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370" yWindow="525" windowWidth="14355" windowHeight="4680"/>
  </bookViews>
  <sheets>
    <sheet name="swisspfam_to_xls.out (raw data)" sheetId="1" r:id="rId1"/>
    <sheet name="PivotTable" sheetId="2" r:id="rId2"/>
    <sheet name="selected seqs" sheetId="16" r:id="rId3"/>
    <sheet name="mapping" sheetId="3" r:id="rId4"/>
    <sheet name="taxonomy" sheetId="4" r:id="rId5"/>
    <sheet name="length" sheetId="15" r:id="rId6"/>
    <sheet name="b" sheetId="7" r:id="rId7"/>
    <sheet name="e" sheetId="9" r:id="rId8"/>
    <sheet name="e_part" sheetId="10" r:id="rId9"/>
    <sheet name="b sw" sheetId="14" r:id="rId10"/>
    <sheet name="e sw" sheetId="12" r:id="rId11"/>
    <sheet name="e_part sw" sheetId="13" r:id="rId12"/>
  </sheets>
  <calcPr calcId="0"/>
  <pivotCaches>
    <pivotCache cacheId="4" r:id="rId13"/>
  </pivotCaches>
</workbook>
</file>

<file path=xl/calcChain.xml><?xml version="1.0" encoding="utf-8"?>
<calcChain xmlns="http://schemas.openxmlformats.org/spreadsheetml/2006/main">
  <c r="L48" i="13" l="1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47" i="13"/>
  <c r="L46" i="13"/>
  <c r="L45" i="13"/>
  <c r="L44" i="13"/>
  <c r="L43" i="13"/>
  <c r="L42" i="13"/>
  <c r="L41" i="13"/>
  <c r="L40" i="13"/>
  <c r="L39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3" i="13"/>
  <c r="L22" i="13"/>
  <c r="L21" i="13"/>
  <c r="L20" i="13"/>
  <c r="L19" i="13"/>
  <c r="L17" i="13"/>
  <c r="L16" i="13"/>
  <c r="L15" i="13"/>
  <c r="L14" i="13"/>
  <c r="L13" i="13"/>
  <c r="L12" i="13"/>
  <c r="L11" i="13"/>
  <c r="L10" i="13"/>
  <c r="L9" i="13"/>
  <c r="L8" i="13"/>
  <c r="L7" i="13"/>
  <c r="L6" i="13"/>
  <c r="L5" i="13"/>
  <c r="L4" i="13"/>
  <c r="L3" i="13"/>
  <c r="L2" i="13"/>
  <c r="L47" i="12"/>
  <c r="L46" i="12"/>
  <c r="L45" i="12"/>
  <c r="L44" i="12"/>
  <c r="L43" i="12"/>
  <c r="L42" i="12"/>
  <c r="L41" i="12"/>
  <c r="L40" i="12"/>
  <c r="L38" i="12"/>
  <c r="L37" i="12"/>
  <c r="L36" i="12"/>
  <c r="L35" i="12"/>
  <c r="L34" i="12"/>
  <c r="L33" i="12"/>
  <c r="L32" i="12"/>
  <c r="L31" i="12"/>
  <c r="L30" i="12"/>
  <c r="L29" i="12"/>
  <c r="L28" i="12"/>
  <c r="L26" i="12"/>
  <c r="L25" i="12"/>
  <c r="L24" i="12"/>
  <c r="L23" i="12"/>
  <c r="L22" i="12"/>
  <c r="L21" i="12"/>
  <c r="L20" i="12"/>
  <c r="L18" i="12"/>
  <c r="L17" i="12"/>
  <c r="L16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L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2" i="14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5" i="2"/>
  <c r="P2" i="15"/>
  <c r="P3" i="15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515" i="15"/>
  <c r="P516" i="15"/>
  <c r="P517" i="15"/>
  <c r="P518" i="15"/>
  <c r="P519" i="15"/>
  <c r="P520" i="15"/>
  <c r="P521" i="15"/>
  <c r="P522" i="15"/>
  <c r="P523" i="15"/>
  <c r="P524" i="15"/>
  <c r="P525" i="15"/>
  <c r="P526" i="15"/>
  <c r="P527" i="15"/>
  <c r="P528" i="15"/>
  <c r="P529" i="15"/>
  <c r="P530" i="15"/>
  <c r="P531" i="15"/>
  <c r="P532" i="15"/>
  <c r="P533" i="15"/>
  <c r="P534" i="15"/>
  <c r="P535" i="15"/>
  <c r="P536" i="15"/>
  <c r="P537" i="15"/>
  <c r="P538" i="15"/>
  <c r="P539" i="15"/>
  <c r="P540" i="15"/>
  <c r="P541" i="15"/>
  <c r="P542" i="15"/>
  <c r="P543" i="15"/>
  <c r="P544" i="15"/>
  <c r="P545" i="15"/>
  <c r="P546" i="15"/>
  <c r="P547" i="15"/>
  <c r="P548" i="15"/>
  <c r="P549" i="15"/>
  <c r="P550" i="15"/>
  <c r="P551" i="15"/>
  <c r="P552" i="15"/>
  <c r="P553" i="15"/>
  <c r="P554" i="15"/>
  <c r="P555" i="15"/>
  <c r="P556" i="15"/>
  <c r="P557" i="15"/>
  <c r="P558" i="15"/>
  <c r="P559" i="15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P572" i="15"/>
  <c r="P573" i="15"/>
  <c r="P574" i="15"/>
  <c r="P575" i="15"/>
  <c r="P576" i="15"/>
  <c r="P577" i="15"/>
  <c r="P578" i="15"/>
  <c r="P579" i="15"/>
  <c r="P580" i="15"/>
  <c r="P581" i="15"/>
  <c r="P582" i="15"/>
  <c r="P583" i="15"/>
  <c r="P584" i="15"/>
  <c r="P585" i="15"/>
  <c r="P586" i="15"/>
  <c r="P587" i="15"/>
  <c r="P588" i="15"/>
  <c r="P589" i="15"/>
  <c r="P590" i="15"/>
  <c r="P591" i="15"/>
  <c r="P592" i="15"/>
  <c r="P593" i="15"/>
  <c r="P594" i="15"/>
  <c r="P595" i="15"/>
  <c r="P596" i="15"/>
  <c r="P597" i="15"/>
  <c r="P598" i="15"/>
  <c r="P599" i="15"/>
  <c r="P600" i="15"/>
  <c r="P601" i="15"/>
  <c r="P602" i="15"/>
  <c r="P603" i="15"/>
  <c r="P604" i="15"/>
  <c r="P605" i="15"/>
  <c r="P606" i="15"/>
  <c r="P607" i="15"/>
  <c r="P608" i="15"/>
  <c r="P609" i="15"/>
  <c r="P610" i="15"/>
  <c r="P611" i="15"/>
  <c r="P612" i="15"/>
  <c r="P613" i="15"/>
  <c r="P614" i="15"/>
  <c r="P615" i="15"/>
  <c r="P616" i="15"/>
  <c r="P617" i="15"/>
  <c r="P618" i="15"/>
  <c r="P619" i="15"/>
  <c r="P620" i="15"/>
  <c r="P621" i="15"/>
  <c r="P622" i="15"/>
  <c r="P623" i="15"/>
  <c r="P624" i="15"/>
  <c r="P625" i="15"/>
  <c r="P626" i="15"/>
  <c r="P627" i="15"/>
  <c r="P628" i="15"/>
  <c r="P629" i="15"/>
  <c r="P630" i="15"/>
  <c r="P631" i="15"/>
  <c r="P632" i="15"/>
  <c r="P633" i="15"/>
  <c r="P634" i="15"/>
  <c r="P635" i="15"/>
  <c r="P636" i="15"/>
  <c r="P637" i="15"/>
  <c r="P638" i="15"/>
  <c r="P639" i="15"/>
  <c r="P640" i="15"/>
  <c r="P641" i="15"/>
  <c r="P642" i="15"/>
  <c r="P643" i="15"/>
  <c r="P644" i="15"/>
  <c r="P645" i="15"/>
  <c r="P646" i="15"/>
  <c r="P647" i="15"/>
  <c r="P648" i="15"/>
  <c r="P649" i="15"/>
  <c r="P650" i="15"/>
  <c r="P651" i="15"/>
  <c r="P652" i="15"/>
  <c r="P653" i="15"/>
  <c r="P654" i="15"/>
  <c r="P655" i="15"/>
  <c r="P656" i="15"/>
  <c r="P657" i="15"/>
  <c r="P658" i="15"/>
  <c r="P659" i="15"/>
  <c r="P660" i="15"/>
  <c r="P661" i="15"/>
  <c r="P662" i="15"/>
  <c r="P663" i="15"/>
  <c r="P664" i="15"/>
  <c r="P665" i="15"/>
  <c r="P666" i="15"/>
  <c r="P667" i="15"/>
  <c r="P668" i="15"/>
  <c r="P669" i="15"/>
  <c r="P670" i="15"/>
  <c r="P671" i="15"/>
  <c r="P672" i="15"/>
  <c r="P673" i="15"/>
  <c r="P674" i="15"/>
  <c r="P675" i="15"/>
  <c r="P676" i="15"/>
  <c r="P677" i="15"/>
  <c r="P678" i="15"/>
  <c r="P679" i="15"/>
  <c r="P680" i="15"/>
  <c r="P681" i="15"/>
  <c r="P682" i="15"/>
  <c r="P683" i="15"/>
  <c r="P684" i="15"/>
  <c r="P685" i="15"/>
  <c r="P686" i="15"/>
  <c r="P687" i="15"/>
  <c r="P688" i="15"/>
  <c r="P689" i="15"/>
  <c r="P690" i="15"/>
  <c r="P691" i="15"/>
  <c r="P692" i="15"/>
  <c r="P693" i="15"/>
  <c r="P694" i="15"/>
  <c r="P695" i="15"/>
  <c r="P696" i="15"/>
  <c r="P697" i="15"/>
  <c r="P698" i="15"/>
  <c r="P699" i="15"/>
  <c r="P700" i="15"/>
  <c r="P701" i="15"/>
  <c r="P702" i="15"/>
  <c r="P703" i="15"/>
  <c r="P704" i="15"/>
  <c r="P705" i="15"/>
  <c r="P706" i="15"/>
  <c r="P707" i="15"/>
  <c r="P708" i="15"/>
  <c r="P709" i="15"/>
  <c r="P710" i="15"/>
  <c r="P711" i="15"/>
  <c r="P712" i="15"/>
  <c r="P713" i="15"/>
  <c r="P714" i="15"/>
  <c r="P715" i="15"/>
  <c r="P716" i="15"/>
  <c r="P717" i="15"/>
  <c r="P718" i="15"/>
  <c r="P719" i="15"/>
  <c r="P720" i="15"/>
  <c r="P721" i="15"/>
  <c r="P722" i="15"/>
  <c r="P723" i="15"/>
  <c r="P724" i="15"/>
  <c r="P725" i="15"/>
  <c r="P726" i="15"/>
  <c r="P727" i="15"/>
  <c r="P728" i="15"/>
  <c r="P729" i="15"/>
  <c r="P730" i="15"/>
  <c r="P731" i="15"/>
  <c r="P732" i="15"/>
  <c r="P733" i="15"/>
  <c r="P734" i="15"/>
  <c r="P735" i="15"/>
  <c r="P736" i="15"/>
  <c r="P737" i="15"/>
  <c r="P738" i="15"/>
  <c r="P739" i="15"/>
  <c r="P740" i="15"/>
  <c r="P741" i="15"/>
  <c r="P742" i="15"/>
  <c r="P743" i="15"/>
  <c r="P744" i="15"/>
  <c r="P745" i="15"/>
  <c r="P746" i="15"/>
  <c r="P747" i="15"/>
  <c r="P748" i="15"/>
  <c r="P749" i="15"/>
  <c r="P750" i="15"/>
  <c r="P751" i="15"/>
  <c r="P752" i="15"/>
  <c r="P753" i="15"/>
  <c r="P754" i="15"/>
  <c r="P755" i="15"/>
  <c r="P756" i="15"/>
  <c r="P757" i="15"/>
  <c r="P758" i="15"/>
  <c r="P759" i="15"/>
  <c r="P760" i="15"/>
  <c r="P761" i="15"/>
  <c r="P762" i="15"/>
  <c r="P763" i="15"/>
  <c r="P764" i="15"/>
  <c r="P765" i="15"/>
  <c r="P766" i="15"/>
  <c r="P767" i="15"/>
  <c r="P768" i="15"/>
  <c r="P769" i="15"/>
  <c r="P770" i="15"/>
  <c r="P771" i="15"/>
  <c r="P772" i="15"/>
  <c r="P773" i="15"/>
  <c r="P774" i="15"/>
  <c r="P775" i="15"/>
  <c r="P776" i="15"/>
  <c r="P777" i="15"/>
  <c r="P778" i="15"/>
  <c r="P779" i="15"/>
  <c r="P780" i="15"/>
  <c r="P781" i="15"/>
  <c r="P782" i="15"/>
  <c r="P783" i="15"/>
  <c r="P784" i="15"/>
  <c r="P785" i="15"/>
  <c r="P786" i="15"/>
  <c r="P787" i="15"/>
  <c r="P788" i="15"/>
  <c r="P789" i="15"/>
  <c r="P790" i="15"/>
  <c r="P791" i="15"/>
  <c r="P792" i="15"/>
  <c r="P793" i="15"/>
  <c r="P794" i="15"/>
  <c r="P795" i="15"/>
  <c r="P796" i="15"/>
  <c r="P797" i="15"/>
  <c r="P798" i="15"/>
  <c r="P799" i="15"/>
  <c r="P800" i="15"/>
  <c r="P801" i="15"/>
  <c r="P802" i="15"/>
  <c r="P803" i="15"/>
  <c r="P804" i="15"/>
  <c r="P805" i="15"/>
  <c r="P806" i="15"/>
  <c r="P807" i="15"/>
  <c r="P808" i="15"/>
  <c r="P809" i="15"/>
  <c r="P810" i="15"/>
  <c r="P811" i="15"/>
  <c r="P812" i="15"/>
  <c r="P813" i="15"/>
  <c r="P814" i="15"/>
  <c r="P815" i="15"/>
  <c r="P816" i="15"/>
  <c r="P817" i="15"/>
  <c r="P818" i="15"/>
  <c r="P819" i="15"/>
  <c r="P820" i="15"/>
  <c r="P821" i="15"/>
  <c r="P822" i="15"/>
  <c r="P823" i="15"/>
  <c r="P824" i="15"/>
  <c r="P825" i="15"/>
  <c r="P826" i="15"/>
  <c r="P827" i="15"/>
  <c r="P828" i="15"/>
  <c r="P829" i="15"/>
  <c r="P830" i="15"/>
  <c r="P831" i="15"/>
  <c r="P832" i="15"/>
  <c r="P833" i="15"/>
  <c r="P834" i="15"/>
  <c r="P835" i="15"/>
  <c r="P836" i="15"/>
  <c r="P837" i="15"/>
  <c r="P838" i="15"/>
  <c r="P839" i="15"/>
  <c r="P840" i="15"/>
  <c r="P841" i="15"/>
  <c r="P842" i="15"/>
  <c r="P843" i="15"/>
  <c r="P844" i="15"/>
  <c r="P845" i="15"/>
  <c r="P846" i="15"/>
  <c r="P847" i="15"/>
  <c r="P848" i="15"/>
  <c r="P849" i="15"/>
  <c r="P850" i="15"/>
  <c r="P851" i="15"/>
  <c r="P852" i="15"/>
  <c r="P853" i="15"/>
  <c r="P854" i="15"/>
  <c r="P855" i="15"/>
  <c r="P856" i="15"/>
  <c r="P857" i="15"/>
  <c r="P858" i="15"/>
  <c r="P859" i="15"/>
  <c r="P860" i="15"/>
  <c r="P861" i="15"/>
  <c r="P862" i="15"/>
  <c r="P863" i="15"/>
  <c r="P864" i="15"/>
  <c r="P865" i="15"/>
  <c r="P866" i="15"/>
  <c r="P867" i="15"/>
  <c r="P868" i="15"/>
  <c r="P869" i="15"/>
  <c r="P870" i="15"/>
  <c r="P871" i="15"/>
  <c r="P872" i="15"/>
  <c r="P873" i="15"/>
  <c r="P874" i="15"/>
  <c r="P875" i="15"/>
  <c r="P876" i="15"/>
  <c r="P877" i="15"/>
  <c r="P878" i="15"/>
  <c r="P879" i="15"/>
  <c r="P880" i="15"/>
  <c r="P881" i="15"/>
  <c r="P882" i="15"/>
  <c r="P883" i="15"/>
  <c r="P884" i="15"/>
  <c r="P885" i="15"/>
  <c r="P886" i="15"/>
  <c r="P887" i="15"/>
  <c r="P888" i="15"/>
  <c r="P889" i="15"/>
  <c r="P890" i="15"/>
  <c r="P891" i="15"/>
  <c r="P892" i="15"/>
  <c r="P893" i="15"/>
  <c r="P894" i="15"/>
  <c r="P895" i="15"/>
  <c r="P896" i="15"/>
  <c r="P897" i="15"/>
  <c r="P898" i="15"/>
  <c r="P899" i="15"/>
  <c r="P900" i="15"/>
  <c r="P901" i="15"/>
  <c r="P902" i="15"/>
  <c r="P903" i="15"/>
  <c r="P904" i="15"/>
  <c r="P905" i="15"/>
  <c r="P906" i="15"/>
  <c r="P907" i="15"/>
  <c r="P908" i="15"/>
  <c r="P909" i="15"/>
  <c r="P910" i="15"/>
  <c r="P911" i="15"/>
  <c r="P912" i="15"/>
  <c r="P913" i="15"/>
  <c r="P914" i="15"/>
  <c r="P915" i="15"/>
  <c r="P916" i="15"/>
  <c r="P917" i="15"/>
  <c r="P918" i="15"/>
  <c r="P919" i="15"/>
  <c r="P920" i="15"/>
  <c r="P921" i="15"/>
  <c r="P922" i="15"/>
  <c r="P923" i="15"/>
  <c r="P924" i="15"/>
  <c r="P925" i="15"/>
  <c r="P926" i="15"/>
  <c r="P927" i="15"/>
  <c r="P928" i="15"/>
  <c r="P929" i="15"/>
  <c r="P930" i="15"/>
  <c r="P931" i="15"/>
  <c r="P932" i="15"/>
  <c r="P933" i="15"/>
  <c r="P934" i="15"/>
  <c r="P935" i="15"/>
  <c r="P936" i="15"/>
  <c r="P937" i="15"/>
  <c r="P938" i="15"/>
  <c r="P939" i="15"/>
  <c r="P940" i="15"/>
  <c r="P941" i="15"/>
  <c r="P942" i="15"/>
  <c r="P943" i="15"/>
  <c r="P944" i="15"/>
  <c r="P945" i="15"/>
  <c r="P946" i="15"/>
  <c r="P947" i="15"/>
  <c r="P948" i="15"/>
  <c r="P949" i="15"/>
  <c r="P950" i="15"/>
  <c r="P951" i="15"/>
  <c r="P952" i="15"/>
  <c r="P953" i="15"/>
  <c r="P954" i="15"/>
  <c r="P955" i="15"/>
  <c r="P956" i="15"/>
  <c r="P957" i="15"/>
  <c r="P958" i="15"/>
  <c r="P959" i="15"/>
  <c r="P960" i="15"/>
  <c r="P961" i="15"/>
  <c r="P962" i="15"/>
  <c r="P963" i="15"/>
  <c r="P964" i="15"/>
  <c r="P965" i="15"/>
  <c r="P966" i="15"/>
  <c r="P967" i="15"/>
  <c r="P968" i="15"/>
  <c r="P969" i="15"/>
  <c r="P970" i="15"/>
  <c r="P971" i="15"/>
  <c r="P972" i="15"/>
  <c r="P973" i="15"/>
  <c r="P974" i="15"/>
  <c r="P975" i="15"/>
  <c r="P976" i="15"/>
  <c r="P977" i="15"/>
  <c r="P978" i="15"/>
  <c r="P979" i="15"/>
  <c r="P980" i="15"/>
  <c r="P981" i="15"/>
  <c r="P982" i="15"/>
  <c r="P983" i="15"/>
  <c r="P984" i="15"/>
  <c r="P985" i="15"/>
  <c r="P986" i="15"/>
  <c r="P987" i="15"/>
  <c r="P988" i="15"/>
  <c r="P989" i="15"/>
  <c r="P990" i="15"/>
  <c r="P991" i="15"/>
  <c r="P992" i="15"/>
  <c r="P993" i="15"/>
  <c r="P994" i="15"/>
  <c r="P995" i="15"/>
  <c r="P996" i="15"/>
  <c r="P997" i="15"/>
  <c r="P998" i="15"/>
  <c r="P999" i="15"/>
  <c r="P1000" i="15"/>
  <c r="P1001" i="15"/>
  <c r="P1002" i="15"/>
  <c r="P1003" i="15"/>
  <c r="P1004" i="15"/>
  <c r="P1005" i="15"/>
  <c r="P1006" i="15"/>
  <c r="P1007" i="15"/>
  <c r="P1008" i="15"/>
  <c r="P1009" i="15"/>
  <c r="P1010" i="15"/>
  <c r="P1011" i="15"/>
  <c r="P1012" i="15"/>
  <c r="P1013" i="15"/>
  <c r="P1014" i="15"/>
  <c r="P1015" i="15"/>
  <c r="P1016" i="15"/>
  <c r="P1017" i="15"/>
  <c r="P1018" i="15"/>
  <c r="P1019" i="15"/>
  <c r="P1020" i="15"/>
  <c r="P1021" i="15"/>
  <c r="P1022" i="15"/>
  <c r="P1023" i="15"/>
  <c r="P1024" i="15"/>
  <c r="P1025" i="15"/>
  <c r="P1026" i="15"/>
  <c r="P1027" i="15"/>
  <c r="P1028" i="15"/>
  <c r="P1029" i="15"/>
  <c r="P1030" i="15"/>
  <c r="P1031" i="15"/>
  <c r="P1032" i="15"/>
  <c r="P1033" i="15"/>
  <c r="P1034" i="15"/>
  <c r="P1035" i="15"/>
  <c r="P1036" i="15"/>
  <c r="P1037" i="15"/>
  <c r="P1038" i="15"/>
  <c r="P1039" i="15"/>
  <c r="P1040" i="15"/>
  <c r="P1041" i="15"/>
  <c r="P1042" i="15"/>
  <c r="P1043" i="15"/>
  <c r="P1044" i="15"/>
  <c r="P1045" i="15"/>
  <c r="P1046" i="15"/>
  <c r="P1047" i="15"/>
  <c r="P1048" i="15"/>
  <c r="P1049" i="15"/>
  <c r="P1050" i="15"/>
  <c r="P1051" i="15"/>
  <c r="P1052" i="15"/>
  <c r="P1053" i="15"/>
  <c r="P1054" i="15"/>
  <c r="P1055" i="15"/>
  <c r="P1056" i="15"/>
  <c r="P1057" i="15"/>
  <c r="P1058" i="15"/>
  <c r="P1059" i="15"/>
  <c r="P1060" i="15"/>
  <c r="P1061" i="15"/>
  <c r="P1062" i="15"/>
  <c r="P1063" i="15"/>
  <c r="P1064" i="15"/>
  <c r="P1065" i="15"/>
  <c r="P1066" i="15"/>
  <c r="P1067" i="15"/>
  <c r="P1068" i="15"/>
  <c r="P1069" i="15"/>
  <c r="P1070" i="15"/>
  <c r="P1071" i="15"/>
  <c r="P1072" i="15"/>
  <c r="P1073" i="15"/>
  <c r="P1074" i="15"/>
  <c r="P1075" i="15"/>
  <c r="P1076" i="15"/>
  <c r="P1077" i="15"/>
  <c r="P1078" i="15"/>
  <c r="P1079" i="15"/>
  <c r="P1080" i="15"/>
  <c r="P1081" i="15"/>
  <c r="P1082" i="15"/>
  <c r="P1083" i="15"/>
  <c r="P1084" i="15"/>
  <c r="P1085" i="15"/>
  <c r="P1086" i="15"/>
  <c r="P1087" i="15"/>
  <c r="P1088" i="15"/>
  <c r="P1089" i="15"/>
  <c r="P1090" i="15"/>
  <c r="P1091" i="15"/>
  <c r="P1092" i="15"/>
  <c r="P1093" i="15"/>
  <c r="P1094" i="15"/>
  <c r="P1095" i="15"/>
  <c r="P1096" i="15"/>
  <c r="P1097" i="15"/>
  <c r="P1098" i="15"/>
  <c r="P1099" i="15"/>
  <c r="P1100" i="15"/>
  <c r="P1101" i="15"/>
  <c r="P1102" i="15"/>
  <c r="P1103" i="15"/>
  <c r="P1104" i="15"/>
  <c r="P1105" i="15"/>
  <c r="P1106" i="15"/>
  <c r="P1107" i="15"/>
  <c r="P1108" i="15"/>
  <c r="P1109" i="15"/>
  <c r="P1110" i="15"/>
  <c r="P1111" i="15"/>
  <c r="P1112" i="15"/>
  <c r="P1113" i="15"/>
  <c r="P1114" i="15"/>
  <c r="P1115" i="15"/>
  <c r="P1116" i="15"/>
  <c r="P1117" i="15"/>
  <c r="P1118" i="15"/>
  <c r="P1119" i="15"/>
  <c r="P1120" i="15"/>
  <c r="P1121" i="15"/>
  <c r="P1122" i="15"/>
  <c r="P1123" i="15"/>
  <c r="P1124" i="15"/>
  <c r="P1125" i="15"/>
  <c r="P1126" i="15"/>
  <c r="P1127" i="15"/>
  <c r="P1128" i="15"/>
  <c r="P1129" i="15"/>
  <c r="P1130" i="15"/>
  <c r="P1131" i="15"/>
  <c r="P1132" i="15"/>
  <c r="P1133" i="15"/>
  <c r="P1134" i="15"/>
  <c r="P1135" i="15"/>
  <c r="P1136" i="15"/>
  <c r="P1137" i="15"/>
  <c r="P1138" i="15"/>
  <c r="P1139" i="15"/>
  <c r="P1140" i="15"/>
  <c r="P1141" i="15"/>
  <c r="P1142" i="15"/>
  <c r="P1143" i="15"/>
  <c r="P1144" i="15"/>
  <c r="P1145" i="15"/>
  <c r="P1146" i="15"/>
  <c r="P1147" i="15"/>
  <c r="P1148" i="15"/>
  <c r="P1149" i="15"/>
  <c r="P1150" i="15"/>
  <c r="P1151" i="15"/>
  <c r="P1152" i="15"/>
  <c r="P1153" i="15"/>
  <c r="P1154" i="15"/>
  <c r="P1155" i="15"/>
  <c r="P1156" i="15"/>
  <c r="P1157" i="15"/>
  <c r="P1158" i="15"/>
  <c r="P1159" i="15"/>
  <c r="P1160" i="15"/>
  <c r="P1161" i="15"/>
  <c r="P1162" i="15"/>
  <c r="P1163" i="15"/>
  <c r="P1164" i="15"/>
  <c r="P1165" i="15"/>
  <c r="P1166" i="15"/>
  <c r="P1167" i="15"/>
  <c r="P1168" i="15"/>
  <c r="P1169" i="15"/>
  <c r="P1170" i="15"/>
  <c r="P1171" i="15"/>
  <c r="P1172" i="15"/>
  <c r="P1173" i="15"/>
  <c r="P1174" i="15"/>
  <c r="P1175" i="15"/>
  <c r="P1176" i="15"/>
  <c r="P1177" i="15"/>
  <c r="P1178" i="15"/>
  <c r="P1179" i="15"/>
  <c r="P1180" i="15"/>
  <c r="P1181" i="15"/>
  <c r="P1182" i="15"/>
  <c r="P1183" i="15"/>
  <c r="P1184" i="15"/>
  <c r="P1185" i="15"/>
  <c r="P1186" i="15"/>
  <c r="P1187" i="15"/>
  <c r="P1188" i="15"/>
  <c r="P1189" i="15"/>
  <c r="P1190" i="15"/>
  <c r="P1191" i="15"/>
  <c r="P1192" i="15"/>
  <c r="P1193" i="15"/>
  <c r="P1194" i="15"/>
  <c r="P1195" i="15"/>
  <c r="P1196" i="15"/>
  <c r="P1197" i="15"/>
  <c r="P1198" i="15"/>
  <c r="P1199" i="15"/>
  <c r="P1200" i="15"/>
  <c r="P1201" i="15"/>
  <c r="P1202" i="15"/>
  <c r="P1203" i="15"/>
  <c r="P1204" i="15"/>
  <c r="P1205" i="15"/>
  <c r="P1206" i="15"/>
  <c r="P1207" i="15"/>
  <c r="P1208" i="15"/>
  <c r="P1209" i="15"/>
  <c r="P1210" i="15"/>
  <c r="P1211" i="15"/>
  <c r="P1212" i="15"/>
  <c r="P1213" i="15"/>
  <c r="P1214" i="15"/>
  <c r="P1215" i="15"/>
  <c r="P1216" i="15"/>
  <c r="P1217" i="15"/>
  <c r="P1218" i="15"/>
  <c r="P1219" i="15"/>
  <c r="P1220" i="15"/>
  <c r="P1221" i="15"/>
  <c r="P1222" i="15"/>
  <c r="P1223" i="15"/>
  <c r="P1224" i="15"/>
  <c r="P1225" i="15"/>
  <c r="P1226" i="15"/>
  <c r="P1227" i="15"/>
  <c r="P1228" i="15"/>
  <c r="P1229" i="15"/>
  <c r="P1230" i="15"/>
  <c r="P1231" i="15"/>
  <c r="P1232" i="15"/>
  <c r="P1233" i="15"/>
  <c r="P1234" i="15"/>
  <c r="P1235" i="15"/>
  <c r="P1236" i="15"/>
  <c r="P1237" i="15"/>
  <c r="P1238" i="15"/>
  <c r="P1239" i="15"/>
  <c r="P1240" i="15"/>
  <c r="P1241" i="15"/>
  <c r="P1242" i="15"/>
  <c r="P1243" i="15"/>
  <c r="P1244" i="15"/>
  <c r="P1245" i="15"/>
  <c r="P1246" i="15"/>
  <c r="P1247" i="15"/>
  <c r="P1248" i="15"/>
  <c r="P1249" i="15"/>
  <c r="P1250" i="15"/>
  <c r="P1251" i="15"/>
  <c r="P1252" i="15"/>
  <c r="P1253" i="15"/>
  <c r="P1254" i="15"/>
  <c r="P1255" i="15"/>
  <c r="P1256" i="15"/>
  <c r="P1257" i="15"/>
  <c r="P1258" i="15"/>
  <c r="P1259" i="15"/>
  <c r="P1260" i="15"/>
  <c r="P1261" i="15"/>
  <c r="P1262" i="15"/>
  <c r="P1263" i="15"/>
  <c r="P1264" i="15"/>
  <c r="P1265" i="15"/>
  <c r="P1266" i="15"/>
  <c r="P1267" i="15"/>
  <c r="P1268" i="15"/>
  <c r="P1269" i="15"/>
  <c r="P1270" i="15"/>
  <c r="P1271" i="15"/>
  <c r="P1272" i="15"/>
  <c r="P1273" i="15"/>
  <c r="P1274" i="15"/>
  <c r="P1275" i="15"/>
  <c r="P1276" i="15"/>
  <c r="P1277" i="15"/>
  <c r="P1278" i="15"/>
  <c r="P1279" i="15"/>
  <c r="P1280" i="15"/>
  <c r="P1281" i="15"/>
  <c r="P1282" i="15"/>
  <c r="P1283" i="15"/>
  <c r="P1284" i="15"/>
  <c r="P1285" i="15"/>
  <c r="P1286" i="15"/>
  <c r="P1287" i="15"/>
  <c r="P1288" i="15"/>
  <c r="P1289" i="15"/>
  <c r="P1290" i="15"/>
  <c r="P1291" i="15"/>
  <c r="P1292" i="15"/>
  <c r="P1293" i="15"/>
  <c r="P1294" i="15"/>
  <c r="P1295" i="15"/>
  <c r="P1296" i="15"/>
  <c r="P1297" i="15"/>
  <c r="P1298" i="15"/>
  <c r="P1299" i="15"/>
  <c r="P1300" i="15"/>
  <c r="P1301" i="15"/>
  <c r="P1302" i="15"/>
  <c r="P1303" i="15"/>
  <c r="P1304" i="15"/>
  <c r="P1305" i="15"/>
  <c r="P1306" i="15"/>
  <c r="P1307" i="15"/>
  <c r="P1308" i="15"/>
  <c r="P1309" i="15"/>
  <c r="P1310" i="15"/>
  <c r="P1311" i="15"/>
  <c r="P1312" i="15"/>
  <c r="P1313" i="15"/>
  <c r="P1314" i="15"/>
  <c r="P1315" i="15"/>
  <c r="P1316" i="15"/>
  <c r="P1317" i="15"/>
  <c r="P1318" i="15"/>
  <c r="P1319" i="15"/>
  <c r="P1320" i="15"/>
  <c r="P1321" i="15"/>
  <c r="P1322" i="15"/>
  <c r="P1323" i="15"/>
  <c r="P1324" i="15"/>
  <c r="P1325" i="15"/>
  <c r="P1326" i="15"/>
  <c r="P1327" i="15"/>
  <c r="P1328" i="15"/>
  <c r="P1329" i="15"/>
  <c r="P1330" i="15"/>
  <c r="P1331" i="15"/>
  <c r="P1332" i="15"/>
  <c r="P1333" i="15"/>
  <c r="P1334" i="15"/>
  <c r="P1335" i="15"/>
  <c r="P1336" i="15"/>
  <c r="P1337" i="15"/>
  <c r="P1338" i="15"/>
  <c r="P1339" i="15"/>
  <c r="P1340" i="15"/>
  <c r="P1341" i="15"/>
  <c r="P1342" i="15"/>
  <c r="P1343" i="15"/>
  <c r="P1344" i="15"/>
  <c r="P1345" i="15"/>
  <c r="P1346" i="15"/>
  <c r="P1347" i="15"/>
  <c r="P1348" i="15"/>
  <c r="P1349" i="15"/>
  <c r="P1350" i="15"/>
  <c r="P1351" i="15"/>
  <c r="P1352" i="15"/>
  <c r="P1353" i="15"/>
  <c r="P1354" i="15"/>
  <c r="P1355" i="15"/>
  <c r="P1356" i="15"/>
  <c r="P1357" i="15"/>
  <c r="P1358" i="15"/>
  <c r="P1359" i="15"/>
  <c r="P1360" i="15"/>
  <c r="P1361" i="15"/>
  <c r="P1362" i="15"/>
  <c r="P1363" i="15"/>
  <c r="P1364" i="15"/>
  <c r="P1365" i="15"/>
  <c r="P1366" i="15"/>
  <c r="P1367" i="15"/>
  <c r="P1368" i="15"/>
  <c r="P1369" i="15"/>
  <c r="P1370" i="15"/>
  <c r="P1371" i="15"/>
  <c r="P1372" i="15"/>
  <c r="P1373" i="15"/>
  <c r="P1374" i="15"/>
  <c r="P1375" i="15"/>
  <c r="P1376" i="15"/>
  <c r="P1377" i="15"/>
  <c r="P1378" i="15"/>
  <c r="P1379" i="15"/>
  <c r="P1380" i="15"/>
  <c r="P1381" i="15"/>
  <c r="P1382" i="15"/>
  <c r="P1383" i="15"/>
  <c r="P1384" i="15"/>
  <c r="P1385" i="15"/>
  <c r="P1386" i="15"/>
  <c r="P1387" i="15"/>
  <c r="P1388" i="15"/>
  <c r="P1389" i="15"/>
  <c r="P1390" i="15"/>
  <c r="P1391" i="15"/>
  <c r="P1392" i="15"/>
  <c r="P1393" i="15"/>
  <c r="P1394" i="15"/>
  <c r="P1395" i="15"/>
  <c r="P1396" i="15"/>
  <c r="P1397" i="15"/>
  <c r="P1398" i="15"/>
  <c r="P1399" i="15"/>
  <c r="P1400" i="15"/>
  <c r="P1401" i="15"/>
  <c r="P1402" i="15"/>
  <c r="P1403" i="15"/>
  <c r="P1404" i="15"/>
  <c r="P1405" i="15"/>
  <c r="P1406" i="15"/>
  <c r="P1407" i="15"/>
  <c r="P1408" i="15"/>
  <c r="P1409" i="15"/>
  <c r="P1410" i="15"/>
  <c r="P1411" i="15"/>
  <c r="P1412" i="15"/>
  <c r="P1413" i="15"/>
  <c r="P1414" i="15"/>
  <c r="P1415" i="15"/>
  <c r="P1416" i="15"/>
  <c r="P1417" i="15"/>
  <c r="P1418" i="15"/>
  <c r="P1419" i="15"/>
  <c r="P1420" i="15"/>
  <c r="P1421" i="15"/>
  <c r="P1422" i="15"/>
  <c r="P1423" i="15"/>
  <c r="P1424" i="15"/>
  <c r="P1425" i="15"/>
  <c r="P1426" i="15"/>
  <c r="P1427" i="15"/>
  <c r="P1428" i="15"/>
  <c r="P1429" i="15"/>
  <c r="P1430" i="15"/>
  <c r="P1431" i="15"/>
  <c r="P1432" i="15"/>
  <c r="P1433" i="15"/>
  <c r="P1434" i="15"/>
  <c r="P1435" i="15"/>
  <c r="P1436" i="15"/>
  <c r="P1437" i="15"/>
  <c r="P1438" i="15"/>
  <c r="P1439" i="15"/>
  <c r="P1440" i="15"/>
  <c r="P1441" i="15"/>
  <c r="P1442" i="15"/>
  <c r="P1443" i="15"/>
  <c r="P1444" i="15"/>
  <c r="P1445" i="15"/>
  <c r="P1446" i="15"/>
  <c r="P1447" i="15"/>
  <c r="P1448" i="15"/>
  <c r="P1449" i="15"/>
  <c r="P1450" i="15"/>
  <c r="P1451" i="15"/>
  <c r="P1452" i="15"/>
  <c r="P1453" i="15"/>
  <c r="P1454" i="15"/>
  <c r="P1455" i="15"/>
  <c r="P1456" i="15"/>
  <c r="P1457" i="15"/>
  <c r="P1458" i="15"/>
  <c r="P1459" i="15"/>
  <c r="P1460" i="15"/>
  <c r="P1461" i="15"/>
  <c r="P1462" i="15"/>
  <c r="P1463" i="15"/>
  <c r="P1464" i="15"/>
  <c r="P1465" i="15"/>
  <c r="P1466" i="15"/>
  <c r="P1467" i="15"/>
  <c r="P1468" i="15"/>
  <c r="P1469" i="15"/>
  <c r="P1470" i="15"/>
  <c r="P1471" i="15"/>
  <c r="P1472" i="15"/>
  <c r="P1473" i="15"/>
  <c r="P1474" i="15"/>
  <c r="P1475" i="15"/>
  <c r="P1476" i="15"/>
  <c r="P1477" i="15"/>
  <c r="P1478" i="15"/>
  <c r="P1479" i="15"/>
  <c r="P1480" i="15"/>
  <c r="P1481" i="15"/>
  <c r="P1482" i="15"/>
  <c r="P1483" i="15"/>
  <c r="P1484" i="15"/>
  <c r="P1485" i="15"/>
  <c r="P1486" i="15"/>
  <c r="P1487" i="15"/>
  <c r="P1488" i="15"/>
  <c r="P1489" i="15"/>
  <c r="P1490" i="15"/>
  <c r="P1491" i="15"/>
  <c r="P1492" i="15"/>
  <c r="P1493" i="15"/>
  <c r="P1494" i="15"/>
  <c r="P1495" i="15"/>
  <c r="P1496" i="15"/>
  <c r="P1497" i="15"/>
  <c r="P1498" i="15"/>
  <c r="P1499" i="15"/>
  <c r="P1500" i="15"/>
  <c r="P1501" i="15"/>
  <c r="P1502" i="15"/>
  <c r="P1503" i="15"/>
  <c r="P1504" i="15"/>
  <c r="P1505" i="15"/>
  <c r="P1506" i="15"/>
  <c r="P1507" i="15"/>
  <c r="P1508" i="15"/>
  <c r="P1509" i="15"/>
  <c r="P1510" i="15"/>
  <c r="P1511" i="15"/>
  <c r="P1512" i="15"/>
  <c r="P1513" i="15"/>
  <c r="P1514" i="15"/>
  <c r="P1515" i="15"/>
  <c r="P1516" i="15"/>
  <c r="P1517" i="15"/>
  <c r="P1518" i="15"/>
  <c r="P1519" i="15"/>
  <c r="P1520" i="15"/>
  <c r="P1521" i="15"/>
  <c r="P1522" i="15"/>
  <c r="P1523" i="15"/>
  <c r="P1524" i="15"/>
  <c r="P1525" i="15"/>
  <c r="P1526" i="15"/>
  <c r="P1527" i="15"/>
  <c r="P1528" i="15"/>
  <c r="P1529" i="15"/>
  <c r="P1530" i="15"/>
  <c r="P1531" i="15"/>
  <c r="P1532" i="15"/>
  <c r="P1533" i="15"/>
  <c r="P1534" i="15"/>
  <c r="P1535" i="15"/>
  <c r="P1536" i="15"/>
  <c r="P1537" i="15"/>
  <c r="P1538" i="15"/>
  <c r="P1539" i="15"/>
  <c r="P1540" i="15"/>
  <c r="P1541" i="15"/>
  <c r="P1542" i="15"/>
  <c r="P1543" i="15"/>
  <c r="P1544" i="15"/>
  <c r="P1545" i="15"/>
  <c r="P1546" i="15"/>
  <c r="P1547" i="15"/>
  <c r="P1548" i="15"/>
  <c r="P1549" i="15"/>
  <c r="P1550" i="15"/>
  <c r="P1551" i="15"/>
  <c r="P1552" i="15"/>
  <c r="P1553" i="15"/>
  <c r="P1554" i="15"/>
  <c r="P1555" i="15"/>
  <c r="P1556" i="15"/>
  <c r="P1557" i="15"/>
  <c r="P1558" i="15"/>
  <c r="P1559" i="15"/>
  <c r="P1560" i="15"/>
  <c r="P1561" i="15"/>
  <c r="P1562" i="15"/>
  <c r="P1563" i="15"/>
  <c r="P1564" i="15"/>
  <c r="P1565" i="15"/>
  <c r="P1566" i="15"/>
  <c r="P1567" i="15"/>
  <c r="P1568" i="15"/>
  <c r="P1569" i="15"/>
  <c r="P1570" i="15"/>
  <c r="P1571" i="15"/>
  <c r="P1572" i="15"/>
  <c r="P1573" i="15"/>
  <c r="P1574" i="15"/>
  <c r="P1575" i="15"/>
  <c r="P1576" i="15"/>
  <c r="P1577" i="15"/>
  <c r="P1578" i="15"/>
  <c r="P1579" i="15"/>
  <c r="P1580" i="15"/>
  <c r="P1581" i="15"/>
  <c r="P1582" i="15"/>
  <c r="P1583" i="15"/>
  <c r="P1584" i="15"/>
  <c r="P1585" i="15"/>
  <c r="P1586" i="15"/>
  <c r="P1587" i="15"/>
  <c r="P1588" i="15"/>
  <c r="P1589" i="15"/>
  <c r="P1590" i="15"/>
  <c r="P1591" i="15"/>
  <c r="P1592" i="15"/>
  <c r="P1593" i="15"/>
  <c r="P1594" i="15"/>
  <c r="P1595" i="15"/>
  <c r="P1596" i="15"/>
  <c r="P1597" i="15"/>
  <c r="P1598" i="15"/>
  <c r="P1599" i="15"/>
  <c r="P1600" i="15"/>
  <c r="P1601" i="15"/>
  <c r="P1602" i="15"/>
  <c r="P1603" i="15"/>
  <c r="P1604" i="15"/>
  <c r="P1605" i="15"/>
  <c r="P1606" i="15"/>
  <c r="P1607" i="15"/>
  <c r="P1608" i="15"/>
  <c r="P1609" i="15"/>
  <c r="P1610" i="15"/>
  <c r="P1611" i="15"/>
  <c r="P1612" i="15"/>
  <c r="P1613" i="15"/>
  <c r="P1614" i="15"/>
  <c r="P1615" i="15"/>
  <c r="P1616" i="15"/>
  <c r="P1617" i="15"/>
  <c r="P1618" i="15"/>
  <c r="P1619" i="15"/>
  <c r="P1620" i="15"/>
  <c r="P1621" i="15"/>
  <c r="P1622" i="15"/>
  <c r="P1623" i="15"/>
  <c r="P1624" i="15"/>
  <c r="P1625" i="15"/>
  <c r="P1626" i="15"/>
  <c r="P1627" i="15"/>
  <c r="P1628" i="15"/>
  <c r="P1629" i="15"/>
  <c r="P1630" i="15"/>
  <c r="P1631" i="15"/>
  <c r="P1632" i="15"/>
  <c r="P1633" i="15"/>
  <c r="P1634" i="15"/>
  <c r="P1635" i="15"/>
  <c r="P1636" i="15"/>
  <c r="P1637" i="15"/>
  <c r="P1638" i="15"/>
  <c r="P1639" i="15"/>
  <c r="P1640" i="15"/>
  <c r="P1641" i="15"/>
  <c r="P1642" i="15"/>
  <c r="P1643" i="15"/>
  <c r="P1644" i="15"/>
  <c r="P1645" i="15"/>
  <c r="P1646" i="15"/>
  <c r="P1647" i="15"/>
  <c r="P1648" i="15"/>
  <c r="P1649" i="15"/>
  <c r="P1650" i="15"/>
  <c r="P1651" i="15"/>
  <c r="P1652" i="15"/>
  <c r="P1653" i="15"/>
  <c r="P1654" i="15"/>
  <c r="P1655" i="15"/>
  <c r="P1656" i="15"/>
  <c r="P1657" i="15"/>
  <c r="P1658" i="15"/>
  <c r="P1659" i="15"/>
  <c r="P1660" i="15"/>
  <c r="P1661" i="15"/>
  <c r="P1662" i="15"/>
  <c r="P1663" i="15"/>
  <c r="P1664" i="15"/>
  <c r="P1665" i="15"/>
  <c r="P1666" i="15"/>
  <c r="P1667" i="15"/>
  <c r="P1668" i="15"/>
  <c r="P1669" i="15"/>
  <c r="P1670" i="15"/>
  <c r="P1671" i="15"/>
  <c r="P1672" i="15"/>
  <c r="P1673" i="15"/>
  <c r="P1674" i="15"/>
  <c r="P1675" i="15"/>
  <c r="P1676" i="15"/>
  <c r="P1677" i="15"/>
  <c r="P1678" i="15"/>
  <c r="P1679" i="15"/>
  <c r="P1680" i="15"/>
  <c r="P1681" i="15"/>
  <c r="P1682" i="15"/>
  <c r="P1683" i="15"/>
  <c r="P1684" i="15"/>
  <c r="P1685" i="15"/>
  <c r="P1686" i="15"/>
  <c r="P1687" i="15"/>
  <c r="P1688" i="15"/>
  <c r="P1689" i="15"/>
  <c r="P1690" i="15"/>
  <c r="P1691" i="15"/>
  <c r="P1692" i="15"/>
  <c r="P1693" i="15"/>
  <c r="P1694" i="15"/>
  <c r="P1695" i="15"/>
  <c r="P1696" i="15"/>
  <c r="P1697" i="15"/>
  <c r="P1698" i="15"/>
  <c r="P1699" i="15"/>
  <c r="P1700" i="15"/>
  <c r="P1701" i="15"/>
  <c r="P1702" i="15"/>
  <c r="P1703" i="15"/>
  <c r="P1704" i="15"/>
  <c r="P1705" i="15"/>
  <c r="P1706" i="15"/>
  <c r="P1707" i="15"/>
  <c r="P1708" i="15"/>
  <c r="P1709" i="15"/>
  <c r="P1710" i="15"/>
  <c r="P1711" i="15"/>
  <c r="P1712" i="15"/>
  <c r="P1713" i="15"/>
  <c r="P1714" i="15"/>
  <c r="P1715" i="15"/>
  <c r="P1716" i="15"/>
  <c r="P1717" i="15"/>
  <c r="P1718" i="15"/>
  <c r="P1719" i="15"/>
  <c r="P1720" i="15"/>
  <c r="P1721" i="15"/>
  <c r="P1722" i="15"/>
  <c r="P1723" i="15"/>
  <c r="P1724" i="15"/>
  <c r="P1725" i="15"/>
  <c r="P1726" i="15"/>
  <c r="P1727" i="15"/>
  <c r="P1728" i="15"/>
  <c r="P1729" i="15"/>
  <c r="P1730" i="15"/>
  <c r="P1731" i="15"/>
  <c r="P1732" i="15"/>
  <c r="P1733" i="15"/>
  <c r="P1734" i="15"/>
  <c r="P1735" i="15"/>
  <c r="P1736" i="15"/>
  <c r="P1737" i="15"/>
  <c r="P1738" i="15"/>
  <c r="P1739" i="15"/>
  <c r="P1740" i="15"/>
  <c r="P1741" i="15"/>
  <c r="P1742" i="15"/>
  <c r="P1743" i="15"/>
  <c r="P1744" i="15"/>
  <c r="P1745" i="15"/>
  <c r="P1746" i="15"/>
  <c r="P1747" i="15"/>
  <c r="P1748" i="15"/>
  <c r="P1749" i="15"/>
  <c r="P1750" i="15"/>
  <c r="P1751" i="15"/>
  <c r="P1752" i="15"/>
  <c r="P1753" i="15"/>
  <c r="P1754" i="15"/>
  <c r="P1755" i="15"/>
  <c r="P1756" i="15"/>
  <c r="P1757" i="15"/>
  <c r="P1758" i="15"/>
  <c r="P1759" i="15"/>
  <c r="P1760" i="15"/>
  <c r="P1761" i="15"/>
  <c r="P1762" i="15"/>
  <c r="P1763" i="15"/>
  <c r="P1764" i="15"/>
  <c r="P1765" i="15"/>
  <c r="P1766" i="15"/>
  <c r="P1767" i="15"/>
  <c r="P1768" i="15"/>
  <c r="P1769" i="15"/>
  <c r="P1770" i="15"/>
  <c r="P1771" i="15"/>
  <c r="P1772" i="15"/>
  <c r="P1773" i="15"/>
  <c r="P1774" i="15"/>
  <c r="P1775" i="15"/>
  <c r="P1776" i="15"/>
  <c r="P1777" i="15"/>
  <c r="P1778" i="15"/>
  <c r="P1779" i="15"/>
  <c r="P1780" i="15"/>
  <c r="P1781" i="15"/>
  <c r="P1782" i="15"/>
  <c r="P1783" i="15"/>
  <c r="P1784" i="15"/>
  <c r="P1785" i="15"/>
  <c r="P1786" i="15"/>
  <c r="P1787" i="15"/>
  <c r="P1788" i="15"/>
  <c r="P1789" i="15"/>
  <c r="P1790" i="15"/>
  <c r="P1791" i="15"/>
  <c r="P1792" i="15"/>
  <c r="P1793" i="15"/>
  <c r="P1794" i="15"/>
  <c r="P1795" i="15"/>
  <c r="P1796" i="15"/>
  <c r="P1797" i="15"/>
  <c r="P1798" i="15"/>
  <c r="P1799" i="15"/>
  <c r="P1800" i="15"/>
  <c r="P1801" i="15"/>
  <c r="P1802" i="15"/>
  <c r="P1803" i="15"/>
  <c r="P1804" i="15"/>
  <c r="P1805" i="15"/>
  <c r="P1806" i="15"/>
  <c r="P1807" i="15"/>
  <c r="P1808" i="15"/>
  <c r="P1809" i="15"/>
  <c r="P1810" i="15"/>
  <c r="P1811" i="15"/>
  <c r="P1812" i="15"/>
  <c r="P1813" i="15"/>
  <c r="P1814" i="15"/>
  <c r="P1815" i="15"/>
  <c r="P1816" i="15"/>
  <c r="P1817" i="15"/>
  <c r="P1818" i="15"/>
  <c r="P1819" i="15"/>
  <c r="P1820" i="15"/>
  <c r="P1821" i="15"/>
  <c r="P1822" i="15"/>
  <c r="P1823" i="15"/>
  <c r="P1824" i="15"/>
  <c r="P1825" i="15"/>
  <c r="P1826" i="15"/>
  <c r="P1827" i="15"/>
  <c r="P1828" i="15"/>
  <c r="P1829" i="15"/>
  <c r="P1830" i="15"/>
  <c r="P1831" i="15"/>
  <c r="P1832" i="15"/>
  <c r="P1833" i="15"/>
  <c r="P1834" i="15"/>
  <c r="P1835" i="15"/>
  <c r="P1836" i="15"/>
  <c r="P1837" i="15"/>
  <c r="P1838" i="15"/>
  <c r="P1839" i="15"/>
  <c r="P1840" i="15"/>
  <c r="P1841" i="15"/>
  <c r="P1842" i="15"/>
  <c r="P1843" i="15"/>
  <c r="P1844" i="15"/>
  <c r="P1845" i="15"/>
  <c r="P1846" i="15"/>
  <c r="P1847" i="15"/>
  <c r="P1848" i="15"/>
  <c r="P1849" i="15"/>
  <c r="P1850" i="15"/>
  <c r="P1851" i="15"/>
  <c r="P1852" i="15"/>
  <c r="P1853" i="15"/>
  <c r="P1854" i="15"/>
  <c r="P1855" i="15"/>
  <c r="P1856" i="15"/>
  <c r="P1857" i="15"/>
  <c r="P1858" i="15"/>
  <c r="P1859" i="15"/>
  <c r="P1860" i="15"/>
  <c r="P1861" i="15"/>
  <c r="P1862" i="15"/>
  <c r="P1863" i="15"/>
  <c r="P1864" i="15"/>
  <c r="P1865" i="15"/>
  <c r="P1866" i="15"/>
  <c r="P1867" i="15"/>
  <c r="P1868" i="15"/>
  <c r="P1869" i="15"/>
  <c r="P1870" i="15"/>
  <c r="P1871" i="15"/>
  <c r="P1872" i="15"/>
  <c r="P1873" i="15"/>
  <c r="P1874" i="15"/>
  <c r="P1875" i="15"/>
  <c r="P1876" i="15"/>
  <c r="P1877" i="15"/>
  <c r="P1878" i="15"/>
  <c r="P1879" i="15"/>
  <c r="P1880" i="15"/>
  <c r="P1881" i="15"/>
  <c r="P1882" i="15"/>
  <c r="P1883" i="15"/>
  <c r="P1884" i="15"/>
  <c r="P1885" i="15"/>
  <c r="P1886" i="15"/>
  <c r="P1887" i="15"/>
  <c r="P1888" i="15"/>
  <c r="P1889" i="15"/>
  <c r="P1890" i="15"/>
  <c r="P1891" i="15"/>
  <c r="P1892" i="15"/>
  <c r="P1893" i="15"/>
  <c r="P1894" i="15"/>
  <c r="P1895" i="15"/>
  <c r="P1896" i="15"/>
  <c r="P1897" i="15"/>
  <c r="P1898" i="15"/>
  <c r="P1899" i="15"/>
  <c r="P1900" i="15"/>
  <c r="P1901" i="15"/>
  <c r="P1902" i="15"/>
  <c r="P1903" i="15"/>
  <c r="P1904" i="15"/>
  <c r="P1905" i="15"/>
  <c r="P1906" i="15"/>
  <c r="P1907" i="15"/>
  <c r="P1908" i="15"/>
  <c r="P1909" i="15"/>
  <c r="P1910" i="15"/>
  <c r="P1911" i="15"/>
  <c r="P1912" i="15"/>
  <c r="P1913" i="15"/>
  <c r="P1914" i="15"/>
  <c r="P1915" i="15"/>
  <c r="P1916" i="15"/>
  <c r="P1917" i="15"/>
  <c r="P1918" i="15"/>
  <c r="P1919" i="15"/>
  <c r="P1920" i="15"/>
  <c r="P1921" i="15"/>
  <c r="P1922" i="15"/>
  <c r="P1923" i="15"/>
  <c r="P1924" i="15"/>
  <c r="P1925" i="15"/>
  <c r="P1926" i="15"/>
  <c r="P1927" i="15"/>
  <c r="P1928" i="15"/>
  <c r="P1929" i="15"/>
  <c r="P1930" i="15"/>
  <c r="P1931" i="15"/>
  <c r="P1932" i="15"/>
  <c r="P1933" i="15"/>
  <c r="P1934" i="15"/>
  <c r="P1935" i="15"/>
  <c r="P1936" i="15"/>
  <c r="P1937" i="15"/>
  <c r="P1938" i="15"/>
  <c r="P1939" i="15"/>
  <c r="P1940" i="15"/>
  <c r="P1941" i="15"/>
  <c r="P1942" i="15"/>
  <c r="P1943" i="15"/>
  <c r="P1944" i="15"/>
  <c r="P1945" i="15"/>
  <c r="P1946" i="15"/>
  <c r="P1947" i="15"/>
  <c r="P1948" i="15"/>
  <c r="P1949" i="15"/>
  <c r="P1950" i="15"/>
  <c r="P1951" i="15"/>
  <c r="P1952" i="15"/>
  <c r="P1953" i="15"/>
  <c r="P1954" i="15"/>
  <c r="P1955" i="15"/>
  <c r="P1956" i="15"/>
  <c r="P1957" i="15"/>
  <c r="P1958" i="15"/>
  <c r="P1959" i="15"/>
  <c r="P1960" i="15"/>
  <c r="P1961" i="15"/>
  <c r="P1962" i="15"/>
  <c r="P1963" i="15"/>
  <c r="P1964" i="15"/>
  <c r="P1965" i="15"/>
  <c r="P1966" i="15"/>
  <c r="P1967" i="15"/>
  <c r="P1968" i="15"/>
  <c r="P1969" i="15"/>
  <c r="P1970" i="15"/>
  <c r="P1971" i="15"/>
  <c r="P1972" i="15"/>
  <c r="P1973" i="15"/>
  <c r="P1974" i="15"/>
  <c r="P1975" i="15"/>
  <c r="P1976" i="15"/>
  <c r="P1977" i="15"/>
  <c r="P1978" i="15"/>
  <c r="P1979" i="15"/>
  <c r="P1980" i="15"/>
  <c r="P1981" i="15"/>
  <c r="P1982" i="15"/>
  <c r="P1983" i="15"/>
  <c r="P1984" i="15"/>
  <c r="P1985" i="15"/>
  <c r="P1986" i="15"/>
  <c r="P1987" i="15"/>
  <c r="P1988" i="15"/>
  <c r="P1989" i="15"/>
  <c r="P1990" i="15"/>
  <c r="P1991" i="15"/>
  <c r="P1992" i="15"/>
  <c r="P1993" i="15"/>
  <c r="P1994" i="15"/>
  <c r="P1995" i="15"/>
  <c r="P1996" i="15"/>
  <c r="P1997" i="15"/>
  <c r="P1998" i="15"/>
  <c r="P1999" i="15"/>
  <c r="P2000" i="15"/>
  <c r="P2001" i="15"/>
  <c r="P2002" i="15"/>
  <c r="P2003" i="15"/>
  <c r="P2004" i="15"/>
  <c r="P2005" i="15"/>
  <c r="P2006" i="15"/>
  <c r="P2007" i="15"/>
  <c r="P2008" i="15"/>
  <c r="P2009" i="15"/>
  <c r="P2010" i="15"/>
  <c r="P2011" i="15"/>
  <c r="P2012" i="15"/>
  <c r="P2013" i="15"/>
  <c r="P2014" i="15"/>
  <c r="P2015" i="15"/>
  <c r="P2016" i="15"/>
  <c r="P2017" i="15"/>
  <c r="P2018" i="15"/>
  <c r="P2019" i="15"/>
  <c r="P2020" i="15"/>
  <c r="P2021" i="15"/>
  <c r="P2022" i="15"/>
  <c r="P2023" i="15"/>
  <c r="P2024" i="15"/>
  <c r="P2025" i="15"/>
  <c r="P2026" i="15"/>
  <c r="P2027" i="15"/>
  <c r="P2028" i="15"/>
  <c r="P2029" i="15"/>
  <c r="P2030" i="15"/>
  <c r="P2031" i="15"/>
  <c r="P2032" i="15"/>
  <c r="P2033" i="15"/>
  <c r="P2034" i="15"/>
  <c r="P2035" i="15"/>
  <c r="P2036" i="15"/>
  <c r="P2037" i="15"/>
  <c r="P2038" i="15"/>
  <c r="P2039" i="15"/>
  <c r="P2040" i="15"/>
  <c r="P2041" i="15"/>
  <c r="P2042" i="15"/>
  <c r="P2043" i="15"/>
  <c r="P2044" i="15"/>
  <c r="P2045" i="15"/>
  <c r="P2046" i="15"/>
  <c r="P2047" i="15"/>
  <c r="P2048" i="15"/>
  <c r="P2049" i="15"/>
  <c r="P2050" i="15"/>
  <c r="P2051" i="15"/>
  <c r="P2052" i="15"/>
  <c r="P2053" i="15"/>
  <c r="P2054" i="15"/>
  <c r="P2055" i="15"/>
  <c r="P2056" i="15"/>
  <c r="P2057" i="15"/>
  <c r="P2058" i="15"/>
  <c r="P2059" i="15"/>
  <c r="P2060" i="15"/>
  <c r="P2061" i="15"/>
  <c r="P2062" i="15"/>
  <c r="P2063" i="15"/>
  <c r="P2064" i="15"/>
  <c r="P2065" i="15"/>
  <c r="P2066" i="15"/>
  <c r="P2067" i="15"/>
  <c r="P2068" i="15"/>
  <c r="P2069" i="15"/>
  <c r="P2070" i="15"/>
  <c r="P2071" i="15"/>
  <c r="P2072" i="15"/>
  <c r="P2073" i="15"/>
  <c r="P2074" i="15"/>
  <c r="P2075" i="15"/>
  <c r="P2076" i="15"/>
  <c r="P2077" i="15"/>
  <c r="P2078" i="15"/>
  <c r="P2079" i="15"/>
  <c r="P2080" i="15"/>
  <c r="P2081" i="15"/>
  <c r="P2082" i="15"/>
  <c r="P2083" i="15"/>
  <c r="P2084" i="15"/>
  <c r="P2085" i="15"/>
  <c r="P2086" i="15"/>
  <c r="P2087" i="15"/>
  <c r="P2088" i="15"/>
  <c r="P2089" i="15"/>
  <c r="P2090" i="15"/>
  <c r="P2091" i="15"/>
  <c r="P2092" i="15"/>
  <c r="P2093" i="15"/>
  <c r="P2094" i="15"/>
  <c r="P2095" i="15"/>
  <c r="P2096" i="15"/>
  <c r="P2097" i="15"/>
  <c r="P2098" i="15"/>
  <c r="P2099" i="15"/>
  <c r="P2100" i="15"/>
  <c r="P2101" i="15"/>
  <c r="P2102" i="15"/>
  <c r="P2103" i="15"/>
  <c r="P2104" i="15"/>
  <c r="P2105" i="15"/>
  <c r="P2106" i="15"/>
  <c r="P2107" i="15"/>
  <c r="P2108" i="15"/>
  <c r="P2109" i="15"/>
  <c r="P2110" i="15"/>
  <c r="P2111" i="15"/>
  <c r="P2112" i="15"/>
  <c r="P2113" i="15"/>
  <c r="P2114" i="15"/>
  <c r="P2115" i="15"/>
  <c r="P2116" i="15"/>
  <c r="P2117" i="15"/>
  <c r="P2118" i="15"/>
  <c r="P2119" i="15"/>
  <c r="P2120" i="15"/>
  <c r="P2121" i="15"/>
  <c r="P2122" i="15"/>
  <c r="P2123" i="15"/>
  <c r="P2124" i="15"/>
  <c r="P2125" i="15"/>
  <c r="P2126" i="15"/>
  <c r="P2127" i="15"/>
  <c r="P2128" i="15"/>
  <c r="P2129" i="15"/>
  <c r="P2130" i="15"/>
  <c r="P2131" i="15"/>
  <c r="P2132" i="15"/>
  <c r="P2133" i="15"/>
  <c r="P2134" i="15"/>
  <c r="P2135" i="15"/>
  <c r="P2136" i="15"/>
  <c r="P2137" i="15"/>
  <c r="P2138" i="15"/>
  <c r="P2139" i="15"/>
  <c r="P2140" i="15"/>
  <c r="P2141" i="15"/>
  <c r="P2142" i="15"/>
  <c r="P2143" i="15"/>
  <c r="P2144" i="15"/>
  <c r="P2145" i="15"/>
  <c r="P2146" i="15"/>
  <c r="P2147" i="15"/>
  <c r="P2148" i="15"/>
  <c r="P2149" i="15"/>
  <c r="P2150" i="15"/>
  <c r="P2151" i="15"/>
  <c r="P2152" i="15"/>
  <c r="P2153" i="15"/>
  <c r="P2154" i="15"/>
  <c r="P2155" i="15"/>
  <c r="P2156" i="15"/>
  <c r="P2157" i="15"/>
  <c r="P2158" i="15"/>
  <c r="P2159" i="15"/>
  <c r="P2160" i="15"/>
  <c r="P2161" i="15"/>
  <c r="P2162" i="15"/>
  <c r="P2163" i="15"/>
  <c r="P2164" i="15"/>
  <c r="P2165" i="15"/>
  <c r="P2166" i="15"/>
  <c r="P2167" i="15"/>
  <c r="P2168" i="15"/>
  <c r="P2169" i="15"/>
  <c r="P2170" i="15"/>
  <c r="P2171" i="15"/>
  <c r="P2172" i="15"/>
  <c r="P2173" i="15"/>
  <c r="P2174" i="15"/>
  <c r="P2175" i="15"/>
  <c r="P2176" i="15"/>
  <c r="P2177" i="15"/>
  <c r="P2178" i="15"/>
  <c r="P2179" i="15"/>
  <c r="P2180" i="15"/>
  <c r="P2181" i="15"/>
  <c r="P2182" i="15"/>
  <c r="P2183" i="15"/>
  <c r="P2184" i="15"/>
  <c r="P2185" i="15"/>
  <c r="P2186" i="15"/>
  <c r="P2187" i="15"/>
  <c r="P2188" i="15"/>
  <c r="P2189" i="15"/>
  <c r="P2190" i="15"/>
  <c r="P2191" i="15"/>
  <c r="P2192" i="15"/>
  <c r="P2193" i="15"/>
  <c r="P2194" i="15"/>
  <c r="P2195" i="15"/>
  <c r="P2196" i="15"/>
  <c r="P2197" i="15"/>
  <c r="P2198" i="15"/>
  <c r="P2199" i="15"/>
  <c r="P2200" i="15"/>
  <c r="P2201" i="15"/>
  <c r="P2202" i="15"/>
  <c r="P2203" i="15"/>
  <c r="P2204" i="15"/>
  <c r="P2205" i="15"/>
  <c r="P2206" i="15"/>
  <c r="P2207" i="15"/>
  <c r="P2208" i="15"/>
  <c r="P2209" i="15"/>
  <c r="P2210" i="15"/>
  <c r="P2211" i="15"/>
  <c r="P2212" i="15"/>
  <c r="P2213" i="15"/>
  <c r="P2214" i="15"/>
  <c r="P2215" i="15"/>
  <c r="P2216" i="15"/>
  <c r="P2217" i="15"/>
  <c r="P2218" i="15"/>
  <c r="P2219" i="15"/>
  <c r="P2220" i="15"/>
  <c r="P2221" i="15"/>
  <c r="P2222" i="15"/>
  <c r="P2223" i="15"/>
  <c r="P2224" i="15"/>
  <c r="P2225" i="15"/>
  <c r="P2226" i="15"/>
  <c r="P2227" i="15"/>
  <c r="P2228" i="15"/>
  <c r="P2229" i="15"/>
  <c r="P2230" i="15"/>
  <c r="P2231" i="15"/>
  <c r="P2232" i="15"/>
  <c r="P2233" i="15"/>
  <c r="P2234" i="15"/>
  <c r="P2235" i="15"/>
  <c r="P2236" i="15"/>
  <c r="P2237" i="15"/>
  <c r="P2238" i="15"/>
  <c r="P2239" i="15"/>
  <c r="P2240" i="15"/>
  <c r="P2241" i="15"/>
  <c r="P2242" i="15"/>
  <c r="P2243" i="15"/>
  <c r="P2244" i="15"/>
  <c r="P2245" i="15"/>
  <c r="P2246" i="15"/>
  <c r="P2247" i="15"/>
  <c r="P2248" i="15"/>
  <c r="P2249" i="15"/>
  <c r="P2250" i="15"/>
  <c r="P2251" i="15"/>
  <c r="P2252" i="15"/>
  <c r="P2253" i="15"/>
  <c r="P2254" i="15"/>
  <c r="P2255" i="15"/>
  <c r="P2256" i="15"/>
  <c r="P2257" i="15"/>
  <c r="P2258" i="15"/>
  <c r="P2259" i="15"/>
  <c r="P2260" i="15"/>
  <c r="P2261" i="15"/>
  <c r="P2262" i="15"/>
  <c r="P2263" i="15"/>
  <c r="P2264" i="15"/>
  <c r="P2265" i="15"/>
  <c r="P2266" i="15"/>
  <c r="P2267" i="15"/>
  <c r="P2268" i="15"/>
  <c r="P2269" i="15"/>
  <c r="P2270" i="15"/>
  <c r="P2271" i="15"/>
  <c r="P2272" i="15"/>
  <c r="P2273" i="15"/>
  <c r="P2274" i="15"/>
  <c r="P2275" i="15"/>
  <c r="P2276" i="15"/>
  <c r="P2277" i="15"/>
  <c r="P2278" i="15"/>
  <c r="P2279" i="15"/>
  <c r="P2280" i="15"/>
  <c r="P2281" i="15"/>
  <c r="P2282" i="15"/>
  <c r="P2283" i="15"/>
  <c r="P2284" i="15"/>
  <c r="P2285" i="15"/>
  <c r="P2286" i="15"/>
  <c r="P2287" i="15"/>
  <c r="P2288" i="15"/>
  <c r="P2289" i="15"/>
  <c r="P2290" i="15"/>
  <c r="P2291" i="15"/>
  <c r="P2292" i="15"/>
  <c r="P2293" i="15"/>
  <c r="P2294" i="15"/>
  <c r="P2295" i="15"/>
  <c r="P2296" i="15"/>
  <c r="P2297" i="15"/>
  <c r="P2298" i="15"/>
  <c r="P2299" i="15"/>
  <c r="P2300" i="15"/>
  <c r="P2301" i="15"/>
  <c r="P2302" i="15"/>
  <c r="P2303" i="15"/>
  <c r="P2304" i="15"/>
  <c r="P2305" i="15"/>
  <c r="P2306" i="15"/>
  <c r="P2307" i="15"/>
  <c r="P2308" i="15"/>
  <c r="P2309" i="15"/>
  <c r="P2310" i="15"/>
  <c r="P2311" i="15"/>
  <c r="P2312" i="15"/>
  <c r="P2313" i="15"/>
  <c r="P2314" i="15"/>
  <c r="P2315" i="15"/>
  <c r="P2316" i="15"/>
  <c r="P2317" i="15"/>
  <c r="P2318" i="15"/>
  <c r="P2319" i="15"/>
  <c r="P2320" i="15"/>
  <c r="P2321" i="15"/>
  <c r="P2322" i="15"/>
  <c r="P2323" i="15"/>
  <c r="P2324" i="15"/>
  <c r="P2325" i="15"/>
  <c r="P2326" i="15"/>
  <c r="P2327" i="15"/>
  <c r="P2328" i="15"/>
  <c r="P2329" i="15"/>
  <c r="P2330" i="15"/>
  <c r="P2331" i="15"/>
  <c r="P2332" i="15"/>
  <c r="P2333" i="15"/>
  <c r="P2334" i="15"/>
  <c r="P2335" i="15"/>
  <c r="P2336" i="15"/>
  <c r="P2337" i="15"/>
  <c r="P2338" i="15"/>
  <c r="P2339" i="15"/>
  <c r="P2340" i="15"/>
  <c r="P2341" i="15"/>
  <c r="P2342" i="15"/>
  <c r="P2343" i="15"/>
  <c r="P2344" i="15"/>
  <c r="P2345" i="15"/>
  <c r="P2346" i="15"/>
  <c r="P2347" i="15"/>
  <c r="P2348" i="15"/>
  <c r="P2349" i="15"/>
  <c r="P2350" i="15"/>
  <c r="P2351" i="15"/>
  <c r="P2352" i="15"/>
  <c r="P2353" i="15"/>
  <c r="P2354" i="15"/>
  <c r="P2355" i="15"/>
  <c r="P2356" i="15"/>
  <c r="P2357" i="15"/>
  <c r="P2358" i="15"/>
  <c r="P2359" i="15"/>
  <c r="P2360" i="15"/>
  <c r="P2361" i="15"/>
  <c r="P2362" i="15"/>
  <c r="P2363" i="15"/>
  <c r="P2364" i="15"/>
  <c r="P2365" i="15"/>
  <c r="P2366" i="15"/>
  <c r="P2367" i="15"/>
  <c r="P2368" i="15"/>
  <c r="P2369" i="15"/>
  <c r="P2370" i="15"/>
  <c r="P2371" i="15"/>
  <c r="P2372" i="15"/>
  <c r="P2373" i="15"/>
  <c r="P2374" i="15"/>
  <c r="P2375" i="15"/>
  <c r="P2376" i="15"/>
  <c r="P2377" i="15"/>
  <c r="P2378" i="15"/>
  <c r="P2379" i="15"/>
  <c r="P2380" i="15"/>
  <c r="P2381" i="15"/>
  <c r="P2382" i="15"/>
  <c r="P2383" i="15"/>
  <c r="P2384" i="15"/>
  <c r="P2385" i="15"/>
  <c r="P2386" i="15"/>
  <c r="P2387" i="15"/>
  <c r="P2388" i="15"/>
  <c r="P2389" i="15"/>
  <c r="P2390" i="15"/>
  <c r="P2391" i="15"/>
  <c r="P2392" i="15"/>
  <c r="P2393" i="15"/>
  <c r="P2394" i="15"/>
  <c r="P2395" i="15"/>
  <c r="P2396" i="15"/>
  <c r="P2397" i="15"/>
  <c r="P2398" i="15"/>
  <c r="P2399" i="15"/>
  <c r="P2400" i="15"/>
  <c r="P2401" i="15"/>
  <c r="P2402" i="15"/>
  <c r="P2403" i="15"/>
  <c r="P2404" i="15"/>
  <c r="P2405" i="15"/>
  <c r="P2406" i="15"/>
  <c r="P2407" i="15"/>
  <c r="P2408" i="15"/>
  <c r="P2409" i="15"/>
  <c r="P2410" i="15"/>
  <c r="P2411" i="15"/>
  <c r="P2412" i="15"/>
  <c r="P2413" i="15"/>
  <c r="P2414" i="15"/>
  <c r="P2415" i="15"/>
  <c r="P2416" i="15"/>
  <c r="P2417" i="15"/>
  <c r="P2418" i="15"/>
  <c r="P2419" i="15"/>
  <c r="P2420" i="15"/>
  <c r="P2421" i="15"/>
  <c r="P2422" i="15"/>
  <c r="P2423" i="15"/>
  <c r="P2424" i="15"/>
  <c r="P2425" i="15"/>
  <c r="P2426" i="15"/>
  <c r="P2427" i="15"/>
  <c r="P2428" i="15"/>
  <c r="P2429" i="15"/>
  <c r="P2430" i="15"/>
  <c r="P2431" i="15"/>
  <c r="P2432" i="15"/>
  <c r="P2433" i="15"/>
  <c r="P2434" i="15"/>
  <c r="P2435" i="15"/>
  <c r="P2436" i="15"/>
  <c r="P2437" i="15"/>
  <c r="P2438" i="15"/>
  <c r="P2439" i="15"/>
  <c r="P2440" i="15"/>
  <c r="P2441" i="15"/>
  <c r="P2442" i="15"/>
  <c r="P2443" i="15"/>
  <c r="P2444" i="15"/>
  <c r="P2445" i="15"/>
  <c r="P2446" i="15"/>
  <c r="P2447" i="15"/>
  <c r="P2448" i="15"/>
  <c r="P2449" i="15"/>
  <c r="P2450" i="15"/>
  <c r="P2451" i="15"/>
  <c r="P2452" i="15"/>
  <c r="P2453" i="15"/>
  <c r="P2454" i="15"/>
  <c r="P2455" i="15"/>
  <c r="P2456" i="15"/>
  <c r="P2457" i="15"/>
  <c r="P2458" i="15"/>
  <c r="P2459" i="15"/>
  <c r="P2460" i="15"/>
  <c r="P2461" i="15"/>
  <c r="P2462" i="15"/>
  <c r="P2463" i="15"/>
  <c r="P2464" i="15"/>
  <c r="P2465" i="15"/>
  <c r="P2466" i="15"/>
  <c r="P2467" i="15"/>
  <c r="P2468" i="15"/>
  <c r="P2469" i="15"/>
  <c r="P2470" i="15"/>
  <c r="P2471" i="15"/>
  <c r="P2472" i="15"/>
  <c r="P2473" i="15"/>
  <c r="P2474" i="15"/>
  <c r="P2475" i="15"/>
  <c r="P2476" i="15"/>
  <c r="P2477" i="15"/>
  <c r="P2478" i="15"/>
  <c r="P2479" i="15"/>
  <c r="P2480" i="15"/>
  <c r="P2481" i="15"/>
  <c r="P2482" i="15"/>
  <c r="P2483" i="15"/>
  <c r="P2484" i="15"/>
  <c r="P2485" i="15"/>
  <c r="P2486" i="15"/>
  <c r="P2487" i="15"/>
  <c r="P2488" i="15"/>
  <c r="P2489" i="15"/>
  <c r="P2490" i="15"/>
  <c r="P2491" i="15"/>
  <c r="P2492" i="15"/>
  <c r="P2493" i="15"/>
  <c r="P2494" i="15"/>
  <c r="P2495" i="15"/>
  <c r="P2496" i="15"/>
  <c r="P2497" i="15"/>
  <c r="P2498" i="15"/>
  <c r="P2499" i="15"/>
  <c r="P2500" i="15"/>
  <c r="P2501" i="15"/>
  <c r="P2502" i="15"/>
  <c r="P2503" i="15"/>
  <c r="P2504" i="15"/>
  <c r="P2505" i="15"/>
  <c r="P2506" i="15"/>
  <c r="P2507" i="15"/>
  <c r="P2508" i="15"/>
  <c r="P2509" i="15"/>
  <c r="P2510" i="15"/>
  <c r="P2511" i="15"/>
  <c r="P2512" i="15"/>
  <c r="P2513" i="15"/>
  <c r="P2514" i="15"/>
  <c r="P2515" i="15"/>
  <c r="P2516" i="15"/>
  <c r="P2517" i="15"/>
  <c r="P2518" i="15"/>
  <c r="P2519" i="15"/>
  <c r="P2520" i="15"/>
  <c r="P2521" i="15"/>
  <c r="P2522" i="15"/>
  <c r="P2523" i="15"/>
  <c r="P2524" i="15"/>
  <c r="P2525" i="15"/>
  <c r="P2526" i="15"/>
  <c r="P2527" i="15"/>
  <c r="P2528" i="15"/>
  <c r="P2529" i="15"/>
  <c r="P2530" i="15"/>
  <c r="P2531" i="15"/>
  <c r="P2532" i="15"/>
  <c r="P2533" i="15"/>
  <c r="P2534" i="15"/>
  <c r="P2535" i="15"/>
  <c r="P2536" i="15"/>
  <c r="P2537" i="15"/>
  <c r="P2538" i="15"/>
  <c r="P2539" i="15"/>
  <c r="P2540" i="15"/>
  <c r="P2541" i="15"/>
  <c r="P2542" i="15"/>
  <c r="P2543" i="15"/>
  <c r="P2544" i="15"/>
  <c r="P2545" i="15"/>
  <c r="P2546" i="15"/>
  <c r="P2547" i="15"/>
  <c r="P2548" i="15"/>
  <c r="P2549" i="15"/>
  <c r="P2550" i="15"/>
  <c r="P2551" i="15"/>
  <c r="P2552" i="15"/>
  <c r="P2553" i="15"/>
  <c r="P2554" i="15"/>
  <c r="P2555" i="15"/>
  <c r="P2556" i="15"/>
  <c r="P2557" i="15"/>
  <c r="P2558" i="15"/>
  <c r="P2559" i="15"/>
  <c r="P2560" i="15"/>
  <c r="P2561" i="15"/>
  <c r="P2562" i="15"/>
  <c r="P2563" i="15"/>
  <c r="P2564" i="15"/>
  <c r="P2565" i="15"/>
  <c r="P2566" i="15"/>
  <c r="P2567" i="15"/>
  <c r="P2568" i="15"/>
  <c r="P2569" i="15"/>
  <c r="P2570" i="15"/>
  <c r="P2571" i="15"/>
  <c r="P2572" i="15"/>
  <c r="P2573" i="15"/>
  <c r="P2574" i="15"/>
  <c r="P2575" i="15"/>
  <c r="P2576" i="15"/>
  <c r="P2577" i="15"/>
  <c r="P2578" i="15"/>
  <c r="P2579" i="15"/>
  <c r="P2580" i="15"/>
  <c r="P2581" i="15"/>
  <c r="P2582" i="15"/>
  <c r="P2583" i="15"/>
  <c r="P2584" i="15"/>
  <c r="P2585" i="15"/>
  <c r="P2586" i="15"/>
  <c r="P2587" i="15"/>
  <c r="P2588" i="15"/>
  <c r="P2589" i="15"/>
  <c r="P2590" i="15"/>
  <c r="P2591" i="15"/>
  <c r="P2592" i="15"/>
  <c r="P2593" i="15"/>
  <c r="P2594" i="15"/>
  <c r="P2595" i="15"/>
  <c r="P2596" i="15"/>
  <c r="P2597" i="15"/>
  <c r="P2598" i="15"/>
  <c r="P2599" i="15"/>
  <c r="P2600" i="15"/>
  <c r="P2601" i="15"/>
  <c r="P2602" i="15"/>
  <c r="P2603" i="15"/>
  <c r="P2604" i="15"/>
  <c r="P2605" i="15"/>
  <c r="P2606" i="15"/>
  <c r="P2607" i="15"/>
  <c r="P2608" i="15"/>
  <c r="P2609" i="15"/>
  <c r="P2610" i="15"/>
  <c r="P2611" i="15"/>
  <c r="P2612" i="15"/>
  <c r="P2613" i="15"/>
  <c r="P2614" i="15"/>
  <c r="P2615" i="15"/>
  <c r="P2616" i="15"/>
  <c r="P2617" i="15"/>
  <c r="P2618" i="15"/>
  <c r="P2619" i="15"/>
  <c r="P2620" i="15"/>
  <c r="P2621" i="15"/>
  <c r="P2622" i="15"/>
  <c r="P2623" i="15"/>
  <c r="P2624" i="15"/>
  <c r="P2625" i="15"/>
  <c r="P2626" i="15"/>
  <c r="P2627" i="15"/>
  <c r="P2628" i="15"/>
  <c r="P2629" i="15"/>
  <c r="P2630" i="15"/>
  <c r="P2631" i="15"/>
  <c r="P2632" i="15"/>
  <c r="P2633" i="15"/>
  <c r="P2634" i="15"/>
  <c r="P2635" i="15"/>
  <c r="P2636" i="15"/>
  <c r="P2637" i="15"/>
  <c r="P2638" i="15"/>
  <c r="P2639" i="15"/>
  <c r="P2640" i="15"/>
  <c r="P2641" i="15"/>
  <c r="P2642" i="15"/>
  <c r="P2643" i="15"/>
  <c r="P2644" i="15"/>
  <c r="P2645" i="15"/>
  <c r="P2646" i="15"/>
  <c r="P2647" i="15"/>
  <c r="P2648" i="15"/>
  <c r="P2649" i="15"/>
  <c r="P2650" i="15"/>
  <c r="P2651" i="15"/>
  <c r="P2652" i="15"/>
  <c r="P2653" i="15"/>
  <c r="P2654" i="15"/>
  <c r="P2655" i="15"/>
  <c r="P2656" i="15"/>
  <c r="P2657" i="15"/>
  <c r="P2658" i="15"/>
  <c r="P2659" i="15"/>
  <c r="P2660" i="15"/>
  <c r="P2661" i="15"/>
  <c r="P2662" i="15"/>
  <c r="P2663" i="15"/>
  <c r="P2664" i="15"/>
  <c r="P2665" i="15"/>
  <c r="P2666" i="15"/>
  <c r="P2667" i="15"/>
  <c r="P2668" i="15"/>
  <c r="P2669" i="15"/>
  <c r="P2670" i="15"/>
  <c r="P2671" i="15"/>
  <c r="P2672" i="15"/>
  <c r="P2673" i="15"/>
  <c r="P2674" i="15"/>
  <c r="P2675" i="15"/>
  <c r="P2676" i="15"/>
  <c r="P2677" i="15"/>
  <c r="P2678" i="15"/>
  <c r="P2679" i="15"/>
  <c r="P2680" i="15"/>
  <c r="P2681" i="15"/>
  <c r="P2682" i="15"/>
  <c r="P2683" i="15"/>
  <c r="P2684" i="15"/>
  <c r="P2685" i="15"/>
  <c r="P2686" i="15"/>
  <c r="P2687" i="15"/>
  <c r="P2688" i="15"/>
  <c r="P2689" i="15"/>
  <c r="P2690" i="15"/>
  <c r="P2691" i="15"/>
  <c r="P2692" i="15"/>
  <c r="P2693" i="15"/>
  <c r="P2694" i="15"/>
  <c r="P2695" i="15"/>
  <c r="P2696" i="15"/>
  <c r="P2697" i="15"/>
  <c r="P2698" i="15"/>
  <c r="P2699" i="15"/>
  <c r="P2700" i="15"/>
  <c r="P2701" i="15"/>
  <c r="P2702" i="15"/>
  <c r="P2703" i="15"/>
  <c r="P2704" i="15"/>
  <c r="P2705" i="15"/>
  <c r="P2706" i="15"/>
  <c r="P2707" i="15"/>
  <c r="P2708" i="15"/>
  <c r="P2709" i="15"/>
  <c r="P2710" i="15"/>
  <c r="P2711" i="15"/>
  <c r="P2712" i="15"/>
  <c r="P2713" i="15"/>
  <c r="P2714" i="15"/>
  <c r="P2715" i="15"/>
  <c r="P2716" i="15"/>
  <c r="P2717" i="15"/>
  <c r="P2718" i="15"/>
  <c r="P2719" i="15"/>
  <c r="P2720" i="15"/>
  <c r="P2721" i="15"/>
  <c r="P2722" i="15"/>
  <c r="P2723" i="15"/>
  <c r="P2724" i="15"/>
  <c r="P2725" i="15"/>
  <c r="P2726" i="15"/>
  <c r="P2727" i="15"/>
  <c r="P2728" i="15"/>
  <c r="P2729" i="15"/>
  <c r="P2730" i="15"/>
  <c r="P2731" i="15"/>
  <c r="P2732" i="15"/>
  <c r="P2733" i="15"/>
  <c r="P2734" i="15"/>
  <c r="P2735" i="15"/>
  <c r="P2736" i="15"/>
  <c r="P2737" i="15"/>
  <c r="P2738" i="15"/>
  <c r="P2739" i="15"/>
  <c r="P2740" i="15"/>
  <c r="P2741" i="15"/>
  <c r="P2742" i="15"/>
  <c r="P2743" i="15"/>
  <c r="P2744" i="15"/>
  <c r="P2745" i="15"/>
  <c r="P2746" i="15"/>
  <c r="P2747" i="15"/>
  <c r="P2748" i="15"/>
  <c r="P2749" i="15"/>
  <c r="P2750" i="15"/>
  <c r="P2751" i="15"/>
  <c r="P2752" i="15"/>
  <c r="P2753" i="15"/>
  <c r="P2754" i="15"/>
  <c r="P2755" i="15"/>
  <c r="P2756" i="15"/>
  <c r="P2757" i="15"/>
  <c r="P2758" i="15"/>
  <c r="P2759" i="15"/>
  <c r="P2760" i="15"/>
  <c r="P2761" i="15"/>
  <c r="P2762" i="15"/>
  <c r="P2763" i="15"/>
  <c r="P2764" i="15"/>
  <c r="P2765" i="15"/>
  <c r="P2766" i="15"/>
  <c r="P2767" i="15"/>
  <c r="P2768" i="15"/>
  <c r="P2769" i="15"/>
  <c r="P2770" i="15"/>
  <c r="P2771" i="15"/>
  <c r="P2772" i="15"/>
  <c r="P2773" i="15"/>
  <c r="P2774" i="15"/>
  <c r="P2775" i="15"/>
  <c r="P2776" i="15"/>
  <c r="P2777" i="15"/>
  <c r="P2778" i="15"/>
  <c r="P2779" i="15"/>
  <c r="P2780" i="15"/>
  <c r="P2781" i="15"/>
  <c r="P2782" i="15"/>
  <c r="P2783" i="15"/>
  <c r="P2784" i="15"/>
  <c r="P2785" i="15"/>
  <c r="P2786" i="15"/>
  <c r="P2787" i="15"/>
  <c r="P2788" i="15"/>
  <c r="P2789" i="15"/>
  <c r="P2790" i="15"/>
  <c r="P2791" i="15"/>
  <c r="P2792" i="15"/>
  <c r="P2793" i="15"/>
  <c r="P2794" i="15"/>
  <c r="P2795" i="15"/>
  <c r="P2796" i="15"/>
  <c r="P2797" i="15"/>
  <c r="P2798" i="15"/>
  <c r="P2799" i="15"/>
  <c r="P2800" i="15"/>
  <c r="P2801" i="15"/>
  <c r="P2802" i="15"/>
  <c r="P2803" i="15"/>
  <c r="P2804" i="15"/>
  <c r="P2805" i="15"/>
  <c r="P2806" i="15"/>
  <c r="P2807" i="15"/>
  <c r="P2808" i="15"/>
  <c r="P2809" i="15"/>
  <c r="P2810" i="15"/>
  <c r="P2811" i="15"/>
  <c r="P2812" i="15"/>
  <c r="P2813" i="15"/>
  <c r="P2814" i="15"/>
  <c r="P2815" i="15"/>
  <c r="P2816" i="15"/>
  <c r="P2817" i="15"/>
  <c r="P2818" i="15"/>
  <c r="P2819" i="15"/>
  <c r="P2820" i="15"/>
  <c r="P2821" i="15"/>
  <c r="P2822" i="15"/>
  <c r="P2823" i="15"/>
  <c r="P2824" i="15"/>
  <c r="P2825" i="15"/>
  <c r="P2826" i="15"/>
  <c r="P2827" i="15"/>
  <c r="P2828" i="15"/>
  <c r="P2829" i="15"/>
  <c r="P2830" i="15"/>
  <c r="P2831" i="15"/>
  <c r="P2832" i="15"/>
  <c r="P2833" i="15"/>
  <c r="P2834" i="15"/>
  <c r="P2835" i="15"/>
  <c r="P2836" i="15"/>
  <c r="P2837" i="15"/>
  <c r="P2838" i="15"/>
  <c r="P2839" i="15"/>
  <c r="P2840" i="15"/>
  <c r="P2841" i="15"/>
  <c r="P2842" i="15"/>
  <c r="P2843" i="15"/>
  <c r="P2844" i="15"/>
  <c r="P2845" i="15"/>
  <c r="P2846" i="15"/>
  <c r="P2847" i="15"/>
  <c r="P2848" i="15"/>
  <c r="P2849" i="15"/>
  <c r="P2850" i="15"/>
  <c r="P2851" i="15"/>
  <c r="P2852" i="15"/>
  <c r="P2853" i="15"/>
  <c r="P2854" i="15"/>
  <c r="P2855" i="15"/>
  <c r="P2856" i="15"/>
  <c r="P2857" i="15"/>
  <c r="P2858" i="15"/>
  <c r="P2859" i="15"/>
  <c r="P2860" i="15"/>
  <c r="P2861" i="15"/>
  <c r="P2862" i="15"/>
  <c r="P2863" i="15"/>
  <c r="P2864" i="15"/>
  <c r="P2865" i="15"/>
  <c r="P2866" i="15"/>
  <c r="P2867" i="15"/>
  <c r="P2868" i="15"/>
  <c r="P2869" i="15"/>
  <c r="P2870" i="15"/>
  <c r="P2871" i="15"/>
  <c r="P2872" i="15"/>
  <c r="P2873" i="15"/>
  <c r="P2874" i="15"/>
  <c r="P2875" i="15"/>
  <c r="P2876" i="15"/>
  <c r="P2877" i="15"/>
  <c r="P2878" i="15"/>
  <c r="P2879" i="15"/>
  <c r="P2880" i="15"/>
  <c r="P2881" i="15"/>
  <c r="P2882" i="15"/>
  <c r="P2883" i="15"/>
  <c r="P2884" i="15"/>
  <c r="P2885" i="15"/>
  <c r="P2886" i="15"/>
  <c r="P2887" i="15"/>
  <c r="P2888" i="15"/>
  <c r="P2889" i="15"/>
  <c r="P2890" i="15"/>
  <c r="P2891" i="15"/>
  <c r="P2892" i="15"/>
  <c r="P2893" i="15"/>
  <c r="P2894" i="15"/>
  <c r="P2895" i="15"/>
  <c r="P2896" i="15"/>
  <c r="P2897" i="15"/>
  <c r="P2898" i="15"/>
  <c r="P2899" i="15"/>
  <c r="P2900" i="15"/>
  <c r="P2901" i="15"/>
  <c r="P2902" i="15"/>
  <c r="P2903" i="15"/>
  <c r="P2904" i="15"/>
  <c r="P2905" i="15"/>
  <c r="P2906" i="15"/>
  <c r="P2907" i="15"/>
  <c r="P2908" i="15"/>
  <c r="P2909" i="15"/>
  <c r="P2910" i="15"/>
  <c r="P2911" i="15"/>
  <c r="P2912" i="15"/>
  <c r="P2913" i="15"/>
  <c r="P2914" i="15"/>
  <c r="P2915" i="15"/>
  <c r="P2916" i="15"/>
  <c r="P2917" i="15"/>
  <c r="P2918" i="15"/>
  <c r="P2919" i="15"/>
  <c r="P2920" i="15"/>
  <c r="P2921" i="15"/>
  <c r="P2922" i="15"/>
  <c r="P2923" i="15"/>
  <c r="P2924" i="15"/>
  <c r="P2925" i="15"/>
  <c r="P2926" i="15"/>
  <c r="P2927" i="15"/>
  <c r="P2928" i="15"/>
  <c r="P2929" i="15"/>
  <c r="P2930" i="15"/>
  <c r="P2931" i="15"/>
  <c r="P2932" i="15"/>
  <c r="P2933" i="15"/>
  <c r="P2934" i="15"/>
  <c r="P2935" i="15"/>
  <c r="P2936" i="15"/>
  <c r="P2937" i="15"/>
  <c r="P2938" i="15"/>
  <c r="P2939" i="15"/>
  <c r="P2940" i="15"/>
  <c r="P2941" i="15"/>
  <c r="P2942" i="15"/>
  <c r="P2943" i="15"/>
  <c r="P2944" i="15"/>
  <c r="P2945" i="15"/>
  <c r="P2946" i="15"/>
  <c r="P2947" i="15"/>
  <c r="P2948" i="15"/>
  <c r="P2949" i="15"/>
  <c r="P2950" i="15"/>
  <c r="P2951" i="15"/>
  <c r="P2952" i="15"/>
  <c r="P2953" i="15"/>
  <c r="P2954" i="15"/>
  <c r="P2955" i="15"/>
  <c r="P2956" i="15"/>
  <c r="P2957" i="15"/>
  <c r="P2958" i="15"/>
  <c r="P2959" i="15"/>
  <c r="P2960" i="15"/>
  <c r="P2961" i="15"/>
  <c r="P2962" i="15"/>
  <c r="P2963" i="15"/>
  <c r="P2964" i="15"/>
  <c r="P2965" i="15"/>
  <c r="P2966" i="15"/>
  <c r="P2967" i="15"/>
  <c r="P2968" i="15"/>
  <c r="P2969" i="15"/>
  <c r="P2970" i="15"/>
  <c r="P2971" i="15"/>
  <c r="P2972" i="15"/>
  <c r="P2973" i="15"/>
  <c r="P2974" i="15"/>
  <c r="P2975" i="15"/>
  <c r="P2976" i="15"/>
  <c r="P2977" i="15"/>
  <c r="P2978" i="15"/>
  <c r="P2979" i="15"/>
  <c r="P2980" i="15"/>
  <c r="P2981" i="15"/>
  <c r="P2982" i="15"/>
  <c r="P2983" i="15"/>
  <c r="P2984" i="15"/>
  <c r="P2985" i="15"/>
  <c r="P2986" i="15"/>
  <c r="P2987" i="15"/>
  <c r="P2988" i="15"/>
  <c r="P2989" i="15"/>
  <c r="P2990" i="15"/>
  <c r="P2991" i="15"/>
  <c r="P2992" i="15"/>
  <c r="P2993" i="15"/>
  <c r="P2994" i="15"/>
  <c r="P2995" i="15"/>
  <c r="P2996" i="15"/>
  <c r="P2997" i="15"/>
  <c r="P2998" i="15"/>
  <c r="P2999" i="15"/>
  <c r="P3000" i="15"/>
  <c r="P3001" i="15"/>
  <c r="P3002" i="15"/>
  <c r="P3003" i="15"/>
  <c r="P3004" i="15"/>
  <c r="P3005" i="15"/>
  <c r="P3006" i="15"/>
  <c r="P3007" i="15"/>
  <c r="P3008" i="15"/>
  <c r="P3009" i="15"/>
  <c r="P3010" i="15"/>
  <c r="P3011" i="15"/>
  <c r="P3012" i="15"/>
  <c r="P3013" i="15"/>
  <c r="P3014" i="15"/>
  <c r="P3015" i="15"/>
  <c r="P3016" i="15"/>
  <c r="P3017" i="15"/>
  <c r="P3018" i="15"/>
  <c r="P3019" i="15"/>
  <c r="P3020" i="15"/>
  <c r="P3021" i="15"/>
  <c r="P3022" i="15"/>
  <c r="P3023" i="15"/>
  <c r="P3024" i="15"/>
  <c r="P3025" i="15"/>
  <c r="P3026" i="15"/>
  <c r="P3027" i="15"/>
  <c r="P3028" i="15"/>
  <c r="P3029" i="15"/>
  <c r="P3030" i="15"/>
  <c r="P3031" i="15"/>
  <c r="P3032" i="15"/>
  <c r="P3033" i="15"/>
  <c r="P3034" i="15"/>
  <c r="P3035" i="15"/>
  <c r="P3036" i="15"/>
  <c r="P3037" i="15"/>
  <c r="P3038" i="15"/>
  <c r="P3039" i="15"/>
  <c r="P3040" i="15"/>
  <c r="P3041" i="15"/>
  <c r="P3042" i="15"/>
  <c r="P3043" i="15"/>
  <c r="P3044" i="15"/>
  <c r="P3045" i="15"/>
  <c r="P3046" i="15"/>
  <c r="P3047" i="15"/>
  <c r="P3048" i="15"/>
  <c r="P3049" i="15"/>
  <c r="P3050" i="15"/>
  <c r="P3051" i="15"/>
  <c r="P3052" i="15"/>
  <c r="P3053" i="15"/>
  <c r="P3054" i="15"/>
  <c r="P3055" i="15"/>
  <c r="P3056" i="15"/>
  <c r="P3057" i="15"/>
  <c r="P3058" i="15"/>
  <c r="P3059" i="15"/>
  <c r="P3060" i="15"/>
  <c r="P3061" i="15"/>
  <c r="P3062" i="15"/>
  <c r="P3063" i="15"/>
  <c r="P3064" i="15"/>
  <c r="P3065" i="15"/>
  <c r="P3066" i="15"/>
  <c r="P3067" i="15"/>
  <c r="P3068" i="15"/>
  <c r="P3069" i="15"/>
  <c r="P3070" i="15"/>
  <c r="P3071" i="15"/>
  <c r="P3072" i="15"/>
  <c r="P3073" i="15"/>
  <c r="P3074" i="15"/>
  <c r="P3075" i="15"/>
  <c r="P3076" i="15"/>
  <c r="P3077" i="15"/>
  <c r="P3078" i="15"/>
  <c r="P3079" i="15"/>
  <c r="P3080" i="15"/>
  <c r="P3081" i="15"/>
  <c r="P3082" i="15"/>
  <c r="P3083" i="15"/>
  <c r="P3084" i="15"/>
  <c r="P3085" i="15"/>
  <c r="P3086" i="15"/>
  <c r="P3087" i="15"/>
  <c r="P3088" i="15"/>
  <c r="P3089" i="15"/>
  <c r="P3090" i="15"/>
  <c r="P3091" i="15"/>
  <c r="P3092" i="15"/>
  <c r="P3093" i="15"/>
  <c r="P3094" i="15"/>
  <c r="P3095" i="15"/>
  <c r="P3096" i="15"/>
  <c r="P3097" i="15"/>
  <c r="P3098" i="15"/>
  <c r="P3099" i="15"/>
  <c r="P3100" i="15"/>
  <c r="P3101" i="15"/>
  <c r="P3102" i="15"/>
  <c r="P3103" i="15"/>
  <c r="P3104" i="15"/>
  <c r="P3105" i="15"/>
  <c r="P3106" i="15"/>
  <c r="P3107" i="15"/>
  <c r="P3108" i="15"/>
  <c r="P3109" i="15"/>
  <c r="P3110" i="15"/>
  <c r="P3111" i="15"/>
  <c r="P3112" i="15"/>
  <c r="P3113" i="15"/>
  <c r="P3114" i="15"/>
  <c r="P3115" i="15"/>
  <c r="P3116" i="15"/>
  <c r="P3117" i="15"/>
  <c r="P3118" i="15"/>
  <c r="P3119" i="15"/>
  <c r="P3120" i="15"/>
  <c r="P3121" i="15"/>
  <c r="P3122" i="15"/>
  <c r="P3123" i="15"/>
  <c r="P3124" i="15"/>
  <c r="P3125" i="15"/>
  <c r="P3126" i="15"/>
  <c r="P3127" i="15"/>
  <c r="P3128" i="15"/>
  <c r="P3129" i="15"/>
  <c r="P3130" i="15"/>
  <c r="P3131" i="15"/>
  <c r="P3132" i="15"/>
  <c r="P3133" i="15"/>
  <c r="P3134" i="15"/>
  <c r="P3135" i="15"/>
  <c r="P3136" i="15"/>
  <c r="P3137" i="15"/>
  <c r="P3138" i="15"/>
  <c r="P3139" i="15"/>
  <c r="P3140" i="15"/>
  <c r="P3141" i="15"/>
  <c r="P3142" i="15"/>
  <c r="P3143" i="15"/>
  <c r="P3144" i="15"/>
  <c r="P3145" i="15"/>
  <c r="P3146" i="15"/>
  <c r="P3147" i="15"/>
  <c r="P3148" i="15"/>
  <c r="P3149" i="15"/>
  <c r="P3150" i="15"/>
  <c r="P3151" i="15"/>
  <c r="P3152" i="15"/>
  <c r="P3153" i="15"/>
  <c r="P3154" i="15"/>
  <c r="P3155" i="15"/>
  <c r="P3156" i="15"/>
  <c r="P3157" i="15"/>
  <c r="P3158" i="15"/>
  <c r="P3159" i="15"/>
  <c r="P3160" i="15"/>
  <c r="P3161" i="15"/>
  <c r="P3162" i="15"/>
  <c r="P3163" i="15"/>
  <c r="P3164" i="15"/>
  <c r="P3165" i="15"/>
  <c r="P3166" i="15"/>
  <c r="P3167" i="15"/>
  <c r="P3168" i="15"/>
  <c r="P3169" i="15"/>
  <c r="P3170" i="15"/>
  <c r="P3171" i="15"/>
  <c r="P3172" i="15"/>
  <c r="P3173" i="15"/>
  <c r="P3174" i="15"/>
  <c r="P3175" i="15"/>
  <c r="P3176" i="15"/>
  <c r="P3177" i="15"/>
  <c r="P3178" i="15"/>
  <c r="P3179" i="15"/>
  <c r="P3180" i="15"/>
  <c r="P3181" i="15"/>
  <c r="P3182" i="15"/>
  <c r="P3183" i="15"/>
  <c r="P3184" i="15"/>
  <c r="P3185" i="15"/>
  <c r="P3186" i="15"/>
  <c r="P3187" i="15"/>
  <c r="P3188" i="15"/>
  <c r="P3189" i="15"/>
  <c r="P3190" i="15"/>
  <c r="P3191" i="15"/>
  <c r="P3192" i="15"/>
  <c r="P3193" i="15"/>
  <c r="P3194" i="15"/>
  <c r="P3195" i="15"/>
  <c r="P3196" i="15"/>
  <c r="P3197" i="15"/>
  <c r="P3198" i="15"/>
  <c r="P3199" i="15"/>
  <c r="P3200" i="15"/>
  <c r="P3201" i="15"/>
  <c r="P3202" i="15"/>
  <c r="P3203" i="15"/>
  <c r="P3204" i="15"/>
  <c r="P3205" i="15"/>
  <c r="P3206" i="15"/>
  <c r="P3207" i="15"/>
  <c r="P3208" i="15"/>
  <c r="P3209" i="15"/>
  <c r="P3210" i="15"/>
  <c r="P3211" i="15"/>
  <c r="P3212" i="15"/>
  <c r="P3213" i="15"/>
  <c r="P3214" i="15"/>
  <c r="P3215" i="15"/>
  <c r="P3216" i="15"/>
  <c r="P3217" i="15"/>
  <c r="P3218" i="15"/>
  <c r="P3219" i="15"/>
  <c r="P3220" i="15"/>
  <c r="P3221" i="15"/>
  <c r="P3222" i="15"/>
  <c r="P3223" i="15"/>
  <c r="P3224" i="15"/>
  <c r="P3225" i="15"/>
  <c r="P3226" i="15"/>
  <c r="P3227" i="15"/>
  <c r="P3228" i="15"/>
  <c r="P3229" i="15"/>
  <c r="P3230" i="15"/>
  <c r="P3231" i="15"/>
  <c r="P3232" i="15"/>
  <c r="P3233" i="15"/>
  <c r="P3234" i="15"/>
  <c r="P3235" i="15"/>
  <c r="P3236" i="15"/>
  <c r="P3237" i="15"/>
  <c r="P3238" i="15"/>
  <c r="P3239" i="15"/>
  <c r="P3240" i="15"/>
  <c r="P3241" i="15"/>
  <c r="P3242" i="15"/>
  <c r="P3243" i="15"/>
  <c r="P3244" i="15"/>
  <c r="P3245" i="15"/>
  <c r="P3246" i="15"/>
  <c r="P3247" i="15"/>
  <c r="P3248" i="15"/>
  <c r="P3249" i="15"/>
  <c r="P3250" i="15"/>
  <c r="P3251" i="15"/>
  <c r="P3252" i="15"/>
  <c r="P3253" i="15"/>
  <c r="P3254" i="15"/>
  <c r="P3255" i="15"/>
  <c r="P3256" i="15"/>
  <c r="P3257" i="15"/>
  <c r="P3258" i="15"/>
  <c r="P3259" i="15"/>
  <c r="P3260" i="15"/>
  <c r="P3261" i="15"/>
  <c r="P3262" i="15"/>
  <c r="P3263" i="15"/>
  <c r="P3264" i="15"/>
  <c r="P3265" i="15"/>
  <c r="P3266" i="15"/>
  <c r="P3267" i="15"/>
  <c r="P3268" i="15"/>
  <c r="P3269" i="15"/>
  <c r="P3270" i="15"/>
  <c r="P3271" i="15"/>
  <c r="P3272" i="15"/>
  <c r="P3273" i="15"/>
  <c r="P3274" i="15"/>
  <c r="P3275" i="15"/>
  <c r="P3276" i="15"/>
  <c r="P3277" i="15"/>
  <c r="P3278" i="15"/>
  <c r="P3279" i="15"/>
  <c r="P3280" i="15"/>
  <c r="P3281" i="15"/>
  <c r="P3282" i="15"/>
  <c r="P3283" i="15"/>
  <c r="P3284" i="15"/>
  <c r="P3285" i="15"/>
  <c r="P3286" i="15"/>
  <c r="P3287" i="15"/>
  <c r="P3288" i="15"/>
  <c r="P3289" i="15"/>
  <c r="P3290" i="15"/>
  <c r="P3291" i="15"/>
  <c r="P3292" i="15"/>
  <c r="P3293" i="15"/>
  <c r="P3294" i="15"/>
  <c r="P3295" i="15"/>
  <c r="P3296" i="15"/>
  <c r="P3297" i="15"/>
  <c r="P3298" i="15"/>
  <c r="P3299" i="15"/>
  <c r="P3300" i="15"/>
  <c r="P3301" i="15"/>
  <c r="P3302" i="15"/>
  <c r="P3303" i="15"/>
  <c r="P3304" i="15"/>
  <c r="P3305" i="15"/>
  <c r="P3306" i="15"/>
  <c r="P3307" i="15"/>
  <c r="P3308" i="15"/>
  <c r="P3309" i="15"/>
  <c r="P3310" i="15"/>
  <c r="P3311" i="15"/>
  <c r="P3312" i="15"/>
  <c r="P3313" i="15"/>
  <c r="P3314" i="15"/>
  <c r="P3315" i="15"/>
  <c r="P3316" i="15"/>
  <c r="P3317" i="15"/>
  <c r="P3318" i="15"/>
  <c r="P3319" i="15"/>
  <c r="P3320" i="15"/>
  <c r="P3321" i="15"/>
  <c r="P3322" i="15"/>
  <c r="P3323" i="15"/>
  <c r="P3324" i="15"/>
  <c r="P3325" i="15"/>
  <c r="P3326" i="15"/>
  <c r="P3327" i="15"/>
  <c r="P3328" i="15"/>
  <c r="P3329" i="15"/>
  <c r="P3330" i="15"/>
  <c r="P3331" i="15"/>
  <c r="P3332" i="15"/>
  <c r="P3333" i="15"/>
  <c r="P3334" i="15"/>
  <c r="P3335" i="15"/>
  <c r="P3336" i="15"/>
  <c r="P3337" i="15"/>
  <c r="P3338" i="15"/>
  <c r="P3339" i="15"/>
  <c r="P3340" i="15"/>
  <c r="P3341" i="15"/>
  <c r="P3342" i="15"/>
  <c r="P3343" i="15"/>
  <c r="P3344" i="15"/>
  <c r="P3345" i="15"/>
  <c r="P3346" i="15"/>
  <c r="P3347" i="15"/>
  <c r="P3348" i="15"/>
  <c r="P3349" i="15"/>
  <c r="P3350" i="15"/>
  <c r="P3351" i="15"/>
  <c r="P3352" i="15"/>
  <c r="P3353" i="15"/>
  <c r="P3354" i="15"/>
  <c r="P3355" i="15"/>
  <c r="P3356" i="15"/>
  <c r="P3357" i="15"/>
  <c r="P3358" i="15"/>
  <c r="P3359" i="15"/>
  <c r="P3360" i="15"/>
  <c r="P3361" i="15"/>
  <c r="P3362" i="15"/>
  <c r="P3363" i="15"/>
  <c r="P3364" i="15"/>
  <c r="P3365" i="15"/>
  <c r="P3366" i="15"/>
  <c r="P3367" i="15"/>
  <c r="P3368" i="15"/>
  <c r="P3369" i="15"/>
  <c r="P3370" i="15"/>
  <c r="P3371" i="15"/>
  <c r="P3372" i="15"/>
  <c r="P3373" i="15"/>
  <c r="P3374" i="15"/>
  <c r="P3375" i="15"/>
  <c r="P3376" i="15"/>
  <c r="P3377" i="15"/>
  <c r="P3378" i="15"/>
  <c r="P3379" i="15"/>
  <c r="P3380" i="15"/>
  <c r="P3381" i="15"/>
  <c r="P3382" i="15"/>
  <c r="P3383" i="15"/>
  <c r="P3384" i="15"/>
  <c r="P3385" i="15"/>
  <c r="P3386" i="15"/>
  <c r="P3387" i="15"/>
  <c r="P3388" i="15"/>
  <c r="P3389" i="15"/>
  <c r="P3390" i="15"/>
  <c r="P3391" i="15"/>
  <c r="P3392" i="15"/>
  <c r="P3393" i="15"/>
  <c r="P3394" i="15"/>
  <c r="P3395" i="15"/>
  <c r="P3396" i="15"/>
  <c r="P3397" i="15"/>
  <c r="P3398" i="15"/>
  <c r="P3399" i="15"/>
  <c r="P3400" i="15"/>
  <c r="P3401" i="15"/>
  <c r="P3402" i="15"/>
  <c r="P3403" i="15"/>
  <c r="P3404" i="15"/>
  <c r="P3405" i="15"/>
  <c r="P3406" i="15"/>
  <c r="P3407" i="15"/>
  <c r="P3408" i="15"/>
  <c r="P3409" i="15"/>
  <c r="P3410" i="15"/>
  <c r="P3411" i="15"/>
  <c r="P3412" i="15"/>
  <c r="P3413" i="15"/>
  <c r="P3414" i="15"/>
  <c r="P3415" i="15"/>
  <c r="P3416" i="15"/>
  <c r="P3417" i="15"/>
  <c r="P3418" i="15"/>
  <c r="P3419" i="15"/>
  <c r="P3420" i="15"/>
  <c r="P3421" i="15"/>
  <c r="P3422" i="15"/>
  <c r="P3423" i="15"/>
  <c r="P3424" i="15"/>
  <c r="P3425" i="15"/>
  <c r="P3426" i="15"/>
  <c r="P3427" i="15"/>
  <c r="P3428" i="15"/>
  <c r="P3429" i="15"/>
  <c r="P3430" i="15"/>
  <c r="P3431" i="15"/>
  <c r="P3432" i="15"/>
  <c r="P3433" i="15"/>
  <c r="P3434" i="15"/>
  <c r="P3435" i="15"/>
  <c r="P3436" i="15"/>
  <c r="P3437" i="15"/>
  <c r="P3438" i="15"/>
  <c r="P3439" i="15"/>
  <c r="P3440" i="15"/>
  <c r="P3441" i="15"/>
  <c r="P3442" i="15"/>
  <c r="P3443" i="15"/>
  <c r="P3444" i="15"/>
  <c r="P3445" i="15"/>
  <c r="P3446" i="15"/>
  <c r="P3447" i="15"/>
  <c r="P3448" i="15"/>
  <c r="P3449" i="15"/>
  <c r="P3450" i="15"/>
  <c r="P3451" i="15"/>
  <c r="P3452" i="15"/>
  <c r="P3453" i="15"/>
  <c r="P3454" i="15"/>
  <c r="P3455" i="15"/>
  <c r="P3456" i="15"/>
  <c r="P3457" i="15"/>
  <c r="P3458" i="15"/>
  <c r="P3459" i="15"/>
  <c r="P3460" i="15"/>
  <c r="P3461" i="15"/>
  <c r="P3462" i="15"/>
  <c r="P3463" i="15"/>
  <c r="P3464" i="15"/>
  <c r="P3465" i="15"/>
  <c r="P3466" i="15"/>
  <c r="P3467" i="15"/>
  <c r="P3468" i="15"/>
  <c r="P3469" i="15"/>
  <c r="P3470" i="15"/>
  <c r="P3471" i="15"/>
  <c r="P3472" i="15"/>
  <c r="P3473" i="15"/>
  <c r="P3474" i="15"/>
  <c r="P3475" i="15"/>
  <c r="P3476" i="15"/>
  <c r="P3477" i="15"/>
  <c r="P3478" i="15"/>
  <c r="P3479" i="15"/>
  <c r="P3480" i="15"/>
  <c r="P3481" i="15"/>
  <c r="P3482" i="15"/>
  <c r="P3483" i="15"/>
  <c r="P3484" i="15"/>
  <c r="P3485" i="15"/>
  <c r="P3486" i="15"/>
  <c r="P3487" i="15"/>
  <c r="P3488" i="15"/>
  <c r="P3489" i="15"/>
  <c r="P3490" i="15"/>
  <c r="P3491" i="15"/>
  <c r="P3492" i="15"/>
  <c r="P3493" i="15"/>
  <c r="P3494" i="15"/>
  <c r="P3495" i="15"/>
  <c r="P3496" i="15"/>
  <c r="P3497" i="15"/>
  <c r="P3498" i="15"/>
  <c r="P3499" i="15"/>
  <c r="P3500" i="15"/>
  <c r="P3501" i="15"/>
  <c r="P3502" i="15"/>
  <c r="P3503" i="15"/>
  <c r="P3504" i="15"/>
  <c r="P3505" i="15"/>
  <c r="P3506" i="15"/>
  <c r="P3507" i="15"/>
  <c r="P3508" i="15"/>
  <c r="P3509" i="15"/>
  <c r="P3510" i="15"/>
  <c r="P3511" i="15"/>
  <c r="P3512" i="15"/>
  <c r="P3513" i="15"/>
  <c r="P3514" i="15"/>
  <c r="P3515" i="15"/>
  <c r="P3516" i="15"/>
  <c r="P3517" i="15"/>
  <c r="P3518" i="15"/>
  <c r="P3519" i="15"/>
  <c r="P3520" i="15"/>
  <c r="P3521" i="15"/>
  <c r="P3522" i="15"/>
  <c r="P3523" i="15"/>
  <c r="P3524" i="15"/>
  <c r="P3525" i="15"/>
  <c r="P3526" i="15"/>
  <c r="P3527" i="15"/>
  <c r="P3528" i="15"/>
  <c r="P3529" i="15"/>
  <c r="P3530" i="15"/>
  <c r="P3531" i="15"/>
  <c r="P3532" i="15"/>
  <c r="P3533" i="15"/>
  <c r="P3534" i="15"/>
  <c r="P3535" i="15"/>
  <c r="P3536" i="15"/>
  <c r="P3537" i="15"/>
  <c r="P3538" i="15"/>
  <c r="P3539" i="15"/>
  <c r="P3540" i="15"/>
  <c r="P3541" i="15"/>
  <c r="P3542" i="15"/>
  <c r="P3543" i="15"/>
  <c r="P3544" i="15"/>
  <c r="P3545" i="15"/>
  <c r="P3546" i="15"/>
  <c r="P3547" i="15"/>
  <c r="P3548" i="15"/>
  <c r="P3549" i="15"/>
  <c r="P3550" i="15"/>
  <c r="P3551" i="15"/>
  <c r="P3552" i="15"/>
  <c r="P3553" i="15"/>
  <c r="P3554" i="15"/>
  <c r="P3555" i="15"/>
  <c r="P3556" i="15"/>
  <c r="P3557" i="15"/>
  <c r="P3558" i="15"/>
  <c r="P3559" i="15"/>
  <c r="P3560" i="15"/>
  <c r="P3561" i="15"/>
  <c r="P3562" i="15"/>
  <c r="P3563" i="15"/>
  <c r="P3564" i="15"/>
  <c r="P3565" i="15"/>
  <c r="P3566" i="15"/>
  <c r="P3567" i="15"/>
  <c r="P3568" i="15"/>
  <c r="P3569" i="15"/>
  <c r="P3570" i="15"/>
  <c r="P3571" i="15"/>
  <c r="P3572" i="15"/>
  <c r="P3573" i="15"/>
  <c r="P3574" i="15"/>
  <c r="P3575" i="15"/>
  <c r="P3576" i="15"/>
  <c r="P3577" i="15"/>
  <c r="P3578" i="15"/>
  <c r="P3579" i="15"/>
  <c r="P3580" i="15"/>
  <c r="P3581" i="15"/>
  <c r="P3582" i="15"/>
  <c r="P3583" i="15"/>
  <c r="P3584" i="15"/>
  <c r="P3585" i="15"/>
  <c r="P3586" i="15"/>
  <c r="P3587" i="15"/>
  <c r="P3588" i="15"/>
  <c r="P3589" i="15"/>
  <c r="P3590" i="15"/>
  <c r="P3591" i="15"/>
  <c r="P3592" i="15"/>
  <c r="P3593" i="15"/>
  <c r="P3594" i="15"/>
  <c r="P3595" i="15"/>
  <c r="P3596" i="15"/>
  <c r="P3597" i="15"/>
  <c r="P3598" i="15"/>
  <c r="P3599" i="15"/>
  <c r="P3600" i="15"/>
  <c r="P3601" i="15"/>
  <c r="P3602" i="15"/>
  <c r="P3603" i="15"/>
  <c r="P3604" i="15"/>
  <c r="P3605" i="15"/>
  <c r="P3606" i="15"/>
  <c r="P3607" i="15"/>
  <c r="P3608" i="15"/>
  <c r="P3609" i="15"/>
  <c r="P3610" i="15"/>
  <c r="P3611" i="15"/>
  <c r="P3612" i="15"/>
  <c r="P3613" i="15"/>
  <c r="P3614" i="15"/>
  <c r="P3615" i="15"/>
  <c r="P3616" i="15"/>
  <c r="P3617" i="15"/>
  <c r="P3618" i="15"/>
  <c r="P3619" i="15"/>
  <c r="P3620" i="15"/>
  <c r="P3621" i="15"/>
  <c r="P3622" i="15"/>
  <c r="P3623" i="15"/>
  <c r="P3624" i="15"/>
  <c r="P3625" i="15"/>
  <c r="P3626" i="15"/>
  <c r="P3627" i="15"/>
  <c r="P3628" i="15"/>
  <c r="P3629" i="15"/>
  <c r="P3630" i="15"/>
  <c r="P3631" i="15"/>
  <c r="P3632" i="15"/>
  <c r="P3633" i="15"/>
  <c r="P3634" i="15"/>
  <c r="P3635" i="15"/>
  <c r="P3636" i="15"/>
  <c r="P3637" i="15"/>
  <c r="P3638" i="15"/>
  <c r="P3639" i="15"/>
  <c r="P3640" i="15"/>
  <c r="P3641" i="15"/>
  <c r="P3642" i="15"/>
  <c r="P3643" i="15"/>
  <c r="P3644" i="15"/>
  <c r="P3645" i="15"/>
  <c r="P3646" i="15"/>
  <c r="P3647" i="15"/>
  <c r="P3648" i="15"/>
  <c r="P3649" i="15"/>
  <c r="P3650" i="15"/>
  <c r="P3651" i="15"/>
  <c r="P3652" i="15"/>
  <c r="P3653" i="15"/>
  <c r="P3654" i="15"/>
  <c r="P3655" i="15"/>
  <c r="P3656" i="15"/>
  <c r="P3657" i="15"/>
  <c r="P3658" i="15"/>
  <c r="P3659" i="15"/>
  <c r="P3660" i="15"/>
  <c r="P3661" i="15"/>
  <c r="P3662" i="15"/>
  <c r="P3663" i="15"/>
  <c r="P3664" i="15"/>
  <c r="P3665" i="15"/>
  <c r="P3666" i="15"/>
  <c r="P3667" i="15"/>
  <c r="P3668" i="15"/>
  <c r="P3669" i="15"/>
  <c r="P3670" i="15"/>
  <c r="P3671" i="15"/>
  <c r="P3672" i="15"/>
  <c r="P3673" i="15"/>
  <c r="P3674" i="15"/>
  <c r="P3675" i="15"/>
  <c r="P3676" i="15"/>
  <c r="P3677" i="15"/>
  <c r="P3678" i="15"/>
  <c r="P3679" i="15"/>
  <c r="P3680" i="15"/>
  <c r="P3681" i="15"/>
  <c r="P3682" i="15"/>
  <c r="P3683" i="15"/>
  <c r="P3684" i="15"/>
  <c r="P3685" i="15"/>
  <c r="P3686" i="15"/>
  <c r="P3687" i="15"/>
  <c r="P3688" i="15"/>
  <c r="P3689" i="15"/>
  <c r="P3690" i="15"/>
  <c r="P3691" i="15"/>
  <c r="P3692" i="15"/>
  <c r="P3693" i="15"/>
  <c r="P3694" i="15"/>
  <c r="P3695" i="15"/>
  <c r="P3696" i="15"/>
  <c r="P3697" i="15"/>
  <c r="P3698" i="15"/>
  <c r="P3699" i="15"/>
  <c r="P3700" i="15"/>
  <c r="P3701" i="15"/>
  <c r="P3702" i="15"/>
  <c r="P3703" i="15"/>
  <c r="P3704" i="15"/>
  <c r="P3705" i="15"/>
  <c r="P3706" i="15"/>
  <c r="P3707" i="15"/>
  <c r="P3708" i="15"/>
  <c r="P3709" i="15"/>
  <c r="P3710" i="15"/>
  <c r="P3711" i="15"/>
  <c r="P3712" i="15"/>
  <c r="P3713" i="15"/>
  <c r="P3714" i="15"/>
  <c r="P3715" i="15"/>
  <c r="P3716" i="15"/>
  <c r="P3717" i="15"/>
  <c r="P3718" i="15"/>
  <c r="P3719" i="15"/>
  <c r="P3720" i="15"/>
  <c r="P3721" i="15"/>
  <c r="P3722" i="15"/>
  <c r="P3723" i="15"/>
  <c r="P3724" i="15"/>
  <c r="P3725" i="15"/>
  <c r="P3726" i="15"/>
  <c r="P3727" i="15"/>
  <c r="P3728" i="15"/>
  <c r="P3729" i="15"/>
  <c r="P3730" i="15"/>
  <c r="P3731" i="15"/>
  <c r="P3732" i="15"/>
  <c r="P3733" i="15"/>
  <c r="P3734" i="15"/>
  <c r="P3735" i="15"/>
  <c r="P3736" i="15"/>
  <c r="P3737" i="15"/>
  <c r="P3738" i="15"/>
  <c r="P3739" i="15"/>
  <c r="P3740" i="15"/>
  <c r="P3741" i="15"/>
  <c r="P3742" i="15"/>
  <c r="P3743" i="15"/>
  <c r="P3744" i="15"/>
  <c r="P3745" i="15"/>
  <c r="P3746" i="15"/>
  <c r="P3747" i="15"/>
  <c r="P3748" i="15"/>
  <c r="P3749" i="15"/>
  <c r="P3750" i="15"/>
  <c r="P3751" i="15"/>
  <c r="P3752" i="15"/>
  <c r="P3753" i="15"/>
  <c r="P3754" i="15"/>
  <c r="P3755" i="15"/>
  <c r="P3756" i="15"/>
  <c r="P3757" i="15"/>
  <c r="P3758" i="15"/>
  <c r="P3759" i="15"/>
  <c r="P3760" i="15"/>
  <c r="P3761" i="15"/>
  <c r="P3762" i="15"/>
  <c r="P3763" i="15"/>
  <c r="P3764" i="15"/>
  <c r="P3765" i="15"/>
  <c r="P3766" i="15"/>
  <c r="P3767" i="15"/>
  <c r="P3768" i="15"/>
  <c r="P3769" i="15"/>
  <c r="P3770" i="15"/>
  <c r="P3771" i="15"/>
  <c r="P3772" i="15"/>
  <c r="P3773" i="15"/>
  <c r="P3774" i="15"/>
  <c r="P3775" i="15"/>
  <c r="P3776" i="15"/>
  <c r="P3777" i="15"/>
  <c r="P3778" i="15"/>
  <c r="P3779" i="15"/>
  <c r="P3780" i="15"/>
  <c r="P3781" i="15"/>
  <c r="P3782" i="15"/>
  <c r="P3783" i="15"/>
  <c r="P3784" i="15"/>
  <c r="P3785" i="15"/>
  <c r="P3786" i="15"/>
  <c r="P3787" i="15"/>
  <c r="P3788" i="15"/>
  <c r="P3789" i="15"/>
  <c r="P3790" i="15"/>
  <c r="P3791" i="15"/>
  <c r="P3792" i="15"/>
  <c r="P3793" i="15"/>
  <c r="P3794" i="15"/>
  <c r="P3795" i="15"/>
  <c r="P3796" i="15"/>
  <c r="P3797" i="15"/>
  <c r="P3798" i="15"/>
  <c r="P3799" i="15"/>
  <c r="P3800" i="15"/>
  <c r="P3801" i="15"/>
  <c r="P3802" i="15"/>
  <c r="P3803" i="15"/>
  <c r="P3804" i="15"/>
  <c r="P3805" i="15"/>
  <c r="P3806" i="15"/>
  <c r="P3807" i="15"/>
  <c r="P3808" i="15"/>
  <c r="P3809" i="15"/>
  <c r="P3810" i="15"/>
  <c r="P3811" i="15"/>
  <c r="P3812" i="15"/>
  <c r="P3813" i="15"/>
  <c r="P3814" i="15"/>
  <c r="P3815" i="15"/>
  <c r="P3816" i="15"/>
  <c r="P3817" i="15"/>
  <c r="P3818" i="15"/>
  <c r="P3819" i="15"/>
  <c r="P3820" i="15"/>
  <c r="P3821" i="15"/>
  <c r="P3822" i="15"/>
  <c r="P3823" i="15"/>
  <c r="P3824" i="15"/>
  <c r="P3825" i="15"/>
  <c r="P3826" i="15"/>
  <c r="P3827" i="15"/>
  <c r="P3828" i="15"/>
  <c r="P3829" i="15"/>
  <c r="P3830" i="15"/>
  <c r="P3831" i="15"/>
  <c r="P3832" i="15"/>
  <c r="P3833" i="15"/>
  <c r="P3834" i="15"/>
  <c r="P3835" i="15"/>
  <c r="P3836" i="15"/>
  <c r="P3837" i="15"/>
  <c r="P3838" i="15"/>
  <c r="P3839" i="15"/>
  <c r="P3840" i="15"/>
  <c r="P3841" i="15"/>
  <c r="P3842" i="15"/>
  <c r="P3843" i="15"/>
  <c r="P3844" i="15"/>
  <c r="P3845" i="15"/>
  <c r="P3846" i="15"/>
  <c r="P3847" i="15"/>
  <c r="P3848" i="15"/>
  <c r="P3849" i="15"/>
  <c r="P3850" i="15"/>
  <c r="P3851" i="15"/>
  <c r="P3852" i="15"/>
  <c r="P3853" i="15"/>
  <c r="P3854" i="15"/>
  <c r="P3855" i="15"/>
  <c r="P3856" i="15"/>
  <c r="P3857" i="15"/>
  <c r="P3858" i="15"/>
  <c r="P3859" i="15"/>
  <c r="P3860" i="15"/>
  <c r="P3861" i="15"/>
  <c r="P3862" i="15"/>
  <c r="P3863" i="15"/>
  <c r="P3864" i="15"/>
  <c r="P3865" i="15"/>
  <c r="P3866" i="15"/>
  <c r="P3867" i="15"/>
  <c r="P3868" i="15"/>
  <c r="P3869" i="15"/>
  <c r="P3870" i="15"/>
  <c r="P3871" i="15"/>
  <c r="P3872" i="15"/>
  <c r="P3873" i="15"/>
  <c r="P3874" i="15"/>
  <c r="P3875" i="15"/>
  <c r="P3876" i="15"/>
  <c r="P3877" i="15"/>
  <c r="P3878" i="15"/>
  <c r="P3879" i="15"/>
  <c r="P3880" i="15"/>
  <c r="P3881" i="15"/>
  <c r="P3882" i="15"/>
  <c r="P3883" i="15"/>
  <c r="P3884" i="15"/>
  <c r="P3885" i="15"/>
  <c r="P3886" i="15"/>
  <c r="P3887" i="15"/>
  <c r="P3888" i="15"/>
  <c r="P3889" i="15"/>
  <c r="P3890" i="15"/>
  <c r="P3891" i="15"/>
  <c r="P3892" i="15"/>
  <c r="P3893" i="15"/>
  <c r="P3894" i="15"/>
  <c r="P3895" i="15"/>
  <c r="P3896" i="15"/>
  <c r="P3897" i="15"/>
  <c r="P3898" i="15"/>
  <c r="P3899" i="15"/>
  <c r="P3900" i="15"/>
  <c r="P3901" i="15"/>
  <c r="P3902" i="15"/>
  <c r="P3903" i="15"/>
  <c r="P3904" i="15"/>
  <c r="P3905" i="15"/>
  <c r="P3906" i="15"/>
  <c r="P3907" i="15"/>
  <c r="P3908" i="15"/>
  <c r="P3909" i="15"/>
  <c r="P3910" i="15"/>
  <c r="P3911" i="15"/>
  <c r="P3912" i="15"/>
  <c r="P3913" i="15"/>
  <c r="P3914" i="15"/>
  <c r="P3915" i="15"/>
  <c r="P3916" i="15"/>
  <c r="P3917" i="15"/>
  <c r="P3918" i="15"/>
  <c r="P3919" i="15"/>
  <c r="P3920" i="15"/>
  <c r="P3921" i="15"/>
  <c r="P3922" i="15"/>
  <c r="P3923" i="15"/>
  <c r="P3924" i="15"/>
  <c r="P3925" i="15"/>
  <c r="P3926" i="15"/>
  <c r="P3927" i="15"/>
  <c r="P3928" i="15"/>
  <c r="P3929" i="15"/>
  <c r="P3930" i="15"/>
  <c r="P3931" i="15"/>
  <c r="P3932" i="15"/>
  <c r="P3933" i="15"/>
  <c r="P3934" i="15"/>
  <c r="P3935" i="15"/>
  <c r="P3936" i="15"/>
  <c r="P3937" i="15"/>
  <c r="P3938" i="15"/>
  <c r="P3939" i="15"/>
  <c r="P3940" i="15"/>
  <c r="P3941" i="15"/>
  <c r="P3942" i="15"/>
  <c r="P3943" i="15"/>
  <c r="P3944" i="15"/>
  <c r="P3945" i="15"/>
  <c r="P3946" i="15"/>
  <c r="P3947" i="15"/>
  <c r="P3948" i="15"/>
  <c r="P3949" i="15"/>
  <c r="P3950" i="15"/>
  <c r="P3951" i="15"/>
  <c r="P3952" i="15"/>
  <c r="P3953" i="15"/>
  <c r="P3954" i="15"/>
  <c r="P3955" i="15"/>
  <c r="P3956" i="15"/>
  <c r="P3957" i="15"/>
  <c r="P3958" i="15"/>
  <c r="P3959" i="15"/>
  <c r="P3960" i="15"/>
  <c r="P3961" i="15"/>
  <c r="P3962" i="15"/>
  <c r="P3963" i="15"/>
  <c r="P3964" i="15"/>
  <c r="P3965" i="15"/>
  <c r="P3966" i="15"/>
  <c r="P3967" i="15"/>
  <c r="P3968" i="15"/>
  <c r="P3969" i="15"/>
  <c r="P3970" i="15"/>
  <c r="P3971" i="15"/>
  <c r="P3972" i="15"/>
  <c r="P3973" i="15"/>
  <c r="P3974" i="15"/>
  <c r="P3975" i="15"/>
  <c r="P3976" i="15"/>
  <c r="P3977" i="15"/>
  <c r="P3978" i="15"/>
  <c r="P3979" i="15"/>
  <c r="P3980" i="15"/>
  <c r="P3981" i="15"/>
  <c r="P3982" i="15"/>
  <c r="P3983" i="15"/>
  <c r="P3984" i="15"/>
  <c r="P3985" i="15"/>
  <c r="P3986" i="15"/>
  <c r="P3987" i="15"/>
  <c r="P3988" i="15"/>
  <c r="P3989" i="15"/>
  <c r="P3990" i="15"/>
  <c r="P3991" i="15"/>
  <c r="P3992" i="15"/>
  <c r="P3993" i="15"/>
  <c r="P3994" i="15"/>
  <c r="P3995" i="15"/>
  <c r="P3996" i="15"/>
  <c r="P3997" i="15"/>
  <c r="P3998" i="15"/>
  <c r="P3999" i="15"/>
  <c r="P4000" i="15"/>
  <c r="P4001" i="15"/>
  <c r="P4002" i="15"/>
  <c r="P4003" i="15"/>
  <c r="P4004" i="15"/>
  <c r="P4005" i="15"/>
  <c r="P4006" i="15"/>
  <c r="P4007" i="15"/>
  <c r="P4008" i="15"/>
  <c r="P4009" i="15"/>
  <c r="P4010" i="15"/>
  <c r="P4011" i="15"/>
  <c r="P4012" i="15"/>
  <c r="P4013" i="15"/>
  <c r="P4014" i="15"/>
  <c r="P4015" i="15"/>
  <c r="P4016" i="15"/>
  <c r="P4017" i="15"/>
  <c r="P4018" i="15"/>
  <c r="P4019" i="15"/>
  <c r="P4020" i="15"/>
  <c r="P4021" i="15"/>
  <c r="P4022" i="15"/>
  <c r="P4023" i="15"/>
  <c r="P4024" i="15"/>
  <c r="P4025" i="15"/>
  <c r="P4026" i="15"/>
  <c r="P4027" i="15"/>
  <c r="P4028" i="15"/>
  <c r="P4029" i="15"/>
  <c r="P4030" i="15"/>
  <c r="P4031" i="15"/>
  <c r="P4032" i="15"/>
  <c r="P4033" i="15"/>
  <c r="P4034" i="15"/>
  <c r="P4035" i="15"/>
  <c r="P4036" i="15"/>
  <c r="P4037" i="15"/>
  <c r="P4038" i="15"/>
  <c r="P4039" i="15"/>
  <c r="P4040" i="15"/>
  <c r="P4041" i="15"/>
  <c r="P4042" i="15"/>
  <c r="P4043" i="15"/>
  <c r="P4044" i="15"/>
  <c r="P4045" i="15"/>
  <c r="P4046" i="15"/>
  <c r="P4047" i="15"/>
  <c r="P4048" i="15"/>
  <c r="P4049" i="15"/>
  <c r="P4050" i="15"/>
  <c r="P4051" i="15"/>
  <c r="P4052" i="15"/>
  <c r="P4053" i="15"/>
  <c r="P4054" i="15"/>
  <c r="P4055" i="15"/>
  <c r="P4056" i="15"/>
  <c r="P4057" i="15"/>
  <c r="P4058" i="15"/>
  <c r="P4059" i="15"/>
  <c r="P4060" i="15"/>
  <c r="P4061" i="15"/>
  <c r="P4062" i="15"/>
  <c r="P4063" i="15"/>
  <c r="P4064" i="15"/>
  <c r="P4065" i="15"/>
  <c r="P4066" i="15"/>
  <c r="P4067" i="15"/>
  <c r="P4068" i="15"/>
  <c r="P4069" i="15"/>
  <c r="P4070" i="15"/>
  <c r="P4071" i="15"/>
  <c r="P4072" i="15"/>
  <c r="P4073" i="15"/>
  <c r="P4074" i="15"/>
  <c r="P4075" i="15"/>
  <c r="P4076" i="15"/>
  <c r="P4077" i="15"/>
  <c r="P4078" i="15"/>
  <c r="P4079" i="15"/>
  <c r="P4080" i="15"/>
  <c r="P4081" i="15"/>
  <c r="P4082" i="15"/>
  <c r="P4083" i="15"/>
  <c r="P4084" i="15"/>
  <c r="P4085" i="15"/>
  <c r="P4086" i="15"/>
  <c r="P4087" i="15"/>
  <c r="P4088" i="15"/>
  <c r="P4089" i="15"/>
  <c r="P4090" i="15"/>
  <c r="P4091" i="15"/>
  <c r="P4092" i="15"/>
  <c r="P4093" i="15"/>
  <c r="P4094" i="15"/>
  <c r="P4095" i="15"/>
  <c r="P4096" i="15"/>
  <c r="P4097" i="15"/>
  <c r="P4098" i="15"/>
  <c r="P4099" i="15"/>
  <c r="P4100" i="15"/>
  <c r="P4101" i="15"/>
  <c r="P4102" i="15"/>
  <c r="P4103" i="15"/>
  <c r="P4104" i="15"/>
  <c r="P4105" i="15"/>
  <c r="P4106" i="15"/>
  <c r="P4107" i="15"/>
  <c r="P4108" i="15"/>
  <c r="P4109" i="15"/>
  <c r="P4110" i="15"/>
  <c r="P4111" i="15"/>
  <c r="P4112" i="15"/>
  <c r="P4113" i="15"/>
  <c r="P4114" i="15"/>
  <c r="P4115" i="15"/>
  <c r="P4116" i="15"/>
  <c r="P4117" i="15"/>
  <c r="P4118" i="15"/>
  <c r="P4119" i="15"/>
  <c r="P4120" i="15"/>
  <c r="P4121" i="15"/>
  <c r="P4122" i="15"/>
  <c r="P4123" i="15"/>
  <c r="P4124" i="15"/>
  <c r="P4125" i="15"/>
  <c r="P4126" i="15"/>
  <c r="P4127" i="15"/>
  <c r="P4128" i="15"/>
  <c r="P4129" i="15"/>
  <c r="P4130" i="15"/>
  <c r="P4131" i="15"/>
  <c r="P4132" i="15"/>
  <c r="P4133" i="15"/>
  <c r="P4134" i="15"/>
  <c r="P4135" i="15"/>
  <c r="P4136" i="15"/>
  <c r="P4137" i="15"/>
  <c r="P4138" i="15"/>
  <c r="P4139" i="15"/>
  <c r="P4140" i="15"/>
  <c r="P4141" i="15"/>
  <c r="P4142" i="15"/>
  <c r="P4143" i="15"/>
  <c r="P4144" i="15"/>
  <c r="P4145" i="15"/>
  <c r="P4146" i="15"/>
  <c r="P4147" i="15"/>
  <c r="P4148" i="15"/>
  <c r="P4149" i="15"/>
  <c r="P4150" i="15"/>
  <c r="P4151" i="15"/>
  <c r="P4152" i="15"/>
  <c r="P4153" i="15"/>
  <c r="P4154" i="15"/>
  <c r="P4155" i="15"/>
  <c r="P4156" i="15"/>
  <c r="P4157" i="15"/>
  <c r="P4158" i="15"/>
  <c r="P4159" i="15"/>
  <c r="P4160" i="15"/>
  <c r="P4161" i="15"/>
  <c r="P4162" i="15"/>
  <c r="P4163" i="15"/>
  <c r="P4164" i="15"/>
  <c r="P4165" i="15"/>
  <c r="P4166" i="15"/>
  <c r="P4167" i="15"/>
  <c r="P4168" i="15"/>
  <c r="P4169" i="15"/>
  <c r="P4170" i="15"/>
  <c r="P4171" i="15"/>
  <c r="P4172" i="15"/>
  <c r="P4173" i="15"/>
  <c r="P4174" i="15"/>
  <c r="P4175" i="15"/>
  <c r="P4176" i="15"/>
  <c r="P4177" i="15"/>
  <c r="P4178" i="15"/>
  <c r="P4179" i="15"/>
  <c r="P4180" i="15"/>
  <c r="P4181" i="15"/>
  <c r="P4182" i="15"/>
  <c r="P4183" i="15"/>
  <c r="P4184" i="15"/>
  <c r="P4185" i="15"/>
  <c r="P4186" i="15"/>
  <c r="P4187" i="15"/>
  <c r="P4188" i="15"/>
  <c r="P4189" i="15"/>
  <c r="P4190" i="15"/>
  <c r="P4191" i="15"/>
  <c r="P4192" i="15"/>
  <c r="P4193" i="15"/>
  <c r="P4194" i="15"/>
  <c r="P4195" i="15"/>
  <c r="P4196" i="15"/>
  <c r="P4197" i="15"/>
  <c r="P4198" i="15"/>
  <c r="P4199" i="15"/>
  <c r="P4200" i="15"/>
  <c r="P4201" i="15"/>
  <c r="P4202" i="15"/>
  <c r="P4203" i="15"/>
  <c r="P4204" i="15"/>
  <c r="P4205" i="15"/>
  <c r="P4206" i="15"/>
  <c r="P4207" i="15"/>
  <c r="P4208" i="15"/>
  <c r="P4209" i="15"/>
  <c r="P4210" i="15"/>
  <c r="P4211" i="15"/>
  <c r="P4212" i="15"/>
  <c r="P4213" i="15"/>
  <c r="P4214" i="15"/>
  <c r="P4215" i="15"/>
  <c r="P4216" i="15"/>
  <c r="P4217" i="15"/>
  <c r="P4218" i="15"/>
  <c r="P4219" i="15"/>
  <c r="P4220" i="15"/>
  <c r="P4221" i="15"/>
  <c r="P4222" i="15"/>
  <c r="P4223" i="15"/>
  <c r="P4224" i="15"/>
  <c r="P4225" i="15"/>
  <c r="P4226" i="15"/>
  <c r="P4227" i="15"/>
  <c r="P4228" i="15"/>
  <c r="P4229" i="15"/>
  <c r="P4230" i="15"/>
  <c r="P4231" i="15"/>
  <c r="P4232" i="15"/>
  <c r="P4233" i="15"/>
  <c r="P4234" i="15"/>
  <c r="P4235" i="15"/>
  <c r="P4236" i="15"/>
  <c r="P4237" i="15"/>
  <c r="P4238" i="15"/>
  <c r="P4239" i="15"/>
  <c r="P4240" i="15"/>
  <c r="P4241" i="15"/>
  <c r="P4242" i="15"/>
  <c r="P4243" i="15"/>
  <c r="P4244" i="15"/>
  <c r="P4245" i="15"/>
  <c r="P4246" i="15"/>
  <c r="P4247" i="15"/>
  <c r="P4248" i="15"/>
  <c r="P4249" i="15"/>
  <c r="P4250" i="15"/>
  <c r="P4251" i="15"/>
  <c r="P4252" i="15"/>
  <c r="P4253" i="15"/>
  <c r="P4254" i="15"/>
  <c r="P4255" i="15"/>
  <c r="P4256" i="15"/>
  <c r="P4257" i="15"/>
  <c r="P4258" i="15"/>
  <c r="P4259" i="15"/>
  <c r="P4260" i="15"/>
  <c r="P4261" i="15"/>
  <c r="P4262" i="15"/>
  <c r="P4263" i="15"/>
  <c r="P4264" i="15"/>
  <c r="P4265" i="15"/>
  <c r="P4266" i="15"/>
  <c r="P4267" i="15"/>
  <c r="P4268" i="15"/>
  <c r="P4269" i="15"/>
  <c r="P4270" i="15"/>
  <c r="P4271" i="15"/>
  <c r="P4272" i="15"/>
  <c r="P4273" i="15"/>
  <c r="P4274" i="15"/>
  <c r="P4275" i="15"/>
  <c r="P4276" i="15"/>
  <c r="P4277" i="15"/>
  <c r="P4278" i="15"/>
  <c r="P4279" i="15"/>
  <c r="P4280" i="15"/>
  <c r="P4281" i="15"/>
  <c r="P4282" i="15"/>
  <c r="P4283" i="15"/>
  <c r="P4284" i="15"/>
  <c r="P4285" i="15"/>
  <c r="P4286" i="15"/>
  <c r="P4287" i="15"/>
  <c r="P4288" i="15"/>
  <c r="P4289" i="15"/>
  <c r="P4290" i="15"/>
  <c r="P4291" i="15"/>
  <c r="P4292" i="15"/>
  <c r="P4293" i="15"/>
  <c r="P4294" i="15"/>
  <c r="P4295" i="15"/>
  <c r="P4296" i="15"/>
  <c r="P4297" i="15"/>
  <c r="P4298" i="15"/>
  <c r="P4299" i="15"/>
  <c r="P4300" i="15"/>
  <c r="P4301" i="15"/>
  <c r="P4302" i="15"/>
  <c r="P4303" i="15"/>
  <c r="P4304" i="15"/>
  <c r="P4305" i="15"/>
  <c r="P4306" i="15"/>
  <c r="P4307" i="15"/>
  <c r="P4308" i="15"/>
  <c r="P4309" i="15"/>
  <c r="P4310" i="15"/>
  <c r="P4311" i="15"/>
  <c r="P4312" i="15"/>
  <c r="P4313" i="15"/>
  <c r="P4314" i="15"/>
  <c r="P4315" i="15"/>
  <c r="P4316" i="15"/>
  <c r="P4317" i="15"/>
  <c r="P4318" i="15"/>
  <c r="P4319" i="15"/>
  <c r="P4320" i="15"/>
  <c r="P4321" i="15"/>
  <c r="P4322" i="15"/>
  <c r="P4323" i="15"/>
  <c r="P4324" i="15"/>
  <c r="P4325" i="15"/>
  <c r="P4326" i="15"/>
  <c r="P4327" i="15"/>
  <c r="P4328" i="15"/>
  <c r="P4329" i="15"/>
  <c r="P4330" i="15"/>
  <c r="P4331" i="15"/>
  <c r="P4332" i="15"/>
  <c r="P4333" i="15"/>
  <c r="P4334" i="15"/>
  <c r="P4335" i="15"/>
  <c r="P4336" i="15"/>
  <c r="P4337" i="15"/>
  <c r="P4338" i="15"/>
  <c r="P4339" i="15"/>
  <c r="P4340" i="15"/>
  <c r="P4341" i="15"/>
  <c r="P4342" i="15"/>
  <c r="P4343" i="15"/>
  <c r="P4344" i="15"/>
  <c r="P4345" i="15"/>
  <c r="P4346" i="15"/>
  <c r="P4347" i="15"/>
  <c r="P4348" i="15"/>
  <c r="P4349" i="15"/>
  <c r="P4350" i="15"/>
  <c r="P4351" i="15"/>
  <c r="P4352" i="15"/>
  <c r="P4353" i="15"/>
  <c r="P4354" i="15"/>
  <c r="P4355" i="15"/>
  <c r="P4356" i="15"/>
  <c r="P4357" i="15"/>
  <c r="P4358" i="15"/>
  <c r="P4359" i="15"/>
  <c r="P4360" i="15"/>
  <c r="P4361" i="15"/>
  <c r="P4362" i="15"/>
  <c r="P4363" i="15"/>
  <c r="P4364" i="15"/>
  <c r="P4365" i="15"/>
  <c r="P4366" i="15"/>
  <c r="P4367" i="15"/>
  <c r="P4368" i="15"/>
  <c r="P4369" i="15"/>
  <c r="P4370" i="15"/>
  <c r="P4371" i="15"/>
  <c r="P4372" i="15"/>
  <c r="P4373" i="15"/>
  <c r="P4374" i="15"/>
  <c r="P4375" i="15"/>
  <c r="P4376" i="15"/>
  <c r="P4377" i="15"/>
  <c r="P4378" i="15"/>
  <c r="P4379" i="15"/>
  <c r="P4380" i="15"/>
  <c r="P4381" i="15"/>
  <c r="P4382" i="15"/>
  <c r="P4383" i="15"/>
  <c r="P4384" i="15"/>
  <c r="P4385" i="15"/>
  <c r="P4386" i="15"/>
  <c r="P4387" i="15"/>
  <c r="P4388" i="15"/>
  <c r="P4389" i="15"/>
  <c r="P4390" i="15"/>
  <c r="P4391" i="15"/>
  <c r="P4392" i="15"/>
  <c r="P4393" i="15"/>
  <c r="P4394" i="15"/>
  <c r="P4395" i="15"/>
  <c r="P4396" i="15"/>
  <c r="P4397" i="15"/>
  <c r="P4398" i="15"/>
  <c r="P4399" i="15"/>
  <c r="P4400" i="15"/>
  <c r="P4401" i="15"/>
  <c r="P4402" i="15"/>
  <c r="P4403" i="15"/>
  <c r="P4404" i="15"/>
  <c r="P4405" i="15"/>
  <c r="P4406" i="15"/>
  <c r="P4407" i="15"/>
  <c r="P4408" i="15"/>
  <c r="P4409" i="15"/>
  <c r="P4410" i="15"/>
  <c r="P4411" i="15"/>
  <c r="P4412" i="15"/>
  <c r="P4413" i="15"/>
  <c r="P4414" i="15"/>
  <c r="P4415" i="15"/>
  <c r="P4416" i="15"/>
  <c r="P4417" i="15"/>
  <c r="P4418" i="15"/>
  <c r="P4419" i="15"/>
  <c r="P4420" i="15"/>
  <c r="P4421" i="15"/>
  <c r="P4422" i="15"/>
  <c r="P4423" i="15"/>
  <c r="P4424" i="15"/>
  <c r="P4425" i="15"/>
  <c r="P4426" i="15"/>
  <c r="P4427" i="15"/>
  <c r="P4428" i="15"/>
  <c r="P4429" i="15"/>
  <c r="P4430" i="15"/>
  <c r="P4431" i="15"/>
  <c r="P4432" i="15"/>
  <c r="P4433" i="15"/>
  <c r="P4434" i="15"/>
  <c r="P4435" i="15"/>
  <c r="P4436" i="15"/>
  <c r="P4437" i="15"/>
  <c r="P4438" i="15"/>
  <c r="P4439" i="15"/>
  <c r="P4440" i="15"/>
  <c r="P4441" i="15"/>
  <c r="P4442" i="15"/>
  <c r="P4443" i="15"/>
  <c r="P4444" i="15"/>
  <c r="P4445" i="15"/>
  <c r="P4446" i="15"/>
  <c r="P4447" i="15"/>
  <c r="P4448" i="15"/>
  <c r="P4449" i="15"/>
  <c r="P4450" i="15"/>
  <c r="P4451" i="15"/>
  <c r="P4452" i="15"/>
  <c r="P4453" i="15"/>
  <c r="P4454" i="15"/>
  <c r="P4455" i="15"/>
  <c r="P4456" i="15"/>
  <c r="P4457" i="15"/>
  <c r="P4458" i="15"/>
  <c r="P4459" i="15"/>
  <c r="P4460" i="15"/>
  <c r="P4461" i="15"/>
  <c r="P4462" i="15"/>
  <c r="P4463" i="15"/>
  <c r="P4464" i="15"/>
  <c r="P4465" i="15"/>
  <c r="P4466" i="15"/>
  <c r="P4467" i="15"/>
  <c r="P4468" i="15"/>
  <c r="P4469" i="15"/>
  <c r="P4470" i="15"/>
  <c r="P4471" i="15"/>
  <c r="P4472" i="15"/>
  <c r="P4473" i="15"/>
  <c r="P4474" i="15"/>
  <c r="P4475" i="15"/>
  <c r="P4476" i="15"/>
  <c r="P4477" i="15"/>
  <c r="P4478" i="15"/>
  <c r="P4479" i="15"/>
  <c r="P4480" i="15"/>
  <c r="P4481" i="15"/>
  <c r="P4482" i="15"/>
  <c r="P4483" i="15"/>
  <c r="P4484" i="15"/>
  <c r="P4485" i="15"/>
  <c r="P4486" i="15"/>
  <c r="P4487" i="15"/>
  <c r="P4488" i="15"/>
  <c r="P4489" i="15"/>
  <c r="P4490" i="15"/>
  <c r="P4491" i="15"/>
  <c r="P4492" i="15"/>
  <c r="P4493" i="15"/>
  <c r="P4494" i="15"/>
  <c r="P4495" i="15"/>
  <c r="P4496" i="15"/>
  <c r="P4497" i="15"/>
  <c r="P4498" i="15"/>
  <c r="P4499" i="15"/>
  <c r="P4500" i="15"/>
  <c r="P4501" i="15"/>
  <c r="P4502" i="15"/>
  <c r="P4503" i="15"/>
  <c r="P4504" i="15"/>
  <c r="P4505" i="15"/>
  <c r="P4506" i="15"/>
  <c r="P4507" i="15"/>
  <c r="P4508" i="15"/>
  <c r="P4509" i="15"/>
  <c r="P4510" i="15"/>
  <c r="P4511" i="15"/>
  <c r="P4512" i="15"/>
  <c r="P4513" i="15"/>
  <c r="P4514" i="15"/>
  <c r="P4515" i="15"/>
  <c r="P4516" i="15"/>
  <c r="P4517" i="15"/>
  <c r="P4518" i="15"/>
  <c r="P4519" i="15"/>
  <c r="P4520" i="15"/>
  <c r="P4521" i="15"/>
  <c r="P4522" i="15"/>
  <c r="P4523" i="15"/>
  <c r="P4524" i="15"/>
  <c r="P4525" i="15"/>
  <c r="P4526" i="15"/>
  <c r="P4527" i="15"/>
  <c r="P4528" i="15"/>
  <c r="P4529" i="15"/>
  <c r="P4530" i="15"/>
  <c r="P4531" i="15"/>
  <c r="P4532" i="15"/>
  <c r="P4533" i="15"/>
  <c r="P4534" i="15"/>
  <c r="P4535" i="15"/>
  <c r="P4536" i="15"/>
  <c r="P4537" i="15"/>
  <c r="P4538" i="15"/>
  <c r="P4539" i="15"/>
  <c r="P4540" i="15"/>
  <c r="P4541" i="15"/>
  <c r="P4542" i="15"/>
  <c r="P4543" i="15"/>
  <c r="P4544" i="15"/>
  <c r="P4545" i="15"/>
  <c r="P4546" i="15"/>
  <c r="P4547" i="15"/>
  <c r="P4548" i="15"/>
  <c r="P4549" i="15"/>
  <c r="P4550" i="15"/>
  <c r="P4551" i="15"/>
  <c r="P4552" i="15"/>
  <c r="P4553" i="15"/>
  <c r="P4554" i="15"/>
  <c r="P4555" i="15"/>
  <c r="P4556" i="15"/>
  <c r="P4557" i="15"/>
  <c r="P4558" i="15"/>
  <c r="P4559" i="15"/>
  <c r="P4560" i="15"/>
  <c r="P4561" i="15"/>
  <c r="P4562" i="15"/>
  <c r="P4563" i="15"/>
  <c r="P4564" i="15"/>
  <c r="P4565" i="15"/>
  <c r="P4566" i="15"/>
  <c r="P4567" i="15"/>
  <c r="P4568" i="15"/>
  <c r="P4569" i="15"/>
  <c r="P4570" i="15"/>
  <c r="P4571" i="15"/>
  <c r="P4572" i="15"/>
  <c r="P4573" i="15"/>
  <c r="P4574" i="15"/>
  <c r="P4575" i="15"/>
  <c r="P4576" i="15"/>
  <c r="P4577" i="15"/>
  <c r="P4578" i="15"/>
  <c r="P4579" i="15"/>
  <c r="P4580" i="15"/>
  <c r="P4581" i="15"/>
  <c r="P4582" i="15"/>
  <c r="P4583" i="15"/>
  <c r="P4584" i="15"/>
  <c r="P4585" i="15"/>
  <c r="P4586" i="15"/>
  <c r="P4587" i="15"/>
  <c r="P4588" i="15"/>
  <c r="P4589" i="15"/>
  <c r="P4590" i="15"/>
  <c r="P4591" i="15"/>
  <c r="P4592" i="15"/>
  <c r="P4593" i="15"/>
  <c r="P4594" i="15"/>
  <c r="P4595" i="15"/>
  <c r="P4596" i="15"/>
  <c r="P4597" i="15"/>
  <c r="P4598" i="15"/>
  <c r="P4599" i="15"/>
  <c r="P4600" i="15"/>
  <c r="P4601" i="15"/>
  <c r="P4602" i="15"/>
  <c r="P4603" i="15"/>
  <c r="P4604" i="15"/>
  <c r="P4605" i="15"/>
  <c r="P4606" i="15"/>
  <c r="P4607" i="15"/>
  <c r="P4608" i="15"/>
  <c r="P4609" i="15"/>
  <c r="P4610" i="15"/>
  <c r="P4611" i="15"/>
  <c r="P4612" i="15"/>
  <c r="P4613" i="15"/>
  <c r="P4614" i="15"/>
  <c r="P4615" i="15"/>
  <c r="P4616" i="15"/>
  <c r="P4617" i="15"/>
  <c r="P4618" i="15"/>
  <c r="P4619" i="15"/>
  <c r="P4620" i="15"/>
  <c r="P4621" i="15"/>
  <c r="P4622" i="15"/>
  <c r="P4623" i="15"/>
  <c r="P4624" i="15"/>
  <c r="P4625" i="15"/>
  <c r="P4626" i="15"/>
  <c r="P4627" i="15"/>
  <c r="P4628" i="15"/>
  <c r="P4629" i="15"/>
  <c r="P4630" i="15"/>
  <c r="P4631" i="15"/>
  <c r="P4632" i="15"/>
  <c r="P4633" i="15"/>
  <c r="P4634" i="15"/>
  <c r="P4635" i="15"/>
  <c r="P4636" i="15"/>
  <c r="P4637" i="15"/>
  <c r="P4638" i="15"/>
  <c r="P4639" i="15"/>
  <c r="P4640" i="15"/>
  <c r="P4641" i="15"/>
  <c r="P4642" i="15"/>
  <c r="P4643" i="15"/>
  <c r="P4644" i="15"/>
  <c r="P4645" i="15"/>
  <c r="P4646" i="15"/>
  <c r="P4647" i="15"/>
  <c r="P4648" i="15"/>
  <c r="P4649" i="15"/>
  <c r="P4650" i="15"/>
  <c r="P4651" i="15"/>
  <c r="P4652" i="15"/>
  <c r="P4653" i="15"/>
  <c r="P4654" i="15"/>
  <c r="P4655" i="15"/>
  <c r="P4656" i="15"/>
  <c r="P4657" i="15"/>
  <c r="P4658" i="15"/>
  <c r="P4659" i="15"/>
  <c r="P4660" i="15"/>
  <c r="P4661" i="15"/>
  <c r="P4662" i="15"/>
  <c r="P4663" i="15"/>
  <c r="P4664" i="15"/>
  <c r="P4665" i="15"/>
  <c r="P4666" i="15"/>
  <c r="P4667" i="15"/>
  <c r="P4668" i="15"/>
  <c r="P4669" i="15"/>
  <c r="P4670" i="15"/>
  <c r="P4671" i="15"/>
  <c r="P4672" i="15"/>
  <c r="P4673" i="15"/>
  <c r="P4674" i="15"/>
  <c r="P4675" i="15"/>
  <c r="P4676" i="15"/>
  <c r="P4677" i="15"/>
  <c r="P4678" i="15"/>
  <c r="P4679" i="15"/>
  <c r="P4680" i="15"/>
  <c r="P4681" i="15"/>
  <c r="P4682" i="15"/>
  <c r="P4683" i="15"/>
  <c r="P4684" i="15"/>
  <c r="P4685" i="15"/>
  <c r="P4686" i="15"/>
  <c r="P4687" i="15"/>
  <c r="P4688" i="15"/>
  <c r="P4689" i="15"/>
  <c r="P4690" i="15"/>
  <c r="P4691" i="15"/>
  <c r="P4692" i="15"/>
  <c r="P4693" i="15"/>
  <c r="P4694" i="15"/>
  <c r="P4695" i="15"/>
  <c r="P4696" i="15"/>
  <c r="P4697" i="15"/>
  <c r="P4698" i="15"/>
  <c r="P4699" i="15"/>
  <c r="P4700" i="15"/>
  <c r="P4701" i="15"/>
  <c r="P4702" i="15"/>
  <c r="P4703" i="15"/>
  <c r="P4704" i="15"/>
  <c r="P4705" i="15"/>
  <c r="P4706" i="15"/>
  <c r="P4707" i="15"/>
  <c r="P4708" i="15"/>
  <c r="P4709" i="15"/>
  <c r="P4710" i="15"/>
  <c r="P4711" i="15"/>
  <c r="P4712" i="15"/>
  <c r="P4713" i="15"/>
  <c r="P4714" i="15"/>
  <c r="P4715" i="15"/>
  <c r="P4716" i="15"/>
  <c r="P4717" i="15"/>
  <c r="P4718" i="15"/>
  <c r="P4719" i="15"/>
  <c r="P4720" i="15"/>
  <c r="P4721" i="15"/>
  <c r="P4722" i="15"/>
  <c r="P4723" i="15"/>
  <c r="P4724" i="15"/>
  <c r="P4725" i="15"/>
  <c r="P4726" i="15"/>
  <c r="M47" i="14"/>
  <c r="K47" i="14"/>
  <c r="J47" i="14"/>
  <c r="I47" i="14"/>
  <c r="M46" i="14"/>
  <c r="K46" i="14"/>
  <c r="J46" i="14"/>
  <c r="I46" i="14"/>
  <c r="M45" i="14"/>
  <c r="K45" i="14"/>
  <c r="J45" i="14"/>
  <c r="I45" i="14"/>
  <c r="M44" i="14"/>
  <c r="K44" i="14"/>
  <c r="J44" i="14"/>
  <c r="I44" i="14"/>
  <c r="M43" i="14"/>
  <c r="K43" i="14"/>
  <c r="J43" i="14"/>
  <c r="I43" i="14"/>
  <c r="M42" i="14"/>
  <c r="K42" i="14"/>
  <c r="J42" i="14"/>
  <c r="I42" i="14"/>
  <c r="M41" i="14"/>
  <c r="K41" i="14"/>
  <c r="J41" i="14"/>
  <c r="I41" i="14"/>
  <c r="M40" i="14"/>
  <c r="K40" i="14"/>
  <c r="J40" i="14"/>
  <c r="I40" i="14"/>
  <c r="M39" i="14"/>
  <c r="K39" i="14"/>
  <c r="J39" i="14"/>
  <c r="I39" i="14"/>
  <c r="M38" i="14"/>
  <c r="K38" i="14"/>
  <c r="J38" i="14"/>
  <c r="I38" i="14"/>
  <c r="M37" i="14"/>
  <c r="K37" i="14"/>
  <c r="J37" i="14"/>
  <c r="I37" i="14"/>
  <c r="M36" i="14"/>
  <c r="K36" i="14"/>
  <c r="J36" i="14"/>
  <c r="I36" i="14"/>
  <c r="M35" i="14"/>
  <c r="K35" i="14"/>
  <c r="J35" i="14"/>
  <c r="I35" i="14"/>
  <c r="M34" i="14"/>
  <c r="K34" i="14"/>
  <c r="J34" i="14"/>
  <c r="I34" i="14"/>
  <c r="M33" i="14"/>
  <c r="K33" i="14"/>
  <c r="J33" i="14"/>
  <c r="I33" i="14"/>
  <c r="M32" i="14"/>
  <c r="K32" i="14"/>
  <c r="J32" i="14"/>
  <c r="I32" i="14"/>
  <c r="M31" i="14"/>
  <c r="K31" i="14"/>
  <c r="J31" i="14"/>
  <c r="I31" i="14"/>
  <c r="M30" i="14"/>
  <c r="K30" i="14"/>
  <c r="J30" i="14"/>
  <c r="I30" i="14"/>
  <c r="M29" i="14"/>
  <c r="K29" i="14"/>
  <c r="J29" i="14"/>
  <c r="I29" i="14"/>
  <c r="M28" i="14"/>
  <c r="K28" i="14"/>
  <c r="J28" i="14"/>
  <c r="I28" i="14"/>
  <c r="M27" i="14"/>
  <c r="K27" i="14"/>
  <c r="J27" i="14"/>
  <c r="I27" i="14"/>
  <c r="M26" i="14"/>
  <c r="K26" i="14"/>
  <c r="J26" i="14"/>
  <c r="I26" i="14"/>
  <c r="M25" i="14"/>
  <c r="K25" i="14"/>
  <c r="J25" i="14"/>
  <c r="I25" i="14"/>
  <c r="M24" i="14"/>
  <c r="K24" i="14"/>
  <c r="J24" i="14"/>
  <c r="I24" i="14"/>
  <c r="M23" i="14"/>
  <c r="K23" i="14"/>
  <c r="J23" i="14"/>
  <c r="I23" i="14"/>
  <c r="M22" i="14"/>
  <c r="K22" i="14"/>
  <c r="J22" i="14"/>
  <c r="I22" i="14"/>
  <c r="M21" i="14"/>
  <c r="K21" i="14"/>
  <c r="J21" i="14"/>
  <c r="I21" i="14"/>
  <c r="M20" i="14"/>
  <c r="K20" i="14"/>
  <c r="J20" i="14"/>
  <c r="I20" i="14"/>
  <c r="M19" i="14"/>
  <c r="K19" i="14"/>
  <c r="J19" i="14"/>
  <c r="I19" i="14"/>
  <c r="M18" i="14"/>
  <c r="K18" i="14"/>
  <c r="J18" i="14"/>
  <c r="I18" i="14"/>
  <c r="M17" i="14"/>
  <c r="K17" i="14"/>
  <c r="J17" i="14"/>
  <c r="I17" i="14"/>
  <c r="M16" i="14"/>
  <c r="K16" i="14"/>
  <c r="J16" i="14"/>
  <c r="I16" i="14"/>
  <c r="M15" i="14"/>
  <c r="K15" i="14"/>
  <c r="J15" i="14"/>
  <c r="I15" i="14"/>
  <c r="M14" i="14"/>
  <c r="K14" i="14"/>
  <c r="J14" i="14"/>
  <c r="I14" i="14"/>
  <c r="M13" i="14"/>
  <c r="K13" i="14"/>
  <c r="J13" i="14"/>
  <c r="I13" i="14"/>
  <c r="M12" i="14"/>
  <c r="K12" i="14"/>
  <c r="J12" i="14"/>
  <c r="I12" i="14"/>
  <c r="M11" i="14"/>
  <c r="K11" i="14"/>
  <c r="J11" i="14"/>
  <c r="I11" i="14"/>
  <c r="M10" i="14"/>
  <c r="K10" i="14"/>
  <c r="J10" i="14"/>
  <c r="I10" i="14"/>
  <c r="M9" i="14"/>
  <c r="K9" i="14"/>
  <c r="J9" i="14"/>
  <c r="I9" i="14"/>
  <c r="M8" i="14"/>
  <c r="K8" i="14"/>
  <c r="J8" i="14"/>
  <c r="I8" i="14"/>
  <c r="M7" i="14"/>
  <c r="K7" i="14"/>
  <c r="J7" i="14"/>
  <c r="I7" i="14"/>
  <c r="M6" i="14"/>
  <c r="K6" i="14"/>
  <c r="J6" i="14"/>
  <c r="I6" i="14"/>
  <c r="M5" i="14"/>
  <c r="K5" i="14"/>
  <c r="J5" i="14"/>
  <c r="I5" i="14"/>
  <c r="M4" i="14"/>
  <c r="K4" i="14"/>
  <c r="J4" i="14"/>
  <c r="I4" i="14"/>
  <c r="M3" i="14"/>
  <c r="K3" i="14"/>
  <c r="J3" i="14"/>
  <c r="I3" i="14"/>
  <c r="M2" i="14"/>
  <c r="K2" i="14"/>
  <c r="J2" i="14"/>
  <c r="I2" i="14"/>
  <c r="M68" i="13"/>
  <c r="K68" i="13"/>
  <c r="J68" i="13"/>
  <c r="I68" i="13"/>
  <c r="M67" i="13"/>
  <c r="K67" i="13"/>
  <c r="J67" i="13"/>
  <c r="I67" i="13"/>
  <c r="M66" i="13"/>
  <c r="K66" i="13"/>
  <c r="J66" i="13"/>
  <c r="I66" i="13"/>
  <c r="M65" i="13"/>
  <c r="K65" i="13"/>
  <c r="J65" i="13"/>
  <c r="I65" i="13"/>
  <c r="M64" i="13"/>
  <c r="K64" i="13"/>
  <c r="J64" i="13"/>
  <c r="I64" i="13"/>
  <c r="M63" i="13"/>
  <c r="K63" i="13"/>
  <c r="J63" i="13"/>
  <c r="I63" i="13"/>
  <c r="M62" i="13"/>
  <c r="K62" i="13"/>
  <c r="J62" i="13"/>
  <c r="I62" i="13"/>
  <c r="M61" i="13"/>
  <c r="K61" i="13"/>
  <c r="J61" i="13"/>
  <c r="I61" i="13"/>
  <c r="M60" i="13"/>
  <c r="K60" i="13"/>
  <c r="J60" i="13"/>
  <c r="I60" i="13"/>
  <c r="M59" i="13"/>
  <c r="K59" i="13"/>
  <c r="J59" i="13"/>
  <c r="I59" i="13"/>
  <c r="M58" i="13"/>
  <c r="K58" i="13"/>
  <c r="J58" i="13"/>
  <c r="I58" i="13"/>
  <c r="M57" i="13"/>
  <c r="K57" i="13"/>
  <c r="J57" i="13"/>
  <c r="I57" i="13"/>
  <c r="M56" i="13"/>
  <c r="K56" i="13"/>
  <c r="J56" i="13"/>
  <c r="I56" i="13"/>
  <c r="M55" i="13"/>
  <c r="K55" i="13"/>
  <c r="J55" i="13"/>
  <c r="I55" i="13"/>
  <c r="M54" i="13"/>
  <c r="K54" i="13"/>
  <c r="J54" i="13"/>
  <c r="I54" i="13"/>
  <c r="M53" i="13"/>
  <c r="K53" i="13"/>
  <c r="J53" i="13"/>
  <c r="I53" i="13"/>
  <c r="M52" i="13"/>
  <c r="K52" i="13"/>
  <c r="J52" i="13"/>
  <c r="I52" i="13"/>
  <c r="M51" i="13"/>
  <c r="K51" i="13"/>
  <c r="J51" i="13"/>
  <c r="I51" i="13"/>
  <c r="M50" i="13"/>
  <c r="K50" i="13"/>
  <c r="J50" i="13"/>
  <c r="I50" i="13"/>
  <c r="M49" i="13"/>
  <c r="K49" i="13"/>
  <c r="J49" i="13"/>
  <c r="I49" i="13"/>
  <c r="M48" i="13"/>
  <c r="K48" i="13"/>
  <c r="J48" i="13"/>
  <c r="I48" i="13"/>
  <c r="M47" i="13"/>
  <c r="K47" i="13"/>
  <c r="J47" i="13"/>
  <c r="I47" i="13"/>
  <c r="M46" i="13"/>
  <c r="K46" i="13"/>
  <c r="J46" i="13"/>
  <c r="I46" i="13"/>
  <c r="M45" i="13"/>
  <c r="K45" i="13"/>
  <c r="J45" i="13"/>
  <c r="I45" i="13"/>
  <c r="M44" i="13"/>
  <c r="K44" i="13"/>
  <c r="J44" i="13"/>
  <c r="I44" i="13"/>
  <c r="M43" i="13"/>
  <c r="K43" i="13"/>
  <c r="J43" i="13"/>
  <c r="I43" i="13"/>
  <c r="M42" i="13"/>
  <c r="K42" i="13"/>
  <c r="J42" i="13"/>
  <c r="I42" i="13"/>
  <c r="M41" i="13"/>
  <c r="K41" i="13"/>
  <c r="J41" i="13"/>
  <c r="I41" i="13"/>
  <c r="M40" i="13"/>
  <c r="K40" i="13"/>
  <c r="J40" i="13"/>
  <c r="I40" i="13"/>
  <c r="M39" i="13"/>
  <c r="K39" i="13"/>
  <c r="J39" i="13"/>
  <c r="I39" i="13"/>
  <c r="M37" i="13"/>
  <c r="K37" i="13"/>
  <c r="J37" i="13"/>
  <c r="I37" i="13"/>
  <c r="M36" i="13"/>
  <c r="K36" i="13"/>
  <c r="J36" i="13"/>
  <c r="I36" i="13"/>
  <c r="M35" i="13"/>
  <c r="K35" i="13"/>
  <c r="J35" i="13"/>
  <c r="I35" i="13"/>
  <c r="M34" i="13"/>
  <c r="K34" i="13"/>
  <c r="J34" i="13"/>
  <c r="I34" i="13"/>
  <c r="M33" i="13"/>
  <c r="K33" i="13"/>
  <c r="J33" i="13"/>
  <c r="I33" i="13"/>
  <c r="M32" i="13"/>
  <c r="K32" i="13"/>
  <c r="J32" i="13"/>
  <c r="I32" i="13"/>
  <c r="M31" i="13"/>
  <c r="K31" i="13"/>
  <c r="J31" i="13"/>
  <c r="I31" i="13"/>
  <c r="M30" i="13"/>
  <c r="K30" i="13"/>
  <c r="J30" i="13"/>
  <c r="I30" i="13"/>
  <c r="M29" i="13"/>
  <c r="K29" i="13"/>
  <c r="J29" i="13"/>
  <c r="I29" i="13"/>
  <c r="M28" i="13"/>
  <c r="K28" i="13"/>
  <c r="J28" i="13"/>
  <c r="I28" i="13"/>
  <c r="M27" i="13"/>
  <c r="K27" i="13"/>
  <c r="J27" i="13"/>
  <c r="I27" i="13"/>
  <c r="M26" i="13"/>
  <c r="K26" i="13"/>
  <c r="J26" i="13"/>
  <c r="I26" i="13"/>
  <c r="M23" i="13"/>
  <c r="K23" i="13"/>
  <c r="J23" i="13"/>
  <c r="I23" i="13"/>
  <c r="M22" i="13"/>
  <c r="K22" i="13"/>
  <c r="J22" i="13"/>
  <c r="I22" i="13"/>
  <c r="M21" i="13"/>
  <c r="K21" i="13"/>
  <c r="J21" i="13"/>
  <c r="I21" i="13"/>
  <c r="M20" i="13"/>
  <c r="K20" i="13"/>
  <c r="J20" i="13"/>
  <c r="I20" i="13"/>
  <c r="M19" i="13"/>
  <c r="K19" i="13"/>
  <c r="J19" i="13"/>
  <c r="I19" i="13"/>
  <c r="M17" i="13"/>
  <c r="K17" i="13"/>
  <c r="J17" i="13"/>
  <c r="I17" i="13"/>
  <c r="M16" i="13"/>
  <c r="K16" i="13"/>
  <c r="J16" i="13"/>
  <c r="I16" i="13"/>
  <c r="M15" i="13"/>
  <c r="K15" i="13"/>
  <c r="J15" i="13"/>
  <c r="I15" i="13"/>
  <c r="M14" i="13"/>
  <c r="K14" i="13"/>
  <c r="J14" i="13"/>
  <c r="I14" i="13"/>
  <c r="M13" i="13"/>
  <c r="K13" i="13"/>
  <c r="J13" i="13"/>
  <c r="I13" i="13"/>
  <c r="M12" i="13"/>
  <c r="K12" i="13"/>
  <c r="J12" i="13"/>
  <c r="I12" i="13"/>
  <c r="M11" i="13"/>
  <c r="K11" i="13"/>
  <c r="J11" i="13"/>
  <c r="I11" i="13"/>
  <c r="M10" i="13"/>
  <c r="K10" i="13"/>
  <c r="J10" i="13"/>
  <c r="I10" i="13"/>
  <c r="M9" i="13"/>
  <c r="K9" i="13"/>
  <c r="J9" i="13"/>
  <c r="I9" i="13"/>
  <c r="M8" i="13"/>
  <c r="K8" i="13"/>
  <c r="J8" i="13"/>
  <c r="I8" i="13"/>
  <c r="M7" i="13"/>
  <c r="K7" i="13"/>
  <c r="J7" i="13"/>
  <c r="I7" i="13"/>
  <c r="M6" i="13"/>
  <c r="K6" i="13"/>
  <c r="J6" i="13"/>
  <c r="I6" i="13"/>
  <c r="M5" i="13"/>
  <c r="K5" i="13"/>
  <c r="J5" i="13"/>
  <c r="I5" i="13"/>
  <c r="M4" i="13"/>
  <c r="K4" i="13"/>
  <c r="J4" i="13"/>
  <c r="I4" i="13"/>
  <c r="M3" i="13"/>
  <c r="K3" i="13"/>
  <c r="J3" i="13"/>
  <c r="I3" i="13"/>
  <c r="M2" i="13"/>
  <c r="K2" i="13"/>
  <c r="J2" i="13"/>
  <c r="I2" i="13"/>
  <c r="M14" i="12"/>
  <c r="M16" i="12"/>
  <c r="M17" i="12"/>
  <c r="M18" i="12"/>
  <c r="M20" i="12"/>
  <c r="M21" i="12"/>
  <c r="M22" i="12"/>
  <c r="M23" i="12"/>
  <c r="M24" i="12"/>
  <c r="M25" i="12"/>
  <c r="M26" i="12"/>
  <c r="M28" i="12"/>
  <c r="M29" i="12"/>
  <c r="M30" i="12"/>
  <c r="M31" i="12"/>
  <c r="M32" i="12"/>
  <c r="M33" i="12"/>
  <c r="M34" i="12"/>
  <c r="M35" i="12"/>
  <c r="M36" i="12"/>
  <c r="M37" i="12"/>
  <c r="M38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3" i="12"/>
  <c r="M4" i="12"/>
  <c r="M5" i="12"/>
  <c r="M6" i="12"/>
  <c r="M7" i="12"/>
  <c r="M8" i="12"/>
  <c r="M9" i="12"/>
  <c r="M10" i="12"/>
  <c r="M11" i="12"/>
  <c r="M12" i="12"/>
  <c r="M13" i="12"/>
  <c r="M2" i="12"/>
  <c r="K16" i="12"/>
  <c r="K17" i="12"/>
  <c r="K18" i="12"/>
  <c r="K20" i="12"/>
  <c r="K21" i="12"/>
  <c r="K22" i="12"/>
  <c r="K23" i="12"/>
  <c r="K24" i="12"/>
  <c r="K25" i="12"/>
  <c r="K26" i="12"/>
  <c r="K28" i="12"/>
  <c r="K29" i="12"/>
  <c r="K30" i="12"/>
  <c r="K31" i="12"/>
  <c r="K32" i="12"/>
  <c r="K33" i="12"/>
  <c r="K34" i="12"/>
  <c r="K35" i="12"/>
  <c r="K36" i="12"/>
  <c r="K37" i="12"/>
  <c r="K38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3" i="12"/>
  <c r="K4" i="12"/>
  <c r="K5" i="12"/>
  <c r="K6" i="12"/>
  <c r="K7" i="12"/>
  <c r="K8" i="12"/>
  <c r="K9" i="12"/>
  <c r="K10" i="12"/>
  <c r="K11" i="12"/>
  <c r="K12" i="12"/>
  <c r="K13" i="12"/>
  <c r="K14" i="12"/>
  <c r="K2" i="12"/>
  <c r="J3" i="12"/>
  <c r="J4" i="12"/>
  <c r="J5" i="12"/>
  <c r="J6" i="12"/>
  <c r="J7" i="12"/>
  <c r="J8" i="12"/>
  <c r="J9" i="12"/>
  <c r="J10" i="12"/>
  <c r="J11" i="12"/>
  <c r="J12" i="12"/>
  <c r="J13" i="12"/>
  <c r="J14" i="12"/>
  <c r="J16" i="12"/>
  <c r="J17" i="12"/>
  <c r="J18" i="12"/>
  <c r="J20" i="12"/>
  <c r="J21" i="12"/>
  <c r="J22" i="12"/>
  <c r="J23" i="12"/>
  <c r="J24" i="12"/>
  <c r="J25" i="12"/>
  <c r="J26" i="12"/>
  <c r="J28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2" i="12"/>
  <c r="I3" i="12"/>
  <c r="I4" i="12"/>
  <c r="I5" i="12"/>
  <c r="I6" i="12"/>
  <c r="I7" i="12"/>
  <c r="I8" i="12"/>
  <c r="I9" i="12"/>
  <c r="I10" i="12"/>
  <c r="I11" i="12"/>
  <c r="I12" i="12"/>
  <c r="I13" i="12"/>
  <c r="I14" i="12"/>
  <c r="I16" i="12"/>
  <c r="I17" i="12"/>
  <c r="I18" i="12"/>
  <c r="I20" i="12"/>
  <c r="I21" i="12"/>
  <c r="I22" i="12"/>
  <c r="I23" i="12"/>
  <c r="I24" i="12"/>
  <c r="I25" i="12"/>
  <c r="I26" i="12"/>
  <c r="I28" i="12"/>
  <c r="I29" i="12"/>
  <c r="I30" i="12"/>
  <c r="I31" i="12"/>
  <c r="I32" i="12"/>
  <c r="I33" i="12"/>
  <c r="I34" i="12"/>
  <c r="I35" i="12"/>
  <c r="I36" i="12"/>
  <c r="I37" i="12"/>
  <c r="I38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2" i="12"/>
  <c r="K3" i="10"/>
  <c r="M3" i="10"/>
  <c r="K4" i="10"/>
  <c r="M4" i="10"/>
  <c r="K5" i="10"/>
  <c r="M5" i="10"/>
  <c r="K6" i="10"/>
  <c r="M6" i="10"/>
  <c r="K7" i="10"/>
  <c r="M7" i="10"/>
  <c r="K8" i="10"/>
  <c r="M8" i="10"/>
  <c r="K9" i="10"/>
  <c r="M9" i="10"/>
  <c r="K10" i="10"/>
  <c r="M10" i="10"/>
  <c r="K11" i="10"/>
  <c r="M11" i="10"/>
  <c r="K12" i="10"/>
  <c r="M12" i="10"/>
  <c r="K13" i="10"/>
  <c r="M13" i="10"/>
  <c r="K14" i="10"/>
  <c r="M14" i="10"/>
  <c r="K15" i="10"/>
  <c r="M15" i="10"/>
  <c r="K16" i="10"/>
  <c r="M16" i="10"/>
  <c r="K17" i="10"/>
  <c r="M17" i="10"/>
  <c r="K18" i="10"/>
  <c r="M18" i="10"/>
  <c r="K19" i="10"/>
  <c r="M19" i="10"/>
  <c r="K20" i="10"/>
  <c r="M20" i="10"/>
  <c r="K21" i="10"/>
  <c r="M21" i="10"/>
  <c r="K22" i="10"/>
  <c r="M22" i="10"/>
  <c r="K23" i="10"/>
  <c r="M23" i="10"/>
  <c r="K24" i="10"/>
  <c r="M24" i="10"/>
  <c r="K25" i="10"/>
  <c r="M25" i="10"/>
  <c r="K26" i="10"/>
  <c r="M26" i="10"/>
  <c r="K27" i="10"/>
  <c r="M27" i="10"/>
  <c r="K28" i="10"/>
  <c r="M28" i="10"/>
  <c r="K29" i="10"/>
  <c r="M29" i="10"/>
  <c r="K30" i="10"/>
  <c r="M30" i="10"/>
  <c r="K31" i="10"/>
  <c r="M31" i="10"/>
  <c r="K32" i="10"/>
  <c r="M32" i="10"/>
  <c r="K33" i="10"/>
  <c r="M33" i="10"/>
  <c r="K34" i="10"/>
  <c r="M34" i="10"/>
  <c r="K35" i="10"/>
  <c r="M35" i="10"/>
  <c r="K36" i="10"/>
  <c r="M36" i="10"/>
  <c r="K37" i="10"/>
  <c r="M37" i="10"/>
  <c r="K38" i="10"/>
  <c r="M38" i="10"/>
  <c r="K39" i="10"/>
  <c r="M39" i="10"/>
  <c r="K40" i="10"/>
  <c r="M40" i="10"/>
  <c r="K41" i="10"/>
  <c r="M41" i="10"/>
  <c r="K42" i="10"/>
  <c r="M42" i="10"/>
  <c r="K43" i="10"/>
  <c r="M43" i="10"/>
  <c r="K44" i="10"/>
  <c r="M44" i="10"/>
  <c r="K45" i="10"/>
  <c r="M45" i="10"/>
  <c r="K46" i="10"/>
  <c r="M46" i="10"/>
  <c r="K47" i="10"/>
  <c r="M47" i="10"/>
  <c r="K48" i="10"/>
  <c r="M48" i="10"/>
  <c r="M2" i="10"/>
  <c r="K2" i="10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2" i="7"/>
  <c r="K2" i="9"/>
  <c r="M2" i="9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2" i="7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5" i="2"/>
  <c r="R8" i="13" l="1"/>
  <c r="R8" i="12"/>
  <c r="R7" i="13"/>
  <c r="R7" i="12"/>
  <c r="R8" i="14"/>
  <c r="R7" i="14"/>
</calcChain>
</file>

<file path=xl/sharedStrings.xml><?xml version="1.0" encoding="utf-8"?>
<sst xmlns="http://schemas.openxmlformats.org/spreadsheetml/2006/main" count="121347" uniqueCount="17870">
  <si>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</si>
  <si>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</si>
  <si>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</si>
  <si>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</si>
  <si>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</si>
  <si>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</si>
  <si>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</si>
  <si>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</si>
  <si>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A0AJ19_LISW6</t>
  </si>
  <si>
    <t>A0AJ19</t>
  </si>
  <si>
    <t>PF00224</t>
  </si>
  <si>
    <t>Pyruvate kinase, barrel domain</t>
  </si>
  <si>
    <t>PF02887</t>
  </si>
  <si>
    <t>Pyruvate kinase, alpha/beta domain</t>
  </si>
  <si>
    <t>PF00391</t>
  </si>
  <si>
    <t>PEP-utilising enzyme, mobile domain</t>
  </si>
  <si>
    <t>A0BDA7_PARTE</t>
  </si>
  <si>
    <t>A0BDA7</t>
  </si>
  <si>
    <t>A0BIN1_PARTE</t>
  </si>
  <si>
    <t>A0BIN1</t>
  </si>
  <si>
    <t>A0CM32_PARTE</t>
  </si>
  <si>
    <t>A0CM32</t>
  </si>
  <si>
    <t>A0D3I3_PARTE</t>
  </si>
  <si>
    <t>A0D3I3</t>
  </si>
  <si>
    <t>A0DYK0_PARTE</t>
  </si>
  <si>
    <t>A0DYK0</t>
  </si>
  <si>
    <t>A0EZX4_PSEMX</t>
  </si>
  <si>
    <t>A0EZX4</t>
  </si>
  <si>
    <t>A0JVL7_ARTS2</t>
  </si>
  <si>
    <t>A0JVL7</t>
  </si>
  <si>
    <t>A0KA50_BURCH</t>
  </si>
  <si>
    <t>A0KA50</t>
  </si>
  <si>
    <t>A0KHY7_AERHH</t>
  </si>
  <si>
    <t>A0KHY7</t>
  </si>
  <si>
    <t>A0KMQ3_AERHH</t>
  </si>
  <si>
    <t>A0KMQ3</t>
  </si>
  <si>
    <t>A0KR09_AERHH</t>
  </si>
  <si>
    <t>A0KR09</t>
  </si>
  <si>
    <t>A0KX64_SHESA</t>
  </si>
  <si>
    <t>A0KX64</t>
  </si>
  <si>
    <t>A0L5K6_MAGSM</t>
  </si>
  <si>
    <t>A0L5K6</t>
  </si>
  <si>
    <t>A0L7K0_MAGSM</t>
  </si>
  <si>
    <t>A0L7K0</t>
  </si>
  <si>
    <t>PF00037</t>
  </si>
  <si>
    <t>4Fe-4S binding domain</t>
  </si>
  <si>
    <t>A0LIB2_SYNFM</t>
  </si>
  <si>
    <t>A0LIB2</t>
  </si>
  <si>
    <t>A0LMI1_SYNFM</t>
  </si>
  <si>
    <t>A0LMI1</t>
  </si>
  <si>
    <t>A0LTU2_ACIC1</t>
  </si>
  <si>
    <t>A0LTU2</t>
  </si>
  <si>
    <t>A0M6T1_GRAFK</t>
  </si>
  <si>
    <t>A0M6T1</t>
  </si>
  <si>
    <t>A0MQ37_RIEAN</t>
  </si>
  <si>
    <t>A0MQ37</t>
  </si>
  <si>
    <t>A0N018_BUBBU</t>
  </si>
  <si>
    <t>A0N018</t>
  </si>
  <si>
    <t>A0NJA3_OENOE</t>
  </si>
  <si>
    <t>A0NJA3</t>
  </si>
  <si>
    <t>A0NLM6_9RHOB</t>
  </si>
  <si>
    <t>A0NLM6</t>
  </si>
  <si>
    <t>A0NNJ8_9RHOB</t>
  </si>
  <si>
    <t>A0NNJ8</t>
  </si>
  <si>
    <t>A0PP34_MYCUA</t>
  </si>
  <si>
    <t>A0PP34</t>
  </si>
  <si>
    <t>A0PYC9_CLONN</t>
  </si>
  <si>
    <t>A0PYC9</t>
  </si>
  <si>
    <t>A0Q7J0_FRATN</t>
  </si>
  <si>
    <t>A0Q7J0</t>
  </si>
  <si>
    <t>A0QHG5_MYCA1</t>
  </si>
  <si>
    <t>A0QHG5</t>
  </si>
  <si>
    <t>A0QNT2_MYCS2</t>
  </si>
  <si>
    <t>A0QNT2</t>
  </si>
  <si>
    <t>A0QXA3_MYCS2</t>
  </si>
  <si>
    <t>A0QXA3</t>
  </si>
  <si>
    <t>A0RGC7_BACAH</t>
  </si>
  <si>
    <t>A0RGC7</t>
  </si>
  <si>
    <t>A0RJJ5_BACAH</t>
  </si>
  <si>
    <t>A0RJJ5</t>
  </si>
  <si>
    <t>A0RNM3_CAMFF</t>
  </si>
  <si>
    <t>A0RNM3</t>
  </si>
  <si>
    <t>A0SNX5_9EUKA</t>
  </si>
  <si>
    <t>A0SNX5</t>
  </si>
  <si>
    <t>A0Y666_9GAMM</t>
  </si>
  <si>
    <t>A0Y666</t>
  </si>
  <si>
    <t>A0YFM3_9GAMM</t>
  </si>
  <si>
    <t>A0YFM3</t>
  </si>
  <si>
    <t>A0YLW2_LYNSP</t>
  </si>
  <si>
    <t>A0YLW2</t>
  </si>
  <si>
    <t>A0YU59_LYNSP</t>
  </si>
  <si>
    <t>A0YU59</t>
  </si>
  <si>
    <t>A0Z2M1_9GAMM</t>
  </si>
  <si>
    <t>A0Z2M1</t>
  </si>
  <si>
    <t>A0ZMA1_NODSP</t>
  </si>
  <si>
    <t>A0ZMA1</t>
  </si>
  <si>
    <t>A0ZN54_NODSP</t>
  </si>
  <si>
    <t>A0ZN54</t>
  </si>
  <si>
    <t>A1A176_BIFAA</t>
  </si>
  <si>
    <t>A1A176</t>
  </si>
  <si>
    <t>A1ABL5_ECOK1</t>
  </si>
  <si>
    <t>A1ABL5</t>
  </si>
  <si>
    <t>A1AC15_ECOK1</t>
  </si>
  <si>
    <t>A1AC15</t>
  </si>
  <si>
    <t>A1AQ44_PELPD</t>
  </si>
  <si>
    <t>A1AQ44</t>
  </si>
  <si>
    <t>A1AVA9_RUTMC</t>
  </si>
  <si>
    <t>A1AVA9</t>
  </si>
  <si>
    <t>A1B4C4_PARDP</t>
  </si>
  <si>
    <t>A1B4C4</t>
  </si>
  <si>
    <t>A1BQT0_9EUKA</t>
  </si>
  <si>
    <t>A1BQT0</t>
  </si>
  <si>
    <t>A1CT34_ASPCL</t>
  </si>
  <si>
    <t>A1CT34</t>
  </si>
  <si>
    <t>A1DME4_NEOFI</t>
  </si>
  <si>
    <t>A1DME4</t>
  </si>
  <si>
    <t>A1EI26_VIBCH</t>
  </si>
  <si>
    <t>A1EI26</t>
  </si>
  <si>
    <t>A1EQP8_VIBCH</t>
  </si>
  <si>
    <t>A1EQP8</t>
  </si>
  <si>
    <t>A1EQX1_VIBCH</t>
  </si>
  <si>
    <t>A1EQX1</t>
  </si>
  <si>
    <t>A1F0I6_VIBCH</t>
  </si>
  <si>
    <t>A1F0I6</t>
  </si>
  <si>
    <t>A1F8J6_VIBCH</t>
  </si>
  <si>
    <t>A1F8J6</t>
  </si>
  <si>
    <t>A1F981_VIBCH</t>
  </si>
  <si>
    <t>A1F981</t>
  </si>
  <si>
    <t>A1HPJ2_9FIRM</t>
  </si>
  <si>
    <t>A1HPJ2</t>
  </si>
  <si>
    <t>A1IP36_NEIMA</t>
  </si>
  <si>
    <t>A1IP36</t>
  </si>
  <si>
    <t>A1JPB0_YERE8</t>
  </si>
  <si>
    <t>A1JPB0</t>
  </si>
  <si>
    <t>A1JRG5_YERE8</t>
  </si>
  <si>
    <t>A1JRG5</t>
  </si>
  <si>
    <t>A1K9F3_AZOSB</t>
  </si>
  <si>
    <t>A1K9F3</t>
  </si>
  <si>
    <t>A1KJ33_MYCBP</t>
  </si>
  <si>
    <t>A1KJ33</t>
  </si>
  <si>
    <t>A1KRC1_NEIMF</t>
  </si>
  <si>
    <t>A1KRC1</t>
  </si>
  <si>
    <t>A1L3K2_XENLA</t>
  </si>
  <si>
    <t>A1L3K2</t>
  </si>
  <si>
    <t>A1QZE0_BORT9</t>
  </si>
  <si>
    <t>A1QZE0</t>
  </si>
  <si>
    <t>A1R5T3_ARTAT</t>
  </si>
  <si>
    <t>A1R5T3</t>
  </si>
  <si>
    <t>A1RJX7_SHESW</t>
  </si>
  <si>
    <t>A1RJX7</t>
  </si>
  <si>
    <t>A1RTJ5_PYRIL</t>
  </si>
  <si>
    <t>A1RTJ5</t>
  </si>
  <si>
    <t>A1RX09_THEPD</t>
  </si>
  <si>
    <t>A1RX09</t>
  </si>
  <si>
    <t>A1S6L3_SHEAM</t>
  </si>
  <si>
    <t>A1S6L3</t>
  </si>
  <si>
    <t>A1SL37_NOCSJ</t>
  </si>
  <si>
    <t>A1SL37</t>
  </si>
  <si>
    <t>A1SX83_PSYIN</t>
  </si>
  <si>
    <t>A1SX83</t>
  </si>
  <si>
    <t>A1SYL8_PSYIN</t>
  </si>
  <si>
    <t>A1SYL8</t>
  </si>
  <si>
    <t>A1T2S1_MYCVP</t>
  </si>
  <si>
    <t>A1T2S1</t>
  </si>
  <si>
    <t>A1T8Y1_MYCVP</t>
  </si>
  <si>
    <t>A1T8Y1</t>
  </si>
  <si>
    <t>A1TVY0_ACIAC</t>
  </si>
  <si>
    <t>A1TVY0</t>
  </si>
  <si>
    <t>A1U1P4_MARAV</t>
  </si>
  <si>
    <t>A1U1P4</t>
  </si>
  <si>
    <t>A1U5Q4_MARAV</t>
  </si>
  <si>
    <t>A1U5Q4</t>
  </si>
  <si>
    <t>A1U878_MARAV</t>
  </si>
  <si>
    <t>A1U878</t>
  </si>
  <si>
    <t>A1U9V1_MYCSK</t>
  </si>
  <si>
    <t>A1U9V1</t>
  </si>
  <si>
    <t>A1UHI7_MYCSK</t>
  </si>
  <si>
    <t>A1UHI7</t>
  </si>
  <si>
    <t>A1V137_BURMS</t>
  </si>
  <si>
    <t>A1V137</t>
  </si>
  <si>
    <t>A1VBD8_DESVV</t>
  </si>
  <si>
    <t>A1VBD8</t>
  </si>
  <si>
    <t>A1VU41_POLNA</t>
  </si>
  <si>
    <t>A1VU41</t>
  </si>
  <si>
    <t>A1VYB2_CAMJJ</t>
  </si>
  <si>
    <t>A1VYB2</t>
  </si>
  <si>
    <t>A1WCT7_ACISJ</t>
  </si>
  <si>
    <t>A1WCT7</t>
  </si>
  <si>
    <t>A1WED1_VEREI</t>
  </si>
  <si>
    <t>A1WED1</t>
  </si>
  <si>
    <t>A1WVV4_HALHL</t>
  </si>
  <si>
    <t>A1WVV4</t>
  </si>
  <si>
    <t>A1ZI48_9BACT</t>
  </si>
  <si>
    <t>A1ZI48</t>
  </si>
  <si>
    <t>A2BLH1_HYPBU</t>
  </si>
  <si>
    <t>A2BLH1</t>
  </si>
  <si>
    <t>A2BR22_PROMS</t>
  </si>
  <si>
    <t>A2BR22</t>
  </si>
  <si>
    <t>A2BWP1_PROM5</t>
  </si>
  <si>
    <t>A2BWP1</t>
  </si>
  <si>
    <t>A2C215_PROM1</t>
  </si>
  <si>
    <t>A2C215</t>
  </si>
  <si>
    <t>A2C9X7_PROM3</t>
  </si>
  <si>
    <t>A2C9X7</t>
  </si>
  <si>
    <t>A2DP65_TRIVA</t>
  </si>
  <si>
    <t>A2DP65</t>
  </si>
  <si>
    <t>A2FQR3_TRIVA</t>
  </si>
  <si>
    <t>A2FQR3</t>
  </si>
  <si>
    <t>A2P2T8_VIBCH</t>
  </si>
  <si>
    <t>A2P2T8</t>
  </si>
  <si>
    <t>A2P8L2_VIBCH</t>
  </si>
  <si>
    <t>A2P8L2</t>
  </si>
  <si>
    <t>A2PAN2_VIBCH</t>
  </si>
  <si>
    <t>A2PAN2</t>
  </si>
  <si>
    <t>A2PPH3_VIBCH</t>
  </si>
  <si>
    <t>A2PPH3</t>
  </si>
  <si>
    <t>A2PRN4_VIBCH</t>
  </si>
  <si>
    <t>A2PRN4</t>
  </si>
  <si>
    <t>A2PVN2_VIBCH</t>
  </si>
  <si>
    <t>A2PVN2</t>
  </si>
  <si>
    <t>A2QPC7_ASPNC</t>
  </si>
  <si>
    <t>A2QPC7</t>
  </si>
  <si>
    <t>A2RE66_STRPG</t>
  </si>
  <si>
    <t>A2RE66</t>
  </si>
  <si>
    <t>A2RKA3_LACLM</t>
  </si>
  <si>
    <t>A2RKA3</t>
  </si>
  <si>
    <t>A2S8W7_BURM9</t>
  </si>
  <si>
    <t>A2S8W7</t>
  </si>
  <si>
    <t>A2SCG3_METPP</t>
  </si>
  <si>
    <t>A2SCG3</t>
  </si>
  <si>
    <t>A2TR15_9FLAO</t>
  </si>
  <si>
    <t>A2TR15</t>
  </si>
  <si>
    <t>A2TYN5_9FLAO</t>
  </si>
  <si>
    <t>A2TYN5</t>
  </si>
  <si>
    <t>A2VIA8_MYCTU</t>
  </si>
  <si>
    <t>A2VIA8</t>
  </si>
  <si>
    <t>A2VVS9_9BURK</t>
  </si>
  <si>
    <t>A2VVS9</t>
  </si>
  <si>
    <t>A2W7S0_9BURK</t>
  </si>
  <si>
    <t>A2W7S0</t>
  </si>
  <si>
    <t>A2XG71_ORYSI</t>
  </si>
  <si>
    <t>A2XG71</t>
  </si>
  <si>
    <t>PB342637</t>
  </si>
  <si>
    <t>A2XKI5_ORYSI</t>
  </si>
  <si>
    <t>A2XKI5</t>
  </si>
  <si>
    <t>A2XYZ3_ORYSI</t>
  </si>
  <si>
    <t>A2XYZ3</t>
  </si>
  <si>
    <t>A3ALA5_ORYSJ</t>
  </si>
  <si>
    <t>A3ALA5</t>
  </si>
  <si>
    <t>A3BH68_ORYSJ</t>
  </si>
  <si>
    <t>A3BH68</t>
  </si>
  <si>
    <t>A3CM70_STRSV</t>
  </si>
  <si>
    <t>A3CM70</t>
  </si>
  <si>
    <t>A3CSW0_METMJ</t>
  </si>
  <si>
    <t>A3CSW0</t>
  </si>
  <si>
    <t>A3D4S6_SHEB5</t>
  </si>
  <si>
    <t>A3D4S6</t>
  </si>
  <si>
    <t>A3DMY9_STAMF</t>
  </si>
  <si>
    <t>A3DMY9</t>
  </si>
  <si>
    <t>A3EIN7_VIBCH</t>
  </si>
  <si>
    <t>A3EIN7</t>
  </si>
  <si>
    <t>A3ELS6_VIBCH</t>
  </si>
  <si>
    <t>A3ELS6</t>
  </si>
  <si>
    <t>A3ENH0_VIBCH</t>
  </si>
  <si>
    <t>A3ENH0</t>
  </si>
  <si>
    <t>A3GNW8_VIBCH</t>
  </si>
  <si>
    <t>A3GNW8</t>
  </si>
  <si>
    <t>A3GRC3_VIBCH</t>
  </si>
  <si>
    <t>A3GRC3</t>
  </si>
  <si>
    <t>A3GS32_VIBCH</t>
  </si>
  <si>
    <t>A3GS32</t>
  </si>
  <si>
    <t>A3GUY4_VIBCH</t>
  </si>
  <si>
    <t>A3GUY4</t>
  </si>
  <si>
    <t>A3H1B7_VIBCH</t>
  </si>
  <si>
    <t>A3H1B7</t>
  </si>
  <si>
    <t>A3H2R0_VIBCH</t>
  </si>
  <si>
    <t>A3H2R0</t>
  </si>
  <si>
    <t>A3I0G9_9BACT</t>
  </si>
  <si>
    <t>A3I0G9</t>
  </si>
  <si>
    <t>A3I945_9BACI</t>
  </si>
  <si>
    <t>A3I945</t>
  </si>
  <si>
    <t>A3IGS2_9CHRO</t>
  </si>
  <si>
    <t>A3IGS2</t>
  </si>
  <si>
    <t>A3IHA9_9CHRO</t>
  </si>
  <si>
    <t>A3IHA9</t>
  </si>
  <si>
    <t>A3J2V8_9FLAO</t>
  </si>
  <si>
    <t>A3J2V8</t>
  </si>
  <si>
    <t>A3JKP4_9ALTE</t>
  </si>
  <si>
    <t>A3JKP4</t>
  </si>
  <si>
    <t>A3JNQ0_9RHOB</t>
  </si>
  <si>
    <t>A3JNQ0</t>
  </si>
  <si>
    <t>A3JXW6_9RHOB</t>
  </si>
  <si>
    <t>A3JXW6</t>
  </si>
  <si>
    <t>A3KS56_PSEAE</t>
  </si>
  <si>
    <t>A3KS56</t>
  </si>
  <si>
    <t>A3L4R6_PSEAE</t>
  </si>
  <si>
    <t>A3L4R6</t>
  </si>
  <si>
    <t>A3L7N4_PSEAE</t>
  </si>
  <si>
    <t>A3L7N4</t>
  </si>
  <si>
    <t>A3LLH1_PSEAE</t>
  </si>
  <si>
    <t>A3LLH1</t>
  </si>
  <si>
    <t>A3LUJ3_PICST</t>
  </si>
  <si>
    <t>A3LUJ3</t>
  </si>
  <si>
    <t>A3MH83_BURM7</t>
  </si>
  <si>
    <t>A3MH83</t>
  </si>
  <si>
    <t>A3MS52_PYRCJ</t>
  </si>
  <si>
    <t>A3MS52</t>
  </si>
  <si>
    <t>A3MYQ9_ACTP2</t>
  </si>
  <si>
    <t>A3MYQ9</t>
  </si>
  <si>
    <t>A3N6B5_BURP6</t>
  </si>
  <si>
    <t>A3N6B5</t>
  </si>
  <si>
    <t>A3NFZ8_BURP6</t>
  </si>
  <si>
    <t>A3NFZ8</t>
  </si>
  <si>
    <t>A3NS00_BURP0</t>
  </si>
  <si>
    <t>A3NS00</t>
  </si>
  <si>
    <t>A3P1K7_BURP0</t>
  </si>
  <si>
    <t>A3P1K7</t>
  </si>
  <si>
    <t>A3PCU5_PROM0</t>
  </si>
  <si>
    <t>A3PCU5</t>
  </si>
  <si>
    <t>A3PGR2_RHOS1</t>
  </si>
  <si>
    <t>A3PGR2</t>
  </si>
  <si>
    <t>A3PGZ7_RHOS1</t>
  </si>
  <si>
    <t>A3PGZ7</t>
  </si>
  <si>
    <t>A3PTF7_MYCSJ</t>
  </si>
  <si>
    <t>A3PTF7</t>
  </si>
  <si>
    <t>A3Q110_MYCSJ</t>
  </si>
  <si>
    <t>A3Q110</t>
  </si>
  <si>
    <t>A3QEL8_SHELP</t>
  </si>
  <si>
    <t>A3QEL8</t>
  </si>
  <si>
    <t>A3RQ27_RALSO</t>
  </si>
  <si>
    <t>A3RQ27</t>
  </si>
  <si>
    <t>A3RTV0_RALSO</t>
  </si>
  <si>
    <t>A3RTV0</t>
  </si>
  <si>
    <t>A3SG37_9RHOB</t>
  </si>
  <si>
    <t>A3SG37</t>
  </si>
  <si>
    <t>A3SIG5_9RHOB</t>
  </si>
  <si>
    <t>A3SIG5</t>
  </si>
  <si>
    <t>A3SV93_9RHOB</t>
  </si>
  <si>
    <t>A3SV93</t>
  </si>
  <si>
    <t>A3TLK8_9MICO</t>
  </si>
  <si>
    <t>A3TLK8</t>
  </si>
  <si>
    <t>A3TVQ7_9RHOB</t>
  </si>
  <si>
    <t>A3TVQ7</t>
  </si>
  <si>
    <t>A3U648_CROAH</t>
  </si>
  <si>
    <t>A3U648</t>
  </si>
  <si>
    <t>A3UYL5_VIBSP</t>
  </si>
  <si>
    <t>A3UYL5</t>
  </si>
  <si>
    <t>A3V0H9_VIBSP</t>
  </si>
  <si>
    <t>A3V0H9</t>
  </si>
  <si>
    <t>A3V1Y5_9RHOB</t>
  </si>
  <si>
    <t>A3V1Y5</t>
  </si>
  <si>
    <t>A3VBJ0_9RHOB</t>
  </si>
  <si>
    <t>A3VBJ0</t>
  </si>
  <si>
    <t>A3W5N8_9RHOB</t>
  </si>
  <si>
    <t>A3W5N8</t>
  </si>
  <si>
    <t>A3WF63_9SPHN</t>
  </si>
  <si>
    <t>A3WF63</t>
  </si>
  <si>
    <t>A3WPA3_9GAMM</t>
  </si>
  <si>
    <t>A3WPA3</t>
  </si>
  <si>
    <t>A3WYH1_9BRAD</t>
  </si>
  <si>
    <t>A3WYH1</t>
  </si>
  <si>
    <t>A3XFP8_9RHOB</t>
  </si>
  <si>
    <t>A3XFP8</t>
  </si>
  <si>
    <t>A3XQM3_LEEBM</t>
  </si>
  <si>
    <t>A3XQM3</t>
  </si>
  <si>
    <t>A3Y2P9_9VIBR</t>
  </si>
  <si>
    <t>A3Y2P9</t>
  </si>
  <si>
    <t>A3Y400_9VIBR</t>
  </si>
  <si>
    <t>A3Y400</t>
  </si>
  <si>
    <t>A3YCG6_9GAMM</t>
  </si>
  <si>
    <t>A3YCG6</t>
  </si>
  <si>
    <t>A3YJ72_CAMJE</t>
  </si>
  <si>
    <t>A3YJ72</t>
  </si>
  <si>
    <t>A3YQW9_CAMJE</t>
  </si>
  <si>
    <t>A3YQW9</t>
  </si>
  <si>
    <t>A3YS13_CAMJE</t>
  </si>
  <si>
    <t>A3YS13</t>
  </si>
  <si>
    <t>A3YZR7_9SYNE</t>
  </si>
  <si>
    <t>A3YZR7</t>
  </si>
  <si>
    <t>A3Z6X0_9SYNE</t>
  </si>
  <si>
    <t>A3Z6X0</t>
  </si>
  <si>
    <t>A3ZEJ8_CAMJE</t>
  </si>
  <si>
    <t>A3ZEJ8</t>
  </si>
  <si>
    <t>A3ZJ95_CAMJE</t>
  </si>
  <si>
    <t>A3ZJ95</t>
  </si>
  <si>
    <t>A3ZTM3_9PLAN</t>
  </si>
  <si>
    <t>A3ZTM3</t>
  </si>
  <si>
    <t>A4ABZ7_9GAMM</t>
  </si>
  <si>
    <t>A4ABZ7</t>
  </si>
  <si>
    <t>A4AJR6_9ACTN</t>
  </si>
  <si>
    <t>A4AJR6</t>
  </si>
  <si>
    <t>A4APL1_MARSH</t>
  </si>
  <si>
    <t>A4APL1</t>
  </si>
  <si>
    <t>A4ARB8_MARSH</t>
  </si>
  <si>
    <t>A4ARB8</t>
  </si>
  <si>
    <t>A4BGM6_9GAMM</t>
  </si>
  <si>
    <t>A4BGM6</t>
  </si>
  <si>
    <t>A4BJS6_9GAMM</t>
  </si>
  <si>
    <t>A4BJS6</t>
  </si>
  <si>
    <t>A4BSD0_9GAMM</t>
  </si>
  <si>
    <t>A4BSD0</t>
  </si>
  <si>
    <t>A4BWV6_9FLAO</t>
  </si>
  <si>
    <t>A4BWV6</t>
  </si>
  <si>
    <t>A4C9S0_9GAMM</t>
  </si>
  <si>
    <t>A4C9S0</t>
  </si>
  <si>
    <t>A4CII1_ROBBH</t>
  </si>
  <si>
    <t>A4CII1</t>
  </si>
  <si>
    <t>A4CUM9_SYNPV</t>
  </si>
  <si>
    <t>A4CUM9</t>
  </si>
  <si>
    <t>A4E9R2_9ACTN</t>
  </si>
  <si>
    <t>A4E9R2</t>
  </si>
  <si>
    <t>A4EFK0_9RHOB</t>
  </si>
  <si>
    <t>A4EFK0</t>
  </si>
  <si>
    <t>A4EUI6_9RHOB</t>
  </si>
  <si>
    <t>A4EUI6</t>
  </si>
  <si>
    <t>A4FLI0_SACEN</t>
  </si>
  <si>
    <t>A4FLI0</t>
  </si>
  <si>
    <t>A4G0W6_METM5</t>
  </si>
  <si>
    <t>A4G0W6</t>
  </si>
  <si>
    <t>A4G223_HERAR</t>
  </si>
  <si>
    <t>A4G223</t>
  </si>
  <si>
    <t>A4HM36_LEIBR</t>
  </si>
  <si>
    <t>A4HM36</t>
  </si>
  <si>
    <t>A4HM39_LEIBR</t>
  </si>
  <si>
    <t>A4HM39</t>
  </si>
  <si>
    <t>A4HM41_LEIBR</t>
  </si>
  <si>
    <t>A4HM41</t>
  </si>
  <si>
    <t>A4HM42_LEIBR</t>
  </si>
  <si>
    <t>A4HM42</t>
  </si>
  <si>
    <t>A4IAQ0_LEIIN</t>
  </si>
  <si>
    <t>A4IAQ0</t>
  </si>
  <si>
    <t>A4IAQ1_LEIIN</t>
  </si>
  <si>
    <t>A4IAQ1</t>
  </si>
  <si>
    <t>A4IAQ4_LEIIN</t>
  </si>
  <si>
    <t>A4IAQ4</t>
  </si>
  <si>
    <t>A4IRQ4_GEOTN</t>
  </si>
  <si>
    <t>A4IRQ4</t>
  </si>
  <si>
    <t>A4ISL2_GEOTN</t>
  </si>
  <si>
    <t>A4ISL2</t>
  </si>
  <si>
    <t>A4IWY8_FRATW</t>
  </si>
  <si>
    <t>A4IWY8</t>
  </si>
  <si>
    <t>A4J1H6_DESRM</t>
  </si>
  <si>
    <t>A4J1H6</t>
  </si>
  <si>
    <t>A4J6W9_DESRM</t>
  </si>
  <si>
    <t>A4J6W9</t>
  </si>
  <si>
    <t>A4JHI0_BURVG</t>
  </si>
  <si>
    <t>A4JHI0</t>
  </si>
  <si>
    <t>A4KHE1_MYCTU</t>
  </si>
  <si>
    <t>A4KHE1</t>
  </si>
  <si>
    <t>A4KRR8_FRATU</t>
  </si>
  <si>
    <t>A4KRR8</t>
  </si>
  <si>
    <t>A4LIP9_BURPS</t>
  </si>
  <si>
    <t>A4LIP9</t>
  </si>
  <si>
    <t>A4LLT1_BURPS</t>
  </si>
  <si>
    <t>A4LLT1</t>
  </si>
  <si>
    <t>A4MV08_HAEIF</t>
  </si>
  <si>
    <t>A4MV08</t>
  </si>
  <si>
    <t>A4MV09_HAEIF</t>
  </si>
  <si>
    <t>A4MV09</t>
  </si>
  <si>
    <t>A4N4G5_HAEIF</t>
  </si>
  <si>
    <t>A4N4G5</t>
  </si>
  <si>
    <t>A4N9V8_HAEIF</t>
  </si>
  <si>
    <t>A4N9V8</t>
  </si>
  <si>
    <t>A4NHL6_HAEIF</t>
  </si>
  <si>
    <t>A4NHL6</t>
  </si>
  <si>
    <t>A4NNJ0_HAEIF</t>
  </si>
  <si>
    <t>A4NNJ0</t>
  </si>
  <si>
    <t>A4NUD1_HAEIF</t>
  </si>
  <si>
    <t>A4NUD1</t>
  </si>
  <si>
    <t>A4NZK6_HAEIF</t>
  </si>
  <si>
    <t>A4NZK6</t>
  </si>
  <si>
    <t>A4NZK7_HAEIF</t>
  </si>
  <si>
    <t>A4NZK7</t>
  </si>
  <si>
    <t>A4QFF4_CORGB</t>
  </si>
  <si>
    <t>A4QFF4</t>
  </si>
  <si>
    <t>A4QHW4_CORGB</t>
  </si>
  <si>
    <t>A4QHW4</t>
  </si>
  <si>
    <t>A4RGV7_MAGO7</t>
  </si>
  <si>
    <t>A4RGV7</t>
  </si>
  <si>
    <t>A4S831_OSTLU</t>
  </si>
  <si>
    <t>A4S831</t>
  </si>
  <si>
    <t>A4S840_OSTLU</t>
  </si>
  <si>
    <t>A4S840</t>
  </si>
  <si>
    <t>A4SKK1_AERS4</t>
  </si>
  <si>
    <t>A4SKK1</t>
  </si>
  <si>
    <t>A4SNF2_AERS4</t>
  </si>
  <si>
    <t>A4SNF2</t>
  </si>
  <si>
    <t>A4SQA0_AERS4</t>
  </si>
  <si>
    <t>A4SQA0</t>
  </si>
  <si>
    <t>A4SZW5_POLSQ</t>
  </si>
  <si>
    <t>A4SZW5</t>
  </si>
  <si>
    <t>A4T114_MYCGI</t>
  </si>
  <si>
    <t>A4T114</t>
  </si>
  <si>
    <t>A4T9P7_MYCGI</t>
  </si>
  <si>
    <t>A4T9P7</t>
  </si>
  <si>
    <t>A4TIP8_YERPP</t>
  </si>
  <si>
    <t>A4TIP8</t>
  </si>
  <si>
    <t>A4TJJ4_YERPP</t>
  </si>
  <si>
    <t>A4TJJ4</t>
  </si>
  <si>
    <t>A4U4U1_9PROT</t>
  </si>
  <si>
    <t>A4U4U1</t>
  </si>
  <si>
    <t>A4UZ19_STREI</t>
  </si>
  <si>
    <t>A4UZ19</t>
  </si>
  <si>
    <t>A4VIP4_PSEU5</t>
  </si>
  <si>
    <t>A4VIP4</t>
  </si>
  <si>
    <t>A4VP55_PSEU5</t>
  </si>
  <si>
    <t>A4VP55</t>
  </si>
  <si>
    <t>A4VPY3_PSEU5</t>
  </si>
  <si>
    <t>A4VPY3</t>
  </si>
  <si>
    <t>A4VTS1_STRSY</t>
  </si>
  <si>
    <t>A4VTS1</t>
  </si>
  <si>
    <t>A4W011_STRS2</t>
  </si>
  <si>
    <t>A4W011</t>
  </si>
  <si>
    <t>A4W012_STRS2</t>
  </si>
  <si>
    <t>A4W012</t>
  </si>
  <si>
    <t>A4W9R7_ENT38</t>
  </si>
  <si>
    <t>A4W9R7</t>
  </si>
  <si>
    <t>A4WBL2_ENT38</t>
  </si>
  <si>
    <t>A4WBL2</t>
  </si>
  <si>
    <t>A4WH13_PYRAR</t>
  </si>
  <si>
    <t>A4WH13</t>
  </si>
  <si>
    <t>A4WVG0_RHOS5</t>
  </si>
  <si>
    <t>A4WVG0</t>
  </si>
  <si>
    <t>A4X9M0_SALTO</t>
  </si>
  <si>
    <t>A4X9M0</t>
  </si>
  <si>
    <t>A4XKI1_CALS8</t>
  </si>
  <si>
    <t>A4XKI1</t>
  </si>
  <si>
    <t>A4XW12_PSEMY</t>
  </si>
  <si>
    <t>A4XW12</t>
  </si>
  <si>
    <t>A4XXE8_PSEMY</t>
  </si>
  <si>
    <t>A4XXE8</t>
  </si>
  <si>
    <t>A4Y6K4_SHEPC</t>
  </si>
  <si>
    <t>A4Y6K4</t>
  </si>
  <si>
    <t>A4YGL8_METS5</t>
  </si>
  <si>
    <t>A4YGL8</t>
  </si>
  <si>
    <t>A4YMG6_BRASO</t>
  </si>
  <si>
    <t>A4YMG6</t>
  </si>
  <si>
    <t>A4YY12_BRASO</t>
  </si>
  <si>
    <t>A4YY12</t>
  </si>
  <si>
    <t>A5AZV0_VITVI</t>
  </si>
  <si>
    <t>A5AZV0</t>
  </si>
  <si>
    <t>A5BD69_VITVI</t>
  </si>
  <si>
    <t>A5BD69</t>
  </si>
  <si>
    <t>A5BDS1_VITVI</t>
  </si>
  <si>
    <t>A5BDS1</t>
  </si>
  <si>
    <t>A5BTB0_VITVI</t>
  </si>
  <si>
    <t>A5BTB0</t>
  </si>
  <si>
    <t>A5BYI4_VITVI</t>
  </si>
  <si>
    <t>A5BYI4</t>
  </si>
  <si>
    <t>PF00667</t>
  </si>
  <si>
    <t>FAD binding domain</t>
  </si>
  <si>
    <t>A5C814_VITVI</t>
  </si>
  <si>
    <t>A5C814</t>
  </si>
  <si>
    <t>PB000595</t>
  </si>
  <si>
    <t>A5CRV1_CLAM3</t>
  </si>
  <si>
    <t>A5CRV1</t>
  </si>
  <si>
    <t>A5CXV0_VESOH</t>
  </si>
  <si>
    <t>A5CXV0</t>
  </si>
  <si>
    <t>A5D051_PELTS</t>
  </si>
  <si>
    <t>A5D051</t>
  </si>
  <si>
    <t>A5D984_BOVIN</t>
  </si>
  <si>
    <t>A5D984</t>
  </si>
  <si>
    <t>A5DBR1_PICGU</t>
  </si>
  <si>
    <t>A5DBR1</t>
  </si>
  <si>
    <t>A5DTU4_LODEL</t>
  </si>
  <si>
    <t>A5DTU4</t>
  </si>
  <si>
    <t>A5EMX9_BRASB</t>
  </si>
  <si>
    <t>A5EMX9</t>
  </si>
  <si>
    <t>A5ERG2_BRASB</t>
  </si>
  <si>
    <t>A5ERG2</t>
  </si>
  <si>
    <t>A5EXE9_DICNV</t>
  </si>
  <si>
    <t>A5EXE9</t>
  </si>
  <si>
    <t>A5EZV5_VIBC3</t>
  </si>
  <si>
    <t>A5EZV5</t>
  </si>
  <si>
    <t>A5F6Q5_VIBC3</t>
  </si>
  <si>
    <t>A5F6Q5</t>
  </si>
  <si>
    <t>A5F9F4_VIBC3</t>
  </si>
  <si>
    <t>A5F9F4</t>
  </si>
  <si>
    <t>A5FKV1_FLAJ1</t>
  </si>
  <si>
    <t>A5FKV1</t>
  </si>
  <si>
    <t>A5FUX4_ACICJ</t>
  </si>
  <si>
    <t>A5FUX4</t>
  </si>
  <si>
    <t>A5G4W2_GEOUR</t>
  </si>
  <si>
    <t>A5G4W2</t>
  </si>
  <si>
    <t>A5G9T4_GEOUR</t>
  </si>
  <si>
    <t>A5G9T4</t>
  </si>
  <si>
    <t>A5GL29_SYNPW</t>
  </si>
  <si>
    <t>A5GL29</t>
  </si>
  <si>
    <t>A5GTU3_SYNR3</t>
  </si>
  <si>
    <t>A5GTU3</t>
  </si>
  <si>
    <t>A5I797_CLOBH</t>
  </si>
  <si>
    <t>A5I797</t>
  </si>
  <si>
    <t>A5I9V6_LEGPC</t>
  </si>
  <si>
    <t>A5I9V6</t>
  </si>
  <si>
    <t>A5IKL3_THEP1</t>
  </si>
  <si>
    <t>A5IKL3</t>
  </si>
  <si>
    <t>A5ITM1_STAA9</t>
  </si>
  <si>
    <t>A5ITM1</t>
  </si>
  <si>
    <t>A5IXT3_MYCAA</t>
  </si>
  <si>
    <t>A5IXT3</t>
  </si>
  <si>
    <t>A5JC58_BURMA</t>
  </si>
  <si>
    <t>A5JC58</t>
  </si>
  <si>
    <t>A5JEK8_NOSBO</t>
  </si>
  <si>
    <t>A5JEK8</t>
  </si>
  <si>
    <t>A5K2A0_PLAVS</t>
  </si>
  <si>
    <t>A5K2A0</t>
  </si>
  <si>
    <t>A5KDT6_PLAVS</t>
  </si>
  <si>
    <t>A5KDT6</t>
  </si>
  <si>
    <t>A5KGV4_CAMJE</t>
  </si>
  <si>
    <t>A5KGV4</t>
  </si>
  <si>
    <t>A5KKF5_9FIRM</t>
  </si>
  <si>
    <t>A5KKF5</t>
  </si>
  <si>
    <t>A5L175_9GAMM</t>
  </si>
  <si>
    <t>A5L175</t>
  </si>
  <si>
    <t>A5L709_9GAMM</t>
  </si>
  <si>
    <t>A5L709</t>
  </si>
  <si>
    <t>A5LC55_STRPN</t>
  </si>
  <si>
    <t>A5LC55</t>
  </si>
  <si>
    <t>A5LKC4_STRPN</t>
  </si>
  <si>
    <t>A5LKC4</t>
  </si>
  <si>
    <t>A5LTE5_STRPN</t>
  </si>
  <si>
    <t>A5LTE5</t>
  </si>
  <si>
    <t>A5LZC2_STRPN</t>
  </si>
  <si>
    <t>A5LZC2</t>
  </si>
  <si>
    <t>A5M725_STRPN</t>
  </si>
  <si>
    <t>A5M725</t>
  </si>
  <si>
    <t>A5MGX1_STRPN</t>
  </si>
  <si>
    <t>A5MGX1</t>
  </si>
  <si>
    <t>A5MJT7_STRPN</t>
  </si>
  <si>
    <t>A5MJT7</t>
  </si>
  <si>
    <t>A5MTA1_STRPN</t>
  </si>
  <si>
    <t>A5MTA1</t>
  </si>
  <si>
    <t>A5N353_CLOK5</t>
  </si>
  <si>
    <t>A5N353</t>
  </si>
  <si>
    <t>A5PAA9_9SPHN</t>
  </si>
  <si>
    <t>A5PAA9</t>
  </si>
  <si>
    <t>A5TQZ2_BURMA</t>
  </si>
  <si>
    <t>A5TQZ2</t>
  </si>
  <si>
    <t>A5TVQ4_FUSNP</t>
  </si>
  <si>
    <t>A5TVQ4</t>
  </si>
  <si>
    <t>A5U2X3_MYCTA</t>
  </si>
  <si>
    <t>A5U2X3</t>
  </si>
  <si>
    <t>A5UCG4_HAEIE</t>
  </si>
  <si>
    <t>A5UCG4</t>
  </si>
  <si>
    <t>A5UED4_HAEIG</t>
  </si>
  <si>
    <t>A5UED4</t>
  </si>
  <si>
    <t>A5UT73_ROSS1</t>
  </si>
  <si>
    <t>A5UT73</t>
  </si>
  <si>
    <t>A5VB04_SPHWW</t>
  </si>
  <si>
    <t>A5VB04</t>
  </si>
  <si>
    <t>A5VJJ1_LACRD</t>
  </si>
  <si>
    <t>A5VJJ1</t>
  </si>
  <si>
    <t>A5VSA0_BRUO2</t>
  </si>
  <si>
    <t>A5VSA0</t>
  </si>
  <si>
    <t>A5W0R4_PSEP1</t>
  </si>
  <si>
    <t>A5W0R4</t>
  </si>
  <si>
    <t>A5W1J1_PSEP1</t>
  </si>
  <si>
    <t>A5W1J1</t>
  </si>
  <si>
    <t>A5W8M5_PSEP1</t>
  </si>
  <si>
    <t>A5W8M5</t>
  </si>
  <si>
    <t>A5WMT7_MYCTF</t>
  </si>
  <si>
    <t>A5WMT7</t>
  </si>
  <si>
    <t>A5XX38_BURMA</t>
  </si>
  <si>
    <t>A5XX38</t>
  </si>
  <si>
    <t>A5Z544_9FIRM</t>
  </si>
  <si>
    <t>A5Z544</t>
  </si>
  <si>
    <t>A5ZB00_9BACE</t>
  </si>
  <si>
    <t>A5ZB00</t>
  </si>
  <si>
    <t>A5ZYL0_9FIRM</t>
  </si>
  <si>
    <t>A5ZYL0</t>
  </si>
  <si>
    <t>A5ZZ88_VIBCH</t>
  </si>
  <si>
    <t>A5ZZ88</t>
  </si>
  <si>
    <t>A6A582_VIBCH</t>
  </si>
  <si>
    <t>A6A582</t>
  </si>
  <si>
    <t>A6A6J7_VIBCH</t>
  </si>
  <si>
    <t>A6A6J7</t>
  </si>
  <si>
    <t>A6AAJ9_VIBCH</t>
  </si>
  <si>
    <t>A6AAJ9</t>
  </si>
  <si>
    <t>A6ACU2_VIBCH</t>
  </si>
  <si>
    <t>A6ACU2</t>
  </si>
  <si>
    <t>A6AFT7_VIBCH</t>
  </si>
  <si>
    <t>A6AFT7</t>
  </si>
  <si>
    <t>A6AS53_VIBHA</t>
  </si>
  <si>
    <t>A6AS53</t>
  </si>
  <si>
    <t>A6AU07_VIBHA</t>
  </si>
  <si>
    <t>A6AU07</t>
  </si>
  <si>
    <t>A6AY81_VIBPA</t>
  </si>
  <si>
    <t>A6AY81</t>
  </si>
  <si>
    <t>A6B5C5_VIBPA</t>
  </si>
  <si>
    <t>A6B5C5</t>
  </si>
  <si>
    <t>A6B6W1_VIBPA</t>
  </si>
  <si>
    <t>A6B6W1</t>
  </si>
  <si>
    <t>A6BEF8_9FIRM</t>
  </si>
  <si>
    <t>A6BEF8</t>
  </si>
  <si>
    <t>A6BPZ1_YERPE</t>
  </si>
  <si>
    <t>A6BPZ1</t>
  </si>
  <si>
    <t>A6BQV2_YERPE</t>
  </si>
  <si>
    <t>A6BQV2</t>
  </si>
  <si>
    <t>A6C474_9PLAN</t>
  </si>
  <si>
    <t>A6C474</t>
  </si>
  <si>
    <t>A6CLF2_9BACI</t>
  </si>
  <si>
    <t>A6CLF2</t>
  </si>
  <si>
    <t>A6D9J2_9VIBR</t>
  </si>
  <si>
    <t>A6D9J2</t>
  </si>
  <si>
    <t>A6DBF7_9PROT</t>
  </si>
  <si>
    <t>A6DBF7</t>
  </si>
  <si>
    <t>A6DH47_9BACT</t>
  </si>
  <si>
    <t>A6DH47</t>
  </si>
  <si>
    <t>A6DW20_9RHOB</t>
  </si>
  <si>
    <t>A6DW20</t>
  </si>
  <si>
    <t>A6EDW9_9SPHI</t>
  </si>
  <si>
    <t>A6EDW9</t>
  </si>
  <si>
    <t>A6EQG6_9BACT</t>
  </si>
  <si>
    <t>A6EQG6</t>
  </si>
  <si>
    <t>A6F603_9ALTE</t>
  </si>
  <si>
    <t>A6F603</t>
  </si>
  <si>
    <t>A6FC12_9GAMM</t>
  </si>
  <si>
    <t>A6FC12</t>
  </si>
  <si>
    <t>A6FJ74_9GAMM</t>
  </si>
  <si>
    <t>A6FJ74</t>
  </si>
  <si>
    <t>A6FM02_9RHOB</t>
  </si>
  <si>
    <t>A6FM02</t>
  </si>
  <si>
    <t>A6FYT4_9DELT</t>
  </si>
  <si>
    <t>A6FYT4</t>
  </si>
  <si>
    <t>A6GSN7_9BURK</t>
  </si>
  <si>
    <t>A6GSN7</t>
  </si>
  <si>
    <t>A6GW47_FLAPJ</t>
  </si>
  <si>
    <t>A6GW47</t>
  </si>
  <si>
    <t>A6KYQ7_BACV8</t>
  </si>
  <si>
    <t>A6KYQ7</t>
  </si>
  <si>
    <t>A6LH43_PARD8</t>
  </si>
  <si>
    <t>A6LH43</t>
  </si>
  <si>
    <t>A6LLI2_THEM4</t>
  </si>
  <si>
    <t>A6LLI2</t>
  </si>
  <si>
    <t>A6LQP3_CLOB8</t>
  </si>
  <si>
    <t>A6LQP3</t>
  </si>
  <si>
    <t>A6LTB0_CLOB8</t>
  </si>
  <si>
    <t>A6LTB0</t>
  </si>
  <si>
    <t>A6M2X7_CLOB8</t>
  </si>
  <si>
    <t>A6M2X7</t>
  </si>
  <si>
    <t>A6P179_9BACE</t>
  </si>
  <si>
    <t>A6P179</t>
  </si>
  <si>
    <t>A6Q5W9_NITSB</t>
  </si>
  <si>
    <t>A6Q5W9</t>
  </si>
  <si>
    <t>A6Q7D7_SULNB</t>
  </si>
  <si>
    <t>A6Q7D7</t>
  </si>
  <si>
    <t>A6QHN2_STAAE</t>
  </si>
  <si>
    <t>A6QHN2</t>
  </si>
  <si>
    <t>A6QKN1_ONYPE</t>
  </si>
  <si>
    <t>A6QKN1</t>
  </si>
  <si>
    <t>A6QKS1_ONYPE</t>
  </si>
  <si>
    <t>A6QKS1</t>
  </si>
  <si>
    <t>A6RDS3_AJECN</t>
  </si>
  <si>
    <t>A6RDS3</t>
  </si>
  <si>
    <t>A6RX40_BOTFB</t>
  </si>
  <si>
    <t>A6RX40</t>
  </si>
  <si>
    <t>A6SUX6_JANMA</t>
  </si>
  <si>
    <t>A6SUX6</t>
  </si>
  <si>
    <t>A6TAE0_KLEP7</t>
  </si>
  <si>
    <t>A6TAE0</t>
  </si>
  <si>
    <t>A6TB24_KLEP7</t>
  </si>
  <si>
    <t>A6TB24</t>
  </si>
  <si>
    <t>A6TVD2_ALKMQ</t>
  </si>
  <si>
    <t>A6TVD2</t>
  </si>
  <si>
    <t>A6U2G4_STAA2</t>
  </si>
  <si>
    <t>A6U2G4</t>
  </si>
  <si>
    <t>A6UCX6_SINMW</t>
  </si>
  <si>
    <t>A6UCX6</t>
  </si>
  <si>
    <t>A6UQP9_METVS</t>
  </si>
  <si>
    <t>A6UQP9</t>
  </si>
  <si>
    <t>A6UUF7_META3</t>
  </si>
  <si>
    <t>A6UUF7</t>
  </si>
  <si>
    <t>A6V803_PSEA7</t>
  </si>
  <si>
    <t>A6V803</t>
  </si>
  <si>
    <t>A6VAZ9_PSEA7</t>
  </si>
  <si>
    <t>A6VAZ9</t>
  </si>
  <si>
    <t>A6VHJ4_METM7</t>
  </si>
  <si>
    <t>A6VHJ4</t>
  </si>
  <si>
    <t>A6VNI9_ACTSZ</t>
  </si>
  <si>
    <t>A6VNI9</t>
  </si>
  <si>
    <t>A6VU80_MARMS</t>
  </si>
  <si>
    <t>A6VU80</t>
  </si>
  <si>
    <t>A6WC84_KINRD</t>
  </si>
  <si>
    <t>A6WC84</t>
  </si>
  <si>
    <t>A6WN81_SHEB8</t>
  </si>
  <si>
    <t>A6WN81</t>
  </si>
  <si>
    <t>A6WY29_OCHA4</t>
  </si>
  <si>
    <t>A6WY29</t>
  </si>
  <si>
    <t>A6XTZ5_VIBCH</t>
  </si>
  <si>
    <t>A6XTZ5</t>
  </si>
  <si>
    <t>A6XXP4_VIBCH</t>
  </si>
  <si>
    <t>A6XXP4</t>
  </si>
  <si>
    <t>A6Y069_VIBCH</t>
  </si>
  <si>
    <t>A6Y069</t>
  </si>
  <si>
    <t>A6ZPH7_YEAS7</t>
  </si>
  <si>
    <t>A6ZPH7</t>
  </si>
  <si>
    <t>A7A0C8_YEAS7</t>
  </si>
  <si>
    <t>A7A0C8</t>
  </si>
  <si>
    <t>A7A662_BIFAD</t>
  </si>
  <si>
    <t>A7A662</t>
  </si>
  <si>
    <t>A7AIW8_9PORP</t>
  </si>
  <si>
    <t>A7AIW8</t>
  </si>
  <si>
    <t>A7ANX7_BABBO</t>
  </si>
  <si>
    <t>A7ANX7</t>
  </si>
  <si>
    <t>A7APT5_BABBO</t>
  </si>
  <si>
    <t>A7APT5</t>
  </si>
  <si>
    <t>A7AZ27_RUMGN</t>
  </si>
  <si>
    <t>A7AZ27</t>
  </si>
  <si>
    <t>A7BCI6_9ACTO</t>
  </si>
  <si>
    <t>A7BCI6</t>
  </si>
  <si>
    <t>A7BL27_9GAMM</t>
  </si>
  <si>
    <t>A7BL27</t>
  </si>
  <si>
    <t>A7C4N3_9GAMM</t>
  </si>
  <si>
    <t>A7C4N3</t>
  </si>
  <si>
    <t>A7EGX6_SCLS1</t>
  </si>
  <si>
    <t>A7EGX6</t>
  </si>
  <si>
    <t>A7FHJ6_YERP3</t>
  </si>
  <si>
    <t>A7FHJ6</t>
  </si>
  <si>
    <t>A7FIB9_YERP3</t>
  </si>
  <si>
    <t>A7FIB9</t>
  </si>
  <si>
    <t>A7FYW6_CLOB1</t>
  </si>
  <si>
    <t>A7FYW6</t>
  </si>
  <si>
    <t>A7GIW8_CLOBL</t>
  </si>
  <si>
    <t>A7GIW8</t>
  </si>
  <si>
    <t>A7GTP3_BACCN</t>
  </si>
  <si>
    <t>A7GTP3</t>
  </si>
  <si>
    <t>A7GX54_CAMC5</t>
  </si>
  <si>
    <t>A7GX54</t>
  </si>
  <si>
    <t>A7H4Y5_CAMJD</t>
  </si>
  <si>
    <t>A7H4Y5</t>
  </si>
  <si>
    <t>A7HIL5_ANADF</t>
  </si>
  <si>
    <t>A7HIL5</t>
  </si>
  <si>
    <t>A7HUR1_PARL1</t>
  </si>
  <si>
    <t>A7HUR1</t>
  </si>
  <si>
    <t>A7I3R7_CAMHC</t>
  </si>
  <si>
    <t>A7I3R7</t>
  </si>
  <si>
    <t>A7IHX0_XANP2</t>
  </si>
  <si>
    <t>A7IHX0</t>
  </si>
  <si>
    <t>A7JDZ8_FRATT</t>
  </si>
  <si>
    <t>A7JDZ8</t>
  </si>
  <si>
    <t>A7JIV0_FRANO</t>
  </si>
  <si>
    <t>A7JIV0</t>
  </si>
  <si>
    <t>A7JN03_FRANO</t>
  </si>
  <si>
    <t>A7JN03</t>
  </si>
  <si>
    <t>A7JQ45_PASHA</t>
  </si>
  <si>
    <t>A7JQ45</t>
  </si>
  <si>
    <t>A7K4B0_VIBSE</t>
  </si>
  <si>
    <t>A7K4B0</t>
  </si>
  <si>
    <t>A7K5U4_VIBSE</t>
  </si>
  <si>
    <t>A7K5U4</t>
  </si>
  <si>
    <t>A7LIU4_LEIDO</t>
  </si>
  <si>
    <t>A7LIU4</t>
  </si>
  <si>
    <t>A7LWB7_BACOV</t>
  </si>
  <si>
    <t>A7LWB7</t>
  </si>
  <si>
    <t>A7MCK8_DANRE</t>
  </si>
  <si>
    <t>A7MCK8</t>
  </si>
  <si>
    <t>A7MCU9_MOUSE</t>
  </si>
  <si>
    <t>A7MCU9</t>
  </si>
  <si>
    <t>A7ME95_ENTS8</t>
  </si>
  <si>
    <t>A7ME95</t>
  </si>
  <si>
    <t>A7MF55_ENTS8</t>
  </si>
  <si>
    <t>A7MF55</t>
  </si>
  <si>
    <t>A7MUM5_VIBHB</t>
  </si>
  <si>
    <t>A7MUM5</t>
  </si>
  <si>
    <t>A7MWS3_VIBHB</t>
  </si>
  <si>
    <t>A7MWS3</t>
  </si>
  <si>
    <t>A7NCI4_FRATF</t>
  </si>
  <si>
    <t>A7NCI4</t>
  </si>
  <si>
    <t>A7NJW4_ROSCS</t>
  </si>
  <si>
    <t>A7NJW4</t>
  </si>
  <si>
    <t>A7RER9_NEMVE</t>
  </si>
  <si>
    <t>A7RER9</t>
  </si>
  <si>
    <t>A7TRQ9_VANPO</t>
  </si>
  <si>
    <t>A7TRQ9</t>
  </si>
  <si>
    <t>A7U0W4_9EURY</t>
  </si>
  <si>
    <t>A7U0W4</t>
  </si>
  <si>
    <t>A7U954_LACSA</t>
  </si>
  <si>
    <t>A7U954</t>
  </si>
  <si>
    <t>A7V8Y5_BACUN</t>
  </si>
  <si>
    <t>A7V8Y5</t>
  </si>
  <si>
    <t>A7VDW7_9CLOT</t>
  </si>
  <si>
    <t>A7VDW7</t>
  </si>
  <si>
    <t>A7VZ96_9CLOT</t>
  </si>
  <si>
    <t>A7VZ96</t>
  </si>
  <si>
    <t>A7X3C4_STAA1</t>
  </si>
  <si>
    <t>A7X3C4</t>
  </si>
  <si>
    <t>A7Y059_PHOSU</t>
  </si>
  <si>
    <t>A7Y059</t>
  </si>
  <si>
    <t>A7YSV6_FRATU</t>
  </si>
  <si>
    <t>A7YSV6</t>
  </si>
  <si>
    <t>A7Z7K5_BACA2</t>
  </si>
  <si>
    <t>A7Z7K5</t>
  </si>
  <si>
    <t>A7ZBX9_CAMC1</t>
  </si>
  <si>
    <t>A7ZBX9</t>
  </si>
  <si>
    <t>A7ZME1_ECO24</t>
  </si>
  <si>
    <t>A7ZME1</t>
  </si>
  <si>
    <t>A7ZMX8_ECO24</t>
  </si>
  <si>
    <t>A7ZMX8</t>
  </si>
  <si>
    <t>A8A0M2_ECOHS</t>
  </si>
  <si>
    <t>A8A0M2</t>
  </si>
  <si>
    <t>A8A154_ECOHS</t>
  </si>
  <si>
    <t>A8A154</t>
  </si>
  <si>
    <t>A8AFJ0_CITK8</t>
  </si>
  <si>
    <t>A8AFJ0</t>
  </si>
  <si>
    <t>A8AH76_CITK8</t>
  </si>
  <si>
    <t>A8AH76</t>
  </si>
  <si>
    <t>A8AXW0_STRGC</t>
  </si>
  <si>
    <t>A8AXW0</t>
  </si>
  <si>
    <t>A8B498_GIAIC</t>
  </si>
  <si>
    <t>A8B498</t>
  </si>
  <si>
    <t>A8BW44_GIAIC</t>
  </si>
  <si>
    <t>A8BW44</t>
  </si>
  <si>
    <t>PB244962</t>
  </si>
  <si>
    <t>A8EJH6_BURPS</t>
  </si>
  <si>
    <t>A8EJH6</t>
  </si>
  <si>
    <t>A8ERF9_ARCB4</t>
  </si>
  <si>
    <t>A8ERF9</t>
  </si>
  <si>
    <t>A8F8N2_THELT</t>
  </si>
  <si>
    <t>A8F8N2</t>
  </si>
  <si>
    <t>A8FG54_BACP2</t>
  </si>
  <si>
    <t>A8FG54</t>
  </si>
  <si>
    <t>A8FKH9_CAMJ8</t>
  </si>
  <si>
    <t>A8FKH9</t>
  </si>
  <si>
    <t>A8FV04_SHESH</t>
  </si>
  <si>
    <t>A8FV04</t>
  </si>
  <si>
    <t>A8G4R3_PROM2</t>
  </si>
  <si>
    <t>A8G4R3</t>
  </si>
  <si>
    <t>A8G605_PROM2</t>
  </si>
  <si>
    <t>A8G605</t>
  </si>
  <si>
    <t>A8GDU8_SERP5</t>
  </si>
  <si>
    <t>A8GDU8</t>
  </si>
  <si>
    <t>A8GFI1_SERP5</t>
  </si>
  <si>
    <t>A8GFI1</t>
  </si>
  <si>
    <t>A8H520_SHEPA</t>
  </si>
  <si>
    <t>A8H520</t>
  </si>
  <si>
    <t>A8I1P0_AZOC5</t>
  </si>
  <si>
    <t>A8I1P0</t>
  </si>
  <si>
    <t>A8IC37_CHLRE</t>
  </si>
  <si>
    <t>A8IC37</t>
  </si>
  <si>
    <t>A8IEH2_AZOC5</t>
  </si>
  <si>
    <t>A8IEH2</t>
  </si>
  <si>
    <t>A8IVR6_CHLRE</t>
  </si>
  <si>
    <t>A8IVR6</t>
  </si>
  <si>
    <t>A8J104_CHLRE</t>
  </si>
  <si>
    <t>A8J104</t>
  </si>
  <si>
    <t>A8J214_CHLRE</t>
  </si>
  <si>
    <t>A8J214</t>
  </si>
  <si>
    <t>A8J345_CHLRE</t>
  </si>
  <si>
    <t>A8J345</t>
  </si>
  <si>
    <t>PB361307</t>
  </si>
  <si>
    <t>A8JDX8_CHLRE</t>
  </si>
  <si>
    <t>A8JDX8</t>
  </si>
  <si>
    <t>A8JDX9_CHLRE</t>
  </si>
  <si>
    <t>A8JDX9</t>
  </si>
  <si>
    <t>A8JDY0_CHLRE</t>
  </si>
  <si>
    <t>A8JDY0</t>
  </si>
  <si>
    <t>A8JK50_CHLRE</t>
  </si>
  <si>
    <t>A8JK50</t>
  </si>
  <si>
    <t>A8KC20_DANRE</t>
  </si>
  <si>
    <t>A8KC20</t>
  </si>
  <si>
    <t>A8L086_FRASN</t>
  </si>
  <si>
    <t>A8L086</t>
  </si>
  <si>
    <t>A8LLG7_DINSH</t>
  </si>
  <si>
    <t>A8LLG7</t>
  </si>
  <si>
    <t>A8LX27_SALAI</t>
  </si>
  <si>
    <t>A8LX27</t>
  </si>
  <si>
    <t>A8MCB5_CALMQ</t>
  </si>
  <si>
    <t>A8MCB5</t>
  </si>
  <si>
    <t>A8MLY1_ALKOO</t>
  </si>
  <si>
    <t>A8MLY1</t>
  </si>
  <si>
    <t>A8MR07_ARATH</t>
  </si>
  <si>
    <t>A8MR07</t>
  </si>
  <si>
    <t>A8N162_COPC7</t>
  </si>
  <si>
    <t>A8N162</t>
  </si>
  <si>
    <t>A8PIT9_BRUMA</t>
  </si>
  <si>
    <t>A8PIT9</t>
  </si>
  <si>
    <t>A8PKZ4_9COXI</t>
  </si>
  <si>
    <t>A8PKZ4</t>
  </si>
  <si>
    <t>A8PVX6_BRUMA</t>
  </si>
  <si>
    <t>A8PVX6</t>
  </si>
  <si>
    <t>A8PVY6_BRUMA</t>
  </si>
  <si>
    <t>A8PVY6</t>
  </si>
  <si>
    <t>A8PVY9_BRUMA</t>
  </si>
  <si>
    <t>A8PVY9</t>
  </si>
  <si>
    <t>A8Q8L9_MALGO</t>
  </si>
  <si>
    <t>A8Q8L9</t>
  </si>
  <si>
    <t>A8R8A7_9FIRM</t>
  </si>
  <si>
    <t>A8R8A7</t>
  </si>
  <si>
    <t>A8S4F5_9CLOT</t>
  </si>
  <si>
    <t>A8S4F5</t>
  </si>
  <si>
    <t>A8S8H0_9FIRM</t>
  </si>
  <si>
    <t>A8S8H0</t>
  </si>
  <si>
    <t>A8SAY2_9FIRM</t>
  </si>
  <si>
    <t>A8SAY2</t>
  </si>
  <si>
    <t>A8SML1_9FIRM</t>
  </si>
  <si>
    <t>A8SML1</t>
  </si>
  <si>
    <t>A8SVE8_9FIRM</t>
  </si>
  <si>
    <t>A8SVE8</t>
  </si>
  <si>
    <t>A8T8H4_9VIBR</t>
  </si>
  <si>
    <t>A8T8H4</t>
  </si>
  <si>
    <t>A8TTK3_9PROT</t>
  </si>
  <si>
    <t>A8TTK3</t>
  </si>
  <si>
    <t>A8TYQ7_9PROT</t>
  </si>
  <si>
    <t>A8TYQ7</t>
  </si>
  <si>
    <t>A8U3Q5_9PROT</t>
  </si>
  <si>
    <t>A8U3Q5</t>
  </si>
  <si>
    <t>A8U3Q8_9PROT</t>
  </si>
  <si>
    <t>A8U3Q8</t>
  </si>
  <si>
    <t>A8UCH3_9LACT</t>
  </si>
  <si>
    <t>A8UCH3</t>
  </si>
  <si>
    <t>A8UFH7_9FLAO</t>
  </si>
  <si>
    <t>A8UFH7</t>
  </si>
  <si>
    <t>A8V533_9AQUI</t>
  </si>
  <si>
    <t>A8V533</t>
  </si>
  <si>
    <t>A8X188_CAEBR</t>
  </si>
  <si>
    <t>A8X188</t>
  </si>
  <si>
    <t>A8XQ45_CAEBR</t>
  </si>
  <si>
    <t>A8XQ45</t>
  </si>
  <si>
    <t>PB192604</t>
  </si>
  <si>
    <t>A8YAV3_MICAE</t>
  </si>
  <si>
    <t>A8YAV3</t>
  </si>
  <si>
    <t>A8YC84_MICAE</t>
  </si>
  <si>
    <t>A8YC84</t>
  </si>
  <si>
    <t>A8YDD5_MICAE</t>
  </si>
  <si>
    <t>A8YDD5</t>
  </si>
  <si>
    <t>A8YV23_LACH4</t>
  </si>
  <si>
    <t>A8YV23</t>
  </si>
  <si>
    <t>A8Z2L3_STAAT</t>
  </si>
  <si>
    <t>A8Z2L3</t>
  </si>
  <si>
    <t>A8ZTZ6_DESOH</t>
  </si>
  <si>
    <t>A8ZTZ6</t>
  </si>
  <si>
    <t>A9A956_METM6</t>
  </si>
  <si>
    <t>A9A956</t>
  </si>
  <si>
    <t>A9AFV1_BURM1</t>
  </si>
  <si>
    <t>A9AFV1</t>
  </si>
  <si>
    <t>A9B0D1_HERA2</t>
  </si>
  <si>
    <t>A9B0D1</t>
  </si>
  <si>
    <t>A9BAB6_PROM4</t>
  </si>
  <si>
    <t>A9BAB6</t>
  </si>
  <si>
    <t>A9BID2_PETMO</t>
  </si>
  <si>
    <t>A9BID2</t>
  </si>
  <si>
    <t>A9BQG6_DELAS</t>
  </si>
  <si>
    <t>A9BQG6</t>
  </si>
  <si>
    <t>A9CFM1_AGRT5</t>
  </si>
  <si>
    <t>A9CFM1</t>
  </si>
  <si>
    <t>A9D1F2_9RHIZ</t>
  </si>
  <si>
    <t>A9D1F2</t>
  </si>
  <si>
    <t>A9DH14_9GAMM</t>
  </si>
  <si>
    <t>A9DH14</t>
  </si>
  <si>
    <t>A9DS87_9FLAO</t>
  </si>
  <si>
    <t>A9DS87</t>
  </si>
  <si>
    <t>A9DWG5_9RHOB</t>
  </si>
  <si>
    <t>A9DWG5</t>
  </si>
  <si>
    <t>A9EVH6_9RHOB</t>
  </si>
  <si>
    <t>A9EVH6</t>
  </si>
  <si>
    <t>A9F8Y8_SORC5</t>
  </si>
  <si>
    <t>A9F8Y8</t>
  </si>
  <si>
    <t>A9FS48_SORC5</t>
  </si>
  <si>
    <t>A9FS48</t>
  </si>
  <si>
    <t>A9GA12_9RHOB</t>
  </si>
  <si>
    <t>A9GA12</t>
  </si>
  <si>
    <t>A9H3V7_9RHOB</t>
  </si>
  <si>
    <t>A9H3V7</t>
  </si>
  <si>
    <t>A9HEH3_GLUDA</t>
  </si>
  <si>
    <t>A9HEH3</t>
  </si>
  <si>
    <t>A9I5F8_BORPD</t>
  </si>
  <si>
    <t>A9I5F8</t>
  </si>
  <si>
    <t>A9IYT3_BART1</t>
  </si>
  <si>
    <t>A9IYT3</t>
  </si>
  <si>
    <t>A9K5U1_BURMA</t>
  </si>
  <si>
    <t>A9K5U1</t>
  </si>
  <si>
    <t>A9KBV6_COXBN</t>
  </si>
  <si>
    <t>A9KBV6</t>
  </si>
  <si>
    <t>A9KJX3_CLOPH</t>
  </si>
  <si>
    <t>A9KJX3</t>
  </si>
  <si>
    <t>A9KPI4_CLOPH</t>
  </si>
  <si>
    <t>A9KPI4</t>
  </si>
  <si>
    <t>A9L197_SHEB9</t>
  </si>
  <si>
    <t>A9L197</t>
  </si>
  <si>
    <t>A9LZY9_NEIM0</t>
  </si>
  <si>
    <t>A9LZY9</t>
  </si>
  <si>
    <t>A9M7P3_BRUC2</t>
  </si>
  <si>
    <t>A9M7P3</t>
  </si>
  <si>
    <t>A9MEN9_SALAR</t>
  </si>
  <si>
    <t>A9MEN9</t>
  </si>
  <si>
    <t>A9MNE3_SALAR</t>
  </si>
  <si>
    <t>A9MNE3</t>
  </si>
  <si>
    <t>A9MUY0_SALPB</t>
  </si>
  <si>
    <t>A9MUY0</t>
  </si>
  <si>
    <t>A9N138_SALPB</t>
  </si>
  <si>
    <t>A9N138</t>
  </si>
  <si>
    <t>A9NAE7_COXBR</t>
  </si>
  <si>
    <t>A9NAE7</t>
  </si>
  <si>
    <t>A9NH70_ACHLI</t>
  </si>
  <si>
    <t>A9NH70</t>
  </si>
  <si>
    <t>A9NR11_PICSI</t>
  </si>
  <si>
    <t>A9NR11</t>
  </si>
  <si>
    <t>A9NUL1_PICSI</t>
  </si>
  <si>
    <t>A9NUL1</t>
  </si>
  <si>
    <t>A9P7U5_POPTR</t>
  </si>
  <si>
    <t>A9P7U5</t>
  </si>
  <si>
    <t>A9PBP6_POPTR</t>
  </si>
  <si>
    <t>A9PBP6</t>
  </si>
  <si>
    <t>A9PFJ7_POPTR</t>
  </si>
  <si>
    <t>A9PFJ7</t>
  </si>
  <si>
    <t>A9QS79_LACLK</t>
  </si>
  <si>
    <t>A9QS79</t>
  </si>
  <si>
    <t>A9QYW7_YERPG</t>
  </si>
  <si>
    <t>A9QYW7</t>
  </si>
  <si>
    <t>A9QZC1_YERPG</t>
  </si>
  <si>
    <t>A9QZC1</t>
  </si>
  <si>
    <t>A9RJ92_PHYPA</t>
  </si>
  <si>
    <t>A9RJ92</t>
  </si>
  <si>
    <t>A9RJ98_PHYPA</t>
  </si>
  <si>
    <t>A9RJ98</t>
  </si>
  <si>
    <t>A9SE91_PHYPA</t>
  </si>
  <si>
    <t>A9SE91</t>
  </si>
  <si>
    <t>A9SL78_PHYPA</t>
  </si>
  <si>
    <t>A9SL78</t>
  </si>
  <si>
    <t>A9SLA6_PHYPA</t>
  </si>
  <si>
    <t>A9SLA6</t>
  </si>
  <si>
    <t>A9SSR8_PHYPA</t>
  </si>
  <si>
    <t>A9SSR8</t>
  </si>
  <si>
    <t>A9SVG1_PHYPA</t>
  </si>
  <si>
    <t>A9SVG1</t>
  </si>
  <si>
    <t>A9T5Z0_PHYPA</t>
  </si>
  <si>
    <t>A9T5Z0</t>
  </si>
  <si>
    <t>A9TB85_PHYPA</t>
  </si>
  <si>
    <t>A9TB85</t>
  </si>
  <si>
    <t>A9TCR0_PHYPA</t>
  </si>
  <si>
    <t>A9TCR0</t>
  </si>
  <si>
    <t>PB356494</t>
  </si>
  <si>
    <t>A9TGE3_PHYPA</t>
  </si>
  <si>
    <t>A9TGE3</t>
  </si>
  <si>
    <t>A9TGE4_PHYPA</t>
  </si>
  <si>
    <t>A9TGE4</t>
  </si>
  <si>
    <t>A9TL18_PHYPA</t>
  </si>
  <si>
    <t>A9TL18</t>
  </si>
  <si>
    <t>A9TL94_PHYPA</t>
  </si>
  <si>
    <t>A9TL94</t>
  </si>
  <si>
    <t>A9TPZ8_PHYPA</t>
  </si>
  <si>
    <t>A9TPZ8</t>
  </si>
  <si>
    <t>A9TTX1_PHYPA</t>
  </si>
  <si>
    <t>A9TTX1</t>
  </si>
  <si>
    <t>A9TV72_PHYPA</t>
  </si>
  <si>
    <t>A9TV72</t>
  </si>
  <si>
    <t>A9TZX1_PHYPA</t>
  </si>
  <si>
    <t>A9TZX1</t>
  </si>
  <si>
    <t>A9U2V2_PHYPA</t>
  </si>
  <si>
    <t>A9U2V2</t>
  </si>
  <si>
    <t>A9UMA9_XENTR</t>
  </si>
  <si>
    <t>A9UMA9</t>
  </si>
  <si>
    <t>A9UR24_MONBE</t>
  </si>
  <si>
    <t>A9UR24</t>
  </si>
  <si>
    <t>A9VJR0_BACWK</t>
  </si>
  <si>
    <t>A9VJR0</t>
  </si>
  <si>
    <t>A9VLX0_BACWK</t>
  </si>
  <si>
    <t>A9VLX0</t>
  </si>
  <si>
    <t>A9W6C9_METEP</t>
  </si>
  <si>
    <t>A9W6C9</t>
  </si>
  <si>
    <t>A9WHK0_CHLAA</t>
  </si>
  <si>
    <t>A9WHK0</t>
  </si>
  <si>
    <t>A9WR48_RENSM</t>
  </si>
  <si>
    <t>A9WR48</t>
  </si>
  <si>
    <t>A9WWM3_BRUSI</t>
  </si>
  <si>
    <t>A9WWM3</t>
  </si>
  <si>
    <t>A9ZAF6_YERPE</t>
  </si>
  <si>
    <t>A9ZAF6</t>
  </si>
  <si>
    <t>A9ZB79_YERPE</t>
  </si>
  <si>
    <t>A9ZB79</t>
  </si>
  <si>
    <t>A9ZG70_COXBU</t>
  </si>
  <si>
    <t>A9ZG70</t>
  </si>
  <si>
    <t>A9ZZY6_YERPE</t>
  </si>
  <si>
    <t>A9ZZY6</t>
  </si>
  <si>
    <t>B0A5G2_YERPE</t>
  </si>
  <si>
    <t>B0A5G2</t>
  </si>
  <si>
    <t>B0A748_9CLOT</t>
  </si>
  <si>
    <t>B0A748</t>
  </si>
  <si>
    <t>B0ALH8_BACAN</t>
  </si>
  <si>
    <t>B0ALH8</t>
  </si>
  <si>
    <t>B0AN41_BACAN</t>
  </si>
  <si>
    <t>B0AN41</t>
  </si>
  <si>
    <t>B0B0I0_9MOLU</t>
  </si>
  <si>
    <t>B0B0I0</t>
  </si>
  <si>
    <t>B0BBW5_CHLTB</t>
  </si>
  <si>
    <t>B0BBW5</t>
  </si>
  <si>
    <t>B0BSJ0_ACTPJ</t>
  </si>
  <si>
    <t>B0BSJ0</t>
  </si>
  <si>
    <t>B0BZ09_ACAM1</t>
  </si>
  <si>
    <t>B0BZ09</t>
  </si>
  <si>
    <t>B0BZR6_ACAM1</t>
  </si>
  <si>
    <t>B0BZR6</t>
  </si>
  <si>
    <t>B0CB10_ACAM1</t>
  </si>
  <si>
    <t>B0CB10</t>
  </si>
  <si>
    <t>B0CP26_LACBS</t>
  </si>
  <si>
    <t>B0CP26</t>
  </si>
  <si>
    <t>B0EQY8_ENTDI</t>
  </si>
  <si>
    <t>B0EQY8</t>
  </si>
  <si>
    <t>B0FYC1_STRSU</t>
  </si>
  <si>
    <t>B0FYC1</t>
  </si>
  <si>
    <t>B0G5A1_9FIRM</t>
  </si>
  <si>
    <t>B0G5A1</t>
  </si>
  <si>
    <t>B0GHK1_YERPE</t>
  </si>
  <si>
    <t>B0GHK1</t>
  </si>
  <si>
    <t>B0GJE8_YERPE</t>
  </si>
  <si>
    <t>B0GJE8</t>
  </si>
  <si>
    <t>B0GRR8_YERPE</t>
  </si>
  <si>
    <t>B0GRR8</t>
  </si>
  <si>
    <t>B0GXD3_YERPE</t>
  </si>
  <si>
    <t>B0GXD3</t>
  </si>
  <si>
    <t>B0H4U3_YERPE</t>
  </si>
  <si>
    <t>B0H4U3</t>
  </si>
  <si>
    <t>B0H5P4_YERPE</t>
  </si>
  <si>
    <t>B0H5P4</t>
  </si>
  <si>
    <t>B0HCX8_YERPE</t>
  </si>
  <si>
    <t>B0HCX8</t>
  </si>
  <si>
    <t>B0HDT5_YERPE</t>
  </si>
  <si>
    <t>B0HDT5</t>
  </si>
  <si>
    <t>B0HSK0_YERPE</t>
  </si>
  <si>
    <t>B0HSK0</t>
  </si>
  <si>
    <t>B0HWH2_YERPE</t>
  </si>
  <si>
    <t>B0HWH2</t>
  </si>
  <si>
    <t>B0JGV0_MICAN</t>
  </si>
  <si>
    <t>B0JGV0</t>
  </si>
  <si>
    <t>B0JJH8_MICAN</t>
  </si>
  <si>
    <t>B0JJH8</t>
  </si>
  <si>
    <t>B0JN52_MICAN</t>
  </si>
  <si>
    <t>B0JN52</t>
  </si>
  <si>
    <t>B0K6L3_THEPX</t>
  </si>
  <si>
    <t>B0K6L3</t>
  </si>
  <si>
    <t>B0K7U8_THEP3</t>
  </si>
  <si>
    <t>B0K7U8</t>
  </si>
  <si>
    <t>B0KQ01_PSEPG</t>
  </si>
  <si>
    <t>B0KQ01</t>
  </si>
  <si>
    <t>B0KVA5_PSEPG</t>
  </si>
  <si>
    <t>B0KVA5</t>
  </si>
  <si>
    <t>B0M9Z8_9FIRM</t>
  </si>
  <si>
    <t>B0M9Z8</t>
  </si>
  <si>
    <t>B0MRG7_9FIRM</t>
  </si>
  <si>
    <t>B0MRG7</t>
  </si>
  <si>
    <t>B0MTQ2_9BACT</t>
  </si>
  <si>
    <t>B0MTQ2</t>
  </si>
  <si>
    <t>B0N0W3_9FIRM</t>
  </si>
  <si>
    <t>B0N0W3</t>
  </si>
  <si>
    <t>B0N0Z7_9FIRM</t>
  </si>
  <si>
    <t>B0N0Z7</t>
  </si>
  <si>
    <t>B0NB30_EUBSP</t>
  </si>
  <si>
    <t>B0NB30</t>
  </si>
  <si>
    <t>B0NI37_EUBSP</t>
  </si>
  <si>
    <t>B0NI37</t>
  </si>
  <si>
    <t>B0NRZ0_BACSE</t>
  </si>
  <si>
    <t>B0NRZ0</t>
  </si>
  <si>
    <t>B0NWH5_9CLOT</t>
  </si>
  <si>
    <t>B0NWH5</t>
  </si>
  <si>
    <t>B0NY17_9CLOT</t>
  </si>
  <si>
    <t>B0NY17</t>
  </si>
  <si>
    <t>B0P6X1_9FIRM</t>
  </si>
  <si>
    <t>B0P6X1</t>
  </si>
  <si>
    <t>B0P822_9FIRM</t>
  </si>
  <si>
    <t>B0P822</t>
  </si>
  <si>
    <t>B0PWX4_BACAN</t>
  </si>
  <si>
    <t>B0PWX4</t>
  </si>
  <si>
    <t>B0PYW8_BACAN</t>
  </si>
  <si>
    <t>B0PYW8</t>
  </si>
  <si>
    <t>B0QDD6_BACAN</t>
  </si>
  <si>
    <t>B0QDD6</t>
  </si>
  <si>
    <t>B0QH97_BACAN</t>
  </si>
  <si>
    <t>B0QH97</t>
  </si>
  <si>
    <t>B0QRI2_HAEPR</t>
  </si>
  <si>
    <t>B0QRI2</t>
  </si>
  <si>
    <t>B0R347_HALS3</t>
  </si>
  <si>
    <t>B0R347</t>
  </si>
  <si>
    <t>B0RET6_CLAMS</t>
  </si>
  <si>
    <t>B0RET6</t>
  </si>
  <si>
    <t>B0RPF3_XANCB</t>
  </si>
  <si>
    <t>B0RPF3</t>
  </si>
  <si>
    <t>B0S229_FINM2</t>
  </si>
  <si>
    <t>B0S229</t>
  </si>
  <si>
    <t>B0SD67_LEPBA</t>
  </si>
  <si>
    <t>B0SD67</t>
  </si>
  <si>
    <t>B0SIP8_LEPBA</t>
  </si>
  <si>
    <t>B0SIP8</t>
  </si>
  <si>
    <t>B0SL88_LEPBP</t>
  </si>
  <si>
    <t>B0SL88</t>
  </si>
  <si>
    <t>B0SUC2_LEPBP</t>
  </si>
  <si>
    <t>B0SUC2</t>
  </si>
  <si>
    <t>B0T0C7_CAUSK</t>
  </si>
  <si>
    <t>B0T0C7</t>
  </si>
  <si>
    <t>B0TDC9_HELMI</t>
  </si>
  <si>
    <t>B0TDC9</t>
  </si>
  <si>
    <t>B0TI28_HELMI</t>
  </si>
  <si>
    <t>B0TI28</t>
  </si>
  <si>
    <t>B0TSD2_SHEHH</t>
  </si>
  <si>
    <t>B0TSD2</t>
  </si>
  <si>
    <t>B0TY22_FRAP2</t>
  </si>
  <si>
    <t>B0TY22</t>
  </si>
  <si>
    <t>B0U4X6_XYLFM</t>
  </si>
  <si>
    <t>B0U4X6</t>
  </si>
  <si>
    <t>B0UHQ7_METS4</t>
  </si>
  <si>
    <t>B0UHQ7</t>
  </si>
  <si>
    <t>B0ULQ3_METS4</t>
  </si>
  <si>
    <t>B0ULQ3</t>
  </si>
  <si>
    <t>B0UPL9_METS4</t>
  </si>
  <si>
    <t>B0UPL9</t>
  </si>
  <si>
    <t>B0UTA2_HAES2</t>
  </si>
  <si>
    <t>B0UTA2</t>
  </si>
  <si>
    <t>B0WL21_CULQU</t>
  </si>
  <si>
    <t>B0WL21</t>
  </si>
  <si>
    <t>B0Y7D3_ASPFC</t>
  </si>
  <si>
    <t>B0Y7D3</t>
  </si>
  <si>
    <t>B1AIH4_UREP2</t>
  </si>
  <si>
    <t>B1AIH4</t>
  </si>
  <si>
    <t>B1AVT1_HUMAN</t>
  </si>
  <si>
    <t>B1AVT1</t>
  </si>
  <si>
    <t>B1AVT2_HUMAN</t>
  </si>
  <si>
    <t>B1AVT2</t>
  </si>
  <si>
    <t>B1B1P9_TOXGO</t>
  </si>
  <si>
    <t>B1B1P9</t>
  </si>
  <si>
    <t>PB148157</t>
  </si>
  <si>
    <t>B1B7R0_CLOBO</t>
  </si>
  <si>
    <t>B1B7R0</t>
  </si>
  <si>
    <t>B1BF71_CLOPE</t>
  </si>
  <si>
    <t>B1BF71</t>
  </si>
  <si>
    <t>B1BKE6_CLOPE</t>
  </si>
  <si>
    <t>B1BKE6</t>
  </si>
  <si>
    <t>B1BNU7_CLOPE</t>
  </si>
  <si>
    <t>B1BNU7</t>
  </si>
  <si>
    <t>B1BRX6_CLOPE</t>
  </si>
  <si>
    <t>B1BRX6</t>
  </si>
  <si>
    <t>B1BU83_CLOPE</t>
  </si>
  <si>
    <t>B1BU83</t>
  </si>
  <si>
    <t>B1BYZ1_9FIRM</t>
  </si>
  <si>
    <t>B1BYZ1</t>
  </si>
  <si>
    <t>B1C2B6_9FIRM</t>
  </si>
  <si>
    <t>B1C2B6</t>
  </si>
  <si>
    <t>B1C9B7_9FIRM</t>
  </si>
  <si>
    <t>B1C9B7</t>
  </si>
  <si>
    <t>B1ENH6_9ESCH</t>
  </si>
  <si>
    <t>B1ENH6</t>
  </si>
  <si>
    <t>B1EQ37_9ESCH</t>
  </si>
  <si>
    <t>B1EQ37</t>
  </si>
  <si>
    <t>B1ETW6_BACAN</t>
  </si>
  <si>
    <t>B1ETW6</t>
  </si>
  <si>
    <t>B1EVH7_BACAN</t>
  </si>
  <si>
    <t>B1EVH7</t>
  </si>
  <si>
    <t>B1F9S2_9BURK</t>
  </si>
  <si>
    <t>B1F9S2</t>
  </si>
  <si>
    <t>B1FH61_9BURK</t>
  </si>
  <si>
    <t>B1FH61</t>
  </si>
  <si>
    <t>B1G217_9BURK</t>
  </si>
  <si>
    <t>B1G217</t>
  </si>
  <si>
    <t>B1GCI5_BACAN</t>
  </si>
  <si>
    <t>B1GCI5</t>
  </si>
  <si>
    <t>B1GE76_BACAN</t>
  </si>
  <si>
    <t>B1GE76</t>
  </si>
  <si>
    <t>B1GYU0_UNCTG</t>
  </si>
  <si>
    <t>B1GYU0</t>
  </si>
  <si>
    <t>B1HC85_BURPS</t>
  </si>
  <si>
    <t>B1HC85</t>
  </si>
  <si>
    <t>B1HX14_LYSSC</t>
  </si>
  <si>
    <t>B1HX14</t>
  </si>
  <si>
    <t>B1HX15_LYSSC</t>
  </si>
  <si>
    <t>B1HX15</t>
  </si>
  <si>
    <t>B1I3H0_DESAP</t>
  </si>
  <si>
    <t>B1I3H0</t>
  </si>
  <si>
    <t>B1IB67_STRPI</t>
  </si>
  <si>
    <t>B1IB67</t>
  </si>
  <si>
    <t>B1IFV8_CLOBK</t>
  </si>
  <si>
    <t>B1IFV8</t>
  </si>
  <si>
    <t>B1IQ80_ECOLC</t>
  </si>
  <si>
    <t>B1IQ80</t>
  </si>
  <si>
    <t>B1J0N4_ECOLC</t>
  </si>
  <si>
    <t>B1J0N4</t>
  </si>
  <si>
    <t>B1J3R5_PSEPW</t>
  </si>
  <si>
    <t>B1J3R5</t>
  </si>
  <si>
    <t>B1J7S8_PSEPW</t>
  </si>
  <si>
    <t>B1J7S8</t>
  </si>
  <si>
    <t>B1JC32_PSEPW</t>
  </si>
  <si>
    <t>B1JC32</t>
  </si>
  <si>
    <t>B1JJ52_YERPY</t>
  </si>
  <si>
    <t>B1JJ52</t>
  </si>
  <si>
    <t>B1JLK3_YERPY</t>
  </si>
  <si>
    <t>B1JLK3</t>
  </si>
  <si>
    <t>B1JXZ2_BURCC</t>
  </si>
  <si>
    <t>B1JXZ2</t>
  </si>
  <si>
    <t>B1KGU9_SHEWM</t>
  </si>
  <si>
    <t>B1KGU9</t>
  </si>
  <si>
    <t>B1L265_CLOBM</t>
  </si>
  <si>
    <t>B1L265</t>
  </si>
  <si>
    <t>B1L381_KORCO</t>
  </si>
  <si>
    <t>B1L381</t>
  </si>
  <si>
    <t>B1L9U4_THESQ</t>
  </si>
  <si>
    <t>B1L9U4</t>
  </si>
  <si>
    <t>B1LD17_ECOSM</t>
  </si>
  <si>
    <t>B1LD17</t>
  </si>
  <si>
    <t>B1LEL0_ECOSM</t>
  </si>
  <si>
    <t>B1LEL0</t>
  </si>
  <si>
    <t>B1LSN4_METRJ</t>
  </si>
  <si>
    <t>B1LSN4</t>
  </si>
  <si>
    <t>B1M757_METRJ</t>
  </si>
  <si>
    <t>B1M757</t>
  </si>
  <si>
    <t>B1MBU8_MYCA9</t>
  </si>
  <si>
    <t>B1MBU8</t>
  </si>
  <si>
    <t>B1MYD8_LEUCK</t>
  </si>
  <si>
    <t>B1MYD8</t>
  </si>
  <si>
    <t>B1N690_LITVA</t>
  </si>
  <si>
    <t>B1N690</t>
  </si>
  <si>
    <t>PB365321</t>
  </si>
  <si>
    <t>B1PSC7_9GAMM</t>
  </si>
  <si>
    <t>B1PSC7</t>
  </si>
  <si>
    <t>B1PT51_9GAMM</t>
  </si>
  <si>
    <t>B1PT51</t>
  </si>
  <si>
    <t>B1Q9J5_CLOBO</t>
  </si>
  <si>
    <t>B1Q9J5</t>
  </si>
  <si>
    <t>B1QHW6_CLOBO</t>
  </si>
  <si>
    <t>B1QHW6</t>
  </si>
  <si>
    <t>B1QU59_CLOBU</t>
  </si>
  <si>
    <t>B1QU59</t>
  </si>
  <si>
    <t>B1QWI8_CLOBU</t>
  </si>
  <si>
    <t>B1QWI8</t>
  </si>
  <si>
    <t>B1R186_CLOBU</t>
  </si>
  <si>
    <t>B1R186</t>
  </si>
  <si>
    <t>B1R3M9_CLOPE</t>
  </si>
  <si>
    <t>B1R3M9</t>
  </si>
  <si>
    <t>B1R4C8_CLOPE</t>
  </si>
  <si>
    <t>B1R4C8</t>
  </si>
  <si>
    <t>B1R8P3_CLOPE</t>
  </si>
  <si>
    <t>B1R8P3</t>
  </si>
  <si>
    <t>B1RDQ8_CLOPE</t>
  </si>
  <si>
    <t>B1RDQ8</t>
  </si>
  <si>
    <t>B1RDZ1_CLOPE</t>
  </si>
  <si>
    <t>B1RDZ1</t>
  </si>
  <si>
    <t>B1RK24_CLOPE</t>
  </si>
  <si>
    <t>B1RK24</t>
  </si>
  <si>
    <t>B1RLT6_CLOPE</t>
  </si>
  <si>
    <t>B1RLT6</t>
  </si>
  <si>
    <t>B1RP29_CLOPE</t>
  </si>
  <si>
    <t>B1RP29</t>
  </si>
  <si>
    <t>B1RRK8_CLOPE</t>
  </si>
  <si>
    <t>B1RRK8</t>
  </si>
  <si>
    <t>B1RUV5_UREPA</t>
  </si>
  <si>
    <t>B1RUV5</t>
  </si>
  <si>
    <t>B1RW89_UREPA</t>
  </si>
  <si>
    <t>B1RW89</t>
  </si>
  <si>
    <t>B1RX42_UREUR</t>
  </si>
  <si>
    <t>B1RX42</t>
  </si>
  <si>
    <t>B1S042_STRPN</t>
  </si>
  <si>
    <t>B1S042</t>
  </si>
  <si>
    <t>B1S5F8_9BIFI</t>
  </si>
  <si>
    <t>B1S5F8</t>
  </si>
  <si>
    <t>B1SF08_9STRE</t>
  </si>
  <si>
    <t>B1SF08</t>
  </si>
  <si>
    <t>B1TBA1_9BURK</t>
  </si>
  <si>
    <t>B1TBA1</t>
  </si>
  <si>
    <t>B1TER0_9BURK</t>
  </si>
  <si>
    <t>B1TER0</t>
  </si>
  <si>
    <t>B1UKU1_BACAN</t>
  </si>
  <si>
    <t>B1UKU1</t>
  </si>
  <si>
    <t>B1UNV1_BACAN</t>
  </si>
  <si>
    <t>B1UNV1</t>
  </si>
  <si>
    <t>B1UYV5_CLOPE</t>
  </si>
  <si>
    <t>B1UYV5</t>
  </si>
  <si>
    <t>B1V0F0_CLOPE</t>
  </si>
  <si>
    <t>B1V0F0</t>
  </si>
  <si>
    <t>B1V6I5_CLOPE</t>
  </si>
  <si>
    <t>B1V6I5</t>
  </si>
  <si>
    <t>B1V8R8_PHYAS</t>
  </si>
  <si>
    <t>B1V8R8</t>
  </si>
  <si>
    <t>B1VH80_CORU7</t>
  </si>
  <si>
    <t>B1VH80</t>
  </si>
  <si>
    <t>B1W053_STRGG</t>
  </si>
  <si>
    <t>B1W053</t>
  </si>
  <si>
    <t>B1W0T5_STRGG</t>
  </si>
  <si>
    <t>B1W0T5</t>
  </si>
  <si>
    <t>B1WBN9_RAT</t>
  </si>
  <si>
    <t>B1WBN9</t>
  </si>
  <si>
    <t>B1WQD0_CYAA5</t>
  </si>
  <si>
    <t>B1WQD0</t>
  </si>
  <si>
    <t>B1WXW7_CYAA5</t>
  </si>
  <si>
    <t>B1WXW7</t>
  </si>
  <si>
    <t>B1WZ04_CYAA5</t>
  </si>
  <si>
    <t>B1WZ04</t>
  </si>
  <si>
    <t>B1X312_CYAA5</t>
  </si>
  <si>
    <t>B1X312</t>
  </si>
  <si>
    <t>B1X3V7_PAUCH</t>
  </si>
  <si>
    <t>B1X3V7</t>
  </si>
  <si>
    <t>B1XFY4_ECODH</t>
  </si>
  <si>
    <t>B1XFY4</t>
  </si>
  <si>
    <t>B1XHC2_ECODH</t>
  </si>
  <si>
    <t>B1XHC2</t>
  </si>
  <si>
    <t>B1XP55_SYNP2</t>
  </si>
  <si>
    <t>B1XP55</t>
  </si>
  <si>
    <t>B1XRY1_POLNS</t>
  </si>
  <si>
    <t>B1XRY1</t>
  </si>
  <si>
    <t>B1XWA8_LEPCP</t>
  </si>
  <si>
    <t>B1XWA8</t>
  </si>
  <si>
    <t>B1YKB0_EXIS2</t>
  </si>
  <si>
    <t>B1YKB0</t>
  </si>
  <si>
    <t>B1YVW3_BURA4</t>
  </si>
  <si>
    <t>B1YVW3</t>
  </si>
  <si>
    <t>B1Z1A2_BURA4</t>
  </si>
  <si>
    <t>B1Z1A2</t>
  </si>
  <si>
    <t>B1ZDP2_METPB</t>
  </si>
  <si>
    <t>B1ZDP2</t>
  </si>
  <si>
    <t>B1ZI01_METPB</t>
  </si>
  <si>
    <t>B1ZI01</t>
  </si>
  <si>
    <t>B1ZTQ9_OPITP</t>
  </si>
  <si>
    <t>B1ZTQ9</t>
  </si>
  <si>
    <t>B2A6D5_NATTJ</t>
  </si>
  <si>
    <t>B2A6D5</t>
  </si>
  <si>
    <t>B2AHE1_CUPTR</t>
  </si>
  <si>
    <t>B2AHE1</t>
  </si>
  <si>
    <t>B2ALL1_PODAN</t>
  </si>
  <si>
    <t>B2ALL1</t>
  </si>
  <si>
    <t>B2CNE2_9MOLU</t>
  </si>
  <si>
    <t>B2CNE2</t>
  </si>
  <si>
    <t>B2CNE3_9MOLU</t>
  </si>
  <si>
    <t>B2CNE3</t>
  </si>
  <si>
    <t>B2CNE4_9MOLU</t>
  </si>
  <si>
    <t>B2CNE4</t>
  </si>
  <si>
    <t>B2CNE5_9MOLU</t>
  </si>
  <si>
    <t>B2CNE5</t>
  </si>
  <si>
    <t>B2D9F3_UREPA</t>
  </si>
  <si>
    <t>B2D9F3</t>
  </si>
  <si>
    <t>B2DA69_UREUR</t>
  </si>
  <si>
    <t>B2DA69</t>
  </si>
  <si>
    <t>B2DGY2_STRPN</t>
  </si>
  <si>
    <t>B2DGY2</t>
  </si>
  <si>
    <t>B2DRJ9_STRPN</t>
  </si>
  <si>
    <t>B2DRJ9</t>
  </si>
  <si>
    <t>B2DSW5_STRPN</t>
  </si>
  <si>
    <t>B2DSW5</t>
  </si>
  <si>
    <t>B2E123_STRPN</t>
  </si>
  <si>
    <t>B2E123</t>
  </si>
  <si>
    <t>B2E4C0_STRPN</t>
  </si>
  <si>
    <t>B2E4C0</t>
  </si>
  <si>
    <t>B2E8J8_BIFAN</t>
  </si>
  <si>
    <t>B2E8J8</t>
  </si>
  <si>
    <t>B2FSF1_STRMK</t>
  </si>
  <si>
    <t>B2FSF1</t>
  </si>
  <si>
    <t>B2G706_LACRJ</t>
  </si>
  <si>
    <t>B2G706</t>
  </si>
  <si>
    <t>B2GC22_LACF3</t>
  </si>
  <si>
    <t>B2GC22</t>
  </si>
  <si>
    <t>B2GFV8_KOCRD</t>
  </si>
  <si>
    <t>B2GFV8</t>
  </si>
  <si>
    <t>B2GFV9_KOCRD</t>
  </si>
  <si>
    <t>B2GFV9</t>
  </si>
  <si>
    <t>B2GGV9_KOCRD</t>
  </si>
  <si>
    <t>B2GGV9</t>
  </si>
  <si>
    <t>B2H3Z3_BURPS</t>
  </si>
  <si>
    <t>B2H3Z3</t>
  </si>
  <si>
    <t>B2H626_BURPS</t>
  </si>
  <si>
    <t>B2H626</t>
  </si>
  <si>
    <t>B2HQY4_MYCMM</t>
  </si>
  <si>
    <t>B2HQY4</t>
  </si>
  <si>
    <t>B2I992_XYLF2</t>
  </si>
  <si>
    <t>B2I992</t>
  </si>
  <si>
    <t>B2IDQ2_BEII9</t>
  </si>
  <si>
    <t>B2IDQ2</t>
  </si>
  <si>
    <t>B2IFR9_BEII9</t>
  </si>
  <si>
    <t>B2IFR9</t>
  </si>
  <si>
    <t>B2IKE7_BEII9</t>
  </si>
  <si>
    <t>B2IKE7</t>
  </si>
  <si>
    <t>B2IP54_STRPS</t>
  </si>
  <si>
    <t>B2IP54</t>
  </si>
  <si>
    <t>B2J2E0_NOSP7</t>
  </si>
  <si>
    <t>B2J2E0</t>
  </si>
  <si>
    <t>B2J9X5_NOSP7</t>
  </si>
  <si>
    <t>B2J9X5</t>
  </si>
  <si>
    <t>B2JDD5_BURP8</t>
  </si>
  <si>
    <t>B2JDD5</t>
  </si>
  <si>
    <t>B2K331_YERPB</t>
  </si>
  <si>
    <t>B2K331</t>
  </si>
  <si>
    <t>B2K5J0_YERPB</t>
  </si>
  <si>
    <t>B2K5J0</t>
  </si>
  <si>
    <t>B2KCJ2_ELUMP</t>
  </si>
  <si>
    <t>B2KCJ2</t>
  </si>
  <si>
    <t>B2N069_ECOLX</t>
  </si>
  <si>
    <t>B2N069</t>
  </si>
  <si>
    <t>B2N1T3_ECOLX</t>
  </si>
  <si>
    <t>B2N1T3</t>
  </si>
  <si>
    <t>B2NEF0_UREUR</t>
  </si>
  <si>
    <t>B2NEF0</t>
  </si>
  <si>
    <t>B2NGI4_UREUR</t>
  </si>
  <si>
    <t>B2NGI4</t>
  </si>
  <si>
    <t>B2NYS4_ECO57</t>
  </si>
  <si>
    <t>B2NYS4</t>
  </si>
  <si>
    <t>B2NZC4_ECO57</t>
  </si>
  <si>
    <t>B2NZC4</t>
  </si>
  <si>
    <t>B2PCL6_ECO57</t>
  </si>
  <si>
    <t>B2PCL6</t>
  </si>
  <si>
    <t>B2PD57_ECO57</t>
  </si>
  <si>
    <t>B2PD57</t>
  </si>
  <si>
    <t>B2PQX4_ECO57</t>
  </si>
  <si>
    <t>B2PQX4</t>
  </si>
  <si>
    <t>B2PSV3_ECO57</t>
  </si>
  <si>
    <t>B2PSV3</t>
  </si>
  <si>
    <t>B2Q067_PROST</t>
  </si>
  <si>
    <t>B2Q067</t>
  </si>
  <si>
    <t>B2Q134_PROST</t>
  </si>
  <si>
    <t>B2Q134</t>
  </si>
  <si>
    <t>B2S055_BORHD</t>
  </si>
  <si>
    <t>B2S055</t>
  </si>
  <si>
    <t>B2S7I1_BRUA1</t>
  </si>
  <si>
    <t>B2S7I1</t>
  </si>
  <si>
    <t>B2SFU8_FRATM</t>
  </si>
  <si>
    <t>B2SFU8</t>
  </si>
  <si>
    <t>B2SI19_XANOP</t>
  </si>
  <si>
    <t>B2SI19</t>
  </si>
  <si>
    <t>B2SYD2_BURPP</t>
  </si>
  <si>
    <t>B2SYD2</t>
  </si>
  <si>
    <t>B2TK50_CLOBB</t>
  </si>
  <si>
    <t>B2TK50</t>
  </si>
  <si>
    <t>B2TP71_CLOBB</t>
  </si>
  <si>
    <t>B2TP71</t>
  </si>
  <si>
    <t>B2TQR5_CLOBB</t>
  </si>
  <si>
    <t>B2TQR5</t>
  </si>
  <si>
    <t>B2U2I1_SHIB3</t>
  </si>
  <si>
    <t>B2U2I1</t>
  </si>
  <si>
    <t>B2U4A0_SHIB3</t>
  </si>
  <si>
    <t>B2U4A0</t>
  </si>
  <si>
    <t>B2UG75_RALPJ</t>
  </si>
  <si>
    <t>B2UG75</t>
  </si>
  <si>
    <t>B2UGG0_RALPJ</t>
  </si>
  <si>
    <t>B2UGG0</t>
  </si>
  <si>
    <t>B2UNF7_AKKM8</t>
  </si>
  <si>
    <t>B2UNF7</t>
  </si>
  <si>
    <t>B2UWW4_CLOBA</t>
  </si>
  <si>
    <t>B2UWW4</t>
  </si>
  <si>
    <t>B2UZX7_CLOBA</t>
  </si>
  <si>
    <t>B2UZX7</t>
  </si>
  <si>
    <t>B2V085_CLOBA</t>
  </si>
  <si>
    <t>B2V085</t>
  </si>
  <si>
    <t>B2V7V3_SULSY</t>
  </si>
  <si>
    <t>B2V7V3</t>
  </si>
  <si>
    <t>B2VEM9_ERWT9</t>
  </si>
  <si>
    <t>B2VEM9</t>
  </si>
  <si>
    <t>B2VJA2_ERWT9</t>
  </si>
  <si>
    <t>B2VJA2</t>
  </si>
  <si>
    <t>B2WAW6_PYRTR</t>
  </si>
  <si>
    <t>B2WAW6</t>
  </si>
  <si>
    <t>B3ATK3_ECO57</t>
  </si>
  <si>
    <t>B3ATK3</t>
  </si>
  <si>
    <t>B3B3M0_ECO57</t>
  </si>
  <si>
    <t>B3B3M0</t>
  </si>
  <si>
    <t>B3BK34_ECO57</t>
  </si>
  <si>
    <t>B3BK34</t>
  </si>
  <si>
    <t>B3C3Q7_ECO57</t>
  </si>
  <si>
    <t>B3C3Q7</t>
  </si>
  <si>
    <t>B3CAL8_9BACE</t>
  </si>
  <si>
    <t>B3CAL8</t>
  </si>
  <si>
    <t>B3DSR8_BIFLD</t>
  </si>
  <si>
    <t>B3DSR8</t>
  </si>
  <si>
    <t>B3DX02_METI4</t>
  </si>
  <si>
    <t>B3DX02</t>
  </si>
  <si>
    <t>B3E9Q3_GEOLS</t>
  </si>
  <si>
    <t>B3E9Q3</t>
  </si>
  <si>
    <t>B3ETI5_AMOA5</t>
  </si>
  <si>
    <t>B3ETI5</t>
  </si>
  <si>
    <t>B3EU10_AMOA5</t>
  </si>
  <si>
    <t>B3EU10</t>
  </si>
  <si>
    <t>B3EXF6_ORENI</t>
  </si>
  <si>
    <t>B3EXF6</t>
  </si>
  <si>
    <t>B3G504_9SACH</t>
  </si>
  <si>
    <t>B3G504</t>
  </si>
  <si>
    <t>B3H029_ACTP7</t>
  </si>
  <si>
    <t>B3H029</t>
  </si>
  <si>
    <t>B3HHJ9_ECOLX</t>
  </si>
  <si>
    <t>B3HHJ9</t>
  </si>
  <si>
    <t>B3HUS2_ECOLX</t>
  </si>
  <si>
    <t>B3HUS2</t>
  </si>
  <si>
    <t>B3HVV4_ECOLX</t>
  </si>
  <si>
    <t>B3HVV4</t>
  </si>
  <si>
    <t>B3IBW5_ECOLX</t>
  </si>
  <si>
    <t>B3IBW5</t>
  </si>
  <si>
    <t>B3IMK2_ECOLX</t>
  </si>
  <si>
    <t>B3IMK2</t>
  </si>
  <si>
    <t>B3IVM0_HORSE</t>
  </si>
  <si>
    <t>B3IVM0</t>
  </si>
  <si>
    <t>B3IVM1_HORSE</t>
  </si>
  <si>
    <t>B3IVM1</t>
  </si>
  <si>
    <t>B3IVN4_BOVIN</t>
  </si>
  <si>
    <t>B3IVN4</t>
  </si>
  <si>
    <t>B3IZQ6_BACAN</t>
  </si>
  <si>
    <t>B3IZQ6</t>
  </si>
  <si>
    <t>B3JBZ9_BACAN</t>
  </si>
  <si>
    <t>B3JBZ9</t>
  </si>
  <si>
    <t>B3JEQ8_9BACE</t>
  </si>
  <si>
    <t>B3JEQ8</t>
  </si>
  <si>
    <t>B3L2D1_PLAKH</t>
  </si>
  <si>
    <t>B3L2D1</t>
  </si>
  <si>
    <t>B3L7D9_PLAKH</t>
  </si>
  <si>
    <t>B3L7D9</t>
  </si>
  <si>
    <t>B3LK04_YEAS1</t>
  </si>
  <si>
    <t>B3LK04</t>
  </si>
  <si>
    <t>B3LUX4_YEAS1</t>
  </si>
  <si>
    <t>B3LUX4</t>
  </si>
  <si>
    <t>B3M213_DROAN</t>
  </si>
  <si>
    <t>B3M213</t>
  </si>
  <si>
    <t>B3M214_DROAN</t>
  </si>
  <si>
    <t>B3M214</t>
  </si>
  <si>
    <t>B3MAR5_DROAN</t>
  </si>
  <si>
    <t>B3MAR5</t>
  </si>
  <si>
    <t>PB044666</t>
  </si>
  <si>
    <t>B3ML98_DROAN</t>
  </si>
  <si>
    <t>B3ML98</t>
  </si>
  <si>
    <t>B3NA65_DROER</t>
  </si>
  <si>
    <t>B3NA65</t>
  </si>
  <si>
    <t>B3NED0_DROER</t>
  </si>
  <si>
    <t>B3NED0</t>
  </si>
  <si>
    <t>B3NHV3_DROER</t>
  </si>
  <si>
    <t>B3NHV3</t>
  </si>
  <si>
    <t>B3P3N4_DROER</t>
  </si>
  <si>
    <t>B3P3N4</t>
  </si>
  <si>
    <t>PB086318</t>
  </si>
  <si>
    <t>B3P7K3_DROER</t>
  </si>
  <si>
    <t>B3P7K3</t>
  </si>
  <si>
    <t>PB291680</t>
  </si>
  <si>
    <t>B3P7K4_DROER</t>
  </si>
  <si>
    <t>B3P7K4</t>
  </si>
  <si>
    <t>B3PCZ1_CELJU</t>
  </si>
  <si>
    <t>B3PCZ1</t>
  </si>
  <si>
    <t>B3PLU8_MYCA5</t>
  </si>
  <si>
    <t>B3PLU8</t>
  </si>
  <si>
    <t>B3PZT1_RHIE6</t>
  </si>
  <si>
    <t>B3PZT1</t>
  </si>
  <si>
    <t>B3QFF3_RHOPT</t>
  </si>
  <si>
    <t>B3QFF3</t>
  </si>
  <si>
    <t>B3QKR7_RHOPT</t>
  </si>
  <si>
    <t>B3QKR7</t>
  </si>
  <si>
    <t>B3QUG4_CHLT3</t>
  </si>
  <si>
    <t>B3QUG4</t>
  </si>
  <si>
    <t>B3R7I0_CUPTR</t>
  </si>
  <si>
    <t>B3R7I0</t>
  </si>
  <si>
    <t>B3R9C8_CUPTR</t>
  </si>
  <si>
    <t>B3R9C8</t>
  </si>
  <si>
    <t>B3RNS0_TRIAD</t>
  </si>
  <si>
    <t>B3RNS0</t>
  </si>
  <si>
    <t>B3WE65_LACCB</t>
  </si>
  <si>
    <t>B3WE65</t>
  </si>
  <si>
    <t>B3WS04_ECOLX</t>
  </si>
  <si>
    <t>B3WS04</t>
  </si>
  <si>
    <t>B3WUR9_ECOLX</t>
  </si>
  <si>
    <t>B3WUR9</t>
  </si>
  <si>
    <t>B3X3K3_SHIDY</t>
  </si>
  <si>
    <t>B3X3K3</t>
  </si>
  <si>
    <t>B3XHN4_ECOLX</t>
  </si>
  <si>
    <t>B3XHN4</t>
  </si>
  <si>
    <t>B3XKF2_ECOLX</t>
  </si>
  <si>
    <t>B3XKF2</t>
  </si>
  <si>
    <t>B3XRY1_LACRE</t>
  </si>
  <si>
    <t>B3XRY1</t>
  </si>
  <si>
    <t>B3XT66_UREUR</t>
  </si>
  <si>
    <t>B3XT66</t>
  </si>
  <si>
    <t>B3XUU0_UREUR</t>
  </si>
  <si>
    <t>B3XUU0</t>
  </si>
  <si>
    <t>B3Y0L0_ECO11</t>
  </si>
  <si>
    <t>B3Y0L0</t>
  </si>
  <si>
    <t>B3YI74_SALET</t>
  </si>
  <si>
    <t>B3YI74</t>
  </si>
  <si>
    <t>B3YLG9_SALET</t>
  </si>
  <si>
    <t>B3YLG9</t>
  </si>
  <si>
    <t>B3YP12_BACCE</t>
  </si>
  <si>
    <t>B3YP12</t>
  </si>
  <si>
    <t>B3YQD3_BACCE</t>
  </si>
  <si>
    <t>B3YQD3</t>
  </si>
  <si>
    <t>B3Z4J8_BACCE</t>
  </si>
  <si>
    <t>B3Z4J8</t>
  </si>
  <si>
    <t>B3ZCT9_BACCE</t>
  </si>
  <si>
    <t>B3ZCT9</t>
  </si>
  <si>
    <t>B3ZI81_BACCE</t>
  </si>
  <si>
    <t>B3ZI81</t>
  </si>
  <si>
    <t>B3ZW99_BACCE</t>
  </si>
  <si>
    <t>B3ZW99</t>
  </si>
  <si>
    <t>B4A0P9_SALNE</t>
  </si>
  <si>
    <t>B4A0P9</t>
  </si>
  <si>
    <t>B4A0R2_SALNE</t>
  </si>
  <si>
    <t>B4A0R2</t>
  </si>
  <si>
    <t>B4AMC1_BACPU</t>
  </si>
  <si>
    <t>B4AMC1</t>
  </si>
  <si>
    <t>B4APG0_FRANO</t>
  </si>
  <si>
    <t>B4APG0</t>
  </si>
  <si>
    <t>B4BN12_9BACI</t>
  </si>
  <si>
    <t>B4BN12</t>
  </si>
  <si>
    <t>B4BPN5_9BACI</t>
  </si>
  <si>
    <t>B4BPN5</t>
  </si>
  <si>
    <t>B4CX36_9BACT</t>
  </si>
  <si>
    <t>B4CX36</t>
  </si>
  <si>
    <t>B4D7P9_9BACT</t>
  </si>
  <si>
    <t>B4D7P9</t>
  </si>
  <si>
    <t>B4D7Q0_9BACT</t>
  </si>
  <si>
    <t>B4D7Q0</t>
  </si>
  <si>
    <t>B4DNK4_HUMAN</t>
  </si>
  <si>
    <t>B4DNK4</t>
  </si>
  <si>
    <t>B4DPM0_HUMAN</t>
  </si>
  <si>
    <t>B4DPM0</t>
  </si>
  <si>
    <t>B4DRT3_HUMAN</t>
  </si>
  <si>
    <t>B4DRT3</t>
  </si>
  <si>
    <t>B4DUU6_HUMAN</t>
  </si>
  <si>
    <t>B4DUU6</t>
  </si>
  <si>
    <t>B4EA24_BURCJ</t>
  </si>
  <si>
    <t>B4EA24</t>
  </si>
  <si>
    <t>B4EVU2_PROMH</t>
  </si>
  <si>
    <t>B4EVU2</t>
  </si>
  <si>
    <t>B4EW97_PROMH</t>
  </si>
  <si>
    <t>B4EW97</t>
  </si>
  <si>
    <t>B4EWN5_PROMH</t>
  </si>
  <si>
    <t>B4EWN5</t>
  </si>
  <si>
    <t>B4F8J8_MAIZE</t>
  </si>
  <si>
    <t>B4F8J8</t>
  </si>
  <si>
    <t>B4F9G8_MAIZE</t>
  </si>
  <si>
    <t>B4F9G8</t>
  </si>
  <si>
    <t>B4FEC3_MAIZE</t>
  </si>
  <si>
    <t>B4FEC3</t>
  </si>
  <si>
    <t>B4FRW5_MAIZE</t>
  </si>
  <si>
    <t>B4FRW5</t>
  </si>
  <si>
    <t>B4FS78_MAIZE</t>
  </si>
  <si>
    <t>B4FS78</t>
  </si>
  <si>
    <t>B4FYH2_MAIZE</t>
  </si>
  <si>
    <t>B4FYH2</t>
  </si>
  <si>
    <t>PB158881</t>
  </si>
  <si>
    <t>B4G4M3_DROPE</t>
  </si>
  <si>
    <t>B4G4M3</t>
  </si>
  <si>
    <t>B4G4M4_DROPE</t>
  </si>
  <si>
    <t>B4G4M4</t>
  </si>
  <si>
    <t>B4GRX2_DROPE</t>
  </si>
  <si>
    <t>B4GRX2</t>
  </si>
  <si>
    <t>B4H6M5_DROPE</t>
  </si>
  <si>
    <t>B4H6M5</t>
  </si>
  <si>
    <t>B4HBY3_DROPE</t>
  </si>
  <si>
    <t>B4HBY3</t>
  </si>
  <si>
    <t>PB445393</t>
  </si>
  <si>
    <t>B4HE69_DROSE</t>
  </si>
  <si>
    <t>B4HE69</t>
  </si>
  <si>
    <t>B4HE70_DROSE</t>
  </si>
  <si>
    <t>B4HE70</t>
  </si>
  <si>
    <t>B4HKS5_DROSE</t>
  </si>
  <si>
    <t>B4HKS5</t>
  </si>
  <si>
    <t>B4I2Q7_DROSE</t>
  </si>
  <si>
    <t>B4I2Q7</t>
  </si>
  <si>
    <t>B4IAU1_DROSE</t>
  </si>
  <si>
    <t>B4IAU1</t>
  </si>
  <si>
    <t>B4ITC5_DROYA</t>
  </si>
  <si>
    <t>B4ITC5</t>
  </si>
  <si>
    <t>B4IYU5_DROGR</t>
  </si>
  <si>
    <t>B4IYU5</t>
  </si>
  <si>
    <t>B4J255_DROGR</t>
  </si>
  <si>
    <t>B4J255</t>
  </si>
  <si>
    <t>B4JF74_DROGR</t>
  </si>
  <si>
    <t>B4JF74</t>
  </si>
  <si>
    <t>B4JRC3_DROGR</t>
  </si>
  <si>
    <t>B4JRC3</t>
  </si>
  <si>
    <t>B4JRC4_DROGR</t>
  </si>
  <si>
    <t>B4JRC4</t>
  </si>
  <si>
    <t>B4JTZ0_DROGR</t>
  </si>
  <si>
    <t>B4JTZ0</t>
  </si>
  <si>
    <t>B4JTZ1_DROGR</t>
  </si>
  <si>
    <t>B4JTZ1</t>
  </si>
  <si>
    <t>B4K5E2_DROMO</t>
  </si>
  <si>
    <t>B4K5E2</t>
  </si>
  <si>
    <t>B4K5E3_DROMO</t>
  </si>
  <si>
    <t>B4K5E3</t>
  </si>
  <si>
    <t>B4KV37_DROMO</t>
  </si>
  <si>
    <t>B4KV37</t>
  </si>
  <si>
    <t>B4LD92_DROVI</t>
  </si>
  <si>
    <t>B4LD92</t>
  </si>
  <si>
    <t>B4LXT0_DROVI</t>
  </si>
  <si>
    <t>B4LXT0</t>
  </si>
  <si>
    <t>B4MGW7_DROVI</t>
  </si>
  <si>
    <t>B4MGW7</t>
  </si>
  <si>
    <t>B4MKG6_DROWI</t>
  </si>
  <si>
    <t>B4MKG6</t>
  </si>
  <si>
    <t>B4NH79_DROWI</t>
  </si>
  <si>
    <t>B4NH79</t>
  </si>
  <si>
    <t>B4NI25_DROWI</t>
  </si>
  <si>
    <t>B4NI25</t>
  </si>
  <si>
    <t>B4NM63_DROWI</t>
  </si>
  <si>
    <t>B4NM63</t>
  </si>
  <si>
    <t>B4NX85_DROYA</t>
  </si>
  <si>
    <t>B4NX85</t>
  </si>
  <si>
    <t>B4PDI6_DROYA</t>
  </si>
  <si>
    <t>B4PDI6</t>
  </si>
  <si>
    <t>B4PJV4_DROYA</t>
  </si>
  <si>
    <t>B4PJV4</t>
  </si>
  <si>
    <t>B4PLN4_DROYA</t>
  </si>
  <si>
    <t>B4PLN4</t>
  </si>
  <si>
    <t>B4PLN5_DROYA</t>
  </si>
  <si>
    <t>B4PLN5</t>
  </si>
  <si>
    <t>B4PSP9_DROYA</t>
  </si>
  <si>
    <t>B4PSP9</t>
  </si>
  <si>
    <t>PF08450</t>
  </si>
  <si>
    <t>SMP-30/Gluconolaconase/LRE-like region</t>
  </si>
  <si>
    <t>B4Q8K9_DROSI</t>
  </si>
  <si>
    <t>B4Q8K9</t>
  </si>
  <si>
    <t>B4QK86_DROSI</t>
  </si>
  <si>
    <t>B4QK86</t>
  </si>
  <si>
    <t>B4QNV1_DROSI</t>
  </si>
  <si>
    <t>B4QNV1</t>
  </si>
  <si>
    <t>B4QZZ9_DROSI</t>
  </si>
  <si>
    <t>B4QZZ9</t>
  </si>
  <si>
    <t>B4R000_DROSI</t>
  </si>
  <si>
    <t>B4R000</t>
  </si>
  <si>
    <t>B4RAR5_PHEZH</t>
  </si>
  <si>
    <t>B4RAR5</t>
  </si>
  <si>
    <t>B4RPV5_NEIG2</t>
  </si>
  <si>
    <t>B4RPV5</t>
  </si>
  <si>
    <t>B4STV0_STRM5</t>
  </si>
  <si>
    <t>B4STV0</t>
  </si>
  <si>
    <t>B4SVD8_SALNS</t>
  </si>
  <si>
    <t>B4SVD8</t>
  </si>
  <si>
    <t>B4T4S1_SALNS</t>
  </si>
  <si>
    <t>B4T4S1</t>
  </si>
  <si>
    <t>B4T7Y6_SALHS</t>
  </si>
  <si>
    <t>B4T7Y6</t>
  </si>
  <si>
    <t>B4TGL5_SALHS</t>
  </si>
  <si>
    <t>B4TGL5</t>
  </si>
  <si>
    <t>B4TUU0_SALSV</t>
  </si>
  <si>
    <t>B4TUU0</t>
  </si>
  <si>
    <t>B4TYR1_SALSV</t>
  </si>
  <si>
    <t>B4TYR1</t>
  </si>
  <si>
    <t>B4U2M3_STREM</t>
  </si>
  <si>
    <t>B4U2M3</t>
  </si>
  <si>
    <t>B4U808_HYDS0</t>
  </si>
  <si>
    <t>B4U808</t>
  </si>
  <si>
    <t>B4UIZ8_ANASK</t>
  </si>
  <si>
    <t>B4UIZ8</t>
  </si>
  <si>
    <t>B4V2R7_9ACTO</t>
  </si>
  <si>
    <t>B4V2R7</t>
  </si>
  <si>
    <t>B4VGF1_9ACTO</t>
  </si>
  <si>
    <t>B4VGF1</t>
  </si>
  <si>
    <t>B4VIE9_9CYAN</t>
  </si>
  <si>
    <t>B4VIE9</t>
  </si>
  <si>
    <t>B4VIH1_9CYAN</t>
  </si>
  <si>
    <t>B4VIH1</t>
  </si>
  <si>
    <t>B4VKZ6_9CYAN</t>
  </si>
  <si>
    <t>B4VKZ6</t>
  </si>
  <si>
    <t>B4VSA1_9CYAN</t>
  </si>
  <si>
    <t>B4VSA1</t>
  </si>
  <si>
    <t>B4WAY8_9CAUL</t>
  </si>
  <si>
    <t>B4WAY8</t>
  </si>
  <si>
    <t>B4WHI2_9SYNE</t>
  </si>
  <si>
    <t>B4WHI2</t>
  </si>
  <si>
    <t>B4WR43_9SYNE</t>
  </si>
  <si>
    <t>B4WR43</t>
  </si>
  <si>
    <t>B4X3A8_9GAMM</t>
  </si>
  <si>
    <t>B4X3A8</t>
  </si>
  <si>
    <t>B4YIH2_9BACT</t>
  </si>
  <si>
    <t>B4YIH2</t>
  </si>
  <si>
    <t>B5BA11_SALPK</t>
  </si>
  <si>
    <t>B5BA11</t>
  </si>
  <si>
    <t>B5BH67_SALPK</t>
  </si>
  <si>
    <t>B5BH67</t>
  </si>
  <si>
    <t>B5BMC2_UREUR</t>
  </si>
  <si>
    <t>B5BMC2</t>
  </si>
  <si>
    <t>B5BZT8_SALET</t>
  </si>
  <si>
    <t>B5BZT8</t>
  </si>
  <si>
    <t>B5C359_SALET</t>
  </si>
  <si>
    <t>B5C359</t>
  </si>
  <si>
    <t>B5CHI8_SALET</t>
  </si>
  <si>
    <t>B5CHI8</t>
  </si>
  <si>
    <t>B5CJC1_SALET</t>
  </si>
  <si>
    <t>B5CJC1</t>
  </si>
  <si>
    <t>B5CM86_9FIRM</t>
  </si>
  <si>
    <t>B5CM86</t>
  </si>
  <si>
    <t>B5D3K8_9BACE</t>
  </si>
  <si>
    <t>B5D3K8</t>
  </si>
  <si>
    <t>B5DGU1_SALSA</t>
  </si>
  <si>
    <t>B5DGU1</t>
  </si>
  <si>
    <t>B5DYU6_DROPS</t>
  </si>
  <si>
    <t>B5DYU6</t>
  </si>
  <si>
    <t>B5E3Z9_STRP4</t>
  </si>
  <si>
    <t>B5E3Z9</t>
  </si>
  <si>
    <t>B5E400_STRP4</t>
  </si>
  <si>
    <t>B5E400</t>
  </si>
  <si>
    <t>B5EHJ1_GEOBB</t>
  </si>
  <si>
    <t>B5EHJ1</t>
  </si>
  <si>
    <t>B5EP55_ACIF5</t>
  </si>
  <si>
    <t>B5EP55</t>
  </si>
  <si>
    <t>B5ERI9_ACIF5</t>
  </si>
  <si>
    <t>B5ERI9</t>
  </si>
  <si>
    <t>B5ES37_ACIF5</t>
  </si>
  <si>
    <t>B5ES37</t>
  </si>
  <si>
    <t>B5ETS2_VIBFM</t>
  </si>
  <si>
    <t>B5ETS2</t>
  </si>
  <si>
    <t>B5F3K3_SALA4</t>
  </si>
  <si>
    <t>B5F3K3</t>
  </si>
  <si>
    <t>B5F7B9_SALA4</t>
  </si>
  <si>
    <t>B5F7B9</t>
  </si>
  <si>
    <t>B5FB91_VIBFM</t>
  </si>
  <si>
    <t>B5FB91</t>
  </si>
  <si>
    <t>B5FIL8_SALDC</t>
  </si>
  <si>
    <t>B5FIL8</t>
  </si>
  <si>
    <t>B5FSP4_SALDC</t>
  </si>
  <si>
    <t>B5FSP4</t>
  </si>
  <si>
    <t>B5GGX1_9ACTO</t>
  </si>
  <si>
    <t>B5GGX1</t>
  </si>
  <si>
    <t>B5GJ15_9ACTO</t>
  </si>
  <si>
    <t>B5GJ15</t>
  </si>
  <si>
    <t>B5GKZ8_STRCL</t>
  </si>
  <si>
    <t>B5GKZ8</t>
  </si>
  <si>
    <t>B5GXJ1_STRCL</t>
  </si>
  <si>
    <t>B5GXJ1</t>
  </si>
  <si>
    <t>B5H9F9_STRPR</t>
  </si>
  <si>
    <t>B5H9F9</t>
  </si>
  <si>
    <t>B5HG50_STRPR</t>
  </si>
  <si>
    <t>B5HG50</t>
  </si>
  <si>
    <t>B5HMJ8_9ACTO</t>
  </si>
  <si>
    <t>B5HMJ8</t>
  </si>
  <si>
    <t>B5HQM8_9ACTO</t>
  </si>
  <si>
    <t>B5HQM8</t>
  </si>
  <si>
    <t>B5IDE4_ACIB4</t>
  </si>
  <si>
    <t>B5IDE4</t>
  </si>
  <si>
    <t>B5IJ81_9CHRO</t>
  </si>
  <si>
    <t>B5IJ81</t>
  </si>
  <si>
    <t>B5J0M4_9RHOB</t>
  </si>
  <si>
    <t>B5J0M4</t>
  </si>
  <si>
    <t>B5JE82_9BACT</t>
  </si>
  <si>
    <t>B5JE82</t>
  </si>
  <si>
    <t>B5KDL1_9RHOB</t>
  </si>
  <si>
    <t>B5KDL1</t>
  </si>
  <si>
    <t>B5M6L6_KOSOT</t>
  </si>
  <si>
    <t>B5M6L6</t>
  </si>
  <si>
    <t>B5MNG0_SALET</t>
  </si>
  <si>
    <t>B5MNG0</t>
  </si>
  <si>
    <t>B5MQD3_SALET</t>
  </si>
  <si>
    <t>B5MQD3</t>
  </si>
  <si>
    <t>B5N491_SALET</t>
  </si>
  <si>
    <t>B5N491</t>
  </si>
  <si>
    <t>B5NAL3_SALET</t>
  </si>
  <si>
    <t>B5NAL3</t>
  </si>
  <si>
    <t>B5NJ32_SALET</t>
  </si>
  <si>
    <t>B5NJ32</t>
  </si>
  <si>
    <t>B5NV35_SALET</t>
  </si>
  <si>
    <t>B5NV35</t>
  </si>
  <si>
    <t>B5NZI0_SALET</t>
  </si>
  <si>
    <t>B5NZI0</t>
  </si>
  <si>
    <t>B5P102_SALET</t>
  </si>
  <si>
    <t>B5P102</t>
  </si>
  <si>
    <t>B5PHD4_SALET</t>
  </si>
  <si>
    <t>B5PHD4</t>
  </si>
  <si>
    <t>B5PL20_SALET</t>
  </si>
  <si>
    <t>B5PL20</t>
  </si>
  <si>
    <t>B5PNY4_SALHA</t>
  </si>
  <si>
    <t>B5PNY4</t>
  </si>
  <si>
    <t>B5PZ27_SALHA</t>
  </si>
  <si>
    <t>B5PZ27</t>
  </si>
  <si>
    <t>B5Q9R7_SALVI</t>
  </si>
  <si>
    <t>B5Q9R7</t>
  </si>
  <si>
    <t>B5QCR9_SALVI</t>
  </si>
  <si>
    <t>B5QCR9</t>
  </si>
  <si>
    <t>B5QGH8_CAMJE</t>
  </si>
  <si>
    <t>B5QGH8</t>
  </si>
  <si>
    <t>B5QPF3_LACRH</t>
  </si>
  <si>
    <t>B5QPF3</t>
  </si>
  <si>
    <t>B5QVS4_SALEP</t>
  </si>
  <si>
    <t>B5QVS4</t>
  </si>
  <si>
    <t>B5R1W5_SALEP</t>
  </si>
  <si>
    <t>B5R1W5</t>
  </si>
  <si>
    <t>B5R8E9_SALG2</t>
  </si>
  <si>
    <t>B5R8E9</t>
  </si>
  <si>
    <t>B5RAS9_SALG2</t>
  </si>
  <si>
    <t>B5RAS9</t>
  </si>
  <si>
    <t>B5RLT3_BORDL</t>
  </si>
  <si>
    <t>B5RLT3</t>
  </si>
  <si>
    <t>B5RRG2_BORRA</t>
  </si>
  <si>
    <t>B5RRG2</t>
  </si>
  <si>
    <t>B5RXL0_RALSO</t>
  </si>
  <si>
    <t>B5RXL0</t>
  </si>
  <si>
    <t>B5S8T3_RALSO</t>
  </si>
  <si>
    <t>B5S8T3</t>
  </si>
  <si>
    <t>B5SGR8_RALSO</t>
  </si>
  <si>
    <t>B5SGR8</t>
  </si>
  <si>
    <t>B5SKR8_RALSO</t>
  </si>
  <si>
    <t>B5SKR8</t>
  </si>
  <si>
    <t>B5ULM8_BACCE</t>
  </si>
  <si>
    <t>B5ULM8</t>
  </si>
  <si>
    <t>B5UNE8_BACCE</t>
  </si>
  <si>
    <t>B5UNE8</t>
  </si>
  <si>
    <t>B5V2N9_BACCE</t>
  </si>
  <si>
    <t>B5V2N9</t>
  </si>
  <si>
    <t>B5V9M1_BACCE</t>
  </si>
  <si>
    <t>B5V9M1</t>
  </si>
  <si>
    <t>B5VDI0_YEAS6</t>
  </si>
  <si>
    <t>B5VDI0</t>
  </si>
  <si>
    <t>B5VSM3_YEAS6</t>
  </si>
  <si>
    <t>B5VSM3</t>
  </si>
  <si>
    <t>B5VUJ7_SPIMA</t>
  </si>
  <si>
    <t>B5VUJ7</t>
  </si>
  <si>
    <t>B5W0N1_SPIMA</t>
  </si>
  <si>
    <t>B5W0N1</t>
  </si>
  <si>
    <t>B5WK46_9BURK</t>
  </si>
  <si>
    <t>B5WK46</t>
  </si>
  <si>
    <t>B5WPY7_9BURK</t>
  </si>
  <si>
    <t>B5WPY7</t>
  </si>
  <si>
    <t>B5X4I8_SALSA</t>
  </si>
  <si>
    <t>B5X4I8</t>
  </si>
  <si>
    <t>B5XLV5_STRPZ</t>
  </si>
  <si>
    <t>B5XLV5</t>
  </si>
  <si>
    <t>B5XQ15_KLEP3</t>
  </si>
  <si>
    <t>B5XQ15</t>
  </si>
  <si>
    <t>B5XQH6_KLEP3</t>
  </si>
  <si>
    <t>B5XQH6</t>
  </si>
  <si>
    <t>B5Y8W1_COPPD</t>
  </si>
  <si>
    <t>B5Y8W1</t>
  </si>
  <si>
    <t>B5YAM8_DICT6</t>
  </si>
  <si>
    <t>B5YAM8</t>
  </si>
  <si>
    <t>B5YJV6_THEYD</t>
  </si>
  <si>
    <t>B5YJV6</t>
  </si>
  <si>
    <t>B5YQZ9_ECO5E</t>
  </si>
  <si>
    <t>B5YQZ9</t>
  </si>
  <si>
    <t>B5Z4A9_ECO5E</t>
  </si>
  <si>
    <t>B5Z4A9</t>
  </si>
  <si>
    <t>B5ZAZ2_UREU1</t>
  </si>
  <si>
    <t>B5ZAZ2</t>
  </si>
  <si>
    <t>B5ZPE8_RHILW</t>
  </si>
  <si>
    <t>B5ZPE8</t>
  </si>
  <si>
    <t>B6AHW6_CRYMR</t>
  </si>
  <si>
    <t>B6AHW6</t>
  </si>
  <si>
    <t>B6B0T8_9RHOB</t>
  </si>
  <si>
    <t>B6B0T8</t>
  </si>
  <si>
    <t>B6BBY1_9RHOB</t>
  </si>
  <si>
    <t>B6BBY1</t>
  </si>
  <si>
    <t>B6BIA8_9PROT</t>
  </si>
  <si>
    <t>B6BIA8</t>
  </si>
  <si>
    <t>B6C0E4_9GAMM</t>
  </si>
  <si>
    <t>B6C0E4</t>
  </si>
  <si>
    <t>B6C557_9GAMM</t>
  </si>
  <si>
    <t>B6C557</t>
  </si>
  <si>
    <t>B6EM22_ALISL</t>
  </si>
  <si>
    <t>B6EM22</t>
  </si>
  <si>
    <t>B6ERK0_ALISL</t>
  </si>
  <si>
    <t>B6ERK0</t>
  </si>
  <si>
    <t>B6FS76_9CLOT</t>
  </si>
  <si>
    <t>B6FS76</t>
  </si>
  <si>
    <t>B6FXT1_9CLOT</t>
  </si>
  <si>
    <t>B6FXT1</t>
  </si>
  <si>
    <t>B6G7K7_9ACTN</t>
  </si>
  <si>
    <t>B6G7K7</t>
  </si>
  <si>
    <t>B6HCH7_PENCW</t>
  </si>
  <si>
    <t>B6HCH7</t>
  </si>
  <si>
    <t>B6IBB5_ECOSE</t>
  </si>
  <si>
    <t>B6IBB5</t>
  </si>
  <si>
    <t>B6IBT3_ECOSE</t>
  </si>
  <si>
    <t>B6IBT3</t>
  </si>
  <si>
    <t>B6ITY6_RHOCS</t>
  </si>
  <si>
    <t>B6ITY6</t>
  </si>
  <si>
    <t>B6IUG1_RHOCS</t>
  </si>
  <si>
    <t>B6IUG1</t>
  </si>
  <si>
    <t>B6J2X9_COXB2</t>
  </si>
  <si>
    <t>B6J2X9</t>
  </si>
  <si>
    <t>B6J982_COXB1</t>
  </si>
  <si>
    <t>B6J982</t>
  </si>
  <si>
    <t>B6JC02_OLICO</t>
  </si>
  <si>
    <t>B6JC02</t>
  </si>
  <si>
    <t>B6JE37_OLICO</t>
  </si>
  <si>
    <t>B6JE37</t>
  </si>
  <si>
    <t>B6K173_SCHJY</t>
  </si>
  <si>
    <t>B6K173</t>
  </si>
  <si>
    <t>B6KAT9_TOXGO</t>
  </si>
  <si>
    <t>B6KAT9</t>
  </si>
  <si>
    <t>B6KVA2_TOXGO</t>
  </si>
  <si>
    <t>B6KVA2</t>
  </si>
  <si>
    <t>B6QLL0_PENMQ</t>
  </si>
  <si>
    <t>B6QLL0</t>
  </si>
  <si>
    <t>B6R726_9RHOB</t>
  </si>
  <si>
    <t>B6R726</t>
  </si>
  <si>
    <t>B6RHH4_LITVA</t>
  </si>
  <si>
    <t>B6RHH4</t>
  </si>
  <si>
    <t>B6RHH5_LITVA</t>
  </si>
  <si>
    <t>B6RHH5</t>
  </si>
  <si>
    <t>B6T574_MAIZE</t>
  </si>
  <si>
    <t>B6T574</t>
  </si>
  <si>
    <t>B6TBN6_MAIZE</t>
  </si>
  <si>
    <t>B6TBN6</t>
  </si>
  <si>
    <t>B6TII5_MAIZE</t>
  </si>
  <si>
    <t>B6TII5</t>
  </si>
  <si>
    <t>B6TK43_MAIZE</t>
  </si>
  <si>
    <t>B6TK43</t>
  </si>
  <si>
    <t>B6TMX0_MAIZE</t>
  </si>
  <si>
    <t>B6TMX0</t>
  </si>
  <si>
    <t>B6VES9_9CONI</t>
  </si>
  <si>
    <t>B6VES9</t>
  </si>
  <si>
    <t>B6VL18_PHOAA</t>
  </si>
  <si>
    <t>B6VL18</t>
  </si>
  <si>
    <t>B6W5T3_9BACE</t>
  </si>
  <si>
    <t>B6W5T3</t>
  </si>
  <si>
    <t>B6W6I9_9FIRM</t>
  </si>
  <si>
    <t>B6W6I9</t>
  </si>
  <si>
    <t>B6WQN3_9DELT</t>
  </si>
  <si>
    <t>B6WQN3</t>
  </si>
  <si>
    <t>B6XI10_9ENTR</t>
  </si>
  <si>
    <t>B6XI10</t>
  </si>
  <si>
    <t>B6XIG2_9ENTR</t>
  </si>
  <si>
    <t>B6XIG2</t>
  </si>
  <si>
    <t>B6XTY3_9BIFI</t>
  </si>
  <si>
    <t>B6XTY3</t>
  </si>
  <si>
    <t>B6YVV0_THEON</t>
  </si>
  <si>
    <t>B6YVV0</t>
  </si>
  <si>
    <t>B7A1M5_ECO57</t>
  </si>
  <si>
    <t>B7A1M5</t>
  </si>
  <si>
    <t>B7A273_ECO57</t>
  </si>
  <si>
    <t>B7A273</t>
  </si>
  <si>
    <t>B7ABI6_THEAQ</t>
  </si>
  <si>
    <t>B7ABI6</t>
  </si>
  <si>
    <t>B7AL26_9BACE</t>
  </si>
  <si>
    <t>B7AL26</t>
  </si>
  <si>
    <t>B7ATK5_9BACE</t>
  </si>
  <si>
    <t>B7ATK5</t>
  </si>
  <si>
    <t>B7B5F3_9PORP</t>
  </si>
  <si>
    <t>B7B5F3</t>
  </si>
  <si>
    <t>B7CA52_9FIRM</t>
  </si>
  <si>
    <t>B7CA52</t>
  </si>
  <si>
    <t>B7CIR4_BURPS</t>
  </si>
  <si>
    <t>B7CIR4</t>
  </si>
  <si>
    <t>B7CT13_BURPS</t>
  </si>
  <si>
    <t>B7CT13</t>
  </si>
  <si>
    <t>B7DNS6_9BACL</t>
  </si>
  <si>
    <t>B7DNS6</t>
  </si>
  <si>
    <t>B7FLG2_MEDTR</t>
  </si>
  <si>
    <t>B7FLG2</t>
  </si>
  <si>
    <t>B7FLG3_MEDTR</t>
  </si>
  <si>
    <t>B7FLG3</t>
  </si>
  <si>
    <t>B7FM31_MEDTR</t>
  </si>
  <si>
    <t>B7FM31</t>
  </si>
  <si>
    <t>B7FM47_MEDTR</t>
  </si>
  <si>
    <t>B7FM47</t>
  </si>
  <si>
    <t>B7FZG0_PHATC</t>
  </si>
  <si>
    <t>B7FZG0</t>
  </si>
  <si>
    <t>B7FZG7_PHATC</t>
  </si>
  <si>
    <t>B7FZG7</t>
  </si>
  <si>
    <t>B7FZG8_PHATC</t>
  </si>
  <si>
    <t>B7FZG8</t>
  </si>
  <si>
    <t>B7G6Z9_PHATC</t>
  </si>
  <si>
    <t>B7G6Z9</t>
  </si>
  <si>
    <t>PB252837</t>
  </si>
  <si>
    <t>B7G961_PHATC</t>
  </si>
  <si>
    <t>B7G961</t>
  </si>
  <si>
    <t>B7G9G7_PHATC</t>
  </si>
  <si>
    <t>B7G9G7</t>
  </si>
  <si>
    <t>B7G9H4_PHATC</t>
  </si>
  <si>
    <t>B7G9H4</t>
  </si>
  <si>
    <t>B7GBB9_PHATC</t>
  </si>
  <si>
    <t>B7GBB9</t>
  </si>
  <si>
    <t>B7GGT2_ANOFW</t>
  </si>
  <si>
    <t>B7GGT2</t>
  </si>
  <si>
    <t>B7GSZ0_BIFLS</t>
  </si>
  <si>
    <t>B7GSZ0</t>
  </si>
  <si>
    <t>B7HC74_BACC4</t>
  </si>
  <si>
    <t>B7HC74</t>
  </si>
  <si>
    <t>B7HFB2_BACC4</t>
  </si>
  <si>
    <t>B7HFB2</t>
  </si>
  <si>
    <t>B7HRN8_BACC7</t>
  </si>
  <si>
    <t>B7HRN8</t>
  </si>
  <si>
    <t>B7HXZ5_BACC7</t>
  </si>
  <si>
    <t>B7HXZ5</t>
  </si>
  <si>
    <t>B7IHT7_THEAB</t>
  </si>
  <si>
    <t>B7IHT7</t>
  </si>
  <si>
    <t>B7IJZ7_BACC2</t>
  </si>
  <si>
    <t>B7IJZ7</t>
  </si>
  <si>
    <t>B7IPJ6_BACC2</t>
  </si>
  <si>
    <t>B7IPJ6</t>
  </si>
  <si>
    <t>B7J1S3_BORBZ</t>
  </si>
  <si>
    <t>B7J1S3</t>
  </si>
  <si>
    <t>B7J646_ACIF2</t>
  </si>
  <si>
    <t>B7J646</t>
  </si>
  <si>
    <t>B7JBC7_ACIF2</t>
  </si>
  <si>
    <t>B7JBC7</t>
  </si>
  <si>
    <t>B7JBQ7_ACIF2</t>
  </si>
  <si>
    <t>B7JBQ7</t>
  </si>
  <si>
    <t>B7JG19_BACC0</t>
  </si>
  <si>
    <t>B7JG19</t>
  </si>
  <si>
    <t>B7JRX1_BACC0</t>
  </si>
  <si>
    <t>B7JRX1</t>
  </si>
  <si>
    <t>B7K180_CYAP8</t>
  </si>
  <si>
    <t>B7K180</t>
  </si>
  <si>
    <t>B7K4T2_CYAP8</t>
  </si>
  <si>
    <t>B7K4T2</t>
  </si>
  <si>
    <t>B7KFB9_CYAP7</t>
  </si>
  <si>
    <t>B7KFB9</t>
  </si>
  <si>
    <t>B7KIT9_CYAP7</t>
  </si>
  <si>
    <t>B7KIT9</t>
  </si>
  <si>
    <t>B7KNK2_METC4</t>
  </si>
  <si>
    <t>B7KNK2</t>
  </si>
  <si>
    <t>B7KQP5_METC4</t>
  </si>
  <si>
    <t>B7KQP5</t>
  </si>
  <si>
    <t>B7L5M8_ECO55</t>
  </si>
  <si>
    <t>B7L5M8</t>
  </si>
  <si>
    <t>B7L7Q7_ECO55</t>
  </si>
  <si>
    <t>B7L7Q7</t>
  </si>
  <si>
    <t>B7LPJ0_ESCF3</t>
  </si>
  <si>
    <t>B7LPJ0</t>
  </si>
  <si>
    <t>B7LQA0_ESCF3</t>
  </si>
  <si>
    <t>B7LQA0</t>
  </si>
  <si>
    <t>B7M0N1_ECO8A</t>
  </si>
  <si>
    <t>B7M0N1</t>
  </si>
  <si>
    <t>B7M2D1_ECO8A</t>
  </si>
  <si>
    <t>B7M2D1</t>
  </si>
  <si>
    <t>B7MA28_ECO45</t>
  </si>
  <si>
    <t>B7MA28</t>
  </si>
  <si>
    <t>B7MBR3_ECO45</t>
  </si>
  <si>
    <t>B7MBR3</t>
  </si>
  <si>
    <t>B7MVF2_ECO81</t>
  </si>
  <si>
    <t>B7MVF2</t>
  </si>
  <si>
    <t>B7MVY5_ECO81</t>
  </si>
  <si>
    <t>B7MVY5</t>
  </si>
  <si>
    <t>B7NBC7_ECOLU</t>
  </si>
  <si>
    <t>B7NBC7</t>
  </si>
  <si>
    <t>B7NBK5_ECOLU</t>
  </si>
  <si>
    <t>B7NBK5</t>
  </si>
  <si>
    <t>B7NS64_ECO7I</t>
  </si>
  <si>
    <t>B7NS64</t>
  </si>
  <si>
    <t>B7NTW0_ECO7I</t>
  </si>
  <si>
    <t>B7NTW0</t>
  </si>
  <si>
    <t>B7Q0D5_IXOSC</t>
  </si>
  <si>
    <t>B7Q0D5</t>
  </si>
  <si>
    <t>B7QQG1_9RHOB</t>
  </si>
  <si>
    <t>B7QQG1</t>
  </si>
  <si>
    <t>B7R1M5_9EURY</t>
  </si>
  <si>
    <t>B7R1M5</t>
  </si>
  <si>
    <t>B7RAB2_9THEO</t>
  </si>
  <si>
    <t>B7RAB2</t>
  </si>
  <si>
    <t>B7RGS0_9RHOB</t>
  </si>
  <si>
    <t>B7RGS0</t>
  </si>
  <si>
    <t>B7S3B7_9GAMM</t>
  </si>
  <si>
    <t>B7S3B7</t>
  </si>
  <si>
    <t>B7US15_ECO27</t>
  </si>
  <si>
    <t>B7US15</t>
  </si>
  <si>
    <t>B7USN1_ECO27</t>
  </si>
  <si>
    <t>B7USN1</t>
  </si>
  <si>
    <t>B7UW52_PSEA8</t>
  </si>
  <si>
    <t>B7UW52</t>
  </si>
  <si>
    <t>B7UZA6_PSEA8</t>
  </si>
  <si>
    <t>B7UZA6</t>
  </si>
  <si>
    <t>B7VIG4_VIBSL</t>
  </si>
  <si>
    <t>B7VIG4</t>
  </si>
  <si>
    <t>B7VLZ6_VIBSL</t>
  </si>
  <si>
    <t>B7VLZ6</t>
  </si>
  <si>
    <t>B7WNA0_CAEEL</t>
  </si>
  <si>
    <t>B7WNA0</t>
  </si>
  <si>
    <t>B7X394_COMTE</t>
  </si>
  <si>
    <t>B7X394</t>
  </si>
  <si>
    <t>B7XT18_BORGA</t>
  </si>
  <si>
    <t>B7XT18</t>
  </si>
  <si>
    <t>B7XUS9_BORGA</t>
  </si>
  <si>
    <t>B7XUS9</t>
  </si>
  <si>
    <t>B7ZXH0_MAIZE</t>
  </si>
  <si>
    <t>B7ZXH0</t>
  </si>
  <si>
    <t>B8A0X1_MAIZE</t>
  </si>
  <si>
    <t>B8A0X1</t>
  </si>
  <si>
    <t>B8A3S4_MAIZE</t>
  </si>
  <si>
    <t>B8A3S4</t>
  </si>
  <si>
    <t>B8ACE9_ORYSI</t>
  </si>
  <si>
    <t>B8ACE9</t>
  </si>
  <si>
    <t>PB160774</t>
  </si>
  <si>
    <t>B8ACJ0_ORYSI</t>
  </si>
  <si>
    <t>B8ACJ0</t>
  </si>
  <si>
    <t>B8B7Z2_ORYSI</t>
  </si>
  <si>
    <t>B8B7Z2</t>
  </si>
  <si>
    <t>B8BF36_ORYSI</t>
  </si>
  <si>
    <t>B8BF36</t>
  </si>
  <si>
    <t>PF00481</t>
  </si>
  <si>
    <t>Protein phosphatase 2C</t>
  </si>
  <si>
    <t>PF01426</t>
  </si>
  <si>
    <t>BAH domain</t>
  </si>
  <si>
    <t>PF00628</t>
  </si>
  <si>
    <t>PHD-finger</t>
  </si>
  <si>
    <t>B8BIC8_ORYSI</t>
  </si>
  <si>
    <t>B8BIC8</t>
  </si>
  <si>
    <t>B8BJ39_ORYSI</t>
  </si>
  <si>
    <t>B8BJ39</t>
  </si>
  <si>
    <t>B8BJP8_ORYSI</t>
  </si>
  <si>
    <t>B8BJP8</t>
  </si>
  <si>
    <t>B8BM17_ORYSI</t>
  </si>
  <si>
    <t>B8BM17</t>
  </si>
  <si>
    <t>B8BVN3_THAPS</t>
  </si>
  <si>
    <t>B8BVN3</t>
  </si>
  <si>
    <t>B8BZT6_THAPS</t>
  </si>
  <si>
    <t>B8BZT6</t>
  </si>
  <si>
    <t>B8BZT7_THAPS</t>
  </si>
  <si>
    <t>B8BZT7</t>
  </si>
  <si>
    <t>B8C0J6_THAPS</t>
  </si>
  <si>
    <t>B8C0J6</t>
  </si>
  <si>
    <t>B8CM74_SHEPW</t>
  </si>
  <si>
    <t>B8CM74</t>
  </si>
  <si>
    <t>B8D1K6_HALOH</t>
  </si>
  <si>
    <t>B8D1K6</t>
  </si>
  <si>
    <t>B8D638_DESK1</t>
  </si>
  <si>
    <t>B8D638</t>
  </si>
  <si>
    <t>B8D7L1_BUCAT</t>
  </si>
  <si>
    <t>B8D7L1</t>
  </si>
  <si>
    <t>B8D9A9_BUCA5</t>
  </si>
  <si>
    <t>B8D9A9</t>
  </si>
  <si>
    <t>B8DHH8_LISMH</t>
  </si>
  <si>
    <t>B8DHH8</t>
  </si>
  <si>
    <t>B8DP88_DESVM</t>
  </si>
  <si>
    <t>B8DP88</t>
  </si>
  <si>
    <t>B8DUU7_BIFA0</t>
  </si>
  <si>
    <t>B8DUU7</t>
  </si>
  <si>
    <t>B8E0P8_DICTD</t>
  </si>
  <si>
    <t>B8E0P8</t>
  </si>
  <si>
    <t>B8E531_SHEB2</t>
  </si>
  <si>
    <t>B8E531</t>
  </si>
  <si>
    <t>B8EJ94_METSB</t>
  </si>
  <si>
    <t>B8EJ94</t>
  </si>
  <si>
    <t>B8F8G5_HAEPS</t>
  </si>
  <si>
    <t>B8F8G5</t>
  </si>
  <si>
    <t>B8FLV7_DESAA</t>
  </si>
  <si>
    <t>B8FLV7</t>
  </si>
  <si>
    <t>B8FWG8_DESHD</t>
  </si>
  <si>
    <t>B8FWG8</t>
  </si>
  <si>
    <t>B8G2V4_CHLAD</t>
  </si>
  <si>
    <t>B8G2V4</t>
  </si>
  <si>
    <t>B8GKM6_METPE</t>
  </si>
  <si>
    <t>B8GKM6</t>
  </si>
  <si>
    <t>B8GP43_THISH</t>
  </si>
  <si>
    <t>B8GP43</t>
  </si>
  <si>
    <t>B8GQM3_THISH</t>
  </si>
  <si>
    <t>B8GQM3</t>
  </si>
  <si>
    <t>B8GXA5_CAUCN</t>
  </si>
  <si>
    <t>B8GXA5</t>
  </si>
  <si>
    <t>B8H6V4_ARTCA</t>
  </si>
  <si>
    <t>B8H6V4</t>
  </si>
  <si>
    <t>B8HNL8_CYAP4</t>
  </si>
  <si>
    <t>B8HNL8</t>
  </si>
  <si>
    <t>B8HSB1_CYAP4</t>
  </si>
  <si>
    <t>B8HSB1</t>
  </si>
  <si>
    <t>B8HUM0_CYAP4</t>
  </si>
  <si>
    <t>B8HUM0</t>
  </si>
  <si>
    <t>B8I6Q5_CLOCE</t>
  </si>
  <si>
    <t>B8I6Q5</t>
  </si>
  <si>
    <t>B8IDW6_METNO</t>
  </si>
  <si>
    <t>B8IDW6</t>
  </si>
  <si>
    <t>B8IJI1_METNO</t>
  </si>
  <si>
    <t>B8IJI1</t>
  </si>
  <si>
    <t>B8INB5_METNO</t>
  </si>
  <si>
    <t>B8INB5</t>
  </si>
  <si>
    <t>B8ISZ0_METNO</t>
  </si>
  <si>
    <t>B8ISZ0</t>
  </si>
  <si>
    <t>B8IUM1_METNO</t>
  </si>
  <si>
    <t>B8IUM1</t>
  </si>
  <si>
    <t>B8IZT1_DESDA</t>
  </si>
  <si>
    <t>B8IZT1</t>
  </si>
  <si>
    <t>B8JCI7_ANAD2</t>
  </si>
  <si>
    <t>B8JCI7</t>
  </si>
  <si>
    <t>B8K9J7_VIBPA</t>
  </si>
  <si>
    <t>B8K9J7</t>
  </si>
  <si>
    <t>B8KAK9_VIBPA</t>
  </si>
  <si>
    <t>B8KAK9</t>
  </si>
  <si>
    <t>B8KCG9_VIBPA</t>
  </si>
  <si>
    <t>B8KCG9</t>
  </si>
  <si>
    <t>B8KL75_9GAMM</t>
  </si>
  <si>
    <t>B8KL75</t>
  </si>
  <si>
    <t>B8KTP5_9GAMM</t>
  </si>
  <si>
    <t>B8KTP5</t>
  </si>
  <si>
    <t>B8L409_9GAMM</t>
  </si>
  <si>
    <t>B8L409</t>
  </si>
  <si>
    <t>B8LD52_THAPS</t>
  </si>
  <si>
    <t>B8LD52</t>
  </si>
  <si>
    <t>B8LL33_PICSI</t>
  </si>
  <si>
    <t>B8LL33</t>
  </si>
  <si>
    <t>B8LL81_PICSI</t>
  </si>
  <si>
    <t>B8LL81</t>
  </si>
  <si>
    <t>B8LLZ7_PICSI</t>
  </si>
  <si>
    <t>B8LLZ7</t>
  </si>
  <si>
    <t>B8LM06_PICSI</t>
  </si>
  <si>
    <t>B8LM06</t>
  </si>
  <si>
    <t>B8LN61_PICSI</t>
  </si>
  <si>
    <t>B8LN61</t>
  </si>
  <si>
    <t>B8LR82_PICSI</t>
  </si>
  <si>
    <t>B8LR82</t>
  </si>
  <si>
    <t>B8MGV7_TALSN</t>
  </si>
  <si>
    <t>B8MGV7</t>
  </si>
  <si>
    <t>B8MWA0_ASPFN</t>
  </si>
  <si>
    <t>B8MWA0</t>
  </si>
  <si>
    <t>B8XA71_PHATR</t>
  </si>
  <si>
    <t>B8XA71</t>
  </si>
  <si>
    <t>B8XA72_PHATR</t>
  </si>
  <si>
    <t>B8XA72</t>
  </si>
  <si>
    <t>B8ZNU1_STRPJ</t>
  </si>
  <si>
    <t>B8ZNU1</t>
  </si>
  <si>
    <t>B8ZRC5_MYCLB</t>
  </si>
  <si>
    <t>B8ZRC5</t>
  </si>
  <si>
    <t>B9AB55_BORBU</t>
  </si>
  <si>
    <t>B9AB55</t>
  </si>
  <si>
    <t>B9B419_9BURK</t>
  </si>
  <si>
    <t>B9B419</t>
  </si>
  <si>
    <t>PB365896</t>
  </si>
  <si>
    <t>B9BTJ3_9BURK</t>
  </si>
  <si>
    <t>B9BTJ3</t>
  </si>
  <si>
    <t>B9CCG4_9BURK</t>
  </si>
  <si>
    <t>B9CCG4</t>
  </si>
  <si>
    <t>B9CMV9_9ACTN</t>
  </si>
  <si>
    <t>B9CMV9</t>
  </si>
  <si>
    <t>B9CST6_STACP</t>
  </si>
  <si>
    <t>B9CST6</t>
  </si>
  <si>
    <t>B9CX55_9PAST</t>
  </si>
  <si>
    <t>B9CX55</t>
  </si>
  <si>
    <t>B9D326_WOLRE</t>
  </si>
  <si>
    <t>B9D326</t>
  </si>
  <si>
    <t>B9DNA6_STACT</t>
  </si>
  <si>
    <t>B9DNA6</t>
  </si>
  <si>
    <t>B9DSA3_STRU0</t>
  </si>
  <si>
    <t>B9DSA3</t>
  </si>
  <si>
    <t>B9DWU5_CLOK1</t>
  </si>
  <si>
    <t>B9DWU5</t>
  </si>
  <si>
    <t>B9E7A3_MACCJ</t>
  </si>
  <si>
    <t>B9E7A3</t>
  </si>
  <si>
    <t>B9EYF5_ORYSJ</t>
  </si>
  <si>
    <t>B9EYF5</t>
  </si>
  <si>
    <t>B9F878_ORYSJ</t>
  </si>
  <si>
    <t>B9F878</t>
  </si>
  <si>
    <t>B9G748_ORYSJ</t>
  </si>
  <si>
    <t>B9G748</t>
  </si>
  <si>
    <t>PF07714</t>
  </si>
  <si>
    <t>Protein tyrosine kinase</t>
  </si>
  <si>
    <t>PB017673</t>
  </si>
  <si>
    <t>B9GIN5_POPTR</t>
  </si>
  <si>
    <t>B9GIN5</t>
  </si>
  <si>
    <t>B9GLB6_POPTR</t>
  </si>
  <si>
    <t>B9GLB6</t>
  </si>
  <si>
    <t>B9GXX3_POPTR</t>
  </si>
  <si>
    <t>B9GXX3</t>
  </si>
  <si>
    <t>B9H8F4_POPTR</t>
  </si>
  <si>
    <t>B9H8F4</t>
  </si>
  <si>
    <t>B9HKC4_POPTR</t>
  </si>
  <si>
    <t>B9HKC4</t>
  </si>
  <si>
    <t>B9HL49_POPTR</t>
  </si>
  <si>
    <t>B9HL49</t>
  </si>
  <si>
    <t>B9HN29_POPTR</t>
  </si>
  <si>
    <t>B9HN29</t>
  </si>
  <si>
    <t>B9HUQ0_POPTR</t>
  </si>
  <si>
    <t>B9HUQ0</t>
  </si>
  <si>
    <t>B9HUY0_POPTR</t>
  </si>
  <si>
    <t>B9HUY0</t>
  </si>
  <si>
    <t>B9HUZ9_POPTR</t>
  </si>
  <si>
    <t>B9HUZ9</t>
  </si>
  <si>
    <t>B9I518_POPTR</t>
  </si>
  <si>
    <t>B9I518</t>
  </si>
  <si>
    <t>B9I568_POPTR</t>
  </si>
  <si>
    <t>B9I568</t>
  </si>
  <si>
    <t>B9I600_POPTR</t>
  </si>
  <si>
    <t>B9I600</t>
  </si>
  <si>
    <t>B9IFS6_POPTR</t>
  </si>
  <si>
    <t>B9IFS6</t>
  </si>
  <si>
    <t>B9IPM8_POPTR</t>
  </si>
  <si>
    <t>B9IPM8</t>
  </si>
  <si>
    <t>B9ISJ4_BACCQ</t>
  </si>
  <si>
    <t>B9ISJ4</t>
  </si>
  <si>
    <t>B9J098_BACCQ</t>
  </si>
  <si>
    <t>B9J098</t>
  </si>
  <si>
    <t>B9J9Q1_AGRRK</t>
  </si>
  <si>
    <t>B9J9Q1</t>
  </si>
  <si>
    <t>B9JQN7_AGRRK</t>
  </si>
  <si>
    <t>B9JQN7</t>
  </si>
  <si>
    <t>B9JS25_AGRVS</t>
  </si>
  <si>
    <t>B9JS25</t>
  </si>
  <si>
    <t>B9JTE6_AGRVS</t>
  </si>
  <si>
    <t>B9JTE6</t>
  </si>
  <si>
    <t>B9K258_AGRVS</t>
  </si>
  <si>
    <t>B9K258</t>
  </si>
  <si>
    <t>B9K3I3_AGRVS</t>
  </si>
  <si>
    <t>B9K3I3</t>
  </si>
  <si>
    <t>B9K6S0_THENN</t>
  </si>
  <si>
    <t>B9K6S0</t>
  </si>
  <si>
    <t>B9KFJ2_CAMLR</t>
  </si>
  <si>
    <t>B9KFJ2</t>
  </si>
  <si>
    <t>B9KLE3_RHOSK</t>
  </si>
  <si>
    <t>B9KLE3</t>
  </si>
  <si>
    <t>B9KM18_RHOSK</t>
  </si>
  <si>
    <t>B9KM18</t>
  </si>
  <si>
    <t>B9L117_THERP</t>
  </si>
  <si>
    <t>B9L117</t>
  </si>
  <si>
    <t>B9L8K7_NAUPA</t>
  </si>
  <si>
    <t>B9L8K7</t>
  </si>
  <si>
    <t>B9LC87_CHLSY</t>
  </si>
  <si>
    <t>B9LC87</t>
  </si>
  <si>
    <t>B9LTN0_HALLT</t>
  </si>
  <si>
    <t>B9LTN0</t>
  </si>
  <si>
    <t>B9M7Q0_GEOSF</t>
  </si>
  <si>
    <t>B9M7Q0</t>
  </si>
  <si>
    <t>B9MHM5_ACIET</t>
  </si>
  <si>
    <t>B9MHM5</t>
  </si>
  <si>
    <t>B9MRR2_ANATD</t>
  </si>
  <si>
    <t>B9MRR2</t>
  </si>
  <si>
    <t>B9MTZ2_POPTR</t>
  </si>
  <si>
    <t>B9MTZ2</t>
  </si>
  <si>
    <t>B9N2Q7_POPTR</t>
  </si>
  <si>
    <t>B9N2Q7</t>
  </si>
  <si>
    <t>B9NIV4_POPTR</t>
  </si>
  <si>
    <t>B9NIV4</t>
  </si>
  <si>
    <t>B9NSQ1_9RHOB</t>
  </si>
  <si>
    <t>B9NSQ1</t>
  </si>
  <si>
    <t>B9P1T7_PROMA</t>
  </si>
  <si>
    <t>B9P1T7</t>
  </si>
  <si>
    <t>B9Q365_TOXGO</t>
  </si>
  <si>
    <t>B9Q365</t>
  </si>
  <si>
    <t>B9QQQ5_TOXGO</t>
  </si>
  <si>
    <t>B9QQQ5</t>
  </si>
  <si>
    <t>B9R650_9RHOB</t>
  </si>
  <si>
    <t>B9R650</t>
  </si>
  <si>
    <t>B9RGK5_RICCO</t>
  </si>
  <si>
    <t>B9RGK5</t>
  </si>
  <si>
    <t>B9RIK3_RICCO</t>
  </si>
  <si>
    <t>B9RIK3</t>
  </si>
  <si>
    <t>B9RIP4_RICCO</t>
  </si>
  <si>
    <t>B9RIP4</t>
  </si>
  <si>
    <t>PB123563</t>
  </si>
  <si>
    <t>B9RTH5_RICCO</t>
  </si>
  <si>
    <t>B9RTH5</t>
  </si>
  <si>
    <t>B9S1I3_RICCO</t>
  </si>
  <si>
    <t>B9S1I3</t>
  </si>
  <si>
    <t>B9S7Y4_RICCO</t>
  </si>
  <si>
    <t>B9S7Y4</t>
  </si>
  <si>
    <t>B9S7Y5_RICCO</t>
  </si>
  <si>
    <t>B9S7Y5</t>
  </si>
  <si>
    <t>B9SBM7_RICCO</t>
  </si>
  <si>
    <t>B9SBM7</t>
  </si>
  <si>
    <t>B9SHI6_RICCO</t>
  </si>
  <si>
    <t>B9SHI6</t>
  </si>
  <si>
    <t>B9SRM0_RICCO</t>
  </si>
  <si>
    <t>B9SRM0</t>
  </si>
  <si>
    <t>B9ST42_RICCO</t>
  </si>
  <si>
    <t>B9ST42</t>
  </si>
  <si>
    <t>B9T6R6_RICCO</t>
  </si>
  <si>
    <t>B9T6R6</t>
  </si>
  <si>
    <t>B9WBK1_CANDC</t>
  </si>
  <si>
    <t>B9WBK1</t>
  </si>
  <si>
    <t>B9WTH1_STRSU</t>
  </si>
  <si>
    <t>B9WTH1</t>
  </si>
  <si>
    <t>B9X4Z0_BORBU</t>
  </si>
  <si>
    <t>B9X4Z0</t>
  </si>
  <si>
    <t>B9X590_BORBU</t>
  </si>
  <si>
    <t>B9X590</t>
  </si>
  <si>
    <t>B9XHI9_9BACT</t>
  </si>
  <si>
    <t>B9XHI9</t>
  </si>
  <si>
    <t>B9Y7P7_9FIRM</t>
  </si>
  <si>
    <t>B9Y7P7</t>
  </si>
  <si>
    <t>B9Z5X9_9NEIS</t>
  </si>
  <si>
    <t>B9Z5X9</t>
  </si>
  <si>
    <t>B9Z768_9NEIS</t>
  </si>
  <si>
    <t>B9Z768</t>
  </si>
  <si>
    <t>B9ZXK9_UREUR</t>
  </si>
  <si>
    <t>B9ZXK9</t>
  </si>
  <si>
    <t>C0AA07_9BACT</t>
  </si>
  <si>
    <t>C0AA07</t>
  </si>
  <si>
    <t>C0AH72_UREUR</t>
  </si>
  <si>
    <t>C0AH72</t>
  </si>
  <si>
    <t>C0AJA6_BORBU</t>
  </si>
  <si>
    <t>C0AJA6</t>
  </si>
  <si>
    <t>C0AL52_BORBU</t>
  </si>
  <si>
    <t>C0AL52</t>
  </si>
  <si>
    <t>C0AN00_9SPIO</t>
  </si>
  <si>
    <t>C0AN00</t>
  </si>
  <si>
    <t>C0AQ26_9SPIO</t>
  </si>
  <si>
    <t>C0AQ26</t>
  </si>
  <si>
    <t>C0ATH2_9ENTR</t>
  </si>
  <si>
    <t>C0ATH2</t>
  </si>
  <si>
    <t>C0ATH3_9ENTR</t>
  </si>
  <si>
    <t>C0ATH3</t>
  </si>
  <si>
    <t>C0B2Z3_9ENTR</t>
  </si>
  <si>
    <t>C0B2Z3</t>
  </si>
  <si>
    <t>C0B487_9ENTR</t>
  </si>
  <si>
    <t>C0B487</t>
  </si>
  <si>
    <t>C0B5E4_9FIRM</t>
  </si>
  <si>
    <t>C0B5E4</t>
  </si>
  <si>
    <t>C0BHI3_9BACT</t>
  </si>
  <si>
    <t>C0BHI3</t>
  </si>
  <si>
    <t>C0BLP9_9BACT</t>
  </si>
  <si>
    <t>C0BLP9</t>
  </si>
  <si>
    <t>C0BSW4_9BIFI</t>
  </si>
  <si>
    <t>C0BSW4</t>
  </si>
  <si>
    <t>C0C3Y4_9CLOT</t>
  </si>
  <si>
    <t>C0C3Y4</t>
  </si>
  <si>
    <t>C0CHA9_9FIRM</t>
  </si>
  <si>
    <t>C0CHA9</t>
  </si>
  <si>
    <t>C0CWU7_9CLOT</t>
  </si>
  <si>
    <t>C0CWU7</t>
  </si>
  <si>
    <t>C0E4T9_9CORY</t>
  </si>
  <si>
    <t>C0E4T9</t>
  </si>
  <si>
    <t>C0E8W2_9CLOT</t>
  </si>
  <si>
    <t>C0E8W2</t>
  </si>
  <si>
    <t>C0EKB9_NEIFL</t>
  </si>
  <si>
    <t>C0EKB9</t>
  </si>
  <si>
    <t>C0EZQ8_9FIRM</t>
  </si>
  <si>
    <t>C0EZQ8</t>
  </si>
  <si>
    <t>C0F072_9FIRM</t>
  </si>
  <si>
    <t>C0F072</t>
  </si>
  <si>
    <t>C0G064_9FIRM</t>
  </si>
  <si>
    <t>C0G064</t>
  </si>
  <si>
    <t>C0GHD3_9FIRM</t>
  </si>
  <si>
    <t>C0GHD3</t>
  </si>
  <si>
    <t>C0H8V3_SALSA</t>
  </si>
  <si>
    <t>C0H8V3</t>
  </si>
  <si>
    <t>C0HBL8_SALSA</t>
  </si>
  <si>
    <t>C0HBL8</t>
  </si>
  <si>
    <t>C0M8V7_STRE4</t>
  </si>
  <si>
    <t>C0M8V7</t>
  </si>
  <si>
    <t>C0MGJ8_STRS7</t>
  </si>
  <si>
    <t>C0MGJ8</t>
  </si>
  <si>
    <t>C0N5Q8_9GAMM</t>
  </si>
  <si>
    <t>C0N5Q8</t>
  </si>
  <si>
    <t>C0NYL1_AJECG</t>
  </si>
  <si>
    <t>C0NYL1</t>
  </si>
  <si>
    <t>C0PGB5_MAIZE</t>
  </si>
  <si>
    <t>C0PGB5</t>
  </si>
  <si>
    <t>C0PGG5_MAIZE</t>
  </si>
  <si>
    <t>C0PGG5</t>
  </si>
  <si>
    <t>C0PRL0_PICSI</t>
  </si>
  <si>
    <t>C0PRL0</t>
  </si>
  <si>
    <t>C0PRS6_PICSI</t>
  </si>
  <si>
    <t>C0PRS6</t>
  </si>
  <si>
    <t>C0PUK9_SALSA</t>
  </si>
  <si>
    <t>C0PUK9</t>
  </si>
  <si>
    <t>C0Q2G3_SALPC</t>
  </si>
  <si>
    <t>C0Q2G3</t>
  </si>
  <si>
    <t>C0Q602_SALPC</t>
  </si>
  <si>
    <t>C0Q602</t>
  </si>
  <si>
    <t>C0QGT8_DESAH</t>
  </si>
  <si>
    <t>C0QGT8</t>
  </si>
  <si>
    <t>C0QT06_PERMH</t>
  </si>
  <si>
    <t>C0QT06</t>
  </si>
  <si>
    <t>C0QVT6_BRAHW</t>
  </si>
  <si>
    <t>C0QVT6</t>
  </si>
  <si>
    <t>C0RF07_BRUMB</t>
  </si>
  <si>
    <t>C0RF07</t>
  </si>
  <si>
    <t>C0S5U5_PARBP</t>
  </si>
  <si>
    <t>C0S5U5</t>
  </si>
  <si>
    <t>C0SXP9_BORBU</t>
  </si>
  <si>
    <t>C0SXP9</t>
  </si>
  <si>
    <t>C0SZA4_BORBU</t>
  </si>
  <si>
    <t>C0SZA4</t>
  </si>
  <si>
    <t>C0VV92_9CORY</t>
  </si>
  <si>
    <t>C0VV92</t>
  </si>
  <si>
    <t>C0VWM0_9CORY</t>
  </si>
  <si>
    <t>C0VWM0</t>
  </si>
  <si>
    <t>C0W0L8_9ACTO</t>
  </si>
  <si>
    <t>C0W0L8</t>
  </si>
  <si>
    <t>C0W3B3_9ACTO</t>
  </si>
  <si>
    <t>C0W3B3</t>
  </si>
  <si>
    <t>C0WDD3_9FIRM</t>
  </si>
  <si>
    <t>C0WDD3</t>
  </si>
  <si>
    <t>C0WKF1_9CORY</t>
  </si>
  <si>
    <t>C0WKF1</t>
  </si>
  <si>
    <t>C0WTH7_LACBU</t>
  </si>
  <si>
    <t>C0WTH7</t>
  </si>
  <si>
    <t>C0WYV5_LACFE</t>
  </si>
  <si>
    <t>C0WYV5</t>
  </si>
  <si>
    <t>C0X368_ENTFA</t>
  </si>
  <si>
    <t>C0X368</t>
  </si>
  <si>
    <t>C0XLQ0_LACHI</t>
  </si>
  <si>
    <t>C0XLQ0</t>
  </si>
  <si>
    <t>C0XS59_9CORY</t>
  </si>
  <si>
    <t>C0XS59</t>
  </si>
  <si>
    <t>C0YC42_BURPS</t>
  </si>
  <si>
    <t>C0YC42</t>
  </si>
  <si>
    <t>C0YE46_BURPS</t>
  </si>
  <si>
    <t>C0YE46</t>
  </si>
  <si>
    <t>C0Z163_LACRE</t>
  </si>
  <si>
    <t>C0Z163</t>
  </si>
  <si>
    <t>C0Z7W8_BREBN</t>
  </si>
  <si>
    <t>C0Z7W8</t>
  </si>
  <si>
    <t>C1A0B9_RHOE4</t>
  </si>
  <si>
    <t>C1A0B9</t>
  </si>
  <si>
    <t>C1A7D6_GEMAT</t>
  </si>
  <si>
    <t>C1A7D6</t>
  </si>
  <si>
    <t>C1ANN9_MYCBT</t>
  </si>
  <si>
    <t>C1ANN9</t>
  </si>
  <si>
    <t>C1AT48_RHOOB</t>
  </si>
  <si>
    <t>C1AT48</t>
  </si>
  <si>
    <t>C1B520_RHOOB</t>
  </si>
  <si>
    <t>C1B520</t>
  </si>
  <si>
    <t>C1C6M9_STRP7</t>
  </si>
  <si>
    <t>C1C6M9</t>
  </si>
  <si>
    <t>C1CDP5_STRZJ</t>
  </si>
  <si>
    <t>C1CDP5</t>
  </si>
  <si>
    <t>C1CJY5_STRZP</t>
  </si>
  <si>
    <t>C1CJY5</t>
  </si>
  <si>
    <t>C1CRZ6_STRZT</t>
  </si>
  <si>
    <t>C1CRZ6</t>
  </si>
  <si>
    <t>C1CXJ4_DEIDV</t>
  </si>
  <si>
    <t>C1CXJ4</t>
  </si>
  <si>
    <t>C1DFR2_AZOVD</t>
  </si>
  <si>
    <t>C1DFR2</t>
  </si>
  <si>
    <t>C1DG99_AZOVD</t>
  </si>
  <si>
    <t>C1DG99</t>
  </si>
  <si>
    <t>C1DJX9_AZOVD</t>
  </si>
  <si>
    <t>C1DJX9</t>
  </si>
  <si>
    <t>C1DL97_AZOVD</t>
  </si>
  <si>
    <t>C1DL97</t>
  </si>
  <si>
    <t>C1DMD8_AZOVD</t>
  </si>
  <si>
    <t>C1DMD8</t>
  </si>
  <si>
    <t>C1DSP0_AZOVD</t>
  </si>
  <si>
    <t>C1DSP0</t>
  </si>
  <si>
    <t>C1E1P5_MICSR</t>
  </si>
  <si>
    <t>C1E1P5</t>
  </si>
  <si>
    <t>C1E4G0_MICSR</t>
  </si>
  <si>
    <t>C1E4G0</t>
  </si>
  <si>
    <t>C1E515_MICSR</t>
  </si>
  <si>
    <t>C1E515</t>
  </si>
  <si>
    <t>C1E7L5_MICSR</t>
  </si>
  <si>
    <t>C1E7L5</t>
  </si>
  <si>
    <t>C1E7M7_MICSR</t>
  </si>
  <si>
    <t>C1E7M7</t>
  </si>
  <si>
    <t>C1E7Z0_MICSR</t>
  </si>
  <si>
    <t>C1E7Z0</t>
  </si>
  <si>
    <t>C1E8P1_MICSR</t>
  </si>
  <si>
    <t>C1E8P1</t>
  </si>
  <si>
    <t>C1ELJ2_BACC3</t>
  </si>
  <si>
    <t>C1ELJ2</t>
  </si>
  <si>
    <t>C1EUU2_BACC3</t>
  </si>
  <si>
    <t>C1EUU2</t>
  </si>
  <si>
    <t>C1F875_ACIC5</t>
  </si>
  <si>
    <t>C1F875</t>
  </si>
  <si>
    <t>C1FE12_MICSR</t>
  </si>
  <si>
    <t>C1FE12</t>
  </si>
  <si>
    <t>C1FM54_CLOBJ</t>
  </si>
  <si>
    <t>C1FM54</t>
  </si>
  <si>
    <t>C1G2W2_PARBD</t>
  </si>
  <si>
    <t>C1G2W2</t>
  </si>
  <si>
    <t>C1H6I9_PARBA</t>
  </si>
  <si>
    <t>C1H6I9</t>
  </si>
  <si>
    <t>C1HL41_9ESCH</t>
  </si>
  <si>
    <t>C1HL41</t>
  </si>
  <si>
    <t>C1HLM7_9ESCH</t>
  </si>
  <si>
    <t>C1HLM7</t>
  </si>
  <si>
    <t>C1I0L3_NEIGO</t>
  </si>
  <si>
    <t>C1I0L3</t>
  </si>
  <si>
    <t>C1I409_9CLOT</t>
  </si>
  <si>
    <t>C1I409</t>
  </si>
  <si>
    <t>C1I5A4_9CLOT</t>
  </si>
  <si>
    <t>C1I5A4</t>
  </si>
  <si>
    <t>C1IB62_9CLOT</t>
  </si>
  <si>
    <t>C1IB62</t>
  </si>
  <si>
    <t>C1KVL7_LISMC</t>
  </si>
  <si>
    <t>C1KVL7</t>
  </si>
  <si>
    <t>C1M405_9ENTR</t>
  </si>
  <si>
    <t>C1M405</t>
  </si>
  <si>
    <t>C1M5M9_9ENTR</t>
  </si>
  <si>
    <t>C1M5M9</t>
  </si>
  <si>
    <t>C1MGS5_MICPC</t>
  </si>
  <si>
    <t>C1MGS5</t>
  </si>
  <si>
    <t>C1MK78_MICPC</t>
  </si>
  <si>
    <t>C1MK78</t>
  </si>
  <si>
    <t>C1MPG8_MICPC</t>
  </si>
  <si>
    <t>C1MPG8</t>
  </si>
  <si>
    <t>C1MQ13_MICPC</t>
  </si>
  <si>
    <t>C1MQ13</t>
  </si>
  <si>
    <t>C1MT92_MICPC</t>
  </si>
  <si>
    <t>C1MT92</t>
  </si>
  <si>
    <t>C1MYW3_MICPC</t>
  </si>
  <si>
    <t>C1MYW3</t>
  </si>
  <si>
    <t>C1MYX6_MICPC</t>
  </si>
  <si>
    <t>C1MYX6</t>
  </si>
  <si>
    <t>C1MZ93_MICPC</t>
  </si>
  <si>
    <t>C1MZ93</t>
  </si>
  <si>
    <t>C1P9T5_BACCO</t>
  </si>
  <si>
    <t>C1P9T5</t>
  </si>
  <si>
    <t>C2BCK0_9FIRM</t>
  </si>
  <si>
    <t>C2BCK0</t>
  </si>
  <si>
    <t>C2C8U9_VIBCH</t>
  </si>
  <si>
    <t>C2C8U9</t>
  </si>
  <si>
    <t>C2CCJ2_VIBCH</t>
  </si>
  <si>
    <t>C2CCJ2</t>
  </si>
  <si>
    <t>C2CEA3_VIBCH</t>
  </si>
  <si>
    <t>C2CEA3</t>
  </si>
  <si>
    <t>C2CH70_9FIRM</t>
  </si>
  <si>
    <t>C2CH70</t>
  </si>
  <si>
    <t>C2CNN6_CORST</t>
  </si>
  <si>
    <t>C2CNN6</t>
  </si>
  <si>
    <t>C2D4J2_LACBR</t>
  </si>
  <si>
    <t>C2D4J2</t>
  </si>
  <si>
    <t>C2DFV1_ENTFA</t>
  </si>
  <si>
    <t>C2DFV1</t>
  </si>
  <si>
    <t>C2DQ06_ECOLX</t>
  </si>
  <si>
    <t>C2DQ06</t>
  </si>
  <si>
    <t>C2DQJ3_ECOLX</t>
  </si>
  <si>
    <t>C2DQJ3</t>
  </si>
  <si>
    <t>C2E5Q0_LACJO</t>
  </si>
  <si>
    <t>C2E5Q0</t>
  </si>
  <si>
    <t>C2EFE6_9LACO</t>
  </si>
  <si>
    <t>C2EFE6</t>
  </si>
  <si>
    <t>C2EMV8_9LACO</t>
  </si>
  <si>
    <t>C2EMV8</t>
  </si>
  <si>
    <t>C2ESC4_9LACO</t>
  </si>
  <si>
    <t>C2ESC4</t>
  </si>
  <si>
    <t>C2FFT0_LACPA</t>
  </si>
  <si>
    <t>C2FFT0</t>
  </si>
  <si>
    <t>C2G083_9SPHI</t>
  </si>
  <si>
    <t>C2G083</t>
  </si>
  <si>
    <t>C2GKR3_9CORY</t>
  </si>
  <si>
    <t>C2GKR3</t>
  </si>
  <si>
    <t>C2GL64_9CORY</t>
  </si>
  <si>
    <t>C2GL64</t>
  </si>
  <si>
    <t>C2GQM5_LACRE</t>
  </si>
  <si>
    <t>C2GQM5</t>
  </si>
  <si>
    <t>C2GU80_BIFLI</t>
  </si>
  <si>
    <t>C2GU80</t>
  </si>
  <si>
    <t>C2H210_ENTFA</t>
  </si>
  <si>
    <t>C2H210</t>
  </si>
  <si>
    <t>C2H8K6_ENTFC</t>
  </si>
  <si>
    <t>C2H8K6</t>
  </si>
  <si>
    <t>C2HP50_LACAC</t>
  </si>
  <si>
    <t>C2HP50</t>
  </si>
  <si>
    <t>C2HTT4_VIBCH</t>
  </si>
  <si>
    <t>C2HTT4</t>
  </si>
  <si>
    <t>C2HU00_VIBCH</t>
  </si>
  <si>
    <t>C2HU00</t>
  </si>
  <si>
    <t>C2I076_VIBCH</t>
  </si>
  <si>
    <t>C2I076</t>
  </si>
  <si>
    <t>C2I469_VIBCH</t>
  </si>
  <si>
    <t>C2I469</t>
  </si>
  <si>
    <t>C2I7I8_VIBCH</t>
  </si>
  <si>
    <t>C2I7I8</t>
  </si>
  <si>
    <t>C2I821_VIBCH</t>
  </si>
  <si>
    <t>C2I821</t>
  </si>
  <si>
    <t>C2ICN9_VIBCH</t>
  </si>
  <si>
    <t>C2ICN9</t>
  </si>
  <si>
    <t>C2IKA0_VIBCH</t>
  </si>
  <si>
    <t>C2IKA0</t>
  </si>
  <si>
    <t>C2IM05_VIBCH</t>
  </si>
  <si>
    <t>C2IM05</t>
  </si>
  <si>
    <t>C2IMT9_VIBCH</t>
  </si>
  <si>
    <t>C2IMT9</t>
  </si>
  <si>
    <t>C2ISE4_VIBCH</t>
  </si>
  <si>
    <t>C2ISE4</t>
  </si>
  <si>
    <t>C2IV50_VIBCH</t>
  </si>
  <si>
    <t>C2IV50</t>
  </si>
  <si>
    <t>C2JBP3_VIBCH</t>
  </si>
  <si>
    <t>C2JBP3</t>
  </si>
  <si>
    <t>C2JEI0_VIBCH</t>
  </si>
  <si>
    <t>C2JEI0</t>
  </si>
  <si>
    <t>C2JGM0_VIBCH</t>
  </si>
  <si>
    <t>C2JGM0</t>
  </si>
  <si>
    <t>C2JQA6_ENTFA</t>
  </si>
  <si>
    <t>C2JQA6</t>
  </si>
  <si>
    <t>C2JX14_LACRH</t>
  </si>
  <si>
    <t>C2JX14</t>
  </si>
  <si>
    <t>C2KGK0_9LACO</t>
  </si>
  <si>
    <t>C2KGK0</t>
  </si>
  <si>
    <t>C2KKJ4_LEUMC</t>
  </si>
  <si>
    <t>C2KKJ4</t>
  </si>
  <si>
    <t>C2KSV9_9ACTO</t>
  </si>
  <si>
    <t>C2KSV9</t>
  </si>
  <si>
    <t>C2KWZ7_9FIRM</t>
  </si>
  <si>
    <t>C2KWZ7</t>
  </si>
  <si>
    <t>C2LFR5_PROMI</t>
  </si>
  <si>
    <t>C2LFR5</t>
  </si>
  <si>
    <t>C2LGI7_PROMI</t>
  </si>
  <si>
    <t>C2LGI7</t>
  </si>
  <si>
    <t>C2LGI8_PROMI</t>
  </si>
  <si>
    <t>C2LGI8</t>
  </si>
  <si>
    <t>C2LL82_PROMI</t>
  </si>
  <si>
    <t>C2LL82</t>
  </si>
  <si>
    <t>C2LR01_STRSL</t>
  </si>
  <si>
    <t>C2LR01</t>
  </si>
  <si>
    <t>C2LYE3_STAHO</t>
  </si>
  <si>
    <t>C2LYE3</t>
  </si>
  <si>
    <t>C2M503_CAPGI</t>
  </si>
  <si>
    <t>C2M503</t>
  </si>
  <si>
    <t>C2M504_CAPGI</t>
  </si>
  <si>
    <t>C2M504</t>
  </si>
  <si>
    <t>C2MN22_BACCE</t>
  </si>
  <si>
    <t>C2MN22</t>
  </si>
  <si>
    <t>C2MRP9_BACCE</t>
  </si>
  <si>
    <t>C2MRP9</t>
  </si>
  <si>
    <t>C2N3G3_BACCE</t>
  </si>
  <si>
    <t>C2N3G3</t>
  </si>
  <si>
    <t>C2N7A4_BACCE</t>
  </si>
  <si>
    <t>C2N7A4</t>
  </si>
  <si>
    <t>C2NKA0_BACCE</t>
  </si>
  <si>
    <t>C2NKA0</t>
  </si>
  <si>
    <t>C2NNV3_BACCE</t>
  </si>
  <si>
    <t>C2NNV3</t>
  </si>
  <si>
    <t>C2P138_BACCE</t>
  </si>
  <si>
    <t>C2P138</t>
  </si>
  <si>
    <t>C2P4S5_BACCE</t>
  </si>
  <si>
    <t>C2P4S5</t>
  </si>
  <si>
    <t>C2PHL1_BACCE</t>
  </si>
  <si>
    <t>C2PHL1</t>
  </si>
  <si>
    <t>C2PL88_BACCE</t>
  </si>
  <si>
    <t>C2PL88</t>
  </si>
  <si>
    <t>C2PY89_BACCE</t>
  </si>
  <si>
    <t>C2PY89</t>
  </si>
  <si>
    <t>C2Q1S2_BACCE</t>
  </si>
  <si>
    <t>C2Q1S2</t>
  </si>
  <si>
    <t>C2QEC1_BACCE</t>
  </si>
  <si>
    <t>C2QEC1</t>
  </si>
  <si>
    <t>C2QI80_BACCE</t>
  </si>
  <si>
    <t>C2QI80</t>
  </si>
  <si>
    <t>C2QVM6_BACCE</t>
  </si>
  <si>
    <t>C2QVM6</t>
  </si>
  <si>
    <t>C2QZ84_BACCE</t>
  </si>
  <si>
    <t>C2QZ84</t>
  </si>
  <si>
    <t>C2RA65_BACCE</t>
  </si>
  <si>
    <t>C2RA65</t>
  </si>
  <si>
    <t>C2RE56_BACCE</t>
  </si>
  <si>
    <t>C2RE56</t>
  </si>
  <si>
    <t>C2RQJ7_BACCE</t>
  </si>
  <si>
    <t>C2RQJ7</t>
  </si>
  <si>
    <t>C2RU27_BACCE</t>
  </si>
  <si>
    <t>C2RU27</t>
  </si>
  <si>
    <t>C2S615_BACCE</t>
  </si>
  <si>
    <t>C2S615</t>
  </si>
  <si>
    <t>C2SA64_BACCE</t>
  </si>
  <si>
    <t>C2SA64</t>
  </si>
  <si>
    <t>C2SMM7_BACCE</t>
  </si>
  <si>
    <t>C2SMM7</t>
  </si>
  <si>
    <t>C2SR53_BACCE</t>
  </si>
  <si>
    <t>C2SR53</t>
  </si>
  <si>
    <t>C2T3D7_BACCE</t>
  </si>
  <si>
    <t>C2T3D7</t>
  </si>
  <si>
    <t>C2T779_BACCE</t>
  </si>
  <si>
    <t>C2T779</t>
  </si>
  <si>
    <t>C2TJ25_BACCE</t>
  </si>
  <si>
    <t>C2TJ25</t>
  </si>
  <si>
    <t>C2TM08_BACCE</t>
  </si>
  <si>
    <t>C2TM08</t>
  </si>
  <si>
    <t>C2TZX0_BACCE</t>
  </si>
  <si>
    <t>C2TZX0</t>
  </si>
  <si>
    <t>C2U3I9_BACCE</t>
  </si>
  <si>
    <t>C2U3I9</t>
  </si>
  <si>
    <t>C2UGA2_BACCE</t>
  </si>
  <si>
    <t>C2UGA2</t>
  </si>
  <si>
    <t>C2UJU9_BACCE</t>
  </si>
  <si>
    <t>C2UJU9</t>
  </si>
  <si>
    <t>C2UXP7_BACCE</t>
  </si>
  <si>
    <t>C2UXP7</t>
  </si>
  <si>
    <t>C2V1P2_BACCE</t>
  </si>
  <si>
    <t>C2V1P2</t>
  </si>
  <si>
    <t>C2VE92_BACCE</t>
  </si>
  <si>
    <t>C2VE92</t>
  </si>
  <si>
    <t>C2VHU7_BACCE</t>
  </si>
  <si>
    <t>C2VHU7</t>
  </si>
  <si>
    <t>C2VW49_BACCE</t>
  </si>
  <si>
    <t>C2VW49</t>
  </si>
  <si>
    <t>C2VZX9_BACCE</t>
  </si>
  <si>
    <t>C2VZX9</t>
  </si>
  <si>
    <t>C2WD02_BACCE</t>
  </si>
  <si>
    <t>C2WD02</t>
  </si>
  <si>
    <t>C2WG53_BACCE</t>
  </si>
  <si>
    <t>C2WG53</t>
  </si>
  <si>
    <t>C2WPW2_BACCE</t>
  </si>
  <si>
    <t>C2WPW2</t>
  </si>
  <si>
    <t>C2WTQ5_BACCE</t>
  </si>
  <si>
    <t>C2WTQ5</t>
  </si>
  <si>
    <t>C2X0X1_BACCE</t>
  </si>
  <si>
    <t>C2X0X1</t>
  </si>
  <si>
    <t>C2X338_BACCE</t>
  </si>
  <si>
    <t>C2X338</t>
  </si>
  <si>
    <t>C2XDZ6_BACCE</t>
  </si>
  <si>
    <t>C2XDZ6</t>
  </si>
  <si>
    <t>C2XHP6_BACCE</t>
  </si>
  <si>
    <t>C2XHP6</t>
  </si>
  <si>
    <t>C2XWD7_BACCE</t>
  </si>
  <si>
    <t>C2XWD7</t>
  </si>
  <si>
    <t>C2Y066_BACCE</t>
  </si>
  <si>
    <t>C2Y066</t>
  </si>
  <si>
    <t>C2YCT8_BACCE</t>
  </si>
  <si>
    <t>C2YCT8</t>
  </si>
  <si>
    <t>C2YGE7_BACCE</t>
  </si>
  <si>
    <t>C2YGE7</t>
  </si>
  <si>
    <t>C2YU26_BACCE</t>
  </si>
  <si>
    <t>C2YU26</t>
  </si>
  <si>
    <t>C2YXG5_BACCE</t>
  </si>
  <si>
    <t>C2YXG5</t>
  </si>
  <si>
    <t>C2ZAC0_BACCE</t>
  </si>
  <si>
    <t>C2ZAC0</t>
  </si>
  <si>
    <t>C2ZDQ8_BACCE</t>
  </si>
  <si>
    <t>C2ZDQ8</t>
  </si>
  <si>
    <t>C2ZRU5_BACCE</t>
  </si>
  <si>
    <t>C2ZRU5</t>
  </si>
  <si>
    <t>C2ZVA9_BACCE</t>
  </si>
  <si>
    <t>C2ZVA9</t>
  </si>
  <si>
    <t>C3A893_BACMY</t>
  </si>
  <si>
    <t>C3A893</t>
  </si>
  <si>
    <t>C3ABS3_BACMY</t>
  </si>
  <si>
    <t>C3ABS3</t>
  </si>
  <si>
    <t>C3ANV8_BACMY</t>
  </si>
  <si>
    <t>C3ANV8</t>
  </si>
  <si>
    <t>C3ARJ9_BACMY</t>
  </si>
  <si>
    <t>C3ARJ9</t>
  </si>
  <si>
    <t>C3B6A3_BACMY</t>
  </si>
  <si>
    <t>C3B6A3</t>
  </si>
  <si>
    <t>C3B937_BACMY</t>
  </si>
  <si>
    <t>C3B937</t>
  </si>
  <si>
    <t>C3BN84_9BACI</t>
  </si>
  <si>
    <t>C3BN84</t>
  </si>
  <si>
    <t>C3BQW4_9BACI</t>
  </si>
  <si>
    <t>C3BQW4</t>
  </si>
  <si>
    <t>C3C4U5_BACTU</t>
  </si>
  <si>
    <t>C3C4U5</t>
  </si>
  <si>
    <t>C3C8V9_BACTU</t>
  </si>
  <si>
    <t>C3C8V9</t>
  </si>
  <si>
    <t>C3CL64_BACTU</t>
  </si>
  <si>
    <t>C3CL64</t>
  </si>
  <si>
    <t>C3CQ30_BACTU</t>
  </si>
  <si>
    <t>C3CQ30</t>
  </si>
  <si>
    <t>C3D444_BACTU</t>
  </si>
  <si>
    <t>C3D444</t>
  </si>
  <si>
    <t>C3D823_BACTU</t>
  </si>
  <si>
    <t>C3D823</t>
  </si>
  <si>
    <t>C3DM50_BACTS</t>
  </si>
  <si>
    <t>C3DM50</t>
  </si>
  <si>
    <t>C3DR76_BACTS</t>
  </si>
  <si>
    <t>C3DR76</t>
  </si>
  <si>
    <t>C3E5T1_BACTU</t>
  </si>
  <si>
    <t>C3E5T1</t>
  </si>
  <si>
    <t>C3E9H1_BACTU</t>
  </si>
  <si>
    <t>C3E9H1</t>
  </si>
  <si>
    <t>C3EN06_BACTK</t>
  </si>
  <si>
    <t>C3EN06</t>
  </si>
  <si>
    <t>C3ERJ3_BACTK</t>
  </si>
  <si>
    <t>C3ERJ3</t>
  </si>
  <si>
    <t>C3F459_BACTU</t>
  </si>
  <si>
    <t>C3F459</t>
  </si>
  <si>
    <t>C3F808_BACTU</t>
  </si>
  <si>
    <t>C3F808</t>
  </si>
  <si>
    <t>C3FMI9_BACTB</t>
  </si>
  <si>
    <t>C3FMI9</t>
  </si>
  <si>
    <t>C3FRF9_BACTB</t>
  </si>
  <si>
    <t>C3FRF9</t>
  </si>
  <si>
    <t>C3G5H5_BACTU</t>
  </si>
  <si>
    <t>C3G5H5</t>
  </si>
  <si>
    <t>C3G930_BACTU</t>
  </si>
  <si>
    <t>C3G930</t>
  </si>
  <si>
    <t>C3GLF0_BACTU</t>
  </si>
  <si>
    <t>C3GLF0</t>
  </si>
  <si>
    <t>C3GPY6_BACTU</t>
  </si>
  <si>
    <t>C3GPY6</t>
  </si>
  <si>
    <t>C3H3K5_BACTU</t>
  </si>
  <si>
    <t>C3H3K5</t>
  </si>
  <si>
    <t>C3H776_BACTU</t>
  </si>
  <si>
    <t>C3H776</t>
  </si>
  <si>
    <t>C3HL17_BACTU</t>
  </si>
  <si>
    <t>C3HL17</t>
  </si>
  <si>
    <t>C3HPU4_BACTU</t>
  </si>
  <si>
    <t>C3HPU4</t>
  </si>
  <si>
    <t>C3I3F8_BACTU</t>
  </si>
  <si>
    <t>C3I3F8</t>
  </si>
  <si>
    <t>C3I732_BACTU</t>
  </si>
  <si>
    <t>C3I732</t>
  </si>
  <si>
    <t>C3ILP1_BACTU</t>
  </si>
  <si>
    <t>C3ILP1</t>
  </si>
  <si>
    <t>C3IQ98_BACTU</t>
  </si>
  <si>
    <t>C3IQ98</t>
  </si>
  <si>
    <t>C3JQK5_RHOER</t>
  </si>
  <si>
    <t>C3JQK5</t>
  </si>
  <si>
    <t>C3K162_PSEFS</t>
  </si>
  <si>
    <t>C3K162</t>
  </si>
  <si>
    <t>C3K657_PSEFS</t>
  </si>
  <si>
    <t>C3K657</t>
  </si>
  <si>
    <t>C3KV05_CLOB6</t>
  </si>
  <si>
    <t>C3KV05</t>
  </si>
  <si>
    <t>C3L8X7_BACAC</t>
  </si>
  <si>
    <t>C3L8X7</t>
  </si>
  <si>
    <t>C3LBL2_BACAC</t>
  </si>
  <si>
    <t>C3LBL2</t>
  </si>
  <si>
    <t>C3LNV9_VIBCM</t>
  </si>
  <si>
    <t>C3LNV9</t>
  </si>
  <si>
    <t>C3LS02_VIBCM</t>
  </si>
  <si>
    <t>C3LS02</t>
  </si>
  <si>
    <t>C3LVX3_VIBCM</t>
  </si>
  <si>
    <t>C3LVX3</t>
  </si>
  <si>
    <t>C3MIL8_RHISN</t>
  </si>
  <si>
    <t>C3MIL8</t>
  </si>
  <si>
    <t>C3MPM4_SULIL</t>
  </si>
  <si>
    <t>C3MPM4</t>
  </si>
  <si>
    <t>C3MYL8_SULIM</t>
  </si>
  <si>
    <t>C3MYL8</t>
  </si>
  <si>
    <t>C3N5A0_SULIA</t>
  </si>
  <si>
    <t>C3N5A0</t>
  </si>
  <si>
    <t>C3NDV4_SULIY</t>
  </si>
  <si>
    <t>C3NDV4</t>
  </si>
  <si>
    <t>C3NHU9_SULIN</t>
  </si>
  <si>
    <t>C3NHU9</t>
  </si>
  <si>
    <t>C3NP17_VIBCJ</t>
  </si>
  <si>
    <t>C3NP17</t>
  </si>
  <si>
    <t>C3NRF6_VIBCJ</t>
  </si>
  <si>
    <t>C3NRF6</t>
  </si>
  <si>
    <t>C3NWS7_VIBCJ</t>
  </si>
  <si>
    <t>C3NWS7</t>
  </si>
  <si>
    <t>C3P268_BACAA</t>
  </si>
  <si>
    <t>C3P268</t>
  </si>
  <si>
    <t>C3PAI7_BACAA</t>
  </si>
  <si>
    <t>C3PAI7</t>
  </si>
  <si>
    <t>C3PHA1_CORA7</t>
  </si>
  <si>
    <t>C3PHA1</t>
  </si>
  <si>
    <t>C3PLA1_CORA7</t>
  </si>
  <si>
    <t>C3PLA1</t>
  </si>
  <si>
    <t>C3PXD4_9BACE</t>
  </si>
  <si>
    <t>C3PXD4</t>
  </si>
  <si>
    <t>C3QAJ2_9BACE</t>
  </si>
  <si>
    <t>C3QAJ2</t>
  </si>
  <si>
    <t>C3QRN0_9BACE</t>
  </si>
  <si>
    <t>C3QRN0</t>
  </si>
  <si>
    <t>C3RA06_9BACE</t>
  </si>
  <si>
    <t>C3RA06</t>
  </si>
  <si>
    <t>C3RN37_9FIRM</t>
  </si>
  <si>
    <t>C3RN37</t>
  </si>
  <si>
    <t>C3RN73_9FIRM</t>
  </si>
  <si>
    <t>C3RN73</t>
  </si>
  <si>
    <t>C3T5U7_ECOLX</t>
  </si>
  <si>
    <t>C3T5U7</t>
  </si>
  <si>
    <t>C3T5U8_ECOLX</t>
  </si>
  <si>
    <t>C3T5U8</t>
  </si>
  <si>
    <t>C3WGA7_FUSMR</t>
  </si>
  <si>
    <t>C3WGA7</t>
  </si>
  <si>
    <t>C3WMW8_9FUSO</t>
  </si>
  <si>
    <t>C3WMW8</t>
  </si>
  <si>
    <t>C3WRD8_9FUSO</t>
  </si>
  <si>
    <t>C3WRD8</t>
  </si>
  <si>
    <t>C3WYC5_9FUSO</t>
  </si>
  <si>
    <t>C3WYC5</t>
  </si>
  <si>
    <t>C3X5Q6_OXAFO</t>
  </si>
  <si>
    <t>C3X5Q6</t>
  </si>
  <si>
    <t>C3XBX9_OXAFO</t>
  </si>
  <si>
    <t>C3XBX9</t>
  </si>
  <si>
    <t>C3YEH8_BRAFL</t>
  </si>
  <si>
    <t>C3YEH8</t>
  </si>
  <si>
    <t>C3YEI1_BRAFL</t>
  </si>
  <si>
    <t>C3YEI1</t>
  </si>
  <si>
    <t>C3ZZR0_BRAFL</t>
  </si>
  <si>
    <t>C3ZZR0</t>
  </si>
  <si>
    <t>C3ZZR2_BRAFL</t>
  </si>
  <si>
    <t>C3ZZR2</t>
  </si>
  <si>
    <t>C4AX89_BURMA</t>
  </si>
  <si>
    <t>C4AX89</t>
  </si>
  <si>
    <t>C4F143_HAEIF</t>
  </si>
  <si>
    <t>C4F143</t>
  </si>
  <si>
    <t>C4F700_HAEIF</t>
  </si>
  <si>
    <t>C4F700</t>
  </si>
  <si>
    <t>C4FBQ5_9ACTN</t>
  </si>
  <si>
    <t>C4FBQ5</t>
  </si>
  <si>
    <t>C4FBQ7_9ACTN</t>
  </si>
  <si>
    <t>C4FBQ7</t>
  </si>
  <si>
    <t>C4FFM0_9BIFI</t>
  </si>
  <si>
    <t>C4FFM0</t>
  </si>
  <si>
    <t>C4FJR3_9AQUI</t>
  </si>
  <si>
    <t>C4FJR3</t>
  </si>
  <si>
    <t>C4FNL3_9FIRM</t>
  </si>
  <si>
    <t>C4FNL3</t>
  </si>
  <si>
    <t>C4FWP4_9FIRM</t>
  </si>
  <si>
    <t>C4FWP4</t>
  </si>
  <si>
    <t>C4G426_ABIDE</t>
  </si>
  <si>
    <t>C4G426</t>
  </si>
  <si>
    <t>C4GCK0_9FIRM</t>
  </si>
  <si>
    <t>C4GCK0</t>
  </si>
  <si>
    <t>C4GLP0_9NEIS</t>
  </si>
  <si>
    <t>C4GLP0</t>
  </si>
  <si>
    <t>C4H5S2_YERPE</t>
  </si>
  <si>
    <t>C4H5S2</t>
  </si>
  <si>
    <t>C4H6S2_YERPE</t>
  </si>
  <si>
    <t>C4H6S2</t>
  </si>
  <si>
    <t>C4HGR4_YERPE</t>
  </si>
  <si>
    <t>C4HGR4</t>
  </si>
  <si>
    <t>C4HP26_YERPE</t>
  </si>
  <si>
    <t>C4HP26</t>
  </si>
  <si>
    <t>C4HUT4_YERPE</t>
  </si>
  <si>
    <t>C4HUT4</t>
  </si>
  <si>
    <t>C4HVM4_YERPE</t>
  </si>
  <si>
    <t>C4HVM4</t>
  </si>
  <si>
    <t>C4I5I5_BURPS</t>
  </si>
  <si>
    <t>C4I5I5</t>
  </si>
  <si>
    <t>C4ICZ6_CLOBU</t>
  </si>
  <si>
    <t>C4ICZ6</t>
  </si>
  <si>
    <t>C4IE79_CLOBU</t>
  </si>
  <si>
    <t>C4IE79</t>
  </si>
  <si>
    <t>C4IKQ8_CLOBU</t>
  </si>
  <si>
    <t>C4IKQ8</t>
  </si>
  <si>
    <t>C4ISW1_BRUAB</t>
  </si>
  <si>
    <t>C4ISW1</t>
  </si>
  <si>
    <t>C4J2M5_MAIZE</t>
  </si>
  <si>
    <t>C4J2M5</t>
  </si>
  <si>
    <t>C4JF96_UNCRE</t>
  </si>
  <si>
    <t>C4JF96</t>
  </si>
  <si>
    <t>C4K4N6_HAMD5</t>
  </si>
  <si>
    <t>C4K4N6</t>
  </si>
  <si>
    <t>C4KGW6_SULIK</t>
  </si>
  <si>
    <t>C4KGW6</t>
  </si>
  <si>
    <t>C4KR38_BURPS</t>
  </si>
  <si>
    <t>C4KR38</t>
  </si>
  <si>
    <t>C4L478_EXISA</t>
  </si>
  <si>
    <t>C4L478</t>
  </si>
  <si>
    <t>C4LAM8_TOLAT</t>
  </si>
  <si>
    <t>C4LAM8</t>
  </si>
  <si>
    <t>C4LCT2_TOLAT</t>
  </si>
  <si>
    <t>C4LCT2</t>
  </si>
  <si>
    <t>C4LE82_TOLAT</t>
  </si>
  <si>
    <t>C4LE82</t>
  </si>
  <si>
    <t>C4LG73_CORK4</t>
  </si>
  <si>
    <t>C4LG73</t>
  </si>
  <si>
    <t>C4LIA0_CORK4</t>
  </si>
  <si>
    <t>C4LIA0</t>
  </si>
  <si>
    <t>C4LXC4_ENTHI</t>
  </si>
  <si>
    <t>C4LXC4</t>
  </si>
  <si>
    <t>C4PMI7_CHLTZ</t>
  </si>
  <si>
    <t>C4PMI7</t>
  </si>
  <si>
    <t>C4PR06_CHLTJ</t>
  </si>
  <si>
    <t>C4PR06</t>
  </si>
  <si>
    <t>C4QEG6_SCHMA</t>
  </si>
  <si>
    <t>C4QEG6</t>
  </si>
  <si>
    <t>PF00046</t>
  </si>
  <si>
    <t>Homeobox domain</t>
  </si>
  <si>
    <t>C4QF07_SCHMA</t>
  </si>
  <si>
    <t>C4QF07</t>
  </si>
  <si>
    <t>C4QF08_SCHMA</t>
  </si>
  <si>
    <t>C4QF08</t>
  </si>
  <si>
    <t>C4R1P9_PICPG</t>
  </si>
  <si>
    <t>C4R1P9</t>
  </si>
  <si>
    <t>C4RKL0_9ACTO</t>
  </si>
  <si>
    <t>C4RKL0</t>
  </si>
  <si>
    <t>C4RW22_YERBE</t>
  </si>
  <si>
    <t>C4RW22</t>
  </si>
  <si>
    <t>C4RWB1_YERBE</t>
  </si>
  <si>
    <t>C4RWB1</t>
  </si>
  <si>
    <t>C4S9W7_YERMO</t>
  </si>
  <si>
    <t>C4S9W7</t>
  </si>
  <si>
    <t>C4SA22_YERMO</t>
  </si>
  <si>
    <t>C4SA22</t>
  </si>
  <si>
    <t>C4SJL9_YERFR</t>
  </si>
  <si>
    <t>C4SJL9</t>
  </si>
  <si>
    <t>C4SP42_YERFR</t>
  </si>
  <si>
    <t>C4SP42</t>
  </si>
  <si>
    <t>C4SXN4_YERIN</t>
  </si>
  <si>
    <t>C4SXN4</t>
  </si>
  <si>
    <t>C4T096_YERIN</t>
  </si>
  <si>
    <t>C4T096</t>
  </si>
  <si>
    <t>C4TW07_YERKR</t>
  </si>
  <si>
    <t>C4TW07</t>
  </si>
  <si>
    <t>C4U2J6_YERKR</t>
  </si>
  <si>
    <t>C4U2J6</t>
  </si>
  <si>
    <t>C4U409_YERAL</t>
  </si>
  <si>
    <t>C4U409</t>
  </si>
  <si>
    <t>C4U687_YERAL</t>
  </si>
  <si>
    <t>C4U687</t>
  </si>
  <si>
    <t>C4UFS1_YERRU</t>
  </si>
  <si>
    <t>C4UFS1</t>
  </si>
  <si>
    <t>C4UJ87_YERRU</t>
  </si>
  <si>
    <t>C4UJ87</t>
  </si>
  <si>
    <t>C4UPT0_YERRO</t>
  </si>
  <si>
    <t>C4UPT0</t>
  </si>
  <si>
    <t>C4UVX5_YERRO</t>
  </si>
  <si>
    <t>C4UVX5</t>
  </si>
  <si>
    <t>C4V125_9FIRM</t>
  </si>
  <si>
    <t>C4V125</t>
  </si>
  <si>
    <t>C4V7F4_NOSCE</t>
  </si>
  <si>
    <t>C4V7F4</t>
  </si>
  <si>
    <t>C4VMT3_9LACO</t>
  </si>
  <si>
    <t>C4VMT3</t>
  </si>
  <si>
    <t>C4VQ71_9LACO</t>
  </si>
  <si>
    <t>C4VQ71</t>
  </si>
  <si>
    <t>C4WD28_STAWA</t>
  </si>
  <si>
    <t>C4WD28</t>
  </si>
  <si>
    <t>C4WIB4_9RHIZ</t>
  </si>
  <si>
    <t>C4WIB4</t>
  </si>
  <si>
    <t>C4X9P3_KLEPN</t>
  </si>
  <si>
    <t>C4X9P3</t>
  </si>
  <si>
    <t>C4XAE1_KLEPN</t>
  </si>
  <si>
    <t>C4XAE1</t>
  </si>
  <si>
    <t>C4XEC6_MYCFE</t>
  </si>
  <si>
    <t>C4XEC6</t>
  </si>
  <si>
    <t>C4XI47_DESMR</t>
  </si>
  <si>
    <t>C4XI47</t>
  </si>
  <si>
    <t>C4XW29_CLAL4</t>
  </si>
  <si>
    <t>C4XW29</t>
  </si>
  <si>
    <t>C4YIL8_CANAW</t>
  </si>
  <si>
    <t>C4YIL8</t>
  </si>
  <si>
    <t>C4Z0M0_EUBE2</t>
  </si>
  <si>
    <t>C4Z0M0</t>
  </si>
  <si>
    <t>C4ZDC7_EUBR3</t>
  </si>
  <si>
    <t>C4ZDC7</t>
  </si>
  <si>
    <t>C4ZLZ8_THASP</t>
  </si>
  <si>
    <t>C4ZLZ8</t>
  </si>
  <si>
    <t>C4ZP52_THASP</t>
  </si>
  <si>
    <t>C4ZP52</t>
  </si>
  <si>
    <t>C4ZYD8_ECOBW</t>
  </si>
  <si>
    <t>C4ZYD8</t>
  </si>
  <si>
    <t>C4ZZL1_ECOBW</t>
  </si>
  <si>
    <t>C4ZZL1</t>
  </si>
  <si>
    <t>C5A740_THEGJ</t>
  </si>
  <si>
    <t>C5A740</t>
  </si>
  <si>
    <t>C5ACS5_BURGB</t>
  </si>
  <si>
    <t>C5ACS5</t>
  </si>
  <si>
    <t>C5ATI9_METEA</t>
  </si>
  <si>
    <t>C5ATI9</t>
  </si>
  <si>
    <t>C5B3N3_METEA</t>
  </si>
  <si>
    <t>C5B3N3</t>
  </si>
  <si>
    <t>C5B9T8_EDWI9</t>
  </si>
  <si>
    <t>C5B9T8</t>
  </si>
  <si>
    <t>C5BGU4_EDWI9</t>
  </si>
  <si>
    <t>C5BGU4</t>
  </si>
  <si>
    <t>C5BHV2_TERTT</t>
  </si>
  <si>
    <t>C5BHV2</t>
  </si>
  <si>
    <t>C5BMN1_TERTT</t>
  </si>
  <si>
    <t>C5BMN1</t>
  </si>
  <si>
    <t>C5BV79_BEUC1</t>
  </si>
  <si>
    <t>C5BV79</t>
  </si>
  <si>
    <t>C5CBA0_MICLC</t>
  </si>
  <si>
    <t>C5CBA0</t>
  </si>
  <si>
    <t>C5CBL2_MICLC</t>
  </si>
  <si>
    <t>C5CBL2</t>
  </si>
  <si>
    <t>C5CGP8_KOSOT</t>
  </si>
  <si>
    <t>C5CGP8</t>
  </si>
  <si>
    <t>C5CK38_VARPS</t>
  </si>
  <si>
    <t>C5CK38</t>
  </si>
  <si>
    <t>C5CQD0_VARPS</t>
  </si>
  <si>
    <t>C5CQD0</t>
  </si>
  <si>
    <t>C5D662_GEOSW</t>
  </si>
  <si>
    <t>C5D662</t>
  </si>
  <si>
    <t>C5DB51_VITVI</t>
  </si>
  <si>
    <t>C5DB51</t>
  </si>
  <si>
    <t>C5DB68_VITVI</t>
  </si>
  <si>
    <t>C5DB68</t>
  </si>
  <si>
    <t>C5DG09_LACTC</t>
  </si>
  <si>
    <t>C5DG09</t>
  </si>
  <si>
    <t>C5DV84_ZYGRC</t>
  </si>
  <si>
    <t>C5DV84</t>
  </si>
  <si>
    <t>C5EA18_BIFLI</t>
  </si>
  <si>
    <t>C5EA18</t>
  </si>
  <si>
    <t>C5EEK3_9FIRM</t>
  </si>
  <si>
    <t>C5EEK3</t>
  </si>
  <si>
    <t>C5F5Q9_LACPA</t>
  </si>
  <si>
    <t>C5F5Q9</t>
  </si>
  <si>
    <t>C5FFW7_ARTOC</t>
  </si>
  <si>
    <t>C5FFW7</t>
  </si>
  <si>
    <t>C5G390_9LACO</t>
  </si>
  <si>
    <t>C5G390</t>
  </si>
  <si>
    <t>C5GW93_AJEDR</t>
  </si>
  <si>
    <t>C5GW93</t>
  </si>
  <si>
    <t>C5J5Z3_MYCCR</t>
  </si>
  <si>
    <t>C5J5Z3</t>
  </si>
  <si>
    <t>C5K3I2_AJEDS</t>
  </si>
  <si>
    <t>C5K3I2</t>
  </si>
  <si>
    <t>C5K4B3_9ALVE</t>
  </si>
  <si>
    <t>C5K4B3</t>
  </si>
  <si>
    <t>C5K6E1_9ALVE</t>
  </si>
  <si>
    <t>C5K6E1</t>
  </si>
  <si>
    <t>C5K6E2_9ALVE</t>
  </si>
  <si>
    <t>C5K6E2</t>
  </si>
  <si>
    <t>C5K6E3_9ALVE</t>
  </si>
  <si>
    <t>C5K6E3</t>
  </si>
  <si>
    <t>C5K6E4_9ALVE</t>
  </si>
  <si>
    <t>C5K6E4</t>
  </si>
  <si>
    <t>C5K6E5_9ALVE</t>
  </si>
  <si>
    <t>C5K6E5</t>
  </si>
  <si>
    <t>C5K940_9ALVE</t>
  </si>
  <si>
    <t>C5K940</t>
  </si>
  <si>
    <t>C5KBJ0_9ALVE</t>
  </si>
  <si>
    <t>C5KBJ0</t>
  </si>
  <si>
    <t>C5KL02_9ALVE</t>
  </si>
  <si>
    <t>C5KL02</t>
  </si>
  <si>
    <t>C5KLI4_9ALVE</t>
  </si>
  <si>
    <t>C5KLI4</t>
  </si>
  <si>
    <t>C5L1F5_9ALVE</t>
  </si>
  <si>
    <t>C5L1F5</t>
  </si>
  <si>
    <t>C5LKB1_9ALVE</t>
  </si>
  <si>
    <t>C5LKB1</t>
  </si>
  <si>
    <t>C5LLU3_9ALVE</t>
  </si>
  <si>
    <t>C5LLU3</t>
  </si>
  <si>
    <t>C5LLU6_9ALVE</t>
  </si>
  <si>
    <t>C5LLU6</t>
  </si>
  <si>
    <t>C5LLU7_9ALVE</t>
  </si>
  <si>
    <t>C5LLU7</t>
  </si>
  <si>
    <t>C5LLU8_9ALVE</t>
  </si>
  <si>
    <t>C5LLU8</t>
  </si>
  <si>
    <t>C5LLU9_9ALVE</t>
  </si>
  <si>
    <t>C5LLU9</t>
  </si>
  <si>
    <t>C5LLV0_9ALVE</t>
  </si>
  <si>
    <t>C5LLV0</t>
  </si>
  <si>
    <t>C5LLV1_9ALVE</t>
  </si>
  <si>
    <t>C5LLV1</t>
  </si>
  <si>
    <t>C5LRT4_9ALVE</t>
  </si>
  <si>
    <t>C5LRT4</t>
  </si>
  <si>
    <t>C5LSA5_9ALVE</t>
  </si>
  <si>
    <t>C5LSA5</t>
  </si>
  <si>
    <t>C5LSA6_9ALVE</t>
  </si>
  <si>
    <t>C5LSA6</t>
  </si>
  <si>
    <t>C5M0B6_9ALVE</t>
  </si>
  <si>
    <t>C5M0B6</t>
  </si>
  <si>
    <t>C5M1L6_9ALVE</t>
  </si>
  <si>
    <t>C5M1L6</t>
  </si>
  <si>
    <t>C5M6H9_CANTT</t>
  </si>
  <si>
    <t>C5M6H9</t>
  </si>
  <si>
    <t>C5N6C1_STAA3</t>
  </si>
  <si>
    <t>C5N6C1</t>
  </si>
  <si>
    <t>C5NHW1_BURMA</t>
  </si>
  <si>
    <t>C5NHW1</t>
  </si>
  <si>
    <t>C5NVA1_9BACL</t>
  </si>
  <si>
    <t>C5NVA1</t>
  </si>
  <si>
    <t>C5NVJ9_9BACL</t>
  </si>
  <si>
    <t>C5NVJ9</t>
  </si>
  <si>
    <t>C5NW79_9BACL</t>
  </si>
  <si>
    <t>C5NW79</t>
  </si>
  <si>
    <t>C5PJ93_COCP7</t>
  </si>
  <si>
    <t>C5PJ93</t>
  </si>
  <si>
    <t>C5Q3G5_STAAU</t>
  </si>
  <si>
    <t>C5Q3G5</t>
  </si>
  <si>
    <t>C5Q9U8_STAEP</t>
  </si>
  <si>
    <t>C5Q9U8</t>
  </si>
  <si>
    <t>C5QT73_STAEP</t>
  </si>
  <si>
    <t>C5QT73</t>
  </si>
  <si>
    <t>C5QXU5_STAEP</t>
  </si>
  <si>
    <t>C5QXU5</t>
  </si>
  <si>
    <t>C5RAH6_WEIPA</t>
  </si>
  <si>
    <t>C5RAH6</t>
  </si>
  <si>
    <t>C5S575_9PAST</t>
  </si>
  <si>
    <t>C5S575</t>
  </si>
  <si>
    <t>C5TAQ1_ACIDE</t>
  </si>
  <si>
    <t>C5TAQ1</t>
  </si>
  <si>
    <t>C5TEV0_ZYMMO</t>
  </si>
  <si>
    <t>C5TEV0</t>
  </si>
  <si>
    <t>C5TLR1_NEIFL</t>
  </si>
  <si>
    <t>C5TLR1</t>
  </si>
  <si>
    <t>C5UPR2_CLOBO</t>
  </si>
  <si>
    <t>C5UPR2</t>
  </si>
  <si>
    <t>C5URA6_CLOBO</t>
  </si>
  <si>
    <t>C5URA6</t>
  </si>
  <si>
    <t>C5UWL7_CLOBO</t>
  </si>
  <si>
    <t>C5UWL7</t>
  </si>
  <si>
    <t>C5VQX1_CLOBO</t>
  </si>
  <si>
    <t>C5VQX1</t>
  </si>
  <si>
    <t>C5W021_STRSE</t>
  </si>
  <si>
    <t>C5W021</t>
  </si>
  <si>
    <t>C5W4E2_ECOBB</t>
  </si>
  <si>
    <t>C5W4E2</t>
  </si>
  <si>
    <t>C5W594_ECOBB</t>
  </si>
  <si>
    <t>C5W594</t>
  </si>
  <si>
    <t>C5WGS8_STRDG</t>
  </si>
  <si>
    <t>C5WGS8</t>
  </si>
  <si>
    <t>C5WPQ9_SORBI</t>
  </si>
  <si>
    <t>C5WPQ9</t>
  </si>
  <si>
    <t>C5WRD4_SORBI</t>
  </si>
  <si>
    <t>C5WRD4</t>
  </si>
  <si>
    <t>C5WX73_SORBI</t>
  </si>
  <si>
    <t>C5WX73</t>
  </si>
  <si>
    <t>C5X1R1_SORBI</t>
  </si>
  <si>
    <t>C5X1R1</t>
  </si>
  <si>
    <t>C5XB26_SORBI</t>
  </si>
  <si>
    <t>C5XB26</t>
  </si>
  <si>
    <t>C5XFC4_SORBI</t>
  </si>
  <si>
    <t>C5XFC4</t>
  </si>
  <si>
    <t>C5XH93_SORBI</t>
  </si>
  <si>
    <t>C5XH93</t>
  </si>
  <si>
    <t>C5Y1S2_SORBI</t>
  </si>
  <si>
    <t>C5Y1S2</t>
  </si>
  <si>
    <t>C5Y4L1_SORBI</t>
  </si>
  <si>
    <t>C5Y4L1</t>
  </si>
  <si>
    <t>C5YAI8_SORBI</t>
  </si>
  <si>
    <t>C5YAI8</t>
  </si>
  <si>
    <t>C5Z9P7_BURPS</t>
  </si>
  <si>
    <t>C5Z9P7</t>
  </si>
  <si>
    <t>C5ZN74_BURPS</t>
  </si>
  <si>
    <t>C5ZN74</t>
  </si>
  <si>
    <t>C6A1P2_THESM</t>
  </si>
  <si>
    <t>C6A1P2</t>
  </si>
  <si>
    <t>C6A895_BIFLB</t>
  </si>
  <si>
    <t>C6A895</t>
  </si>
  <si>
    <t>C6AAL8_BARGA</t>
  </si>
  <si>
    <t>C6AAL8</t>
  </si>
  <si>
    <t>C6AIV3_BIFAS</t>
  </si>
  <si>
    <t>C6AIV3</t>
  </si>
  <si>
    <t>C6AMU7_AGGAN</t>
  </si>
  <si>
    <t>C6AMU7</t>
  </si>
  <si>
    <t>C6AW14_RHILS</t>
  </si>
  <si>
    <t>C6AW14</t>
  </si>
  <si>
    <t>C6BCS4_RALP1</t>
  </si>
  <si>
    <t>C6BCS4</t>
  </si>
  <si>
    <t>C6BH48_RALP1</t>
  </si>
  <si>
    <t>C6BH48</t>
  </si>
  <si>
    <t>C6BY56_DESAD</t>
  </si>
  <si>
    <t>C6BY56</t>
  </si>
  <si>
    <t>C6C487_DICDC</t>
  </si>
  <si>
    <t>C6C487</t>
  </si>
  <si>
    <t>C6C731_DICDC</t>
  </si>
  <si>
    <t>C6C731</t>
  </si>
  <si>
    <t>C6CFM9_DICZE</t>
  </si>
  <si>
    <t>C6CFM9</t>
  </si>
  <si>
    <t>C6CJA8_DICZE</t>
  </si>
  <si>
    <t>C6CJA8</t>
  </si>
  <si>
    <t>C6CVN3_PAESJ</t>
  </si>
  <si>
    <t>C6CVN3</t>
  </si>
  <si>
    <t>C6D8B8_PAESJ</t>
  </si>
  <si>
    <t>C6D8B8</t>
  </si>
  <si>
    <t>C6DFS8_PECCP</t>
  </si>
  <si>
    <t>C6DFS8</t>
  </si>
  <si>
    <t>C6DK89_PECCP</t>
  </si>
  <si>
    <t>C6DK89</t>
  </si>
  <si>
    <t>C6DS56_MYCTK</t>
  </si>
  <si>
    <t>C6DS56</t>
  </si>
  <si>
    <t>C6E3C9_GEOSM</t>
  </si>
  <si>
    <t>C6E3C9</t>
  </si>
  <si>
    <t>C6EBX3_ECOBD</t>
  </si>
  <si>
    <t>C6EBX3</t>
  </si>
  <si>
    <t>C6ECS9_ECOBD</t>
  </si>
  <si>
    <t>C6ECS9</t>
  </si>
  <si>
    <t>C6GRA5_STRSX</t>
  </si>
  <si>
    <t>C6GRA5</t>
  </si>
  <si>
    <t>C6GUK4_STRS4</t>
  </si>
  <si>
    <t>C6GUK4</t>
  </si>
  <si>
    <t>C6H8L9_AJECH</t>
  </si>
  <si>
    <t>C6H8L9</t>
  </si>
  <si>
    <t>C6HUZ6_9BACT</t>
  </si>
  <si>
    <t>C6HUZ6</t>
  </si>
  <si>
    <t>C6IAX3_9BACE</t>
  </si>
  <si>
    <t>C6IAX3</t>
  </si>
  <si>
    <t>C6IJK2_9BACE</t>
  </si>
  <si>
    <t>C6IJK2</t>
  </si>
  <si>
    <t>C6J6J8_9BACL</t>
  </si>
  <si>
    <t>C6J6J8</t>
  </si>
  <si>
    <t>C6JF64_9FIRM</t>
  </si>
  <si>
    <t>C6JF64</t>
  </si>
  <si>
    <t>C6JIT8_FUSVA</t>
  </si>
  <si>
    <t>C6JIT8</t>
  </si>
  <si>
    <t>C6JPM5_FUSVA</t>
  </si>
  <si>
    <t>C6JPM5</t>
  </si>
  <si>
    <t>C6K453_PIRIN</t>
  </si>
  <si>
    <t>C6K453</t>
  </si>
  <si>
    <t>C6KTA4_PLAF7</t>
  </si>
  <si>
    <t>C6KTA4</t>
  </si>
  <si>
    <t>C6LKM8_9FIRM</t>
  </si>
  <si>
    <t>C6LKM8</t>
  </si>
  <si>
    <t>C6LV41_GIAIB</t>
  </si>
  <si>
    <t>C6LV41</t>
  </si>
  <si>
    <t>C6LWS7_GIAIB</t>
  </si>
  <si>
    <t>C6LWS7</t>
  </si>
  <si>
    <t>C6M7H3_NEISI</t>
  </si>
  <si>
    <t>C6M7H3</t>
  </si>
  <si>
    <t>C6N246_9GAMM</t>
  </si>
  <si>
    <t>C6N246</t>
  </si>
  <si>
    <t>C6NSL6_9GAMM</t>
  </si>
  <si>
    <t>C6NSL6</t>
  </si>
  <si>
    <t>C6NSL7_9GAMM</t>
  </si>
  <si>
    <t>C6NSL7</t>
  </si>
  <si>
    <t>C6NTK7_9GAMM</t>
  </si>
  <si>
    <t>C6NTK7</t>
  </si>
  <si>
    <t>C6NWS6_9GAMM</t>
  </si>
  <si>
    <t>C6NWS6</t>
  </si>
  <si>
    <t>C6PNL4_9CLOT</t>
  </si>
  <si>
    <t>C6PNL4</t>
  </si>
  <si>
    <t>C6R338_9MICC</t>
  </si>
  <si>
    <t>C6R338</t>
  </si>
  <si>
    <t>C6RAR3_9CORY</t>
  </si>
  <si>
    <t>C6RAR3</t>
  </si>
  <si>
    <t>C6RFS3_9PROT</t>
  </si>
  <si>
    <t>C6RFS3</t>
  </si>
  <si>
    <t>C6RV02_VIBCH</t>
  </si>
  <si>
    <t>C6RV02</t>
  </si>
  <si>
    <t>C6RXS2_VIBCH</t>
  </si>
  <si>
    <t>C6RXS2</t>
  </si>
  <si>
    <t>C6S215_VIBCH</t>
  </si>
  <si>
    <t>C6S215</t>
  </si>
  <si>
    <t>C6S9J6_NEIML</t>
  </si>
  <si>
    <t>C6S9J6</t>
  </si>
  <si>
    <t>C6SFM5_NEIME</t>
  </si>
  <si>
    <t>C6SFM5</t>
  </si>
  <si>
    <t>C6SMC4_NEIME</t>
  </si>
  <si>
    <t>C6SMC4</t>
  </si>
  <si>
    <t>C6SQ90_STRMN</t>
  </si>
  <si>
    <t>C6SQ90</t>
  </si>
  <si>
    <t>C6TU95_BURPS</t>
  </si>
  <si>
    <t>C6TU95</t>
  </si>
  <si>
    <t>C6U635_BURPS</t>
  </si>
  <si>
    <t>C6U635</t>
  </si>
  <si>
    <t>C6UIL6_ECOBR</t>
  </si>
  <si>
    <t>C6UIL6</t>
  </si>
  <si>
    <t>C6UJU4_ECOBR</t>
  </si>
  <si>
    <t>C6UJU4</t>
  </si>
  <si>
    <t>C6UW16_ECO5T</t>
  </si>
  <si>
    <t>C6UW16</t>
  </si>
  <si>
    <t>C6UXB6_ECO5T</t>
  </si>
  <si>
    <t>C6UXB6</t>
  </si>
  <si>
    <t>C6VQL7_LACPJ</t>
  </si>
  <si>
    <t>C6VQL7</t>
  </si>
  <si>
    <t>C6VSU3_DYAFD</t>
  </si>
  <si>
    <t>C6VSU3</t>
  </si>
  <si>
    <t>C6WCB4_ACTMD</t>
  </si>
  <si>
    <t>C6WCB4</t>
  </si>
  <si>
    <t>C6WYG1_METML</t>
  </si>
  <si>
    <t>C6WYG1</t>
  </si>
  <si>
    <t>C6X2R4_FLAB3</t>
  </si>
  <si>
    <t>C6X2R4</t>
  </si>
  <si>
    <t>C6X9B4_METSD</t>
  </si>
  <si>
    <t>C6X9B4</t>
  </si>
  <si>
    <t>C6XEW3_LIBAP</t>
  </si>
  <si>
    <t>C6XEW3</t>
  </si>
  <si>
    <t>C6XJD6_HIRBI</t>
  </si>
  <si>
    <t>C6XJD6</t>
  </si>
  <si>
    <t>C6XX75_PEDHD</t>
  </si>
  <si>
    <t>C6XX75</t>
  </si>
  <si>
    <t>C6YEH4_VIBCH</t>
  </si>
  <si>
    <t>C6YEH4</t>
  </si>
  <si>
    <t>C6YI60_VIBCH</t>
  </si>
  <si>
    <t>C6YI60</t>
  </si>
  <si>
    <t>C6YJY4_VIBCH</t>
  </si>
  <si>
    <t>C6YJY4</t>
  </si>
  <si>
    <t>C6YQY8_FRATT</t>
  </si>
  <si>
    <t>C6YQY8</t>
  </si>
  <si>
    <t>C6YV29_9GAMM</t>
  </si>
  <si>
    <t>C6YV29</t>
  </si>
  <si>
    <t>C6Z0D7_9BACE</t>
  </si>
  <si>
    <t>C6Z0D7</t>
  </si>
  <si>
    <t>C7BHR5_PHOAA</t>
  </si>
  <si>
    <t>C7BHR5</t>
  </si>
  <si>
    <t>C7C8L2_METED</t>
  </si>
  <si>
    <t>C7C8L2</t>
  </si>
  <si>
    <t>C7CFQ8_METED</t>
  </si>
  <si>
    <t>C7CFQ8</t>
  </si>
  <si>
    <t>C7CR47_ENTFA</t>
  </si>
  <si>
    <t>C7CR47</t>
  </si>
  <si>
    <t>C7CYL2_ENTFA</t>
  </si>
  <si>
    <t>C7CYL2</t>
  </si>
  <si>
    <t>C7DC51_9RHOB</t>
  </si>
  <si>
    <t>C7DC51</t>
  </si>
  <si>
    <t>C7GDZ5_9FIRM</t>
  </si>
  <si>
    <t>C7GDZ5</t>
  </si>
  <si>
    <t>C7GNS1_YEAS2</t>
  </si>
  <si>
    <t>C7GNS1</t>
  </si>
  <si>
    <t>C7GU44_YEAS2</t>
  </si>
  <si>
    <t>C7GU44</t>
  </si>
  <si>
    <t>C7H3V4_9FIRM</t>
  </si>
  <si>
    <t>C7H3V4</t>
  </si>
  <si>
    <t>C7H7D0_9FIRM</t>
  </si>
  <si>
    <t>C7H7D0</t>
  </si>
  <si>
    <t>C7H7D1_9FIRM</t>
  </si>
  <si>
    <t>C7H7D1</t>
  </si>
  <si>
    <t>C7HTE8_9FIRM</t>
  </si>
  <si>
    <t>C7HTE8</t>
  </si>
  <si>
    <t>C7IU24_THEET</t>
  </si>
  <si>
    <t>C7IU24</t>
  </si>
  <si>
    <t>C7JDX2_ACEP3</t>
  </si>
  <si>
    <t>C7JDX2</t>
  </si>
  <si>
    <t>C7JL40_ACEPA</t>
  </si>
  <si>
    <t>C7JL40</t>
  </si>
  <si>
    <t>C7JVA8_ACEPA</t>
  </si>
  <si>
    <t>C7JVA8</t>
  </si>
  <si>
    <t>C7K5K0_ACEPA</t>
  </si>
  <si>
    <t>C7K5K0</t>
  </si>
  <si>
    <t>C7KER9_ACEPA</t>
  </si>
  <si>
    <t>C7KER9</t>
  </si>
  <si>
    <t>C7KP35_ACEPA</t>
  </si>
  <si>
    <t>C7KP35</t>
  </si>
  <si>
    <t>C7KYF0_ACEPA</t>
  </si>
  <si>
    <t>C7KYF0</t>
  </si>
  <si>
    <t>C7L874_ACEPA</t>
  </si>
  <si>
    <t>C7L874</t>
  </si>
  <si>
    <t>C7LDY2_BRUMC</t>
  </si>
  <si>
    <t>C7LDY2</t>
  </si>
  <si>
    <t>C7LM85_MYCML</t>
  </si>
  <si>
    <t>C7LM85</t>
  </si>
  <si>
    <t>C7LV85_DESBD</t>
  </si>
  <si>
    <t>C7LV85</t>
  </si>
  <si>
    <t>C7LZ89_ACIFD</t>
  </si>
  <si>
    <t>C7LZ89</t>
  </si>
  <si>
    <t>C7M463_CAPOD</t>
  </si>
  <si>
    <t>C7M463</t>
  </si>
  <si>
    <t>C7MCL7_BRAFD</t>
  </si>
  <si>
    <t>C7MCL7</t>
  </si>
  <si>
    <t>C7MZA4_SACVD</t>
  </si>
  <si>
    <t>C7MZA4</t>
  </si>
  <si>
    <t>C7N9F1_LEPBD</t>
  </si>
  <si>
    <t>C7N9F1</t>
  </si>
  <si>
    <t>C7NHG8_KYTSD</t>
  </si>
  <si>
    <t>C7NHG8</t>
  </si>
  <si>
    <t>C7NP64_HALUD</t>
  </si>
  <si>
    <t>C7NP64</t>
  </si>
  <si>
    <t>C7NYS9_HALMD</t>
  </si>
  <si>
    <t>C7NYS9</t>
  </si>
  <si>
    <t>C7P6J8_METFA</t>
  </si>
  <si>
    <t>C7P6J8</t>
  </si>
  <si>
    <t>C7PG80_CHIPD</t>
  </si>
  <si>
    <t>C7PG80</t>
  </si>
  <si>
    <t>C7QCA9_CATAD</t>
  </si>
  <si>
    <t>C7QCA9</t>
  </si>
  <si>
    <t>C7QLW5_CYAP0</t>
  </si>
  <si>
    <t>C7QLW5</t>
  </si>
  <si>
    <t>C7QM39_CYAP0</t>
  </si>
  <si>
    <t>C7QM39</t>
  </si>
  <si>
    <t>C7R420_JONDD</t>
  </si>
  <si>
    <t>C7R420</t>
  </si>
  <si>
    <t>C7RCH9_KANKD</t>
  </si>
  <si>
    <t>C7RCH9</t>
  </si>
  <si>
    <t>C7RGV5_ANAPD</t>
  </si>
  <si>
    <t>C7RGV5</t>
  </si>
  <si>
    <t>C7RNN0_ACCPU</t>
  </si>
  <si>
    <t>C7RNN0</t>
  </si>
  <si>
    <t>C7RV80_ACCPU</t>
  </si>
  <si>
    <t>C7RV80</t>
  </si>
  <si>
    <t>C7RVA9_ACCPU</t>
  </si>
  <si>
    <t>C7RVA9</t>
  </si>
  <si>
    <t>C7SWN0_CHLTR</t>
  </si>
  <si>
    <t>C7SWN0</t>
  </si>
  <si>
    <t>C7SWN1_CHLTR</t>
  </si>
  <si>
    <t>C7SWN1</t>
  </si>
  <si>
    <t>C7SWQ3_CHLTR</t>
  </si>
  <si>
    <t>C7SWQ3</t>
  </si>
  <si>
    <t>C7SWU3_CHLTR</t>
  </si>
  <si>
    <t>C7SWU3</t>
  </si>
  <si>
    <t>C7SWV0_CHLTR</t>
  </si>
  <si>
    <t>C7SWV0</t>
  </si>
  <si>
    <t>C7TCC7_LACRG</t>
  </si>
  <si>
    <t>C7TCC7</t>
  </si>
  <si>
    <t>C7TJ45_LACRL</t>
  </si>
  <si>
    <t>C7TJ45</t>
  </si>
  <si>
    <t>C7U4E1_ENTFA</t>
  </si>
  <si>
    <t>C7U4E1</t>
  </si>
  <si>
    <t>C7UDI4_ENTFA</t>
  </si>
  <si>
    <t>C7UDI4</t>
  </si>
  <si>
    <t>C7ULU0_ENTFA</t>
  </si>
  <si>
    <t>C7ULU0</t>
  </si>
  <si>
    <t>C7USS0_ENTFA</t>
  </si>
  <si>
    <t>C7USS0</t>
  </si>
  <si>
    <t>C7V2A3_ENTFA</t>
  </si>
  <si>
    <t>C7V2A3</t>
  </si>
  <si>
    <t>C7V9X1_ENTFA</t>
  </si>
  <si>
    <t>C7V9X1</t>
  </si>
  <si>
    <t>C7VFY9_ENTFA</t>
  </si>
  <si>
    <t>C7VFY9</t>
  </si>
  <si>
    <t>C7VS94_ENTFA</t>
  </si>
  <si>
    <t>C7VS94</t>
  </si>
  <si>
    <t>C7W016_ENTFA</t>
  </si>
  <si>
    <t>C7W016</t>
  </si>
  <si>
    <t>C7W656_ENTFA</t>
  </si>
  <si>
    <t>C7W656</t>
  </si>
  <si>
    <t>C7WFF6_ENTFA</t>
  </si>
  <si>
    <t>C7WFF6</t>
  </si>
  <si>
    <t>C7WMX3_ENTFA</t>
  </si>
  <si>
    <t>C7WMX3</t>
  </si>
  <si>
    <t>C7WX26_ENTFA</t>
  </si>
  <si>
    <t>C7WX26</t>
  </si>
  <si>
    <t>C7X428_9PORP</t>
  </si>
  <si>
    <t>C7X428</t>
  </si>
  <si>
    <t>C7XID2_9LACO</t>
  </si>
  <si>
    <t>C7XID2</t>
  </si>
  <si>
    <t>C7XT45_9FUSO</t>
  </si>
  <si>
    <t>C7XT45</t>
  </si>
  <si>
    <t>C7XU23_9LACO</t>
  </si>
  <si>
    <t>C7XU23</t>
  </si>
  <si>
    <t>C7XZ95_9LACO</t>
  </si>
  <si>
    <t>C7XZ95</t>
  </si>
  <si>
    <t>C7Y6X8_9LACO</t>
  </si>
  <si>
    <t>C7Y6X8</t>
  </si>
  <si>
    <t>C7Y9I4_ENTFA</t>
  </si>
  <si>
    <t>C7Y9I4</t>
  </si>
  <si>
    <t>C7ZDA0_NECH7</t>
  </si>
  <si>
    <t>C7ZDA0</t>
  </si>
  <si>
    <t>C7ZXS3_STAAU</t>
  </si>
  <si>
    <t>C7ZXS3</t>
  </si>
  <si>
    <t>C8A4U9_STAAU</t>
  </si>
  <si>
    <t>C8A4U9</t>
  </si>
  <si>
    <t>C8ACS6_STAAU</t>
  </si>
  <si>
    <t>C8ACS6</t>
  </si>
  <si>
    <t>C8AJ10_STAAU</t>
  </si>
  <si>
    <t>C8AJ10</t>
  </si>
  <si>
    <t>C8ASU2_STAAU</t>
  </si>
  <si>
    <t>C8ASU2</t>
  </si>
  <si>
    <t>C8JUS8_LISMO</t>
  </si>
  <si>
    <t>C8JUS8</t>
  </si>
  <si>
    <t>C8K094_LISMO</t>
  </si>
  <si>
    <t>C8K094</t>
  </si>
  <si>
    <t>C8K953_LISMO</t>
  </si>
  <si>
    <t>C8K953</t>
  </si>
  <si>
    <t>C8KSN7_STAAU</t>
  </si>
  <si>
    <t>C8KSN7</t>
  </si>
  <si>
    <t>C8L2M0_STAAU</t>
  </si>
  <si>
    <t>C8L2M0</t>
  </si>
  <si>
    <t>C8L913_STAAU</t>
  </si>
  <si>
    <t>C8L913</t>
  </si>
  <si>
    <t>C8LHJ3_STAAU</t>
  </si>
  <si>
    <t>C8LHJ3</t>
  </si>
  <si>
    <t>C8LR79_STAAU</t>
  </si>
  <si>
    <t>C8LR79</t>
  </si>
  <si>
    <t>C8M094_STAAU</t>
  </si>
  <si>
    <t>C8M094</t>
  </si>
  <si>
    <t>C8M827_STAAU</t>
  </si>
  <si>
    <t>C8M827</t>
  </si>
  <si>
    <t>C8MFF8_STAAU</t>
  </si>
  <si>
    <t>C8MFF8</t>
  </si>
  <si>
    <t>C8MPR2_STAAU</t>
  </si>
  <si>
    <t>C8MPR2</t>
  </si>
  <si>
    <t>C8MWY7_STAAU</t>
  </si>
  <si>
    <t>C8MWY7</t>
  </si>
  <si>
    <t>C8N1A3_STAAU</t>
  </si>
  <si>
    <t>C8N1A3</t>
  </si>
  <si>
    <t>C8N9D7_9GAMM</t>
  </si>
  <si>
    <t>C8N9D7</t>
  </si>
  <si>
    <t>C8NF51_9LACT</t>
  </si>
  <si>
    <t>C8NF51</t>
  </si>
  <si>
    <t>C8NJD7_COREF</t>
  </si>
  <si>
    <t>C8NJD7</t>
  </si>
  <si>
    <t>C8NPU6_COREF</t>
  </si>
  <si>
    <t>C8NPU6</t>
  </si>
  <si>
    <t>C8P846_9LACO</t>
  </si>
  <si>
    <t>C8P846</t>
  </si>
  <si>
    <t>C8PAQ7_9LACO</t>
  </si>
  <si>
    <t>C8PAQ7</t>
  </si>
  <si>
    <t>C8PJ07_9PROT</t>
  </si>
  <si>
    <t>C8PJ07</t>
  </si>
  <si>
    <t>C8PQH7_9SPIO</t>
  </si>
  <si>
    <t>C8PQH7</t>
  </si>
  <si>
    <t>C8RR80_CORJE</t>
  </si>
  <si>
    <t>C8RR80</t>
  </si>
  <si>
    <t>C8RRB1_CORJE</t>
  </si>
  <si>
    <t>C8RRB1</t>
  </si>
  <si>
    <t>C8S2B6_9RHOB</t>
  </si>
  <si>
    <t>C8S2B6</t>
  </si>
  <si>
    <t>C8S592_9RHOB</t>
  </si>
  <si>
    <t>C8S592</t>
  </si>
  <si>
    <t>C8SK05_9RHIZ</t>
  </si>
  <si>
    <t>C8SK05</t>
  </si>
  <si>
    <t>C8T3H9_KLEPR</t>
  </si>
  <si>
    <t>C8T3H9</t>
  </si>
  <si>
    <t>C8T9H9_KLEPR</t>
  </si>
  <si>
    <t>C8T9H9</t>
  </si>
  <si>
    <t>C8TSF1_ECO26</t>
  </si>
  <si>
    <t>C8TSF1</t>
  </si>
  <si>
    <t>C8TT81_ECO26</t>
  </si>
  <si>
    <t>C8TT81</t>
  </si>
  <si>
    <t>C8U379_ECO10</t>
  </si>
  <si>
    <t>C8U379</t>
  </si>
  <si>
    <t>C8U9P5_ECO10</t>
  </si>
  <si>
    <t>C8U9P5</t>
  </si>
  <si>
    <t>C8UB96_ECO1A</t>
  </si>
  <si>
    <t>C8UB96</t>
  </si>
  <si>
    <t>C8UBV4_ECO1A</t>
  </si>
  <si>
    <t>C8UBV4</t>
  </si>
  <si>
    <t>C8VF86_EMENI</t>
  </si>
  <si>
    <t>C8VF86</t>
  </si>
  <si>
    <t>C8W259_DESAS</t>
  </si>
  <si>
    <t>C8W259</t>
  </si>
  <si>
    <t>C8W7M8_ATOPD</t>
  </si>
  <si>
    <t>C8W7M8</t>
  </si>
  <si>
    <t>C8WD13_ZYMMN</t>
  </si>
  <si>
    <t>C8WD13</t>
  </si>
  <si>
    <t>C8WPJ7_EGGLE</t>
  </si>
  <si>
    <t>C8WPJ7</t>
  </si>
  <si>
    <t>C8WRU8_ALIAD</t>
  </si>
  <si>
    <t>C8WRU8</t>
  </si>
  <si>
    <t>C8X539_DESRD</t>
  </si>
  <si>
    <t>C8X539</t>
  </si>
  <si>
    <t>C8XBQ0_NAKMY</t>
  </si>
  <si>
    <t>C8XBQ0</t>
  </si>
  <si>
    <t>C8XGH3_NAKMY</t>
  </si>
  <si>
    <t>C8XGH3</t>
  </si>
  <si>
    <t>C8Z3F1_YEAS8</t>
  </si>
  <si>
    <t>C8Z3F1</t>
  </si>
  <si>
    <t>C8ZH98_YEAS8</t>
  </si>
  <si>
    <t>C8ZH98</t>
  </si>
  <si>
    <t>C9A1E9_ENTGA</t>
  </si>
  <si>
    <t>C9A1E9</t>
  </si>
  <si>
    <t>C9ACR8_ENTCA</t>
  </si>
  <si>
    <t>C9ACR8</t>
  </si>
  <si>
    <t>C9AIZ7_ENTFC</t>
  </si>
  <si>
    <t>C9AIZ7</t>
  </si>
  <si>
    <t>C9API8_ENTFC</t>
  </si>
  <si>
    <t>C9API8</t>
  </si>
  <si>
    <t>C9B0P6_ENTCA</t>
  </si>
  <si>
    <t>C9B0P6</t>
  </si>
  <si>
    <t>C9B7L5_ENTFC</t>
  </si>
  <si>
    <t>C9B7L5</t>
  </si>
  <si>
    <t>C9BH30_ENTFC</t>
  </si>
  <si>
    <t>C9BH30</t>
  </si>
  <si>
    <t>C9BQ34_ENTFC</t>
  </si>
  <si>
    <t>C9BQ34</t>
  </si>
  <si>
    <t>C9BW25_ENTFC</t>
  </si>
  <si>
    <t>C9BW25</t>
  </si>
  <si>
    <t>C9C678_ENTFC</t>
  </si>
  <si>
    <t>C9C678</t>
  </si>
  <si>
    <t>C9CF81_ENTFC</t>
  </si>
  <si>
    <t>C9CF81</t>
  </si>
  <si>
    <t>C9CP16_ENTCA</t>
  </si>
  <si>
    <t>C9CP16</t>
  </si>
  <si>
    <t>C9D032_9RHOB</t>
  </si>
  <si>
    <t>C9D032</t>
  </si>
  <si>
    <t>C9KNA5_9FIRM</t>
  </si>
  <si>
    <t>C9KNA5</t>
  </si>
  <si>
    <t>C9KR76_9BACE</t>
  </si>
  <si>
    <t>C9KR76</t>
  </si>
  <si>
    <t>C9LB43_RUMHA</t>
  </si>
  <si>
    <t>C9LB43</t>
  </si>
  <si>
    <t>C9LJH4_9BACT</t>
  </si>
  <si>
    <t>C9LJH4</t>
  </si>
  <si>
    <t>C9LWZ8_9FIRM</t>
  </si>
  <si>
    <t>C9LWZ8</t>
  </si>
  <si>
    <t>C9M016_LACHE</t>
  </si>
  <si>
    <t>C9M016</t>
  </si>
  <si>
    <t>C9M8I7_9BACT</t>
  </si>
  <si>
    <t>C9M8I7</t>
  </si>
  <si>
    <t>C9MC04_HAEIF</t>
  </si>
  <si>
    <t>C9MC04</t>
  </si>
  <si>
    <t>C9MGV2_HAEIF</t>
  </si>
  <si>
    <t>C9MGV2</t>
  </si>
  <si>
    <t>C9MST6_9BACT</t>
  </si>
  <si>
    <t>C9MST6</t>
  </si>
  <si>
    <t>C9MVQ1_9FUSO</t>
  </si>
  <si>
    <t>C9MVQ1</t>
  </si>
  <si>
    <t>C9NN60_9VIBR</t>
  </si>
  <si>
    <t>C9NN60</t>
  </si>
  <si>
    <t>C9NRV2_9VIBR</t>
  </si>
  <si>
    <t>C9NRV2</t>
  </si>
  <si>
    <t>C9P2M6_VIBME</t>
  </si>
  <si>
    <t>C9P2M6</t>
  </si>
  <si>
    <t>C9P5M2_VIBME</t>
  </si>
  <si>
    <t>C9P5M2</t>
  </si>
  <si>
    <t>C9PA74_VIBFU</t>
  </si>
  <si>
    <t>C9PA74</t>
  </si>
  <si>
    <t>C9PBR6_VIBFU</t>
  </si>
  <si>
    <t>C9PBR6</t>
  </si>
  <si>
    <t>C9PQX5_9PAST</t>
  </si>
  <si>
    <t>C9PQX5</t>
  </si>
  <si>
    <t>C9Q0G6_9BACT</t>
  </si>
  <si>
    <t>C9Q0G6</t>
  </si>
  <si>
    <t>C9Q1S9_9VIBR</t>
  </si>
  <si>
    <t>C9Q1S9</t>
  </si>
  <si>
    <t>C9Q2H2_9VIBR</t>
  </si>
  <si>
    <t>C9Q2H2</t>
  </si>
  <si>
    <t>C9Q9B2_9VIBR</t>
  </si>
  <si>
    <t>C9Q9B2</t>
  </si>
  <si>
    <t>C9QC93_VIBOR</t>
  </si>
  <si>
    <t>C9QC93</t>
  </si>
  <si>
    <t>C9QIQ1_VIBOR</t>
  </si>
  <si>
    <t>C9QIQ1</t>
  </si>
  <si>
    <t>C9QT82_ECOD1</t>
  </si>
  <si>
    <t>C9QT82</t>
  </si>
  <si>
    <t>C9QU31_ECOD1</t>
  </si>
  <si>
    <t>C9QU31</t>
  </si>
  <si>
    <t>C9R4N6_AGGAD</t>
  </si>
  <si>
    <t>C9R4N6</t>
  </si>
  <si>
    <t>C9RBG5_AMMDK</t>
  </si>
  <si>
    <t>C9RBG5</t>
  </si>
  <si>
    <t>C9RHB2_METVM</t>
  </si>
  <si>
    <t>C9RHB2</t>
  </si>
  <si>
    <t>C9RTI9_GEOSY</t>
  </si>
  <si>
    <t>C9RTI9</t>
  </si>
  <si>
    <t>C9RV26_GEOSY</t>
  </si>
  <si>
    <t>C9RV26</t>
  </si>
  <si>
    <t>C9SF82_VERA1</t>
  </si>
  <si>
    <t>C9SF82</t>
  </si>
  <si>
    <t>C9T7T3_9RHIZ</t>
  </si>
  <si>
    <t>C9T7T3</t>
  </si>
  <si>
    <t>C9TGI6_9RHIZ</t>
  </si>
  <si>
    <t>C9TGI6</t>
  </si>
  <si>
    <t>C9TRI7_9RHIZ</t>
  </si>
  <si>
    <t>C9TRI7</t>
  </si>
  <si>
    <t>C9TSJ9_9RHIZ</t>
  </si>
  <si>
    <t>C9TSJ9</t>
  </si>
  <si>
    <t>C9U5M5_BRUAB</t>
  </si>
  <si>
    <t>C9U5M5</t>
  </si>
  <si>
    <t>C9UEU7_BRUAB</t>
  </si>
  <si>
    <t>C9UEU7</t>
  </si>
  <si>
    <t>C9UP34_BRUAB</t>
  </si>
  <si>
    <t>C9UP34</t>
  </si>
  <si>
    <t>C9V017_BRUAB</t>
  </si>
  <si>
    <t>C9V017</t>
  </si>
  <si>
    <t>C9VD56_BRUNE</t>
  </si>
  <si>
    <t>C9VD56</t>
  </si>
  <si>
    <t>C9VMA3_9RHIZ</t>
  </si>
  <si>
    <t>C9VMA3</t>
  </si>
  <si>
    <t>C9VUP8_BRUAB</t>
  </si>
  <si>
    <t>C9VUP8</t>
  </si>
  <si>
    <t>C9X1L7_NEIM8</t>
  </si>
  <si>
    <t>C9X1L7</t>
  </si>
  <si>
    <t>C9X6Q3_SALTD</t>
  </si>
  <si>
    <t>C9X6Q3</t>
  </si>
  <si>
    <t>C9XGF8_SALTD</t>
  </si>
  <si>
    <t>C9XGF8</t>
  </si>
  <si>
    <t>C9XRY3_CLODC</t>
  </si>
  <si>
    <t>C9XRY3</t>
  </si>
  <si>
    <t>C9XUK1_CROTZ</t>
  </si>
  <si>
    <t>C9XUK1</t>
  </si>
  <si>
    <t>C9Y2S8_CROTZ</t>
  </si>
  <si>
    <t>C9Y2S8</t>
  </si>
  <si>
    <t>C9YD77_9BURK</t>
  </si>
  <si>
    <t>C9YD77</t>
  </si>
  <si>
    <t>C9YRJ8_CLODR</t>
  </si>
  <si>
    <t>C9YRJ8</t>
  </si>
  <si>
    <t>C9YWN3_STRSW</t>
  </si>
  <si>
    <t>C9YWN3</t>
  </si>
  <si>
    <t>C9Z6Y3_STRSW</t>
  </si>
  <si>
    <t>C9Z6Y3</t>
  </si>
  <si>
    <t>C9ZZZ0_TRYB9</t>
  </si>
  <si>
    <t>C9ZZZ0</t>
  </si>
  <si>
    <t>C9ZZZ1_TRYB9</t>
  </si>
  <si>
    <t>C9ZZZ1</t>
  </si>
  <si>
    <t>D0AHQ2_ENTFC</t>
  </si>
  <si>
    <t>D0AHQ2</t>
  </si>
  <si>
    <t>D0AR30_ENTFC</t>
  </si>
  <si>
    <t>D0AR30</t>
  </si>
  <si>
    <t>D0B1D5_BRUAB</t>
  </si>
  <si>
    <t>D0B1D5</t>
  </si>
  <si>
    <t>D0BA46_BRUME</t>
  </si>
  <si>
    <t>D0BA46</t>
  </si>
  <si>
    <t>D0BIV5_BRUSU</t>
  </si>
  <si>
    <t>D0BIV5</t>
  </si>
  <si>
    <t>D0BKV3_9LACT</t>
  </si>
  <si>
    <t>D0BKV3</t>
  </si>
  <si>
    <t>D0BUB6_9FUSO</t>
  </si>
  <si>
    <t>D0BUB6</t>
  </si>
  <si>
    <t>D0CJ97_9SYNE</t>
  </si>
  <si>
    <t>D0CJ97</t>
  </si>
  <si>
    <t>D0CV66_9RHOB</t>
  </si>
  <si>
    <t>D0CV66</t>
  </si>
  <si>
    <t>D0D3S1_9RHOB</t>
  </si>
  <si>
    <t>D0D3S1</t>
  </si>
  <si>
    <t>D0D490_9RHOB</t>
  </si>
  <si>
    <t>D0D490</t>
  </si>
  <si>
    <t>D0DG91_9LACO</t>
  </si>
  <si>
    <t>D0DG91</t>
  </si>
  <si>
    <t>D0DMY7_9LACO</t>
  </si>
  <si>
    <t>D0DMY7</t>
  </si>
  <si>
    <t>D0DRE2_LACFE</t>
  </si>
  <si>
    <t>D0DRE2</t>
  </si>
  <si>
    <t>D0DY54_9LACO</t>
  </si>
  <si>
    <t>D0DY54</t>
  </si>
  <si>
    <t>D0FRT8_ERWPY</t>
  </si>
  <si>
    <t>D0FRT8</t>
  </si>
  <si>
    <t>D0FSR1_ERWPY</t>
  </si>
  <si>
    <t>D0FSR1</t>
  </si>
  <si>
    <t>D0GDE5_BRUME</t>
  </si>
  <si>
    <t>D0GDE5</t>
  </si>
  <si>
    <t>D0GI85_9FUSO</t>
  </si>
  <si>
    <t>D0GI85</t>
  </si>
  <si>
    <t>D0GSN6_VIBMI</t>
  </si>
  <si>
    <t>D0GSN6</t>
  </si>
  <si>
    <t>D0GTW7_VIBMI</t>
  </si>
  <si>
    <t>D0GTW7</t>
  </si>
  <si>
    <t>D0H010_VIBMI</t>
  </si>
  <si>
    <t>D0H010</t>
  </si>
  <si>
    <t>D0H1J9_VIBCH</t>
  </si>
  <si>
    <t>D0H1J9</t>
  </si>
  <si>
    <t>D0H5L2_VIBCH</t>
  </si>
  <si>
    <t>D0H5L2</t>
  </si>
  <si>
    <t>D0HC15_VIBMI</t>
  </si>
  <si>
    <t>D0HC15</t>
  </si>
  <si>
    <t>D0HEA7_VIBMI</t>
  </si>
  <si>
    <t>D0HEA7</t>
  </si>
  <si>
    <t>D0HJ33_VIBMI</t>
  </si>
  <si>
    <t>D0HJ33</t>
  </si>
  <si>
    <t>D0HK82_VIBCH</t>
  </si>
  <si>
    <t>D0HK82</t>
  </si>
  <si>
    <t>D0HKE7_VIBCH</t>
  </si>
  <si>
    <t>D0HKE7</t>
  </si>
  <si>
    <t>D0HQR0_VIBCH</t>
  </si>
  <si>
    <t>D0HQR0</t>
  </si>
  <si>
    <t>D0HY03_VIBCH</t>
  </si>
  <si>
    <t>D0HY03</t>
  </si>
  <si>
    <t>D0HYD7_VIBCH</t>
  </si>
  <si>
    <t>D0HYD7</t>
  </si>
  <si>
    <t>D0I6P9_VIBHO</t>
  </si>
  <si>
    <t>D0I6P9</t>
  </si>
  <si>
    <t>D0I8E5_VIBHO</t>
  </si>
  <si>
    <t>D0I8E5</t>
  </si>
  <si>
    <t>D0IJB4_9VIBR</t>
  </si>
  <si>
    <t>D0IJB4</t>
  </si>
  <si>
    <t>D0IJP6_9VIBR</t>
  </si>
  <si>
    <t>D0IJP6</t>
  </si>
  <si>
    <t>D0IL19_9VIBR</t>
  </si>
  <si>
    <t>D0IL19</t>
  </si>
  <si>
    <t>D0IX60_COMT2</t>
  </si>
  <si>
    <t>D0IX60</t>
  </si>
  <si>
    <t>D0JK44_YERPD</t>
  </si>
  <si>
    <t>D0JK44</t>
  </si>
  <si>
    <t>D0JLN7_YERPD</t>
  </si>
  <si>
    <t>D0JLN7</t>
  </si>
  <si>
    <t>D0JUN7_YERP1</t>
  </si>
  <si>
    <t>D0JUN7</t>
  </si>
  <si>
    <t>D0JVN8_YERP1</t>
  </si>
  <si>
    <t>D0JVN8</t>
  </si>
  <si>
    <t>D0K5R8_STAAD</t>
  </si>
  <si>
    <t>D0K5R8</t>
  </si>
  <si>
    <t>D0KBY7_PECWW</t>
  </si>
  <si>
    <t>D0KBY7</t>
  </si>
  <si>
    <t>D0KGK7_PECWW</t>
  </si>
  <si>
    <t>D0KGK7</t>
  </si>
  <si>
    <t>D0KL96_PECWW</t>
  </si>
  <si>
    <t>D0KL96</t>
  </si>
  <si>
    <t>D0KTV3_SULS9</t>
  </si>
  <si>
    <t>D0KTV3</t>
  </si>
  <si>
    <t>D0KXU0_HALNC</t>
  </si>
  <si>
    <t>D0KXU0</t>
  </si>
  <si>
    <t>D0L9Y3_GORB4</t>
  </si>
  <si>
    <t>D0L9Y3</t>
  </si>
  <si>
    <t>D0LNL7_HALO1</t>
  </si>
  <si>
    <t>D0LNL7</t>
  </si>
  <si>
    <t>D0M0Y7_VIBSE</t>
  </si>
  <si>
    <t>D0M0Y7</t>
  </si>
  <si>
    <t>D0M2L0_VIBSE</t>
  </si>
  <si>
    <t>D0M2L0</t>
  </si>
  <si>
    <t>D0MGU5_RHOM4</t>
  </si>
  <si>
    <t>D0MGU5</t>
  </si>
  <si>
    <t>D0MX51_PHYIT</t>
  </si>
  <si>
    <t>D0MX51</t>
  </si>
  <si>
    <t>D0N8B7_PHYIT</t>
  </si>
  <si>
    <t>D0N8B7</t>
  </si>
  <si>
    <t>D0NBJ7_PHYIT</t>
  </si>
  <si>
    <t>D0NBJ7</t>
  </si>
  <si>
    <t>D0NBJ8_PHYIT</t>
  </si>
  <si>
    <t>D0NBJ8</t>
  </si>
  <si>
    <t>D0NBJ9_PHYIT</t>
  </si>
  <si>
    <t>D0NBJ9</t>
  </si>
  <si>
    <t>D0P8H6_BRUSU</t>
  </si>
  <si>
    <t>D0P8H6</t>
  </si>
  <si>
    <t>D0PHS9_BRUSU</t>
  </si>
  <si>
    <t>D0PHS9</t>
  </si>
  <si>
    <t>D0R4I0_LACJF</t>
  </si>
  <si>
    <t>D0R4I0</t>
  </si>
  <si>
    <t>D0RG29_9RHIZ</t>
  </si>
  <si>
    <t>D0RG29</t>
  </si>
  <si>
    <t>D0RVG4_9STRE</t>
  </si>
  <si>
    <t>D0RVG4</t>
  </si>
  <si>
    <t>D0TEC2_9BACE</t>
  </si>
  <si>
    <t>D0TEC2</t>
  </si>
  <si>
    <t>D0TKV8_9BACE</t>
  </si>
  <si>
    <t>D0TKV8</t>
  </si>
  <si>
    <t>D0W6K7_NEILA</t>
  </si>
  <si>
    <t>D0W6K7</t>
  </si>
  <si>
    <t>D0WMQ1_9ACTO</t>
  </si>
  <si>
    <t>D0WMQ1</t>
  </si>
  <si>
    <t>D0WT13_VIBAL</t>
  </si>
  <si>
    <t>D0WT13</t>
  </si>
  <si>
    <t>D0WY05_VIBAL</t>
  </si>
  <si>
    <t>D0WY05</t>
  </si>
  <si>
    <t>D0X9D1_VIBHA</t>
  </si>
  <si>
    <t>D0X9D1</t>
  </si>
  <si>
    <t>D0XCF0_VIBHA</t>
  </si>
  <si>
    <t>D0XCF0</t>
  </si>
  <si>
    <t>D0YP56_9ACTO</t>
  </si>
  <si>
    <t>D0YP56</t>
  </si>
  <si>
    <t>D0YWY8_LISDA</t>
  </si>
  <si>
    <t>D0YWY8</t>
  </si>
  <si>
    <t>D0Z093_LISDA</t>
  </si>
  <si>
    <t>D0Z093</t>
  </si>
  <si>
    <t>D0Z8B8_EDWTE</t>
  </si>
  <si>
    <t>D0Z8B8</t>
  </si>
  <si>
    <t>D0ZH12_EDWTE</t>
  </si>
  <si>
    <t>D0ZH12</t>
  </si>
  <si>
    <t>D0ZKA4_SALT1</t>
  </si>
  <si>
    <t>D0ZKA4</t>
  </si>
  <si>
    <t>D0ZWQ2_SALT1</t>
  </si>
  <si>
    <t>D0ZWQ2</t>
  </si>
  <si>
    <t>D0ZYJ3_CHLPP</t>
  </si>
  <si>
    <t>D0ZYJ3</t>
  </si>
  <si>
    <t>D1A703_THECD</t>
  </si>
  <si>
    <t>D1A703</t>
  </si>
  <si>
    <t>D1AIJ0_SEBTE</t>
  </si>
  <si>
    <t>D1AIJ0</t>
  </si>
  <si>
    <t>D1AX69_STRM9</t>
  </si>
  <si>
    <t>D1AX69</t>
  </si>
  <si>
    <t>D1AZS1_SULD5</t>
  </si>
  <si>
    <t>D1AZS1</t>
  </si>
  <si>
    <t>D1B9W3_THEAS</t>
  </si>
  <si>
    <t>D1B9W3</t>
  </si>
  <si>
    <t>D1BHS1_SANKS</t>
  </si>
  <si>
    <t>D1BHS1</t>
  </si>
  <si>
    <t>D1BNX6_VEIPT</t>
  </si>
  <si>
    <t>D1BNX6</t>
  </si>
  <si>
    <t>D1BS43_XYLCX</t>
  </si>
  <si>
    <t>D1BS43</t>
  </si>
  <si>
    <t>D1C553_SPHTD</t>
  </si>
  <si>
    <t>D1C553</t>
  </si>
  <si>
    <t>D1CCU2_THET1</t>
  </si>
  <si>
    <t>D1CCU2</t>
  </si>
  <si>
    <t>D1CZC2_9RHIZ</t>
  </si>
  <si>
    <t>D1CZC2</t>
  </si>
  <si>
    <t>D1D2Q0_NEIGO</t>
  </si>
  <si>
    <t>D1D2Q0</t>
  </si>
  <si>
    <t>D1DEB5_NEIGO</t>
  </si>
  <si>
    <t>D1DEB5</t>
  </si>
  <si>
    <t>D1DKQ7_NEIGO</t>
  </si>
  <si>
    <t>D1DKQ7</t>
  </si>
  <si>
    <t>D1DSE9_NEIGO</t>
  </si>
  <si>
    <t>D1DSE9</t>
  </si>
  <si>
    <t>D1DYW2_NEIGO</t>
  </si>
  <si>
    <t>D1DYW2</t>
  </si>
  <si>
    <t>D1E5D3_NEIGO</t>
  </si>
  <si>
    <t>D1E5D3</t>
  </si>
  <si>
    <t>D1E5R0_NEIGO</t>
  </si>
  <si>
    <t>D1E5R0</t>
  </si>
  <si>
    <t>D1EI74_NEIGO</t>
  </si>
  <si>
    <t>D1EI74</t>
  </si>
  <si>
    <t>D1ELY3_9RHIZ</t>
  </si>
  <si>
    <t>D1ELY3</t>
  </si>
  <si>
    <t>D1EZP8_BRUME</t>
  </si>
  <si>
    <t>D1EZP8</t>
  </si>
  <si>
    <t>D1FAN5_BRUME</t>
  </si>
  <si>
    <t>D1FAN5</t>
  </si>
  <si>
    <t>D1FJU7_9RHIZ</t>
  </si>
  <si>
    <t>D1FJU7</t>
  </si>
  <si>
    <t>D1GN70_STAA0</t>
  </si>
  <si>
    <t>D1GN70</t>
  </si>
  <si>
    <t>D1J8K6_MYCHP</t>
  </si>
  <si>
    <t>D1J8K6</t>
  </si>
  <si>
    <t>D1JW72_9BACE</t>
  </si>
  <si>
    <t>D1JW72</t>
  </si>
  <si>
    <t>D1K3N8_9BACE</t>
  </si>
  <si>
    <t>D1K3N8</t>
  </si>
  <si>
    <t>D1KDC0_9GAMM</t>
  </si>
  <si>
    <t>D1KDC0</t>
  </si>
  <si>
    <t>D1KDC1_9GAMM</t>
  </si>
  <si>
    <t>D1KDC1</t>
  </si>
  <si>
    <t>D1N3Y3_9BACT</t>
  </si>
  <si>
    <t>D1N3Y3</t>
  </si>
  <si>
    <t>D1NWV6_9BIFI</t>
  </si>
  <si>
    <t>D1NWV6</t>
  </si>
  <si>
    <t>D1NY59_9ENTR</t>
  </si>
  <si>
    <t>D1NY59</t>
  </si>
  <si>
    <t>D1NZ74_9ENTR</t>
  </si>
  <si>
    <t>D1NZ74</t>
  </si>
  <si>
    <t>D1PBX7_9BACT</t>
  </si>
  <si>
    <t>D1PBX7</t>
  </si>
  <si>
    <t>D1PM93_9FIRM</t>
  </si>
  <si>
    <t>D1PM93</t>
  </si>
  <si>
    <t>D1PT80_9BACT</t>
  </si>
  <si>
    <t>D1PT80</t>
  </si>
  <si>
    <t>D1QB50_STAAU</t>
  </si>
  <si>
    <t>D1QB50</t>
  </si>
  <si>
    <t>D1QI50_STAAU</t>
  </si>
  <si>
    <t>D1QI50</t>
  </si>
  <si>
    <t>D1QUM2_9BACT</t>
  </si>
  <si>
    <t>D1QUM2</t>
  </si>
  <si>
    <t>D1QY30_STAAU</t>
  </si>
  <si>
    <t>D1QY30</t>
  </si>
  <si>
    <t>D1R929_9CHLA</t>
  </si>
  <si>
    <t>D1R929</t>
  </si>
  <si>
    <t>D1RDQ8_LEGLO</t>
  </si>
  <si>
    <t>D1RDQ8</t>
  </si>
  <si>
    <t>D1RQB6_SEROD</t>
  </si>
  <si>
    <t>D1RQB6</t>
  </si>
  <si>
    <t>D1RSH7_SEROD</t>
  </si>
  <si>
    <t>D1RSH7</t>
  </si>
  <si>
    <t>D1TXZ1_YERPE</t>
  </si>
  <si>
    <t>D1TXZ1</t>
  </si>
  <si>
    <t>D1U0Z0_YERPE</t>
  </si>
  <si>
    <t>D1U0Z0</t>
  </si>
  <si>
    <t>D1VTY5_9FIRM</t>
  </si>
  <si>
    <t>D1VTY5</t>
  </si>
  <si>
    <t>D1W1K4_9BACT</t>
  </si>
  <si>
    <t>D1W1K4</t>
  </si>
  <si>
    <t>D1W332_9BACT</t>
  </si>
  <si>
    <t>D1W332</t>
  </si>
  <si>
    <t>D1WAU4_9LACO</t>
  </si>
  <si>
    <t>D1WAU4</t>
  </si>
  <si>
    <t>D1WBT4_9LACO</t>
  </si>
  <si>
    <t>D1WBT4</t>
  </si>
  <si>
    <t>D1WMT9_STAEP</t>
  </si>
  <si>
    <t>D1WMT9</t>
  </si>
  <si>
    <t>D1XDM6_9ACTO</t>
  </si>
  <si>
    <t>D1XDM6</t>
  </si>
  <si>
    <t>D1XG76_9ACTO</t>
  </si>
  <si>
    <t>D1XG76</t>
  </si>
  <si>
    <t>D1XY16_9BACT</t>
  </si>
  <si>
    <t>D1XY16</t>
  </si>
  <si>
    <t>D1Y4Y6_9BACT</t>
  </si>
  <si>
    <t>D1Y4Y6</t>
  </si>
  <si>
    <t>D1YA11_PROAC</t>
  </si>
  <si>
    <t>D1YA11</t>
  </si>
  <si>
    <t>D1YJH5_9LACO</t>
  </si>
  <si>
    <t>D1YJH5</t>
  </si>
  <si>
    <t>D1YQE3_9FIRM</t>
  </si>
  <si>
    <t>D1YQE3</t>
  </si>
  <si>
    <t>D1YYS4_METPS</t>
  </si>
  <si>
    <t>D1YYS4</t>
  </si>
  <si>
    <t>D1ZJJ4_SORMK</t>
  </si>
  <si>
    <t>D1ZJJ4</t>
  </si>
  <si>
    <t>D1ZYE9_SORMK</t>
  </si>
  <si>
    <t>D1ZYE9</t>
  </si>
  <si>
    <t>D2AGH8_SHIF2</t>
  </si>
  <si>
    <t>D2AGH8</t>
  </si>
  <si>
    <t>D2AI14_SHIF2</t>
  </si>
  <si>
    <t>D2AI14</t>
  </si>
  <si>
    <t>D2APB6_FRATE</t>
  </si>
  <si>
    <t>D2APB6</t>
  </si>
  <si>
    <t>D2B8B8_STRRD</t>
  </si>
  <si>
    <t>D2B8B8</t>
  </si>
  <si>
    <t>D2BRB9_LACLK</t>
  </si>
  <si>
    <t>D2BRB9</t>
  </si>
  <si>
    <t>D2BXR9_DICD5</t>
  </si>
  <si>
    <t>D2BXR9</t>
  </si>
  <si>
    <t>D2C0X2_DICD5</t>
  </si>
  <si>
    <t>D2C0X2</t>
  </si>
  <si>
    <t>D2C7J4_THENR</t>
  </si>
  <si>
    <t>D2C7J4</t>
  </si>
  <si>
    <t>D2EG75_9EURY</t>
  </si>
  <si>
    <t>D2EG75</t>
  </si>
  <si>
    <t>D2EL26_PEDAC</t>
  </si>
  <si>
    <t>D2EL26</t>
  </si>
  <si>
    <t>D2ERG3_9STRE</t>
  </si>
  <si>
    <t>D2ERG3</t>
  </si>
  <si>
    <t>D2EXP5_9BACE</t>
  </si>
  <si>
    <t>D2EXP5</t>
  </si>
  <si>
    <t>D2F7W3_STAAU</t>
  </si>
  <si>
    <t>D2F7W3</t>
  </si>
  <si>
    <t>D2FE06_STAAU</t>
  </si>
  <si>
    <t>D2FE06</t>
  </si>
  <si>
    <t>D2FMM6_STAAU</t>
  </si>
  <si>
    <t>D2FMM6</t>
  </si>
  <si>
    <t>D2FW43_STAAU</t>
  </si>
  <si>
    <t>D2FW43</t>
  </si>
  <si>
    <t>D2G167_STAAU</t>
  </si>
  <si>
    <t>D2G167</t>
  </si>
  <si>
    <t>D2GA06_STAAU</t>
  </si>
  <si>
    <t>D2GA06</t>
  </si>
  <si>
    <t>D2GH39_STAAU</t>
  </si>
  <si>
    <t>D2GH39</t>
  </si>
  <si>
    <t>D2GS88_STAAU</t>
  </si>
  <si>
    <t>D2GS88</t>
  </si>
  <si>
    <t>D2K9J0_LACRE</t>
  </si>
  <si>
    <t>D2K9J0</t>
  </si>
  <si>
    <t>D2L757_9DELT</t>
  </si>
  <si>
    <t>D2L757</t>
  </si>
  <si>
    <t>D2MJ48_9BACT</t>
  </si>
  <si>
    <t>D2MJ48</t>
  </si>
  <si>
    <t>D2MP13_9FIRM</t>
  </si>
  <si>
    <t>D2MP13</t>
  </si>
  <si>
    <t>D2MRP0_CAMJE</t>
  </si>
  <si>
    <t>D2MRP0</t>
  </si>
  <si>
    <t>D2MZX7_CAMJE</t>
  </si>
  <si>
    <t>D2MZX7</t>
  </si>
  <si>
    <t>D2N827_STAA5</t>
  </si>
  <si>
    <t>D2N827</t>
  </si>
  <si>
    <t>D2NIV2_ECOS5</t>
  </si>
  <si>
    <t>D2NIV2</t>
  </si>
  <si>
    <t>D2NJC8_ECOS5</t>
  </si>
  <si>
    <t>D2NJC8</t>
  </si>
  <si>
    <t>D2NSP2_ROTMD</t>
  </si>
  <si>
    <t>D2NSP2</t>
  </si>
  <si>
    <t>D2P2K0_LISM1</t>
  </si>
  <si>
    <t>D2P2K0</t>
  </si>
  <si>
    <t>D2P5D6_LISM2</t>
  </si>
  <si>
    <t>D2P5D6</t>
  </si>
  <si>
    <t>D2PJR8_SULID</t>
  </si>
  <si>
    <t>D2PJR8</t>
  </si>
  <si>
    <t>D2Q316_KRIFD</t>
  </si>
  <si>
    <t>D2Q316</t>
  </si>
  <si>
    <t>D2Q9S2_BIFDB</t>
  </si>
  <si>
    <t>D2Q9S2</t>
  </si>
  <si>
    <t>D2QJK4_SPILD</t>
  </si>
  <si>
    <t>D2QJK4</t>
  </si>
  <si>
    <t>D2R555_PIRSD</t>
  </si>
  <si>
    <t>D2R555</t>
  </si>
  <si>
    <t>D2RAK8_GARV4</t>
  </si>
  <si>
    <t>D2RAK8</t>
  </si>
  <si>
    <t>D2RIQ4_ACIFV</t>
  </si>
  <si>
    <t>D2RIQ4</t>
  </si>
  <si>
    <t>D2RXQ5_HALTV</t>
  </si>
  <si>
    <t>D2RXQ5</t>
  </si>
  <si>
    <t>D2SA01_GEOOG</t>
  </si>
  <si>
    <t>D2SA01</t>
  </si>
  <si>
    <t>D2T9V5_ERWP6</t>
  </si>
  <si>
    <t>D2T9V5</t>
  </si>
  <si>
    <t>D2TBK2_ERWP6</t>
  </si>
  <si>
    <t>D2TBK2</t>
  </si>
  <si>
    <t>D2TGX4_CITRI</t>
  </si>
  <si>
    <t>D2TGX4</t>
  </si>
  <si>
    <t>D2TMU2_CITRI</t>
  </si>
  <si>
    <t>D2TMU2</t>
  </si>
  <si>
    <t>D2TW18_9ENTR</t>
  </si>
  <si>
    <t>D2TW18</t>
  </si>
  <si>
    <t>D2TXX7_9ENTR</t>
  </si>
  <si>
    <t>D2TXX7</t>
  </si>
  <si>
    <t>D2U954_XANAP</t>
  </si>
  <si>
    <t>D2U954</t>
  </si>
  <si>
    <t>D2UMW1_STAAU</t>
  </si>
  <si>
    <t>D2UMW1</t>
  </si>
  <si>
    <t>D2USV4_STAAU</t>
  </si>
  <si>
    <t>D2USV4</t>
  </si>
  <si>
    <t>D2V449_NAEGR</t>
  </si>
  <si>
    <t>D2V449</t>
  </si>
  <si>
    <t>D2VFN7_NAEGR</t>
  </si>
  <si>
    <t>D2VFN7</t>
  </si>
  <si>
    <t>D2Y9I0_VIBMI</t>
  </si>
  <si>
    <t>D2Y9I0</t>
  </si>
  <si>
    <t>D2YDM9_VIBMI</t>
  </si>
  <si>
    <t>D2YDM9</t>
  </si>
  <si>
    <t>D2YDN0_VIBMI</t>
  </si>
  <si>
    <t>D2YDN0</t>
  </si>
  <si>
    <t>D2YHS1_VIBMI</t>
  </si>
  <si>
    <t>D2YHS1</t>
  </si>
  <si>
    <t>D2YNH3_VIBMI</t>
  </si>
  <si>
    <t>D2YNH3</t>
  </si>
  <si>
    <t>D2YQT6_VIBMI</t>
  </si>
  <si>
    <t>D2YQT6</t>
  </si>
  <si>
    <t>D2YV75_VIBMI</t>
  </si>
  <si>
    <t>D2YV75</t>
  </si>
  <si>
    <t>D2Z2S1_9BACT</t>
  </si>
  <si>
    <t>D2Z2S1</t>
  </si>
  <si>
    <t>D2ZBJ2_9ENTR</t>
  </si>
  <si>
    <t>D2ZBJ2</t>
  </si>
  <si>
    <t>D2ZDM7_9ENTR</t>
  </si>
  <si>
    <t>D2ZDM7</t>
  </si>
  <si>
    <t>D2ZWB9_NEIMU</t>
  </si>
  <si>
    <t>D2ZWB9</t>
  </si>
  <si>
    <t>D3A5P7_NEISU</t>
  </si>
  <si>
    <t>D3A5P7</t>
  </si>
  <si>
    <t>D3A9H3_9CLOT</t>
  </si>
  <si>
    <t>D3A9H3</t>
  </si>
  <si>
    <t>D3B0M1_POLPA</t>
  </si>
  <si>
    <t>D3B0M1</t>
  </si>
  <si>
    <t>PF12697</t>
  </si>
  <si>
    <t>Alpha/beta hydrolase family</t>
  </si>
  <si>
    <t>D3D4F0_9ACTO</t>
  </si>
  <si>
    <t>D3D4F0</t>
  </si>
  <si>
    <t>D3DCF5_9ACTO</t>
  </si>
  <si>
    <t>D3DCF5</t>
  </si>
  <si>
    <t>D3E1S5_METRM</t>
  </si>
  <si>
    <t>D3E1S5</t>
  </si>
  <si>
    <t>D3ECM2_GEOS4</t>
  </si>
  <si>
    <t>D3ECM2</t>
  </si>
  <si>
    <t>D3EGS2_GEOS4</t>
  </si>
  <si>
    <t>D3EGS2</t>
  </si>
  <si>
    <t>D3EQU4_UCYNA</t>
  </si>
  <si>
    <t>D3EQU4</t>
  </si>
  <si>
    <t>D3EX94_STAA4</t>
  </si>
  <si>
    <t>D3EX94</t>
  </si>
  <si>
    <t>D3FCL3_CONWI</t>
  </si>
  <si>
    <t>D3FCL3</t>
  </si>
  <si>
    <t>D3FH09_MYCGH</t>
  </si>
  <si>
    <t>D3FH09</t>
  </si>
  <si>
    <t>D3FI23_MYCGF</t>
  </si>
  <si>
    <t>D3FI23</t>
  </si>
  <si>
    <t>D3FKM5_CAMJI</t>
  </si>
  <si>
    <t>D3FKM5</t>
  </si>
  <si>
    <t>D3FWY7_BACPE</t>
  </si>
  <si>
    <t>D3FWY7</t>
  </si>
  <si>
    <t>D3GUG7_ECO44</t>
  </si>
  <si>
    <t>D3GUG7</t>
  </si>
  <si>
    <t>D3GWI8_ECO44</t>
  </si>
  <si>
    <t>D3GWI8</t>
  </si>
  <si>
    <t>D3H8Q7_STRM6</t>
  </si>
  <si>
    <t>D3H8Q7</t>
  </si>
  <si>
    <t>D3HD72_STRG3</t>
  </si>
  <si>
    <t>D3HD72</t>
  </si>
  <si>
    <t>D3HMM8_LEGLN</t>
  </si>
  <si>
    <t>D3HMM8</t>
  </si>
  <si>
    <t>D3I1E1_9BACT</t>
  </si>
  <si>
    <t>D3I1E1</t>
  </si>
  <si>
    <t>D3I6T7_9BACT</t>
  </si>
  <si>
    <t>D3I6T7</t>
  </si>
  <si>
    <t>D3I9G9_9BACT</t>
  </si>
  <si>
    <t>D3I9G9</t>
  </si>
  <si>
    <t>D3II39_9BACT</t>
  </si>
  <si>
    <t>D3II39</t>
  </si>
  <si>
    <t>D3JHP5_9SAUR</t>
  </si>
  <si>
    <t>D3JHP5</t>
  </si>
  <si>
    <t>D3JHS0_9SAUR</t>
  </si>
  <si>
    <t>D3JHS0</t>
  </si>
  <si>
    <t>D3JHS2_9SAUR</t>
  </si>
  <si>
    <t>D3JHS2</t>
  </si>
  <si>
    <t>D3JHS3_9SAUR</t>
  </si>
  <si>
    <t>D3JHS3</t>
  </si>
  <si>
    <t>D3JHS5_9SAUR</t>
  </si>
  <si>
    <t>D3JHS5</t>
  </si>
  <si>
    <t>D3JHT0_9SAUR</t>
  </si>
  <si>
    <t>D3JHT0</t>
  </si>
  <si>
    <t>D3JHT1_9SAUR</t>
  </si>
  <si>
    <t>D3JHT1</t>
  </si>
  <si>
    <t>D3KPM1_LISMO</t>
  </si>
  <si>
    <t>D3KPM1</t>
  </si>
  <si>
    <t>D3L2G6_9BACT</t>
  </si>
  <si>
    <t>D3L2G6</t>
  </si>
  <si>
    <t>D3L9E7_OENOE</t>
  </si>
  <si>
    <t>D3L9E7</t>
  </si>
  <si>
    <t>D3LDL0_ENTFC</t>
  </si>
  <si>
    <t>D3LDL0</t>
  </si>
  <si>
    <t>D3LLY1_MICLU</t>
  </si>
  <si>
    <t>D3LLY1</t>
  </si>
  <si>
    <t>D3LN91_MICLU</t>
  </si>
  <si>
    <t>D3LN91</t>
  </si>
  <si>
    <t>D3LSU5_9FIRM</t>
  </si>
  <si>
    <t>D3LSU5</t>
  </si>
  <si>
    <t>D3M912_9ACTO</t>
  </si>
  <si>
    <t>D3M912</t>
  </si>
  <si>
    <t>D3MBE4_PROAC</t>
  </si>
  <si>
    <t>D3MBE4</t>
  </si>
  <si>
    <t>D3MNG7_PROAC</t>
  </si>
  <si>
    <t>D3MNG7</t>
  </si>
  <si>
    <t>D3MPK9_9FIRM</t>
  </si>
  <si>
    <t>D3MPK9</t>
  </si>
  <si>
    <t>D3NZN2_AZOS1</t>
  </si>
  <si>
    <t>D3NZN2</t>
  </si>
  <si>
    <t>D3P1A6_AZOS1</t>
  </si>
  <si>
    <t>D3P1A6</t>
  </si>
  <si>
    <t>D3P6Q7_AZOS1</t>
  </si>
  <si>
    <t>D3P6Q7</t>
  </si>
  <si>
    <t>D3PDZ3_DEFDS</t>
  </si>
  <si>
    <t>D3PDZ3</t>
  </si>
  <si>
    <t>D3PKA5_MEIRD</t>
  </si>
  <si>
    <t>D3PKA5</t>
  </si>
  <si>
    <t>D3PYM7_STANL</t>
  </si>
  <si>
    <t>D3PYM7</t>
  </si>
  <si>
    <t>D3QC70_STALH</t>
  </si>
  <si>
    <t>D3QC70</t>
  </si>
  <si>
    <t>D3QU31_ECOCB</t>
  </si>
  <si>
    <t>D3QU31</t>
  </si>
  <si>
    <t>D3QVX1_ECOCB</t>
  </si>
  <si>
    <t>D3QVX1</t>
  </si>
  <si>
    <t>D3R1L7_CLOB3</t>
  </si>
  <si>
    <t>D3R1L7</t>
  </si>
  <si>
    <t>D3R5H5_BIFAB</t>
  </si>
  <si>
    <t>D3R5H5</t>
  </si>
  <si>
    <t>D3R8W5_KLEVT</t>
  </si>
  <si>
    <t>D3R8W5</t>
  </si>
  <si>
    <t>D3RB96_KLEVT</t>
  </si>
  <si>
    <t>D3RB96</t>
  </si>
  <si>
    <t>D3RML8_ALLVD</t>
  </si>
  <si>
    <t>D3RML8</t>
  </si>
  <si>
    <t>D3RWQ1_FERPA</t>
  </si>
  <si>
    <t>D3RWQ1</t>
  </si>
  <si>
    <t>D3S4C4_METSF</t>
  </si>
  <si>
    <t>D3S4C4</t>
  </si>
  <si>
    <t>D3SAT2_THISK</t>
  </si>
  <si>
    <t>D3SAT2</t>
  </si>
  <si>
    <t>D3SE50_THISK</t>
  </si>
  <si>
    <t>D3SE50</t>
  </si>
  <si>
    <t>D3SYX2_NATMM</t>
  </si>
  <si>
    <t>D3SYX2</t>
  </si>
  <si>
    <t>D3T3S8_THEIA</t>
  </si>
  <si>
    <t>D3T3S8</t>
  </si>
  <si>
    <t>D3T9H6_ACIB4</t>
  </si>
  <si>
    <t>D3T9H6</t>
  </si>
  <si>
    <t>D3TMF3_GLOMM</t>
  </si>
  <si>
    <t>D3TMF3</t>
  </si>
  <si>
    <t>D3U3G8_9BACL</t>
  </si>
  <si>
    <t>D3U3G8</t>
  </si>
  <si>
    <t>D3UNF3_LISSS</t>
  </si>
  <si>
    <t>D3UNF3</t>
  </si>
  <si>
    <t>D3UUE5_CHLTS</t>
  </si>
  <si>
    <t>D3UUE5</t>
  </si>
  <si>
    <t>D3V1T3_XENBS</t>
  </si>
  <si>
    <t>D3V1T3</t>
  </si>
  <si>
    <t>D3V207_XENBS</t>
  </si>
  <si>
    <t>D3V207</t>
  </si>
  <si>
    <t>D3VD63_XENNA</t>
  </si>
  <si>
    <t>D3VD63</t>
  </si>
  <si>
    <t>D3VEW8_XENNA</t>
  </si>
  <si>
    <t>D3VEW8</t>
  </si>
  <si>
    <t>D3VPT2_MYCA6</t>
  </si>
  <si>
    <t>D3VPT2</t>
  </si>
  <si>
    <t>D3YT36_CAEEL</t>
  </si>
  <si>
    <t>D3YT36</t>
  </si>
  <si>
    <t>D3YT37_CAEEL</t>
  </si>
  <si>
    <t>D3YT37</t>
  </si>
  <si>
    <t>D3Z2C4_MOUSE</t>
  </si>
  <si>
    <t>D3Z2C4</t>
  </si>
  <si>
    <t>D3ZH80_RAT</t>
  </si>
  <si>
    <t>D3ZH80</t>
  </si>
  <si>
    <t>D3ZH85_RAT</t>
  </si>
  <si>
    <t>D3ZH85</t>
  </si>
  <si>
    <t>D4ADU8_RAT</t>
  </si>
  <si>
    <t>D4ADU8</t>
  </si>
  <si>
    <t>D4APM8_ARTBC</t>
  </si>
  <si>
    <t>D4APM8</t>
  </si>
  <si>
    <t>D4B680_9ENTR</t>
  </si>
  <si>
    <t>D4B680</t>
  </si>
  <si>
    <t>D4BA77_9ENTR</t>
  </si>
  <si>
    <t>D4BA77</t>
  </si>
  <si>
    <t>D4BNQ8_BIFBR</t>
  </si>
  <si>
    <t>D4BNQ8</t>
  </si>
  <si>
    <t>D4BU92_PRORE</t>
  </si>
  <si>
    <t>D4BU92</t>
  </si>
  <si>
    <t>D4C314_PRORE</t>
  </si>
  <si>
    <t>D4C314</t>
  </si>
  <si>
    <t>D4CGP0_9CLOT</t>
  </si>
  <si>
    <t>D4CGP0</t>
  </si>
  <si>
    <t>D4CJS1_9FIRM</t>
  </si>
  <si>
    <t>D4CJS1</t>
  </si>
  <si>
    <t>D4CUI2_9FUSO</t>
  </si>
  <si>
    <t>D4CUI2</t>
  </si>
  <si>
    <t>D4D3K5_TRIVH</t>
  </si>
  <si>
    <t>D4D3K5</t>
  </si>
  <si>
    <t>D4DUE3_NEIEG</t>
  </si>
  <si>
    <t>D4DUE3</t>
  </si>
  <si>
    <t>D4E5I6_SEROD</t>
  </si>
  <si>
    <t>D4E5I6</t>
  </si>
  <si>
    <t>D4E6Y4_SEROD</t>
  </si>
  <si>
    <t>D4E6Y4</t>
  </si>
  <si>
    <t>D4EGT1_AGGAC</t>
  </si>
  <si>
    <t>D4EGT1</t>
  </si>
  <si>
    <t>D4EKS8_ENTFA</t>
  </si>
  <si>
    <t>D4EKS8</t>
  </si>
  <si>
    <t>D4ESH3_ENTFA</t>
  </si>
  <si>
    <t>D4ESH3</t>
  </si>
  <si>
    <t>D4F4C7_EDWTA</t>
  </si>
  <si>
    <t>D4F4C7</t>
  </si>
  <si>
    <t>D4F520_EDWTA</t>
  </si>
  <si>
    <t>D4F520</t>
  </si>
  <si>
    <t>D4FBA1_9LACO</t>
  </si>
  <si>
    <t>D4FBA1</t>
  </si>
  <si>
    <t>D4FIC9_STAEP</t>
  </si>
  <si>
    <t>D4FIC9</t>
  </si>
  <si>
    <t>D4FSI2_STROR</t>
  </si>
  <si>
    <t>D4FSI2</t>
  </si>
  <si>
    <t>D4FZZ7_BACNA</t>
  </si>
  <si>
    <t>D4FZZ7</t>
  </si>
  <si>
    <t>D4G7U0_RIEPU</t>
  </si>
  <si>
    <t>D4G7U0</t>
  </si>
  <si>
    <t>D4GDK2_PANAM</t>
  </si>
  <si>
    <t>D4GDK2</t>
  </si>
  <si>
    <t>D4GGA9_PANAM</t>
  </si>
  <si>
    <t>D4GGA9</t>
  </si>
  <si>
    <t>D4GUB6_HALVD</t>
  </si>
  <si>
    <t>D4GUB6</t>
  </si>
  <si>
    <t>D4H6W7_DENA2</t>
  </si>
  <si>
    <t>D4H6W7</t>
  </si>
  <si>
    <t>D4HCU3_PROAS</t>
  </si>
  <si>
    <t>D4HCU3</t>
  </si>
  <si>
    <t>D4I1Z1_ERWAC</t>
  </si>
  <si>
    <t>D4I1Z1</t>
  </si>
  <si>
    <t>D4I468_ERWAC</t>
  </si>
  <si>
    <t>D4I468</t>
  </si>
  <si>
    <t>D4IC28_ERWAE</t>
  </si>
  <si>
    <t>D4IC28</t>
  </si>
  <si>
    <t>D4IF53_ERWAE</t>
  </si>
  <si>
    <t>D4IF53</t>
  </si>
  <si>
    <t>D4ILP5_9BACT</t>
  </si>
  <si>
    <t>D4ILP5</t>
  </si>
  <si>
    <t>D4J0Z3_BUTFI</t>
  </si>
  <si>
    <t>D4J0Z3</t>
  </si>
  <si>
    <t>D4J8I4_9FIRM</t>
  </si>
  <si>
    <t>D4J8I4</t>
  </si>
  <si>
    <t>D4JIA9_9FIRM</t>
  </si>
  <si>
    <t>D4JIA9</t>
  </si>
  <si>
    <t>D4JWR8_9FIRM</t>
  </si>
  <si>
    <t>D4JWR8</t>
  </si>
  <si>
    <t>D4K4U0_9FIRM</t>
  </si>
  <si>
    <t>D4K4U0</t>
  </si>
  <si>
    <t>D4KC04_9FIRM</t>
  </si>
  <si>
    <t>D4KC04</t>
  </si>
  <si>
    <t>D4KCZ4_9FIRM</t>
  </si>
  <si>
    <t>D4KCZ4</t>
  </si>
  <si>
    <t>D4KFV5_9FIRM</t>
  </si>
  <si>
    <t>D4KFV5</t>
  </si>
  <si>
    <t>D4KSF3_9FIRM</t>
  </si>
  <si>
    <t>D4KSF3</t>
  </si>
  <si>
    <t>D4KUP8_9FIRM</t>
  </si>
  <si>
    <t>D4KUP8</t>
  </si>
  <si>
    <t>D4L6C7_9FIRM</t>
  </si>
  <si>
    <t>D4L6C7</t>
  </si>
  <si>
    <t>D4LF11_9FIRM</t>
  </si>
  <si>
    <t>D4LF11</t>
  </si>
  <si>
    <t>D4LHS6_9FIRM</t>
  </si>
  <si>
    <t>D4LHS6</t>
  </si>
  <si>
    <t>D4LVN3_9FIRM</t>
  </si>
  <si>
    <t>D4LVN3</t>
  </si>
  <si>
    <t>D4M508_9FIRM</t>
  </si>
  <si>
    <t>D4M508</t>
  </si>
  <si>
    <t>D4MAG2_9BACT</t>
  </si>
  <si>
    <t>D4MAG2</t>
  </si>
  <si>
    <t>D4MFY9_9ENTE</t>
  </si>
  <si>
    <t>D4MFY9</t>
  </si>
  <si>
    <t>D4MNU4_9FIRM</t>
  </si>
  <si>
    <t>D4MNU4</t>
  </si>
  <si>
    <t>D4MRM6_9FIRM</t>
  </si>
  <si>
    <t>D4MRM6</t>
  </si>
  <si>
    <t>D4MTW5_9FIRM</t>
  </si>
  <si>
    <t>D4MTW5</t>
  </si>
  <si>
    <t>D4MYZ3_9FIRM</t>
  </si>
  <si>
    <t>D4MYZ3</t>
  </si>
  <si>
    <t>D4N535_DUNSA</t>
  </si>
  <si>
    <t>D4N535</t>
  </si>
  <si>
    <t>D4P0W5_STRSL</t>
  </si>
  <si>
    <t>D4P0W5</t>
  </si>
  <si>
    <t>D4PJU5_LISMO</t>
  </si>
  <si>
    <t>D4PJU5</t>
  </si>
  <si>
    <t>D4PU78_LISMO</t>
  </si>
  <si>
    <t>D4PU78</t>
  </si>
  <si>
    <t>D4Q1V3_LISMO</t>
  </si>
  <si>
    <t>D4Q1V3</t>
  </si>
  <si>
    <t>D4QJD9_ENTFC</t>
  </si>
  <si>
    <t>D4QJD9</t>
  </si>
  <si>
    <t>D4QVR3_ENTFC</t>
  </si>
  <si>
    <t>D4QVR3</t>
  </si>
  <si>
    <t>D4R1I4_ENTFC</t>
  </si>
  <si>
    <t>D4R1I4</t>
  </si>
  <si>
    <t>D4R8L4_ENTFC</t>
  </si>
  <si>
    <t>D4R8L4</t>
  </si>
  <si>
    <t>D4RJ60_ENTFC</t>
  </si>
  <si>
    <t>D4RJ60</t>
  </si>
  <si>
    <t>D4RU46_ENTFC</t>
  </si>
  <si>
    <t>D4RU46</t>
  </si>
  <si>
    <t>D4RWX2_9FIRM</t>
  </si>
  <si>
    <t>D4RWX2</t>
  </si>
  <si>
    <t>D4S1K4_9FIRM</t>
  </si>
  <si>
    <t>D4S1K4</t>
  </si>
  <si>
    <t>D4S397_9FIRM</t>
  </si>
  <si>
    <t>D4S397</t>
  </si>
  <si>
    <t>D4SMJ4_ENTFC</t>
  </si>
  <si>
    <t>D4SMJ4</t>
  </si>
  <si>
    <t>D4SVB4_9XANT</t>
  </si>
  <si>
    <t>D4SVB4</t>
  </si>
  <si>
    <t>D4TC68_9XANT</t>
  </si>
  <si>
    <t>D4TC68</t>
  </si>
  <si>
    <t>D4TEP8_9NOST</t>
  </si>
  <si>
    <t>D4TEP8</t>
  </si>
  <si>
    <t>D4TEV4_9NOST</t>
  </si>
  <si>
    <t>D4TEV4</t>
  </si>
  <si>
    <t>D4TH34_9NOST</t>
  </si>
  <si>
    <t>D4TH34</t>
  </si>
  <si>
    <t>D4TNQ1_9NOST</t>
  </si>
  <si>
    <t>D4TNQ1</t>
  </si>
  <si>
    <t>D4TT56_9NOST</t>
  </si>
  <si>
    <t>D4TT56</t>
  </si>
  <si>
    <t>D4U195_9ACTO</t>
  </si>
  <si>
    <t>D4U195</t>
  </si>
  <si>
    <t>D4U7X5_STAAU</t>
  </si>
  <si>
    <t>D4U7X5</t>
  </si>
  <si>
    <t>D4UDX9_STAAU</t>
  </si>
  <si>
    <t>D4UDX9</t>
  </si>
  <si>
    <t>D4UWJ1_ENTFA</t>
  </si>
  <si>
    <t>D4UWJ1</t>
  </si>
  <si>
    <t>D4VAT3_BACVU</t>
  </si>
  <si>
    <t>D4VAT3</t>
  </si>
  <si>
    <t>D4VGD6_9BACE</t>
  </si>
  <si>
    <t>D4VGD6</t>
  </si>
  <si>
    <t>D4VYD5_ENTFC</t>
  </si>
  <si>
    <t>D4VYD5</t>
  </si>
  <si>
    <t>D4W706_9FIRM</t>
  </si>
  <si>
    <t>D4W706</t>
  </si>
  <si>
    <t>D4WJP4_BACOV</t>
  </si>
  <si>
    <t>D4WJP4</t>
  </si>
  <si>
    <t>D4X2K6_BACOV</t>
  </si>
  <si>
    <t>D4X2K6</t>
  </si>
  <si>
    <t>D4X7R9_9BURK</t>
  </si>
  <si>
    <t>D4X7R9</t>
  </si>
  <si>
    <t>D4XV69_9MOLU</t>
  </si>
  <si>
    <t>D4XV69</t>
  </si>
  <si>
    <t>D4Y409_BACTR</t>
  </si>
  <si>
    <t>D4Y409</t>
  </si>
  <si>
    <t>D4YGL2_9LACT</t>
  </si>
  <si>
    <t>D4YGL2</t>
  </si>
  <si>
    <t>D4YIK5_9LACT</t>
  </si>
  <si>
    <t>D4YIK5</t>
  </si>
  <si>
    <t>D4YQF5_9MICO</t>
  </si>
  <si>
    <t>D4YQF5</t>
  </si>
  <si>
    <t>D4YV39_9LACO</t>
  </si>
  <si>
    <t>D4YV39</t>
  </si>
  <si>
    <t>D4Z6F4_SPHJU</t>
  </si>
  <si>
    <t>D4Z6F4</t>
  </si>
  <si>
    <t>D4ZKU1_SHEVD</t>
  </si>
  <si>
    <t>D4ZKU1</t>
  </si>
  <si>
    <t>D4ZNV6_SPIPL</t>
  </si>
  <si>
    <t>D4ZNV6</t>
  </si>
  <si>
    <t>D5A2V1_SPIPL</t>
  </si>
  <si>
    <t>D5A2V1</t>
  </si>
  <si>
    <t>D5A9G1_PICSI</t>
  </si>
  <si>
    <t>D5A9G1</t>
  </si>
  <si>
    <t>D5AGN5_STRGZ</t>
  </si>
  <si>
    <t>D5AGN5</t>
  </si>
  <si>
    <t>D5AMP6_RHOCB</t>
  </si>
  <si>
    <t>D5AMP6</t>
  </si>
  <si>
    <t>D5AR76_RHOCB</t>
  </si>
  <si>
    <t>D5AR76</t>
  </si>
  <si>
    <t>D5B671_YERPZ</t>
  </si>
  <si>
    <t>D5B671</t>
  </si>
  <si>
    <t>D5B6Y9_YERPZ</t>
  </si>
  <si>
    <t>D5B6Y9</t>
  </si>
  <si>
    <t>D5BDQ1_ZUNPS</t>
  </si>
  <si>
    <t>D5BDQ1</t>
  </si>
  <si>
    <t>D5BTT3_PUNMI</t>
  </si>
  <si>
    <t>D5BTT3</t>
  </si>
  <si>
    <t>D5BYP4_NITHN</t>
  </si>
  <si>
    <t>D5BYP4</t>
  </si>
  <si>
    <t>D5C1C2_NITHN</t>
  </si>
  <si>
    <t>D5C1C2</t>
  </si>
  <si>
    <t>D5C5S3_ENTCC</t>
  </si>
  <si>
    <t>D5C5S3</t>
  </si>
  <si>
    <t>D5CBU1_ENTCC</t>
  </si>
  <si>
    <t>D5CBU1</t>
  </si>
  <si>
    <t>D5CTF3_SIDLE</t>
  </si>
  <si>
    <t>D5CTF3</t>
  </si>
  <si>
    <t>D5D3E2_ECOKI</t>
  </si>
  <si>
    <t>D5D3E2</t>
  </si>
  <si>
    <t>D5D4A3_ECOKI</t>
  </si>
  <si>
    <t>D5D4A3</t>
  </si>
  <si>
    <t>D5DBZ7_BACMD</t>
  </si>
  <si>
    <t>D5DBZ7</t>
  </si>
  <si>
    <t>D5DMW6_BACMD</t>
  </si>
  <si>
    <t>D5DMW6</t>
  </si>
  <si>
    <t>D5DTV0_BACMQ</t>
  </si>
  <si>
    <t>D5DTV0</t>
  </si>
  <si>
    <t>D5E5V1_MYCCM</t>
  </si>
  <si>
    <t>D5E5V1</t>
  </si>
  <si>
    <t>D5EB91_METMS</t>
  </si>
  <si>
    <t>D5EB91</t>
  </si>
  <si>
    <t>D5EE84_AMICL</t>
  </si>
  <si>
    <t>D5EE84</t>
  </si>
  <si>
    <t>D5EM67_CORAD</t>
  </si>
  <si>
    <t>D5EM67</t>
  </si>
  <si>
    <t>D5EYJ5_PRER2</t>
  </si>
  <si>
    <t>D5EYJ5</t>
  </si>
  <si>
    <t>D5GI89_TUBMM</t>
  </si>
  <si>
    <t>D5GI89</t>
  </si>
  <si>
    <t>D5H370_LACCS</t>
  </si>
  <si>
    <t>D5H370</t>
  </si>
  <si>
    <t>D5H7Z3_SALRM</t>
  </si>
  <si>
    <t>D5H7Z3</t>
  </si>
  <si>
    <t>D5HJ54_9FIRM</t>
  </si>
  <si>
    <t>D5HJ54</t>
  </si>
  <si>
    <t>D5LIN6_DROMA</t>
  </si>
  <si>
    <t>D5LIN6</t>
  </si>
  <si>
    <t>D5LIN7_DROSI</t>
  </si>
  <si>
    <t>D5LIN7</t>
  </si>
  <si>
    <t>D5N2G6_BACSU</t>
  </si>
  <si>
    <t>D5N2G6</t>
  </si>
  <si>
    <t>D5NAF9_9BURK</t>
  </si>
  <si>
    <t>D5NAF9</t>
  </si>
  <si>
    <t>D5NU48_CORAM</t>
  </si>
  <si>
    <t>D5NU48</t>
  </si>
  <si>
    <t>D5P2V2_9MYCO</t>
  </si>
  <si>
    <t>D5P2V2</t>
  </si>
  <si>
    <t>D5Q7C1_CLODI</t>
  </si>
  <si>
    <t>D5Q7C1</t>
  </si>
  <si>
    <t>D5QAD7_GLUHA</t>
  </si>
  <si>
    <t>D5QAD7</t>
  </si>
  <si>
    <t>D5QP29_METTR</t>
  </si>
  <si>
    <t>D5QP29</t>
  </si>
  <si>
    <t>D5QV41_METTR</t>
  </si>
  <si>
    <t>D5QV41</t>
  </si>
  <si>
    <t>D5RFQ4_FUSNN</t>
  </si>
  <si>
    <t>D5RFQ4</t>
  </si>
  <si>
    <t>D5RHN7_9PROT</t>
  </si>
  <si>
    <t>D5RHN7</t>
  </si>
  <si>
    <t>D5RP81_9PROT</t>
  </si>
  <si>
    <t>D5RP81</t>
  </si>
  <si>
    <t>D5S131_CLODI</t>
  </si>
  <si>
    <t>D5S131</t>
  </si>
  <si>
    <t>D5S8S9_STRPA</t>
  </si>
  <si>
    <t>D5S8S9</t>
  </si>
  <si>
    <t>D5STQ8_PLAL2</t>
  </si>
  <si>
    <t>D5STQ8</t>
  </si>
  <si>
    <t>D5T4N8_LEUKI</t>
  </si>
  <si>
    <t>D5T4N8</t>
  </si>
  <si>
    <t>D5T6F4_LEGP2</t>
  </si>
  <si>
    <t>D5T6F4</t>
  </si>
  <si>
    <t>D5THF9_BIFAV</t>
  </si>
  <si>
    <t>D5THF9</t>
  </si>
  <si>
    <t>D5TJY4_BACT1</t>
  </si>
  <si>
    <t>D5TJY4</t>
  </si>
  <si>
    <t>D5TSB6_BACT1</t>
  </si>
  <si>
    <t>D5TSB6</t>
  </si>
  <si>
    <t>D5U303_THEAM</t>
  </si>
  <si>
    <t>D5U303</t>
  </si>
  <si>
    <t>D5U6J9_BRAM5</t>
  </si>
  <si>
    <t>D5U6J9</t>
  </si>
  <si>
    <t>D5UF78_CELFN</t>
  </si>
  <si>
    <t>D5UF78</t>
  </si>
  <si>
    <t>D5URN9_TSUPD</t>
  </si>
  <si>
    <t>D5URN9</t>
  </si>
  <si>
    <t>D5V3B6_ARCNC</t>
  </si>
  <si>
    <t>D5V3B6</t>
  </si>
  <si>
    <t>D5V6Z4_ARCNC</t>
  </si>
  <si>
    <t>D5V6Z4</t>
  </si>
  <si>
    <t>D5V7G2_ARCNC</t>
  </si>
  <si>
    <t>D5V7G2</t>
  </si>
  <si>
    <t>D5VIQ6_CAUST</t>
  </si>
  <si>
    <t>D5VIQ6</t>
  </si>
  <si>
    <t>D5VXT7_CLOB2</t>
  </si>
  <si>
    <t>D5VXT7</t>
  </si>
  <si>
    <t>D5WCI2_BURSC</t>
  </si>
  <si>
    <t>D5WCI2</t>
  </si>
  <si>
    <t>D5WSS5_BACT2</t>
  </si>
  <si>
    <t>D5WSS5</t>
  </si>
  <si>
    <t>D5WY94_THIK1</t>
  </si>
  <si>
    <t>D5WY94</t>
  </si>
  <si>
    <t>D5X3V5_THIK1</t>
  </si>
  <si>
    <t>D5X3V5</t>
  </si>
  <si>
    <t>D5XA33_THEPJ</t>
  </si>
  <si>
    <t>D5XA33</t>
  </si>
  <si>
    <t>D5XTN8_MYCTU</t>
  </si>
  <si>
    <t>D5XTN8</t>
  </si>
  <si>
    <t>D5Y3R1_MYCTU</t>
  </si>
  <si>
    <t>D5Y3R1</t>
  </si>
  <si>
    <t>D5YFC4_MYCTU</t>
  </si>
  <si>
    <t>D5YFC4</t>
  </si>
  <si>
    <t>D5YTD0_MYCTU</t>
  </si>
  <si>
    <t>D5YTD0</t>
  </si>
  <si>
    <t>D5Z496_MYCTU</t>
  </si>
  <si>
    <t>D5Z496</t>
  </si>
  <si>
    <t>D5ZHA7_MYCTU</t>
  </si>
  <si>
    <t>D5ZHA7</t>
  </si>
  <si>
    <t>D5ZW40_9ACTO</t>
  </si>
  <si>
    <t>D5ZW40</t>
  </si>
  <si>
    <t>D6A9R7_9ACTO</t>
  </si>
  <si>
    <t>D6A9R7</t>
  </si>
  <si>
    <t>D6ANU9_STRFL</t>
  </si>
  <si>
    <t>D6ANU9</t>
  </si>
  <si>
    <t>D6AQE6_STRFL</t>
  </si>
  <si>
    <t>D6AQE6</t>
  </si>
  <si>
    <t>D6AVX0_9ACTO</t>
  </si>
  <si>
    <t>D6AVX0</t>
  </si>
  <si>
    <t>D6B7R9_9ACTO</t>
  </si>
  <si>
    <t>D6B7R9</t>
  </si>
  <si>
    <t>D6BHB5_9FUSO</t>
  </si>
  <si>
    <t>D6BHB5</t>
  </si>
  <si>
    <t>D6CKZ5_THIS3</t>
  </si>
  <si>
    <t>D6CKZ5</t>
  </si>
  <si>
    <t>D6CV33_THIS3</t>
  </si>
  <si>
    <t>D6CV33</t>
  </si>
  <si>
    <t>D6CY53_9BACE</t>
  </si>
  <si>
    <t>D6CY53</t>
  </si>
  <si>
    <t>D6D967_BIFLO</t>
  </si>
  <si>
    <t>D6D967</t>
  </si>
  <si>
    <t>D6DEY1_CLOSC</t>
  </si>
  <si>
    <t>D6DEY1</t>
  </si>
  <si>
    <t>D6DQ79_ENTCL</t>
  </si>
  <si>
    <t>D6DQ79</t>
  </si>
  <si>
    <t>D6DT26_ENTCL</t>
  </si>
  <si>
    <t>D6DT26</t>
  </si>
  <si>
    <t>D6E2Y9_9FIRM</t>
  </si>
  <si>
    <t>D6E2Y9</t>
  </si>
  <si>
    <t>D6EKA2_STRLI</t>
  </si>
  <si>
    <t>D6EKA2</t>
  </si>
  <si>
    <t>D6ET48_STRLI</t>
  </si>
  <si>
    <t>D6ET48</t>
  </si>
  <si>
    <t>D6FTD8_MYCTU</t>
  </si>
  <si>
    <t>D6FTD8</t>
  </si>
  <si>
    <t>D6GB93_9ENTR</t>
  </si>
  <si>
    <t>D6GB93</t>
  </si>
  <si>
    <t>D6GBZ9_9ENTR</t>
  </si>
  <si>
    <t>D6GBZ9</t>
  </si>
  <si>
    <t>D6GS31_FILAD</t>
  </si>
  <si>
    <t>D6GS31</t>
  </si>
  <si>
    <t>D6GWT9_9EURY</t>
  </si>
  <si>
    <t>D6GWT9</t>
  </si>
  <si>
    <t>D6H0Q7_STAAU</t>
  </si>
  <si>
    <t>D6H0Q7</t>
  </si>
  <si>
    <t>D6H4Y1_NEIGO</t>
  </si>
  <si>
    <t>D6H4Y1</t>
  </si>
  <si>
    <t>D6HHQ2_STAAU</t>
  </si>
  <si>
    <t>D6HHQ2</t>
  </si>
  <si>
    <t>D6HMY7_9FIRM</t>
  </si>
  <si>
    <t>D6HMY7</t>
  </si>
  <si>
    <t>D6HR68_9FIRM</t>
  </si>
  <si>
    <t>D6HR68</t>
  </si>
  <si>
    <t>D6HXF9_ECOLX</t>
  </si>
  <si>
    <t>D6HXF9</t>
  </si>
  <si>
    <t>D6HXY5_ECOLX</t>
  </si>
  <si>
    <t>D6HXY5</t>
  </si>
  <si>
    <t>D6IAY8_ECOLX</t>
  </si>
  <si>
    <t>D6IAY8</t>
  </si>
  <si>
    <t>D6IBG5_ECOLX</t>
  </si>
  <si>
    <t>D6IBG5</t>
  </si>
  <si>
    <t>D6IQF4_ECOLX</t>
  </si>
  <si>
    <t>D6IQF4</t>
  </si>
  <si>
    <t>D6IQX9_ECOLX</t>
  </si>
  <si>
    <t>D6IQX9</t>
  </si>
  <si>
    <t>D6J1A9_STAAU</t>
  </si>
  <si>
    <t>D6J1A9</t>
  </si>
  <si>
    <t>D6JAD6_ECOLX</t>
  </si>
  <si>
    <t>D6JAD6</t>
  </si>
  <si>
    <t>D6JB10_ECOLX</t>
  </si>
  <si>
    <t>D6JB10</t>
  </si>
  <si>
    <t>D6JJT4_NEIGO</t>
  </si>
  <si>
    <t>D6JJT4</t>
  </si>
  <si>
    <t>D6K183_9ACTO</t>
  </si>
  <si>
    <t>D6K183</t>
  </si>
  <si>
    <t>D6KAL6_9ACTO</t>
  </si>
  <si>
    <t>D6KAL6</t>
  </si>
  <si>
    <t>D6KKC2_9FIRM</t>
  </si>
  <si>
    <t>D6KKC2</t>
  </si>
  <si>
    <t>D6KQT2_9FIRM</t>
  </si>
  <si>
    <t>D6KQT2</t>
  </si>
  <si>
    <t>D6KU52_SCAIO</t>
  </si>
  <si>
    <t>D6KU52</t>
  </si>
  <si>
    <t>D6KYQ3_9NEIS</t>
  </si>
  <si>
    <t>D6KYQ3</t>
  </si>
  <si>
    <t>D6L590_PARDN</t>
  </si>
  <si>
    <t>D6L590</t>
  </si>
  <si>
    <t>D6L7Y7_9FUSO</t>
  </si>
  <si>
    <t>D6L7Y7</t>
  </si>
  <si>
    <t>D6LDE7_9FUSO</t>
  </si>
  <si>
    <t>D6LDE7</t>
  </si>
  <si>
    <t>D6LKA4_9RHIZ</t>
  </si>
  <si>
    <t>D6LKA4</t>
  </si>
  <si>
    <t>D6LYP6_STAAU</t>
  </si>
  <si>
    <t>D6LYP6</t>
  </si>
  <si>
    <t>D6PCB4_9ARCH</t>
  </si>
  <si>
    <t>D6PCB4</t>
  </si>
  <si>
    <t>D6PCB5_9ARCH</t>
  </si>
  <si>
    <t>D6PCB5</t>
  </si>
  <si>
    <t>D6PRL9_9BRAS</t>
  </si>
  <si>
    <t>D6PRL9</t>
  </si>
  <si>
    <t>D6PRM5_9BRAS</t>
  </si>
  <si>
    <t>D6PRM5</t>
  </si>
  <si>
    <t>D6PSI0_9BRAS</t>
  </si>
  <si>
    <t>D6PSI0</t>
  </si>
  <si>
    <t>D6PSI4_9BRAS</t>
  </si>
  <si>
    <t>D6PSI4</t>
  </si>
  <si>
    <t>D6PVM9_EPICO</t>
  </si>
  <si>
    <t>D6PVM9</t>
  </si>
  <si>
    <t>D6RXI8_BORVA</t>
  </si>
  <si>
    <t>D6RXI8</t>
  </si>
  <si>
    <t>D6S4K9_9LACO</t>
  </si>
  <si>
    <t>D6S4K9</t>
  </si>
  <si>
    <t>D6SBB2_PEPMA</t>
  </si>
  <si>
    <t>D6SBB2</t>
  </si>
  <si>
    <t>D6SIS8_STAAU</t>
  </si>
  <si>
    <t>D6SIS8</t>
  </si>
  <si>
    <t>D6SUH1_9DELT</t>
  </si>
  <si>
    <t>D6SUH1</t>
  </si>
  <si>
    <t>D6SYA5_GARVA</t>
  </si>
  <si>
    <t>D6SYA5</t>
  </si>
  <si>
    <t>D6T2C3_GARVA</t>
  </si>
  <si>
    <t>D6T2C3</t>
  </si>
  <si>
    <t>D6T605_STAAU</t>
  </si>
  <si>
    <t>D6T605</t>
  </si>
  <si>
    <t>D6U6Z6_9CHLR</t>
  </si>
  <si>
    <t>D6U6Z6</t>
  </si>
  <si>
    <t>D6U9L6_STAAU</t>
  </si>
  <si>
    <t>D6U9L6</t>
  </si>
  <si>
    <t>D6UTU4_9BACT</t>
  </si>
  <si>
    <t>D6UTU4</t>
  </si>
  <si>
    <t>D6V375_9BRAD</t>
  </si>
  <si>
    <t>D6V375</t>
  </si>
  <si>
    <t>D6V5K6_9BRAD</t>
  </si>
  <si>
    <t>D6V5K6</t>
  </si>
  <si>
    <t>D6WCE5_TRICA</t>
  </si>
  <si>
    <t>D6WCE5</t>
  </si>
  <si>
    <t>D6WXE6_TRICA</t>
  </si>
  <si>
    <t>D6WXE6</t>
  </si>
  <si>
    <t>D6WXH3_TRICA</t>
  </si>
  <si>
    <t>D6WXH3</t>
  </si>
  <si>
    <t>D6X528_TRICA</t>
  </si>
  <si>
    <t>D6X528</t>
  </si>
  <si>
    <t>D6XSS6_BACIE</t>
  </si>
  <si>
    <t>D6XSS6</t>
  </si>
  <si>
    <t>D6YA36_THEBD</t>
  </si>
  <si>
    <t>D6YA36</t>
  </si>
  <si>
    <t>D6YD93_CHLT5</t>
  </si>
  <si>
    <t>D6YD93</t>
  </si>
  <si>
    <t>D6YFD6_CHLT7</t>
  </si>
  <si>
    <t>D6YFD6</t>
  </si>
  <si>
    <t>D6YI02_CHLT0</t>
  </si>
  <si>
    <t>D6YI02</t>
  </si>
  <si>
    <t>D6YKM7_CHLTG</t>
  </si>
  <si>
    <t>D6YKM7</t>
  </si>
  <si>
    <t>D6YME1_CHLT1</t>
  </si>
  <si>
    <t>D6YME1</t>
  </si>
  <si>
    <t>D6YWX4_WADCW</t>
  </si>
  <si>
    <t>D6YWX4</t>
  </si>
  <si>
    <t>D6YY13_CHLT9</t>
  </si>
  <si>
    <t>D6YY13</t>
  </si>
  <si>
    <t>D6Z321_DESAT</t>
  </si>
  <si>
    <t>D6Z321</t>
  </si>
  <si>
    <t>D6Z983_SEGRD</t>
  </si>
  <si>
    <t>D6Z983</t>
  </si>
  <si>
    <t>D6ZJP8_MOBCV</t>
  </si>
  <si>
    <t>D6ZJP8</t>
  </si>
  <si>
    <t>D6ZLQ7_STRP0</t>
  </si>
  <si>
    <t>D6ZLQ7</t>
  </si>
  <si>
    <t>D6ZTI6_BIFLJ</t>
  </si>
  <si>
    <t>D6ZTI6</t>
  </si>
  <si>
    <t>D7A5U0_STAND</t>
  </si>
  <si>
    <t>D7A5U0</t>
  </si>
  <si>
    <t>D7A7Y1_STAND</t>
  </si>
  <si>
    <t>D7A7Y1</t>
  </si>
  <si>
    <t>D7AG43_GEOSK</t>
  </si>
  <si>
    <t>D7AG43</t>
  </si>
  <si>
    <t>D7AQ85_THEM3</t>
  </si>
  <si>
    <t>D7AQ85</t>
  </si>
  <si>
    <t>D7B2B3_NOCDD</t>
  </si>
  <si>
    <t>D7B2B3</t>
  </si>
  <si>
    <t>D7BG31_MEISD</t>
  </si>
  <si>
    <t>D7BG31</t>
  </si>
  <si>
    <t>D7BNX5_ARCHD</t>
  </si>
  <si>
    <t>D7BNX5</t>
  </si>
  <si>
    <t>D7CFU7_STRBB</t>
  </si>
  <si>
    <t>D7CFU7</t>
  </si>
  <si>
    <t>D7CGL0_STRBB</t>
  </si>
  <si>
    <t>D7CGL0</t>
  </si>
  <si>
    <t>D7CP24_SYNLT</t>
  </si>
  <si>
    <t>D7CP24</t>
  </si>
  <si>
    <t>D7CWQ6_TRURR</t>
  </si>
  <si>
    <t>D7CWQ6</t>
  </si>
  <si>
    <t>D7D0K6_GEOSC</t>
  </si>
  <si>
    <t>D7D0K6</t>
  </si>
  <si>
    <t>D7D214_GEOSC</t>
  </si>
  <si>
    <t>D7D214</t>
  </si>
  <si>
    <t>D7DA59_STAHD</t>
  </si>
  <si>
    <t>D7DA59</t>
  </si>
  <si>
    <t>D7DDF4_CHLTD</t>
  </si>
  <si>
    <t>D7DDF4</t>
  </si>
  <si>
    <t>D7DGS9_CHLTL</t>
  </si>
  <si>
    <t>D7DGS9</t>
  </si>
  <si>
    <t>D7DM65_METS0</t>
  </si>
  <si>
    <t>D7DM65</t>
  </si>
  <si>
    <t>D7DXD3_NOSA0</t>
  </si>
  <si>
    <t>D7DXD3</t>
  </si>
  <si>
    <t>D7E9W3_METEZ</t>
  </si>
  <si>
    <t>D7E9W3</t>
  </si>
  <si>
    <t>D7ER47_MYCTU</t>
  </si>
  <si>
    <t>D7ER47</t>
  </si>
  <si>
    <t>D7FPK7_ECTSI</t>
  </si>
  <si>
    <t>D7FPK7</t>
  </si>
  <si>
    <t>D7FYR2_ECTSI</t>
  </si>
  <si>
    <t>D7FYR2</t>
  </si>
  <si>
    <t>D7GES6_PROFC</t>
  </si>
  <si>
    <t>D7GES6</t>
  </si>
  <si>
    <t>D7GQG8_9FIRM</t>
  </si>
  <si>
    <t>D7GQG8</t>
  </si>
  <si>
    <t>D7GTC8_9FIRM</t>
  </si>
  <si>
    <t>D7GTC8</t>
  </si>
  <si>
    <t>D7H438_BRUAB</t>
  </si>
  <si>
    <t>D7H438</t>
  </si>
  <si>
    <t>D7HA58_VIBCH</t>
  </si>
  <si>
    <t>D7HA58</t>
  </si>
  <si>
    <t>D7HCB3_VIBCH</t>
  </si>
  <si>
    <t>D7HCB3</t>
  </si>
  <si>
    <t>D7HDI8_VIBCH</t>
  </si>
  <si>
    <t>D7HDI8</t>
  </si>
  <si>
    <t>D7HI82_VIBCH</t>
  </si>
  <si>
    <t>D7HI82</t>
  </si>
  <si>
    <t>D7HN17_VIBCH</t>
  </si>
  <si>
    <t>D7HN17</t>
  </si>
  <si>
    <t>D7HS91_VIBCH</t>
  </si>
  <si>
    <t>D7HS91</t>
  </si>
  <si>
    <t>D7I4D2_PSESS</t>
  </si>
  <si>
    <t>D7I4D2</t>
  </si>
  <si>
    <t>D7IEK9_9BACE</t>
  </si>
  <si>
    <t>D7IEK9</t>
  </si>
  <si>
    <t>D7ILN6_9BACE</t>
  </si>
  <si>
    <t>D7ILN6</t>
  </si>
  <si>
    <t>D7IZ16_9BACE</t>
  </si>
  <si>
    <t>D7IZ16</t>
  </si>
  <si>
    <t>D7JN06_ECOLX</t>
  </si>
  <si>
    <t>D7JN06</t>
  </si>
  <si>
    <t>D7JQD9_ECOLX</t>
  </si>
  <si>
    <t>D7JQD9</t>
  </si>
  <si>
    <t>D7JXH4_9BACE</t>
  </si>
  <si>
    <t>D7JXH4</t>
  </si>
  <si>
    <t>D7KHK5_ARALL</t>
  </si>
  <si>
    <t>D7KHK5</t>
  </si>
  <si>
    <t>PB251383</t>
  </si>
  <si>
    <t>D7L211_ARALL</t>
  </si>
  <si>
    <t>D7L211</t>
  </si>
  <si>
    <t>D7L2H3_ARALL</t>
  </si>
  <si>
    <t>D7L2H3</t>
  </si>
  <si>
    <t>PB264156</t>
  </si>
  <si>
    <t>D7LJ52_ARALL</t>
  </si>
  <si>
    <t>D7LJ52</t>
  </si>
  <si>
    <t>D7LSF1_ARALL</t>
  </si>
  <si>
    <t>D7LSF1</t>
  </si>
  <si>
    <t>D7LUD2_ARALL</t>
  </si>
  <si>
    <t>D7LUD2</t>
  </si>
  <si>
    <t>D7LV71_ARALL</t>
  </si>
  <si>
    <t>D7LV71</t>
  </si>
  <si>
    <t>D7LV90_ARALL</t>
  </si>
  <si>
    <t>D7LV90</t>
  </si>
  <si>
    <t>D7M1F8_ARALL</t>
  </si>
  <si>
    <t>D7M1F8</t>
  </si>
  <si>
    <t>D7MFA1_ARALL</t>
  </si>
  <si>
    <t>D7MFA1</t>
  </si>
  <si>
    <t>D7MLQ2_ARALL</t>
  </si>
  <si>
    <t>D7MLQ2</t>
  </si>
  <si>
    <t>D7MPR7_ARALL</t>
  </si>
  <si>
    <t>D7MPR7</t>
  </si>
  <si>
    <t>D7MSA3_ARALL</t>
  </si>
  <si>
    <t>D7MSA3</t>
  </si>
  <si>
    <t>D7MTK5_ARALL</t>
  </si>
  <si>
    <t>D7MTK5</t>
  </si>
  <si>
    <t>D7N512_9NEIS</t>
  </si>
  <si>
    <t>D7N512</t>
  </si>
  <si>
    <t>D7N777_9FIRM</t>
  </si>
  <si>
    <t>D7N777</t>
  </si>
  <si>
    <t>D7N9G9_9BACT</t>
  </si>
  <si>
    <t>D7N9G9</t>
  </si>
  <si>
    <t>D7SLN9_VITVI</t>
  </si>
  <si>
    <t>D7SLN9</t>
  </si>
  <si>
    <t>D7T3I1_VITVI</t>
  </si>
  <si>
    <t>D7T3I1</t>
  </si>
  <si>
    <t>D7T3P0_VITVI</t>
  </si>
  <si>
    <t>D7T3P0</t>
  </si>
  <si>
    <t>D7T766_VITVI</t>
  </si>
  <si>
    <t>D7T766</t>
  </si>
  <si>
    <t>D7TI45_VITVI</t>
  </si>
  <si>
    <t>D7TI45</t>
  </si>
  <si>
    <t>D7TIM1_VITVI</t>
  </si>
  <si>
    <t>D7TIM1</t>
  </si>
  <si>
    <t>D7TIZ5_VITVI</t>
  </si>
  <si>
    <t>D7TIZ5</t>
  </si>
  <si>
    <t>D7TKW6_VITVI</t>
  </si>
  <si>
    <t>D7TKW6</t>
  </si>
  <si>
    <t>D7TTY0_VITVI</t>
  </si>
  <si>
    <t>D7TTY0</t>
  </si>
  <si>
    <t>D7TXX2_VITVI</t>
  </si>
  <si>
    <t>D7TXX2</t>
  </si>
  <si>
    <t>D7UBT5_VITVI</t>
  </si>
  <si>
    <t>D7UBT5</t>
  </si>
  <si>
    <t>D7UIS0_LISMO</t>
  </si>
  <si>
    <t>D7UIS0</t>
  </si>
  <si>
    <t>D7UYW9_LISGR</t>
  </si>
  <si>
    <t>D7UYW9</t>
  </si>
  <si>
    <t>D7V300_9LACO</t>
  </si>
  <si>
    <t>D7V300</t>
  </si>
  <si>
    <t>D7V9R8_LACPL</t>
  </si>
  <si>
    <t>D7V9R8</t>
  </si>
  <si>
    <t>D7VHK9_9SPHI</t>
  </si>
  <si>
    <t>D7VHK9</t>
  </si>
  <si>
    <t>D7VYU4_9FLAO</t>
  </si>
  <si>
    <t>D7VYU4</t>
  </si>
  <si>
    <t>D7WEY0_9CORY</t>
  </si>
  <si>
    <t>D7WEY0</t>
  </si>
  <si>
    <t>D7WIC3_BACCE</t>
  </si>
  <si>
    <t>D7WIC3</t>
  </si>
  <si>
    <t>D7WPS7_9BACI</t>
  </si>
  <si>
    <t>D7WPS7</t>
  </si>
  <si>
    <t>D7X9A4_ECOLX</t>
  </si>
  <si>
    <t>D7X9A4</t>
  </si>
  <si>
    <t>D7XFN2_ECOLX</t>
  </si>
  <si>
    <t>D7XFN2</t>
  </si>
  <si>
    <t>D7XNI3_ECOLX</t>
  </si>
  <si>
    <t>D7XNI3</t>
  </si>
  <si>
    <t>D7XP20_ECOLX</t>
  </si>
  <si>
    <t>D7XP20</t>
  </si>
  <si>
    <t>D7Y1G7_ECOLX</t>
  </si>
  <si>
    <t>D7Y1G7</t>
  </si>
  <si>
    <t>D7Y2R0_ECOLX</t>
  </si>
  <si>
    <t>D7Y2R0</t>
  </si>
  <si>
    <t>D7YJV0_ECOLX</t>
  </si>
  <si>
    <t>D7YJV0</t>
  </si>
  <si>
    <t>D7YKE9_ECOLX</t>
  </si>
  <si>
    <t>D7YKE9</t>
  </si>
  <si>
    <t>D7Z696_ECOLX</t>
  </si>
  <si>
    <t>D7Z696</t>
  </si>
  <si>
    <t>D7Z6T7_ECOLX</t>
  </si>
  <si>
    <t>D7Z6T7</t>
  </si>
  <si>
    <t>D7ZL94_ECOLX</t>
  </si>
  <si>
    <t>D7ZL94</t>
  </si>
  <si>
    <t>D7ZLM6_ECOLX</t>
  </si>
  <si>
    <t>D7ZLM6</t>
  </si>
  <si>
    <t>D7ZR53_ECOLX</t>
  </si>
  <si>
    <t>D7ZR53</t>
  </si>
  <si>
    <t>D7ZWD7_ECOLX</t>
  </si>
  <si>
    <t>D7ZWD7</t>
  </si>
  <si>
    <t>D8A2Z0_ECOLX</t>
  </si>
  <si>
    <t>D8A2Z0</t>
  </si>
  <si>
    <t>D8ABA2_ECOLX</t>
  </si>
  <si>
    <t>D8ABA2</t>
  </si>
  <si>
    <t>D8AUT7_ECOLX</t>
  </si>
  <si>
    <t>D8AUT7</t>
  </si>
  <si>
    <t>D8AVD0_ECOLX</t>
  </si>
  <si>
    <t>D8AVD0</t>
  </si>
  <si>
    <t>D8B3J1_ECOLX</t>
  </si>
  <si>
    <t>D8B3J1</t>
  </si>
  <si>
    <t>D8B8L4_ECOLX</t>
  </si>
  <si>
    <t>D8B8L4</t>
  </si>
  <si>
    <t>D8BGD3_ECOLX</t>
  </si>
  <si>
    <t>D8BGD3</t>
  </si>
  <si>
    <t>D8BK34_ECOLX</t>
  </si>
  <si>
    <t>D8BK34</t>
  </si>
  <si>
    <t>D8BYI3_ECOLX</t>
  </si>
  <si>
    <t>D8BYI3</t>
  </si>
  <si>
    <t>D8C1I8_ECOLX</t>
  </si>
  <si>
    <t>D8C1I8</t>
  </si>
  <si>
    <t>D8CK07_ECOLX</t>
  </si>
  <si>
    <t>D8CK07</t>
  </si>
  <si>
    <t>D8CKJ7_ECOLX</t>
  </si>
  <si>
    <t>D8CKJ7</t>
  </si>
  <si>
    <t>D8D0F7_COMTE</t>
  </si>
  <si>
    <t>D8D0F7</t>
  </si>
  <si>
    <t>D8DYP8_PREBR</t>
  </si>
  <si>
    <t>D8DYP8</t>
  </si>
  <si>
    <t>D8E493_ECOLX</t>
  </si>
  <si>
    <t>D8E493</t>
  </si>
  <si>
    <t>D8EC17_ECOLX</t>
  </si>
  <si>
    <t>D8EC17</t>
  </si>
  <si>
    <t>D8EJP6_ECOLX</t>
  </si>
  <si>
    <t>D8EJP6</t>
  </si>
  <si>
    <t>D8EVB1_ECOLX</t>
  </si>
  <si>
    <t>D8EVB1</t>
  </si>
  <si>
    <t>D8EVX7_9DELT</t>
  </si>
  <si>
    <t>D8EVX7</t>
  </si>
  <si>
    <t>D8FB81_9DELT</t>
  </si>
  <si>
    <t>D8FB81</t>
  </si>
  <si>
    <t>D8FJL3_9FIRM</t>
  </si>
  <si>
    <t>D8FJL3</t>
  </si>
  <si>
    <t>D8FNY3_LACDE</t>
  </si>
  <si>
    <t>D8FNY3</t>
  </si>
  <si>
    <t>D8FVV7_9CYAN</t>
  </si>
  <si>
    <t>D8FVV7</t>
  </si>
  <si>
    <t>D8GGI1_LACCZ</t>
  </si>
  <si>
    <t>D8GGI1</t>
  </si>
  <si>
    <t>D8GLL2_CLOLD</t>
  </si>
  <si>
    <t>D8GLL2</t>
  </si>
  <si>
    <t>D8GYB1_BACAI</t>
  </si>
  <si>
    <t>D8GYB1</t>
  </si>
  <si>
    <t>D8H4S2_BACAI</t>
  </si>
  <si>
    <t>D8H4S2</t>
  </si>
  <si>
    <t>D8HC05_STAAF</t>
  </si>
  <si>
    <t>D8HC05</t>
  </si>
  <si>
    <t>D8HWB7_AMYMU</t>
  </si>
  <si>
    <t>D8HWB7</t>
  </si>
  <si>
    <t>D8IBL3_BRAP9</t>
  </si>
  <si>
    <t>D8IBL3</t>
  </si>
  <si>
    <t>D8IHQ3_LACFC</t>
  </si>
  <si>
    <t>D8IHQ3</t>
  </si>
  <si>
    <t>D8IL43_LACSC</t>
  </si>
  <si>
    <t>D8IL43</t>
  </si>
  <si>
    <t>D8IZ70_HERSS</t>
  </si>
  <si>
    <t>D8IZ70</t>
  </si>
  <si>
    <t>D8J7J0_HALJB</t>
  </si>
  <si>
    <t>D8J7J0</t>
  </si>
  <si>
    <t>D8JTC2_HYPDA</t>
  </si>
  <si>
    <t>D8JTC2</t>
  </si>
  <si>
    <t>D8K0X1_DEHLB</t>
  </si>
  <si>
    <t>D8K0X1</t>
  </si>
  <si>
    <t>D8K7K1_NITWC</t>
  </si>
  <si>
    <t>D8K7K1</t>
  </si>
  <si>
    <t>D8K9G4_NITWC</t>
  </si>
  <si>
    <t>D8K9G4</t>
  </si>
  <si>
    <t>D8KI78_LACLN</t>
  </si>
  <si>
    <t>D8KI78</t>
  </si>
  <si>
    <t>D8KNH8_CORPF</t>
  </si>
  <si>
    <t>D8KNH8</t>
  </si>
  <si>
    <t>D8LP24_ECTSI</t>
  </si>
  <si>
    <t>D8LP24</t>
  </si>
  <si>
    <t>D8LWK3_BLAHO</t>
  </si>
  <si>
    <t>D8LWK3</t>
  </si>
  <si>
    <t>PF07258</t>
  </si>
  <si>
    <t>HCaRG protein</t>
  </si>
  <si>
    <t>D8MFY2_LEUGT</t>
  </si>
  <si>
    <t>D8MFY2</t>
  </si>
  <si>
    <t>D8MRI3_ERWBE</t>
  </si>
  <si>
    <t>D8MRI3</t>
  </si>
  <si>
    <t>D8MT72_ERWBE</t>
  </si>
  <si>
    <t>D8MT72</t>
  </si>
  <si>
    <t>D8N286_RALSO</t>
  </si>
  <si>
    <t>D8N286</t>
  </si>
  <si>
    <t>D8N7Q3_RALSO</t>
  </si>
  <si>
    <t>D8N7Q3</t>
  </si>
  <si>
    <t>D8NEW4_RALSO</t>
  </si>
  <si>
    <t>D8NEW4</t>
  </si>
  <si>
    <t>D8NKX4_RALSO</t>
  </si>
  <si>
    <t>D8NKX4</t>
  </si>
  <si>
    <t>D8NP32_RALSO</t>
  </si>
  <si>
    <t>D8NP32</t>
  </si>
  <si>
    <t>D8NY85_RALSO</t>
  </si>
  <si>
    <t>D8NY85</t>
  </si>
  <si>
    <t>D8P621_RALSO</t>
  </si>
  <si>
    <t>D8P621</t>
  </si>
  <si>
    <t>D8P8W6_9BACT</t>
  </si>
  <si>
    <t>D8P8W6</t>
  </si>
  <si>
    <t>D8PGX5_9BACT</t>
  </si>
  <si>
    <t>D8PGX5</t>
  </si>
  <si>
    <t>D8PP95_SCHCM</t>
  </si>
  <si>
    <t>D8PP95</t>
  </si>
  <si>
    <t>D8QPS6_SELML</t>
  </si>
  <si>
    <t>D8QPS6</t>
  </si>
  <si>
    <t>D8QSY2_SELML</t>
  </si>
  <si>
    <t>D8QSY2</t>
  </si>
  <si>
    <t>D8QW32_SELML</t>
  </si>
  <si>
    <t>D8QW32</t>
  </si>
  <si>
    <t>D8R256_SELML</t>
  </si>
  <si>
    <t>D8R256</t>
  </si>
  <si>
    <t>D8RG97_SELML</t>
  </si>
  <si>
    <t>D8RG97</t>
  </si>
  <si>
    <t>D8RGC5_SELML</t>
  </si>
  <si>
    <t>D8RGC5</t>
  </si>
  <si>
    <t>D8SAU1_SELML</t>
  </si>
  <si>
    <t>D8SAU1</t>
  </si>
  <si>
    <t>D8SGH2_SELML</t>
  </si>
  <si>
    <t>D8SGH2</t>
  </si>
  <si>
    <t>D8SK58_SELML</t>
  </si>
  <si>
    <t>D8SK58</t>
  </si>
  <si>
    <t>D8SKP8_SELML</t>
  </si>
  <si>
    <t>D8SKP8</t>
  </si>
  <si>
    <t>D8SLB9_SELML</t>
  </si>
  <si>
    <t>D8SLB9</t>
  </si>
  <si>
    <t>D8SPP5_SELML</t>
  </si>
  <si>
    <t>D8SPP5</t>
  </si>
  <si>
    <t>D8T4F9_SELML</t>
  </si>
  <si>
    <t>D8T4F9</t>
  </si>
  <si>
    <t>D8T929_SELML</t>
  </si>
  <si>
    <t>D8T929</t>
  </si>
  <si>
    <t>D8TKZ4_VOLCA</t>
  </si>
  <si>
    <t>D8TKZ4</t>
  </si>
  <si>
    <t>D8U7T4_VOLCA</t>
  </si>
  <si>
    <t>D8U7T4</t>
  </si>
  <si>
    <t>D8UAZ9_VOLCA</t>
  </si>
  <si>
    <t>D8UAZ9</t>
  </si>
  <si>
    <t>D8UGK6_VOLCA</t>
  </si>
  <si>
    <t>D8UGK6</t>
  </si>
  <si>
    <t>D8UIN9_VOLCA</t>
  </si>
  <si>
    <t>D8UIN9</t>
  </si>
  <si>
    <t>D8UIV0_VOLCA</t>
  </si>
  <si>
    <t>D8UIV0</t>
  </si>
  <si>
    <t>D8UPF3_9MICC</t>
  </si>
  <si>
    <t>D8UPF3</t>
  </si>
  <si>
    <t>D9I8E7_9ERIC</t>
  </si>
  <si>
    <t>D9I8E7</t>
  </si>
  <si>
    <t>D9IQJ5_9GAMM</t>
  </si>
  <si>
    <t>D9IQJ5</t>
  </si>
  <si>
    <t>D9NAW9_STRPN</t>
  </si>
  <si>
    <t>D9NAW9</t>
  </si>
  <si>
    <t>D9NHE2_STRPN</t>
  </si>
  <si>
    <t>D9NHE2</t>
  </si>
  <si>
    <t>D9NMC1_STRPN</t>
  </si>
  <si>
    <t>D9NMC1</t>
  </si>
  <si>
    <t>D9NTR3_STRPN</t>
  </si>
  <si>
    <t>D9NTR3</t>
  </si>
  <si>
    <t>D9NZY8_STRPN</t>
  </si>
  <si>
    <t>D9NZY8</t>
  </si>
  <si>
    <t>D9P3I3_ACTPL</t>
  </si>
  <si>
    <t>D9P3I3</t>
  </si>
  <si>
    <t>D9PC63_ACTPL</t>
  </si>
  <si>
    <t>D9PC63</t>
  </si>
  <si>
    <t>D9PQZ4_PEPMA</t>
  </si>
  <si>
    <t>D9PQZ4</t>
  </si>
  <si>
    <t>D9Q1U8_ACIS3</t>
  </si>
  <si>
    <t>D9Q1U8</t>
  </si>
  <si>
    <t>D9Q3C1_CORP1</t>
  </si>
  <si>
    <t>D9Q3C1</t>
  </si>
  <si>
    <t>D9QB90_CORP2</t>
  </si>
  <si>
    <t>D9QB90</t>
  </si>
  <si>
    <t>D9QP79_BRESC</t>
  </si>
  <si>
    <t>D9QP79</t>
  </si>
  <si>
    <t>D9QS72_ACEAZ</t>
  </si>
  <si>
    <t>D9QS72</t>
  </si>
  <si>
    <t>D9QWS9_MYCMG</t>
  </si>
  <si>
    <t>D9QWS9</t>
  </si>
  <si>
    <t>D9R592_CLOSW</t>
  </si>
  <si>
    <t>D9R592</t>
  </si>
  <si>
    <t>D9RHY3_STAAJ</t>
  </si>
  <si>
    <t>D9RHY3</t>
  </si>
  <si>
    <t>D9RL79_STAAK</t>
  </si>
  <si>
    <t>D9RL79</t>
  </si>
  <si>
    <t>D9RUZ2_PREMB</t>
  </si>
  <si>
    <t>D9RUZ2</t>
  </si>
  <si>
    <t>D9S2K6_THEOJ</t>
  </si>
  <si>
    <t>D9S2K6</t>
  </si>
  <si>
    <t>D9SHP3_GALCS</t>
  </si>
  <si>
    <t>D9SHP3</t>
  </si>
  <si>
    <t>D9SQA2_CLOC7</t>
  </si>
  <si>
    <t>D9SQA2</t>
  </si>
  <si>
    <t>D9T610_MICAI</t>
  </si>
  <si>
    <t>D9T610</t>
  </si>
  <si>
    <t>D9TKQ1_CALOO</t>
  </si>
  <si>
    <t>D9TKQ1</t>
  </si>
  <si>
    <t>D9TLK0_THETC</t>
  </si>
  <si>
    <t>D9TLK0</t>
  </si>
  <si>
    <t>D9UGN3_9ACTO</t>
  </si>
  <si>
    <t>D9UGN3</t>
  </si>
  <si>
    <t>D9UV19_9ACTO</t>
  </si>
  <si>
    <t>D9UV19</t>
  </si>
  <si>
    <t>D9UWM7_9ACTO</t>
  </si>
  <si>
    <t>D9UWM7</t>
  </si>
  <si>
    <t>D9VR07_9ACTO</t>
  </si>
  <si>
    <t>D9VR07</t>
  </si>
  <si>
    <t>D9VZH1_9ACTO</t>
  </si>
  <si>
    <t>D9VZH1</t>
  </si>
  <si>
    <t>D9WAK6_9ACTO</t>
  </si>
  <si>
    <t>D9WAK6</t>
  </si>
  <si>
    <t>D9WEA3_9ACTO</t>
  </si>
  <si>
    <t>D9WEA3</t>
  </si>
  <si>
    <t>D9X1Z3_STRVR</t>
  </si>
  <si>
    <t>D9X1Z3</t>
  </si>
  <si>
    <t>D9XHC8_STRVR</t>
  </si>
  <si>
    <t>D9XHC8</t>
  </si>
  <si>
    <t>D9XQ23_9ACTO</t>
  </si>
  <si>
    <t>D9XQ23</t>
  </si>
  <si>
    <t>D9Y181_9ACTO</t>
  </si>
  <si>
    <t>D9Y181</t>
  </si>
  <si>
    <t>D9YF88_9DELT</t>
  </si>
  <si>
    <t>D9YF88</t>
  </si>
  <si>
    <t>D9YTM8_ARAHA</t>
  </si>
  <si>
    <t>D9YTM8</t>
  </si>
  <si>
    <t>D9YTN0_ARAHA</t>
  </si>
  <si>
    <t>D9YTN0</t>
  </si>
  <si>
    <t>D9YTP2_ARAHA</t>
  </si>
  <si>
    <t>D9YTP2</t>
  </si>
  <si>
    <t>E0CUI4_VITVI</t>
  </si>
  <si>
    <t>E0CUI4</t>
  </si>
  <si>
    <t>E0CUM8_VITVI</t>
  </si>
  <si>
    <t>E0CUM8</t>
  </si>
  <si>
    <t>E0DFX4_9CORY</t>
  </si>
  <si>
    <t>E0DFX4</t>
  </si>
  <si>
    <t>E0DN01_9RHIZ</t>
  </si>
  <si>
    <t>E0DN01</t>
  </si>
  <si>
    <t>E0E3R1_9FIRM</t>
  </si>
  <si>
    <t>E0E3R1</t>
  </si>
  <si>
    <t>E0E5Z9_ACTPL</t>
  </si>
  <si>
    <t>E0E5Z9</t>
  </si>
  <si>
    <t>E0EC27_ACTPL</t>
  </si>
  <si>
    <t>E0EC27</t>
  </si>
  <si>
    <t>E0EI94_ACTPL</t>
  </si>
  <si>
    <t>E0EI94</t>
  </si>
  <si>
    <t>E0EPN3_ACTPL</t>
  </si>
  <si>
    <t>E0EPN3</t>
  </si>
  <si>
    <t>E0EVV7_ACTPL</t>
  </si>
  <si>
    <t>E0EVV7</t>
  </si>
  <si>
    <t>E0F253_ACTPL</t>
  </si>
  <si>
    <t>E0F253</t>
  </si>
  <si>
    <t>E0F8A1_ACTPL</t>
  </si>
  <si>
    <t>E0F8A1</t>
  </si>
  <si>
    <t>E0FEJ0_ACTPL</t>
  </si>
  <si>
    <t>E0FEJ0</t>
  </si>
  <si>
    <t>E0FKA4_ACTPL</t>
  </si>
  <si>
    <t>E0FKA4</t>
  </si>
  <si>
    <t>E0FU39_9THEO</t>
  </si>
  <si>
    <t>E0FU39</t>
  </si>
  <si>
    <t>E0G4A7_ENTFA</t>
  </si>
  <si>
    <t>E0G4A7</t>
  </si>
  <si>
    <t>E0GAX4_ENTFA</t>
  </si>
  <si>
    <t>E0GAX4</t>
  </si>
  <si>
    <t>E0GKH3_ENTFA</t>
  </si>
  <si>
    <t>E0GKH3</t>
  </si>
  <si>
    <t>E0GUX2_ENTFA</t>
  </si>
  <si>
    <t>E0GUX2</t>
  </si>
  <si>
    <t>E0H1J7_ENTFA</t>
  </si>
  <si>
    <t>E0H1J7</t>
  </si>
  <si>
    <t>E0H9Q1_ENTFA</t>
  </si>
  <si>
    <t>E0H9Q1</t>
  </si>
  <si>
    <t>E0HIW1_9GAMM</t>
  </si>
  <si>
    <t>E0HIW1</t>
  </si>
  <si>
    <t>E0HXG5_9BACT</t>
  </si>
  <si>
    <t>E0HXG5</t>
  </si>
  <si>
    <t>E0HXX0_9BACT</t>
  </si>
  <si>
    <t>E0HXX0</t>
  </si>
  <si>
    <t>E0I833_9BACL</t>
  </si>
  <si>
    <t>E0I833</t>
  </si>
  <si>
    <t>E0IDL5_9BACL</t>
  </si>
  <si>
    <t>E0IDL5</t>
  </si>
  <si>
    <t>E0IP92_9GAMM</t>
  </si>
  <si>
    <t>E0IP92</t>
  </si>
  <si>
    <t>E0IXM0_ECOLW</t>
  </si>
  <si>
    <t>E0IXM0</t>
  </si>
  <si>
    <t>E0J4W8_ECOLW</t>
  </si>
  <si>
    <t>E0J4W8</t>
  </si>
  <si>
    <t>E0J9L6_RHIME</t>
  </si>
  <si>
    <t>E0J9L6</t>
  </si>
  <si>
    <t>E0JYC8_RHIME</t>
  </si>
  <si>
    <t>E0JYC8</t>
  </si>
  <si>
    <t>E0KJY3_STRVO</t>
  </si>
  <si>
    <t>E0KJY3</t>
  </si>
  <si>
    <t>E0KQ99_STRVO</t>
  </si>
  <si>
    <t>E0KQ99</t>
  </si>
  <si>
    <t>E0LIJ6_SPHCR</t>
  </si>
  <si>
    <t>E0LIJ6</t>
  </si>
  <si>
    <t>E0LW25_9ENTR</t>
  </si>
  <si>
    <t>E0LW25</t>
  </si>
  <si>
    <t>E0M064_9ENTR</t>
  </si>
  <si>
    <t>E0M064</t>
  </si>
  <si>
    <t>E0MQZ9_9RHOB</t>
  </si>
  <si>
    <t>E0MQZ9</t>
  </si>
  <si>
    <t>E0MYS5_9CORY</t>
  </si>
  <si>
    <t>E0MYS5</t>
  </si>
  <si>
    <t>E0N4K8_9ACTO</t>
  </si>
  <si>
    <t>E0N4K8</t>
  </si>
  <si>
    <t>E0NCF0_NEIME</t>
  </si>
  <si>
    <t>E0NCF0</t>
  </si>
  <si>
    <t>E0NDZ8_PEDAC</t>
  </si>
  <si>
    <t>E0NDZ8</t>
  </si>
  <si>
    <t>E0NKY6_9FIRM</t>
  </si>
  <si>
    <t>E0NKY6</t>
  </si>
  <si>
    <t>E0NRF7_9BACT</t>
  </si>
  <si>
    <t>E0NRF7</t>
  </si>
  <si>
    <t>E0NZS7_9FIRM</t>
  </si>
  <si>
    <t>E0NZS7</t>
  </si>
  <si>
    <t>E0P7L2_STAAU</t>
  </si>
  <si>
    <t>E0P7L2</t>
  </si>
  <si>
    <t>E0PDC8_STREI</t>
  </si>
  <si>
    <t>E0PDC8</t>
  </si>
  <si>
    <t>E0PJP9_STRGY</t>
  </si>
  <si>
    <t>E0PJP9</t>
  </si>
  <si>
    <t>E0PQV4_STRMT</t>
  </si>
  <si>
    <t>E0PQV4</t>
  </si>
  <si>
    <t>E0PW76_STRPY</t>
  </si>
  <si>
    <t>E0PW76</t>
  </si>
  <si>
    <t>E0Q1J9_9STRE</t>
  </si>
  <si>
    <t>E0Q1J9</t>
  </si>
  <si>
    <t>E0Q774_9BIFI</t>
  </si>
  <si>
    <t>E0Q774</t>
  </si>
  <si>
    <t>E0QF93_CAMCO</t>
  </si>
  <si>
    <t>E0QF93</t>
  </si>
  <si>
    <t>E0QJ01_9FIRM</t>
  </si>
  <si>
    <t>E0QJ01</t>
  </si>
  <si>
    <t>E0QMX7_9ACTO</t>
  </si>
  <si>
    <t>E0QMX7</t>
  </si>
  <si>
    <t>E0R0G8_ECOLX</t>
  </si>
  <si>
    <t>E0R0G8</t>
  </si>
  <si>
    <t>E0R2Q7_ECOLX</t>
  </si>
  <si>
    <t>E0R2Q7</t>
  </si>
  <si>
    <t>E0RBC0_PAEP6</t>
  </si>
  <si>
    <t>E0RBC0</t>
  </si>
  <si>
    <t>E0RD09_PAEP6</t>
  </si>
  <si>
    <t>E0RD09</t>
  </si>
  <si>
    <t>E0RU34_SPITD</t>
  </si>
  <si>
    <t>E0RU34</t>
  </si>
  <si>
    <t>E0RUE4_BUTPB</t>
  </si>
  <si>
    <t>E0RUE4</t>
  </si>
  <si>
    <t>E0S9C5_ENCIT</t>
  </si>
  <si>
    <t>E0S9C5</t>
  </si>
  <si>
    <t>E0SB87_DICD3</t>
  </si>
  <si>
    <t>E0SB87</t>
  </si>
  <si>
    <t>E0SGT4_DICD3</t>
  </si>
  <si>
    <t>E0SGT4</t>
  </si>
  <si>
    <t>E0SQJ2_IGNAA</t>
  </si>
  <si>
    <t>E0SQJ2</t>
  </si>
  <si>
    <t>E0SYP8_STRZA</t>
  </si>
  <si>
    <t>E0SYP8</t>
  </si>
  <si>
    <t>E0T638_EDWTF</t>
  </si>
  <si>
    <t>E0T638</t>
  </si>
  <si>
    <t>E0T8P0_EDWTF</t>
  </si>
  <si>
    <t>E0T8P0</t>
  </si>
  <si>
    <t>E0TKU6_MYCHH</t>
  </si>
  <si>
    <t>E0TKU6</t>
  </si>
  <si>
    <t>E0TPQ1_STRZ6</t>
  </si>
  <si>
    <t>E0TPQ1</t>
  </si>
  <si>
    <t>E0TWL7_BACPZ</t>
  </si>
  <si>
    <t>E0TWL7</t>
  </si>
  <si>
    <t>E0U5C7_CYAP2</t>
  </si>
  <si>
    <t>E0U5C7</t>
  </si>
  <si>
    <t>E0UKC5_CYAP2</t>
  </si>
  <si>
    <t>E0UKC5</t>
  </si>
  <si>
    <t>E0VAL8_PEDHC</t>
  </si>
  <si>
    <t>E0VAL8</t>
  </si>
  <si>
    <t>E0VQT3_PEDHC</t>
  </si>
  <si>
    <t>E0VQT3</t>
  </si>
  <si>
    <t>E0VYZ4_PEDHC</t>
  </si>
  <si>
    <t>E0VYZ4</t>
  </si>
  <si>
    <t>E0WU39_9ENTR</t>
  </si>
  <si>
    <t>E0WU39</t>
  </si>
  <si>
    <t>E0XTY0_9CHLR</t>
  </si>
  <si>
    <t>E0XTY0</t>
  </si>
  <si>
    <t>E0XWA8_9CHLR</t>
  </si>
  <si>
    <t>E0XWA8</t>
  </si>
  <si>
    <t>E0XWR1_9GAMM</t>
  </si>
  <si>
    <t>E0XWR1</t>
  </si>
  <si>
    <t>E1B2G5_METAN</t>
  </si>
  <si>
    <t>E1B2G5</t>
  </si>
  <si>
    <t>E1CUT3_VIBPA</t>
  </si>
  <si>
    <t>E1CUT3</t>
  </si>
  <si>
    <t>E1CXL2_VIBPA</t>
  </si>
  <si>
    <t>E1CXL2</t>
  </si>
  <si>
    <t>E1D212_VIBPA</t>
  </si>
  <si>
    <t>E1D212</t>
  </si>
  <si>
    <t>E1D3T6_VIBPA</t>
  </si>
  <si>
    <t>E1D3T6</t>
  </si>
  <si>
    <t>E1D4Z8_VIBPA</t>
  </si>
  <si>
    <t>E1D4Z8</t>
  </si>
  <si>
    <t>E1DAX2_VIBPA</t>
  </si>
  <si>
    <t>E1DAX2</t>
  </si>
  <si>
    <t>E1DDD9_VIBPA</t>
  </si>
  <si>
    <t>E1DDD9</t>
  </si>
  <si>
    <t>E1DKK8_VIBPA</t>
  </si>
  <si>
    <t>E1DKK8</t>
  </si>
  <si>
    <t>E1DLW9_VIBPA</t>
  </si>
  <si>
    <t>E1DLW9</t>
  </si>
  <si>
    <t>E1DQ40_VIBPA</t>
  </si>
  <si>
    <t>E1DQ40</t>
  </si>
  <si>
    <t>E1E1J7_LACRE</t>
  </si>
  <si>
    <t>E1E1J7</t>
  </si>
  <si>
    <t>E1E5G2_STAAU</t>
  </si>
  <si>
    <t>E1E5G2</t>
  </si>
  <si>
    <t>E1EAH9_VIBPA</t>
  </si>
  <si>
    <t>E1EAH9</t>
  </si>
  <si>
    <t>E1EAI4_VIBPA</t>
  </si>
  <si>
    <t>E1EAI4</t>
  </si>
  <si>
    <t>E1EKA4_VIBPA</t>
  </si>
  <si>
    <t>E1EKA4</t>
  </si>
  <si>
    <t>E1EKE7_VIBPA</t>
  </si>
  <si>
    <t>E1EKE7</t>
  </si>
  <si>
    <t>E1ENQ0_ENTFA</t>
  </si>
  <si>
    <t>E1ENQ0</t>
  </si>
  <si>
    <t>E1F1S1_GIAIA</t>
  </si>
  <si>
    <t>E1F1S1</t>
  </si>
  <si>
    <t>E1F8K2_GIAIA</t>
  </si>
  <si>
    <t>E1F8K2</t>
  </si>
  <si>
    <t>E1FG07_9THEO</t>
  </si>
  <si>
    <t>E1FG07</t>
  </si>
  <si>
    <t>E1FT74_LOALO</t>
  </si>
  <si>
    <t>E1FT74</t>
  </si>
  <si>
    <t>E1G1A0_LOALO</t>
  </si>
  <si>
    <t>E1G1A0</t>
  </si>
  <si>
    <t>E1G5R3_LOALO</t>
  </si>
  <si>
    <t>E1G5R3</t>
  </si>
  <si>
    <t>E1GDW3_LOALO</t>
  </si>
  <si>
    <t>E1GDW3</t>
  </si>
  <si>
    <t>E1GFT0_LOALO</t>
  </si>
  <si>
    <t>E1GFT0</t>
  </si>
  <si>
    <t>E1GI26_LOALO</t>
  </si>
  <si>
    <t>E1GI26</t>
  </si>
  <si>
    <t>E1GNX8_LOALO</t>
  </si>
  <si>
    <t>E1GNX8</t>
  </si>
  <si>
    <t>E1GXH1_9BACT</t>
  </si>
  <si>
    <t>E1GXH1</t>
  </si>
  <si>
    <t>E1H0Y0_STRPN</t>
  </si>
  <si>
    <t>E1H0Y0</t>
  </si>
  <si>
    <t>E1H9B5_MYCTU</t>
  </si>
  <si>
    <t>E1H9B5</t>
  </si>
  <si>
    <t>E1HME6_ECOLX</t>
  </si>
  <si>
    <t>E1HME6</t>
  </si>
  <si>
    <t>E1HTC8_ECOLX</t>
  </si>
  <si>
    <t>E1HTC8</t>
  </si>
  <si>
    <t>E1HZI6_ECOLX</t>
  </si>
  <si>
    <t>E1HZI6</t>
  </si>
  <si>
    <t>E1I271_ECOLX</t>
  </si>
  <si>
    <t>E1I271</t>
  </si>
  <si>
    <t>E1I9R5_9CHLR</t>
  </si>
  <si>
    <t>E1I9R5</t>
  </si>
  <si>
    <t>E1IKG9_ECOLX</t>
  </si>
  <si>
    <t>E1IKG9</t>
  </si>
  <si>
    <t>E1IMP8_ECOLX</t>
  </si>
  <si>
    <t>E1IMP8</t>
  </si>
  <si>
    <t>E1J4G0_ECOLX</t>
  </si>
  <si>
    <t>E1J4G0</t>
  </si>
  <si>
    <t>E1J7Y3_ECOLX</t>
  </si>
  <si>
    <t>E1J7Y3</t>
  </si>
  <si>
    <t>E1JQB2_9LACO</t>
  </si>
  <si>
    <t>E1JQB2</t>
  </si>
  <si>
    <t>E1JYJ1_DESFR</t>
  </si>
  <si>
    <t>E1JYJ1</t>
  </si>
  <si>
    <t>E1K3K2_9EURY</t>
  </si>
  <si>
    <t>E1K3K2</t>
  </si>
  <si>
    <t>E1K9F8_9FIRM</t>
  </si>
  <si>
    <t>E1K9F8</t>
  </si>
  <si>
    <t>E1KSA3_9BACT</t>
  </si>
  <si>
    <t>E1KSA3</t>
  </si>
  <si>
    <t>E1KZ24_PEPMA</t>
  </si>
  <si>
    <t>E1KZ24</t>
  </si>
  <si>
    <t>E1L2D2_9ACTN</t>
  </si>
  <si>
    <t>E1L2D2</t>
  </si>
  <si>
    <t>E1L812_9FIRM</t>
  </si>
  <si>
    <t>E1L812</t>
  </si>
  <si>
    <t>E1L9H9_9FIRM</t>
  </si>
  <si>
    <t>E1L9H9</t>
  </si>
  <si>
    <t>E1LG67_STRMT</t>
  </si>
  <si>
    <t>E1LG67</t>
  </si>
  <si>
    <t>E1LL99_STRMT</t>
  </si>
  <si>
    <t>E1LL99</t>
  </si>
  <si>
    <t>E1LRY0_STRMT</t>
  </si>
  <si>
    <t>E1LRY0</t>
  </si>
  <si>
    <t>E1M5D8_9STRE</t>
  </si>
  <si>
    <t>E1M5D8</t>
  </si>
  <si>
    <t>E1MD72_9ACTO</t>
  </si>
  <si>
    <t>E1MD72</t>
  </si>
  <si>
    <t>E1MTF1_9GAMM</t>
  </si>
  <si>
    <t>E1MTF1</t>
  </si>
  <si>
    <t>E1MUN7_9GAMM</t>
  </si>
  <si>
    <t>E1MUN7</t>
  </si>
  <si>
    <t>E1MUP7_9GAMM</t>
  </si>
  <si>
    <t>E1MUP7</t>
  </si>
  <si>
    <t>E1N8Q9_9BIFI</t>
  </si>
  <si>
    <t>E1N8Q9</t>
  </si>
  <si>
    <t>E1NH92_9LACO</t>
  </si>
  <si>
    <t>E1NH92</t>
  </si>
  <si>
    <t>E1NLK1_9LACO</t>
  </si>
  <si>
    <t>E1NLK1</t>
  </si>
  <si>
    <t>E1NQA0_9LACO</t>
  </si>
  <si>
    <t>E1NQA0</t>
  </si>
  <si>
    <t>E1NSL0_9LACO</t>
  </si>
  <si>
    <t>E1NSL0</t>
  </si>
  <si>
    <t>E1NW80_9LACO</t>
  </si>
  <si>
    <t>E1NW80</t>
  </si>
  <si>
    <t>E1P3U1_NEILA</t>
  </si>
  <si>
    <t>E1P3U1</t>
  </si>
  <si>
    <t>E1PB92_ECOAB</t>
  </si>
  <si>
    <t>E1PB92</t>
  </si>
  <si>
    <t>E1PD29_ECOAB</t>
  </si>
  <si>
    <t>E1PD29</t>
  </si>
  <si>
    <t>E1PQJ5_CAMJM</t>
  </si>
  <si>
    <t>E1PQJ5</t>
  </si>
  <si>
    <t>E1PRZ2_MYCFJ</t>
  </si>
  <si>
    <t>E1PRZ2</t>
  </si>
  <si>
    <t>E1QC61_MYCPB</t>
  </si>
  <si>
    <t>E1QC61</t>
  </si>
  <si>
    <t>E1QGS0_DESB2</t>
  </si>
  <si>
    <t>E1QGS0</t>
  </si>
  <si>
    <t>E1QNE0_VULDI</t>
  </si>
  <si>
    <t>E1QNE0</t>
  </si>
  <si>
    <t>E1QZ50_OLSUV</t>
  </si>
  <si>
    <t>E1QZ50</t>
  </si>
  <si>
    <t>E1R6T7_SPISS</t>
  </si>
  <si>
    <t>E1R6T7</t>
  </si>
  <si>
    <t>E1RM57_XYLFG</t>
  </si>
  <si>
    <t>E1RM57</t>
  </si>
  <si>
    <t>E1RYR3_ECOUM</t>
  </si>
  <si>
    <t>E1RYR3</t>
  </si>
  <si>
    <t>E1S0J5_ECOUM</t>
  </si>
  <si>
    <t>E1S0J5</t>
  </si>
  <si>
    <t>E1SB77_PANVC</t>
  </si>
  <si>
    <t>E1SB77</t>
  </si>
  <si>
    <t>E1SFZ8_PANVC</t>
  </si>
  <si>
    <t>E1SFZ8</t>
  </si>
  <si>
    <t>E1STQ7_FERBD</t>
  </si>
  <si>
    <t>E1STQ7</t>
  </si>
  <si>
    <t>E1SXU1_THESX</t>
  </si>
  <si>
    <t>E1SXU1</t>
  </si>
  <si>
    <t>E1T898_BURSG</t>
  </si>
  <si>
    <t>E1T898</t>
  </si>
  <si>
    <t>E1TSH9_LACPS</t>
  </si>
  <si>
    <t>E1TSH9</t>
  </si>
  <si>
    <t>E1UGS8_LISML</t>
  </si>
  <si>
    <t>E1UGS8</t>
  </si>
  <si>
    <t>E1UMR1_BACAS</t>
  </si>
  <si>
    <t>E1UMR1</t>
  </si>
  <si>
    <t>E1V7D9_HALED</t>
  </si>
  <si>
    <t>E1V7D9</t>
  </si>
  <si>
    <t>E1VBH0_HALED</t>
  </si>
  <si>
    <t>E1VBH0</t>
  </si>
  <si>
    <t>E1VJU4_9GAMM</t>
  </si>
  <si>
    <t>E1VJU4</t>
  </si>
  <si>
    <t>E1VX07_ARTAR</t>
  </si>
  <si>
    <t>E1VX07</t>
  </si>
  <si>
    <t>E1W5G7_HAEP3</t>
  </si>
  <si>
    <t>E1W5G7</t>
  </si>
  <si>
    <t>E1WFP4_SALTS</t>
  </si>
  <si>
    <t>E1WFP4</t>
  </si>
  <si>
    <t>E1WGC8_SALTS</t>
  </si>
  <si>
    <t>E1WGC8</t>
  </si>
  <si>
    <t>E1WRK2_BACF6</t>
  </si>
  <si>
    <t>E1WRK2</t>
  </si>
  <si>
    <t>E1X5H1_BACMS</t>
  </si>
  <si>
    <t>E1X5H1</t>
  </si>
  <si>
    <t>E1X868_HAEI1</t>
  </si>
  <si>
    <t>E1X868</t>
  </si>
  <si>
    <t>E1XFY7_STRZO</t>
  </si>
  <si>
    <t>E1XFY7</t>
  </si>
  <si>
    <t>E1XJE0_STRZN</t>
  </si>
  <si>
    <t>E1XJE0</t>
  </si>
  <si>
    <t>E1XQT2_STRZI</t>
  </si>
  <si>
    <t>E1XQT2</t>
  </si>
  <si>
    <t>E1XZV9_LEGPN</t>
  </si>
  <si>
    <t>E1XZV9</t>
  </si>
  <si>
    <t>E1YJD2_9DELT</t>
  </si>
  <si>
    <t>E1YJD2</t>
  </si>
  <si>
    <t>E1Z1K4_9BACE</t>
  </si>
  <si>
    <t>E1Z1K4</t>
  </si>
  <si>
    <t>E1Z630_9CHLO</t>
  </si>
  <si>
    <t>E1Z630</t>
  </si>
  <si>
    <t>E1Z7Q4_9CHLO</t>
  </si>
  <si>
    <t>E1Z7Q4</t>
  </si>
  <si>
    <t>E1ZA80_9CHLO</t>
  </si>
  <si>
    <t>E1ZA80</t>
  </si>
  <si>
    <t>E1ZA93_9CHLO</t>
  </si>
  <si>
    <t>E1ZA93</t>
  </si>
  <si>
    <t>E1ZLN4_9CHLO</t>
  </si>
  <si>
    <t>E1ZLN4</t>
  </si>
  <si>
    <t>E2AJ75_9HYME</t>
  </si>
  <si>
    <t>E2AJ75</t>
  </si>
  <si>
    <t>E2BFQ8_9HYME</t>
  </si>
  <si>
    <t>E2BFQ8</t>
  </si>
  <si>
    <t>E2CJ82_9RHOB</t>
  </si>
  <si>
    <t>E2CJ82</t>
  </si>
  <si>
    <t>E2CJ83_9RHOB</t>
  </si>
  <si>
    <t>E2CJ83</t>
  </si>
  <si>
    <t>E2JN69_BORAF</t>
  </si>
  <si>
    <t>E2JN69</t>
  </si>
  <si>
    <t>E2JNM2_BORBU</t>
  </si>
  <si>
    <t>E2JNM2</t>
  </si>
  <si>
    <t>E2K381_ECO57</t>
  </si>
  <si>
    <t>E2K381</t>
  </si>
  <si>
    <t>E2K3R6_ECO57</t>
  </si>
  <si>
    <t>E2K3R6</t>
  </si>
  <si>
    <t>E2KIX1_ECO57</t>
  </si>
  <si>
    <t>E2KIX1</t>
  </si>
  <si>
    <t>E2KJG1_ECO57</t>
  </si>
  <si>
    <t>E2KJG1</t>
  </si>
  <si>
    <t>E2KVS1_ECO57</t>
  </si>
  <si>
    <t>E2KVS1</t>
  </si>
  <si>
    <t>E2L2C5_BORBU</t>
  </si>
  <si>
    <t>E2L2C5</t>
  </si>
  <si>
    <t>E2L4K9_MONPE</t>
  </si>
  <si>
    <t>E2L4K9</t>
  </si>
  <si>
    <t>E2MHP2_PSESM</t>
  </si>
  <si>
    <t>E2MHP2</t>
  </si>
  <si>
    <t>E2MQG0_FRANO</t>
  </si>
  <si>
    <t>E2MQG0</t>
  </si>
  <si>
    <t>E2MVJ5_9CORY</t>
  </si>
  <si>
    <t>E2MVJ5</t>
  </si>
  <si>
    <t>E2MW46_9CORY</t>
  </si>
  <si>
    <t>E2MW46</t>
  </si>
  <si>
    <t>E2N148_CAPSP</t>
  </si>
  <si>
    <t>E2N148</t>
  </si>
  <si>
    <t>E2NDP0_9BACE</t>
  </si>
  <si>
    <t>E2NDP0</t>
  </si>
  <si>
    <t>E2NQ42_9FIRM</t>
  </si>
  <si>
    <t>E2NQ42</t>
  </si>
  <si>
    <t>E2P348_PASHA</t>
  </si>
  <si>
    <t>E2P348</t>
  </si>
  <si>
    <t>E2P9C5_PASHA</t>
  </si>
  <si>
    <t>E2P9C5</t>
  </si>
  <si>
    <t>E2PI70_NEIPO</t>
  </si>
  <si>
    <t>E2PI70</t>
  </si>
  <si>
    <t>E2QMN7_ECOLX</t>
  </si>
  <si>
    <t>E2QMN7</t>
  </si>
  <si>
    <t>E2QN58_ECOLX</t>
  </si>
  <si>
    <t>E2QN58</t>
  </si>
  <si>
    <t>E2S743_9CORY</t>
  </si>
  <si>
    <t>E2S743</t>
  </si>
  <si>
    <t>E2S985_9ACTO</t>
  </si>
  <si>
    <t>E2S985</t>
  </si>
  <si>
    <t>E2SJA0_9FIRM</t>
  </si>
  <si>
    <t>E2SJA0</t>
  </si>
  <si>
    <t>E2SMY6_9FIRM</t>
  </si>
  <si>
    <t>E2SMY6</t>
  </si>
  <si>
    <t>E2SUF9_9RALS</t>
  </si>
  <si>
    <t>E2SUF9</t>
  </si>
  <si>
    <t>E2SXG6_9RALS</t>
  </si>
  <si>
    <t>E2SXG6</t>
  </si>
  <si>
    <t>E2SXZ1_9RALS</t>
  </si>
  <si>
    <t>E2SXZ1</t>
  </si>
  <si>
    <t>E2T9A1_MYCTU</t>
  </si>
  <si>
    <t>E2T9A1</t>
  </si>
  <si>
    <t>E2TLM4_MYCTU</t>
  </si>
  <si>
    <t>E2TLM4</t>
  </si>
  <si>
    <t>E2TY73_MYCTU</t>
  </si>
  <si>
    <t>E2TY73</t>
  </si>
  <si>
    <t>E2U9L0_MYCTU</t>
  </si>
  <si>
    <t>E2U9L0</t>
  </si>
  <si>
    <t>E2UL42_MYCTU</t>
  </si>
  <si>
    <t>E2UL42</t>
  </si>
  <si>
    <t>E2UYD4_MYCTU</t>
  </si>
  <si>
    <t>E2UYD4</t>
  </si>
  <si>
    <t>E2V8K2_MYCTU</t>
  </si>
  <si>
    <t>E2V8K2</t>
  </si>
  <si>
    <t>E2VHW4_MYCTU</t>
  </si>
  <si>
    <t>E2VHW4</t>
  </si>
  <si>
    <t>E2VU39_MYCTU</t>
  </si>
  <si>
    <t>E2VU39</t>
  </si>
  <si>
    <t>E2W5D9_MYCTU</t>
  </si>
  <si>
    <t>E2W5D9</t>
  </si>
  <si>
    <t>E2WHC1_MYCTU</t>
  </si>
  <si>
    <t>E2WHC1</t>
  </si>
  <si>
    <t>E2WPQ2_ECOLX</t>
  </si>
  <si>
    <t>E2WPQ2</t>
  </si>
  <si>
    <t>E2WQ15_ECOLX</t>
  </si>
  <si>
    <t>E2WQ15</t>
  </si>
  <si>
    <t>E2XFZ0_SHIDY</t>
  </si>
  <si>
    <t>E2XFZ0</t>
  </si>
  <si>
    <t>E2XIJ4_SHIDY</t>
  </si>
  <si>
    <t>E2XIJ4</t>
  </si>
  <si>
    <t>E2XXE8_PSEFL</t>
  </si>
  <si>
    <t>E2XXE8</t>
  </si>
  <si>
    <t>E2Y5V2_ENTFA</t>
  </si>
  <si>
    <t>E2Y5V2</t>
  </si>
  <si>
    <t>E2YG31_ENTFA</t>
  </si>
  <si>
    <t>E2YG31</t>
  </si>
  <si>
    <t>E2YKY9_ENTFA</t>
  </si>
  <si>
    <t>E2YKY9</t>
  </si>
  <si>
    <t>E2YYC2_ENTFA</t>
  </si>
  <si>
    <t>E2YYC2</t>
  </si>
  <si>
    <t>E2Z606_ENTFA</t>
  </si>
  <si>
    <t>E2Z606</t>
  </si>
  <si>
    <t>E2ZA96_9FIRM</t>
  </si>
  <si>
    <t>E2ZA96</t>
  </si>
  <si>
    <t>E2ZC75_9FIRM</t>
  </si>
  <si>
    <t>E2ZC75</t>
  </si>
  <si>
    <t>E2ZGY4_9FIRM</t>
  </si>
  <si>
    <t>E2ZGY4</t>
  </si>
  <si>
    <t>E2ZMH8_9FIRM</t>
  </si>
  <si>
    <t>E2ZMH8</t>
  </si>
  <si>
    <t>E2ZRP5_PSEAE</t>
  </si>
  <si>
    <t>E2ZRP5</t>
  </si>
  <si>
    <t>E2ZSN0_PSEAE</t>
  </si>
  <si>
    <t>E2ZSN0</t>
  </si>
  <si>
    <t>E3B1L6_9SPHI</t>
  </si>
  <si>
    <t>E3B1L6</t>
  </si>
  <si>
    <t>E3B736_9MICO</t>
  </si>
  <si>
    <t>E3B736</t>
  </si>
  <si>
    <t>E3BHR9_9VIBR</t>
  </si>
  <si>
    <t>E3BHR9</t>
  </si>
  <si>
    <t>E3BLW9_9VIBR</t>
  </si>
  <si>
    <t>E3BLW9</t>
  </si>
  <si>
    <t>E3BTH1_9LACO</t>
  </si>
  <si>
    <t>E3BTH1</t>
  </si>
  <si>
    <t>E3BWG5_9LACO</t>
  </si>
  <si>
    <t>E3BWG5</t>
  </si>
  <si>
    <t>E3BZ13_9LACO</t>
  </si>
  <si>
    <t>E3BZ13</t>
  </si>
  <si>
    <t>E3C3L7_9LACO</t>
  </si>
  <si>
    <t>E3C3L7</t>
  </si>
  <si>
    <t>E3C6N8_9LACO</t>
  </si>
  <si>
    <t>E3C6N8</t>
  </si>
  <si>
    <t>E3CEF2_STRPA</t>
  </si>
  <si>
    <t>E3CEF2</t>
  </si>
  <si>
    <t>E3CGZ9_STRDO</t>
  </si>
  <si>
    <t>E3CGZ9</t>
  </si>
  <si>
    <t>E3CNX4_STRVE</t>
  </si>
  <si>
    <t>E3CNX4</t>
  </si>
  <si>
    <t>E3CYR7_9BACT</t>
  </si>
  <si>
    <t>E3CYR7</t>
  </si>
  <si>
    <t>E3D5E1_NEIM7</t>
  </si>
  <si>
    <t>E3D5E1</t>
  </si>
  <si>
    <t>E3DAG4_GARV3</t>
  </si>
  <si>
    <t>E3DAG4</t>
  </si>
  <si>
    <t>E3DF65_ERWSE</t>
  </si>
  <si>
    <t>E3DF65</t>
  </si>
  <si>
    <t>E3DHS3_ERWSE</t>
  </si>
  <si>
    <t>E3DHS3</t>
  </si>
  <si>
    <t>E3DPE0_HALPG</t>
  </si>
  <si>
    <t>E3DPE0</t>
  </si>
  <si>
    <t>E3E1K4_BACA1</t>
  </si>
  <si>
    <t>E3E1K4</t>
  </si>
  <si>
    <t>E3ECI2_PAEPS</t>
  </si>
  <si>
    <t>E3ECI2</t>
  </si>
  <si>
    <t>E3EEN2_PAEPS</t>
  </si>
  <si>
    <t>E3EEN2</t>
  </si>
  <si>
    <t>E3EQU0_BIFBS</t>
  </si>
  <si>
    <t>E3EQU0</t>
  </si>
  <si>
    <t>E3EXL5_KETVY</t>
  </si>
  <si>
    <t>E3EXL5</t>
  </si>
  <si>
    <t>E3F6H0_CORP9</t>
  </si>
  <si>
    <t>E3F6H0</t>
  </si>
  <si>
    <t>E3FMP0_STIAD</t>
  </si>
  <si>
    <t>E3FMP0</t>
  </si>
  <si>
    <t>E3FSZ0_STIAD</t>
  </si>
  <si>
    <t>E3FSZ0</t>
  </si>
  <si>
    <t>E3G3M0_ENTCS</t>
  </si>
  <si>
    <t>E3G3M0</t>
  </si>
  <si>
    <t>E3G600_ENTCS</t>
  </si>
  <si>
    <t>E3G600</t>
  </si>
  <si>
    <t>E3GPB9_EUBLK</t>
  </si>
  <si>
    <t>E3GPB9</t>
  </si>
  <si>
    <t>E3GV13_HAEI2</t>
  </si>
  <si>
    <t>E3GV13</t>
  </si>
  <si>
    <t>E3H1X4_ROTDC</t>
  </si>
  <si>
    <t>E3H1X4</t>
  </si>
  <si>
    <t>E3H8X6_ILYPC</t>
  </si>
  <si>
    <t>E3H8X6</t>
  </si>
  <si>
    <t>E3HHH9_ACHXA</t>
  </si>
  <si>
    <t>E3HHH9</t>
  </si>
  <si>
    <t>E3HZE6_RHOVT</t>
  </si>
  <si>
    <t>E3HZE6</t>
  </si>
  <si>
    <t>E3IER9_GEOS0</t>
  </si>
  <si>
    <t>E3IER9</t>
  </si>
  <si>
    <t>E3IKX1_DESVR</t>
  </si>
  <si>
    <t>E3IKX1</t>
  </si>
  <si>
    <t>E3J0Q4_FRASU</t>
  </si>
  <si>
    <t>E3J0Q4</t>
  </si>
  <si>
    <t>E3JEH5_BUCA0</t>
  </si>
  <si>
    <t>E3JEH5</t>
  </si>
  <si>
    <t>E3JGF3_BUCA3</t>
  </si>
  <si>
    <t>E3JGF3</t>
  </si>
  <si>
    <t>E3JHX2_BUCAF</t>
  </si>
  <si>
    <t>E3JHX2</t>
  </si>
  <si>
    <t>E3JIQ2_BUCAJ</t>
  </si>
  <si>
    <t>E3JIQ2</t>
  </si>
  <si>
    <t>E3L0X0_PUCGT</t>
  </si>
  <si>
    <t>E3L0X0</t>
  </si>
  <si>
    <t>E3M7J6_CAERE</t>
  </si>
  <si>
    <t>E3M7J6</t>
  </si>
  <si>
    <t>E3MFG1_CAERE</t>
  </si>
  <si>
    <t>E3MFG1</t>
  </si>
  <si>
    <t>PB338969</t>
  </si>
  <si>
    <t>E3NVE9_CAERE</t>
  </si>
  <si>
    <t>E3NVE9</t>
  </si>
  <si>
    <t>E3NVF0_CAERE</t>
  </si>
  <si>
    <t>E3NVF0</t>
  </si>
  <si>
    <t>E3PAF7_ECOH1</t>
  </si>
  <si>
    <t>E3PAF7</t>
  </si>
  <si>
    <t>E3PMQ1_ECOH1</t>
  </si>
  <si>
    <t>E3PMQ1</t>
  </si>
  <si>
    <t>E3PSB3_CLOSD</t>
  </si>
  <si>
    <t>E3PSB3</t>
  </si>
  <si>
    <t>E3QM76_COLGM</t>
  </si>
  <si>
    <t>E3QM76</t>
  </si>
  <si>
    <t>E3RAN6_9LACO</t>
  </si>
  <si>
    <t>E3RAN6</t>
  </si>
  <si>
    <t>E3RS31_PYRTT</t>
  </si>
  <si>
    <t>E3RS31</t>
  </si>
  <si>
    <t>E3WX13_ANODA</t>
  </si>
  <si>
    <t>E3WX13</t>
  </si>
  <si>
    <t>E3XNJ2_ECOLX</t>
  </si>
  <si>
    <t>E3XNJ2</t>
  </si>
  <si>
    <t>E3XP69_ECOLX</t>
  </si>
  <si>
    <t>E3XP69</t>
  </si>
  <si>
    <t>E3XYU8_SHIFL</t>
  </si>
  <si>
    <t>E3XYU8</t>
  </si>
  <si>
    <t>E3Y3M2_SHIFL</t>
  </si>
  <si>
    <t>E3Y3M2</t>
  </si>
  <si>
    <t>E3YGU4_LISMO</t>
  </si>
  <si>
    <t>E3YGU4</t>
  </si>
  <si>
    <t>E3YQL7_9LIST</t>
  </si>
  <si>
    <t>E3YQL7</t>
  </si>
  <si>
    <t>E3YZE4_LISIN</t>
  </si>
  <si>
    <t>E3YZE4</t>
  </si>
  <si>
    <t>E3Z7Z6_LISIN</t>
  </si>
  <si>
    <t>E3Z7Z6</t>
  </si>
  <si>
    <t>E3ZGV6_LISIV</t>
  </si>
  <si>
    <t>E3ZGV6</t>
  </si>
  <si>
    <t>E3ZZ51_LISSE</t>
  </si>
  <si>
    <t>E3ZZ51</t>
  </si>
  <si>
    <t>E4AAA5_PROAC</t>
  </si>
  <si>
    <t>E4AAA5</t>
  </si>
  <si>
    <t>E4AE62_PROAC</t>
  </si>
  <si>
    <t>E4AE62</t>
  </si>
  <si>
    <t>E4AMS6_PROAC</t>
  </si>
  <si>
    <t>E4AMS6</t>
  </si>
  <si>
    <t>E4ATT7_PROAC</t>
  </si>
  <si>
    <t>E4ATT7</t>
  </si>
  <si>
    <t>E4B3B9_PROAC</t>
  </si>
  <si>
    <t>E4B3B9</t>
  </si>
  <si>
    <t>E4BCG1_PROAC</t>
  </si>
  <si>
    <t>E4BCG1</t>
  </si>
  <si>
    <t>E4BEK1_PROAC</t>
  </si>
  <si>
    <t>E4BEK1</t>
  </si>
  <si>
    <t>E4BPF4_PROAC</t>
  </si>
  <si>
    <t>E4BPF4</t>
  </si>
  <si>
    <t>E4BYT7_PROAC</t>
  </si>
  <si>
    <t>E4BYT7</t>
  </si>
  <si>
    <t>E4C623_PROAC</t>
  </si>
  <si>
    <t>E4C623</t>
  </si>
  <si>
    <t>E4CEB2_PROAC</t>
  </si>
  <si>
    <t>E4CEB2</t>
  </si>
  <si>
    <t>E4CL95_PROAC</t>
  </si>
  <si>
    <t>E4CL95</t>
  </si>
  <si>
    <t>E4CTK5_PROAC</t>
  </si>
  <si>
    <t>E4CTK5</t>
  </si>
  <si>
    <t>E4D0M0_PROAC</t>
  </si>
  <si>
    <t>E4D0M0</t>
  </si>
  <si>
    <t>E4D8V8_PROAC</t>
  </si>
  <si>
    <t>E4D8V8</t>
  </si>
  <si>
    <t>E4DCI1_PROAC</t>
  </si>
  <si>
    <t>E4DCI1</t>
  </si>
  <si>
    <t>E4DL53_PROAC</t>
  </si>
  <si>
    <t>E4DL53</t>
  </si>
  <si>
    <t>E4DTA8_PROAC</t>
  </si>
  <si>
    <t>E4DTA8</t>
  </si>
  <si>
    <t>E4E0P5_PROAC</t>
  </si>
  <si>
    <t>E4E0P5</t>
  </si>
  <si>
    <t>E4E761_PROAC</t>
  </si>
  <si>
    <t>E4E761</t>
  </si>
  <si>
    <t>E4EGD6_PROAC</t>
  </si>
  <si>
    <t>E4EGD6</t>
  </si>
  <si>
    <t>E4EP99_PROAC</t>
  </si>
  <si>
    <t>E4EP99</t>
  </si>
  <si>
    <t>E4EW66_PROAC</t>
  </si>
  <si>
    <t>E4EW66</t>
  </si>
  <si>
    <t>E4F5D8_PROAC</t>
  </si>
  <si>
    <t>E4F5D8</t>
  </si>
  <si>
    <t>E4F8V2_PROAC</t>
  </si>
  <si>
    <t>E4F8V2</t>
  </si>
  <si>
    <t>E4FIJ9_PROAC</t>
  </si>
  <si>
    <t>E4FIJ9</t>
  </si>
  <si>
    <t>E4FRA6_PROAC</t>
  </si>
  <si>
    <t>E4FRA6</t>
  </si>
  <si>
    <t>E4FXP0_PROAC</t>
  </si>
  <si>
    <t>E4FXP0</t>
  </si>
  <si>
    <t>E4G2U5_PROAC</t>
  </si>
  <si>
    <t>E4G2U5</t>
  </si>
  <si>
    <t>E4GAB1_PROAC</t>
  </si>
  <si>
    <t>E4GAB1</t>
  </si>
  <si>
    <t>E4GH47_PROAC</t>
  </si>
  <si>
    <t>E4GH47</t>
  </si>
  <si>
    <t>E4GTZ5_PROAC</t>
  </si>
  <si>
    <t>E4GTZ5</t>
  </si>
  <si>
    <t>E4GWN7_PROAC</t>
  </si>
  <si>
    <t>E4GWN7</t>
  </si>
  <si>
    <t>E4H8C3_PROAC</t>
  </si>
  <si>
    <t>E4H8C3</t>
  </si>
  <si>
    <t>E4HB88_PROAC</t>
  </si>
  <si>
    <t>E4HB88</t>
  </si>
  <si>
    <t>E4HID0_PROAC</t>
  </si>
  <si>
    <t>E4HID0</t>
  </si>
  <si>
    <t>E4HTZ8_PROAC</t>
  </si>
  <si>
    <t>E4HTZ8</t>
  </si>
  <si>
    <t>E4I1U4_PROAC</t>
  </si>
  <si>
    <t>E4I1U4</t>
  </si>
  <si>
    <t>E4I644_ENTFC</t>
  </si>
  <si>
    <t>E4I644</t>
  </si>
  <si>
    <t>E4IDL5_ENTFC</t>
  </si>
  <si>
    <t>E4IDL5</t>
  </si>
  <si>
    <t>E4IMD6_ENTFC</t>
  </si>
  <si>
    <t>E4IMD6</t>
  </si>
  <si>
    <t>E4J208_ENTFC</t>
  </si>
  <si>
    <t>E4J208</t>
  </si>
  <si>
    <t>E4J8N7_ENTFC</t>
  </si>
  <si>
    <t>E4J8N7</t>
  </si>
  <si>
    <t>E4JEC8_ENTFC</t>
  </si>
  <si>
    <t>E4JEC8</t>
  </si>
  <si>
    <t>E4K3F7_9FIRM</t>
  </si>
  <si>
    <t>E4K3F7</t>
  </si>
  <si>
    <t>E4KLW7_9LACT</t>
  </si>
  <si>
    <t>E4KLW7</t>
  </si>
  <si>
    <t>E4KY43_9FIRM</t>
  </si>
  <si>
    <t>E4KY43</t>
  </si>
  <si>
    <t>E4L3I4_9STRE</t>
  </si>
  <si>
    <t>E4L3I4</t>
  </si>
  <si>
    <t>E4LBD4_9FIRM</t>
  </si>
  <si>
    <t>E4LBD4</t>
  </si>
  <si>
    <t>E4LHL2_9FIRM</t>
  </si>
  <si>
    <t>E4LHL2</t>
  </si>
  <si>
    <t>E4LV14_9CLOT</t>
  </si>
  <si>
    <t>E4LV14</t>
  </si>
  <si>
    <t>E4LZL8_9CLOT</t>
  </si>
  <si>
    <t>E4LZL8</t>
  </si>
  <si>
    <t>E4M5X1_9FIRM</t>
  </si>
  <si>
    <t>E4M5X1</t>
  </si>
  <si>
    <t>E4MEY1_9BACT</t>
  </si>
  <si>
    <t>E4MEY1</t>
  </si>
  <si>
    <t>E4MHG7_9FIRM</t>
  </si>
  <si>
    <t>E4MHG7</t>
  </si>
  <si>
    <t>E4MU58_CAPOC</t>
  </si>
  <si>
    <t>E4MU58</t>
  </si>
  <si>
    <t>E4N9H8_KITSK</t>
  </si>
  <si>
    <t>E4N9H8</t>
  </si>
  <si>
    <t>E4NH60_KITSK</t>
  </si>
  <si>
    <t>E4NH60</t>
  </si>
  <si>
    <t>E4NRC8_HALBP</t>
  </si>
  <si>
    <t>E4NRC8</t>
  </si>
  <si>
    <t>E4P166_BIFBP</t>
  </si>
  <si>
    <t>E4P166</t>
  </si>
  <si>
    <t>E4P7S0_ECO8N</t>
  </si>
  <si>
    <t>E4P7S0</t>
  </si>
  <si>
    <t>E4P9L5_ECO8N</t>
  </si>
  <si>
    <t>E4P9L5</t>
  </si>
  <si>
    <t>E4PF60_MARAH</t>
  </si>
  <si>
    <t>E4PF60</t>
  </si>
  <si>
    <t>E4PTP0_MYCLG</t>
  </si>
  <si>
    <t>E4PTP0</t>
  </si>
  <si>
    <t>E4PZ93_MYCBG</t>
  </si>
  <si>
    <t>E4PZ93</t>
  </si>
  <si>
    <t>E4Q161_CALOW</t>
  </si>
  <si>
    <t>E4Q161</t>
  </si>
  <si>
    <t>E4QB84_CALH1</t>
  </si>
  <si>
    <t>E4QB84</t>
  </si>
  <si>
    <t>E4QEV8_BORBN</t>
  </si>
  <si>
    <t>E4QEV8</t>
  </si>
  <si>
    <t>E4QIV4_METS6</t>
  </si>
  <si>
    <t>E4QIV4</t>
  </si>
  <si>
    <t>E4QSI1_MYCH1</t>
  </si>
  <si>
    <t>E4QSI1</t>
  </si>
  <si>
    <t>E4QUM2_HAEI6</t>
  </si>
  <si>
    <t>E4QUM2</t>
  </si>
  <si>
    <t>E4QZD6_BIFLM</t>
  </si>
  <si>
    <t>E4QZD6</t>
  </si>
  <si>
    <t>E4RC71_PSEPB</t>
  </si>
  <si>
    <t>E4RC71</t>
  </si>
  <si>
    <t>E4RI96_PSEPB</t>
  </si>
  <si>
    <t>E4RI96</t>
  </si>
  <si>
    <t>E4RJ14_HALSL</t>
  </si>
  <si>
    <t>E4RJ14</t>
  </si>
  <si>
    <t>E4RT16_LEAB4</t>
  </si>
  <si>
    <t>E4RT16</t>
  </si>
  <si>
    <t>E4S1H5_BORBJ</t>
  </si>
  <si>
    <t>E4S1H5</t>
  </si>
  <si>
    <t>E4S791_CALKI</t>
  </si>
  <si>
    <t>E4S791</t>
  </si>
  <si>
    <t>E4SC56_CALK2</t>
  </si>
  <si>
    <t>E4SC56</t>
  </si>
  <si>
    <t>E4SIG2_LACAR</t>
  </si>
  <si>
    <t>E4SIG2</t>
  </si>
  <si>
    <t>E4SPH6_STRTN</t>
  </si>
  <si>
    <t>E4SPH6</t>
  </si>
  <si>
    <t>E4SYL3_LACDN</t>
  </si>
  <si>
    <t>E4SYL3</t>
  </si>
  <si>
    <t>E4T6N7_PALPW</t>
  </si>
  <si>
    <t>E4T6N7</t>
  </si>
  <si>
    <t>E4TC92_RIEAD</t>
  </si>
  <si>
    <t>E4TC92</t>
  </si>
  <si>
    <t>E4TGN7_CALNY</t>
  </si>
  <si>
    <t>E4TGN7</t>
  </si>
  <si>
    <t>E4TVQ7_MARTH</t>
  </si>
  <si>
    <t>E4TVQ7</t>
  </si>
  <si>
    <t>E4TXM7_SULKY</t>
  </si>
  <si>
    <t>E4TXM7</t>
  </si>
  <si>
    <t>E4U0Q9_SULKY</t>
  </si>
  <si>
    <t>E4U0Q9</t>
  </si>
  <si>
    <t>E4U5G7_OCEP5</t>
  </si>
  <si>
    <t>E4U5G7</t>
  </si>
  <si>
    <t>E4UCM0_LIBSC</t>
  </si>
  <si>
    <t>E4UCM0</t>
  </si>
  <si>
    <t>E4V383_ARTGP</t>
  </si>
  <si>
    <t>E4V383</t>
  </si>
  <si>
    <t>E4V938_BIFBI</t>
  </si>
  <si>
    <t>E4V938</t>
  </si>
  <si>
    <t>E4W1A3_BACFR</t>
  </si>
  <si>
    <t>E4W1A3</t>
  </si>
  <si>
    <t>E4WI12_RHOE1</t>
  </si>
  <si>
    <t>E4WI12</t>
  </si>
  <si>
    <t>E4WTC9_OIKDI</t>
  </si>
  <si>
    <t>E4WTC9</t>
  </si>
  <si>
    <t>E4X340_OIKDI</t>
  </si>
  <si>
    <t>E4X340</t>
  </si>
  <si>
    <t>E4Z0S0_OIKDI</t>
  </si>
  <si>
    <t>E4Z0S0</t>
  </si>
  <si>
    <t>E4Z9U1_NEIL0</t>
  </si>
  <si>
    <t>E4Z9U1</t>
  </si>
  <si>
    <t>E4ZSU7_LEPMC</t>
  </si>
  <si>
    <t>E4ZSU7</t>
  </si>
  <si>
    <t>E5AIE7_CHLPS</t>
  </si>
  <si>
    <t>E5AIE7</t>
  </si>
  <si>
    <t>E5AKX9_BURRH</t>
  </si>
  <si>
    <t>E5AKX9</t>
  </si>
  <si>
    <t>E5B501_ERWAM</t>
  </si>
  <si>
    <t>E5B501</t>
  </si>
  <si>
    <t>E5B6A8_ERWAM</t>
  </si>
  <si>
    <t>E5B6A8</t>
  </si>
  <si>
    <t>E5BDT6_9FUSO</t>
  </si>
  <si>
    <t>E5BDT6</t>
  </si>
  <si>
    <t>E5BKP9_9FUSO</t>
  </si>
  <si>
    <t>E5BKP9</t>
  </si>
  <si>
    <t>E5BVW2_9FUSO</t>
  </si>
  <si>
    <t>E5BVW2</t>
  </si>
  <si>
    <t>E5BWB8_9FUSO</t>
  </si>
  <si>
    <t>E5BWB8</t>
  </si>
  <si>
    <t>E5BZJ3_9FUSO</t>
  </si>
  <si>
    <t>E5BZJ3</t>
  </si>
  <si>
    <t>E5CBK9_9BACE</t>
  </si>
  <si>
    <t>E5CBK9</t>
  </si>
  <si>
    <t>E5CLY8_STAHO</t>
  </si>
  <si>
    <t>E5CLY8</t>
  </si>
  <si>
    <t>E5CS31_9STAP</t>
  </si>
  <si>
    <t>E5CS31</t>
  </si>
  <si>
    <t>E5GBH7_CUCME</t>
  </si>
  <si>
    <t>E5GBH7</t>
  </si>
  <si>
    <t>E5LF62_9MOLU</t>
  </si>
  <si>
    <t>E5LF62</t>
  </si>
  <si>
    <t>E5LF63_9MOLU</t>
  </si>
  <si>
    <t>E5LF63</t>
  </si>
  <si>
    <t>E5LF64_9MOLU</t>
  </si>
  <si>
    <t>E5LF64</t>
  </si>
  <si>
    <t>E5QU27_STAAH</t>
  </si>
  <si>
    <t>E5QU27</t>
  </si>
  <si>
    <t>E5R752_STAAG</t>
  </si>
  <si>
    <t>E5R752</t>
  </si>
  <si>
    <t>E5SLE8_TRISP</t>
  </si>
  <si>
    <t>E5SLE8</t>
  </si>
  <si>
    <t>E5TAN6_STAAU</t>
  </si>
  <si>
    <t>E5TAN6</t>
  </si>
  <si>
    <t>E5TMI0_STAAU</t>
  </si>
  <si>
    <t>E5TMI0</t>
  </si>
  <si>
    <t>E5TSW6_STAAU</t>
  </si>
  <si>
    <t>E5TSW6</t>
  </si>
  <si>
    <t>E5UDN5_ALCXX</t>
  </si>
  <si>
    <t>E5UDN5</t>
  </si>
  <si>
    <t>E5UME4_NEIMU</t>
  </si>
  <si>
    <t>E5UME4</t>
  </si>
  <si>
    <t>E5UPF8_9BACE</t>
  </si>
  <si>
    <t>E5UPF8</t>
  </si>
  <si>
    <t>E5V345_9BACL</t>
  </si>
  <si>
    <t>E5V345</t>
  </si>
  <si>
    <t>E5V463_9BACL</t>
  </si>
  <si>
    <t>E5V463</t>
  </si>
  <si>
    <t>E5V786_9BACE</t>
  </si>
  <si>
    <t>E5V786</t>
  </si>
  <si>
    <t>E5VJV5_9FIRM</t>
  </si>
  <si>
    <t>E5VJV5</t>
  </si>
  <si>
    <t>E5VLA0_9FIRM</t>
  </si>
  <si>
    <t>E5VLA0</t>
  </si>
  <si>
    <t>E5VWL7_9FIRM</t>
  </si>
  <si>
    <t>E5VWL7</t>
  </si>
  <si>
    <t>E5W6M5_9BACI</t>
  </si>
  <si>
    <t>E5W6M5</t>
  </si>
  <si>
    <t>E5WJC6_9BACI</t>
  </si>
  <si>
    <t>E5WJC6</t>
  </si>
  <si>
    <t>E5X1A2_9BACE</t>
  </si>
  <si>
    <t>E5X1A2</t>
  </si>
  <si>
    <t>E5X6I3_9ACTN</t>
  </si>
  <si>
    <t>E5X6I3</t>
  </si>
  <si>
    <t>E5XEZ7_9FIRM</t>
  </si>
  <si>
    <t>E5XEZ7</t>
  </si>
  <si>
    <t>E5XS46_9ACTO</t>
  </si>
  <si>
    <t>E5XS46</t>
  </si>
  <si>
    <t>E5XWG0_9BIFI</t>
  </si>
  <si>
    <t>E5XWG0</t>
  </si>
  <si>
    <t>E5Y3H3_BILWA</t>
  </si>
  <si>
    <t>E5Y3H3</t>
  </si>
  <si>
    <t>E5YEE1_9ENTR</t>
  </si>
  <si>
    <t>E5YEE1</t>
  </si>
  <si>
    <t>E5YFX4_9ENTR</t>
  </si>
  <si>
    <t>E5YFX4</t>
  </si>
  <si>
    <t>E5YST8_9BACL</t>
  </si>
  <si>
    <t>E5YST8</t>
  </si>
  <si>
    <t>E5Z2L6_9BACL</t>
  </si>
  <si>
    <t>E5Z2L6</t>
  </si>
  <si>
    <t>E5ZA09_CAMJE</t>
  </si>
  <si>
    <t>E5ZA09</t>
  </si>
  <si>
    <t>E5ZFF7_CAMJE</t>
  </si>
  <si>
    <t>E5ZFF7</t>
  </si>
  <si>
    <t>E5ZGS2_CAMJE</t>
  </si>
  <si>
    <t>E5ZGS2</t>
  </si>
  <si>
    <t>E5ZW77_ECOLX</t>
  </si>
  <si>
    <t>E5ZW77</t>
  </si>
  <si>
    <t>E5ZWR8_ECOLX</t>
  </si>
  <si>
    <t>E5ZWR8</t>
  </si>
  <si>
    <t>E6AG02_ECOLX</t>
  </si>
  <si>
    <t>E6AG02</t>
  </si>
  <si>
    <t>E6AGJ3_ECOLX</t>
  </si>
  <si>
    <t>E6AGJ3</t>
  </si>
  <si>
    <t>E6AK75_ECOLX</t>
  </si>
  <si>
    <t>E6AK75</t>
  </si>
  <si>
    <t>E6AKY1_ECOLX</t>
  </si>
  <si>
    <t>E6AKY1</t>
  </si>
  <si>
    <t>E6B043_ECOLX</t>
  </si>
  <si>
    <t>E6B043</t>
  </si>
  <si>
    <t>E6BDX8_ECOLX</t>
  </si>
  <si>
    <t>E6BDX8</t>
  </si>
  <si>
    <t>E6BEL0_ECOLX</t>
  </si>
  <si>
    <t>E6BEL0</t>
  </si>
  <si>
    <t>E6BZU3_PROAC</t>
  </si>
  <si>
    <t>E6BZU3</t>
  </si>
  <si>
    <t>E6C8E8_PROAC</t>
  </si>
  <si>
    <t>E6C8E8</t>
  </si>
  <si>
    <t>E6CBT9_PROAC</t>
  </si>
  <si>
    <t>E6CBT9</t>
  </si>
  <si>
    <t>E6CMT8_PROAC</t>
  </si>
  <si>
    <t>E6CMT8</t>
  </si>
  <si>
    <t>E6CT15_PROAC</t>
  </si>
  <si>
    <t>E6CT15</t>
  </si>
  <si>
    <t>E6D1L6_PROAC</t>
  </si>
  <si>
    <t>E6D1L6</t>
  </si>
  <si>
    <t>E6D6B0_PROAC</t>
  </si>
  <si>
    <t>E6D6B0</t>
  </si>
  <si>
    <t>E6DH35_PROAC</t>
  </si>
  <si>
    <t>E6DH35</t>
  </si>
  <si>
    <t>E6DK91_PROAC</t>
  </si>
  <si>
    <t>E6DK91</t>
  </si>
  <si>
    <t>E6DWJ8_PROAC</t>
  </si>
  <si>
    <t>E6DWJ8</t>
  </si>
  <si>
    <t>E6E1F1_PROAC</t>
  </si>
  <si>
    <t>E6E1F1</t>
  </si>
  <si>
    <t>E6EBC9_PROAC</t>
  </si>
  <si>
    <t>E6EBC9</t>
  </si>
  <si>
    <t>E6EI10_PROAC</t>
  </si>
  <si>
    <t>E6EI10</t>
  </si>
  <si>
    <t>E6ENY8_ENTFA</t>
  </si>
  <si>
    <t>E6ENY8</t>
  </si>
  <si>
    <t>E6F000_ENTFA</t>
  </si>
  <si>
    <t>E6F000</t>
  </si>
  <si>
    <t>E6F7K4_ENTFA</t>
  </si>
  <si>
    <t>E6F7K4</t>
  </si>
  <si>
    <t>E6FE39_ENTFA</t>
  </si>
  <si>
    <t>E6FE39</t>
  </si>
  <si>
    <t>E6FNU4_ENTFA</t>
  </si>
  <si>
    <t>E6FNU4</t>
  </si>
  <si>
    <t>E6FSW6_ENTFA</t>
  </si>
  <si>
    <t>E6FSW6</t>
  </si>
  <si>
    <t>E6G3L1_ENTFA</t>
  </si>
  <si>
    <t>E6G3L1</t>
  </si>
  <si>
    <t>E6G9Z8_ENTFA</t>
  </si>
  <si>
    <t>E6G9Z8</t>
  </si>
  <si>
    <t>E6GQ70_ENTFA</t>
  </si>
  <si>
    <t>E6GQ70</t>
  </si>
  <si>
    <t>E6GUH1_ENTFA</t>
  </si>
  <si>
    <t>E6GUH1</t>
  </si>
  <si>
    <t>E6H5H8_ENTFA</t>
  </si>
  <si>
    <t>E6H5H8</t>
  </si>
  <si>
    <t>E6HFE9_ENTFA</t>
  </si>
  <si>
    <t>E6HFE9</t>
  </si>
  <si>
    <t>E6HKZ6_ENTFA</t>
  </si>
  <si>
    <t>E6HKZ6</t>
  </si>
  <si>
    <t>E6HYQ8_ENTFA</t>
  </si>
  <si>
    <t>E6HYQ8</t>
  </si>
  <si>
    <t>E6I5M8_ENTFA</t>
  </si>
  <si>
    <t>E6I5M8</t>
  </si>
  <si>
    <t>E6IEV4_ENTFA</t>
  </si>
  <si>
    <t>E6IEV4</t>
  </si>
  <si>
    <t>E6IJW7_ENTFA</t>
  </si>
  <si>
    <t>E6IJW7</t>
  </si>
  <si>
    <t>E6IU55_ENTFA</t>
  </si>
  <si>
    <t>E6IU55</t>
  </si>
  <si>
    <t>E6J2F6_STRAP</t>
  </si>
  <si>
    <t>E6J2F6</t>
  </si>
  <si>
    <t>E6J8Z4_9ACTO</t>
  </si>
  <si>
    <t>E6J8Z4</t>
  </si>
  <si>
    <t>E6JCR7_9ACTO</t>
  </si>
  <si>
    <t>E6JCR7</t>
  </si>
  <si>
    <t>E6JFM3_RIEAN</t>
  </si>
  <si>
    <t>E6JFM3</t>
  </si>
  <si>
    <t>E6JMU6_STAEP</t>
  </si>
  <si>
    <t>E6JMU6</t>
  </si>
  <si>
    <t>E6JSE0_9SPIO</t>
  </si>
  <si>
    <t>E6JSE0</t>
  </si>
  <si>
    <t>E6K1L1_PARDN</t>
  </si>
  <si>
    <t>E6K1L1</t>
  </si>
  <si>
    <t>E6KAB0_9BACT</t>
  </si>
  <si>
    <t>E6KAB0</t>
  </si>
  <si>
    <t>E6KMA2_STRSA</t>
  </si>
  <si>
    <t>E6KMA2</t>
  </si>
  <si>
    <t>E6KQ03_9ACTO</t>
  </si>
  <si>
    <t>E6KQ03</t>
  </si>
  <si>
    <t>E6KXU0_9PAST</t>
  </si>
  <si>
    <t>E6KXU0</t>
  </si>
  <si>
    <t>E6L1M7_9PROT</t>
  </si>
  <si>
    <t>E6L1M7</t>
  </si>
  <si>
    <t>E6LA50_CAMUP</t>
  </si>
  <si>
    <t>E6LA50</t>
  </si>
  <si>
    <t>E6LCB6_9ENTE</t>
  </si>
  <si>
    <t>E6LCB6</t>
  </si>
  <si>
    <t>E6LS93_9FIRM</t>
  </si>
  <si>
    <t>E6LS93</t>
  </si>
  <si>
    <t>E6LTX8_9LACO</t>
  </si>
  <si>
    <t>E6LTX8</t>
  </si>
  <si>
    <t>E6LWB1_9ACTO</t>
  </si>
  <si>
    <t>E6LWB1</t>
  </si>
  <si>
    <t>E6M5Z1_9ACTO</t>
  </si>
  <si>
    <t>E6M5Z1</t>
  </si>
  <si>
    <t>E6M6Q0_STALU</t>
  </si>
  <si>
    <t>E6M6Q0</t>
  </si>
  <si>
    <t>E6MFV3_9FIRM</t>
  </si>
  <si>
    <t>E6MFV3</t>
  </si>
  <si>
    <t>E6MJL1_9FIRM</t>
  </si>
  <si>
    <t>E6MJL1</t>
  </si>
  <si>
    <t>E6ML17_9BACT</t>
  </si>
  <si>
    <t>E6ML17</t>
  </si>
  <si>
    <t>E6MU64_NEIMH</t>
  </si>
  <si>
    <t>E6MU64</t>
  </si>
  <si>
    <t>E6N6B7_9ARCH</t>
  </si>
  <si>
    <t>E6N6B7</t>
  </si>
  <si>
    <t>E6PIH7_9ZZZZ</t>
  </si>
  <si>
    <t>E6PIH7</t>
  </si>
  <si>
    <t>E6PNU1_9ZZZZ</t>
  </si>
  <si>
    <t>E6PNU1</t>
  </si>
  <si>
    <t>E6Q4K8_9ZZZZ</t>
  </si>
  <si>
    <t>E6Q4K8</t>
  </si>
  <si>
    <t>E6Q7W1_9ZZZZ</t>
  </si>
  <si>
    <t>E6Q7W1</t>
  </si>
  <si>
    <t>E6Q9M6_9ZZZZ</t>
  </si>
  <si>
    <t>E6Q9M6</t>
  </si>
  <si>
    <t>E6QAB7_9ZZZZ</t>
  </si>
  <si>
    <t>E6QAB7</t>
  </si>
  <si>
    <t>E6QBX5_9ZZZZ</t>
  </si>
  <si>
    <t>E6QBX5</t>
  </si>
  <si>
    <t>E6QF65_9ZZZZ</t>
  </si>
  <si>
    <t>E6QF65</t>
  </si>
  <si>
    <t>E6QMQ6_9ZZZZ</t>
  </si>
  <si>
    <t>E6QMQ6</t>
  </si>
  <si>
    <t>E6QTE4_9ZZZZ</t>
  </si>
  <si>
    <t>E6QTE4</t>
  </si>
  <si>
    <t>E6QTL1_9ZZZZ</t>
  </si>
  <si>
    <t>E6QTL1</t>
  </si>
  <si>
    <t>E6R3H0_CRYGW</t>
  </si>
  <si>
    <t>E6R3H0</t>
  </si>
  <si>
    <t>E6RIP4_PSEU9</t>
  </si>
  <si>
    <t>E6RIP4</t>
  </si>
  <si>
    <t>E6RUY4_CAMJS</t>
  </si>
  <si>
    <t>E6RUY4</t>
  </si>
  <si>
    <t>E6RZG5_CAMJC</t>
  </si>
  <si>
    <t>E6RZG5</t>
  </si>
  <si>
    <t>E6S0R9_CAMJC</t>
  </si>
  <si>
    <t>E6S0R9</t>
  </si>
  <si>
    <t>E6S9G3_INTC7</t>
  </si>
  <si>
    <t>E6S9G3</t>
  </si>
  <si>
    <t>E6SG87_THEM7</t>
  </si>
  <si>
    <t>E6SG87</t>
  </si>
  <si>
    <t>E6SPZ0_BACT6</t>
  </si>
  <si>
    <t>E6SPZ0</t>
  </si>
  <si>
    <t>E6T9C8_SHEB6</t>
  </si>
  <si>
    <t>E6T9C8</t>
  </si>
  <si>
    <t>E6TAH3_MYCSR</t>
  </si>
  <si>
    <t>E6TAH3</t>
  </si>
  <si>
    <t>E6TNQ6_MYCSR</t>
  </si>
  <si>
    <t>E6TNQ6</t>
  </si>
  <si>
    <t>E6U0M1_BACCJ</t>
  </si>
  <si>
    <t>E6U0M1</t>
  </si>
  <si>
    <t>E6U7V9_ETHHY</t>
  </si>
  <si>
    <t>E6U7V9</t>
  </si>
  <si>
    <t>E6UL25_RUMA7</t>
  </si>
  <si>
    <t>E6UL25</t>
  </si>
  <si>
    <t>E6UXI3_VARPD</t>
  </si>
  <si>
    <t>E6UXI3</t>
  </si>
  <si>
    <t>E6V593_VARPD</t>
  </si>
  <si>
    <t>E6V593</t>
  </si>
  <si>
    <t>E6VNW0_RHOPX</t>
  </si>
  <si>
    <t>E6VNW0</t>
  </si>
  <si>
    <t>E6VPF8_RHOPX</t>
  </si>
  <si>
    <t>E6VPF8</t>
  </si>
  <si>
    <t>E6VVJ4_DESAO</t>
  </si>
  <si>
    <t>E6VVJ4</t>
  </si>
  <si>
    <t>E6VXF0_DESAO</t>
  </si>
  <si>
    <t>E6VXF0</t>
  </si>
  <si>
    <t>E6W3W5_DESIS</t>
  </si>
  <si>
    <t>E6W3W5</t>
  </si>
  <si>
    <t>E6WA38_PANSA</t>
  </si>
  <si>
    <t>E6WA38</t>
  </si>
  <si>
    <t>E6WDG5_PANSA</t>
  </si>
  <si>
    <t>E6WDG5</t>
  </si>
  <si>
    <t>E6WVN7_PSEUU</t>
  </si>
  <si>
    <t>E6WVN7</t>
  </si>
  <si>
    <t>E6X2F2_NITSE</t>
  </si>
  <si>
    <t>E6X2F2</t>
  </si>
  <si>
    <t>E6X7Z3_CELAD</t>
  </si>
  <si>
    <t>E6X7Z3</t>
  </si>
  <si>
    <t>E6XEC3_CELAD</t>
  </si>
  <si>
    <t>E6XEC3</t>
  </si>
  <si>
    <t>E6XMK1_SHEP2</t>
  </si>
  <si>
    <t>E6XMK1</t>
  </si>
  <si>
    <t>E6Z1K2_9RHIZ</t>
  </si>
  <si>
    <t>E6Z1K2</t>
  </si>
  <si>
    <t>E6ZJQ0_9BASI</t>
  </si>
  <si>
    <t>E6ZJQ0</t>
  </si>
  <si>
    <t>E7A4Y3_HAEIF</t>
  </si>
  <si>
    <t>E7A4Y3</t>
  </si>
  <si>
    <t>E7AHL4_HAEIF</t>
  </si>
  <si>
    <t>E7AHL4</t>
  </si>
  <si>
    <t>E7B6Q1_YERE1</t>
  </si>
  <si>
    <t>E7B6Q1</t>
  </si>
  <si>
    <t>E7B8N2_YERE1</t>
  </si>
  <si>
    <t>E7B8N2</t>
  </si>
  <si>
    <t>E7BH35_NEIMW</t>
  </si>
  <si>
    <t>E7BH35</t>
  </si>
  <si>
    <t>E7C2N1_9BACT</t>
  </si>
  <si>
    <t>E7C2N1</t>
  </si>
  <si>
    <t>E7C344_9BACT</t>
  </si>
  <si>
    <t>E7C344</t>
  </si>
  <si>
    <t>E7C3G1_9BACT</t>
  </si>
  <si>
    <t>E7C3G1</t>
  </si>
  <si>
    <t>E7ES13_HUMAN</t>
  </si>
  <si>
    <t>E7ES13</t>
  </si>
  <si>
    <t>E7ESY9_HUMAN</t>
  </si>
  <si>
    <t>E7ESY9</t>
  </si>
  <si>
    <t>E7EUJ4_HUMAN</t>
  </si>
  <si>
    <t>E7EUJ4</t>
  </si>
  <si>
    <t>E7EUQ8_HUMAN</t>
  </si>
  <si>
    <t>E7EUQ8</t>
  </si>
  <si>
    <t>E7EZY3_DANRE</t>
  </si>
  <si>
    <t>E7EZY3</t>
  </si>
  <si>
    <t>E7F5U9_DANRE</t>
  </si>
  <si>
    <t>E7F5U9</t>
  </si>
  <si>
    <t>E7F9R3_DANRE</t>
  </si>
  <si>
    <t>E7F9R3</t>
  </si>
  <si>
    <t>E7FAD4_DANRE</t>
  </si>
  <si>
    <t>E7FAD4</t>
  </si>
  <si>
    <t>E7FRG5_9LACO</t>
  </si>
  <si>
    <t>E7FRG5</t>
  </si>
  <si>
    <t>E7FUW3_ERYRH</t>
  </si>
  <si>
    <t>E7FUW3</t>
  </si>
  <si>
    <t>E7G8P1_9FIRM</t>
  </si>
  <si>
    <t>E7G8P1</t>
  </si>
  <si>
    <t>E7GJ91_CLOSY</t>
  </si>
  <si>
    <t>E7GJ91</t>
  </si>
  <si>
    <t>E7GVM3_STRAP</t>
  </si>
  <si>
    <t>E7GVM3</t>
  </si>
  <si>
    <t>E7HKV8_ECOLX</t>
  </si>
  <si>
    <t>E7HKV8</t>
  </si>
  <si>
    <t>E7HLR3_ECOLX</t>
  </si>
  <si>
    <t>E7HLR3</t>
  </si>
  <si>
    <t>E7HP42_ECOLX</t>
  </si>
  <si>
    <t>E7HP42</t>
  </si>
  <si>
    <t>E7I2B0_ECOLX</t>
  </si>
  <si>
    <t>E7I2B0</t>
  </si>
  <si>
    <t>E7I561_ECOLX</t>
  </si>
  <si>
    <t>E7I561</t>
  </si>
  <si>
    <t>E7IIK6_ECOLX</t>
  </si>
  <si>
    <t>E7IIK6</t>
  </si>
  <si>
    <t>E7IJN6_ECOLX</t>
  </si>
  <si>
    <t>E7IJN6</t>
  </si>
  <si>
    <t>E7IKH8_ECOLX</t>
  </si>
  <si>
    <t>E7IKH8</t>
  </si>
  <si>
    <t>E7J028_ECOLX</t>
  </si>
  <si>
    <t>E7J028</t>
  </si>
  <si>
    <t>E7J122_ECOLX</t>
  </si>
  <si>
    <t>E7J122</t>
  </si>
  <si>
    <t>E7JRV0_ECOLX</t>
  </si>
  <si>
    <t>E7JRV0</t>
  </si>
  <si>
    <t>E7JSG3_ECOLX</t>
  </si>
  <si>
    <t>E7JSG3</t>
  </si>
  <si>
    <t>E7JU62_SHISO</t>
  </si>
  <si>
    <t>E7JU62</t>
  </si>
  <si>
    <t>E7K1N8_SHISO</t>
  </si>
  <si>
    <t>E7K1N8</t>
  </si>
  <si>
    <t>E7K937_YEASA</t>
  </si>
  <si>
    <t>E7K937</t>
  </si>
  <si>
    <t>E7KIL6_YEASA</t>
  </si>
  <si>
    <t>E7KIL6</t>
  </si>
  <si>
    <t>E7LIX9_TRYCR</t>
  </si>
  <si>
    <t>E7LIX9</t>
  </si>
  <si>
    <t>E7LQZ2_YEASV</t>
  </si>
  <si>
    <t>E7LQZ2</t>
  </si>
  <si>
    <t>E7M0T8_YEASV</t>
  </si>
  <si>
    <t>E7M0T8</t>
  </si>
  <si>
    <t>E7M6V0_9BACL</t>
  </si>
  <si>
    <t>E7M6V0</t>
  </si>
  <si>
    <t>E7MEK4_STAAU</t>
  </si>
  <si>
    <t>E7MEK4</t>
  </si>
  <si>
    <t>E7MMI0_9FIRM</t>
  </si>
  <si>
    <t>E7MMI0</t>
  </si>
  <si>
    <t>E7MRB8_STAAU</t>
  </si>
  <si>
    <t>E7MRB8</t>
  </si>
  <si>
    <t>E7N381_9FIRM</t>
  </si>
  <si>
    <t>E7N381</t>
  </si>
  <si>
    <t>E7N940_9ACTO</t>
  </si>
  <si>
    <t>E7N940</t>
  </si>
  <si>
    <t>E7NEH1_YEASO</t>
  </si>
  <si>
    <t>E7NEH1</t>
  </si>
  <si>
    <t>E7NMV4_YEASO</t>
  </si>
  <si>
    <t>E7NMV4</t>
  </si>
  <si>
    <t>E7NVI7_TREPH</t>
  </si>
  <si>
    <t>E7NVI7</t>
  </si>
  <si>
    <t>E7NXR5_TREPH</t>
  </si>
  <si>
    <t>E7NXR5</t>
  </si>
  <si>
    <t>E7P9P6_PSESG</t>
  </si>
  <si>
    <t>E7P9P6</t>
  </si>
  <si>
    <t>E7PKG0_PSESG</t>
  </si>
  <si>
    <t>E7PKG0</t>
  </si>
  <si>
    <t>E7PYK5_STRDY</t>
  </si>
  <si>
    <t>E7PYK5</t>
  </si>
  <si>
    <t>E7Q0J0_YEASB</t>
  </si>
  <si>
    <t>E7Q0J0</t>
  </si>
  <si>
    <t>E7QB26_YEASZ</t>
  </si>
  <si>
    <t>E7QB26</t>
  </si>
  <si>
    <t>E7QTI2_9EURY</t>
  </si>
  <si>
    <t>E7QTI2</t>
  </si>
  <si>
    <t>E7R4B7_PICAD</t>
  </si>
  <si>
    <t>E7R4B7</t>
  </si>
  <si>
    <t>E7REA6_9BACL</t>
  </si>
  <si>
    <t>E7REA6</t>
  </si>
  <si>
    <t>E7RSC6_9BACT</t>
  </si>
  <si>
    <t>E7RSC6</t>
  </si>
  <si>
    <t>E7RUS3_9BURK</t>
  </si>
  <si>
    <t>E7RUS3</t>
  </si>
  <si>
    <t>E7S4K2_STRAG</t>
  </si>
  <si>
    <t>E7S4K2</t>
  </si>
  <si>
    <t>E7SC59_9STRE</t>
  </si>
  <si>
    <t>E7SC59</t>
  </si>
  <si>
    <t>E7SDB5_SHIDY</t>
  </si>
  <si>
    <t>E7SDB5</t>
  </si>
  <si>
    <t>E7SJQ9_SHIDY</t>
  </si>
  <si>
    <t>E7SJQ9</t>
  </si>
  <si>
    <t>E7SS12_SHIBO</t>
  </si>
  <si>
    <t>E7SS12</t>
  </si>
  <si>
    <t>E7SW27_SHIBO</t>
  </si>
  <si>
    <t>E7SW27</t>
  </si>
  <si>
    <t>E7TFH3_SHIFL</t>
  </si>
  <si>
    <t>E7TFH3</t>
  </si>
  <si>
    <t>E7TIS1_SHIFL</t>
  </si>
  <si>
    <t>E7TIS1</t>
  </si>
  <si>
    <t>E7TY46_ECO57</t>
  </si>
  <si>
    <t>E7TY46</t>
  </si>
  <si>
    <t>E7TYP8_ECO57</t>
  </si>
  <si>
    <t>E7TYP8</t>
  </si>
  <si>
    <t>E7U6K6_ECOLX</t>
  </si>
  <si>
    <t>E7U6K6</t>
  </si>
  <si>
    <t>E7U9R8_ECOLX</t>
  </si>
  <si>
    <t>E7U9R8</t>
  </si>
  <si>
    <t>E7URH0_ECOLX</t>
  </si>
  <si>
    <t>E7URH0</t>
  </si>
  <si>
    <t>E7US11_ECOLX</t>
  </si>
  <si>
    <t>E7US11</t>
  </si>
  <si>
    <t>E7UY38_SALTY</t>
  </si>
  <si>
    <t>E7UY38</t>
  </si>
  <si>
    <t>E7UZL5_SALTY</t>
  </si>
  <si>
    <t>E7UZL5</t>
  </si>
  <si>
    <t>E7V6N5_SALMO</t>
  </si>
  <si>
    <t>E7V6N5</t>
  </si>
  <si>
    <t>E7VLI8_SALMO</t>
  </si>
  <si>
    <t>E7VLI8</t>
  </si>
  <si>
    <t>E7VR00_SALMO</t>
  </si>
  <si>
    <t>E7VR00</t>
  </si>
  <si>
    <t>E7VUF0_SALMO</t>
  </si>
  <si>
    <t>E7VUF0</t>
  </si>
  <si>
    <t>E7WB78_SALMO</t>
  </si>
  <si>
    <t>E7WB78</t>
  </si>
  <si>
    <t>E7WFV3_SALMO</t>
  </si>
  <si>
    <t>E7WFV3</t>
  </si>
  <si>
    <t>E7WM33_SALMO</t>
  </si>
  <si>
    <t>E7WM33</t>
  </si>
  <si>
    <t>E7WMQ9_SALMO</t>
  </si>
  <si>
    <t>E7WMQ9</t>
  </si>
  <si>
    <t>E7WUE9_SALMO</t>
  </si>
  <si>
    <t>E7WUE9</t>
  </si>
  <si>
    <t>E7XA86_SALMO</t>
  </si>
  <si>
    <t>E7XA86</t>
  </si>
  <si>
    <t>E7XC97_SALMO</t>
  </si>
  <si>
    <t>E7XC97</t>
  </si>
  <si>
    <t>E7XPA5_SALMO</t>
  </si>
  <si>
    <t>E7XPA5</t>
  </si>
  <si>
    <t>E7XR47_SALMO</t>
  </si>
  <si>
    <t>E7XR47</t>
  </si>
  <si>
    <t>E7XZ66_SALMO</t>
  </si>
  <si>
    <t>E7XZ66</t>
  </si>
  <si>
    <t>E7Y0Y7_SALMO</t>
  </si>
  <si>
    <t>E7Y0Y7</t>
  </si>
  <si>
    <t>E7Y9G4_SALMO</t>
  </si>
  <si>
    <t>E7Y9G4</t>
  </si>
  <si>
    <t>E7YA04_SALMO</t>
  </si>
  <si>
    <t>E7YA04</t>
  </si>
  <si>
    <t>E7YKS4_SALMO</t>
  </si>
  <si>
    <t>E7YKS4</t>
  </si>
  <si>
    <t>E7YLH9_SALMO</t>
  </si>
  <si>
    <t>E7YLH9</t>
  </si>
  <si>
    <t>E7YWL9_SALMO</t>
  </si>
  <si>
    <t>E7YWL9</t>
  </si>
  <si>
    <t>E7Z240_SALMO</t>
  </si>
  <si>
    <t>E7Z240</t>
  </si>
  <si>
    <t>E7Z7H6_SALMO</t>
  </si>
  <si>
    <t>E7Z7H6</t>
  </si>
  <si>
    <t>E7ZBL6_SALMO</t>
  </si>
  <si>
    <t>E7ZBL6</t>
  </si>
  <si>
    <t>E7ZJ63_SALMO</t>
  </si>
  <si>
    <t>E7ZJ63</t>
  </si>
  <si>
    <t>E7ZL55_SALMO</t>
  </si>
  <si>
    <t>E7ZL55</t>
  </si>
  <si>
    <t>E7ZZY3_SALMO</t>
  </si>
  <si>
    <t>E7ZZY3</t>
  </si>
  <si>
    <t>E8A430_SALMO</t>
  </si>
  <si>
    <t>E8A430</t>
  </si>
  <si>
    <t>E8A7F7_SALMO</t>
  </si>
  <si>
    <t>E8A7F7</t>
  </si>
  <si>
    <t>E8AFL7_SALMO</t>
  </si>
  <si>
    <t>E8AFL7</t>
  </si>
  <si>
    <t>E8AJV3_SALMO</t>
  </si>
  <si>
    <t>E8AJV3</t>
  </si>
  <si>
    <t>E8AL30_SALMO</t>
  </si>
  <si>
    <t>E8AL30</t>
  </si>
  <si>
    <t>E8AWI5_SALMO</t>
  </si>
  <si>
    <t>E8AWI5</t>
  </si>
  <si>
    <t>E8B4T0_SALMO</t>
  </si>
  <si>
    <t>E8B4T0</t>
  </si>
  <si>
    <t>E8BAR3_SALMO</t>
  </si>
  <si>
    <t>E8BAR3</t>
  </si>
  <si>
    <t>E8BCE5_SALMO</t>
  </si>
  <si>
    <t>E8BCE5</t>
  </si>
  <si>
    <t>E8BM28_SALMO</t>
  </si>
  <si>
    <t>E8BM28</t>
  </si>
  <si>
    <t>E8BPP0_SALMO</t>
  </si>
  <si>
    <t>E8BPP0</t>
  </si>
  <si>
    <t>E8BXV9_SALMO</t>
  </si>
  <si>
    <t>E8BXV9</t>
  </si>
  <si>
    <t>E8C1C6_SALMO</t>
  </si>
  <si>
    <t>E8C1C6</t>
  </si>
  <si>
    <t>E8C936_SALMO</t>
  </si>
  <si>
    <t>E8C936</t>
  </si>
  <si>
    <t>E8CGQ2_SALMO</t>
  </si>
  <si>
    <t>E8CGQ2</t>
  </si>
  <si>
    <t>E8CGQ3_SALMO</t>
  </si>
  <si>
    <t>E8CGQ3</t>
  </si>
  <si>
    <t>E8CNF0_SALMO</t>
  </si>
  <si>
    <t>E8CNF0</t>
  </si>
  <si>
    <t>E8CNZ3_SALMO</t>
  </si>
  <si>
    <t>E8CNZ3</t>
  </si>
  <si>
    <t>E8D738_SALMO</t>
  </si>
  <si>
    <t>E8D738</t>
  </si>
  <si>
    <t>E8D9Y2_SALMO</t>
  </si>
  <si>
    <t>E8D9Y2</t>
  </si>
  <si>
    <t>E8DCQ5_SALMO</t>
  </si>
  <si>
    <t>E8DCQ5</t>
  </si>
  <si>
    <t>E8DKA0_SALMO</t>
  </si>
  <si>
    <t>E8DKA0</t>
  </si>
  <si>
    <t>E8DQW3_SALMO</t>
  </si>
  <si>
    <t>E8DQW3</t>
  </si>
  <si>
    <t>E8E1J9_SALMO</t>
  </si>
  <si>
    <t>E8E1J9</t>
  </si>
  <si>
    <t>E8EAS7_SALMO</t>
  </si>
  <si>
    <t>E8EAS7</t>
  </si>
  <si>
    <t>E8EBW6_SALMO</t>
  </si>
  <si>
    <t>E8EBW6</t>
  </si>
  <si>
    <t>E8EM56_SALMO</t>
  </si>
  <si>
    <t>E8EM56</t>
  </si>
  <si>
    <t>E8ETH0_SALMO</t>
  </si>
  <si>
    <t>E8ETH0</t>
  </si>
  <si>
    <t>E8F7V9_SALMO</t>
  </si>
  <si>
    <t>E8F7V9</t>
  </si>
  <si>
    <t>E8FA10_SALMO</t>
  </si>
  <si>
    <t>E8FA10</t>
  </si>
  <si>
    <t>E8FDG7_SALMO</t>
  </si>
  <si>
    <t>E8FDG7</t>
  </si>
  <si>
    <t>E8FGP4_SALMO</t>
  </si>
  <si>
    <t>E8FGP4</t>
  </si>
  <si>
    <t>E8FYJ3_SALMO</t>
  </si>
  <si>
    <t>E8FYJ3</t>
  </si>
  <si>
    <t>E8FZC1_SALMO</t>
  </si>
  <si>
    <t>E8FZC1</t>
  </si>
  <si>
    <t>E8GA76_SALMO</t>
  </si>
  <si>
    <t>E8GA76</t>
  </si>
  <si>
    <t>E8GAQ3_SALMO</t>
  </si>
  <si>
    <t>E8GAQ3</t>
  </si>
  <si>
    <t>E8GFW9_SALMO</t>
  </si>
  <si>
    <t>E8GFW9</t>
  </si>
  <si>
    <t>E8GGF1_SALMO</t>
  </si>
  <si>
    <t>E8GGF1</t>
  </si>
  <si>
    <t>E8GSR6_SALMO</t>
  </si>
  <si>
    <t>E8GSR6</t>
  </si>
  <si>
    <t>E8H028_SALMO</t>
  </si>
  <si>
    <t>E8H028</t>
  </si>
  <si>
    <t>E8H2E8_ECO57</t>
  </si>
  <si>
    <t>E8H2E8</t>
  </si>
  <si>
    <t>E8H362_ECO57</t>
  </si>
  <si>
    <t>E8H362</t>
  </si>
  <si>
    <t>E8HG70_ECOLX</t>
  </si>
  <si>
    <t>E8HG70</t>
  </si>
  <si>
    <t>E8HGH8_ECOLX</t>
  </si>
  <si>
    <t>E8HGH8</t>
  </si>
  <si>
    <t>E8HV19_ECOLX</t>
  </si>
  <si>
    <t>E8HV19</t>
  </si>
  <si>
    <t>E8HVW5_ECOLX</t>
  </si>
  <si>
    <t>E8HVW5</t>
  </si>
  <si>
    <t>E8I970_ECOLX</t>
  </si>
  <si>
    <t>E8I970</t>
  </si>
  <si>
    <t>E8ILX7_ECOLX</t>
  </si>
  <si>
    <t>E8ILX7</t>
  </si>
  <si>
    <t>E8J005_ECOLX</t>
  </si>
  <si>
    <t>E8J005</t>
  </si>
  <si>
    <t>E8J0J5_ECOLX</t>
  </si>
  <si>
    <t>E8J0J5</t>
  </si>
  <si>
    <t>E8J1S5_ECO57</t>
  </si>
  <si>
    <t>E8J1S5</t>
  </si>
  <si>
    <t>E8J2F3_ECO57</t>
  </si>
  <si>
    <t>E8J2F3</t>
  </si>
  <si>
    <t>E8JFA3_9ACTO</t>
  </si>
  <si>
    <t>E8JFA3</t>
  </si>
  <si>
    <t>E8JMY5_STREI</t>
  </si>
  <si>
    <t>E8JMY5</t>
  </si>
  <si>
    <t>E8JU31_STRCR</t>
  </si>
  <si>
    <t>E8JU31</t>
  </si>
  <si>
    <t>E8K137_9STRE</t>
  </si>
  <si>
    <t>E8K137</t>
  </si>
  <si>
    <t>E8K3W9_STRPA</t>
  </si>
  <si>
    <t>E8K3W9</t>
  </si>
  <si>
    <t>E8KC84_9STRE</t>
  </si>
  <si>
    <t>E8KC84</t>
  </si>
  <si>
    <t>E8KIU3_9PAST</t>
  </si>
  <si>
    <t>E8KIU3</t>
  </si>
  <si>
    <t>E8KQD1_STRSA</t>
  </si>
  <si>
    <t>E8KQD1</t>
  </si>
  <si>
    <t>E8KUR1_STRVE</t>
  </si>
  <si>
    <t>E8KUR1</t>
  </si>
  <si>
    <t>E8L0E4_9RHIZ</t>
  </si>
  <si>
    <t>E8L0E4</t>
  </si>
  <si>
    <t>E8L5X7_9RHIZ</t>
  </si>
  <si>
    <t>E8L5X7</t>
  </si>
  <si>
    <t>E8LGH4_9FIRM</t>
  </si>
  <si>
    <t>E8LGH4</t>
  </si>
  <si>
    <t>E8LLS3_9GAMM</t>
  </si>
  <si>
    <t>E8LLS3</t>
  </si>
  <si>
    <t>E8LMP0_9GAMM</t>
  </si>
  <si>
    <t>E8LMP0</t>
  </si>
  <si>
    <t>E8LQY4_9VIBR</t>
  </si>
  <si>
    <t>E8LQY4</t>
  </si>
  <si>
    <t>E8LVI0_9VIBR</t>
  </si>
  <si>
    <t>E8LVI0</t>
  </si>
  <si>
    <t>E8M1U7_9VIBR</t>
  </si>
  <si>
    <t>E8M1U7</t>
  </si>
  <si>
    <t>E8MBK6_9VIBR</t>
  </si>
  <si>
    <t>E8MBK6</t>
  </si>
  <si>
    <t>E8MHP8_BIFL2</t>
  </si>
  <si>
    <t>E8MHP8</t>
  </si>
  <si>
    <t>E8MSP7_BIFL1</t>
  </si>
  <si>
    <t>E8MSP7</t>
  </si>
  <si>
    <t>E8N5X3_ANATU</t>
  </si>
  <si>
    <t>E8N5X3</t>
  </si>
  <si>
    <t>E8NFP3_MICTS</t>
  </si>
  <si>
    <t>E8NFP3</t>
  </si>
  <si>
    <t>E8NNC5_SALET</t>
  </si>
  <si>
    <t>E8NNC5</t>
  </si>
  <si>
    <t>E8NNW6_SALET</t>
  </si>
  <si>
    <t>E8NNW6</t>
  </si>
  <si>
    <t>E8NXR9_YERPH</t>
  </si>
  <si>
    <t>E8NXR9</t>
  </si>
  <si>
    <t>E8NZP1_YERPH</t>
  </si>
  <si>
    <t>E8NZP1</t>
  </si>
  <si>
    <t>E8PQZ7_THESS</t>
  </si>
  <si>
    <t>E8PQZ7</t>
  </si>
  <si>
    <t>E8Q716_BLOVB</t>
  </si>
  <si>
    <t>E8Q716</t>
  </si>
  <si>
    <t>E8QAP4_STRED</t>
  </si>
  <si>
    <t>E8QAP4</t>
  </si>
  <si>
    <t>E8R011_ISOPI</t>
  </si>
  <si>
    <t>E8R011</t>
  </si>
  <si>
    <t>E8R768_DESM0</t>
  </si>
  <si>
    <t>E8R768</t>
  </si>
  <si>
    <t>E8RE76_9DELT</t>
  </si>
  <si>
    <t>E8RE76</t>
  </si>
  <si>
    <t>PF00072</t>
  </si>
  <si>
    <t>Response regulator receiver domain</t>
  </si>
  <si>
    <t>E8RGJ6_9DELT</t>
  </si>
  <si>
    <t>E8RGJ6</t>
  </si>
  <si>
    <t>E8RKM5_9CAUL</t>
  </si>
  <si>
    <t>E8RKM5</t>
  </si>
  <si>
    <t>E8S710_MICSL</t>
  </si>
  <si>
    <t>E8S710</t>
  </si>
  <si>
    <t>E8SIV3_STAPH</t>
  </si>
  <si>
    <t>E8SIV3</t>
  </si>
  <si>
    <t>E8SNC5_NEIGO</t>
  </si>
  <si>
    <t>E8SNC5</t>
  </si>
  <si>
    <t>E8SSI1_GEOS2</t>
  </si>
  <si>
    <t>E8SSI1</t>
  </si>
  <si>
    <t>E8SVJ1_GEOS2</t>
  </si>
  <si>
    <t>E8SVJ1</t>
  </si>
  <si>
    <t>E8T3B0_THEA1</t>
  </si>
  <si>
    <t>E8T3B0</t>
  </si>
  <si>
    <t>E8T7A4_MESCW</t>
  </si>
  <si>
    <t>E8T7A4</t>
  </si>
  <si>
    <t>E8TW87_ALIDB</t>
  </si>
  <si>
    <t>E8TW87</t>
  </si>
  <si>
    <t>E8U3X4_DEIML</t>
  </si>
  <si>
    <t>E8U3X4</t>
  </si>
  <si>
    <t>E8UJN0_MYCFM</t>
  </si>
  <si>
    <t>E8UJN0</t>
  </si>
  <si>
    <t>E8UKQ6_STREJ</t>
  </si>
  <si>
    <t>E8UKQ6</t>
  </si>
  <si>
    <t>E8UWL4_THEBF</t>
  </si>
  <si>
    <t>E8UWL4</t>
  </si>
  <si>
    <t>E8V849_TERSS</t>
  </si>
  <si>
    <t>E8V849</t>
  </si>
  <si>
    <t>E8VH40_BACST</t>
  </si>
  <si>
    <t>E8VH40</t>
  </si>
  <si>
    <t>E8VM12_VIBVU</t>
  </si>
  <si>
    <t>E8VM12</t>
  </si>
  <si>
    <t>E8VRL1_VIBVU</t>
  </si>
  <si>
    <t>E8VRL1</t>
  </si>
  <si>
    <t>E8VYP5_VIBVU</t>
  </si>
  <si>
    <t>E8VYP5</t>
  </si>
  <si>
    <t>E8W0K4_STRFA</t>
  </si>
  <si>
    <t>E8W0K4</t>
  </si>
  <si>
    <t>E8WAP7_STRFA</t>
  </si>
  <si>
    <t>E8WAP7</t>
  </si>
  <si>
    <t>E8WJT2_GEOS8</t>
  </si>
  <si>
    <t>E8WJT2</t>
  </si>
  <si>
    <t>E8WXX0_ACISM</t>
  </si>
  <si>
    <t>E8WXX0</t>
  </si>
  <si>
    <t>E8X9F5_SALT4</t>
  </si>
  <si>
    <t>E8X9F5</t>
  </si>
  <si>
    <t>E8XH71_SALT4</t>
  </si>
  <si>
    <t>E8XH71</t>
  </si>
  <si>
    <t>E8XN20_RAHSY</t>
  </si>
  <si>
    <t>E8XN20</t>
  </si>
  <si>
    <t>E8XW97_RAHSY</t>
  </si>
  <si>
    <t>E8XW97</t>
  </si>
  <si>
    <t>E8Y549_ECOKO</t>
  </si>
  <si>
    <t>E8Y549</t>
  </si>
  <si>
    <t>E8Y7G7_ECOKO</t>
  </si>
  <si>
    <t>E8Y7G7</t>
  </si>
  <si>
    <t>E8YPA0_9BURK</t>
  </si>
  <si>
    <t>E8YPA0</t>
  </si>
  <si>
    <t>E8ZK09_MYCHL</t>
  </si>
  <si>
    <t>E8ZK09</t>
  </si>
  <si>
    <t>E8ZM09_CLOB0</t>
  </si>
  <si>
    <t>E8ZM09</t>
  </si>
  <si>
    <t>E9A131_SALET</t>
  </si>
  <si>
    <t>E9A131</t>
  </si>
  <si>
    <t>E9A2N3_SALET</t>
  </si>
  <si>
    <t>E9A2N3</t>
  </si>
  <si>
    <t>E9AEH9_LEIMA</t>
  </si>
  <si>
    <t>E9AEH9</t>
  </si>
  <si>
    <t>E9AEI0_LEIMA</t>
  </si>
  <si>
    <t>E9AEI0</t>
  </si>
  <si>
    <t>E9B5P0_LEIME</t>
  </si>
  <si>
    <t>E9B5P0</t>
  </si>
  <si>
    <t>E9B5P1_LEIME</t>
  </si>
  <si>
    <t>E9B5P1</t>
  </si>
  <si>
    <t>E9BRN5_LEIDO</t>
  </si>
  <si>
    <t>E9BRN5</t>
  </si>
  <si>
    <t>E9BT59_LEIDO</t>
  </si>
  <si>
    <t>E9BT59</t>
  </si>
  <si>
    <t>E9C2Y5_9EUKA</t>
  </si>
  <si>
    <t>E9C2Y5</t>
  </si>
  <si>
    <t>E9CDM1_9EUKA</t>
  </si>
  <si>
    <t>E9CDM1</t>
  </si>
  <si>
    <t>E9CKX8_9ENTR</t>
  </si>
  <si>
    <t>E9CKX8</t>
  </si>
  <si>
    <t>E9DCC8_COCPS</t>
  </si>
  <si>
    <t>E9DCC8</t>
  </si>
  <si>
    <t>E9DLK1_9STRE</t>
  </si>
  <si>
    <t>E9DLK1</t>
  </si>
  <si>
    <t>E9DXN7_METAQ</t>
  </si>
  <si>
    <t>E9DXN7</t>
  </si>
  <si>
    <t>E9F3U0_METAR</t>
  </si>
  <si>
    <t>E9F3U0</t>
  </si>
  <si>
    <t>E9FFM8_9STRE</t>
  </si>
  <si>
    <t>E9FFM8</t>
  </si>
  <si>
    <t>E9FLF4_9STRE</t>
  </si>
  <si>
    <t>E9FLF4</t>
  </si>
  <si>
    <t>E9HUQ2_DAPPU</t>
  </si>
  <si>
    <t>E9HUQ2</t>
  </si>
  <si>
    <t>E9I5H7_DAPPU</t>
  </si>
  <si>
    <t>E9I5H7</t>
  </si>
  <si>
    <t>E9J2S7_SOLIN</t>
  </si>
  <si>
    <t>E9J2S7</t>
  </si>
  <si>
    <t>E9PF79_HUMAN</t>
  </si>
  <si>
    <t>E9PF79</t>
  </si>
  <si>
    <t>E9Q509_MOUSE</t>
  </si>
  <si>
    <t>E9Q509</t>
  </si>
  <si>
    <t>E9RMS0_LACRE</t>
  </si>
  <si>
    <t>E9RMS0</t>
  </si>
  <si>
    <t>E9RSI6_9FIRM</t>
  </si>
  <si>
    <t>E9RSI6</t>
  </si>
  <si>
    <t>E9S2U4_TREDE</t>
  </si>
  <si>
    <t>E9S2U4</t>
  </si>
  <si>
    <t>E9SCV2_RUMAL</t>
  </si>
  <si>
    <t>E9SCV2</t>
  </si>
  <si>
    <t>E9SNQ3_CLOSY</t>
  </si>
  <si>
    <t>E9SNQ3</t>
  </si>
  <si>
    <t>E9SXF1_COREQ</t>
  </si>
  <si>
    <t>E9SXF1</t>
  </si>
  <si>
    <t>E9THP8_ECOLX</t>
  </si>
  <si>
    <t>E9THP8</t>
  </si>
  <si>
    <t>E9TLY3_ECOLX</t>
  </si>
  <si>
    <t>E9TLY3</t>
  </si>
  <si>
    <t>E9TXF1_ECOLX</t>
  </si>
  <si>
    <t>E9TXF1</t>
  </si>
  <si>
    <t>E9U1H2_ECOLX</t>
  </si>
  <si>
    <t>E9U1H2</t>
  </si>
  <si>
    <t>E9UDI9_ECOLX</t>
  </si>
  <si>
    <t>E9UDI9</t>
  </si>
  <si>
    <t>E9UE28_ECOLX</t>
  </si>
  <si>
    <t>E9UE28</t>
  </si>
  <si>
    <t>E9V1D7_9ACTO</t>
  </si>
  <si>
    <t>E9V1D7</t>
  </si>
  <si>
    <t>E9V734_ECOLX</t>
  </si>
  <si>
    <t>E9V734</t>
  </si>
  <si>
    <t>E9V7K7_ECOLX</t>
  </si>
  <si>
    <t>E9V7K7</t>
  </si>
  <si>
    <t>E9VPA2_ECOLX</t>
  </si>
  <si>
    <t>E9VPA2</t>
  </si>
  <si>
    <t>E9VPT1_ECOLX</t>
  </si>
  <si>
    <t>E9VPT1</t>
  </si>
  <si>
    <t>E9VZZ3_ECOLX</t>
  </si>
  <si>
    <t>E9VZZ3</t>
  </si>
  <si>
    <t>E9W0G7_ECOLX</t>
  </si>
  <si>
    <t>E9W0G7</t>
  </si>
  <si>
    <t>E9WF26_ECOLX</t>
  </si>
  <si>
    <t>E9WF26</t>
  </si>
  <si>
    <t>E9WFQ9_ECOLX</t>
  </si>
  <si>
    <t>E9WFQ9</t>
  </si>
  <si>
    <t>E9WX46_ECOLX</t>
  </si>
  <si>
    <t>E9WX46</t>
  </si>
  <si>
    <t>E9WXM5_ECOLX</t>
  </si>
  <si>
    <t>E9WXM5</t>
  </si>
  <si>
    <t>E9X2U2_ECOLX</t>
  </si>
  <si>
    <t>E9X2U2</t>
  </si>
  <si>
    <t>E9X394_ECOLX</t>
  </si>
  <si>
    <t>E9X394</t>
  </si>
  <si>
    <t>E9XIZ0_ECOLX</t>
  </si>
  <si>
    <t>E9XIZ0</t>
  </si>
  <si>
    <t>E9XJL5_ECOLX</t>
  </si>
  <si>
    <t>E9XJL5</t>
  </si>
  <si>
    <t>E9XZF7_ECOLX</t>
  </si>
  <si>
    <t>E9XZF7</t>
  </si>
  <si>
    <t>E9XZZ1_ECOLX</t>
  </si>
  <si>
    <t>E9XZZ1</t>
  </si>
  <si>
    <t>E9Y901_ECOLX</t>
  </si>
  <si>
    <t>E9Y901</t>
  </si>
  <si>
    <t>E9YCL1_ECOLX</t>
  </si>
  <si>
    <t>E9YCL1</t>
  </si>
  <si>
    <t>E9YNL7_ECOLX</t>
  </si>
  <si>
    <t>E9YNL7</t>
  </si>
  <si>
    <t>E9YP47_ECOLX</t>
  </si>
  <si>
    <t>E9YP47</t>
  </si>
  <si>
    <t>E9Z7B9_ESCFE</t>
  </si>
  <si>
    <t>E9Z7B9</t>
  </si>
  <si>
    <t>E9Z7R8_ESCFE</t>
  </si>
  <si>
    <t>E9Z7R8</t>
  </si>
  <si>
    <t>E9ZJ48_MYCTU</t>
  </si>
  <si>
    <t>E9ZJ48</t>
  </si>
  <si>
    <t>E9ZS12_NEIME</t>
  </si>
  <si>
    <t>E9ZS12</t>
  </si>
  <si>
    <t>E9ZXR3_NEIME</t>
  </si>
  <si>
    <t>E9ZXR3</t>
  </si>
  <si>
    <t>F0A322_NEIME</t>
  </si>
  <si>
    <t>F0A322</t>
  </si>
  <si>
    <t>F0A8P3_NEIME</t>
  </si>
  <si>
    <t>F0A8P3</t>
  </si>
  <si>
    <t>F0AEC3_NEIME</t>
  </si>
  <si>
    <t>F0AEC3</t>
  </si>
  <si>
    <t>F0ALF2_NEIME</t>
  </si>
  <si>
    <t>F0ALF2</t>
  </si>
  <si>
    <t>F0AQJ5_NEIME</t>
  </si>
  <si>
    <t>F0AQJ5</t>
  </si>
  <si>
    <t>F0AWE3_NEIME</t>
  </si>
  <si>
    <t>F0AWE3</t>
  </si>
  <si>
    <t>F0B1W3_NEIME</t>
  </si>
  <si>
    <t>F0B1W3</t>
  </si>
  <si>
    <t>F0B8W7_9XANT</t>
  </si>
  <si>
    <t>F0B8W7</t>
  </si>
  <si>
    <t>F0BT52_9XANT</t>
  </si>
  <si>
    <t>F0BT52</t>
  </si>
  <si>
    <t>F0C872_9XANT</t>
  </si>
  <si>
    <t>F0C872</t>
  </si>
  <si>
    <t>F0CF77_SALMO</t>
  </si>
  <si>
    <t>F0CF77</t>
  </si>
  <si>
    <t>F0CGK0_SALMO</t>
  </si>
  <si>
    <t>F0CGK0</t>
  </si>
  <si>
    <t>F0CIR6_SALMO</t>
  </si>
  <si>
    <t>F0CIR6</t>
  </si>
  <si>
    <t>F0CV30_SALMO</t>
  </si>
  <si>
    <t>F0CV30</t>
  </si>
  <si>
    <t>F0CWK7_SALMO</t>
  </si>
  <si>
    <t>F0CWK7</t>
  </si>
  <si>
    <t>F0D2H9_STAAU</t>
  </si>
  <si>
    <t>F0D2H9</t>
  </si>
  <si>
    <t>F0DCG3_STAAU</t>
  </si>
  <si>
    <t>F0DCG3</t>
  </si>
  <si>
    <t>F0DIK9_9FIRM</t>
  </si>
  <si>
    <t>F0DIK9</t>
  </si>
  <si>
    <t>F0DM54_9FIRM</t>
  </si>
  <si>
    <t>F0DM54</t>
  </si>
  <si>
    <t>F0DT65_9FIRM</t>
  </si>
  <si>
    <t>F0DT65</t>
  </si>
  <si>
    <t>F0E5X3_9PSED</t>
  </si>
  <si>
    <t>F0E5X3</t>
  </si>
  <si>
    <t>F0EAW2_9PSED</t>
  </si>
  <si>
    <t>F0EAW2</t>
  </si>
  <si>
    <t>F0ENQ6_ENTCA</t>
  </si>
  <si>
    <t>F0ENQ6</t>
  </si>
  <si>
    <t>F0ETI2_HAEPA</t>
  </si>
  <si>
    <t>F0ETI2</t>
  </si>
  <si>
    <t>F0F2G9_9NEIS</t>
  </si>
  <si>
    <t>F0F2G9</t>
  </si>
  <si>
    <t>F0F8A5_9BACT</t>
  </si>
  <si>
    <t>F0F8A5</t>
  </si>
  <si>
    <t>F0FE58_STRSA</t>
  </si>
  <si>
    <t>F0FE58</t>
  </si>
  <si>
    <t>F0FKF0_STRSA</t>
  </si>
  <si>
    <t>F0FKF0</t>
  </si>
  <si>
    <t>F0FS89_STRSA</t>
  </si>
  <si>
    <t>F0FS89</t>
  </si>
  <si>
    <t>F0FX96_9BURK</t>
  </si>
  <si>
    <t>F0FX96</t>
  </si>
  <si>
    <t>F0FX97_9BURK</t>
  </si>
  <si>
    <t>F0FX97</t>
  </si>
  <si>
    <t>F0FXU5_9BURK</t>
  </si>
  <si>
    <t>F0FXU5</t>
  </si>
  <si>
    <t>F0GNA2_9LACO</t>
  </si>
  <si>
    <t>F0GNA2</t>
  </si>
  <si>
    <t>F0GQJ6_9LACO</t>
  </si>
  <si>
    <t>F0GQJ6</t>
  </si>
  <si>
    <t>F0GWH8_9FIRM</t>
  </si>
  <si>
    <t>F0GWH8</t>
  </si>
  <si>
    <t>F0H255_9FIRM</t>
  </si>
  <si>
    <t>F0H255</t>
  </si>
  <si>
    <t>F0H3U7_9BACT</t>
  </si>
  <si>
    <t>F0H3U7</t>
  </si>
  <si>
    <t>F0HI19_9FIRM</t>
  </si>
  <si>
    <t>F0HI19</t>
  </si>
  <si>
    <t>F0HPF8_9ACTN</t>
  </si>
  <si>
    <t>F0HPF8</t>
  </si>
  <si>
    <t>F0HY96_LACDL</t>
  </si>
  <si>
    <t>F0HY96</t>
  </si>
  <si>
    <t>F0I0L0_STRSA</t>
  </si>
  <si>
    <t>F0I0L0</t>
  </si>
  <si>
    <t>F0I8G4_STRSA</t>
  </si>
  <si>
    <t>F0I8G4</t>
  </si>
  <si>
    <t>F0IGR0_9FLAO</t>
  </si>
  <si>
    <t>F0IGR0</t>
  </si>
  <si>
    <t>F0INA8_STRSA</t>
  </si>
  <si>
    <t>F0INA8</t>
  </si>
  <si>
    <t>F0IU26_STRSA</t>
  </si>
  <si>
    <t>F0IU26</t>
  </si>
  <si>
    <t>F0J1W4_ACIMA</t>
  </si>
  <si>
    <t>F0J1W4</t>
  </si>
  <si>
    <t>F0JF41_DESDE</t>
  </si>
  <si>
    <t>F0JF41</t>
  </si>
  <si>
    <t>F0JM43_ESCFE</t>
  </si>
  <si>
    <t>F0JM43</t>
  </si>
  <si>
    <t>F0JNF6_ESCFE</t>
  </si>
  <si>
    <t>F0JNF6</t>
  </si>
  <si>
    <t>F0K1T7_LACD2</t>
  </si>
  <si>
    <t>F0K1T7</t>
  </si>
  <si>
    <t>F0K6B7_CLOAE</t>
  </si>
  <si>
    <t>F0K6B7</t>
  </si>
  <si>
    <t>F0KAH9_CLOAE</t>
  </si>
  <si>
    <t>F0KAH9</t>
  </si>
  <si>
    <t>F0KTN8_YERE3</t>
  </si>
  <si>
    <t>F0KTN8</t>
  </si>
  <si>
    <t>F0KUX1_YERE3</t>
  </si>
  <si>
    <t>F0KUX1</t>
  </si>
  <si>
    <t>F0LCR0_9RHIZ</t>
  </si>
  <si>
    <t>F0LCR0</t>
  </si>
  <si>
    <t>F0LL95_THEBM</t>
  </si>
  <si>
    <t>F0LL95</t>
  </si>
  <si>
    <t>F0LQS2_VIBFU</t>
  </si>
  <si>
    <t>F0LQS2</t>
  </si>
  <si>
    <t>F0LWJ5_VIBFU</t>
  </si>
  <si>
    <t>F0LWJ5</t>
  </si>
  <si>
    <t>F0MAG6_ARTPP</t>
  </si>
  <si>
    <t>F0MAG6</t>
  </si>
  <si>
    <t>F0MDA5_NEIMG</t>
  </si>
  <si>
    <t>F0MDA5</t>
  </si>
  <si>
    <t>F0MT78_NEIMM</t>
  </si>
  <si>
    <t>F0MT78</t>
  </si>
  <si>
    <t>F0MY15_NEIMP</t>
  </si>
  <si>
    <t>F0MY15</t>
  </si>
  <si>
    <t>F0N2T9_NEIMO</t>
  </si>
  <si>
    <t>F0N2T9</t>
  </si>
  <si>
    <t>F0N7K1_NEIMN</t>
  </si>
  <si>
    <t>F0N7K1</t>
  </si>
  <si>
    <t>F0NHF1_SULIR</t>
  </si>
  <si>
    <t>F0NHF1</t>
  </si>
  <si>
    <t>F0NPJ5_SULIH</t>
  </si>
  <si>
    <t>F0NPJ5</t>
  </si>
  <si>
    <t>F0NTC5_LACHH</t>
  </si>
  <si>
    <t>F0NTC5</t>
  </si>
  <si>
    <t>F0P287_WEEVC</t>
  </si>
  <si>
    <t>F0P287</t>
  </si>
  <si>
    <t>F0P3K8_STAPE</t>
  </si>
  <si>
    <t>F0P3K8</t>
  </si>
  <si>
    <t>F0PBY6_ENTF6</t>
  </si>
  <si>
    <t>F0PBY6</t>
  </si>
  <si>
    <t>F0PJH7_BACT0</t>
  </si>
  <si>
    <t>F0PJH7</t>
  </si>
  <si>
    <t>F0PK02_BACT0</t>
  </si>
  <si>
    <t>F0PK02</t>
  </si>
  <si>
    <t>F0Q9D9_ACIAP</t>
  </si>
  <si>
    <t>F0Q9D9</t>
  </si>
  <si>
    <t>F0QRW2_MYCSL</t>
  </si>
  <si>
    <t>F0QRW2</t>
  </si>
  <si>
    <t>F0QTY3_VULM7</t>
  </si>
  <si>
    <t>F0QTY3</t>
  </si>
  <si>
    <t>F0R830_BACSH</t>
  </si>
  <si>
    <t>F0R830</t>
  </si>
  <si>
    <t>F0RGQ5_CELLC</t>
  </si>
  <si>
    <t>F0RGQ5</t>
  </si>
  <si>
    <t>F0RIS4_DEIPM</t>
  </si>
  <si>
    <t>F0RIS4</t>
  </si>
  <si>
    <t>F0RRW2_SPHGB</t>
  </si>
  <si>
    <t>F0RRW2</t>
  </si>
  <si>
    <t>F0S7P5_PEDSD</t>
  </si>
  <si>
    <t>F0S7P5</t>
  </si>
  <si>
    <t>F0SS77_PLABD</t>
  </si>
  <si>
    <t>F0SS77</t>
  </si>
  <si>
    <t>F0SZI8_SYNGF</t>
  </si>
  <si>
    <t>F0SZI8</t>
  </si>
  <si>
    <t>F0T4J1_CHLP6</t>
  </si>
  <si>
    <t>F0T4J1</t>
  </si>
  <si>
    <t>F0TEP7_LACA3</t>
  </si>
  <si>
    <t>F0TEP7</t>
  </si>
  <si>
    <t>F0TJ79_RIEAR</t>
  </si>
  <si>
    <t>F0TJ79</t>
  </si>
  <si>
    <t>F0U9S4_AJECA</t>
  </si>
  <si>
    <t>F0U9S4</t>
  </si>
  <si>
    <t>F0V268_9MOLU</t>
  </si>
  <si>
    <t>F0V268</t>
  </si>
  <si>
    <t>F0V9P6_NEOCA</t>
  </si>
  <si>
    <t>F0V9P6</t>
  </si>
  <si>
    <t>F0VCN7_NEOCA</t>
  </si>
  <si>
    <t>F0VCN7</t>
  </si>
  <si>
    <t>F0VXE0_STRG2</t>
  </si>
  <si>
    <t>F0VXE0</t>
  </si>
  <si>
    <t>F0W1S6_9STRA</t>
  </si>
  <si>
    <t>F0W1S6</t>
  </si>
  <si>
    <t>F0WBH8_9STRA</t>
  </si>
  <si>
    <t>F0WBH8</t>
  </si>
  <si>
    <t>F0WFT8_9STRA</t>
  </si>
  <si>
    <t>F0WFT8</t>
  </si>
  <si>
    <t>F0X9Y7_9PEZI</t>
  </si>
  <si>
    <t>F0X9Y7</t>
  </si>
  <si>
    <t>F0Y514_9STRA</t>
  </si>
  <si>
    <t>F0Y514</t>
  </si>
  <si>
    <t>F0Y668_9STRA</t>
  </si>
  <si>
    <t>F0Y668</t>
  </si>
  <si>
    <t>F0Y8C0_9STRA</t>
  </si>
  <si>
    <t>F0Y8C0</t>
  </si>
  <si>
    <t>F0YDL9_9STRA</t>
  </si>
  <si>
    <t>F0YDL9</t>
  </si>
  <si>
    <t>F0YGV7_9STRA</t>
  </si>
  <si>
    <t>F0YGV7</t>
  </si>
  <si>
    <t>F0YHP3_9STRA</t>
  </si>
  <si>
    <t>F0YHP3</t>
  </si>
  <si>
    <t>F0YWJ7_9CLOT</t>
  </si>
  <si>
    <t>F0YWJ7</t>
  </si>
  <si>
    <t>F0Z4J9_9CLOT</t>
  </si>
  <si>
    <t>F0Z4J9</t>
  </si>
  <si>
    <t>F0ZYD8_DICPU</t>
  </si>
  <si>
    <t>F0ZYD8</t>
  </si>
  <si>
    <t>F1KY05_ASCSU</t>
  </si>
  <si>
    <t>F1KY05</t>
  </si>
  <si>
    <t>F1LCN0_ASCSU</t>
  </si>
  <si>
    <t>F1LCN0</t>
  </si>
  <si>
    <t>F1LF50_ASCSU</t>
  </si>
  <si>
    <t>F1LF50</t>
  </si>
  <si>
    <t>F1LFH3_ASCSU</t>
  </si>
  <si>
    <t>F1LFH3</t>
  </si>
  <si>
    <t>F1LTA5_RAT</t>
  </si>
  <si>
    <t>F1LTA5</t>
  </si>
  <si>
    <t>F1LUB4_RAT</t>
  </si>
  <si>
    <t>F1LUB4</t>
  </si>
  <si>
    <t>F1LW59_RAT</t>
  </si>
  <si>
    <t>F1LW59</t>
  </si>
  <si>
    <t>F1M2F6_RAT</t>
  </si>
  <si>
    <t>F1M2F6</t>
  </si>
  <si>
    <t>F1MAC8_RAT</t>
  </si>
  <si>
    <t>F1MAC8</t>
  </si>
  <si>
    <t>F1MIZ0_BOVIN</t>
  </si>
  <si>
    <t>F1MIZ0</t>
  </si>
  <si>
    <t>F1NW43_CHICK</t>
  </si>
  <si>
    <t>F1NW43</t>
  </si>
  <si>
    <t>F1P4U1_CHICK</t>
  </si>
  <si>
    <t>F1P4U1</t>
  </si>
  <si>
    <t>F1P923_CANFA</t>
  </si>
  <si>
    <t>F1P923</t>
  </si>
  <si>
    <t>F1PHR2_CANFA</t>
  </si>
  <si>
    <t>F1PHR2</t>
  </si>
  <si>
    <t>F1PXP8_CANFA</t>
  </si>
  <si>
    <t>F1PXP8</t>
  </si>
  <si>
    <t>F1PY57_CANFA</t>
  </si>
  <si>
    <t>F1PY57</t>
  </si>
  <si>
    <t>F1PZ84_CANFA</t>
  </si>
  <si>
    <t>F1PZ84</t>
  </si>
  <si>
    <t>F1QEN1_DANRE</t>
  </si>
  <si>
    <t>F1QEN1</t>
  </si>
  <si>
    <t>F1QSE0_DANRE</t>
  </si>
  <si>
    <t>F1QSE0</t>
  </si>
  <si>
    <t>F1RBK3_DANRE</t>
  </si>
  <si>
    <t>F1RBK3</t>
  </si>
  <si>
    <t>F1SHL7_PIG</t>
  </si>
  <si>
    <t>F1SHL7</t>
  </si>
  <si>
    <t>F1SHL8_PIG</t>
  </si>
  <si>
    <t>F1SHL8</t>
  </si>
  <si>
    <t>F1SHL9_PIG</t>
  </si>
  <si>
    <t>F1SHL9</t>
  </si>
  <si>
    <t>F1T633_9ACTN</t>
  </si>
  <si>
    <t>F1T633</t>
  </si>
  <si>
    <t>F1TC68_9CLOT</t>
  </si>
  <si>
    <t>F1TC68</t>
  </si>
  <si>
    <t>F1TNA6_PROAC</t>
  </si>
  <si>
    <t>F1TNA6</t>
  </si>
  <si>
    <t>F1TXK0_PROAC</t>
  </si>
  <si>
    <t>F1TXK0</t>
  </si>
  <si>
    <t>F1U5G0_PROAC</t>
  </si>
  <si>
    <t>F1U5G0</t>
  </si>
  <si>
    <t>F1UCD3_PROAC</t>
  </si>
  <si>
    <t>F1UCD3</t>
  </si>
  <si>
    <t>F1UGA5_PROAC</t>
  </si>
  <si>
    <t>F1UGA5</t>
  </si>
  <si>
    <t>F1URY9_PROAC</t>
  </si>
  <si>
    <t>F1URY9</t>
  </si>
  <si>
    <t>F1UYT5_PROAC</t>
  </si>
  <si>
    <t>F1UYT5</t>
  </si>
  <si>
    <t>F1V6Q3_PROAC</t>
  </si>
  <si>
    <t>F1V6Q3</t>
  </si>
  <si>
    <t>F1VDX2_PROAC</t>
  </si>
  <si>
    <t>F1VDX2</t>
  </si>
  <si>
    <t>F1VNG0_PROAC</t>
  </si>
  <si>
    <t>F1VNG0</t>
  </si>
  <si>
    <t>F1W0P6_9BURK</t>
  </si>
  <si>
    <t>F1W0P6</t>
  </si>
  <si>
    <t>F1XR30_ECO57</t>
  </si>
  <si>
    <t>F1XR30</t>
  </si>
  <si>
    <t>F1XRM1_ECO57</t>
  </si>
  <si>
    <t>F1XRM1</t>
  </si>
  <si>
    <t>F1Y3N6_ECO57</t>
  </si>
  <si>
    <t>F1Y3N6</t>
  </si>
  <si>
    <t>F1Y475_ECO57</t>
  </si>
  <si>
    <t>F1Y475</t>
  </si>
  <si>
    <t>F1YH25_9ACTO</t>
  </si>
  <si>
    <t>F1YH25</t>
  </si>
  <si>
    <t>F1YVT7_9PROT</t>
  </si>
  <si>
    <t>F1YVT7</t>
  </si>
  <si>
    <t>F1Z0L8_9STRE</t>
  </si>
  <si>
    <t>F1Z0L8</t>
  </si>
  <si>
    <t>F1Z9N1_9SPHN</t>
  </si>
  <si>
    <t>F1Z9N1</t>
  </si>
  <si>
    <t>F1ZCM9_9SPHN</t>
  </si>
  <si>
    <t>F1ZCM9</t>
  </si>
  <si>
    <t>F1ZHU2_ECOLX</t>
  </si>
  <si>
    <t>F1ZHU2</t>
  </si>
  <si>
    <t>F1ZIC7_ECOLX</t>
  </si>
  <si>
    <t>F1ZIC7</t>
  </si>
  <si>
    <t>F1ZWN4_THEET</t>
  </si>
  <si>
    <t>F1ZWN4</t>
  </si>
  <si>
    <t>F2ARN7_RHOBA</t>
  </si>
  <si>
    <t>F2ARN7</t>
  </si>
  <si>
    <t>F2B5D3_STRPN</t>
  </si>
  <si>
    <t>F2B5D3</t>
  </si>
  <si>
    <t>F2BJ90_STRSA</t>
  </si>
  <si>
    <t>F2BJ90</t>
  </si>
  <si>
    <t>F2BSZ1_STRSA</t>
  </si>
  <si>
    <t>F2BSZ1</t>
  </si>
  <si>
    <t>F2C3G6_HAEAE</t>
  </si>
  <si>
    <t>F2C3G6</t>
  </si>
  <si>
    <t>F2C6T0_STRSA</t>
  </si>
  <si>
    <t>F2C6T0</t>
  </si>
  <si>
    <t>F2CE05_STRSA</t>
  </si>
  <si>
    <t>F2CE05</t>
  </si>
  <si>
    <t>F2CME8_STRSA</t>
  </si>
  <si>
    <t>F2CME8</t>
  </si>
  <si>
    <t>F2CRY3_HORVD</t>
  </si>
  <si>
    <t>F2CRY3</t>
  </si>
  <si>
    <t>F2CS51_HORVD</t>
  </si>
  <si>
    <t>F2CS51</t>
  </si>
  <si>
    <t>F2CX32_HORVD</t>
  </si>
  <si>
    <t>F2CX32</t>
  </si>
  <si>
    <t>F2DEG3_HORVD</t>
  </si>
  <si>
    <t>F2DEG3</t>
  </si>
  <si>
    <t>F2DHU6_HORVD</t>
  </si>
  <si>
    <t>F2DHU6</t>
  </si>
  <si>
    <t>F2E9M5_HORVD</t>
  </si>
  <si>
    <t>F2E9M5</t>
  </si>
  <si>
    <t>F2EAT2_HORVD</t>
  </si>
  <si>
    <t>F2EAT2</t>
  </si>
  <si>
    <t>F2EHK2_HORVD</t>
  </si>
  <si>
    <t>F2EHK2</t>
  </si>
  <si>
    <t>F2ET11_PANAN</t>
  </si>
  <si>
    <t>F2ET11</t>
  </si>
  <si>
    <t>F2EW42_PANAN</t>
  </si>
  <si>
    <t>F2EW42</t>
  </si>
  <si>
    <t>F2F8X8_9BACL</t>
  </si>
  <si>
    <t>F2F8X8</t>
  </si>
  <si>
    <t>F2FCA5_SALDU</t>
  </si>
  <si>
    <t>F2FCA5</t>
  </si>
  <si>
    <t>F2FIF5_SALDU</t>
  </si>
  <si>
    <t>F2FIF5</t>
  </si>
  <si>
    <t>F2FTP6_SALGL</t>
  </si>
  <si>
    <t>F2FTP6</t>
  </si>
  <si>
    <t>F2FZG5_SALGL</t>
  </si>
  <si>
    <t>F2FZG5</t>
  </si>
  <si>
    <t>F2G579_ALTMD</t>
  </si>
  <si>
    <t>F2G579</t>
  </si>
  <si>
    <t>F2GKS3_MYCTU</t>
  </si>
  <si>
    <t>F2GKS3</t>
  </si>
  <si>
    <t>F2GSD5_BRUME</t>
  </si>
  <si>
    <t>F2GSD5</t>
  </si>
  <si>
    <t>F2H9E7_BACTU</t>
  </si>
  <si>
    <t>F2H9E7</t>
  </si>
  <si>
    <t>F2HAK2_BACTU</t>
  </si>
  <si>
    <t>F2HAK2</t>
  </si>
  <si>
    <t>F2HMQ3_LACLA</t>
  </si>
  <si>
    <t>F2HMQ3</t>
  </si>
  <si>
    <t>F2HQW9_BRUME</t>
  </si>
  <si>
    <t>F2HQW9</t>
  </si>
  <si>
    <t>F2I5H5_9LACT</t>
  </si>
  <si>
    <t>F2I5H5</t>
  </si>
  <si>
    <t>F2IJ39_9FLAO</t>
  </si>
  <si>
    <t>F2IJ39</t>
  </si>
  <si>
    <t>F2IMK0_VIBCH</t>
  </si>
  <si>
    <t>F2IMK0</t>
  </si>
  <si>
    <t>F2IP56_VIBCH</t>
  </si>
  <si>
    <t>F2IP56</t>
  </si>
  <si>
    <t>F2IU11_VIBCH</t>
  </si>
  <si>
    <t>F2IU11</t>
  </si>
  <si>
    <t>F2IWJ4_9PROT</t>
  </si>
  <si>
    <t>F2IWJ4</t>
  </si>
  <si>
    <t>F2JIC0_9FIRM</t>
  </si>
  <si>
    <t>F2JIC0</t>
  </si>
  <si>
    <t>F2JRE4_9FIRM</t>
  </si>
  <si>
    <t>F2JRE4</t>
  </si>
  <si>
    <t>F2JRN9_9FIRM</t>
  </si>
  <si>
    <t>F2JRN9</t>
  </si>
  <si>
    <t>F2K4Z1_9GAMM</t>
  </si>
  <si>
    <t>F2K4Z1</t>
  </si>
  <si>
    <t>F2K539_PSEBR</t>
  </si>
  <si>
    <t>F2K539</t>
  </si>
  <si>
    <t>F2KBY7_PSEBR</t>
  </si>
  <si>
    <t>F2KBY7</t>
  </si>
  <si>
    <t>F2KZY6_9BACT</t>
  </si>
  <si>
    <t>F2KZY6</t>
  </si>
  <si>
    <t>F2L2M0_9CREN</t>
  </si>
  <si>
    <t>F2L2M0</t>
  </si>
  <si>
    <t>F2L900_BURGA</t>
  </si>
  <si>
    <t>F2L900</t>
  </si>
  <si>
    <t>F2LUA8_9DELT</t>
  </si>
  <si>
    <t>F2LUA8</t>
  </si>
  <si>
    <t>F2LZA9_LACAM</t>
  </si>
  <si>
    <t>F2LZA9</t>
  </si>
  <si>
    <t>F2M486_LACCA</t>
  </si>
  <si>
    <t>F2M486</t>
  </si>
  <si>
    <t>F2MD83_LACCA</t>
  </si>
  <si>
    <t>F2MD83</t>
  </si>
  <si>
    <t>F2MMK7_ENTFA</t>
  </si>
  <si>
    <t>F2MMK7</t>
  </si>
  <si>
    <t>F2MW28_PSEST</t>
  </si>
  <si>
    <t>F2MW28</t>
  </si>
  <si>
    <t>F2N116_PSEST</t>
  </si>
  <si>
    <t>F2N116</t>
  </si>
  <si>
    <t>F2NA47_9ACTN</t>
  </si>
  <si>
    <t>F2NA47</t>
  </si>
  <si>
    <t>F2NG43_9DELT</t>
  </si>
  <si>
    <t>F2NG43</t>
  </si>
  <si>
    <t>F2NNF9_9DEIN</t>
  </si>
  <si>
    <t>F2NNF9</t>
  </si>
  <si>
    <t>F2NXX0_9SPIO</t>
  </si>
  <si>
    <t>F2NXX0</t>
  </si>
  <si>
    <t>F2P783_PHOMO</t>
  </si>
  <si>
    <t>F2P783</t>
  </si>
  <si>
    <t>F2PG52_PHOMO</t>
  </si>
  <si>
    <t>F2PG52</t>
  </si>
  <si>
    <t>F2PY83_TRIEQ</t>
  </si>
  <si>
    <t>F2PY83</t>
  </si>
  <si>
    <t>F2QDT7_STROR</t>
  </si>
  <si>
    <t>F2QDT7</t>
  </si>
  <si>
    <t>F2QS13_PICPA</t>
  </si>
  <si>
    <t>F2QS13</t>
  </si>
  <si>
    <t>F2R3Y9_9ACTO</t>
  </si>
  <si>
    <t>F2R3Y9</t>
  </si>
  <si>
    <t>F2RGW6_9ACTO</t>
  </si>
  <si>
    <t>F2RGW6</t>
  </si>
  <si>
    <t>F2S507_TRITO</t>
  </si>
  <si>
    <t>F2S507</t>
  </si>
  <si>
    <t>F2STM3_TRIRU</t>
  </si>
  <si>
    <t>F2STM3</t>
  </si>
  <si>
    <t>F2TV26_AJEDE</t>
  </si>
  <si>
    <t>F2TV26</t>
  </si>
  <si>
    <t>F2TWM6_9EUKA</t>
  </si>
  <si>
    <t>F2TWM6</t>
  </si>
  <si>
    <t>F2UZE7_ACTVI</t>
  </si>
  <si>
    <t>F2UZE7</t>
  </si>
  <si>
    <t>F2V7L2_MYCTU</t>
  </si>
  <si>
    <t>F2V7L2</t>
  </si>
  <si>
    <t>F2X753_CAMJE</t>
  </si>
  <si>
    <t>F2X753</t>
  </si>
  <si>
    <t>F2X7D6_CAMJE</t>
  </si>
  <si>
    <t>F2X7D6</t>
  </si>
  <si>
    <t>F2YQ42_9ROSA</t>
  </si>
  <si>
    <t>F2YQ42</t>
  </si>
  <si>
    <t>KPYA_RICCO</t>
  </si>
  <si>
    <t>Q43117</t>
  </si>
  <si>
    <t>KPYA_TOBAC</t>
  </si>
  <si>
    <t>Q40545</t>
  </si>
  <si>
    <t>KPYC_ARATH</t>
  </si>
  <si>
    <t>O65595</t>
  </si>
  <si>
    <t>KPYC_SOLTU</t>
  </si>
  <si>
    <t>P22200</t>
  </si>
  <si>
    <t>KPYC_SOYBN</t>
  </si>
  <si>
    <t>Q42806</t>
  </si>
  <si>
    <t>KPYC_TOBAC</t>
  </si>
  <si>
    <t>Q42954</t>
  </si>
  <si>
    <t>KPYG_RICCO</t>
  </si>
  <si>
    <t>P55964</t>
  </si>
  <si>
    <t>KPYG_TOBAC</t>
  </si>
  <si>
    <t>Q40546</t>
  </si>
  <si>
    <t>PB391066</t>
  </si>
  <si>
    <t>KPYK1_AGRVI</t>
  </si>
  <si>
    <t>P70789</t>
  </si>
  <si>
    <t>KPYK1_CANGA</t>
  </si>
  <si>
    <t>Q6FIS9</t>
  </si>
  <si>
    <t>KPYK1_ECO57</t>
  </si>
  <si>
    <t>P0AD62</t>
  </si>
  <si>
    <t>KPYK1_ECOLI</t>
  </si>
  <si>
    <t>P0AD61</t>
  </si>
  <si>
    <t>KPYK1_PHOLE</t>
  </si>
  <si>
    <t>O30853</t>
  </si>
  <si>
    <t>KPYK1_SALTI</t>
  </si>
  <si>
    <t>Q8Z6K2</t>
  </si>
  <si>
    <t>KPYK1_SALTY</t>
  </si>
  <si>
    <t>P77983</t>
  </si>
  <si>
    <t>KPYK1_SYNY3</t>
  </si>
  <si>
    <t>Q55863</t>
  </si>
  <si>
    <t>KPYK1_TRYBB</t>
  </si>
  <si>
    <t>P30615</t>
  </si>
  <si>
    <t>KPYK1_YEAST</t>
  </si>
  <si>
    <t>P00549</t>
  </si>
  <si>
    <t>KPYK2_AGRVI</t>
  </si>
  <si>
    <t>Q44473</t>
  </si>
  <si>
    <t>KPYK2_CANGA</t>
  </si>
  <si>
    <t>Q6FV12</t>
  </si>
  <si>
    <t>KPYK2_ECOLI</t>
  </si>
  <si>
    <t>P21599</t>
  </si>
  <si>
    <t>KPYK2_SALTY</t>
  </si>
  <si>
    <t>Q8ZNW0</t>
  </si>
  <si>
    <t>KPYK2_SYNY3</t>
  </si>
  <si>
    <t>P73534</t>
  </si>
  <si>
    <t>KPYK2_TRYBB</t>
  </si>
  <si>
    <t>P30616</t>
  </si>
  <si>
    <t>KPYK2_YEAST</t>
  </si>
  <si>
    <t>P52489</t>
  </si>
  <si>
    <t>KPYK_AERPE</t>
  </si>
  <si>
    <t>Q9YEU2</t>
  </si>
  <si>
    <t>KPYK_AGABI</t>
  </si>
  <si>
    <t>O94122</t>
  </si>
  <si>
    <t>KPYK_ASHGO</t>
  </si>
  <si>
    <t>Q759A9</t>
  </si>
  <si>
    <t>KPYK_ASPNG</t>
  </si>
  <si>
    <t>Q12669</t>
  </si>
  <si>
    <t>KPYK_BACLI</t>
  </si>
  <si>
    <t>P51181</t>
  </si>
  <si>
    <t>KPYK_BACPY</t>
  </si>
  <si>
    <t>P51182</t>
  </si>
  <si>
    <t>KPYK_BACSU</t>
  </si>
  <si>
    <t>P80885</t>
  </si>
  <si>
    <t>KPYK_BORBU</t>
  </si>
  <si>
    <t>O51323</t>
  </si>
  <si>
    <t>KPYK_BUCAI</t>
  </si>
  <si>
    <t>P57404</t>
  </si>
  <si>
    <t>KPYK_BUCAP</t>
  </si>
  <si>
    <t>Q8K9M3</t>
  </si>
  <si>
    <t>KPYK_BUCBP</t>
  </si>
  <si>
    <t>Q89AI8</t>
  </si>
  <si>
    <t>KPYK_CHICK</t>
  </si>
  <si>
    <t>P00548</t>
  </si>
  <si>
    <t>KPYK_CHLMU</t>
  </si>
  <si>
    <t>Q9PK61</t>
  </si>
  <si>
    <t>KPYK_CHLPN</t>
  </si>
  <si>
    <t>Q9Z984</t>
  </si>
  <si>
    <t>KPYK_CHLT2</t>
  </si>
  <si>
    <t>B0B7Q0</t>
  </si>
  <si>
    <t>KPYK_CHLTR</t>
  </si>
  <si>
    <t>P0CE21</t>
  </si>
  <si>
    <t>KPYK_CLOAB</t>
  </si>
  <si>
    <t>O08309</t>
  </si>
  <si>
    <t>KPYK_CLOPE</t>
  </si>
  <si>
    <t>Q46289</t>
  </si>
  <si>
    <t>KPYK_COREF</t>
  </si>
  <si>
    <t>Q8FP04</t>
  </si>
  <si>
    <t>KPYK_CORGL</t>
  </si>
  <si>
    <t>Q46078</t>
  </si>
  <si>
    <t>KPYK_DEBHA</t>
  </si>
  <si>
    <t>Q6BS75</t>
  </si>
  <si>
    <t>KPYK_DICDI</t>
  </si>
  <si>
    <t>Q54RF5</t>
  </si>
  <si>
    <t>KPYK_DROME</t>
  </si>
  <si>
    <t>O62619</t>
  </si>
  <si>
    <t>KPYK_EIMTE</t>
  </si>
  <si>
    <t>O44006</t>
  </si>
  <si>
    <t>KPYK_EMENI</t>
  </si>
  <si>
    <t>P22360</t>
  </si>
  <si>
    <t>KPYK_ENCCU</t>
  </si>
  <si>
    <t>Q8SQP0</t>
  </si>
  <si>
    <t>KPYK_GEOSE</t>
  </si>
  <si>
    <t>Q02499</t>
  </si>
  <si>
    <t>KPYK_HAEIN</t>
  </si>
  <si>
    <t>P43924</t>
  </si>
  <si>
    <t>KPYK_KLULA</t>
  </si>
  <si>
    <t>Q875M9</t>
  </si>
  <si>
    <t>KPYK_LACDE</t>
  </si>
  <si>
    <t>P34038</t>
  </si>
  <si>
    <t>KPYK_LACLA</t>
  </si>
  <si>
    <t>Q07637</t>
  </si>
  <si>
    <t>KPYK_LEIBR</t>
  </si>
  <si>
    <t>Q04668</t>
  </si>
  <si>
    <t>KPYK_LEIME</t>
  </si>
  <si>
    <t>Q27686</t>
  </si>
  <si>
    <t>KPYK_METEA</t>
  </si>
  <si>
    <t>O05118</t>
  </si>
  <si>
    <t>KPYK_METJA</t>
  </si>
  <si>
    <t>Q57572</t>
  </si>
  <si>
    <t>KPYK_MYCGE</t>
  </si>
  <si>
    <t>P47458</t>
  </si>
  <si>
    <t>KPYK_MYCIT</t>
  </si>
  <si>
    <t>P94939</t>
  </si>
  <si>
    <t>KPYK_MYCPN</t>
  </si>
  <si>
    <t>P78031</t>
  </si>
  <si>
    <t>KPYK_MYCTU</t>
  </si>
  <si>
    <t>O06134</t>
  </si>
  <si>
    <t>KPYK_NEUCR</t>
  </si>
  <si>
    <t>Q7RVA8</t>
  </si>
  <si>
    <t>KPYK_PYRAE</t>
  </si>
  <si>
    <t>Q8ZYE0</t>
  </si>
  <si>
    <t>KPYK_SACCA</t>
  </si>
  <si>
    <t>Q875Z9</t>
  </si>
  <si>
    <t>KPYK_SACKL</t>
  </si>
  <si>
    <t>Q875S4</t>
  </si>
  <si>
    <t>KPYK_SCHPO</t>
  </si>
  <si>
    <t>Q10208</t>
  </si>
  <si>
    <t>KPYK_SPICI</t>
  </si>
  <si>
    <t>P19680</t>
  </si>
  <si>
    <t>KPYK_STAA3</t>
  </si>
  <si>
    <t>Q2FG40</t>
  </si>
  <si>
    <t>KPYK_STAA8</t>
  </si>
  <si>
    <t>Q2FXM9</t>
  </si>
  <si>
    <t>KPYK_STAAB</t>
  </si>
  <si>
    <t>Q2YTE3</t>
  </si>
  <si>
    <t>KPYK_STAAC</t>
  </si>
  <si>
    <t>Q5HF76</t>
  </si>
  <si>
    <t>KPYK_STAAM</t>
  </si>
  <si>
    <t>Q99TG5</t>
  </si>
  <si>
    <t>KPYK_STAAN</t>
  </si>
  <si>
    <t>Q7A559</t>
  </si>
  <si>
    <t>KPYK_STAAR</t>
  </si>
  <si>
    <t>Q6GG09</t>
  </si>
  <si>
    <t>KPYK_STAAS</t>
  </si>
  <si>
    <t>Q6G8M9</t>
  </si>
  <si>
    <t>KPYK_STAAW</t>
  </si>
  <si>
    <t>Q7A0N4</t>
  </si>
  <si>
    <t>KPYK_STAEQ</t>
  </si>
  <si>
    <t>Q5HNK7</t>
  </si>
  <si>
    <t>KPYK_STAES</t>
  </si>
  <si>
    <t>Q8CS69</t>
  </si>
  <si>
    <t>KPYK_STAHJ</t>
  </si>
  <si>
    <t>Q4L739</t>
  </si>
  <si>
    <t>KPYK_STAS1</t>
  </si>
  <si>
    <t>Q49YC7</t>
  </si>
  <si>
    <t>KPYK_THEAC</t>
  </si>
  <si>
    <t>P32044</t>
  </si>
  <si>
    <t>KPYK_THELI</t>
  </si>
  <si>
    <t>Q56301</t>
  </si>
  <si>
    <t>KPYK_THEMA</t>
  </si>
  <si>
    <t>Q9WY51</t>
  </si>
  <si>
    <t>KPYK_TRIRE</t>
  </si>
  <si>
    <t>P31865</t>
  </si>
  <si>
    <t>KPYK_TRYBO</t>
  </si>
  <si>
    <t>Q27788</t>
  </si>
  <si>
    <t>KPYK_XENLA</t>
  </si>
  <si>
    <t>Q92122</t>
  </si>
  <si>
    <t>KPYK_YARLI</t>
  </si>
  <si>
    <t>P30614</t>
  </si>
  <si>
    <t>KPYM_FELCA</t>
  </si>
  <si>
    <t>P11979</t>
  </si>
  <si>
    <t>KPYM_HUMAN</t>
  </si>
  <si>
    <t>P14618</t>
  </si>
  <si>
    <t>KPYM_MOUSE</t>
  </si>
  <si>
    <t>P52480</t>
  </si>
  <si>
    <t>KPYM_PONAB</t>
  </si>
  <si>
    <t>Q5NVN0</t>
  </si>
  <si>
    <t>KPYM_RABIT</t>
  </si>
  <si>
    <t>P11974</t>
  </si>
  <si>
    <t>KPYM_RAT</t>
  </si>
  <si>
    <t>P11980</t>
  </si>
  <si>
    <t>KPYR_CANFA</t>
  </si>
  <si>
    <t>Q29536</t>
  </si>
  <si>
    <t>KPYR_HUMAN</t>
  </si>
  <si>
    <t>P30613</t>
  </si>
  <si>
    <t>KPYR_MOUSE</t>
  </si>
  <si>
    <t>P53657</t>
  </si>
  <si>
    <t>KPYR_RAT</t>
  </si>
  <si>
    <t>P12928</t>
  </si>
  <si>
    <t>O17835_CAEEL</t>
  </si>
  <si>
    <t>O17835</t>
  </si>
  <si>
    <t>O17836_CAEEL</t>
  </si>
  <si>
    <t>O17836</t>
  </si>
  <si>
    <t>O62755_CANFA</t>
  </si>
  <si>
    <t>O62755</t>
  </si>
  <si>
    <t>O66010_BACSU</t>
  </si>
  <si>
    <t>O66010</t>
  </si>
  <si>
    <t>O73980_PYRHO</t>
  </si>
  <si>
    <t>O73980</t>
  </si>
  <si>
    <t>O75758_HUMAN</t>
  </si>
  <si>
    <t>O75758</t>
  </si>
  <si>
    <t>O86020_ZYMMO</t>
  </si>
  <si>
    <t>O86020</t>
  </si>
  <si>
    <t>Q00UJ7_OSTTA</t>
  </si>
  <si>
    <t>Q00UJ7</t>
  </si>
  <si>
    <t>PF01217</t>
  </si>
  <si>
    <t>Clathrin adaptor complex small chain</t>
  </si>
  <si>
    <t>Q00UK6_OSTTA</t>
  </si>
  <si>
    <t>Q00UK6</t>
  </si>
  <si>
    <t>Q01WK7_SOLUE</t>
  </si>
  <si>
    <t>Q01WK7</t>
  </si>
  <si>
    <t>Q02HB2_PSEAB</t>
  </si>
  <si>
    <t>Q02HB2</t>
  </si>
  <si>
    <t>Q02JY1_PSEAB</t>
  </si>
  <si>
    <t>Q02JY1</t>
  </si>
  <si>
    <t>Q02YK6_LACLS</t>
  </si>
  <si>
    <t>Q02YK6</t>
  </si>
  <si>
    <t>Q039H9_LACC3</t>
  </si>
  <si>
    <t>Q039H9</t>
  </si>
  <si>
    <t>Q03F75_PEDPA</t>
  </si>
  <si>
    <t>Q03F75</t>
  </si>
  <si>
    <t>Q03KB8_STRTD</t>
  </si>
  <si>
    <t>Q03KB8</t>
  </si>
  <si>
    <t>Q03SB4_LACBA</t>
  </si>
  <si>
    <t>Q03SB4</t>
  </si>
  <si>
    <t>Q03Y38_LEUMM</t>
  </si>
  <si>
    <t>Q03Y38</t>
  </si>
  <si>
    <t>Q043V1_LACGA</t>
  </si>
  <si>
    <t>Q043V1</t>
  </si>
  <si>
    <t>Q04AZ8_LACDB</t>
  </si>
  <si>
    <t>Q04AZ8</t>
  </si>
  <si>
    <t>Q04F61_OENOB</t>
  </si>
  <si>
    <t>Q04F61</t>
  </si>
  <si>
    <t>Q04L23_STRP2</t>
  </si>
  <si>
    <t>Q04L23</t>
  </si>
  <si>
    <t>Q04N91_LEPBJ</t>
  </si>
  <si>
    <t>Q04N91</t>
  </si>
  <si>
    <t>Q04QQ9_LEPBJ</t>
  </si>
  <si>
    <t>Q04QQ9</t>
  </si>
  <si>
    <t>Q04WH1_LEPBL</t>
  </si>
  <si>
    <t>Q04WH1</t>
  </si>
  <si>
    <t>Q053X0_LEPBL</t>
  </si>
  <si>
    <t>Q053X0</t>
  </si>
  <si>
    <t>Q057M9_BUCCC</t>
  </si>
  <si>
    <t>Q057M9</t>
  </si>
  <si>
    <t>Q05HE0_CHEHE</t>
  </si>
  <si>
    <t>Q05HE0</t>
  </si>
  <si>
    <t>Q05HE1_9RHIZ</t>
  </si>
  <si>
    <t>Q05HE1</t>
  </si>
  <si>
    <t>Q05HE2_MESPL</t>
  </si>
  <si>
    <t>Q05HE2</t>
  </si>
  <si>
    <t>Q05HE3_9RHIZ</t>
  </si>
  <si>
    <t>Q05HE3</t>
  </si>
  <si>
    <t>Q05HE4_9RHIZ</t>
  </si>
  <si>
    <t>Q05HE4</t>
  </si>
  <si>
    <t>Q05HE5_9RHIZ</t>
  </si>
  <si>
    <t>Q05HE5</t>
  </si>
  <si>
    <t>Q05HE6_RHILO</t>
  </si>
  <si>
    <t>Q05HE6</t>
  </si>
  <si>
    <t>Q05HE7_9RHIZ</t>
  </si>
  <si>
    <t>Q05HE7</t>
  </si>
  <si>
    <t>Q05T27_9SYNE</t>
  </si>
  <si>
    <t>Q05T27</t>
  </si>
  <si>
    <t>Q062W1_9SYNE</t>
  </si>
  <si>
    <t>Q062W1</t>
  </si>
  <si>
    <t>Q067G3_9SYNE</t>
  </si>
  <si>
    <t>Q067G3</t>
  </si>
  <si>
    <t>Q07J48_RHOP5</t>
  </si>
  <si>
    <t>Q07J48</t>
  </si>
  <si>
    <t>Q07M40_RHOP5</t>
  </si>
  <si>
    <t>Q07M40</t>
  </si>
  <si>
    <t>Q082S9_SHEFN</t>
  </si>
  <si>
    <t>Q082S9</t>
  </si>
  <si>
    <t>Q08SK3_STIAD</t>
  </si>
  <si>
    <t>Q08SK3</t>
  </si>
  <si>
    <t>Q090R4_STIAD</t>
  </si>
  <si>
    <t>Q090R4</t>
  </si>
  <si>
    <t>Q090R5_STIAD</t>
  </si>
  <si>
    <t>Q090R5</t>
  </si>
  <si>
    <t>Q0A4Q4_ALHEH</t>
  </si>
  <si>
    <t>Q0A4Q4</t>
  </si>
  <si>
    <t>Q0AFQ8_NITEC</t>
  </si>
  <si>
    <t>Q0AFQ8</t>
  </si>
  <si>
    <t>Q0AHE3_NITEC</t>
  </si>
  <si>
    <t>Q0AHE3</t>
  </si>
  <si>
    <t>Q0AVC0_SYNWW</t>
  </si>
  <si>
    <t>Q0AVC0</t>
  </si>
  <si>
    <t>Q0BC93_BURCM</t>
  </si>
  <si>
    <t>Q0BC93</t>
  </si>
  <si>
    <t>Q0BLP1_FRATO</t>
  </si>
  <si>
    <t>Q0BLP1</t>
  </si>
  <si>
    <t>Q0BV91_GRABC</t>
  </si>
  <si>
    <t>Q0BV91</t>
  </si>
  <si>
    <t>Q0C0E8_HYPNA</t>
  </si>
  <si>
    <t>Q0C0E8</t>
  </si>
  <si>
    <t>Q0CRJ9_ASPTN</t>
  </si>
  <si>
    <t>Q0CRJ9</t>
  </si>
  <si>
    <t>Q0D2C2_XENTR</t>
  </si>
  <si>
    <t>Q0D2C2</t>
  </si>
  <si>
    <t>Q0D867_ORYSJ</t>
  </si>
  <si>
    <t>Q0D867</t>
  </si>
  <si>
    <t>Q0DS91_ORYSJ</t>
  </si>
  <si>
    <t>Q0DS91</t>
  </si>
  <si>
    <t>Q0EYB7_9PROT</t>
  </si>
  <si>
    <t>Q0EYB7</t>
  </si>
  <si>
    <t>Q0FDF2_9RHOB</t>
  </si>
  <si>
    <t>Q0FDF2</t>
  </si>
  <si>
    <t>Q0FHY3_9RHOB</t>
  </si>
  <si>
    <t>Q0FHY3</t>
  </si>
  <si>
    <t>Q0G7V2_9RHIZ</t>
  </si>
  <si>
    <t>Q0G7V2</t>
  </si>
  <si>
    <t>Q0HIJ6_SHESM</t>
  </si>
  <si>
    <t>Q0HIJ6</t>
  </si>
  <si>
    <t>Q0HVD9_SHESR</t>
  </si>
  <si>
    <t>Q0HVD9</t>
  </si>
  <si>
    <t>Q0I460_HAES1</t>
  </si>
  <si>
    <t>Q0I460</t>
  </si>
  <si>
    <t>Q0IAA1_SYNS3</t>
  </si>
  <si>
    <t>Q0IAA1</t>
  </si>
  <si>
    <t>Q0JKP1_ORYSJ</t>
  </si>
  <si>
    <t>Q0JKP1</t>
  </si>
  <si>
    <t>Q0K2M2_CUPNH</t>
  </si>
  <si>
    <t>Q0K2M2</t>
  </si>
  <si>
    <t>Q0K5R1_CUPNH</t>
  </si>
  <si>
    <t>Q0K5R1</t>
  </si>
  <si>
    <t>Q0KE55_CUPNH</t>
  </si>
  <si>
    <t>Q0KE55</t>
  </si>
  <si>
    <t>Q0KHB6_CRAGI</t>
  </si>
  <si>
    <t>Q0KHB6</t>
  </si>
  <si>
    <t>Q0PBB8_CAMJE</t>
  </si>
  <si>
    <t>Q0PBB8</t>
  </si>
  <si>
    <t>Q0PQH4_9GAMM</t>
  </si>
  <si>
    <t>Q0PQH4</t>
  </si>
  <si>
    <t>Q0RH54_FRAAA</t>
  </si>
  <si>
    <t>Q0RH54</t>
  </si>
  <si>
    <t>Q0S7A1_RHOSR</t>
  </si>
  <si>
    <t>Q0S7A1</t>
  </si>
  <si>
    <t>Q0SBR2_RHOSR</t>
  </si>
  <si>
    <t>Q0SBR2</t>
  </si>
  <si>
    <t>Q0SDL6_RHOSR</t>
  </si>
  <si>
    <t>Q0SDL6</t>
  </si>
  <si>
    <t>Q0SI02_RHOSR</t>
  </si>
  <si>
    <t>Q0SI02</t>
  </si>
  <si>
    <t>Q0SNG4_BORAP</t>
  </si>
  <si>
    <t>Q0SNG4</t>
  </si>
  <si>
    <t>Q0SR32_CLOPS</t>
  </si>
  <si>
    <t>Q0SR32</t>
  </si>
  <si>
    <t>Q0STY3_CLOPS</t>
  </si>
  <si>
    <t>Q0STY3</t>
  </si>
  <si>
    <t>Q0SW29_CLOPS</t>
  </si>
  <si>
    <t>Q0SW29</t>
  </si>
  <si>
    <t>Q0T3V2_SHIF8</t>
  </si>
  <si>
    <t>Q0T3V2</t>
  </si>
  <si>
    <t>Q0T497_SHIF8</t>
  </si>
  <si>
    <t>Q0T497</t>
  </si>
  <si>
    <t>Q0TGX8_ECOL5</t>
  </si>
  <si>
    <t>Q0TGX8</t>
  </si>
  <si>
    <t>Q0THF3_ECOL5</t>
  </si>
  <si>
    <t>Q0THF3</t>
  </si>
  <si>
    <t>Q0TNG3_CLOP1</t>
  </si>
  <si>
    <t>Q0TNG3</t>
  </si>
  <si>
    <t>Q0TRL4_CLOP1</t>
  </si>
  <si>
    <t>Q0TRL4</t>
  </si>
  <si>
    <t>Q0TU82_CLOP1</t>
  </si>
  <si>
    <t>Q0TU82</t>
  </si>
  <si>
    <t>Q0V595_PHANO</t>
  </si>
  <si>
    <t>Q0V595</t>
  </si>
  <si>
    <t>Q0VL79_ALCBS</t>
  </si>
  <si>
    <t>Q0VL79</t>
  </si>
  <si>
    <t>Q0W8N0_UNCMA</t>
  </si>
  <si>
    <t>Q0W8N0</t>
  </si>
  <si>
    <t>Q0WN17_ARATH</t>
  </si>
  <si>
    <t>Q0WN17</t>
  </si>
  <si>
    <t>Q10M32_ORYSJ</t>
  </si>
  <si>
    <t>Q10M32</t>
  </si>
  <si>
    <t>Q110I2_TRIEI</t>
  </si>
  <si>
    <t>Q110I2</t>
  </si>
  <si>
    <t>Q11D97_MESSB</t>
  </si>
  <si>
    <t>Q11D97</t>
  </si>
  <si>
    <t>Q11V95_CYTH3</t>
  </si>
  <si>
    <t>Q11V95</t>
  </si>
  <si>
    <t>Q122M5_POLSJ</t>
  </si>
  <si>
    <t>Q122M5</t>
  </si>
  <si>
    <t>Q12MG3_SHEDO</t>
  </si>
  <si>
    <t>Q12MG3</t>
  </si>
  <si>
    <t>Q12YM2_METBU</t>
  </si>
  <si>
    <t>Q12YM2</t>
  </si>
  <si>
    <t>Q138D0_RHOPS</t>
  </si>
  <si>
    <t>Q138D0</t>
  </si>
  <si>
    <t>Q13BA0_RHOPS</t>
  </si>
  <si>
    <t>Q13BA0</t>
  </si>
  <si>
    <t>Q13UJ5_BURXL</t>
  </si>
  <si>
    <t>Q13UJ5</t>
  </si>
  <si>
    <t>Q14GN0_FRAT1</t>
  </si>
  <si>
    <t>Q14GN0</t>
  </si>
  <si>
    <t>Q14NJ6_SPICI</t>
  </si>
  <si>
    <t>Q14NJ6</t>
  </si>
  <si>
    <t>Q15X94_PSEA6</t>
  </si>
  <si>
    <t>Q15X94</t>
  </si>
  <si>
    <t>Q16715_HUMAN</t>
  </si>
  <si>
    <t>Q16715</t>
  </si>
  <si>
    <t>Q16716_HUMAN</t>
  </si>
  <si>
    <t>Q16716</t>
  </si>
  <si>
    <t>Q16BH1_ROSDO</t>
  </si>
  <si>
    <t>Q16BH1</t>
  </si>
  <si>
    <t>Q16F38_AEDAE</t>
  </si>
  <si>
    <t>Q16F38</t>
  </si>
  <si>
    <t>Q16LP4_AEDAE</t>
  </si>
  <si>
    <t>Q16LP4</t>
  </si>
  <si>
    <t>Q16LP5_AEDAE</t>
  </si>
  <si>
    <t>Q16LP5</t>
  </si>
  <si>
    <t>Q180P2_CLOD6</t>
  </si>
  <si>
    <t>Q180P2</t>
  </si>
  <si>
    <t>Q18JV3_HALWD</t>
  </si>
  <si>
    <t>Q18JV3</t>
  </si>
  <si>
    <t>Q1AXJ8_RUBXD</t>
  </si>
  <si>
    <t>Q1AXJ8</t>
  </si>
  <si>
    <t>Q1B7I5_MYCSS</t>
  </si>
  <si>
    <t>Q1B7I5</t>
  </si>
  <si>
    <t>Q1BF30_MYCSS</t>
  </si>
  <si>
    <t>Q1BF30</t>
  </si>
  <si>
    <t>Q1BTY8_BURCA</t>
  </si>
  <si>
    <t>Q1BTY8</t>
  </si>
  <si>
    <t>Q1C768_YERPA</t>
  </si>
  <si>
    <t>Q1C768</t>
  </si>
  <si>
    <t>Q1C808_YERPA</t>
  </si>
  <si>
    <t>Q1C808</t>
  </si>
  <si>
    <t>Q1CIK4_YERPN</t>
  </si>
  <si>
    <t>Q1CIK4</t>
  </si>
  <si>
    <t>Q1CJF9_YERPN</t>
  </si>
  <si>
    <t>Q1CJF9</t>
  </si>
  <si>
    <t>Q1CYU9_MYXXD</t>
  </si>
  <si>
    <t>Q1CYU9</t>
  </si>
  <si>
    <t>Q1D6L5_MYXXD</t>
  </si>
  <si>
    <t>Q1D6L5</t>
  </si>
  <si>
    <t>Q1GAL0_LACDA</t>
  </si>
  <si>
    <t>Q1GAL0</t>
  </si>
  <si>
    <t>Q1GDL8_SILST</t>
  </si>
  <si>
    <t>Q1GDL8</t>
  </si>
  <si>
    <t>Q1GWA8_SPHAL</t>
  </si>
  <si>
    <t>Q1GWA8</t>
  </si>
  <si>
    <t>Q1GZ26_METFK</t>
  </si>
  <si>
    <t>Q1GZ26</t>
  </si>
  <si>
    <t>Q1I0X5_CAPAN</t>
  </si>
  <si>
    <t>Q1I0X5</t>
  </si>
  <si>
    <t>Q1ICU4_PSEE4</t>
  </si>
  <si>
    <t>Q1ICU4</t>
  </si>
  <si>
    <t>Q1IE63_PSEE4</t>
  </si>
  <si>
    <t>Q1IE63</t>
  </si>
  <si>
    <t>Q1IHI1_ACIBL</t>
  </si>
  <si>
    <t>Q1IHI1</t>
  </si>
  <si>
    <t>Q1IJ65_ACIBL</t>
  </si>
  <si>
    <t>Q1IJ65</t>
  </si>
  <si>
    <t>Q1J2H5_DEIGD</t>
  </si>
  <si>
    <t>Q1J2H5</t>
  </si>
  <si>
    <t>Q1J695_STRPF</t>
  </si>
  <si>
    <t>Q1J695</t>
  </si>
  <si>
    <t>Q1JBF8_STRPB</t>
  </si>
  <si>
    <t>Q1JBF8</t>
  </si>
  <si>
    <t>Q1JGH7_STRPD</t>
  </si>
  <si>
    <t>Q1JGH7</t>
  </si>
  <si>
    <t>Q1JLE0_STRPC</t>
  </si>
  <si>
    <t>Q1JLE0</t>
  </si>
  <si>
    <t>Q1JPG7_BOVIN</t>
  </si>
  <si>
    <t>Q1JPG7</t>
  </si>
  <si>
    <t>Q1K4D5_DESAC</t>
  </si>
  <si>
    <t>Q1K4D5</t>
  </si>
  <si>
    <t>Q1KMT0_LACRE</t>
  </si>
  <si>
    <t>Q1KMT0</t>
  </si>
  <si>
    <t>Q1LHQ2_RALME</t>
  </si>
  <si>
    <t>Q1LHQ2</t>
  </si>
  <si>
    <t>Q1LN74_RALME</t>
  </si>
  <si>
    <t>Q1LN74</t>
  </si>
  <si>
    <t>Q1LR38_RALME</t>
  </si>
  <si>
    <t>Q1LR38</t>
  </si>
  <si>
    <t>Q1LTF5_BAUCH</t>
  </si>
  <si>
    <t>Q1LTF5</t>
  </si>
  <si>
    <t>Q1MBY2_RHIL3</t>
  </si>
  <si>
    <t>Q1MBY2</t>
  </si>
  <si>
    <t>Q1MPC8_LAWIP</t>
  </si>
  <si>
    <t>Q1MPC8</t>
  </si>
  <si>
    <t>Q1NCF8_9SPHN</t>
  </si>
  <si>
    <t>Q1NCF8</t>
  </si>
  <si>
    <t>Q1NTW3_9DELT</t>
  </si>
  <si>
    <t>Q1NTW3</t>
  </si>
  <si>
    <t>Q1Q4I4_9BACT</t>
  </si>
  <si>
    <t>Q1Q4I4</t>
  </si>
  <si>
    <t>Q1QP01_NITHX</t>
  </si>
  <si>
    <t>Q1QP01</t>
  </si>
  <si>
    <t>Q1QX96_CHRSD</t>
  </si>
  <si>
    <t>Q1QX96</t>
  </si>
  <si>
    <t>Q1RAT0_ECOUT</t>
  </si>
  <si>
    <t>Q1RAT0</t>
  </si>
  <si>
    <t>Q1RBC0_ECOUT</t>
  </si>
  <si>
    <t>Q1RBC0</t>
  </si>
  <si>
    <t>Q1SN32_MEDTR</t>
  </si>
  <si>
    <t>Q1SN32</t>
  </si>
  <si>
    <t>Q1V4A1_VIBAL</t>
  </si>
  <si>
    <t>Q1V4A1</t>
  </si>
  <si>
    <t>Q1V6S1_VIBAL</t>
  </si>
  <si>
    <t>Q1V6S1</t>
  </si>
  <si>
    <t>Q1VXS9_9FLAO</t>
  </si>
  <si>
    <t>Q1VXS9</t>
  </si>
  <si>
    <t>Q1WTT2_LACS1</t>
  </si>
  <si>
    <t>Q1WTT2</t>
  </si>
  <si>
    <t>Q1YK28_MOBAS</t>
  </si>
  <si>
    <t>Q1YK28</t>
  </si>
  <si>
    <t>Q1YRK4_9GAMM</t>
  </si>
  <si>
    <t>Q1YRK4</t>
  </si>
  <si>
    <t>Q1YVJ3_9GAMM</t>
  </si>
  <si>
    <t>Q1YVJ3</t>
  </si>
  <si>
    <t>Q1Z1I9_PHOPR</t>
  </si>
  <si>
    <t>Q1Z1I9</t>
  </si>
  <si>
    <t>Q1Z4S5_PHOPR</t>
  </si>
  <si>
    <t>Q1Z4S5</t>
  </si>
  <si>
    <t>Q1ZGV5_9GAMM</t>
  </si>
  <si>
    <t>Q1ZGV5</t>
  </si>
  <si>
    <t>Q1ZI69_9GAMM</t>
  </si>
  <si>
    <t>Q1ZI69</t>
  </si>
  <si>
    <t>Q1ZJ78_9GAMM</t>
  </si>
  <si>
    <t>Q1ZJ78</t>
  </si>
  <si>
    <t>Q1ZM23_PHOAS</t>
  </si>
  <si>
    <t>Q1ZM23</t>
  </si>
  <si>
    <t>Q1ZQS7_PHOAS</t>
  </si>
  <si>
    <t>Q1ZQS7</t>
  </si>
  <si>
    <t>Q20ZC8_RHOPB</t>
  </si>
  <si>
    <t>Q20ZC8</t>
  </si>
  <si>
    <t>Q213D5_RHOPB</t>
  </si>
  <si>
    <t>Q213D5</t>
  </si>
  <si>
    <t>Q21L59_SACD2</t>
  </si>
  <si>
    <t>Q21L59</t>
  </si>
  <si>
    <t>Q222U0_RHOFD</t>
  </si>
  <si>
    <t>Q222U0</t>
  </si>
  <si>
    <t>Q22AI0_TETTH</t>
  </si>
  <si>
    <t>Q22AI0</t>
  </si>
  <si>
    <t>Q22CT0_TETTH</t>
  </si>
  <si>
    <t>Q22CT0</t>
  </si>
  <si>
    <t>Q22Z06_TETTH</t>
  </si>
  <si>
    <t>Q22Z06</t>
  </si>
  <si>
    <t>Q23539_CAEEL</t>
  </si>
  <si>
    <t>Q23539</t>
  </si>
  <si>
    <t>Q24X45_DESHY</t>
  </si>
  <si>
    <t>Q24X45</t>
  </si>
  <si>
    <t>Q255D0_CHLFF</t>
  </si>
  <si>
    <t>Q255D0</t>
  </si>
  <si>
    <t>Q259K4_ORYSA</t>
  </si>
  <si>
    <t>Q259K4</t>
  </si>
  <si>
    <t>Q26GJ0_FLABB</t>
  </si>
  <si>
    <t>Q26GJ0</t>
  </si>
  <si>
    <t>Q28HE2_XENTR</t>
  </si>
  <si>
    <t>Q28HE2</t>
  </si>
  <si>
    <t>Q28V98_JANSC</t>
  </si>
  <si>
    <t>Q28V98</t>
  </si>
  <si>
    <t>Q29582_PIG</t>
  </si>
  <si>
    <t>Q29582</t>
  </si>
  <si>
    <t>Q298S8_DROPS</t>
  </si>
  <si>
    <t>Q298S8</t>
  </si>
  <si>
    <t>Q29KF0_DROPS</t>
  </si>
  <si>
    <t>Q29KF0</t>
  </si>
  <si>
    <t>Q2A368_FRATH</t>
  </si>
  <si>
    <t>Q2A368</t>
  </si>
  <si>
    <t>Q2B2J1_9BACI</t>
  </si>
  <si>
    <t>Q2B2J1</t>
  </si>
  <si>
    <t>Q2BL11_9GAMM</t>
  </si>
  <si>
    <t>Q2BL11</t>
  </si>
  <si>
    <t>Q2BXK6_9GAMM</t>
  </si>
  <si>
    <t>Q2BXK6</t>
  </si>
  <si>
    <t>Q2BZP0_9GAMM</t>
  </si>
  <si>
    <t>Q2BZP0</t>
  </si>
  <si>
    <t>Q2CDS8_9RHOB</t>
  </si>
  <si>
    <t>Q2CDS8</t>
  </si>
  <si>
    <t>Q2FMN4_METHJ</t>
  </si>
  <si>
    <t>Q2FMN4</t>
  </si>
  <si>
    <t>Q2GB93_NOVAD</t>
  </si>
  <si>
    <t>Q2GB93</t>
  </si>
  <si>
    <t>Q2GQG1_CHAGB</t>
  </si>
  <si>
    <t>Q2GQG1</t>
  </si>
  <si>
    <t>PB003554</t>
  </si>
  <si>
    <t>Q2HNR5_9PROT</t>
  </si>
  <si>
    <t>Q2HNR5</t>
  </si>
  <si>
    <t>Q2HNR6_9PROT</t>
  </si>
  <si>
    <t>Q2HNR6</t>
  </si>
  <si>
    <t>Q2HNR7_9PROT</t>
  </si>
  <si>
    <t>Q2HNR7</t>
  </si>
  <si>
    <t>Q2HNR8_9PROT</t>
  </si>
  <si>
    <t>Q2HNR8</t>
  </si>
  <si>
    <t>Q2HNR9_9PROT</t>
  </si>
  <si>
    <t>Q2HNR9</t>
  </si>
  <si>
    <t>Q2HNS0_9PROT</t>
  </si>
  <si>
    <t>Q2HNS0</t>
  </si>
  <si>
    <t>Q2HNS1_9PROT</t>
  </si>
  <si>
    <t>Q2HNS1</t>
  </si>
  <si>
    <t>Q2HNS2_9PROT</t>
  </si>
  <si>
    <t>Q2HNS2</t>
  </si>
  <si>
    <t>Q2HNS3_9PROT</t>
  </si>
  <si>
    <t>Q2HNS3</t>
  </si>
  <si>
    <t>Q2HNS4_NITST</t>
  </si>
  <si>
    <t>Q2HNS4</t>
  </si>
  <si>
    <t>Q2HNS5_9PROT</t>
  </si>
  <si>
    <t>Q2HNS5</t>
  </si>
  <si>
    <t>Q2HNS6_9PROT</t>
  </si>
  <si>
    <t>Q2HNS6</t>
  </si>
  <si>
    <t>Q2HNS7_9PROT</t>
  </si>
  <si>
    <t>Q2HNS7</t>
  </si>
  <si>
    <t>Q2HNS8_9PROT</t>
  </si>
  <si>
    <t>Q2HNS8</t>
  </si>
  <si>
    <t>Q2HNS9_9PROT</t>
  </si>
  <si>
    <t>Q2HNS9</t>
  </si>
  <si>
    <t>Q2HNT0_9PROT</t>
  </si>
  <si>
    <t>Q2HNT0</t>
  </si>
  <si>
    <t>Q2I6K6_9DELT</t>
  </si>
  <si>
    <t>Q2I6K6</t>
  </si>
  <si>
    <t>Q2IHE2_ANADE</t>
  </si>
  <si>
    <t>Q2IHE2</t>
  </si>
  <si>
    <t>Q2IV95_RHOP2</t>
  </si>
  <si>
    <t>Q2IV95</t>
  </si>
  <si>
    <t>Q2J077_RHOP2</t>
  </si>
  <si>
    <t>Q2J077</t>
  </si>
  <si>
    <t>Q2JCD8_FRASC</t>
  </si>
  <si>
    <t>Q2JCD8</t>
  </si>
  <si>
    <t>Q2JJ60_SYNJB</t>
  </si>
  <si>
    <t>Q2JJ60</t>
  </si>
  <si>
    <t>Q2JLA2_SYNJB</t>
  </si>
  <si>
    <t>Q2JLA2</t>
  </si>
  <si>
    <t>Q2JSM3_SYNJA</t>
  </si>
  <si>
    <t>Q2JSM3</t>
  </si>
  <si>
    <t>Q2JV53_SYNJA</t>
  </si>
  <si>
    <t>Q2JV53</t>
  </si>
  <si>
    <t>Q2K4D8_RHIEC</t>
  </si>
  <si>
    <t>Q2K4D8</t>
  </si>
  <si>
    <t>Q2KX96_BORA1</t>
  </si>
  <si>
    <t>Q2KX96</t>
  </si>
  <si>
    <t>Q2LRD2_SYNAS</t>
  </si>
  <si>
    <t>Q2LRD2</t>
  </si>
  <si>
    <t>Q2LZH9_DROPS</t>
  </si>
  <si>
    <t>Q2LZH9</t>
  </si>
  <si>
    <t>Q2M0A0_DROPS</t>
  </si>
  <si>
    <t>Q2M0A0</t>
  </si>
  <si>
    <t>Q2N5Q2_ERYLH</t>
  </si>
  <si>
    <t>Q2N5Q2</t>
  </si>
  <si>
    <t>Q2NJ42_AYWBP</t>
  </si>
  <si>
    <t>Q2NJ42</t>
  </si>
  <si>
    <t>Q2NT12_SODGM</t>
  </si>
  <si>
    <t>Q2NT12</t>
  </si>
  <si>
    <t>Q2NTI2_SODGM</t>
  </si>
  <si>
    <t>Q2NTI2</t>
  </si>
  <si>
    <t>Q2P0F9_XANOM</t>
  </si>
  <si>
    <t>Q2P0F9</t>
  </si>
  <si>
    <t>Q2QXR7_ORYSJ</t>
  </si>
  <si>
    <t>Q2QXR7</t>
  </si>
  <si>
    <t>Q2QXR8_ORYSJ</t>
  </si>
  <si>
    <t>Q2QXR8</t>
  </si>
  <si>
    <t>Q2R8U5_ORYSJ</t>
  </si>
  <si>
    <t>Q2R8U5</t>
  </si>
  <si>
    <t>Q2RAK2_ORYSJ</t>
  </si>
  <si>
    <t>Q2RAK2</t>
  </si>
  <si>
    <t>Q2RHC2_MOOTA</t>
  </si>
  <si>
    <t>Q2RHC2</t>
  </si>
  <si>
    <t>Q2RRI0_RHORT</t>
  </si>
  <si>
    <t>Q2RRI0</t>
  </si>
  <si>
    <t>Q2S3S2_SALRD</t>
  </si>
  <si>
    <t>Q2S3S2</t>
  </si>
  <si>
    <t>Q2SPT3_HAHCH</t>
  </si>
  <si>
    <t>Q2SPT3</t>
  </si>
  <si>
    <t>Q2SSQ5_MYCCT</t>
  </si>
  <si>
    <t>Q2SSQ5</t>
  </si>
  <si>
    <t>Q2T0S9_BURTA</t>
  </si>
  <si>
    <t>Q2T0S9</t>
  </si>
  <si>
    <t>Q2T8U5_BURTA</t>
  </si>
  <si>
    <t>Q2T8U5</t>
  </si>
  <si>
    <t>Q2TL68_ECOLX</t>
  </si>
  <si>
    <t>Q2TL68</t>
  </si>
  <si>
    <t>Q2TSW5_ACHBI</t>
  </si>
  <si>
    <t>Q2TSW5</t>
  </si>
  <si>
    <t>Q2TSW6_ACHBI</t>
  </si>
  <si>
    <t>Q2TSW6</t>
  </si>
  <si>
    <t>Q2TSW7_PHATR</t>
  </si>
  <si>
    <t>Q2TSW7</t>
  </si>
  <si>
    <t>Q2TSW8_PHATR</t>
  </si>
  <si>
    <t>Q2TSW8</t>
  </si>
  <si>
    <t>Q2TSW9_PHATR</t>
  </si>
  <si>
    <t>Q2TSW9</t>
  </si>
  <si>
    <t>Q2TSX0_PHATR</t>
  </si>
  <si>
    <t>Q2TSX0</t>
  </si>
  <si>
    <t>Q2UPQ1_ASPOR</t>
  </si>
  <si>
    <t>Q2UPQ1</t>
  </si>
  <si>
    <t>Q2W2E7_MAGSA</t>
  </si>
  <si>
    <t>Q2W2E7</t>
  </si>
  <si>
    <t>Q2W716_MAGSA</t>
  </si>
  <si>
    <t>Q2W716</t>
  </si>
  <si>
    <t>Q2XUP9_CORGL</t>
  </si>
  <si>
    <t>Q2XUP9</t>
  </si>
  <si>
    <t>Q2Y8W1_NITMU</t>
  </si>
  <si>
    <t>Q2Y8W1</t>
  </si>
  <si>
    <t>Q2YC28_NITMU</t>
  </si>
  <si>
    <t>Q2YC28</t>
  </si>
  <si>
    <t>Q2YRY5_BRUA2</t>
  </si>
  <si>
    <t>Q2YRY5</t>
  </si>
  <si>
    <t>Q313R3_DESDG</t>
  </si>
  <si>
    <t>Q313R3</t>
  </si>
  <si>
    <t>Q31AZ7_PROM9</t>
  </si>
  <si>
    <t>Q31AZ7</t>
  </si>
  <si>
    <t>Q31J30_THICR</t>
  </si>
  <si>
    <t>Q31J30</t>
  </si>
  <si>
    <t>Q31S39_SYNE7</t>
  </si>
  <si>
    <t>Q31S39</t>
  </si>
  <si>
    <t>Q321D5_SHIBS</t>
  </si>
  <si>
    <t>Q321D5</t>
  </si>
  <si>
    <t>Q322G1_SHIBS</t>
  </si>
  <si>
    <t>Q322G1</t>
  </si>
  <si>
    <t>Q32F94_SHIDS</t>
  </si>
  <si>
    <t>Q32F94</t>
  </si>
  <si>
    <t>Q32HA7_SHIDS</t>
  </si>
  <si>
    <t>Q32HA7</t>
  </si>
  <si>
    <t>Q388I8_9TRYP</t>
  </si>
  <si>
    <t>Q388I8</t>
  </si>
  <si>
    <t>Q38WU7_LACSS</t>
  </si>
  <si>
    <t>Q38WU7</t>
  </si>
  <si>
    <t>Q39DB4_BURS3</t>
  </si>
  <si>
    <t>Q39DB4</t>
  </si>
  <si>
    <t>Q39ZF3_GEOMG</t>
  </si>
  <si>
    <t>Q39ZF3</t>
  </si>
  <si>
    <t>Q3A089_PELCD</t>
  </si>
  <si>
    <t>Q3A089</t>
  </si>
  <si>
    <t>Q3ACZ5_CARHZ</t>
  </si>
  <si>
    <t>Q3ACZ5</t>
  </si>
  <si>
    <t>Q3AJP2_SYNSC</t>
  </si>
  <si>
    <t>Q3AJP2</t>
  </si>
  <si>
    <t>Q3AY00_SYNS9</t>
  </si>
  <si>
    <t>Q3AY00</t>
  </si>
  <si>
    <t>Q3BPW9_XANC5</t>
  </si>
  <si>
    <t>Q3BPW9</t>
  </si>
  <si>
    <t>Q3CZG3_STRAG</t>
  </si>
  <si>
    <t>Q3CZG3</t>
  </si>
  <si>
    <t>Q3D7Y1_STRAG</t>
  </si>
  <si>
    <t>Q3D7Y1</t>
  </si>
  <si>
    <t>Q3DG55_STRAG</t>
  </si>
  <si>
    <t>Q3DG55</t>
  </si>
  <si>
    <t>Q3DN03_STRAG</t>
  </si>
  <si>
    <t>Q3DN03</t>
  </si>
  <si>
    <t>Q3DS11_STRAG</t>
  </si>
  <si>
    <t>Q3DS11</t>
  </si>
  <si>
    <t>Q3ENC6_BACTI</t>
  </si>
  <si>
    <t>Q3ENC6</t>
  </si>
  <si>
    <t>Q3EPE2_BACTI</t>
  </si>
  <si>
    <t>Q3EPE2</t>
  </si>
  <si>
    <t>Q3EPE3_BACTI</t>
  </si>
  <si>
    <t>Q3EPE3</t>
  </si>
  <si>
    <t>Q3IL94_PSEHT</t>
  </si>
  <si>
    <t>Q3IL94</t>
  </si>
  <si>
    <t>Q3ISC3_NATPD</t>
  </si>
  <si>
    <t>Q3ISC3</t>
  </si>
  <si>
    <t>Q3J5D7_RHOS4</t>
  </si>
  <si>
    <t>Q3J5D7</t>
  </si>
  <si>
    <t>Q3J5M1_RHOS4</t>
  </si>
  <si>
    <t>Q3J5M1</t>
  </si>
  <si>
    <t>Q3J7E4_NITOC</t>
  </si>
  <si>
    <t>Q3J7E4</t>
  </si>
  <si>
    <t>Q3JCE7_NITOC</t>
  </si>
  <si>
    <t>Q3JCE7</t>
  </si>
  <si>
    <t>Q3JI07_BURP1</t>
  </si>
  <si>
    <t>Q3JI07</t>
  </si>
  <si>
    <t>Q3JVJ5_BURP1</t>
  </si>
  <si>
    <t>Q3JVJ5</t>
  </si>
  <si>
    <t>Q3K1E5_STRA1</t>
  </si>
  <si>
    <t>Q3K1E5</t>
  </si>
  <si>
    <t>Q3K7R9_PSEPF</t>
  </si>
  <si>
    <t>Q3K7R9</t>
  </si>
  <si>
    <t>Q3KFW9_PSEPF</t>
  </si>
  <si>
    <t>Q3KFW9</t>
  </si>
  <si>
    <t>Q3KM27_CHLTA</t>
  </si>
  <si>
    <t>Q3KM27</t>
  </si>
  <si>
    <t>Q3LBU8_9MOLU</t>
  </si>
  <si>
    <t>Q3LBU8</t>
  </si>
  <si>
    <t>Q3LFH8_PROFR</t>
  </si>
  <si>
    <t>Q3LFH8</t>
  </si>
  <si>
    <t>Q3MCH0_ANAVT</t>
  </si>
  <si>
    <t>Q3MCH0</t>
  </si>
  <si>
    <t>Q3MFW8_ANAVT</t>
  </si>
  <si>
    <t>Q3MFW8</t>
  </si>
  <si>
    <t>Q3R5X3_XYLFA</t>
  </si>
  <si>
    <t>Q3R5X3</t>
  </si>
  <si>
    <t>Q3R7F6_XYLFA</t>
  </si>
  <si>
    <t>Q3R7F6</t>
  </si>
  <si>
    <t>Q3RGH3_XYLFA</t>
  </si>
  <si>
    <t>Q3RGH3</t>
  </si>
  <si>
    <t>Q3S1I8_CAEEL</t>
  </si>
  <si>
    <t>Q3S1I8</t>
  </si>
  <si>
    <t>Q3S1N4_SOLTU</t>
  </si>
  <si>
    <t>Q3S1N4</t>
  </si>
  <si>
    <t>Q3S331_SHEEP</t>
  </si>
  <si>
    <t>Q3S331</t>
  </si>
  <si>
    <t>Q3SMD1_THIDA</t>
  </si>
  <si>
    <t>Q3SMD1</t>
  </si>
  <si>
    <t>Q3STZ3_NITWN</t>
  </si>
  <si>
    <t>Q3STZ3</t>
  </si>
  <si>
    <t>Q3UEH4_MOUSE</t>
  </si>
  <si>
    <t>Q3UEH4</t>
  </si>
  <si>
    <t>Q3UEI4_MOUSE</t>
  </si>
  <si>
    <t>Q3UEI4</t>
  </si>
  <si>
    <t>Q3XYQ1_ENTFC</t>
  </si>
  <si>
    <t>Q3XYQ1</t>
  </si>
  <si>
    <t>Q3Z229_SHISS</t>
  </si>
  <si>
    <t>Q3Z229</t>
  </si>
  <si>
    <t>Q3Z2K5_SHISS</t>
  </si>
  <si>
    <t>Q3Z2K5</t>
  </si>
  <si>
    <t>Q3ZC87_BOVIN</t>
  </si>
  <si>
    <t>Q3ZC87</t>
  </si>
  <si>
    <t>Q46513_DESMO</t>
  </si>
  <si>
    <t>Q46513</t>
  </si>
  <si>
    <t>Q46G32_METBF</t>
  </si>
  <si>
    <t>Q46G32</t>
  </si>
  <si>
    <t>Q46L41_PROMT</t>
  </si>
  <si>
    <t>Q46L41</t>
  </si>
  <si>
    <t>Q46W30_CUPPJ</t>
  </si>
  <si>
    <t>Q46W30</t>
  </si>
  <si>
    <t>Q475J3_CUPPJ</t>
  </si>
  <si>
    <t>Q475J3</t>
  </si>
  <si>
    <t>Q47A07_DECAR</t>
  </si>
  <si>
    <t>Q47A07</t>
  </si>
  <si>
    <t>Q47E71_DECAR</t>
  </si>
  <si>
    <t>Q47E71</t>
  </si>
  <si>
    <t>Q47QQ2_THEFY</t>
  </si>
  <si>
    <t>Q47QQ2</t>
  </si>
  <si>
    <t>Q482L8_COLP3</t>
  </si>
  <si>
    <t>Q482L8</t>
  </si>
  <si>
    <t>Q48EM1_PSE14</t>
  </si>
  <si>
    <t>Q48EM1</t>
  </si>
  <si>
    <t>Q48T87_STRPM</t>
  </si>
  <si>
    <t>Q48T87</t>
  </si>
  <si>
    <t>Q49211_MYCGE</t>
  </si>
  <si>
    <t>Q49211</t>
  </si>
  <si>
    <t>Q492L3_BLOPB</t>
  </si>
  <si>
    <t>Q492L3</t>
  </si>
  <si>
    <t>Q4A5B6_MYCS5</t>
  </si>
  <si>
    <t>Q4A5B6</t>
  </si>
  <si>
    <t>Q4A8N8_MYCH7</t>
  </si>
  <si>
    <t>Q4A8N8</t>
  </si>
  <si>
    <t>Q4AAK7_MYCHJ</t>
  </si>
  <si>
    <t>Q4AAK7</t>
  </si>
  <si>
    <t>Q4BZS5_CROWT</t>
  </si>
  <si>
    <t>Q4BZS5</t>
  </si>
  <si>
    <t>Q4C6R5_CROWT</t>
  </si>
  <si>
    <t>Q4C6R5</t>
  </si>
  <si>
    <t>Q4CA39_CROWT</t>
  </si>
  <si>
    <t>Q4CA39</t>
  </si>
  <si>
    <t>Q4D9Z4_TRYCR</t>
  </si>
  <si>
    <t>Q4D9Z4</t>
  </si>
  <si>
    <t>Q4E1U3_TRYCR</t>
  </si>
  <si>
    <t>Q4E1U3</t>
  </si>
  <si>
    <t>Q4EHK9_LISMO</t>
  </si>
  <si>
    <t>Q4EHK9</t>
  </si>
  <si>
    <t>Q4EQ50_LISMO</t>
  </si>
  <si>
    <t>Q4EQ50</t>
  </si>
  <si>
    <t>Q4HFS7_CAMCO</t>
  </si>
  <si>
    <t>Q4HFS7</t>
  </si>
  <si>
    <t>Q4HNC6_CAMUP</t>
  </si>
  <si>
    <t>Q4HNC6</t>
  </si>
  <si>
    <t>Q4J8C0_SULAC</t>
  </si>
  <si>
    <t>Q4J8C0</t>
  </si>
  <si>
    <t>Q4JIY4_CITSI</t>
  </si>
  <si>
    <t>Q4JIY4</t>
  </si>
  <si>
    <t>Q4JW44_CORJK</t>
  </si>
  <si>
    <t>Q4JW44</t>
  </si>
  <si>
    <t>Q4JW73_CORJK</t>
  </si>
  <si>
    <t>Q4JW73</t>
  </si>
  <si>
    <t>Q4K7A5_PSEF5</t>
  </si>
  <si>
    <t>Q4K7A5</t>
  </si>
  <si>
    <t>Q4KG10_PSEF5</t>
  </si>
  <si>
    <t>Q4KG10</t>
  </si>
  <si>
    <t>Q4MVY4_BACCE</t>
  </si>
  <si>
    <t>Q4MVY4</t>
  </si>
  <si>
    <t>Q4MXP3_BACCE</t>
  </si>
  <si>
    <t>Q4MXP3</t>
  </si>
  <si>
    <t>Q4N1X0_THEPA</t>
  </si>
  <si>
    <t>Q4N1X0</t>
  </si>
  <si>
    <t>Q4N603_THEPA</t>
  </si>
  <si>
    <t>Q4N603</t>
  </si>
  <si>
    <t>Q4PIA6_USTMA</t>
  </si>
  <si>
    <t>Q4PIA6</t>
  </si>
  <si>
    <t>Q4QL04_HAEI8</t>
  </si>
  <si>
    <t>Q4QL04</t>
  </si>
  <si>
    <t>Q4R5A2_MACFA</t>
  </si>
  <si>
    <t>Q4R5A2</t>
  </si>
  <si>
    <t>Q4S1B0_TETNG</t>
  </si>
  <si>
    <t>Q4S1B0</t>
  </si>
  <si>
    <t>Q4SNA4_TETNG</t>
  </si>
  <si>
    <t>Q4SNA4</t>
  </si>
  <si>
    <t>Q4SVB7_TETNG</t>
  </si>
  <si>
    <t>Q4SVB7</t>
  </si>
  <si>
    <t>Q4U977_THEAN</t>
  </si>
  <si>
    <t>Q4U977</t>
  </si>
  <si>
    <t>Q4UDJ5_THEAN</t>
  </si>
  <si>
    <t>Q4UDJ5</t>
  </si>
  <si>
    <t>Q4UY21_XANC8</t>
  </si>
  <si>
    <t>Q4UY21</t>
  </si>
  <si>
    <t>Q4VW73_BORTU</t>
  </si>
  <si>
    <t>Q4VW73</t>
  </si>
  <si>
    <t>Q4WN66_ASPFU</t>
  </si>
  <si>
    <t>Q4WN66</t>
  </si>
  <si>
    <t>Q4XYF4_PLACH</t>
  </si>
  <si>
    <t>Q4XYF4</t>
  </si>
  <si>
    <t>Q4XYU6_PLACH</t>
  </si>
  <si>
    <t>Q4XYU6</t>
  </si>
  <si>
    <t>Q4Y7U2_PLACH</t>
  </si>
  <si>
    <t>Q4Y7U2</t>
  </si>
  <si>
    <t>Q4YDL9_PLABA</t>
  </si>
  <si>
    <t>Q4YDL9</t>
  </si>
  <si>
    <t>Q4YW41_PLABA</t>
  </si>
  <si>
    <t>Q4YW41</t>
  </si>
  <si>
    <t>Q4Z3L7_PLABA</t>
  </si>
  <si>
    <t>Q4Z3L7</t>
  </si>
  <si>
    <t>Q4ZP63_PSEU2</t>
  </si>
  <si>
    <t>Q4ZP63</t>
  </si>
  <si>
    <t>Q504U3_HUMAN</t>
  </si>
  <si>
    <t>Q504U3</t>
  </si>
  <si>
    <t>Q53PX2_ORYSJ</t>
  </si>
  <si>
    <t>Q53PX2</t>
  </si>
  <si>
    <t>Q53WS7_TOBAC</t>
  </si>
  <si>
    <t>Q53WS7</t>
  </si>
  <si>
    <t>Q54RI6_DICDI</t>
  </si>
  <si>
    <t>Q54RI6</t>
  </si>
  <si>
    <t>Q56XD5_ARATH</t>
  </si>
  <si>
    <t>Q56XD5</t>
  </si>
  <si>
    <t>Q570A3_ARATH</t>
  </si>
  <si>
    <t>Q570A3</t>
  </si>
  <si>
    <t>Q57BD3_BRUAB</t>
  </si>
  <si>
    <t>Q57BD3</t>
  </si>
  <si>
    <t>Q57NB1_SALCH</t>
  </si>
  <si>
    <t>Q57NB1</t>
  </si>
  <si>
    <t>Q57PQ6_SALCH</t>
  </si>
  <si>
    <t>Q57PQ6</t>
  </si>
  <si>
    <t>Q59249_9BACT</t>
  </si>
  <si>
    <t>Q59249</t>
  </si>
  <si>
    <t>Q59ZE4_CANAL</t>
  </si>
  <si>
    <t>Q59ZE4</t>
  </si>
  <si>
    <t>Q5C2V0_SCHJA</t>
  </si>
  <si>
    <t>Q5C2V0</t>
  </si>
  <si>
    <t>Q5CHV3_CRYHO</t>
  </si>
  <si>
    <t>Q5CHV3</t>
  </si>
  <si>
    <t>Q5CSM7_CRYPV</t>
  </si>
  <si>
    <t>Q5CSM7</t>
  </si>
  <si>
    <t>Q5DAM7_SCHJA</t>
  </si>
  <si>
    <t>Q5DAM7</t>
  </si>
  <si>
    <t>Q5E082_VIBF1</t>
  </si>
  <si>
    <t>Q5E082</t>
  </si>
  <si>
    <t>Q5E2J3_VIBF1</t>
  </si>
  <si>
    <t>Q5E2J3</t>
  </si>
  <si>
    <t>Q5F2M7_SOYBN</t>
  </si>
  <si>
    <t>Q5F2M7</t>
  </si>
  <si>
    <t>Q5F5N5_NEIG1</t>
  </si>
  <si>
    <t>Q5F5N5</t>
  </si>
  <si>
    <t>Q5FKG5_LACAC</t>
  </si>
  <si>
    <t>Q5FKG5</t>
  </si>
  <si>
    <t>Q5FNR3_GLUOX</t>
  </si>
  <si>
    <t>Q5FNR3</t>
  </si>
  <si>
    <t>Q5GXA4_XANOR</t>
  </si>
  <si>
    <t>Q5GXA4</t>
  </si>
  <si>
    <t>Q5HW75_CAMJR</t>
  </si>
  <si>
    <t>Q5HW75</t>
  </si>
  <si>
    <t>Q5IX03_PROWI</t>
  </si>
  <si>
    <t>Q5IX03</t>
  </si>
  <si>
    <t>Q5IX04_PROWI</t>
  </si>
  <si>
    <t>Q5IX04</t>
  </si>
  <si>
    <t>Q5KKG5_CRYNE</t>
  </si>
  <si>
    <t>Q5KKG5</t>
  </si>
  <si>
    <t>Q5KKG6_CRYNE</t>
  </si>
  <si>
    <t>Q5KKG6</t>
  </si>
  <si>
    <t>Q5KVI2_GEOKA</t>
  </si>
  <si>
    <t>Q5KVI2</t>
  </si>
  <si>
    <t>Q5KWB2_GEOKA</t>
  </si>
  <si>
    <t>Q5KWB2</t>
  </si>
  <si>
    <t>Q5L5J9_CHLAB</t>
  </si>
  <si>
    <t>Q5L5J9</t>
  </si>
  <si>
    <t>Q5L7K5_BACFN</t>
  </si>
  <si>
    <t>Q5L7K5</t>
  </si>
  <si>
    <t>Q5LMG3_SILPO</t>
  </si>
  <si>
    <t>Q5LMG3</t>
  </si>
  <si>
    <t>Q5LZF9_STRT1</t>
  </si>
  <si>
    <t>Q5LZF9</t>
  </si>
  <si>
    <t>Q5M411_STRT2</t>
  </si>
  <si>
    <t>Q5M411</t>
  </si>
  <si>
    <t>Q5M6U9_CAMJE</t>
  </si>
  <si>
    <t>Q5M6U9</t>
  </si>
  <si>
    <t>Q5N274_SYNP6</t>
  </si>
  <si>
    <t>Q5N274</t>
  </si>
  <si>
    <t>Q5NBQ0_ORYSJ</t>
  </si>
  <si>
    <t>Q5NBQ0</t>
  </si>
  <si>
    <t>Q5NF77_FRATT</t>
  </si>
  <si>
    <t>Q5NF77</t>
  </si>
  <si>
    <t>Q5NR78_ZYMMO</t>
  </si>
  <si>
    <t>Q5NR78</t>
  </si>
  <si>
    <t>Q5NW05_9ARCH</t>
  </si>
  <si>
    <t>Q5NW05</t>
  </si>
  <si>
    <t>Q5P7K7_AROAE</t>
  </si>
  <si>
    <t>Q5P7K7</t>
  </si>
  <si>
    <t>Q5PH65_SALPA</t>
  </si>
  <si>
    <t>Q5PH65</t>
  </si>
  <si>
    <t>Q5PN06_SALPA</t>
  </si>
  <si>
    <t>Q5PN06</t>
  </si>
  <si>
    <t>Q5PY43_LEUME</t>
  </si>
  <si>
    <t>Q5PY43</t>
  </si>
  <si>
    <t>Q5QGI9_LACSK</t>
  </si>
  <si>
    <t>Q5QGI9</t>
  </si>
  <si>
    <t>Q5QX42_IDILO</t>
  </si>
  <si>
    <t>Q5QX42</t>
  </si>
  <si>
    <t>Q5SME0_THET8</t>
  </si>
  <si>
    <t>Q5SME0</t>
  </si>
  <si>
    <t>Q5SMS5_ORYSJ</t>
  </si>
  <si>
    <t>Q5SMS5</t>
  </si>
  <si>
    <t>Q5V4I8_HALMA</t>
  </si>
  <si>
    <t>Q5V4I8</t>
  </si>
  <si>
    <t>Q5WEF7_BACSK</t>
  </si>
  <si>
    <t>Q5WEF7</t>
  </si>
  <si>
    <t>Q5X085_LEGPL</t>
  </si>
  <si>
    <t>Q5X085</t>
  </si>
  <si>
    <t>Q5X8U2_LEGPA</t>
  </si>
  <si>
    <t>Q5X8U2</t>
  </si>
  <si>
    <t>Q5XBV3_STRP6</t>
  </si>
  <si>
    <t>Q5XBV3</t>
  </si>
  <si>
    <t>Q5YYN0_NOCFA</t>
  </si>
  <si>
    <t>Q5YYN0</t>
  </si>
  <si>
    <t>Q5ZZ75_LEGPH</t>
  </si>
  <si>
    <t>Q5ZZ75</t>
  </si>
  <si>
    <t>Q601E7_MYCH2</t>
  </si>
  <si>
    <t>Q601E7</t>
  </si>
  <si>
    <t>Q604E8_METCA</t>
  </si>
  <si>
    <t>Q604E8</t>
  </si>
  <si>
    <t>Q62ME5_BURMA</t>
  </si>
  <si>
    <t>Q62ME5</t>
  </si>
  <si>
    <t>Q633J9_BACCZ</t>
  </si>
  <si>
    <t>Q633J9</t>
  </si>
  <si>
    <t>Q638Q0_BACCZ</t>
  </si>
  <si>
    <t>Q638Q0</t>
  </si>
  <si>
    <t>Q63P20_BURPS</t>
  </si>
  <si>
    <t>Q63P20</t>
  </si>
  <si>
    <t>Q63WU4_BURPS</t>
  </si>
  <si>
    <t>Q63WU4</t>
  </si>
  <si>
    <t>Q648E3_9ARCH</t>
  </si>
  <si>
    <t>Q648E3</t>
  </si>
  <si>
    <t>Q64MR8_BACFR</t>
  </si>
  <si>
    <t>Q64MR8</t>
  </si>
  <si>
    <t>Q65G83_BACLD</t>
  </si>
  <si>
    <t>Q65G83</t>
  </si>
  <si>
    <t>Q65TA6_MANSM</t>
  </si>
  <si>
    <t>Q65TA6</t>
  </si>
  <si>
    <t>Q661R9_BORGA</t>
  </si>
  <si>
    <t>Q661R9</t>
  </si>
  <si>
    <t>Q66A26_YERPS</t>
  </si>
  <si>
    <t>Q66A26</t>
  </si>
  <si>
    <t>Q66AT3_YERPS</t>
  </si>
  <si>
    <t>Q66AT3</t>
  </si>
  <si>
    <t>Q66NC4_CITLI</t>
  </si>
  <si>
    <t>Q66NC4</t>
  </si>
  <si>
    <t>Q676G7_RHIRD</t>
  </si>
  <si>
    <t>Q676G7</t>
  </si>
  <si>
    <t>Q67R70_SYMTH</t>
  </si>
  <si>
    <t>Q67R70</t>
  </si>
  <si>
    <t>Q69WE5_ORYSJ</t>
  </si>
  <si>
    <t>Q69WE5</t>
  </si>
  <si>
    <t>Q6A9P1_PROAC</t>
  </si>
  <si>
    <t>Q6A9P1</t>
  </si>
  <si>
    <t>Q6AF62_LEIXX</t>
  </si>
  <si>
    <t>Q6AF62</t>
  </si>
  <si>
    <t>Q6AII5_DESPS</t>
  </si>
  <si>
    <t>Q6AII5</t>
  </si>
  <si>
    <t>Q6D4B2_ERWCT</t>
  </si>
  <si>
    <t>Q6D4B2</t>
  </si>
  <si>
    <t>Q6D621_ERWCT</t>
  </si>
  <si>
    <t>Q6D621</t>
  </si>
  <si>
    <t>Q6DG54_DANRE</t>
  </si>
  <si>
    <t>Q6DG54</t>
  </si>
  <si>
    <t>Q6E6N7_MYCAT</t>
  </si>
  <si>
    <t>Q6E6N7</t>
  </si>
  <si>
    <t>Q6F1U1_MESFL</t>
  </si>
  <si>
    <t>Q6F1U1</t>
  </si>
  <si>
    <t>PB457936</t>
  </si>
  <si>
    <t>Q6HCT4_BACHK</t>
  </si>
  <si>
    <t>Q6HCT4</t>
  </si>
  <si>
    <t>Q6HG80_BACHK</t>
  </si>
  <si>
    <t>Q6HG80</t>
  </si>
  <si>
    <t>Q6IUP7_MAIZE</t>
  </si>
  <si>
    <t>Q6IUP7</t>
  </si>
  <si>
    <t>Q6KHW9_MYCMO</t>
  </si>
  <si>
    <t>Q6KHW9</t>
  </si>
  <si>
    <t>Q6L281_PICTO</t>
  </si>
  <si>
    <t>Q6L281</t>
  </si>
  <si>
    <t>Q6LPG2_PHOPR</t>
  </si>
  <si>
    <t>Q6LPG2</t>
  </si>
  <si>
    <t>Q6LV15_PHOPR</t>
  </si>
  <si>
    <t>Q6LV15</t>
  </si>
  <si>
    <t>Q6LWU9_METMP</t>
  </si>
  <si>
    <t>Q6LWU9</t>
  </si>
  <si>
    <t>Q6M1V5_CORGL</t>
  </si>
  <si>
    <t>Q6M1V5</t>
  </si>
  <si>
    <t>Q6MAN9_PARUW</t>
  </si>
  <si>
    <t>Q6MAN9</t>
  </si>
  <si>
    <t>Q6MLB5_BDEBA</t>
  </si>
  <si>
    <t>Q6MLB5</t>
  </si>
  <si>
    <t>Q6MTY4_MYCMS</t>
  </si>
  <si>
    <t>Q6MTY4</t>
  </si>
  <si>
    <t>Q6N257_RHOPA</t>
  </si>
  <si>
    <t>Q6N257</t>
  </si>
  <si>
    <t>Q6N7I6_RHOPA</t>
  </si>
  <si>
    <t>Q6N7I6</t>
  </si>
  <si>
    <t>Q6NGG4_CORDI</t>
  </si>
  <si>
    <t>Q6NGG4</t>
  </si>
  <si>
    <t>Q6NNW4_DROME</t>
  </si>
  <si>
    <t>Q6NNW4</t>
  </si>
  <si>
    <t>PB080270</t>
  </si>
  <si>
    <t>PB024854</t>
  </si>
  <si>
    <t>Q6NXD1_DANRE</t>
  </si>
  <si>
    <t>Q6NXD1</t>
  </si>
  <si>
    <t>Q6P7S0_RAT</t>
  </si>
  <si>
    <t>Q6P7S0</t>
  </si>
  <si>
    <t>Q6PA20_XENLA</t>
  </si>
  <si>
    <t>Q6PA20</t>
  </si>
  <si>
    <t>Q6XBK1_LACCA</t>
  </si>
  <si>
    <t>Q6XBK1</t>
  </si>
  <si>
    <t>Q6XIS2_DROYA</t>
  </si>
  <si>
    <t>Q6XIS2</t>
  </si>
  <si>
    <t>Q6Y9S9_NECMA</t>
  </si>
  <si>
    <t>Q6Y9S9</t>
  </si>
  <si>
    <t>Q6YQT6_ONYPE</t>
  </si>
  <si>
    <t>Q6YQT6</t>
  </si>
  <si>
    <t>Q6ZLB7_ORYSJ</t>
  </si>
  <si>
    <t>Q6ZLB7</t>
  </si>
  <si>
    <t>Q71LX2_PSEMX</t>
  </si>
  <si>
    <t>Q71LX2</t>
  </si>
  <si>
    <t>Q71Z97_LISMF</t>
  </si>
  <si>
    <t>Q71Z97</t>
  </si>
  <si>
    <t>Q728T8_DESVH</t>
  </si>
  <si>
    <t>Q728T8</t>
  </si>
  <si>
    <t>Q72H84_THET2</t>
  </si>
  <si>
    <t>Q72H84</t>
  </si>
  <si>
    <t>Q72T89_LEPIC</t>
  </si>
  <si>
    <t>Q72T89</t>
  </si>
  <si>
    <t>Q72ZD9_BACC1</t>
  </si>
  <si>
    <t>Q72ZD9</t>
  </si>
  <si>
    <t>Q734Q2_BACC1</t>
  </si>
  <si>
    <t>Q734Q2</t>
  </si>
  <si>
    <t>Q73JX8_TREDE</t>
  </si>
  <si>
    <t>Q73JX8</t>
  </si>
  <si>
    <t>Q740P0_MYCPA</t>
  </si>
  <si>
    <t>Q740P0</t>
  </si>
  <si>
    <t>Q747D6_GEOSL</t>
  </si>
  <si>
    <t>Q747D6</t>
  </si>
  <si>
    <t>Q74JM7_LACJO</t>
  </si>
  <si>
    <t>Q74JM7</t>
  </si>
  <si>
    <t>Q75FD0_LEPIC</t>
  </si>
  <si>
    <t>Q75FD0</t>
  </si>
  <si>
    <t>Q75UA2_BOMMO</t>
  </si>
  <si>
    <t>Q75UA2</t>
  </si>
  <si>
    <t>Q76I93_PYRKO</t>
  </si>
  <si>
    <t>Q76I93</t>
  </si>
  <si>
    <t>Q7AD69_ECO57</t>
  </si>
  <si>
    <t>Q7AD69</t>
  </si>
  <si>
    <t>Q7CIC4_YERPE</t>
  </si>
  <si>
    <t>Q7CIC4</t>
  </si>
  <si>
    <t>Q7CIS8_YERPE</t>
  </si>
  <si>
    <t>Q7CIS8</t>
  </si>
  <si>
    <t>Q7CN65_STRP8</t>
  </si>
  <si>
    <t>Q7CN65</t>
  </si>
  <si>
    <t>Q7JL40_CAEEL</t>
  </si>
  <si>
    <t>Q7JL40</t>
  </si>
  <si>
    <t>Q7MEF7_VIBVY</t>
  </si>
  <si>
    <t>Q7MEF7</t>
  </si>
  <si>
    <t>Q7MLY7_VIBVY</t>
  </si>
  <si>
    <t>Q7MLY7</t>
  </si>
  <si>
    <t>Q7MP64_VIBVY</t>
  </si>
  <si>
    <t>Q7MP64</t>
  </si>
  <si>
    <t>Q7N3V0_PHOLL</t>
  </si>
  <si>
    <t>Q7N3V0</t>
  </si>
  <si>
    <t>Q7N542_PHOLL</t>
  </si>
  <si>
    <t>Q7N542</t>
  </si>
  <si>
    <t>Q7NB04_MYCGA</t>
  </si>
  <si>
    <t>Q7NB04</t>
  </si>
  <si>
    <t>Q7NFM9_GLOVI</t>
  </si>
  <si>
    <t>Q7NFM9</t>
  </si>
  <si>
    <t>Q7NG50_GLOVI</t>
  </si>
  <si>
    <t>Q7NG50</t>
  </si>
  <si>
    <t>Q7NJ33_GLOVI</t>
  </si>
  <si>
    <t>Q7NJ33</t>
  </si>
  <si>
    <t>Q7P1G4_CHRVO</t>
  </si>
  <si>
    <t>Q7P1G4</t>
  </si>
  <si>
    <t>Q7P792_FUSNV</t>
  </si>
  <si>
    <t>Q7P792</t>
  </si>
  <si>
    <t>Q7PPE7_ANOGA</t>
  </si>
  <si>
    <t>Q7PPE7</t>
  </si>
  <si>
    <t>Q7RFQ9_PLAYO</t>
  </si>
  <si>
    <t>Q7RFQ9</t>
  </si>
  <si>
    <t>Q7RHV4_PLAYO</t>
  </si>
  <si>
    <t>Q7RHV4</t>
  </si>
  <si>
    <t>Q7SXK3_DANRE</t>
  </si>
  <si>
    <t>Q7SXK3</t>
  </si>
  <si>
    <t>Q7U6P0_SYNPX</t>
  </si>
  <si>
    <t>Q7U6P0</t>
  </si>
  <si>
    <t>Q7UF82_RHOBA</t>
  </si>
  <si>
    <t>Q7UF82</t>
  </si>
  <si>
    <t>Q7V1G1_PROMP</t>
  </si>
  <si>
    <t>Q7V1G1</t>
  </si>
  <si>
    <t>Q7V7Q9_PROMM</t>
  </si>
  <si>
    <t>Q7V7Q9</t>
  </si>
  <si>
    <t>Q7VC19_PROMA</t>
  </si>
  <si>
    <t>Q7VC19</t>
  </si>
  <si>
    <t>Q7VEW3_MYCBO</t>
  </si>
  <si>
    <t>Q7VEW3</t>
  </si>
  <si>
    <t>Q7VNP4_HAEDU</t>
  </si>
  <si>
    <t>Q7VNP4</t>
  </si>
  <si>
    <t>Q7VQY0_BLOFL</t>
  </si>
  <si>
    <t>Q7VQY0</t>
  </si>
  <si>
    <t>Q7VU09_BORPE</t>
  </si>
  <si>
    <t>Q7VU09</t>
  </si>
  <si>
    <t>Q7W4J7_BORPA</t>
  </si>
  <si>
    <t>Q7W4J7</t>
  </si>
  <si>
    <t>Q7WG22_BORBR</t>
  </si>
  <si>
    <t>Q7WG22</t>
  </si>
  <si>
    <t>Q7WTR2_ERWAM</t>
  </si>
  <si>
    <t>Q7WTR2</t>
  </si>
  <si>
    <t>Q7XKB5_ORYSJ</t>
  </si>
  <si>
    <t>Q7XKB5</t>
  </si>
  <si>
    <t>Q7ZVT2_DANRE</t>
  </si>
  <si>
    <t>Q7ZVT2</t>
  </si>
  <si>
    <t>Q7ZY25_XENLA</t>
  </si>
  <si>
    <t>Q7ZY25</t>
  </si>
  <si>
    <t>Q817F4_BACCR</t>
  </si>
  <si>
    <t>Q817F4</t>
  </si>
  <si>
    <t>Q81B65_BACCR</t>
  </si>
  <si>
    <t>Q81B65</t>
  </si>
  <si>
    <t>Q81KZ1_BACAN</t>
  </si>
  <si>
    <t>Q81KZ1</t>
  </si>
  <si>
    <t>Q81N35_BACAN</t>
  </si>
  <si>
    <t>Q81N35</t>
  </si>
  <si>
    <t>Q822K7_CHLCV</t>
  </si>
  <si>
    <t>Q822K7</t>
  </si>
  <si>
    <t>Q82A42_STRAW</t>
  </si>
  <si>
    <t>Q82A42</t>
  </si>
  <si>
    <t>Q82JD0_STRAW</t>
  </si>
  <si>
    <t>Q82JD0</t>
  </si>
  <si>
    <t>Q82XE9_NITEU</t>
  </si>
  <si>
    <t>Q82XE9</t>
  </si>
  <si>
    <t>Q836R2_ENTFA</t>
  </si>
  <si>
    <t>Q836R2</t>
  </si>
  <si>
    <t>Q83AU7_COXBU</t>
  </si>
  <si>
    <t>Q83AU7</t>
  </si>
  <si>
    <t>Q83GI8_TROWT</t>
  </si>
  <si>
    <t>Q83GI8</t>
  </si>
  <si>
    <t>Q83HP1_TROW8</t>
  </si>
  <si>
    <t>Q83HP1</t>
  </si>
  <si>
    <t>Q83KR8_SHIFL</t>
  </si>
  <si>
    <t>Q83KR8</t>
  </si>
  <si>
    <t>Q83KW7_SHIFL</t>
  </si>
  <si>
    <t>Q83KW7</t>
  </si>
  <si>
    <t>Q83UY9_9ACTO</t>
  </si>
  <si>
    <t>Q83UY9</t>
  </si>
  <si>
    <t>Q84R73_ORYSJ</t>
  </si>
  <si>
    <t>Q84R73</t>
  </si>
  <si>
    <t>Q86DX3_SCHJA</t>
  </si>
  <si>
    <t>Q86DX3</t>
  </si>
  <si>
    <t>Q875Z8_SACCA</t>
  </si>
  <si>
    <t>Q875Z8</t>
  </si>
  <si>
    <t>Q876K2_SACBA</t>
  </si>
  <si>
    <t>Q876K2</t>
  </si>
  <si>
    <t>Q876K3_SACBA</t>
  </si>
  <si>
    <t>Q876K3</t>
  </si>
  <si>
    <t>Q876K4_SACBA</t>
  </si>
  <si>
    <t>Q876K4</t>
  </si>
  <si>
    <t>Q87AH9_XYLFT</t>
  </si>
  <si>
    <t>Q87AH9</t>
  </si>
  <si>
    <t>Q87HY3_VIBPA</t>
  </si>
  <si>
    <t>Q87HY3</t>
  </si>
  <si>
    <t>Q87N36_VIBPA</t>
  </si>
  <si>
    <t>Q87N36</t>
  </si>
  <si>
    <t>Q87SR6_VIBPA</t>
  </si>
  <si>
    <t>Q87SR6</t>
  </si>
  <si>
    <t>Q87X51_PSESM</t>
  </si>
  <si>
    <t>Q87X51</t>
  </si>
  <si>
    <t>Q88EZ9_PSEPK</t>
  </si>
  <si>
    <t>Q88EZ9</t>
  </si>
  <si>
    <t>Q88N54_PSEPK</t>
  </si>
  <si>
    <t>Q88N54</t>
  </si>
  <si>
    <t>Q88VY2_LACPL</t>
  </si>
  <si>
    <t>Q88VY2</t>
  </si>
  <si>
    <t>Q890Z3_CLOTE</t>
  </si>
  <si>
    <t>Q890Z3</t>
  </si>
  <si>
    <t>Q89EE7_BRAJA</t>
  </si>
  <si>
    <t>Q89EE7</t>
  </si>
  <si>
    <t>Q8A3W3_BACTN</t>
  </si>
  <si>
    <t>Q8A3W3</t>
  </si>
  <si>
    <t>Q8D365_WIGBR</t>
  </si>
  <si>
    <t>Q8D365</t>
  </si>
  <si>
    <t>Q8D7E8_VIBVU</t>
  </si>
  <si>
    <t>Q8D7E8</t>
  </si>
  <si>
    <t>Q8D8I3_VIBVU</t>
  </si>
  <si>
    <t>Q8D8I3</t>
  </si>
  <si>
    <t>Q8DEF1_VIBVU</t>
  </si>
  <si>
    <t>Q8DEF1</t>
  </si>
  <si>
    <t>Q8DGP1_THEEB</t>
  </si>
  <si>
    <t>Q8DGP1</t>
  </si>
  <si>
    <t>Q8DLH6_THEEB</t>
  </si>
  <si>
    <t>Q8DLH6</t>
  </si>
  <si>
    <t>Q8DQ84_STRR6</t>
  </si>
  <si>
    <t>Q8DQ84</t>
  </si>
  <si>
    <t>Q8DTX7_STRMU</t>
  </si>
  <si>
    <t>Q8DTX7</t>
  </si>
  <si>
    <t>Q8E000_STRA5</t>
  </si>
  <si>
    <t>Q8E000</t>
  </si>
  <si>
    <t>Q8E5Q0_STRA3</t>
  </si>
  <si>
    <t>Q8E5Q0</t>
  </si>
  <si>
    <t>Q8EE96_SHEON</t>
  </si>
  <si>
    <t>Q8EE96</t>
  </si>
  <si>
    <t>Q8EPD7_OCEIH</t>
  </si>
  <si>
    <t>Q8EPD7</t>
  </si>
  <si>
    <t>Q8EWX2_MYCPE</t>
  </si>
  <si>
    <t>Q8EWX2</t>
  </si>
  <si>
    <t>Q8EX62_LEPIN</t>
  </si>
  <si>
    <t>Q8EX62</t>
  </si>
  <si>
    <t>Q8F253_LEPIN</t>
  </si>
  <si>
    <t>Q8F253</t>
  </si>
  <si>
    <t>Q8FGR6_ECOL6</t>
  </si>
  <si>
    <t>Q8FGR6</t>
  </si>
  <si>
    <t>Q8FH56_ECOL6</t>
  </si>
  <si>
    <t>Q8FH56</t>
  </si>
  <si>
    <t>Q8FLV7_COREF</t>
  </si>
  <si>
    <t>Q8FLV7</t>
  </si>
  <si>
    <t>Q8FYW0_BRUSU</t>
  </si>
  <si>
    <t>Q8FYW0</t>
  </si>
  <si>
    <t>Q8G5M1_BIFLO</t>
  </si>
  <si>
    <t>Q8G5M1</t>
  </si>
  <si>
    <t>Q8GIZ3_LACDL</t>
  </si>
  <si>
    <t>Q8GIZ3</t>
  </si>
  <si>
    <t>Q8GQS6_STIAU</t>
  </si>
  <si>
    <t>Q8GQS6</t>
  </si>
  <si>
    <t>Q8H176_ARATH</t>
  </si>
  <si>
    <t>Q8H176</t>
  </si>
  <si>
    <t>Q8IJ37_PLAF7</t>
  </si>
  <si>
    <t>Q8IJ37</t>
  </si>
  <si>
    <t>Q8JIP3_TAKRU</t>
  </si>
  <si>
    <t>Q8JIP3</t>
  </si>
  <si>
    <t>Q8JJC2_TAKRU</t>
  </si>
  <si>
    <t>Q8JJC2</t>
  </si>
  <si>
    <t>Q8K7A3_STRP3</t>
  </si>
  <si>
    <t>Q8K7A3</t>
  </si>
  <si>
    <t>Q8KWX7_BIFLI</t>
  </si>
  <si>
    <t>Q8KWX7</t>
  </si>
  <si>
    <t>Q8KWX8_BIFLI</t>
  </si>
  <si>
    <t>Q8KWX8</t>
  </si>
  <si>
    <t>Q8KWX9_9BIFI</t>
  </si>
  <si>
    <t>Q8KWX9</t>
  </si>
  <si>
    <t>Q8KWY0_9BIFI</t>
  </si>
  <si>
    <t>Q8KWY0</t>
  </si>
  <si>
    <t>Q8KWY1_BIFLO</t>
  </si>
  <si>
    <t>Q8KWY1</t>
  </si>
  <si>
    <t>Q8KWY2_BIFBI</t>
  </si>
  <si>
    <t>Q8KWY2</t>
  </si>
  <si>
    <t>Q8KWY3_9BIFI</t>
  </si>
  <si>
    <t>Q8KWY3</t>
  </si>
  <si>
    <t>Q8KWY4_9BIFI</t>
  </si>
  <si>
    <t>Q8KWY4</t>
  </si>
  <si>
    <t>Q8KWY5_BIFAD</t>
  </si>
  <si>
    <t>Q8KWY5</t>
  </si>
  <si>
    <t>Q8KWY6_BIFLO</t>
  </si>
  <si>
    <t>Q8KWY6</t>
  </si>
  <si>
    <t>Q8KWY7_9BIFI</t>
  </si>
  <si>
    <t>Q8KWY7</t>
  </si>
  <si>
    <t>Q8KWY8_BIFLI</t>
  </si>
  <si>
    <t>Q8KWY8</t>
  </si>
  <si>
    <t>Q8KWY9_9BIFI</t>
  </si>
  <si>
    <t>Q8KWY9</t>
  </si>
  <si>
    <t>Q8KWZ0_BIFBR</t>
  </si>
  <si>
    <t>Q8KWZ0</t>
  </si>
  <si>
    <t>Q8L200_BARHE</t>
  </si>
  <si>
    <t>Q8L200</t>
  </si>
  <si>
    <t>Q8L7J4_SOYBN</t>
  </si>
  <si>
    <t>Q8L7J4</t>
  </si>
  <si>
    <t>Q8L7J5_SOYBN</t>
  </si>
  <si>
    <t>Q8L7J5</t>
  </si>
  <si>
    <t>Q8LEY6_ARATH</t>
  </si>
  <si>
    <t>Q8LEY6</t>
  </si>
  <si>
    <t>Q8LFE1_ARATH</t>
  </si>
  <si>
    <t>Q8LFE1</t>
  </si>
  <si>
    <t>Q8LPV6_DESAN</t>
  </si>
  <si>
    <t>Q8LPV6</t>
  </si>
  <si>
    <t>Q8MR79_DROME</t>
  </si>
  <si>
    <t>Q8MR79</t>
  </si>
  <si>
    <t>Q8MT09_DROME</t>
  </si>
  <si>
    <t>Q8MT09</t>
  </si>
  <si>
    <t>Q8NLN1_CORGL</t>
  </si>
  <si>
    <t>Q8NLN1</t>
  </si>
  <si>
    <t>Q8P5Z6_XANCP</t>
  </si>
  <si>
    <t>Q8P5Z6</t>
  </si>
  <si>
    <t>Q8PHB4_XANAC</t>
  </si>
  <si>
    <t>Q8PHB4</t>
  </si>
  <si>
    <t>Q8PYY4_METMA</t>
  </si>
  <si>
    <t>Q8PYY4</t>
  </si>
  <si>
    <t>Q8QGU8_TAKRU</t>
  </si>
  <si>
    <t>Q8QGU8</t>
  </si>
  <si>
    <t>Q8R915_THETN</t>
  </si>
  <si>
    <t>Q8R915</t>
  </si>
  <si>
    <t>Q8RI54_FUSNN</t>
  </si>
  <si>
    <t>Q8RI54</t>
  </si>
  <si>
    <t>Q8S7N6_ORYSJ</t>
  </si>
  <si>
    <t>Q8S7N6</t>
  </si>
  <si>
    <t>Q8T434_DROME</t>
  </si>
  <si>
    <t>Q8T434</t>
  </si>
  <si>
    <t>Q8TJ98_METAC</t>
  </si>
  <si>
    <t>Q8TJ98</t>
  </si>
  <si>
    <t>Q8U1L8_PYRFU</t>
  </si>
  <si>
    <t>Q8U1L8</t>
  </si>
  <si>
    <t>Q8WUW7_HUMAN</t>
  </si>
  <si>
    <t>Q8WUW7</t>
  </si>
  <si>
    <t>Q8XCJ4_ECO57</t>
  </si>
  <si>
    <t>Q8XCJ4</t>
  </si>
  <si>
    <t>Q8XLL6_CLOPE</t>
  </si>
  <si>
    <t>Q8XLL6</t>
  </si>
  <si>
    <t>Q8XNH1_CLOPE</t>
  </si>
  <si>
    <t>Q8XNH1</t>
  </si>
  <si>
    <t>Q8XQ38_RALSO</t>
  </si>
  <si>
    <t>Q8XQ38</t>
  </si>
  <si>
    <t>Q8Y1W5_RALSO</t>
  </si>
  <si>
    <t>Q8Y1W5</t>
  </si>
  <si>
    <t>Q8Y6W1_LISMO</t>
  </si>
  <si>
    <t>Q8Y6W1</t>
  </si>
  <si>
    <t>Q8YIZ5_BRUME</t>
  </si>
  <si>
    <t>Q8YIZ5</t>
  </si>
  <si>
    <t>Q8YQ28_NOSS1</t>
  </si>
  <si>
    <t>Q8YQ28</t>
  </si>
  <si>
    <t>Q8YTZ8_NOSS1</t>
  </si>
  <si>
    <t>Q8YTZ8</t>
  </si>
  <si>
    <t>Q8Z5W9_SALTI</t>
  </si>
  <si>
    <t>Q8Z5W9</t>
  </si>
  <si>
    <t>Q90WS6_9SAUR</t>
  </si>
  <si>
    <t>Q90WS6</t>
  </si>
  <si>
    <t>Q92BE5_LISIN</t>
  </si>
  <si>
    <t>Q92BE5</t>
  </si>
  <si>
    <t>Q92M63_RHIME</t>
  </si>
  <si>
    <t>Q92M63</t>
  </si>
  <si>
    <t>Q93LR3_LYSSH</t>
  </si>
  <si>
    <t>Q93LR3</t>
  </si>
  <si>
    <t>Q93Z53_ARATH</t>
  </si>
  <si>
    <t>Q93Z53</t>
  </si>
  <si>
    <t>Q93ZY0_ARATH</t>
  </si>
  <si>
    <t>Q93ZY0</t>
  </si>
  <si>
    <t>Q94AG4_ARATH</t>
  </si>
  <si>
    <t>Q94AG4</t>
  </si>
  <si>
    <t>Q94KE3_ARATH</t>
  </si>
  <si>
    <t>Q94KE3</t>
  </si>
  <si>
    <t>Q95M91_HORSE</t>
  </si>
  <si>
    <t>Q95M91</t>
  </si>
  <si>
    <t>Q962N4_MASBA</t>
  </si>
  <si>
    <t>Q962N4</t>
  </si>
  <si>
    <t>Q969A2_TOXGO</t>
  </si>
  <si>
    <t>Q969A2</t>
  </si>
  <si>
    <t>Q970H8_SULTO</t>
  </si>
  <si>
    <t>Q970H8</t>
  </si>
  <si>
    <t>Q979W1_THEVO</t>
  </si>
  <si>
    <t>Q979W1</t>
  </si>
  <si>
    <t>Q97K83_CLOAB</t>
  </si>
  <si>
    <t>Q97K83</t>
  </si>
  <si>
    <t>Q97RC5_STRPN</t>
  </si>
  <si>
    <t>Q97RC5</t>
  </si>
  <si>
    <t>Q97ZD7_SULSO</t>
  </si>
  <si>
    <t>Q97ZD7</t>
  </si>
  <si>
    <t>Q98FD9_RHILO</t>
  </si>
  <si>
    <t>Q98FD9</t>
  </si>
  <si>
    <t>Q98QX0_MYCPU</t>
  </si>
  <si>
    <t>Q98QX0</t>
  </si>
  <si>
    <t>Q99ZD1_STRP1</t>
  </si>
  <si>
    <t>Q99ZD1</t>
  </si>
  <si>
    <t>Q9A6N6_CAUCR</t>
  </si>
  <si>
    <t>Q9A6N6</t>
  </si>
  <si>
    <t>Q9CC49_MYCLE</t>
  </si>
  <si>
    <t>Q9CC49</t>
  </si>
  <si>
    <t>Q9CMZ7_PASMU</t>
  </si>
  <si>
    <t>Q9CMZ7</t>
  </si>
  <si>
    <t>Q9FFP6_ARATH</t>
  </si>
  <si>
    <t>Q9FFP6</t>
  </si>
  <si>
    <t>Q9FLW9_ARATH</t>
  </si>
  <si>
    <t>Q9FLW9</t>
  </si>
  <si>
    <t>Q9FM97_ARATH</t>
  </si>
  <si>
    <t>Q9FM97</t>
  </si>
  <si>
    <t>Q9FNN1_ARATH</t>
  </si>
  <si>
    <t>Q9FNN1</t>
  </si>
  <si>
    <t>Q9HGY6_ASPOZ</t>
  </si>
  <si>
    <t>Q9HGY6</t>
  </si>
  <si>
    <t>Q9HSA5_HALSA</t>
  </si>
  <si>
    <t>Q9HSA5</t>
  </si>
  <si>
    <t>Q9HW72_PSEAE</t>
  </si>
  <si>
    <t>Q9HW72</t>
  </si>
  <si>
    <t>Q9I3L4_PSEAE</t>
  </si>
  <si>
    <t>Q9I3L4</t>
  </si>
  <si>
    <t>Q9I8C5_TRASC</t>
  </si>
  <si>
    <t>Q9I8C5</t>
  </si>
  <si>
    <t>Q9K1M1_NEIMB</t>
  </si>
  <si>
    <t>Q9K1M1</t>
  </si>
  <si>
    <t>Q9K844_BACHD</t>
  </si>
  <si>
    <t>Q9K844</t>
  </si>
  <si>
    <t>Q9KLN5_VIBCH</t>
  </si>
  <si>
    <t>Q9KLN5</t>
  </si>
  <si>
    <t>Q9KQJ0_VIBCH</t>
  </si>
  <si>
    <t>Q9KQJ0</t>
  </si>
  <si>
    <t>Q9KUN0_VIBCH</t>
  </si>
  <si>
    <t>Q9KUN0</t>
  </si>
  <si>
    <t>Q9L299_STRCO</t>
  </si>
  <si>
    <t>Q9L299</t>
  </si>
  <si>
    <t>Q9L9E2_STRTR</t>
  </si>
  <si>
    <t>Q9L9E2</t>
  </si>
  <si>
    <t>Q9LBF0_PSEHY</t>
  </si>
  <si>
    <t>Q9LBF0</t>
  </si>
  <si>
    <t>Q9LBS6_SELRU</t>
  </si>
  <si>
    <t>Q9LBS6</t>
  </si>
  <si>
    <t>Q9LF93_ARATH</t>
  </si>
  <si>
    <t>Q9LF93</t>
  </si>
  <si>
    <t>Q9LIK0_ARATH</t>
  </si>
  <si>
    <t>Q9LIK0</t>
  </si>
  <si>
    <t>Q9LQL3_ARATH</t>
  </si>
  <si>
    <t>Q9LQL3</t>
  </si>
  <si>
    <t>Q9LU95_ARATH</t>
  </si>
  <si>
    <t>Q9LU95</t>
  </si>
  <si>
    <t>Q9M044_ARATH</t>
  </si>
  <si>
    <t>Q9M044</t>
  </si>
  <si>
    <t>Q9M057_ARATH</t>
  </si>
  <si>
    <t>Q9M057</t>
  </si>
  <si>
    <t>Q9M3B6_ARATH</t>
  </si>
  <si>
    <t>Q9M3B6</t>
  </si>
  <si>
    <t>Q9M511_LILLO</t>
  </si>
  <si>
    <t>Q9M511</t>
  </si>
  <si>
    <t>Q9PF54_XYLFA</t>
  </si>
  <si>
    <t>Q9PF54</t>
  </si>
  <si>
    <t>Q9PQV7_UREPA</t>
  </si>
  <si>
    <t>Q9PQV7</t>
  </si>
  <si>
    <t>Q9PU23_TRASC</t>
  </si>
  <si>
    <t>Q9PU23</t>
  </si>
  <si>
    <t>Q9PU79_CRONI</t>
  </si>
  <si>
    <t>Q9PU79</t>
  </si>
  <si>
    <t>Q9RA25_VIBMA</t>
  </si>
  <si>
    <t>Q9RA25</t>
  </si>
  <si>
    <t>Q9RR62_DEIRA</t>
  </si>
  <si>
    <t>Q9RR62</t>
  </si>
  <si>
    <t>Q9S2I9_STRCO</t>
  </si>
  <si>
    <t>Q9S2I9</t>
  </si>
  <si>
    <t>Q9SJQ0_ARATH</t>
  </si>
  <si>
    <t>Q9SJQ0</t>
  </si>
  <si>
    <t>Q9SQQ7_ARATH</t>
  </si>
  <si>
    <t>Q9SQQ7</t>
  </si>
  <si>
    <t>Q9SXU6_CICAR</t>
  </si>
  <si>
    <t>Q9SXU6</t>
  </si>
  <si>
    <t>Q9U016_GIAIN</t>
  </si>
  <si>
    <t>Q9U016</t>
  </si>
  <si>
    <t>Q9UYU6_PYRAB</t>
  </si>
  <si>
    <t>Q9UYU6</t>
  </si>
  <si>
    <t>Q9V2V8_THETE</t>
  </si>
  <si>
    <t>Q9V2V8</t>
  </si>
  <si>
    <t>Q9VD23_DROME</t>
  </si>
  <si>
    <t>Q9VD23</t>
  </si>
  <si>
    <t>PB249791</t>
  </si>
  <si>
    <t>Q9VFG4_DROME</t>
  </si>
  <si>
    <t>Q9VFG4</t>
  </si>
  <si>
    <t>Q9VNZ9_DROME</t>
  </si>
  <si>
    <t>Q9VNZ9</t>
  </si>
  <si>
    <t>Q9VQH0_DROME</t>
  </si>
  <si>
    <t>Q9VQH0</t>
  </si>
  <si>
    <t>Q9VVH0_DROME</t>
  </si>
  <si>
    <t>Q9VVH0</t>
  </si>
  <si>
    <t>Q9ZA12_PSEHY</t>
  </si>
  <si>
    <t>Q9ZA12</t>
  </si>
  <si>
    <t>Q9ZG24_CHLTR</t>
  </si>
  <si>
    <t>Q9ZG24</t>
  </si>
  <si>
    <t>Column Labels</t>
  </si>
  <si>
    <t>(blank)</t>
  </si>
  <si>
    <t>Grand Total</t>
  </si>
  <si>
    <t>Row Labels</t>
  </si>
  <si>
    <t>Count of Pfam_AC</t>
  </si>
  <si>
    <t>A7G8I0</t>
  </si>
  <si>
    <t>C7BMC4</t>
  </si>
  <si>
    <t>E8MLF7</t>
  </si>
  <si>
    <t>C8UTZ2</t>
  </si>
  <si>
    <t>Q43118</t>
  </si>
  <si>
    <t>Q9UVX2</t>
  </si>
  <si>
    <t>Q9JSJ4</t>
  </si>
  <si>
    <t>O84336</t>
  </si>
  <si>
    <t>P94685</t>
  </si>
  <si>
    <t>C3KGI0</t>
  </si>
  <si>
    <t>Q86PE3</t>
  </si>
  <si>
    <t>Q8MT14</t>
  </si>
  <si>
    <t>Q9VD24</t>
  </si>
  <si>
    <t>Q5B2M0</t>
  </si>
  <si>
    <t>Q6CIW7</t>
  </si>
  <si>
    <t>C5AUT3</t>
  </si>
  <si>
    <t>A7UWL6</t>
  </si>
  <si>
    <t>O30600</t>
  </si>
  <si>
    <t>Q27789</t>
  </si>
  <si>
    <t>Q68FC1</t>
  </si>
  <si>
    <t>Q6C2B7</t>
  </si>
  <si>
    <t>P14178</t>
  </si>
  <si>
    <t>P76921</t>
  </si>
  <si>
    <t>P78165</t>
  </si>
  <si>
    <t>P78231</t>
  </si>
  <si>
    <t>D6VPH8</t>
  </si>
  <si>
    <t>Q2VQG5</t>
  </si>
  <si>
    <t>D6W342</t>
  </si>
  <si>
    <t>A6NFK3</t>
  </si>
  <si>
    <t>B2R5N8</t>
  </si>
  <si>
    <t>B3KRY0</t>
  </si>
  <si>
    <t>B4DFX8</t>
  </si>
  <si>
    <t>P14786</t>
  </si>
  <si>
    <t>Q53GK4</t>
  </si>
  <si>
    <t>Q96E76</t>
  </si>
  <si>
    <t>Q9BWB5</t>
  </si>
  <si>
    <t>Q9UCV6</t>
  </si>
  <si>
    <t>Q9UPF2</t>
  </si>
  <si>
    <t>Q3TBV8</t>
  </si>
  <si>
    <t>Q3TBW5</t>
  </si>
  <si>
    <t>Q3TC59</t>
  </si>
  <si>
    <t>Q3U1X3</t>
  </si>
  <si>
    <t>Q3U5P6</t>
  </si>
  <si>
    <t>Q4VC20</t>
  </si>
  <si>
    <t>Q64484</t>
  </si>
  <si>
    <t>Q91YI8</t>
  </si>
  <si>
    <t>Q9CWB1</t>
  </si>
  <si>
    <t>Q5R500</t>
  </si>
  <si>
    <t>O18919</t>
  </si>
  <si>
    <t>Q29501</t>
  </si>
  <si>
    <t>P11981</t>
  </si>
  <si>
    <t>P11973</t>
  </si>
  <si>
    <t>P04763</t>
  </si>
  <si>
    <t>Q64618</t>
  </si>
  <si>
    <t>O58305</t>
  </si>
  <si>
    <t>Q55VS3</t>
  </si>
  <si>
    <t>Q55VS4</t>
  </si>
  <si>
    <t>Q62RN8</t>
  </si>
  <si>
    <t>Q5JD87</t>
  </si>
  <si>
    <t>Q74U44</t>
  </si>
  <si>
    <t>Q74TH7</t>
  </si>
  <si>
    <t>E9QZN4</t>
  </si>
  <si>
    <t>E9QZN5</t>
  </si>
  <si>
    <t>Q6HSE8</t>
  </si>
  <si>
    <t>Q6KLP3</t>
  </si>
  <si>
    <t>E9QRA9</t>
  </si>
  <si>
    <t>E9QRB0</t>
  </si>
  <si>
    <t>Q6HW95</t>
  </si>
  <si>
    <t>Q6KQE6</t>
  </si>
  <si>
    <t>Q7UAF1</t>
  </si>
  <si>
    <t>Q7UAH5</t>
  </si>
  <si>
    <t>Q79X18</t>
  </si>
  <si>
    <t>Q7CAK5</t>
  </si>
  <si>
    <t>B9PLI3</t>
  </si>
  <si>
    <t>B9QBZ1</t>
  </si>
  <si>
    <t>Q48YG6</t>
  </si>
  <si>
    <t>Q56ZT8</t>
  </si>
  <si>
    <t>Q8VYV4</t>
  </si>
  <si>
    <t>ID</t>
  </si>
  <si>
    <t>primary_AC</t>
  </si>
  <si>
    <t>OS</t>
  </si>
  <si>
    <t>OG</t>
  </si>
  <si>
    <t>OX</t>
  </si>
  <si>
    <t>OH</t>
  </si>
  <si>
    <t>Taxonomy</t>
  </si>
  <si>
    <t xml:space="preserve"> Listeria welshimeri serovar 6b (strain ATCC 35897 / DSM 20650 / SLCC5334).</t>
  </si>
  <si>
    <t xml:space="preserve"> NCBI_TaxID=386043;</t>
  </si>
  <si>
    <t>Bacteria</t>
  </si>
  <si>
    <t xml:space="preserve"> Firmicutes</t>
  </si>
  <si>
    <t xml:space="preserve"> Bacillales</t>
  </si>
  <si>
    <t xml:space="preserve"> Listeriaceae</t>
  </si>
  <si>
    <t xml:space="preserve"> Listeria.</t>
  </si>
  <si>
    <t xml:space="preserve"> Paramecium tetraurelia.</t>
  </si>
  <si>
    <t xml:space="preserve"> NCBI_TaxID=5888;</t>
  </si>
  <si>
    <t>Eukaryota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</si>
  <si>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</si>
  <si>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</si>
  <si>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</si>
  <si>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</si>
  <si>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</si>
  <si>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</si>
  <si>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</si>
  <si>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Psetta maxima (Turbot) (Pleuronectes maximus).</t>
  </si>
  <si>
    <t xml:space="preserve"> NCBI_TaxID=52904;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</si>
  <si>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</si>
  <si>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</si>
  <si>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</si>
  <si>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</si>
  <si>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</si>
  <si>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Actinopterygii</t>
  </si>
  <si>
    <t xml:space="preserve"> Neopterygii</t>
  </si>
  <si>
    <t xml:space="preserve"> Teleostei</t>
  </si>
  <si>
    <t xml:space="preserve"> Euteleostei</t>
  </si>
  <si>
    <t xml:space="preserve"> Neoteleostei</t>
  </si>
  <si>
    <t>Acanthomorpha</t>
  </si>
  <si>
    <t xml:space="preserve"> Acanthopterygii</t>
  </si>
  <si>
    <t xml:space="preserve"> Percomorpha</t>
  </si>
  <si>
    <t xml:space="preserve"> Pleuronectiformes</t>
  </si>
  <si>
    <t>Pleuronectoidei</t>
  </si>
  <si>
    <t xml:space="preserve"> Scophthalmidae</t>
  </si>
  <si>
    <t xml:space="preserve"> Scophthalmus.</t>
  </si>
  <si>
    <t xml:space="preserve"> Arthrobacter sp. (strain FB24).</t>
  </si>
  <si>
    <t xml:space="preserve"> NCBI_TaxID=290399;</t>
  </si>
  <si>
    <t xml:space="preserve"> Actinobacteria</t>
  </si>
  <si>
    <t xml:space="preserve"> Actinobacteridae</t>
  </si>
  <si>
    <t xml:space="preserve"> Actinomycetales</t>
  </si>
  <si>
    <t>Micrococcineae</t>
  </si>
  <si>
    <t xml:space="preserve"> Micrococcaceae</t>
  </si>
  <si>
    <t xml:space="preserve"> Arthrobacter.</t>
  </si>
  <si>
    <t xml:space="preserve"> Burkholderia cenocepacia (strain HI2424).</t>
  </si>
  <si>
    <t xml:space="preserve"> NCBI_TaxID=331272;</t>
  </si>
  <si>
    <t xml:space="preserve"> Proteobacteria</t>
  </si>
  <si>
    <t xml:space="preserve"> Betaproteobacteria</t>
  </si>
  <si>
    <t xml:space="preserve"> Burkholderiales</t>
  </si>
  <si>
    <t>Burkholderiaceae</t>
  </si>
  <si>
    <t xml:space="preserve"> Burkholderia</t>
  </si>
  <si>
    <t xml:space="preserve"> Burkholderia cepacia complex.</t>
  </si>
  <si>
    <t xml:space="preserve"> Aeromonas hydrophila subsp. hydrophila (strain ATCC 7966 / NCIB 9240).</t>
  </si>
  <si>
    <t xml:space="preserve"> NCBI_TaxID=380703;</t>
  </si>
  <si>
    <t xml:space="preserve"> Gammaproteobacteria</t>
  </si>
  <si>
    <t xml:space="preserve"> Aeromonadales</t>
  </si>
  <si>
    <t>Aeromonadaceae</t>
  </si>
  <si>
    <t xml:space="preserve"> Aeromonas.</t>
  </si>
  <si>
    <t xml:space="preserve"> Shewanella sp. (strain ANA-3).</t>
  </si>
  <si>
    <t xml:space="preserve"> NCBI_TaxID=94122;</t>
  </si>
  <si>
    <t xml:space="preserve"> Alteromonadales</t>
  </si>
  <si>
    <t>Shewanellaceae</t>
  </si>
  <si>
    <t xml:space="preserve"> Shewanella.</t>
  </si>
  <si>
    <t xml:space="preserve"> Magnetococcus sp. (strain MC-1).</t>
  </si>
  <si>
    <t xml:space="preserve"> NCBI_TaxID=156889;</t>
  </si>
  <si>
    <t xml:space="preserve"> Magnetococcus.</t>
  </si>
  <si>
    <t xml:space="preserve"> Syntrophobacter fumaroxidans (strain DSM 10017 / MPOB).</t>
  </si>
  <si>
    <t xml:space="preserve"> NCBI_TaxID=335543;</t>
  </si>
  <si>
    <t xml:space="preserve"> Deltaproteobacteria</t>
  </si>
  <si>
    <t xml:space="preserve"> Syntrophobacterales</t>
  </si>
  <si>
    <t>Syntrophobacteraceae</t>
  </si>
  <si>
    <t xml:space="preserve"> Syntrophobacter.</t>
  </si>
  <si>
    <t xml:space="preserve"> Acidothermus cellulolyticus (strain ATCC 43068 / 11B).</t>
  </si>
  <si>
    <t xml:space="preserve"> NCBI_TaxID=351607;</t>
  </si>
  <si>
    <t>Frankineae</t>
  </si>
  <si>
    <t xml:space="preserve"> Acidothermaceae</t>
  </si>
  <si>
    <t xml:space="preserve"> Acidothermus.</t>
  </si>
  <si>
    <t xml:space="preserve"> Gramella forsetii (strain KT0803).</t>
  </si>
  <si>
    <t xml:space="preserve"> NCBI_TaxID=411154;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</si>
  <si>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</si>
  <si>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</si>
  <si>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</si>
  <si>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</si>
  <si>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Gramella.</t>
  </si>
  <si>
    <t xml:space="preserve"> Riemerella anatipestifer (Moraxella anatipestifer).</t>
  </si>
  <si>
    <t xml:space="preserve"> NCBI_TaxID=34085;</t>
  </si>
  <si>
    <t xml:space="preserve"> Riemerella.</t>
  </si>
  <si>
    <t xml:space="preserve"> Bubalus bubalis (Domestic water buffalo).</t>
  </si>
  <si>
    <t xml:space="preserve"> NCBI_TaxID=89462;</t>
  </si>
  <si>
    <t>Mammalia</t>
  </si>
  <si>
    <t xml:space="preserve"> Eutheria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</si>
  <si>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</si>
  <si>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</si>
  <si>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</si>
  <si>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</si>
  <si>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</si>
  <si>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</si>
  <si>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Bubalus.</t>
  </si>
  <si>
    <t xml:space="preserve"> Oenococcus oeni ATCC BAA-1163.</t>
  </si>
  <si>
    <t xml:space="preserve"> NCBI_TaxID=379360;</t>
  </si>
  <si>
    <t xml:space="preserve"> Lactobacillales</t>
  </si>
  <si>
    <t xml:space="preserve"> Oenococcus.</t>
  </si>
  <si>
    <t xml:space="preserve"> Labrenzia aggregata IAM 12614.</t>
  </si>
  <si>
    <t xml:space="preserve"> NCBI_TaxID=384765;</t>
  </si>
  <si>
    <t xml:space="preserve"> Alphaproteobacteria</t>
  </si>
  <si>
    <t xml:space="preserve"> Rhodobacterales</t>
  </si>
  <si>
    <t>Rhodobacteraceae</t>
  </si>
  <si>
    <t xml:space="preserve"> Labrenzia.</t>
  </si>
  <si>
    <t xml:space="preserve"> Mycobacterium ulcerans (strain Agy99).</t>
  </si>
  <si>
    <t xml:space="preserve"> NCBI_TaxID=362242;</t>
  </si>
  <si>
    <t>Corynebacterineae</t>
  </si>
  <si>
    <t xml:space="preserve"> Mycobacteriaceae</t>
  </si>
  <si>
    <t xml:space="preserve"> Mycobacterium.</t>
  </si>
  <si>
    <t xml:space="preserve"> Clostridium novyi (strain NT).</t>
  </si>
  <si>
    <t xml:space="preserve"> NCBI_TaxID=386415;</t>
  </si>
  <si>
    <t xml:space="preserve"> Clostridia</t>
  </si>
  <si>
    <t xml:space="preserve"> Clostridiales</t>
  </si>
  <si>
    <t xml:space="preserve"> Clostridiaceae</t>
  </si>
  <si>
    <t>Clostridium.</t>
  </si>
  <si>
    <t xml:space="preserve"> Francisella tularensis subsp. novicida (strain U112).</t>
  </si>
  <si>
    <t xml:space="preserve"> NCBI_TaxID=401614;</t>
  </si>
  <si>
    <t xml:space="preserve"> Thiotrichales</t>
  </si>
  <si>
    <t>Francisellaceae</t>
  </si>
  <si>
    <t xml:space="preserve"> Francisella.</t>
  </si>
  <si>
    <t xml:space="preserve"> Mycobacterium avium (strain 104).</t>
  </si>
  <si>
    <t xml:space="preserve"> NCBI_TaxID=243243;</t>
  </si>
  <si>
    <t xml:space="preserve"> Mycobacterium</t>
  </si>
  <si>
    <t>Mycobacterium avium complex (MAC).</t>
  </si>
  <si>
    <t xml:space="preserve"> Mycobacterium smegmatis (strain ATCC 700084 / mc(2)155).</t>
  </si>
  <si>
    <t xml:space="preserve"> NCBI_TaxID=246196;</t>
  </si>
  <si>
    <t xml:space="preserve"> Bacillus thuringiensis (strain Al Hakam).</t>
  </si>
  <si>
    <t xml:space="preserve"> NCBI_TaxID=412694;</t>
  </si>
  <si>
    <t xml:space="preserve"> Bacillaceae</t>
  </si>
  <si>
    <t xml:space="preserve"> Bacillus</t>
  </si>
  <si>
    <t>Bacillus cereus group.</t>
  </si>
  <si>
    <t xml:space="preserve"> Campylobacter fetus subsp. fetus (strain 82-40).</t>
  </si>
  <si>
    <t xml:space="preserve"> NCBI_TaxID=360106;</t>
  </si>
  <si>
    <t xml:space="preserve"> Epsilonproteobacteria</t>
  </si>
  <si>
    <t xml:space="preserve"> Campylobacterales</t>
  </si>
  <si>
    <t>Campylobacteraceae</t>
  </si>
  <si>
    <t xml:space="preserve"> Campylobacter.</t>
  </si>
  <si>
    <t xml:space="preserve"> Trimastix pyriformis.</t>
  </si>
  <si>
    <t xml:space="preserve"> NCBI_TaxID=342808;</t>
  </si>
  <si>
    <t xml:space="preserve"> Trimastix.</t>
  </si>
  <si>
    <t xml:space="preserve"> Alteromonadales bacterium TW-7.</t>
  </si>
  <si>
    <t xml:space="preserve"> NCBI_TaxID=156578;</t>
  </si>
  <si>
    <t xml:space="preserve"> Alteromonadales.</t>
  </si>
  <si>
    <t xml:space="preserve"> marine gamma proteobacterium HTCC2143.</t>
  </si>
  <si>
    <t xml:space="preserve"> NCBI_TaxID=247633;</t>
  </si>
  <si>
    <t xml:space="preserve"> OMG group</t>
  </si>
  <si>
    <t xml:space="preserve"> BD1-7 clade.</t>
  </si>
  <si>
    <t xml:space="preserve"> Lyngbya sp. (strain PCC 8106) (Lyngbya aestuarii (strain CCY9616)).</t>
  </si>
  <si>
    <t xml:space="preserve"> NCBI_TaxID=313612;</t>
  </si>
  <si>
    <t xml:space="preserve"> Cyanobacteria</t>
  </si>
  <si>
    <t xml:space="preserve"> Oscillatoriales</t>
  </si>
  <si>
    <t xml:space="preserve"> Lyngbya.</t>
  </si>
  <si>
    <t xml:space="preserve"> marine gamma proteobacterium HTCC2080.</t>
  </si>
  <si>
    <t xml:space="preserve"> NCBI_TaxID=247639;</t>
  </si>
  <si>
    <t xml:space="preserve"> OM60 clade.</t>
  </si>
  <si>
    <t xml:space="preserve"> Nodularia spumigena CCY9414.</t>
  </si>
  <si>
    <t xml:space="preserve"> NCBI_TaxID=313624;</t>
  </si>
  <si>
    <t xml:space="preserve"> Nostocales</t>
  </si>
  <si>
    <t xml:space="preserve"> Nostocaceae</t>
  </si>
  <si>
    <t xml:space="preserve"> Nodularia.</t>
  </si>
  <si>
    <t xml:space="preserve"> Bifidobacterium adolescentis (strain ATCC 15703 / DSM 20083 / NCTC 11814 / E194a).</t>
  </si>
  <si>
    <t xml:space="preserve"> NCBI_TaxID=367928;</t>
  </si>
  <si>
    <t xml:space="preserve"> Bifidobacteriales</t>
  </si>
  <si>
    <t>Bifidobacteriaceae</t>
  </si>
  <si>
    <t xml:space="preserve"> Bifidobacterium.</t>
  </si>
  <si>
    <t xml:space="preserve"> Escherichia coli O1:K1 / APEC.</t>
  </si>
  <si>
    <t xml:space="preserve"> NCBI_TaxID=405955;</t>
  </si>
  <si>
    <t xml:space="preserve"> Enterobacteriales</t>
  </si>
  <si>
    <t>Enterobacteriaceae</t>
  </si>
  <si>
    <t xml:space="preserve"> Escherichia.</t>
  </si>
  <si>
    <t xml:space="preserve"> Pelobacter propionicus (strain DSM 2379).</t>
  </si>
  <si>
    <t xml:space="preserve"> NCBI_TaxID=338966;</t>
  </si>
  <si>
    <t xml:space="preserve"> Desulfuromonadales</t>
  </si>
  <si>
    <t>Pelobacteraceae</t>
  </si>
  <si>
    <t xml:space="preserve"> Pelobacter.</t>
  </si>
  <si>
    <t xml:space="preserve"> Ruthia magnifica subsp. Calyptogena magnifica.</t>
  </si>
  <si>
    <t xml:space="preserve"> NCBI_TaxID=413404;</t>
  </si>
  <si>
    <t>sulfur-oxidizing symbionts.</t>
  </si>
  <si>
    <t xml:space="preserve"> Paracoccus denitrificans (strain Pd 1222).</t>
  </si>
  <si>
    <t xml:space="preserve"> NCBI_TaxID=318586;</t>
  </si>
  <si>
    <t xml:space="preserve"> Paracoccus.</t>
  </si>
  <si>
    <t xml:space="preserve"> Monocercomonoides sp. PA203.</t>
  </si>
  <si>
    <t xml:space="preserve"> NCBI_TaxID=453998;</t>
  </si>
  <si>
    <t xml:space="preserve"> Oxymonadida</t>
  </si>
  <si>
    <t xml:space="preserve"> Polymastigidae</t>
  </si>
  <si>
    <t xml:space="preserve"> Monocercomonoides.</t>
  </si>
  <si>
    <t xml:space="preserve"> Aspergillus clavatus (strain ATCC 1007 / CBS 513.65 / DSM 816 / NCTC 3887 / NRRL 1).</t>
  </si>
  <si>
    <t xml:space="preserve"> NCBI_TaxID=344612;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</si>
  <si>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</si>
  <si>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</si>
  <si>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</si>
  <si>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</si>
  <si>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</si>
  <si>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</si>
  <si>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</si>
  <si>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Trichocomaceae</t>
  </si>
  <si>
    <t>mitosporic Trichocomaceae</t>
  </si>
  <si>
    <t xml:space="preserve"> Aspergillus.</t>
  </si>
  <si>
    <t xml:space="preserve"> Neosartorya fischeri (strain ATCC 1020 / DSM 3700 / FGSC A1164 / NRRL 181) (Aspergillus fischerianus).</t>
  </si>
  <si>
    <t xml:space="preserve"> NCBI_TaxID=331117;</t>
  </si>
  <si>
    <t xml:space="preserve"> Neosartorya.</t>
  </si>
  <si>
    <t>A1EI26_VIBCL</t>
  </si>
  <si>
    <t xml:space="preserve"> Vibrio cholerae V52.</t>
  </si>
  <si>
    <t xml:space="preserve"> NCBI_TaxID=345076;</t>
  </si>
  <si>
    <t xml:space="preserve"> Vibrionales</t>
  </si>
  <si>
    <t>Vibrionaceae</t>
  </si>
  <si>
    <t xml:space="preserve"> Vibrio.</t>
  </si>
  <si>
    <t>A1EQP8_VIBCL</t>
  </si>
  <si>
    <t>A1EQX1_VIBCL</t>
  </si>
  <si>
    <t>A1F0I6_VIBCL</t>
  </si>
  <si>
    <t xml:space="preserve"> Vibrio cholerae 2740-80.</t>
  </si>
  <si>
    <t xml:space="preserve"> NCBI_TaxID=412614;</t>
  </si>
  <si>
    <t>A1F8J6_VIBCL</t>
  </si>
  <si>
    <t>A1F981_VIBCL</t>
  </si>
  <si>
    <t xml:space="preserve"> Thermosinus carboxydivorans Nor1.</t>
  </si>
  <si>
    <t xml:space="preserve"> NCBI_TaxID=401526;</t>
  </si>
  <si>
    <t xml:space="preserve"> Negativicutes</t>
  </si>
  <si>
    <t xml:space="preserve"> Selenomonadales</t>
  </si>
  <si>
    <t xml:space="preserve"> Veillonellaceae</t>
  </si>
  <si>
    <t>Thermosinus.</t>
  </si>
  <si>
    <t xml:space="preserve"> Neisseria meningitidis serogroup A / serotype 4A (strain Z2491).</t>
  </si>
  <si>
    <t xml:space="preserve"> NCBI_TaxID=122587;</t>
  </si>
  <si>
    <t xml:space="preserve"> Neisseriales</t>
  </si>
  <si>
    <t>Neisseriaceae</t>
  </si>
  <si>
    <t xml:space="preserve"> Neisseria.</t>
  </si>
  <si>
    <t xml:space="preserve"> Yersinia enterocolitica serotype O:8 / biotype 1B (strain 8081).</t>
  </si>
  <si>
    <t xml:space="preserve"> NCBI_TaxID=393305;</t>
  </si>
  <si>
    <t xml:space="preserve"> Yersinia.</t>
  </si>
  <si>
    <t xml:space="preserve"> Azoarcus sp. (strain BH72).</t>
  </si>
  <si>
    <t xml:space="preserve"> NCBI_TaxID=62928;</t>
  </si>
  <si>
    <t xml:space="preserve"> Rhodocyclales</t>
  </si>
  <si>
    <t>Rhodocyclaceae</t>
  </si>
  <si>
    <t xml:space="preserve"> Azoarcus.</t>
  </si>
  <si>
    <t xml:space="preserve"> Mycobacterium bovis (strain BCG / Pasteur 1173P2).</t>
  </si>
  <si>
    <t xml:space="preserve"> NCBI_TaxID=410289;</t>
  </si>
  <si>
    <t>Mycobacterium tuberculosis complex.</t>
  </si>
  <si>
    <t xml:space="preserve"> Neisseria meningitidis serogroup C / serotype 2a (strain ATCC 700532 / FAM18).</t>
  </si>
  <si>
    <t xml:space="preserve"> NCBI_TaxID=272831;</t>
  </si>
  <si>
    <t xml:space="preserve"> Xenopus laevis (African clawed frog).</t>
  </si>
  <si>
    <t xml:space="preserve"> NCBI_TaxID=8355;</t>
  </si>
  <si>
    <t>Amphibia</t>
  </si>
  <si>
    <t xml:space="preserve"> Batrachia</t>
  </si>
  <si>
    <t xml:space="preserve"> Anura</t>
  </si>
  <si>
    <t xml:space="preserve"> Mesobatrachia</t>
  </si>
  <si>
    <t xml:space="preserve"> Pipoidea</t>
  </si>
  <si>
    <t xml:space="preserve"> Pipidae</t>
  </si>
  <si>
    <t>Xenopodinae</t>
  </si>
  <si>
    <t xml:space="preserve"> Xenopus</t>
  </si>
  <si>
    <t xml:space="preserve"> Xenopus.</t>
  </si>
  <si>
    <t xml:space="preserve"> Borrelia turicatae (strain 91E135).</t>
  </si>
  <si>
    <t xml:space="preserve"> NCBI_TaxID=314724;</t>
  </si>
  <si>
    <t xml:space="preserve"> Spirochaetes</t>
  </si>
  <si>
    <t xml:space="preserve"> Spirochaetales</t>
  </si>
  <si>
    <t xml:space="preserve"> Spirochaetaceae</t>
  </si>
  <si>
    <t xml:space="preserve"> Borrelia.</t>
  </si>
  <si>
    <t xml:space="preserve"> Arthrobacter aurescens (strain TC1).</t>
  </si>
  <si>
    <t xml:space="preserve"> NCBI_TaxID=290340;</t>
  </si>
  <si>
    <t xml:space="preserve"> Shewanella sp. (strain W3-18-1).</t>
  </si>
  <si>
    <t xml:space="preserve"> NCBI_TaxID=351745;</t>
  </si>
  <si>
    <t xml:space="preserve"> Pyrobaculum islandicum (strain DSM 4184 / JCM 9189).</t>
  </si>
  <si>
    <t xml:space="preserve"> NCBI_TaxID=384616;</t>
  </si>
  <si>
    <t>Archaea</t>
  </si>
  <si>
    <t xml:space="preserve"> Crenarchaeota</t>
  </si>
  <si>
    <t xml:space="preserve"> Thermoprotei</t>
  </si>
  <si>
    <t xml:space="preserve"> Thermoproteales</t>
  </si>
  <si>
    <t>Thermoproteaceae</t>
  </si>
  <si>
    <t xml:space="preserve"> Pyrobaculum.</t>
  </si>
  <si>
    <t xml:space="preserve"> Thermofilum pendens (strain Hrk 5).</t>
  </si>
  <si>
    <t xml:space="preserve"> NCBI_TaxID=368408;</t>
  </si>
  <si>
    <t xml:space="preserve"> Thermofilaceae</t>
  </si>
  <si>
    <t>Thermofilum.</t>
  </si>
  <si>
    <t xml:space="preserve"> Shewanella amazonensis (strain ATCC BAA-1098 / SB2B).</t>
  </si>
  <si>
    <t xml:space="preserve"> NCBI_TaxID=326297;</t>
  </si>
  <si>
    <t xml:space="preserve"> Nocardioides sp. (strain BAA-499 / JS614).</t>
  </si>
  <si>
    <t xml:space="preserve"> NCBI_TaxID=196162;</t>
  </si>
  <si>
    <t>Propionibacterineae</t>
  </si>
  <si>
    <t xml:space="preserve"> Nocardioidaceae</t>
  </si>
  <si>
    <t xml:space="preserve"> Nocardioides.</t>
  </si>
  <si>
    <t xml:space="preserve"> Psychromonas ingrahamii (strain 37).</t>
  </si>
  <si>
    <t xml:space="preserve"> NCBI_TaxID=357804;</t>
  </si>
  <si>
    <t>Psychromonadaceae</t>
  </si>
  <si>
    <t xml:space="preserve"> Psychromonas.</t>
  </si>
  <si>
    <t xml:space="preserve"> Mycobacterium vanbaalenii (strain DSM 7251 / PYR-1).</t>
  </si>
  <si>
    <t xml:space="preserve"> NCBI_TaxID=350058;</t>
  </si>
  <si>
    <t xml:space="preserve"> Acidovorax citrulli (strain AAC00-1) (Acidovorax avenae subsp. citrulli).</t>
  </si>
  <si>
    <t xml:space="preserve"> NCBI_TaxID=397945;</t>
  </si>
  <si>
    <t>Comamonadaceae</t>
  </si>
  <si>
    <t xml:space="preserve"> Acidovorax.</t>
  </si>
  <si>
    <t xml:space="preserve"> Marinobacter aquaeolei (strain ATCC 700491 / DSM 11845 / VT8) (Marinobacter hydrocarbonoclasticus (strain DSM 11845)).</t>
  </si>
  <si>
    <t xml:space="preserve"> NCBI_TaxID=351348;</t>
  </si>
  <si>
    <t>Alteromonadaceae</t>
  </si>
  <si>
    <t xml:space="preserve"> Marinobacter.</t>
  </si>
  <si>
    <t xml:space="preserve"> Plasmid pMAQU02.</t>
  </si>
  <si>
    <t xml:space="preserve"> Mycobacterium sp. (strain KMS).</t>
  </si>
  <si>
    <t xml:space="preserve"> NCBI_TaxID=189918;</t>
  </si>
  <si>
    <t xml:space="preserve"> Burkholderia mallei (strain SAVP1).</t>
  </si>
  <si>
    <t xml:space="preserve"> NCBI_TaxID=320388;</t>
  </si>
  <si>
    <t xml:space="preserve"> pseudomallei group.</t>
  </si>
  <si>
    <t xml:space="preserve"> Desulfovibrio vulgaris subsp. vulgaris (strain DP4).</t>
  </si>
  <si>
    <t xml:space="preserve"> NCBI_TaxID=391774;</t>
  </si>
  <si>
    <t xml:space="preserve"> Desulfovibrionales</t>
  </si>
  <si>
    <t>Desulfovibrionaceae</t>
  </si>
  <si>
    <t xml:space="preserve"> Desulfovibrio.</t>
  </si>
  <si>
    <t xml:space="preserve"> Polaromonas naphthalenivorans (strain CJ2).</t>
  </si>
  <si>
    <t xml:space="preserve"> NCBI_TaxID=365044;</t>
  </si>
  <si>
    <t xml:space="preserve"> Polaromonas.</t>
  </si>
  <si>
    <t xml:space="preserve"> Campylobacter jejuni subsp. jejuni serotype O:23/36 (strain 81-176).</t>
  </si>
  <si>
    <t xml:space="preserve"> NCBI_TaxID=354242;</t>
  </si>
  <si>
    <t xml:space="preserve"> Acidovorax sp. (strain JS42).</t>
  </si>
  <si>
    <t xml:space="preserve"> NCBI_TaxID=232721;</t>
  </si>
  <si>
    <t xml:space="preserve"> Verminephrobacter eiseniae (strain EF01-2).</t>
  </si>
  <si>
    <t xml:space="preserve"> NCBI_TaxID=391735;</t>
  </si>
  <si>
    <t xml:space="preserve"> Verminephrobacter.</t>
  </si>
  <si>
    <t xml:space="preserve"> Halorhodospira halophila (strain DSM 244 / SL1) (Ectothiorhodospira halophila (strain DSM 244 / SL1)).</t>
  </si>
  <si>
    <t xml:space="preserve"> NCBI_TaxID=349124;</t>
  </si>
  <si>
    <t xml:space="preserve"> Chromatiales</t>
  </si>
  <si>
    <t>Ectothiorhodospiraceae</t>
  </si>
  <si>
    <t xml:space="preserve"> Halorhodospira.</t>
  </si>
  <si>
    <t xml:space="preserve"> Microscilla marina ATCC 23134.</t>
  </si>
  <si>
    <t xml:space="preserve"> NCBI_TaxID=313606;</t>
  </si>
  <si>
    <t xml:space="preserve"> Cytophagia</t>
  </si>
  <si>
    <t xml:space="preserve"> Cytophagales</t>
  </si>
  <si>
    <t xml:space="preserve"> Cytophagaceae</t>
  </si>
  <si>
    <t>Microscilla.</t>
  </si>
  <si>
    <t xml:space="preserve"> Hyperthermus butylicus (strain DSM 5456 / JCM 9403).</t>
  </si>
  <si>
    <t xml:space="preserve"> NCBI_TaxID=415426;</t>
  </si>
  <si>
    <t xml:space="preserve"> Desulfurococcales</t>
  </si>
  <si>
    <t>Pyrodictiaceae</t>
  </si>
  <si>
    <t xml:space="preserve"> Hyperthermus.</t>
  </si>
  <si>
    <t xml:space="preserve"> Prochlorococcus marinus (strain AS9601).</t>
  </si>
  <si>
    <t xml:space="preserve"> NCBI_TaxID=146891;</t>
  </si>
  <si>
    <t xml:space="preserve"> Prochlorophytes</t>
  </si>
  <si>
    <t xml:space="preserve"> Prochlorococcaceae</t>
  </si>
  <si>
    <t>Prochlorococcus.</t>
  </si>
  <si>
    <t xml:space="preserve"> Prochlorococcus marinus (strain MIT 9515).</t>
  </si>
  <si>
    <t xml:space="preserve"> NCBI_TaxID=167542;</t>
  </si>
  <si>
    <t xml:space="preserve"> Prochlorococcus marinus (strain NATL1A).</t>
  </si>
  <si>
    <t xml:space="preserve"> NCBI_TaxID=167555;</t>
  </si>
  <si>
    <t xml:space="preserve"> Prochlorococcus marinus (strain MIT 9303).</t>
  </si>
  <si>
    <t xml:space="preserve"> NCBI_TaxID=59922;</t>
  </si>
  <si>
    <t xml:space="preserve"> Trichomonas vaginalis.</t>
  </si>
  <si>
    <t xml:space="preserve"> NCBI_TaxID=5722;</t>
  </si>
  <si>
    <t xml:space="preserve"> Parabasalia</t>
  </si>
  <si>
    <t xml:space="preserve"> Trichomonadida</t>
  </si>
  <si>
    <t xml:space="preserve"> Trichomonadidae</t>
  </si>
  <si>
    <t xml:space="preserve"> Trichomonas.</t>
  </si>
  <si>
    <t>A2P2T8_VIBCL</t>
  </si>
  <si>
    <t xml:space="preserve"> Vibrio cholerae 1587.</t>
  </si>
  <si>
    <t xml:space="preserve"> NCBI_TaxID=412966;</t>
  </si>
  <si>
    <t>A2P8L2_VIBCL</t>
  </si>
  <si>
    <t>A2PAN2_VIBCL</t>
  </si>
  <si>
    <t>A2PPH3_VIBCL</t>
  </si>
  <si>
    <t xml:space="preserve"> Vibrio cholerae MZO-3.</t>
  </si>
  <si>
    <t xml:space="preserve"> NCBI_TaxID=412883;</t>
  </si>
  <si>
    <t>A2PRN4_VIBCL</t>
  </si>
  <si>
    <t>A2PVN2_VIBCL</t>
  </si>
  <si>
    <t xml:space="preserve"> Aspergillus niger (strain CBS 513.88 / FGSC A1513).</t>
  </si>
  <si>
    <t xml:space="preserve"> NCBI_TaxID=425011;</t>
  </si>
  <si>
    <t xml:space="preserve"> Streptococcus pyogenes serotype M5 (strain Manfredo).</t>
  </si>
  <si>
    <t xml:space="preserve"> NCBI_TaxID=160491;</t>
  </si>
  <si>
    <t xml:space="preserve"> Streptococcaceae</t>
  </si>
  <si>
    <t>Streptococcus.</t>
  </si>
  <si>
    <t xml:space="preserve"> Lactococcus lactis subsp. cremoris (strain MG1363).</t>
  </si>
  <si>
    <t xml:space="preserve"> NCBI_TaxID=416870;</t>
  </si>
  <si>
    <t xml:space="preserve"> Lactococcus.</t>
  </si>
  <si>
    <t xml:space="preserve"> Burkholderia mallei (strain NCTC 10229).</t>
  </si>
  <si>
    <t xml:space="preserve"> NCBI_TaxID=412022;</t>
  </si>
  <si>
    <t xml:space="preserve"> Methylibium petroleiphilum (strain PM1).</t>
  </si>
  <si>
    <t xml:space="preserve"> NCBI_TaxID=420662;</t>
  </si>
  <si>
    <t>Methylibium.</t>
  </si>
  <si>
    <t xml:space="preserve"> Dokdonia donghaensis MED134.</t>
  </si>
  <si>
    <t xml:space="preserve"> NCBI_TaxID=313590;</t>
  </si>
  <si>
    <t xml:space="preserve"> Dokdonia.</t>
  </si>
  <si>
    <t xml:space="preserve"> Polaribacter sp. MED152.</t>
  </si>
  <si>
    <t xml:space="preserve"> NCBI_TaxID=313598;</t>
  </si>
  <si>
    <t xml:space="preserve"> Polaribacter.</t>
  </si>
  <si>
    <t xml:space="preserve"> Mycobacterium tuberculosis C.</t>
  </si>
  <si>
    <t xml:space="preserve"> NCBI_TaxID=348776;</t>
  </si>
  <si>
    <t xml:space="preserve"> Burkholderia cenocepacia PC184.</t>
  </si>
  <si>
    <t xml:space="preserve"> NCBI_TaxID=350702;</t>
  </si>
  <si>
    <t xml:space="preserve"> Burkholderia dolosa AUO158.</t>
  </si>
  <si>
    <t xml:space="preserve"> NCBI_TaxID=350701;</t>
  </si>
  <si>
    <t xml:space="preserve"> Oryza sativa subsp. indica (Rice).</t>
  </si>
  <si>
    <t xml:space="preserve"> NCBI_TaxID=39946;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</si>
  <si>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</si>
  <si>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</si>
  <si>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</si>
  <si>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</si>
  <si>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</si>
  <si>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</si>
  <si>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Liliopsida</t>
  </si>
  <si>
    <t xml:space="preserve"> Poales</t>
  </si>
  <si>
    <t xml:space="preserve"> Poaceae</t>
  </si>
  <si>
    <t xml:space="preserve"> BEP clade</t>
  </si>
  <si>
    <t>Ehrhartoideae</t>
  </si>
  <si>
    <t xml:space="preserve"> Oryzeae</t>
  </si>
  <si>
    <t xml:space="preserve"> Oryza.</t>
  </si>
  <si>
    <t xml:space="preserve"> Oryza sativa subsp. japonica (Rice).</t>
  </si>
  <si>
    <t xml:space="preserve"> NCBI_TaxID=39947;</t>
  </si>
  <si>
    <t xml:space="preserve"> Streptococcus sanguinis (strain SK36).</t>
  </si>
  <si>
    <t xml:space="preserve"> NCBI_TaxID=388919;</t>
  </si>
  <si>
    <t xml:space="preserve"> Methanoculleus marisnigri (strain ATCC 35101 / DSM 1498 / JR1).</t>
  </si>
  <si>
    <t xml:space="preserve"> NCBI_TaxID=368407;</t>
  </si>
  <si>
    <t xml:space="preserve"> Euryarchaeota</t>
  </si>
  <si>
    <t xml:space="preserve"> Methanomicrobia</t>
  </si>
  <si>
    <t xml:space="preserve"> Methanomicrobiales</t>
  </si>
  <si>
    <t>Methanomicrobiaceae</t>
  </si>
  <si>
    <t xml:space="preserve"> Methanoculleus.</t>
  </si>
  <si>
    <t xml:space="preserve"> Shewanella baltica (strain OS155 / ATCC BAA-1091).</t>
  </si>
  <si>
    <t xml:space="preserve"> Plasmid pSbal01.</t>
  </si>
  <si>
    <t xml:space="preserve"> NCBI_TaxID=325240;</t>
  </si>
  <si>
    <t xml:space="preserve"> Staphylothermus marinus (strain ATCC 43588 / DSM 3639 / F1).</t>
  </si>
  <si>
    <t xml:space="preserve"> NCBI_TaxID=399550;</t>
  </si>
  <si>
    <t>Desulfurococcaceae</t>
  </si>
  <si>
    <t xml:space="preserve"> Staphylothermus.</t>
  </si>
  <si>
    <t>A3EIN7_VIBCL</t>
  </si>
  <si>
    <t xml:space="preserve"> Vibrio cholerae V51.</t>
  </si>
  <si>
    <t xml:space="preserve"> NCBI_TaxID=345075;</t>
  </si>
  <si>
    <t>A3ELS6_VIBCL</t>
  </si>
  <si>
    <t>A3ENH0_VIBCL</t>
  </si>
  <si>
    <t>A3GNW8_VIBCL</t>
  </si>
  <si>
    <t xml:space="preserve"> Vibrio cholerae NCTC 8457.</t>
  </si>
  <si>
    <t xml:space="preserve"> NCBI_TaxID=417399;</t>
  </si>
  <si>
    <t>A3GRC3_VIBCL</t>
  </si>
  <si>
    <t>A3GS32_VIBCL</t>
  </si>
  <si>
    <t>A3GUY4_VIBCL</t>
  </si>
  <si>
    <t xml:space="preserve"> Vibrio cholerae B33.</t>
  </si>
  <si>
    <t xml:space="preserve"> NCBI_TaxID=417400;</t>
  </si>
  <si>
    <t>A3H1B7_VIBCL</t>
  </si>
  <si>
    <t>A3H2R0_VIBCL</t>
  </si>
  <si>
    <t xml:space="preserve"> Algoriphagus sp. PR1.</t>
  </si>
  <si>
    <t xml:space="preserve"> NCBI_TaxID=388413;</t>
  </si>
  <si>
    <t xml:space="preserve"> Cyclobacteriaceae</t>
  </si>
  <si>
    <t>Algoriphagus.</t>
  </si>
  <si>
    <t xml:space="preserve"> Bacillus sp. B14905.</t>
  </si>
  <si>
    <t xml:space="preserve"> NCBI_TaxID=388400;</t>
  </si>
  <si>
    <t xml:space="preserve"> Bacillus.</t>
  </si>
  <si>
    <t xml:space="preserve"> Cyanothece sp. CCY0110.</t>
  </si>
  <si>
    <t xml:space="preserve"> NCBI_TaxID=391612;</t>
  </si>
  <si>
    <t xml:space="preserve"> Chroococcales</t>
  </si>
  <si>
    <t xml:space="preserve"> Cyanothece.</t>
  </si>
  <si>
    <t xml:space="preserve"> Flavobacteria bacterium BAL38.</t>
  </si>
  <si>
    <t xml:space="preserve"> NCBI_TaxID=391598;</t>
  </si>
  <si>
    <t xml:space="preserve"> Flavobacteriales.</t>
  </si>
  <si>
    <t xml:space="preserve"> Marinobacter sp. ELB17.</t>
  </si>
  <si>
    <t xml:space="preserve"> NCBI_TaxID=270374;</t>
  </si>
  <si>
    <t xml:space="preserve"> Rhodobacteraceae bacterium HTCC2150.</t>
  </si>
  <si>
    <t xml:space="preserve"> NCBI_TaxID=388401;</t>
  </si>
  <si>
    <t>Rhodobacteraceae.</t>
  </si>
  <si>
    <t xml:space="preserve"> Sagittula stellata E-37.</t>
  </si>
  <si>
    <t xml:space="preserve"> NCBI_TaxID=388399;</t>
  </si>
  <si>
    <t xml:space="preserve"> Sagittula.</t>
  </si>
  <si>
    <t>A3KS56_PSEAI</t>
  </si>
  <si>
    <t xml:space="preserve"> Pseudomonas aeruginosa C3719.</t>
  </si>
  <si>
    <t xml:space="preserve"> NCBI_TaxID=350704;</t>
  </si>
  <si>
    <t xml:space="preserve"> Pseudomonadales</t>
  </si>
  <si>
    <t>Pseudomonadaceae</t>
  </si>
  <si>
    <t xml:space="preserve"> Pseudomonas.</t>
  </si>
  <si>
    <t>A3L4R6_PSEAI</t>
  </si>
  <si>
    <t>A3L7N4_PSEAI</t>
  </si>
  <si>
    <t xml:space="preserve"> Pseudomonas aeruginosa 2192.</t>
  </si>
  <si>
    <t xml:space="preserve"> NCBI_TaxID=350703;</t>
  </si>
  <si>
    <t>A3LLH1_PSEAI</t>
  </si>
  <si>
    <t xml:space="preserve"> Scheffersomyces stipitis (strain ATCC 58785 / CBS 6054 / NBRC 10063 / NRRL Y-11545) (Yeast) (Pichia stipitis).</t>
  </si>
  <si>
    <t xml:space="preserve"> NCBI_TaxID=322104;</t>
  </si>
  <si>
    <t xml:space="preserve"> Saccharomycotina</t>
  </si>
  <si>
    <t>Saccharomycetes</t>
  </si>
  <si>
    <t xml:space="preserve"> Saccharomycetales</t>
  </si>
  <si>
    <t xml:space="preserve"> Debaryomycetaceae</t>
  </si>
  <si>
    <t>Scheffersomyces.</t>
  </si>
  <si>
    <t xml:space="preserve"> Burkholderia mallei (strain NCTC 10247).</t>
  </si>
  <si>
    <t xml:space="preserve"> NCBI_TaxID=320389;</t>
  </si>
  <si>
    <t xml:space="preserve"> Pyrobaculum calidifontis (strain JCM 11548 / VA1).</t>
  </si>
  <si>
    <t xml:space="preserve"> NCBI_TaxID=410359;</t>
  </si>
  <si>
    <t xml:space="preserve"> Actinobacillus pleuropneumoniae serotype 5b (strain L20).</t>
  </si>
  <si>
    <t xml:space="preserve"> NCBI_TaxID=416269;</t>
  </si>
  <si>
    <t xml:space="preserve"> Pasteurellales</t>
  </si>
  <si>
    <t>Pasteurellaceae</t>
  </si>
  <si>
    <t xml:space="preserve"> Actinobacillus.</t>
  </si>
  <si>
    <t xml:space="preserve"> Burkholderia pseudomallei (strain 668).</t>
  </si>
  <si>
    <t xml:space="preserve"> NCBI_TaxID=320373;</t>
  </si>
  <si>
    <t xml:space="preserve"> Burkholderia pseudomallei (strain 1106a).</t>
  </si>
  <si>
    <t xml:space="preserve"> NCBI_TaxID=357348;</t>
  </si>
  <si>
    <t xml:space="preserve"> Prochlorococcus marinus (strain MIT 9301).</t>
  </si>
  <si>
    <t xml:space="preserve"> NCBI_TaxID=167546;</t>
  </si>
  <si>
    <t xml:space="preserve"> Rhodobacter sphaeroides (strain ATCC 17029 / ATH 2.4.9).</t>
  </si>
  <si>
    <t xml:space="preserve"> NCBI_TaxID=349101;</t>
  </si>
  <si>
    <t xml:space="preserve"> Rhodobacter.</t>
  </si>
  <si>
    <t xml:space="preserve"> Mycobacterium sp. (strain JLS).</t>
  </si>
  <si>
    <t xml:space="preserve"> NCBI_TaxID=164757;</t>
  </si>
  <si>
    <t xml:space="preserve"> Shewanella loihica (strain ATCC BAA-1088 / PV-4).</t>
  </si>
  <si>
    <t xml:space="preserve"> NCBI_TaxID=323850;</t>
  </si>
  <si>
    <t>A3RQ27_RALSL</t>
  </si>
  <si>
    <t xml:space="preserve"> Ralstonia solanacearum UW551.</t>
  </si>
  <si>
    <t xml:space="preserve"> NCBI_TaxID=342110;</t>
  </si>
  <si>
    <t xml:space="preserve"> Ralstonia.</t>
  </si>
  <si>
    <t>A3RTV0_RALSL</t>
  </si>
  <si>
    <t xml:space="preserve"> Sulfitobacter sp. EE-36.</t>
  </si>
  <si>
    <t xml:space="preserve"> NCBI_TaxID=52598;</t>
  </si>
  <si>
    <t xml:space="preserve"> Sulfitobacter.</t>
  </si>
  <si>
    <t xml:space="preserve"> Roseovarius nubinhibens ISM.</t>
  </si>
  <si>
    <t xml:space="preserve"> NCBI_TaxID=89187;</t>
  </si>
  <si>
    <t xml:space="preserve"> Roseovarius.</t>
  </si>
  <si>
    <t xml:space="preserve"> Sulfitobacter sp. NAS-14.1.</t>
  </si>
  <si>
    <t xml:space="preserve"> NCBI_TaxID=314267;</t>
  </si>
  <si>
    <t xml:space="preserve"> Janibacter sp. HTCC2649.</t>
  </si>
  <si>
    <t xml:space="preserve"> NCBI_TaxID=313589;</t>
  </si>
  <si>
    <t xml:space="preserve"> Intrasporangiaceae</t>
  </si>
  <si>
    <t xml:space="preserve"> Janibacter.</t>
  </si>
  <si>
    <t xml:space="preserve"> Oceanicola batsensis HTCC2597.</t>
  </si>
  <si>
    <t xml:space="preserve"> NCBI_TaxID=252305;</t>
  </si>
  <si>
    <t xml:space="preserve"> Oceanicola.</t>
  </si>
  <si>
    <t xml:space="preserve"> Croceibacter atlanticus (strain ATCC BAA-628 / HTCC2559 / KCTC 12090).</t>
  </si>
  <si>
    <t xml:space="preserve"> NCBI_TaxID=216432;</t>
  </si>
  <si>
    <t xml:space="preserve"> Croceibacter.</t>
  </si>
  <si>
    <t xml:space="preserve"> Vibrio splendidus 12B01.</t>
  </si>
  <si>
    <t xml:space="preserve"> NCBI_TaxID=314291;</t>
  </si>
  <si>
    <t xml:space="preserve"> Loktanella vestfoldensis SKA53.</t>
  </si>
  <si>
    <t xml:space="preserve"> NCBI_TaxID=314232;</t>
  </si>
  <si>
    <t xml:space="preserve"> Loktanella.</t>
  </si>
  <si>
    <t xml:space="preserve"> Maritimibacter alkaliphilus HTCC2654.</t>
  </si>
  <si>
    <t xml:space="preserve"> NCBI_TaxID=314271;</t>
  </si>
  <si>
    <t xml:space="preserve"> Maritimibacter.</t>
  </si>
  <si>
    <t xml:space="preserve"> Roseovarius sp. 217.</t>
  </si>
  <si>
    <t xml:space="preserve"> NCBI_TaxID=314264;</t>
  </si>
  <si>
    <t xml:space="preserve"> Erythrobacter sp. NAP1.</t>
  </si>
  <si>
    <t xml:space="preserve"> NCBI_TaxID=237727;</t>
  </si>
  <si>
    <t xml:space="preserve"> Sphingomonadales</t>
  </si>
  <si>
    <t>Erythrobacteraceae</t>
  </si>
  <si>
    <t xml:space="preserve"> Erythrobacter.</t>
  </si>
  <si>
    <t xml:space="preserve"> Idiomarina baltica OS145.</t>
  </si>
  <si>
    <t xml:space="preserve"> NCBI_TaxID=314276;</t>
  </si>
  <si>
    <t>Idiomarinaceae</t>
  </si>
  <si>
    <t xml:space="preserve"> Idiomarina.</t>
  </si>
  <si>
    <t xml:space="preserve"> Nitrobacter sp. Nb-311A.</t>
  </si>
  <si>
    <t xml:space="preserve"> NCBI_TaxID=314253;</t>
  </si>
  <si>
    <t xml:space="preserve"> Rhizobiales</t>
  </si>
  <si>
    <t>Bradyrhizobiaceae</t>
  </si>
  <si>
    <t xml:space="preserve"> Nitrobacter.</t>
  </si>
  <si>
    <t xml:space="preserve"> Roseobacter sp. MED193.</t>
  </si>
  <si>
    <t xml:space="preserve"> NCBI_TaxID=314262;</t>
  </si>
  <si>
    <t xml:space="preserve"> Roseobacter.</t>
  </si>
  <si>
    <t xml:space="preserve"> Leeuwenhoekiella blandensis (strain CECT 7118 / CCUG 51940 / MED217) (Flavobacterium sp. (strain MED217)).</t>
  </si>
  <si>
    <t xml:space="preserve"> NCBI_TaxID=398720;</t>
  </si>
  <si>
    <t xml:space="preserve"> Leeuwenhoekiella.</t>
  </si>
  <si>
    <t xml:space="preserve"> Vibrio sp. MED222.</t>
  </si>
  <si>
    <t xml:space="preserve"> NCBI_TaxID=314290;</t>
  </si>
  <si>
    <t xml:space="preserve"> Marinomonas sp. MED121.</t>
  </si>
  <si>
    <t xml:space="preserve"> NCBI_TaxID=314277;</t>
  </si>
  <si>
    <t xml:space="preserve"> Oceanospirillales</t>
  </si>
  <si>
    <t>Marinomonas.</t>
  </si>
  <si>
    <t>A3YJ72_CAMJU</t>
  </si>
  <si>
    <t xml:space="preserve"> Campylobacter jejuni subsp. jejuni CF93-6.</t>
  </si>
  <si>
    <t xml:space="preserve"> NCBI_TaxID=360111;</t>
  </si>
  <si>
    <t>A3YQW9_CAMJU</t>
  </si>
  <si>
    <t xml:space="preserve"> Campylobacter jejuni subsp. jejuni 260.94.</t>
  </si>
  <si>
    <t xml:space="preserve"> NCBI_TaxID=360108;</t>
  </si>
  <si>
    <t>A3YS13_CAMJU</t>
  </si>
  <si>
    <t xml:space="preserve"> Synechococcus sp. WH 5701.</t>
  </si>
  <si>
    <t xml:space="preserve"> NCBI_TaxID=69042;</t>
  </si>
  <si>
    <t xml:space="preserve"> Synechococcus.</t>
  </si>
  <si>
    <t xml:space="preserve"> Synechococcus sp. RS9917.</t>
  </si>
  <si>
    <t xml:space="preserve"> NCBI_TaxID=221360;</t>
  </si>
  <si>
    <t>A3ZEJ8_CAMJU</t>
  </si>
  <si>
    <t xml:space="preserve"> Campylobacter jejuni subsp. jejuni HB93-13.</t>
  </si>
  <si>
    <t xml:space="preserve"> NCBI_TaxID=360112;</t>
  </si>
  <si>
    <t>A3ZJ95_CAMJU</t>
  </si>
  <si>
    <t xml:space="preserve"> Campylobacter jejuni subsp. jejuni 84-25.</t>
  </si>
  <si>
    <t xml:space="preserve"> NCBI_TaxID=360110;</t>
  </si>
  <si>
    <t xml:space="preserve"> Blastopirellula marina DSM 3645.</t>
  </si>
  <si>
    <t xml:space="preserve"> NCBI_TaxID=314230;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</si>
  <si>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</si>
  <si>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</si>
  <si>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</si>
  <si>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</si>
  <si>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Blastopirellula.</t>
  </si>
  <si>
    <t xml:space="preserve"> Congregibacter litoralis KT71.</t>
  </si>
  <si>
    <t xml:space="preserve"> NCBI_TaxID=314285;</t>
  </si>
  <si>
    <t xml:space="preserve"> OM60 clade</t>
  </si>
  <si>
    <t>Congregibacter.</t>
  </si>
  <si>
    <t xml:space="preserve"> marine actinobacterium PHSC20C1.</t>
  </si>
  <si>
    <t xml:space="preserve"> NCBI_TaxID=312284;</t>
  </si>
  <si>
    <t xml:space="preserve"> Actinobacteria.</t>
  </si>
  <si>
    <t xml:space="preserve"> Maribacter sp. (strain HTCC2170 / KCCM 42371).</t>
  </si>
  <si>
    <t xml:space="preserve"> NCBI_TaxID=313603;</t>
  </si>
  <si>
    <t xml:space="preserve"> Maribacter.</t>
  </si>
  <si>
    <t xml:space="preserve"> Reinekea blandensis MED297.</t>
  </si>
  <si>
    <t xml:space="preserve"> NCBI_TaxID=314283;</t>
  </si>
  <si>
    <t xml:space="preserve"> Reinekea.</t>
  </si>
  <si>
    <t xml:space="preserve"> Nitrococcus mobilis Nb-231.</t>
  </si>
  <si>
    <t xml:space="preserve"> NCBI_TaxID=314278;</t>
  </si>
  <si>
    <t xml:space="preserve"> Nitrococcus.</t>
  </si>
  <si>
    <t xml:space="preserve"> Polaribacter irgensii 23-P.</t>
  </si>
  <si>
    <t xml:space="preserve"> NCBI_TaxID=313594;</t>
  </si>
  <si>
    <t xml:space="preserve"> Pseudoalteromonas tunicata D2.</t>
  </si>
  <si>
    <t xml:space="preserve"> NCBI_TaxID=87626;</t>
  </si>
  <si>
    <t>Pseudoalteromonadaceae</t>
  </si>
  <si>
    <t xml:space="preserve"> Pseudoalteromonas.</t>
  </si>
  <si>
    <t xml:space="preserve"> Robiginitalea biformata (strain ATCC BAA-864 / HTCC2501 / KCTC 12146).</t>
  </si>
  <si>
    <t xml:space="preserve"> NCBI_TaxID=313596;</t>
  </si>
  <si>
    <t xml:space="preserve"> Robiginitalea.</t>
  </si>
  <si>
    <t xml:space="preserve"> Synechococcus sp. (strain WH7805).</t>
  </si>
  <si>
    <t xml:space="preserve"> NCBI_TaxID=59931;</t>
  </si>
  <si>
    <t xml:space="preserve"> Collinsella aerofaciens ATCC 25986.</t>
  </si>
  <si>
    <t xml:space="preserve"> NCBI_TaxID=411903;</t>
  </si>
  <si>
    <t xml:space="preserve"> Coriobacteridae</t>
  </si>
  <si>
    <t xml:space="preserve"> Coriobacteriales</t>
  </si>
  <si>
    <t>Coriobacterineae</t>
  </si>
  <si>
    <t xml:space="preserve"> Coriobacteriaceae</t>
  </si>
  <si>
    <t xml:space="preserve"> Collinsella.</t>
  </si>
  <si>
    <t xml:space="preserve"> Roseobacter sp. CCS2.</t>
  </si>
  <si>
    <t xml:space="preserve"> NCBI_TaxID=391593;</t>
  </si>
  <si>
    <t xml:space="preserve"> Roseobacter sp. SK209-2-6.</t>
  </si>
  <si>
    <t xml:space="preserve"> NCBI_TaxID=388739;</t>
  </si>
  <si>
    <t xml:space="preserve"> Saccharopolyspora erythraea (strain NRRL 23338).</t>
  </si>
  <si>
    <t xml:space="preserve"> NCBI_TaxID=405948;</t>
  </si>
  <si>
    <t>Pseudonocardineae</t>
  </si>
  <si>
    <t xml:space="preserve"> Pseudonocardiaceae</t>
  </si>
  <si>
    <t xml:space="preserve"> Saccharopolyspora.</t>
  </si>
  <si>
    <t xml:space="preserve"> Methanococcus maripaludis (strain C5 / ATCC BAA-1333).</t>
  </si>
  <si>
    <t xml:space="preserve"> NCBI_TaxID=402880;</t>
  </si>
  <si>
    <t xml:space="preserve"> Methanococci</t>
  </si>
  <si>
    <t xml:space="preserve"> Methanococcales</t>
  </si>
  <si>
    <t>Methanococcaceae</t>
  </si>
  <si>
    <t xml:space="preserve"> Methanococcus.</t>
  </si>
  <si>
    <t xml:space="preserve"> Herminiimonas arsenicoxydans.</t>
  </si>
  <si>
    <t xml:space="preserve"> NCBI_TaxID=204773;</t>
  </si>
  <si>
    <t>Oxalobacteraceae</t>
  </si>
  <si>
    <t xml:space="preserve"> Herminiimonas.</t>
  </si>
  <si>
    <t xml:space="preserve"> Leishmania braziliensis.</t>
  </si>
  <si>
    <t xml:space="preserve"> NCBI_TaxID=5660;</t>
  </si>
  <si>
    <t xml:space="preserve"> Euglenozoa</t>
  </si>
  <si>
    <t xml:space="preserve"> Kinetoplastida</t>
  </si>
  <si>
    <t xml:space="preserve"> Trypanosomatidae</t>
  </si>
  <si>
    <t xml:space="preserve"> Leishmania</t>
  </si>
  <si>
    <t>Leishmania braziliensis species complex.</t>
  </si>
  <si>
    <t xml:space="preserve"> Leishmania infantum.</t>
  </si>
  <si>
    <t xml:space="preserve"> NCBI_TaxID=5671;</t>
  </si>
  <si>
    <t xml:space="preserve"> Leishmania.</t>
  </si>
  <si>
    <t xml:space="preserve"> Geobacillus thermodenitrificans (strain NG80-2).</t>
  </si>
  <si>
    <t xml:space="preserve"> NCBI_TaxID=420246;</t>
  </si>
  <si>
    <t xml:space="preserve"> Geobacillus.</t>
  </si>
  <si>
    <t xml:space="preserve"> Francisella tularensis subsp. tularensis (strain WY96-3418).</t>
  </si>
  <si>
    <t xml:space="preserve"> NCBI_TaxID=418136;</t>
  </si>
  <si>
    <t xml:space="preserve"> Desulfotomaculum reducens (strain MI-1).</t>
  </si>
  <si>
    <t xml:space="preserve"> NCBI_TaxID=349161;</t>
  </si>
  <si>
    <t xml:space="preserve"> Peptococcaceae</t>
  </si>
  <si>
    <t>Desulfotomaculum.</t>
  </si>
  <si>
    <t xml:space="preserve"> Burkholderia vietnamiensis (strain G4 / LMG 22486) (Burkholderia cepacia (strain R1808)).</t>
  </si>
  <si>
    <t xml:space="preserve"> NCBI_TaxID=269482;</t>
  </si>
  <si>
    <t xml:space="preserve"> Mycobacterium tuberculosis str. Haarlem.</t>
  </si>
  <si>
    <t xml:space="preserve"> NCBI_TaxID=395095;</t>
  </si>
  <si>
    <t xml:space="preserve"> Francisella tularensis subsp. holarctica 257.</t>
  </si>
  <si>
    <t xml:space="preserve"> NCBI_TaxID=412422;</t>
  </si>
  <si>
    <t>A4LIP9_BURPE</t>
  </si>
  <si>
    <t xml:space="preserve"> Burkholderia pseudomallei 305.</t>
  </si>
  <si>
    <t xml:space="preserve"> NCBI_TaxID=425067;</t>
  </si>
  <si>
    <t>A4LLT1_BURPE</t>
  </si>
  <si>
    <t xml:space="preserve"> Haemophilus influenzae 22.1-21.</t>
  </si>
  <si>
    <t xml:space="preserve"> NCBI_TaxID=374927;</t>
  </si>
  <si>
    <t xml:space="preserve"> Haemophilus.</t>
  </si>
  <si>
    <t xml:space="preserve"> Haemophilus influenzae R3021.</t>
  </si>
  <si>
    <t xml:space="preserve"> NCBI_TaxID=375432;</t>
  </si>
  <si>
    <t xml:space="preserve"> Haemophilus influenzae 3655.</t>
  </si>
  <si>
    <t xml:space="preserve"> NCBI_TaxID=375177;</t>
  </si>
  <si>
    <t xml:space="preserve"> Haemophilus influenzae PittAA.</t>
  </si>
  <si>
    <t xml:space="preserve"> NCBI_TaxID=374928;</t>
  </si>
  <si>
    <t xml:space="preserve"> Haemophilus influenzae PittHH.</t>
  </si>
  <si>
    <t xml:space="preserve"> NCBI_TaxID=374932;</t>
  </si>
  <si>
    <t xml:space="preserve"> Haemophilus influenzae PittII.</t>
  </si>
  <si>
    <t xml:space="preserve"> NCBI_TaxID=374933;</t>
  </si>
  <si>
    <t xml:space="preserve"> Haemophilus influenzae 22.4-21.</t>
  </si>
  <si>
    <t xml:space="preserve"> NCBI_TaxID=375063;</t>
  </si>
  <si>
    <t xml:space="preserve"> Corynebacterium glutamicum (strain R).</t>
  </si>
  <si>
    <t xml:space="preserve"> NCBI_TaxID=340322;</t>
  </si>
  <si>
    <t xml:space="preserve"> Corynebacteriaceae</t>
  </si>
  <si>
    <t xml:space="preserve"> Corynebacterium.</t>
  </si>
  <si>
    <t xml:space="preserve"> Ostreococcus lucimarinus (strain CCE9901).</t>
  </si>
  <si>
    <t xml:space="preserve"> NCBI_TaxID=436017;</t>
  </si>
  <si>
    <t xml:space="preserve"> Chlorophyta</t>
  </si>
  <si>
    <t xml:space="preserve"> Mamiellophyceae</t>
  </si>
  <si>
    <t xml:space="preserve"> Mamiellales</t>
  </si>
  <si>
    <t>Ostreococcus.</t>
  </si>
  <si>
    <t xml:space="preserve"> Aeromonas salmonicida (strain A449).</t>
  </si>
  <si>
    <t xml:space="preserve"> NCBI_TaxID=382245;</t>
  </si>
  <si>
    <t xml:space="preserve"> Polynucleobacter necessarius subsp. asymbioticus (strain DSM 18221 / CIP 109841 / QLW-P1DMWA-1).</t>
  </si>
  <si>
    <t xml:space="preserve"> NCBI_TaxID=312153;</t>
  </si>
  <si>
    <t xml:space="preserve"> Polynucleobacter.</t>
  </si>
  <si>
    <t xml:space="preserve"> Mycobacterium gilvum (strain PYR-GCK) (Mycobacterium flavescens (strain ATCC 700033 / PYR-GCK)).</t>
  </si>
  <si>
    <t xml:space="preserve"> NCBI_TaxID=350054;</t>
  </si>
  <si>
    <t xml:space="preserve"> Yersinia pestis (strain Pestoides F).</t>
  </si>
  <si>
    <t xml:space="preserve"> NCBI_TaxID=386656;</t>
  </si>
  <si>
    <t xml:space="preserve"> Magnetospirillum gryphiswaldense.</t>
  </si>
  <si>
    <t xml:space="preserve"> NCBI_TaxID=55518;</t>
  </si>
  <si>
    <t xml:space="preserve"> Rhodospirillales</t>
  </si>
  <si>
    <t>Rhodospirillaceae</t>
  </si>
  <si>
    <t xml:space="preserve"> Magnetospirillum.</t>
  </si>
  <si>
    <t xml:space="preserve"> Streptococcus equinus (Streptococcus bovis).</t>
  </si>
  <si>
    <t xml:space="preserve"> NCBI_TaxID=1335;</t>
  </si>
  <si>
    <t xml:space="preserve"> Pseudomonas stutzeri (strain A1501).</t>
  </si>
  <si>
    <t xml:space="preserve"> NCBI_TaxID=379731;</t>
  </si>
  <si>
    <t xml:space="preserve"> Streptococcus suis (strain 05ZYH33).</t>
  </si>
  <si>
    <t xml:space="preserve"> NCBI_TaxID=391295;</t>
  </si>
  <si>
    <t xml:space="preserve"> Streptococcus suis (strain 98HAH33).</t>
  </si>
  <si>
    <t xml:space="preserve"> NCBI_TaxID=391296;</t>
  </si>
  <si>
    <t xml:space="preserve"> Enterobacter sp. (strain 638).</t>
  </si>
  <si>
    <t xml:space="preserve"> NCBI_TaxID=399742;</t>
  </si>
  <si>
    <t xml:space="preserve"> Enterobacter.</t>
  </si>
  <si>
    <t xml:space="preserve"> Pyrobaculum arsenaticum (strain DSM 13514 / JCM 11321).</t>
  </si>
  <si>
    <t xml:space="preserve"> NCBI_TaxID=340102;</t>
  </si>
  <si>
    <t xml:space="preserve"> Rhodobacter sphaeroides (strain ATCC 17025 / ATH 2.4.3).</t>
  </si>
  <si>
    <t xml:space="preserve"> NCBI_TaxID=349102;</t>
  </si>
  <si>
    <t xml:space="preserve"> Salinispora tropica (strain ATCC BAA-916 / DSM 44818 / CNB-440).</t>
  </si>
  <si>
    <t xml:space="preserve"> NCBI_TaxID=369723;</t>
  </si>
  <si>
    <t>Micromonosporineae</t>
  </si>
  <si>
    <t xml:space="preserve"> Micromonosporaceae</t>
  </si>
  <si>
    <t xml:space="preserve"> Salinispora.</t>
  </si>
  <si>
    <t xml:space="preserve"> Caldicellulosiruptor saccharolyticus (strain ATCC 43494 / DSM 8903).</t>
  </si>
  <si>
    <t xml:space="preserve"> NCBI_TaxID=351627;</t>
  </si>
  <si>
    <t xml:space="preserve"> Thermoanaerobacterales</t>
  </si>
  <si>
    <t>Thermoanaerobacterales Family III. Incertae Sedis</t>
  </si>
  <si>
    <t>Caldicellulosiruptor.</t>
  </si>
  <si>
    <t xml:space="preserve"> Pseudomonas mendocina (strain ymp).</t>
  </si>
  <si>
    <t xml:space="preserve"> NCBI_TaxID=399739;</t>
  </si>
  <si>
    <t xml:space="preserve"> Shewanella putrefaciens (strain CN-32 / ATCC BAA-453).</t>
  </si>
  <si>
    <t xml:space="preserve"> NCBI_TaxID=319224;</t>
  </si>
  <si>
    <t xml:space="preserve"> Metallosphaera sedula (strain ATCC 51363 / DSM 5348).</t>
  </si>
  <si>
    <t xml:space="preserve"> NCBI_TaxID=399549;</t>
  </si>
  <si>
    <t xml:space="preserve"> Sulfolobales</t>
  </si>
  <si>
    <t xml:space="preserve"> Sulfolobaceae</t>
  </si>
  <si>
    <t>Metallosphaera.</t>
  </si>
  <si>
    <t xml:space="preserve"> Bradyrhizobium sp. (strain ORS278).</t>
  </si>
  <si>
    <t xml:space="preserve"> NCBI_TaxID=114615;</t>
  </si>
  <si>
    <t xml:space="preserve"> Bradyrhizobium.</t>
  </si>
  <si>
    <t xml:space="preserve"> Vitis vinifera (Grape).</t>
  </si>
  <si>
    <t xml:space="preserve"> NCBI_TaxID=29760;</t>
  </si>
  <si>
    <t xml:space="preserve"> eudicotyledons</t>
  </si>
  <si>
    <t xml:space="preserve"> core eudicotyledons</t>
  </si>
  <si>
    <t>rosids</t>
  </si>
  <si>
    <t xml:space="preserve"> Vitales</t>
  </si>
  <si>
    <t xml:space="preserve"> Vitaceae</t>
  </si>
  <si>
    <t xml:space="preserve"> Vitis.</t>
  </si>
  <si>
    <t xml:space="preserve"> Clavibacter michiganensis subsp. michiganensis (strain NCPPB 382).</t>
  </si>
  <si>
    <t xml:space="preserve"> NCBI_TaxID=443906;</t>
  </si>
  <si>
    <t xml:space="preserve"> Microbacteriaceae</t>
  </si>
  <si>
    <t xml:space="preserve"> Clavibacter.</t>
  </si>
  <si>
    <t xml:space="preserve"> Vesicomyosocius okutanii subsp. Calyptogena okutanii (strain HA).</t>
  </si>
  <si>
    <t xml:space="preserve"> NCBI_TaxID=412965;</t>
  </si>
  <si>
    <t xml:space="preserve"> Pelotomaculum thermopropionicum (strain DSM 13744 / JCM 10971 / SI).</t>
  </si>
  <si>
    <t xml:space="preserve"> NCBI_TaxID=370438;</t>
  </si>
  <si>
    <t>Pelotomaculum.</t>
  </si>
  <si>
    <t xml:space="preserve"> Bos taurus (Bovine).</t>
  </si>
  <si>
    <t xml:space="preserve"> NCBI_TaxID=9913;</t>
  </si>
  <si>
    <t xml:space="preserve"> Bos.</t>
  </si>
  <si>
    <t xml:space="preserve"> Meyerozyma guilliermondii (strain ATCC 6260 / CBS 566 / DSM 6381 / JCM 1539 / NBRC 10279 / NRRL Y-324) (Yeast) (Candida guilliermondii).</t>
  </si>
  <si>
    <t xml:space="preserve"> NCBI_TaxID=294746;</t>
  </si>
  <si>
    <t xml:space="preserve"> Meyerozyma.</t>
  </si>
  <si>
    <t xml:space="preserve"> Lodderomyces elongisporus (strain ATCC 11503 / CBS 2605 / JCM 1781 / NBRC 1676 / NRRL YB-4239) (Yeast) (Saccharomyces elongisporus).</t>
  </si>
  <si>
    <t xml:space="preserve"> NCBI_TaxID=379508;</t>
  </si>
  <si>
    <t xml:space="preserve"> Lodderomyces.</t>
  </si>
  <si>
    <t xml:space="preserve"> Bradyrhizobium sp. (strain BTAi1 / ATCC BAA-1182).</t>
  </si>
  <si>
    <t xml:space="preserve"> NCBI_TaxID=288000;</t>
  </si>
  <si>
    <t xml:space="preserve"> Dichelobacter nodosus (strain VCS1703A).</t>
  </si>
  <si>
    <t xml:space="preserve"> NCBI_TaxID=246195;</t>
  </si>
  <si>
    <t xml:space="preserve"> Cardiobacteriales</t>
  </si>
  <si>
    <t>Cardiobacteriaceae</t>
  </si>
  <si>
    <t xml:space="preserve"> Dichelobacter.</t>
  </si>
  <si>
    <t xml:space="preserve"> Vibrio cholerae serotype O1 (strain ATCC 39541 / Ogawa 395 / O395).</t>
  </si>
  <si>
    <t xml:space="preserve"> NCBI_TaxID=345073;</t>
  </si>
  <si>
    <t xml:space="preserve"> Flavobacterium johnsoniae (strain ATCC 17061 / DSM 2064 / UW101) (Cytophaga johnsonae).</t>
  </si>
  <si>
    <t xml:space="preserve"> NCBI_TaxID=376686;</t>
  </si>
  <si>
    <t xml:space="preserve"> Flavobacterium.</t>
  </si>
  <si>
    <t xml:space="preserve"> Acidiphilium cryptum (strain JF-5).</t>
  </si>
  <si>
    <t xml:space="preserve"> NCBI_TaxID=349163;</t>
  </si>
  <si>
    <t>Acetobacteraceae</t>
  </si>
  <si>
    <t xml:space="preserve"> Acidiphilium.</t>
  </si>
  <si>
    <t xml:space="preserve"> Geobacter uraniireducens (strain Rf4) (Geobacter uraniumreducens).</t>
  </si>
  <si>
    <t xml:space="preserve"> NCBI_TaxID=351605;</t>
  </si>
  <si>
    <t>Geobacteraceae</t>
  </si>
  <si>
    <t xml:space="preserve"> Geobacter.</t>
  </si>
  <si>
    <t xml:space="preserve"> Synechococcus sp. (strain WH7803).</t>
  </si>
  <si>
    <t xml:space="preserve"> NCBI_TaxID=32051;</t>
  </si>
  <si>
    <t xml:space="preserve"> Synechococcus sp. (strain RCC307).</t>
  </si>
  <si>
    <t xml:space="preserve"> NCBI_TaxID=316278;</t>
  </si>
  <si>
    <t xml:space="preserve"> Clostridium botulinum (strain Hall / ATCC 3502 / NCTC 13319 / Type A).</t>
  </si>
  <si>
    <t xml:space="preserve"> NCBI_TaxID=441771;</t>
  </si>
  <si>
    <t xml:space="preserve"> Legionella pneumophila (strain Corby).</t>
  </si>
  <si>
    <t xml:space="preserve"> NCBI_TaxID=400673;</t>
  </si>
  <si>
    <t xml:space="preserve"> Legionellales</t>
  </si>
  <si>
    <t>Legionellaceae</t>
  </si>
  <si>
    <t xml:space="preserve"> Legionella.</t>
  </si>
  <si>
    <t xml:space="preserve"> Thermotoga petrophila (strain RKU-1 / ATCC BAA-488 / DSM 13995).</t>
  </si>
  <si>
    <t xml:space="preserve"> NCBI_TaxID=390874;</t>
  </si>
  <si>
    <t xml:space="preserve"> Thermotogae</t>
  </si>
  <si>
    <t xml:space="preserve"> Thermotogales</t>
  </si>
  <si>
    <t xml:space="preserve"> Thermotogaceae</t>
  </si>
  <si>
    <t xml:space="preserve"> Thermotoga.</t>
  </si>
  <si>
    <t xml:space="preserve"> Staphylococcus aureus (strain JH9).</t>
  </si>
  <si>
    <t xml:space="preserve"> NCBI_TaxID=359786;</t>
  </si>
  <si>
    <t xml:space="preserve"> Staphylococcus.</t>
  </si>
  <si>
    <t>A5IXT3_MYCAP</t>
  </si>
  <si>
    <t xml:space="preserve"> Mycoplasma agalactiae (strain PG2).</t>
  </si>
  <si>
    <t xml:space="preserve"> NCBI_TaxID=347257;</t>
  </si>
  <si>
    <t xml:space="preserve"> Tenericutes</t>
  </si>
  <si>
    <t xml:space="preserve"> Mollicutes</t>
  </si>
  <si>
    <t xml:space="preserve"> Mycoplasmataceae</t>
  </si>
  <si>
    <t xml:space="preserve"> Mycoplasma.</t>
  </si>
  <si>
    <t xml:space="preserve"> Burkholderia mallei FMH.</t>
  </si>
  <si>
    <t xml:space="preserve"> NCBI_TaxID=334802;</t>
  </si>
  <si>
    <t xml:space="preserve"> Nosema bombycis (Microsporidian parasite).</t>
  </si>
  <si>
    <t xml:space="preserve"> NCBI_TaxID=27978;</t>
  </si>
  <si>
    <t xml:space="preserve"> Microsporidia</t>
  </si>
  <si>
    <t xml:space="preserve"> Nosematidae</t>
  </si>
  <si>
    <t xml:space="preserve"> Nosema.</t>
  </si>
  <si>
    <t xml:space="preserve"> Plasmodium vivax (strain Salvador I).</t>
  </si>
  <si>
    <t xml:space="preserve"> NCBI_TaxID=126793;</t>
  </si>
  <si>
    <t xml:space="preserve"> Apicomplexa</t>
  </si>
  <si>
    <t xml:space="preserve"> Aconoidasida</t>
  </si>
  <si>
    <t xml:space="preserve"> Haemosporida</t>
  </si>
  <si>
    <t>Plasmodium</t>
  </si>
  <si>
    <t xml:space="preserve"> Plasmodium (Plasmodium).</t>
  </si>
  <si>
    <t>A5KGV4_CAMJU</t>
  </si>
  <si>
    <t xml:space="preserve"> Campylobacter jejuni subsp. jejuni CG8486.</t>
  </si>
  <si>
    <t xml:space="preserve"> NCBI_TaxID=398000;</t>
  </si>
  <si>
    <t xml:space="preserve"> Ruminococcus torques ATCC 27756.</t>
  </si>
  <si>
    <t xml:space="preserve"> NCBI_TaxID=411460;</t>
  </si>
  <si>
    <t xml:space="preserve"> Lachnospiraceae</t>
  </si>
  <si>
    <t>Blautia.</t>
  </si>
  <si>
    <t xml:space="preserve"> Vibrionales bacterium SWAT-3.</t>
  </si>
  <si>
    <t xml:space="preserve"> NCBI_TaxID=391574;</t>
  </si>
  <si>
    <t>unclassified Vibrionales.</t>
  </si>
  <si>
    <t xml:space="preserve"> Streptococcus pneumoniae SP3-BS71.</t>
  </si>
  <si>
    <t xml:space="preserve"> NCBI_TaxID=406556;</t>
  </si>
  <si>
    <t xml:space="preserve"> Streptococcus pneumoniae SP6-BS73.</t>
  </si>
  <si>
    <t xml:space="preserve"> NCBI_TaxID=406557;</t>
  </si>
  <si>
    <t xml:space="preserve"> Streptococcus pneumoniae SP9-BS68.</t>
  </si>
  <si>
    <t xml:space="preserve"> NCBI_TaxID=406558;</t>
  </si>
  <si>
    <t xml:space="preserve"> Streptococcus pneumoniae SP11-BS70.</t>
  </si>
  <si>
    <t xml:space="preserve"> NCBI_TaxID=406559;</t>
  </si>
  <si>
    <t xml:space="preserve"> Streptococcus pneumoniae SP14-BS69.</t>
  </si>
  <si>
    <t xml:space="preserve"> NCBI_TaxID=406560;</t>
  </si>
  <si>
    <t xml:space="preserve"> Streptococcus pneumoniae SP18-BS74.</t>
  </si>
  <si>
    <t xml:space="preserve"> NCBI_TaxID=406561;</t>
  </si>
  <si>
    <t xml:space="preserve"> Streptococcus pneumoniae SP19-BS75.</t>
  </si>
  <si>
    <t xml:space="preserve"> NCBI_TaxID=406562;</t>
  </si>
  <si>
    <t xml:space="preserve"> Streptococcus pneumoniae SP23-BS72.</t>
  </si>
  <si>
    <t xml:space="preserve"> NCBI_TaxID=406563;</t>
  </si>
  <si>
    <t xml:space="preserve"> Clostridium kluyveri (strain ATCC 8527 / DSM 555 / NCIMB 10680).</t>
  </si>
  <si>
    <t xml:space="preserve"> NCBI_TaxID=431943;</t>
  </si>
  <si>
    <t xml:space="preserve"> Erythrobacter sp. SD-21.</t>
  </si>
  <si>
    <t xml:space="preserve"> NCBI_TaxID=161528;</t>
  </si>
  <si>
    <t xml:space="preserve"> Burkholderia mallei 2002721280.</t>
  </si>
  <si>
    <t xml:space="preserve"> NCBI_TaxID=370895;</t>
  </si>
  <si>
    <t xml:space="preserve"> Fusobacterium nucleatum subsp. polymorphum ATCC 10953.</t>
  </si>
  <si>
    <t xml:space="preserve"> NCBI_TaxID=393480;</t>
  </si>
  <si>
    <t xml:space="preserve"> Fusobacteria</t>
  </si>
  <si>
    <t xml:space="preserve"> Fusobacterales</t>
  </si>
  <si>
    <t xml:space="preserve"> Fusobacteriaceae</t>
  </si>
  <si>
    <t>Fusobacterium.</t>
  </si>
  <si>
    <t xml:space="preserve"> Mycobacterium tuberculosis (strain ATCC 25177 / H37Ra).</t>
  </si>
  <si>
    <t xml:space="preserve"> NCBI_TaxID=419947;</t>
  </si>
  <si>
    <t xml:space="preserve"> Haemophilus influenzae (strain PittEE).</t>
  </si>
  <si>
    <t xml:space="preserve"> NCBI_TaxID=374930;</t>
  </si>
  <si>
    <t xml:space="preserve"> Haemophilus influenzae (strain PittGG).</t>
  </si>
  <si>
    <t xml:space="preserve"> NCBI_TaxID=374931;</t>
  </si>
  <si>
    <t xml:space="preserve"> Roseiflexus sp. (strain RS-1).</t>
  </si>
  <si>
    <t xml:space="preserve"> NCBI_TaxID=357808;</t>
  </si>
  <si>
    <t xml:space="preserve"> Chloroflexi</t>
  </si>
  <si>
    <t xml:space="preserve"> Chloroflexales</t>
  </si>
  <si>
    <t xml:space="preserve"> Chloroflexaceae</t>
  </si>
  <si>
    <t xml:space="preserve"> Roseiflexus.</t>
  </si>
  <si>
    <t xml:space="preserve"> Sphingomonas wittichii (strain RW1 / DSM 6014 / JCM 10273).</t>
  </si>
  <si>
    <t xml:space="preserve"> NCBI_TaxID=392499;</t>
  </si>
  <si>
    <t>Sphingomonadaceae</t>
  </si>
  <si>
    <t xml:space="preserve"> Sphingomonas.</t>
  </si>
  <si>
    <t xml:space="preserve"> Lactobacillus reuteri (strain DSM 20016).</t>
  </si>
  <si>
    <t xml:space="preserve"> NCBI_TaxID=557436;</t>
  </si>
  <si>
    <t xml:space="preserve"> Lactobacillaceae</t>
  </si>
  <si>
    <t>Lactobacillus.</t>
  </si>
  <si>
    <t xml:space="preserve"> Brucella ovis (strain ATCC 25840 / 63/290 / NCTC 10512).</t>
  </si>
  <si>
    <t xml:space="preserve"> NCBI_TaxID=444178;</t>
  </si>
  <si>
    <t>Brucellaceae</t>
  </si>
  <si>
    <t xml:space="preserve"> Brucella.</t>
  </si>
  <si>
    <t xml:space="preserve"> Pseudomonas putida (strain F1 / ATCC 700007).</t>
  </si>
  <si>
    <t xml:space="preserve"> NCBI_TaxID=351746;</t>
  </si>
  <si>
    <t xml:space="preserve"> Mycobacterium tuberculosis (strain F11).</t>
  </si>
  <si>
    <t xml:space="preserve"> NCBI_TaxID=336982;</t>
  </si>
  <si>
    <t xml:space="preserve"> Burkholderia mallei JHU.</t>
  </si>
  <si>
    <t xml:space="preserve"> NCBI_TaxID=334803;</t>
  </si>
  <si>
    <t xml:space="preserve"> Eubacterium ventriosum ATCC 27560.</t>
  </si>
  <si>
    <t xml:space="preserve"> NCBI_TaxID=411463;</t>
  </si>
  <si>
    <t xml:space="preserve"> Eubacteriaceae</t>
  </si>
  <si>
    <t>Eubacterium.</t>
  </si>
  <si>
    <t xml:space="preserve"> Bacteroides caccae ATCC 43185.</t>
  </si>
  <si>
    <t xml:space="preserve"> NCBI_TaxID=411901;</t>
  </si>
  <si>
    <t xml:space="preserve"> Bacteroidia</t>
  </si>
  <si>
    <t xml:space="preserve"> Bacteroidales</t>
  </si>
  <si>
    <t xml:space="preserve"> Bacteroidaceae</t>
  </si>
  <si>
    <t>Bacteroides.</t>
  </si>
  <si>
    <t xml:space="preserve"> Ruminococcus obeum ATCC 29174.</t>
  </si>
  <si>
    <t xml:space="preserve"> NCBI_TaxID=411459;</t>
  </si>
  <si>
    <t>A5ZZ88_VIBCL</t>
  </si>
  <si>
    <t xml:space="preserve"> Vibrio cholerae MZO-2.</t>
  </si>
  <si>
    <t xml:space="preserve"> NCBI_TaxID=417398;</t>
  </si>
  <si>
    <t>A6A582_VIBCL</t>
  </si>
  <si>
    <t>A6A6J7_VIBCL</t>
  </si>
  <si>
    <t>A6AAJ9_VIBCL</t>
  </si>
  <si>
    <t xml:space="preserve"> Vibrio cholerae 623-39.</t>
  </si>
  <si>
    <t xml:space="preserve"> NCBI_TaxID=417397;</t>
  </si>
  <si>
    <t>A6ACU2_VIBCL</t>
  </si>
  <si>
    <t>A6AFT7_VIBCL</t>
  </si>
  <si>
    <t xml:space="preserve"> Vibrio harveyi HY01.</t>
  </si>
  <si>
    <t xml:space="preserve"> NCBI_TaxID=410291;</t>
  </si>
  <si>
    <t xml:space="preserve"> Vibrio parahaemolyticus AQ3810.</t>
  </si>
  <si>
    <t xml:space="preserve"> NCBI_TaxID=419109;</t>
  </si>
  <si>
    <t xml:space="preserve"> Dorea longicatena DSM 13814.</t>
  </si>
  <si>
    <t xml:space="preserve"> NCBI_TaxID=411462;</t>
  </si>
  <si>
    <t>Dorea.</t>
  </si>
  <si>
    <t xml:space="preserve"> Yersinia pestis CA88-4125.</t>
  </si>
  <si>
    <t xml:space="preserve"> NCBI_TaxID=412420;</t>
  </si>
  <si>
    <t xml:space="preserve"> Planctomyces maris DSM 8797.</t>
  </si>
  <si>
    <t xml:space="preserve"> NCBI_TaxID=344747;</t>
  </si>
  <si>
    <t xml:space="preserve"> Planctomyces.</t>
  </si>
  <si>
    <t xml:space="preserve"> Bacillus sp. SG-1.</t>
  </si>
  <si>
    <t xml:space="preserve"> NCBI_TaxID=161544;</t>
  </si>
  <si>
    <t xml:space="preserve"> Vibrio shilonii AK1.</t>
  </si>
  <si>
    <t xml:space="preserve"> NCBI_TaxID=391591;</t>
  </si>
  <si>
    <t xml:space="preserve"> Caminibacter mediatlanticus TB-2.</t>
  </si>
  <si>
    <t xml:space="preserve"> NCBI_TaxID=391592;</t>
  </si>
  <si>
    <t xml:space="preserve"> Nautiliales</t>
  </si>
  <si>
    <t>Nautiliaceae</t>
  </si>
  <si>
    <t xml:space="preserve"> Caminibacter.</t>
  </si>
  <si>
    <t xml:space="preserve"> Lentisphaera araneosa HTCC2155.</t>
  </si>
  <si>
    <t xml:space="preserve"> NCBI_TaxID=313628;</t>
  </si>
  <si>
    <t xml:space="preserve"> Lentisphaerae</t>
  </si>
  <si>
    <t xml:space="preserve"> Lentisphaerales</t>
  </si>
  <si>
    <t xml:space="preserve"> Lentisphaeraceae</t>
  </si>
  <si>
    <t>Lentisphaera.</t>
  </si>
  <si>
    <t xml:space="preserve"> Roseovarius sp. TM1035.</t>
  </si>
  <si>
    <t xml:space="preserve"> NCBI_TaxID=391613;</t>
  </si>
  <si>
    <t xml:space="preserve"> Pedobacter sp. BAL39.</t>
  </si>
  <si>
    <t xml:space="preserve"> NCBI_TaxID=391596;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</si>
  <si>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</si>
  <si>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</si>
  <si>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</si>
  <si>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</si>
  <si>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unidentified eubacterium SCB49.</t>
  </si>
  <si>
    <t xml:space="preserve"> NCBI_TaxID=50743;</t>
  </si>
  <si>
    <t xml:space="preserve"> environmental samples.</t>
  </si>
  <si>
    <t xml:space="preserve"> Marinobacter algicola DG893.</t>
  </si>
  <si>
    <t xml:space="preserve"> NCBI_TaxID=443152;</t>
  </si>
  <si>
    <t xml:space="preserve"> Moritella sp. PE36.</t>
  </si>
  <si>
    <t xml:space="preserve"> NCBI_TaxID=58051;</t>
  </si>
  <si>
    <t>Moritellaceae</t>
  </si>
  <si>
    <t xml:space="preserve"> Moritella.</t>
  </si>
  <si>
    <t xml:space="preserve"> Roseobacter sp. AzwK-3b.</t>
  </si>
  <si>
    <t xml:space="preserve"> NCBI_TaxID=351016;</t>
  </si>
  <si>
    <t xml:space="preserve"> Plesiocystis pacifica SIR-1.</t>
  </si>
  <si>
    <t xml:space="preserve"> NCBI_TaxID=391625;</t>
  </si>
  <si>
    <t xml:space="preserve"> Myxococcales</t>
  </si>
  <si>
    <t>Nannocystineae</t>
  </si>
  <si>
    <t xml:space="preserve"> Nannocystaceae</t>
  </si>
  <si>
    <t xml:space="preserve"> Plesiocystis.</t>
  </si>
  <si>
    <t xml:space="preserve"> Limnobacter sp. MED105.</t>
  </si>
  <si>
    <t xml:space="preserve"> NCBI_TaxID=391597;</t>
  </si>
  <si>
    <t xml:space="preserve"> Limnobacter.</t>
  </si>
  <si>
    <t xml:space="preserve"> Flavobacterium psychrophilum (strain JIP02/86 / ATCC 49511).</t>
  </si>
  <si>
    <t xml:space="preserve"> NCBI_TaxID=402612;</t>
  </si>
  <si>
    <t xml:space="preserve"> Bacteroides vulgatus (strain ATCC 8482 / DSM 1447 / NCTC 11154).</t>
  </si>
  <si>
    <t xml:space="preserve"> NCBI_TaxID=435590;</t>
  </si>
  <si>
    <t xml:space="preserve"> Parabacteroides distasonis (strain ATCC 8503 / DSM 20701 / NCTC 11152).</t>
  </si>
  <si>
    <t xml:space="preserve"> NCBI_TaxID=435591;</t>
  </si>
  <si>
    <t>Porphyromonadaceae</t>
  </si>
  <si>
    <t xml:space="preserve"> Parabacteroides.</t>
  </si>
  <si>
    <t xml:space="preserve"> Thermosipho melanesiensis (strain BI429 / DSM 12029).</t>
  </si>
  <si>
    <t xml:space="preserve"> NCBI_TaxID=391009;</t>
  </si>
  <si>
    <t xml:space="preserve"> Thermosipho.</t>
  </si>
  <si>
    <t xml:space="preserve"> Clostridium beijerinckii (strain ATCC 51743 / NCIMB 8052) (Clostridium acetobutylicum).</t>
  </si>
  <si>
    <t xml:space="preserve"> NCBI_TaxID=290402;</t>
  </si>
  <si>
    <t>A6P179_9FIRM</t>
  </si>
  <si>
    <t xml:space="preserve"> Pseudoflavonifractor capillosus ATCC 29799.</t>
  </si>
  <si>
    <t xml:space="preserve"> NCBI_TaxID=411467;</t>
  </si>
  <si>
    <t xml:space="preserve"> Pseudoflavonifractor.</t>
  </si>
  <si>
    <t xml:space="preserve"> Nitratiruptor sp. (strain SB155-2).</t>
  </si>
  <si>
    <t xml:space="preserve"> NCBI_TaxID=387092;</t>
  </si>
  <si>
    <t xml:space="preserve"> Nitratiruptor.</t>
  </si>
  <si>
    <t xml:space="preserve"> Sulfurovum sp. (strain NBC37-1).</t>
  </si>
  <si>
    <t xml:space="preserve"> NCBI_TaxID=387093;</t>
  </si>
  <si>
    <t xml:space="preserve"> Sulfurovum.</t>
  </si>
  <si>
    <t xml:space="preserve"> Staphylococcus aureus (strain Newman).</t>
  </si>
  <si>
    <t xml:space="preserve"> NCBI_TaxID=426430;</t>
  </si>
  <si>
    <t>A6QKN1_ONYPH</t>
  </si>
  <si>
    <t xml:space="preserve"> Onion yellows phytoplasma OY-W.</t>
  </si>
  <si>
    <t xml:space="preserve"> NCBI_TaxID=428984;</t>
  </si>
  <si>
    <t xml:space="preserve"> Acholeplasmatales</t>
  </si>
  <si>
    <t>Acholeplasmataceae</t>
  </si>
  <si>
    <t xml:space="preserve"> Candidatus Phytoplasma</t>
  </si>
  <si>
    <t>Candidatus Phytoplasma asteris.</t>
  </si>
  <si>
    <t>A6QKS1_ONYPH</t>
  </si>
  <si>
    <t xml:space="preserve"> Ajellomyces capsulata (strain NAm1 / WU24) (Darling's disease fungus) (Histoplasma capsulatum).</t>
  </si>
  <si>
    <t xml:space="preserve"> NCBI_TaxID=339724;</t>
  </si>
  <si>
    <t xml:space="preserve"> Onygenales</t>
  </si>
  <si>
    <t xml:space="preserve"> Ajellomycetaceae</t>
  </si>
  <si>
    <t xml:space="preserve"> Ajellomyces.</t>
  </si>
  <si>
    <t xml:space="preserve"> Botryotinia fuckeliana (strain B05.10) (Noble rot fungus) (Botrytis cinerea).</t>
  </si>
  <si>
    <t xml:space="preserve"> NCBI_TaxID=332648;</t>
  </si>
  <si>
    <t xml:space="preserve"> Leotiomycetes</t>
  </si>
  <si>
    <t>Helotiales</t>
  </si>
  <si>
    <t xml:space="preserve"> Sclerotiniaceae</t>
  </si>
  <si>
    <t xml:space="preserve"> Botryotinia.</t>
  </si>
  <si>
    <t xml:space="preserve"> Janthinobacterium sp. (strain Marseille) (Minibacterium massiliensis).</t>
  </si>
  <si>
    <t xml:space="preserve"> NCBI_TaxID=375286;</t>
  </si>
  <si>
    <t xml:space="preserve"> Janthinobacterium.</t>
  </si>
  <si>
    <t xml:space="preserve"> Klebsiella pneumoniae subsp. pneumoniae (strain ATCC 700721 / MGH 78578).</t>
  </si>
  <si>
    <t xml:space="preserve"> NCBI_TaxID=272620;</t>
  </si>
  <si>
    <t xml:space="preserve"> Klebsiella.</t>
  </si>
  <si>
    <t xml:space="preserve"> Alkaliphilus metalliredigens (strain QYMF).</t>
  </si>
  <si>
    <t xml:space="preserve"> NCBI_TaxID=293826;</t>
  </si>
  <si>
    <t>Alkaliphilus.</t>
  </si>
  <si>
    <t xml:space="preserve"> Staphylococcus aureus (strain JH1).</t>
  </si>
  <si>
    <t xml:space="preserve"> NCBI_TaxID=359787;</t>
  </si>
  <si>
    <t xml:space="preserve"> Sinorhizobium medicae (strain WSM419) (Ensifer medicae).</t>
  </si>
  <si>
    <t xml:space="preserve"> NCBI_TaxID=366394;</t>
  </si>
  <si>
    <t>Rhizobiaceae</t>
  </si>
  <si>
    <t xml:space="preserve"> Sinorhizobium/Ensifer group</t>
  </si>
  <si>
    <t xml:space="preserve"> Sinorhizobium.</t>
  </si>
  <si>
    <t xml:space="preserve"> Methanococcus vannielii (strain SB / ATCC 35089 / DSM 1224).</t>
  </si>
  <si>
    <t xml:space="preserve"> NCBI_TaxID=406327;</t>
  </si>
  <si>
    <t xml:space="preserve"> Methanococcus aeolicus (strain Nankai-3 / ATCC BAA-1280).</t>
  </si>
  <si>
    <t xml:space="preserve"> NCBI_TaxID=419665;</t>
  </si>
  <si>
    <t xml:space="preserve"> Pseudomonas aeruginosa (strain PA7).</t>
  </si>
  <si>
    <t xml:space="preserve"> NCBI_TaxID=381754;</t>
  </si>
  <si>
    <t xml:space="preserve"> Methanococcus maripaludis (strain C7 / ATCC BAA-1331).</t>
  </si>
  <si>
    <t xml:space="preserve"> NCBI_TaxID=426368;</t>
  </si>
  <si>
    <t xml:space="preserve"> Actinobacillus succinogenes (strain ATCC 55618 / 130Z).</t>
  </si>
  <si>
    <t xml:space="preserve"> NCBI_TaxID=339671;</t>
  </si>
  <si>
    <t xml:space="preserve"> Marinomonas sp. (strain MWYL1).</t>
  </si>
  <si>
    <t xml:space="preserve"> NCBI_TaxID=400668;</t>
  </si>
  <si>
    <t xml:space="preserve"> Kineococcus radiotolerans (strain ATCC BAA-149 / DSM 14245 / SRS30216).</t>
  </si>
  <si>
    <t xml:space="preserve"> NCBI_TaxID=266940;</t>
  </si>
  <si>
    <t>Kineosporiineae</t>
  </si>
  <si>
    <t xml:space="preserve"> Kineosporiaceae</t>
  </si>
  <si>
    <t xml:space="preserve"> Kineococcus.</t>
  </si>
  <si>
    <t xml:space="preserve"> Shewanella baltica (strain OS185).</t>
  </si>
  <si>
    <t xml:space="preserve"> NCBI_TaxID=402882;</t>
  </si>
  <si>
    <t xml:space="preserve"> Ochrobactrum anthropi (strain ATCC 49188 / DSM 6882 / NCTC 12168).</t>
  </si>
  <si>
    <t xml:space="preserve"> NCBI_TaxID=439375;</t>
  </si>
  <si>
    <t xml:space="preserve"> Ochrobactrum.</t>
  </si>
  <si>
    <t>A6XTZ5_VIBCL</t>
  </si>
  <si>
    <t xml:space="preserve"> Vibrio cholerae AM-19226.</t>
  </si>
  <si>
    <t xml:space="preserve"> NCBI_TaxID=404974;</t>
  </si>
  <si>
    <t>A6XXP4_VIBCL</t>
  </si>
  <si>
    <t>A6Y069_VIBCL</t>
  </si>
  <si>
    <t xml:space="preserve"> Saccharomyces cerevisiae (strain YJM789) (Baker's yeast).</t>
  </si>
  <si>
    <t xml:space="preserve"> NCBI_TaxID=307796;</t>
  </si>
  <si>
    <t xml:space="preserve"> Saccharomycetaceae</t>
  </si>
  <si>
    <t xml:space="preserve"> Saccharomyces.</t>
  </si>
  <si>
    <t xml:space="preserve"> Bifidobacterium adolescentis L2-32.</t>
  </si>
  <si>
    <t xml:space="preserve"> NCBI_TaxID=411481;</t>
  </si>
  <si>
    <t xml:space="preserve"> Parabacteroides merdae ATCC 43184.</t>
  </si>
  <si>
    <t xml:space="preserve"> NCBI_TaxID=411477;</t>
  </si>
  <si>
    <t xml:space="preserve"> Babesia bovis.</t>
  </si>
  <si>
    <t xml:space="preserve"> NCBI_TaxID=5865;</t>
  </si>
  <si>
    <t xml:space="preserve"> Piroplasmida</t>
  </si>
  <si>
    <t>Babesiidae</t>
  </si>
  <si>
    <t xml:space="preserve"> Babesia.</t>
  </si>
  <si>
    <t xml:space="preserve"> Ruminococcus gnavus ATCC 29149.</t>
  </si>
  <si>
    <t xml:space="preserve"> NCBI_TaxID=411470;</t>
  </si>
  <si>
    <t xml:space="preserve"> Actinomyces odontolyticus ATCC 17982.</t>
  </si>
  <si>
    <t xml:space="preserve"> NCBI_TaxID=411466;</t>
  </si>
  <si>
    <t>Actinomycineae</t>
  </si>
  <si>
    <t xml:space="preserve"> Actinomycetaceae</t>
  </si>
  <si>
    <t xml:space="preserve"> Actinomyces.</t>
  </si>
  <si>
    <t xml:space="preserve"> Beggiatoa sp. SS.</t>
  </si>
  <si>
    <t xml:space="preserve"> NCBI_TaxID=422288;</t>
  </si>
  <si>
    <t>Thiotrichaceae</t>
  </si>
  <si>
    <t xml:space="preserve"> Beggiatoa.</t>
  </si>
  <si>
    <t xml:space="preserve"> Beggiatoa sp. PS.</t>
  </si>
  <si>
    <t xml:space="preserve"> NCBI_TaxID=422289;</t>
  </si>
  <si>
    <t xml:space="preserve"> Sclerotinia sclerotiorum (strain ATCC 18683 / 1980 / Ss-1) (White mold) (Whetzelinia sclerotiorum).</t>
  </si>
  <si>
    <t xml:space="preserve"> NCBI_TaxID=665079;</t>
  </si>
  <si>
    <t xml:space="preserve"> Sclerotinia.</t>
  </si>
  <si>
    <t xml:space="preserve"> Yersinia pseudotuberculosis serotype O:1b (strain IP 31758).</t>
  </si>
  <si>
    <t xml:space="preserve"> NCBI_TaxID=349747;</t>
  </si>
  <si>
    <t xml:space="preserve"> Clostridium botulinum (strain ATCC 19397 / Type A).</t>
  </si>
  <si>
    <t xml:space="preserve"> NCBI_TaxID=441770;</t>
  </si>
  <si>
    <t xml:space="preserve"> Clostridium botulinum (strain Langeland / NCTC 10281 / Type F).</t>
  </si>
  <si>
    <t xml:space="preserve"> NCBI_TaxID=441772;</t>
  </si>
  <si>
    <t xml:space="preserve"> Bacillus cereus subsp. cytotoxis (strain NVH 391-98).</t>
  </si>
  <si>
    <t xml:space="preserve"> NCBI_TaxID=315749;</t>
  </si>
  <si>
    <t xml:space="preserve"> Campylobacter curvus (strain 525.92).</t>
  </si>
  <si>
    <t xml:space="preserve"> NCBI_TaxID=360105;</t>
  </si>
  <si>
    <t xml:space="preserve"> Campylobacter jejuni subsp. doylei (strain ATCC BAA-1458 / RM4099 / 269.97).</t>
  </si>
  <si>
    <t xml:space="preserve"> NCBI_TaxID=360109;</t>
  </si>
  <si>
    <t xml:space="preserve"> Anaeromyxobacter sp. (strain Fw109-5).</t>
  </si>
  <si>
    <t xml:space="preserve"> NCBI_TaxID=404589;</t>
  </si>
  <si>
    <t>Cystobacterineae</t>
  </si>
  <si>
    <t xml:space="preserve"> Myxococcaceae</t>
  </si>
  <si>
    <t xml:space="preserve"> Anaeromyxobacter.</t>
  </si>
  <si>
    <t xml:space="preserve"> Parvibaculum lavamentivorans (strain DS-1 / DSM 13023 / NCIMB 13966).</t>
  </si>
  <si>
    <t xml:space="preserve"> NCBI_TaxID=402881;</t>
  </si>
  <si>
    <t>Phyllobacteriaceae</t>
  </si>
  <si>
    <t xml:space="preserve"> Parvibaculum.</t>
  </si>
  <si>
    <t xml:space="preserve"> Campylobacter hominis (strain ATCC BAA-381 / LMG 19568 / NCTC 13146 / CH001A).</t>
  </si>
  <si>
    <t xml:space="preserve"> NCBI_TaxID=360107;</t>
  </si>
  <si>
    <t xml:space="preserve"> Xanthobacter autotrophicus (strain ATCC BAA-1158 / Py2).</t>
  </si>
  <si>
    <t xml:space="preserve"> NCBI_TaxID=78245;</t>
  </si>
  <si>
    <t>Xanthobacteraceae</t>
  </si>
  <si>
    <t xml:space="preserve"> Xanthobacter.</t>
  </si>
  <si>
    <t>A7JDZ8_FRATL</t>
  </si>
  <si>
    <t xml:space="preserve"> Francisella tularensis subsp. tularensis FSC033.</t>
  </si>
  <si>
    <t xml:space="preserve"> NCBI_TaxID=430557;</t>
  </si>
  <si>
    <t xml:space="preserve"> Francisella novicida GA99-3549.</t>
  </si>
  <si>
    <t xml:space="preserve"> NCBI_TaxID=430558;</t>
  </si>
  <si>
    <t xml:space="preserve"> Francisella novicida GA99-3548.</t>
  </si>
  <si>
    <t xml:space="preserve"> NCBI_TaxID=442346;</t>
  </si>
  <si>
    <t xml:space="preserve"> Mannheimia haemolytica PHL213.</t>
  </si>
  <si>
    <t xml:space="preserve"> NCBI_TaxID=272629;</t>
  </si>
  <si>
    <t xml:space="preserve"> Mannheimia.</t>
  </si>
  <si>
    <t xml:space="preserve"> Vibrio sp. (strain Ex25).</t>
  </si>
  <si>
    <t xml:space="preserve"> NCBI_TaxID=150340;</t>
  </si>
  <si>
    <t xml:space="preserve"> Leishmania donovani.</t>
  </si>
  <si>
    <t xml:space="preserve"> NCBI_TaxID=5661;</t>
  </si>
  <si>
    <t xml:space="preserve"> Bacteroides ovatus ATCC 8483.</t>
  </si>
  <si>
    <t xml:space="preserve"> NCBI_TaxID=411476;</t>
  </si>
  <si>
    <t xml:space="preserve"> Danio rerio (Zebrafish) (Brachydanio rerio).</t>
  </si>
  <si>
    <t xml:space="preserve"> NCBI_TaxID=7955;</t>
  </si>
  <si>
    <t xml:space="preserve"> Ostariophysi</t>
  </si>
  <si>
    <t xml:space="preserve"> Cypriniformes</t>
  </si>
  <si>
    <t>Cyprinidae</t>
  </si>
  <si>
    <t xml:space="preserve"> Danio.</t>
  </si>
  <si>
    <t xml:space="preserve"> Mus musculus (Mouse).</t>
  </si>
  <si>
    <t xml:space="preserve"> NCBI_TaxID=10090;</t>
  </si>
  <si>
    <t xml:space="preserve"> Euarchontoglires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</si>
  <si>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</si>
  <si>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</si>
  <si>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</si>
  <si>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</si>
  <si>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</si>
  <si>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</si>
  <si>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</si>
  <si>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</si>
  <si>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>A7ME95_CROS8</t>
  </si>
  <si>
    <t xml:space="preserve"> Cronobacter sakazakii (strain ATCC BAA-894) (Enterobacter sakazakii).</t>
  </si>
  <si>
    <t xml:space="preserve"> NCBI_TaxID=290339;</t>
  </si>
  <si>
    <t xml:space="preserve"> Cronobacter.</t>
  </si>
  <si>
    <t>A7MF55_CROS8</t>
  </si>
  <si>
    <t xml:space="preserve"> Vibrio harveyi (strain ATCC BAA-1116 / BB120).</t>
  </si>
  <si>
    <t xml:space="preserve"> NCBI_TaxID=338187;</t>
  </si>
  <si>
    <t xml:space="preserve"> Francisella tularensis subsp. holarctica (strain FTNF002-00 / FTA).</t>
  </si>
  <si>
    <t xml:space="preserve"> NCBI_TaxID=458234;</t>
  </si>
  <si>
    <t xml:space="preserve"> Roseiflexus castenholzii (strain DSM 13941 / HLO8).</t>
  </si>
  <si>
    <t xml:space="preserve"> NCBI_TaxID=383372;</t>
  </si>
  <si>
    <t xml:space="preserve"> Nematostella vectensis (Starlet sea anemone).</t>
  </si>
  <si>
    <t xml:space="preserve"> NCBI_TaxID=45351;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</si>
  <si>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</si>
  <si>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</si>
  <si>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</si>
  <si>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</si>
  <si>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</si>
  <si>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</si>
  <si>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</si>
  <si>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NCBI_TaxID=436907;</t>
  </si>
  <si>
    <t>Vanderwaltozyma.</t>
  </si>
  <si>
    <t xml:space="preserve"> uncultured haloarchaeon FLAS10H9.</t>
  </si>
  <si>
    <t xml:space="preserve"> NCBI_TaxID=447098;</t>
  </si>
  <si>
    <t xml:space="preserve"> Halobacteria</t>
  </si>
  <si>
    <t xml:space="preserve"> Halobacteriales</t>
  </si>
  <si>
    <t>Halobacteriaceae</t>
  </si>
  <si>
    <t xml:space="preserve"> Lactuca sativa (Garden lettuce).</t>
  </si>
  <si>
    <t xml:space="preserve"> NCBI_TaxID=4236;</t>
  </si>
  <si>
    <t>asterids</t>
  </si>
  <si>
    <t xml:space="preserve"> campanulids</t>
  </si>
  <si>
    <t xml:space="preserve"> Asterales</t>
  </si>
  <si>
    <t xml:space="preserve"> Asteraceae</t>
  </si>
  <si>
    <t xml:space="preserve"> Cichorioideae</t>
  </si>
  <si>
    <t>Cichorieae</t>
  </si>
  <si>
    <t xml:space="preserve"> Lactucinae</t>
  </si>
  <si>
    <t xml:space="preserve"> Lactuca.</t>
  </si>
  <si>
    <t xml:space="preserve"> Bacteroides uniformis ATCC 8492.</t>
  </si>
  <si>
    <t xml:space="preserve"> NCBI_TaxID=411479;</t>
  </si>
  <si>
    <t xml:space="preserve"> Clostridium sp. L2-50.</t>
  </si>
  <si>
    <t xml:space="preserve"> NCBI_TaxID=411489;</t>
  </si>
  <si>
    <t xml:space="preserve"> Clostridium leptum DSM 753.</t>
  </si>
  <si>
    <t xml:space="preserve"> NCBI_TaxID=428125;</t>
  </si>
  <si>
    <t xml:space="preserve"> Staphylococcus aureus (strain Mu3 / ATCC 700698).</t>
  </si>
  <si>
    <t xml:space="preserve"> NCBI_TaxID=418127;</t>
  </si>
  <si>
    <t xml:space="preserve"> Phodopus sungorus (Striped hairy-footed hamster) (Djungarian hamster).</t>
  </si>
  <si>
    <t xml:space="preserve"> NCBI_TaxID=10044;</t>
  </si>
  <si>
    <t xml:space="preserve"> Cricetidae</t>
  </si>
  <si>
    <t xml:space="preserve"> Cricetinae</t>
  </si>
  <si>
    <t xml:space="preserve"> Phodopus.</t>
  </si>
  <si>
    <t xml:space="preserve"> Francisella tularensis subsp. holarctica FSC022.</t>
  </si>
  <si>
    <t xml:space="preserve"> NCBI_TaxID=430556;</t>
  </si>
  <si>
    <t xml:space="preserve"> Bacillus amyloliquefaciens (strain FZB42).</t>
  </si>
  <si>
    <t xml:space="preserve"> NCBI_TaxID=326423;</t>
  </si>
  <si>
    <t xml:space="preserve"> Campylobacter concisus (strain 13826).</t>
  </si>
  <si>
    <t xml:space="preserve"> NCBI_TaxID=360104;</t>
  </si>
  <si>
    <t xml:space="preserve"> Escherichia coli O139:H28 (strain E24377A / ETEC).</t>
  </si>
  <si>
    <t xml:space="preserve"> NCBI_TaxID=331111;</t>
  </si>
  <si>
    <t xml:space="preserve"> Escherichia coli O9:H4 (strain HS).</t>
  </si>
  <si>
    <t xml:space="preserve"> NCBI_TaxID=331112;</t>
  </si>
  <si>
    <t xml:space="preserve"> Citrobacter koseri (strain ATCC BAA-895 / CDC 4225-83 / SGSC4696).</t>
  </si>
  <si>
    <t xml:space="preserve"> NCBI_TaxID=290338;</t>
  </si>
  <si>
    <t xml:space="preserve"> Citrobacter.</t>
  </si>
  <si>
    <t xml:space="preserve"> Streptococcus gordonii (strain Challis / ATCC 35105 / CH1 / DL1 / V288).</t>
  </si>
  <si>
    <t xml:space="preserve"> NCBI_TaxID=29390;</t>
  </si>
  <si>
    <t xml:space="preserve"> Giardia intestinalis (strain ATCC 50803 / WB clone C6) (Giardia lamblia).</t>
  </si>
  <si>
    <t xml:space="preserve"> NCBI_TaxID=184922;</t>
  </si>
  <si>
    <t xml:space="preserve"> Diplomonadida</t>
  </si>
  <si>
    <t xml:space="preserve"> Hexamitidae</t>
  </si>
  <si>
    <t xml:space="preserve"> Giardiinae</t>
  </si>
  <si>
    <t xml:space="preserve"> Giardia.</t>
  </si>
  <si>
    <t>A8EJH6_BURPE</t>
  </si>
  <si>
    <t xml:space="preserve"> Burkholderia pseudomallei 406e.</t>
  </si>
  <si>
    <t xml:space="preserve"> NCBI_TaxID=360118;</t>
  </si>
  <si>
    <t xml:space="preserve"> Arcobacter butzleri (strain RM4018).</t>
  </si>
  <si>
    <t xml:space="preserve"> NCBI_TaxID=367737;</t>
  </si>
  <si>
    <t xml:space="preserve"> Arcobacter.</t>
  </si>
  <si>
    <t xml:space="preserve"> Thermotoga lettingae (strain ATCC BAA-301 / DSM 14385 / TMO).</t>
  </si>
  <si>
    <t xml:space="preserve"> NCBI_TaxID=416591;</t>
  </si>
  <si>
    <t xml:space="preserve"> Bacillus pumilus (strain SAFR-032).</t>
  </si>
  <si>
    <t xml:space="preserve"> NCBI_TaxID=315750;</t>
  </si>
  <si>
    <t xml:space="preserve"> Campylobacter jejuni subsp. jejuni serotype O:6 (strain 81116 / NCTC 11828).</t>
  </si>
  <si>
    <t xml:space="preserve"> NCBI_TaxID=407148;</t>
  </si>
  <si>
    <t xml:space="preserve"> Shewanella sediminis (strain HAW-EB3).</t>
  </si>
  <si>
    <t xml:space="preserve"> NCBI_TaxID=425104;</t>
  </si>
  <si>
    <t xml:space="preserve"> Prochlorococcus marinus (strain MIT 9215).</t>
  </si>
  <si>
    <t xml:space="preserve"> NCBI_TaxID=93060;</t>
  </si>
  <si>
    <t xml:space="preserve"> Serratia proteamaculans (strain 568).</t>
  </si>
  <si>
    <t xml:space="preserve"> NCBI_TaxID=399741;</t>
  </si>
  <si>
    <t xml:space="preserve"> Serratia.</t>
  </si>
  <si>
    <t xml:space="preserve"> Shewanella pealeana (strain ATCC 700345 / ANG-SQ1).</t>
  </si>
  <si>
    <t xml:space="preserve"> NCBI_TaxID=398579;</t>
  </si>
  <si>
    <t xml:space="preserve"> Azorhizobium caulinodans (strain ATCC 43989 / DSM 5975 / ORS 571).</t>
  </si>
  <si>
    <t xml:space="preserve"> NCBI_TaxID=438753;</t>
  </si>
  <si>
    <t xml:space="preserve"> Azorhizobium.</t>
  </si>
  <si>
    <t xml:space="preserve"> Chlamydomonas reinhardtii (Chlamydomonas smithii).</t>
  </si>
  <si>
    <t xml:space="preserve"> NCBI_TaxID=3055;</t>
  </si>
  <si>
    <t xml:space="preserve"> Chlorophyceae</t>
  </si>
  <si>
    <t>Chlamydomonadales</t>
  </si>
  <si>
    <t xml:space="preserve"> Chlamydomonadaceae</t>
  </si>
  <si>
    <t xml:space="preserve"> Chlamydomonas.</t>
  </si>
  <si>
    <t xml:space="preserve"> Frankia sp. (strain EAN1pec).</t>
  </si>
  <si>
    <t xml:space="preserve"> NCBI_TaxID=298653;</t>
  </si>
  <si>
    <t xml:space="preserve"> Frankiaceae</t>
  </si>
  <si>
    <t xml:space="preserve"> Frankia.</t>
  </si>
  <si>
    <t xml:space="preserve"> Dinoroseobacter shibae (strain DFL 12).</t>
  </si>
  <si>
    <t xml:space="preserve"> NCBI_TaxID=398580;</t>
  </si>
  <si>
    <t xml:space="preserve"> Dinoroseobacter.</t>
  </si>
  <si>
    <t xml:space="preserve"> Salinispora arenicola (strain CNS-205).</t>
  </si>
  <si>
    <t xml:space="preserve"> NCBI_TaxID=391037;</t>
  </si>
  <si>
    <t xml:space="preserve"> Caldivirga maquilingensis (strain ATCC 700844 / DSMZ 13496 / JCM 10307 / IC-167).</t>
  </si>
  <si>
    <t xml:space="preserve"> NCBI_TaxID=397948;</t>
  </si>
  <si>
    <t xml:space="preserve"> Caldivirga.</t>
  </si>
  <si>
    <t xml:space="preserve"> Alkaliphilus oremlandii (strain OhILAs) (Clostridium oremlandii (strain OhILAs)).</t>
  </si>
  <si>
    <t xml:space="preserve"> NCBI_TaxID=350688;</t>
  </si>
  <si>
    <t xml:space="preserve"> Arabidopsis thaliana (Mouse-ear cress).</t>
  </si>
  <si>
    <t xml:space="preserve"> NCBI_TaxID=3702;</t>
  </si>
  <si>
    <t xml:space="preserve"> malvids</t>
  </si>
  <si>
    <t xml:space="preserve"> Brassicales</t>
  </si>
  <si>
    <t xml:space="preserve"> Brassicaceae</t>
  </si>
  <si>
    <t xml:space="preserve"> Camelineae</t>
  </si>
  <si>
    <t xml:space="preserve"> Arabidopsis.</t>
  </si>
  <si>
    <t xml:space="preserve"> Coprinopsis cinerea (strain Okayama-7 / 130 / ATCC MYA-4618 / FGSC 9003) (Inky cap fungus) (Hormographiella aspergillata).</t>
  </si>
  <si>
    <t xml:space="preserve"> NCBI_TaxID=240176;</t>
  </si>
  <si>
    <t xml:space="preserve"> Basidiomycota</t>
  </si>
  <si>
    <t xml:space="preserve"> Agaricomycotina</t>
  </si>
  <si>
    <t>Homobasidiomycetes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</si>
  <si>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</si>
  <si>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</si>
  <si>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</si>
  <si>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</si>
  <si>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Brugia malayi (Filarial nematode worm).</t>
  </si>
  <si>
    <t xml:space="preserve"> NCBI_TaxID=6279;</t>
  </si>
  <si>
    <t xml:space="preserve"> Nematoda</t>
  </si>
  <si>
    <t xml:space="preserve"> Chromadorea</t>
  </si>
  <si>
    <t xml:space="preserve"> Spirurida</t>
  </si>
  <si>
    <t xml:space="preserve"> Filarioidea</t>
  </si>
  <si>
    <t>Onchocercidae</t>
  </si>
  <si>
    <t xml:space="preserve"> Brugia.</t>
  </si>
  <si>
    <t xml:space="preserve"> Rickettsiella grylli.</t>
  </si>
  <si>
    <t xml:space="preserve"> NCBI_TaxID=59196;</t>
  </si>
  <si>
    <t>Coxiellaceae</t>
  </si>
  <si>
    <t xml:space="preserve"> Rickettsiella.</t>
  </si>
  <si>
    <t xml:space="preserve"> Malassezia globosa (strain ATCC MYA-4612 / CBS 7966) (Dandruff-associated fungus).</t>
  </si>
  <si>
    <t xml:space="preserve"> NCBI_TaxID=425265;</t>
  </si>
  <si>
    <t xml:space="preserve"> Ustilaginomycotina</t>
  </si>
  <si>
    <t>Exobasidiomycetes</t>
  </si>
  <si>
    <t xml:space="preserve"> Malasseziales</t>
  </si>
  <si>
    <t xml:space="preserve"> Malasseziaceae</t>
  </si>
  <si>
    <t xml:space="preserve"> Malassezia.</t>
  </si>
  <si>
    <t xml:space="preserve"> Eubacterium dolichum DSM 3991.</t>
  </si>
  <si>
    <t xml:space="preserve"> NCBI_TaxID=428127;</t>
  </si>
  <si>
    <t xml:space="preserve"> Erysipelotrichi</t>
  </si>
  <si>
    <t xml:space="preserve"> Erysipelotrichales</t>
  </si>
  <si>
    <t>Erysipelotrichaceae.</t>
  </si>
  <si>
    <t xml:space="preserve"> Clostridium bolteae ATCC BAA-613.</t>
  </si>
  <si>
    <t xml:space="preserve"> NCBI_TaxID=411902;</t>
  </si>
  <si>
    <t xml:space="preserve"> Faecalibacterium prausnitzii M21/2.</t>
  </si>
  <si>
    <t xml:space="preserve"> NCBI_TaxID=411485;</t>
  </si>
  <si>
    <t xml:space="preserve"> Ruminococcaceae</t>
  </si>
  <si>
    <t>Faecalibacterium.</t>
  </si>
  <si>
    <t xml:space="preserve"> Parvimonas micra ATCC 33270.</t>
  </si>
  <si>
    <t xml:space="preserve"> NCBI_TaxID=411465;</t>
  </si>
  <si>
    <t>Clostridiales Family XI. Incertae Sedis</t>
  </si>
  <si>
    <t xml:space="preserve"> Parvimonas.</t>
  </si>
  <si>
    <t xml:space="preserve"> Coprococcus eutactus ATCC 27759.</t>
  </si>
  <si>
    <t xml:space="preserve"> NCBI_TaxID=411474;</t>
  </si>
  <si>
    <t>Coprococcus.</t>
  </si>
  <si>
    <t xml:space="preserve"> Vibrio sp. AND4.</t>
  </si>
  <si>
    <t xml:space="preserve"> NCBI_TaxID=314289;</t>
  </si>
  <si>
    <t xml:space="preserve"> alpha proteobacterium BAL199.</t>
  </si>
  <si>
    <t xml:space="preserve"> NCBI_TaxID=331869;</t>
  </si>
  <si>
    <t xml:space="preserve"> Alphaproteobacteria.</t>
  </si>
  <si>
    <t xml:space="preserve"> Carnobacterium sp. AT7.</t>
  </si>
  <si>
    <t xml:space="preserve"> NCBI_TaxID=333990;</t>
  </si>
  <si>
    <t xml:space="preserve"> Carnobacteriaceae</t>
  </si>
  <si>
    <t>Carnobacterium.</t>
  </si>
  <si>
    <t xml:space="preserve"> Flavobacteriales bacterium ALC-1.</t>
  </si>
  <si>
    <t xml:space="preserve"> NCBI_TaxID=391603;</t>
  </si>
  <si>
    <t xml:space="preserve"> Hydrogenivirga sp. 128-5-R1-1.</t>
  </si>
  <si>
    <t xml:space="preserve"> NCBI_TaxID=392423;</t>
  </si>
  <si>
    <t xml:space="preserve"> Aquificae</t>
  </si>
  <si>
    <t xml:space="preserve"> Aquificales</t>
  </si>
  <si>
    <t xml:space="preserve"> Aquificaceae</t>
  </si>
  <si>
    <t xml:space="preserve"> Hydrogenivirga.</t>
  </si>
  <si>
    <t xml:space="preserve"> Caenorhabditis briggsae.</t>
  </si>
  <si>
    <t xml:space="preserve"> NCBI_TaxID=6238;</t>
  </si>
  <si>
    <t xml:space="preserve"> Rhabditida</t>
  </si>
  <si>
    <t xml:space="preserve"> Rhabditoidea</t>
  </si>
  <si>
    <t>Rhabditidae</t>
  </si>
  <si>
    <t xml:space="preserve"> Peloderinae</t>
  </si>
  <si>
    <t xml:space="preserve"> Caenorhabditis.</t>
  </si>
  <si>
    <t xml:space="preserve"> Microcystis aeruginosa PCC 7806.</t>
  </si>
  <si>
    <t xml:space="preserve"> NCBI_TaxID=267872;</t>
  </si>
  <si>
    <t xml:space="preserve"> Microcystis.</t>
  </si>
  <si>
    <t xml:space="preserve"> Lactobacillus helveticus (strain DPC 4571).</t>
  </si>
  <si>
    <t xml:space="preserve"> NCBI_TaxID=405566;</t>
  </si>
  <si>
    <t xml:space="preserve"> Staphylococcus aureus (strain USA300 / TCH1516).</t>
  </si>
  <si>
    <t xml:space="preserve"> NCBI_TaxID=451516;</t>
  </si>
  <si>
    <t xml:space="preserve"> Desulfococcus oleovorans (strain DSM 6200 / Hxd3).</t>
  </si>
  <si>
    <t xml:space="preserve"> NCBI_TaxID=96561;</t>
  </si>
  <si>
    <t xml:space="preserve"> Desulfobacterales</t>
  </si>
  <si>
    <t>Desulfobacteraceae</t>
  </si>
  <si>
    <t xml:space="preserve"> Desulfococcus.</t>
  </si>
  <si>
    <t xml:space="preserve"> Methanococcus maripaludis (strain C6 / ATCC BAA-1332).</t>
  </si>
  <si>
    <t xml:space="preserve"> NCBI_TaxID=444158;</t>
  </si>
  <si>
    <t xml:space="preserve"> Burkholderia multivorans (strain ATCC 17616 / 249).</t>
  </si>
  <si>
    <t xml:space="preserve"> NCBI_TaxID=395019;</t>
  </si>
  <si>
    <t xml:space="preserve"> Herpetosiphon aurantiacus (strain ATCC 23779 / DSM 785).</t>
  </si>
  <si>
    <t xml:space="preserve"> NCBI_TaxID=316274;</t>
  </si>
  <si>
    <t xml:space="preserve"> Herpetosiphonales</t>
  </si>
  <si>
    <t xml:space="preserve"> Herpetosiphonaceae</t>
  </si>
  <si>
    <t>Herpetosiphon.</t>
  </si>
  <si>
    <t xml:space="preserve"> Prochlorococcus marinus (strain MIT 9211).</t>
  </si>
  <si>
    <t xml:space="preserve"> NCBI_TaxID=93059;</t>
  </si>
  <si>
    <t xml:space="preserve"> Petrotoga mobilis (strain DSM 10674 / SJ95).</t>
  </si>
  <si>
    <t xml:space="preserve"> NCBI_TaxID=403833;</t>
  </si>
  <si>
    <t xml:space="preserve"> Petrotoga.</t>
  </si>
  <si>
    <t xml:space="preserve"> Delftia acidovorans (strain DSM 14801 / SPH-1).</t>
  </si>
  <si>
    <t xml:space="preserve"> NCBI_TaxID=398578;</t>
  </si>
  <si>
    <t xml:space="preserve"> Delftia.</t>
  </si>
  <si>
    <t xml:space="preserve"> Agrobacterium tumefaciens (strain C58 / ATCC 33970).</t>
  </si>
  <si>
    <t xml:space="preserve"> NCBI_TaxID=176299;</t>
  </si>
  <si>
    <t xml:space="preserve"> Rhizobium/Agrobacterium group</t>
  </si>
  <si>
    <t xml:space="preserve"> Agrobacterium.</t>
  </si>
  <si>
    <t xml:space="preserve"> Hoeflea phototrophica DFL-43.</t>
  </si>
  <si>
    <t xml:space="preserve"> NCBI_TaxID=411684;</t>
  </si>
  <si>
    <t xml:space="preserve"> Hoeflea.</t>
  </si>
  <si>
    <t xml:space="preserve"> Shewanella benthica KT99.</t>
  </si>
  <si>
    <t xml:space="preserve"> NCBI_TaxID=314608;</t>
  </si>
  <si>
    <t xml:space="preserve"> Kordia algicida OT-1.</t>
  </si>
  <si>
    <t xml:space="preserve"> NCBI_TaxID=391587;</t>
  </si>
  <si>
    <t xml:space="preserve"> Kordia.</t>
  </si>
  <si>
    <t xml:space="preserve"> Oceanibulbus indolifex HEL-45.</t>
  </si>
  <si>
    <t xml:space="preserve"> NCBI_TaxID=391624;</t>
  </si>
  <si>
    <t xml:space="preserve"> Oceanibulbus.</t>
  </si>
  <si>
    <t xml:space="preserve"> Phaeobacter gallaeciensis 2.10.</t>
  </si>
  <si>
    <t xml:space="preserve"> NCBI_TaxID=383629;</t>
  </si>
  <si>
    <t xml:space="preserve"> Phaeobacter.</t>
  </si>
  <si>
    <t xml:space="preserve"> Sorangium cellulosum (strain So ce56) (Polyangium cellulosum (strain So ce56)).</t>
  </si>
  <si>
    <t xml:space="preserve"> NCBI_TaxID=448385;</t>
  </si>
  <si>
    <t>Sorangiineae</t>
  </si>
  <si>
    <t xml:space="preserve"> Polyangiaceae</t>
  </si>
  <si>
    <t xml:space="preserve"> Sorangium.</t>
  </si>
  <si>
    <t xml:space="preserve"> Phaeobacter gallaeciensis DSM 17395.</t>
  </si>
  <si>
    <t xml:space="preserve"> NCBI_TaxID=391619;</t>
  </si>
  <si>
    <t xml:space="preserve"> Gluconacetobacter diazotrophicus (strain ATCC 49037 / DSM 5601 / PAl5).</t>
  </si>
  <si>
    <t xml:space="preserve"> NCBI_TaxID=272568;</t>
  </si>
  <si>
    <t xml:space="preserve"> Gluconacetobacter.</t>
  </si>
  <si>
    <t xml:space="preserve"> Bordetella petrii (strain ATCC BAA-461 / DSM 12804 / CCUG 43448).</t>
  </si>
  <si>
    <t xml:space="preserve"> NCBI_TaxID=340100;</t>
  </si>
  <si>
    <t>Alcaligenaceae</t>
  </si>
  <si>
    <t xml:space="preserve"> Bordetella.</t>
  </si>
  <si>
    <t xml:space="preserve"> Bartonella tribocorum (strain CIP 105476 / IBS 506).</t>
  </si>
  <si>
    <t xml:space="preserve"> NCBI_TaxID=382640;</t>
  </si>
  <si>
    <t>Bartonellaceae</t>
  </si>
  <si>
    <t xml:space="preserve"> Bartonella.</t>
  </si>
  <si>
    <t xml:space="preserve"> Burkholderia mallei ATCC 10399.</t>
  </si>
  <si>
    <t xml:space="preserve"> NCBI_TaxID=412021;</t>
  </si>
  <si>
    <t xml:space="preserve"> Coxiella burnetii (strain Dugway 5J108-111).</t>
  </si>
  <si>
    <t xml:space="preserve"> NCBI_TaxID=434922;</t>
  </si>
  <si>
    <t xml:space="preserve"> Coxiella.</t>
  </si>
  <si>
    <t xml:space="preserve"> Clostridium phytofermentans (strain ATCC 700394 / DSM 18823 / ISDg).</t>
  </si>
  <si>
    <t xml:space="preserve"> NCBI_TaxID=357809;</t>
  </si>
  <si>
    <t xml:space="preserve"> Shewanella baltica (strain OS195).</t>
  </si>
  <si>
    <t xml:space="preserve"> NCBI_TaxID=399599;</t>
  </si>
  <si>
    <t xml:space="preserve"> Neisseria meningitidis serogroup C (strain 053442).</t>
  </si>
  <si>
    <t xml:space="preserve"> NCBI_TaxID=374833;</t>
  </si>
  <si>
    <t xml:space="preserve"> Brucella canis (strain ATCC 23365 / NCTC 10854).</t>
  </si>
  <si>
    <t xml:space="preserve"> NCBI_TaxID=483179;</t>
  </si>
  <si>
    <t xml:space="preserve"> Salmonella arizonae (strain ATCC BAA-731 / CDC346-86 / RSK2980).</t>
  </si>
  <si>
    <t xml:space="preserve"> NCBI_TaxID=41514;</t>
  </si>
  <si>
    <t xml:space="preserve"> Salmonella.</t>
  </si>
  <si>
    <t xml:space="preserve"> Salmonella paratyphi B (strain ATCC BAA-1250 / SPB7).</t>
  </si>
  <si>
    <t xml:space="preserve"> NCBI_TaxID=1016998;</t>
  </si>
  <si>
    <t xml:space="preserve"> Salmonella</t>
  </si>
  <si>
    <t>Salmonella enterica subsp. enterica serovar Paratyphi B.</t>
  </si>
  <si>
    <t xml:space="preserve"> Coxiella burnetii (strain RSA 331 / Henzerling II).</t>
  </si>
  <si>
    <t xml:space="preserve"> NCBI_TaxID=360115;</t>
  </si>
  <si>
    <t xml:space="preserve"> Acholeplasma laidlawii (strain PG-8A).</t>
  </si>
  <si>
    <t xml:space="preserve"> NCBI_TaxID=441768;</t>
  </si>
  <si>
    <t xml:space="preserve"> Acholeplasma.</t>
  </si>
  <si>
    <t xml:space="preserve"> Picea sitchensis (Sitka spruce) (Pinus sitchensis).</t>
  </si>
  <si>
    <t xml:space="preserve"> NCBI_TaxID=3332;</t>
  </si>
  <si>
    <t xml:space="preserve"> Coniferopsida</t>
  </si>
  <si>
    <t xml:space="preserve"> Coniferales</t>
  </si>
  <si>
    <t xml:space="preserve"> Pinaceae</t>
  </si>
  <si>
    <t xml:space="preserve"> Picea.</t>
  </si>
  <si>
    <t xml:space="preserve"> Populus trichocarpa (Western balsam poplar) (Populus balsamifera subsp. trichocarpa).</t>
  </si>
  <si>
    <t xml:space="preserve"> NCBI_TaxID=3694;</t>
  </si>
  <si>
    <t xml:space="preserve"> fabids</t>
  </si>
  <si>
    <t xml:space="preserve"> Malpighiales</t>
  </si>
  <si>
    <t xml:space="preserve"> Salicaceae</t>
  </si>
  <si>
    <t xml:space="preserve"> Saliceae</t>
  </si>
  <si>
    <t xml:space="preserve"> Populus.</t>
  </si>
  <si>
    <t xml:space="preserve"> Lactococcus lactis subsp. lactis (strain KF147).</t>
  </si>
  <si>
    <t xml:space="preserve"> NCBI_TaxID=684738;</t>
  </si>
  <si>
    <t xml:space="preserve"> Yersinia pestis bv. Antiqua (strain Angola).</t>
  </si>
  <si>
    <t xml:space="preserve"> NCBI_TaxID=349746;</t>
  </si>
  <si>
    <t xml:space="preserve"> Physcomitrella patens subsp. patens (Moss).</t>
  </si>
  <si>
    <t xml:space="preserve"> NCBI_TaxID=145481;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</si>
  <si>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</si>
  <si>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</si>
  <si>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</si>
  <si>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</si>
  <si>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</si>
  <si>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</si>
  <si>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</si>
  <si>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Xenopus tropicalis (Western clawed frog) (Silurana tropicalis).</t>
  </si>
  <si>
    <t xml:space="preserve"> NCBI_TaxID=8364;</t>
  </si>
  <si>
    <t xml:space="preserve"> Silurana.</t>
  </si>
  <si>
    <t xml:space="preserve"> Monosiga brevicollis (Choanoflagellate).</t>
  </si>
  <si>
    <t xml:space="preserve"> NCBI_TaxID=81824;</t>
  </si>
  <si>
    <t xml:space="preserve"> Choanoflagellida</t>
  </si>
  <si>
    <t xml:space="preserve"> Codonosigidae</t>
  </si>
  <si>
    <t xml:space="preserve"> Monosiga.</t>
  </si>
  <si>
    <t xml:space="preserve"> Bacillus weihenstephanensis (strain KBAB4).</t>
  </si>
  <si>
    <t xml:space="preserve"> NCBI_TaxID=315730;</t>
  </si>
  <si>
    <t xml:space="preserve"> Methylobacterium extorquens (strain PA1).</t>
  </si>
  <si>
    <t xml:space="preserve"> NCBI_TaxID=419610;</t>
  </si>
  <si>
    <t>Methylobacteriaceae</t>
  </si>
  <si>
    <t xml:space="preserve"> Methylobacterium.</t>
  </si>
  <si>
    <t xml:space="preserve"> Chloroflexus aurantiacus (strain ATCC 29366 / DSM 635 / J-10-fl).</t>
  </si>
  <si>
    <t xml:space="preserve"> NCBI_TaxID=324602;</t>
  </si>
  <si>
    <t xml:space="preserve"> Chloroflexus.</t>
  </si>
  <si>
    <t xml:space="preserve"> Renibacterium salmoninarum (strain ATCC 33209 / DSM 20767 / JCM 11484 / NBRC 15589 / NCIMB 2235).</t>
  </si>
  <si>
    <t xml:space="preserve"> NCBI_TaxID=288705;</t>
  </si>
  <si>
    <t xml:space="preserve"> Renibacterium.</t>
  </si>
  <si>
    <t xml:space="preserve"> Brucella suis (strain ATCC 23445 / NCTC 10510).</t>
  </si>
  <si>
    <t xml:space="preserve"> NCBI_TaxID=470137;</t>
  </si>
  <si>
    <t xml:space="preserve"> Yersinia pestis biovar Orientalis str. IP275.</t>
  </si>
  <si>
    <t xml:space="preserve"> NCBI_TaxID=373665;</t>
  </si>
  <si>
    <t>A9ZG70_COXBE</t>
  </si>
  <si>
    <t xml:space="preserve"> Coxiella burnetii RSA 334.</t>
  </si>
  <si>
    <t xml:space="preserve"> NCBI_TaxID=360117;</t>
  </si>
  <si>
    <t xml:space="preserve"> Yersinia pestis biovar Orientalis str. F1991016.</t>
  </si>
  <si>
    <t xml:space="preserve"> NCBI_TaxID=404214;</t>
  </si>
  <si>
    <t>B0A748_9FIRM</t>
  </si>
  <si>
    <t xml:space="preserve"> Clostridium bartlettii DSM 16795.</t>
  </si>
  <si>
    <t xml:space="preserve"> NCBI_TaxID=445973;</t>
  </si>
  <si>
    <t>Peptostreptococcaceae.</t>
  </si>
  <si>
    <t xml:space="preserve"> Bacillus anthracis str. A0488.</t>
  </si>
  <si>
    <t xml:space="preserve"> NCBI_TaxID=486624;</t>
  </si>
  <si>
    <t xml:space="preserve"> Candidatus Phytoplasma solani.</t>
  </si>
  <si>
    <t xml:space="preserve"> NCBI_TaxID=69896;</t>
  </si>
  <si>
    <t xml:space="preserve"> 16SrXII (Stolbur group).</t>
  </si>
  <si>
    <t xml:space="preserve"> Chlamydia trachomatis serovar L2b (strain UCH-1/proctitis).</t>
  </si>
  <si>
    <t xml:space="preserve"> NCBI_TaxID=471473;</t>
  </si>
  <si>
    <t xml:space="preserve"> Chlamydiae</t>
  </si>
  <si>
    <t xml:space="preserve"> Chlamydiales</t>
  </si>
  <si>
    <t xml:space="preserve"> Chlamydiaceae</t>
  </si>
  <si>
    <t>Chlamydia/Chlamydophila group</t>
  </si>
  <si>
    <t xml:space="preserve"> Chlamydia.</t>
  </si>
  <si>
    <t xml:space="preserve"> Actinobacillus pleuropneumoniae serotype 3 (strain JL03).</t>
  </si>
  <si>
    <t xml:space="preserve"> NCBI_TaxID=434271;</t>
  </si>
  <si>
    <t xml:space="preserve"> Acaryochloris marina (strain MBIC 11017).</t>
  </si>
  <si>
    <t xml:space="preserve"> NCBI_TaxID=329726;</t>
  </si>
  <si>
    <t xml:space="preserve"> Acaryochloris.</t>
  </si>
  <si>
    <t xml:space="preserve"> Laccaria bicolor (strain S238N-H82 / ATCC MYA-4686) (Bicoloured deceiver) (Laccaria laccata var. bicolor).</t>
  </si>
  <si>
    <t xml:space="preserve"> NCBI_TaxID=486041;</t>
  </si>
  <si>
    <t xml:space="preserve"> Tricholomataceae</t>
  </si>
  <si>
    <t>Laccaria.</t>
  </si>
  <si>
    <t>B0EQY8_ENTDS</t>
  </si>
  <si>
    <t xml:space="preserve"> Entamoeba dispar (strain ATCC PRA-260 / SAW760).</t>
  </si>
  <si>
    <t xml:space="preserve"> NCBI_TaxID=370354;</t>
  </si>
  <si>
    <t xml:space="preserve"> Amoebozoa</t>
  </si>
  <si>
    <t xml:space="preserve"> Archamoebae</t>
  </si>
  <si>
    <t xml:space="preserve"> Entamoebidae</t>
  </si>
  <si>
    <t xml:space="preserve"> Entamoeba.</t>
  </si>
  <si>
    <t xml:space="preserve"> Streptococcus suis.</t>
  </si>
  <si>
    <t xml:space="preserve"> NCBI_TaxID=1307;</t>
  </si>
  <si>
    <t xml:space="preserve"> Dorea formicigenerans ATCC 27755.</t>
  </si>
  <si>
    <t xml:space="preserve"> NCBI_TaxID=411461;</t>
  </si>
  <si>
    <t xml:space="preserve"> Yersinia pestis biovar Antiqua str. UG05-0454.</t>
  </si>
  <si>
    <t xml:space="preserve"> NCBI_TaxID=404218;</t>
  </si>
  <si>
    <t xml:space="preserve"> Yersinia pestis biovar Orientalis str. MG05-1020.</t>
  </si>
  <si>
    <t xml:space="preserve"> NCBI_TaxID=404217;</t>
  </si>
  <si>
    <t xml:space="preserve"> Yersinia pestis biovar Mediaevalis str. K1973002.</t>
  </si>
  <si>
    <t xml:space="preserve"> NCBI_TaxID=404216;</t>
  </si>
  <si>
    <t xml:space="preserve"> Yersinia pestis biovar Antiqua str. B42003004.</t>
  </si>
  <si>
    <t xml:space="preserve"> NCBI_TaxID=404215;</t>
  </si>
  <si>
    <t xml:space="preserve"> Yersinia pestis biovar Antiqua str. E1979001.</t>
  </si>
  <si>
    <t xml:space="preserve"> NCBI_TaxID=360099;</t>
  </si>
  <si>
    <t xml:space="preserve"> Microcystis aeruginosa (strain NIES-843).</t>
  </si>
  <si>
    <t xml:space="preserve"> NCBI_TaxID=449447;</t>
  </si>
  <si>
    <t xml:space="preserve"> Thermoanaerobacter sp. (strain X514).</t>
  </si>
  <si>
    <t xml:space="preserve"> NCBI_TaxID=399726;</t>
  </si>
  <si>
    <t>Thermoanaerobacteriaceae</t>
  </si>
  <si>
    <t xml:space="preserve"> Thermoanaerobacter.</t>
  </si>
  <si>
    <t xml:space="preserve"> Thermoanaerobacter pseudethanolicus (strain ATCC 33223 / 39E) (Clostridium thermohydrosulfuricum).</t>
  </si>
  <si>
    <t xml:space="preserve"> NCBI_TaxID=340099;</t>
  </si>
  <si>
    <t xml:space="preserve"> Pseudomonas putida (strain GB-1).</t>
  </si>
  <si>
    <t xml:space="preserve"> NCBI_TaxID=76869;</t>
  </si>
  <si>
    <t xml:space="preserve"> Anaerostipes caccae DSM 14662.</t>
  </si>
  <si>
    <t xml:space="preserve"> NCBI_TaxID=411490;</t>
  </si>
  <si>
    <t>Anaerostipes.</t>
  </si>
  <si>
    <t xml:space="preserve"> Eubacterium siraeum DSM 15702.</t>
  </si>
  <si>
    <t xml:space="preserve"> NCBI_TaxID=428128;</t>
  </si>
  <si>
    <t xml:space="preserve"> Alistipes putredinis DSM 17216.</t>
  </si>
  <si>
    <t xml:space="preserve"> NCBI_TaxID=445970;</t>
  </si>
  <si>
    <t xml:space="preserve"> Rikenellaceae</t>
  </si>
  <si>
    <t>Alistipes.</t>
  </si>
  <si>
    <t xml:space="preserve"> Clostridium ramosum DSM 1402.</t>
  </si>
  <si>
    <t xml:space="preserve"> NCBI_TaxID=445974;</t>
  </si>
  <si>
    <t xml:space="preserve"> Clostridium scindens ATCC 35704.</t>
  </si>
  <si>
    <t xml:space="preserve"> NCBI_TaxID=411468;</t>
  </si>
  <si>
    <t xml:space="preserve"> Bacteroides stercoris ATCC 43183.</t>
  </si>
  <si>
    <t xml:space="preserve"> NCBI_TaxID=449673;</t>
  </si>
  <si>
    <t xml:space="preserve"> Clostridium sp. SS2/1.</t>
  </si>
  <si>
    <t xml:space="preserve"> NCBI_TaxID=411484;</t>
  </si>
  <si>
    <t xml:space="preserve"> Anaerotruncus colihominis DSM 17241.</t>
  </si>
  <si>
    <t xml:space="preserve"> NCBI_TaxID=445972;</t>
  </si>
  <si>
    <t>Anaerotruncus.</t>
  </si>
  <si>
    <t xml:space="preserve"> Bacillus anthracis str. A0193.</t>
  </si>
  <si>
    <t xml:space="preserve"> NCBI_TaxID=486619;</t>
  </si>
  <si>
    <t xml:space="preserve"> Bacillus anthracis str. A0442.</t>
  </si>
  <si>
    <t xml:space="preserve"> NCBI_TaxID=486621;</t>
  </si>
  <si>
    <t xml:space="preserve"> Haemophilus parasuis 29755.</t>
  </si>
  <si>
    <t xml:space="preserve"> NCBI_TaxID=456298;</t>
  </si>
  <si>
    <t xml:space="preserve"> Halobacterium salinarum (strain ATCC 29341 / DSM 671 / R1).</t>
  </si>
  <si>
    <t xml:space="preserve"> NCBI_TaxID=478009;</t>
  </si>
  <si>
    <t xml:space="preserve"> Halobacterium.</t>
  </si>
  <si>
    <t xml:space="preserve"> Clavibacter michiganensis subsp. sepedonicus (strain ATCC 33113 / JCM 9667).</t>
  </si>
  <si>
    <t xml:space="preserve"> NCBI_TaxID=31964;</t>
  </si>
  <si>
    <t xml:space="preserve"> Xanthomonas campestris pv. campestris (strain B100).</t>
  </si>
  <si>
    <t xml:space="preserve"> NCBI_TaxID=509169;</t>
  </si>
  <si>
    <t xml:space="preserve"> Xanthomonadales</t>
  </si>
  <si>
    <t>Xanthomonadaceae</t>
  </si>
  <si>
    <t xml:space="preserve"> Xanthomonas.</t>
  </si>
  <si>
    <t xml:space="preserve"> Finegoldia magna (strain ATCC 29328) (Peptostreptococcus magnus).</t>
  </si>
  <si>
    <t xml:space="preserve"> NCBI_TaxID=334413;</t>
  </si>
  <si>
    <t xml:space="preserve"> Finegoldia.</t>
  </si>
  <si>
    <t xml:space="preserve"> Leptospira biflexa serovar Patoc (strain Patoc 1 / Ames).</t>
  </si>
  <si>
    <t xml:space="preserve"> NCBI_TaxID=355278;</t>
  </si>
  <si>
    <t xml:space="preserve"> Leptospiraceae</t>
  </si>
  <si>
    <t xml:space="preserve"> Leptospira.</t>
  </si>
  <si>
    <t xml:space="preserve"> Leptospira biflexa serovar Patoc (strain Patoc 1 / ATCC 23582 / Paris).</t>
  </si>
  <si>
    <t xml:space="preserve"> NCBI_TaxID=456481;</t>
  </si>
  <si>
    <t xml:space="preserve"> Caulobacter sp. (strain K31).</t>
  </si>
  <si>
    <t xml:space="preserve"> NCBI_TaxID=366602;</t>
  </si>
  <si>
    <t xml:space="preserve"> Caulobacterales</t>
  </si>
  <si>
    <t>Caulobacteraceae</t>
  </si>
  <si>
    <t xml:space="preserve"> Caulobacter.</t>
  </si>
  <si>
    <t xml:space="preserve"> Heliobacterium modesticaldum (strain ATCC 51547 / Ice1).</t>
  </si>
  <si>
    <t xml:space="preserve"> NCBI_TaxID=498761;</t>
  </si>
  <si>
    <t xml:space="preserve"> Heliobacteriaceae</t>
  </si>
  <si>
    <t>Heliobacterium.</t>
  </si>
  <si>
    <t xml:space="preserve"> Shewanella halifaxensis (strain HAW-EB4).</t>
  </si>
  <si>
    <t xml:space="preserve"> NCBI_TaxID=458817;</t>
  </si>
  <si>
    <t xml:space="preserve"> Francisella philomiragia subsp. philomiragia (strain ATCC 25017).</t>
  </si>
  <si>
    <t xml:space="preserve"> NCBI_TaxID=484022;</t>
  </si>
  <si>
    <t xml:space="preserve"> Xylella fastidiosa (strain M12).</t>
  </si>
  <si>
    <t xml:space="preserve"> NCBI_TaxID=405440;</t>
  </si>
  <si>
    <t xml:space="preserve"> Xylella.</t>
  </si>
  <si>
    <t xml:space="preserve"> Methylobacterium sp. (strain 4-46).</t>
  </si>
  <si>
    <t xml:space="preserve"> NCBI_TaxID=426117;</t>
  </si>
  <si>
    <t xml:space="preserve"> Haemophilus somnus (strain 2336) (Histophilus somni (strain 2336)).</t>
  </si>
  <si>
    <t xml:space="preserve"> NCBI_TaxID=228400;</t>
  </si>
  <si>
    <t xml:space="preserve"> Histophilus.</t>
  </si>
  <si>
    <t xml:space="preserve"> Culex quinquefasciatus (Southern house mosquito) (Culex pungens).</t>
  </si>
  <si>
    <t xml:space="preserve"> NCBI_TaxID=7176;</t>
  </si>
  <si>
    <t xml:space="preserve"> Arthropoda</t>
  </si>
  <si>
    <t xml:space="preserve"> Hexapoda</t>
  </si>
  <si>
    <t xml:space="preserve"> Insecta</t>
  </si>
  <si>
    <t xml:space="preserve"> Pterygota</t>
  </si>
  <si>
    <t>Neoptera</t>
  </si>
  <si>
    <t xml:space="preserve"> Endopterygota</t>
  </si>
  <si>
    <t xml:space="preserve"> Diptera</t>
  </si>
  <si>
    <t xml:space="preserve"> Nematocera</t>
  </si>
  <si>
    <t xml:space="preserve"> Culicoidea</t>
  </si>
  <si>
    <t xml:space="preserve"> Culicidae</t>
  </si>
  <si>
    <t>Culicinae</t>
  </si>
  <si>
    <t xml:space="preserve"> Culicini</t>
  </si>
  <si>
    <t xml:space="preserve"> Culex</t>
  </si>
  <si>
    <t xml:space="preserve"> Culex.</t>
  </si>
  <si>
    <t xml:space="preserve"> Neosartorya fumigata (strain CEA10 / CBS 144.89 / FGSC A1163) (Aspergillus fumigatus).</t>
  </si>
  <si>
    <t xml:space="preserve"> NCBI_TaxID=451804;</t>
  </si>
  <si>
    <t xml:space="preserve"> Ureaplasma parvum serovar 3 (strain ATCC 27815 / 27 / NCTC 11736).</t>
  </si>
  <si>
    <t xml:space="preserve"> NCBI_TaxID=505682;</t>
  </si>
  <si>
    <t xml:space="preserve"> Ureaplasma.</t>
  </si>
  <si>
    <t xml:space="preserve"> Homo sapiens (Human).</t>
  </si>
  <si>
    <t xml:space="preserve"> NCBI_TaxID=9606;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</si>
  <si>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</si>
  <si>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</si>
  <si>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</si>
  <si>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</si>
  <si>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</si>
  <si>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Toxoplasma gondii.</t>
  </si>
  <si>
    <t xml:space="preserve"> NCBI_TaxID=5811;</t>
  </si>
  <si>
    <t xml:space="preserve"> Coccidia</t>
  </si>
  <si>
    <t xml:space="preserve"> Eucoccidiorida</t>
  </si>
  <si>
    <t>Eimeriorina</t>
  </si>
  <si>
    <t xml:space="preserve"> Sarcocystidae</t>
  </si>
  <si>
    <t xml:space="preserve"> Toxoplasma.</t>
  </si>
  <si>
    <t xml:space="preserve"> Clostridium botulinum C str. Eklund.</t>
  </si>
  <si>
    <t xml:space="preserve"> NCBI_TaxID=445337;</t>
  </si>
  <si>
    <t xml:space="preserve"> Clostridium perfringens C str. JGS1495.</t>
  </si>
  <si>
    <t xml:space="preserve"> NCBI_TaxID=445334;</t>
  </si>
  <si>
    <t xml:space="preserve"> Clostridium perfringens E str. JGS1987.</t>
  </si>
  <si>
    <t xml:space="preserve"> NCBI_TaxID=451755;</t>
  </si>
  <si>
    <t xml:space="preserve"> Clostridium spiroforme DSM 1552.</t>
  </si>
  <si>
    <t xml:space="preserve"> NCBI_TaxID=428126;</t>
  </si>
  <si>
    <t xml:space="preserve"> Anaerofustis stercorihominis DSM 17244.</t>
  </si>
  <si>
    <t xml:space="preserve"> NCBI_TaxID=445971;</t>
  </si>
  <si>
    <t>Anaerofustis.</t>
  </si>
  <si>
    <t xml:space="preserve"> Escherichia albertii TW07627.</t>
  </si>
  <si>
    <t xml:space="preserve"> NCBI_TaxID=502347;</t>
  </si>
  <si>
    <t xml:space="preserve"> Bacillus anthracis str. A0389.</t>
  </si>
  <si>
    <t xml:space="preserve"> NCBI_TaxID=486623;</t>
  </si>
  <si>
    <t xml:space="preserve"> Burkholderia ambifaria IOP40-10.</t>
  </si>
  <si>
    <t xml:space="preserve"> NCBI_TaxID=396596;</t>
  </si>
  <si>
    <t xml:space="preserve"> Burkholderia graminis C4D1M.</t>
  </si>
  <si>
    <t xml:space="preserve"> NCBI_TaxID=396598;</t>
  </si>
  <si>
    <t xml:space="preserve"> Burkholderia.</t>
  </si>
  <si>
    <t xml:space="preserve"> Bacillus anthracis str. A0465.</t>
  </si>
  <si>
    <t xml:space="preserve"> NCBI_TaxID=486620;</t>
  </si>
  <si>
    <t xml:space="preserve"> Uncultured termite group 1 bacterium phylotype Rs-D17.</t>
  </si>
  <si>
    <t xml:space="preserve"> NCBI_TaxID=471821;</t>
  </si>
  <si>
    <t xml:space="preserve"> Elusimicrobia</t>
  </si>
  <si>
    <t>B1HC85_BURPE</t>
  </si>
  <si>
    <t xml:space="preserve"> Burkholderia pseudomallei S13.</t>
  </si>
  <si>
    <t xml:space="preserve"> NCBI_TaxID=320374;</t>
  </si>
  <si>
    <t xml:space="preserve"> Lysinibacillus sphaericus (strain C3-41).</t>
  </si>
  <si>
    <t xml:space="preserve"> NCBI_TaxID=444177;</t>
  </si>
  <si>
    <t xml:space="preserve"> Lysinibacillus.</t>
  </si>
  <si>
    <t xml:space="preserve"> Desulforudis audaxviator (strain MP104C).</t>
  </si>
  <si>
    <t xml:space="preserve"> NCBI_TaxID=477974;</t>
  </si>
  <si>
    <t>Candidatus Desulforudis.</t>
  </si>
  <si>
    <t xml:space="preserve"> Streptococcus pneumoniae (strain Hungary19A-6).</t>
  </si>
  <si>
    <t xml:space="preserve"> NCBI_TaxID=487214;</t>
  </si>
  <si>
    <t xml:space="preserve"> Clostridium botulinum (strain Okra / Type B1).</t>
  </si>
  <si>
    <t xml:space="preserve"> NCBI_TaxID=498213;</t>
  </si>
  <si>
    <t xml:space="preserve"> Escherichia coli (strain ATCC 8739 / DSM 1576 / Crooks).</t>
  </si>
  <si>
    <t xml:space="preserve"> NCBI_TaxID=481805;</t>
  </si>
  <si>
    <t xml:space="preserve"> Pseudomonas putida (strain W619).</t>
  </si>
  <si>
    <t xml:space="preserve"> NCBI_TaxID=390235;</t>
  </si>
  <si>
    <t xml:space="preserve"> Yersinia pseudotuberculosis serotype O:3 (strain YPIII).</t>
  </si>
  <si>
    <t xml:space="preserve"> NCBI_TaxID=502800;</t>
  </si>
  <si>
    <t xml:space="preserve"> Burkholderia cenocepacia (strain MC0-3).</t>
  </si>
  <si>
    <t xml:space="preserve"> NCBI_TaxID=406425;</t>
  </si>
  <si>
    <t xml:space="preserve"> Shewanella woodyi (strain ATCC 51908 / MS32).</t>
  </si>
  <si>
    <t xml:space="preserve"> NCBI_TaxID=392500;</t>
  </si>
  <si>
    <t xml:space="preserve"> Clostridium botulinum (strain Loch Maree / Type A3).</t>
  </si>
  <si>
    <t xml:space="preserve"> NCBI_TaxID=498214;</t>
  </si>
  <si>
    <t xml:space="preserve"> Korarchaeum cryptofilum (strain OPF8).</t>
  </si>
  <si>
    <t xml:space="preserve"> NCBI_TaxID=374847;</t>
  </si>
  <si>
    <t xml:space="preserve"> Korarchaeota</t>
  </si>
  <si>
    <t xml:space="preserve"> Candidatus Korarchaeum.</t>
  </si>
  <si>
    <t xml:space="preserve"> Thermotoga sp. (strain RQ2).</t>
  </si>
  <si>
    <t xml:space="preserve"> NCBI_TaxID=126740;</t>
  </si>
  <si>
    <t xml:space="preserve"> Escherichia coli (strain SMS-3-5 / SECEC).</t>
  </si>
  <si>
    <t xml:space="preserve"> NCBI_TaxID=439855;</t>
  </si>
  <si>
    <t xml:space="preserve"> Methylobacterium radiotolerans (strain ATCC 27329 / DSM 1819 / JCM 2831).</t>
  </si>
  <si>
    <t xml:space="preserve"> NCBI_TaxID=426355;</t>
  </si>
  <si>
    <t xml:space="preserve"> Mycobacterium abscessus (strain ATCC 19977 / DSM 44196).</t>
  </si>
  <si>
    <t xml:space="preserve"> NCBI_TaxID=561007;</t>
  </si>
  <si>
    <t>Mycobacterium abscessus.</t>
  </si>
  <si>
    <t xml:space="preserve"> Leuconostoc citreum (strain KM20).</t>
  </si>
  <si>
    <t xml:space="preserve"> NCBI_TaxID=349519;</t>
  </si>
  <si>
    <t xml:space="preserve"> Leuconostoc.</t>
  </si>
  <si>
    <t xml:space="preserve"> Litopenaeus vannamei (Whiteleg shrimp) (Penaeus vannamei).</t>
  </si>
  <si>
    <t xml:space="preserve"> NCBI_TaxID=6689;</t>
  </si>
  <si>
    <t xml:space="preserve"> Crustacea</t>
  </si>
  <si>
    <t xml:space="preserve"> Malacostraca</t>
  </si>
  <si>
    <t>Eumalacostraca</t>
  </si>
  <si>
    <t xml:space="preserve"> Eucarida</t>
  </si>
  <si>
    <t xml:space="preserve"> Decapoda</t>
  </si>
  <si>
    <t xml:space="preserve"> Dendrobranchiata</t>
  </si>
  <si>
    <t xml:space="preserve"> Penaeoidea</t>
  </si>
  <si>
    <t>Penaeidae</t>
  </si>
  <si>
    <t xml:space="preserve"> Litopenaeus.</t>
  </si>
  <si>
    <t xml:space="preserve"> Francisella philomiragia.</t>
  </si>
  <si>
    <t xml:space="preserve"> NCBI_TaxID=28110;</t>
  </si>
  <si>
    <t xml:space="preserve"> Francisella noatunensis subsp. noatunensis.</t>
  </si>
  <si>
    <t xml:space="preserve"> NCBI_TaxID=360196;</t>
  </si>
  <si>
    <t xml:space="preserve"> Clostridium botulinum NCTC 2916.</t>
  </si>
  <si>
    <t xml:space="preserve"> NCBI_TaxID=445335;</t>
  </si>
  <si>
    <t xml:space="preserve"> Clostridium botulinum Bf.</t>
  </si>
  <si>
    <t xml:space="preserve"> NCBI_TaxID=445336;</t>
  </si>
  <si>
    <t xml:space="preserve"> Clostridium butyricum 5521.</t>
  </si>
  <si>
    <t xml:space="preserve"> NCBI_TaxID=447214;</t>
  </si>
  <si>
    <t xml:space="preserve"> Clostridium perfringens B str. ATCC 3626.</t>
  </si>
  <si>
    <t xml:space="preserve"> NCBI_TaxID=451754;</t>
  </si>
  <si>
    <t xml:space="preserve"> Clostridium perfringens CPE str. F4969.</t>
  </si>
  <si>
    <t xml:space="preserve"> NCBI_TaxID=451756;</t>
  </si>
  <si>
    <t xml:space="preserve"> Clostridium perfringens NCTC 8239.</t>
  </si>
  <si>
    <t xml:space="preserve"> NCBI_TaxID=451757;</t>
  </si>
  <si>
    <t>B1RUV5_UREPR</t>
  </si>
  <si>
    <t xml:space="preserve"> Ureaplasma parvum serovar 14 str. ATCC 33697.</t>
  </si>
  <si>
    <t xml:space="preserve"> NCBI_TaxID=515609;</t>
  </si>
  <si>
    <t>B1RW89_UREPR</t>
  </si>
  <si>
    <t xml:space="preserve"> Ureaplasma parvum serovar 1 str. ATCC 27813.</t>
  </si>
  <si>
    <t xml:space="preserve"> NCBI_TaxID=515608;</t>
  </si>
  <si>
    <t xml:space="preserve"> Ureaplasma urealyticum serovar 13 str. ATCC 33698.</t>
  </si>
  <si>
    <t xml:space="preserve"> NCBI_TaxID=515611;</t>
  </si>
  <si>
    <t xml:space="preserve"> Streptococcus pneumoniae CDC1873-00.</t>
  </si>
  <si>
    <t xml:space="preserve"> NCBI_TaxID=453362;</t>
  </si>
  <si>
    <t xml:space="preserve"> Bifidobacterium dentium ATCC 27678.</t>
  </si>
  <si>
    <t xml:space="preserve"> NCBI_TaxID=473819;</t>
  </si>
  <si>
    <t xml:space="preserve"> Streptococcus infantarius subsp. infantarius ATCC BAA-102.</t>
  </si>
  <si>
    <t xml:space="preserve"> NCBI_TaxID=471872;</t>
  </si>
  <si>
    <t xml:space="preserve"> Burkholderia ambifaria MEX-5.</t>
  </si>
  <si>
    <t xml:space="preserve"> NCBI_TaxID=396597;</t>
  </si>
  <si>
    <t xml:space="preserve"> Bacillus anthracis str. A0174.</t>
  </si>
  <si>
    <t xml:space="preserve"> NCBI_TaxID=486622;</t>
  </si>
  <si>
    <t xml:space="preserve"> Clostridium perfringens D str. JGS1721.</t>
  </si>
  <si>
    <t xml:space="preserve"> NCBI_TaxID=488537;</t>
  </si>
  <si>
    <t xml:space="preserve"> Phytoplasma australiense.</t>
  </si>
  <si>
    <t xml:space="preserve"> NCBI_TaxID=59748;</t>
  </si>
  <si>
    <t xml:space="preserve"> Corynebacterium urealyticum (strain ATCC 43042 / DSM 7109).</t>
  </si>
  <si>
    <t xml:space="preserve"> NCBI_TaxID=504474;</t>
  </si>
  <si>
    <t xml:space="preserve"> Streptomyces griseus subsp. griseus (strain JCM 4626 / NBRC 13350).</t>
  </si>
  <si>
    <t xml:space="preserve"> NCBI_TaxID=455632;</t>
  </si>
  <si>
    <t>Streptomycineae</t>
  </si>
  <si>
    <t xml:space="preserve"> Streptomycetaceae</t>
  </si>
  <si>
    <t xml:space="preserve"> Streptomyces.</t>
  </si>
  <si>
    <t xml:space="preserve"> Rattus norvegicus (Rat).</t>
  </si>
  <si>
    <t xml:space="preserve"> NCBI_TaxID=10116;</t>
  </si>
  <si>
    <t xml:space="preserve"> Rattus.</t>
  </si>
  <si>
    <t xml:space="preserve"> Cyanothece sp. (strain ATCC 51142).</t>
  </si>
  <si>
    <t xml:space="preserve"> NCBI_TaxID=43989;</t>
  </si>
  <si>
    <t xml:space="preserve"> Paulinella chromatophora.</t>
  </si>
  <si>
    <t xml:space="preserve"> Plastid; Organellar chromatophore.</t>
  </si>
  <si>
    <t xml:space="preserve"> NCBI_TaxID=39717;</t>
  </si>
  <si>
    <t xml:space="preserve"> Rhizaria</t>
  </si>
  <si>
    <t xml:space="preserve"> Cercozoa</t>
  </si>
  <si>
    <t xml:space="preserve"> Silicofilosea</t>
  </si>
  <si>
    <t xml:space="preserve"> Euglyphida</t>
  </si>
  <si>
    <t>Paulinellidae</t>
  </si>
  <si>
    <t xml:space="preserve"> Paulinella.</t>
  </si>
  <si>
    <t xml:space="preserve"> Escherichia coli (strain K12 / DH10B).</t>
  </si>
  <si>
    <t xml:space="preserve"> NCBI_TaxID=316385;</t>
  </si>
  <si>
    <t xml:space="preserve"> Synechococcus sp. (strain ATCC 27264 / PCC 7002 / PR-6) (Agmenellum quadruplicatum).</t>
  </si>
  <si>
    <t xml:space="preserve"> NCBI_TaxID=32049;</t>
  </si>
  <si>
    <t xml:space="preserve"> Polynucleobacter necessarius subsp. necessarius (strain STIR1).</t>
  </si>
  <si>
    <t xml:space="preserve"> NCBI_TaxID=452638;</t>
  </si>
  <si>
    <t xml:space="preserve"> Leptothrix cholodnii (strain ATCC 51168 / LMG 8142 / SP-6) (Leptothrix discophora (strain SP-6)).</t>
  </si>
  <si>
    <t xml:space="preserve"> NCBI_TaxID=395495;</t>
  </si>
  <si>
    <t>Leptothrix.</t>
  </si>
  <si>
    <t xml:space="preserve"> Exiguobacterium sibiricum (strain DSM 17290 / JCM 13490 / 255-15).</t>
  </si>
  <si>
    <t xml:space="preserve"> NCBI_TaxID=262543;</t>
  </si>
  <si>
    <t>Bacillales Family XII. Incertae Sedis</t>
  </si>
  <si>
    <t xml:space="preserve"> Exiguobacterium.</t>
  </si>
  <si>
    <t xml:space="preserve"> Burkholderia ambifaria (strain MC40-6).</t>
  </si>
  <si>
    <t xml:space="preserve"> NCBI_TaxID=398577;</t>
  </si>
  <si>
    <t xml:space="preserve"> Methylobacterium populi (strain ATCC BAA-705 / NCIMB 13946 / BJ001).</t>
  </si>
  <si>
    <t xml:space="preserve"> NCBI_TaxID=441620;</t>
  </si>
  <si>
    <t xml:space="preserve"> Opitutus terrae (strain DSM 11246 / PB90-1).</t>
  </si>
  <si>
    <t xml:space="preserve"> NCBI_TaxID=452637;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</si>
  <si>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</si>
  <si>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</si>
  <si>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</si>
  <si>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</si>
  <si>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</si>
  <si>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Natranaerobius thermophilus (strain ATCC BAA-1301 / DSM 18059 / JW/NM-WN-LF).</t>
  </si>
  <si>
    <t xml:space="preserve"> NCBI_TaxID=457570;</t>
  </si>
  <si>
    <t xml:space="preserve"> Natranaerobiales</t>
  </si>
  <si>
    <t xml:space="preserve"> Natranaerobiaceae</t>
  </si>
  <si>
    <t>Natranaerobius.</t>
  </si>
  <si>
    <t xml:space="preserve"> Cupriavidus taiwanensis (strain R1 / LMG 19424) (Ralstonia taiwanensis (strain LMG 19424)).</t>
  </si>
  <si>
    <t xml:space="preserve"> NCBI_TaxID=164546;</t>
  </si>
  <si>
    <t xml:space="preserve"> Cupriavidus.</t>
  </si>
  <si>
    <t xml:space="preserve"> Podospora anserina (strain S / ATCC MYA-4624 / DSM 980 / FGSC 10383) (Pleurage anserina).</t>
  </si>
  <si>
    <t xml:space="preserve"> NCBI_TaxID=515849;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</si>
  <si>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</si>
  <si>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</si>
  <si>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</si>
  <si>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</si>
  <si>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</si>
  <si>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Spiroplasma mirum.</t>
  </si>
  <si>
    <t xml:space="preserve"> NCBI_TaxID=2144;</t>
  </si>
  <si>
    <t xml:space="preserve"> Entomoplasmatales</t>
  </si>
  <si>
    <t>Spiroplasmataceae</t>
  </si>
  <si>
    <t xml:space="preserve"> Spiroplasma.</t>
  </si>
  <si>
    <t xml:space="preserve"> Spiroplasma eriocheiris.</t>
  </si>
  <si>
    <t xml:space="preserve"> NCBI_TaxID=315358;</t>
  </si>
  <si>
    <t xml:space="preserve"> Spiroplasma sp. CRAYFISH.</t>
  </si>
  <si>
    <t xml:space="preserve"> NCBI_TaxID=316331;</t>
  </si>
  <si>
    <t xml:space="preserve"> Spiroplasma sp. SHRIMP.</t>
  </si>
  <si>
    <t xml:space="preserve"> NCBI_TaxID=369796;</t>
  </si>
  <si>
    <t>B2D9F3_UREPR</t>
  </si>
  <si>
    <t xml:space="preserve"> Ureaplasma parvum serovar 6 str. ATCC 27818.</t>
  </si>
  <si>
    <t xml:space="preserve"> NCBI_TaxID=519851;</t>
  </si>
  <si>
    <t xml:space="preserve"> Ureaplasma urealyticum serovar 5 str. ATCC 27817.</t>
  </si>
  <si>
    <t xml:space="preserve"> NCBI_TaxID=518603;</t>
  </si>
  <si>
    <t xml:space="preserve"> Streptococcus pneumoniae CDC1087-00.</t>
  </si>
  <si>
    <t xml:space="preserve"> NCBI_TaxID=453361;</t>
  </si>
  <si>
    <t xml:space="preserve"> Streptococcus pneumoniae SP195.</t>
  </si>
  <si>
    <t xml:space="preserve"> NCBI_TaxID=453363;</t>
  </si>
  <si>
    <t xml:space="preserve"> Streptococcus pneumoniae CDC0288-04.</t>
  </si>
  <si>
    <t xml:space="preserve"> NCBI_TaxID=453364;</t>
  </si>
  <si>
    <t xml:space="preserve"> Streptococcus pneumoniae CDC3059-06.</t>
  </si>
  <si>
    <t xml:space="preserve"> NCBI_TaxID=453365;</t>
  </si>
  <si>
    <t xml:space="preserve"> Streptococcus pneumoniae MLV-016.</t>
  </si>
  <si>
    <t xml:space="preserve"> NCBI_TaxID=453366;</t>
  </si>
  <si>
    <t xml:space="preserve"> Bifidobacterium animalis subsp. lactis HN019.</t>
  </si>
  <si>
    <t xml:space="preserve"> NCBI_TaxID=486409;</t>
  </si>
  <si>
    <t xml:space="preserve"> Stenotrophomonas maltophilia (strain K279a).</t>
  </si>
  <si>
    <t xml:space="preserve"> NCBI_TaxID=522373;</t>
  </si>
  <si>
    <t xml:space="preserve"> Stenotrophomonas</t>
  </si>
  <si>
    <t>Stenotrophomonas maltophilia group.</t>
  </si>
  <si>
    <t xml:space="preserve"> Lactobacillus reuteri (strain JCM 1112).</t>
  </si>
  <si>
    <t xml:space="preserve"> NCBI_TaxID=557433;</t>
  </si>
  <si>
    <t xml:space="preserve"> Lactobacillus fermentum (strain NBRC 3956 / LMG 18251).</t>
  </si>
  <si>
    <t xml:space="preserve"> NCBI_TaxID=334390;</t>
  </si>
  <si>
    <t xml:space="preserve"> Kocuria rhizophila (strain ATCC 9341 / DSM 348 / NBRC 103217 / DC2201).</t>
  </si>
  <si>
    <t xml:space="preserve"> NCBI_TaxID=378753;</t>
  </si>
  <si>
    <t xml:space="preserve"> Kocuria.</t>
  </si>
  <si>
    <t>B2H3Z3_BURPE</t>
  </si>
  <si>
    <t xml:space="preserve"> Burkholderia pseudomallei 1655.</t>
  </si>
  <si>
    <t xml:space="preserve"> NCBI_TaxID=331109;</t>
  </si>
  <si>
    <t>B2H626_BURPE</t>
  </si>
  <si>
    <t xml:space="preserve"> Mycobacterium marinum (strain ATCC BAA-535 / M).</t>
  </si>
  <si>
    <t xml:space="preserve"> NCBI_TaxID=216594;</t>
  </si>
  <si>
    <t xml:space="preserve"> Xylella fastidiosa (strain M23).</t>
  </si>
  <si>
    <t xml:space="preserve"> NCBI_TaxID=405441;</t>
  </si>
  <si>
    <t xml:space="preserve"> Beijerinckia indica subsp. indica (strain ATCC 9039 / DSM 1715 / NCIB 8712).</t>
  </si>
  <si>
    <t xml:space="preserve"> NCBI_TaxID=395963;</t>
  </si>
  <si>
    <t>Beijerinckiaceae</t>
  </si>
  <si>
    <t xml:space="preserve"> Beijerinckia.</t>
  </si>
  <si>
    <t xml:space="preserve"> Streptococcus pneumoniae (strain CGSP14).</t>
  </si>
  <si>
    <t xml:space="preserve"> NCBI_TaxID=516950;</t>
  </si>
  <si>
    <t xml:space="preserve"> Nostoc punctiforme (strain ATCC 29133 / PCC 73102).</t>
  </si>
  <si>
    <t xml:space="preserve"> NCBI_TaxID=63737;</t>
  </si>
  <si>
    <t xml:space="preserve"> Nostoc.</t>
  </si>
  <si>
    <t xml:space="preserve"> Burkholderia phymatum (strain DSM 17167 / STM815).</t>
  </si>
  <si>
    <t xml:space="preserve"> NCBI_TaxID=391038;</t>
  </si>
  <si>
    <t xml:space="preserve"> Yersinia pseudotuberculosis serotype IB (strain PB1/+).</t>
  </si>
  <si>
    <t xml:space="preserve"> NCBI_TaxID=502801;</t>
  </si>
  <si>
    <t xml:space="preserve"> Elusimicrobium minutum (strain Pei191).</t>
  </si>
  <si>
    <t xml:space="preserve"> NCBI_TaxID=445932;</t>
  </si>
  <si>
    <t xml:space="preserve"> Elusimicrobia (class)</t>
  </si>
  <si>
    <t xml:space="preserve"> Elusimicrobiales</t>
  </si>
  <si>
    <t>Elusimicrobiaceae</t>
  </si>
  <si>
    <t xml:space="preserve"> Elusimicrobium.</t>
  </si>
  <si>
    <t xml:space="preserve"> Escherichia coli 53638.</t>
  </si>
  <si>
    <t xml:space="preserve"> NCBI_TaxID=344610;</t>
  </si>
  <si>
    <t xml:space="preserve"> Ureaplasma urealyticum serovar 7 str. ATCC 27819.</t>
  </si>
  <si>
    <t xml:space="preserve"> NCBI_TaxID=519849;</t>
  </si>
  <si>
    <t xml:space="preserve"> Ureaplasma urealyticum serovar 11 str. ATCC 33695.</t>
  </si>
  <si>
    <t xml:space="preserve"> NCBI_TaxID=526347;</t>
  </si>
  <si>
    <t xml:space="preserve"> Escherichia coli O157:H7 str. EC4196.</t>
  </si>
  <si>
    <t xml:space="preserve"> NCBI_TaxID=444451;</t>
  </si>
  <si>
    <t xml:space="preserve"> Escherichia coli O157:H7 str. EC4113.</t>
  </si>
  <si>
    <t xml:space="preserve"> NCBI_TaxID=444452;</t>
  </si>
  <si>
    <t xml:space="preserve"> Escherichia coli O157:H7 str. EC4076.</t>
  </si>
  <si>
    <t xml:space="preserve"> NCBI_TaxID=444453;</t>
  </si>
  <si>
    <t xml:space="preserve"> Providencia stuartii ATCC 25827.</t>
  </si>
  <si>
    <t xml:space="preserve"> NCBI_TaxID=471874;</t>
  </si>
  <si>
    <t xml:space="preserve"> Providencia.</t>
  </si>
  <si>
    <t xml:space="preserve"> Borrelia hermsii (strain DAH).</t>
  </si>
  <si>
    <t xml:space="preserve"> NCBI_TaxID=314723;</t>
  </si>
  <si>
    <t xml:space="preserve"> Brucella abortus (strain S19).</t>
  </si>
  <si>
    <t xml:space="preserve"> NCBI_TaxID=430066;</t>
  </si>
  <si>
    <t xml:space="preserve"> Francisella tularensis subsp. mediasiatica (strain FSC147).</t>
  </si>
  <si>
    <t xml:space="preserve"> NCBI_TaxID=441952;</t>
  </si>
  <si>
    <t xml:space="preserve"> Xanthomonas oryzae pv. oryzae (strain PXO99A).</t>
  </si>
  <si>
    <t xml:space="preserve"> NCBI_TaxID=360094;</t>
  </si>
  <si>
    <t xml:space="preserve"> Burkholderia phytofirmans (strain DSM 17436 / PsJN).</t>
  </si>
  <si>
    <t xml:space="preserve"> NCBI_TaxID=398527;</t>
  </si>
  <si>
    <t xml:space="preserve"> Clostridium botulinum (strain Eklund 17B / Type B).</t>
  </si>
  <si>
    <t xml:space="preserve"> NCBI_TaxID=508765;</t>
  </si>
  <si>
    <t xml:space="preserve"> Shigella boydii serotype 18 (strain CDC 3083-94 / BS512).</t>
  </si>
  <si>
    <t xml:space="preserve"> NCBI_TaxID=344609;</t>
  </si>
  <si>
    <t xml:space="preserve"> Shigella.</t>
  </si>
  <si>
    <t xml:space="preserve"> Ralstonia pickettii (strain 12J).</t>
  </si>
  <si>
    <t xml:space="preserve"> NCBI_TaxID=402626;</t>
  </si>
  <si>
    <t xml:space="preserve"> Akkermansia muciniphila (strain ATCC BAA-835).</t>
  </si>
  <si>
    <t xml:space="preserve"> NCBI_TaxID=349741;</t>
  </si>
  <si>
    <t xml:space="preserve"> Verrucomicrobiae</t>
  </si>
  <si>
    <t xml:space="preserve"> Verrucomicrobiales</t>
  </si>
  <si>
    <t>Verrucomicrobiaceae</t>
  </si>
  <si>
    <t xml:space="preserve"> Akkermansia.</t>
  </si>
  <si>
    <t xml:space="preserve"> Clostridium botulinum (strain Alaska E43 / Type E3).</t>
  </si>
  <si>
    <t xml:space="preserve"> NCBI_TaxID=508767;</t>
  </si>
  <si>
    <t xml:space="preserve"> Sulfurihydrogenibium sp. (strain YO3AOP1).</t>
  </si>
  <si>
    <t xml:space="preserve"> NCBI_TaxID=436114;</t>
  </si>
  <si>
    <t xml:space="preserve"> Hydrogenothermaceae</t>
  </si>
  <si>
    <t>Sulfurihydrogenibium.</t>
  </si>
  <si>
    <t xml:space="preserve"> Erwinia tasmaniensis (strain DSM 17950 / Et1/99).</t>
  </si>
  <si>
    <t xml:space="preserve"> NCBI_TaxID=338565;</t>
  </si>
  <si>
    <t xml:space="preserve"> Erwinia.</t>
  </si>
  <si>
    <t xml:space="preserve"> Pyrenophora tritici-repentis (strain Pt-1C-BFP) (Wheat tan spot fungus) (Drechslera tritici-repentis).</t>
  </si>
  <si>
    <t xml:space="preserve"> NCBI_TaxID=426418;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</si>
  <si>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</si>
  <si>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</si>
  <si>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</si>
  <si>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</si>
  <si>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</si>
  <si>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</si>
  <si>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Escherichia coli O157:H7 str. EC4486.</t>
  </si>
  <si>
    <t xml:space="preserve"> NCBI_TaxID=478005;</t>
  </si>
  <si>
    <t xml:space="preserve"> Escherichia coli O157:H7 str. EC4501.</t>
  </si>
  <si>
    <t xml:space="preserve"> NCBI_TaxID=478006;</t>
  </si>
  <si>
    <t xml:space="preserve"> Escherichia coli O157:H7 str. EC869.</t>
  </si>
  <si>
    <t xml:space="preserve"> NCBI_TaxID=478008;</t>
  </si>
  <si>
    <t xml:space="preserve"> Escherichia coli O157:H7 str. EC508.</t>
  </si>
  <si>
    <t xml:space="preserve"> NCBI_TaxID=478007;</t>
  </si>
  <si>
    <t xml:space="preserve"> Bacteroides intestinalis DSM 17393.</t>
  </si>
  <si>
    <t xml:space="preserve"> NCBI_TaxID=471870;</t>
  </si>
  <si>
    <t xml:space="preserve"> Bifidobacterium longum (strain DJO10A).</t>
  </si>
  <si>
    <t xml:space="preserve"> NCBI_TaxID=205913;</t>
  </si>
  <si>
    <t xml:space="preserve"> Methylacidiphilum infernorum (isolate V4) (Methylokorus infernorum (strain V4)).</t>
  </si>
  <si>
    <t xml:space="preserve"> NCBI_TaxID=481448;</t>
  </si>
  <si>
    <t xml:space="preserve"> unclassified Verrucomicrobia</t>
  </si>
  <si>
    <t>Methylacidiphilales</t>
  </si>
  <si>
    <t xml:space="preserve"> Methylacidiphilaceae</t>
  </si>
  <si>
    <t xml:space="preserve"> Methylacidiphilum.</t>
  </si>
  <si>
    <t xml:space="preserve"> Geobacter lovleyi (strain ATCC BAA-1151 / DSM 17278 / SZ).</t>
  </si>
  <si>
    <t xml:space="preserve"> NCBI_TaxID=398767;</t>
  </si>
  <si>
    <t xml:space="preserve"> Amoebophilus asiaticus (strain 5a2).</t>
  </si>
  <si>
    <t xml:space="preserve"> NCBI_TaxID=452471;</t>
  </si>
  <si>
    <t xml:space="preserve"> Candidatus Amoebophilus.</t>
  </si>
  <si>
    <t xml:space="preserve"> Oreochromis niloticus (Nile tilapia) (Tilapia nilotica).</t>
  </si>
  <si>
    <t xml:space="preserve"> NCBI_TaxID=8128;</t>
  </si>
  <si>
    <t xml:space="preserve"> Perciformes</t>
  </si>
  <si>
    <t xml:space="preserve"> Labroidei</t>
  </si>
  <si>
    <t>Cichlidae</t>
  </si>
  <si>
    <t xml:space="preserve"> African cichlids</t>
  </si>
  <si>
    <t xml:space="preserve"> Pseudocrenilabrinae</t>
  </si>
  <si>
    <t xml:space="preserve"> Tilapiini</t>
  </si>
  <si>
    <t>Oreochromis.</t>
  </si>
  <si>
    <t xml:space="preserve"> Eremothecium ashbyi.</t>
  </si>
  <si>
    <t xml:space="preserve"> NCBI_TaxID=33171;</t>
  </si>
  <si>
    <t xml:space="preserve"> Eremothecium.</t>
  </si>
  <si>
    <t xml:space="preserve"> Actinobacillus pleuropneumoniae serotype 7 (strain AP76).</t>
  </si>
  <si>
    <t xml:space="preserve"> NCBI_TaxID=537457;</t>
  </si>
  <si>
    <t xml:space="preserve"> Escherichia coli B7A.</t>
  </si>
  <si>
    <t xml:space="preserve"> NCBI_TaxID=340184;</t>
  </si>
  <si>
    <t xml:space="preserve"> Escherichia coli F11.</t>
  </si>
  <si>
    <t xml:space="preserve"> NCBI_TaxID=340197;</t>
  </si>
  <si>
    <t xml:space="preserve"> Escherichia coli E22.</t>
  </si>
  <si>
    <t xml:space="preserve"> NCBI_TaxID=340185;</t>
  </si>
  <si>
    <t xml:space="preserve"> Escherichia coli E110019.</t>
  </si>
  <si>
    <t xml:space="preserve"> NCBI_TaxID=340186;</t>
  </si>
  <si>
    <t xml:space="preserve"> Equus caballus (Horse).</t>
  </si>
  <si>
    <t xml:space="preserve"> NCBI_TaxID=9796;</t>
  </si>
  <si>
    <t xml:space="preserve"> Perissodactyla</t>
  </si>
  <si>
    <t xml:space="preserve"> Equidae</t>
  </si>
  <si>
    <t xml:space="preserve"> Equus.</t>
  </si>
  <si>
    <t xml:space="preserve"> Bacillus anthracis Tsiankovskii-I.</t>
  </si>
  <si>
    <t xml:space="preserve"> NCBI_TaxID=405536;</t>
  </si>
  <si>
    <t xml:space="preserve"> Bacteroides coprocola DSM 17136.</t>
  </si>
  <si>
    <t xml:space="preserve"> NCBI_TaxID=470145;</t>
  </si>
  <si>
    <t xml:space="preserve"> Plasmodium knowlesi (strain H).</t>
  </si>
  <si>
    <t xml:space="preserve"> NCBI_TaxID=5851;</t>
  </si>
  <si>
    <t xml:space="preserve"> Saccharomyces cerevisiae (strain RM11-1a) (Baker's yeast).</t>
  </si>
  <si>
    <t xml:space="preserve"> NCBI_TaxID=285006;</t>
  </si>
  <si>
    <t xml:space="preserve"> Drosophila ananassae (Fruit fly).</t>
  </si>
  <si>
    <t xml:space="preserve"> NCBI_TaxID=7217;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</si>
  <si>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</si>
  <si>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</si>
  <si>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</si>
  <si>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</si>
  <si>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</si>
  <si>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</si>
  <si>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Drosophila erecta (Fruit fly).</t>
  </si>
  <si>
    <t xml:space="preserve"> NCBI_TaxID=7220;</t>
  </si>
  <si>
    <t xml:space="preserve"> Cellvibrio japonicus (strain Ueda107) (Pseudomonas fluorescens subsp. cellulosa).</t>
  </si>
  <si>
    <t xml:space="preserve"> NCBI_TaxID=498211;</t>
  </si>
  <si>
    <t xml:space="preserve"> Cellvibrio.</t>
  </si>
  <si>
    <t xml:space="preserve"> Mycoplasma arthritidis (strain 158L3-1).</t>
  </si>
  <si>
    <t xml:space="preserve"> NCBI_TaxID=243272;</t>
  </si>
  <si>
    <t xml:space="preserve"> Rhizobium etli (strain CIAT 652).</t>
  </si>
  <si>
    <t xml:space="preserve"> NCBI_TaxID=491916;</t>
  </si>
  <si>
    <t xml:space="preserve"> Rhizobium.</t>
  </si>
  <si>
    <t xml:space="preserve"> Rhodopseudomonas palustris (strain TIE-1).</t>
  </si>
  <si>
    <t xml:space="preserve"> NCBI_TaxID=395960;</t>
  </si>
  <si>
    <t xml:space="preserve"> Rhodopseudomonas.</t>
  </si>
  <si>
    <t xml:space="preserve"> Chloroherpeton thalassium (strain ATCC 35110 / GB-78).</t>
  </si>
  <si>
    <t xml:space="preserve"> NCBI_TaxID=517418;</t>
  </si>
  <si>
    <t xml:space="preserve"> Chlorobi</t>
  </si>
  <si>
    <t xml:space="preserve"> Chlorobia</t>
  </si>
  <si>
    <t xml:space="preserve"> Chlorobiales</t>
  </si>
  <si>
    <t xml:space="preserve"> Chlorobiaceae</t>
  </si>
  <si>
    <t>Chloroherpeton.</t>
  </si>
  <si>
    <t xml:space="preserve"> Trichoplax adhaerens (Trichoplax reptans).</t>
  </si>
  <si>
    <t xml:space="preserve"> NCBI_TaxID=10228;</t>
  </si>
  <si>
    <t xml:space="preserve"> Placozoa</t>
  </si>
  <si>
    <t xml:space="preserve"> Trichoplax.</t>
  </si>
  <si>
    <t xml:space="preserve"> Lactobacillus casei (strain BL23).</t>
  </si>
  <si>
    <t xml:space="preserve"> NCBI_TaxID=543734;</t>
  </si>
  <si>
    <t xml:space="preserve"> Escherichia coli B171.</t>
  </si>
  <si>
    <t xml:space="preserve"> NCBI_TaxID=344601;</t>
  </si>
  <si>
    <t xml:space="preserve"> Shigella dysenteriae 1012.</t>
  </si>
  <si>
    <t xml:space="preserve"> NCBI_TaxID=358708;</t>
  </si>
  <si>
    <t xml:space="preserve"> Escherichia coli 101-1.</t>
  </si>
  <si>
    <t xml:space="preserve"> NCBI_TaxID=358709;</t>
  </si>
  <si>
    <t xml:space="preserve"> Lactobacillus reuteri 100-23.</t>
  </si>
  <si>
    <t xml:space="preserve"> NCBI_TaxID=349123;</t>
  </si>
  <si>
    <t xml:space="preserve"> Ureaplasma urealyticum serovar 9 str. ATCC 33175.</t>
  </si>
  <si>
    <t xml:space="preserve"> NCBI_TaxID=550773;</t>
  </si>
  <si>
    <t xml:space="preserve"> Ureaplasma urealyticum serovar 12 str. ATCC 33696.</t>
  </si>
  <si>
    <t xml:space="preserve"> NCBI_TaxID=550747;</t>
  </si>
  <si>
    <t xml:space="preserve"> Escherichia coli O111:H-.</t>
  </si>
  <si>
    <t xml:space="preserve"> NCBI_TaxID=168927;</t>
  </si>
  <si>
    <t xml:space="preserve"> Salmonella enterica subsp. enterica serovar Kentucky str. CVM29188.</t>
  </si>
  <si>
    <t xml:space="preserve"> NCBI_TaxID=439842;</t>
  </si>
  <si>
    <t>Salmonella enterica subsp. enterica serovar Kentucky.</t>
  </si>
  <si>
    <t xml:space="preserve"> Bacillus cereus W.</t>
  </si>
  <si>
    <t xml:space="preserve"> NCBI_TaxID=405917;</t>
  </si>
  <si>
    <t xml:space="preserve"> Bacillus cereus NVH0597-99.</t>
  </si>
  <si>
    <t xml:space="preserve"> NCBI_TaxID=451707;</t>
  </si>
  <si>
    <t xml:space="preserve"> Bacillus cereus 03BB108.</t>
  </si>
  <si>
    <t xml:space="preserve"> NCBI_TaxID=451709;</t>
  </si>
  <si>
    <t xml:space="preserve"> Salmonella enterica subsp. enterica serovar Newport str. SL317.</t>
  </si>
  <si>
    <t xml:space="preserve"> NCBI_TaxID=454168;</t>
  </si>
  <si>
    <t xml:space="preserve"> Salmonella newport.</t>
  </si>
  <si>
    <t xml:space="preserve"> Bacillus pumilus ATCC 7061.</t>
  </si>
  <si>
    <t xml:space="preserve"> NCBI_TaxID=536229;</t>
  </si>
  <si>
    <t xml:space="preserve"> Francisella novicida FTE.</t>
  </si>
  <si>
    <t xml:space="preserve"> NCBI_TaxID=545422;</t>
  </si>
  <si>
    <t xml:space="preserve"> Geobacillus sp. G11MC16.</t>
  </si>
  <si>
    <t xml:space="preserve"> NCBI_TaxID=495036;</t>
  </si>
  <si>
    <t xml:space="preserve"> Chthoniobacter flavus Ellin428.</t>
  </si>
  <si>
    <t xml:space="preserve"> NCBI_TaxID=497964;</t>
  </si>
  <si>
    <t xml:space="preserve"> Spartobacteria</t>
  </si>
  <si>
    <t xml:space="preserve"> Chthoniobacter.</t>
  </si>
  <si>
    <t xml:space="preserve"> Burkholderia cepacia (strain J2315 / LMG 16656) (Burkholderia cenocepacia (strain J2315)).</t>
  </si>
  <si>
    <t xml:space="preserve"> NCBI_TaxID=216591;</t>
  </si>
  <si>
    <t xml:space="preserve"> Proteus mirabilis (strain HI4320).</t>
  </si>
  <si>
    <t xml:space="preserve"> NCBI_TaxID=529507;</t>
  </si>
  <si>
    <t xml:space="preserve"> Proteus.</t>
  </si>
  <si>
    <t xml:space="preserve"> Zea mays (Maize).</t>
  </si>
  <si>
    <t xml:space="preserve"> NCBI_TaxID=4577;</t>
  </si>
  <si>
    <t>PACMAD clade</t>
  </si>
  <si>
    <t xml:space="preserve"> Panicoideae</t>
  </si>
  <si>
    <t xml:space="preserve"> Andropogoneae</t>
  </si>
  <si>
    <t xml:space="preserve"> Zea.</t>
  </si>
  <si>
    <t xml:space="preserve"> Drosophila persimilis (Fruit fly).</t>
  </si>
  <si>
    <t xml:space="preserve"> NCBI_TaxID=7234;</t>
  </si>
  <si>
    <t xml:space="preserve"> Drosophila sechellia (Fruit fly).</t>
  </si>
  <si>
    <t xml:space="preserve"> NCBI_TaxID=7238;</t>
  </si>
  <si>
    <t xml:space="preserve"> Drosophila yakuba (Fruit fly).</t>
  </si>
  <si>
    <t xml:space="preserve"> NCBI_TaxID=7245;</t>
  </si>
  <si>
    <t xml:space="preserve"> Drosophila grimshawi (Fruit fly) (Idiomyia grimshawi).</t>
  </si>
  <si>
    <t xml:space="preserve"> NCBI_TaxID=7222;</t>
  </si>
  <si>
    <t xml:space="preserve"> Hawaiian Drosophila.</t>
  </si>
  <si>
    <t xml:space="preserve"> Drosophila mojavensis (Fruit fly).</t>
  </si>
  <si>
    <t xml:space="preserve"> NCBI_TaxID=7230;</t>
  </si>
  <si>
    <t xml:space="preserve"> Drosophila.</t>
  </si>
  <si>
    <t xml:space="preserve"> Drosophila virilis (Fruit fly).</t>
  </si>
  <si>
    <t xml:space="preserve"> NCBI_TaxID=7244;</t>
  </si>
  <si>
    <t xml:space="preserve"> Drosophila willistoni (Fruit fly).</t>
  </si>
  <si>
    <t xml:space="preserve"> NCBI_TaxID=7260;</t>
  </si>
  <si>
    <t xml:space="preserve"> Drosophila simulans (Fruit fly).</t>
  </si>
  <si>
    <t xml:space="preserve"> NCBI_TaxID=7240;</t>
  </si>
  <si>
    <t xml:space="preserve"> Phenylobacterium zucineum (strain HLK1).</t>
  </si>
  <si>
    <t xml:space="preserve"> NCBI_TaxID=450851;</t>
  </si>
  <si>
    <t xml:space="preserve"> Phenylobacterium.</t>
  </si>
  <si>
    <t xml:space="preserve"> Neisseria gonorrhoeae (strain NCCP11945).</t>
  </si>
  <si>
    <t xml:space="preserve"> NCBI_TaxID=521006;</t>
  </si>
  <si>
    <t xml:space="preserve"> Stenotrophomonas maltophilia (strain R551-3).</t>
  </si>
  <si>
    <t xml:space="preserve"> NCBI_TaxID=391008;</t>
  </si>
  <si>
    <t xml:space="preserve"> Salmonella newport (strain SL254).</t>
  </si>
  <si>
    <t xml:space="preserve"> NCBI_TaxID=423368;</t>
  </si>
  <si>
    <t xml:space="preserve"> Salmonella heidelberg (strain SL476).</t>
  </si>
  <si>
    <t xml:space="preserve"> NCBI_TaxID=454169;</t>
  </si>
  <si>
    <t>Salmonella enterica subsp. enterica serovar Heidelberg.</t>
  </si>
  <si>
    <t xml:space="preserve"> Salmonella schwarzengrund (strain CVM19633).</t>
  </si>
  <si>
    <t xml:space="preserve"> NCBI_TaxID=439843;</t>
  </si>
  <si>
    <t xml:space="preserve"> Streptococcus equi subsp. zooepidemicus (strain MGCS10565).</t>
  </si>
  <si>
    <t xml:space="preserve"> NCBI_TaxID=552526;</t>
  </si>
  <si>
    <t xml:space="preserve"> Hydrogenobaculum sp. (strain Y04AAS1).</t>
  </si>
  <si>
    <t xml:space="preserve"> NCBI_TaxID=380749;</t>
  </si>
  <si>
    <t xml:space="preserve"> Hydrogenobaculum.</t>
  </si>
  <si>
    <t xml:space="preserve"> Anaeromyxobacter sp. (strain K).</t>
  </si>
  <si>
    <t xml:space="preserve"> NCBI_TaxID=447217;</t>
  </si>
  <si>
    <t xml:space="preserve"> Streptomyces sp. Mg1.</t>
  </si>
  <si>
    <t xml:space="preserve"> NCBI_TaxID=465541;</t>
  </si>
  <si>
    <t xml:space="preserve"> Microcoleus chthonoplastes PCC 7420.</t>
  </si>
  <si>
    <t xml:space="preserve"> NCBI_TaxID=118168;</t>
  </si>
  <si>
    <t xml:space="preserve"> Microcoleus.</t>
  </si>
  <si>
    <t xml:space="preserve"> Brevundimonas sp. BAL3.</t>
  </si>
  <si>
    <t xml:space="preserve"> NCBI_TaxID=391600;</t>
  </si>
  <si>
    <t xml:space="preserve"> Brevundimonas.</t>
  </si>
  <si>
    <t xml:space="preserve"> Synechococcus sp. PCC 7335.</t>
  </si>
  <si>
    <t xml:space="preserve"> NCBI_TaxID=91464;</t>
  </si>
  <si>
    <t xml:space="preserve"> Alcanivorax sp. DG881.</t>
  </si>
  <si>
    <t xml:space="preserve"> NCBI_TaxID=236097;</t>
  </si>
  <si>
    <t>Alcanivoracaceae</t>
  </si>
  <si>
    <t xml:space="preserve"> Alcanivorax.</t>
  </si>
  <si>
    <t xml:space="preserve"> uncultured bacterium.</t>
  </si>
  <si>
    <t xml:space="preserve"> NCBI_TaxID=77133;</t>
  </si>
  <si>
    <t xml:space="preserve"> Salmonella paratyphi A (strain AKU_12601).</t>
  </si>
  <si>
    <t xml:space="preserve"> NCBI_TaxID=554290;</t>
  </si>
  <si>
    <t xml:space="preserve"> Ureaplasma urealyticum serovar 4 str. ATCC 27816.</t>
  </si>
  <si>
    <t xml:space="preserve"> NCBI_TaxID=550748;</t>
  </si>
  <si>
    <t xml:space="preserve"> Salmonella enterica subsp. enterica serovar Saintpaul str. SARA23.</t>
  </si>
  <si>
    <t xml:space="preserve"> NCBI_TaxID=439846;</t>
  </si>
  <si>
    <t>Salmonella enterica subsp. enterica serovar Saintpaul.</t>
  </si>
  <si>
    <t xml:space="preserve"> Salmonella enterica subsp. enterica serovar Schwarzengrund str. SL480.</t>
  </si>
  <si>
    <t xml:space="preserve"> NCBI_TaxID=454165;</t>
  </si>
  <si>
    <t xml:space="preserve"> Ruminococcus lactaris ATCC 29176.</t>
  </si>
  <si>
    <t xml:space="preserve"> NCBI_TaxID=471875;</t>
  </si>
  <si>
    <t>Ruminococcus.</t>
  </si>
  <si>
    <t xml:space="preserve"> Bacteroides plebeius DSM 17135.</t>
  </si>
  <si>
    <t xml:space="preserve"> NCBI_TaxID=484018;</t>
  </si>
  <si>
    <t xml:space="preserve"> Salmo salar (Atlantic salmon).</t>
  </si>
  <si>
    <t xml:space="preserve"> NCBI_TaxID=8030;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</si>
  <si>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</si>
  <si>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</si>
  <si>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</si>
  <si>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</si>
  <si>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</si>
  <si>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Drosophila pseudoobscura pseudoobscura (Fruit fly).</t>
  </si>
  <si>
    <t xml:space="preserve"> NCBI_TaxID=46245;</t>
  </si>
  <si>
    <t xml:space="preserve"> Streptococcus pneumoniae serotype 19F (strain G54).</t>
  </si>
  <si>
    <t xml:space="preserve"> NCBI_TaxID=512566;</t>
  </si>
  <si>
    <t xml:space="preserve"> Geobacter bemidjiensis (strain Bem / ATCC BAA-1014 / DSM 16622).</t>
  </si>
  <si>
    <t xml:space="preserve"> NCBI_TaxID=404380;</t>
  </si>
  <si>
    <t xml:space="preserve"> Acidithiobacillus ferrooxidans (strain ATCC 53993) (Leptospirillum ferrooxidans (ATCC 53993)).</t>
  </si>
  <si>
    <t xml:space="preserve"> NCBI_TaxID=380394;</t>
  </si>
  <si>
    <t xml:space="preserve"> Acidithiobacillales</t>
  </si>
  <si>
    <t>Acidithiobacillaceae</t>
  </si>
  <si>
    <t xml:space="preserve"> Acidithiobacillus.</t>
  </si>
  <si>
    <t xml:space="preserve"> Vibrio fischeri (strain MJ11).</t>
  </si>
  <si>
    <t xml:space="preserve"> NCBI_TaxID=388396;</t>
  </si>
  <si>
    <t xml:space="preserve"> Aliivibrio.</t>
  </si>
  <si>
    <t xml:space="preserve"> Salmonella agona (strain SL483).</t>
  </si>
  <si>
    <t xml:space="preserve"> NCBI_TaxID=454166;</t>
  </si>
  <si>
    <t>Salmonella enterica subsp. enterica serovar Agona.</t>
  </si>
  <si>
    <t xml:space="preserve"> Salmonella dublin (strain CT_02021853).</t>
  </si>
  <si>
    <t xml:space="preserve"> NCBI_TaxID=439851;</t>
  </si>
  <si>
    <t xml:space="preserve"> Salmonella dublin.</t>
  </si>
  <si>
    <t xml:space="preserve"> Streptomyces sp. SPB74.</t>
  </si>
  <si>
    <t xml:space="preserve"> NCBI_TaxID=465543;</t>
  </si>
  <si>
    <t xml:space="preserve"> Streptomyces clavuligerus ATCC 27064.</t>
  </si>
  <si>
    <t xml:space="preserve"> NCBI_TaxID=443255;</t>
  </si>
  <si>
    <t xml:space="preserve"> Streptomyces pristinaespiralis ATCC 25486.</t>
  </si>
  <si>
    <t xml:space="preserve"> NCBI_TaxID=457429;</t>
  </si>
  <si>
    <t xml:space="preserve"> Streptomyces sviceus ATCC 29083.</t>
  </si>
  <si>
    <t xml:space="preserve"> NCBI_TaxID=463191;</t>
  </si>
  <si>
    <t xml:space="preserve"> Aciduliprofundum boonei (strain DSM 19572 / T469).</t>
  </si>
  <si>
    <t xml:space="preserve"> NCBI_TaxID=439481;</t>
  </si>
  <si>
    <t xml:space="preserve"> Aciduliprofundum.</t>
  </si>
  <si>
    <t xml:space="preserve"> Cyanobium sp. PCC 7001.</t>
  </si>
  <si>
    <t xml:space="preserve"> NCBI_TaxID=180281;</t>
  </si>
  <si>
    <t xml:space="preserve"> Cyanobium.</t>
  </si>
  <si>
    <t xml:space="preserve"> Octadecabacter antarcticus 307.</t>
  </si>
  <si>
    <t xml:space="preserve"> NCBI_TaxID=391626;</t>
  </si>
  <si>
    <t xml:space="preserve"> Octadecabacter.</t>
  </si>
  <si>
    <t xml:space="preserve"> Verrucomicrobiae bacterium DG1235.</t>
  </si>
  <si>
    <t xml:space="preserve"> NCBI_TaxID=382464;</t>
  </si>
  <si>
    <t xml:space="preserve"> Verrucomicrobiales.</t>
  </si>
  <si>
    <t xml:space="preserve"> Octadecabacter antarcticus 238.</t>
  </si>
  <si>
    <t xml:space="preserve"> NCBI_TaxID=391616;</t>
  </si>
  <si>
    <t xml:space="preserve"> Kosmotoga olearia (strain TBF 19.5.1).</t>
  </si>
  <si>
    <t xml:space="preserve"> NCBI_TaxID=521045;</t>
  </si>
  <si>
    <t xml:space="preserve"> Kosmotoga.</t>
  </si>
  <si>
    <t xml:space="preserve"> Salmonella enterica subsp. enterica serovar Saintpaul str. SARA29.</t>
  </si>
  <si>
    <t xml:space="preserve"> NCBI_TaxID=439847;</t>
  </si>
  <si>
    <t xml:space="preserve"> Salmonella enterica subsp. enterica serovar 4,[5],12:i:- str. CVM23701.</t>
  </si>
  <si>
    <t xml:space="preserve"> NCBI_TaxID=440534;</t>
  </si>
  <si>
    <t>Salmonella enterica subsp. enterica serovar 4,[5],12:i:-.</t>
  </si>
  <si>
    <t xml:space="preserve"> Salmonella enterica subsp. enterica serovar Javiana str. GA_MM04042433.</t>
  </si>
  <si>
    <t xml:space="preserve"> NCBI_TaxID=454167;</t>
  </si>
  <si>
    <t xml:space="preserve"> Salmonella enterica subsp. enterica serovar Kentucky str. CDC 191.</t>
  </si>
  <si>
    <t xml:space="preserve"> NCBI_TaxID=454231;</t>
  </si>
  <si>
    <t xml:space="preserve"> Salmonella enterica subsp. enterica serovar Heidelberg str. SL486.</t>
  </si>
  <si>
    <t xml:space="preserve"> NCBI_TaxID=454164;</t>
  </si>
  <si>
    <t xml:space="preserve"> Salmonella enterica subsp. enterica serovar Weltevreden str. HI_N05-537.</t>
  </si>
  <si>
    <t xml:space="preserve"> NCBI_TaxID=465518;</t>
  </si>
  <si>
    <t>Salmonella enterica subsp. enterica serovar Weltevreden.</t>
  </si>
  <si>
    <t xml:space="preserve"> Salmonella enterica subsp. enterica serovar Hadar str. RI_05P066.</t>
  </si>
  <si>
    <t xml:space="preserve"> NCBI_TaxID=465516;</t>
  </si>
  <si>
    <t xml:space="preserve"> Salmonella hadar.</t>
  </si>
  <si>
    <t xml:space="preserve"> Salmonella enterica subsp. enterica serovar Virchow str. SL491.</t>
  </si>
  <si>
    <t xml:space="preserve"> NCBI_TaxID=465517;</t>
  </si>
  <si>
    <t xml:space="preserve"> Salmonella virchow.</t>
  </si>
  <si>
    <t>B5QGH8_CAMJU</t>
  </si>
  <si>
    <t xml:space="preserve"> Campylobacter jejuni subsp. jejuni CG8421.</t>
  </si>
  <si>
    <t xml:space="preserve"> NCBI_TaxID=478547;</t>
  </si>
  <si>
    <t xml:space="preserve"> Lactobacillus rhamnosus HN001.</t>
  </si>
  <si>
    <t xml:space="preserve"> NCBI_TaxID=486408;</t>
  </si>
  <si>
    <t xml:space="preserve"> Salmonella enteritidis PT4 (strain P125109).</t>
  </si>
  <si>
    <t xml:space="preserve"> NCBI_TaxID=550537;</t>
  </si>
  <si>
    <t xml:space="preserve"> Salmonella enteritidis.</t>
  </si>
  <si>
    <t xml:space="preserve"> Salmonella gallinarum (strain 287/91 / NCTC 13346).</t>
  </si>
  <si>
    <t xml:space="preserve"> NCBI_TaxID=550538;</t>
  </si>
  <si>
    <t xml:space="preserve"> Salmonella gallinarum.</t>
  </si>
  <si>
    <t xml:space="preserve"> Borrelia duttonii (strain Ly).</t>
  </si>
  <si>
    <t xml:space="preserve"> NCBI_TaxID=412419;</t>
  </si>
  <si>
    <t xml:space="preserve"> Borrelia recurrentis (strain A1).</t>
  </si>
  <si>
    <t xml:space="preserve"> NCBI_TaxID=412418;</t>
  </si>
  <si>
    <t>B5RXL0_RALSL</t>
  </si>
  <si>
    <t xml:space="preserve"> Ralstonia solanacearum (Pseudomonas solanacearum).</t>
  </si>
  <si>
    <t xml:space="preserve"> NCBI_TaxID=305;</t>
  </si>
  <si>
    <t>B5S8T3_RALSL</t>
  </si>
  <si>
    <t>B5SGR8_RALSL</t>
  </si>
  <si>
    <t xml:space="preserve"> Ralstonia solanacearum IPO1609.</t>
  </si>
  <si>
    <t xml:space="preserve"> NCBI_TaxID=564066;</t>
  </si>
  <si>
    <t>B5SKR8_RALSL</t>
  </si>
  <si>
    <t xml:space="preserve"> Bacillus cereus AH1134.</t>
  </si>
  <si>
    <t xml:space="preserve"> NCBI_TaxID=405533;</t>
  </si>
  <si>
    <t xml:space="preserve"> Bacillus cereus H3081.97.</t>
  </si>
  <si>
    <t xml:space="preserve"> NCBI_TaxID=451708;</t>
  </si>
  <si>
    <t xml:space="preserve"> Saccharomyces cerevisiae (strain AWRI1631) (Baker's yeast).</t>
  </si>
  <si>
    <t xml:space="preserve"> NCBI_TaxID=545124;</t>
  </si>
  <si>
    <t xml:space="preserve"> Arthrospira maxima CS-328.</t>
  </si>
  <si>
    <t xml:space="preserve"> NCBI_TaxID=513049;</t>
  </si>
  <si>
    <t xml:space="preserve"> Arthrospira</t>
  </si>
  <si>
    <t>Spirulina maxima.</t>
  </si>
  <si>
    <t xml:space="preserve"> Burkholderia sp. H160.</t>
  </si>
  <si>
    <t xml:space="preserve"> NCBI_TaxID=516466;</t>
  </si>
  <si>
    <t xml:space="preserve"> Streptococcus pyogenes serotype M49 (strain NZ131).</t>
  </si>
  <si>
    <t xml:space="preserve"> NCBI_TaxID=471876;</t>
  </si>
  <si>
    <t xml:space="preserve"> Klebsiella pneumoniae (strain 342).</t>
  </si>
  <si>
    <t xml:space="preserve"> NCBI_TaxID=507522;</t>
  </si>
  <si>
    <t xml:space="preserve"> Coprothermobacter proteolyticus (strain ATCC 35245 / DSM 5265 / BT).</t>
  </si>
  <si>
    <t xml:space="preserve"> NCBI_TaxID=309798;</t>
  </si>
  <si>
    <t>Thermodesulfobiaceae</t>
  </si>
  <si>
    <t xml:space="preserve"> Coprothermobacter.</t>
  </si>
  <si>
    <t xml:space="preserve"> Dictyoglomus thermophilum (strain ATCC 35947 / DSM 3960 / H-6-12).</t>
  </si>
  <si>
    <t xml:space="preserve"> NCBI_TaxID=309799;</t>
  </si>
  <si>
    <t xml:space="preserve"> Dictyoglomi</t>
  </si>
  <si>
    <t xml:space="preserve"> Dictyoglomales</t>
  </si>
  <si>
    <t xml:space="preserve"> Dictyoglomaceae</t>
  </si>
  <si>
    <t xml:space="preserve"> Dictyoglomus.</t>
  </si>
  <si>
    <t xml:space="preserve"> Thermodesulfovibrio yellowstonii (strain ATCC 51303 / DSM 11347 / YP87).</t>
  </si>
  <si>
    <t xml:space="preserve"> NCBI_TaxID=289376;</t>
  </si>
  <si>
    <t xml:space="preserve"> Nitrospirae</t>
  </si>
  <si>
    <t xml:space="preserve"> Nitrospirales</t>
  </si>
  <si>
    <t xml:space="preserve"> Nitrospiraceae</t>
  </si>
  <si>
    <t>Thermodesulfovibrio.</t>
  </si>
  <si>
    <t xml:space="preserve"> Escherichia coli O157:H7 (strain EC4115 / EHEC).</t>
  </si>
  <si>
    <t xml:space="preserve"> NCBI_TaxID=444450;</t>
  </si>
  <si>
    <t xml:space="preserve"> Ureaplasma urealyticum serovar 10 (strain ATCC 33699 / Western).</t>
  </si>
  <si>
    <t xml:space="preserve"> NCBI_TaxID=565575;</t>
  </si>
  <si>
    <t xml:space="preserve"> Rhizobium leguminosarum bv. trifolii (strain WSM2304).</t>
  </si>
  <si>
    <t xml:space="preserve"> NCBI_TaxID=395492;</t>
  </si>
  <si>
    <t xml:space="preserve"> Cryptosporidium muris (strain RN66).</t>
  </si>
  <si>
    <t xml:space="preserve"> NCBI_TaxID=441375;</t>
  </si>
  <si>
    <t xml:space="preserve"> Cryptosporidiidae</t>
  </si>
  <si>
    <t xml:space="preserve"> Cryptosporidium.</t>
  </si>
  <si>
    <t xml:space="preserve"> Rhodobacteraceae bacterium HTCC2083.</t>
  </si>
  <si>
    <t xml:space="preserve"> NCBI_TaxID=314270;</t>
  </si>
  <si>
    <t xml:space="preserve"> Rhodobacterales bacterium Y4I.</t>
  </si>
  <si>
    <t xml:space="preserve"> NCBI_TaxID=439496;</t>
  </si>
  <si>
    <t xml:space="preserve"> Rhodobacterales.</t>
  </si>
  <si>
    <t xml:space="preserve"> Campylobacterales bacterium GD 1.</t>
  </si>
  <si>
    <t xml:space="preserve"> NCBI_TaxID=439483;</t>
  </si>
  <si>
    <t xml:space="preserve"> Campylobacterales.</t>
  </si>
  <si>
    <t xml:space="preserve"> Nitrosococcus oceani AFC27.</t>
  </si>
  <si>
    <t xml:space="preserve"> NCBI_TaxID=473788;</t>
  </si>
  <si>
    <t>Chromatiaceae</t>
  </si>
  <si>
    <t xml:space="preserve"> Nitrosococcus.</t>
  </si>
  <si>
    <t xml:space="preserve"> Aliivibrio salmonicida (strain LFI1238) (Vibrio salmonicida (strain LFI1238)).</t>
  </si>
  <si>
    <t xml:space="preserve"> NCBI_TaxID=316275;</t>
  </si>
  <si>
    <t xml:space="preserve"> Clostridium nexile DSM 1787.</t>
  </si>
  <si>
    <t xml:space="preserve"> NCBI_TaxID=500632;</t>
  </si>
  <si>
    <t>B6FXT1_9FIRM</t>
  </si>
  <si>
    <t xml:space="preserve"> Clostridium hiranonis DSM 13275.</t>
  </si>
  <si>
    <t xml:space="preserve"> NCBI_TaxID=500633;</t>
  </si>
  <si>
    <t xml:space="preserve"> Collinsella stercoris DSM 13279.</t>
  </si>
  <si>
    <t xml:space="preserve"> NCBI_TaxID=445975;</t>
  </si>
  <si>
    <t xml:space="preserve"> Penicillium chrysogenum (strain ATCC 28089 / DSM 1075 / Wisconsin 54-1255) (Penicillium notatum).</t>
  </si>
  <si>
    <t xml:space="preserve"> NCBI_TaxID=500485;</t>
  </si>
  <si>
    <t xml:space="preserve"> Penicillium</t>
  </si>
  <si>
    <t>Penicillium chrysogenum complex.</t>
  </si>
  <si>
    <t xml:space="preserve"> Escherichia coli (strain SE11).</t>
  </si>
  <si>
    <t xml:space="preserve"> NCBI_TaxID=409438;</t>
  </si>
  <si>
    <t xml:space="preserve"> Rhodospirillum centenum (strain ATCC 51521 / SW).</t>
  </si>
  <si>
    <t xml:space="preserve"> NCBI_TaxID=414684;</t>
  </si>
  <si>
    <t xml:space="preserve"> Rhodospirillum.</t>
  </si>
  <si>
    <t xml:space="preserve"> Coxiella burnetii (strain CbuG_Q212) (Coxiella burnetii (strain Q212)).</t>
  </si>
  <si>
    <t xml:space="preserve"> NCBI_TaxID=434923;</t>
  </si>
  <si>
    <t xml:space="preserve"> Coxiella burnetii (strain CbuK_Q154) (Coxiella burnetii (strain Q154)).</t>
  </si>
  <si>
    <t xml:space="preserve"> NCBI_TaxID=434924;</t>
  </si>
  <si>
    <t xml:space="preserve"> Oligotropha carboxidovorans (strain ATCC 49405 / DSM 1227 / OM5).</t>
  </si>
  <si>
    <t xml:space="preserve"> NCBI_TaxID=504832;</t>
  </si>
  <si>
    <t xml:space="preserve"> Oligotropha.</t>
  </si>
  <si>
    <t xml:space="preserve"> Schizosaccharomyces japonicus (strain yFS275 / FY16936) (Fission yeast).</t>
  </si>
  <si>
    <t xml:space="preserve"> NCBI_TaxID=402676;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</si>
  <si>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</si>
  <si>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</si>
  <si>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</si>
  <si>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</si>
  <si>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</si>
  <si>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Penicillium marneffei (strain ATCC 18224 / CBS 334.59 / QM 7333).</t>
  </si>
  <si>
    <t xml:space="preserve"> NCBI_TaxID=441960;</t>
  </si>
  <si>
    <t xml:space="preserve"> Penicillium.</t>
  </si>
  <si>
    <t xml:space="preserve"> Pseudovibrio sp. JE062.</t>
  </si>
  <si>
    <t xml:space="preserve"> NCBI_TaxID=439495;</t>
  </si>
  <si>
    <t xml:space="preserve"> Pseudovibrio.</t>
  </si>
  <si>
    <t xml:space="preserve"> Cupressus sempervirens.</t>
  </si>
  <si>
    <t xml:space="preserve"> NCBI_TaxID=13469;</t>
  </si>
  <si>
    <t xml:space="preserve"> Cupressaceae</t>
  </si>
  <si>
    <t xml:space="preserve"> Cupressus.</t>
  </si>
  <si>
    <t xml:space="preserve"> Photorhabdus asymbiotica subsp. asymbiotica (strain ATCC 43949 / 3105-77) (Xenorhabdus luminescens (strain 2)).</t>
  </si>
  <si>
    <t xml:space="preserve"> NCBI_TaxID=553480;</t>
  </si>
  <si>
    <t xml:space="preserve"> Photorhabdus.</t>
  </si>
  <si>
    <t xml:space="preserve"> Bacteroides dorei DSM 17855.</t>
  </si>
  <si>
    <t xml:space="preserve"> NCBI_TaxID=483217;</t>
  </si>
  <si>
    <t xml:space="preserve"> Anaerococcus hydrogenalis DSM 7454.</t>
  </si>
  <si>
    <t xml:space="preserve"> NCBI_TaxID=561177;</t>
  </si>
  <si>
    <t xml:space="preserve"> Anaerococcus.</t>
  </si>
  <si>
    <t xml:space="preserve"> Desulfovibrio piger ATCC 29098.</t>
  </si>
  <si>
    <t xml:space="preserve"> NCBI_TaxID=411464;</t>
  </si>
  <si>
    <t xml:space="preserve"> Providencia alcalifaciens DSM 30120.</t>
  </si>
  <si>
    <t xml:space="preserve"> NCBI_TaxID=520999;</t>
  </si>
  <si>
    <t xml:space="preserve"> Bifidobacterium catenulatum DSM 16992 = JCM 1194.</t>
  </si>
  <si>
    <t xml:space="preserve"> NCBI_TaxID=566552;</t>
  </si>
  <si>
    <t xml:space="preserve"> Thermococcus onnurineus (strain NA1).</t>
  </si>
  <si>
    <t xml:space="preserve"> NCBI_TaxID=523850;</t>
  </si>
  <si>
    <t xml:space="preserve"> Thermococci</t>
  </si>
  <si>
    <t xml:space="preserve"> Thermococcales</t>
  </si>
  <si>
    <t xml:space="preserve"> Thermococcaceae</t>
  </si>
  <si>
    <t>Thermococcus.</t>
  </si>
  <si>
    <t xml:space="preserve"> Escherichia coli O157:H7 str. TW14588.</t>
  </si>
  <si>
    <t xml:space="preserve"> NCBI_TaxID=502346;</t>
  </si>
  <si>
    <t xml:space="preserve"> Thermus aquaticus Y51MC23.</t>
  </si>
  <si>
    <t xml:space="preserve"> NCBI_TaxID=498848;</t>
  </si>
  <si>
    <t xml:space="preserve"> Deinococcus-Thermus</t>
  </si>
  <si>
    <t xml:space="preserve"> Deinococci</t>
  </si>
  <si>
    <t xml:space="preserve"> Thermales</t>
  </si>
  <si>
    <t xml:space="preserve"> Thermaceae</t>
  </si>
  <si>
    <t>Thermus.</t>
  </si>
  <si>
    <t xml:space="preserve"> Bacteroides eggerthii DSM 20697.</t>
  </si>
  <si>
    <t xml:space="preserve"> NCBI_TaxID=483216;</t>
  </si>
  <si>
    <t>B7ATK5_9FIRM</t>
  </si>
  <si>
    <t xml:space="preserve"> [Bacteroides] pectinophilus ATCC 43243.</t>
  </si>
  <si>
    <t xml:space="preserve"> NCBI_TaxID=483218;</t>
  </si>
  <si>
    <t xml:space="preserve"> Clostridiales.</t>
  </si>
  <si>
    <t xml:space="preserve"> Parabacteroides johnsonii DSM 18315.</t>
  </si>
  <si>
    <t xml:space="preserve"> NCBI_TaxID=537006;</t>
  </si>
  <si>
    <t xml:space="preserve"> Eubacterium biforme DSM 3989.</t>
  </si>
  <si>
    <t xml:space="preserve"> NCBI_TaxID=518637;</t>
  </si>
  <si>
    <t>B7CIR4_BURPE</t>
  </si>
  <si>
    <t xml:space="preserve"> Burkholderia pseudomallei 576.</t>
  </si>
  <si>
    <t xml:space="preserve"> NCBI_TaxID=557724;</t>
  </si>
  <si>
    <t>B7CT13_BURPE</t>
  </si>
  <si>
    <t xml:space="preserve"> Alicyclobacillus acidocaldarius LAA1.</t>
  </si>
  <si>
    <t xml:space="preserve"> NCBI_TaxID=543302;</t>
  </si>
  <si>
    <t xml:space="preserve"> Alicyclobacillaceae</t>
  </si>
  <si>
    <t>Alicyclobacillus.</t>
  </si>
  <si>
    <t xml:space="preserve"> Medicago truncatula (Barrel medic) (Medicago tribuloides).</t>
  </si>
  <si>
    <t xml:space="preserve"> NCBI_TaxID=3880;</t>
  </si>
  <si>
    <t xml:space="preserve"> Fabales</t>
  </si>
  <si>
    <t xml:space="preserve"> Fabaceae</t>
  </si>
  <si>
    <t xml:space="preserve"> Papilionoideae</t>
  </si>
  <si>
    <t xml:space="preserve"> Trifolieae</t>
  </si>
  <si>
    <t>Medicago.</t>
  </si>
  <si>
    <t xml:space="preserve"> Phaeodactylum tricornutum (strain CCAP 1055/1).</t>
  </si>
  <si>
    <t xml:space="preserve"> NCBI_TaxID=556484;</t>
  </si>
  <si>
    <t xml:space="preserve"> stramenopiles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</si>
  <si>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</si>
  <si>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</si>
  <si>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</si>
  <si>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</si>
  <si>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</si>
  <si>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</si>
  <si>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Anoxybacillus flavithermus (strain DSM 21510 / WK1).</t>
  </si>
  <si>
    <t xml:space="preserve"> NCBI_TaxID=491915;</t>
  </si>
  <si>
    <t xml:space="preserve"> Anoxybacillus.</t>
  </si>
  <si>
    <t xml:space="preserve"> Bifidobacterium longum subsp. infantis (strain ATCC 15697 / DSM 20088 / JCM 1222 / NCTC 11817 / S12).</t>
  </si>
  <si>
    <t xml:space="preserve"> NCBI_TaxID=391904;</t>
  </si>
  <si>
    <t xml:space="preserve"> Bacillus cereus (strain B4264).</t>
  </si>
  <si>
    <t xml:space="preserve"> NCBI_TaxID=405532;</t>
  </si>
  <si>
    <t xml:space="preserve"> Bacillus cereus (strain AH187).</t>
  </si>
  <si>
    <t xml:space="preserve"> NCBI_TaxID=405534;</t>
  </si>
  <si>
    <t xml:space="preserve"> Thermosipho africanus (strain TCF52B).</t>
  </si>
  <si>
    <t xml:space="preserve"> NCBI_TaxID=484019;</t>
  </si>
  <si>
    <t xml:space="preserve"> Bacillus cereus (strain G9842).</t>
  </si>
  <si>
    <t xml:space="preserve"> NCBI_TaxID=405531;</t>
  </si>
  <si>
    <t xml:space="preserve"> Borrelia burgdorferi (strain ZS7).</t>
  </si>
  <si>
    <t xml:space="preserve"> NCBI_TaxID=445985;</t>
  </si>
  <si>
    <t xml:space="preserve"> Borrelia</t>
  </si>
  <si>
    <t>Borrelia burgdorferi group.</t>
  </si>
  <si>
    <t xml:space="preserve"> Acidithiobacillus ferrooxidans (strain ATCC 23270 / DSM 14882 / NCIB 8455) (Ferrobacillus ferrooxidans (strain ATCC 23270)).</t>
  </si>
  <si>
    <t xml:space="preserve"> NCBI_TaxID=243159;</t>
  </si>
  <si>
    <t xml:space="preserve"> Bacillus cereus (strain AH820).</t>
  </si>
  <si>
    <t xml:space="preserve"> NCBI_TaxID=405535;</t>
  </si>
  <si>
    <t xml:space="preserve"> Cyanothece sp. (strain PCC 8801) (Synechococcus sp. (strain PCC 8801 / RF-1)).</t>
  </si>
  <si>
    <t xml:space="preserve"> NCBI_TaxID=41431;</t>
  </si>
  <si>
    <t xml:space="preserve"> Cyanothece sp. (strain PCC 7424) (Synechococcus sp. (strain ATCC 29155)).</t>
  </si>
  <si>
    <t xml:space="preserve"> NCBI_TaxID=65393;</t>
  </si>
  <si>
    <t xml:space="preserve"> Methylobacterium chloromethanicum (strain CM4 / NCIMB 13688).</t>
  </si>
  <si>
    <t xml:space="preserve"> NCBI_TaxID=440085;</t>
  </si>
  <si>
    <t xml:space="preserve"> Escherichia coli (strain 55989 / EAEC).</t>
  </si>
  <si>
    <t xml:space="preserve"> NCBI_TaxID=585055;</t>
  </si>
  <si>
    <t xml:space="preserve"> Escherichia fergusonii (strain ATCC 35469 / DSM 13698 / CDC 0568-73).</t>
  </si>
  <si>
    <t xml:space="preserve"> NCBI_TaxID=585054;</t>
  </si>
  <si>
    <t xml:space="preserve"> Escherichia coli O8 (strain IAI1).</t>
  </si>
  <si>
    <t xml:space="preserve"> NCBI_TaxID=585034;</t>
  </si>
  <si>
    <t xml:space="preserve"> Escherichia coli O45:K1 (strain S88 / ExPEC).</t>
  </si>
  <si>
    <t xml:space="preserve"> NCBI_TaxID=585035;</t>
  </si>
  <si>
    <t xml:space="preserve"> Escherichia coli O81 (strain ED1a).</t>
  </si>
  <si>
    <t xml:space="preserve"> NCBI_TaxID=585397;</t>
  </si>
  <si>
    <t xml:space="preserve"> Escherichia coli O17:K52:H18 (strain UMN026 / ExPEC).</t>
  </si>
  <si>
    <t xml:space="preserve"> NCBI_TaxID=585056;</t>
  </si>
  <si>
    <t xml:space="preserve"> Escherichia coli O7:K1 (strain IAI39 / ExPEC).</t>
  </si>
  <si>
    <t xml:space="preserve"> NCBI_TaxID=585057;</t>
  </si>
  <si>
    <t xml:space="preserve"> Ixodes scapularis (Black-legged tick) (Deer tick).</t>
  </si>
  <si>
    <t xml:space="preserve"> NCBI_TaxID=6945;</t>
  </si>
  <si>
    <t xml:space="preserve"> Chelicerata</t>
  </si>
  <si>
    <t xml:space="preserve"> Arachnida</t>
  </si>
  <si>
    <t xml:space="preserve"> Acari</t>
  </si>
  <si>
    <t>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</si>
  <si>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</si>
  <si>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</si>
  <si>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</si>
  <si>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</si>
  <si>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</si>
  <si>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Ruegeria sp. R11.</t>
  </si>
  <si>
    <t xml:space="preserve"> NCBI_TaxID=439497;</t>
  </si>
  <si>
    <t xml:space="preserve"> Ruegeria.</t>
  </si>
  <si>
    <t xml:space="preserve"> Thermococcus sp. AM4.</t>
  </si>
  <si>
    <t xml:space="preserve"> NCBI_TaxID=246969;</t>
  </si>
  <si>
    <t xml:space="preserve"> Carboxydibrachium pacificum DSM 12653.</t>
  </si>
  <si>
    <t xml:space="preserve"> NCBI_TaxID=391606;</t>
  </si>
  <si>
    <t xml:space="preserve"> Caldanaerobacter.</t>
  </si>
  <si>
    <t xml:space="preserve"> Roseobacter sp. GAI101.</t>
  </si>
  <si>
    <t xml:space="preserve"> NCBI_TaxID=391589;</t>
  </si>
  <si>
    <t xml:space="preserve"> marine gamma proteobacterium HTCC2148.</t>
  </si>
  <si>
    <t xml:space="preserve"> NCBI_TaxID=247634;</t>
  </si>
  <si>
    <t xml:space="preserve"> Escherichia coli O127:H6 (strain E2348/69 / EPEC).</t>
  </si>
  <si>
    <t xml:space="preserve"> NCBI_TaxID=574521;</t>
  </si>
  <si>
    <t xml:space="preserve"> Pseudomonas aeruginosa (strain LESB58).</t>
  </si>
  <si>
    <t xml:space="preserve"> NCBI_TaxID=557722;</t>
  </si>
  <si>
    <t xml:space="preserve"> Vibrio splendidus (strain LGP32) (Vibrio splendidus (strain Mel32)).</t>
  </si>
  <si>
    <t xml:space="preserve"> NCBI_TaxID=575788;</t>
  </si>
  <si>
    <t xml:space="preserve"> Caenorhabditis elegans.</t>
  </si>
  <si>
    <t xml:space="preserve"> NCBI_TaxID=6239;</t>
  </si>
  <si>
    <t xml:space="preserve"> Comamonas testosteroni KF-1.</t>
  </si>
  <si>
    <t xml:space="preserve"> NCBI_TaxID=399795;</t>
  </si>
  <si>
    <t xml:space="preserve"> Comamonas.</t>
  </si>
  <si>
    <t xml:space="preserve"> Borrelia garinii PBr.</t>
  </si>
  <si>
    <t xml:space="preserve"> NCBI_TaxID=498743;</t>
  </si>
  <si>
    <t xml:space="preserve"> Borrelia garinii Far04.</t>
  </si>
  <si>
    <t xml:space="preserve"> NCBI_TaxID=519049;</t>
  </si>
  <si>
    <t xml:space="preserve"> Thalassiosira pseudonana (Marine diatom) (Cyclotella nana).</t>
  </si>
  <si>
    <t xml:space="preserve"> NCBI_TaxID=35128;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</si>
  <si>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</si>
  <si>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</si>
  <si>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</si>
  <si>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</si>
  <si>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</si>
  <si>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Shewanella piezotolerans (strain WP3 / JCM 13877).</t>
  </si>
  <si>
    <t xml:space="preserve"> NCBI_TaxID=225849;</t>
  </si>
  <si>
    <t xml:space="preserve"> Halothermothrix orenii (strain H 168 / OCM 544 / DSM 9562).</t>
  </si>
  <si>
    <t xml:space="preserve"> NCBI_TaxID=373903;</t>
  </si>
  <si>
    <t xml:space="preserve"> Halanaerobiales</t>
  </si>
  <si>
    <t xml:space="preserve"> Halanaerobiaceae</t>
  </si>
  <si>
    <t>Halothermothrix.</t>
  </si>
  <si>
    <t xml:space="preserve"> Desulfurococcus kamchatkensis (strain 1221n / DSM 18924).</t>
  </si>
  <si>
    <t xml:space="preserve"> NCBI_TaxID=490899;</t>
  </si>
  <si>
    <t xml:space="preserve"> Desulfurococcus.</t>
  </si>
  <si>
    <t xml:space="preserve"> Buchnera aphidicola subsp. Acyrthosiphon pisum (strain Tuc7).</t>
  </si>
  <si>
    <t xml:space="preserve"> NCBI_TaxID=561501;</t>
  </si>
  <si>
    <t xml:space="preserve"> Buchnera.</t>
  </si>
  <si>
    <t xml:space="preserve"> Buchnera aphidicola subsp. Acyrthosiphon pisum (strain 5A).</t>
  </si>
  <si>
    <t xml:space="preserve"> NCBI_TaxID=563178;</t>
  </si>
  <si>
    <t xml:space="preserve"> Listeria monocytogenes serotype 4a (strain HCC23).</t>
  </si>
  <si>
    <t xml:space="preserve"> NCBI_TaxID=552536;</t>
  </si>
  <si>
    <t xml:space="preserve"> Desulfovibrio vulgaris (strain Miyazaki F / DSM 19637).</t>
  </si>
  <si>
    <t xml:space="preserve"> NCBI_TaxID=883;</t>
  </si>
  <si>
    <t xml:space="preserve"> Bifidobacterium animalis subsp. lactis (strain AD011).</t>
  </si>
  <si>
    <t xml:space="preserve"> NCBI_TaxID=442563;</t>
  </si>
  <si>
    <t xml:space="preserve"> Dictyoglomus turgidum (strain Z-1310 / DSM 6724).</t>
  </si>
  <si>
    <t xml:space="preserve"> NCBI_TaxID=515635;</t>
  </si>
  <si>
    <t xml:space="preserve"> Shewanella baltica (strain OS223).</t>
  </si>
  <si>
    <t xml:space="preserve"> NCBI_TaxID=407976;</t>
  </si>
  <si>
    <t xml:space="preserve"> Methylocella silvestris (strain BL2 / DSM 15510 / NCIMB 13906).</t>
  </si>
  <si>
    <t xml:space="preserve"> NCBI_TaxID=395965;</t>
  </si>
  <si>
    <t xml:space="preserve"> Methylocella.</t>
  </si>
  <si>
    <t xml:space="preserve"> Haemophilus parasuis serovar 5 (strain SH0165).</t>
  </si>
  <si>
    <t xml:space="preserve"> NCBI_TaxID=557723;</t>
  </si>
  <si>
    <t xml:space="preserve"> Desulfatibacillum alkenivorans (strain AK-01).</t>
  </si>
  <si>
    <t xml:space="preserve"> NCBI_TaxID=439235;</t>
  </si>
  <si>
    <t xml:space="preserve"> Desulfatibacillum.</t>
  </si>
  <si>
    <t xml:space="preserve"> Desulfitobacterium hafniense (strain DCB-2 / DSM 10664).</t>
  </si>
  <si>
    <t xml:space="preserve"> NCBI_TaxID=272564;</t>
  </si>
  <si>
    <t>Desulfitobacterium.</t>
  </si>
  <si>
    <t xml:space="preserve"> Chloroflexus aggregans (strain MD-66 / DSM 9485).</t>
  </si>
  <si>
    <t xml:space="preserve"> NCBI_TaxID=326427;</t>
  </si>
  <si>
    <t xml:space="preserve"> Methanosphaerula palustris (strain ATCC BAA-1556 / DSM 19958 / E1-9c).</t>
  </si>
  <si>
    <t xml:space="preserve"> NCBI_TaxID=521011;</t>
  </si>
  <si>
    <t>Genera incertae sedis</t>
  </si>
  <si>
    <t xml:space="preserve"> Methanosphaerula.</t>
  </si>
  <si>
    <t xml:space="preserve"> Thioalkalivibrio sp. (strain HL-EbGR7).</t>
  </si>
  <si>
    <t xml:space="preserve"> NCBI_TaxID=396588;</t>
  </si>
  <si>
    <t xml:space="preserve"> Thioalkalivibrio.</t>
  </si>
  <si>
    <t xml:space="preserve"> Caulobacter crescentus (strain NA1000 / CB15N).</t>
  </si>
  <si>
    <t xml:space="preserve"> NCBI_TaxID=565050;</t>
  </si>
  <si>
    <t xml:space="preserve"> Arthrobacter chlorophenolicus (strain A6 / ATCC 700700 / DSM 12829 / JCM 12360).</t>
  </si>
  <si>
    <t xml:space="preserve"> NCBI_TaxID=452863;</t>
  </si>
  <si>
    <t xml:space="preserve"> Cyanothece sp. (strain PCC 7425 / ATCC 29141).</t>
  </si>
  <si>
    <t xml:space="preserve"> NCBI_TaxID=395961;</t>
  </si>
  <si>
    <t xml:space="preserve"> Clostridium cellulolyticum (strain ATCC 35319 / DSM 5812 / JCM 6584 / H10).</t>
  </si>
  <si>
    <t xml:space="preserve"> NCBI_TaxID=394503;</t>
  </si>
  <si>
    <t xml:space="preserve"> Methylobacterium nodulans (strain ORS2060 / LMG 21967).</t>
  </si>
  <si>
    <t xml:space="preserve"> NCBI_TaxID=460265;</t>
  </si>
  <si>
    <t xml:space="preserve"> Desulfovibrio desulfuricans (strain ATCC 27774 / DSM 6949).</t>
  </si>
  <si>
    <t xml:space="preserve"> NCBI_TaxID=525146;</t>
  </si>
  <si>
    <t xml:space="preserve"> Anaeromyxobacter dehalogenans (strain 2CP-1 / ATCC BAA-258).</t>
  </si>
  <si>
    <t xml:space="preserve"> NCBI_TaxID=455488;</t>
  </si>
  <si>
    <t xml:space="preserve"> Vibrio parahaemolyticus 16.</t>
  </si>
  <si>
    <t xml:space="preserve"> NCBI_TaxID=391586;</t>
  </si>
  <si>
    <t xml:space="preserve"> gamma proteobacterium NOR5-3.</t>
  </si>
  <si>
    <t xml:space="preserve"> NCBI_TaxID=566466;</t>
  </si>
  <si>
    <t xml:space="preserve"> Gammaproteobacteria.</t>
  </si>
  <si>
    <t xml:space="preserve"> gamma proteobacterium NOR51-B.</t>
  </si>
  <si>
    <t xml:space="preserve"> NCBI_TaxID=565045;</t>
  </si>
  <si>
    <t xml:space="preserve"> Stenotrophomonas sp. SKA14.</t>
  </si>
  <si>
    <t xml:space="preserve"> NCBI_TaxID=391601;</t>
  </si>
  <si>
    <t xml:space="preserve"> Stenotrophomonas.</t>
  </si>
  <si>
    <t xml:space="preserve"> Talaromyces stipitatus (strain ATCC 10500 / CBS 375.48 / QM 6759 / NRRL 1006) (Penicillium stipitatum).</t>
  </si>
  <si>
    <t xml:space="preserve"> NCBI_TaxID=441959;</t>
  </si>
  <si>
    <t xml:space="preserve"> Talaromyces.</t>
  </si>
  <si>
    <t xml:space="preserve"> Aspergillus flavus (strain ATCC 200026 / FGSC A1120 / NRRL 3357 / JCM 12722 / SRRC 167).</t>
  </si>
  <si>
    <t xml:space="preserve"> NCBI_TaxID=332952;</t>
  </si>
  <si>
    <t xml:space="preserve"> Phaeodactylum tricornutum.</t>
  </si>
  <si>
    <t xml:space="preserve"> NCBI_TaxID=2850;</t>
  </si>
  <si>
    <t xml:space="preserve"> Streptococcus pneumoniae (strain ATCC 700669 / Spain 23F-1).</t>
  </si>
  <si>
    <t xml:space="preserve"> NCBI_TaxID=561276;</t>
  </si>
  <si>
    <t xml:space="preserve"> Mycobacterium leprae (strain Br4923).</t>
  </si>
  <si>
    <t xml:space="preserve"> NCBI_TaxID=561304;</t>
  </si>
  <si>
    <t>B9AB55_BORBG</t>
  </si>
  <si>
    <t xml:space="preserve"> Borrelia burgdorferi 72a.</t>
  </si>
  <si>
    <t xml:space="preserve"> NCBI_TaxID=476211;</t>
  </si>
  <si>
    <t xml:space="preserve"> Burkholderia multivorans CGD1.</t>
  </si>
  <si>
    <t xml:space="preserve"> NCBI_TaxID=513051;</t>
  </si>
  <si>
    <t xml:space="preserve"> Burkholderia multivorans CGD2.</t>
  </si>
  <si>
    <t xml:space="preserve"> NCBI_TaxID=513052;</t>
  </si>
  <si>
    <t xml:space="preserve"> Burkholderia multivorans CGD2M.</t>
  </si>
  <si>
    <t xml:space="preserve"> NCBI_TaxID=513053;</t>
  </si>
  <si>
    <t xml:space="preserve"> Atopobium rimae ATCC 49626.</t>
  </si>
  <si>
    <t xml:space="preserve"> NCBI_TaxID=553184;</t>
  </si>
  <si>
    <t xml:space="preserve"> Atopobium.</t>
  </si>
  <si>
    <t xml:space="preserve"> Staphylococcus capitis SK14.</t>
  </si>
  <si>
    <t xml:space="preserve"> NCBI_TaxID=553212;</t>
  </si>
  <si>
    <t xml:space="preserve"> Actinobacillus minor 202.</t>
  </si>
  <si>
    <t xml:space="preserve"> NCBI_TaxID=591023;</t>
  </si>
  <si>
    <t xml:space="preserve"> Campylobacter rectus RM3267.</t>
  </si>
  <si>
    <t xml:space="preserve"> NCBI_TaxID=553218;</t>
  </si>
  <si>
    <t xml:space="preserve"> Staphylococcus carnosus (strain TM300).</t>
  </si>
  <si>
    <t xml:space="preserve"> NCBI_TaxID=396513;</t>
  </si>
  <si>
    <t xml:space="preserve"> Streptococcus uberis (strain ATCC BAA-854 / 0140J).</t>
  </si>
  <si>
    <t xml:space="preserve"> NCBI_TaxID=218495;</t>
  </si>
  <si>
    <t xml:space="preserve"> Clostridium kluyveri (strain NBRC 12016).</t>
  </si>
  <si>
    <t xml:space="preserve"> NCBI_TaxID=583346;</t>
  </si>
  <si>
    <t xml:space="preserve"> Macrococcus caseolyticus (strain JCSC5402).</t>
  </si>
  <si>
    <t xml:space="preserve"> NCBI_TaxID=458233;</t>
  </si>
  <si>
    <t xml:space="preserve"> Macrococcus.</t>
  </si>
  <si>
    <t xml:space="preserve"> Bacillus cereus (strain Q1).</t>
  </si>
  <si>
    <t xml:space="preserve"> NCBI_TaxID=361100;</t>
  </si>
  <si>
    <t xml:space="preserve"> Agrobacterium radiobacter (strain K84 / ATCC BAA-868).</t>
  </si>
  <si>
    <t xml:space="preserve"> NCBI_TaxID=311403;</t>
  </si>
  <si>
    <t xml:space="preserve"> Plasmid pAgK84.</t>
  </si>
  <si>
    <t xml:space="preserve"> Agrobacterium vitis (strain S4 / ATCC BAA-846) (Rhizobium vitis (strain S4)).</t>
  </si>
  <si>
    <t xml:space="preserve"> NCBI_TaxID=311402;</t>
  </si>
  <si>
    <t xml:space="preserve"> Plasmid pAtS4c.</t>
  </si>
  <si>
    <t xml:space="preserve"> Thermotoga neapolitana (strain ATCC 49049 / DSM 4359 / NS-E).</t>
  </si>
  <si>
    <t xml:space="preserve"> NCBI_TaxID=309803;</t>
  </si>
  <si>
    <t xml:space="preserve"> Campylobacter lari (strain RM2100 / D67 / ATCC BAA-1060).</t>
  </si>
  <si>
    <t xml:space="preserve"> NCBI_TaxID=306263;</t>
  </si>
  <si>
    <t xml:space="preserve"> Rhodobacter sphaeroides (strain KD131 / KCTC 12085).</t>
  </si>
  <si>
    <t xml:space="preserve"> NCBI_TaxID=557760;</t>
  </si>
  <si>
    <t xml:space="preserve"> Thermomicrobium roseum (strain ATCC 27502 / DSM 5159 / P-2).</t>
  </si>
  <si>
    <t xml:space="preserve"> NCBI_TaxID=309801;</t>
  </si>
  <si>
    <t xml:space="preserve"> Thermomicrobiales</t>
  </si>
  <si>
    <t xml:space="preserve"> Thermomicrobiaceae</t>
  </si>
  <si>
    <t>Thermomicrobium.</t>
  </si>
  <si>
    <t xml:space="preserve"> Nautilia profundicola (strain ATCC BAA-1463 / DSM 18972 / AmH).</t>
  </si>
  <si>
    <t xml:space="preserve"> NCBI_TaxID=598659;</t>
  </si>
  <si>
    <t xml:space="preserve"> Nautilia.</t>
  </si>
  <si>
    <t xml:space="preserve"> Chloroflexus aurantiacus (strain ATCC 29364 / DSM 637 / Y-400-fl).</t>
  </si>
  <si>
    <t xml:space="preserve"> NCBI_TaxID=480224;</t>
  </si>
  <si>
    <t xml:space="preserve"> Halorubrum lacusprofundi (strain ATCC 49239 / DSM 5036 / JCM 8891 / ACAM 34).</t>
  </si>
  <si>
    <t xml:space="preserve"> NCBI_TaxID=416348;</t>
  </si>
  <si>
    <t xml:space="preserve"> Halorubrum.</t>
  </si>
  <si>
    <t xml:space="preserve"> Geobacter sp. (strain FRC-32).</t>
  </si>
  <si>
    <t xml:space="preserve"> NCBI_TaxID=316067;</t>
  </si>
  <si>
    <t xml:space="preserve"> Acidovorax ebreus (strain TPSY) (Diaphorobacter sp. (strain TPSY)).</t>
  </si>
  <si>
    <t xml:space="preserve"> NCBI_TaxID=535289;</t>
  </si>
  <si>
    <t xml:space="preserve"> Anaerocellum thermophilum (strain DSM 6725 / Z-1320).</t>
  </si>
  <si>
    <t xml:space="preserve"> NCBI_TaxID=521460;</t>
  </si>
  <si>
    <t xml:space="preserve"> Rhodobacteraceae bacterium KLH11.</t>
  </si>
  <si>
    <t xml:space="preserve"> NCBI_TaxID=467661;</t>
  </si>
  <si>
    <t>B9P1T7_PROMR</t>
  </si>
  <si>
    <t xml:space="preserve"> Prochlorococcus marinus str. MIT 9202.</t>
  </si>
  <si>
    <t xml:space="preserve"> NCBI_TaxID=93058;</t>
  </si>
  <si>
    <t xml:space="preserve"> Labrenzia alexandrii DFL-11.</t>
  </si>
  <si>
    <t xml:space="preserve"> NCBI_TaxID=244592;</t>
  </si>
  <si>
    <t xml:space="preserve"> Ricinus communis (Castor bean).</t>
  </si>
  <si>
    <t xml:space="preserve"> NCBI_TaxID=3988;</t>
  </si>
  <si>
    <t xml:space="preserve"> Euphorbiaceae</t>
  </si>
  <si>
    <t xml:space="preserve"> Acalyphoideae</t>
  </si>
  <si>
    <t>Acalypheae</t>
  </si>
  <si>
    <t xml:space="preserve"> Ricinus.</t>
  </si>
  <si>
    <t xml:space="preserve"> Candida dubliniensis (strain CD36 / ATCC MYA-646 / CBS 7987 / NCPF 3949 / NRRL Y-17841) (Yeast).</t>
  </si>
  <si>
    <t xml:space="preserve"> NCBI_TaxID=573826;</t>
  </si>
  <si>
    <t xml:space="preserve"> mitosporic Saccharomycetales</t>
  </si>
  <si>
    <t>Candida.</t>
  </si>
  <si>
    <t xml:space="preserve"> Streptococcus suis 89/1591.</t>
  </si>
  <si>
    <t xml:space="preserve"> NCBI_TaxID=286604;</t>
  </si>
  <si>
    <t>B9X4Z0_BORBG</t>
  </si>
  <si>
    <t xml:space="preserve"> Borrelia burgdorferi WI91-23.</t>
  </si>
  <si>
    <t xml:space="preserve"> NCBI_TaxID=498737;</t>
  </si>
  <si>
    <t>B9X590_BORBG</t>
  </si>
  <si>
    <t xml:space="preserve"> Borrelia burgdorferi 64b.</t>
  </si>
  <si>
    <t xml:space="preserve"> NCBI_TaxID=498740;</t>
  </si>
  <si>
    <t xml:space="preserve"> Pedosphaera parvula Ellin514.</t>
  </si>
  <si>
    <t xml:space="preserve"> NCBI_TaxID=320771;</t>
  </si>
  <si>
    <t>Verrucomicrobia subdivision 3</t>
  </si>
  <si>
    <t xml:space="preserve"> Pedosphaera.</t>
  </si>
  <si>
    <t xml:space="preserve"> Holdemania filiformis DSM 12042.</t>
  </si>
  <si>
    <t xml:space="preserve"> NCBI_TaxID=545696;</t>
  </si>
  <si>
    <t>Erysipelotrichaceae</t>
  </si>
  <si>
    <t xml:space="preserve"> Holdemania.</t>
  </si>
  <si>
    <t xml:space="preserve"> Lutiella nitroferrum 2002.</t>
  </si>
  <si>
    <t xml:space="preserve"> NCBI_TaxID=279714;</t>
  </si>
  <si>
    <t xml:space="preserve"> Lutiella.</t>
  </si>
  <si>
    <t xml:space="preserve"> Ureaplasma urealyticum serovar 8 str. ATCC 27618.</t>
  </si>
  <si>
    <t xml:space="preserve"> NCBI_TaxID=626095;</t>
  </si>
  <si>
    <t xml:space="preserve"> Diplosphaera colitermitum TAV2.</t>
  </si>
  <si>
    <t xml:space="preserve"> NCBI_TaxID=278957;</t>
  </si>
  <si>
    <t>Diplosphaera.</t>
  </si>
  <si>
    <t xml:space="preserve"> Ureaplasma urealyticum serovar 2 str. ATCC 27814.</t>
  </si>
  <si>
    <t xml:space="preserve"> NCBI_TaxID=626096;</t>
  </si>
  <si>
    <t>C0AJA6_BORBG</t>
  </si>
  <si>
    <t xml:space="preserve"> Borrelia burgdorferi 118a.</t>
  </si>
  <si>
    <t xml:space="preserve"> NCBI_TaxID=476210;</t>
  </si>
  <si>
    <t>C0AL52_BORBG</t>
  </si>
  <si>
    <t xml:space="preserve"> Borrelia burgdorferi 94a.</t>
  </si>
  <si>
    <t xml:space="preserve"> NCBI_TaxID=476212;</t>
  </si>
  <si>
    <t xml:space="preserve"> Borrelia sp. SV1.</t>
  </si>
  <si>
    <t xml:space="preserve"> NCBI_TaxID=498741;</t>
  </si>
  <si>
    <t xml:space="preserve"> Borrelia spielmanii A14S.</t>
  </si>
  <si>
    <t xml:space="preserve"> NCBI_TaxID=498742;</t>
  </si>
  <si>
    <t xml:space="preserve"> Proteus penneri ATCC 35198.</t>
  </si>
  <si>
    <t xml:space="preserve"> NCBI_TaxID=471881;</t>
  </si>
  <si>
    <t xml:space="preserve"> Coprococcus comes ATCC 27758.</t>
  </si>
  <si>
    <t xml:space="preserve"> NCBI_TaxID=470146;</t>
  </si>
  <si>
    <t xml:space="preserve"> Flavobacteria bacterium MS024-2A.</t>
  </si>
  <si>
    <t xml:space="preserve"> NCBI_TaxID=487796;</t>
  </si>
  <si>
    <t xml:space="preserve"> Flavobacteriia.</t>
  </si>
  <si>
    <t xml:space="preserve"> Flavobacteria bacterium MS024-3C.</t>
  </si>
  <si>
    <t xml:space="preserve"> NCBI_TaxID=487797;</t>
  </si>
  <si>
    <t xml:space="preserve"> Bifidobacterium pseudocatenulatum DSM 20438 = JCM 1200.</t>
  </si>
  <si>
    <t xml:space="preserve"> NCBI_TaxID=547043;</t>
  </si>
  <si>
    <t xml:space="preserve"> Clostridium hylemonae DSM 15053.</t>
  </si>
  <si>
    <t xml:space="preserve"> NCBI_TaxID=553973;</t>
  </si>
  <si>
    <t xml:space="preserve"> Blautia hydrogenotrophica DSM 10507.</t>
  </si>
  <si>
    <t xml:space="preserve"> NCBI_TaxID=476272;</t>
  </si>
  <si>
    <t xml:space="preserve"> Clostridium asparagiforme DSM 15981.</t>
  </si>
  <si>
    <t xml:space="preserve"> NCBI_TaxID=518636;</t>
  </si>
  <si>
    <t xml:space="preserve"> Corynebacterium matruchotii ATCC 33806.</t>
  </si>
  <si>
    <t xml:space="preserve"> NCBI_TaxID=566549;</t>
  </si>
  <si>
    <t xml:space="preserve"> Clostridium methylpentosum DSM 5476.</t>
  </si>
  <si>
    <t xml:space="preserve"> NCBI_TaxID=537013;</t>
  </si>
  <si>
    <t xml:space="preserve"> Neisseria flavescens NRL30031/H210.</t>
  </si>
  <si>
    <t xml:space="preserve"> NCBI_TaxID=546264;</t>
  </si>
  <si>
    <t xml:space="preserve"> Eubacterium hallii DSM 3353.</t>
  </si>
  <si>
    <t xml:space="preserve"> NCBI_TaxID=411469;</t>
  </si>
  <si>
    <t xml:space="preserve"> Roseburia inulinivorans DSM 16841.</t>
  </si>
  <si>
    <t xml:space="preserve"> NCBI_TaxID=622312;</t>
  </si>
  <si>
    <t>Roseburia.</t>
  </si>
  <si>
    <t xml:space="preserve"> Dethiobacter alkaliphilus AHT 1.</t>
  </si>
  <si>
    <t xml:space="preserve"> NCBI_TaxID=555088;</t>
  </si>
  <si>
    <t xml:space="preserve"> Syntrophomonadaceae</t>
  </si>
  <si>
    <t>Dethiobacter.</t>
  </si>
  <si>
    <t xml:space="preserve"> Streptococcus equi subsp. equi (strain 4047).</t>
  </si>
  <si>
    <t xml:space="preserve"> NCBI_TaxID=553482;</t>
  </si>
  <si>
    <t xml:space="preserve"> Streptococcus equi subsp. zooepidemicus (strain H70).</t>
  </si>
  <si>
    <t xml:space="preserve"> NCBI_TaxID=553483;</t>
  </si>
  <si>
    <t xml:space="preserve"> Methylophaga thiooxydans DMS010.</t>
  </si>
  <si>
    <t xml:space="preserve"> NCBI_TaxID=637616;</t>
  </si>
  <si>
    <t>Piscirickettsiaceae</t>
  </si>
  <si>
    <t xml:space="preserve"> Methylophaga.</t>
  </si>
  <si>
    <t xml:space="preserve"> Ajellomyces capsulata (strain G186AR / H82 / ATCC MYA-2454 / RMSCC 2432) (Darling's disease fungus) (Histoplasma capsulatum).</t>
  </si>
  <si>
    <t xml:space="preserve"> NCBI_TaxID=447093;</t>
  </si>
  <si>
    <t xml:space="preserve"> Salmonella paratyphi C (strain RKS4594).</t>
  </si>
  <si>
    <t xml:space="preserve"> NCBI_TaxID=476213;</t>
  </si>
  <si>
    <t>Salmonella enterica subsp. enterica serovar Paratyphi C.</t>
  </si>
  <si>
    <t xml:space="preserve"> Desulfobacterium autotrophicum (strain ATCC 43914 / DSM 3382 / HRM2).</t>
  </si>
  <si>
    <t xml:space="preserve"> NCBI_TaxID=177437;</t>
  </si>
  <si>
    <t xml:space="preserve"> Desulfobacterium.</t>
  </si>
  <si>
    <t xml:space="preserve"> Persephonella marina (strain DSM 14350 / EX-H1).</t>
  </si>
  <si>
    <t xml:space="preserve"> NCBI_TaxID=123214;</t>
  </si>
  <si>
    <t xml:space="preserve"> Persephonella.</t>
  </si>
  <si>
    <t xml:space="preserve"> Brachyspira hyodysenteriae (strain ATCC 49526 / WA1).</t>
  </si>
  <si>
    <t xml:space="preserve"> NCBI_TaxID=565034;</t>
  </si>
  <si>
    <t xml:space="preserve"> Brachyspiraceae</t>
  </si>
  <si>
    <t xml:space="preserve"> Brachyspira.</t>
  </si>
  <si>
    <t xml:space="preserve"> Brucella melitensis biotype 2 (strain ATCC 23457).</t>
  </si>
  <si>
    <t xml:space="preserve"> NCBI_TaxID=546272;</t>
  </si>
  <si>
    <t xml:space="preserve"> Paracoccidioides brasiliensis (strain Pb03).</t>
  </si>
  <si>
    <t xml:space="preserve"> NCBI_TaxID=482561;</t>
  </si>
  <si>
    <t xml:space="preserve"> mitosporic Onygenales</t>
  </si>
  <si>
    <t xml:space="preserve"> Paracoccidioides.</t>
  </si>
  <si>
    <t>C0SXP9_BORBG</t>
  </si>
  <si>
    <t xml:space="preserve"> Borrelia burgdorferi Bol26.</t>
  </si>
  <si>
    <t xml:space="preserve"> NCBI_TaxID=445984;</t>
  </si>
  <si>
    <t>C0SZA4_BORBG</t>
  </si>
  <si>
    <t xml:space="preserve"> Borrelia burgdorferi 29805.</t>
  </si>
  <si>
    <t xml:space="preserve"> NCBI_TaxID=498738;</t>
  </si>
  <si>
    <t xml:space="preserve"> Corynebacterium glucuronolyticum ATCC 51867.</t>
  </si>
  <si>
    <t xml:space="preserve"> NCBI_TaxID=548477;</t>
  </si>
  <si>
    <t xml:space="preserve"> Actinomyces coleocanis DSM 15436.</t>
  </si>
  <si>
    <t xml:space="preserve"> NCBI_TaxID=525245;</t>
  </si>
  <si>
    <t xml:space="preserve"> Actinomyces urogenitalis DSM 15434.</t>
  </si>
  <si>
    <t xml:space="preserve"> NCBI_TaxID=525246;</t>
  </si>
  <si>
    <t xml:space="preserve"> Acidaminococcus sp. D21.</t>
  </si>
  <si>
    <t xml:space="preserve"> NCBI_TaxID=563191;</t>
  </si>
  <si>
    <t>Acidaminococcaceae</t>
  </si>
  <si>
    <t xml:space="preserve"> Acidaminococcus.</t>
  </si>
  <si>
    <t xml:space="preserve"> Corynebacterium accolens ATCC 49725.</t>
  </si>
  <si>
    <t xml:space="preserve"> NCBI_TaxID=525260;</t>
  </si>
  <si>
    <t xml:space="preserve"> Lactobacillus buchneri ATCC 11577.</t>
  </si>
  <si>
    <t xml:space="preserve"> NCBI_TaxID=525318;</t>
  </si>
  <si>
    <t xml:space="preserve"> Lactobacillus fermentum ATCC 14931.</t>
  </si>
  <si>
    <t xml:space="preserve"> NCBI_TaxID=525325;</t>
  </si>
  <si>
    <t>C0X368_ENTFL</t>
  </si>
  <si>
    <t xml:space="preserve"> Enterococcus faecalis TX0104.</t>
  </si>
  <si>
    <t xml:space="preserve"> NCBI_TaxID=491074;</t>
  </si>
  <si>
    <t xml:space="preserve"> Enterococcaceae</t>
  </si>
  <si>
    <t xml:space="preserve"> Enterococcus.</t>
  </si>
  <si>
    <t xml:space="preserve"> Lactobacillus hilgardii ATCC 8290.</t>
  </si>
  <si>
    <t xml:space="preserve"> NCBI_TaxID=525327;</t>
  </si>
  <si>
    <t xml:space="preserve"> Corynebacterium lipophiloflavum DSM 44291.</t>
  </si>
  <si>
    <t xml:space="preserve"> NCBI_TaxID=525263;</t>
  </si>
  <si>
    <t>C0YC42_BURPE</t>
  </si>
  <si>
    <t xml:space="preserve"> Burkholderia pseudomallei Pakistan 9.</t>
  </si>
  <si>
    <t xml:space="preserve"> NCBI_TaxID=595498;</t>
  </si>
  <si>
    <t>C0YE46_BURPE</t>
  </si>
  <si>
    <t xml:space="preserve"> Lactobacillus reuteri MM2-3.</t>
  </si>
  <si>
    <t xml:space="preserve"> NCBI_TaxID=585517;</t>
  </si>
  <si>
    <t xml:space="preserve"> Brevibacillus brevis (strain 47 / JCM 6285 / NBRC 100599).</t>
  </si>
  <si>
    <t xml:space="preserve"> NCBI_TaxID=358681;</t>
  </si>
  <si>
    <t xml:space="preserve"> Paenibacillaceae</t>
  </si>
  <si>
    <t xml:space="preserve"> Brevibacillus.</t>
  </si>
  <si>
    <t xml:space="preserve"> Rhodococcus erythropolis (strain PR4 / NBRC 100887).</t>
  </si>
  <si>
    <t xml:space="preserve"> NCBI_TaxID=234621;</t>
  </si>
  <si>
    <t xml:space="preserve"> Nocardiaceae</t>
  </si>
  <si>
    <t xml:space="preserve"> Rhodococcus.</t>
  </si>
  <si>
    <t xml:space="preserve"> Gemmatimonas aurantiaca (strain T-27 / DSM 14586 / JCM 11422 / NBRC 100505).</t>
  </si>
  <si>
    <t xml:space="preserve"> NCBI_TaxID=379066;</t>
  </si>
  <si>
    <t xml:space="preserve"> Gemmatimonadetes</t>
  </si>
  <si>
    <t xml:space="preserve"> Gemmatimonadales</t>
  </si>
  <si>
    <t xml:space="preserve"> Gemmatimonadaceae</t>
  </si>
  <si>
    <t>Gemmatimonas.</t>
  </si>
  <si>
    <t xml:space="preserve"> Mycobacterium bovis (strain BCG / Tokyo 172 / ATCC 35737 / TMC 1019).</t>
  </si>
  <si>
    <t xml:space="preserve"> NCBI_TaxID=561275;</t>
  </si>
  <si>
    <t xml:space="preserve"> Rhodococcus opacus (strain B4).</t>
  </si>
  <si>
    <t xml:space="preserve"> NCBI_TaxID=632772;</t>
  </si>
  <si>
    <t xml:space="preserve"> Streptococcus pneumoniae (strain 70585).</t>
  </si>
  <si>
    <t xml:space="preserve"> NCBI_TaxID=488221;</t>
  </si>
  <si>
    <t xml:space="preserve"> Streptococcus pneumoniae (strain JJA).</t>
  </si>
  <si>
    <t xml:space="preserve"> NCBI_TaxID=488222;</t>
  </si>
  <si>
    <t xml:space="preserve"> Streptococcus pneumoniae (strain P1031).</t>
  </si>
  <si>
    <t xml:space="preserve"> NCBI_TaxID=488223;</t>
  </si>
  <si>
    <t xml:space="preserve"> Streptococcus pneumoniae (strain Taiwan19F-14).</t>
  </si>
  <si>
    <t xml:space="preserve"> NCBI_TaxID=487213;</t>
  </si>
  <si>
    <t xml:space="preserve"> Deinococcus deserti (strain VCD115 / DSM 17065 / LMG 22923).</t>
  </si>
  <si>
    <t xml:space="preserve"> NCBI_TaxID=546414;</t>
  </si>
  <si>
    <t xml:space="preserve"> Deinococcales</t>
  </si>
  <si>
    <t>Deinococcaceae</t>
  </si>
  <si>
    <t xml:space="preserve"> Deinococcus.</t>
  </si>
  <si>
    <t xml:space="preserve"> Azotobacter vinelandii (strain DJ / ATCC BAA-1303).</t>
  </si>
  <si>
    <t xml:space="preserve"> NCBI_TaxID=322710;</t>
  </si>
  <si>
    <t xml:space="preserve"> Azotobacter.</t>
  </si>
  <si>
    <t xml:space="preserve"> Micromonas sp. (strain RCC299 / NOUM17) (Picoplanktonic green alga).</t>
  </si>
  <si>
    <t xml:space="preserve"> NCBI_TaxID=296587;</t>
  </si>
  <si>
    <t>Micromonas.</t>
  </si>
  <si>
    <t xml:space="preserve"> Bacillus cereus (strain 03BB102).</t>
  </si>
  <si>
    <t xml:space="preserve"> NCBI_TaxID=572264;</t>
  </si>
  <si>
    <t xml:space="preserve"> Acidobacterium capsulatum (strain ATCC 51196 / DSM 11244 / JCM 7670).</t>
  </si>
  <si>
    <t xml:space="preserve"> NCBI_TaxID=240015;</t>
  </si>
  <si>
    <t xml:space="preserve"> Acidobacteria</t>
  </si>
  <si>
    <t xml:space="preserve"> Acidobacteriales</t>
  </si>
  <si>
    <t xml:space="preserve"> Acidobacteriaceae</t>
  </si>
  <si>
    <t>Acidobacterium.</t>
  </si>
  <si>
    <t xml:space="preserve"> Clostridium botulinum (strain Kyoto / Type A2).</t>
  </si>
  <si>
    <t xml:space="preserve"> NCBI_TaxID=536232;</t>
  </si>
  <si>
    <t xml:space="preserve"> Paracoccidioides brasiliensis (strain Pb18).</t>
  </si>
  <si>
    <t xml:space="preserve"> NCBI_TaxID=502780;</t>
  </si>
  <si>
    <t xml:space="preserve"> Paracoccidioides brasiliensis (strain ATCC MYA-826 / Pb01).</t>
  </si>
  <si>
    <t xml:space="preserve"> NCBI_TaxID=502779;</t>
  </si>
  <si>
    <t xml:space="preserve"> Escherichia sp. 3_2_53FAA.</t>
  </si>
  <si>
    <t xml:space="preserve"> NCBI_TaxID=469598;</t>
  </si>
  <si>
    <t xml:space="preserve"> Neisseria gonorrhoeae 1291.</t>
  </si>
  <si>
    <t xml:space="preserve"> NCBI_TaxID=528345;</t>
  </si>
  <si>
    <t xml:space="preserve"> Clostridium sp. 7_2_43FAA.</t>
  </si>
  <si>
    <t xml:space="preserve"> NCBI_TaxID=457396;</t>
  </si>
  <si>
    <t xml:space="preserve"> Listeria monocytogenes serotype 4b (strain Clip81459).</t>
  </si>
  <si>
    <t xml:space="preserve"> NCBI_TaxID=568819;</t>
  </si>
  <si>
    <t xml:space="preserve"> Citrobacter sp. 30_2.</t>
  </si>
  <si>
    <t xml:space="preserve"> NCBI_TaxID=469595;</t>
  </si>
  <si>
    <t xml:space="preserve"> Micromonas pusilla (strain CCMP1545) (Picoplanktonic green alga).</t>
  </si>
  <si>
    <t xml:space="preserve"> NCBI_TaxID=564608;</t>
  </si>
  <si>
    <t xml:space="preserve"> Anaerococcus lactolyticus ATCC 51172.</t>
  </si>
  <si>
    <t xml:space="preserve"> NCBI_TaxID=525254;</t>
  </si>
  <si>
    <t>C2C8U9_VIBCL</t>
  </si>
  <si>
    <t xml:space="preserve"> Vibrio cholerae 12129(1).</t>
  </si>
  <si>
    <t xml:space="preserve"> NCBI_TaxID=592313;</t>
  </si>
  <si>
    <t>C2CCJ2_VIBCL</t>
  </si>
  <si>
    <t>C2CEA3_VIBCL</t>
  </si>
  <si>
    <t xml:space="preserve"> Anaerococcus tetradius ATCC 35098.</t>
  </si>
  <si>
    <t xml:space="preserve"> NCBI_TaxID=525255;</t>
  </si>
  <si>
    <t xml:space="preserve"> Corynebacterium striatum ATCC 6940.</t>
  </si>
  <si>
    <t xml:space="preserve"> NCBI_TaxID=525268;</t>
  </si>
  <si>
    <t xml:space="preserve"> Lactobacillus brevis subsp. gravesensis ATCC 27305.</t>
  </si>
  <si>
    <t xml:space="preserve"> NCBI_TaxID=525310;</t>
  </si>
  <si>
    <t>C2DFV1_ENTFL</t>
  </si>
  <si>
    <t xml:space="preserve"> Enterococcus faecalis TX1322.</t>
  </si>
  <si>
    <t xml:space="preserve"> NCBI_TaxID=525278;</t>
  </si>
  <si>
    <t xml:space="preserve"> Escherichia coli 83972.</t>
  </si>
  <si>
    <t xml:space="preserve"> NCBI_TaxID=525281;</t>
  </si>
  <si>
    <t>C2E5Q0_LACJH</t>
  </si>
  <si>
    <t xml:space="preserve"> Lactobacillus johnsonii ATCC 33200.</t>
  </si>
  <si>
    <t xml:space="preserve"> NCBI_TaxID=525330;</t>
  </si>
  <si>
    <t xml:space="preserve"> Lactobacillus salivarius ATCC 11741.</t>
  </si>
  <si>
    <t xml:space="preserve"> NCBI_TaxID=525364;</t>
  </si>
  <si>
    <t xml:space="preserve"> Lactobacillus ultunensis DSM 16047.</t>
  </si>
  <si>
    <t xml:space="preserve"> NCBI_TaxID=525365;</t>
  </si>
  <si>
    <t xml:space="preserve"> Lactobacillus vaginalis ATCC 49540.</t>
  </si>
  <si>
    <t xml:space="preserve"> NCBI_TaxID=525366;</t>
  </si>
  <si>
    <t xml:space="preserve"> Lactobacillus paracasei subsp. paracasei ATCC 25302.</t>
  </si>
  <si>
    <t xml:space="preserve"> NCBI_TaxID=525337;</t>
  </si>
  <si>
    <t xml:space="preserve"> Sphingobacterium spiritivorum ATCC 33300.</t>
  </si>
  <si>
    <t xml:space="preserve"> NCBI_TaxID=525372;</t>
  </si>
  <si>
    <t xml:space="preserve"> Sphingobacterium.</t>
  </si>
  <si>
    <t xml:space="preserve"> Corynebacterium glucuronolyticum ATCC 51866.</t>
  </si>
  <si>
    <t xml:space="preserve"> NCBI_TaxID=548478;</t>
  </si>
  <si>
    <t xml:space="preserve"> Lactobacillus reuteri CF48-3A.</t>
  </si>
  <si>
    <t xml:space="preserve"> NCBI_TaxID=525341;</t>
  </si>
  <si>
    <t>C2GU80_BIFLN</t>
  </si>
  <si>
    <t xml:space="preserve"> Bifidobacterium longum subsp. longum ATCC 55813.</t>
  </si>
  <si>
    <t xml:space="preserve"> NCBI_TaxID=548480;</t>
  </si>
  <si>
    <t>C2H210_ENTFL</t>
  </si>
  <si>
    <t xml:space="preserve"> Enterococcus faecalis ATCC 29200.</t>
  </si>
  <si>
    <t xml:space="preserve"> NCBI_TaxID=525271;</t>
  </si>
  <si>
    <t xml:space="preserve"> Enterococcus faecium TX1330.</t>
  </si>
  <si>
    <t xml:space="preserve"> NCBI_TaxID=525279;</t>
  </si>
  <si>
    <t>C2HP50_LACAI</t>
  </si>
  <si>
    <t xml:space="preserve"> Lactobacillus acidophilus ATCC 4796.</t>
  </si>
  <si>
    <t xml:space="preserve"> NCBI_TaxID=525306;</t>
  </si>
  <si>
    <t>C2HTT4_VIBCL</t>
  </si>
  <si>
    <t xml:space="preserve"> Vibrio cholerae bv. albensis VL426.</t>
  </si>
  <si>
    <t xml:space="preserve"> NCBI_TaxID=593585;</t>
  </si>
  <si>
    <t>C2HU00_VIBCL</t>
  </si>
  <si>
    <t>C2I076_VIBCL</t>
  </si>
  <si>
    <t>C2I469_VIBCL</t>
  </si>
  <si>
    <t xml:space="preserve"> Vibrio cholerae TM 11079-80.</t>
  </si>
  <si>
    <t xml:space="preserve"> NCBI_TaxID=593586;</t>
  </si>
  <si>
    <t>C2I7I8_VIBCL</t>
  </si>
  <si>
    <t>C2I821_VIBCL</t>
  </si>
  <si>
    <t>C2ICN9_VIBCL</t>
  </si>
  <si>
    <t xml:space="preserve"> Vibrio cholerae RC9.</t>
  </si>
  <si>
    <t xml:space="preserve"> NCBI_TaxID=593589;</t>
  </si>
  <si>
    <t>C2IKA0_VIBCL</t>
  </si>
  <si>
    <t>C2IM05_VIBCL</t>
  </si>
  <si>
    <t>C2IMT9_VIBCL</t>
  </si>
  <si>
    <t xml:space="preserve"> Vibrio cholerae TMA 21.</t>
  </si>
  <si>
    <t xml:space="preserve"> NCBI_TaxID=593590;</t>
  </si>
  <si>
    <t>C2ISE4_VIBCL</t>
  </si>
  <si>
    <t>C2IV50_VIBCL</t>
  </si>
  <si>
    <t>C2JBP3_VIBCL</t>
  </si>
  <si>
    <t xml:space="preserve"> Vibrio cholerae BX 330286.</t>
  </si>
  <si>
    <t xml:space="preserve"> NCBI_TaxID=593587;</t>
  </si>
  <si>
    <t>C2JEI0_VIBCL</t>
  </si>
  <si>
    <t>C2JGM0_VIBCL</t>
  </si>
  <si>
    <t>C2JQA6_ENTFL</t>
  </si>
  <si>
    <t xml:space="preserve"> Enterococcus faecalis HH22.</t>
  </si>
  <si>
    <t xml:space="preserve"> NCBI_TaxID=491075;</t>
  </si>
  <si>
    <t xml:space="preserve"> Lactobacillus rhamnosus LMS2-1.</t>
  </si>
  <si>
    <t xml:space="preserve"> NCBI_TaxID=525361;</t>
  </si>
  <si>
    <t xml:space="preserve"> Lactobacillus crispatus JV-V01.</t>
  </si>
  <si>
    <t xml:space="preserve"> NCBI_TaxID=491076;</t>
  </si>
  <si>
    <t xml:space="preserve"> Leuconostoc mesenteroides subsp. cremoris ATCC 19254.</t>
  </si>
  <si>
    <t xml:space="preserve"> NCBI_TaxID=586220;</t>
  </si>
  <si>
    <t xml:space="preserve"> Mobiluncus mulieris ATCC 35243.</t>
  </si>
  <si>
    <t xml:space="preserve"> NCBI_TaxID=585199;</t>
  </si>
  <si>
    <t xml:space="preserve"> Mobiluncus/Falcivibrio group</t>
  </si>
  <si>
    <t>Mobiluncus.</t>
  </si>
  <si>
    <t xml:space="preserve"> Oribacterium sinus F0268.</t>
  </si>
  <si>
    <t xml:space="preserve"> NCBI_TaxID=585501;</t>
  </si>
  <si>
    <t>Oribacterium.</t>
  </si>
  <si>
    <t xml:space="preserve"> Proteus mirabilis ATCC 29906.</t>
  </si>
  <si>
    <t xml:space="preserve"> NCBI_TaxID=525369;</t>
  </si>
  <si>
    <t xml:space="preserve"> Streptococcus salivarius SK126.</t>
  </si>
  <si>
    <t xml:space="preserve"> NCBI_TaxID=596322;</t>
  </si>
  <si>
    <t xml:space="preserve"> Staphylococcus hominis SK119.</t>
  </si>
  <si>
    <t xml:space="preserve"> NCBI_TaxID=629742;</t>
  </si>
  <si>
    <t xml:space="preserve"> Capnocytophaga gingivalis ATCC 33624.</t>
  </si>
  <si>
    <t xml:space="preserve"> NCBI_TaxID=553178;</t>
  </si>
  <si>
    <t xml:space="preserve"> Capnocytophaga.</t>
  </si>
  <si>
    <t xml:space="preserve"> Bacillus cereus m1293.</t>
  </si>
  <si>
    <t xml:space="preserve"> NCBI_TaxID=526973;</t>
  </si>
  <si>
    <t xml:space="preserve"> Bacillus cereus ATCC 10876.</t>
  </si>
  <si>
    <t xml:space="preserve"> NCBI_TaxID=526980;</t>
  </si>
  <si>
    <t xml:space="preserve"> Bacillus cereus.</t>
  </si>
  <si>
    <t xml:space="preserve"> NCBI_TaxID=1396;</t>
  </si>
  <si>
    <t xml:space="preserve"> Bacillus cereus 172560W.</t>
  </si>
  <si>
    <t xml:space="preserve"> NCBI_TaxID=526967;</t>
  </si>
  <si>
    <t xml:space="preserve"> Bacillus cereus MM3.</t>
  </si>
  <si>
    <t xml:space="preserve"> NCBI_TaxID=526971;</t>
  </si>
  <si>
    <t xml:space="preserve"> Bacillus cereus AH621.</t>
  </si>
  <si>
    <t xml:space="preserve"> NCBI_TaxID=526972;</t>
  </si>
  <si>
    <t xml:space="preserve"> Bacillus cereus R309803.</t>
  </si>
  <si>
    <t xml:space="preserve"> NCBI_TaxID=526968;</t>
  </si>
  <si>
    <t xml:space="preserve"> Bacillus cereus ATCC 4342.</t>
  </si>
  <si>
    <t xml:space="preserve"> NCBI_TaxID=526977;</t>
  </si>
  <si>
    <t xml:space="preserve"> Bacillus cereus m1550.</t>
  </si>
  <si>
    <t xml:space="preserve"> NCBI_TaxID=526969;</t>
  </si>
  <si>
    <t xml:space="preserve"> Bacillus cereus BDRD-ST24.</t>
  </si>
  <si>
    <t xml:space="preserve"> NCBI_TaxID=526974;</t>
  </si>
  <si>
    <t xml:space="preserve"> Bacillus cereus BDRD-ST26.</t>
  </si>
  <si>
    <t xml:space="preserve"> NCBI_TaxID=526975;</t>
  </si>
  <si>
    <t xml:space="preserve"> Bacillus cereus BDRD-ST196.</t>
  </si>
  <si>
    <t xml:space="preserve"> NCBI_TaxID=526976;</t>
  </si>
  <si>
    <t xml:space="preserve"> Bacillus cereus BDRD-Cer4.</t>
  </si>
  <si>
    <t xml:space="preserve"> NCBI_TaxID=526978;</t>
  </si>
  <si>
    <t xml:space="preserve"> Bacillus cereus 95/8201.</t>
  </si>
  <si>
    <t xml:space="preserve"> NCBI_TaxID=526979;</t>
  </si>
  <si>
    <t xml:space="preserve"> Bacillus cereus Rock1-3.</t>
  </si>
  <si>
    <t xml:space="preserve"> NCBI_TaxID=526981;</t>
  </si>
  <si>
    <t xml:space="preserve"> Bacillus cereus Rock1-15.</t>
  </si>
  <si>
    <t xml:space="preserve"> NCBI_TaxID=526982;</t>
  </si>
  <si>
    <t xml:space="preserve"> Bacillus cereus Rock3-28.</t>
  </si>
  <si>
    <t xml:space="preserve"> NCBI_TaxID=526983;</t>
  </si>
  <si>
    <t xml:space="preserve"> Bacillus cereus Rock3-29.</t>
  </si>
  <si>
    <t xml:space="preserve"> NCBI_TaxID=526984;</t>
  </si>
  <si>
    <t xml:space="preserve"> Bacillus cereus Rock3-42.</t>
  </si>
  <si>
    <t xml:space="preserve"> NCBI_TaxID=526985;</t>
  </si>
  <si>
    <t xml:space="preserve"> Bacillus cereus Rock3-44.</t>
  </si>
  <si>
    <t xml:space="preserve"> NCBI_TaxID=526986;</t>
  </si>
  <si>
    <t xml:space="preserve"> Bacillus cereus Rock4-2.</t>
  </si>
  <si>
    <t xml:space="preserve"> NCBI_TaxID=526987;</t>
  </si>
  <si>
    <t xml:space="preserve"> Bacillus cereus Rock4-18.</t>
  </si>
  <si>
    <t xml:space="preserve"> NCBI_TaxID=526988;</t>
  </si>
  <si>
    <t xml:space="preserve"> Bacillus cereus F65185.</t>
  </si>
  <si>
    <t xml:space="preserve"> NCBI_TaxID=526989;</t>
  </si>
  <si>
    <t xml:space="preserve"> Bacillus cereus AH603.</t>
  </si>
  <si>
    <t xml:space="preserve"> NCBI_TaxID=526990;</t>
  </si>
  <si>
    <t xml:space="preserve"> Bacillus cereus AH676.</t>
  </si>
  <si>
    <t xml:space="preserve"> NCBI_TaxID=526991;</t>
  </si>
  <si>
    <t xml:space="preserve"> Bacillus cereus AH1271.</t>
  </si>
  <si>
    <t xml:space="preserve"> NCBI_TaxID=526992;</t>
  </si>
  <si>
    <t xml:space="preserve"> Bacillus cereus AH1272.</t>
  </si>
  <si>
    <t xml:space="preserve"> NCBI_TaxID=526993;</t>
  </si>
  <si>
    <t xml:space="preserve"> Bacillus cereus AH1273.</t>
  </si>
  <si>
    <t xml:space="preserve"> NCBI_TaxID=526994;</t>
  </si>
  <si>
    <t xml:space="preserve"> Bacillus mycoides DSM 2048.</t>
  </si>
  <si>
    <t xml:space="preserve"> NCBI_TaxID=526997;</t>
  </si>
  <si>
    <t xml:space="preserve"> Bacillus mycoides.</t>
  </si>
  <si>
    <t xml:space="preserve"> NCBI_TaxID=1405;</t>
  </si>
  <si>
    <t xml:space="preserve"> Bacillus mycoides Rock3-17.</t>
  </si>
  <si>
    <t xml:space="preserve"> NCBI_TaxID=526999;</t>
  </si>
  <si>
    <t xml:space="preserve"> Bacillus pseudomycoides DSM 12442.</t>
  </si>
  <si>
    <t xml:space="preserve"> NCBI_TaxID=527000;</t>
  </si>
  <si>
    <t xml:space="preserve"> Bacillus thuringiensis serovar tochigiensis BGSC 4Y1.</t>
  </si>
  <si>
    <t xml:space="preserve"> NCBI_TaxID=527024;</t>
  </si>
  <si>
    <t xml:space="preserve"> Bacillus thuringiensis.</t>
  </si>
  <si>
    <t xml:space="preserve"> NCBI_TaxID=1428;</t>
  </si>
  <si>
    <t xml:space="preserve"> Bacillus thuringiensis serovar thuringiensis str. T01001.</t>
  </si>
  <si>
    <t xml:space="preserve"> NCBI_TaxID=527025;</t>
  </si>
  <si>
    <t xml:space="preserve"> Bacillus thuringiensis subsp. sotto.</t>
  </si>
  <si>
    <t xml:space="preserve"> NCBI_TaxID=29340;</t>
  </si>
  <si>
    <t xml:space="preserve"> Bacillus thuringiensis serovar pakistani str. T13001.</t>
  </si>
  <si>
    <t xml:space="preserve"> NCBI_TaxID=527027;</t>
  </si>
  <si>
    <t xml:space="preserve"> Bacillus thuringiensis subsp. kurstaki.</t>
  </si>
  <si>
    <t xml:space="preserve"> NCBI_TaxID=29339;</t>
  </si>
  <si>
    <t xml:space="preserve"> Bacillus thuringiensis serovar monterrey BGSC 4AJ1.</t>
  </si>
  <si>
    <t xml:space="preserve"> NCBI_TaxID=527022;</t>
  </si>
  <si>
    <t xml:space="preserve"> Bacillus thuringiensis subsp. berliner.</t>
  </si>
  <si>
    <t xml:space="preserve"> NCBI_TaxID=1434;</t>
  </si>
  <si>
    <t xml:space="preserve"> Bacillus thuringiensis serovar andalousiensis BGSC 4AW1.</t>
  </si>
  <si>
    <t xml:space="preserve"> NCBI_TaxID=527032;</t>
  </si>
  <si>
    <t xml:space="preserve"> Bacillus thuringiensis serovar pondicheriensis BGSC 4BA1.</t>
  </si>
  <si>
    <t xml:space="preserve"> NCBI_TaxID=527029;</t>
  </si>
  <si>
    <t xml:space="preserve"> Bacillus thuringiensis serovar huazhongensis BGSC 4BD1.</t>
  </si>
  <si>
    <t xml:space="preserve"> NCBI_TaxID=527030;</t>
  </si>
  <si>
    <t xml:space="preserve"> Bacillus thuringiensis serovar pulsiensis BGSC 4CC1.</t>
  </si>
  <si>
    <t xml:space="preserve"> NCBI_TaxID=527028;</t>
  </si>
  <si>
    <t xml:space="preserve"> Bacillus thuringiensis IBL 200.</t>
  </si>
  <si>
    <t xml:space="preserve"> NCBI_TaxID=527019;</t>
  </si>
  <si>
    <t xml:space="preserve"> Bacillus thuringiensis IBL 4222.</t>
  </si>
  <si>
    <t xml:space="preserve"> NCBI_TaxID=527020;</t>
  </si>
  <si>
    <t xml:space="preserve"> Rhodococcus erythropolis SK121.</t>
  </si>
  <si>
    <t xml:space="preserve"> NCBI_TaxID=596309;</t>
  </si>
  <si>
    <t xml:space="preserve"> Pseudomonas fluorescens (strain SBW25).</t>
  </si>
  <si>
    <t xml:space="preserve"> NCBI_TaxID=216595;</t>
  </si>
  <si>
    <t xml:space="preserve"> Clostridium botulinum (strain 657 / Type Ba4).</t>
  </si>
  <si>
    <t xml:space="preserve"> NCBI_TaxID=515621;</t>
  </si>
  <si>
    <t xml:space="preserve"> Bacillus anthracis (strain CDC 684 / NRRL 3495).</t>
  </si>
  <si>
    <t xml:space="preserve"> NCBI_TaxID=568206;</t>
  </si>
  <si>
    <t xml:space="preserve"> Vibrio cholerae serotype O1 (strain M66-2).</t>
  </si>
  <si>
    <t xml:space="preserve"> NCBI_TaxID=579112;</t>
  </si>
  <si>
    <t xml:space="preserve"> Rhizobium sp. (strain NGR234).</t>
  </si>
  <si>
    <t xml:space="preserve"> NCBI_TaxID=394;</t>
  </si>
  <si>
    <t xml:space="preserve"> Sulfolobus islandicus (strain L.S.2.15 / Lassen #1).</t>
  </si>
  <si>
    <t xml:space="preserve"> NCBI_TaxID=429572;</t>
  </si>
  <si>
    <t>Sulfolobus.</t>
  </si>
  <si>
    <t xml:space="preserve"> Sulfolobus islandicus (strain M.14.25 / Kamchatka #1).</t>
  </si>
  <si>
    <t xml:space="preserve"> NCBI_TaxID=427317;</t>
  </si>
  <si>
    <t xml:space="preserve"> Sulfolobus islandicus (strain M.16.27).</t>
  </si>
  <si>
    <t xml:space="preserve"> NCBI_TaxID=427318;</t>
  </si>
  <si>
    <t xml:space="preserve"> Sulfolobus islandicus (strain Y.G.57.14 / Yellowstone #1).</t>
  </si>
  <si>
    <t xml:space="preserve"> NCBI_TaxID=439386;</t>
  </si>
  <si>
    <t xml:space="preserve"> Sulfolobus islandicus (strain Y.N.15.51 / Yellowstone #2).</t>
  </si>
  <si>
    <t xml:space="preserve"> NCBI_TaxID=419942;</t>
  </si>
  <si>
    <t xml:space="preserve"> Vibrio cholerae serotype O1 (strain MJ-1236).</t>
  </si>
  <si>
    <t xml:space="preserve"> NCBI_TaxID=593588;</t>
  </si>
  <si>
    <t xml:space="preserve"> Bacillus anthracis (strain A0248).</t>
  </si>
  <si>
    <t xml:space="preserve"> NCBI_TaxID=592021;</t>
  </si>
  <si>
    <t xml:space="preserve"> Corynebacterium aurimucosum (strain ATCC 700975 / DSM 44827 / CN-1) (Corynebacterium nigricans).</t>
  </si>
  <si>
    <t xml:space="preserve"> NCBI_TaxID=548476;</t>
  </si>
  <si>
    <t xml:space="preserve"> Bacteroides sp. 9_1_42FAA.</t>
  </si>
  <si>
    <t xml:space="preserve"> NCBI_TaxID=457395;</t>
  </si>
  <si>
    <t xml:space="preserve"> Bacteroides sp. D1.</t>
  </si>
  <si>
    <t xml:space="preserve"> NCBI_TaxID=556258;</t>
  </si>
  <si>
    <t xml:space="preserve"> Bacteroides sp. 2_2_4.</t>
  </si>
  <si>
    <t xml:space="preserve"> NCBI_TaxID=469590;</t>
  </si>
  <si>
    <t xml:space="preserve"> Bacteroides dorei 5_1_36/D4.</t>
  </si>
  <si>
    <t xml:space="preserve"> NCBI_TaxID=556260;</t>
  </si>
  <si>
    <t xml:space="preserve"> Coprobacillus sp. D7.</t>
  </si>
  <si>
    <t xml:space="preserve"> NCBI_TaxID=556270;</t>
  </si>
  <si>
    <t xml:space="preserve"> Coprobacillus.</t>
  </si>
  <si>
    <t xml:space="preserve"> Escherichia coli.</t>
  </si>
  <si>
    <t xml:space="preserve"> NCBI_TaxID=562;</t>
  </si>
  <si>
    <t xml:space="preserve"> Fusobacterium mortiferum ATCC 9817.</t>
  </si>
  <si>
    <t xml:space="preserve"> NCBI_TaxID=469616;</t>
  </si>
  <si>
    <t xml:space="preserve"> Fusobacterium sp. 2_1_31.</t>
  </si>
  <si>
    <t xml:space="preserve"> NCBI_TaxID=469599;</t>
  </si>
  <si>
    <t xml:space="preserve"> Fusobacterium sp. 4_1_13.</t>
  </si>
  <si>
    <t xml:space="preserve"> NCBI_TaxID=469606;</t>
  </si>
  <si>
    <t xml:space="preserve"> Fusobacterium sp. 7_1.</t>
  </si>
  <si>
    <t xml:space="preserve"> NCBI_TaxID=457405;</t>
  </si>
  <si>
    <t xml:space="preserve"> Oxalobacter formigenes HOxBLS.</t>
  </si>
  <si>
    <t xml:space="preserve"> NCBI_TaxID=556268;</t>
  </si>
  <si>
    <t xml:space="preserve"> Oxalobacter.</t>
  </si>
  <si>
    <t xml:space="preserve"> Oxalobacter formigenes OXCC13.</t>
  </si>
  <si>
    <t xml:space="preserve"> NCBI_TaxID=556269;</t>
  </si>
  <si>
    <t xml:space="preserve"> Branchiostoma floridae (Florida lancelet) (Amphioxus).</t>
  </si>
  <si>
    <t xml:space="preserve"> NCBI_TaxID=7739;</t>
  </si>
  <si>
    <t xml:space="preserve"> Cephalochordata</t>
  </si>
  <si>
    <t xml:space="preserve"> Branchiostomidae</t>
  </si>
  <si>
    <t>Branchiostoma.</t>
  </si>
  <si>
    <t xml:space="preserve"> Burkholderia mallei GB8 horse 4.</t>
  </si>
  <si>
    <t xml:space="preserve"> NCBI_TaxID=320390;</t>
  </si>
  <si>
    <t xml:space="preserve"> Haemophilus influenzae 7P49H1.</t>
  </si>
  <si>
    <t xml:space="preserve"> NCBI_TaxID=521005;</t>
  </si>
  <si>
    <t xml:space="preserve"> Haemophilus influenzae 6P18H1.</t>
  </si>
  <si>
    <t xml:space="preserve"> NCBI_TaxID=521004;</t>
  </si>
  <si>
    <t xml:space="preserve"> Collinsella intestinalis DSM 13280.</t>
  </si>
  <si>
    <t xml:space="preserve"> NCBI_TaxID=521003;</t>
  </si>
  <si>
    <t xml:space="preserve"> Bifidobacterium angulatum DSM 20098 = JCM 7096.</t>
  </si>
  <si>
    <t xml:space="preserve"> NCBI_TaxID=518635;</t>
  </si>
  <si>
    <t xml:space="preserve"> Sulfurihydrogenibium yellowstonense SS-5.</t>
  </si>
  <si>
    <t xml:space="preserve"> NCBI_TaxID=432331;</t>
  </si>
  <si>
    <t xml:space="preserve"> Veillonella dispar ATCC 17748.</t>
  </si>
  <si>
    <t xml:space="preserve"> NCBI_TaxID=546273;</t>
  </si>
  <si>
    <t>Veillonella.</t>
  </si>
  <si>
    <t xml:space="preserve"> Catonella morbi ATCC 51271.</t>
  </si>
  <si>
    <t xml:space="preserve"> NCBI_TaxID=592026;</t>
  </si>
  <si>
    <t>Catonella.</t>
  </si>
  <si>
    <t xml:space="preserve"> Abiotrophia defectiva ATCC 49176.</t>
  </si>
  <si>
    <t xml:space="preserve"> NCBI_TaxID=592010;</t>
  </si>
  <si>
    <t xml:space="preserve"> Aerococcaceae</t>
  </si>
  <si>
    <t xml:space="preserve"> Abiotrophia.</t>
  </si>
  <si>
    <t xml:space="preserve"> Shuttleworthia satelles DSM 14600.</t>
  </si>
  <si>
    <t xml:space="preserve"> NCBI_TaxID=626523;</t>
  </si>
  <si>
    <t>Shuttleworthia.</t>
  </si>
  <si>
    <t xml:space="preserve"> Kingella oralis ATCC 51147.</t>
  </si>
  <si>
    <t xml:space="preserve"> NCBI_TaxID=629741;</t>
  </si>
  <si>
    <t xml:space="preserve"> Kingella.</t>
  </si>
  <si>
    <t xml:space="preserve"> Yersinia pestis biovar Orientalis str. India 195.</t>
  </si>
  <si>
    <t xml:space="preserve"> NCBI_TaxID=547047;</t>
  </si>
  <si>
    <t xml:space="preserve"> Yersinia pestis biovar Orientalis str. PEXU2.</t>
  </si>
  <si>
    <t xml:space="preserve"> NCBI_TaxID=547046;</t>
  </si>
  <si>
    <t xml:space="preserve"> Yersinia pestis Pestoides A.</t>
  </si>
  <si>
    <t xml:space="preserve"> NCBI_TaxID=545431;</t>
  </si>
  <si>
    <t>C4I5I5_BURPE</t>
  </si>
  <si>
    <t xml:space="preserve"> Burkholderia pseudomallei MSHR346.</t>
  </si>
  <si>
    <t xml:space="preserve"> NCBI_TaxID=536230;</t>
  </si>
  <si>
    <t xml:space="preserve"> Clostridium butyricum E4 str. BoNT E BL5262.</t>
  </si>
  <si>
    <t xml:space="preserve"> NCBI_TaxID=632245;</t>
  </si>
  <si>
    <t>C4ISW1_BRUAO</t>
  </si>
  <si>
    <t xml:space="preserve"> Brucella abortus str. 2308 A.</t>
  </si>
  <si>
    <t xml:space="preserve"> NCBI_TaxID=641140;</t>
  </si>
  <si>
    <t xml:space="preserve"> Uncinocarpus reesii (strain UAMH 1704).</t>
  </si>
  <si>
    <t xml:space="preserve"> NCBI_TaxID=336963;</t>
  </si>
  <si>
    <t xml:space="preserve"> Onygenaceae</t>
  </si>
  <si>
    <t xml:space="preserve"> Uncinocarpus.</t>
  </si>
  <si>
    <t xml:space="preserve"> Hamiltonella defensa subsp. Acyrthosiphon pisum (strain 5AT).</t>
  </si>
  <si>
    <t xml:space="preserve"> NCBI_TaxID=572265;</t>
  </si>
  <si>
    <t xml:space="preserve"> aphid secondary symbionts</t>
  </si>
  <si>
    <t>Candidatus Hamiltonella.</t>
  </si>
  <si>
    <t xml:space="preserve"> Sulfolobus islandicus (strain M.16.4 / Kamchatka #3).</t>
  </si>
  <si>
    <t xml:space="preserve"> NCBI_TaxID=426118;</t>
  </si>
  <si>
    <t>C4KR38_BURPE</t>
  </si>
  <si>
    <t xml:space="preserve"> Exiguobacterium sp. (strain ATCC BAA-1283 / AT1b).</t>
  </si>
  <si>
    <t xml:space="preserve"> NCBI_TaxID=360911;</t>
  </si>
  <si>
    <t xml:space="preserve"> Tolumonas auensis (strain DSM 9187 / TA4).</t>
  </si>
  <si>
    <t xml:space="preserve"> NCBI_TaxID=595494;</t>
  </si>
  <si>
    <t xml:space="preserve"> Tolumonas.</t>
  </si>
  <si>
    <t xml:space="preserve"> Corynebacterium kroppenstedtii (strain DSM 44385 / CCUG 35717).</t>
  </si>
  <si>
    <t xml:space="preserve"> NCBI_TaxID=645127;</t>
  </si>
  <si>
    <t xml:space="preserve"> Entamoeba histolytica.</t>
  </si>
  <si>
    <t xml:space="preserve"> NCBI_TaxID=5759;</t>
  </si>
  <si>
    <t xml:space="preserve"> Chlamydia trachomatis serovar B (strain TZ1A828/OT).</t>
  </si>
  <si>
    <t xml:space="preserve"> NCBI_TaxID=672161;</t>
  </si>
  <si>
    <t xml:space="preserve"> Chlamydia trachomatis serovar B (strain Jali20/OT).</t>
  </si>
  <si>
    <t xml:space="preserve"> NCBI_TaxID=580049;</t>
  </si>
  <si>
    <t xml:space="preserve"> Pichia pastoris (strain GS115 / ATCC 20864) (Yeast).</t>
  </si>
  <si>
    <t xml:space="preserve"> NCBI_TaxID=644223;</t>
  </si>
  <si>
    <t xml:space="preserve"> Komagataella.</t>
  </si>
  <si>
    <t xml:space="preserve"> Micromonospora sp. ATCC 39149.</t>
  </si>
  <si>
    <t xml:space="preserve"> NCBI_TaxID=219305;</t>
  </si>
  <si>
    <t xml:space="preserve"> Micromonospora.</t>
  </si>
  <si>
    <t xml:space="preserve"> Yersinia bercovieri ATCC 43970.</t>
  </si>
  <si>
    <t xml:space="preserve"> NCBI_TaxID=349968;</t>
  </si>
  <si>
    <t xml:space="preserve"> Yersinia mollaretii ATCC 43969.</t>
  </si>
  <si>
    <t xml:space="preserve"> NCBI_TaxID=349967;</t>
  </si>
  <si>
    <t xml:space="preserve"> Yersinia frederiksenii ATCC 33641.</t>
  </si>
  <si>
    <t xml:space="preserve"> NCBI_TaxID=349966;</t>
  </si>
  <si>
    <t xml:space="preserve"> Yersinia intermedia ATCC 29909.</t>
  </si>
  <si>
    <t xml:space="preserve"> NCBI_TaxID=349965;</t>
  </si>
  <si>
    <t xml:space="preserve"> Yersinia kristensenii ATCC 33638.</t>
  </si>
  <si>
    <t xml:space="preserve"> NCBI_TaxID=527012;</t>
  </si>
  <si>
    <t xml:space="preserve"> Yersinia aldovae ATCC 35236.</t>
  </si>
  <si>
    <t xml:space="preserve"> NCBI_TaxID=527002;</t>
  </si>
  <si>
    <t xml:space="preserve"> Yersinia ruckeri ATCC 29473.</t>
  </si>
  <si>
    <t xml:space="preserve"> NCBI_TaxID=527005;</t>
  </si>
  <si>
    <t xml:space="preserve"> Yersinia rohdei ATCC 43380.</t>
  </si>
  <si>
    <t xml:space="preserve"> NCBI_TaxID=527004;</t>
  </si>
  <si>
    <t xml:space="preserve"> Selenomonas flueggei ATCC 43531.</t>
  </si>
  <si>
    <t xml:space="preserve"> NCBI_TaxID=638302;</t>
  </si>
  <si>
    <t>Selenomonas.</t>
  </si>
  <si>
    <t xml:space="preserve"> Nosema ceranae (strain BRL01) (Microsporidian parasite).</t>
  </si>
  <si>
    <t xml:space="preserve"> NCBI_TaxID=578460;</t>
  </si>
  <si>
    <t xml:space="preserve"> Lactobacillus jensenii 269-3.</t>
  </si>
  <si>
    <t xml:space="preserve"> NCBI_TaxID=596325;</t>
  </si>
  <si>
    <t xml:space="preserve"> Lactobacillus gasseri 202-4.</t>
  </si>
  <si>
    <t xml:space="preserve"> NCBI_TaxID=630527;</t>
  </si>
  <si>
    <t xml:space="preserve"> Staphylococcus warneri L37603.</t>
  </si>
  <si>
    <t xml:space="preserve"> NCBI_TaxID=596319;</t>
  </si>
  <si>
    <t xml:space="preserve"> Ochrobactrum intermedium LMG 3301.</t>
  </si>
  <si>
    <t xml:space="preserve"> NCBI_TaxID=641118;</t>
  </si>
  <si>
    <t xml:space="preserve"> Klebsiella pneumoniae subsp. pneumoniae NTUH-K2044.</t>
  </si>
  <si>
    <t xml:space="preserve"> NCBI_TaxID=484021;</t>
  </si>
  <si>
    <t xml:space="preserve"> Mycoplasma fermentans PG18.</t>
  </si>
  <si>
    <t xml:space="preserve"> NCBI_TaxID=496833;</t>
  </si>
  <si>
    <t xml:space="preserve"> Desulfovibrio magneticus (strain ATCC 700980 / DSM 13731 / RS-1).</t>
  </si>
  <si>
    <t xml:space="preserve"> NCBI_TaxID=573370;</t>
  </si>
  <si>
    <t xml:space="preserve"> Clavispora lusitaniae (strain ATCC 42720) (Yeast) (Candida lusitaniae).</t>
  </si>
  <si>
    <t xml:space="preserve"> NCBI_TaxID=306902;</t>
  </si>
  <si>
    <t xml:space="preserve"> Metschnikowiaceae</t>
  </si>
  <si>
    <t xml:space="preserve"> Clavispora.</t>
  </si>
  <si>
    <t xml:space="preserve"> Candida albicans (strain WO-1) (Yeast).</t>
  </si>
  <si>
    <t xml:space="preserve"> NCBI_TaxID=294748;</t>
  </si>
  <si>
    <t xml:space="preserve"> Eubacterium eligens (strain ATCC 27750 / VPI C15-48).</t>
  </si>
  <si>
    <t xml:space="preserve"> NCBI_TaxID=515620;</t>
  </si>
  <si>
    <t xml:space="preserve"> Eubacterium rectale (strain ATCC 33656 / VPI 0990).</t>
  </si>
  <si>
    <t xml:space="preserve"> NCBI_TaxID=515619;</t>
  </si>
  <si>
    <t xml:space="preserve"> Thauera sp. (strain MZ1T).</t>
  </si>
  <si>
    <t xml:space="preserve"> NCBI_TaxID=85643;</t>
  </si>
  <si>
    <t xml:space="preserve"> Thauera.</t>
  </si>
  <si>
    <t xml:space="preserve"> Escherichia coli (strain K12 / MC4100 / BW2952).</t>
  </si>
  <si>
    <t xml:space="preserve"> NCBI_TaxID=595496;</t>
  </si>
  <si>
    <t xml:space="preserve"> Thermococcus gammatolerans (strain DSM 15229 / JCM 11827 / EJ3).</t>
  </si>
  <si>
    <t xml:space="preserve"> NCBI_TaxID=593117;</t>
  </si>
  <si>
    <t xml:space="preserve"> Burkholderia glumae (strain BGR1).</t>
  </si>
  <si>
    <t xml:space="preserve"> NCBI_TaxID=626418;</t>
  </si>
  <si>
    <t xml:space="preserve"> Methylobacterium extorquens (strain ATCC 14718 / DSM 1338 / AM1).</t>
  </si>
  <si>
    <t xml:space="preserve"> NCBI_TaxID=272630;</t>
  </si>
  <si>
    <t xml:space="preserve"> Plasmid megaplasmid.</t>
  </si>
  <si>
    <t xml:space="preserve"> Edwardsiella ictaluri (strain 93-146).</t>
  </si>
  <si>
    <t xml:space="preserve"> NCBI_TaxID=634503;</t>
  </si>
  <si>
    <t xml:space="preserve"> Edwardsiella.</t>
  </si>
  <si>
    <t xml:space="preserve"> Teredinibacter turnerae (strain ATCC 39867 / T7901).</t>
  </si>
  <si>
    <t xml:space="preserve"> NCBI_TaxID=377629;</t>
  </si>
  <si>
    <t>Alteromonadales genera incertae sedis</t>
  </si>
  <si>
    <t xml:space="preserve"> Teredinibacter.</t>
  </si>
  <si>
    <t xml:space="preserve"> Beutenbergia cavernae (strain ATCC BAA-8 / DSM 12333 / NBRC 16432).</t>
  </si>
  <si>
    <t xml:space="preserve"> NCBI_TaxID=471853;</t>
  </si>
  <si>
    <t xml:space="preserve"> Beutenbergiaceae</t>
  </si>
  <si>
    <t xml:space="preserve"> Beutenbergia.</t>
  </si>
  <si>
    <t xml:space="preserve"> Micrococcus luteus (strain ATCC 4698 / DSM 20030 / JCM 1464 / NBRC 3333 / NCIMB 9278 / NCTC 2665 / VKM Ac-2230).</t>
  </si>
  <si>
    <t xml:space="preserve"> NCBI_TaxID=465515;</t>
  </si>
  <si>
    <t xml:space="preserve"> Micrococcus.</t>
  </si>
  <si>
    <t xml:space="preserve"> Variovorax paradoxus (strain S110).</t>
  </si>
  <si>
    <t xml:space="preserve"> NCBI_TaxID=543728;</t>
  </si>
  <si>
    <t xml:space="preserve"> Variovorax.</t>
  </si>
  <si>
    <t xml:space="preserve"> Geobacillus sp. (strain WCH70).</t>
  </si>
  <si>
    <t xml:space="preserve"> NCBI_TaxID=471223;</t>
  </si>
  <si>
    <t xml:space="preserve"> Lachancea thermotolerans (strain ATCC 56472 / CBS 6340 / NRRL Y-8284) (Yeast) (Kluyveromyces thermotolerans).</t>
  </si>
  <si>
    <t xml:space="preserve"> NCBI_TaxID=559295;</t>
  </si>
  <si>
    <t xml:space="preserve"> Lachancea.</t>
  </si>
  <si>
    <t xml:space="preserve"> Zygosaccharomyces rouxii (strain ATCC 2623 / CBS 732 / NBRC 1130 / NCYC 568 / NRRL Y-229) (Candida mogii).</t>
  </si>
  <si>
    <t xml:space="preserve"> NCBI_TaxID=559307;</t>
  </si>
  <si>
    <t>Zygosaccharomyces.</t>
  </si>
  <si>
    <t xml:space="preserve"> Bifidobacterium longum subsp. infantis CCUG 52486.</t>
  </si>
  <si>
    <t xml:space="preserve"> NCBI_TaxID=537937;</t>
  </si>
  <si>
    <t xml:space="preserve"> Clostridiales bacterium 1_7_47FAA.</t>
  </si>
  <si>
    <t xml:space="preserve"> NCBI_TaxID=457421;</t>
  </si>
  <si>
    <t xml:space="preserve"> Lactobacillus paracasei subsp. paracasei 8700:2.</t>
  </si>
  <si>
    <t xml:space="preserve"> NCBI_TaxID=537973;</t>
  </si>
  <si>
    <t xml:space="preserve"> Arthroderma otae (strain ATCC MYA-4605 / CBS 113480) (Microsporum canis).</t>
  </si>
  <si>
    <t xml:space="preserve"> NCBI_TaxID=554155;</t>
  </si>
  <si>
    <t xml:space="preserve"> Arthrodermataceae</t>
  </si>
  <si>
    <t xml:space="preserve"> Arthroderma.</t>
  </si>
  <si>
    <t xml:space="preserve"> Lactobacillus jensenii 1153.</t>
  </si>
  <si>
    <t xml:space="preserve"> NCBI_TaxID=440497;</t>
  </si>
  <si>
    <t xml:space="preserve"> Ajellomyces dermatitidis (strain ER-3 / ATCC MYA-2586) (Blastomyces dermatitidis).</t>
  </si>
  <si>
    <t xml:space="preserve"> NCBI_TaxID=559297;</t>
  </si>
  <si>
    <t xml:space="preserve"> Mycoplasma conjunctivae (strain ATCC 25834 / HRC/581 / NCTC 10147).</t>
  </si>
  <si>
    <t xml:space="preserve"> NCBI_TaxID=572263;</t>
  </si>
  <si>
    <t xml:space="preserve"> Ajellomyces dermatitidis (strain SLH14081) (Blastomyces dermatitidis).</t>
  </si>
  <si>
    <t xml:space="preserve"> NCBI_TaxID=559298;</t>
  </si>
  <si>
    <t>C5K4B3_PERM5</t>
  </si>
  <si>
    <t xml:space="preserve"> Perkinsus marinus (strain ATCC 50983 / TXsc).</t>
  </si>
  <si>
    <t xml:space="preserve"> NCBI_TaxID=423536;</t>
  </si>
  <si>
    <t xml:space="preserve"> Perkinsea</t>
  </si>
  <si>
    <t xml:space="preserve"> Perkinsida</t>
  </si>
  <si>
    <t xml:space="preserve"> Perkinsidae</t>
  </si>
  <si>
    <t xml:space="preserve"> Perkinsus.</t>
  </si>
  <si>
    <t>C5K6E1_PERM5</t>
  </si>
  <si>
    <t>C5K6E2_PERM5</t>
  </si>
  <si>
    <t>C5K6E3_PERM5</t>
  </si>
  <si>
    <t>C5K6E4_PERM5</t>
  </si>
  <si>
    <t>C5K6E5_PERM5</t>
  </si>
  <si>
    <t>C5K940_PERM5</t>
  </si>
  <si>
    <t>C5KBJ0_PERM5</t>
  </si>
  <si>
    <t>C5KL02_PERM5</t>
  </si>
  <si>
    <t>C5KLI4_PERM5</t>
  </si>
  <si>
    <t>C5L1F5_PERM5</t>
  </si>
  <si>
    <t>C5LKB1_PERM5</t>
  </si>
  <si>
    <t>C5LLU3_PERM5</t>
  </si>
  <si>
    <t>C5LLU6_PERM5</t>
  </si>
  <si>
    <t>C5LLU7_PERM5</t>
  </si>
  <si>
    <t>C5LLU8_PERM5</t>
  </si>
  <si>
    <t>C5LLU9_PERM5</t>
  </si>
  <si>
    <t>C5LLV0_PERM5</t>
  </si>
  <si>
    <t>C5LLV1_PERM5</t>
  </si>
  <si>
    <t>C5LRT4_PERM5</t>
  </si>
  <si>
    <t>C5LSA5_PERM5</t>
  </si>
  <si>
    <t>C5LSA6_PERM5</t>
  </si>
  <si>
    <t>C5M0B6_PERM5</t>
  </si>
  <si>
    <t>C5M1L6_PERM5</t>
  </si>
  <si>
    <t xml:space="preserve"> Candida tropicalis (strain ATCC MYA-3404 / T1) (Yeast).</t>
  </si>
  <si>
    <t xml:space="preserve"> NCBI_TaxID=294747;</t>
  </si>
  <si>
    <t xml:space="preserve"> Staphylococcus aureus subsp. aureus USA300_TCH959.</t>
  </si>
  <si>
    <t xml:space="preserve"> NCBI_TaxID=450394;</t>
  </si>
  <si>
    <t xml:space="preserve"> Burkholderia mallei PRL-20.</t>
  </si>
  <si>
    <t xml:space="preserve"> NCBI_TaxID=436115;</t>
  </si>
  <si>
    <t xml:space="preserve"> Gemella haemolysans ATCC 10379.</t>
  </si>
  <si>
    <t xml:space="preserve"> NCBI_TaxID=546270;</t>
  </si>
  <si>
    <t>Bacillales Family XI. Incertae Sedis</t>
  </si>
  <si>
    <t xml:space="preserve"> Gemella.</t>
  </si>
  <si>
    <t xml:space="preserve"> Coccidioides posadasii (strain C735) (Valley fever fungus).</t>
  </si>
  <si>
    <t xml:space="preserve"> NCBI_TaxID=222929;</t>
  </si>
  <si>
    <t xml:space="preserve"> Coccidioides.</t>
  </si>
  <si>
    <t xml:space="preserve"> Staphylococcus aureus subsp. aureus TCH130.</t>
  </si>
  <si>
    <t xml:space="preserve"> NCBI_TaxID=548474;</t>
  </si>
  <si>
    <t xml:space="preserve"> Staphylococcus epidermidis BCM-HMP0060.</t>
  </si>
  <si>
    <t xml:space="preserve"> NCBI_TaxID=525374;</t>
  </si>
  <si>
    <t xml:space="preserve"> Staphylococcus epidermidis M23864:W1.</t>
  </si>
  <si>
    <t xml:space="preserve"> NCBI_TaxID=525378;</t>
  </si>
  <si>
    <t xml:space="preserve"> Staphylococcus epidermidis W23144.</t>
  </si>
  <si>
    <t xml:space="preserve"> NCBI_TaxID=525376;</t>
  </si>
  <si>
    <t xml:space="preserve"> Weissella paramesenteroides ATCC 33313.</t>
  </si>
  <si>
    <t xml:space="preserve"> NCBI_TaxID=585506;</t>
  </si>
  <si>
    <t xml:space="preserve"> Weissella.</t>
  </si>
  <si>
    <t xml:space="preserve"> Actinobacillus minor NM305.</t>
  </si>
  <si>
    <t xml:space="preserve"> NCBI_TaxID=637911;</t>
  </si>
  <si>
    <t xml:space="preserve"> Acidovorax delafieldii 2AN.</t>
  </si>
  <si>
    <t xml:space="preserve"> NCBI_TaxID=573060;</t>
  </si>
  <si>
    <t xml:space="preserve"> Neisseria flavescens SK114.</t>
  </si>
  <si>
    <t xml:space="preserve"> NCBI_TaxID=596320;</t>
  </si>
  <si>
    <t xml:space="preserve"> Clostridium botulinum E1 str. 'BoNT E Beluga'.</t>
  </si>
  <si>
    <t xml:space="preserve"> NCBI_TaxID=536233;</t>
  </si>
  <si>
    <t xml:space="preserve"> Clostridium botulinum D str. 1873.</t>
  </si>
  <si>
    <t xml:space="preserve"> NCBI_TaxID=592027;</t>
  </si>
  <si>
    <t xml:space="preserve"> Streptococcus suis (strain P1/7).</t>
  </si>
  <si>
    <t xml:space="preserve"> NCBI_TaxID=218494;</t>
  </si>
  <si>
    <t xml:space="preserve"> Streptococcus dysgalactiae subsp. equisimilis (strain GGS_124).</t>
  </si>
  <si>
    <t xml:space="preserve"> NCBI_TaxID=486410;</t>
  </si>
  <si>
    <t xml:space="preserve"> Sorghum bicolor (Sorghum) (Sorghum vulgare).</t>
  </si>
  <si>
    <t xml:space="preserve"> NCBI_TaxID=4558;</t>
  </si>
  <si>
    <t xml:space="preserve"> Sorghum.</t>
  </si>
  <si>
    <t>C5Z9P7_BURPE</t>
  </si>
  <si>
    <t xml:space="preserve"> Burkholderia pseudomallei 1106b.</t>
  </si>
  <si>
    <t xml:space="preserve"> NCBI_TaxID=357347;</t>
  </si>
  <si>
    <t>C5ZN74_BURPE</t>
  </si>
  <si>
    <t xml:space="preserve"> Thermococcus sibiricus (strain MM 739 / DSM 12597).</t>
  </si>
  <si>
    <t xml:space="preserve"> NCBI_TaxID=604354;</t>
  </si>
  <si>
    <t xml:space="preserve"> Bifidobacterium animalis subsp. lactis (strain Bl-04 / DGCC2908 / RB 4825 / SD5219).</t>
  </si>
  <si>
    <t xml:space="preserve"> NCBI_TaxID=580050;</t>
  </si>
  <si>
    <t xml:space="preserve"> Bartonella grahamii (strain as4aup).</t>
  </si>
  <si>
    <t xml:space="preserve"> NCBI_TaxID=634504;</t>
  </si>
  <si>
    <t xml:space="preserve"> Bifidobacterium animalis subsp. lactis (strain DSM 10140 / JCM 10602 / LMG 18314).</t>
  </si>
  <si>
    <t xml:space="preserve"> NCBI_TaxID=555970;</t>
  </si>
  <si>
    <t xml:space="preserve"> Aggregatibacter aphrophilus (strain NJ8700) (Haemophilus aphrophilus).</t>
  </si>
  <si>
    <t xml:space="preserve"> NCBI_TaxID=634176;</t>
  </si>
  <si>
    <t xml:space="preserve"> Aggregatibacter.</t>
  </si>
  <si>
    <t xml:space="preserve"> Rhizobium leguminosarum bv. trifolii (strain WSM1325).</t>
  </si>
  <si>
    <t xml:space="preserve"> NCBI_TaxID=395491;</t>
  </si>
  <si>
    <t xml:space="preserve"> Ralstonia pickettii (strain 12D).</t>
  </si>
  <si>
    <t xml:space="preserve"> NCBI_TaxID=428406;</t>
  </si>
  <si>
    <t xml:space="preserve"> Desulfovibrio salexigens (strain ATCC 14822 / DSM 2638 / NCIB 8403 / VKM B-1763).</t>
  </si>
  <si>
    <t xml:space="preserve"> NCBI_TaxID=526222;</t>
  </si>
  <si>
    <t xml:space="preserve"> Dickeya dadantii (strain Ech703).</t>
  </si>
  <si>
    <t xml:space="preserve"> NCBI_TaxID=579405;</t>
  </si>
  <si>
    <t xml:space="preserve"> Dickeya.</t>
  </si>
  <si>
    <t xml:space="preserve"> Dickeya zeae (strain Ech1591).</t>
  </si>
  <si>
    <t xml:space="preserve"> NCBI_TaxID=561229;</t>
  </si>
  <si>
    <t xml:space="preserve"> Paenibacillus sp. (strain JDR-2).</t>
  </si>
  <si>
    <t xml:space="preserve"> NCBI_TaxID=324057;</t>
  </si>
  <si>
    <t xml:space="preserve"> Paenibacillus.</t>
  </si>
  <si>
    <t xml:space="preserve"> Pectobacterium carotovorum subsp. carotovorum (strain PC1).</t>
  </si>
  <si>
    <t xml:space="preserve"> NCBI_TaxID=561230;</t>
  </si>
  <si>
    <t xml:space="preserve"> Pectobacterium.</t>
  </si>
  <si>
    <t xml:space="preserve"> Mycobacterium tuberculosis (strain KZN 1435 / MDR).</t>
  </si>
  <si>
    <t xml:space="preserve"> NCBI_TaxID=478434;</t>
  </si>
  <si>
    <t xml:space="preserve"> Geobacter sp. (strain M21).</t>
  </si>
  <si>
    <t xml:space="preserve"> NCBI_TaxID=443144;</t>
  </si>
  <si>
    <t xml:space="preserve"> Escherichia coli (strain B / BL21-DE3).</t>
  </si>
  <si>
    <t xml:space="preserve"> NCBI_TaxID=469008;</t>
  </si>
  <si>
    <t xml:space="preserve"> Streptococcus suis (strain SC84).</t>
  </si>
  <si>
    <t xml:space="preserve"> NCBI_TaxID=568813;</t>
  </si>
  <si>
    <t xml:space="preserve"> Streptococcus suis (strain BM407).</t>
  </si>
  <si>
    <t xml:space="preserve"> NCBI_TaxID=568814;</t>
  </si>
  <si>
    <t xml:space="preserve"> Ajellomyces capsulata (strain H143) (Darling's disease fungus) (Histoplasma capsulatum).</t>
  </si>
  <si>
    <t xml:space="preserve"> NCBI_TaxID=544712;</t>
  </si>
  <si>
    <t xml:space="preserve"> Leptospirillum ferrodiazotrophum.</t>
  </si>
  <si>
    <t xml:space="preserve"> NCBI_TaxID=412449;</t>
  </si>
  <si>
    <t xml:space="preserve"> Leptospirillum.</t>
  </si>
  <si>
    <t xml:space="preserve"> Bacteroides sp. 3_2_5.</t>
  </si>
  <si>
    <t xml:space="preserve"> NCBI_TaxID=457392;</t>
  </si>
  <si>
    <t xml:space="preserve"> Bacteroides sp. 1_1_6.</t>
  </si>
  <si>
    <t xml:space="preserve"> NCBI_TaxID=469586;</t>
  </si>
  <si>
    <t xml:space="preserve"> Paenibacillus sp. oral taxon 786 str. D14.</t>
  </si>
  <si>
    <t xml:space="preserve"> NCBI_TaxID=621372;</t>
  </si>
  <si>
    <t xml:space="preserve"> Ruminococcus sp. 5_1_39BFAA.</t>
  </si>
  <si>
    <t xml:space="preserve"> NCBI_TaxID=457412;</t>
  </si>
  <si>
    <t xml:space="preserve"> Fusobacterium varium ATCC 27725.</t>
  </si>
  <si>
    <t xml:space="preserve"> NCBI_TaxID=469618;</t>
  </si>
  <si>
    <t xml:space="preserve"> Piriformospora indica.</t>
  </si>
  <si>
    <t xml:space="preserve"> NCBI_TaxID=65672;</t>
  </si>
  <si>
    <t xml:space="preserve"> Sebacinales</t>
  </si>
  <si>
    <t xml:space="preserve"> Sebacinaceae</t>
  </si>
  <si>
    <t xml:space="preserve"> Piriformospora.</t>
  </si>
  <si>
    <t xml:space="preserve"> Plasmodium falciparum (isolate 3D7).</t>
  </si>
  <si>
    <t xml:space="preserve"> NCBI_TaxID=36329;</t>
  </si>
  <si>
    <t xml:space="preserve"> Plasmodium (Laverania).</t>
  </si>
  <si>
    <t xml:space="preserve"> Marvinbryantia formatexigens DSM 14469.</t>
  </si>
  <si>
    <t xml:space="preserve"> NCBI_TaxID=478749;</t>
  </si>
  <si>
    <t>Marvinbryantia.</t>
  </si>
  <si>
    <t xml:space="preserve"> Giardia intestinalis (strain ATCC 50581 / GS clone H7) (Giardia lamblia).</t>
  </si>
  <si>
    <t xml:space="preserve"> NCBI_TaxID=598745;</t>
  </si>
  <si>
    <t xml:space="preserve"> Neisseria sicca ATCC 29256.</t>
  </si>
  <si>
    <t xml:space="preserve"> NCBI_TaxID=547045;</t>
  </si>
  <si>
    <t xml:space="preserve"> Acidithiobacillus caldus ATCC 51756.</t>
  </si>
  <si>
    <t xml:space="preserve"> NCBI_TaxID=637389;</t>
  </si>
  <si>
    <t xml:space="preserve"> Clostridium carboxidivorans P7.</t>
  </si>
  <si>
    <t xml:space="preserve"> NCBI_TaxID=536227;</t>
  </si>
  <si>
    <t xml:space="preserve"> Rothia mucilaginosa ATCC 25296.</t>
  </si>
  <si>
    <t xml:space="preserve"> NCBI_TaxID=553201;</t>
  </si>
  <si>
    <t xml:space="preserve"> Rothia.</t>
  </si>
  <si>
    <t xml:space="preserve"> Corynebacterium tuberculostearicum SK141.</t>
  </si>
  <si>
    <t xml:space="preserve"> NCBI_TaxID=553206;</t>
  </si>
  <si>
    <t xml:space="preserve"> Campylobacter showae RM3277.</t>
  </si>
  <si>
    <t xml:space="preserve"> NCBI_TaxID=553219;</t>
  </si>
  <si>
    <t>C6RV02_VIBCL</t>
  </si>
  <si>
    <t xml:space="preserve"> Vibrio cholerae CIRS101.</t>
  </si>
  <si>
    <t xml:space="preserve"> NCBI_TaxID=661513;</t>
  </si>
  <si>
    <t>C6RXS2_VIBCL</t>
  </si>
  <si>
    <t>C6S215_VIBCL</t>
  </si>
  <si>
    <t xml:space="preserve"> Neisseria meningitidis (strain alpha14).</t>
  </si>
  <si>
    <t xml:space="preserve"> NCBI_TaxID=662598;</t>
  </si>
  <si>
    <t xml:space="preserve"> Neisseria meningitidis alpha153.</t>
  </si>
  <si>
    <t xml:space="preserve"> NCBI_TaxID=663926;</t>
  </si>
  <si>
    <t xml:space="preserve"> Neisseria meningitidis alpha275.</t>
  </si>
  <si>
    <t xml:space="preserve"> NCBI_TaxID=295996;</t>
  </si>
  <si>
    <t xml:space="preserve"> Streptococcus mutans serotype c (strain NN2025).</t>
  </si>
  <si>
    <t xml:space="preserve"> NCBI_TaxID=511691;</t>
  </si>
  <si>
    <t>C6TU95_BURPE</t>
  </si>
  <si>
    <t xml:space="preserve"> Burkholderia pseudomallei 1710a.</t>
  </si>
  <si>
    <t xml:space="preserve"> NCBI_TaxID=320371;</t>
  </si>
  <si>
    <t>C6U635_BURPE</t>
  </si>
  <si>
    <t xml:space="preserve"> Escherichia coli (strain B / REL606).</t>
  </si>
  <si>
    <t xml:space="preserve"> NCBI_TaxID=413997;</t>
  </si>
  <si>
    <t xml:space="preserve"> Escherichia coli O157:H7 (strain TW14359 / EHEC).</t>
  </si>
  <si>
    <t xml:space="preserve"> NCBI_TaxID=544404;</t>
  </si>
  <si>
    <t xml:space="preserve"> Lactobacillus plantarum (strain JDM1).</t>
  </si>
  <si>
    <t xml:space="preserve"> NCBI_TaxID=644042;</t>
  </si>
  <si>
    <t xml:space="preserve"> Dyadobacter fermentans (strain ATCC 700827 / DSM 18053 / NS114).</t>
  </si>
  <si>
    <t xml:space="preserve"> NCBI_TaxID=471854;</t>
  </si>
  <si>
    <t>Dyadobacter.</t>
  </si>
  <si>
    <t xml:space="preserve"> Actinosynnema mirum (strain ATCC 29888 / DSM 43827 / NBRC 14064 / IMRU 3971).</t>
  </si>
  <si>
    <t xml:space="preserve"> NCBI_TaxID=446462;</t>
  </si>
  <si>
    <t xml:space="preserve"> Actinosynnema.</t>
  </si>
  <si>
    <t xml:space="preserve"> Methylotenera mobilis (strain JLW8 / ATCC BAA-1282 / DSM 17540).</t>
  </si>
  <si>
    <t xml:space="preserve"> NCBI_TaxID=583345;</t>
  </si>
  <si>
    <t xml:space="preserve"> Methylophilales</t>
  </si>
  <si>
    <t>Methylophilaceae</t>
  </si>
  <si>
    <t xml:space="preserve"> Methylotenera.</t>
  </si>
  <si>
    <t xml:space="preserve"> Flavobacteriaceae bacterium (strain 3519-10).</t>
  </si>
  <si>
    <t xml:space="preserve"> NCBI_TaxID=531844;</t>
  </si>
  <si>
    <t>Flavobacteriaceae.</t>
  </si>
  <si>
    <t xml:space="preserve"> Methylovorus sp. (strain SIP3-4) (Methylotenera sp. (strain SIP3-4)).</t>
  </si>
  <si>
    <t xml:space="preserve"> NCBI_TaxID=582744;</t>
  </si>
  <si>
    <t xml:space="preserve"> Methylovorus.</t>
  </si>
  <si>
    <t xml:space="preserve"> Liberibacter asiaticus (strain psy62).</t>
  </si>
  <si>
    <t xml:space="preserve"> NCBI_TaxID=537021;</t>
  </si>
  <si>
    <t xml:space="preserve"> Candidatus Liberibacter.</t>
  </si>
  <si>
    <t xml:space="preserve"> Hirschia baltica (strain ATCC 49814 / DSM 5838 / IFAM 1418).</t>
  </si>
  <si>
    <t xml:space="preserve"> NCBI_TaxID=582402;</t>
  </si>
  <si>
    <t>Hyphomonadaceae</t>
  </si>
  <si>
    <t xml:space="preserve"> Hirschia.</t>
  </si>
  <si>
    <t xml:space="preserve"> Pedobacter heparinus (strain ATCC 13125 / DSM 2366 / NCIB 9290).</t>
  </si>
  <si>
    <t xml:space="preserve"> NCBI_TaxID=485917;</t>
  </si>
  <si>
    <t>C6YEH4_VIBCL</t>
  </si>
  <si>
    <t xml:space="preserve"> Vibrio cholerae MO10.</t>
  </si>
  <si>
    <t xml:space="preserve"> NCBI_TaxID=345072;</t>
  </si>
  <si>
    <t>C6YI60_VIBCL</t>
  </si>
  <si>
    <t>C6YJY4_VIBCL</t>
  </si>
  <si>
    <t>C6YQY8_FRATL</t>
  </si>
  <si>
    <t xml:space="preserve"> Francisella tularensis subsp. tularensis MA00-2987.</t>
  </si>
  <si>
    <t xml:space="preserve"> NCBI_TaxID=543737;</t>
  </si>
  <si>
    <t xml:space="preserve"> Francisella philomiragia subsp. philomiragia ATCC 25015.</t>
  </si>
  <si>
    <t xml:space="preserve"> NCBI_TaxID=539329;</t>
  </si>
  <si>
    <t xml:space="preserve"> Bacteroides sp. 4_3_47FAA.</t>
  </si>
  <si>
    <t xml:space="preserve"> NCBI_TaxID=457394;</t>
  </si>
  <si>
    <t xml:space="preserve"> Methylobacterium extorquens (strain DSM 5838 / DM4) (Methylobacterium dichloromethanicum (strain DM4)).</t>
  </si>
  <si>
    <t xml:space="preserve"> NCBI_TaxID=661410;</t>
  </si>
  <si>
    <t>C7CR47_ENTFL</t>
  </si>
  <si>
    <t xml:space="preserve"> Enterococcus faecalis T1.</t>
  </si>
  <si>
    <t xml:space="preserve"> NCBI_TaxID=565636;</t>
  </si>
  <si>
    <t>C7CYL2_ENTFL</t>
  </si>
  <si>
    <t xml:space="preserve"> Enterococcus faecalis T2.</t>
  </si>
  <si>
    <t xml:space="preserve"> NCBI_TaxID=565637;</t>
  </si>
  <si>
    <t xml:space="preserve"> Thalassiobium sp. R2A62.</t>
  </si>
  <si>
    <t xml:space="preserve"> NCBI_TaxID=633131;</t>
  </si>
  <si>
    <t xml:space="preserve"> Thalassobium.</t>
  </si>
  <si>
    <t xml:space="preserve"> Roseburia intestinalis L1-82.</t>
  </si>
  <si>
    <t xml:space="preserve"> NCBI_TaxID=536231;</t>
  </si>
  <si>
    <t xml:space="preserve"> Saccharomyces cerevisiae (strain JAY291) (Baker's yeast).</t>
  </si>
  <si>
    <t xml:space="preserve"> NCBI_TaxID=574961;</t>
  </si>
  <si>
    <t xml:space="preserve"> Faecalibacterium prausnitzii A2-165.</t>
  </si>
  <si>
    <t xml:space="preserve"> NCBI_TaxID=411483;</t>
  </si>
  <si>
    <t xml:space="preserve"> Anaerococcus vaginalis ATCC 51170.</t>
  </si>
  <si>
    <t xml:space="preserve"> NCBI_TaxID=655811;</t>
  </si>
  <si>
    <t xml:space="preserve"> Thermoanaerobacter ethanolicus CCSD1.</t>
  </si>
  <si>
    <t xml:space="preserve"> NCBI_TaxID=589861;</t>
  </si>
  <si>
    <t xml:space="preserve"> Acetobacter pasteurianus (strain NBRC 3283 / LMG 1513 / CCTM 1153).</t>
  </si>
  <si>
    <t xml:space="preserve"> NCBI_TaxID=634452;</t>
  </si>
  <si>
    <t xml:space="preserve"> Acetobacter.</t>
  </si>
  <si>
    <t xml:space="preserve"> Acetobacter pasteurianus IFO 3283-03.</t>
  </si>
  <si>
    <t xml:space="preserve"> NCBI_TaxID=634453;</t>
  </si>
  <si>
    <t xml:space="preserve"> Acetobacter pasteurianus IFO 3283-07.</t>
  </si>
  <si>
    <t xml:space="preserve"> NCBI_TaxID=634454;</t>
  </si>
  <si>
    <t xml:space="preserve"> Acetobacter pasteurianus (Acetobacter turbidans).</t>
  </si>
  <si>
    <t xml:space="preserve"> NCBI_TaxID=438;</t>
  </si>
  <si>
    <t xml:space="preserve"> Acetobacter pasteurianus IFO 3283-26.</t>
  </si>
  <si>
    <t xml:space="preserve"> NCBI_TaxID=634456;</t>
  </si>
  <si>
    <t xml:space="preserve"> Acetobacter pasteurianus IFO 3283-32.</t>
  </si>
  <si>
    <t xml:space="preserve"> NCBI_TaxID=634457;</t>
  </si>
  <si>
    <t xml:space="preserve"> Acetobacter pasteurianus IFO 3283-01-42C.</t>
  </si>
  <si>
    <t xml:space="preserve"> NCBI_TaxID=634458;</t>
  </si>
  <si>
    <t xml:space="preserve"> Acetobacter pasteurianus IFO 3283-12.</t>
  </si>
  <si>
    <t xml:space="preserve"> NCBI_TaxID=634459;</t>
  </si>
  <si>
    <t xml:space="preserve"> Brucella microti (strain CCM 4915).</t>
  </si>
  <si>
    <t xml:space="preserve"> NCBI_TaxID=568815;</t>
  </si>
  <si>
    <t xml:space="preserve"> Mycoplasma mycoides subsp. mycoides LC.</t>
  </si>
  <si>
    <t xml:space="preserve"> NCBI_TaxID=44100;</t>
  </si>
  <si>
    <t xml:space="preserve"> Desulfomicrobium baculatum (strain DSM 4028 / VKM B-1378) (Desulfovibrio baculatus).</t>
  </si>
  <si>
    <t xml:space="preserve"> NCBI_TaxID=525897;</t>
  </si>
  <si>
    <t>Desulfomicrobiaceae</t>
  </si>
  <si>
    <t xml:space="preserve"> Desulfomicrobium.</t>
  </si>
  <si>
    <t xml:space="preserve"> Acidimicrobium ferrooxidans (strain DSM 10331 / JCM 15462 / NBRC 103882 / ICP).</t>
  </si>
  <si>
    <t xml:space="preserve"> NCBI_TaxID=525909;</t>
  </si>
  <si>
    <t xml:space="preserve"> Acidimicrobidae</t>
  </si>
  <si>
    <t xml:space="preserve"> Acidimicrobiales</t>
  </si>
  <si>
    <t>Acidimicrobineae</t>
  </si>
  <si>
    <t xml:space="preserve"> Acidimicrobiaceae</t>
  </si>
  <si>
    <t xml:space="preserve"> Acidimicrobium.</t>
  </si>
  <si>
    <t xml:space="preserve"> Capnocytophaga ochracea (strain ATCC 27872 / DSM 7271 / JCM 12966 / VPI 2845) (Bacteroides ochraceus).</t>
  </si>
  <si>
    <t xml:space="preserve"> NCBI_TaxID=521097;</t>
  </si>
  <si>
    <t xml:space="preserve"> Brachybacterium faecium (strain ATCC 43885 / DSM 4810 / NCIB 9860).</t>
  </si>
  <si>
    <t xml:space="preserve"> NCBI_TaxID=446465;</t>
  </si>
  <si>
    <t xml:space="preserve"> Dermabacteraceae</t>
  </si>
  <si>
    <t xml:space="preserve"> Brachybacterium.</t>
  </si>
  <si>
    <t xml:space="preserve"> Saccharomonospora viridis (strain ATCC 15386 / DSM 43017 / JCM 3036 / NBRC 12207 / P101).</t>
  </si>
  <si>
    <t xml:space="preserve"> NCBI_TaxID=471857;</t>
  </si>
  <si>
    <t xml:space="preserve"> Saccharomonospora.</t>
  </si>
  <si>
    <t xml:space="preserve"> Leptotrichia buccalis (strain ATCC 14201 / DSM 1135 / JCM 12969 / NCTC 10249).</t>
  </si>
  <si>
    <t xml:space="preserve"> NCBI_TaxID=523794;</t>
  </si>
  <si>
    <t xml:space="preserve"> Leptotrichiaceae</t>
  </si>
  <si>
    <t>Leptotrichia.</t>
  </si>
  <si>
    <t xml:space="preserve"> Kytococcus sedentarius (strain ATCC 14392 / DSM 20547 / CCM 314 / 541) (Micrococcus sedentarius).</t>
  </si>
  <si>
    <t xml:space="preserve"> NCBI_TaxID=478801;</t>
  </si>
  <si>
    <t xml:space="preserve"> Dermacoccaceae</t>
  </si>
  <si>
    <t xml:space="preserve"> Kytococcus.</t>
  </si>
  <si>
    <t xml:space="preserve"> Halorhabdus utahensis (strain DSM 12940 / JCM 11049 / AX-2).</t>
  </si>
  <si>
    <t xml:space="preserve"> NCBI_TaxID=519442;</t>
  </si>
  <si>
    <t xml:space="preserve"> Halorhabdus.</t>
  </si>
  <si>
    <t xml:space="preserve"> Halomicrobium mukohataei (strain ATCC 700874 / DSM 12286 / JCM 9738 / NCIMB 13541) (Haloarcula mukohataei).</t>
  </si>
  <si>
    <t xml:space="preserve"> NCBI_TaxID=485914;</t>
  </si>
  <si>
    <t xml:space="preserve"> Halomicrobium.</t>
  </si>
  <si>
    <t xml:space="preserve"> Methanocaldococcus fervens (strain DSM 4213 / JCM 157852 / AG86) (Methanococcus fervens).</t>
  </si>
  <si>
    <t xml:space="preserve"> NCBI_TaxID=573064;</t>
  </si>
  <si>
    <t>Methanocaldococcaceae</t>
  </si>
  <si>
    <t xml:space="preserve"> Methanocaldococcus.</t>
  </si>
  <si>
    <t xml:space="preserve"> Chitinophaga pinensis (strain ATCC 43595 / DSM 2588 / NCIB 11800 / UQM 2034).</t>
  </si>
  <si>
    <t xml:space="preserve"> NCBI_TaxID=485918;</t>
  </si>
  <si>
    <t>Chitinophagaceae</t>
  </si>
  <si>
    <t xml:space="preserve"> Chitinophaga.</t>
  </si>
  <si>
    <t xml:space="preserve"> Catenulispora acidiphila (strain DSM 44928 / NRRL B-24433 / NBRC 102108 / JCM 14897).</t>
  </si>
  <si>
    <t xml:space="preserve"> NCBI_TaxID=479433;</t>
  </si>
  <si>
    <t>Catenulisporineae</t>
  </si>
  <si>
    <t xml:space="preserve"> Catenulisporaceae</t>
  </si>
  <si>
    <t xml:space="preserve"> Catenulispora.</t>
  </si>
  <si>
    <t xml:space="preserve"> Cyanothece sp. (strain PCC 8802) (Synechococcus sp. (strain RF-2)).</t>
  </si>
  <si>
    <t xml:space="preserve"> NCBI_TaxID=395962;</t>
  </si>
  <si>
    <t xml:space="preserve"> Jonesia denitrificans (strain ATCC 14870 / DSM 20603 / CIP 55134) (Listeria denitrificans).</t>
  </si>
  <si>
    <t xml:space="preserve"> NCBI_TaxID=471856;</t>
  </si>
  <si>
    <t xml:space="preserve"> Jonesiaceae</t>
  </si>
  <si>
    <t xml:space="preserve"> Jonesia.</t>
  </si>
  <si>
    <t xml:space="preserve"> Kangiella koreensis (strain DSM 16069 / KCTC 12182 / SW-125).</t>
  </si>
  <si>
    <t xml:space="preserve"> NCBI_TaxID=523791;</t>
  </si>
  <si>
    <t xml:space="preserve"> Kangiella.</t>
  </si>
  <si>
    <t xml:space="preserve"> Anaerococcus prevotii (strain ATCC 9321 / DSM 20548 / JCM 6508 / PC1) (Peptostreptococcus prevotii) (Peptococcus prevotii).</t>
  </si>
  <si>
    <t xml:space="preserve"> NCBI_TaxID=525919;</t>
  </si>
  <si>
    <t xml:space="preserve"> Accumulibacter phosphatis (strain UW-1).</t>
  </si>
  <si>
    <t xml:space="preserve"> NCBI_TaxID=522306;</t>
  </si>
  <si>
    <t>Candidatus Accumulibacter.</t>
  </si>
  <si>
    <t>C7SWN0_CHLTH</t>
  </si>
  <si>
    <t xml:space="preserve"> Chlamydia trachomatis.</t>
  </si>
  <si>
    <t xml:space="preserve"> NCBI_TaxID=813;</t>
  </si>
  <si>
    <t>C7SWN1_CHLTH</t>
  </si>
  <si>
    <t>C7SWQ3_CHLTH</t>
  </si>
  <si>
    <t>C7SWU3_CHLTH</t>
  </si>
  <si>
    <t>C7SWV0_CHLTH</t>
  </si>
  <si>
    <t xml:space="preserve"> Lactobacillus rhamnosus (strain ATCC 53103 / GG).</t>
  </si>
  <si>
    <t xml:space="preserve"> NCBI_TaxID=568703;</t>
  </si>
  <si>
    <t xml:space="preserve"> Lactobacillus rhamnosus (strain Lc 705).</t>
  </si>
  <si>
    <t xml:space="preserve"> NCBI_TaxID=568704;</t>
  </si>
  <si>
    <t>C7U4E1_ENTFL</t>
  </si>
  <si>
    <t xml:space="preserve"> Enterococcus faecalis T3.</t>
  </si>
  <si>
    <t xml:space="preserve"> NCBI_TaxID=565638;</t>
  </si>
  <si>
    <t>C7UDI4_ENTFL</t>
  </si>
  <si>
    <t xml:space="preserve"> Enterococcus faecalis ATCC 4200.</t>
  </si>
  <si>
    <t xml:space="preserve"> NCBI_TaxID=565642;</t>
  </si>
  <si>
    <t>C7ULU0_ENTFL</t>
  </si>
  <si>
    <t xml:space="preserve"> Enterococcus faecalis X98.</t>
  </si>
  <si>
    <t xml:space="preserve"> NCBI_TaxID=565641;</t>
  </si>
  <si>
    <t>C7USS0_ENTFL</t>
  </si>
  <si>
    <t xml:space="preserve"> Enterococcus faecalis D6.</t>
  </si>
  <si>
    <t xml:space="preserve"> NCBI_TaxID=565650;</t>
  </si>
  <si>
    <t>C7V2A3_ENTFL</t>
  </si>
  <si>
    <t xml:space="preserve"> Enterococcus faecalis T11.</t>
  </si>
  <si>
    <t xml:space="preserve"> NCBI_TaxID=565640;</t>
  </si>
  <si>
    <t>C7V9X1_ENTFL</t>
  </si>
  <si>
    <t xml:space="preserve"> Enterococcus faecalis CH188.</t>
  </si>
  <si>
    <t xml:space="preserve"> NCBI_TaxID=565644;</t>
  </si>
  <si>
    <t>C7VFY9_ENTFL</t>
  </si>
  <si>
    <t xml:space="preserve"> Enterococcus faecalis HIP11704.</t>
  </si>
  <si>
    <t xml:space="preserve"> NCBI_TaxID=565646;</t>
  </si>
  <si>
    <t>C7VS94_ENTFL</t>
  </si>
  <si>
    <t xml:space="preserve"> Enterococcus faecalis Fly1.</t>
  </si>
  <si>
    <t xml:space="preserve"> NCBI_TaxID=565649;</t>
  </si>
  <si>
    <t>C7W016_ENTFL</t>
  </si>
  <si>
    <t xml:space="preserve"> Enterococcus faecalis E1Sol.</t>
  </si>
  <si>
    <t xml:space="preserve"> NCBI_TaxID=565647;</t>
  </si>
  <si>
    <t>C7W656_ENTFL</t>
  </si>
  <si>
    <t xml:space="preserve"> Enterococcus faecalis JH1.</t>
  </si>
  <si>
    <t xml:space="preserve"> NCBI_TaxID=565648;</t>
  </si>
  <si>
    <t>C7WFF6_ENTFL</t>
  </si>
  <si>
    <t xml:space="preserve"> Enterococcus faecalis DS5.</t>
  </si>
  <si>
    <t xml:space="preserve"> NCBI_TaxID=565643;</t>
  </si>
  <si>
    <t>C7WMX3_ENTFL</t>
  </si>
  <si>
    <t xml:space="preserve"> Enterococcus faecalis ARO1/DG.</t>
  </si>
  <si>
    <t xml:space="preserve"> NCBI_TaxID=565651;</t>
  </si>
  <si>
    <t>C7WX26_ENTFL</t>
  </si>
  <si>
    <t xml:space="preserve"> Enterococcus faecalis Merz96.</t>
  </si>
  <si>
    <t xml:space="preserve"> NCBI_TaxID=565645;</t>
  </si>
  <si>
    <t xml:space="preserve"> Parabacteroides sp. D13.</t>
  </si>
  <si>
    <t xml:space="preserve"> NCBI_TaxID=563193;</t>
  </si>
  <si>
    <t xml:space="preserve"> Lactobacillus crispatus 125-2-CHN.</t>
  </si>
  <si>
    <t xml:space="preserve"> NCBI_TaxID=575595;</t>
  </si>
  <si>
    <t xml:space="preserve"> Fusobacterium sp. 3_1_36A2.</t>
  </si>
  <si>
    <t xml:space="preserve"> NCBI_TaxID=469604;</t>
  </si>
  <si>
    <t xml:space="preserve"> Lactobacillus coleohominis 101-4-CHN.</t>
  </si>
  <si>
    <t xml:space="preserve"> NCBI_TaxID=575594;</t>
  </si>
  <si>
    <t xml:space="preserve"> Lactobacillus jensenii 27-2-CHN.</t>
  </si>
  <si>
    <t xml:space="preserve"> NCBI_TaxID=575606;</t>
  </si>
  <si>
    <t xml:space="preserve"> Lactobacillus crispatus MV-1A-US.</t>
  </si>
  <si>
    <t xml:space="preserve"> NCBI_TaxID=575596;</t>
  </si>
  <si>
    <t>C7Y9I4_ENTFL</t>
  </si>
  <si>
    <t xml:space="preserve"> Enterococcus faecalis T8.</t>
  </si>
  <si>
    <t xml:space="preserve"> NCBI_TaxID=565639;</t>
  </si>
  <si>
    <t xml:space="preserve"> Nectria haematococca (strain 77-13-4 / ATCC MYA-4622 / FGSC 9596 / MPVI) (Fusarium solani subsp. pisi).</t>
  </si>
  <si>
    <t xml:space="preserve"> NCBI_TaxID=660122;</t>
  </si>
  <si>
    <t xml:space="preserve"> Hypocreomycetidae</t>
  </si>
  <si>
    <t xml:space="preserve"> Hypocreales</t>
  </si>
  <si>
    <t xml:space="preserve"> Nectriaceae</t>
  </si>
  <si>
    <t xml:space="preserve"> Nectria</t>
  </si>
  <si>
    <t>Nectria haematococca complex.</t>
  </si>
  <si>
    <t xml:space="preserve"> Staphylococcus aureus subsp. aureus 55/2053.</t>
  </si>
  <si>
    <t xml:space="preserve"> NCBI_TaxID=585143;</t>
  </si>
  <si>
    <t xml:space="preserve"> Staphylococcus aureus subsp. aureus 65-1322.</t>
  </si>
  <si>
    <t xml:space="preserve"> NCBI_TaxID=585145;</t>
  </si>
  <si>
    <t xml:space="preserve"> Staphylococcus aureus subsp. aureus 68-397.</t>
  </si>
  <si>
    <t xml:space="preserve"> NCBI_TaxID=585146;</t>
  </si>
  <si>
    <t xml:space="preserve"> Staphylococcus aureus subsp. aureus E1410.</t>
  </si>
  <si>
    <t xml:space="preserve"> NCBI_TaxID=585153;</t>
  </si>
  <si>
    <t xml:space="preserve"> Staphylococcus aureus subsp. aureus M876.</t>
  </si>
  <si>
    <t xml:space="preserve"> NCBI_TaxID=585158;</t>
  </si>
  <si>
    <t>C8JUS8_LISMN</t>
  </si>
  <si>
    <t xml:space="preserve"> Listeria monocytogenes FSL N3-165.</t>
  </si>
  <si>
    <t xml:space="preserve"> NCBI_TaxID=393124;</t>
  </si>
  <si>
    <t>C8K094_LISMN</t>
  </si>
  <si>
    <t xml:space="preserve"> Listeria monocytogenes FSL R2-503.</t>
  </si>
  <si>
    <t xml:space="preserve"> NCBI_TaxID=393125;</t>
  </si>
  <si>
    <t>C8K953_LISMN</t>
  </si>
  <si>
    <t xml:space="preserve"> Listeria monocytogenes F6900.</t>
  </si>
  <si>
    <t xml:space="preserve"> NCBI_TaxID=393128;</t>
  </si>
  <si>
    <t xml:space="preserve"> Staphylococcus aureus D30.</t>
  </si>
  <si>
    <t xml:space="preserve"> NCBI_TaxID=455227;</t>
  </si>
  <si>
    <t xml:space="preserve"> Staphylococcus aureus A5937.</t>
  </si>
  <si>
    <t xml:space="preserve"> NCBI_TaxID=553565;</t>
  </si>
  <si>
    <t xml:space="preserve"> Staphylococcus aureus A5948.</t>
  </si>
  <si>
    <t xml:space="preserve"> NCBI_TaxID=553567;</t>
  </si>
  <si>
    <t xml:space="preserve"> Staphylococcus aureus A6224.</t>
  </si>
  <si>
    <t xml:space="preserve"> NCBI_TaxID=553568;</t>
  </si>
  <si>
    <t xml:space="preserve"> Staphylococcus aureus A6300.</t>
  </si>
  <si>
    <t xml:space="preserve"> NCBI_TaxID=553571;</t>
  </si>
  <si>
    <t xml:space="preserve"> Staphylococcus aureus A8115.</t>
  </si>
  <si>
    <t xml:space="preserve"> NCBI_TaxID=553573;</t>
  </si>
  <si>
    <t xml:space="preserve"> Staphylococcus aureus A9299.</t>
  </si>
  <si>
    <t xml:space="preserve"> NCBI_TaxID=553581;</t>
  </si>
  <si>
    <t xml:space="preserve"> Staphylococcus aureus A9635.</t>
  </si>
  <si>
    <t xml:space="preserve"> NCBI_TaxID=553583;</t>
  </si>
  <si>
    <t xml:space="preserve"> Staphylococcus aureus A9719.</t>
  </si>
  <si>
    <t xml:space="preserve"> NCBI_TaxID=553588;</t>
  </si>
  <si>
    <t xml:space="preserve"> Staphylococcus aureus A9763.</t>
  </si>
  <si>
    <t xml:space="preserve"> NCBI_TaxID=553592;</t>
  </si>
  <si>
    <t xml:space="preserve"> Staphylococcus aureus A9781.</t>
  </si>
  <si>
    <t xml:space="preserve"> NCBI_TaxID=553596;</t>
  </si>
  <si>
    <t xml:space="preserve"> Cardiobacterium hominis ATCC 15826.</t>
  </si>
  <si>
    <t xml:space="preserve"> NCBI_TaxID=638300;</t>
  </si>
  <si>
    <t xml:space="preserve"> Cardiobacterium.</t>
  </si>
  <si>
    <t xml:space="preserve"> Granulicatella adiacens ATCC 49175.</t>
  </si>
  <si>
    <t xml:space="preserve"> NCBI_TaxID=638301;</t>
  </si>
  <si>
    <t>Granulicatella.</t>
  </si>
  <si>
    <t xml:space="preserve"> Corynebacterium efficiens YS-314.</t>
  </si>
  <si>
    <t xml:space="preserve"> NCBI_TaxID=196164;</t>
  </si>
  <si>
    <t xml:space="preserve"> Lactobacillus antri DSM 16041.</t>
  </si>
  <si>
    <t xml:space="preserve"> NCBI_TaxID=525309;</t>
  </si>
  <si>
    <t xml:space="preserve"> Lactobacillus iners DSM 13335.</t>
  </si>
  <si>
    <t xml:space="preserve"> NCBI_TaxID=525328;</t>
  </si>
  <si>
    <t xml:space="preserve"> Campylobacter gracilis RM3268.</t>
  </si>
  <si>
    <t xml:space="preserve"> NCBI_TaxID=553220;</t>
  </si>
  <si>
    <t xml:space="preserve"> Treponema vincentii ATCC 35580.</t>
  </si>
  <si>
    <t xml:space="preserve"> NCBI_TaxID=596324;</t>
  </si>
  <si>
    <t xml:space="preserve"> Treponema.</t>
  </si>
  <si>
    <t xml:space="preserve"> Corynebacterium jeikeium ATCC 43734.</t>
  </si>
  <si>
    <t xml:space="preserve"> NCBI_TaxID=525262;</t>
  </si>
  <si>
    <t xml:space="preserve"> Rhodobacter sp. SW2.</t>
  </si>
  <si>
    <t xml:space="preserve"> NCBI_TaxID=371731;</t>
  </si>
  <si>
    <t xml:space="preserve"> Klebsiella pneumoniae subsp. rhinoscleromatis ATCC 13884.</t>
  </si>
  <si>
    <t xml:space="preserve"> NCBI_TaxID=667127;</t>
  </si>
  <si>
    <t xml:space="preserve"> Escherichia coli O26:H11 (strain 11368 / EHEC).</t>
  </si>
  <si>
    <t xml:space="preserve"> NCBI_TaxID=573235;</t>
  </si>
  <si>
    <t xml:space="preserve"> Escherichia coli O103:H2 (strain 12009 / EHEC).</t>
  </si>
  <si>
    <t xml:space="preserve"> NCBI_TaxID=585395;</t>
  </si>
  <si>
    <t xml:space="preserve"> Escherichia coli O111:H- (strain 11128 / EHEC).</t>
  </si>
  <si>
    <t xml:space="preserve"> NCBI_TaxID=585396;</t>
  </si>
  <si>
    <t xml:space="preserve"> Desulfotomaculum acetoxidans (strain ATCC 49208 / DSM 771 / VKM B-1644).</t>
  </si>
  <si>
    <t xml:space="preserve"> NCBI_TaxID=485916;</t>
  </si>
  <si>
    <t xml:space="preserve"> Atopobium parvulum (strain ATCC 33793 / DSM 20469 / JCM 10300 / VPI 0546) (Streptococcus parvulus) (Peptostreptococcus parvulus).</t>
  </si>
  <si>
    <t xml:space="preserve"> NCBI_TaxID=521095;</t>
  </si>
  <si>
    <t xml:space="preserve"> Zymomonas mobilis subsp. mobilis (strain NCIB 11163).</t>
  </si>
  <si>
    <t xml:space="preserve"> NCBI_TaxID=622759;</t>
  </si>
  <si>
    <t xml:space="preserve"> Zymomonas.</t>
  </si>
  <si>
    <t xml:space="preserve"> Eggerthella lenta (strain ATCC 25559 / DSM 2243 / JCM 9979 / NCTC 11813 / VPI 0255) (Eubacterium lentum).</t>
  </si>
  <si>
    <t xml:space="preserve"> NCBI_TaxID=479437;</t>
  </si>
  <si>
    <t xml:space="preserve"> Eggerthella.</t>
  </si>
  <si>
    <t xml:space="preserve"> Alicyclobacillus acidocaldarius subsp. acidocaldarius (strain ATCC 27009 / DSM 446 / 104-1A) (Bacillus acidocaldarius).</t>
  </si>
  <si>
    <t xml:space="preserve"> NCBI_TaxID=521098;</t>
  </si>
  <si>
    <t xml:space="preserve"> Desulfohalobium retbaense (strain DSM 5692).</t>
  </si>
  <si>
    <t xml:space="preserve"> NCBI_TaxID=485915;</t>
  </si>
  <si>
    <t>Desulfohalobiaceae</t>
  </si>
  <si>
    <t xml:space="preserve"> Desulfohalobium.</t>
  </si>
  <si>
    <t xml:space="preserve"> Nakamurella multipartita (strain ATCC 700099 / DSM 44233 / JCM 9543 / Y-104) (Microsphaera multipartita).</t>
  </si>
  <si>
    <t xml:space="preserve"> NCBI_TaxID=479431;</t>
  </si>
  <si>
    <t xml:space="preserve"> Nakamurellaceae</t>
  </si>
  <si>
    <t xml:space="preserve"> Nakamurella.</t>
  </si>
  <si>
    <t xml:space="preserve"> Saccharomyces cerevisiae (strain Lalvin EC1118 / Prise de mousse) (Baker's yeast).</t>
  </si>
  <si>
    <t xml:space="preserve"> NCBI_TaxID=643680;</t>
  </si>
  <si>
    <t xml:space="preserve"> Enterococcus gallinarum EG2.</t>
  </si>
  <si>
    <t xml:space="preserve"> NCBI_TaxID=565653;</t>
  </si>
  <si>
    <t xml:space="preserve"> Enterococcus casseliflavus EC20.</t>
  </si>
  <si>
    <t xml:space="preserve"> NCBI_TaxID=565655;</t>
  </si>
  <si>
    <t xml:space="preserve"> Enterococcus faecium Com12.</t>
  </si>
  <si>
    <t xml:space="preserve"> NCBI_TaxID=565662;</t>
  </si>
  <si>
    <t xml:space="preserve"> Enterococcus faecium Com15.</t>
  </si>
  <si>
    <t xml:space="preserve"> NCBI_TaxID=565663;</t>
  </si>
  <si>
    <t xml:space="preserve"> Enterococcus casseliflavus EC30.</t>
  </si>
  <si>
    <t xml:space="preserve"> NCBI_TaxID=565652;</t>
  </si>
  <si>
    <t xml:space="preserve"> Enterococcus faecium 1,231,501.</t>
  </si>
  <si>
    <t xml:space="preserve"> NCBI_TaxID=565658;</t>
  </si>
  <si>
    <t xml:space="preserve"> Enterococcus faecium 1,141,733.</t>
  </si>
  <si>
    <t xml:space="preserve"> NCBI_TaxID=565659;</t>
  </si>
  <si>
    <t xml:space="preserve"> Enterococcus faecium 1,231,502.</t>
  </si>
  <si>
    <t xml:space="preserve"> NCBI_TaxID=565657;</t>
  </si>
  <si>
    <t xml:space="preserve"> Enterococcus faecium 1,231,408.</t>
  </si>
  <si>
    <t xml:space="preserve"> NCBI_TaxID=565661;</t>
  </si>
  <si>
    <t xml:space="preserve"> Enterococcus faecium 1,231,410.</t>
  </si>
  <si>
    <t xml:space="preserve"> NCBI_TaxID=565660;</t>
  </si>
  <si>
    <t xml:space="preserve"> Enterococcus faecium 1,230,933.</t>
  </si>
  <si>
    <t xml:space="preserve"> NCBI_TaxID=565656;</t>
  </si>
  <si>
    <t xml:space="preserve"> Enterococcus casseliflavus EC10.</t>
  </si>
  <si>
    <t xml:space="preserve"> NCBI_TaxID=565654;</t>
  </si>
  <si>
    <t xml:space="preserve"> Silicibacter sp. TrichCH4B.</t>
  </si>
  <si>
    <t xml:space="preserve"> NCBI_TaxID=644076;</t>
  </si>
  <si>
    <t xml:space="preserve"> Mitsuokella multacida DSM 20544.</t>
  </si>
  <si>
    <t xml:space="preserve"> NCBI_TaxID=500635;</t>
  </si>
  <si>
    <t>Mitsuokella.</t>
  </si>
  <si>
    <t xml:space="preserve"> Bacteroides finegoldii DSM 17565.</t>
  </si>
  <si>
    <t xml:space="preserve"> NCBI_TaxID=483215;</t>
  </si>
  <si>
    <t xml:space="preserve"> Blautia hansenii DSM 20583.</t>
  </si>
  <si>
    <t xml:space="preserve"> NCBI_TaxID=537007;</t>
  </si>
  <si>
    <t xml:space="preserve"> Prevotella tannerae ATCC 51259.</t>
  </si>
  <si>
    <t xml:space="preserve"> NCBI_TaxID=626522;</t>
  </si>
  <si>
    <t xml:space="preserve"> Prevotellaceae</t>
  </si>
  <si>
    <t>Prevotella.</t>
  </si>
  <si>
    <t xml:space="preserve"> Selenomonas sputigena ATCC 35185.</t>
  </si>
  <si>
    <t xml:space="preserve"> NCBI_TaxID=546271;</t>
  </si>
  <si>
    <t xml:space="preserve"> Lactobacillus helveticus DSM 20075.</t>
  </si>
  <si>
    <t xml:space="preserve"> NCBI_TaxID=585520;</t>
  </si>
  <si>
    <t xml:space="preserve"> Jonquetella anthropi E3_33 E1.</t>
  </si>
  <si>
    <t xml:space="preserve"> NCBI_TaxID=645512;</t>
  </si>
  <si>
    <t xml:space="preserve"> Synergistetes</t>
  </si>
  <si>
    <t xml:space="preserve"> Synergistia</t>
  </si>
  <si>
    <t xml:space="preserve"> Synergistales</t>
  </si>
  <si>
    <t xml:space="preserve"> Synergistaceae</t>
  </si>
  <si>
    <t>Jonquetella.</t>
  </si>
  <si>
    <t xml:space="preserve"> Haemophilus influenzae NT127.</t>
  </si>
  <si>
    <t xml:space="preserve"> NCBI_TaxID=656913;</t>
  </si>
  <si>
    <t xml:space="preserve"> Haemophilus influenzae RdAW.</t>
  </si>
  <si>
    <t xml:space="preserve"> NCBI_TaxID=656912;</t>
  </si>
  <si>
    <t xml:space="preserve"> Prevotella veroralis F0319.</t>
  </si>
  <si>
    <t xml:space="preserve"> NCBI_TaxID=649761;</t>
  </si>
  <si>
    <t xml:space="preserve"> Leptotrichia hofstadii F0254.</t>
  </si>
  <si>
    <t xml:space="preserve"> NCBI_TaxID=634994;</t>
  </si>
  <si>
    <t xml:space="preserve"> Vibrio coralliilyticus ATCC BAA-450.</t>
  </si>
  <si>
    <t xml:space="preserve"> NCBI_TaxID=675814;</t>
  </si>
  <si>
    <t xml:space="preserve"> Vibrio metschnikovii CIP 69.14.</t>
  </si>
  <si>
    <t xml:space="preserve"> NCBI_TaxID=675813;</t>
  </si>
  <si>
    <t xml:space="preserve"> Vibrio furnissii CIP 102972.</t>
  </si>
  <si>
    <t xml:space="preserve"> NCBI_TaxID=675811;</t>
  </si>
  <si>
    <t xml:space="preserve"> Pasteurella dagmatis ATCC 43325.</t>
  </si>
  <si>
    <t xml:space="preserve"> NCBI_TaxID=667128;</t>
  </si>
  <si>
    <t xml:space="preserve"> Pasteurella.</t>
  </si>
  <si>
    <t xml:space="preserve"> Prevotella sp. oral taxon 472 str. F0295.</t>
  </si>
  <si>
    <t xml:space="preserve"> NCBI_TaxID=619693;</t>
  </si>
  <si>
    <t xml:space="preserve"> Vibrio sp. RC341.</t>
  </si>
  <si>
    <t xml:space="preserve"> NCBI_TaxID=675810;</t>
  </si>
  <si>
    <t xml:space="preserve"> Vibrio orientalis CIP 102891 = ATCC 33934.</t>
  </si>
  <si>
    <t xml:space="preserve"> NCBI_TaxID=675816;</t>
  </si>
  <si>
    <t xml:space="preserve"> Escherichia coli (strain ATCC 33849 / DSM 4235 / NCIB 12045 / K12 / DH1).</t>
  </si>
  <si>
    <t xml:space="preserve"> NCBI_TaxID=536056;</t>
  </si>
  <si>
    <t xml:space="preserve"> Aggregatibacter actinomycetemcomitans serotype C (strain D11S-1) (Actinobacillus actinomycetemcomitans).</t>
  </si>
  <si>
    <t xml:space="preserve"> NCBI_TaxID=668336;</t>
  </si>
  <si>
    <t xml:space="preserve"> Ammonifex degensii (strain DSM 10501 / KC4).</t>
  </si>
  <si>
    <t xml:space="preserve"> NCBI_TaxID=429009;</t>
  </si>
  <si>
    <t xml:space="preserve"> Moorella group</t>
  </si>
  <si>
    <t xml:space="preserve"> Ammonifex.</t>
  </si>
  <si>
    <t xml:space="preserve"> Methanocaldococcus vulcanius (strain ATCC 700851 / DSM 12094 / M7) (Methanococcus vulcanius).</t>
  </si>
  <si>
    <t xml:space="preserve"> NCBI_TaxID=579137;</t>
  </si>
  <si>
    <t xml:space="preserve"> Geobacillus sp. (strain Y412MC61).</t>
  </si>
  <si>
    <t xml:space="preserve"> NCBI_TaxID=544556;</t>
  </si>
  <si>
    <t xml:space="preserve"> Verticillium albo-atrum (strain VaMs.102 / ATCC MYA-4576 / FGSC 10136) (Verticillium wilt).</t>
  </si>
  <si>
    <t xml:space="preserve"> NCBI_TaxID=526221;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</si>
  <si>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</si>
  <si>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</si>
  <si>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</si>
  <si>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</si>
  <si>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Brucella ceti M644/93/1.</t>
  </si>
  <si>
    <t xml:space="preserve"> NCBI_TaxID=520459;</t>
  </si>
  <si>
    <t xml:space="preserve"> Brucella ceti M13/05/1.</t>
  </si>
  <si>
    <t xml:space="preserve"> NCBI_TaxID=520460;</t>
  </si>
  <si>
    <t xml:space="preserve"> Brucella pinnipedialis M163/99/10.</t>
  </si>
  <si>
    <t xml:space="preserve"> NCBI_TaxID=520463;</t>
  </si>
  <si>
    <t xml:space="preserve"> Brucella pinnipedialis B2/94.</t>
  </si>
  <si>
    <t xml:space="preserve"> NCBI_TaxID=520461;</t>
  </si>
  <si>
    <t>C9U5M5_BRUAO</t>
  </si>
  <si>
    <t xml:space="preserve"> Brucella abortus bv. 6 str. 870.</t>
  </si>
  <si>
    <t xml:space="preserve"> NCBI_TaxID=520454;</t>
  </si>
  <si>
    <t>C9UEU7_BRUAO</t>
  </si>
  <si>
    <t xml:space="preserve"> Brucella abortus bv. 4 str. 292.</t>
  </si>
  <si>
    <t xml:space="preserve"> NCBI_TaxID=520452;</t>
  </si>
  <si>
    <t>C9UP34_BRUAO</t>
  </si>
  <si>
    <t xml:space="preserve"> Brucella abortus bv. 3 str. Tulya.</t>
  </si>
  <si>
    <t xml:space="preserve"> NCBI_TaxID=520451;</t>
  </si>
  <si>
    <t>C9V017_BRUAO</t>
  </si>
  <si>
    <t xml:space="preserve"> Brucella abortus bv. 2 str. 86/8/59.</t>
  </si>
  <si>
    <t xml:space="preserve"> NCBI_TaxID=520450;</t>
  </si>
  <si>
    <t xml:space="preserve"> Brucella neotomae 5K33.</t>
  </si>
  <si>
    <t xml:space="preserve"> NCBI_TaxID=520456;</t>
  </si>
  <si>
    <t xml:space="preserve"> Brucella ceti B1/94.</t>
  </si>
  <si>
    <t xml:space="preserve"> NCBI_TaxID=520457;</t>
  </si>
  <si>
    <t>C9VUP8_BRUAO</t>
  </si>
  <si>
    <t xml:space="preserve"> Brucella abortus bv. 9 str. C68.</t>
  </si>
  <si>
    <t xml:space="preserve"> NCBI_TaxID=520455;</t>
  </si>
  <si>
    <t xml:space="preserve"> Neisseria meningitidis serogroup C (strain 8013).</t>
  </si>
  <si>
    <t xml:space="preserve"> NCBI_TaxID=604162;</t>
  </si>
  <si>
    <t xml:space="preserve"> Salmonella typhimurium (strain D23580).</t>
  </si>
  <si>
    <t xml:space="preserve"> NCBI_TaxID=568708;</t>
  </si>
  <si>
    <t xml:space="preserve"> Salmonella typhimurium.</t>
  </si>
  <si>
    <t xml:space="preserve"> Clostridium difficile (strain CD196).</t>
  </si>
  <si>
    <t xml:space="preserve"> NCBI_TaxID=645462;</t>
  </si>
  <si>
    <t xml:space="preserve"> Cronobacter turicensis (strain DSM 18703 / LMG 23827 / z3032).</t>
  </si>
  <si>
    <t xml:space="preserve"> NCBI_TaxID=693216;</t>
  </si>
  <si>
    <t xml:space="preserve"> Curvibacter putative symbiont of Hydra magnipapillata.</t>
  </si>
  <si>
    <t xml:space="preserve"> NCBI_TaxID=667019;</t>
  </si>
  <si>
    <t xml:space="preserve"> Curvibacter.</t>
  </si>
  <si>
    <t xml:space="preserve"> Clostridium difficile (strain R20291).</t>
  </si>
  <si>
    <t xml:space="preserve"> NCBI_TaxID=645463;</t>
  </si>
  <si>
    <t xml:space="preserve"> Streptomyces scabies (strain 87.22) (Streptomyces scabiei).</t>
  </si>
  <si>
    <t xml:space="preserve"> NCBI_TaxID=680198;</t>
  </si>
  <si>
    <t xml:space="preserve"> Trypanosoma brucei gambiense (strain MHOM/CI/86/DAL972).</t>
  </si>
  <si>
    <t xml:space="preserve"> NCBI_TaxID=679716;</t>
  </si>
  <si>
    <t xml:space="preserve"> Trypanosoma.</t>
  </si>
  <si>
    <t xml:space="preserve"> Enterococcus faecium TC 6.</t>
  </si>
  <si>
    <t xml:space="preserve"> NCBI_TaxID=565666;</t>
  </si>
  <si>
    <t xml:space="preserve"> Enterococcus faecium C68.</t>
  </si>
  <si>
    <t xml:space="preserve"> NCBI_TaxID=565664;</t>
  </si>
  <si>
    <t>D0B1D5_BRUAO</t>
  </si>
  <si>
    <t xml:space="preserve"> Brucella abortus NCTC 8038.</t>
  </si>
  <si>
    <t xml:space="preserve"> NCBI_TaxID=575591;</t>
  </si>
  <si>
    <t>D0BIV5_BRUSS</t>
  </si>
  <si>
    <t xml:space="preserve"> Brucella suis bv. 4 str. 40.</t>
  </si>
  <si>
    <t xml:space="preserve"> NCBI_TaxID=520488;</t>
  </si>
  <si>
    <t xml:space="preserve"> Granulicatella elegans ATCC 700633.</t>
  </si>
  <si>
    <t xml:space="preserve"> NCBI_TaxID=626369;</t>
  </si>
  <si>
    <t xml:space="preserve"> Fusobacterium sp. 3_1_33.</t>
  </si>
  <si>
    <t xml:space="preserve"> NCBI_TaxID=469603;</t>
  </si>
  <si>
    <t xml:space="preserve"> Synechococcus sp. WH 8109.</t>
  </si>
  <si>
    <t xml:space="preserve"> NCBI_TaxID=166314;</t>
  </si>
  <si>
    <t xml:space="preserve"> Silicibacter lacuscaerulensis ITI-1157.</t>
  </si>
  <si>
    <t xml:space="preserve"> NCBI_TaxID=644107;</t>
  </si>
  <si>
    <t xml:space="preserve"> Citreicella sp. SE45.</t>
  </si>
  <si>
    <t xml:space="preserve"> NCBI_TaxID=501479;</t>
  </si>
  <si>
    <t xml:space="preserve"> Citreicella.</t>
  </si>
  <si>
    <t xml:space="preserve"> Lactobacillus crispatus MV-3A-US.</t>
  </si>
  <si>
    <t xml:space="preserve"> NCBI_TaxID=575597;</t>
  </si>
  <si>
    <t xml:space="preserve"> Lactobacillus jensenii SJ-7A-US.</t>
  </si>
  <si>
    <t xml:space="preserve"> NCBI_TaxID=575607;</t>
  </si>
  <si>
    <t xml:space="preserve"> Lactobacillus fermentum 28-3-CHN.</t>
  </si>
  <si>
    <t xml:space="preserve"> NCBI_TaxID=575599;</t>
  </si>
  <si>
    <t xml:space="preserve"> Lactobacillus jensenii 115-3-CHN.</t>
  </si>
  <si>
    <t xml:space="preserve"> NCBI_TaxID=575605;</t>
  </si>
  <si>
    <t>D0FRT8_ERWPE</t>
  </si>
  <si>
    <t xml:space="preserve"> Erwinia pyrifoliae (strain Ep1/96).</t>
  </si>
  <si>
    <t xml:space="preserve"> NCBI_TaxID=634499;</t>
  </si>
  <si>
    <t>D0FSR1_ERWPE</t>
  </si>
  <si>
    <t>D0GDE5_BRUML</t>
  </si>
  <si>
    <t xml:space="preserve"> Brucella melitensis bv. 2 str. 63/9.</t>
  </si>
  <si>
    <t xml:space="preserve"> NCBI_TaxID=520465;</t>
  </si>
  <si>
    <t xml:space="preserve"> Leptotrichia goodfellowii F0264.</t>
  </si>
  <si>
    <t xml:space="preserve"> NCBI_TaxID=596323;</t>
  </si>
  <si>
    <t xml:space="preserve"> Vibrio mimicus MB451.</t>
  </si>
  <si>
    <t xml:space="preserve"> NCBI_TaxID=675806;</t>
  </si>
  <si>
    <t>D0H1J9_VIBCL</t>
  </si>
  <si>
    <t xml:space="preserve"> Vibrio cholerae RC27.</t>
  </si>
  <si>
    <t xml:space="preserve"> NCBI_TaxID=675807;</t>
  </si>
  <si>
    <t>D0H5L2_VIBCL</t>
  </si>
  <si>
    <t xml:space="preserve"> Vibrio mimicus VM223.</t>
  </si>
  <si>
    <t xml:space="preserve"> NCBI_TaxID=675820;</t>
  </si>
  <si>
    <t>D0HK82_VIBCL</t>
  </si>
  <si>
    <t xml:space="preserve"> Vibrio cholerae INDRE 91/1.</t>
  </si>
  <si>
    <t xml:space="preserve"> NCBI_TaxID=675808;</t>
  </si>
  <si>
    <t>D0HKE7_VIBCL</t>
  </si>
  <si>
    <t>D0HQR0_VIBCL</t>
  </si>
  <si>
    <t>D0HY03_VIBCL</t>
  </si>
  <si>
    <t xml:space="preserve"> Vibrio cholerae CT 5369-93.</t>
  </si>
  <si>
    <t xml:space="preserve"> NCBI_TaxID=675809;</t>
  </si>
  <si>
    <t>D0HYD7_VIBCL</t>
  </si>
  <si>
    <t xml:space="preserve"> Grimontia hollisae CIP 101886.</t>
  </si>
  <si>
    <t xml:space="preserve"> NCBI_TaxID=675812;</t>
  </si>
  <si>
    <t xml:space="preserve"> Grimontia.</t>
  </si>
  <si>
    <t xml:space="preserve"> Vibrio sp. RC586.</t>
  </si>
  <si>
    <t xml:space="preserve"> NCBI_TaxID=675815;</t>
  </si>
  <si>
    <t xml:space="preserve"> Comamonas testosteroni (strain CNB-2).</t>
  </si>
  <si>
    <t xml:space="preserve"> NCBI_TaxID=688245;</t>
  </si>
  <si>
    <t xml:space="preserve"> Yersinia pestis (strain D106004).</t>
  </si>
  <si>
    <t xml:space="preserve"> NCBI_TaxID=637382;</t>
  </si>
  <si>
    <t xml:space="preserve"> Yersinia pestis (strain D182038).</t>
  </si>
  <si>
    <t xml:space="preserve"> NCBI_TaxID=637385;</t>
  </si>
  <si>
    <t xml:space="preserve"> Staphylococcus aureus (strain ED98).</t>
  </si>
  <si>
    <t xml:space="preserve"> NCBI_TaxID=681288;</t>
  </si>
  <si>
    <t xml:space="preserve"> Pectobacterium wasabiae (strain WPP163).</t>
  </si>
  <si>
    <t xml:space="preserve"> NCBI_TaxID=561231;</t>
  </si>
  <si>
    <t xml:space="preserve"> Sulfolobus solfataricus (strain 98/2).</t>
  </si>
  <si>
    <t xml:space="preserve"> NCBI_TaxID=555311;</t>
  </si>
  <si>
    <t xml:space="preserve"> Halothiobacillus neapolitanus (strain ATCC 23641 / c2) (Thiobacillus neapolitanus).</t>
  </si>
  <si>
    <t xml:space="preserve"> NCBI_TaxID=555778;</t>
  </si>
  <si>
    <t>Halothiobacillaceae</t>
  </si>
  <si>
    <t xml:space="preserve"> Halothiobacillus.</t>
  </si>
  <si>
    <t xml:space="preserve"> Gordonia bronchialis (strain ATCC 25592 / DSM 43247 / JCM 3198 / NCTC 10667) (Rhodococcus bronchialis).</t>
  </si>
  <si>
    <t xml:space="preserve"> NCBI_TaxID=526226;</t>
  </si>
  <si>
    <t xml:space="preserve"> Gordoniaceae</t>
  </si>
  <si>
    <t xml:space="preserve"> Gordonia.</t>
  </si>
  <si>
    <t xml:space="preserve"> Haliangium ochraceum (strain DSM 14365 / JCM 11303 / SMP-2).</t>
  </si>
  <si>
    <t xml:space="preserve"> NCBI_TaxID=502025;</t>
  </si>
  <si>
    <t xml:space="preserve"> Kofleriaceae</t>
  </si>
  <si>
    <t xml:space="preserve"> Haliangium.</t>
  </si>
  <si>
    <t xml:space="preserve"> Rhodothermus marinus (strain ATCC 43812 / DSM 4252 / R-10) (Rhodothermus obamensis).</t>
  </si>
  <si>
    <t xml:space="preserve"> NCBI_TaxID=518766;</t>
  </si>
  <si>
    <t xml:space="preserve"> Bacteroidetes Order II. Incertae sedis</t>
  </si>
  <si>
    <t>Rhodothermaceae</t>
  </si>
  <si>
    <t xml:space="preserve"> Rhodothermus.</t>
  </si>
  <si>
    <t xml:space="preserve"> Phytophthora infestans (strain T30-4) (Potato late blight fungus).</t>
  </si>
  <si>
    <t xml:space="preserve"> NCBI_TaxID=403677;</t>
  </si>
  <si>
    <t xml:space="preserve"> Oomycetes</t>
  </si>
  <si>
    <t xml:space="preserve"> Peronosporales</t>
  </si>
  <si>
    <t xml:space="preserve"> Phytophthora.</t>
  </si>
  <si>
    <t>D0P8H6_BRUSS</t>
  </si>
  <si>
    <t xml:space="preserve"> Brucella suis bv. 5 str. 513.</t>
  </si>
  <si>
    <t xml:space="preserve"> NCBI_TaxID=520489;</t>
  </si>
  <si>
    <t>D0PHS9_BRUSS</t>
  </si>
  <si>
    <t xml:space="preserve"> Brucella suis bv. 3 str. 686.</t>
  </si>
  <si>
    <t xml:space="preserve"> NCBI_TaxID=520487;</t>
  </si>
  <si>
    <t xml:space="preserve"> Lactobacillus johnsonii (strain FI9785).</t>
  </si>
  <si>
    <t xml:space="preserve"> NCBI_TaxID=633699;</t>
  </si>
  <si>
    <t xml:space="preserve"> Brucella sp. F5/99.</t>
  </si>
  <si>
    <t xml:space="preserve"> NCBI_TaxID=437701;</t>
  </si>
  <si>
    <t xml:space="preserve"> Streptococcus sp. 2_1_36FAA.</t>
  </si>
  <si>
    <t xml:space="preserve"> NCBI_TaxID=469609;</t>
  </si>
  <si>
    <t xml:space="preserve"> Bacteroides sp. 2_1_33B.</t>
  </si>
  <si>
    <t xml:space="preserve"> NCBI_TaxID=469589;</t>
  </si>
  <si>
    <t xml:space="preserve"> Bacteroides sp. 2_1_22.</t>
  </si>
  <si>
    <t xml:space="preserve"> NCBI_TaxID=469588;</t>
  </si>
  <si>
    <t xml:space="preserve"> Neisseria lactamica ATCC 23970.</t>
  </si>
  <si>
    <t xml:space="preserve"> NCBI_TaxID=546265;</t>
  </si>
  <si>
    <t xml:space="preserve"> Actinomyces sp. oral taxon 848 str. F0332.</t>
  </si>
  <si>
    <t xml:space="preserve"> NCBI_TaxID=649743;</t>
  </si>
  <si>
    <t xml:space="preserve"> Vibrio alginolyticus 40B.</t>
  </si>
  <si>
    <t xml:space="preserve"> NCBI_TaxID=674977;</t>
  </si>
  <si>
    <t xml:space="preserve"> Vibrio harveyi 1DA3.</t>
  </si>
  <si>
    <t xml:space="preserve"> NCBI_TaxID=673519;</t>
  </si>
  <si>
    <t xml:space="preserve"> Mobiluncus mulieris 28-1.</t>
  </si>
  <si>
    <t xml:space="preserve"> NCBI_TaxID=596328;</t>
  </si>
  <si>
    <t xml:space="preserve"> Photobacterium damselae subsp. damselae CIP 102761.</t>
  </si>
  <si>
    <t xml:space="preserve"> NCBI_TaxID=675817;</t>
  </si>
  <si>
    <t xml:space="preserve"> Photobacterium.</t>
  </si>
  <si>
    <t xml:space="preserve"> Edwardsiella tarda (strain EIB202).</t>
  </si>
  <si>
    <t xml:space="preserve"> NCBI_TaxID=498217;</t>
  </si>
  <si>
    <t xml:space="preserve"> Salmonella typhimurium (strain 14028s / SGSC 2262).</t>
  </si>
  <si>
    <t xml:space="preserve"> NCBI_TaxID=588858;</t>
  </si>
  <si>
    <t xml:space="preserve"> Chlamydophila pneumoniae (strain LPCoLN).</t>
  </si>
  <si>
    <t xml:space="preserve"> NCBI_TaxID=406984;</t>
  </si>
  <si>
    <t xml:space="preserve"> Thermomonospora curvata (strain ATCC 19995 / DSM 43183 / JCM 3096 / NCIMB 10081).</t>
  </si>
  <si>
    <t xml:space="preserve"> NCBI_TaxID=471852;</t>
  </si>
  <si>
    <t>Streptosporangineae</t>
  </si>
  <si>
    <t xml:space="preserve"> Thermomonosporaceae</t>
  </si>
  <si>
    <t xml:space="preserve"> Thermomonospora.</t>
  </si>
  <si>
    <t xml:space="preserve"> Sebaldella termitidis (strain ATCC 33386 / NCTC 11300).</t>
  </si>
  <si>
    <t xml:space="preserve"> NCBI_TaxID=526218;</t>
  </si>
  <si>
    <t xml:space="preserve"> Sebaldella.</t>
  </si>
  <si>
    <t xml:space="preserve"> Streptobacillus moniliformis (strain ATCC 14647 / DSM 12112 / NCTC 10651 / 9901).</t>
  </si>
  <si>
    <t xml:space="preserve"> NCBI_TaxID=519441;</t>
  </si>
  <si>
    <t>Streptobacillus.</t>
  </si>
  <si>
    <t xml:space="preserve"> Sulfurospirillum deleyianum (strain ATCC 51133 / DSM 6946 / 5175).</t>
  </si>
  <si>
    <t xml:space="preserve"> NCBI_TaxID=525898;</t>
  </si>
  <si>
    <t xml:space="preserve"> Sulfurospirillum.</t>
  </si>
  <si>
    <t xml:space="preserve"> Thermanaerovibrio acidaminovorans (strain ATCC 49978 / DSM 6589 / Su883) (Selenomonas acidaminovorans).</t>
  </si>
  <si>
    <t xml:space="preserve"> NCBI_TaxID=525903;</t>
  </si>
  <si>
    <t>Thermanaerovibrio.</t>
  </si>
  <si>
    <t xml:space="preserve"> Sanguibacter keddieii (strain ATCC 51767 / DSM 10542 / NCFB 3025 / ST-74).</t>
  </si>
  <si>
    <t xml:space="preserve"> NCBI_TaxID=446469;</t>
  </si>
  <si>
    <t xml:space="preserve"> Sanguibacteraceae</t>
  </si>
  <si>
    <t xml:space="preserve"> Sanguibacter.</t>
  </si>
  <si>
    <t xml:space="preserve"> Veillonella parvula (strain ATCC 10790 / DSM 2008 / JCM 12972 / Te3) (Veillonella alcalescens).</t>
  </si>
  <si>
    <t xml:space="preserve"> NCBI_TaxID=479436;</t>
  </si>
  <si>
    <t xml:space="preserve"> Xylanimonas cellulosilytica (strain DSM 15894 / CECT 5975 / LMG 20990 / XIL07).</t>
  </si>
  <si>
    <t xml:space="preserve"> NCBI_TaxID=446471;</t>
  </si>
  <si>
    <t xml:space="preserve"> Promicromonosporaceae</t>
  </si>
  <si>
    <t xml:space="preserve"> Xylanimonas.</t>
  </si>
  <si>
    <t xml:space="preserve"> Sphaerobacter thermophilus (strain DSM 20745 / S 6022).</t>
  </si>
  <si>
    <t xml:space="preserve"> NCBI_TaxID=479434;</t>
  </si>
  <si>
    <t xml:space="preserve"> Sphaerobacteridae</t>
  </si>
  <si>
    <t xml:space="preserve"> Sphaerobacterales</t>
  </si>
  <si>
    <t>Sphaerobacterineae</t>
  </si>
  <si>
    <t xml:space="preserve"> Sphaerobacteraceae</t>
  </si>
  <si>
    <t xml:space="preserve"> Sphaerobacter.</t>
  </si>
  <si>
    <t xml:space="preserve"> Thermobaculum terrenum (strain ATCC BAA-798 / YNP1).</t>
  </si>
  <si>
    <t xml:space="preserve"> NCBI_TaxID=525904;</t>
  </si>
  <si>
    <t xml:space="preserve"> Thermobaculum.</t>
  </si>
  <si>
    <t xml:space="preserve"> Brucella sp. 83/13.</t>
  </si>
  <si>
    <t xml:space="preserve"> NCBI_TaxID=520449;</t>
  </si>
  <si>
    <t xml:space="preserve"> Neisseria gonorrhoeae 35/02.</t>
  </si>
  <si>
    <t xml:space="preserve"> NCBI_TaxID=528346;</t>
  </si>
  <si>
    <t xml:space="preserve"> Neisseria gonorrhoeae FA19.</t>
  </si>
  <si>
    <t xml:space="preserve"> NCBI_TaxID=528352;</t>
  </si>
  <si>
    <t xml:space="preserve"> Neisseria gonorrhoeae MS11.</t>
  </si>
  <si>
    <t xml:space="preserve"> NCBI_TaxID=528354;</t>
  </si>
  <si>
    <t xml:space="preserve"> Neisseria gonorrhoeae PID18.</t>
  </si>
  <si>
    <t xml:space="preserve"> NCBI_TaxID=528356;</t>
  </si>
  <si>
    <t xml:space="preserve"> Neisseria gonorrhoeae PID1.</t>
  </si>
  <si>
    <t xml:space="preserve"> NCBI_TaxID=528355;</t>
  </si>
  <si>
    <t xml:space="preserve"> Neisseria gonorrhoeae PID332.</t>
  </si>
  <si>
    <t xml:space="preserve"> NCBI_TaxID=528358;</t>
  </si>
  <si>
    <t xml:space="preserve"> Neisseria gonorrhoeae SK-92-679.</t>
  </si>
  <si>
    <t xml:space="preserve"> NCBI_TaxID=528359;</t>
  </si>
  <si>
    <t xml:space="preserve"> Neisseria gonorrhoeae SK-93-1035.</t>
  </si>
  <si>
    <t xml:space="preserve"> NCBI_TaxID=528360;</t>
  </si>
  <si>
    <t xml:space="preserve"> Brucella pinnipedialis M292/94/1.</t>
  </si>
  <si>
    <t xml:space="preserve"> NCBI_TaxID=520462;</t>
  </si>
  <si>
    <t>D1EZP8_BRUML</t>
  </si>
  <si>
    <t xml:space="preserve"> Brucella melitensis bv. 1 str. Rev.1.</t>
  </si>
  <si>
    <t xml:space="preserve"> NCBI_TaxID=520464;</t>
  </si>
  <si>
    <t>D1FAN5_BRUML</t>
  </si>
  <si>
    <t xml:space="preserve"> Brucella melitensis bv. 3 str. Ether.</t>
  </si>
  <si>
    <t xml:space="preserve"> NCBI_TaxID=520466;</t>
  </si>
  <si>
    <t xml:space="preserve"> Brucella ceti M490/95/1.</t>
  </si>
  <si>
    <t xml:space="preserve"> NCBI_TaxID=520458;</t>
  </si>
  <si>
    <t xml:space="preserve"> Staphylococcus aureus (strain TW20 / 0582).</t>
  </si>
  <si>
    <t xml:space="preserve"> NCBI_TaxID=663951;</t>
  </si>
  <si>
    <t xml:space="preserve"> Mycoplasma hominis (strain ATCC 23114 / NBRC 14850 / NCTC 10111 / PG21).</t>
  </si>
  <si>
    <t xml:space="preserve"> NCBI_TaxID=347256;</t>
  </si>
  <si>
    <t xml:space="preserve"> Bacteroides sp. 2_1_16.</t>
  </si>
  <si>
    <t xml:space="preserve"> NCBI_TaxID=469587;</t>
  </si>
  <si>
    <t xml:space="preserve"> Bacteroides sp. 3_1_33FAA.</t>
  </si>
  <si>
    <t xml:space="preserve"> NCBI_TaxID=457391;</t>
  </si>
  <si>
    <t xml:space="preserve"> uncultured SUP05 cluster bacterium.</t>
  </si>
  <si>
    <t xml:space="preserve"> NCBI_TaxID=655186;</t>
  </si>
  <si>
    <t>unclassified Oceanospirillales</t>
  </si>
  <si>
    <t xml:space="preserve"> SUP05 cluster</t>
  </si>
  <si>
    <t xml:space="preserve"> Victivallis vadensis ATCC BAA-548.</t>
  </si>
  <si>
    <t xml:space="preserve"> NCBI_TaxID=340101;</t>
  </si>
  <si>
    <t xml:space="preserve"> Victivallales</t>
  </si>
  <si>
    <t xml:space="preserve"> Victivallaceae</t>
  </si>
  <si>
    <t xml:space="preserve"> Victivallis.</t>
  </si>
  <si>
    <t xml:space="preserve"> Bifidobacterium gallicum DSM 20093.</t>
  </si>
  <si>
    <t xml:space="preserve"> NCBI_TaxID=561180;</t>
  </si>
  <si>
    <t xml:space="preserve"> Providencia rustigianii DSM 4541.</t>
  </si>
  <si>
    <t xml:space="preserve"> NCBI_TaxID=500637;</t>
  </si>
  <si>
    <t xml:space="preserve"> Prevotella copri DSM 18205.</t>
  </si>
  <si>
    <t xml:space="preserve"> NCBI_TaxID=537011;</t>
  </si>
  <si>
    <t xml:space="preserve"> Subdoligranulum variabile DSM 15176.</t>
  </si>
  <si>
    <t xml:space="preserve"> NCBI_TaxID=411471;</t>
  </si>
  <si>
    <t>Subdoligranulum.</t>
  </si>
  <si>
    <t xml:space="preserve"> Prevotella bergensis DSM 17361.</t>
  </si>
  <si>
    <t xml:space="preserve"> NCBI_TaxID=585502;</t>
  </si>
  <si>
    <t xml:space="preserve"> Staphylococcus aureus A9765.</t>
  </si>
  <si>
    <t xml:space="preserve"> NCBI_TaxID=553594;</t>
  </si>
  <si>
    <t xml:space="preserve"> Staphylococcus aureus A10102.</t>
  </si>
  <si>
    <t xml:space="preserve"> NCBI_TaxID=553601;</t>
  </si>
  <si>
    <t xml:space="preserve"> Prevotella oris F0302.</t>
  </si>
  <si>
    <t xml:space="preserve"> NCBI_TaxID=649760;</t>
  </si>
  <si>
    <t xml:space="preserve"> Staphylococcus aureus A8117.</t>
  </si>
  <si>
    <t xml:space="preserve"> NCBI_TaxID=553574;</t>
  </si>
  <si>
    <t xml:space="preserve"> Parachlamydia acanthamoebae str. Hall's coccus.</t>
  </si>
  <si>
    <t xml:space="preserve"> NCBI_TaxID=159254;</t>
  </si>
  <si>
    <t xml:space="preserve"> Parachlamydiaceae</t>
  </si>
  <si>
    <t xml:space="preserve"> Parachlamydia.</t>
  </si>
  <si>
    <t xml:space="preserve"> Legionella longbeachae D-4968.</t>
  </si>
  <si>
    <t xml:space="preserve"> NCBI_TaxID=638315;</t>
  </si>
  <si>
    <t xml:space="preserve"> Serratia odorifera 4Rx13.</t>
  </si>
  <si>
    <t xml:space="preserve"> NCBI_TaxID=682634;</t>
  </si>
  <si>
    <t xml:space="preserve"> Yersinia pestis KIM D27.</t>
  </si>
  <si>
    <t xml:space="preserve"> NCBI_TaxID=687916;</t>
  </si>
  <si>
    <t xml:space="preserve"> Peptoniphilus lacrimalis 315-B.</t>
  </si>
  <si>
    <t xml:space="preserve"> NCBI_TaxID=596330;</t>
  </si>
  <si>
    <t xml:space="preserve"> Peptoniphilus.</t>
  </si>
  <si>
    <t xml:space="preserve"> Prevotella timonensis CRIS 5C-B1.</t>
  </si>
  <si>
    <t xml:space="preserve"> NCBI_TaxID=679189;</t>
  </si>
  <si>
    <t xml:space="preserve"> Prevotella buccalis ATCC 35310.</t>
  </si>
  <si>
    <t xml:space="preserve"> NCBI_TaxID=679190;</t>
  </si>
  <si>
    <t xml:space="preserve"> Lactobacillus jensenii 208-1.</t>
  </si>
  <si>
    <t xml:space="preserve"> NCBI_TaxID=596326;</t>
  </si>
  <si>
    <t xml:space="preserve"> Staphylococcus epidermidis SK135.</t>
  </si>
  <si>
    <t xml:space="preserve"> NCBI_TaxID=596317;</t>
  </si>
  <si>
    <t xml:space="preserve"> Prevotella bivia JCVIHMP010.</t>
  </si>
  <si>
    <t xml:space="preserve"> NCBI_TaxID=553171;</t>
  </si>
  <si>
    <t xml:space="preserve"> Pyramidobacter piscolens W5455.</t>
  </si>
  <si>
    <t xml:space="preserve"> NCBI_TaxID=352165;</t>
  </si>
  <si>
    <t>Pyramidobacter.</t>
  </si>
  <si>
    <t>D1YA11_PROAA</t>
  </si>
  <si>
    <t xml:space="preserve"> Propionibacterium acnes J139.</t>
  </si>
  <si>
    <t xml:space="preserve"> NCBI_TaxID=679194;</t>
  </si>
  <si>
    <t xml:space="preserve"> Propionibacteriaceae</t>
  </si>
  <si>
    <t xml:space="preserve"> Propionibacterium.</t>
  </si>
  <si>
    <t xml:space="preserve"> Lactobacillus gasseri 224-1.</t>
  </si>
  <si>
    <t xml:space="preserve"> NCBI_TaxID=679196;</t>
  </si>
  <si>
    <t xml:space="preserve"> Veillonella parvula ATCC 17745.</t>
  </si>
  <si>
    <t xml:space="preserve"> NCBI_TaxID=686660;</t>
  </si>
  <si>
    <t xml:space="preserve"> Methanocella paludicola (strain DSM 17711 / JCM 13418 / NBRC 101707 / SANAE).</t>
  </si>
  <si>
    <t xml:space="preserve"> NCBI_TaxID=304371;</t>
  </si>
  <si>
    <t xml:space="preserve"> Methanocellales</t>
  </si>
  <si>
    <t>Methanocellaceae</t>
  </si>
  <si>
    <t xml:space="preserve"> Methanocella.</t>
  </si>
  <si>
    <t xml:space="preserve"> Shigella flexneri serotype X (strain 2002017).</t>
  </si>
  <si>
    <t xml:space="preserve"> NCBI_TaxID=591020;</t>
  </si>
  <si>
    <t xml:space="preserve"> Francisella tularensis subsp. tularensis (strain NE061598).</t>
  </si>
  <si>
    <t xml:space="preserve"> NCBI_TaxID=510831;</t>
  </si>
  <si>
    <t xml:space="preserve"> Streptosporangium roseum (strain ATCC 12428 / DSM 43021 / JCM 3005 / NI 9100).</t>
  </si>
  <si>
    <t xml:space="preserve"> NCBI_TaxID=479432;</t>
  </si>
  <si>
    <t xml:space="preserve"> Streptosporangiaceae</t>
  </si>
  <si>
    <t xml:space="preserve"> Streptosporangium.</t>
  </si>
  <si>
    <t xml:space="preserve"> Dickeya dadantii (strain Ech586).</t>
  </si>
  <si>
    <t xml:space="preserve"> NCBI_TaxID=590409;</t>
  </si>
  <si>
    <t xml:space="preserve"> Thermotoga naphthophila (strain ATCC BAA-489 / DSM 13996 / JCM 10882 / RKU-10).</t>
  </si>
  <si>
    <t xml:space="preserve"> NCBI_TaxID=590168;</t>
  </si>
  <si>
    <t xml:space="preserve"> Candidatus Parvarchaeum acidiphilum ARMAN-4.</t>
  </si>
  <si>
    <t xml:space="preserve"> NCBI_TaxID=662760;</t>
  </si>
  <si>
    <t xml:space="preserve"> Candidatus Parvarchaeum.</t>
  </si>
  <si>
    <t xml:space="preserve"> Pediococcus acidilactici 7_4.</t>
  </si>
  <si>
    <t xml:space="preserve"> NCBI_TaxID=563194;</t>
  </si>
  <si>
    <t xml:space="preserve"> Pediococcus.</t>
  </si>
  <si>
    <t xml:space="preserve"> Streptococcus sp. M143.</t>
  </si>
  <si>
    <t xml:space="preserve"> NCBI_TaxID=563037;</t>
  </si>
  <si>
    <t xml:space="preserve"> Bacteroides sp. D20.</t>
  </si>
  <si>
    <t xml:space="preserve"> NCBI_TaxID=585543;</t>
  </si>
  <si>
    <t xml:space="preserve"> Staphylococcus aureus subsp. aureus C101.</t>
  </si>
  <si>
    <t xml:space="preserve"> NCBI_TaxID=585149;</t>
  </si>
  <si>
    <t xml:space="preserve"> Staphylococcus aureus subsp. aureus C427.</t>
  </si>
  <si>
    <t xml:space="preserve"> NCBI_TaxID=585151;</t>
  </si>
  <si>
    <t xml:space="preserve"> Staphylococcus aureus subsp. aureus D139.</t>
  </si>
  <si>
    <t xml:space="preserve"> NCBI_TaxID=585152;</t>
  </si>
  <si>
    <t xml:space="preserve"> Staphylococcus aureus subsp. aureus M899.</t>
  </si>
  <si>
    <t xml:space="preserve"> NCBI_TaxID=585159;</t>
  </si>
  <si>
    <t xml:space="preserve"> Staphylococcus aureus subsp. aureus WBG10049.</t>
  </si>
  <si>
    <t xml:space="preserve"> NCBI_TaxID=585160;</t>
  </si>
  <si>
    <t xml:space="preserve"> Staphylococcus aureus subsp. aureus WW2703/97.</t>
  </si>
  <si>
    <t xml:space="preserve"> NCBI_TaxID=585161;</t>
  </si>
  <si>
    <t xml:space="preserve"> Staphylococcus aureus subsp. aureus Btn1260.</t>
  </si>
  <si>
    <t xml:space="preserve"> NCBI_TaxID=585148;</t>
  </si>
  <si>
    <t xml:space="preserve"> Staphylococcus aureus subsp. aureus C160.</t>
  </si>
  <si>
    <t xml:space="preserve"> NCBI_TaxID=585150;</t>
  </si>
  <si>
    <t xml:space="preserve"> Lactobacillus reuteri.</t>
  </si>
  <si>
    <t xml:space="preserve"> NCBI_TaxID=1598;</t>
  </si>
  <si>
    <t xml:space="preserve"> Candidatus Poribacteria sp. WGA-A3.</t>
  </si>
  <si>
    <t xml:space="preserve"> NCBI_TaxID=700750;</t>
  </si>
  <si>
    <t xml:space="preserve"> Poribacteria.</t>
  </si>
  <si>
    <t xml:space="preserve"> Bulleidia extructa W1219.</t>
  </si>
  <si>
    <t xml:space="preserve"> NCBI_TaxID=679192;</t>
  </si>
  <si>
    <t xml:space="preserve"> Bulleidia.</t>
  </si>
  <si>
    <t>D2MRP0_CAMJU</t>
  </si>
  <si>
    <t xml:space="preserve"> Campylobacter jejuni subsp. jejuni 1336.</t>
  </si>
  <si>
    <t xml:space="preserve"> NCBI_TaxID=683082;</t>
  </si>
  <si>
    <t>D2MZX7_CAMJU</t>
  </si>
  <si>
    <t xml:space="preserve"> Campylobacter jejuni subsp. jejuni 414.</t>
  </si>
  <si>
    <t xml:space="preserve"> NCBI_TaxID=683083;</t>
  </si>
  <si>
    <t xml:space="preserve"> Staphylococcus aureus (strain MRSA ST398 / isolate S0385).</t>
  </si>
  <si>
    <t xml:space="preserve"> NCBI_TaxID=523796;</t>
  </si>
  <si>
    <t xml:space="preserve"> Escherichia coli O150:H5 (strain SE15).</t>
  </si>
  <si>
    <t xml:space="preserve"> NCBI_TaxID=431946;</t>
  </si>
  <si>
    <t xml:space="preserve"> Rothia mucilaginosa (strain DY-18) (Stomatococcus mucilaginosus).</t>
  </si>
  <si>
    <t xml:space="preserve"> NCBI_TaxID=680646;</t>
  </si>
  <si>
    <t xml:space="preserve"> Listeria monocytogenes serotype 1/2a (strain 08-5578).</t>
  </si>
  <si>
    <t xml:space="preserve"> NCBI_TaxID=653938;</t>
  </si>
  <si>
    <t xml:space="preserve"> Listeria monocytogenes serotype 1/2a (strain 08-5923).</t>
  </si>
  <si>
    <t xml:space="preserve"> NCBI_TaxID=637381;</t>
  </si>
  <si>
    <t xml:space="preserve"> Sulfolobus islandicus (strain L.D.8.5 / Lassen #2).</t>
  </si>
  <si>
    <t xml:space="preserve"> NCBI_TaxID=425944;</t>
  </si>
  <si>
    <t xml:space="preserve"> Kribbella flavida (strain DSM 17836 / JCM 10339 / NBRC 14399).</t>
  </si>
  <si>
    <t xml:space="preserve"> NCBI_TaxID=479435;</t>
  </si>
  <si>
    <t xml:space="preserve"> Kribbella.</t>
  </si>
  <si>
    <t xml:space="preserve"> Bifidobacterium dentium (strain ATCC 27534 / DSM 20436 / JCM 1195 / Bd1).</t>
  </si>
  <si>
    <t xml:space="preserve"> NCBI_TaxID=401473;</t>
  </si>
  <si>
    <t xml:space="preserve"> Spirosoma linguale (strain ATCC 33905 / DSM 74 / LMG 10896).</t>
  </si>
  <si>
    <t xml:space="preserve"> NCBI_TaxID=504472;</t>
  </si>
  <si>
    <t>Spirosoma.</t>
  </si>
  <si>
    <t xml:space="preserve"> Pirellula staleyi (strain ATCC 27377 / DSM 6068 / ICPB 4128) (Pirella staleyi).</t>
  </si>
  <si>
    <t xml:space="preserve"> NCBI_TaxID=530564;</t>
  </si>
  <si>
    <t xml:space="preserve"> Pirellula.</t>
  </si>
  <si>
    <t xml:space="preserve"> Gardnerella vaginalis (strain 409-05).</t>
  </si>
  <si>
    <t xml:space="preserve"> NCBI_TaxID=553190;</t>
  </si>
  <si>
    <t xml:space="preserve"> Gardnerella.</t>
  </si>
  <si>
    <t xml:space="preserve"> Acidaminococcus fermentans (strain ATCC 25085 / DSM 20731 / VR4).</t>
  </si>
  <si>
    <t xml:space="preserve"> NCBI_TaxID=591001;</t>
  </si>
  <si>
    <t xml:space="preserve"> Haloterrigena turkmenica (strain ATCC 51198 / DSM 5511 / NCIMB 13204 / VKM B-1734) (Halococcus turkmenicus).</t>
  </si>
  <si>
    <t xml:space="preserve"> NCBI_TaxID=543526;</t>
  </si>
  <si>
    <t xml:space="preserve"> Haloterrigena.</t>
  </si>
  <si>
    <t xml:space="preserve"> Geodermatophilus obscurus (strain ATCC 25078 / DSM 43160 / JCM 3152 / G-20).</t>
  </si>
  <si>
    <t xml:space="preserve"> NCBI_TaxID=526225;</t>
  </si>
  <si>
    <t xml:space="preserve"> Geodermatophilaceae</t>
  </si>
  <si>
    <t xml:space="preserve"> Geodermatophilus.</t>
  </si>
  <si>
    <t xml:space="preserve"> Erwinia pyrifoliae (strain DSM 12163 / CIP 106111 / Ep16/96).</t>
  </si>
  <si>
    <t xml:space="preserve"> NCBI_TaxID=644651;</t>
  </si>
  <si>
    <t xml:space="preserve"> Citrobacter rodentium (strain ICC168) (Citrobacter freundii biotype 4280).</t>
  </si>
  <si>
    <t xml:space="preserve"> NCBI_TaxID=637910;</t>
  </si>
  <si>
    <t xml:space="preserve"> Arsenophonus nasoniae (son-killer infecting Nasonia vitripennis).</t>
  </si>
  <si>
    <t xml:space="preserve"> NCBI_TaxID=638;</t>
  </si>
  <si>
    <t xml:space="preserve"> Arsenophonus.</t>
  </si>
  <si>
    <t xml:space="preserve"> Xanthomonas albilineans (strain GPE PC73 / CFBP 7063).</t>
  </si>
  <si>
    <t xml:space="preserve"> NCBI_TaxID=380358;</t>
  </si>
  <si>
    <t xml:space="preserve"> Staphylococcus aureus subsp. aureus H19.</t>
  </si>
  <si>
    <t xml:space="preserve"> NCBI_TaxID=585155;</t>
  </si>
  <si>
    <t xml:space="preserve"> Staphylococcus aureus subsp. aureus A017934/97.</t>
  </si>
  <si>
    <t xml:space="preserve"> NCBI_TaxID=585147;</t>
  </si>
  <si>
    <t xml:space="preserve"> Naegleria gruberi (Amoeba).</t>
  </si>
  <si>
    <t xml:space="preserve"> NCBI_TaxID=5762;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</si>
  <si>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</si>
  <si>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</si>
  <si>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</si>
  <si>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</si>
  <si>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Vibrio mimicus VM603.</t>
  </si>
  <si>
    <t xml:space="preserve"> NCBI_TaxID=671074;</t>
  </si>
  <si>
    <t xml:space="preserve"> Vibrio mimicus VM573.</t>
  </si>
  <si>
    <t xml:space="preserve"> NCBI_TaxID=671076;</t>
  </si>
  <si>
    <t xml:space="preserve"> Dethiosulfovibrio peptidovorans DSM 11002.</t>
  </si>
  <si>
    <t xml:space="preserve"> NCBI_TaxID=469381;</t>
  </si>
  <si>
    <t>Dethiosulfovibrio.</t>
  </si>
  <si>
    <t xml:space="preserve"> Enterobacter cancerogenus ATCC 35316.</t>
  </si>
  <si>
    <t xml:space="preserve"> NCBI_TaxID=500639;</t>
  </si>
  <si>
    <t xml:space="preserve"> Neisseria mucosa ATCC 25996.</t>
  </si>
  <si>
    <t xml:space="preserve"> NCBI_TaxID=546266;</t>
  </si>
  <si>
    <t xml:space="preserve"> Neisseria subflava NJ9703.</t>
  </si>
  <si>
    <t xml:space="preserve"> NCBI_TaxID=546268;</t>
  </si>
  <si>
    <t xml:space="preserve"> Clostridium hathewayi DSM 13479.</t>
  </si>
  <si>
    <t xml:space="preserve"> NCBI_TaxID=566550;</t>
  </si>
  <si>
    <t xml:space="preserve"> Polysphondylium pallidum (Cellular slime mold).</t>
  </si>
  <si>
    <t xml:space="preserve"> NCBI_TaxID=13642;</t>
  </si>
  <si>
    <t xml:space="preserve"> Mycetozoa</t>
  </si>
  <si>
    <t xml:space="preserve"> Dictyosteliida</t>
  </si>
  <si>
    <t xml:space="preserve"> Polysphondylium.</t>
  </si>
  <si>
    <t xml:space="preserve"> Frankia sp. EUN1f.</t>
  </si>
  <si>
    <t xml:space="preserve"> NCBI_TaxID=102897;</t>
  </si>
  <si>
    <t xml:space="preserve"> Methanobrevibacter ruminantium (strain ATCC 35063 / DSM 1093 / JCM 13430 / M1) (Methanobacterium ruminantium).</t>
  </si>
  <si>
    <t xml:space="preserve"> NCBI_TaxID=634498;</t>
  </si>
  <si>
    <t xml:space="preserve"> Methanobacteria</t>
  </si>
  <si>
    <t xml:space="preserve"> Methanobacteriales</t>
  </si>
  <si>
    <t>Methanobacteriaceae</t>
  </si>
  <si>
    <t xml:space="preserve"> Methanobrevibacter.</t>
  </si>
  <si>
    <t xml:space="preserve"> Geobacillus sp. (strain Y412MC10).</t>
  </si>
  <si>
    <t xml:space="preserve"> NCBI_TaxID=481743;</t>
  </si>
  <si>
    <t xml:space="preserve"> cyanobacterium UCYN-A.</t>
  </si>
  <si>
    <t xml:space="preserve"> NCBI_TaxID=713887;</t>
  </si>
  <si>
    <t xml:space="preserve"> Chroococcales.</t>
  </si>
  <si>
    <t xml:space="preserve"> Staphylococcus aureus (strain 04-02981).</t>
  </si>
  <si>
    <t xml:space="preserve"> NCBI_TaxID=703339;</t>
  </si>
  <si>
    <t xml:space="preserve"> Conexibacter woesei (strain DSM 14684 / JCM 11494 / NBRC 100937 / ID131577).</t>
  </si>
  <si>
    <t xml:space="preserve"> NCBI_TaxID=469383;</t>
  </si>
  <si>
    <t xml:space="preserve"> Rubrobacteridae</t>
  </si>
  <si>
    <t xml:space="preserve"> Solirubrobacterales</t>
  </si>
  <si>
    <t>Conexibacteraceae</t>
  </si>
  <si>
    <t xml:space="preserve"> Conexibacter.</t>
  </si>
  <si>
    <t xml:space="preserve"> Mycoplasma gallisepticum (strain R(high / passage 156)).</t>
  </si>
  <si>
    <t xml:space="preserve"> NCBI_TaxID=710128;</t>
  </si>
  <si>
    <t xml:space="preserve"> Mycoplasma gallisepticum (strain F).</t>
  </si>
  <si>
    <t xml:space="preserve"> NCBI_TaxID=708616;</t>
  </si>
  <si>
    <t xml:space="preserve"> Campylobacter jejuni subsp. jejuni (strain IA3902).</t>
  </si>
  <si>
    <t xml:space="preserve"> NCBI_TaxID=567106;</t>
  </si>
  <si>
    <t xml:space="preserve"> Bacillus pseudofirmus (strain OF4).</t>
  </si>
  <si>
    <t xml:space="preserve"> NCBI_TaxID=398511;</t>
  </si>
  <si>
    <t xml:space="preserve"> Escherichia coli O44:H18 (strain 042 / EAEC).</t>
  </si>
  <si>
    <t xml:space="preserve"> NCBI_TaxID=216592;</t>
  </si>
  <si>
    <t xml:space="preserve"> Streptococcus mitis (strain B6).</t>
  </si>
  <si>
    <t xml:space="preserve"> NCBI_TaxID=365659;</t>
  </si>
  <si>
    <t xml:space="preserve"> Streptococcus gallolyticus (strain UCN34).</t>
  </si>
  <si>
    <t xml:space="preserve"> NCBI_TaxID=637909;</t>
  </si>
  <si>
    <t xml:space="preserve"> Legionella longbeachae serogroup 1 (strain NSW150).</t>
  </si>
  <si>
    <t xml:space="preserve"> NCBI_TaxID=661367;</t>
  </si>
  <si>
    <t xml:space="preserve"> Prevotella buccae D17.</t>
  </si>
  <si>
    <t xml:space="preserve"> NCBI_TaxID=575611;</t>
  </si>
  <si>
    <t xml:space="preserve"> Prevotella melaninogenica D18.</t>
  </si>
  <si>
    <t xml:space="preserve"> NCBI_TaxID=575612;</t>
  </si>
  <si>
    <t xml:space="preserve"> Prevotella sp. oral taxon 299 str. F0039.</t>
  </si>
  <si>
    <t xml:space="preserve"> NCBI_TaxID=575614;</t>
  </si>
  <si>
    <t xml:space="preserve"> Prevotella sp. oral taxon 317 str. F0108.</t>
  </si>
  <si>
    <t xml:space="preserve"> NCBI_TaxID=575615;</t>
  </si>
  <si>
    <t xml:space="preserve"> Lacerta schreiberi.</t>
  </si>
  <si>
    <t xml:space="preserve"> NCBI_TaxID=80442;</t>
  </si>
  <si>
    <t>Lepidosauria</t>
  </si>
  <si>
    <t xml:space="preserve"> Squamata</t>
  </si>
  <si>
    <t xml:space="preserve"> Scleroglossa</t>
  </si>
  <si>
    <t xml:space="preserve"> Scincomorpha</t>
  </si>
  <si>
    <t xml:space="preserve"> Lacertoidea</t>
  </si>
  <si>
    <t>Lacertidae</t>
  </si>
  <si>
    <t xml:space="preserve"> Lacerta.</t>
  </si>
  <si>
    <t xml:space="preserve"> Phelsuma astriata.</t>
  </si>
  <si>
    <t xml:space="preserve"> NCBI_TaxID=232290;</t>
  </si>
  <si>
    <t xml:space="preserve"> Gekkota</t>
  </si>
  <si>
    <t xml:space="preserve"> Gekkonidae</t>
  </si>
  <si>
    <t xml:space="preserve"> Gekkoninae</t>
  </si>
  <si>
    <t>Phelsuma.</t>
  </si>
  <si>
    <t xml:space="preserve"> Phelsuma sundbergi.</t>
  </si>
  <si>
    <t xml:space="preserve"> NCBI_TaxID=357329;</t>
  </si>
  <si>
    <t xml:space="preserve"> Podarcis carbonelli.</t>
  </si>
  <si>
    <t xml:space="preserve"> NCBI_TaxID=159718;</t>
  </si>
  <si>
    <t xml:space="preserve"> Podarcis.</t>
  </si>
  <si>
    <t xml:space="preserve"> Podarcis bocagei.</t>
  </si>
  <si>
    <t xml:space="preserve"> NCBI_TaxID=90520;</t>
  </si>
  <si>
    <t>D3KPM1_LISMN</t>
  </si>
  <si>
    <t xml:space="preserve"> Listeria monocytogenes FSL J2-071.</t>
  </si>
  <si>
    <t xml:space="preserve"> NCBI_TaxID=393121;</t>
  </si>
  <si>
    <t xml:space="preserve"> Anaerobaculum hydrogeniformans ATCC BAA-1850.</t>
  </si>
  <si>
    <t xml:space="preserve"> NCBI_TaxID=592015;</t>
  </si>
  <si>
    <t>Anaerobaculum.</t>
  </si>
  <si>
    <t xml:space="preserve"> Oenococcus oeni AWRIB429.</t>
  </si>
  <si>
    <t xml:space="preserve"> NCBI_TaxID=655225;</t>
  </si>
  <si>
    <t xml:space="preserve"> Enterococcus faecium D344SRF.</t>
  </si>
  <si>
    <t xml:space="preserve"> NCBI_TaxID=565665;</t>
  </si>
  <si>
    <t xml:space="preserve"> Micrococcus luteus SK58.</t>
  </si>
  <si>
    <t xml:space="preserve"> NCBI_TaxID=596312;</t>
  </si>
  <si>
    <t xml:space="preserve"> Megasphaera genomosp. type_1 str. 28L.</t>
  </si>
  <si>
    <t xml:space="preserve"> NCBI_TaxID=699218;</t>
  </si>
  <si>
    <t>Megasphaera.</t>
  </si>
  <si>
    <t>D3MBE4_PROAA</t>
  </si>
  <si>
    <t xml:space="preserve"> Propionibacterium acnes J165.</t>
  </si>
  <si>
    <t xml:space="preserve"> NCBI_TaxID=679195;</t>
  </si>
  <si>
    <t>D3MNG7_PROAA</t>
  </si>
  <si>
    <t xml:space="preserve"> Propionibacterium acnes SK187.</t>
  </si>
  <si>
    <t xml:space="preserve"> NCBI_TaxID=686659;</t>
  </si>
  <si>
    <t xml:space="preserve"> Peptostreptococcus anaerobius 653-L.</t>
  </si>
  <si>
    <t xml:space="preserve"> NCBI_TaxID=596329;</t>
  </si>
  <si>
    <t>Peptostreptococcaceae</t>
  </si>
  <si>
    <t xml:space="preserve"> Peptostreptococcus.</t>
  </si>
  <si>
    <t xml:space="preserve"> Azospirillum sp. (strain B510).</t>
  </si>
  <si>
    <t xml:space="preserve"> Plasmid pAB510a.</t>
  </si>
  <si>
    <t xml:space="preserve"> NCBI_TaxID=137722;</t>
  </si>
  <si>
    <t xml:space="preserve"> Azospirillum.</t>
  </si>
  <si>
    <t xml:space="preserve"> Plasmid pAB510d.</t>
  </si>
  <si>
    <t xml:space="preserve"> Deferribacter desulfuricans (strain DSM 14783 / JCM 11476 / NBRC 101012 / SSM1).</t>
  </si>
  <si>
    <t xml:space="preserve"> NCBI_TaxID=639282;</t>
  </si>
  <si>
    <t xml:space="preserve"> Deferribacteres</t>
  </si>
  <si>
    <t xml:space="preserve"> Deferribacterales</t>
  </si>
  <si>
    <t xml:space="preserve"> Deferribacteraceae</t>
  </si>
  <si>
    <t>Deferribacter.</t>
  </si>
  <si>
    <t xml:space="preserve"> Meiothermus ruber (strain ATCC 35948 / DSM 1279 / VKM B-1258 / 21) (Thermus ruber).</t>
  </si>
  <si>
    <t xml:space="preserve"> NCBI_TaxID=504728;</t>
  </si>
  <si>
    <t>Meiothermus.</t>
  </si>
  <si>
    <t xml:space="preserve"> Stackebrandtia nassauensis (strain DSM 44728 / NRRL B-16338 / NBRC 102104 / LLR-40K-21).</t>
  </si>
  <si>
    <t xml:space="preserve"> NCBI_TaxID=446470;</t>
  </si>
  <si>
    <t>Glycomycineae</t>
  </si>
  <si>
    <t xml:space="preserve"> Glycomycetaceae</t>
  </si>
  <si>
    <t xml:space="preserve"> Stackebrandtia.</t>
  </si>
  <si>
    <t xml:space="preserve"> Staphylococcus lugdunensis (strain HKU09-01).</t>
  </si>
  <si>
    <t xml:space="preserve"> NCBI_TaxID=698737;</t>
  </si>
  <si>
    <t xml:space="preserve"> Escherichia coli O55:H7 (strain CB9615 / EPEC).</t>
  </si>
  <si>
    <t xml:space="preserve"> NCBI_TaxID=701177;</t>
  </si>
  <si>
    <t xml:space="preserve"> Clostridiales genomosp. BVAB3 (strain UPII9-5).</t>
  </si>
  <si>
    <t xml:space="preserve"> NCBI_TaxID=699246;</t>
  </si>
  <si>
    <t xml:space="preserve"> Bifidobacterium animalis subsp. lactis (strain BB-12).</t>
  </si>
  <si>
    <t xml:space="preserve"> NCBI_TaxID=552531;</t>
  </si>
  <si>
    <t xml:space="preserve"> Klebsiella variicola (strain At-22).</t>
  </si>
  <si>
    <t xml:space="preserve"> NCBI_TaxID=640131;</t>
  </si>
  <si>
    <t xml:space="preserve"> Allochromatium vinosum (strain ATCC 17899 / DSM 180 / NBRC 103801 / D) (Chromatium vinosum).</t>
  </si>
  <si>
    <t xml:space="preserve"> NCBI_TaxID=572477;</t>
  </si>
  <si>
    <t xml:space="preserve"> Allochromatium.</t>
  </si>
  <si>
    <t xml:space="preserve"> Ferroglobus placidus (strain DSM 10642 / AEDII12DO).</t>
  </si>
  <si>
    <t xml:space="preserve"> NCBI_TaxID=589924;</t>
  </si>
  <si>
    <t xml:space="preserve"> Archaeoglobi</t>
  </si>
  <si>
    <t xml:space="preserve"> Archaeoglobales</t>
  </si>
  <si>
    <t>Archaeoglobaceae</t>
  </si>
  <si>
    <t xml:space="preserve"> Ferroglobus.</t>
  </si>
  <si>
    <t xml:space="preserve"> Methanocaldococcus sp. (strain FS406-22).</t>
  </si>
  <si>
    <t xml:space="preserve"> NCBI_TaxID=644281;</t>
  </si>
  <si>
    <t xml:space="preserve"> Thioalkalivibrio sp. (strain K90mix).</t>
  </si>
  <si>
    <t xml:space="preserve"> NCBI_TaxID=396595;</t>
  </si>
  <si>
    <t xml:space="preserve"> Natrialba magadii (strain ATCC 43099 / DSM 3394 / NCIMB 2190 / MS3) (Natronobacterium magadii).</t>
  </si>
  <si>
    <t xml:space="preserve"> NCBI_TaxID=547559;</t>
  </si>
  <si>
    <t xml:space="preserve"> Natrialba.</t>
  </si>
  <si>
    <t xml:space="preserve"> Thermoanaerobacter italicus (strain DSM 9252 / Ab9).</t>
  </si>
  <si>
    <t xml:space="preserve"> NCBI_TaxID=580331;</t>
  </si>
  <si>
    <t xml:space="preserve"> Glossina morsitans morsitans (Savannah tsetse fly).</t>
  </si>
  <si>
    <t xml:space="preserve"> NCBI_TaxID=37546;</t>
  </si>
  <si>
    <t>Hippoboscoidea</t>
  </si>
  <si>
    <t xml:space="preserve"> Glossinidae</t>
  </si>
  <si>
    <t xml:space="preserve"> Glossina.</t>
  </si>
  <si>
    <t xml:space="preserve"> Sporolactobacillus sp. DX12.</t>
  </si>
  <si>
    <t xml:space="preserve"> NCBI_TaxID=576915;</t>
  </si>
  <si>
    <t xml:space="preserve"> Sporolactobacillaceae</t>
  </si>
  <si>
    <t>Sporolactobacillus.</t>
  </si>
  <si>
    <t xml:space="preserve"> Listeria seeligeri serovar 1/2b (strain ATCC 35967 / DSM 20751 / CIP 100100 / SLCC 3954).</t>
  </si>
  <si>
    <t xml:space="preserve"> NCBI_TaxID=683837;</t>
  </si>
  <si>
    <t xml:space="preserve"> Chlamydia trachomatis serovar E (strain Sweden2).</t>
  </si>
  <si>
    <t xml:space="preserve"> NCBI_TaxID=634464;</t>
  </si>
  <si>
    <t xml:space="preserve"> Xenorhabdus bovienii (strain SS-2004).</t>
  </si>
  <si>
    <t xml:space="preserve"> NCBI_TaxID=406818;</t>
  </si>
  <si>
    <t xml:space="preserve"> Xenorhabdus.</t>
  </si>
  <si>
    <t xml:space="preserve"> Xenorhabdus nematophila (strain ATCC 19061 / DSM 3370 / LMG 1036 / NCIB 9965 / AN6).</t>
  </si>
  <si>
    <t xml:space="preserve"> NCBI_TaxID=406817;</t>
  </si>
  <si>
    <t xml:space="preserve"> Mycoplasma agalactiae (strain 5632).</t>
  </si>
  <si>
    <t xml:space="preserve"> NCBI_TaxID=347258;</t>
  </si>
  <si>
    <t xml:space="preserve"> Arthroderma benhamiae (strain ATCC MYA-4681 / CBS 112371) (Trichophyton mentagrophytes).</t>
  </si>
  <si>
    <t xml:space="preserve"> NCBI_TaxID=663331;</t>
  </si>
  <si>
    <t xml:space="preserve"> Citrobacter youngae ATCC 29220.</t>
  </si>
  <si>
    <t xml:space="preserve"> NCBI_TaxID=500640;</t>
  </si>
  <si>
    <t xml:space="preserve"> Bifidobacterium breve DSM 20213 = JCM 1192.</t>
  </si>
  <si>
    <t xml:space="preserve"> NCBI_TaxID=518634;</t>
  </si>
  <si>
    <t xml:space="preserve"> Providencia rettgeri DSM 1131.</t>
  </si>
  <si>
    <t xml:space="preserve"> NCBI_TaxID=521000;</t>
  </si>
  <si>
    <t xml:space="preserve"> Clostridium sp. M62/1.</t>
  </si>
  <si>
    <t xml:space="preserve"> NCBI_TaxID=411486;</t>
  </si>
  <si>
    <t xml:space="preserve"> Oribacterium sp. oral taxon 078 str. F0262.</t>
  </si>
  <si>
    <t xml:space="preserve"> NCBI_TaxID=608534;</t>
  </si>
  <si>
    <t xml:space="preserve"> Fusobacterium periodonticum ATCC 33693.</t>
  </si>
  <si>
    <t xml:space="preserve"> NCBI_TaxID=546275;</t>
  </si>
  <si>
    <t xml:space="preserve"> Trichophyton verrucosum (strain HKI 0517).</t>
  </si>
  <si>
    <t xml:space="preserve"> NCBI_TaxID=663202;</t>
  </si>
  <si>
    <t>mitosporic Arthrodermataceae</t>
  </si>
  <si>
    <t xml:space="preserve"> Trichophyton.</t>
  </si>
  <si>
    <t xml:space="preserve"> Neisseria elongata subsp. glycolytica ATCC 29315.</t>
  </si>
  <si>
    <t xml:space="preserve"> NCBI_TaxID=546263;</t>
  </si>
  <si>
    <t xml:space="preserve"> Serratia odorifera DSM 4582.</t>
  </si>
  <si>
    <t xml:space="preserve"> NCBI_TaxID=667129;</t>
  </si>
  <si>
    <t xml:space="preserve"> Aggregatibacter actinomycetemcomitans (Actinobacillus actinomycetemcomitans) (Haemophilus actinomycetemcomitans).</t>
  </si>
  <si>
    <t xml:space="preserve"> NCBI_TaxID=714;</t>
  </si>
  <si>
    <t>D4EKS8_ENTFL</t>
  </si>
  <si>
    <t xml:space="preserve"> Enterococcus faecalis S613.</t>
  </si>
  <si>
    <t xml:space="preserve"> NCBI_TaxID=699185;</t>
  </si>
  <si>
    <t>D4ESH3_ENTFL</t>
  </si>
  <si>
    <t xml:space="preserve"> Enterococcus faecalis R712.</t>
  </si>
  <si>
    <t xml:space="preserve"> NCBI_TaxID=699186;</t>
  </si>
  <si>
    <t xml:space="preserve"> Edwardsiella tarda ATCC 23685.</t>
  </si>
  <si>
    <t xml:space="preserve"> NCBI_TaxID=500638;</t>
  </si>
  <si>
    <t xml:space="preserve"> Lactobacillus crispatus 214-1.</t>
  </si>
  <si>
    <t xml:space="preserve"> NCBI_TaxID=679188;</t>
  </si>
  <si>
    <t xml:space="preserve"> Staphylococcus epidermidis M23864:W2(grey).</t>
  </si>
  <si>
    <t xml:space="preserve"> NCBI_TaxID=525375;</t>
  </si>
  <si>
    <t xml:space="preserve"> Streptococcus oralis ATCC 35037.</t>
  </si>
  <si>
    <t xml:space="preserve"> NCBI_TaxID=655813;</t>
  </si>
  <si>
    <t xml:space="preserve"> Bacillus subtilis subsp. natto BEST195.</t>
  </si>
  <si>
    <t xml:space="preserve"> NCBI_TaxID=645657;</t>
  </si>
  <si>
    <t xml:space="preserve"> Riesia pediculicola (strain USDA).</t>
  </si>
  <si>
    <t xml:space="preserve"> NCBI_TaxID=515618;</t>
  </si>
  <si>
    <t xml:space="preserve"> Candidatus Riesia.</t>
  </si>
  <si>
    <t xml:space="preserve"> Pantoea ananatis (strain LMG 20103).</t>
  </si>
  <si>
    <t xml:space="preserve"> NCBI_TaxID=706191;</t>
  </si>
  <si>
    <t xml:space="preserve"> Pantoea.</t>
  </si>
  <si>
    <t xml:space="preserve"> Haloferax volcanii (strain ATCC 29605 / DSM 3757 / JCM 8879 / NBRC 14742 / NCIMB 2012 / VKM B-1768 / DS2) (Halobacterium volcanii).</t>
  </si>
  <si>
    <t xml:space="preserve"> NCBI_TaxID=309800;</t>
  </si>
  <si>
    <t xml:space="preserve"> Haloferax.</t>
  </si>
  <si>
    <t xml:space="preserve"> Denitrovibrio acetiphilus (strain DSM 12809 / N2460).</t>
  </si>
  <si>
    <t xml:space="preserve"> NCBI_TaxID=522772;</t>
  </si>
  <si>
    <t>Denitrovibrio.</t>
  </si>
  <si>
    <t xml:space="preserve"> Propionibacterium acnes (strain SK137).</t>
  </si>
  <si>
    <t xml:space="preserve"> NCBI_TaxID=553199;</t>
  </si>
  <si>
    <t xml:space="preserve"> Erwinia amylovora (strain CFBP1430).</t>
  </si>
  <si>
    <t xml:space="preserve"> NCBI_TaxID=665029;</t>
  </si>
  <si>
    <t xml:space="preserve"> Erwinia amylovora (strain ATCC 49946 / CCPPB 0273 / Ea273 / 27-3).</t>
  </si>
  <si>
    <t xml:space="preserve"> NCBI_TaxID=716540;</t>
  </si>
  <si>
    <t xml:space="preserve"> Alistipes shahii WAL 8301.</t>
  </si>
  <si>
    <t xml:space="preserve"> NCBI_TaxID=717959;</t>
  </si>
  <si>
    <t xml:space="preserve"> Butyrivibrio fibrisolvens.</t>
  </si>
  <si>
    <t xml:space="preserve"> NCBI_TaxID=831;</t>
  </si>
  <si>
    <t>Butyrivibrio.</t>
  </si>
  <si>
    <t xml:space="preserve"> Coprococcus catus GD/7.</t>
  </si>
  <si>
    <t xml:space="preserve"> NCBI_TaxID=717962;</t>
  </si>
  <si>
    <t xml:space="preserve"> Eubacterium rectale M104/1.</t>
  </si>
  <si>
    <t xml:space="preserve"> NCBI_TaxID=657317;</t>
  </si>
  <si>
    <t xml:space="preserve"> Eubacterium siraeum 70/3.</t>
  </si>
  <si>
    <t xml:space="preserve"> NCBI_TaxID=657319;</t>
  </si>
  <si>
    <t xml:space="preserve"> Faecalibacterium prausnitzii L2-6.</t>
  </si>
  <si>
    <t xml:space="preserve"> NCBI_TaxID=718252;</t>
  </si>
  <si>
    <t xml:space="preserve"> Faecalibacterium prausnitzii SL3/3.</t>
  </si>
  <si>
    <t xml:space="preserve"> NCBI_TaxID=657322;</t>
  </si>
  <si>
    <t xml:space="preserve"> Megamonas hypermegale ART12/1.</t>
  </si>
  <si>
    <t xml:space="preserve"> NCBI_TaxID=657316;</t>
  </si>
  <si>
    <t>Megamonas.</t>
  </si>
  <si>
    <t xml:space="preserve"> Roseburia intestinalis M50/1.</t>
  </si>
  <si>
    <t xml:space="preserve"> NCBI_TaxID=657315;</t>
  </si>
  <si>
    <t xml:space="preserve"> Roseburia intestinalis XB6B4.</t>
  </si>
  <si>
    <t xml:space="preserve"> NCBI_TaxID=718255;</t>
  </si>
  <si>
    <t xml:space="preserve"> Ruminococcus bromii L2-63.</t>
  </si>
  <si>
    <t xml:space="preserve"> NCBI_TaxID=657321;</t>
  </si>
  <si>
    <t xml:space="preserve"> Ruminococcus champanellensis 18P13.</t>
  </si>
  <si>
    <t xml:space="preserve"> NCBI_TaxID=213810;</t>
  </si>
  <si>
    <t xml:space="preserve"> Ruminococcus sp. SR1/5.</t>
  </si>
  <si>
    <t xml:space="preserve"> NCBI_TaxID=657323;</t>
  </si>
  <si>
    <t xml:space="preserve"> Ruminococcus obeum A2-162.</t>
  </si>
  <si>
    <t xml:space="preserve"> NCBI_TaxID=657314;</t>
  </si>
  <si>
    <t xml:space="preserve"> Ruminococcus torques L2-14.</t>
  </si>
  <si>
    <t xml:space="preserve"> NCBI_TaxID=657313;</t>
  </si>
  <si>
    <t xml:space="preserve"> Synergistetes bacterium SGP1.</t>
  </si>
  <si>
    <t xml:space="preserve"> NCBI_TaxID=651822;</t>
  </si>
  <si>
    <t xml:space="preserve"> Synergistetes.</t>
  </si>
  <si>
    <t xml:space="preserve"> Enterococcus sp. 7L76.</t>
  </si>
  <si>
    <t xml:space="preserve"> NCBI_TaxID=657310;</t>
  </si>
  <si>
    <t xml:space="preserve"> Eubacterium siraeum V10Sc8a.</t>
  </si>
  <si>
    <t xml:space="preserve"> NCBI_TaxID=717961;</t>
  </si>
  <si>
    <t xml:space="preserve"> butyrate-producing bacterium SM4/1.</t>
  </si>
  <si>
    <t xml:space="preserve"> NCBI_TaxID=245012;</t>
  </si>
  <si>
    <t xml:space="preserve"> butyrate-producing bacterium SSC/2.</t>
  </si>
  <si>
    <t xml:space="preserve"> NCBI_TaxID=245018;</t>
  </si>
  <si>
    <t xml:space="preserve"> Dunaliella salina (Green alga).</t>
  </si>
  <si>
    <t xml:space="preserve"> NCBI_TaxID=3046;</t>
  </si>
  <si>
    <t xml:space="preserve"> Dunaliellaceae</t>
  </si>
  <si>
    <t xml:space="preserve"> Dunaliella.</t>
  </si>
  <si>
    <t xml:space="preserve"> Streptococcus salivarius.</t>
  </si>
  <si>
    <t xml:space="preserve"> NCBI_TaxID=1304;</t>
  </si>
  <si>
    <t>D4PJU5_LISMN</t>
  </si>
  <si>
    <t xml:space="preserve"> Listeria monocytogenes FSL J1-194.</t>
  </si>
  <si>
    <t xml:space="preserve"> NCBI_TaxID=393117;</t>
  </si>
  <si>
    <t>D4PU78_LISMN</t>
  </si>
  <si>
    <t xml:space="preserve"> Listeria monocytogenes J2818.</t>
  </si>
  <si>
    <t xml:space="preserve"> NCBI_TaxID=393131;</t>
  </si>
  <si>
    <t>D4Q1V3_LISMN</t>
  </si>
  <si>
    <t xml:space="preserve"> Listeria monocytogenes HPB2262.</t>
  </si>
  <si>
    <t xml:space="preserve"> NCBI_TaxID=401650;</t>
  </si>
  <si>
    <t xml:space="preserve"> Enterococcus faecium E980.</t>
  </si>
  <si>
    <t xml:space="preserve"> NCBI_TaxID=529885;</t>
  </si>
  <si>
    <t xml:space="preserve"> Enterococcus faecium E1071.</t>
  </si>
  <si>
    <t xml:space="preserve"> NCBI_TaxID=535205;</t>
  </si>
  <si>
    <t xml:space="preserve"> Enterococcus faecium E1162.</t>
  </si>
  <si>
    <t xml:space="preserve"> NCBI_TaxID=535206;</t>
  </si>
  <si>
    <t xml:space="preserve"> Enterococcus faecium E1636.</t>
  </si>
  <si>
    <t xml:space="preserve"> NCBI_TaxID=544875;</t>
  </si>
  <si>
    <t xml:space="preserve"> Enterococcus faecium E1679.</t>
  </si>
  <si>
    <t xml:space="preserve"> NCBI_TaxID=546340;</t>
  </si>
  <si>
    <t xml:space="preserve"> Enterococcus faecium U0317.</t>
  </si>
  <si>
    <t xml:space="preserve"> NCBI_TaxID=547468;</t>
  </si>
  <si>
    <t xml:space="preserve"> Butyrivibrio crossotus DSM 2876.</t>
  </si>
  <si>
    <t xml:space="preserve"> NCBI_TaxID=511680;</t>
  </si>
  <si>
    <t xml:space="preserve"> Selenomonas noxia ATCC 43541.</t>
  </si>
  <si>
    <t xml:space="preserve"> NCBI_TaxID=585503;</t>
  </si>
  <si>
    <t xml:space="preserve"> Enterococcus faecium E1039.</t>
  </si>
  <si>
    <t xml:space="preserve"> NCBI_TaxID=645663;</t>
  </si>
  <si>
    <t xml:space="preserve"> Xanthomonas fuscans subsp. aurantifolii str. ICPB 11122.</t>
  </si>
  <si>
    <t xml:space="preserve"> NCBI_TaxID=427081;</t>
  </si>
  <si>
    <t xml:space="preserve"> Xanthomonas fuscans subsp. aurantifolii str. ICPB 10535.</t>
  </si>
  <si>
    <t xml:space="preserve"> NCBI_TaxID=427082;</t>
  </si>
  <si>
    <t xml:space="preserve"> Cylindrospermopsis raciborskii CS-505.</t>
  </si>
  <si>
    <t xml:space="preserve"> NCBI_TaxID=533240;</t>
  </si>
  <si>
    <t xml:space="preserve"> Cylindrospermopsis.</t>
  </si>
  <si>
    <t xml:space="preserve"> Raphidiopsis brookii D9.</t>
  </si>
  <si>
    <t xml:space="preserve"> NCBI_TaxID=533247;</t>
  </si>
  <si>
    <t xml:space="preserve"> Raphidiopsis.</t>
  </si>
  <si>
    <t xml:space="preserve"> Actinomyces odontolyticus F0309.</t>
  </si>
  <si>
    <t xml:space="preserve"> NCBI_TaxID=649742;</t>
  </si>
  <si>
    <t xml:space="preserve"> Staphylococcus aureus A9754.</t>
  </si>
  <si>
    <t xml:space="preserve"> NCBI_TaxID=553590;</t>
  </si>
  <si>
    <t xml:space="preserve"> Staphylococcus aureus A8819.</t>
  </si>
  <si>
    <t xml:space="preserve"> NCBI_TaxID=553580;</t>
  </si>
  <si>
    <t>D4UWJ1_ENTFL</t>
  </si>
  <si>
    <t xml:space="preserve"> Enterococcus faecalis PC1.1.</t>
  </si>
  <si>
    <t xml:space="preserve"> NCBI_TaxID=791166;</t>
  </si>
  <si>
    <t xml:space="preserve"> Bacteroides vulgatus PC510.</t>
  </si>
  <si>
    <t xml:space="preserve"> NCBI_TaxID=702446;</t>
  </si>
  <si>
    <t xml:space="preserve"> Bacteroides xylanisolvens SD CC 1b.</t>
  </si>
  <si>
    <t xml:space="preserve"> NCBI_TaxID=702447;</t>
  </si>
  <si>
    <t xml:space="preserve"> Enterococcus faecium PC4.1.</t>
  </si>
  <si>
    <t xml:space="preserve"> NCBI_TaxID=791161;</t>
  </si>
  <si>
    <t xml:space="preserve"> Turicibacter sanguinis PC909.</t>
  </si>
  <si>
    <t xml:space="preserve"> NCBI_TaxID=702450;</t>
  </si>
  <si>
    <t xml:space="preserve"> Turicibacter.</t>
  </si>
  <si>
    <t xml:space="preserve"> Bacteroides ovatus SD CMC 3f.</t>
  </si>
  <si>
    <t xml:space="preserve"> NCBI_TaxID=702443;</t>
  </si>
  <si>
    <t xml:space="preserve"> Bacteroides ovatus SD CC 2a.</t>
  </si>
  <si>
    <t xml:space="preserve"> NCBI_TaxID=702444;</t>
  </si>
  <si>
    <t xml:space="preserve"> Achromobacter piechaudii ATCC 43553.</t>
  </si>
  <si>
    <t xml:space="preserve"> NCBI_TaxID=742159;</t>
  </si>
  <si>
    <t xml:space="preserve"> Achromobacter.</t>
  </si>
  <si>
    <t xml:space="preserve"> Mycoplasma alligatoris A21JP2.</t>
  </si>
  <si>
    <t xml:space="preserve"> NCBI_TaxID=747682;</t>
  </si>
  <si>
    <t xml:space="preserve"> Aerococcus viridans ATCC 11563.</t>
  </si>
  <si>
    <t xml:space="preserve"> NCBI_TaxID=655812;</t>
  </si>
  <si>
    <t xml:space="preserve"> Aerococcus.</t>
  </si>
  <si>
    <t xml:space="preserve"> Brevibacterium mcbrellneri ATCC 49030.</t>
  </si>
  <si>
    <t xml:space="preserve"> NCBI_TaxID=585530;</t>
  </si>
  <si>
    <t xml:space="preserve"> Brevibacteriaceae</t>
  </si>
  <si>
    <t xml:space="preserve"> Brevibacterium.</t>
  </si>
  <si>
    <t xml:space="preserve"> Lactobacillus amylolyticus DSM 11664.</t>
  </si>
  <si>
    <t xml:space="preserve"> NCBI_TaxID=585524;</t>
  </si>
  <si>
    <t xml:space="preserve"> Sphingobium japonicum (strain NBRC 101211 / UT26S).</t>
  </si>
  <si>
    <t xml:space="preserve"> NCBI_TaxID=452662;</t>
  </si>
  <si>
    <t xml:space="preserve"> Sphingobium.</t>
  </si>
  <si>
    <t xml:space="preserve"> Shewanella violacea (strain JCM 10179 / CIP 106290 / LMG 19151 / DSS12).</t>
  </si>
  <si>
    <t xml:space="preserve"> NCBI_TaxID=637905;</t>
  </si>
  <si>
    <t xml:space="preserve"> Arthrospira platensis NIES-39.</t>
  </si>
  <si>
    <t xml:space="preserve"> NCBI_TaxID=696747;</t>
  </si>
  <si>
    <t>Spirulina platensis.</t>
  </si>
  <si>
    <t xml:space="preserve"> Streptococcus suis (strain GZ1).</t>
  </si>
  <si>
    <t xml:space="preserve"> NCBI_TaxID=423211;</t>
  </si>
  <si>
    <t xml:space="preserve"> Rhodobacter capsulatus (strain ATCC BAA-309 / NBRC 16581 / SB1003).</t>
  </si>
  <si>
    <t xml:space="preserve"> NCBI_TaxID=272942;</t>
  </si>
  <si>
    <t xml:space="preserve"> Yersinia pestis (strain Z176003).</t>
  </si>
  <si>
    <t xml:space="preserve"> NCBI_TaxID=637386;</t>
  </si>
  <si>
    <t xml:space="preserve"> Zunongwangia profunda (strain DSM 18752 / CCTCC AB 206139 / SM-A87).</t>
  </si>
  <si>
    <t xml:space="preserve"> NCBI_TaxID=655815;</t>
  </si>
  <si>
    <t xml:space="preserve"> Zunongwangia.</t>
  </si>
  <si>
    <t xml:space="preserve"> Puniceispirillum marinum (strain IMCC1322).</t>
  </si>
  <si>
    <t xml:space="preserve"> NCBI_TaxID=488538;</t>
  </si>
  <si>
    <t xml:space="preserve"> SAR116 cluster</t>
  </si>
  <si>
    <t>Candidatus Puniceispirillum.</t>
  </si>
  <si>
    <t xml:space="preserve"> Nitrosococcus halophilus (strain Nc4).</t>
  </si>
  <si>
    <t xml:space="preserve"> NCBI_TaxID=472759;</t>
  </si>
  <si>
    <t xml:space="preserve"> Enterobacter cloacae subsp. cloacae (strain ATCC 13047 / DSM 30054 / NBRC 13535 / NCDC 279-56).</t>
  </si>
  <si>
    <t xml:space="preserve"> NCBI_TaxID=716541;</t>
  </si>
  <si>
    <t xml:space="preserve"> Enterobacter</t>
  </si>
  <si>
    <t xml:space="preserve"> Enterobacter cloacae complex.</t>
  </si>
  <si>
    <t xml:space="preserve"> Sideroxydans lithotrophicus (strain ES-1).</t>
  </si>
  <si>
    <t xml:space="preserve"> NCBI_TaxID=580332;</t>
  </si>
  <si>
    <t xml:space="preserve"> Gallionellales</t>
  </si>
  <si>
    <t>Gallionellaceae</t>
  </si>
  <si>
    <t xml:space="preserve"> Sideroxydans.</t>
  </si>
  <si>
    <t xml:space="preserve"> Escherichia coli O18:K1:H7 (strain IHE3034 / ExPEC).</t>
  </si>
  <si>
    <t xml:space="preserve"> NCBI_TaxID=714962;</t>
  </si>
  <si>
    <t xml:space="preserve"> Bacillus megaterium (strain DSM 319).</t>
  </si>
  <si>
    <t xml:space="preserve"> NCBI_TaxID=592022;</t>
  </si>
  <si>
    <t xml:space="preserve"> Bacillus megaterium (strain ATCC 12872 / QMB1551).</t>
  </si>
  <si>
    <t xml:space="preserve"> NCBI_TaxID=545693;</t>
  </si>
  <si>
    <t xml:space="preserve"> Mycoplasma crocodyli (strain ATCC 51981 / MP145).</t>
  </si>
  <si>
    <t xml:space="preserve"> NCBI_TaxID=512564;</t>
  </si>
  <si>
    <t xml:space="preserve"> Methanohalophilus mahii (strain ATCC 35705 / DSM 5219 / SLP).</t>
  </si>
  <si>
    <t xml:space="preserve"> NCBI_TaxID=547558;</t>
  </si>
  <si>
    <t xml:space="preserve"> Methanosarcinales</t>
  </si>
  <si>
    <t>Methanosarcinaceae</t>
  </si>
  <si>
    <t xml:space="preserve"> Methanohalophilus.</t>
  </si>
  <si>
    <t xml:space="preserve"> Aminobacterium colombiense (strain DSM 12261 / ALA-1).</t>
  </si>
  <si>
    <t xml:space="preserve"> NCBI_TaxID=572547;</t>
  </si>
  <si>
    <t>Aminobacterium.</t>
  </si>
  <si>
    <t xml:space="preserve"> Coraliomargarita akajimensis (strain DSM 45221 / IAM 15411 / JCM 23193 / KCTC 12865).</t>
  </si>
  <si>
    <t xml:space="preserve"> NCBI_TaxID=583355;</t>
  </si>
  <si>
    <t xml:space="preserve"> Puniceicoccales</t>
  </si>
  <si>
    <t>Puniceicoccaceae</t>
  </si>
  <si>
    <t xml:space="preserve"> Coraliomargarita.</t>
  </si>
  <si>
    <t xml:space="preserve"> Prevotella ruminicola (strain ATCC 19189 / JCM 8958 / 23).</t>
  </si>
  <si>
    <t xml:space="preserve"> NCBI_TaxID=264731;</t>
  </si>
  <si>
    <t xml:space="preserve"> Tuber melanosporum (strain Mel28) (Perigord black truffle).</t>
  </si>
  <si>
    <t xml:space="preserve"> NCBI_TaxID=656061;</t>
  </si>
  <si>
    <t xml:space="preserve"> Pezizomycetes</t>
  </si>
  <si>
    <t>Pezizales</t>
  </si>
  <si>
    <t xml:space="preserve"> Tuberaceae</t>
  </si>
  <si>
    <t xml:space="preserve"> Tuber.</t>
  </si>
  <si>
    <t xml:space="preserve"> Lactobacillus crispatus (strain ST1).</t>
  </si>
  <si>
    <t xml:space="preserve"> NCBI_TaxID=748671;</t>
  </si>
  <si>
    <t xml:space="preserve"> Salinibacter ruber (strain M8).</t>
  </si>
  <si>
    <t xml:space="preserve"> NCBI_TaxID=761659;</t>
  </si>
  <si>
    <t xml:space="preserve"> Salinibacter.</t>
  </si>
  <si>
    <t xml:space="preserve"> Coprococcus sp. ART55/1.</t>
  </si>
  <si>
    <t xml:space="preserve"> NCBI_TaxID=751585;</t>
  </si>
  <si>
    <t xml:space="preserve"> Drosophila mauritiana (Fruit fly).</t>
  </si>
  <si>
    <t xml:space="preserve"> NCBI_TaxID=7226;</t>
  </si>
  <si>
    <t>D5N2G6_BACPN</t>
  </si>
  <si>
    <t xml:space="preserve"> Bacillus subtilis subsp. spizizenii ATCC 6633.</t>
  </si>
  <si>
    <t xml:space="preserve"> NCBI_TaxID=703612;</t>
  </si>
  <si>
    <t xml:space="preserve"> Corynebacterium ammoniagenes DSM 20306.</t>
  </si>
  <si>
    <t xml:space="preserve"> NCBI_TaxID=649754;</t>
  </si>
  <si>
    <t xml:space="preserve"> Mycobacterium parascrofulaceum ATCC BAA-614.</t>
  </si>
  <si>
    <t xml:space="preserve"> NCBI_TaxID=525368;</t>
  </si>
  <si>
    <t xml:space="preserve"> Clostridium difficile NAP08.</t>
  </si>
  <si>
    <t xml:space="preserve"> NCBI_TaxID=525259;</t>
  </si>
  <si>
    <t xml:space="preserve"> Gluconacetobacter hansenii ATCC 23769.</t>
  </si>
  <si>
    <t xml:space="preserve"> NCBI_TaxID=714995;</t>
  </si>
  <si>
    <t xml:space="preserve"> Methylosinus trichosporium OB3b.</t>
  </si>
  <si>
    <t xml:space="preserve"> NCBI_TaxID=595536;</t>
  </si>
  <si>
    <t>Methylocystaceae</t>
  </si>
  <si>
    <t xml:space="preserve"> Methylosinus.</t>
  </si>
  <si>
    <t>D5RFQ4_FUSNC</t>
  </si>
  <si>
    <t xml:space="preserve"> Fusobacterium nucleatum subsp. nucleatum ATCC 23726.</t>
  </si>
  <si>
    <t xml:space="preserve"> NCBI_TaxID=525283;</t>
  </si>
  <si>
    <t xml:space="preserve"> Roseomonas cervicalis ATCC 49957.</t>
  </si>
  <si>
    <t xml:space="preserve"> NCBI_TaxID=525371;</t>
  </si>
  <si>
    <t xml:space="preserve"> Roseomonas.</t>
  </si>
  <si>
    <t xml:space="preserve"> Clostridium difficile NAP07.</t>
  </si>
  <si>
    <t xml:space="preserve"> NCBI_TaxID=525258;</t>
  </si>
  <si>
    <t xml:space="preserve"> Planctomyces limnophilus (strain ATCC 43296 / DSM 3776 / IFAM 1008 / 290).</t>
  </si>
  <si>
    <t xml:space="preserve"> NCBI_TaxID=521674;</t>
  </si>
  <si>
    <t xml:space="preserve"> Leuconostoc kimchii (strain IMSNU 11154 / KCTC 2386 / IH25).</t>
  </si>
  <si>
    <t xml:space="preserve"> NCBI_TaxID=762051;</t>
  </si>
  <si>
    <t xml:space="preserve"> Legionella pneumophila serogroup 1 (strain 2300/99 Alcoy).</t>
  </si>
  <si>
    <t xml:space="preserve"> NCBI_TaxID=423212;</t>
  </si>
  <si>
    <t xml:space="preserve"> Bifidobacterium animalis subsp. lactis (strain V9).</t>
  </si>
  <si>
    <t xml:space="preserve"> NCBI_TaxID=573236;</t>
  </si>
  <si>
    <t xml:space="preserve"> Bacillus thuringiensis (strain BMB171).</t>
  </si>
  <si>
    <t xml:space="preserve"> NCBI_TaxID=714359;</t>
  </si>
  <si>
    <t xml:space="preserve"> Thermosphaera aggregans (strain DSM 11486 / M11TL).</t>
  </si>
  <si>
    <t xml:space="preserve"> NCBI_TaxID=633148;</t>
  </si>
  <si>
    <t xml:space="preserve"> Thermosphaera.</t>
  </si>
  <si>
    <t xml:space="preserve"> Brachyspira murdochii (strain ATCC 51284 / DSM 12563 / 56-150) (Serpulina murdochii).</t>
  </si>
  <si>
    <t xml:space="preserve"> NCBI_TaxID=526224;</t>
  </si>
  <si>
    <t xml:space="preserve"> Cellulomonas flavigena (strain ATCC 482 / DSM 20109 / NCIB 8073 / NRS 134).</t>
  </si>
  <si>
    <t xml:space="preserve"> NCBI_TaxID=446466;</t>
  </si>
  <si>
    <t xml:space="preserve"> Cellulomonadaceae</t>
  </si>
  <si>
    <t xml:space="preserve"> Cellulomonas.</t>
  </si>
  <si>
    <t xml:space="preserve"> Tsukamurella paurometabola (strain ATCC 8368 / DSM 20162 / JCM 10117 / NBRC 16120 / NCTC 13040) (Corynebacterium paurometabolum).</t>
  </si>
  <si>
    <t xml:space="preserve"> NCBI_TaxID=521096;</t>
  </si>
  <si>
    <t xml:space="preserve"> Tsukamurellaceae</t>
  </si>
  <si>
    <t xml:space="preserve"> Tsukamurella.</t>
  </si>
  <si>
    <t xml:space="preserve"> Arcobacter nitrofigilis (strain ATCC 33309 / DSM 7299 / LMG 7604 / NCTC 12251 / CI) (Campylobacter nitrofigilis).</t>
  </si>
  <si>
    <t xml:space="preserve"> NCBI_TaxID=572480;</t>
  </si>
  <si>
    <t xml:space="preserve"> Caulobacter segnis (strain ATCC 21756 / DSM 7131 / JCM 7823 / NBRC 15250 / LMG 17158 / TK0059) (Mycoplana segnis).</t>
  </si>
  <si>
    <t xml:space="preserve"> NCBI_TaxID=509190;</t>
  </si>
  <si>
    <t xml:space="preserve"> Clostridium botulinum (strain 230613 / Type F).</t>
  </si>
  <si>
    <t xml:space="preserve"> NCBI_TaxID=758678;</t>
  </si>
  <si>
    <t xml:space="preserve"> Burkholderia sp. (strain CCGE1002).</t>
  </si>
  <si>
    <t xml:space="preserve"> NCBI_TaxID=640511;</t>
  </si>
  <si>
    <t xml:space="preserve"> Bacillus tusciae (strain DSM 2912 / NBRC 15312 / T2).</t>
  </si>
  <si>
    <t xml:space="preserve"> NCBI_TaxID=562970;</t>
  </si>
  <si>
    <t xml:space="preserve"> Kyrpidia.</t>
  </si>
  <si>
    <t xml:space="preserve"> Thiomonas intermedia (strain K12) (Thiobacillus intermedius).</t>
  </si>
  <si>
    <t xml:space="preserve"> NCBI_TaxID=75379;</t>
  </si>
  <si>
    <t>Thiomonas.</t>
  </si>
  <si>
    <t xml:space="preserve"> Thermincola potens (strain JR).</t>
  </si>
  <si>
    <t xml:space="preserve"> NCBI_TaxID=635013;</t>
  </si>
  <si>
    <t>Thermincola.</t>
  </si>
  <si>
    <t xml:space="preserve"> Mycobacterium tuberculosis T92.</t>
  </si>
  <si>
    <t xml:space="preserve"> NCBI_TaxID=515617;</t>
  </si>
  <si>
    <t xml:space="preserve"> Mycobacterium tuberculosis T85.</t>
  </si>
  <si>
    <t xml:space="preserve"> NCBI_TaxID=520141;</t>
  </si>
  <si>
    <t xml:space="preserve"> Mycobacterium tuberculosis EAS054.</t>
  </si>
  <si>
    <t xml:space="preserve"> NCBI_TaxID=520140;</t>
  </si>
  <si>
    <t xml:space="preserve"> Mycobacterium tuberculosis 02_1987.</t>
  </si>
  <si>
    <t xml:space="preserve"> NCBI_TaxID=515616;</t>
  </si>
  <si>
    <t xml:space="preserve"> Mycobacterium tuberculosis GM 1503.</t>
  </si>
  <si>
    <t xml:space="preserve"> NCBI_TaxID=537209;</t>
  </si>
  <si>
    <t xml:space="preserve"> Mycobacterium tuberculosis T17.</t>
  </si>
  <si>
    <t xml:space="preserve"> NCBI_TaxID=537210;</t>
  </si>
  <si>
    <t xml:space="preserve"> Streptomyces ghanaensis ATCC 14672.</t>
  </si>
  <si>
    <t xml:space="preserve"> NCBI_TaxID=566461;</t>
  </si>
  <si>
    <t xml:space="preserve"> Streptomyces roseosporus NRRL 15998.</t>
  </si>
  <si>
    <t xml:space="preserve"> NCBI_TaxID=457431;</t>
  </si>
  <si>
    <t xml:space="preserve"> Streptomyces albus J1074.</t>
  </si>
  <si>
    <t xml:space="preserve"> NCBI_TaxID=457425;</t>
  </si>
  <si>
    <t xml:space="preserve"> Fusobacterium sp. D11.</t>
  </si>
  <si>
    <t xml:space="preserve"> NCBI_TaxID=556264;</t>
  </si>
  <si>
    <t xml:space="preserve"> Thiomonas sp. (strain 3As).</t>
  </si>
  <si>
    <t xml:space="preserve"> NCBI_TaxID=426114;</t>
  </si>
  <si>
    <t xml:space="preserve"> Bacteroides xylanisolvens XB1A.</t>
  </si>
  <si>
    <t xml:space="preserve"> NCBI_TaxID=657309;</t>
  </si>
  <si>
    <t>D6D967_BIFLN</t>
  </si>
  <si>
    <t xml:space="preserve"> Bifidobacterium longum subsp. longum F8.</t>
  </si>
  <si>
    <t xml:space="preserve"> NCBI_TaxID=722911;</t>
  </si>
  <si>
    <t xml:space="preserve"> Clostridium saccharolyticum.</t>
  </si>
  <si>
    <t xml:space="preserve"> NCBI_TaxID=84030;</t>
  </si>
  <si>
    <t xml:space="preserve"> Enterobacter cloacae.</t>
  </si>
  <si>
    <t xml:space="preserve"> NCBI_TaxID=550;</t>
  </si>
  <si>
    <t xml:space="preserve"> Eubacterium rectale DSM 17629.</t>
  </si>
  <si>
    <t xml:space="preserve"> NCBI_TaxID=657318;</t>
  </si>
  <si>
    <t xml:space="preserve"> Streptomyces lividans TK24.</t>
  </si>
  <si>
    <t xml:space="preserve"> NCBI_TaxID=457428;</t>
  </si>
  <si>
    <t xml:space="preserve"> Mycobacterium tuberculosis K85.</t>
  </si>
  <si>
    <t xml:space="preserve"> NCBI_TaxID=611304;</t>
  </si>
  <si>
    <t xml:space="preserve"> Klebsiella sp. 1_1_55.</t>
  </si>
  <si>
    <t xml:space="preserve"> NCBI_TaxID=469608;</t>
  </si>
  <si>
    <t xml:space="preserve"> Filifactor alocis (strain ATCC 35896 / D40 B5) (Fusobacterium alocis).</t>
  </si>
  <si>
    <t xml:space="preserve"> NCBI_TaxID=546269;</t>
  </si>
  <si>
    <t xml:space="preserve"> Filifactor.</t>
  </si>
  <si>
    <t xml:space="preserve"> Candidatus Parvarchaeum acidophilus ARMAN-5.</t>
  </si>
  <si>
    <t xml:space="preserve"> NCBI_TaxID=662762;</t>
  </si>
  <si>
    <t xml:space="preserve"> Staphylococcus aureus subsp. aureus M1015.</t>
  </si>
  <si>
    <t xml:space="preserve"> NCBI_TaxID=585156;</t>
  </si>
  <si>
    <t xml:space="preserve"> Neisseria gonorrhoeae DGI2.</t>
  </si>
  <si>
    <t xml:space="preserve"> NCBI_TaxID=528348;</t>
  </si>
  <si>
    <t xml:space="preserve"> Staphylococcus aureus subsp. aureus 58-424.</t>
  </si>
  <si>
    <t xml:space="preserve"> NCBI_TaxID=585144;</t>
  </si>
  <si>
    <t xml:space="preserve"> Erysipelotrichaceae bacterium 5_2_54FAA.</t>
  </si>
  <si>
    <t xml:space="preserve"> NCBI_TaxID=552396;</t>
  </si>
  <si>
    <t xml:space="preserve"> Escherichia coli B088.</t>
  </si>
  <si>
    <t xml:space="preserve"> NCBI_TaxID=550672;</t>
  </si>
  <si>
    <t xml:space="preserve"> Escherichia coli B185.</t>
  </si>
  <si>
    <t xml:space="preserve"> NCBI_TaxID=550676;</t>
  </si>
  <si>
    <t xml:space="preserve"> Escherichia coli FVEC1412.</t>
  </si>
  <si>
    <t xml:space="preserve"> NCBI_TaxID=656380;</t>
  </si>
  <si>
    <t xml:space="preserve"> Staphylococcus aureus subsp. aureus M809.</t>
  </si>
  <si>
    <t xml:space="preserve"> NCBI_TaxID=585157;</t>
  </si>
  <si>
    <t xml:space="preserve"> Escherichia coli B354.</t>
  </si>
  <si>
    <t xml:space="preserve"> NCBI_TaxID=550677;</t>
  </si>
  <si>
    <t xml:space="preserve"> Neisseria gonorrhoeae F62.</t>
  </si>
  <si>
    <t xml:space="preserve"> NCBI_TaxID=528351;</t>
  </si>
  <si>
    <t xml:space="preserve"> Streptomyces sp. e14.</t>
  </si>
  <si>
    <t xml:space="preserve"> NCBI_TaxID=645465;</t>
  </si>
  <si>
    <t xml:space="preserve"> Veillonella sp. 3_1_44.</t>
  </si>
  <si>
    <t xml:space="preserve"> NCBI_TaxID=457416;</t>
  </si>
  <si>
    <t xml:space="preserve"> Veillonella sp. 6_1_27.</t>
  </si>
  <si>
    <t xml:space="preserve"> NCBI_TaxID=450749;</t>
  </si>
  <si>
    <t xml:space="preserve"> Scardovia inopinata F0304.</t>
  </si>
  <si>
    <t xml:space="preserve"> NCBI_TaxID=641146;</t>
  </si>
  <si>
    <t xml:space="preserve"> Scardovia.</t>
  </si>
  <si>
    <t xml:space="preserve"> Simonsiella muelleri ATCC 29453.</t>
  </si>
  <si>
    <t xml:space="preserve"> NCBI_TaxID=641147;</t>
  </si>
  <si>
    <t xml:space="preserve"> Simonsiella.</t>
  </si>
  <si>
    <t xml:space="preserve"> Parascardovia denticolens F0305.</t>
  </si>
  <si>
    <t xml:space="preserve"> NCBI_TaxID=641144;</t>
  </si>
  <si>
    <t xml:space="preserve"> Parascardovia.</t>
  </si>
  <si>
    <t xml:space="preserve"> Fusobacterium sp. 3_1_27.</t>
  </si>
  <si>
    <t xml:space="preserve"> NCBI_TaxID=469602;</t>
  </si>
  <si>
    <t xml:space="preserve"> Fusobacterium sp. 1_1_41FAA.</t>
  </si>
  <si>
    <t xml:space="preserve"> NCBI_TaxID=469621;</t>
  </si>
  <si>
    <t xml:space="preserve"> Brucella sp. NVSL 07-0026.</t>
  </si>
  <si>
    <t xml:space="preserve"> NCBI_TaxID=520448;</t>
  </si>
  <si>
    <t xml:space="preserve"> Staphylococcus aureus subsp. aureus EMRSA16.</t>
  </si>
  <si>
    <t xml:space="preserve"> NCBI_TaxID=585154;</t>
  </si>
  <si>
    <t xml:space="preserve"> uncultured archaeon MedDCM-OCT-S11-C473.</t>
  </si>
  <si>
    <t xml:space="preserve"> NCBI_TaxID=743104;</t>
  </si>
  <si>
    <t xml:space="preserve"> Capsella grandiflora.</t>
  </si>
  <si>
    <t xml:space="preserve"> NCBI_TaxID=264402;</t>
  </si>
  <si>
    <t xml:space="preserve"> Capsella.</t>
  </si>
  <si>
    <t xml:space="preserve"> Neslia paniculata.</t>
  </si>
  <si>
    <t xml:space="preserve"> NCBI_TaxID=98023;</t>
  </si>
  <si>
    <t xml:space="preserve"> Neslia.</t>
  </si>
  <si>
    <t xml:space="preserve"> Epinephelus coioides (Orange-spotted grouper) (Epinephelus nebulosus).</t>
  </si>
  <si>
    <t xml:space="preserve"> NCBI_TaxID=94232;</t>
  </si>
  <si>
    <t xml:space="preserve"> Percoidei</t>
  </si>
  <si>
    <t>Serranidae</t>
  </si>
  <si>
    <t xml:space="preserve"> Epinephelinae</t>
  </si>
  <si>
    <t xml:space="preserve"> Epinephelus.</t>
  </si>
  <si>
    <t xml:space="preserve"> Borrelia valaisiana VS116.</t>
  </si>
  <si>
    <t xml:space="preserve"> NCBI_TaxID=445987;</t>
  </si>
  <si>
    <t xml:space="preserve"> Lactobacillus jensenii JV-V16.</t>
  </si>
  <si>
    <t xml:space="preserve"> NCBI_TaxID=525329;</t>
  </si>
  <si>
    <t xml:space="preserve"> Finegoldia magna ATCC 53516.</t>
  </si>
  <si>
    <t xml:space="preserve"> NCBI_TaxID=525282;</t>
  </si>
  <si>
    <t xml:space="preserve"> Staphylococcus aureus subsp. aureus MN8.</t>
  </si>
  <si>
    <t xml:space="preserve"> NCBI_TaxID=548470;</t>
  </si>
  <si>
    <t xml:space="preserve"> Desulfonatronospira thiodismutans ASO3-1.</t>
  </si>
  <si>
    <t xml:space="preserve"> NCBI_TaxID=555779;</t>
  </si>
  <si>
    <t xml:space="preserve"> Desulfonatronospira.</t>
  </si>
  <si>
    <t xml:space="preserve"> Gardnerella vaginalis AMD.</t>
  </si>
  <si>
    <t xml:space="preserve"> NCBI_TaxID=682147;</t>
  </si>
  <si>
    <t xml:space="preserve"> Gardnerella vaginalis 5-1.</t>
  </si>
  <si>
    <t xml:space="preserve"> NCBI_TaxID=682148;</t>
  </si>
  <si>
    <t xml:space="preserve"> Staphylococcus aureus A8796.</t>
  </si>
  <si>
    <t xml:space="preserve"> NCBI_TaxID=553577;</t>
  </si>
  <si>
    <t xml:space="preserve"> Ktedonobacter racemifer DSM 44963.</t>
  </si>
  <si>
    <t xml:space="preserve"> NCBI_TaxID=485913;</t>
  </si>
  <si>
    <t xml:space="preserve"> Ktedonobacteria</t>
  </si>
  <si>
    <t xml:space="preserve"> Ktedonobacterales</t>
  </si>
  <si>
    <t>Ktedonobacteraceae</t>
  </si>
  <si>
    <t xml:space="preserve"> Ktedonobacter.</t>
  </si>
  <si>
    <t xml:space="preserve"> Staphylococcus aureus subsp. aureus ATCC 51811.</t>
  </si>
  <si>
    <t xml:space="preserve"> NCBI_TaxID=762962;</t>
  </si>
  <si>
    <t xml:space="preserve"> Afipia sp. 1NLS2.</t>
  </si>
  <si>
    <t xml:space="preserve"> NCBI_TaxID=666684;</t>
  </si>
  <si>
    <t xml:space="preserve"> Afipia.</t>
  </si>
  <si>
    <t xml:space="preserve"> Tribolium castaneum (Red flour beetle).</t>
  </si>
  <si>
    <t xml:space="preserve"> NCBI_TaxID=7070;</t>
  </si>
  <si>
    <t xml:space="preserve"> Coleoptera</t>
  </si>
  <si>
    <t xml:space="preserve"> Polyphaga</t>
  </si>
  <si>
    <t xml:space="preserve"> Cucujiformia</t>
  </si>
  <si>
    <t>Tenebrionidae</t>
  </si>
  <si>
    <t xml:space="preserve"> Tribolium.</t>
  </si>
  <si>
    <t xml:space="preserve"> Bacillus selenitireducens (strain ATCC 700615 / DSM 15326 / MLS10).</t>
  </si>
  <si>
    <t xml:space="preserve"> NCBI_TaxID=439292;</t>
  </si>
  <si>
    <t xml:space="preserve"> Thermobispora bispora (strain ATCC 19993 / DSM 43833 / CBS 139.67 / JCM 10125 / NBRC 14880 / R51).</t>
  </si>
  <si>
    <t xml:space="preserve"> NCBI_TaxID=469371;</t>
  </si>
  <si>
    <t xml:space="preserve"> Thermobispora.</t>
  </si>
  <si>
    <t xml:space="preserve"> Chlamydia trachomatis serovar E (strain E/150).</t>
  </si>
  <si>
    <t xml:space="preserve"> NCBI_TaxID=707184;</t>
  </si>
  <si>
    <t xml:space="preserve"> Chlamydia trachomatis serovar G (strain G/9768).</t>
  </si>
  <si>
    <t xml:space="preserve"> NCBI_TaxID=707185;</t>
  </si>
  <si>
    <t xml:space="preserve"> Chlamydia trachomatis serovar G (strain G/11222).</t>
  </si>
  <si>
    <t xml:space="preserve"> NCBI_TaxID=707186;</t>
  </si>
  <si>
    <t xml:space="preserve"> Chlamydia trachomatis serovar G (strain G/11074).</t>
  </si>
  <si>
    <t xml:space="preserve"> NCBI_TaxID=707187;</t>
  </si>
  <si>
    <t xml:space="preserve"> Chlamydia trachomatis serovar E (strain E/11023).</t>
  </si>
  <si>
    <t xml:space="preserve"> NCBI_TaxID=707183;</t>
  </si>
  <si>
    <t xml:space="preserve"> Waddlia chondrophila (strain ATCC VR-1470 / WSU 86-1044).</t>
  </si>
  <si>
    <t xml:space="preserve"> NCBI_TaxID=716544;</t>
  </si>
  <si>
    <t xml:space="preserve"> Waddliaceae</t>
  </si>
  <si>
    <t xml:space="preserve"> Waddlia.</t>
  </si>
  <si>
    <t xml:space="preserve"> Chlamydia trachomatis serovar G (strain G/9301).</t>
  </si>
  <si>
    <t xml:space="preserve"> NCBI_TaxID=718219;</t>
  </si>
  <si>
    <t xml:space="preserve"> Desulfurivibrio alkaliphilus (strain DSM 19089 / UNIQEM U267 / AHT2).</t>
  </si>
  <si>
    <t xml:space="preserve"> NCBI_TaxID=589865;</t>
  </si>
  <si>
    <t>Desulfobulbaceae</t>
  </si>
  <si>
    <t xml:space="preserve"> Desulfurivibrio.</t>
  </si>
  <si>
    <t xml:space="preserve"> Segniliparus rotundus (strain ATCC BAA-972 / CDC 1076 / CIP 108378 / DSM 44985 / JCM 13578).</t>
  </si>
  <si>
    <t xml:space="preserve"> NCBI_TaxID=640132;</t>
  </si>
  <si>
    <t xml:space="preserve"> Segniliparaceae</t>
  </si>
  <si>
    <t xml:space="preserve"> Segniliparus.</t>
  </si>
  <si>
    <t xml:space="preserve"> Mobiluncus curtisii (strain ATCC 43063 / DSM 2711 / V125) (Falcivibrio vaginalis).</t>
  </si>
  <si>
    <t xml:space="preserve"> NCBI_TaxID=548479;</t>
  </si>
  <si>
    <t xml:space="preserve"> Streptococcus pneumoniae serotype A19 (strain TCH8431).</t>
  </si>
  <si>
    <t xml:space="preserve"> NCBI_TaxID=525381;</t>
  </si>
  <si>
    <t xml:space="preserve"> Bifidobacterium longum subsp. longum (strain JDM301).</t>
  </si>
  <si>
    <t xml:space="preserve"> NCBI_TaxID=759350;</t>
  </si>
  <si>
    <t xml:space="preserve"> Starkeya novella (strain ATCC 8093 / DSM 506 / CCM 1077 / IAM 12100 / NBRC 12443 / NCIB 9113).</t>
  </si>
  <si>
    <t xml:space="preserve"> NCBI_TaxID=639283;</t>
  </si>
  <si>
    <t xml:space="preserve"> Starkeya.</t>
  </si>
  <si>
    <t xml:space="preserve"> Geobacter sulfurreducens (strain DL-1 / KN400).</t>
  </si>
  <si>
    <t xml:space="preserve"> NCBI_TaxID=663917;</t>
  </si>
  <si>
    <t xml:space="preserve"> Thermoanaerobacter mathranii (strain DSM 11426 / CIP 108742 / A3).</t>
  </si>
  <si>
    <t xml:space="preserve"> NCBI_TaxID=583358;</t>
  </si>
  <si>
    <t xml:space="preserve"> Nocardiopsis dassonvillei (strain ATCC 23218 / DSM 43111 / IMRU 509 / JCM 7437 / NCTC 10488) (Actinomadura dassonvillei).</t>
  </si>
  <si>
    <t xml:space="preserve"> NCBI_TaxID=446468;</t>
  </si>
  <si>
    <t xml:space="preserve"> Nocardiopsaceae</t>
  </si>
  <si>
    <t xml:space="preserve"> Nocardiopsis.</t>
  </si>
  <si>
    <t xml:space="preserve"> Meiothermus silvanus (strain ATCC 700542 / DSM 9946 / VI-R2) (Thermus silvanus).</t>
  </si>
  <si>
    <t xml:space="preserve"> NCBI_TaxID=526227;</t>
  </si>
  <si>
    <t xml:space="preserve"> Arcanobacterium haemolyticum (strain ATCC 9345 / DSM 20595 / NBRC 15585 / NCTC 8452 / 11018).</t>
  </si>
  <si>
    <t xml:space="preserve"> NCBI_TaxID=644284;</t>
  </si>
  <si>
    <t xml:space="preserve"> Arcanobacterium.</t>
  </si>
  <si>
    <t xml:space="preserve"> Streptomyces bingchenggensis (strain BCW-1).</t>
  </si>
  <si>
    <t xml:space="preserve"> NCBI_TaxID=749414;</t>
  </si>
  <si>
    <t xml:space="preserve"> Syntrophothermus lipocalidus (strain DSM 12680 / TGB-C1).</t>
  </si>
  <si>
    <t xml:space="preserve"> NCBI_TaxID=643648;</t>
  </si>
  <si>
    <t>Syntrophothermus.</t>
  </si>
  <si>
    <t xml:space="preserve"> Truepera radiovictrix (strain DSM 17093 / CIP 108686 / LMG 22925 / RQ-24).</t>
  </si>
  <si>
    <t xml:space="preserve"> NCBI_TaxID=649638;</t>
  </si>
  <si>
    <t>Trueperaceae</t>
  </si>
  <si>
    <t xml:space="preserve"> Truepera.</t>
  </si>
  <si>
    <t xml:space="preserve"> Geobacillus sp. (strain C56-T3).</t>
  </si>
  <si>
    <t xml:space="preserve"> NCBI_TaxID=691437;</t>
  </si>
  <si>
    <t xml:space="preserve"> Staphylothermus hellenicus (strain DSM 12710 / JCM 10830 / BK20S6-10-b1 / P8).</t>
  </si>
  <si>
    <t xml:space="preserve"> NCBI_TaxID=591019;</t>
  </si>
  <si>
    <t xml:space="preserve"> Chlamydia trachomatis serovar D (strain D-EC).</t>
  </si>
  <si>
    <t xml:space="preserve"> NCBI_TaxID=759363;</t>
  </si>
  <si>
    <t xml:space="preserve"> Chlamydia trachomatis serovar D (strain D-LC).</t>
  </si>
  <si>
    <t xml:space="preserve"> NCBI_TaxID=759364;</t>
  </si>
  <si>
    <t xml:space="preserve"> Methylotenera sp. (strain 301).</t>
  </si>
  <si>
    <t xml:space="preserve"> NCBI_TaxID=666681;</t>
  </si>
  <si>
    <t xml:space="preserve"> Nostoc azollae (strain 0708) (Anabaena azollae (strain 0708)).</t>
  </si>
  <si>
    <t xml:space="preserve"> NCBI_TaxID=551115;</t>
  </si>
  <si>
    <t xml:space="preserve"> Trichormus.</t>
  </si>
  <si>
    <t xml:space="preserve"> Methanohalobium evestigatum (strain DSM 3721 / OCM 161 / Z-7303).</t>
  </si>
  <si>
    <t xml:space="preserve"> NCBI_TaxID=644295;</t>
  </si>
  <si>
    <t xml:space="preserve"> Methanohalobium.</t>
  </si>
  <si>
    <t xml:space="preserve"> Mycobacterium tuberculosis 94_M4241A.</t>
  </si>
  <si>
    <t xml:space="preserve"> NCBI_TaxID=515615;</t>
  </si>
  <si>
    <t xml:space="preserve"> Ectocarpus siliculosus (Brown alga).</t>
  </si>
  <si>
    <t xml:space="preserve"> NCBI_TaxID=2880;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</si>
  <si>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</si>
  <si>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</si>
  <si>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</si>
  <si>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</si>
  <si>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</si>
  <si>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Propionibacterium freudenreichii subsp. shermanii (strain ATCC 9614 / CIP 103027 / CIRM-BIA1).</t>
  </si>
  <si>
    <t xml:space="preserve"> NCBI_TaxID=754252;</t>
  </si>
  <si>
    <t xml:space="preserve"> butyrate-producing bacterium SS3/4.</t>
  </si>
  <si>
    <t xml:space="preserve"> NCBI_TaxID=245014;</t>
  </si>
  <si>
    <t>D7H438_BRUAO</t>
  </si>
  <si>
    <t xml:space="preserve"> Brucella abortus bv. 5 str. B3196.</t>
  </si>
  <si>
    <t xml:space="preserve"> NCBI_TaxID=520453;</t>
  </si>
  <si>
    <t>D7HA58_VIBCL</t>
  </si>
  <si>
    <t xml:space="preserve"> Vibrio cholerae RC385.</t>
  </si>
  <si>
    <t xml:space="preserve"> NCBI_TaxID=345074;</t>
  </si>
  <si>
    <t>D7HCB3_VIBCL</t>
  </si>
  <si>
    <t>D7HDI8_VIBCL</t>
  </si>
  <si>
    <t>D7HI82_VIBCL</t>
  </si>
  <si>
    <t xml:space="preserve"> Vibrio cholerae MAK 757.</t>
  </si>
  <si>
    <t xml:space="preserve"> NCBI_TaxID=412967;</t>
  </si>
  <si>
    <t>D7HN17_VIBCL</t>
  </si>
  <si>
    <t>D7HS91_VIBCL</t>
  </si>
  <si>
    <t xml:space="preserve"> Pseudomonas savastanoi pv. savastanoi NCPPB 3335.</t>
  </si>
  <si>
    <t xml:space="preserve"> NCBI_TaxID=693985;</t>
  </si>
  <si>
    <t xml:space="preserve"> Pseudomonas</t>
  </si>
  <si>
    <t xml:space="preserve"> Pseudomonas syringae pv. savastanoi.</t>
  </si>
  <si>
    <t xml:space="preserve"> Bacteroides sp. 1_1_14.</t>
  </si>
  <si>
    <t xml:space="preserve"> NCBI_TaxID=469585;</t>
  </si>
  <si>
    <t xml:space="preserve"> Bacteroides sp. 3_1_19.</t>
  </si>
  <si>
    <t xml:space="preserve"> NCBI_TaxID=469592;</t>
  </si>
  <si>
    <t xml:space="preserve"> Bacteroides sp. D22.</t>
  </si>
  <si>
    <t xml:space="preserve"> NCBI_TaxID=585544;</t>
  </si>
  <si>
    <t xml:space="preserve"> Escherichia coli FVEC1302.</t>
  </si>
  <si>
    <t xml:space="preserve"> NCBI_TaxID=656379;</t>
  </si>
  <si>
    <t xml:space="preserve"> Bacteroides sp. 3_1_23.</t>
  </si>
  <si>
    <t xml:space="preserve"> NCBI_TaxID=457390;</t>
  </si>
  <si>
    <t xml:space="preserve"> Arabidopsis lyrata subsp. lyrata (Lyre-leaved rock-cress).</t>
  </si>
  <si>
    <t xml:space="preserve"> NCBI_TaxID=81972;</t>
  </si>
  <si>
    <t xml:space="preserve"> Neisseria sp. oral taxon 014 str. F0314.</t>
  </si>
  <si>
    <t xml:space="preserve"> NCBI_TaxID=641149;</t>
  </si>
  <si>
    <t xml:space="preserve"> Peptoniphilus sp. oral taxon 386 str. F0131.</t>
  </si>
  <si>
    <t xml:space="preserve"> NCBI_TaxID=575609;</t>
  </si>
  <si>
    <t xml:space="preserve"> Prevotella oris C735.</t>
  </si>
  <si>
    <t xml:space="preserve"> NCBI_TaxID=563008;</t>
  </si>
  <si>
    <t>D7UIS0_LISMN</t>
  </si>
  <si>
    <t xml:space="preserve"> Listeria monocytogenes FSL N1-017.</t>
  </si>
  <si>
    <t xml:space="preserve"> NCBI_TaxID=393123;</t>
  </si>
  <si>
    <t xml:space="preserve"> Listeria grayi DSM 20601.</t>
  </si>
  <si>
    <t xml:space="preserve"> NCBI_TaxID=525367;</t>
  </si>
  <si>
    <t xml:space="preserve"> Lactobacillus gasseri JV-V03.</t>
  </si>
  <si>
    <t xml:space="preserve"> NCBI_TaxID=525326;</t>
  </si>
  <si>
    <t>D7V9R8_LACPN</t>
  </si>
  <si>
    <t xml:space="preserve"> Lactobacillus plantarum subsp. plantarum ATCC 14917.</t>
  </si>
  <si>
    <t xml:space="preserve"> NCBI_TaxID=525338;</t>
  </si>
  <si>
    <t xml:space="preserve"> Sphingobacterium spiritivorum ATCC 33861.</t>
  </si>
  <si>
    <t xml:space="preserve"> NCBI_TaxID=525373;</t>
  </si>
  <si>
    <t xml:space="preserve"> Chryseobacterium gleum ATCC 35910.</t>
  </si>
  <si>
    <t xml:space="preserve"> NCBI_TaxID=525257;</t>
  </si>
  <si>
    <t xml:space="preserve"> Chryseobacterium.</t>
  </si>
  <si>
    <t xml:space="preserve"> Corynebacterium genitalium ATCC 33030.</t>
  </si>
  <si>
    <t xml:space="preserve"> NCBI_TaxID=585529;</t>
  </si>
  <si>
    <t xml:space="preserve"> Bacillus cereus SJ1.</t>
  </si>
  <si>
    <t xml:space="preserve"> NCBI_TaxID=699184;</t>
  </si>
  <si>
    <t xml:space="preserve"> Lysinibacillus fusiformis ZC1.</t>
  </si>
  <si>
    <t xml:space="preserve"> NCBI_TaxID=714961;</t>
  </si>
  <si>
    <t xml:space="preserve"> Escherichia coli MS 198-1.</t>
  </si>
  <si>
    <t xml:space="preserve"> NCBI_TaxID=749549;</t>
  </si>
  <si>
    <t xml:space="preserve"> Escherichia coli MS 84-1.</t>
  </si>
  <si>
    <t xml:space="preserve"> NCBI_TaxID=749533;</t>
  </si>
  <si>
    <t xml:space="preserve"> Escherichia coli MS 115-1.</t>
  </si>
  <si>
    <t xml:space="preserve"> NCBI_TaxID=749537;</t>
  </si>
  <si>
    <t xml:space="preserve"> Escherichia coli MS 182-1.</t>
  </si>
  <si>
    <t xml:space="preserve"> NCBI_TaxID=749545;</t>
  </si>
  <si>
    <t xml:space="preserve"> Escherichia coli MS 45-1.</t>
  </si>
  <si>
    <t xml:space="preserve"> NCBI_TaxID=749528;</t>
  </si>
  <si>
    <t xml:space="preserve"> Escherichia coli MS 69-1.</t>
  </si>
  <si>
    <t xml:space="preserve"> NCBI_TaxID=749531;</t>
  </si>
  <si>
    <t xml:space="preserve"> Escherichia coli MS 187-1.</t>
  </si>
  <si>
    <t xml:space="preserve"> NCBI_TaxID=749547;</t>
  </si>
  <si>
    <t xml:space="preserve"> Escherichia coli MS 21-1.</t>
  </si>
  <si>
    <t xml:space="preserve"> NCBI_TaxID=749527;</t>
  </si>
  <si>
    <t xml:space="preserve"> Escherichia coli MS 116-1.</t>
  </si>
  <si>
    <t xml:space="preserve"> NCBI_TaxID=749538;</t>
  </si>
  <si>
    <t xml:space="preserve"> Escherichia coli MS 175-1.</t>
  </si>
  <si>
    <t xml:space="preserve"> NCBI_TaxID=749544;</t>
  </si>
  <si>
    <t xml:space="preserve"> Escherichia coli MS 200-1.</t>
  </si>
  <si>
    <t xml:space="preserve"> NCBI_TaxID=749550;</t>
  </si>
  <si>
    <t xml:space="preserve"> Escherichia coli MS 196-1.</t>
  </si>
  <si>
    <t xml:space="preserve"> NCBI_TaxID=749548;</t>
  </si>
  <si>
    <t xml:space="preserve"> Escherichia coli MS 185-1.</t>
  </si>
  <si>
    <t xml:space="preserve"> NCBI_TaxID=749546;</t>
  </si>
  <si>
    <t xml:space="preserve"> Comamonas testosteroni S44.</t>
  </si>
  <si>
    <t xml:space="preserve"> NCBI_TaxID=563045;</t>
  </si>
  <si>
    <t xml:space="preserve"> Prevotella bryantii B14.</t>
  </si>
  <si>
    <t xml:space="preserve"> NCBI_TaxID=752555;</t>
  </si>
  <si>
    <t xml:space="preserve"> Escherichia coli MS 119-7.</t>
  </si>
  <si>
    <t xml:space="preserve"> NCBI_TaxID=679206;</t>
  </si>
  <si>
    <t xml:space="preserve"> Escherichia coli MS 107-1.</t>
  </si>
  <si>
    <t xml:space="preserve"> NCBI_TaxID=679207;</t>
  </si>
  <si>
    <t xml:space="preserve"> delta proteobacterium NaphS2.</t>
  </si>
  <si>
    <t xml:space="preserve"> NCBI_TaxID=88274;</t>
  </si>
  <si>
    <t xml:space="preserve"> Deltaproteobacteria.</t>
  </si>
  <si>
    <t xml:space="preserve"> Peptoniphilus sp. oral taxon 836 str. F0141.</t>
  </si>
  <si>
    <t xml:space="preserve"> NCBI_TaxID=768724;</t>
  </si>
  <si>
    <t xml:space="preserve"> Lactobacillus delbrueckii subsp. bulgaricus PB2003/044-T3-4.</t>
  </si>
  <si>
    <t xml:space="preserve"> NCBI_TaxID=784613;</t>
  </si>
  <si>
    <t xml:space="preserve"> Oscillatoria sp. PCC 6506.</t>
  </si>
  <si>
    <t xml:space="preserve"> NCBI_TaxID=272129;</t>
  </si>
  <si>
    <t xml:space="preserve"> Oscillatoria.</t>
  </si>
  <si>
    <t xml:space="preserve"> Lactobacillus casei (strain Zhang).</t>
  </si>
  <si>
    <t xml:space="preserve"> NCBI_TaxID=498216;</t>
  </si>
  <si>
    <t xml:space="preserve"> Clostridium ljungdahlii (strain ATCC 55383 / DSM 13528 / PETC).</t>
  </si>
  <si>
    <t xml:space="preserve"> NCBI_TaxID=748727;</t>
  </si>
  <si>
    <t xml:space="preserve"> Bacillus cereus var. anthracis (strain CI).</t>
  </si>
  <si>
    <t xml:space="preserve"> NCBI_TaxID=637380;</t>
  </si>
  <si>
    <t xml:space="preserve"> Staphylococcus aureus subsp. aureus (strain ED133).</t>
  </si>
  <si>
    <t xml:space="preserve"> NCBI_TaxID=685039;</t>
  </si>
  <si>
    <t xml:space="preserve"> Amycolatopsis mediterranei (strain U-32).</t>
  </si>
  <si>
    <t xml:space="preserve"> NCBI_TaxID=749927;</t>
  </si>
  <si>
    <t xml:space="preserve"> Amycolatopsis.</t>
  </si>
  <si>
    <t xml:space="preserve"> Brachyspira pilosicoli (strain ATCC BAA-1826 / 95/1000).</t>
  </si>
  <si>
    <t xml:space="preserve"> NCBI_TaxID=759914;</t>
  </si>
  <si>
    <t xml:space="preserve"> Lactobacillus fermentum (strain CECT 5716).</t>
  </si>
  <si>
    <t xml:space="preserve"> NCBI_TaxID=712938;</t>
  </si>
  <si>
    <t xml:space="preserve"> Lactobacillus salivarius (strain CECT 5713).</t>
  </si>
  <si>
    <t xml:space="preserve"> NCBI_TaxID=712961;</t>
  </si>
  <si>
    <t xml:space="preserve"> Herbaspirillum seropedicae (strain SmR1).</t>
  </si>
  <si>
    <t xml:space="preserve"> NCBI_TaxID=757424;</t>
  </si>
  <si>
    <t xml:space="preserve"> Herbaspirillum.</t>
  </si>
  <si>
    <t xml:space="preserve"> Halalkalicoccus jeotgali (strain DSM 18796 / CECT 7217 / JCM 14584 / KCTC 4019 / B3).</t>
  </si>
  <si>
    <t xml:space="preserve"> NCBI_TaxID=795797;</t>
  </si>
  <si>
    <t xml:space="preserve"> Halalkalicoccus.</t>
  </si>
  <si>
    <t xml:space="preserve"> Hyphomicrobium denitrificans (strain ATCC 51888 / DSM 1869 / NCIB 11706 / TK 0415).</t>
  </si>
  <si>
    <t xml:space="preserve"> NCBI_TaxID=582899;</t>
  </si>
  <si>
    <t>Hyphomicrobiaceae</t>
  </si>
  <si>
    <t xml:space="preserve"> Hyphomicrobium.</t>
  </si>
  <si>
    <t xml:space="preserve"> Dehalogenimonas lykanthroporepellens (strain ATCC BAA-1523 / JCM 15061 / BL-DC-9).</t>
  </si>
  <si>
    <t xml:space="preserve"> NCBI_TaxID=552811;</t>
  </si>
  <si>
    <t xml:space="preserve"> Dehalococcoidetes</t>
  </si>
  <si>
    <t xml:space="preserve"> Dehalogenimonas.</t>
  </si>
  <si>
    <t xml:space="preserve"> Nitrosococcus watsoni (strain C-113).</t>
  </si>
  <si>
    <t xml:space="preserve"> NCBI_TaxID=105559;</t>
  </si>
  <si>
    <t xml:space="preserve"> Lactococcus lactis subsp. cremoris (strain NZ9000).</t>
  </si>
  <si>
    <t xml:space="preserve"> NCBI_TaxID=746361;</t>
  </si>
  <si>
    <t xml:space="preserve"> Corynebacterium pseudotuberculosis (strain FRC41).</t>
  </si>
  <si>
    <t xml:space="preserve"> NCBI_TaxID=765874;</t>
  </si>
  <si>
    <t xml:space="preserve"> Blastocystis hominis.</t>
  </si>
  <si>
    <t xml:space="preserve"> NCBI_TaxID=12968;</t>
  </si>
  <si>
    <t xml:space="preserve"> Blastocystis.</t>
  </si>
  <si>
    <t xml:space="preserve"> Leuconostoc gasicomitatum (strain DSM 15947 / CECT 5767 / JCM 12535 / LMG 18811 / TB1-10).</t>
  </si>
  <si>
    <t xml:space="preserve"> NCBI_TaxID=762550;</t>
  </si>
  <si>
    <t xml:space="preserve"> Erwinia billingiae (strain Eb661).</t>
  </si>
  <si>
    <t xml:space="preserve"> NCBI_TaxID=634500;</t>
  </si>
  <si>
    <t>D8N286_RALSL</t>
  </si>
  <si>
    <t xml:space="preserve"> Ralstonia solanacearum PSI07.</t>
  </si>
  <si>
    <t xml:space="preserve"> Plasmid mpPSI07.</t>
  </si>
  <si>
    <t xml:space="preserve"> NCBI_TaxID=859657;</t>
  </si>
  <si>
    <t>D8N7Q3_RALSL</t>
  </si>
  <si>
    <t>D8NEW4_RALSL</t>
  </si>
  <si>
    <t xml:space="preserve"> Plasmid CMR15_mp.</t>
  </si>
  <si>
    <t>D8NKX4_RALSL</t>
  </si>
  <si>
    <t xml:space="preserve"> Ralstonia solanacearum CFBP2957.</t>
  </si>
  <si>
    <t xml:space="preserve"> NCBI_TaxID=859656;</t>
  </si>
  <si>
    <t>D8NP32_RALSL</t>
  </si>
  <si>
    <t>D8NY85_RALSL</t>
  </si>
  <si>
    <t>D8P621_RALSL</t>
  </si>
  <si>
    <t xml:space="preserve"> Plasmid RCFBPv3_mp.</t>
  </si>
  <si>
    <t xml:space="preserve"> Candidatus Nitrospira defluvii.</t>
  </si>
  <si>
    <t xml:space="preserve"> NCBI_TaxID=330214;</t>
  </si>
  <si>
    <t xml:space="preserve"> Nitrospira.</t>
  </si>
  <si>
    <t xml:space="preserve"> Schizophyllum commune (strain H4-8 / FGSC 9210) (Split gill fungus).</t>
  </si>
  <si>
    <t xml:space="preserve"> NCBI_TaxID=578458;</t>
  </si>
  <si>
    <t xml:space="preserve"> Schizophyllaceae</t>
  </si>
  <si>
    <t>Schizophyllum.</t>
  </si>
  <si>
    <t xml:space="preserve"> Selaginella moellendorffii (Spikemoss).</t>
  </si>
  <si>
    <t xml:space="preserve"> NCBI_TaxID=88036;</t>
  </si>
  <si>
    <t>Lycopodiophyta</t>
  </si>
  <si>
    <t xml:space="preserve"> Isoetopsida</t>
  </si>
  <si>
    <t xml:space="preserve"> Selaginellales</t>
  </si>
  <si>
    <t xml:space="preserve"> Selaginellaceae</t>
  </si>
  <si>
    <t>Selaginella.</t>
  </si>
  <si>
    <t xml:space="preserve"> Volvox carteri (Green alga).</t>
  </si>
  <si>
    <t xml:space="preserve"> NCBI_TaxID=3067;</t>
  </si>
  <si>
    <t xml:space="preserve"> Volvocaceae</t>
  </si>
  <si>
    <t xml:space="preserve"> Volvox.</t>
  </si>
  <si>
    <t xml:space="preserve"> Rothia dentocariosa M567.</t>
  </si>
  <si>
    <t xml:space="preserve"> NCBI_TaxID=563032;</t>
  </si>
  <si>
    <t xml:space="preserve"> Camellia oleifera.</t>
  </si>
  <si>
    <t xml:space="preserve"> NCBI_TaxID=385388;</t>
  </si>
  <si>
    <t xml:space="preserve"> Ericales</t>
  </si>
  <si>
    <t xml:space="preserve"> Theaceae</t>
  </si>
  <si>
    <t xml:space="preserve"> Camellia.</t>
  </si>
  <si>
    <t xml:space="preserve"> Francisella noatunensis.</t>
  </si>
  <si>
    <t xml:space="preserve"> NCBI_TaxID=657445;</t>
  </si>
  <si>
    <t xml:space="preserve"> Streptococcus pneumoniae BS458.</t>
  </si>
  <si>
    <t xml:space="preserve"> NCBI_TaxID=512769;</t>
  </si>
  <si>
    <t xml:space="preserve"> Streptococcus pneumoniae BS457.</t>
  </si>
  <si>
    <t xml:space="preserve"> NCBI_TaxID=512768;</t>
  </si>
  <si>
    <t xml:space="preserve"> Streptococcus pneumoniae BS397.</t>
  </si>
  <si>
    <t xml:space="preserve"> NCBI_TaxID=512767;</t>
  </si>
  <si>
    <t xml:space="preserve"> Streptococcus pneumoniae SP14-BS292.</t>
  </si>
  <si>
    <t xml:space="preserve"> NCBI_TaxID=497962;</t>
  </si>
  <si>
    <t xml:space="preserve"> Streptococcus pneumoniae SP-BS293.</t>
  </si>
  <si>
    <t xml:space="preserve"> NCBI_TaxID=497963;</t>
  </si>
  <si>
    <t xml:space="preserve"> Actinobacillus pleuropneumoniae serovar 2 str. 4226.</t>
  </si>
  <si>
    <t xml:space="preserve"> NCBI_TaxID=754254;</t>
  </si>
  <si>
    <t xml:space="preserve"> Actinobacillus pleuropneumoniae serovar 6 str. Femo.</t>
  </si>
  <si>
    <t xml:space="preserve"> NCBI_TaxID=754256;</t>
  </si>
  <si>
    <t xml:space="preserve"> Finegoldia magna ACS-171-V-Col3.</t>
  </si>
  <si>
    <t xml:space="preserve"> NCBI_TaxID=768713;</t>
  </si>
  <si>
    <t xml:space="preserve"> Acidilobus saccharovorans (strain DSM 16705 / VKM B-2471 / 345-15).</t>
  </si>
  <si>
    <t xml:space="preserve"> NCBI_TaxID=666510;</t>
  </si>
  <si>
    <t xml:space="preserve"> Acidilobales</t>
  </si>
  <si>
    <t xml:space="preserve"> Acidilobaceae</t>
  </si>
  <si>
    <t>Acidilobus.</t>
  </si>
  <si>
    <t xml:space="preserve"> Corynebacterium pseudotuberculosis (strain 1002).</t>
  </si>
  <si>
    <t xml:space="preserve"> NCBI_TaxID=679896;</t>
  </si>
  <si>
    <t xml:space="preserve"> Corynebacterium pseudotuberculosis (strain C231).</t>
  </si>
  <si>
    <t xml:space="preserve"> NCBI_TaxID=681645;</t>
  </si>
  <si>
    <t xml:space="preserve"> Brevundimonas subvibrioides (strain ATCC 15264 / DSM 4735 / LMG 14903 / NBRC 16000 / CB 81) (Caulobacter subvibrioides).</t>
  </si>
  <si>
    <t xml:space="preserve"> NCBI_TaxID=633149;</t>
  </si>
  <si>
    <t xml:space="preserve"> Acetohalobium arabaticum (strain ATCC 49924 / DSM 5501 / Z-7288).</t>
  </si>
  <si>
    <t xml:space="preserve"> NCBI_TaxID=574087;</t>
  </si>
  <si>
    <t xml:space="preserve"> Halobacteroidaceae</t>
  </si>
  <si>
    <t>Acetohalobium.</t>
  </si>
  <si>
    <t xml:space="preserve"> Mycoplasma mycoides subsp. mycoides SC (strain Gladysdale).</t>
  </si>
  <si>
    <t xml:space="preserve"> NCBI_TaxID=865867;</t>
  </si>
  <si>
    <t xml:space="preserve"> Clostridium saccharolyticum (strain ATCC 35040 / DSM 2544 / NRCC 2533 / WM1).</t>
  </si>
  <si>
    <t xml:space="preserve"> NCBI_TaxID=610130;</t>
  </si>
  <si>
    <t xml:space="preserve"> Staphylococcus aureus (strain JKD6159).</t>
  </si>
  <si>
    <t xml:space="preserve"> NCBI_TaxID=869816;</t>
  </si>
  <si>
    <t xml:space="preserve"> Staphylococcus aureus (strain JKD6008).</t>
  </si>
  <si>
    <t xml:space="preserve"> NCBI_TaxID=546342;</t>
  </si>
  <si>
    <t xml:space="preserve"> Prevotella melaninogenica (strain ATCC 25845 / DSM 7089 / JCM 6325 / VPI 2381 / B282) (Bacteroides melaninogenicus).</t>
  </si>
  <si>
    <t xml:space="preserve"> NCBI_TaxID=553174;</t>
  </si>
  <si>
    <t xml:space="preserve"> Thermosediminibacter oceani (strain ATCC BAA-1034 / DSM 16646 / JW/IW-1228P).</t>
  </si>
  <si>
    <t xml:space="preserve"> NCBI_TaxID=555079;</t>
  </si>
  <si>
    <t>Thermosediminibacter.</t>
  </si>
  <si>
    <t xml:space="preserve"> Gallionella capsiferriformans (strain ES-2) (Gallionella ferruginea capsiferriformans (strain ES-2)).</t>
  </si>
  <si>
    <t xml:space="preserve"> NCBI_TaxID=395494;</t>
  </si>
  <si>
    <t xml:space="preserve"> Gallionella.</t>
  </si>
  <si>
    <t xml:space="preserve"> Clostridium cellulovorans (strain ATCC 35296 / DSM 3052 / OCM 3 / 743B).</t>
  </si>
  <si>
    <t xml:space="preserve"> NCBI_TaxID=573061;</t>
  </si>
  <si>
    <t xml:space="preserve"> Micromonospora aurantiaca (strain ATCC 27029 / DSM 43813 / JCM 10878 / NBRC 16125 / INA 9442).</t>
  </si>
  <si>
    <t xml:space="preserve"> NCBI_TaxID=644283;</t>
  </si>
  <si>
    <t xml:space="preserve"> Caldicellulosiruptor obsidiansis (strain ATCC BAA-2073 / strain OB47).</t>
  </si>
  <si>
    <t xml:space="preserve"> NCBI_TaxID=608506;</t>
  </si>
  <si>
    <t xml:space="preserve"> Thermoanaerobacterium thermosaccharolyticum (strain ATCC 7956 / DSM 571 / NCIB 9385 / NCA 3814) (Clostridium thermosaccharolyticum).</t>
  </si>
  <si>
    <t xml:space="preserve"> NCBI_TaxID=580327;</t>
  </si>
  <si>
    <t>Thermoanaerobacterium.</t>
  </si>
  <si>
    <t xml:space="preserve"> Streptomyces sp. SPB78.</t>
  </si>
  <si>
    <t xml:space="preserve"> NCBI_TaxID=591157;</t>
  </si>
  <si>
    <t xml:space="preserve"> Streptomyces sp. AA4.</t>
  </si>
  <si>
    <t xml:space="preserve"> NCBI_TaxID=591158;</t>
  </si>
  <si>
    <t xml:space="preserve"> Streptomyces sp. C.</t>
  </si>
  <si>
    <t xml:space="preserve"> NCBI_TaxID=253839;</t>
  </si>
  <si>
    <t xml:space="preserve"> Streptomyces himastatinicus ATCC 53653.</t>
  </si>
  <si>
    <t xml:space="preserve"> NCBI_TaxID=457427;</t>
  </si>
  <si>
    <t xml:space="preserve"> Streptomyces viridochromogenes DSM 40736.</t>
  </si>
  <si>
    <t xml:space="preserve"> NCBI_TaxID=591159;</t>
  </si>
  <si>
    <t xml:space="preserve"> Streptomyces griseoflavus Tu4000.</t>
  </si>
  <si>
    <t xml:space="preserve"> NCBI_TaxID=467200;</t>
  </si>
  <si>
    <t xml:space="preserve"> Desulfovibrio sp. 3_1_syn3.</t>
  </si>
  <si>
    <t xml:space="preserve"> NCBI_TaxID=457398;</t>
  </si>
  <si>
    <t xml:space="preserve"> Arabidopsis halleri.</t>
  </si>
  <si>
    <t xml:space="preserve"> NCBI_TaxID=81970;</t>
  </si>
  <si>
    <t xml:space="preserve"> Corynebacterium matruchotii ATCC 14266.</t>
  </si>
  <si>
    <t xml:space="preserve"> NCBI_TaxID=553207;</t>
  </si>
  <si>
    <t xml:space="preserve"> Brucella sp. BO1.</t>
  </si>
  <si>
    <t xml:space="preserve"> NCBI_TaxID=470735;</t>
  </si>
  <si>
    <t xml:space="preserve"> Peptostreptococcus stomatis DSM 17678.</t>
  </si>
  <si>
    <t xml:space="preserve"> NCBI_TaxID=596315;</t>
  </si>
  <si>
    <t xml:space="preserve"> Actinobacillus pleuropneumoniae serovar 1 str. 4074.</t>
  </si>
  <si>
    <t xml:space="preserve"> NCBI_TaxID=228399;</t>
  </si>
  <si>
    <t xml:space="preserve"> Actinobacillus pleuropneumoniae serovar 2 str. S1536.</t>
  </si>
  <si>
    <t xml:space="preserve"> NCBI_TaxID=871925;</t>
  </si>
  <si>
    <t xml:space="preserve"> Actinobacillus pleuropneumoniae serovar 4 str. M62.</t>
  </si>
  <si>
    <t xml:space="preserve"> NCBI_TaxID=754255;</t>
  </si>
  <si>
    <t xml:space="preserve"> Actinobacillus pleuropneumoniae serovar 9 str. CVJ13261.</t>
  </si>
  <si>
    <t xml:space="preserve"> NCBI_TaxID=754258;</t>
  </si>
  <si>
    <t xml:space="preserve"> Actinobacillus pleuropneumoniae serovar 10 str. D13039.</t>
  </si>
  <si>
    <t xml:space="preserve"> NCBI_TaxID=754259;</t>
  </si>
  <si>
    <t xml:space="preserve"> Actinobacillus pleuropneumoniae serovar 11 str. 56153.</t>
  </si>
  <si>
    <t xml:space="preserve"> NCBI_TaxID=754260;</t>
  </si>
  <si>
    <t xml:space="preserve"> Actinobacillus pleuropneumoniae serovar 12 str. 1096.</t>
  </si>
  <si>
    <t xml:space="preserve"> NCBI_TaxID=754261;</t>
  </si>
  <si>
    <t xml:space="preserve"> Actinobacillus pleuropneumoniae serovar 13 str. N273.</t>
  </si>
  <si>
    <t xml:space="preserve"> NCBI_TaxID=754262;</t>
  </si>
  <si>
    <t>E0G4A7_ENTFL</t>
  </si>
  <si>
    <t xml:space="preserve"> Enterococcus faecalis TX4248.</t>
  </si>
  <si>
    <t xml:space="preserve"> NCBI_TaxID=749495;</t>
  </si>
  <si>
    <t>E0GAX4_ENTFL</t>
  </si>
  <si>
    <t xml:space="preserve"> Enterococcus faecalis TX0855.</t>
  </si>
  <si>
    <t xml:space="preserve"> NCBI_TaxID=749511;</t>
  </si>
  <si>
    <t>E0GKH3_ENTFL</t>
  </si>
  <si>
    <t xml:space="preserve"> Enterococcus faecalis TX2134.</t>
  </si>
  <si>
    <t xml:space="preserve"> NCBI_TaxID=749518;</t>
  </si>
  <si>
    <t>E0GUX2_ENTFL</t>
  </si>
  <si>
    <t xml:space="preserve"> Enterococcus faecalis TX0860.</t>
  </si>
  <si>
    <t xml:space="preserve"> NCBI_TaxID=749512;</t>
  </si>
  <si>
    <t>E0H1J7_ENTFL</t>
  </si>
  <si>
    <t xml:space="preserve"> Enterococcus faecalis TX0109.</t>
  </si>
  <si>
    <t xml:space="preserve"> NCBI_TaxID=749502;</t>
  </si>
  <si>
    <t>E0H9Q1_ENTFL</t>
  </si>
  <si>
    <t xml:space="preserve"> Enterococcus faecalis TX0411.</t>
  </si>
  <si>
    <t xml:space="preserve"> NCBI_TaxID=749506;</t>
  </si>
  <si>
    <t xml:space="preserve"> Thermotogales bacterium MesG1.Ag.4.2.</t>
  </si>
  <si>
    <t xml:space="preserve"> NCBI_TaxID=660470;</t>
  </si>
  <si>
    <t xml:space="preserve"> Thermotogales.</t>
  </si>
  <si>
    <t xml:space="preserve"> Paenibacillus curdlanolyticus YK9.</t>
  </si>
  <si>
    <t xml:space="preserve"> NCBI_TaxID=717606;</t>
  </si>
  <si>
    <t xml:space="preserve"> Escherichia coli (strain ATCC 9637 / CCM 2024 / DSM 1116 / NCIMB 8666 / NRRL B-766 / W).</t>
  </si>
  <si>
    <t xml:space="preserve"> NCBI_TaxID=566546;</t>
  </si>
  <si>
    <t xml:space="preserve"> Pantoea sp. aB.</t>
  </si>
  <si>
    <t xml:space="preserve"> NCBI_TaxID=517433;</t>
  </si>
  <si>
    <t xml:space="preserve"> Ahrensia sp. R2A130.</t>
  </si>
  <si>
    <t xml:space="preserve"> NCBI_TaxID=744979;</t>
  </si>
  <si>
    <t xml:space="preserve"> Ahrensia.</t>
  </si>
  <si>
    <t xml:space="preserve"> Corynebacterium accolens ATCC 49726.</t>
  </si>
  <si>
    <t xml:space="preserve"> NCBI_TaxID=862512;</t>
  </si>
  <si>
    <t xml:space="preserve"> Mobiluncus curtisii subsp. curtisii ATCC 35241.</t>
  </si>
  <si>
    <t xml:space="preserve"> NCBI_TaxID=585198;</t>
  </si>
  <si>
    <t xml:space="preserve"> Neisseria meningitidis ATCC 13091.</t>
  </si>
  <si>
    <t xml:space="preserve"> NCBI_TaxID=862513;</t>
  </si>
  <si>
    <t xml:space="preserve"> Pediococcus acidilactici DSM 20284.</t>
  </si>
  <si>
    <t xml:space="preserve"> NCBI_TaxID=862514;</t>
  </si>
  <si>
    <t xml:space="preserve"> Peptoniphilus duerdenii ATCC BAA-1640.</t>
  </si>
  <si>
    <t xml:space="preserve"> NCBI_TaxID=862517;</t>
  </si>
  <si>
    <t xml:space="preserve"> Prevotella marshii DSM 16973.</t>
  </si>
  <si>
    <t xml:space="preserve"> NCBI_TaxID=862515;</t>
  </si>
  <si>
    <t xml:space="preserve"> Selenomonas sp. oral taxon 149 str. 67H29BP.</t>
  </si>
  <si>
    <t xml:space="preserve"> NCBI_TaxID=864563;</t>
  </si>
  <si>
    <t xml:space="preserve"> Staphylococcus aureus subsp. aureus ATCC BAA-39.</t>
  </si>
  <si>
    <t xml:space="preserve"> NCBI_TaxID=862516;</t>
  </si>
  <si>
    <t xml:space="preserve"> Streptococcus bovis ATCC 700338.</t>
  </si>
  <si>
    <t xml:space="preserve"> NCBI_TaxID=864569;</t>
  </si>
  <si>
    <t xml:space="preserve"> Streptococcus gallolyticus subsp. gallolyticus TX20005.</t>
  </si>
  <si>
    <t xml:space="preserve"> NCBI_TaxID=545774;</t>
  </si>
  <si>
    <t xml:space="preserve"> Streptococcus mitis ATCC 6249.</t>
  </si>
  <si>
    <t xml:space="preserve"> NCBI_TaxID=864567;</t>
  </si>
  <si>
    <t xml:space="preserve"> Streptococcus pyogenes ATCC 10782.</t>
  </si>
  <si>
    <t xml:space="preserve"> NCBI_TaxID=864568;</t>
  </si>
  <si>
    <t xml:space="preserve"> Streptococcus sp. oral taxon 071 str. 73H25AP.</t>
  </si>
  <si>
    <t xml:space="preserve"> NCBI_TaxID=864570;</t>
  </si>
  <si>
    <t xml:space="preserve"> Bifidobacterium dentium ATCC 27679.</t>
  </si>
  <si>
    <t xml:space="preserve"> NCBI_TaxID=871562;</t>
  </si>
  <si>
    <t xml:space="preserve"> Campylobacter coli JV20.</t>
  </si>
  <si>
    <t xml:space="preserve"> NCBI_TaxID=864566;</t>
  </si>
  <si>
    <t xml:space="preserve"> Eubacterium yurii subsp. margaretiae ATCC 43715.</t>
  </si>
  <si>
    <t xml:space="preserve"> NCBI_TaxID=864565;</t>
  </si>
  <si>
    <t xml:space="preserve"> Mobiluncus mulieris ATCC 35239.</t>
  </si>
  <si>
    <t xml:space="preserve"> NCBI_TaxID=871571;</t>
  </si>
  <si>
    <t xml:space="preserve"> Escherichia coli NC101.</t>
  </si>
  <si>
    <t xml:space="preserve"> NCBI_TaxID=753642;</t>
  </si>
  <si>
    <t xml:space="preserve"> Paenibacillus polymyxa (strain E681).</t>
  </si>
  <si>
    <t xml:space="preserve"> NCBI_TaxID=349520;</t>
  </si>
  <si>
    <t xml:space="preserve"> Spirochaeta thermophila (strain ATCC 49972 / DSM 6192 / RI 19.B1).</t>
  </si>
  <si>
    <t xml:space="preserve"> NCBI_TaxID=665571;</t>
  </si>
  <si>
    <t xml:space="preserve"> Spirochaeta.</t>
  </si>
  <si>
    <t xml:space="preserve"> Butyrivibrio proteoclasticus (strain ATCC 51982 / DSM 14932 / B316) (Clostridium proteoclasticum).</t>
  </si>
  <si>
    <t xml:space="preserve"> NCBI_TaxID=515622;</t>
  </si>
  <si>
    <t xml:space="preserve"> Encephalitozoon intestinalis (strain ATCC 50506) (Microsporidian parasite) (Septata intestinalis).</t>
  </si>
  <si>
    <t xml:space="preserve"> NCBI_TaxID=876142;</t>
  </si>
  <si>
    <t xml:space="preserve"> Unikaryonidae</t>
  </si>
  <si>
    <t xml:space="preserve"> Encephalitozoon.</t>
  </si>
  <si>
    <t xml:space="preserve"> Dickeya dadantii (strain 3937) (Erwinia chrysanthemi (strain 3937)).</t>
  </si>
  <si>
    <t xml:space="preserve"> NCBI_TaxID=198628;</t>
  </si>
  <si>
    <t xml:space="preserve"> Ignisphaera aggregans (strain DSM 17230 / JCM 13409 / AQ1.S1).</t>
  </si>
  <si>
    <t xml:space="preserve"> NCBI_TaxID=583356;</t>
  </si>
  <si>
    <t xml:space="preserve"> Ignisphaera.</t>
  </si>
  <si>
    <t xml:space="preserve"> Streptococcus pneumoniae (strain AP200).</t>
  </si>
  <si>
    <t xml:space="preserve"> NCBI_TaxID=574093;</t>
  </si>
  <si>
    <t xml:space="preserve"> Edwardsiella tarda (strain FL6-60).</t>
  </si>
  <si>
    <t xml:space="preserve"> NCBI_TaxID=718251;</t>
  </si>
  <si>
    <t xml:space="preserve"> Mycoplasma hyorhinis (strain HUB-1).</t>
  </si>
  <si>
    <t xml:space="preserve"> NCBI_TaxID=872331;</t>
  </si>
  <si>
    <t xml:space="preserve"> Streptococcus pneumoniae (strain 670-6B).</t>
  </si>
  <si>
    <t xml:space="preserve"> NCBI_TaxID=189423;</t>
  </si>
  <si>
    <t xml:space="preserve"> Bacillus subtilis subsp. spizizenii (strain ATCC 23059 / NRRL B-14472 / W23).</t>
  </si>
  <si>
    <t xml:space="preserve"> NCBI_TaxID=655816;</t>
  </si>
  <si>
    <t xml:space="preserve"> Cyanothece sp. (strain PCC 7822).</t>
  </si>
  <si>
    <t xml:space="preserve"> NCBI_TaxID=497965;</t>
  </si>
  <si>
    <t xml:space="preserve"> Pediculus humanus subsp. corporis (Body louse).</t>
  </si>
  <si>
    <t xml:space="preserve"> NCBI_TaxID=121224;</t>
  </si>
  <si>
    <t xml:space="preserve"> Paraneoptera</t>
  </si>
  <si>
    <t xml:space="preserve"> Phthiraptera</t>
  </si>
  <si>
    <t xml:space="preserve"> Anoplura</t>
  </si>
  <si>
    <t xml:space="preserve"> Pediculidae</t>
  </si>
  <si>
    <t>Pediculus.</t>
  </si>
  <si>
    <t xml:space="preserve"> Candidatus Regiella insecticola LSR1.</t>
  </si>
  <si>
    <t xml:space="preserve"> NCBI_TaxID=663321;</t>
  </si>
  <si>
    <t xml:space="preserve"> Candidatus Regiella.</t>
  </si>
  <si>
    <t xml:space="preserve"> uncultured Chloroflexi bacterium HF0200_06I16.</t>
  </si>
  <si>
    <t xml:space="preserve"> NCBI_TaxID=710735;</t>
  </si>
  <si>
    <t xml:space="preserve"> uncultured Chloroflexi bacterium HF4000_28F02.</t>
  </si>
  <si>
    <t xml:space="preserve"> NCBI_TaxID=710739;</t>
  </si>
  <si>
    <t xml:space="preserve"> uncultured Pseudomonadales bacterium HF0010_05E14.</t>
  </si>
  <si>
    <t xml:space="preserve"> NCBI_TaxID=710778;</t>
  </si>
  <si>
    <t>environmental samples.</t>
  </si>
  <si>
    <t xml:space="preserve"> Metarhizium anisopliae.</t>
  </si>
  <si>
    <t xml:space="preserve"> NCBI_TaxID=5530;</t>
  </si>
  <si>
    <t xml:space="preserve"> Clavicipitaceae</t>
  </si>
  <si>
    <t>mitosporic Clavicipitaceae</t>
  </si>
  <si>
    <t xml:space="preserve"> Metarhizium.</t>
  </si>
  <si>
    <t xml:space="preserve"> Vibrio parahaemolyticus Peru-466.</t>
  </si>
  <si>
    <t xml:space="preserve"> NCBI_TaxID=563771;</t>
  </si>
  <si>
    <t xml:space="preserve"> Vibrio parahaemolyticus AQ4037.</t>
  </si>
  <si>
    <t xml:space="preserve"> NCBI_TaxID=563772;</t>
  </si>
  <si>
    <t xml:space="preserve"> Vibrio parahaemolyticus AN-5034.</t>
  </si>
  <si>
    <t xml:space="preserve"> NCBI_TaxID=563773;</t>
  </si>
  <si>
    <t xml:space="preserve"> Staphylococcus aureus subsp. aureus TCH70.</t>
  </si>
  <si>
    <t xml:space="preserve"> NCBI_TaxID=548475;</t>
  </si>
  <si>
    <t xml:space="preserve"> Vibrio parahaemolyticus K5030.</t>
  </si>
  <si>
    <t xml:space="preserve"> NCBI_TaxID=627611;</t>
  </si>
  <si>
    <t>E1ENQ0_ENTFL</t>
  </si>
  <si>
    <t xml:space="preserve"> Enterococcus faecalis TUSoD Ef11.</t>
  </si>
  <si>
    <t xml:space="preserve"> NCBI_TaxID=553209;</t>
  </si>
  <si>
    <t xml:space="preserve"> Giardia intestinalis (strain P15) (Giardia lamblia).</t>
  </si>
  <si>
    <t xml:space="preserve"> NCBI_TaxID=658858;</t>
  </si>
  <si>
    <t xml:space="preserve"> Thermoanaerobacter sp. X561.</t>
  </si>
  <si>
    <t xml:space="preserve"> NCBI_TaxID=588857;</t>
  </si>
  <si>
    <t xml:space="preserve"> Loa loa (Eye worm) (Filaria loa).</t>
  </si>
  <si>
    <t xml:space="preserve"> NCBI_TaxID=7209;</t>
  </si>
  <si>
    <t xml:space="preserve"> Loa.</t>
  </si>
  <si>
    <t xml:space="preserve"> Prevotella amnii CRIS 21A-A.</t>
  </si>
  <si>
    <t xml:space="preserve"> NCBI_TaxID=679191;</t>
  </si>
  <si>
    <t xml:space="preserve"> Streptococcus pneumoniae BS455.</t>
  </si>
  <si>
    <t xml:space="preserve"> NCBI_TaxID=595501;</t>
  </si>
  <si>
    <t xml:space="preserve"> Mycobacterium tuberculosis SUMu001.</t>
  </si>
  <si>
    <t xml:space="preserve"> NCBI_TaxID=675512;</t>
  </si>
  <si>
    <t xml:space="preserve"> Escherichia coli MS 146-1.</t>
  </si>
  <si>
    <t xml:space="preserve"> NCBI_TaxID=749540;</t>
  </si>
  <si>
    <t xml:space="preserve"> Escherichia coli MS 78-1.</t>
  </si>
  <si>
    <t xml:space="preserve"> NCBI_TaxID=749532;</t>
  </si>
  <si>
    <t xml:space="preserve"> Oscillochloris trichoides DG-6.</t>
  </si>
  <si>
    <t xml:space="preserve"> NCBI_TaxID=765420;</t>
  </si>
  <si>
    <t xml:space="preserve"> Oscillochloridaceae</t>
  </si>
  <si>
    <t>Oscillochloris.</t>
  </si>
  <si>
    <t xml:space="preserve"> Escherichia coli MS 145-7.</t>
  </si>
  <si>
    <t xml:space="preserve"> NCBI_TaxID=679204;</t>
  </si>
  <si>
    <t xml:space="preserve"> Escherichia coli MS 124-1.</t>
  </si>
  <si>
    <t xml:space="preserve"> NCBI_TaxID=679205;</t>
  </si>
  <si>
    <t xml:space="preserve"> Lactobacillus salivarius ACS-116-V-Col5a.</t>
  </si>
  <si>
    <t xml:space="preserve"> NCBI_TaxID=768728;</t>
  </si>
  <si>
    <t xml:space="preserve"> Desulfovibrio fructosovorans JJ.</t>
  </si>
  <si>
    <t xml:space="preserve"> NCBI_TaxID=596151;</t>
  </si>
  <si>
    <t xml:space="preserve"> Prevotella disiens FB035-09AN.</t>
  </si>
  <si>
    <t xml:space="preserve"> NCBI_TaxID=866771;</t>
  </si>
  <si>
    <t xml:space="preserve"> Finegoldia magna BVS033A4.</t>
  </si>
  <si>
    <t xml:space="preserve"> NCBI_TaxID=866773;</t>
  </si>
  <si>
    <t xml:space="preserve"> Atopobium vaginae PB189-T1-4.</t>
  </si>
  <si>
    <t xml:space="preserve"> NCBI_TaxID=866774;</t>
  </si>
  <si>
    <t xml:space="preserve"> Veillonella atypica ACS-049-V-Sch6.</t>
  </si>
  <si>
    <t xml:space="preserve"> NCBI_TaxID=866776;</t>
  </si>
  <si>
    <t xml:space="preserve"> Veillonella atypica ACS-134-V-Col7a.</t>
  </si>
  <si>
    <t xml:space="preserve"> NCBI_TaxID=866778;</t>
  </si>
  <si>
    <t xml:space="preserve"> Streptococcus mitis SK321.</t>
  </si>
  <si>
    <t xml:space="preserve"> NCBI_TaxID=585202;</t>
  </si>
  <si>
    <t xml:space="preserve"> Streptococcus mitis SK564.</t>
  </si>
  <si>
    <t xml:space="preserve"> NCBI_TaxID=585203;</t>
  </si>
  <si>
    <t xml:space="preserve"> Streptococcus mitis SK597.</t>
  </si>
  <si>
    <t xml:space="preserve"> NCBI_TaxID=585204;</t>
  </si>
  <si>
    <t xml:space="preserve"> Streptococcus infantis SK1302.</t>
  </si>
  <si>
    <t xml:space="preserve"> NCBI_TaxID=871237;</t>
  </si>
  <si>
    <t xml:space="preserve"> Mobiluncus mulieris FB024-16.</t>
  </si>
  <si>
    <t xml:space="preserve"> NCBI_TaxID=866770;</t>
  </si>
  <si>
    <t xml:space="preserve"> Bifidobacterium dentium JCVIHMP022.</t>
  </si>
  <si>
    <t xml:space="preserve"> NCBI_TaxID=553191;</t>
  </si>
  <si>
    <t xml:space="preserve"> Lactobacillus iners LactinV 11V1-d.</t>
  </si>
  <si>
    <t xml:space="preserve"> NCBI_TaxID=879300;</t>
  </si>
  <si>
    <t xml:space="preserve"> Lactobacillus iners LactinV 09V1-c.</t>
  </si>
  <si>
    <t xml:space="preserve"> NCBI_TaxID=879299;</t>
  </si>
  <si>
    <t xml:space="preserve"> Lactobacillus iners LactinV 03V1-b.</t>
  </si>
  <si>
    <t xml:space="preserve"> NCBI_TaxID=879298;</t>
  </si>
  <si>
    <t xml:space="preserve"> Lactobacillus iners LactinV 01V1-a.</t>
  </si>
  <si>
    <t xml:space="preserve"> NCBI_TaxID=879297;</t>
  </si>
  <si>
    <t xml:space="preserve"> Lactobacillus iners SPIN 2503V10-D.</t>
  </si>
  <si>
    <t xml:space="preserve"> NCBI_TaxID=879296;</t>
  </si>
  <si>
    <t xml:space="preserve"> Neisseria lactamica Y92-1009.</t>
  </si>
  <si>
    <t xml:space="preserve"> NCBI_TaxID=869214;</t>
  </si>
  <si>
    <t xml:space="preserve"> Escherichia coli OR:K5:H- (strain ABU 83972).</t>
  </si>
  <si>
    <t xml:space="preserve"> NCBI_TaxID=655817;</t>
  </si>
  <si>
    <t xml:space="preserve"> Campylobacter jejuni subsp. jejuni serotype HS21 (strain M1 / 99/308).</t>
  </si>
  <si>
    <t xml:space="preserve"> NCBI_TaxID=645464;</t>
  </si>
  <si>
    <t xml:space="preserve"> Mycoplasma fermentans (strain JER).</t>
  </si>
  <si>
    <t xml:space="preserve"> NCBI_TaxID=637387;</t>
  </si>
  <si>
    <t xml:space="preserve"> Mycoplasma pneumoniae (strain ATCC 15531 / NBRC 14401 / NCTC 10119 / FH).</t>
  </si>
  <si>
    <t xml:space="preserve"> NCBI_TaxID=722438;</t>
  </si>
  <si>
    <t xml:space="preserve"> Desulfarculus baarsii (strain ATCC 33931 / DSM 2075 / VKM B-1802 / 2st14).</t>
  </si>
  <si>
    <t xml:space="preserve"> NCBI_TaxID=644282;</t>
  </si>
  <si>
    <t xml:space="preserve"> Desulfarculales</t>
  </si>
  <si>
    <t>Desulfarculaceae</t>
  </si>
  <si>
    <t xml:space="preserve"> Desulfarculus.</t>
  </si>
  <si>
    <t xml:space="preserve"> Vulcanisaeta distributa (strain DSM 14429 / JCM 11212 / NBRC 100878 / IC-017).</t>
  </si>
  <si>
    <t xml:space="preserve"> NCBI_TaxID=572478;</t>
  </si>
  <si>
    <t xml:space="preserve"> Vulcanisaeta.</t>
  </si>
  <si>
    <t xml:space="preserve"> Olsenella uli (strain ATCC 49627 / DSM 7084 / CIP 109912 / JCM 12494 / VPI D76D-27C) (Lactobacillus uli).</t>
  </si>
  <si>
    <t xml:space="preserve"> NCBI_TaxID=633147;</t>
  </si>
  <si>
    <t xml:space="preserve"> Olsenella.</t>
  </si>
  <si>
    <t xml:space="preserve"> Spirochaeta smaragdinae (strain DSM 11293 / JCM 15392 / SEBR 4228).</t>
  </si>
  <si>
    <t xml:space="preserve"> NCBI_TaxID=573413;</t>
  </si>
  <si>
    <t xml:space="preserve"> Xylella fastidiosa (strain GB514).</t>
  </si>
  <si>
    <t xml:space="preserve"> NCBI_TaxID=788929;</t>
  </si>
  <si>
    <t xml:space="preserve"> Escherichia coli (strain UM146).</t>
  </si>
  <si>
    <t xml:space="preserve"> NCBI_TaxID=869729;</t>
  </si>
  <si>
    <t xml:space="preserve"> Pantoea vagans (strain C9-1) (Pantoea agglomerans (strain C9-1)).</t>
  </si>
  <si>
    <t xml:space="preserve"> NCBI_TaxID=712898;</t>
  </si>
  <si>
    <t xml:space="preserve"> Ferrimonas balearica (strain DSM 9799 / CCM 4581 / PAT).</t>
  </si>
  <si>
    <t xml:space="preserve"> NCBI_TaxID=550540;</t>
  </si>
  <si>
    <t>Ferrimonadaceae</t>
  </si>
  <si>
    <t xml:space="preserve"> Ferrimonas.</t>
  </si>
  <si>
    <t xml:space="preserve"> Thermoanaerobacter sp. (strain X513).</t>
  </si>
  <si>
    <t xml:space="preserve"> NCBI_TaxID=573062;</t>
  </si>
  <si>
    <t xml:space="preserve"> Burkholderia sp. (strain CCGE1003).</t>
  </si>
  <si>
    <t xml:space="preserve"> NCBI_TaxID=640512;</t>
  </si>
  <si>
    <t xml:space="preserve"> Lactobacillus plantarum (strain ST-III).</t>
  </si>
  <si>
    <t xml:space="preserve"> NCBI_TaxID=889932;</t>
  </si>
  <si>
    <t xml:space="preserve"> Listeria monocytogenes serotype 4c (strain L99).</t>
  </si>
  <si>
    <t xml:space="preserve"> NCBI_TaxID=563174;</t>
  </si>
  <si>
    <t xml:space="preserve"> Bacillus amyloliquefaciens (strain ATCC 23350 / DSM 7 / BCRC 11601 / NBRC 15535 / NRRL B-14393).</t>
  </si>
  <si>
    <t xml:space="preserve"> NCBI_TaxID=692420;</t>
  </si>
  <si>
    <t xml:space="preserve"> Halomonas elongata (strain ATCC 33173 / DSM 2581 / NBRC 15536 / NCIMB 2198 / 1H9).</t>
  </si>
  <si>
    <t xml:space="preserve"> NCBI_TaxID=768066;</t>
  </si>
  <si>
    <t>Halomonadaceae</t>
  </si>
  <si>
    <t xml:space="preserve"> Halomonas.</t>
  </si>
  <si>
    <t xml:space="preserve"> gamma proteobacterium HdN1.</t>
  </si>
  <si>
    <t xml:space="preserve"> NCBI_TaxID=83406;</t>
  </si>
  <si>
    <t xml:space="preserve"> Arthrobacter arilaitensis (strain DSM 16368 / CIP 108037 / JCM 13566 / Re117).</t>
  </si>
  <si>
    <t xml:space="preserve"> NCBI_TaxID=861360;</t>
  </si>
  <si>
    <t xml:space="preserve"> Haemophilus parainfluenzae (strain T3T1).</t>
  </si>
  <si>
    <t xml:space="preserve"> NCBI_TaxID=862965;</t>
  </si>
  <si>
    <t xml:space="preserve"> Salmonella typhimurium (strain SL1344).</t>
  </si>
  <si>
    <t xml:space="preserve"> NCBI_TaxID=216597;</t>
  </si>
  <si>
    <t xml:space="preserve"> Bacteroides fragilis (strain 638R).</t>
  </si>
  <si>
    <t xml:space="preserve"> NCBI_TaxID=862962;</t>
  </si>
  <si>
    <t xml:space="preserve"> Bacteriovorax marinus (strain ATCC BAA-682 / DSM 15412 / SJ).</t>
  </si>
  <si>
    <t xml:space="preserve"> NCBI_TaxID=862908;</t>
  </si>
  <si>
    <t xml:space="preserve"> Bdellovibrionales</t>
  </si>
  <si>
    <t>Bacteriovoracaceae</t>
  </si>
  <si>
    <t xml:space="preserve"> Bacteriovorax.</t>
  </si>
  <si>
    <t xml:space="preserve"> Haemophilus influenzae (strain 10810).</t>
  </si>
  <si>
    <t xml:space="preserve"> NCBI_TaxID=862964;</t>
  </si>
  <si>
    <t xml:space="preserve"> Streptococcus pneumoniae serotype 3 (strain OXC141).</t>
  </si>
  <si>
    <t xml:space="preserve"> NCBI_TaxID=869215;</t>
  </si>
  <si>
    <t xml:space="preserve"> Streptococcus pneumoniae serotype 14 (strain INV200).</t>
  </si>
  <si>
    <t xml:space="preserve"> NCBI_TaxID=869216;</t>
  </si>
  <si>
    <t xml:space="preserve"> Streptococcus pneumoniae serotype 1 (strain INV104).</t>
  </si>
  <si>
    <t xml:space="preserve"> NCBI_TaxID=869269;</t>
  </si>
  <si>
    <t xml:space="preserve"> Legionella pneumophila.</t>
  </si>
  <si>
    <t xml:space="preserve"> NCBI_TaxID=446;</t>
  </si>
  <si>
    <t xml:space="preserve"> uncultured Desulfobacterium sp.</t>
  </si>
  <si>
    <t xml:space="preserve"> NCBI_TaxID=201089;</t>
  </si>
  <si>
    <t xml:space="preserve"> Desulfobacterium</t>
  </si>
  <si>
    <t xml:space="preserve"> Bacteroides sp. 20_3.</t>
  </si>
  <si>
    <t xml:space="preserve"> NCBI_TaxID=469591;</t>
  </si>
  <si>
    <t>E1Z630_CHLVA</t>
  </si>
  <si>
    <t xml:space="preserve"> Chlorella variabilis (Green alga).</t>
  </si>
  <si>
    <t xml:space="preserve"> NCBI_TaxID=554065;</t>
  </si>
  <si>
    <t xml:space="preserve"> Trebouxiophyceae</t>
  </si>
  <si>
    <t xml:space="preserve"> Chlorellales</t>
  </si>
  <si>
    <t>Chlorellaceae</t>
  </si>
  <si>
    <t xml:space="preserve"> Chlorella.</t>
  </si>
  <si>
    <t>E1Z7Q4_CHLVA</t>
  </si>
  <si>
    <t>E1ZA80_CHLVA</t>
  </si>
  <si>
    <t>E1ZA93_CHLVA</t>
  </si>
  <si>
    <t>E1ZLN4_CHLVA</t>
  </si>
  <si>
    <t>E2AJ75_CAMFO</t>
  </si>
  <si>
    <t xml:space="preserve"> Camponotus floridanus (Florida carpenter ant).</t>
  </si>
  <si>
    <t xml:space="preserve"> NCBI_TaxID=104421;</t>
  </si>
  <si>
    <t xml:space="preserve"> Hymenoptera</t>
  </si>
  <si>
    <t xml:space="preserve"> Apocrita</t>
  </si>
  <si>
    <t xml:space="preserve"> Aculeata</t>
  </si>
  <si>
    <t xml:space="preserve"> Vespoidea</t>
  </si>
  <si>
    <t>Formicidae</t>
  </si>
  <si>
    <t xml:space="preserve"> Formicinae</t>
  </si>
  <si>
    <t xml:space="preserve"> Camponotus.</t>
  </si>
  <si>
    <t>E2BFQ8_HARSA</t>
  </si>
  <si>
    <t xml:space="preserve"> Harpegnathos saltator (Jerdon's jumping ant).</t>
  </si>
  <si>
    <t xml:space="preserve"> NCBI_TaxID=610380;</t>
  </si>
  <si>
    <t xml:space="preserve"> Ponerinae</t>
  </si>
  <si>
    <t xml:space="preserve"> Ponerini</t>
  </si>
  <si>
    <t xml:space="preserve"> Harpegnathos.</t>
  </si>
  <si>
    <t xml:space="preserve"> Roseibium sp. TrichSKD4.</t>
  </si>
  <si>
    <t xml:space="preserve"> NCBI_TaxID=744980;</t>
  </si>
  <si>
    <t xml:space="preserve"> Roseibium.</t>
  </si>
  <si>
    <t xml:space="preserve"> Borrelia afzelii ACA-1.</t>
  </si>
  <si>
    <t xml:space="preserve"> NCBI_TaxID=445986;</t>
  </si>
  <si>
    <t>E2JNM2_BORBG</t>
  </si>
  <si>
    <t xml:space="preserve"> Borrelia burgdorferi 156a.</t>
  </si>
  <si>
    <t xml:space="preserve"> NCBI_TaxID=445983;</t>
  </si>
  <si>
    <t xml:space="preserve"> Escherichia coli O157:H7 str. EC4206.</t>
  </si>
  <si>
    <t xml:space="preserve"> NCBI_TaxID=444447;</t>
  </si>
  <si>
    <t xml:space="preserve"> Escherichia coli O157:H7 str. EC4045.</t>
  </si>
  <si>
    <t xml:space="preserve"> NCBI_TaxID=444448;</t>
  </si>
  <si>
    <t xml:space="preserve"> Escherichia coli O157:H7 str. EC4042.</t>
  </si>
  <si>
    <t xml:space="preserve"> NCBI_TaxID=444449;</t>
  </si>
  <si>
    <t>E2L2C5_BORBG</t>
  </si>
  <si>
    <t xml:space="preserve"> Borrelia burgdorferi CA-11.2A.</t>
  </si>
  <si>
    <t xml:space="preserve"> NCBI_TaxID=498739;</t>
  </si>
  <si>
    <t xml:space="preserve"> Moniliophthora perniciosa (strain FA553 / isolate CP02) (Witches'-broom disease fungus) (Marasmius perniciosus).</t>
  </si>
  <si>
    <t xml:space="preserve"> NCBI_TaxID=554373;</t>
  </si>
  <si>
    <t xml:space="preserve"> Marasmiaceae</t>
  </si>
  <si>
    <t>mitosporic Marasmiaceae</t>
  </si>
  <si>
    <t xml:space="preserve"> Moniliophthora.</t>
  </si>
  <si>
    <t>E2MHP2_PSEUB</t>
  </si>
  <si>
    <t xml:space="preserve"> Pseudomonas syringae pv. tomato T1.</t>
  </si>
  <si>
    <t xml:space="preserve"> NCBI_TaxID=546231;</t>
  </si>
  <si>
    <t xml:space="preserve"> Francisella novicida FTG.</t>
  </si>
  <si>
    <t xml:space="preserve"> NCBI_TaxID=563990;</t>
  </si>
  <si>
    <t xml:space="preserve"> Corynebacterium amycolatum SK46.</t>
  </si>
  <si>
    <t xml:space="preserve"> NCBI_TaxID=553204;</t>
  </si>
  <si>
    <t xml:space="preserve"> Capnocytophaga sputigena ATCC 33612.</t>
  </si>
  <si>
    <t xml:space="preserve"> NCBI_TaxID=553177;</t>
  </si>
  <si>
    <t xml:space="preserve"> Bacteroides cellulosilyticus DSM 14838.</t>
  </si>
  <si>
    <t xml:space="preserve"> NCBI_TaxID=537012;</t>
  </si>
  <si>
    <t xml:space="preserve"> Catenibacterium mitsuokai DSM 15897.</t>
  </si>
  <si>
    <t xml:space="preserve"> NCBI_TaxID=451640;</t>
  </si>
  <si>
    <t xml:space="preserve"> Catenibacterium.</t>
  </si>
  <si>
    <t xml:space="preserve"> Mannheimia haemolytica serotype A2 str. OVINE.</t>
  </si>
  <si>
    <t xml:space="preserve"> NCBI_TaxID=669261;</t>
  </si>
  <si>
    <t xml:space="preserve"> Mannheimia haemolytica serotype A2 str. BOVINE.</t>
  </si>
  <si>
    <t xml:space="preserve"> NCBI_TaxID=669262;</t>
  </si>
  <si>
    <t xml:space="preserve"> Neisseria polysaccharea ATCC 43768.</t>
  </si>
  <si>
    <t xml:space="preserve"> NCBI_TaxID=546267;</t>
  </si>
  <si>
    <t xml:space="preserve"> Corynebacterium pseudogenitalium ATCC 33035.</t>
  </si>
  <si>
    <t xml:space="preserve"> NCBI_TaxID=525264;</t>
  </si>
  <si>
    <t xml:space="preserve"> Aeromicrobium marinum DSM 15272.</t>
  </si>
  <si>
    <t xml:space="preserve"> NCBI_TaxID=585531;</t>
  </si>
  <si>
    <t xml:space="preserve"> Aeromicrobium.</t>
  </si>
  <si>
    <t xml:space="preserve"> Erysipelotrichaceae bacterium 3_1_53.</t>
  </si>
  <si>
    <t xml:space="preserve"> NCBI_TaxID=658659;</t>
  </si>
  <si>
    <t xml:space="preserve"> Ralstonia sp. 5_7_47FAA.</t>
  </si>
  <si>
    <t xml:space="preserve"> NCBI_TaxID=658664;</t>
  </si>
  <si>
    <t xml:space="preserve"> Mycobacterium tuberculosis SUMu002.</t>
  </si>
  <si>
    <t xml:space="preserve"> NCBI_TaxID=675513;</t>
  </si>
  <si>
    <t xml:space="preserve"> Mycobacterium tuberculosis SUMu003.</t>
  </si>
  <si>
    <t xml:space="preserve"> NCBI_TaxID=675514;</t>
  </si>
  <si>
    <t xml:space="preserve"> Mycobacterium tuberculosis SUMu004.</t>
  </si>
  <si>
    <t xml:space="preserve"> NCBI_TaxID=675515;</t>
  </si>
  <si>
    <t xml:space="preserve"> Mycobacterium tuberculosis SUMu005.</t>
  </si>
  <si>
    <t xml:space="preserve"> NCBI_TaxID=675516;</t>
  </si>
  <si>
    <t xml:space="preserve"> Mycobacterium tuberculosis SUMu006.</t>
  </si>
  <si>
    <t xml:space="preserve"> NCBI_TaxID=675517;</t>
  </si>
  <si>
    <t xml:space="preserve"> Mycobacterium tuberculosis SUMu007.</t>
  </si>
  <si>
    <t xml:space="preserve"> NCBI_TaxID=675518;</t>
  </si>
  <si>
    <t xml:space="preserve"> Mycobacterium tuberculosis SUMu008.</t>
  </si>
  <si>
    <t xml:space="preserve"> NCBI_TaxID=675519;</t>
  </si>
  <si>
    <t xml:space="preserve"> Mycobacterium tuberculosis SUMu009.</t>
  </si>
  <si>
    <t xml:space="preserve"> NCBI_TaxID=675520;</t>
  </si>
  <si>
    <t xml:space="preserve"> Mycobacterium tuberculosis SUMu010.</t>
  </si>
  <si>
    <t xml:space="preserve"> NCBI_TaxID=675521;</t>
  </si>
  <si>
    <t xml:space="preserve"> Mycobacterium tuberculosis SUMu011.</t>
  </si>
  <si>
    <t xml:space="preserve"> NCBI_TaxID=675522;</t>
  </si>
  <si>
    <t xml:space="preserve"> Mycobacterium tuberculosis SUMu012.</t>
  </si>
  <si>
    <t xml:space="preserve"> NCBI_TaxID=675523;</t>
  </si>
  <si>
    <t xml:space="preserve"> Escherichia coli 1827-70.</t>
  </si>
  <si>
    <t xml:space="preserve"> NCBI_TaxID=670888;</t>
  </si>
  <si>
    <t xml:space="preserve"> Shigella dysenteriae 1617.</t>
  </si>
  <si>
    <t xml:space="preserve"> NCBI_TaxID=754093;</t>
  </si>
  <si>
    <t xml:space="preserve"> Pseudomonas fluorescens WH6.</t>
  </si>
  <si>
    <t xml:space="preserve"> NCBI_TaxID=746360;</t>
  </si>
  <si>
    <t>E2Y5V2_ENTFL</t>
  </si>
  <si>
    <t xml:space="preserve"> Enterococcus faecalis TX0102.</t>
  </si>
  <si>
    <t xml:space="preserve"> NCBI_TaxID=749501;</t>
  </si>
  <si>
    <t>E2YG31_ENTFL</t>
  </si>
  <si>
    <t xml:space="preserve"> Enterococcus faecalis DAPTO 516.</t>
  </si>
  <si>
    <t xml:space="preserve"> NCBI_TaxID=749490;</t>
  </si>
  <si>
    <t>E2YKY9_ENTFL</t>
  </si>
  <si>
    <t xml:space="preserve"> Enterococcus faecalis DAPTO 512.</t>
  </si>
  <si>
    <t xml:space="preserve"> NCBI_TaxID=749489;</t>
  </si>
  <si>
    <t>E2YYC2_ENTFL</t>
  </si>
  <si>
    <t xml:space="preserve"> Enterococcus faecalis TX0635.</t>
  </si>
  <si>
    <t xml:space="preserve"> NCBI_TaxID=749509;</t>
  </si>
  <si>
    <t>E2Z606_ENTFL</t>
  </si>
  <si>
    <t xml:space="preserve"> Enterococcus faecalis TX0470.</t>
  </si>
  <si>
    <t xml:space="preserve"> NCBI_TaxID=749507;</t>
  </si>
  <si>
    <t xml:space="preserve"> Megasphaera micronuciformis F0359.</t>
  </si>
  <si>
    <t xml:space="preserve"> NCBI_TaxID=706434;</t>
  </si>
  <si>
    <t xml:space="preserve"> Faecalibacterium cf. prausnitzii KLE1255.</t>
  </si>
  <si>
    <t xml:space="preserve"> NCBI_TaxID=748224;</t>
  </si>
  <si>
    <t>E2ZRP5_PSEAI</t>
  </si>
  <si>
    <t xml:space="preserve"> Pseudomonas aeruginosa 39016.</t>
  </si>
  <si>
    <t xml:space="preserve"> NCBI_TaxID=798130;</t>
  </si>
  <si>
    <t>E2ZSN0_PSEAI</t>
  </si>
  <si>
    <t xml:space="preserve"> Dermacoccus sp. Ellin185.</t>
  </si>
  <si>
    <t xml:space="preserve"> NCBI_TaxID=188626;</t>
  </si>
  <si>
    <t xml:space="preserve"> Dermacoccus.</t>
  </si>
  <si>
    <t xml:space="preserve"> Vibrio caribbenthicus ATCC BAA-2122.</t>
  </si>
  <si>
    <t xml:space="preserve"> NCBI_TaxID=796620;</t>
  </si>
  <si>
    <t xml:space="preserve"> Lactobacillus iners LEAF 2053A-b.</t>
  </si>
  <si>
    <t xml:space="preserve"> NCBI_TaxID=879301;</t>
  </si>
  <si>
    <t xml:space="preserve"> Lactobacillus iners LEAF 2052A-d.</t>
  </si>
  <si>
    <t xml:space="preserve"> NCBI_TaxID=879302;</t>
  </si>
  <si>
    <t xml:space="preserve"> Lactobacillus iners LEAF 2062A-h1.</t>
  </si>
  <si>
    <t xml:space="preserve"> NCBI_TaxID=879303;</t>
  </si>
  <si>
    <t xml:space="preserve"> Lactobacillus iners LEAF 3008A-a.</t>
  </si>
  <si>
    <t xml:space="preserve"> NCBI_TaxID=879304;</t>
  </si>
  <si>
    <t xml:space="preserve"> Lactobacillus oris PB013-T2-3.</t>
  </si>
  <si>
    <t xml:space="preserve"> NCBI_TaxID=908339;</t>
  </si>
  <si>
    <t xml:space="preserve"> Streptococcus parasanguinis F0405.</t>
  </si>
  <si>
    <t xml:space="preserve"> NCBI_TaxID=905067;</t>
  </si>
  <si>
    <t xml:space="preserve"> Streptococcus downei F0415.</t>
  </si>
  <si>
    <t xml:space="preserve"> NCBI_TaxID=904293;</t>
  </si>
  <si>
    <t xml:space="preserve"> Streptococcus vestibularis F0396.</t>
  </si>
  <si>
    <t xml:space="preserve"> NCBI_TaxID=904306;</t>
  </si>
  <si>
    <t xml:space="preserve"> Aminomonas paucivorans DSM 12260.</t>
  </si>
  <si>
    <t xml:space="preserve"> NCBI_TaxID=584708;</t>
  </si>
  <si>
    <t>Aminomonas.</t>
  </si>
  <si>
    <t xml:space="preserve"> Neisseria meningitidis serogroup B (strain alpha710).</t>
  </si>
  <si>
    <t xml:space="preserve"> NCBI_TaxID=630588;</t>
  </si>
  <si>
    <t xml:space="preserve"> Gardnerella vaginalis (strain ATCC 14019 / 317).</t>
  </si>
  <si>
    <t xml:space="preserve"> NCBI_TaxID=525284;</t>
  </si>
  <si>
    <t xml:space="preserve"> Erwinia sp. (strain Ejp617).</t>
  </si>
  <si>
    <t xml:space="preserve"> NCBI_TaxID=215689;</t>
  </si>
  <si>
    <t xml:space="preserve"> Halanaerobium praevalens (strain ATCC 33744 / DSM 2228 / GSL).</t>
  </si>
  <si>
    <t xml:space="preserve"> NCBI_TaxID=572479;</t>
  </si>
  <si>
    <t>Halanaerobium.</t>
  </si>
  <si>
    <t xml:space="preserve"> Bacillus atrophaeus (strain 1942).</t>
  </si>
  <si>
    <t xml:space="preserve"> NCBI_TaxID=720555;</t>
  </si>
  <si>
    <t xml:space="preserve"> Paenibacillus polymyxa (strain SC2) (Bacillus polymyxa).</t>
  </si>
  <si>
    <t xml:space="preserve"> NCBI_TaxID=886882;</t>
  </si>
  <si>
    <t xml:space="preserve"> Bifidobacterium bifidum (strain S17).</t>
  </si>
  <si>
    <t xml:space="preserve"> NCBI_TaxID=883062;</t>
  </si>
  <si>
    <t xml:space="preserve"> Ketogulonicigenium vulgare (strain Y25).</t>
  </si>
  <si>
    <t xml:space="preserve"> NCBI_TaxID=880591;</t>
  </si>
  <si>
    <t xml:space="preserve"> Ketogulonicigenium.</t>
  </si>
  <si>
    <t xml:space="preserve"> Corynebacterium pseudotuberculosis (strain I19).</t>
  </si>
  <si>
    <t xml:space="preserve"> NCBI_TaxID=889513;</t>
  </si>
  <si>
    <t xml:space="preserve"> Stigmatella aurantiaca (strain DW4/3-1).</t>
  </si>
  <si>
    <t xml:space="preserve"> NCBI_TaxID=378806;</t>
  </si>
  <si>
    <t xml:space="preserve"> Cystobacteraceae</t>
  </si>
  <si>
    <t xml:space="preserve"> Stigmatella.</t>
  </si>
  <si>
    <t xml:space="preserve"> Enterobacter cloacae (strain SCF1).</t>
  </si>
  <si>
    <t xml:space="preserve"> NCBI_TaxID=701347;</t>
  </si>
  <si>
    <t xml:space="preserve"> Eubacterium limosum (strain KIST612).</t>
  </si>
  <si>
    <t xml:space="preserve"> NCBI_TaxID=903814;</t>
  </si>
  <si>
    <t xml:space="preserve"> Haemophilus influenzae (strain R2846 / 12).</t>
  </si>
  <si>
    <t xml:space="preserve"> NCBI_TaxID=262727;</t>
  </si>
  <si>
    <t xml:space="preserve"> Rothia dentocariosa (strain ATCC 17931 / CDC X599 / XDIA).</t>
  </si>
  <si>
    <t xml:space="preserve"> NCBI_TaxID=762948;</t>
  </si>
  <si>
    <t xml:space="preserve"> Ilyobacter polytropus (strain DSM 2926 / CuHBu1).</t>
  </si>
  <si>
    <t xml:space="preserve"> NCBI_TaxID=572544;</t>
  </si>
  <si>
    <t xml:space="preserve"> Ilyobacter.</t>
  </si>
  <si>
    <t xml:space="preserve"> Achromobacter xylosoxidans (strain A8).</t>
  </si>
  <si>
    <t xml:space="preserve"> NCBI_TaxID=762376;</t>
  </si>
  <si>
    <t xml:space="preserve"> Rhodomicrobium vannielii (strain ATCC 17100 / ATH 3.1.1 / DSM 162 / LMG 4299).</t>
  </si>
  <si>
    <t xml:space="preserve"> NCBI_TaxID=648757;</t>
  </si>
  <si>
    <t xml:space="preserve"> Rhodomicrobium.</t>
  </si>
  <si>
    <t xml:space="preserve"> Geobacillus sp. (strain Y4.1MC1).</t>
  </si>
  <si>
    <t xml:space="preserve"> NCBI_TaxID=581103;</t>
  </si>
  <si>
    <t xml:space="preserve"> Desulfovibrio vulgaris (strain RCH1).</t>
  </si>
  <si>
    <t xml:space="preserve"> NCBI_TaxID=573059;</t>
  </si>
  <si>
    <t xml:space="preserve"> Frankia sp. (strain EuI1c).</t>
  </si>
  <si>
    <t xml:space="preserve"> NCBI_TaxID=298654;</t>
  </si>
  <si>
    <t xml:space="preserve"> Buchnera aphidicola subsp. Acyrthosiphon pisum (strain LL01).</t>
  </si>
  <si>
    <t xml:space="preserve"> NCBI_TaxID=713603;</t>
  </si>
  <si>
    <t xml:space="preserve"> Buchnera aphidicola subsp. Acyrthosiphon pisum (strain TLW03).</t>
  </si>
  <si>
    <t xml:space="preserve"> NCBI_TaxID=713602;</t>
  </si>
  <si>
    <t xml:space="preserve"> Buchnera aphidicola subsp. Acyrthosiphon pisum (strain JF99).</t>
  </si>
  <si>
    <t xml:space="preserve"> NCBI_TaxID=713601;</t>
  </si>
  <si>
    <t xml:space="preserve"> Buchnera aphidicola subsp. Acyrthosiphon pisum (strain JF98).</t>
  </si>
  <si>
    <t xml:space="preserve"> NCBI_TaxID=713600;</t>
  </si>
  <si>
    <t xml:space="preserve"> Puccinia graminis f. sp. tritici (strain CRL 75-36-700-3 / race SCCL) (Black stem rust fungus).</t>
  </si>
  <si>
    <t xml:space="preserve"> NCBI_TaxID=418459;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</si>
  <si>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</si>
  <si>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</si>
  <si>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</si>
  <si>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</si>
  <si>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</si>
  <si>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Caenorhabditis remanei (Caenorhabditis vulgaris).</t>
  </si>
  <si>
    <t xml:space="preserve"> NCBI_TaxID=31234;</t>
  </si>
  <si>
    <t xml:space="preserve"> Escherichia coli O78:H11 (strain H10407 / ETEC).</t>
  </si>
  <si>
    <t xml:space="preserve"> NCBI_TaxID=316401;</t>
  </si>
  <si>
    <t xml:space="preserve"> Clostridium sticklandii (strain ATCC 12662 / DSM 519 / JCM 1433 / NCIB 10654).</t>
  </si>
  <si>
    <t xml:space="preserve"> NCBI_TaxID=499177;</t>
  </si>
  <si>
    <t xml:space="preserve"> Colletotrichum graminicola (strain M1.001 / M2 / FGSC 10212) (Maize anthracnose fungus) (Glomerella graminicola).</t>
  </si>
  <si>
    <t xml:space="preserve"> NCBI_TaxID=645133;</t>
  </si>
  <si>
    <t xml:space="preserve"> Glomerellaceae</t>
  </si>
  <si>
    <t>Glomerella.</t>
  </si>
  <si>
    <t xml:space="preserve"> Lactobacillus gasseri MV-22.</t>
  </si>
  <si>
    <t xml:space="preserve"> NCBI_TaxID=559301;</t>
  </si>
  <si>
    <t xml:space="preserve"> Pyrenophora teres f. teres (strain 0-1) (Barley net blotch fungus) (Drechslera teres f. teres).</t>
  </si>
  <si>
    <t xml:space="preserve"> NCBI_TaxID=861557;</t>
  </si>
  <si>
    <t xml:space="preserve"> Anopheles darlingi (Mosquito).</t>
  </si>
  <si>
    <t xml:space="preserve"> NCBI_TaxID=43151;</t>
  </si>
  <si>
    <t>Anophelinae</t>
  </si>
  <si>
    <t xml:space="preserve"> Anopheles.</t>
  </si>
  <si>
    <t xml:space="preserve"> Escherichia coli 2362-75.</t>
  </si>
  <si>
    <t xml:space="preserve"> NCBI_TaxID=670897;</t>
  </si>
  <si>
    <t xml:space="preserve"> Shigella flexneri 2a str. 2457T.</t>
  </si>
  <si>
    <t xml:space="preserve"> NCBI_TaxID=198215;</t>
  </si>
  <si>
    <t>E3YGU4_LISMN</t>
  </si>
  <si>
    <t xml:space="preserve"> Listeria monocytogenes FSL F2-208.</t>
  </si>
  <si>
    <t xml:space="preserve"> NCBI_TaxID=702458;</t>
  </si>
  <si>
    <t xml:space="preserve"> Listeria marthii FSL S4-120.</t>
  </si>
  <si>
    <t xml:space="preserve"> NCBI_TaxID=702457;</t>
  </si>
  <si>
    <t>E3YZE4_LISIO</t>
  </si>
  <si>
    <t xml:space="preserve"> Listeria innocua FSL S4-378.</t>
  </si>
  <si>
    <t xml:space="preserve"> NCBI_TaxID=702456;</t>
  </si>
  <si>
    <t>E3Z7Z6_LISIO</t>
  </si>
  <si>
    <t xml:space="preserve"> Listeria innocua FSL J1-023.</t>
  </si>
  <si>
    <t xml:space="preserve"> NCBI_TaxID=702455;</t>
  </si>
  <si>
    <t xml:space="preserve"> Listeria ivanovii FSL F6-596.</t>
  </si>
  <si>
    <t xml:space="preserve"> NCBI_TaxID=702454;</t>
  </si>
  <si>
    <t xml:space="preserve"> Listeria seeligeri FSL S4-171.</t>
  </si>
  <si>
    <t xml:space="preserve"> NCBI_TaxID=702452;</t>
  </si>
  <si>
    <t>E4AAA5_PROAA</t>
  </si>
  <si>
    <t xml:space="preserve"> Propionibacterium acnes HL072PA2.</t>
  </si>
  <si>
    <t xml:space="preserve"> NCBI_TaxID=765075;</t>
  </si>
  <si>
    <t>E4AE62_PROAA</t>
  </si>
  <si>
    <t xml:space="preserve"> Propionibacterium acnes HL037PA3.</t>
  </si>
  <si>
    <t xml:space="preserve"> NCBI_TaxID=765124;</t>
  </si>
  <si>
    <t>E4AMS6_PROAA</t>
  </si>
  <si>
    <t xml:space="preserve"> Propionibacterium acnes HL002PA1.</t>
  </si>
  <si>
    <t xml:space="preserve"> NCBI_TaxID=765115;</t>
  </si>
  <si>
    <t>E4ATT7_PROAA</t>
  </si>
  <si>
    <t xml:space="preserve"> Propionibacterium acnes HL027PA1.</t>
  </si>
  <si>
    <t xml:space="preserve"> NCBI_TaxID=765111;</t>
  </si>
  <si>
    <t>E4B3B9_PROAA</t>
  </si>
  <si>
    <t xml:space="preserve"> Propionibacterium acnes HL036PA3.</t>
  </si>
  <si>
    <t xml:space="preserve"> NCBI_TaxID=765108;</t>
  </si>
  <si>
    <t>E4BCG1_PROAA</t>
  </si>
  <si>
    <t xml:space="preserve"> Propionibacterium acnes HL110PA3.</t>
  </si>
  <si>
    <t xml:space="preserve"> NCBI_TaxID=765079;</t>
  </si>
  <si>
    <t>E4BEK1_PROAA</t>
  </si>
  <si>
    <t xml:space="preserve"> Propionibacterium acnes HL037PA2.</t>
  </si>
  <si>
    <t xml:space="preserve"> NCBI_TaxID=765123;</t>
  </si>
  <si>
    <t>E4BPF4_PROAA</t>
  </si>
  <si>
    <t xml:space="preserve"> Propionibacterium acnes HL056PA1.</t>
  </si>
  <si>
    <t xml:space="preserve"> NCBI_TaxID=765119;</t>
  </si>
  <si>
    <t>E4BYT7_PROAA</t>
  </si>
  <si>
    <t xml:space="preserve"> Propionibacterium acnes HL007PA1.</t>
  </si>
  <si>
    <t xml:space="preserve"> NCBI_TaxID=765118;</t>
  </si>
  <si>
    <t>E4C623_PROAA</t>
  </si>
  <si>
    <t xml:space="preserve"> Propionibacterium acnes HL063PA1.</t>
  </si>
  <si>
    <t xml:space="preserve"> NCBI_TaxID=765113;</t>
  </si>
  <si>
    <t>E4CEB2_PROAA</t>
  </si>
  <si>
    <t xml:space="preserve"> Propionibacterium acnes HL036PA1.</t>
  </si>
  <si>
    <t xml:space="preserve"> NCBI_TaxID=765106;</t>
  </si>
  <si>
    <t>E4CL95_PROAA</t>
  </si>
  <si>
    <t xml:space="preserve"> Propionibacterium acnes HL086PA1.</t>
  </si>
  <si>
    <t xml:space="preserve"> NCBI_TaxID=765093;</t>
  </si>
  <si>
    <t>E4CTK5_PROAA</t>
  </si>
  <si>
    <t xml:space="preserve"> Propionibacterium acnes HL025PA1.</t>
  </si>
  <si>
    <t xml:space="preserve"> NCBI_TaxID=765089;</t>
  </si>
  <si>
    <t>E4D0M0_PROAA</t>
  </si>
  <si>
    <t xml:space="preserve"> Propionibacterium acnes HL063PA2.</t>
  </si>
  <si>
    <t xml:space="preserve"> NCBI_TaxID=765114;</t>
  </si>
  <si>
    <t>E4D8V8_PROAA</t>
  </si>
  <si>
    <t xml:space="preserve"> Propionibacterium acnes HL036PA2.</t>
  </si>
  <si>
    <t xml:space="preserve"> NCBI_TaxID=765107;</t>
  </si>
  <si>
    <t>E4DCI1_PROAA</t>
  </si>
  <si>
    <t xml:space="preserve"> Propionibacterium acnes HL046PA2.</t>
  </si>
  <si>
    <t xml:space="preserve"> NCBI_TaxID=765095;</t>
  </si>
  <si>
    <t>E4DL53_PROAA</t>
  </si>
  <si>
    <t xml:space="preserve"> Propionibacterium acnes HL059PA1.</t>
  </si>
  <si>
    <t xml:space="preserve"> NCBI_TaxID=765091;</t>
  </si>
  <si>
    <t>E4DTA8_PROAA</t>
  </si>
  <si>
    <t xml:space="preserve"> Propionibacterium acnes HL087PA2.</t>
  </si>
  <si>
    <t xml:space="preserve"> NCBI_TaxID=765082;</t>
  </si>
  <si>
    <t>E4E0P5_PROAA</t>
  </si>
  <si>
    <t xml:space="preserve"> Propionibacterium acnes HL110PA2.</t>
  </si>
  <si>
    <t xml:space="preserve"> NCBI_TaxID=765078;</t>
  </si>
  <si>
    <t>E4E761_PROAA</t>
  </si>
  <si>
    <t xml:space="preserve"> Propionibacterium acnes HL074PA1.</t>
  </si>
  <si>
    <t xml:space="preserve"> NCBI_TaxID=765076;</t>
  </si>
  <si>
    <t>E4EGD6_PROAA</t>
  </si>
  <si>
    <t xml:space="preserve"> Propionibacterium acnes HL045PA1.</t>
  </si>
  <si>
    <t xml:space="preserve"> NCBI_TaxID=765068;</t>
  </si>
  <si>
    <t>E4EP99_PROAA</t>
  </si>
  <si>
    <t xml:space="preserve"> Propionibacterium acnes HL083PA1.</t>
  </si>
  <si>
    <t xml:space="preserve"> NCBI_TaxID=765087;</t>
  </si>
  <si>
    <t>E4EW66_PROAA</t>
  </si>
  <si>
    <t xml:space="preserve"> Propionibacterium acnes HL053PA1.</t>
  </si>
  <si>
    <t xml:space="preserve"> NCBI_TaxID=765066;</t>
  </si>
  <si>
    <t>E4F5D8_PROAA</t>
  </si>
  <si>
    <t xml:space="preserve"> Propionibacterium acnes HL110PA1.</t>
  </si>
  <si>
    <t xml:space="preserve"> NCBI_TaxID=765077;</t>
  </si>
  <si>
    <t>E4F8V2_PROAA</t>
  </si>
  <si>
    <t xml:space="preserve"> Propionibacterium acnes HL013PA1.</t>
  </si>
  <si>
    <t xml:space="preserve"> NCBI_TaxID=765069;</t>
  </si>
  <si>
    <t>E4FIJ9_PROAA</t>
  </si>
  <si>
    <t xml:space="preserve"> Propionibacterium acnes HL037PA1.</t>
  </si>
  <si>
    <t xml:space="preserve"> NCBI_TaxID=765122;</t>
  </si>
  <si>
    <t>E4FRA6_PROAA</t>
  </si>
  <si>
    <t xml:space="preserve"> Propionibacterium acnes HL082PA1.</t>
  </si>
  <si>
    <t xml:space="preserve"> NCBI_TaxID=765120;</t>
  </si>
  <si>
    <t>E4FXP0_PROAA</t>
  </si>
  <si>
    <t xml:space="preserve"> Propionibacterium acnes HL050PA3.</t>
  </si>
  <si>
    <t xml:space="preserve"> NCBI_TaxID=765102;</t>
  </si>
  <si>
    <t>E4G2U5_PROAA</t>
  </si>
  <si>
    <t xml:space="preserve"> Propionibacterium acnes HL050PA1.</t>
  </si>
  <si>
    <t xml:space="preserve"> NCBI_TaxID=765100;</t>
  </si>
  <si>
    <t>E4GAB1_PROAA</t>
  </si>
  <si>
    <t xml:space="preserve"> Propionibacterium acnes HL005PA3.</t>
  </si>
  <si>
    <t xml:space="preserve"> NCBI_TaxID=765098;</t>
  </si>
  <si>
    <t>E4GH47_PROAA</t>
  </si>
  <si>
    <t xml:space="preserve"> Propionibacterium acnes HL005PA2.</t>
  </si>
  <si>
    <t xml:space="preserve"> NCBI_TaxID=765097;</t>
  </si>
  <si>
    <t>E4GTZ5_PROAA</t>
  </si>
  <si>
    <t xml:space="preserve"> Propionibacterium acnes HL005PA1.</t>
  </si>
  <si>
    <t xml:space="preserve"> NCBI_TaxID=765096;</t>
  </si>
  <si>
    <t>E4GWN7_PROAA</t>
  </si>
  <si>
    <t xml:space="preserve"> Propionibacterium acnes HL082PA2.</t>
  </si>
  <si>
    <t xml:space="preserve"> NCBI_TaxID=765121;</t>
  </si>
  <si>
    <t>E4H8C3_PROAA</t>
  </si>
  <si>
    <t xml:space="preserve"> Propionibacterium acnes HL002PA2.</t>
  </si>
  <si>
    <t xml:space="preserve"> NCBI_TaxID=765116;</t>
  </si>
  <si>
    <t>E4HB88_PROAA</t>
  </si>
  <si>
    <t xml:space="preserve"> Propionibacterium acnes HL067PA1.</t>
  </si>
  <si>
    <t xml:space="preserve"> NCBI_TaxID=765110;</t>
  </si>
  <si>
    <t>E4HID0_PROAA</t>
  </si>
  <si>
    <t xml:space="preserve"> Propionibacterium acnes HL044PA1.</t>
  </si>
  <si>
    <t xml:space="preserve"> NCBI_TaxID=765109;</t>
  </si>
  <si>
    <t>E4HTZ8_PROAA</t>
  </si>
  <si>
    <t xml:space="preserve"> Propionibacterium acnes HL001PA1.</t>
  </si>
  <si>
    <t xml:space="preserve"> NCBI_TaxID=765105;</t>
  </si>
  <si>
    <t>E4I1U4_PROAA</t>
  </si>
  <si>
    <t xml:space="preserve"> Propionibacterium acnes HL005PA4.</t>
  </si>
  <si>
    <t xml:space="preserve"> NCBI_TaxID=765099;</t>
  </si>
  <si>
    <t xml:space="preserve"> Enterococcus faecium TX0133a04.</t>
  </si>
  <si>
    <t xml:space="preserve"> NCBI_TaxID=749523;</t>
  </si>
  <si>
    <t xml:space="preserve"> Enterococcus faecium TX0133C.</t>
  </si>
  <si>
    <t xml:space="preserve"> NCBI_TaxID=749525;</t>
  </si>
  <si>
    <t xml:space="preserve"> Enterococcus faecium TX0082.</t>
  </si>
  <si>
    <t xml:space="preserve"> NCBI_TaxID=749520;</t>
  </si>
  <si>
    <t xml:space="preserve"> Enterococcus faecium TX0133A.</t>
  </si>
  <si>
    <t xml:space="preserve"> NCBI_TaxID=749521;</t>
  </si>
  <si>
    <t xml:space="preserve"> Enterococcus faecium TX0133B.</t>
  </si>
  <si>
    <t xml:space="preserve"> NCBI_TaxID=749524;</t>
  </si>
  <si>
    <t xml:space="preserve"> Enterococcus faecium TX0133a01.</t>
  </si>
  <si>
    <t xml:space="preserve"> NCBI_TaxID=749522;</t>
  </si>
  <si>
    <t xml:space="preserve"> Eremococcus coleocola ACS-139-V-Col8.</t>
  </si>
  <si>
    <t xml:space="preserve"> NCBI_TaxID=908337;</t>
  </si>
  <si>
    <t xml:space="preserve"> Eremococcus.</t>
  </si>
  <si>
    <t xml:space="preserve"> Peptoniphilus harei ACS-146-V-Sch2b.</t>
  </si>
  <si>
    <t xml:space="preserve"> NCBI_TaxID=908338;</t>
  </si>
  <si>
    <t xml:space="preserve"> Streptococcus pseudoporcinus SPIN 20026.</t>
  </si>
  <si>
    <t xml:space="preserve"> NCBI_TaxID=910313;</t>
  </si>
  <si>
    <t xml:space="preserve"> Veillonella sp. oral taxon 158 str. F0412.</t>
  </si>
  <si>
    <t xml:space="preserve"> NCBI_TaxID=879309;</t>
  </si>
  <si>
    <t xml:space="preserve"> Selenomonas sp. oral taxon 137 str. F0430.</t>
  </si>
  <si>
    <t xml:space="preserve"> NCBI_TaxID=879310;</t>
  </si>
  <si>
    <t xml:space="preserve"> Clostridium sp. HGF2.</t>
  </si>
  <si>
    <t xml:space="preserve"> NCBI_TaxID=908340;</t>
  </si>
  <si>
    <t xml:space="preserve"> Thermaerobacter subterraneus DSM 13965.</t>
  </si>
  <si>
    <t xml:space="preserve"> NCBI_TaxID=867903;</t>
  </si>
  <si>
    <t>Clostridiales Family XVII. Incertae Sedis</t>
  </si>
  <si>
    <t xml:space="preserve"> Thermaerobacter.</t>
  </si>
  <si>
    <t xml:space="preserve"> Alistipes sp. HGB5.</t>
  </si>
  <si>
    <t xml:space="preserve"> NCBI_TaxID=908612;</t>
  </si>
  <si>
    <t xml:space="preserve"> Eubacterium cellulosolvens 6.</t>
  </si>
  <si>
    <t xml:space="preserve"> NCBI_TaxID=633697;</t>
  </si>
  <si>
    <t xml:space="preserve"> Capnocytophaga ochracea F0287.</t>
  </si>
  <si>
    <t xml:space="preserve"> NCBI_TaxID=873517;</t>
  </si>
  <si>
    <t xml:space="preserve"> Kitasatospora setae (strain ATCC 33774 / DSM 43861 / JCM 3304 / KCC A-0304 / NBRC 14216 / KM-6054) (Streptomyces setae).</t>
  </si>
  <si>
    <t xml:space="preserve"> NCBI_TaxID=452652;</t>
  </si>
  <si>
    <t xml:space="preserve"> Kitasatospora.</t>
  </si>
  <si>
    <t xml:space="preserve"> Halogeometricum borinquense (strain ATCC 700274 / DSM 11551 / JCM 10706 / PR3).</t>
  </si>
  <si>
    <t xml:space="preserve"> NCBI_TaxID=469382;</t>
  </si>
  <si>
    <t xml:space="preserve"> Halogeometricum.</t>
  </si>
  <si>
    <t xml:space="preserve"> Bifidobacterium bifidum (strain PRL2010).</t>
  </si>
  <si>
    <t xml:space="preserve"> NCBI_TaxID=702459;</t>
  </si>
  <si>
    <t xml:space="preserve"> Escherichia coli O83:H1 (strain NRG 857C / AIEC).</t>
  </si>
  <si>
    <t xml:space="preserve"> NCBI_TaxID=685038;</t>
  </si>
  <si>
    <t xml:space="preserve"> Marinobacter adhaerens (strain HP15).</t>
  </si>
  <si>
    <t xml:space="preserve"> NCBI_TaxID=225937;</t>
  </si>
  <si>
    <t xml:space="preserve"> Mycoplasma leachii (strain DSM 21131 / NCTC 10133 / N29 / PG50).</t>
  </si>
  <si>
    <t xml:space="preserve"> NCBI_TaxID=880447;</t>
  </si>
  <si>
    <t xml:space="preserve"> Mycoplasma bovis (strain ATCC 25523 / PG45).</t>
  </si>
  <si>
    <t xml:space="preserve"> NCBI_TaxID=289397;</t>
  </si>
  <si>
    <t xml:space="preserve"> Caldicellulosiruptor owensensis (strain ATCC 700167 / DSM 13100 / OL).</t>
  </si>
  <si>
    <t xml:space="preserve"> NCBI_TaxID=632518;</t>
  </si>
  <si>
    <t xml:space="preserve"> Caldicellulosiruptor hydrothermalis (strain DSM 18901 / VKM B-2411 / 108).</t>
  </si>
  <si>
    <t xml:space="preserve"> NCBI_TaxID=632292;</t>
  </si>
  <si>
    <t xml:space="preserve"> Borrelia burgdorferi (strain N40).</t>
  </si>
  <si>
    <t xml:space="preserve"> NCBI_TaxID=521007;</t>
  </si>
  <si>
    <t xml:space="preserve"> Methylovorus sp. (strain MP688).</t>
  </si>
  <si>
    <t xml:space="preserve"> NCBI_TaxID=887061;</t>
  </si>
  <si>
    <t xml:space="preserve"> Mycoplasma hyopneumoniae (strain 168).</t>
  </si>
  <si>
    <t xml:space="preserve"> NCBI_TaxID=907287;</t>
  </si>
  <si>
    <t xml:space="preserve"> Haemophilus influenzae (strain R2866).</t>
  </si>
  <si>
    <t xml:space="preserve"> NCBI_TaxID=262728;</t>
  </si>
  <si>
    <t xml:space="preserve"> Bifidobacterium longum subsp. longum (strain BBMN68).</t>
  </si>
  <si>
    <t xml:space="preserve"> NCBI_TaxID=890402;</t>
  </si>
  <si>
    <t xml:space="preserve"> Pseudomonas putida (strain BIRD-1).</t>
  </si>
  <si>
    <t xml:space="preserve"> NCBI_TaxID=931281;</t>
  </si>
  <si>
    <t xml:space="preserve"> Halanaerobium sp. (strain sapolanicus).</t>
  </si>
  <si>
    <t xml:space="preserve"> NCBI_TaxID=656519;</t>
  </si>
  <si>
    <t xml:space="preserve"> Leadbetterella byssophila (strain DSM 17132 / KACC 11308 / 4M15).</t>
  </si>
  <si>
    <t xml:space="preserve"> NCBI_TaxID=649349;</t>
  </si>
  <si>
    <t>Leadbetterella.</t>
  </si>
  <si>
    <t xml:space="preserve"> Borrelia burgdorferi (strain JD1).</t>
  </si>
  <si>
    <t xml:space="preserve"> NCBI_TaxID=521008;</t>
  </si>
  <si>
    <t xml:space="preserve"> Caldicellulosiruptor kristjanssonii (strain ATCC 700853 / DSM 12137 / I77R1B).</t>
  </si>
  <si>
    <t xml:space="preserve"> NCBI_TaxID=632335;</t>
  </si>
  <si>
    <t xml:space="preserve"> Caldicellulosiruptor kronotskyensis (strain DSM 18902 / VKM B-2412 / 2002).</t>
  </si>
  <si>
    <t xml:space="preserve"> NCBI_TaxID=632348;</t>
  </si>
  <si>
    <t xml:space="preserve"> Lactobacillus amylovorus (strain GRL 1112).</t>
  </si>
  <si>
    <t xml:space="preserve"> NCBI_TaxID=695560;</t>
  </si>
  <si>
    <t xml:space="preserve"> Streptococcus thermophilus (strain ND03).</t>
  </si>
  <si>
    <t xml:space="preserve"> NCBI_TaxID=767463;</t>
  </si>
  <si>
    <t xml:space="preserve"> Lactobacillus delbrueckii subsp. bulgaricus (strain ND02).</t>
  </si>
  <si>
    <t xml:space="preserve"> NCBI_TaxID=767455;</t>
  </si>
  <si>
    <t xml:space="preserve"> Paludibacter propionicigenes (strain DSM 17365 / JCM 13257 / WB4).</t>
  </si>
  <si>
    <t xml:space="preserve"> NCBI_TaxID=694427;</t>
  </si>
  <si>
    <t xml:space="preserve"> Paludibacter.</t>
  </si>
  <si>
    <t xml:space="preserve"> Riemerella anatipestifer (strain ATCC 11845 / DSM 15868 / JCM 9532 / NCTC 11014).</t>
  </si>
  <si>
    <t xml:space="preserve"> NCBI_TaxID=693978;</t>
  </si>
  <si>
    <t xml:space="preserve"> Calditerrivibrio nitroreducens (strain DSM 19672 / NBRC 101217 / Yu37-1).</t>
  </si>
  <si>
    <t xml:space="preserve"> NCBI_TaxID=768670;</t>
  </si>
  <si>
    <t xml:space="preserve"> Deferribacteraceae.</t>
  </si>
  <si>
    <t xml:space="preserve"> Marivirga tractuosa (strain ATCC 23168 / DSM 4126 / NBRC 15989 / NCIMB 1408 / VKM B-1430 / H-43) (Microscilla tractuosa) (Flexibacter tractuosus).</t>
  </si>
  <si>
    <t xml:space="preserve"> NCBI_TaxID=643867;</t>
  </si>
  <si>
    <t xml:space="preserve"> Flammeovirgaceae</t>
  </si>
  <si>
    <t>Marivirga.</t>
  </si>
  <si>
    <t xml:space="preserve"> Sulfuricurvum kujiense (strain ATCC BAA-921 / DSM 16994 / JCM 11577 / YK-1).</t>
  </si>
  <si>
    <t xml:space="preserve"> NCBI_TaxID=709032;</t>
  </si>
  <si>
    <t>Helicobacteraceae</t>
  </si>
  <si>
    <t xml:space="preserve"> Sulfuricurvum.</t>
  </si>
  <si>
    <t xml:space="preserve"> Oceanithermus profundus (strain DSM 14977 / NBRC 100410 / VKM B-2274 / 506).</t>
  </si>
  <si>
    <t xml:space="preserve"> NCBI_TaxID=670487;</t>
  </si>
  <si>
    <t>Oceanithermus.</t>
  </si>
  <si>
    <t xml:space="preserve"> Liberibacter solanacearum (strain CLso-ZC1).</t>
  </si>
  <si>
    <t xml:space="preserve"> NCBI_TaxID=658172;</t>
  </si>
  <si>
    <t xml:space="preserve"> Arthroderma gypseum (strain ATCC MYA-4604 / CBS 118893) (Microsporum gypseum).</t>
  </si>
  <si>
    <t xml:space="preserve"> NCBI_TaxID=535722;</t>
  </si>
  <si>
    <t xml:space="preserve"> Bifidobacterium bifidum NCIMB 41171.</t>
  </si>
  <si>
    <t xml:space="preserve"> NCBI_TaxID=398513;</t>
  </si>
  <si>
    <t>E4W1A3_BACFG</t>
  </si>
  <si>
    <t xml:space="preserve"> Bacteroides fragilis 3_1_12.</t>
  </si>
  <si>
    <t xml:space="preserve"> NCBI_TaxID=457424;</t>
  </si>
  <si>
    <t xml:space="preserve"> Rhodococcus equi (strain 103S) (Corynebacterium equi).</t>
  </si>
  <si>
    <t xml:space="preserve"> NCBI_TaxID=685727;</t>
  </si>
  <si>
    <t xml:space="preserve"> Oikopleura dioica (Tunicate).</t>
  </si>
  <si>
    <t xml:space="preserve"> NCBI_TaxID=34765;</t>
  </si>
  <si>
    <t xml:space="preserve"> Urochordata</t>
  </si>
  <si>
    <t xml:space="preserve"> Appendicularia</t>
  </si>
  <si>
    <t>Oikopleuridae</t>
  </si>
  <si>
    <t xml:space="preserve"> Oikopleura.</t>
  </si>
  <si>
    <t xml:space="preserve"> Neisseria lactamica (strain 020-06).</t>
  </si>
  <si>
    <t xml:space="preserve"> NCBI_TaxID=489653;</t>
  </si>
  <si>
    <t>E4ZSU7_LEPMJ</t>
  </si>
  <si>
    <t xml:space="preserve"> Leptosphaeria maculans (strain JN3 / isolate v23.1.3 / race Av1-4-5-6-7-8) (Blackleg fungus) (Phoma lingam).</t>
  </si>
  <si>
    <t xml:space="preserve"> NCBI_TaxID=985895;</t>
  </si>
  <si>
    <t>Leptosphaeriaceae</t>
  </si>
  <si>
    <t xml:space="preserve"> Leptosphaeria</t>
  </si>
  <si>
    <t xml:space="preserve"> Leptosphaeria maculans complex.</t>
  </si>
  <si>
    <t>E5AIE7_CHLP1</t>
  </si>
  <si>
    <t xml:space="preserve"> Chlamydophila psittaci (strain RD1).</t>
  </si>
  <si>
    <t xml:space="preserve"> NCBI_TaxID=929557;</t>
  </si>
  <si>
    <t xml:space="preserve"> Burkholderia rhizoxinica (strain DSM 19002 / CIP 109453 / HKI 454).</t>
  </si>
  <si>
    <t xml:space="preserve"> NCBI_TaxID=882378;</t>
  </si>
  <si>
    <t xml:space="preserve"> Erwinia amylovora ATCC BAA-2158.</t>
  </si>
  <si>
    <t xml:space="preserve"> NCBI_TaxID=889211;</t>
  </si>
  <si>
    <t xml:space="preserve"> Fusobacterium sp. 3_1_5R.</t>
  </si>
  <si>
    <t xml:space="preserve"> NCBI_TaxID=469605;</t>
  </si>
  <si>
    <t xml:space="preserve"> Fusobacterium sp. D12.</t>
  </si>
  <si>
    <t xml:space="preserve"> NCBI_TaxID=556263;</t>
  </si>
  <si>
    <t xml:space="preserve"> Fusobacterium ulcerans ATCC 49185.</t>
  </si>
  <si>
    <t xml:space="preserve"> NCBI_TaxID=469617;</t>
  </si>
  <si>
    <t xml:space="preserve"> Fusobacterium gonidiaformans ATCC 25563.</t>
  </si>
  <si>
    <t xml:space="preserve"> NCBI_TaxID=469615;</t>
  </si>
  <si>
    <t xml:space="preserve"> Bacteroides sp. D2.</t>
  </si>
  <si>
    <t xml:space="preserve"> NCBI_TaxID=556259;</t>
  </si>
  <si>
    <t xml:space="preserve"> Staphylococcus hominis subsp. hominis C80.</t>
  </si>
  <si>
    <t xml:space="preserve"> NCBI_TaxID=435837;</t>
  </si>
  <si>
    <t xml:space="preserve"> Staphylococcus caprae C87.</t>
  </si>
  <si>
    <t xml:space="preserve"> NCBI_TaxID=435838;</t>
  </si>
  <si>
    <t xml:space="preserve"> Cucumis melo subsp. melo.</t>
  </si>
  <si>
    <t xml:space="preserve"> NCBI_TaxID=412675;</t>
  </si>
  <si>
    <t xml:space="preserve"> Cucurbitales</t>
  </si>
  <si>
    <t xml:space="preserve"> Cucurbitaceae</t>
  </si>
  <si>
    <t xml:space="preserve"> Benincaseae</t>
  </si>
  <si>
    <t xml:space="preserve"> Cucumis.</t>
  </si>
  <si>
    <t xml:space="preserve"> Mycoplasma anatis.</t>
  </si>
  <si>
    <t xml:space="preserve"> NCBI_TaxID=171279;</t>
  </si>
  <si>
    <t xml:space="preserve"> Mycoplasma sp. 1220.</t>
  </si>
  <si>
    <t xml:space="preserve"> NCBI_TaxID=519450;</t>
  </si>
  <si>
    <t xml:space="preserve"> Staphylococcus aureus (strain TCH60).</t>
  </si>
  <si>
    <t xml:space="preserve"> NCBI_TaxID=548473;</t>
  </si>
  <si>
    <t xml:space="preserve"> Staphylococcus aureus (strain ECT-R 2).</t>
  </si>
  <si>
    <t xml:space="preserve"> NCBI_TaxID=889933;</t>
  </si>
  <si>
    <t xml:space="preserve"> Trichinella spiralis (Trichina worm).</t>
  </si>
  <si>
    <t xml:space="preserve"> NCBI_TaxID=6334;</t>
  </si>
  <si>
    <t xml:space="preserve"> Enoplea</t>
  </si>
  <si>
    <t xml:space="preserve"> Trichocephalida</t>
  </si>
  <si>
    <t>Trichinellidae</t>
  </si>
  <si>
    <t xml:space="preserve"> Trichinella.</t>
  </si>
  <si>
    <t xml:space="preserve"> Staphylococcus aureus subsp. aureus CGS00.</t>
  </si>
  <si>
    <t xml:space="preserve"> NCBI_TaxID=543538;</t>
  </si>
  <si>
    <t xml:space="preserve"> Staphylococcus aureus subsp. aureus CGS01.</t>
  </si>
  <si>
    <t xml:space="preserve"> NCBI_TaxID=543539;</t>
  </si>
  <si>
    <t xml:space="preserve"> Staphylococcus aureus subsp. aureus CGS03.</t>
  </si>
  <si>
    <t xml:space="preserve"> NCBI_TaxID=543540;</t>
  </si>
  <si>
    <t xml:space="preserve"> Achromobacter xylosoxidans C54.</t>
  </si>
  <si>
    <t xml:space="preserve"> NCBI_TaxID=562971;</t>
  </si>
  <si>
    <t xml:space="preserve"> Neisseria mucosa C102.</t>
  </si>
  <si>
    <t xml:space="preserve"> NCBI_TaxID=435832;</t>
  </si>
  <si>
    <t xml:space="preserve"> Bacteroides sp. 3_1_40A.</t>
  </si>
  <si>
    <t xml:space="preserve"> NCBI_TaxID=469593;</t>
  </si>
  <si>
    <t xml:space="preserve"> Gemella moribillum M424.</t>
  </si>
  <si>
    <t xml:space="preserve"> NCBI_TaxID=562982;</t>
  </si>
  <si>
    <t xml:space="preserve"> Bacteroides sp. 4_1_36.</t>
  </si>
  <si>
    <t xml:space="preserve"> NCBI_TaxID=457393;</t>
  </si>
  <si>
    <t xml:space="preserve"> Lachnospiraceae bacterium 5_1_63FAA.</t>
  </si>
  <si>
    <t xml:space="preserve"> NCBI_TaxID=658089;</t>
  </si>
  <si>
    <t xml:space="preserve"> Lachnospiraceae.</t>
  </si>
  <si>
    <t xml:space="preserve"> Anaerostipes sp. 3_2_56FAA.</t>
  </si>
  <si>
    <t xml:space="preserve"> NCBI_TaxID=665937;</t>
  </si>
  <si>
    <t xml:space="preserve"> Bacillus sp. BT1B_CT2.</t>
  </si>
  <si>
    <t xml:space="preserve"> NCBI_TaxID=665958;</t>
  </si>
  <si>
    <t xml:space="preserve"> Bacillus sp. 2_A_57_CT2.</t>
  </si>
  <si>
    <t xml:space="preserve"> NCBI_TaxID=665959;</t>
  </si>
  <si>
    <t xml:space="preserve"> Bacteroides eggerthii 1_2_48FAA.</t>
  </si>
  <si>
    <t xml:space="preserve"> NCBI_TaxID=665953;</t>
  </si>
  <si>
    <t xml:space="preserve"> Eggerthella sp. 1_3_56FAA.</t>
  </si>
  <si>
    <t xml:space="preserve"> NCBI_TaxID=665943;</t>
  </si>
  <si>
    <t xml:space="preserve"> Lachnospiraceae bacterium 8_1_57FAA.</t>
  </si>
  <si>
    <t xml:space="preserve"> NCBI_TaxID=665951;</t>
  </si>
  <si>
    <t xml:space="preserve"> Segniliparus rugosus ATCC BAA-974.</t>
  </si>
  <si>
    <t xml:space="preserve"> NCBI_TaxID=679197;</t>
  </si>
  <si>
    <t xml:space="preserve"> Bifidobacterium sp. 12_1_47BFAA.</t>
  </si>
  <si>
    <t xml:space="preserve"> NCBI_TaxID=469594;</t>
  </si>
  <si>
    <t xml:space="preserve"> Bilophila wadsworthia 3_1_6.</t>
  </si>
  <si>
    <t xml:space="preserve"> NCBI_TaxID=563192;</t>
  </si>
  <si>
    <t xml:space="preserve"> Bilophila.</t>
  </si>
  <si>
    <t xml:space="preserve"> Enterobacteriaceae bacterium 9_2_54FAA.</t>
  </si>
  <si>
    <t xml:space="preserve"> NCBI_TaxID=469613;</t>
  </si>
  <si>
    <t>Enterobacteriaceae.</t>
  </si>
  <si>
    <t xml:space="preserve"> Paenibacillus vortex V453.</t>
  </si>
  <si>
    <t xml:space="preserve"> NCBI_TaxID=715225;</t>
  </si>
  <si>
    <t>E5ZA09_CAMJU</t>
  </si>
  <si>
    <t xml:space="preserve"> Campylobacter jejuni subsp. jejuni DFVF1099.</t>
  </si>
  <si>
    <t xml:space="preserve"> NCBI_TaxID=691336;</t>
  </si>
  <si>
    <t>E5ZFF7_CAMJU</t>
  </si>
  <si>
    <t xml:space="preserve"> Campylobacter jejuni subsp. jejuni 305.</t>
  </si>
  <si>
    <t xml:space="preserve"> NCBI_TaxID=691337;</t>
  </si>
  <si>
    <t>E5ZGS2_CAMJU</t>
  </si>
  <si>
    <t xml:space="preserve"> Campylobacter jejuni subsp. jejuni 327.</t>
  </si>
  <si>
    <t xml:space="preserve"> NCBI_TaxID=691338;</t>
  </si>
  <si>
    <t xml:space="preserve"> Escherichia coli MS 110-3.</t>
  </si>
  <si>
    <t xml:space="preserve"> NCBI_TaxID=749536;</t>
  </si>
  <si>
    <t xml:space="preserve"> Escherichia coli MS 153-1.</t>
  </si>
  <si>
    <t xml:space="preserve"> NCBI_TaxID=749541;</t>
  </si>
  <si>
    <t xml:space="preserve"> Escherichia coli MS 16-3.</t>
  </si>
  <si>
    <t xml:space="preserve"> NCBI_TaxID=749542;</t>
  </si>
  <si>
    <t xml:space="preserve"> Escherichia coli 3431.</t>
  </si>
  <si>
    <t xml:space="preserve"> NCBI_TaxID=670892;</t>
  </si>
  <si>
    <t xml:space="preserve"> Escherichia coli MS 85-1.</t>
  </si>
  <si>
    <t xml:space="preserve"> NCBI_TaxID=679202;</t>
  </si>
  <si>
    <t>E6BZU3_PROAA</t>
  </si>
  <si>
    <t xml:space="preserve"> Propionibacterium acnes HL059PA2.</t>
  </si>
  <si>
    <t xml:space="preserve"> NCBI_TaxID=765092;</t>
  </si>
  <si>
    <t>E6C8E8_PROAA</t>
  </si>
  <si>
    <t xml:space="preserve"> Propionibacterium acnes HL030PA2.</t>
  </si>
  <si>
    <t xml:space="preserve"> NCBI_TaxID=765104;</t>
  </si>
  <si>
    <t>E6CBT9_PROAA</t>
  </si>
  <si>
    <t xml:space="preserve"> Propionibacterium acnes HL030PA1.</t>
  </si>
  <si>
    <t xml:space="preserve"> NCBI_TaxID=765103;</t>
  </si>
  <si>
    <t>E6CMT8_PROAA</t>
  </si>
  <si>
    <t xml:space="preserve"> Propionibacterium acnes HL050PA2.</t>
  </si>
  <si>
    <t xml:space="preserve"> NCBI_TaxID=765101;</t>
  </si>
  <si>
    <t>E6CT15_PROAA</t>
  </si>
  <si>
    <t xml:space="preserve"> Propionibacterium acnes HL038PA1.</t>
  </si>
  <si>
    <t xml:space="preserve"> NCBI_TaxID=765085;</t>
  </si>
  <si>
    <t>E6D1L6_PROAA</t>
  </si>
  <si>
    <t xml:space="preserve"> Propionibacterium acnes HL060PA1.</t>
  </si>
  <si>
    <t xml:space="preserve"> NCBI_TaxID=765084;</t>
  </si>
  <si>
    <t>E6D6B0_PROAA</t>
  </si>
  <si>
    <t xml:space="preserve"> Propionibacterium acnes HL110PA4.</t>
  </si>
  <si>
    <t xml:space="preserve"> NCBI_TaxID=765080;</t>
  </si>
  <si>
    <t>E6DH35_PROAA</t>
  </si>
  <si>
    <t xml:space="preserve"> Propionibacterium acnes HL002PA3.</t>
  </si>
  <si>
    <t xml:space="preserve"> NCBI_TaxID=765117;</t>
  </si>
  <si>
    <t>E6DK91_PROAA</t>
  </si>
  <si>
    <t xml:space="preserve"> Propionibacterium acnes HL027PA2.</t>
  </si>
  <si>
    <t xml:space="preserve"> NCBI_TaxID=765112;</t>
  </si>
  <si>
    <t>E6DWJ8_PROAA</t>
  </si>
  <si>
    <t xml:space="preserve"> Propionibacterium acnes HL053PA2.</t>
  </si>
  <si>
    <t xml:space="preserve"> NCBI_TaxID=765067;</t>
  </si>
  <si>
    <t>E6E1F1_PROAA</t>
  </si>
  <si>
    <t xml:space="preserve"> Propionibacterium acnes HL072PA1.</t>
  </si>
  <si>
    <t xml:space="preserve"> NCBI_TaxID=765074;</t>
  </si>
  <si>
    <t>E6EBC9_PROAA</t>
  </si>
  <si>
    <t xml:space="preserve"> Propionibacterium acnes HL078PA1.</t>
  </si>
  <si>
    <t xml:space="preserve"> NCBI_TaxID=765071;</t>
  </si>
  <si>
    <t>E6EI10_PROAA</t>
  </si>
  <si>
    <t xml:space="preserve"> Propionibacterium acnes HL046PA1.</t>
  </si>
  <si>
    <t xml:space="preserve"> NCBI_TaxID=765094;</t>
  </si>
  <si>
    <t>E6ENY8_ENTFL</t>
  </si>
  <si>
    <t xml:space="preserve"> Enterococcus faecalis TX4000.</t>
  </si>
  <si>
    <t xml:space="preserve"> NCBI_TaxID=749493;</t>
  </si>
  <si>
    <t>E6F000_ENTFL</t>
  </si>
  <si>
    <t xml:space="preserve"> Enterococcus faecalis TX0630.</t>
  </si>
  <si>
    <t xml:space="preserve"> NCBI_TaxID=749508;</t>
  </si>
  <si>
    <t>E6F7K4_ENTFL</t>
  </si>
  <si>
    <t xml:space="preserve"> Enterococcus faecalis TX0031.</t>
  </si>
  <si>
    <t xml:space="preserve"> NCBI_TaxID=749499;</t>
  </si>
  <si>
    <t>E6FE39_ENTFL</t>
  </si>
  <si>
    <t xml:space="preserve"> Enterococcus faecalis TX4244.</t>
  </si>
  <si>
    <t xml:space="preserve"> NCBI_TaxID=749494;</t>
  </si>
  <si>
    <t>E6FNU4_ENTFL</t>
  </si>
  <si>
    <t xml:space="preserve"> Enterococcus faecalis TX1346.</t>
  </si>
  <si>
    <t xml:space="preserve"> NCBI_TaxID=749516;</t>
  </si>
  <si>
    <t>E6FSW6_ENTFL</t>
  </si>
  <si>
    <t xml:space="preserve"> Enterococcus faecalis TX1342.</t>
  </si>
  <si>
    <t xml:space="preserve"> NCBI_TaxID=749515;</t>
  </si>
  <si>
    <t>E6G3L1_ENTFL</t>
  </si>
  <si>
    <t xml:space="preserve"> Enterococcus faecalis TX1302.</t>
  </si>
  <si>
    <t xml:space="preserve"> NCBI_TaxID=749513;</t>
  </si>
  <si>
    <t>E6G9Z8_ENTFL</t>
  </si>
  <si>
    <t xml:space="preserve"> Enterococcus faecalis TX0043.</t>
  </si>
  <si>
    <t xml:space="preserve"> NCBI_TaxID=749500;</t>
  </si>
  <si>
    <t>E6GQ70_ENTFL</t>
  </si>
  <si>
    <t xml:space="preserve"> Enterococcus faecalis TX0027.</t>
  </si>
  <si>
    <t xml:space="preserve"> NCBI_TaxID=749498;</t>
  </si>
  <si>
    <t>E6GUH1_ENTFL</t>
  </si>
  <si>
    <t xml:space="preserve"> Enterococcus faecalis TX0309A.</t>
  </si>
  <si>
    <t xml:space="preserve"> NCBI_TaxID=749503;</t>
  </si>
  <si>
    <t>E6H5H8_ENTFL</t>
  </si>
  <si>
    <t xml:space="preserve"> Enterococcus faecalis TX0309B.</t>
  </si>
  <si>
    <t xml:space="preserve"> NCBI_TaxID=749504;</t>
  </si>
  <si>
    <t>E6HFE9_ENTFL</t>
  </si>
  <si>
    <t xml:space="preserve"> Enterococcus faecalis TX0017.</t>
  </si>
  <si>
    <t xml:space="preserve"> NCBI_TaxID=749497;</t>
  </si>
  <si>
    <t>E6HKZ6_ENTFL</t>
  </si>
  <si>
    <t xml:space="preserve"> Enterococcus faecalis TX2137.</t>
  </si>
  <si>
    <t xml:space="preserve"> NCBI_TaxID=749491;</t>
  </si>
  <si>
    <t>E6HYQ8_ENTFL</t>
  </si>
  <si>
    <t xml:space="preserve"> Enterococcus faecalis TX0312.</t>
  </si>
  <si>
    <t xml:space="preserve"> NCBI_TaxID=749505;</t>
  </si>
  <si>
    <t>E6I5M8_ENTFL</t>
  </si>
  <si>
    <t xml:space="preserve"> Enterococcus faecalis TX0012.</t>
  </si>
  <si>
    <t xml:space="preserve"> NCBI_TaxID=749496;</t>
  </si>
  <si>
    <t>E6IEV4_ENTFL</t>
  </si>
  <si>
    <t xml:space="preserve"> Enterococcus faecalis TX0645.</t>
  </si>
  <si>
    <t xml:space="preserve"> NCBI_TaxID=749510;</t>
  </si>
  <si>
    <t>E6IJW7_ENTFL</t>
  </si>
  <si>
    <t xml:space="preserve"> Enterococcus faecalis TX1341.</t>
  </si>
  <si>
    <t xml:space="preserve"> NCBI_TaxID=749514;</t>
  </si>
  <si>
    <t>E6IU55_ENTFL</t>
  </si>
  <si>
    <t xml:space="preserve"> Enterococcus faecalis TX2141.</t>
  </si>
  <si>
    <t xml:space="preserve"> NCBI_TaxID=749492;</t>
  </si>
  <si>
    <t xml:space="preserve"> Streptococcus anginosus F0211.</t>
  </si>
  <si>
    <t xml:space="preserve"> NCBI_TaxID=706437;</t>
  </si>
  <si>
    <t>Streptococcus</t>
  </si>
  <si>
    <t xml:space="preserve"> Streptococcus anginosus group.</t>
  </si>
  <si>
    <t xml:space="preserve"> Dietzia cinnamea P4.</t>
  </si>
  <si>
    <t xml:space="preserve"> NCBI_TaxID=910954;</t>
  </si>
  <si>
    <t xml:space="preserve"> Dietziaceae</t>
  </si>
  <si>
    <t xml:space="preserve"> Dietzia.</t>
  </si>
  <si>
    <t xml:space="preserve"> Riemerella anatipestifer RA-YM.</t>
  </si>
  <si>
    <t xml:space="preserve"> NCBI_TaxID=913239;</t>
  </si>
  <si>
    <t xml:space="preserve"> Staphylococcus epidermidis FRI909.</t>
  </si>
  <si>
    <t xml:space="preserve"> NCBI_TaxID=764544;</t>
  </si>
  <si>
    <t xml:space="preserve"> Parascardovia denticolens DSM 10105 = JCM 12538.</t>
  </si>
  <si>
    <t xml:space="preserve"> NCBI_TaxID=864564;</t>
  </si>
  <si>
    <t xml:space="preserve"> Prevotella buccae ATCC 33574.</t>
  </si>
  <si>
    <t xml:space="preserve"> NCBI_TaxID=873513;</t>
  </si>
  <si>
    <t xml:space="preserve"> Streptococcus sanguinis ATCC 49296.</t>
  </si>
  <si>
    <t xml:space="preserve"> NCBI_TaxID=888049;</t>
  </si>
  <si>
    <t xml:space="preserve"> Actinomyces sp. oral taxon 180 str. F0310.</t>
  </si>
  <si>
    <t xml:space="preserve"> NCBI_TaxID=888052;</t>
  </si>
  <si>
    <t xml:space="preserve"> Aggregatibacter segnis ATCC 33393.</t>
  </si>
  <si>
    <t xml:space="preserve"> NCBI_TaxID=888057;</t>
  </si>
  <si>
    <t xml:space="preserve"> Arcobacter butzleri JV22.</t>
  </si>
  <si>
    <t xml:space="preserve"> NCBI_TaxID=888827;</t>
  </si>
  <si>
    <t xml:space="preserve"> Campylobacter upsaliensis JV21.</t>
  </si>
  <si>
    <t xml:space="preserve"> NCBI_TaxID=888826;</t>
  </si>
  <si>
    <t xml:space="preserve"> Enterococcus italicus DSM 15952.</t>
  </si>
  <si>
    <t xml:space="preserve"> NCBI_TaxID=888064;</t>
  </si>
  <si>
    <t xml:space="preserve"> Eubacterium saburreum DSM 3986.</t>
  </si>
  <si>
    <t xml:space="preserve"> NCBI_TaxID=887325;</t>
  </si>
  <si>
    <t xml:space="preserve"> Lactobacillus iners ATCC 55195.</t>
  </si>
  <si>
    <t xml:space="preserve"> NCBI_TaxID=888801;</t>
  </si>
  <si>
    <t xml:space="preserve"> Mobiluncus curtisii ATCC 51333.</t>
  </si>
  <si>
    <t xml:space="preserve"> NCBI_TaxID=887326;</t>
  </si>
  <si>
    <t xml:space="preserve"> Mobiluncus curtisii subsp. holmesii ATCC 35242.</t>
  </si>
  <si>
    <t xml:space="preserve"> NCBI_TaxID=887899;</t>
  </si>
  <si>
    <t xml:space="preserve"> Staphylococcus lugdunensis M23590.</t>
  </si>
  <si>
    <t xml:space="preserve"> NCBI_TaxID=525377;</t>
  </si>
  <si>
    <t xml:space="preserve"> Pseudoramibacter alactolyticus ATCC 23263.</t>
  </si>
  <si>
    <t xml:space="preserve"> NCBI_TaxID=887929;</t>
  </si>
  <si>
    <t>Pseudoramibacter.</t>
  </si>
  <si>
    <t xml:space="preserve"> Prevotella salivae DSM 15606.</t>
  </si>
  <si>
    <t xml:space="preserve"> NCBI_TaxID=888832;</t>
  </si>
  <si>
    <t xml:space="preserve"> Neisseria meningitidis serogroup B / serotype 15 (strain H44/76).</t>
  </si>
  <si>
    <t xml:space="preserve"> NCBI_TaxID=909420;</t>
  </si>
  <si>
    <t xml:space="preserve"> Candidatus Caldiarchaeum subterraneum.</t>
  </si>
  <si>
    <t xml:space="preserve"> NCBI_TaxID=311458;</t>
  </si>
  <si>
    <t xml:space="preserve"> Thaumarchaeota</t>
  </si>
  <si>
    <t xml:space="preserve"> unclassified Thaumarchaeota</t>
  </si>
  <si>
    <t>Candidatus Caldiarchaeum.</t>
  </si>
  <si>
    <t xml:space="preserve"> mine drainage metagenome.</t>
  </si>
  <si>
    <t xml:space="preserve"> NCBI_TaxID=410659;</t>
  </si>
  <si>
    <t>unclassified sequences</t>
  </si>
  <si>
    <t xml:space="preserve"> metagenomes</t>
  </si>
  <si>
    <t xml:space="preserve"> ecological metagenomes.</t>
  </si>
  <si>
    <t xml:space="preserve"> Cryptococcus gattii serotype B (strain WM276 / ATCC MYA-4071) (Filobasidiella gattii) (Cryptococcus bacillisporus).</t>
  </si>
  <si>
    <t xml:space="preserve"> NCBI_TaxID=367775;</t>
  </si>
  <si>
    <t>Tremellomycetes</t>
  </si>
  <si>
    <t xml:space="preserve"> Tremellales</t>
  </si>
  <si>
    <t xml:space="preserve"> Tremellaceae</t>
  </si>
  <si>
    <t xml:space="preserve"> Filobasidiella</t>
  </si>
  <si>
    <t>Filobasidiella/Cryptococcus neoformans species complex.</t>
  </si>
  <si>
    <t xml:space="preserve"> Pseudoalteromonas sp. (strain SM9913).</t>
  </si>
  <si>
    <t xml:space="preserve"> NCBI_TaxID=234831;</t>
  </si>
  <si>
    <t xml:space="preserve"> Campylobacter jejuni subsp. jejuni (strain S3).</t>
  </si>
  <si>
    <t xml:space="preserve"> NCBI_TaxID=718271;</t>
  </si>
  <si>
    <t xml:space="preserve"> Campylobacter jejuni subsp. jejuni serotype HS:41 (strain ICDCCJ07001).</t>
  </si>
  <si>
    <t xml:space="preserve"> NCBI_TaxID=757425;</t>
  </si>
  <si>
    <t xml:space="preserve"> Intrasporangium calvum (strain ATCC 23552 / DSM 43043 / JCM 3097 / NBRC 12989 / 7 KIP).</t>
  </si>
  <si>
    <t xml:space="preserve"> NCBI_TaxID=710696;</t>
  </si>
  <si>
    <t xml:space="preserve"> Intrasporangium.</t>
  </si>
  <si>
    <t xml:space="preserve"> Thermaerobacter marianensis (strain ATCC 700841 / DSM 12885 / JCM 10246 / 7p75a).</t>
  </si>
  <si>
    <t xml:space="preserve"> NCBI_TaxID=644966;</t>
  </si>
  <si>
    <t xml:space="preserve"> Bacteroides helcogenes (strain ATCC 35417 / DSM 20613 / JCM 6297 / P 36-108).</t>
  </si>
  <si>
    <t xml:space="preserve"> NCBI_TaxID=693979;</t>
  </si>
  <si>
    <t xml:space="preserve"> Shewanella baltica (strain OS678).</t>
  </si>
  <si>
    <t xml:space="preserve"> NCBI_TaxID=693973;</t>
  </si>
  <si>
    <t xml:space="preserve"> Mycobacterium sp. (strain Spyr1).</t>
  </si>
  <si>
    <t xml:space="preserve"> NCBI_TaxID=278137;</t>
  </si>
  <si>
    <t xml:space="preserve"> Bacillus cellulosilyticus (strain ATCC 21833 / DSM 2522 / FERM P-1141 / JCM 9156 / N-4).</t>
  </si>
  <si>
    <t xml:space="preserve"> NCBI_TaxID=649639;</t>
  </si>
  <si>
    <t xml:space="preserve"> Ethanoligenens harbinense (strain DSM 18485 / JCM 12961 / CGMCC 1.5033 / YUAN-3).</t>
  </si>
  <si>
    <t xml:space="preserve"> NCBI_TaxID=663278;</t>
  </si>
  <si>
    <t>Ethanoligenens.</t>
  </si>
  <si>
    <t xml:space="preserve"> Ruminococcus albus (strain ATCC 27210 / DSM 20455 / JCM 14654 / NCDO 2250 / 7).</t>
  </si>
  <si>
    <t xml:space="preserve"> Plasmid pRUMAL02.</t>
  </si>
  <si>
    <t xml:space="preserve"> NCBI_TaxID=697329;</t>
  </si>
  <si>
    <t>E6UXI3_VARPE</t>
  </si>
  <si>
    <t xml:space="preserve"> Variovorax paradoxus (strain EPS).</t>
  </si>
  <si>
    <t xml:space="preserve"> NCBI_TaxID=595537;</t>
  </si>
  <si>
    <t>E6V593_VARPE</t>
  </si>
  <si>
    <t xml:space="preserve"> Rhodopseudomonas palustris (strain DX-1).</t>
  </si>
  <si>
    <t xml:space="preserve"> NCBI_TaxID=652103;</t>
  </si>
  <si>
    <t xml:space="preserve"> Desulfovibrio aespoeensis (strain ATCC 700646 / DSM 10631 / Aspo-2).</t>
  </si>
  <si>
    <t xml:space="preserve"> NCBI_TaxID=643562;</t>
  </si>
  <si>
    <t xml:space="preserve"> Desulfurispirillum indicum (strain ATCC BAA-1389 / S5).</t>
  </si>
  <si>
    <t xml:space="preserve"> NCBI_TaxID=653733;</t>
  </si>
  <si>
    <t xml:space="preserve"> Chrysiogenetes</t>
  </si>
  <si>
    <t xml:space="preserve"> Chrysiogenales</t>
  </si>
  <si>
    <t xml:space="preserve"> Chrysiogenaceae</t>
  </si>
  <si>
    <t>Desulfurispirillum.</t>
  </si>
  <si>
    <t xml:space="preserve"> Pantoea sp. (strain At-9b).</t>
  </si>
  <si>
    <t xml:space="preserve"> NCBI_TaxID=592316;</t>
  </si>
  <si>
    <t xml:space="preserve"> Pseudoxanthomonas suwonensis (strain 11-1).</t>
  </si>
  <si>
    <t xml:space="preserve"> NCBI_TaxID=743721;</t>
  </si>
  <si>
    <t xml:space="preserve"> Pseudoxanthomonas.</t>
  </si>
  <si>
    <t xml:space="preserve"> Nitratifractor salsuginis (strain DSM 16511 / JCM 12458 / E9I37-1).</t>
  </si>
  <si>
    <t xml:space="preserve"> NCBI_TaxID=749222;</t>
  </si>
  <si>
    <t xml:space="preserve"> Nitratifractor.</t>
  </si>
  <si>
    <t xml:space="preserve"> Cellulophaga algicola (strain DSM 14237 / IC166 / ACAM 630).</t>
  </si>
  <si>
    <t xml:space="preserve"> NCBI_TaxID=688270;</t>
  </si>
  <si>
    <t xml:space="preserve"> Cellulophaga.</t>
  </si>
  <si>
    <t xml:space="preserve"> Shewanella putrefaciens (strain 200).</t>
  </si>
  <si>
    <t xml:space="preserve"> NCBI_TaxID=399804;</t>
  </si>
  <si>
    <t>E6Z1K2_BARSR</t>
  </si>
  <si>
    <t xml:space="preserve"> Bartonella schoenbuchensis (strain DSM 13525 / NCTC 13165 / R1).</t>
  </si>
  <si>
    <t xml:space="preserve"> NCBI_TaxID=687861;</t>
  </si>
  <si>
    <t>E6ZJQ0_SPORE</t>
  </si>
  <si>
    <t xml:space="preserve"> Sporisorium reilianum (strain SRZ2) (Maize head smut fungus).</t>
  </si>
  <si>
    <t xml:space="preserve"> NCBI_TaxID=999809;</t>
  </si>
  <si>
    <t>Ustilaginomycetes</t>
  </si>
  <si>
    <t xml:space="preserve"> Ustilaginales</t>
  </si>
  <si>
    <t xml:space="preserve"> Ustilaginaceae</t>
  </si>
  <si>
    <t xml:space="preserve"> Sporisorium.</t>
  </si>
  <si>
    <t xml:space="preserve"> Haemophilus influenzae F3031.</t>
  </si>
  <si>
    <t xml:space="preserve"> NCBI_TaxID=866630;</t>
  </si>
  <si>
    <t xml:space="preserve"> Haemophilus influenzae F3047.</t>
  </si>
  <si>
    <t xml:space="preserve"> NCBI_TaxID=935897;</t>
  </si>
  <si>
    <t xml:space="preserve"> Yersinia enterocolitica subsp. palearctica serotype O:3 (strain DSM 13030 / CIP 106945 / Y11).</t>
  </si>
  <si>
    <t xml:space="preserve"> NCBI_TaxID=930944;</t>
  </si>
  <si>
    <t xml:space="preserve"> Neisseria meningitidis serogroup A (strain WUE 2594).</t>
  </si>
  <si>
    <t xml:space="preserve"> NCBI_TaxID=942513;</t>
  </si>
  <si>
    <t xml:space="preserve"> uncultured Verrucomicrobiales bacterium HF0130_14P10.</t>
  </si>
  <si>
    <t xml:space="preserve"> NCBI_TaxID=723606;</t>
  </si>
  <si>
    <t xml:space="preserve"> uncultured verrucomicrobium HF0130_25O04.</t>
  </si>
  <si>
    <t xml:space="preserve"> NCBI_TaxID=723596;</t>
  </si>
  <si>
    <t xml:space="preserve"> uncultured Planctomycetales bacterium HF0130_29M04.</t>
  </si>
  <si>
    <t xml:space="preserve"> NCBI_TaxID=723552;</t>
  </si>
  <si>
    <t xml:space="preserve"> Lactobacillus ruminis ATCC 25644.</t>
  </si>
  <si>
    <t xml:space="preserve"> NCBI_TaxID=525362;</t>
  </si>
  <si>
    <t xml:space="preserve"> Erysipelothrix rhusiopathiae ATCC 19414.</t>
  </si>
  <si>
    <t xml:space="preserve"> NCBI_TaxID=525280;</t>
  </si>
  <si>
    <t xml:space="preserve"> Erysipelothrix.</t>
  </si>
  <si>
    <t xml:space="preserve"> Coprobacillus sp. 29_1.</t>
  </si>
  <si>
    <t xml:space="preserve"> NCBI_TaxID=469596;</t>
  </si>
  <si>
    <t xml:space="preserve"> Clostridium symbiosum WAL-14163.</t>
  </si>
  <si>
    <t xml:space="preserve"> NCBI_TaxID=742740;</t>
  </si>
  <si>
    <t xml:space="preserve"> Streptococcus anginosus 1_2_62CV.</t>
  </si>
  <si>
    <t xml:space="preserve"> NCBI_TaxID=742820;</t>
  </si>
  <si>
    <t xml:space="preserve"> Escherichia coli EPECa14.</t>
  </si>
  <si>
    <t xml:space="preserve"> NCBI_TaxID=670893;</t>
  </si>
  <si>
    <t xml:space="preserve"> Escherichia coli E128010.</t>
  </si>
  <si>
    <t xml:space="preserve"> NCBI_TaxID=670894;</t>
  </si>
  <si>
    <t xml:space="preserve"> Escherichia coli LT-68.</t>
  </si>
  <si>
    <t xml:space="preserve"> NCBI_TaxID=670890;</t>
  </si>
  <si>
    <t xml:space="preserve"> Escherichia coli OK1180.</t>
  </si>
  <si>
    <t xml:space="preserve"> NCBI_TaxID=670904;</t>
  </si>
  <si>
    <t xml:space="preserve"> Escherichia coli OK1357.</t>
  </si>
  <si>
    <t xml:space="preserve"> NCBI_TaxID=670905;</t>
  </si>
  <si>
    <t xml:space="preserve"> Escherichia coli RN587/1.</t>
  </si>
  <si>
    <t xml:space="preserve"> NCBI_TaxID=670899;</t>
  </si>
  <si>
    <t xml:space="preserve"> Shigella sonnei 53G.</t>
  </si>
  <si>
    <t xml:space="preserve"> NCBI_TaxID=216599;</t>
  </si>
  <si>
    <t xml:space="preserve"> Saccharomyces cerevisiae (strain AWRI796) (Baker's yeast).</t>
  </si>
  <si>
    <t xml:space="preserve"> NCBI_TaxID=764097;</t>
  </si>
  <si>
    <t xml:space="preserve"> Trypanosoma cruzi.</t>
  </si>
  <si>
    <t xml:space="preserve"> NCBI_TaxID=5693;</t>
  </si>
  <si>
    <t xml:space="preserve"> Trypanosoma</t>
  </si>
  <si>
    <t>Schizotrypanum.</t>
  </si>
  <si>
    <t xml:space="preserve"> Saccharomyces cerevisiae (strain VIN 13) (Baker's yeast).</t>
  </si>
  <si>
    <t xml:space="preserve"> NCBI_TaxID=764099;</t>
  </si>
  <si>
    <t xml:space="preserve"> Staphylococcus aureus subsp. aureus MRSA177.</t>
  </si>
  <si>
    <t xml:space="preserve"> NCBI_TaxID=754026;</t>
  </si>
  <si>
    <t xml:space="preserve"> Solobacterium moorei F0204.</t>
  </si>
  <si>
    <t xml:space="preserve"> NCBI_TaxID=706433;</t>
  </si>
  <si>
    <t xml:space="preserve"> Solobacterium.</t>
  </si>
  <si>
    <t xml:space="preserve"> Staphylococcus aureus subsp. aureus MRSA131.</t>
  </si>
  <si>
    <t xml:space="preserve"> NCBI_TaxID=754025;</t>
  </si>
  <si>
    <t xml:space="preserve"> Selenomonas artemidis F0399.</t>
  </si>
  <si>
    <t xml:space="preserve"> NCBI_TaxID=749551;</t>
  </si>
  <si>
    <t xml:space="preserve"> Actinomyces sp. oral taxon 171 str. F0337.</t>
  </si>
  <si>
    <t xml:space="preserve"> NCBI_TaxID=706439;</t>
  </si>
  <si>
    <t xml:space="preserve"> Saccharomyces cerevisiae (strain FostersO) (Baker's yeast).</t>
  </si>
  <si>
    <t xml:space="preserve"> NCBI_TaxID=764101;</t>
  </si>
  <si>
    <t xml:space="preserve"> Treponema phagedenis F0421.</t>
  </si>
  <si>
    <t xml:space="preserve"> NCBI_TaxID=754027;</t>
  </si>
  <si>
    <t xml:space="preserve"> Pseudomonas syringae pv. glycinea str. B076.</t>
  </si>
  <si>
    <t xml:space="preserve"> NCBI_TaxID=875329;</t>
  </si>
  <si>
    <t xml:space="preserve"> Pseudomonas syringae pv. glycinea str. race 4.</t>
  </si>
  <si>
    <t xml:space="preserve"> NCBI_TaxID=875330;</t>
  </si>
  <si>
    <t xml:space="preserve"> Streptococcus dysgalactiae subsp. dysgalactiae ATCC 27957.</t>
  </si>
  <si>
    <t xml:space="preserve"> NCBI_TaxID=663952;</t>
  </si>
  <si>
    <t xml:space="preserve"> Saccharomyces cerevisiae (strain FostersB) (Baker's yeast).</t>
  </si>
  <si>
    <t xml:space="preserve"> NCBI_TaxID=764102;</t>
  </si>
  <si>
    <t xml:space="preserve"> Saccharomyces cerevisiae (strain Zymaflore VL3) (Baker's yeast).</t>
  </si>
  <si>
    <t xml:space="preserve"> NCBI_TaxID=764100;</t>
  </si>
  <si>
    <t xml:space="preserve"> Haladaptatus paucihalophilus DX253.</t>
  </si>
  <si>
    <t xml:space="preserve"> NCBI_TaxID=797209;</t>
  </si>
  <si>
    <t xml:space="preserve"> Haladaptatus.</t>
  </si>
  <si>
    <t xml:space="preserve"> Pichia angusta (strain ATCC 26012 / NRRL Y-7560 / DL-1) (Yeast) (Hansenula polymorpha).</t>
  </si>
  <si>
    <t xml:space="preserve"> NCBI_TaxID=871575;</t>
  </si>
  <si>
    <t xml:space="preserve"> Saccharomycetales incertae sedis</t>
  </si>
  <si>
    <t>Ogataea.</t>
  </si>
  <si>
    <t xml:space="preserve"> Planococcus donghaensis MPA1U2.</t>
  </si>
  <si>
    <t xml:space="preserve"> NCBI_TaxID=933115;</t>
  </si>
  <si>
    <t xml:space="preserve"> Planococcaceae</t>
  </si>
  <si>
    <t xml:space="preserve"> Planococcus.</t>
  </si>
  <si>
    <t xml:space="preserve"> Prevotella oralis ATCC 33269.</t>
  </si>
  <si>
    <t xml:space="preserve"> NCBI_TaxID=873533;</t>
  </si>
  <si>
    <t xml:space="preserve"> Lautropia mirabilis ATCC 51599.</t>
  </si>
  <si>
    <t xml:space="preserve"> NCBI_TaxID=887898;</t>
  </si>
  <si>
    <t xml:space="preserve"> Lautropia.</t>
  </si>
  <si>
    <t xml:space="preserve"> Streptococcus agalactiae ATCC 13813.</t>
  </si>
  <si>
    <t xml:space="preserve"> NCBI_TaxID=888745;</t>
  </si>
  <si>
    <t xml:space="preserve"> Streptococcus australis ATCC 700641.</t>
  </si>
  <si>
    <t xml:space="preserve"> NCBI_TaxID=888833;</t>
  </si>
  <si>
    <t xml:space="preserve"> Shigella dysenteriae CDC 74-1112.</t>
  </si>
  <si>
    <t xml:space="preserve"> NCBI_TaxID=941429;</t>
  </si>
  <si>
    <t xml:space="preserve"> Shigella boydii ATCC 9905.</t>
  </si>
  <si>
    <t xml:space="preserve"> NCBI_TaxID=932676;</t>
  </si>
  <si>
    <t xml:space="preserve"> Shigella flexneri CDC 796-83.</t>
  </si>
  <si>
    <t xml:space="preserve"> NCBI_TaxID=945360;</t>
  </si>
  <si>
    <t xml:space="preserve"> Escherichia coli O157:H7 str. EC1212.</t>
  </si>
  <si>
    <t xml:space="preserve"> NCBI_TaxID=941435;</t>
  </si>
  <si>
    <t xml:space="preserve"> Escherichia coli WV_060327.</t>
  </si>
  <si>
    <t xml:space="preserve"> NCBI_TaxID=945433;</t>
  </si>
  <si>
    <t xml:space="preserve"> Escherichia coli EC4100B.</t>
  </si>
  <si>
    <t xml:space="preserve"> NCBI_TaxID=945434;</t>
  </si>
  <si>
    <t>E7UY38_SALTM</t>
  </si>
  <si>
    <t xml:space="preserve"> Salmonella enterica subsp. enterica serovar Typhimurium str. TN061786.</t>
  </si>
  <si>
    <t xml:space="preserve"> NCBI_TaxID=946034;</t>
  </si>
  <si>
    <t>E7UZL5_SALTM</t>
  </si>
  <si>
    <t xml:space="preserve"> Salmonella enterica subsp. enterica serovar Montevideo str. 315996572.</t>
  </si>
  <si>
    <t xml:space="preserve"> NCBI_TaxID=745015;</t>
  </si>
  <si>
    <t xml:space="preserve"> Salmonella montevideo.</t>
  </si>
  <si>
    <t xml:space="preserve"> Salmonella enterica subsp. enterica serovar Montevideo str. 495297-1.</t>
  </si>
  <si>
    <t xml:space="preserve"> NCBI_TaxID=745017;</t>
  </si>
  <si>
    <t xml:space="preserve"> Salmonella enterica subsp. enterica serovar Montevideo str. 495297-3.</t>
  </si>
  <si>
    <t xml:space="preserve"> NCBI_TaxID=745018;</t>
  </si>
  <si>
    <t xml:space="preserve"> Salmonella enterica subsp. enterica serovar Montevideo str. 495297-4.</t>
  </si>
  <si>
    <t xml:space="preserve"> NCBI_TaxID=745019;</t>
  </si>
  <si>
    <t xml:space="preserve"> Salmonella enterica subsp. enterica serovar Montevideo str. 515920-1.</t>
  </si>
  <si>
    <t xml:space="preserve"> NCBI_TaxID=745020;</t>
  </si>
  <si>
    <t xml:space="preserve"> Salmonella enterica subsp. enterica serovar Montevideo str. 515920-2.</t>
  </si>
  <si>
    <t xml:space="preserve"> NCBI_TaxID=745021;</t>
  </si>
  <si>
    <t xml:space="preserve"> Salmonella enterica subsp. enterica serovar Montevideo str. 531954.</t>
  </si>
  <si>
    <t xml:space="preserve"> NCBI_TaxID=745022;</t>
  </si>
  <si>
    <t xml:space="preserve"> Salmonella enterica subsp. enterica serovar Montevideo str. NC_MB110209-0054.</t>
  </si>
  <si>
    <t xml:space="preserve"> NCBI_TaxID=749949;</t>
  </si>
  <si>
    <t xml:space="preserve"> Salmonella enterica subsp. enterica serovar Montevideo str. OH_2009072675.</t>
  </si>
  <si>
    <t xml:space="preserve"> NCBI_TaxID=749950;</t>
  </si>
  <si>
    <t xml:space="preserve"> Salmonella enterica subsp. enterica serovar Montevideo str. CASC_09SCPH15965.</t>
  </si>
  <si>
    <t xml:space="preserve"> NCBI_TaxID=749951;</t>
  </si>
  <si>
    <t xml:space="preserve"> Salmonella enterica subsp. enterica serovar Montevideo str. 19N.</t>
  </si>
  <si>
    <t xml:space="preserve"> NCBI_TaxID=763919;</t>
  </si>
  <si>
    <t xml:space="preserve"> Salmonella enterica subsp. enterica serovar Montevideo str. 81038-01.</t>
  </si>
  <si>
    <t xml:space="preserve"> NCBI_TaxID=766762;</t>
  </si>
  <si>
    <t xml:space="preserve"> Salmonella enterica subsp. enterica serovar Montevideo str. MD_MDA09249507.</t>
  </si>
  <si>
    <t xml:space="preserve"> NCBI_TaxID=789332;</t>
  </si>
  <si>
    <t xml:space="preserve"> Salmonella enterica subsp. enterica serovar Montevideo str. 414877.</t>
  </si>
  <si>
    <t xml:space="preserve"> NCBI_TaxID=858313;</t>
  </si>
  <si>
    <t xml:space="preserve"> Salmonella enterica subsp. enterica serovar Montevideo str. 366867.</t>
  </si>
  <si>
    <t xml:space="preserve"> NCBI_TaxID=858314;</t>
  </si>
  <si>
    <t xml:space="preserve"> Salmonella enterica subsp. enterica serovar Montevideo str. 413180.</t>
  </si>
  <si>
    <t xml:space="preserve"> NCBI_TaxID=858315;</t>
  </si>
  <si>
    <t xml:space="preserve"> Salmonella enterica subsp. enterica serovar Montevideo str. 446600.</t>
  </si>
  <si>
    <t xml:space="preserve"> NCBI_TaxID=858316;</t>
  </si>
  <si>
    <t xml:space="preserve"> Salmonella enterica subsp. enterica serovar Montevideo str. 609458-1.</t>
  </si>
  <si>
    <t xml:space="preserve"> NCBI_TaxID=858317;</t>
  </si>
  <si>
    <t xml:space="preserve"> Salmonella enterica subsp. enterica serovar Montevideo str. 556150-1.</t>
  </si>
  <si>
    <t xml:space="preserve"> NCBI_TaxID=858318;</t>
  </si>
  <si>
    <t xml:space="preserve"> Salmonella enterica subsp. enterica serovar Montevideo str. 609460.</t>
  </si>
  <si>
    <t xml:space="preserve"> NCBI_TaxID=859198;</t>
  </si>
  <si>
    <t xml:space="preserve"> Salmonella enterica subsp. enterica serovar Montevideo str. 556152.</t>
  </si>
  <si>
    <t xml:space="preserve"> NCBI_TaxID=871586;</t>
  </si>
  <si>
    <t xml:space="preserve"> Salmonella enterica subsp. enterica serovar Montevideo str. MB101509-0077.</t>
  </si>
  <si>
    <t xml:space="preserve"> NCBI_TaxID=871587;</t>
  </si>
  <si>
    <t xml:space="preserve"> Salmonella enterica subsp. enterica serovar Montevideo str. MB102109-0047.</t>
  </si>
  <si>
    <t xml:space="preserve"> NCBI_TaxID=871588;</t>
  </si>
  <si>
    <t xml:space="preserve"> Salmonella enterica subsp. enterica serovar Montevideo str. MB110209-0055.</t>
  </si>
  <si>
    <t xml:space="preserve"> NCBI_TaxID=871589;</t>
  </si>
  <si>
    <t xml:space="preserve"> Salmonella enterica subsp. enterica serovar Montevideo str. MB111609-0052.</t>
  </si>
  <si>
    <t xml:space="preserve"> NCBI_TaxID=871590;</t>
  </si>
  <si>
    <t xml:space="preserve"> Salmonella enterica subsp. enterica serovar Montevideo str. 2009083312.</t>
  </si>
  <si>
    <t xml:space="preserve"> NCBI_TaxID=871591;</t>
  </si>
  <si>
    <t xml:space="preserve"> Salmonella enterica subsp. enterica serovar Montevideo str. 2009085258.</t>
  </si>
  <si>
    <t xml:space="preserve"> NCBI_TaxID=871592;</t>
  </si>
  <si>
    <t xml:space="preserve"> Salmonella enterica subsp. enterica serovar Montevideo str. 315731156.</t>
  </si>
  <si>
    <t xml:space="preserve"> NCBI_TaxID=871593;</t>
  </si>
  <si>
    <t xml:space="preserve"> Salmonella enterica subsp. enterica serovar Montevideo str. IA_2009159199.</t>
  </si>
  <si>
    <t xml:space="preserve"> NCBI_TaxID=882863;</t>
  </si>
  <si>
    <t xml:space="preserve"> Salmonella enterica subsp. enterica serovar Montevideo str. IA_2010008282.</t>
  </si>
  <si>
    <t xml:space="preserve"> NCBI_TaxID=882864;</t>
  </si>
  <si>
    <t xml:space="preserve"> Salmonella enterica subsp. enterica serovar Montevideo str. IA_2010008283.</t>
  </si>
  <si>
    <t xml:space="preserve"> NCBI_TaxID=882865;</t>
  </si>
  <si>
    <t xml:space="preserve"> Salmonella enterica subsp. enterica serovar Montevideo str. IA_2010008284.</t>
  </si>
  <si>
    <t xml:space="preserve"> NCBI_TaxID=882866;</t>
  </si>
  <si>
    <t xml:space="preserve"> Salmonella enterica subsp. enterica serovar Montevideo str. IA_2010008285.</t>
  </si>
  <si>
    <t xml:space="preserve"> NCBI_TaxID=882867;</t>
  </si>
  <si>
    <t xml:space="preserve"> Salmonella enterica subsp. enterica serovar Montevideo str. IA_2010008287.</t>
  </si>
  <si>
    <t xml:space="preserve"> NCBI_TaxID=882869;</t>
  </si>
  <si>
    <t xml:space="preserve"> Escherichia coli O157:H7 str. G5101.</t>
  </si>
  <si>
    <t xml:space="preserve"> NCBI_TaxID=926026;</t>
  </si>
  <si>
    <t xml:space="preserve"> Escherichia coli O157:H- str. 493-89.</t>
  </si>
  <si>
    <t xml:space="preserve"> NCBI_TaxID=926027;</t>
  </si>
  <si>
    <t xml:space="preserve"> Escherichia coli O157:H- str. H 2687.</t>
  </si>
  <si>
    <t xml:space="preserve"> NCBI_TaxID=926028;</t>
  </si>
  <si>
    <t xml:space="preserve"> Escherichia coli O55:H7 str. 3256-97.</t>
  </si>
  <si>
    <t xml:space="preserve"> NCBI_TaxID=926029;</t>
  </si>
  <si>
    <t xml:space="preserve"> Escherichia coli O55:H7 str. USDA 5905.</t>
  </si>
  <si>
    <t xml:space="preserve"> NCBI_TaxID=926030;</t>
  </si>
  <si>
    <t xml:space="preserve"> Escherichia coli O157:H7 str. LSU-61.</t>
  </si>
  <si>
    <t xml:space="preserve"> NCBI_TaxID=926032;</t>
  </si>
  <si>
    <t xml:space="preserve"> Actinomyces sp. oral taxon 178 str. F0338.</t>
  </si>
  <si>
    <t xml:space="preserve"> NCBI_TaxID=888051;</t>
  </si>
  <si>
    <t xml:space="preserve"> Streptococcus equinus ATCC 9812.</t>
  </si>
  <si>
    <t xml:space="preserve"> NCBI_TaxID=525379;</t>
  </si>
  <si>
    <t xml:space="preserve"> Streptococcus cristatus ATCC 51100.</t>
  </si>
  <si>
    <t xml:space="preserve"> NCBI_TaxID=889201;</t>
  </si>
  <si>
    <t xml:space="preserve"> Streptococcus infantis ATCC 700779.</t>
  </si>
  <si>
    <t xml:space="preserve"> NCBI_TaxID=889204;</t>
  </si>
  <si>
    <t xml:space="preserve"> Streptococcus parasanguinis ATCC 903.</t>
  </si>
  <si>
    <t xml:space="preserve"> NCBI_TaxID=888048;</t>
  </si>
  <si>
    <t xml:space="preserve"> Streptococcus peroris ATCC 700780.</t>
  </si>
  <si>
    <t xml:space="preserve"> NCBI_TaxID=888746;</t>
  </si>
  <si>
    <t xml:space="preserve"> Actinobacillus ureae ATCC 25976.</t>
  </si>
  <si>
    <t xml:space="preserve"> NCBI_TaxID=887324;</t>
  </si>
  <si>
    <t xml:space="preserve"> Streptococcus sanguinis VMC66.</t>
  </si>
  <si>
    <t xml:space="preserve"> NCBI_TaxID=888825;</t>
  </si>
  <si>
    <t xml:space="preserve"> Streptococcus vestibularis ATCC 49124.</t>
  </si>
  <si>
    <t xml:space="preserve"> NCBI_TaxID=889206;</t>
  </si>
  <si>
    <t xml:space="preserve"> Methylocystis sp. ATCC 49242.</t>
  </si>
  <si>
    <t xml:space="preserve"> NCBI_TaxID=622637;</t>
  </si>
  <si>
    <t xml:space="preserve"> Methylocystis.</t>
  </si>
  <si>
    <t xml:space="preserve"> Phascolarctobacterium succinatutens YIT 12067.</t>
  </si>
  <si>
    <t xml:space="preserve"> NCBI_TaxID=626939;</t>
  </si>
  <si>
    <t xml:space="preserve"> Phascolarctobacterium.</t>
  </si>
  <si>
    <t xml:space="preserve"> Succinatimonas hippei YIT 12066.</t>
  </si>
  <si>
    <t xml:space="preserve"> NCBI_TaxID=762983;</t>
  </si>
  <si>
    <t>Succinivibrionaceae</t>
  </si>
  <si>
    <t xml:space="preserve"> Succinatimonas.</t>
  </si>
  <si>
    <t xml:space="preserve"> Vibrio brasiliensis LMG 20546.</t>
  </si>
  <si>
    <t xml:space="preserve"> NCBI_TaxID=945543;</t>
  </si>
  <si>
    <t xml:space="preserve"> Vibrio sinaloensis DSM 21326.</t>
  </si>
  <si>
    <t xml:space="preserve"> NCBI_TaxID=945550;</t>
  </si>
  <si>
    <t xml:space="preserve"> Bifidobacterium longum subsp. longum (strain ATCC 15707 / DSM 20219 / JCM 1217 / NCTC 11818 / E194b).</t>
  </si>
  <si>
    <t xml:space="preserve"> NCBI_TaxID=565042;</t>
  </si>
  <si>
    <t xml:space="preserve"> Bifidobacterium longum subsp. infantis (strain 157F).</t>
  </si>
  <si>
    <t xml:space="preserve"> NCBI_TaxID=565040;</t>
  </si>
  <si>
    <t xml:space="preserve"> Anaerolinea thermophila (strain DSM 14523 / JCM 11388 / NBRC 100420 / UNI-1).</t>
  </si>
  <si>
    <t xml:space="preserve"> NCBI_TaxID=926569;</t>
  </si>
  <si>
    <t xml:space="preserve"> Anaerolineae</t>
  </si>
  <si>
    <t xml:space="preserve"> Anaerolineales</t>
  </si>
  <si>
    <t xml:space="preserve"> Anaerolineaceae</t>
  </si>
  <si>
    <t>Anaerolinea.</t>
  </si>
  <si>
    <t xml:space="preserve"> Microbacterium testaceum (strain StLB037).</t>
  </si>
  <si>
    <t xml:space="preserve"> NCBI_TaxID=979556;</t>
  </si>
  <si>
    <t xml:space="preserve"> Microbacterium.</t>
  </si>
  <si>
    <t xml:space="preserve"> Salmonella enterica subsp. enterica serovar Choleraesuis str. SCSA50.</t>
  </si>
  <si>
    <t xml:space="preserve"> NCBI_TaxID=904139;</t>
  </si>
  <si>
    <t>Salmonella enterica subsp. enterica serovar Choleraesuis.</t>
  </si>
  <si>
    <t xml:space="preserve"> Yersinia pestis bv. Medievalis (strain Harbin 35).</t>
  </si>
  <si>
    <t xml:space="preserve"> NCBI_TaxID=547048;</t>
  </si>
  <si>
    <t xml:space="preserve"> Thermus scotoductus (strain ATCC 700910 / SA-01).</t>
  </si>
  <si>
    <t xml:space="preserve"> NCBI_TaxID=743525;</t>
  </si>
  <si>
    <t xml:space="preserve"> Blochmannia vafer (strain BVAF).</t>
  </si>
  <si>
    <t xml:space="preserve"> NCBI_TaxID=859654;</t>
  </si>
  <si>
    <t xml:space="preserve"> ant endosymbionts</t>
  </si>
  <si>
    <t xml:space="preserve"> Candidatus Blochmannia.</t>
  </si>
  <si>
    <t xml:space="preserve"> Streptococcus dysgalactiae subsp. equisimilis (strain ATCC 12394 / D166B).</t>
  </si>
  <si>
    <t xml:space="preserve"> NCBI_TaxID=663954;</t>
  </si>
  <si>
    <t xml:space="preserve"> Isosphaera pallida (strain ATCC 43644 / DSM 9630 / IS1B).</t>
  </si>
  <si>
    <t xml:space="preserve"> NCBI_TaxID=575540;</t>
  </si>
  <si>
    <t xml:space="preserve"> Isosphaera.</t>
  </si>
  <si>
    <t xml:space="preserve"> Desulfurococcus mucosus (strain ATCC 35584 / DSM 2162 / JCM 9187 / O7/1).</t>
  </si>
  <si>
    <t xml:space="preserve"> NCBI_TaxID=765177;</t>
  </si>
  <si>
    <t>E8RE76_DESPD</t>
  </si>
  <si>
    <t xml:space="preserve"> Desulfobulbus propionicus (strain ATCC 33891 / DSM 2032 / 1pr3).</t>
  </si>
  <si>
    <t xml:space="preserve"> NCBI_TaxID=577650;</t>
  </si>
  <si>
    <t xml:space="preserve"> Desulfobulbus.</t>
  </si>
  <si>
    <t>E8RGJ6_DESPD</t>
  </si>
  <si>
    <t>E8RKM5_ASTEC</t>
  </si>
  <si>
    <t xml:space="preserve"> Asticcacaulis excentricus (strain ATCC 15261 / DSM 4724 / VKM B-1370 / CB 48).</t>
  </si>
  <si>
    <t xml:space="preserve"> NCBI_TaxID=573065;</t>
  </si>
  <si>
    <t xml:space="preserve"> Asticcacaulis.</t>
  </si>
  <si>
    <t xml:space="preserve"> Micromonospora sp. (strain L5).</t>
  </si>
  <si>
    <t xml:space="preserve"> NCBI_TaxID=648999;</t>
  </si>
  <si>
    <t xml:space="preserve"> Staphylococcus pseudintermedius (strain HKU10-03).</t>
  </si>
  <si>
    <t xml:space="preserve"> NCBI_TaxID=937773;</t>
  </si>
  <si>
    <t xml:space="preserve"> Neisseria gonorrhoeae TCDC-NG08107.</t>
  </si>
  <si>
    <t xml:space="preserve"> NCBI_TaxID=940296;</t>
  </si>
  <si>
    <t xml:space="preserve"> Geobacillus sp. (strain Y412MC52).</t>
  </si>
  <si>
    <t xml:space="preserve"> NCBI_TaxID=550542;</t>
  </si>
  <si>
    <t xml:space="preserve"> Thermovibrio ammonificans (strain DSM 15698 / JCM 12110 / HB-1).</t>
  </si>
  <si>
    <t xml:space="preserve"> NCBI_TaxID=648996;</t>
  </si>
  <si>
    <t xml:space="preserve"> Desulfurobacteriaceae</t>
  </si>
  <si>
    <t xml:space="preserve"> Thermovibrio.</t>
  </si>
  <si>
    <t xml:space="preserve"> Mesorhizobium ciceri bv. biserrulae (strain HAMBI 2942 / LMG 23838 / WSM1271).</t>
  </si>
  <si>
    <t xml:space="preserve"> NCBI_TaxID=765698;</t>
  </si>
  <si>
    <t xml:space="preserve"> Mesorhizobium.</t>
  </si>
  <si>
    <t xml:space="preserve"> Alicycliphilus denitrificans (strain JCM 14587 / BC).</t>
  </si>
  <si>
    <t xml:space="preserve"> NCBI_TaxID=596153;</t>
  </si>
  <si>
    <t xml:space="preserve"> Alicycliphilus.</t>
  </si>
  <si>
    <t xml:space="preserve"> Deinococcus maricopensis (strain DSM 21211 / LMG 22137 / NRRL B-23946 / LB-34).</t>
  </si>
  <si>
    <t xml:space="preserve"> NCBI_TaxID=709986;</t>
  </si>
  <si>
    <t xml:space="preserve"> Mycoplasma fermentans (strain M64).</t>
  </si>
  <si>
    <t xml:space="preserve"> NCBI_TaxID=943945;</t>
  </si>
  <si>
    <t xml:space="preserve"> Streptococcus suis (strain JS14).</t>
  </si>
  <si>
    <t xml:space="preserve"> NCBI_TaxID=945704;</t>
  </si>
  <si>
    <t xml:space="preserve"> Thermoanaerobacter brockii subsp. finnii (strain ATCC 43586 / DSM 3389 / AKO-1) (Thermoanaerobacter finnii).</t>
  </si>
  <si>
    <t xml:space="preserve"> NCBI_TaxID=509193;</t>
  </si>
  <si>
    <t xml:space="preserve"> Terriglobus saanensis (strain ATCC BAA-1853 / DSM 23119 / SP1PR4).</t>
  </si>
  <si>
    <t xml:space="preserve"> NCBI_TaxID=401053;</t>
  </si>
  <si>
    <t>Terriglobus.</t>
  </si>
  <si>
    <t xml:space="preserve"> Bacillus subtilis (strain BSn5).</t>
  </si>
  <si>
    <t xml:space="preserve"> NCBI_TaxID=936156;</t>
  </si>
  <si>
    <t>E8VM12_VIBVM</t>
  </si>
  <si>
    <t xml:space="preserve"> Vibrio vulnificus (strain MO6-24/O).</t>
  </si>
  <si>
    <t xml:space="preserve"> NCBI_TaxID=914127;</t>
  </si>
  <si>
    <t>E8VRL1_VIBVM</t>
  </si>
  <si>
    <t>E8VYP5_VIBVM</t>
  </si>
  <si>
    <t xml:space="preserve"> Streptomyces flavogriseus (strain ATCC 33331 / DSM 40990 / IAF-45CD).</t>
  </si>
  <si>
    <t xml:space="preserve"> NCBI_TaxID=591167;</t>
  </si>
  <si>
    <t xml:space="preserve"> Geobacter sp. (strain M18).</t>
  </si>
  <si>
    <t xml:space="preserve"> NCBI_TaxID=443143;</t>
  </si>
  <si>
    <t xml:space="preserve"> Acidobacterium sp. (strain MP5ACTX9).</t>
  </si>
  <si>
    <t xml:space="preserve"> NCBI_TaxID=696844;</t>
  </si>
  <si>
    <t xml:space="preserve"> Salmonella typhimurium (strain 4/74).</t>
  </si>
  <si>
    <t xml:space="preserve"> NCBI_TaxID=909946;</t>
  </si>
  <si>
    <t xml:space="preserve"> Rahnella sp. (strain Y9602).</t>
  </si>
  <si>
    <t xml:space="preserve"> NCBI_TaxID=741091;</t>
  </si>
  <si>
    <t xml:space="preserve"> Rahnella.</t>
  </si>
  <si>
    <t xml:space="preserve"> Escherichia coli (strain ATCC 55124 / KO11).</t>
  </si>
  <si>
    <t xml:space="preserve"> NCBI_TaxID=595495;</t>
  </si>
  <si>
    <t xml:space="preserve"> Burkholderia sp. CCGE1001.</t>
  </si>
  <si>
    <t xml:space="preserve"> NCBI_TaxID=640510;</t>
  </si>
  <si>
    <t xml:space="preserve"> Mycoplasma haemofelis (strain Langford 1) (Haemobartonella felis).</t>
  </si>
  <si>
    <t xml:space="preserve"> NCBI_TaxID=941640;</t>
  </si>
  <si>
    <t xml:space="preserve"> Clostridium botulinum (strain H04402 065 / Type A5).</t>
  </si>
  <si>
    <t xml:space="preserve"> NCBI_TaxID=941968;</t>
  </si>
  <si>
    <t xml:space="preserve"> Salmonella enterica subsp. enterica serovar Weltevreden str. 2007-60-3289-1.</t>
  </si>
  <si>
    <t xml:space="preserve"> NCBI_TaxID=936157;</t>
  </si>
  <si>
    <t xml:space="preserve"> Leishmania major.</t>
  </si>
  <si>
    <t xml:space="preserve"> NCBI_TaxID=5664;</t>
  </si>
  <si>
    <t>E9B5P0_LEIMU</t>
  </si>
  <si>
    <t xml:space="preserve"> Leishmania mexicana (strain MHOM/GT/2001/U1103).</t>
  </si>
  <si>
    <t xml:space="preserve"> NCBI_TaxID=929439;</t>
  </si>
  <si>
    <t>E9B5P1_LEIMU</t>
  </si>
  <si>
    <t>E9BRN5_LEIDB</t>
  </si>
  <si>
    <t xml:space="preserve"> Leishmania donovani (strain BPK282A1).</t>
  </si>
  <si>
    <t xml:space="preserve"> NCBI_TaxID=981087;</t>
  </si>
  <si>
    <t>E9BT59_LEIDB</t>
  </si>
  <si>
    <t>E9C2Y5_CAPO3</t>
  </si>
  <si>
    <t xml:space="preserve"> Capsaspora owczarzaki (strain ATCC 30864).</t>
  </si>
  <si>
    <t xml:space="preserve"> NCBI_TaxID=595528;</t>
  </si>
  <si>
    <t xml:space="preserve"> Ichthyosporea</t>
  </si>
  <si>
    <t xml:space="preserve"> Capsaspora.</t>
  </si>
  <si>
    <t>E9CDM1_CAPO3</t>
  </si>
  <si>
    <t xml:space="preserve"> Serratia symbiotica str. Tucson.</t>
  </si>
  <si>
    <t xml:space="preserve"> NCBI_TaxID=914128;</t>
  </si>
  <si>
    <t xml:space="preserve"> Serratia</t>
  </si>
  <si>
    <t xml:space="preserve"> Serratia symbiotica.</t>
  </si>
  <si>
    <t xml:space="preserve"> Coccidioides posadasii (strain RMSCC 757 / Silveira) (Valley fever fungus).</t>
  </si>
  <si>
    <t xml:space="preserve"> NCBI_TaxID=443226;</t>
  </si>
  <si>
    <t xml:space="preserve"> Streptococcus sp. C150.</t>
  </si>
  <si>
    <t xml:space="preserve"> NCBI_TaxID=435842;</t>
  </si>
  <si>
    <t xml:space="preserve"> Metarhizium acridum (strain CQMa 102).</t>
  </si>
  <si>
    <t xml:space="preserve"> NCBI_TaxID=655827;</t>
  </si>
  <si>
    <t xml:space="preserve"> Metarhizium robertsii (strain ARSEF 23 / ATCC MYA-3075) (Metarhizium anisopliae).</t>
  </si>
  <si>
    <t xml:space="preserve"> NCBI_TaxID=655844;</t>
  </si>
  <si>
    <t xml:space="preserve"> Streptococcus sp. C300.</t>
  </si>
  <si>
    <t xml:space="preserve"> NCBI_TaxID=563036;</t>
  </si>
  <si>
    <t xml:space="preserve"> Streptococcus sp. M334.</t>
  </si>
  <si>
    <t xml:space="preserve"> NCBI_TaxID=563038;</t>
  </si>
  <si>
    <t xml:space="preserve"> Daphnia pulex (Water flea).</t>
  </si>
  <si>
    <t xml:space="preserve"> NCBI_TaxID=6669;</t>
  </si>
  <si>
    <t xml:space="preserve"> Branchiopoda</t>
  </si>
  <si>
    <t xml:space="preserve"> Diplostraca</t>
  </si>
  <si>
    <t>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</si>
  <si>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</si>
  <si>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</si>
  <si>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</si>
  <si>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</si>
  <si>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NCBI_TaxID=13686;</t>
  </si>
  <si>
    <t xml:space="preserve"> Myrmicinae</t>
  </si>
  <si>
    <t xml:space="preserve"> Solenopsis.</t>
  </si>
  <si>
    <t xml:space="preserve"> Lactobacillus reuteri MM4-1A.</t>
  </si>
  <si>
    <t xml:space="preserve"> NCBI_TaxID=548485;</t>
  </si>
  <si>
    <t xml:space="preserve"> Lachnospiraceae bacterium 4_1_37FAA.</t>
  </si>
  <si>
    <t xml:space="preserve"> NCBI_TaxID=552395;</t>
  </si>
  <si>
    <t>E9S2U4_TREDN</t>
  </si>
  <si>
    <t xml:space="preserve"> Treponema denticola F0402.</t>
  </si>
  <si>
    <t xml:space="preserve"> NCBI_TaxID=699187;</t>
  </si>
  <si>
    <t xml:space="preserve"> Ruminococcus albus 8.</t>
  </si>
  <si>
    <t xml:space="preserve"> NCBI_TaxID=246199;</t>
  </si>
  <si>
    <t xml:space="preserve"> Clostridium symbiosum WAL-14673.</t>
  </si>
  <si>
    <t xml:space="preserve"> NCBI_TaxID=742741;</t>
  </si>
  <si>
    <t xml:space="preserve"> Rhodococcus equi ATCC 33707.</t>
  </si>
  <si>
    <t xml:space="preserve"> NCBI_TaxID=525370;</t>
  </si>
  <si>
    <t xml:space="preserve"> Escherichia coli MS 117-3.</t>
  </si>
  <si>
    <t xml:space="preserve"> NCBI_TaxID=749539;</t>
  </si>
  <si>
    <t xml:space="preserve"> Escherichia coli MS 60-1.</t>
  </si>
  <si>
    <t xml:space="preserve"> NCBI_TaxID=749530;</t>
  </si>
  <si>
    <t xml:space="preserve"> Escherichia coli MS 57-2.</t>
  </si>
  <si>
    <t xml:space="preserve"> NCBI_TaxID=749529;</t>
  </si>
  <si>
    <t xml:space="preserve"> Nocardioidaceae bacterium Broad-1.</t>
  </si>
  <si>
    <t xml:space="preserve"> NCBI_TaxID=408672;</t>
  </si>
  <si>
    <t xml:space="preserve"> Nocardioidaceae.</t>
  </si>
  <si>
    <t xml:space="preserve"> Escherichia coli H252.</t>
  </si>
  <si>
    <t xml:space="preserve"> NCBI_TaxID=656388;</t>
  </si>
  <si>
    <t xml:space="preserve"> Escherichia coli H263.</t>
  </si>
  <si>
    <t xml:space="preserve"> NCBI_TaxID=656390;</t>
  </si>
  <si>
    <t xml:space="preserve"> Escherichia coli E1167.</t>
  </si>
  <si>
    <t xml:space="preserve"> NCBI_TaxID=656372;</t>
  </si>
  <si>
    <t xml:space="preserve"> Escherichia coli E1520.</t>
  </si>
  <si>
    <t xml:space="preserve"> NCBI_TaxID=656374;</t>
  </si>
  <si>
    <t xml:space="preserve"> Escherichia coli E482.</t>
  </si>
  <si>
    <t xml:space="preserve"> NCBI_TaxID=550687;</t>
  </si>
  <si>
    <t xml:space="preserve"> Escherichia coli H120.</t>
  </si>
  <si>
    <t xml:space="preserve"> NCBI_TaxID=656383;</t>
  </si>
  <si>
    <t xml:space="preserve"> Escherichia coli TW10509.</t>
  </si>
  <si>
    <t xml:space="preserve"> NCBI_TaxID=656449;</t>
  </si>
  <si>
    <t xml:space="preserve"> Escherichia coli H489.</t>
  </si>
  <si>
    <t xml:space="preserve"> NCBI_TaxID=656404;</t>
  </si>
  <si>
    <t xml:space="preserve"> Escherichia coli TA007.</t>
  </si>
  <si>
    <t xml:space="preserve"> NCBI_TaxID=656429;</t>
  </si>
  <si>
    <t xml:space="preserve"> Escherichia coli M863.</t>
  </si>
  <si>
    <t xml:space="preserve"> NCBI_TaxID=656420;</t>
  </si>
  <si>
    <t xml:space="preserve"> Escherichia fergusonii B253.</t>
  </si>
  <si>
    <t xml:space="preserve"> NCBI_TaxID=550694;</t>
  </si>
  <si>
    <t xml:space="preserve"> Mycobacterium tuberculosis CDC1551A.</t>
  </si>
  <si>
    <t xml:space="preserve"> NCBI_TaxID=911237;</t>
  </si>
  <si>
    <t xml:space="preserve"> Neisseria meningitidis N1568.</t>
  </si>
  <si>
    <t xml:space="preserve"> NCBI_TaxID=562020;</t>
  </si>
  <si>
    <t xml:space="preserve"> Neisseria meningitidis OX99.30304.</t>
  </si>
  <si>
    <t xml:space="preserve"> NCBI_TaxID=935592;</t>
  </si>
  <si>
    <t xml:space="preserve"> Neisseria meningitidis M6190.</t>
  </si>
  <si>
    <t xml:space="preserve"> NCBI_TaxID=935587;</t>
  </si>
  <si>
    <t xml:space="preserve"> Neisseria meningitidis M13399.</t>
  </si>
  <si>
    <t xml:space="preserve"> NCBI_TaxID=935594;</t>
  </si>
  <si>
    <t xml:space="preserve"> Neisseria meningitidis M0579.</t>
  </si>
  <si>
    <t xml:space="preserve"> NCBI_TaxID=935590;</t>
  </si>
  <si>
    <t xml:space="preserve"> Neisseria meningitidis ES14902.</t>
  </si>
  <si>
    <t xml:space="preserve"> NCBI_TaxID=935586;</t>
  </si>
  <si>
    <t xml:space="preserve"> Neisseria meningitidis CU385.</t>
  </si>
  <si>
    <t xml:space="preserve"> NCBI_TaxID=935597;</t>
  </si>
  <si>
    <t xml:space="preserve"> Neisseria meningitidis 961-5945.</t>
  </si>
  <si>
    <t xml:space="preserve"> NCBI_TaxID=935598;</t>
  </si>
  <si>
    <t xml:space="preserve"> Neisseria meningitidis M01-240013.</t>
  </si>
  <si>
    <t xml:space="preserve"> NCBI_TaxID=935595;</t>
  </si>
  <si>
    <t xml:space="preserve"> Xanthomonas vesicatoria ATCC 35937.</t>
  </si>
  <si>
    <t xml:space="preserve"> NCBI_TaxID=925775;</t>
  </si>
  <si>
    <t xml:space="preserve"> Xanthomonas perforans 91-118.</t>
  </si>
  <si>
    <t xml:space="preserve"> NCBI_TaxID=925776;</t>
  </si>
  <si>
    <t xml:space="preserve"> Xanthomonas gardneri ATCC 19865.</t>
  </si>
  <si>
    <t xml:space="preserve"> NCBI_TaxID=925777;</t>
  </si>
  <si>
    <t xml:space="preserve"> Staphylococcus aureus O11.</t>
  </si>
  <si>
    <t xml:space="preserve"> NCBI_TaxID=948561;</t>
  </si>
  <si>
    <t xml:space="preserve"> Staphylococcus aureus O46.</t>
  </si>
  <si>
    <t xml:space="preserve"> NCBI_TaxID=948563;</t>
  </si>
  <si>
    <t xml:space="preserve"> Desulfotomaculum nigrificans DSM 574.</t>
  </si>
  <si>
    <t xml:space="preserve"> NCBI_TaxID=696369;</t>
  </si>
  <si>
    <t xml:space="preserve"> Pseudomonas sp. TJI-51.</t>
  </si>
  <si>
    <t xml:space="preserve"> NCBI_TaxID=985010;</t>
  </si>
  <si>
    <t xml:space="preserve"> Enterococcus casseliflavus ATCC 12755.</t>
  </si>
  <si>
    <t xml:space="preserve"> NCBI_TaxID=888066;</t>
  </si>
  <si>
    <t xml:space="preserve"> Haemophilus parainfluenzae ATCC 33392.</t>
  </si>
  <si>
    <t xml:space="preserve"> NCBI_TaxID=888828;</t>
  </si>
  <si>
    <t xml:space="preserve"> Kingella denitrificans ATCC 33394.</t>
  </si>
  <si>
    <t xml:space="preserve"> NCBI_TaxID=888741;</t>
  </si>
  <si>
    <t xml:space="preserve"> Prevotella multiformis DSM 16608.</t>
  </si>
  <si>
    <t xml:space="preserve"> NCBI_TaxID=888743;</t>
  </si>
  <si>
    <t xml:space="preserve"> Streptococcus sanguinis SK353.</t>
  </si>
  <si>
    <t xml:space="preserve"> NCBI_TaxID=888815;</t>
  </si>
  <si>
    <t xml:space="preserve"> Streptococcus sanguinis SK405.</t>
  </si>
  <si>
    <t xml:space="preserve"> NCBI_TaxID=888817;</t>
  </si>
  <si>
    <t xml:space="preserve"> Streptococcus sanguinis SK678.</t>
  </si>
  <si>
    <t xml:space="preserve"> NCBI_TaxID=888819;</t>
  </si>
  <si>
    <t xml:space="preserve"> Burkholderia sp. TJI49.</t>
  </si>
  <si>
    <t xml:space="preserve"> NCBI_TaxID=987057;</t>
  </si>
  <si>
    <t xml:space="preserve"> Lactobacillus iners UPII 143-D.</t>
  </si>
  <si>
    <t xml:space="preserve"> NCBI_TaxID=928327;</t>
  </si>
  <si>
    <t xml:space="preserve"> Lactobacillus iners UPII 60-B.</t>
  </si>
  <si>
    <t xml:space="preserve"> NCBI_TaxID=928328;</t>
  </si>
  <si>
    <t xml:space="preserve"> Anaerococcus prevotii ACS-065-V-Col13.</t>
  </si>
  <si>
    <t xml:space="preserve"> NCBI_TaxID=879305;</t>
  </si>
  <si>
    <t xml:space="preserve"> Anaerococcus hydrogenalis ACS-025-V-Sch4.</t>
  </si>
  <si>
    <t xml:space="preserve"> NCBI_TaxID=879306;</t>
  </si>
  <si>
    <t xml:space="preserve"> Prevotella denticola CRIS 18C-A.</t>
  </si>
  <si>
    <t xml:space="preserve"> NCBI_TaxID=944557;</t>
  </si>
  <si>
    <t xml:space="preserve"> Turicibacter sp. HGF1.</t>
  </si>
  <si>
    <t xml:space="preserve"> NCBI_TaxID=910310;</t>
  </si>
  <si>
    <t xml:space="preserve"> Eggerthella sp. HGA1.</t>
  </si>
  <si>
    <t xml:space="preserve"> NCBI_TaxID=910311;</t>
  </si>
  <si>
    <t xml:space="preserve"> Lactobacillus delbrueckii subsp. lactis DSM 20072.</t>
  </si>
  <si>
    <t xml:space="preserve"> NCBI_TaxID=888027;</t>
  </si>
  <si>
    <t xml:space="preserve"> Streptococcus sanguinis SK72.</t>
  </si>
  <si>
    <t xml:space="preserve"> NCBI_TaxID=888809;</t>
  </si>
  <si>
    <t xml:space="preserve"> Streptococcus sanguinis SK115.</t>
  </si>
  <si>
    <t xml:space="preserve"> NCBI_TaxID=888810;</t>
  </si>
  <si>
    <t xml:space="preserve"> Capnocytophaga sp. oral taxon 338 str. F0234.</t>
  </si>
  <si>
    <t xml:space="preserve"> NCBI_TaxID=888059;</t>
  </si>
  <si>
    <t xml:space="preserve"> Streptococcus sanguinis SK150.</t>
  </si>
  <si>
    <t xml:space="preserve"> NCBI_TaxID=888811;</t>
  </si>
  <si>
    <t xml:space="preserve"> Streptococcus sanguinis SK160.</t>
  </si>
  <si>
    <t xml:space="preserve"> NCBI_TaxID=888812;</t>
  </si>
  <si>
    <t xml:space="preserve"> Acidiphilium multivorum (strain DSM 11245 / JCM 8867 / AIU301).</t>
  </si>
  <si>
    <t xml:space="preserve"> NCBI_TaxID=926570;</t>
  </si>
  <si>
    <t xml:space="preserve"> Desulfovibrio desulfuricans ND132.</t>
  </si>
  <si>
    <t xml:space="preserve"> NCBI_TaxID=641491;</t>
  </si>
  <si>
    <t xml:space="preserve"> Escherichia fergusonii ECD227.</t>
  </si>
  <si>
    <t xml:space="preserve"> NCBI_TaxID=981367;</t>
  </si>
  <si>
    <t xml:space="preserve"> Lactobacillus delbrueckii subsp. bulgaricus (strain 2038).</t>
  </si>
  <si>
    <t xml:space="preserve"> NCBI_TaxID=353496;</t>
  </si>
  <si>
    <t xml:space="preserve"> Clostridium acetobutylicum (strain EA 2018).</t>
  </si>
  <si>
    <t xml:space="preserve"> NCBI_TaxID=863638;</t>
  </si>
  <si>
    <t xml:space="preserve"> Yersinia enterocolitica subsp. palearctica serotype O:9 / biotype 3 (strain 105.5R(r)).</t>
  </si>
  <si>
    <t xml:space="preserve"> NCBI_TaxID=994476;</t>
  </si>
  <si>
    <t>F0LCR0_AGRSH</t>
  </si>
  <si>
    <t xml:space="preserve"> Agrobacterium sp. (strain H13-3) (Rhizobium lupini (strain H13-3)).</t>
  </si>
  <si>
    <t xml:space="preserve"> NCBI_TaxID=861208;</t>
  </si>
  <si>
    <t xml:space="preserve"> Thermococcus barophilus (strain DSM 11836 / MP).</t>
  </si>
  <si>
    <t xml:space="preserve"> NCBI_TaxID=391623;</t>
  </si>
  <si>
    <t>F0LQS2_VIBFN</t>
  </si>
  <si>
    <t xml:space="preserve"> Vibrio furnissii (strain DSM 14383 / NCTC 11218).</t>
  </si>
  <si>
    <t xml:space="preserve"> NCBI_TaxID=903510;</t>
  </si>
  <si>
    <t>F0LWJ5_VIBFN</t>
  </si>
  <si>
    <t xml:space="preserve"> Arthrobacter phenanthrenivorans (strain DSM 18606 / JCM 16027 / LMG 23796 / Sphe3).</t>
  </si>
  <si>
    <t xml:space="preserve"> NCBI_TaxID=930171;</t>
  </si>
  <si>
    <t xml:space="preserve"> Neisseria meningitidis serogroup B (strain G2136).</t>
  </si>
  <si>
    <t xml:space="preserve"> NCBI_TaxID=935599;</t>
  </si>
  <si>
    <t xml:space="preserve"> Neisseria meningitidis serogroup B (strain M01-240149).</t>
  </si>
  <si>
    <t xml:space="preserve"> NCBI_TaxID=935591;</t>
  </si>
  <si>
    <t xml:space="preserve"> Neisseria meningitidis serogroup B (strain M01-240355).</t>
  </si>
  <si>
    <t xml:space="preserve"> NCBI_TaxID=935588;</t>
  </si>
  <si>
    <t xml:space="preserve"> Neisseria meningitidis serogroup B (strain M04-240196).</t>
  </si>
  <si>
    <t xml:space="preserve"> NCBI_TaxID=935593;</t>
  </si>
  <si>
    <t xml:space="preserve"> Neisseria meningitidis serogroup B (strain NZ-05/33).</t>
  </si>
  <si>
    <t xml:space="preserve"> NCBI_TaxID=935589;</t>
  </si>
  <si>
    <t xml:space="preserve"> Sulfolobus islandicus (strain REY15A).</t>
  </si>
  <si>
    <t xml:space="preserve"> NCBI_TaxID=930945;</t>
  </si>
  <si>
    <t xml:space="preserve"> Sulfolobus islandicus (strain HVE10/4).</t>
  </si>
  <si>
    <t xml:space="preserve"> NCBI_TaxID=930943;</t>
  </si>
  <si>
    <t xml:space="preserve"> Lactobacillus helveticus (strain H10).</t>
  </si>
  <si>
    <t xml:space="preserve"> NCBI_TaxID=767462;</t>
  </si>
  <si>
    <t xml:space="preserve"> Weeksella virosa (strain ATCC 43766 / DSM 16922 / JCM 21250 / NBRC 16016 / NCTC 11634 / CL345/78).</t>
  </si>
  <si>
    <t xml:space="preserve"> NCBI_TaxID=865938;</t>
  </si>
  <si>
    <t xml:space="preserve"> Weeksella.</t>
  </si>
  <si>
    <t xml:space="preserve"> Staphylococcus pseudintermedius (strain ED99).</t>
  </si>
  <si>
    <t xml:space="preserve"> NCBI_TaxID=984892;</t>
  </si>
  <si>
    <t xml:space="preserve"> Enterococcus faecalis (strain 62).</t>
  </si>
  <si>
    <t xml:space="preserve"> NCBI_TaxID=936153;</t>
  </si>
  <si>
    <t xml:space="preserve"> Bacillus thuringiensis subsp. finitimus (strain YBT-020).</t>
  </si>
  <si>
    <t xml:space="preserve"> NCBI_TaxID=930170;</t>
  </si>
  <si>
    <t xml:space="preserve"> Acidovorax avenae (strain ATCC 19860 / DSM 7227 / JCM 20985 / NCPPB 1011).</t>
  </si>
  <si>
    <t xml:space="preserve"> NCBI_TaxID=643561;</t>
  </si>
  <si>
    <t xml:space="preserve"> Mycoplasma suis (strain Illinois).</t>
  </si>
  <si>
    <t xml:space="preserve"> NCBI_TaxID=768700;</t>
  </si>
  <si>
    <t xml:space="preserve"> Vulcanisaeta moutnovskia (strain 768-28).</t>
  </si>
  <si>
    <t xml:space="preserve"> NCBI_TaxID=985053;</t>
  </si>
  <si>
    <t xml:space="preserve"> Bacteroides salanitronis (strain DSM 18170 / JCM 13567 / BL78).</t>
  </si>
  <si>
    <t xml:space="preserve"> NCBI_TaxID=667015;</t>
  </si>
  <si>
    <t xml:space="preserve"> Cellulophaga lytica (strain ATCC 23178 / DSM 7489 / JCM 8516 / NBRC 14961 / NCIMB 1423 / VKM B-1433 / Cy l20).</t>
  </si>
  <si>
    <t xml:space="preserve"> NCBI_TaxID=867900;</t>
  </si>
  <si>
    <t xml:space="preserve"> Deinococcus proteolyticus (strain ATCC 35074 / DSM 20540 / JCM 6276 / NBRC 101906 / NCIMB 13154 / VKM Ac-1939 / CCM 2703).</t>
  </si>
  <si>
    <t xml:space="preserve"> NCBI_TaxID=693977;</t>
  </si>
  <si>
    <t xml:space="preserve"> Sphaerochaeta globosa (strain ATCC BAA-1886 / DSM 22777 / Buddy) (Spirochaeta sp. (strain Buddy)).</t>
  </si>
  <si>
    <t xml:space="preserve"> NCBI_TaxID=158189;</t>
  </si>
  <si>
    <t xml:space="preserve"> Sphaerochaeta.</t>
  </si>
  <si>
    <t xml:space="preserve"> Pedobacter saltans (strain ATCC 51119 / DSM 12145 / JCM 21818 / LMG 10337 / NBRC 100064 / NCIMB 13643).</t>
  </si>
  <si>
    <t xml:space="preserve"> NCBI_TaxID=762903;</t>
  </si>
  <si>
    <t xml:space="preserve"> Planctomyces brasiliensis (strain ATCC 49424 / DSM 5305 / JCM 21570 / NBRC 103401 / IFAM 1448).</t>
  </si>
  <si>
    <t xml:space="preserve"> NCBI_TaxID=756272;</t>
  </si>
  <si>
    <t xml:space="preserve"> Syntrophobotulus glycolicus (strain DSM 8271 / FlGlyR).</t>
  </si>
  <si>
    <t xml:space="preserve"> NCBI_TaxID=645991;</t>
  </si>
  <si>
    <t>Syntrophobotulus.</t>
  </si>
  <si>
    <t xml:space="preserve"> Chlamydophila psittaci (strain ATCC VR-125 / 6BC) (Chlamydia psittaci).</t>
  </si>
  <si>
    <t xml:space="preserve"> NCBI_TaxID=331636;</t>
  </si>
  <si>
    <t xml:space="preserve"> Lactobacillus acidophilus (strain 30SC).</t>
  </si>
  <si>
    <t xml:space="preserve"> NCBI_TaxID=891391;</t>
  </si>
  <si>
    <t xml:space="preserve"> Riemerella anatipestifer (strain RA-GD).</t>
  </si>
  <si>
    <t xml:space="preserve"> NCBI_TaxID=992406;</t>
  </si>
  <si>
    <t>F0U9S4_AJEC8</t>
  </si>
  <si>
    <t xml:space="preserve"> Ajellomyces capsulata (strain H88) (Darling's disease fungus) (Histoplasma capsulatum).</t>
  </si>
  <si>
    <t xml:space="preserve"> NCBI_TaxID=544711;</t>
  </si>
  <si>
    <t>F0V268_MYCS3</t>
  </si>
  <si>
    <t xml:space="preserve"> Mycoplasma suis (strain KI_3806).</t>
  </si>
  <si>
    <t xml:space="preserve"> NCBI_TaxID=708248;</t>
  </si>
  <si>
    <t>F0V9P6_NEOCL</t>
  </si>
  <si>
    <t xml:space="preserve"> Neospora caninum (strain Liverpool).</t>
  </si>
  <si>
    <t xml:space="preserve"> NCBI_TaxID=572307;</t>
  </si>
  <si>
    <t xml:space="preserve"> Neospora.</t>
  </si>
  <si>
    <t>F0VCN7_NEOCL</t>
  </si>
  <si>
    <t xml:space="preserve"> Streptococcus gallolyticus (strain ATCC BAA-2069).</t>
  </si>
  <si>
    <t xml:space="preserve"> NCBI_TaxID=990317;</t>
  </si>
  <si>
    <t xml:space="preserve"> Albugo laibachii Nc14.</t>
  </si>
  <si>
    <t xml:space="preserve"> NCBI_TaxID=890382;</t>
  </si>
  <si>
    <t xml:space="preserve"> Albuginales</t>
  </si>
  <si>
    <t xml:space="preserve"> Albuginaceae</t>
  </si>
  <si>
    <t>Albugo.</t>
  </si>
  <si>
    <t>F0X9Y7_GROCL</t>
  </si>
  <si>
    <t xml:space="preserve"> Grosmannia clavigera (strain kw1407 / UAMH 11150) (Blue stain fungus) (Graphiocladiella clavigera).</t>
  </si>
  <si>
    <t xml:space="preserve"> NCBI_TaxID=655863;</t>
  </si>
  <si>
    <t xml:space="preserve"> Ophiostomatales</t>
  </si>
  <si>
    <t xml:space="preserve"> Ophiostomataceae</t>
  </si>
  <si>
    <t>Grosmannia.</t>
  </si>
  <si>
    <t>F0Y514_AURAN</t>
  </si>
  <si>
    <t xml:space="preserve"> Aureococcus anophagefferens (Harmful bloom alga).</t>
  </si>
  <si>
    <t xml:space="preserve"> NCBI_TaxID=44056;</t>
  </si>
  <si>
    <t xml:space="preserve"> Pelagophyceae</t>
  </si>
  <si>
    <t xml:space="preserve"> Aureococcus.</t>
  </si>
  <si>
    <t>F0Y668_AURAN</t>
  </si>
  <si>
    <t>F0Y8C0_AURAN</t>
  </si>
  <si>
    <t>F0YDL9_AURAN</t>
  </si>
  <si>
    <t>F0YGV7_AURAN</t>
  </si>
  <si>
    <t>F0YHP3_AURAN</t>
  </si>
  <si>
    <t xml:space="preserve"> Clostridium sp. D5.</t>
  </si>
  <si>
    <t xml:space="preserve"> NCBI_TaxID=556261;</t>
  </si>
  <si>
    <t xml:space="preserve"> Dictyostelium purpureum (Slime mold).</t>
  </si>
  <si>
    <t xml:space="preserve"> NCBI_TaxID=5786;</t>
  </si>
  <si>
    <t xml:space="preserve"> Dictyostelium.</t>
  </si>
  <si>
    <t xml:space="preserve"> Ascaris suum (Pig roundworm) (Ascaris lumbricoides).</t>
  </si>
  <si>
    <t xml:space="preserve"> NCBI_TaxID=6253;</t>
  </si>
  <si>
    <t xml:space="preserve"> Ascaridida</t>
  </si>
  <si>
    <t xml:space="preserve"> Ascaridoidea</t>
  </si>
  <si>
    <t>Ascarididae</t>
  </si>
  <si>
    <t xml:space="preserve"> Ascaris.</t>
  </si>
  <si>
    <t xml:space="preserve"> Gallus gallus (Chicken).</t>
  </si>
  <si>
    <t xml:space="preserve"> NCBI_TaxID=9031;</t>
  </si>
  <si>
    <t>Archosauria</t>
  </si>
  <si>
    <t xml:space="preserve"> Dinosauria</t>
  </si>
  <si>
    <t xml:space="preserve"> Saurischia</t>
  </si>
  <si>
    <t xml:space="preserve"> Theropoda</t>
  </si>
  <si>
    <t xml:space="preserve"> Coelurosauria</t>
  </si>
  <si>
    <t xml:space="preserve"> Aves</t>
  </si>
  <si>
    <t>Neognathae</t>
  </si>
  <si>
    <t xml:space="preserve"> Galliformes</t>
  </si>
  <si>
    <t xml:space="preserve"> Phasianidae</t>
  </si>
  <si>
    <t xml:space="preserve"> Phasianinae</t>
  </si>
  <si>
    <t xml:space="preserve"> Gallus.</t>
  </si>
  <si>
    <t xml:space="preserve"> Canis familiaris (Dog) (Canis lupus familiaris).</t>
  </si>
  <si>
    <t xml:space="preserve"> NCBI_TaxID=9615;</t>
  </si>
  <si>
    <t xml:space="preserve"> Carnivora</t>
  </si>
  <si>
    <t xml:space="preserve"> Caniformia</t>
  </si>
  <si>
    <t xml:space="preserve"> Canidae</t>
  </si>
  <si>
    <t>Canis.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</si>
  <si>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</si>
  <si>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</si>
  <si>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</si>
  <si>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</si>
  <si>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</si>
  <si>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Atopobium vaginae DSM 15829.</t>
  </si>
  <si>
    <t xml:space="preserve"> NCBI_TaxID=525256;</t>
  </si>
  <si>
    <t xml:space="preserve"> Clostridium papyrosolvens DSM 2782.</t>
  </si>
  <si>
    <t xml:space="preserve"> NCBI_TaxID=588581;</t>
  </si>
  <si>
    <t>F1TNA6_PROAA</t>
  </si>
  <si>
    <t xml:space="preserve"> Propionibacterium acnes HL096PA3.</t>
  </si>
  <si>
    <t xml:space="preserve"> NCBI_TaxID=765057;</t>
  </si>
  <si>
    <t>F1TXK0_PROAA</t>
  </si>
  <si>
    <t xml:space="preserve"> Propionibacterium acnes HL096PA2.</t>
  </si>
  <si>
    <t xml:space="preserve"> NCBI_TaxID=765058;</t>
  </si>
  <si>
    <t>F1U5G0_PROAA</t>
  </si>
  <si>
    <t xml:space="preserve"> Propionibacterium acnes HL103PA1.</t>
  </si>
  <si>
    <t xml:space="preserve"> NCBI_TaxID=765061;</t>
  </si>
  <si>
    <t>F1UCD3_PROAA</t>
  </si>
  <si>
    <t xml:space="preserve"> Propionibacterium acnes HL097PA1.</t>
  </si>
  <si>
    <t xml:space="preserve"> NCBI_TaxID=765064;</t>
  </si>
  <si>
    <t>F1UGA5_PROAA</t>
  </si>
  <si>
    <t xml:space="preserve"> Propionibacterium acnes HL043PA1.</t>
  </si>
  <si>
    <t xml:space="preserve"> NCBI_TaxID=765072;</t>
  </si>
  <si>
    <t>F1URY9_PROAA</t>
  </si>
  <si>
    <t xml:space="preserve"> Propionibacterium acnes HL083PA2.</t>
  </si>
  <si>
    <t xml:space="preserve"> NCBI_TaxID=765088;</t>
  </si>
  <si>
    <t>F1UYT5_PROAA</t>
  </si>
  <si>
    <t xml:space="preserve"> Propionibacterium acnes HL092PA1.</t>
  </si>
  <si>
    <t xml:space="preserve"> NCBI_TaxID=765086;</t>
  </si>
  <si>
    <t>F1V6Q3_PROAA</t>
  </si>
  <si>
    <t xml:space="preserve"> Propionibacterium acnes HL087PA3.</t>
  </si>
  <si>
    <t xml:space="preserve"> NCBI_TaxID=765083;</t>
  </si>
  <si>
    <t>F1VDX2_PROAA</t>
  </si>
  <si>
    <t xml:space="preserve"> Propionibacterium acnes HL043PA2.</t>
  </si>
  <si>
    <t xml:space="preserve"> NCBI_TaxID=765073;</t>
  </si>
  <si>
    <t>F1VNG0_PROAA</t>
  </si>
  <si>
    <t xml:space="preserve"> Propionibacterium acnes HL013PA2.</t>
  </si>
  <si>
    <t xml:space="preserve"> NCBI_TaxID=765070;</t>
  </si>
  <si>
    <t xml:space="preserve"> Oxalobacteraceae bacterium IMCC9480.</t>
  </si>
  <si>
    <t xml:space="preserve"> NCBI_TaxID=937450;</t>
  </si>
  <si>
    <t>Oxalobacteraceae.</t>
  </si>
  <si>
    <t xml:space="preserve"> Escherichia coli O157:H7 str. 1044.</t>
  </si>
  <si>
    <t xml:space="preserve"> NCBI_TaxID=997824;</t>
  </si>
  <si>
    <t xml:space="preserve"> Escherichia coli O157:H7 str. 1125.</t>
  </si>
  <si>
    <t xml:space="preserve"> NCBI_TaxID=997825;</t>
  </si>
  <si>
    <t xml:space="preserve"> Gordonia neofelifaecis NRRL B-59395.</t>
  </si>
  <si>
    <t xml:space="preserve"> NCBI_TaxID=644548;</t>
  </si>
  <si>
    <t xml:space="preserve"> Acetobacter pomorum DM001.</t>
  </si>
  <si>
    <t xml:space="preserve"> NCBI_TaxID=945681;</t>
  </si>
  <si>
    <t xml:space="preserve"> Streptococcus parauberis NCFD 2020.</t>
  </si>
  <si>
    <t xml:space="preserve"> NCBI_TaxID=873447;</t>
  </si>
  <si>
    <t xml:space="preserve"> Novosphingobium nitrogenifigens DSM 19370.</t>
  </si>
  <si>
    <t xml:space="preserve"> NCBI_TaxID=983920;</t>
  </si>
  <si>
    <t xml:space="preserve"> Novosphingobium.</t>
  </si>
  <si>
    <t xml:space="preserve"> Escherichia coli STEC_7v.</t>
  </si>
  <si>
    <t xml:space="preserve"> NCBI_TaxID=754082;</t>
  </si>
  <si>
    <t xml:space="preserve"> Thermoanaerobacter ethanolicus JW 200.</t>
  </si>
  <si>
    <t xml:space="preserve"> NCBI_TaxID=509192;</t>
  </si>
  <si>
    <t>F2ARN7_RHOBT</t>
  </si>
  <si>
    <t xml:space="preserve"> Rhodopirellula baltica WH47.</t>
  </si>
  <si>
    <t xml:space="preserve"> NCBI_TaxID=991778;</t>
  </si>
  <si>
    <t xml:space="preserve"> Rhodopirellula.</t>
  </si>
  <si>
    <t xml:space="preserve"> Streptococcus pneumoniae GA04375.</t>
  </si>
  <si>
    <t xml:space="preserve"> NCBI_TaxID=760746;</t>
  </si>
  <si>
    <t xml:space="preserve"> Streptococcus sanguinis SK1.</t>
  </si>
  <si>
    <t xml:space="preserve"> NCBI_TaxID=888807;</t>
  </si>
  <si>
    <t xml:space="preserve"> Streptococcus sanguinis SK1057.</t>
  </si>
  <si>
    <t xml:space="preserve"> NCBI_TaxID=888821;</t>
  </si>
  <si>
    <t xml:space="preserve"> Haemophilus aegyptius ATCC 11116.</t>
  </si>
  <si>
    <t xml:space="preserve"> NCBI_TaxID=888728;</t>
  </si>
  <si>
    <t xml:space="preserve"> Streptococcus sanguinis SK330.</t>
  </si>
  <si>
    <t xml:space="preserve"> NCBI_TaxID=888813;</t>
  </si>
  <si>
    <t xml:space="preserve"> Streptococcus sanguinis SK408.</t>
  </si>
  <si>
    <t xml:space="preserve"> NCBI_TaxID=888818;</t>
  </si>
  <si>
    <t xml:space="preserve"> Streptococcus sanguinis SK1058.</t>
  </si>
  <si>
    <t xml:space="preserve"> NCBI_TaxID=888822;</t>
  </si>
  <si>
    <t xml:space="preserve"> Hordeum vulgare var. distichum (Two-rowed barley).</t>
  </si>
  <si>
    <t xml:space="preserve"> NCBI_TaxID=112509;</t>
  </si>
  <si>
    <t>Pooideae</t>
  </si>
  <si>
    <t xml:space="preserve"> Triticeae</t>
  </si>
  <si>
    <t xml:space="preserve"> Hordeum.</t>
  </si>
  <si>
    <t>F2ET11_PANAA</t>
  </si>
  <si>
    <t xml:space="preserve"> Pantoea ananatis (strain AJ13355).</t>
  </si>
  <si>
    <t xml:space="preserve"> NCBI_TaxID=932677;</t>
  </si>
  <si>
    <t>F2EW42_PANAA</t>
  </si>
  <si>
    <t>F2F8X8_SOLSS</t>
  </si>
  <si>
    <t xml:space="preserve"> Solibacillus silvestris (strain StLB046) (Bacillus silvestris).</t>
  </si>
  <si>
    <t xml:space="preserve"> NCBI_TaxID=1002809;</t>
  </si>
  <si>
    <t xml:space="preserve"> Solibacillus.</t>
  </si>
  <si>
    <t xml:space="preserve"> Salmonella enterica subsp. enterica serovar Dublin str. SD3246.</t>
  </si>
  <si>
    <t xml:space="preserve"> NCBI_TaxID=909945;</t>
  </si>
  <si>
    <t xml:space="preserve"> Salmonella enterica subsp. enterica serovar Gallinarum str. SG9.</t>
  </si>
  <si>
    <t xml:space="preserve"> NCBI_TaxID=909947;</t>
  </si>
  <si>
    <t xml:space="preserve"> Alteromonas macleodii (strain DSM 17117 / Deep ecotype).</t>
  </si>
  <si>
    <t xml:space="preserve"> NCBI_TaxID=314275;</t>
  </si>
  <si>
    <t xml:space="preserve"> Alteromonas.</t>
  </si>
  <si>
    <t xml:space="preserve"> Mycobacterium tuberculosis.</t>
  </si>
  <si>
    <t xml:space="preserve"> NCBI_TaxID=1773;</t>
  </si>
  <si>
    <t>F2GSD5_BRUM5</t>
  </si>
  <si>
    <t xml:space="preserve"> Brucella melitensis (strain M5-90).</t>
  </si>
  <si>
    <t xml:space="preserve"> NCBI_TaxID=703352;</t>
  </si>
  <si>
    <t xml:space="preserve"> Bacillus thuringiensis serovar chinensis CT-43.</t>
  </si>
  <si>
    <t xml:space="preserve"> NCBI_TaxID=541229;</t>
  </si>
  <si>
    <t>F2HMQ3_LACLV</t>
  </si>
  <si>
    <t xml:space="preserve"> Lactococcus lactis subsp. lactis (strain CV56).</t>
  </si>
  <si>
    <t xml:space="preserve"> NCBI_TaxID=929102;</t>
  </si>
  <si>
    <t>F2HQW9_BRUMM</t>
  </si>
  <si>
    <t xml:space="preserve"> Brucella melitensis (strain M28).</t>
  </si>
  <si>
    <t xml:space="preserve"> NCBI_TaxID=941967;</t>
  </si>
  <si>
    <t>F2I5H5_AERUA</t>
  </si>
  <si>
    <t xml:space="preserve"> Aerococcus urinae (strain ACS-120-V-Col10a).</t>
  </si>
  <si>
    <t xml:space="preserve"> NCBI_TaxID=866775;</t>
  </si>
  <si>
    <t>F2IJ39_FLUTR</t>
  </si>
  <si>
    <t xml:space="preserve"> Fluviicola taffensis (strain DSM 16823 / RW262 / RW262).</t>
  </si>
  <si>
    <t xml:space="preserve"> NCBI_TaxID=755732;</t>
  </si>
  <si>
    <t>Cryomorphaceae</t>
  </si>
  <si>
    <t xml:space="preserve"> Fluviicola.</t>
  </si>
  <si>
    <t>F2IMK0_VIBCL</t>
  </si>
  <si>
    <t xml:space="preserve"> Vibrio cholerae LMA3984-4.</t>
  </si>
  <si>
    <t xml:space="preserve"> NCBI_TaxID=935297;</t>
  </si>
  <si>
    <t>F2IP56_VIBCL</t>
  </si>
  <si>
    <t>F2IU11_VIBCL</t>
  </si>
  <si>
    <t>F2IWJ4_POLGS</t>
  </si>
  <si>
    <t xml:space="preserve"> Polymorphum gilvum (strain LMG 25793 / CGMCC 1.9160 / SL003B-26A1).</t>
  </si>
  <si>
    <t xml:space="preserve"> NCBI_TaxID=991905;</t>
  </si>
  <si>
    <t xml:space="preserve"> Polymorphum.</t>
  </si>
  <si>
    <t>F2JIC0_CELLD</t>
  </si>
  <si>
    <t xml:space="preserve"> Cellulosilyticum lentocellum (strain ATCC 49066 / DSM 5427 / NCIMB 11756 / RHM5) (Clostridium lentocellum).</t>
  </si>
  <si>
    <t xml:space="preserve"> NCBI_TaxID=642492;</t>
  </si>
  <si>
    <t>Cellulosilyticum.</t>
  </si>
  <si>
    <t>F2JRE4_CELLD</t>
  </si>
  <si>
    <t>F2JRN9_CELLD</t>
  </si>
  <si>
    <t>F2K4Z1_MARM1</t>
  </si>
  <si>
    <t xml:space="preserve"> Marinomonas mediterranea (strain ATCC 700492 / JCM 21426 / NBRC 103028 / MMB-1).</t>
  </si>
  <si>
    <t xml:space="preserve"> NCBI_TaxID=717774;</t>
  </si>
  <si>
    <t>F2K539_PSEBN</t>
  </si>
  <si>
    <t xml:space="preserve"> Pseudomonas brassicacearum (strain NFM421).</t>
  </si>
  <si>
    <t xml:space="preserve"> NCBI_TaxID=994484;</t>
  </si>
  <si>
    <t>F2KBY7_PSEBN</t>
  </si>
  <si>
    <t>F2KZY6_PREDF</t>
  </si>
  <si>
    <t xml:space="preserve"> Prevotella denticola (strain F0289).</t>
  </si>
  <si>
    <t xml:space="preserve"> NCBI_TaxID=767031;</t>
  </si>
  <si>
    <t>F2L2M0_THEU7</t>
  </si>
  <si>
    <t xml:space="preserve"> Thermoproteus uzoniensis (strain 768-20).</t>
  </si>
  <si>
    <t xml:space="preserve"> NCBI_TaxID=999630;</t>
  </si>
  <si>
    <t xml:space="preserve"> Thermoproteus.</t>
  </si>
  <si>
    <t>F2L900_BURGS</t>
  </si>
  <si>
    <t xml:space="preserve"> Burkholderia gladioli (strain BSR3).</t>
  </si>
  <si>
    <t xml:space="preserve"> NCBI_TaxID=999541;</t>
  </si>
  <si>
    <t>F2LUA8_HIPMA</t>
  </si>
  <si>
    <t xml:space="preserve"> Hippea maritima (strain ATCC 700847 / DSM 10411 / MH2).</t>
  </si>
  <si>
    <t xml:space="preserve"> NCBI_TaxID=760142;</t>
  </si>
  <si>
    <t xml:space="preserve"> Desulfurellales</t>
  </si>
  <si>
    <t>Desulfurellaceae</t>
  </si>
  <si>
    <t xml:space="preserve"> Hippea.</t>
  </si>
  <si>
    <t>F2LZA9_LACAL</t>
  </si>
  <si>
    <t xml:space="preserve"> Lactobacillus amylovorus (strain GRL 1118).</t>
  </si>
  <si>
    <t xml:space="preserve"> NCBI_TaxID=695562;</t>
  </si>
  <si>
    <t>F2MD83_LACCD</t>
  </si>
  <si>
    <t xml:space="preserve"> Lactobacillus casei (strain BD-II).</t>
  </si>
  <si>
    <t xml:space="preserve"> NCBI_TaxID=998820;</t>
  </si>
  <si>
    <t>F2MMK7_ENTFO</t>
  </si>
  <si>
    <t xml:space="preserve"> Enterococcus faecalis (strain ATCC 47077 / OG1RF).</t>
  </si>
  <si>
    <t xml:space="preserve"> NCBI_TaxID=474186;</t>
  </si>
  <si>
    <t>F2MW28_PSEU6</t>
  </si>
  <si>
    <t xml:space="preserve"> Pseudomonas stutzeri (strain DSM 4166 / CMT.9.A).</t>
  </si>
  <si>
    <t xml:space="preserve"> NCBI_TaxID=996285;</t>
  </si>
  <si>
    <t>F2N116_PSEU6</t>
  </si>
  <si>
    <t>F2NA47_CORGP</t>
  </si>
  <si>
    <t xml:space="preserve"> Coriobacterium glomerans (strain ATCC 49209 / DSM 20642 / JCM 10262 / PW2).</t>
  </si>
  <si>
    <t xml:space="preserve"> NCBI_TaxID=700015;</t>
  </si>
  <si>
    <t xml:space="preserve"> Coriobacterium.</t>
  </si>
  <si>
    <t>F2NG43_DESAR</t>
  </si>
  <si>
    <t xml:space="preserve"> Desulfobacca acetoxidans (strain ATCC 700848 / DSM 11109 / ASRB2).</t>
  </si>
  <si>
    <t xml:space="preserve"> NCBI_TaxID=880072;</t>
  </si>
  <si>
    <t>Syntrophaceae</t>
  </si>
  <si>
    <t xml:space="preserve"> Desulfobacca.</t>
  </si>
  <si>
    <t>F2NNF9_MARHT</t>
  </si>
  <si>
    <t xml:space="preserve"> Marinithermus hydrothermalis (strain DSM 14884 / JCM 11576 / T1).</t>
  </si>
  <si>
    <t xml:space="preserve"> NCBI_TaxID=869210;</t>
  </si>
  <si>
    <t>Marinithermus.</t>
  </si>
  <si>
    <t>F2NXX0_TRES6</t>
  </si>
  <si>
    <t xml:space="preserve"> Treponema succinifaciens (strain ATCC 33096 / DSM 2489 / 6091).</t>
  </si>
  <si>
    <t xml:space="preserve"> NCBI_TaxID=869209;</t>
  </si>
  <si>
    <t xml:space="preserve"> Photobacterium leiognathi subsp. mandapamensis svers.1.1.</t>
  </si>
  <si>
    <t xml:space="preserve"> NCBI_TaxID=1001530;</t>
  </si>
  <si>
    <t>F2PY83_TRIEC</t>
  </si>
  <si>
    <t xml:space="preserve"> Trichophyton equinum (strain ATCC MYA-4606 / CBS 127.97) (Horse ringworm fungus).</t>
  </si>
  <si>
    <t xml:space="preserve"> NCBI_TaxID=559882;</t>
  </si>
  <si>
    <t>F2QDT7_STROU</t>
  </si>
  <si>
    <t xml:space="preserve"> Streptococcus oralis (strain Uo5).</t>
  </si>
  <si>
    <t xml:space="preserve"> NCBI_TaxID=927666;</t>
  </si>
  <si>
    <t>F2QS13_PICP7</t>
  </si>
  <si>
    <t xml:space="preserve"> Pichia pastoris (strain ATCC 76273 / CBS 7435 / CECT 11047 / NRRL Y-11430 / Wegner 21-1) (Yeast).</t>
  </si>
  <si>
    <t xml:space="preserve"> NCBI_TaxID=981350;</t>
  </si>
  <si>
    <t>F2R3Y9_STRVP</t>
  </si>
  <si>
    <t xml:space="preserve"> Streptomyces venezuelae (strain ATCC 10712 / CBS 650.69 / DSM 40230 / JCM 4526 / NBRC 13096 / PD 04745).</t>
  </si>
  <si>
    <t xml:space="preserve"> NCBI_TaxID=953739;</t>
  </si>
  <si>
    <t>F2RGW6_STRVP</t>
  </si>
  <si>
    <t>F2S507_TRIT1</t>
  </si>
  <si>
    <t xml:space="preserve"> Trichophyton tonsurans (strain CBS 112818) (Scalp ringworm fungus).</t>
  </si>
  <si>
    <t xml:space="preserve"> NCBI_TaxID=647933;</t>
  </si>
  <si>
    <t>F2STM3_TRIRC</t>
  </si>
  <si>
    <t xml:space="preserve"> Trichophyton rubrum (strain ATCC MYA-4607 / CBS 118892) (Athlete's foot fungus).</t>
  </si>
  <si>
    <t xml:space="preserve"> NCBI_TaxID=559305;</t>
  </si>
  <si>
    <t>F2TV26_AJEDA</t>
  </si>
  <si>
    <t xml:space="preserve"> Ajellomyces dermatitidis (strain ATCC 18188 / CBS 674.68) (Blastomyces dermatitidis).</t>
  </si>
  <si>
    <t xml:space="preserve"> NCBI_TaxID=653446;</t>
  </si>
  <si>
    <t>F2TWM6_SALS5</t>
  </si>
  <si>
    <t xml:space="preserve"> Salpingoeca sp. (strain ATCC 50818) (Proterospongia sp. (strain ATCC 50818 / BSB-021)).</t>
  </si>
  <si>
    <t xml:space="preserve"> NCBI_TaxID=946362;</t>
  </si>
  <si>
    <t xml:space="preserve"> Salpingoecidae</t>
  </si>
  <si>
    <t xml:space="preserve"> Salpingoeca.</t>
  </si>
  <si>
    <t xml:space="preserve"> Actinomyces viscosus C505.</t>
  </si>
  <si>
    <t xml:space="preserve"> NCBI_TaxID=562973;</t>
  </si>
  <si>
    <t xml:space="preserve"> Mycobacterium tuberculosis W-148.</t>
  </si>
  <si>
    <t xml:space="preserve"> NCBI_TaxID=659019;</t>
  </si>
  <si>
    <t>F2X753_CAMJU</t>
  </si>
  <si>
    <t xml:space="preserve"> Campylobacter jejuni subsp. jejuni.</t>
  </si>
  <si>
    <t xml:space="preserve"> NCBI_TaxID=32022;</t>
  </si>
  <si>
    <t>F2X7D6_CAMJU</t>
  </si>
  <si>
    <t xml:space="preserve"> Eriobotrya japonica.</t>
  </si>
  <si>
    <t xml:space="preserve"> NCBI_TaxID=32224;</t>
  </si>
  <si>
    <t xml:space="preserve"> Rosales</t>
  </si>
  <si>
    <t xml:space="preserve"> Rosaceae</t>
  </si>
  <si>
    <t xml:space="preserve"> Maloideae</t>
  </si>
  <si>
    <t xml:space="preserve"> Maleae</t>
  </si>
  <si>
    <t xml:space="preserve"> Eriobotrya.</t>
  </si>
  <si>
    <t xml:space="preserve"> Nicotiana tabacum (Common tobacco).</t>
  </si>
  <si>
    <t xml:space="preserve"> NCBI_TaxID=4097;</t>
  </si>
  <si>
    <t xml:space="preserve"> lamiids</t>
  </si>
  <si>
    <t xml:space="preserve"> Solanales</t>
  </si>
  <si>
    <t xml:space="preserve"> Solanaceae</t>
  </si>
  <si>
    <t xml:space="preserve"> Nicotianoideae</t>
  </si>
  <si>
    <t xml:space="preserve"> Nicotianeae</t>
  </si>
  <si>
    <t>Nicotiana.</t>
  </si>
  <si>
    <t xml:space="preserve"> Solanum tuberosum (Potato).</t>
  </si>
  <si>
    <t xml:space="preserve"> NCBI_TaxID=4113;</t>
  </si>
  <si>
    <t xml:space="preserve"> Solanoideae</t>
  </si>
  <si>
    <t xml:space="preserve"> Solaneae</t>
  </si>
  <si>
    <t>Solanum.</t>
  </si>
  <si>
    <t xml:space="preserve"> Glycine max (Soybean) (Glycine hispida).</t>
  </si>
  <si>
    <t xml:space="preserve"> NCBI_TaxID=3847;</t>
  </si>
  <si>
    <t xml:space="preserve"> Phaseoleae</t>
  </si>
  <si>
    <t>Glycine.</t>
  </si>
  <si>
    <t xml:space="preserve"> Aeropyrum pernix (strain ATCC 700893 / DSM 11879 / JCM 9820 / NBRC 100138 / K1).</t>
  </si>
  <si>
    <t xml:space="preserve"> NCBI_TaxID=272557;</t>
  </si>
  <si>
    <t xml:space="preserve"> Aeropyrum.</t>
  </si>
  <si>
    <t xml:space="preserve"> Agaricus bisporus (Common mushroom).</t>
  </si>
  <si>
    <t xml:space="preserve"> NCBI_TaxID=5341;</t>
  </si>
  <si>
    <t xml:space="preserve"> Agaricaceae</t>
  </si>
  <si>
    <t>Agaricus.</t>
  </si>
  <si>
    <t xml:space="preserve"> Ashbya gossypii (strain ATCC 10895 / CBS 109.51 / FGSC 9923 / NRRL Y-1056) (Yeast) (Eremothecium gossypii).</t>
  </si>
  <si>
    <t xml:space="preserve"> NCBI_TaxID=284811;</t>
  </si>
  <si>
    <t xml:space="preserve"> Aspergillus niger.</t>
  </si>
  <si>
    <t xml:space="preserve"> NCBI_TaxID=5061;</t>
  </si>
  <si>
    <t xml:space="preserve"> Bacillus licheniformis.</t>
  </si>
  <si>
    <t xml:space="preserve"> NCBI_TaxID=1402;</t>
  </si>
  <si>
    <t xml:space="preserve"> Bacillus psychrophilus (Sporosarcina psychrophila).</t>
  </si>
  <si>
    <t xml:space="preserve"> NCBI_TaxID=1476;</t>
  </si>
  <si>
    <t xml:space="preserve"> Sporosarcina.</t>
  </si>
  <si>
    <t xml:space="preserve"> Bacillus subtilis (strain 168).</t>
  </si>
  <si>
    <t xml:space="preserve"> NCBI_TaxID=224308;</t>
  </si>
  <si>
    <t xml:space="preserve"> Borrelia burgdorferi (strain ATCC 35210 / B31 / CIP 102532 / DSM 4680).</t>
  </si>
  <si>
    <t xml:space="preserve"> NCBI_TaxID=224326;</t>
  </si>
  <si>
    <t xml:space="preserve"> Buchnera aphidicola subsp. Acyrthosiphon pisum (strain APS) (Acyrthosiphon pisum symbiotic bacterium).</t>
  </si>
  <si>
    <t xml:space="preserve"> NCBI_TaxID=107806;</t>
  </si>
  <si>
    <t xml:space="preserve"> Buchnera aphidicola subsp. Schizaphis graminum (strain Sg).</t>
  </si>
  <si>
    <t xml:space="preserve"> NCBI_TaxID=198804;</t>
  </si>
  <si>
    <t xml:space="preserve"> Buchnera aphidicola subsp. Baizongia pistaciae (strain Bp).</t>
  </si>
  <si>
    <t xml:space="preserve"> NCBI_TaxID=224915;</t>
  </si>
  <si>
    <t xml:space="preserve"> Chlamydia muridarum (strain MoPn / Nigg).</t>
  </si>
  <si>
    <t xml:space="preserve"> NCBI_TaxID=243161;</t>
  </si>
  <si>
    <t xml:space="preserve"> Chlamydia pneumoniae (Chlamydophila pneumoniae).</t>
  </si>
  <si>
    <t xml:space="preserve"> NCBI_TaxID=83558;</t>
  </si>
  <si>
    <t xml:space="preserve"> Chlamydia trachomatis serovar L2 (strain 434/Bu / ATCC VR-902B).</t>
  </si>
  <si>
    <t xml:space="preserve"> NCBI_TaxID=471472;</t>
  </si>
  <si>
    <t xml:space="preserve"> Chlamydia trachomatis (strain D/UW-3/Cx).</t>
  </si>
  <si>
    <t xml:space="preserve"> NCBI_TaxID=272561;</t>
  </si>
  <si>
    <t xml:space="preserve"> Clostridium acetobutylicum (strain ATCC 824 / DSM 792 / JCM 1419 / LMG 5710 / VKM B-1787).</t>
  </si>
  <si>
    <t xml:space="preserve"> NCBI_TaxID=272562;</t>
  </si>
  <si>
    <t xml:space="preserve"> Clostridium perfringens.</t>
  </si>
  <si>
    <t xml:space="preserve"> NCBI_TaxID=1502;</t>
  </si>
  <si>
    <t xml:space="preserve"> Corynebacterium efficiens.</t>
  </si>
  <si>
    <t xml:space="preserve"> NCBI_TaxID=152794;</t>
  </si>
  <si>
    <t xml:space="preserve"> Corynebacterium glutamicum (strain ATCC 13032 / DSM 20300 / JCM 1318 / LMG 3730 / NCIMB 10025).</t>
  </si>
  <si>
    <t xml:space="preserve"> NCBI_TaxID=196627;</t>
  </si>
  <si>
    <t xml:space="preserve"> Debaryomyces hansenii (strain ATCC 36239 / CBS 767 / JCM 1990 / NBRC 0083 / IGC 2968) (Yeast) (Torulaspora hansenii).</t>
  </si>
  <si>
    <t xml:space="preserve"> NCBI_TaxID=284592;</t>
  </si>
  <si>
    <t xml:space="preserve"> Debaryomyces.</t>
  </si>
  <si>
    <t xml:space="preserve"> Dictyostelium discoideum (Slime mold).</t>
  </si>
  <si>
    <t xml:space="preserve"> NCBI_TaxID=44689;</t>
  </si>
  <si>
    <t xml:space="preserve"> Drosophila melanogaster (Fruit fly).</t>
  </si>
  <si>
    <t xml:space="preserve"> NCBI_TaxID=7227;</t>
  </si>
  <si>
    <t xml:space="preserve"> Eimeria tenella (Coccidian parasite).</t>
  </si>
  <si>
    <t xml:space="preserve"> NCBI_TaxID=5802;</t>
  </si>
  <si>
    <t xml:space="preserve"> Eimeriidae</t>
  </si>
  <si>
    <t xml:space="preserve"> Eimeria.</t>
  </si>
  <si>
    <t xml:space="preserve"> Emericella nidulans (strain FGSC A4 / ATCC 38163 / CBS 112.46 / NRRL 194 / M139) (Aspergillus nidulans).</t>
  </si>
  <si>
    <t xml:space="preserve"> NCBI_TaxID=227321;</t>
  </si>
  <si>
    <t xml:space="preserve"> Emericella.</t>
  </si>
  <si>
    <t xml:space="preserve"> Encephalitozoon cuniculi (strain GB-M1) (Microsporidian parasite).</t>
  </si>
  <si>
    <t xml:space="preserve"> NCBI_TaxID=284813;</t>
  </si>
  <si>
    <t xml:space="preserve"> Geobacillus stearothermophilus (Bacillus stearothermophilus).</t>
  </si>
  <si>
    <t xml:space="preserve"> NCBI_TaxID=1422;</t>
  </si>
  <si>
    <t xml:space="preserve"> Haemophilus influenzae (strain ATCC 51907 / DSM 11121 / KW20 / Rd).</t>
  </si>
  <si>
    <t xml:space="preserve"> NCBI_TaxID=71421;</t>
  </si>
  <si>
    <t xml:space="preserve"> Kluyveromyces lactis (strain ATCC 8585 / CBS 2359 / DSM 70799 / NBRC 1267 / NRRL Y-1140 / WM37) (Yeast) (Candida sphaerica).</t>
  </si>
  <si>
    <t xml:space="preserve"> NCBI_TaxID=284590;</t>
  </si>
  <si>
    <t xml:space="preserve"> Kluyveromyces.</t>
  </si>
  <si>
    <t xml:space="preserve"> Lactobacillus delbrueckii subsp. bulgaricus.</t>
  </si>
  <si>
    <t xml:space="preserve"> NCBI_TaxID=1585;</t>
  </si>
  <si>
    <t xml:space="preserve"> Lactococcus lactis subsp. lactis (strain IL1403) (Streptococcus lactis).</t>
  </si>
  <si>
    <t xml:space="preserve"> NCBI_TaxID=272623;</t>
  </si>
  <si>
    <t xml:space="preserve"> Leishmania mexicana.</t>
  </si>
  <si>
    <t xml:space="preserve"> NCBI_TaxID=5665;</t>
  </si>
  <si>
    <t xml:space="preserve"> Methanocaldococcus jannaschii (strain ATCC 43067 / DSM 2661 / JAL-1 / JCM 10045 / NBRC 100440) (Methanococcus jannaschii).</t>
  </si>
  <si>
    <t xml:space="preserve"> NCBI_TaxID=243232;</t>
  </si>
  <si>
    <t xml:space="preserve"> Mycoplasma genitalium (strain ATCC 33530 / G-37 / NCTC 10195).</t>
  </si>
  <si>
    <t xml:space="preserve"> NCBI_TaxID=243273;</t>
  </si>
  <si>
    <t xml:space="preserve"> Mycobacterium intracellulare.</t>
  </si>
  <si>
    <t xml:space="preserve"> NCBI_TaxID=1767;</t>
  </si>
  <si>
    <t xml:space="preserve"> Mycoplasma pneumoniae (strain ATCC 29342 / M129).</t>
  </si>
  <si>
    <t xml:space="preserve"> NCBI_TaxID=272634;</t>
  </si>
  <si>
    <t xml:space="preserve"> Neurospora crassa (strain ATCC 24698 / 74-OR23-1A / CBS 708.71 / DSM 1257 / FGSC 987).</t>
  </si>
  <si>
    <t xml:space="preserve"> NCBI_TaxID=367110;</t>
  </si>
  <si>
    <t xml:space="preserve"> Sordariaceae</t>
  </si>
  <si>
    <t>Neurospora.</t>
  </si>
  <si>
    <t xml:space="preserve"> Pyrobaculum aerophilum (strain ATCC 51768 / IM2 / DSM 7523 / JCM 9630 / NBRC 100827).</t>
  </si>
  <si>
    <t xml:space="preserve"> NCBI_TaxID=178306;</t>
  </si>
  <si>
    <t xml:space="preserve"> Schizosaccharomyces pombe (strain 972 / ATCC 24843) (Fission yeast).</t>
  </si>
  <si>
    <t xml:space="preserve"> NCBI_TaxID=284812;</t>
  </si>
  <si>
    <t xml:space="preserve"> Spiroplasma citri.</t>
  </si>
  <si>
    <t xml:space="preserve"> NCBI_TaxID=2133;</t>
  </si>
  <si>
    <t xml:space="preserve"> Staphylococcus aureus (strain USA300).</t>
  </si>
  <si>
    <t xml:space="preserve"> NCBI_TaxID=367830;</t>
  </si>
  <si>
    <t xml:space="preserve"> Staphylococcus aureus (strain NCTC 8325).</t>
  </si>
  <si>
    <t xml:space="preserve"> NCBI_TaxID=93061;</t>
  </si>
  <si>
    <t xml:space="preserve"> Staphylococcus aureus (strain bovine RF122 / ET3-1).</t>
  </si>
  <si>
    <t xml:space="preserve"> NCBI_TaxID=273036;</t>
  </si>
  <si>
    <t xml:space="preserve"> Staphylococcus aureus (strain COL).</t>
  </si>
  <si>
    <t xml:space="preserve"> NCBI_TaxID=93062;</t>
  </si>
  <si>
    <t xml:space="preserve"> Staphylococcus aureus (strain Mu50 / ATCC 700699).</t>
  </si>
  <si>
    <t xml:space="preserve"> NCBI_TaxID=158878;</t>
  </si>
  <si>
    <t xml:space="preserve"> Staphylococcus aureus (strain N315).</t>
  </si>
  <si>
    <t xml:space="preserve"> NCBI_TaxID=158879;</t>
  </si>
  <si>
    <t xml:space="preserve"> Staphylococcus aureus (strain MRSA252).</t>
  </si>
  <si>
    <t xml:space="preserve"> NCBI_TaxID=282458;</t>
  </si>
  <si>
    <t xml:space="preserve"> Staphylococcus aureus (strain MSSA476).</t>
  </si>
  <si>
    <t xml:space="preserve"> NCBI_TaxID=282459;</t>
  </si>
  <si>
    <t xml:space="preserve"> Staphylococcus aureus (strain MW2).</t>
  </si>
  <si>
    <t xml:space="preserve"> NCBI_TaxID=196620;</t>
  </si>
  <si>
    <t xml:space="preserve"> Staphylococcus epidermidis (strain ATCC 35984 / RP62A).</t>
  </si>
  <si>
    <t xml:space="preserve"> NCBI_TaxID=176279;</t>
  </si>
  <si>
    <t xml:space="preserve"> Staphylococcus epidermidis (strain ATCC 12228).</t>
  </si>
  <si>
    <t xml:space="preserve"> NCBI_TaxID=176280;</t>
  </si>
  <si>
    <t xml:space="preserve"> Staphylococcus haemolyticus (strain JCSC1435).</t>
  </si>
  <si>
    <t xml:space="preserve"> NCBI_TaxID=279808;</t>
  </si>
  <si>
    <t xml:space="preserve"> Staphylococcus saprophyticus subsp. saprophyticus (strain ATCC 15305 / DSM 20229).</t>
  </si>
  <si>
    <t xml:space="preserve"> NCBI_TaxID=342451;</t>
  </si>
  <si>
    <t xml:space="preserve"> Thermoplasma acidophilum (strain ATCC 25905 / DSM 1728 / JCM 9062 / NBRC 15155 / AMRC-C165).</t>
  </si>
  <si>
    <t xml:space="preserve"> NCBI_TaxID=273075;</t>
  </si>
  <si>
    <t xml:space="preserve"> Thermoplasmata</t>
  </si>
  <si>
    <t xml:space="preserve"> Thermoplasmatales</t>
  </si>
  <si>
    <t>Thermoplasmataceae</t>
  </si>
  <si>
    <t xml:space="preserve"> Thermoplasma.</t>
  </si>
  <si>
    <t xml:space="preserve"> Thermococcus litoralis.</t>
  </si>
  <si>
    <t xml:space="preserve"> NCBI_TaxID=2265;</t>
  </si>
  <si>
    <t xml:space="preserve"> Thermotoga maritima (strain ATCC 43589 / MSB8 / DSM 3109 / JCM 10099).</t>
  </si>
  <si>
    <t xml:space="preserve"> NCBI_TaxID=243274;</t>
  </si>
  <si>
    <t xml:space="preserve"> Trypanoplasma borreli.</t>
  </si>
  <si>
    <t xml:space="preserve"> NCBI_TaxID=5710;</t>
  </si>
  <si>
    <t xml:space="preserve"> Bodonidae</t>
  </si>
  <si>
    <t xml:space="preserve"> Trypanoplasma.</t>
  </si>
  <si>
    <t xml:space="preserve"> Yarrowia lipolytica (strain CLIB 122 / E 150) (Yeast) (Candida lipolytica).</t>
  </si>
  <si>
    <t xml:space="preserve"> NCBI_TaxID=284591;</t>
  </si>
  <si>
    <t xml:space="preserve"> Dipodascaceae</t>
  </si>
  <si>
    <t xml:space="preserve"> Yarrowia.</t>
  </si>
  <si>
    <t xml:space="preserve"> Agrobacterium vitis (Rhizobium vitis).</t>
  </si>
  <si>
    <t xml:space="preserve"> Plasmid pTrAB3.</t>
  </si>
  <si>
    <t xml:space="preserve"> NCBI_TaxID=373;</t>
  </si>
  <si>
    <t xml:space="preserve"> Candida glabrata (strain ATCC 2001 / CBS 138 / JCM 3761 / NBRC 0622 / NRRL Y-65) (Yeast) (Torulopsis glabrata).</t>
  </si>
  <si>
    <t xml:space="preserve"> NCBI_TaxID=284593;</t>
  </si>
  <si>
    <t xml:space="preserve"> Nakaseomyces</t>
  </si>
  <si>
    <t>mitosporic Nakaseomyces.</t>
  </si>
  <si>
    <t xml:space="preserve"> Escherichia coli O157:H7.</t>
  </si>
  <si>
    <t xml:space="preserve"> NCBI_TaxID=83334;</t>
  </si>
  <si>
    <t xml:space="preserve"> Escherichia coli (strain K12).</t>
  </si>
  <si>
    <t xml:space="preserve"> NCBI_TaxID=83333;</t>
  </si>
  <si>
    <t xml:space="preserve"> Photobacterium leiognathi.</t>
  </si>
  <si>
    <t xml:space="preserve"> NCBI_TaxID=553611;</t>
  </si>
  <si>
    <t xml:space="preserve"> Salmonella typhi.</t>
  </si>
  <si>
    <t xml:space="preserve"> NCBI_TaxID=90370;</t>
  </si>
  <si>
    <t xml:space="preserve"> Salmonella typhimurium (strain LT2 / SGSC1412 / ATCC 700720).</t>
  </si>
  <si>
    <t xml:space="preserve"> NCBI_TaxID=99287;</t>
  </si>
  <si>
    <t xml:space="preserve"> Synechocystis sp. (strain PCC 6803 / Kazusa).</t>
  </si>
  <si>
    <t xml:space="preserve"> NCBI_TaxID=1111708;</t>
  </si>
  <si>
    <t xml:space="preserve"> Synechocystis.</t>
  </si>
  <si>
    <t xml:space="preserve"> Trypanosoma brucei brucei.</t>
  </si>
  <si>
    <t xml:space="preserve"> NCBI_TaxID=5702;</t>
  </si>
  <si>
    <t xml:space="preserve"> Saccharomyces cerevisiae (strain ATCC 204508 / S288c) (Baker's yeast).</t>
  </si>
  <si>
    <t xml:space="preserve"> NCBI_TaxID=559292;</t>
  </si>
  <si>
    <t xml:space="preserve"> Plasmid pTrAB4.</t>
  </si>
  <si>
    <t xml:space="preserve"> Felis catus (Cat) (Felis silvestris catus).</t>
  </si>
  <si>
    <t xml:space="preserve"> NCBI_TaxID=9685;</t>
  </si>
  <si>
    <t xml:space="preserve"> Feliformia</t>
  </si>
  <si>
    <t xml:space="preserve"> Felidae</t>
  </si>
  <si>
    <t>Felinae</t>
  </si>
  <si>
    <t xml:space="preserve"> Felis.</t>
  </si>
  <si>
    <t xml:space="preserve"> Pongo abelii (Sumatran orangutan).</t>
  </si>
  <si>
    <t xml:space="preserve"> NCBI_TaxID=9601;</t>
  </si>
  <si>
    <t xml:space="preserve"> Pongo.</t>
  </si>
  <si>
    <t xml:space="preserve"> Oryctolagus cuniculus (Rabbit).</t>
  </si>
  <si>
    <t xml:space="preserve"> NCBI_TaxID=9986;</t>
  </si>
  <si>
    <t xml:space="preserve"> Lagomorpha</t>
  </si>
  <si>
    <t xml:space="preserve"> Leporidae</t>
  </si>
  <si>
    <t>Oryctolagus.</t>
  </si>
  <si>
    <t>O66010_BACIU</t>
  </si>
  <si>
    <t xml:space="preserve"> Bacillus subtilis.</t>
  </si>
  <si>
    <t xml:space="preserve"> NCBI_TaxID=1423;</t>
  </si>
  <si>
    <t xml:space="preserve"> Pyrococcus horikoshii (strain ATCC 700860 / DSM 12428 / JCM 9974 / NBRC 100139 / OT-3).</t>
  </si>
  <si>
    <t xml:space="preserve"> NCBI_TaxID=70601;</t>
  </si>
  <si>
    <t>Pyrococcus.</t>
  </si>
  <si>
    <t>O86020_ZYMMB</t>
  </si>
  <si>
    <t xml:space="preserve"> Zymomonas mobilis.</t>
  </si>
  <si>
    <t xml:space="preserve"> NCBI_TaxID=542;</t>
  </si>
  <si>
    <t xml:space="preserve"> Ostreococcus tauri.</t>
  </si>
  <si>
    <t xml:space="preserve"> NCBI_TaxID=70448;</t>
  </si>
  <si>
    <t xml:space="preserve"> Solibacter usitatus (strain Ellin6076).</t>
  </si>
  <si>
    <t xml:space="preserve"> NCBI_TaxID=234267;</t>
  </si>
  <si>
    <t xml:space="preserve"> Solibacteres</t>
  </si>
  <si>
    <t xml:space="preserve"> Solibacterales</t>
  </si>
  <si>
    <t>Solibacteraceae</t>
  </si>
  <si>
    <t xml:space="preserve"> Candidatus Solibacter.</t>
  </si>
  <si>
    <t xml:space="preserve"> Pseudomonas aeruginosa (strain UCBPP-PA14).</t>
  </si>
  <si>
    <t xml:space="preserve"> NCBI_TaxID=208963;</t>
  </si>
  <si>
    <t xml:space="preserve"> Lactococcus lactis subsp. cremoris (strain SK11).</t>
  </si>
  <si>
    <t xml:space="preserve"> NCBI_TaxID=272622;</t>
  </si>
  <si>
    <t xml:space="preserve"> Lactobacillus casei (strain ATCC 334).</t>
  </si>
  <si>
    <t xml:space="preserve"> NCBI_TaxID=321967;</t>
  </si>
  <si>
    <t xml:space="preserve"> Pediococcus pentosaceus (strain ATCC 25745 / 183-1w).</t>
  </si>
  <si>
    <t xml:space="preserve"> NCBI_TaxID=278197;</t>
  </si>
  <si>
    <t xml:space="preserve"> Streptococcus thermophilus (strain ATCC BAA-491 / LMD-9).</t>
  </si>
  <si>
    <t xml:space="preserve"> NCBI_TaxID=322159;</t>
  </si>
  <si>
    <t xml:space="preserve"> Lactobacillus brevis (strain ATCC 367 / JCM 1170).</t>
  </si>
  <si>
    <t xml:space="preserve"> NCBI_TaxID=387344;</t>
  </si>
  <si>
    <t xml:space="preserve"> Leuconostoc mesenteroides subsp. mesenteroides (strain ATCC 8293 / NCDO 523).</t>
  </si>
  <si>
    <t xml:space="preserve"> NCBI_TaxID=203120;</t>
  </si>
  <si>
    <t xml:space="preserve"> Lactobacillus gasseri (strain ATCC 33323 / DSM 20243).</t>
  </si>
  <si>
    <t xml:space="preserve"> NCBI_TaxID=324831;</t>
  </si>
  <si>
    <t xml:space="preserve"> Lactobacillus delbrueckii subsp. bulgaricus (strain ATCC BAA-365).</t>
  </si>
  <si>
    <t xml:space="preserve"> NCBI_TaxID=321956;</t>
  </si>
  <si>
    <t xml:space="preserve"> Oenococcus oeni (strain ATCC BAA-331 / PSU-1).</t>
  </si>
  <si>
    <t xml:space="preserve"> NCBI_TaxID=203123;</t>
  </si>
  <si>
    <t xml:space="preserve"> Streptococcus pneumoniae serotype 2 (strain D39 / NCTC 7466).</t>
  </si>
  <si>
    <t xml:space="preserve"> NCBI_TaxID=373153;</t>
  </si>
  <si>
    <t xml:space="preserve"> Leptospira borgpetersenii serovar Hardjo-bovis (strain JB197).</t>
  </si>
  <si>
    <t xml:space="preserve"> NCBI_TaxID=355277;</t>
  </si>
  <si>
    <t xml:space="preserve"> Leptospira borgpetersenii serovar Hardjo-bovis (strain L550).</t>
  </si>
  <si>
    <t xml:space="preserve"> NCBI_TaxID=355276;</t>
  </si>
  <si>
    <t xml:space="preserve"> Buchnera aphidicola subsp. Cinara cedri (strain Cc).</t>
  </si>
  <si>
    <t xml:space="preserve"> NCBI_TaxID=372461;</t>
  </si>
  <si>
    <t xml:space="preserve"> Chelatobacter heintzii (Aminobacter aminovorans).</t>
  </si>
  <si>
    <t xml:space="preserve"> NCBI_TaxID=83263;</t>
  </si>
  <si>
    <t xml:space="preserve"> Aminobacter.</t>
  </si>
  <si>
    <t xml:space="preserve"> Mesorhizobium amorphae.</t>
  </si>
  <si>
    <t xml:space="preserve"> NCBI_TaxID=71433;</t>
  </si>
  <si>
    <t xml:space="preserve"> Mesorhizobium plurifarium.</t>
  </si>
  <si>
    <t xml:space="preserve"> NCBI_TaxID=69974;</t>
  </si>
  <si>
    <t xml:space="preserve"> Mesorhizobium mediterraneum.</t>
  </si>
  <si>
    <t xml:space="preserve"> NCBI_TaxID=43617;</t>
  </si>
  <si>
    <t xml:space="preserve"> Mesorhizobium tianshanense.</t>
  </si>
  <si>
    <t xml:space="preserve"> NCBI_TaxID=39844;</t>
  </si>
  <si>
    <t xml:space="preserve"> Mesorhizobium ciceri.</t>
  </si>
  <si>
    <t xml:space="preserve"> NCBI_TaxID=39645;</t>
  </si>
  <si>
    <t>Q05HE6_RHILI</t>
  </si>
  <si>
    <t xml:space="preserve"> Rhizobium loti (Mesorhizobium loti).</t>
  </si>
  <si>
    <t xml:space="preserve"> NCBI_TaxID=381;</t>
  </si>
  <si>
    <t xml:space="preserve"> Mesorhizobium huakuii.</t>
  </si>
  <si>
    <t xml:space="preserve"> NCBI_TaxID=28104;</t>
  </si>
  <si>
    <t xml:space="preserve"> Synechococcus sp. RS9916.</t>
  </si>
  <si>
    <t xml:space="preserve"> NCBI_TaxID=221359;</t>
  </si>
  <si>
    <t xml:space="preserve"> Synechococcus sp. BL107.</t>
  </si>
  <si>
    <t xml:space="preserve"> NCBI_TaxID=313625;</t>
  </si>
  <si>
    <t xml:space="preserve"> Rhodopseudomonas palustris (strain BisA53).</t>
  </si>
  <si>
    <t xml:space="preserve"> NCBI_TaxID=316055;</t>
  </si>
  <si>
    <t xml:space="preserve"> Shewanella frigidimarina (strain NCIMB 400).</t>
  </si>
  <si>
    <t xml:space="preserve"> NCBI_TaxID=318167;</t>
  </si>
  <si>
    <t xml:space="preserve"> Alkalilimnicola ehrlichei (strain MLHE-1).</t>
  </si>
  <si>
    <t xml:space="preserve"> NCBI_TaxID=187272;</t>
  </si>
  <si>
    <t xml:space="preserve"> Alkalilimnicola.</t>
  </si>
  <si>
    <t xml:space="preserve"> Nitrosomonas eutropha (strain C91).</t>
  </si>
  <si>
    <t xml:space="preserve"> NCBI_TaxID=335283;</t>
  </si>
  <si>
    <t xml:space="preserve"> Nitrosomonadales</t>
  </si>
  <si>
    <t>Nitrosomonadaceae</t>
  </si>
  <si>
    <t xml:space="preserve"> Nitrosomonas.</t>
  </si>
  <si>
    <t xml:space="preserve"> Syntrophomonas wolfei subsp. wolfei (strain Goettingen).</t>
  </si>
  <si>
    <t xml:space="preserve"> NCBI_TaxID=335541;</t>
  </si>
  <si>
    <t>Syntrophomonas.</t>
  </si>
  <si>
    <t xml:space="preserve"> Burkholderia ambifaria (strain ATCC BAA-244 / AMMD) (Burkholderia cepacia (strain AMMD)).</t>
  </si>
  <si>
    <t xml:space="preserve"> NCBI_TaxID=339670;</t>
  </si>
  <si>
    <t xml:space="preserve"> Francisella tularensis subsp. holarctica (strain OSU18).</t>
  </si>
  <si>
    <t xml:space="preserve"> NCBI_TaxID=393011;</t>
  </si>
  <si>
    <t xml:space="preserve"> Granulibacter bethesdensis (strain ATCC BAA-1260 / CGDNIH1).</t>
  </si>
  <si>
    <t xml:space="preserve"> NCBI_TaxID=391165;</t>
  </si>
  <si>
    <t xml:space="preserve"> Granulibacter.</t>
  </si>
  <si>
    <t xml:space="preserve"> Hyphomonas neptunium (strain ATCC 15444).</t>
  </si>
  <si>
    <t xml:space="preserve"> NCBI_TaxID=228405;</t>
  </si>
  <si>
    <t xml:space="preserve"> Hyphomonas.</t>
  </si>
  <si>
    <t xml:space="preserve"> Aspergillus terreus (strain NIH 2624 / FGSC A1156).</t>
  </si>
  <si>
    <t xml:space="preserve"> NCBI_TaxID=341663;</t>
  </si>
  <si>
    <t xml:space="preserve"> Mariprofundus ferrooxydans PV-1.</t>
  </si>
  <si>
    <t xml:space="preserve"> NCBI_TaxID=314345;</t>
  </si>
  <si>
    <t xml:space="preserve"> Zetaproteobacteria</t>
  </si>
  <si>
    <t xml:space="preserve"> Mariprofundales</t>
  </si>
  <si>
    <t>Mariprofundaceae</t>
  </si>
  <si>
    <t xml:space="preserve"> Mariprofundus.</t>
  </si>
  <si>
    <t xml:space="preserve"> Rhodobacterales bacterium HTCC2255.</t>
  </si>
  <si>
    <t xml:space="preserve"> NCBI_TaxID=367336;</t>
  </si>
  <si>
    <t xml:space="preserve"> Pelagibaca bermudensis HTCC2601.</t>
  </si>
  <si>
    <t xml:space="preserve"> NCBI_TaxID=314265;</t>
  </si>
  <si>
    <t xml:space="preserve"> Pelagibaca.</t>
  </si>
  <si>
    <t xml:space="preserve"> Fulvimarina pelagi HTCC2506.</t>
  </si>
  <si>
    <t xml:space="preserve"> NCBI_TaxID=314231;</t>
  </si>
  <si>
    <t>Aurantimonadaceae</t>
  </si>
  <si>
    <t xml:space="preserve"> Fulvimarina.</t>
  </si>
  <si>
    <t xml:space="preserve"> Shewanella sp. (strain MR-4).</t>
  </si>
  <si>
    <t xml:space="preserve"> NCBI_TaxID=60480;</t>
  </si>
  <si>
    <t xml:space="preserve"> Shewanella sp. (strain MR-7).</t>
  </si>
  <si>
    <t xml:space="preserve"> NCBI_TaxID=60481;</t>
  </si>
  <si>
    <t xml:space="preserve"> Haemophilus somnus (strain 129Pt) (Histophilus somni (strain 129Pt)).</t>
  </si>
  <si>
    <t xml:space="preserve"> NCBI_TaxID=205914;</t>
  </si>
  <si>
    <t xml:space="preserve"> Synechococcus sp. (strain CC9311).</t>
  </si>
  <si>
    <t xml:space="preserve"> NCBI_TaxID=64471;</t>
  </si>
  <si>
    <t xml:space="preserve"> Cupriavidus necator (strain ATCC 17699 / H16 / DSM 428 / Stanier 337) (Ralstonia eutropha).</t>
  </si>
  <si>
    <t xml:space="preserve"> NCBI_TaxID=381666;</t>
  </si>
  <si>
    <t xml:space="preserve"> Crassostrea gigas (Pacific oyster) (Crassostrea angulata).</t>
  </si>
  <si>
    <t xml:space="preserve"> NCBI_TaxID=29159;</t>
  </si>
  <si>
    <t xml:space="preserve"> Mollusca</t>
  </si>
  <si>
    <t xml:space="preserve"> Bivalvia</t>
  </si>
  <si>
    <t xml:space="preserve"> Pteriomorphia</t>
  </si>
  <si>
    <t xml:space="preserve"> Ostreoida</t>
  </si>
  <si>
    <t>Ostreoidea</t>
  </si>
  <si>
    <t xml:space="preserve"> Ostreidae</t>
  </si>
  <si>
    <t xml:space="preserve"> Crassostrea.</t>
  </si>
  <si>
    <t xml:space="preserve"> Campylobacter jejuni subsp. jejuni serotype O:2 (strain NCTC 11168).</t>
  </si>
  <si>
    <t xml:space="preserve"> NCBI_TaxID=192222;</t>
  </si>
  <si>
    <t xml:space="preserve"> Endoriftia persephone 'Hot96_1+Hot96_2'.</t>
  </si>
  <si>
    <t xml:space="preserve"> NCBI_TaxID=394104;</t>
  </si>
  <si>
    <t>sulfur-oxidizing symbionts</t>
  </si>
  <si>
    <t xml:space="preserve"> Endoriftia.</t>
  </si>
  <si>
    <t xml:space="preserve"> Frankia alni (strain ACN14a).</t>
  </si>
  <si>
    <t xml:space="preserve"> NCBI_TaxID=326424;</t>
  </si>
  <si>
    <t xml:space="preserve"> Rhodococcus sp. (strain RHA1).</t>
  </si>
  <si>
    <t xml:space="preserve"> NCBI_TaxID=101510;</t>
  </si>
  <si>
    <t xml:space="preserve"> Borrelia afzelii (strain PKo).</t>
  </si>
  <si>
    <t xml:space="preserve"> NCBI_TaxID=390236;</t>
  </si>
  <si>
    <t xml:space="preserve"> Clostridium perfringens (strain SM101 / Type A).</t>
  </si>
  <si>
    <t xml:space="preserve"> NCBI_TaxID=289380;</t>
  </si>
  <si>
    <t xml:space="preserve"> Shigella flexneri serotype 5b (strain 8401).</t>
  </si>
  <si>
    <t xml:space="preserve"> NCBI_TaxID=373384;</t>
  </si>
  <si>
    <t xml:space="preserve"> Escherichia coli O6:K15:H31 (strain 536 / UPEC).</t>
  </si>
  <si>
    <t xml:space="preserve"> NCBI_TaxID=362663;</t>
  </si>
  <si>
    <t xml:space="preserve"> Clostridium perfringens (strain ATCC 13124 / NCTC 8237 / Type A).</t>
  </si>
  <si>
    <t xml:space="preserve"> NCBI_TaxID=195103;</t>
  </si>
  <si>
    <t xml:space="preserve"> Phaeosphaeria nodorum (strain SN15 / ATCC MYA-4574 / FGSC 10173) (Glume blotch fungus) (Septoria nodorum).</t>
  </si>
  <si>
    <t xml:space="preserve"> NCBI_TaxID=321614;</t>
  </si>
  <si>
    <t>Phaeosphaeriaceae</t>
  </si>
  <si>
    <t xml:space="preserve"> Phaeosphaeria.</t>
  </si>
  <si>
    <t xml:space="preserve"> Alcanivorax borkumensis (strain SK2 / ATCC 700651 / DSM 11573).</t>
  </si>
  <si>
    <t xml:space="preserve"> NCBI_TaxID=393595;</t>
  </si>
  <si>
    <t xml:space="preserve"> Uncultured methanogenic archaeon RC-I.</t>
  </si>
  <si>
    <t xml:space="preserve"> NCBI_TaxID=351160;</t>
  </si>
  <si>
    <t xml:space="preserve"> Trichodesmium erythraeum (strain IMS101).</t>
  </si>
  <si>
    <t xml:space="preserve"> NCBI_TaxID=203124;</t>
  </si>
  <si>
    <t xml:space="preserve"> Trichodesmium.</t>
  </si>
  <si>
    <t xml:space="preserve"> Mesorhizobium sp. (strain BNC1).</t>
  </si>
  <si>
    <t xml:space="preserve"> NCBI_TaxID=266779;</t>
  </si>
  <si>
    <t xml:space="preserve"> Chelativorans.</t>
  </si>
  <si>
    <t xml:space="preserve"> Cytophaga hutchinsonii (strain ATCC 33406 / NCIMB 9469).</t>
  </si>
  <si>
    <t xml:space="preserve"> NCBI_TaxID=269798;</t>
  </si>
  <si>
    <t>Cytophaga.</t>
  </si>
  <si>
    <t xml:space="preserve"> Polaromonas sp. (strain JS666 / ATCC BAA-500).</t>
  </si>
  <si>
    <t xml:space="preserve"> NCBI_TaxID=296591;</t>
  </si>
  <si>
    <t xml:space="preserve"> Shewanella denitrificans (strain OS217 / ATCC BAA-1090 / DSM 15013).</t>
  </si>
  <si>
    <t xml:space="preserve"> NCBI_TaxID=318161;</t>
  </si>
  <si>
    <t xml:space="preserve"> Methanococcoides burtonii (strain DSM 6242).</t>
  </si>
  <si>
    <t xml:space="preserve"> NCBI_TaxID=259564;</t>
  </si>
  <si>
    <t xml:space="preserve"> Methanococcoides.</t>
  </si>
  <si>
    <t xml:space="preserve"> Rhodopseudomonas palustris (strain BisB5).</t>
  </si>
  <si>
    <t xml:space="preserve"> NCBI_TaxID=316057;</t>
  </si>
  <si>
    <t xml:space="preserve"> Burkholderia xenovorans (strain LB400).</t>
  </si>
  <si>
    <t xml:space="preserve"> NCBI_TaxID=266265;</t>
  </si>
  <si>
    <t xml:space="preserve"> Francisella tularensis subsp. tularensis (strain FSC 198).</t>
  </si>
  <si>
    <t xml:space="preserve"> NCBI_TaxID=393115;</t>
  </si>
  <si>
    <t xml:space="preserve"> Pseudoalteromonas atlantica (strain T6c / ATCC BAA-1087).</t>
  </si>
  <si>
    <t xml:space="preserve"> NCBI_TaxID=342610;</t>
  </si>
  <si>
    <t xml:space="preserve"> Roseobacter denitrificans (strain ATCC 33942 / OCh 114) (Erythrobacter sp. (strain OCh 114)) (Roseobacter denitrificans).</t>
  </si>
  <si>
    <t xml:space="preserve"> NCBI_TaxID=375451;</t>
  </si>
  <si>
    <t xml:space="preserve"> Aedes aegypti (Yellowfever mosquito) (Culex aegypti).</t>
  </si>
  <si>
    <t xml:space="preserve"> NCBI_TaxID=7159;</t>
  </si>
  <si>
    <t xml:space="preserve"> Aedini</t>
  </si>
  <si>
    <t xml:space="preserve"> Aedes</t>
  </si>
  <si>
    <t xml:space="preserve"> Stegomyia.</t>
  </si>
  <si>
    <t xml:space="preserve"> Clostridium difficile (strain 630).</t>
  </si>
  <si>
    <t xml:space="preserve"> NCBI_TaxID=272563;</t>
  </si>
  <si>
    <t xml:space="preserve"> Haloquadratum walsbyi (strain DSM 16790).</t>
  </si>
  <si>
    <t xml:space="preserve"> NCBI_TaxID=362976;</t>
  </si>
  <si>
    <t xml:space="preserve"> Haloquadratum.</t>
  </si>
  <si>
    <t xml:space="preserve"> Rubrobacter xylanophilus (strain DSM 9941 / NBRC 16129).</t>
  </si>
  <si>
    <t xml:space="preserve"> NCBI_TaxID=266117;</t>
  </si>
  <si>
    <t xml:space="preserve"> Rubrobacterales</t>
  </si>
  <si>
    <t>Rubrobacterineae</t>
  </si>
  <si>
    <t xml:space="preserve"> Rubrobacteraceae</t>
  </si>
  <si>
    <t xml:space="preserve"> Rubrobacter.</t>
  </si>
  <si>
    <t xml:space="preserve"> Mycobacterium sp. (strain MCS).</t>
  </si>
  <si>
    <t xml:space="preserve"> NCBI_TaxID=164756;</t>
  </si>
  <si>
    <t xml:space="preserve"> Burkholderia cenocepacia (strain AU 1054).</t>
  </si>
  <si>
    <t xml:space="preserve"> NCBI_TaxID=331271;</t>
  </si>
  <si>
    <t xml:space="preserve"> Yersinia pestis bv. Antiqua (strain Antiqua).</t>
  </si>
  <si>
    <t xml:space="preserve"> NCBI_TaxID=360102;</t>
  </si>
  <si>
    <t xml:space="preserve"> Yersinia pestis bv. Antiqua (strain Nepal516).</t>
  </si>
  <si>
    <t xml:space="preserve"> NCBI_TaxID=377628;</t>
  </si>
  <si>
    <t xml:space="preserve"> Myxococcus xanthus (strain DK 1622).</t>
  </si>
  <si>
    <t xml:space="preserve"> NCBI_TaxID=246197;</t>
  </si>
  <si>
    <t xml:space="preserve"> Myxococcus.</t>
  </si>
  <si>
    <t xml:space="preserve"> Lactobacillus delbrueckii subsp. bulgaricus (strain ATCC 11842 / DSM 20081).</t>
  </si>
  <si>
    <t xml:space="preserve"> NCBI_TaxID=390333;</t>
  </si>
  <si>
    <t xml:space="preserve"> Silicibacter sp. (strain TM1040).</t>
  </si>
  <si>
    <t xml:space="preserve"> NCBI_TaxID=292414;</t>
  </si>
  <si>
    <t xml:space="preserve"> Sphingopyxis alaskensis (strain DSM 13593 / LMG 18877 / RB2256) (Sphingomonas alaskensis).</t>
  </si>
  <si>
    <t xml:space="preserve"> NCBI_TaxID=317655;</t>
  </si>
  <si>
    <t xml:space="preserve"> Sphingopyxis.</t>
  </si>
  <si>
    <t xml:space="preserve"> Methylobacillus flagellatus (strain KT / ATCC 51484 / DSM 6875).</t>
  </si>
  <si>
    <t xml:space="preserve"> NCBI_TaxID=265072;</t>
  </si>
  <si>
    <t xml:space="preserve"> Methylobacillus.</t>
  </si>
  <si>
    <t xml:space="preserve"> Capsicum annuum (Bell pepper).</t>
  </si>
  <si>
    <t xml:space="preserve"> NCBI_TaxID=4072;</t>
  </si>
  <si>
    <t xml:space="preserve"> Capsiceae</t>
  </si>
  <si>
    <t>Capsicum.</t>
  </si>
  <si>
    <t xml:space="preserve"> Pseudomonas entomophila (strain L48).</t>
  </si>
  <si>
    <t xml:space="preserve"> NCBI_TaxID=384676;</t>
  </si>
  <si>
    <t>Q1IHI1_KORVE</t>
  </si>
  <si>
    <t xml:space="preserve"> Koribacter versatilis (strain Ellin345).</t>
  </si>
  <si>
    <t xml:space="preserve"> NCBI_TaxID=204669;</t>
  </si>
  <si>
    <t xml:space="preserve"> Candidatus Koribacter.</t>
  </si>
  <si>
    <t>Q1IJ65_KORVE</t>
  </si>
  <si>
    <t xml:space="preserve"> Deinococcus geothermalis (strain DSM 11300).</t>
  </si>
  <si>
    <t xml:space="preserve"> NCBI_TaxID=319795;</t>
  </si>
  <si>
    <t xml:space="preserve"> Streptococcus pyogenes serotype M4 (strain MGAS10750).</t>
  </si>
  <si>
    <t xml:space="preserve"> NCBI_TaxID=370554;</t>
  </si>
  <si>
    <t xml:space="preserve"> Streptococcus pyogenes serotype M12 (strain MGAS2096).</t>
  </si>
  <si>
    <t xml:space="preserve"> NCBI_TaxID=370553;</t>
  </si>
  <si>
    <t xml:space="preserve"> Streptococcus pyogenes serotype M2 (strain MGAS10270).</t>
  </si>
  <si>
    <t xml:space="preserve"> NCBI_TaxID=370552;</t>
  </si>
  <si>
    <t xml:space="preserve"> Streptococcus pyogenes serotype M12 (strain MGAS9429).</t>
  </si>
  <si>
    <t xml:space="preserve"> NCBI_TaxID=370551;</t>
  </si>
  <si>
    <t xml:space="preserve"> Desulfuromonas acetoxidans DSM 684.</t>
  </si>
  <si>
    <t xml:space="preserve"> NCBI_TaxID=281689;</t>
  </si>
  <si>
    <t>Desulfuromonadaceae</t>
  </si>
  <si>
    <t xml:space="preserve"> Desulfuromonas.</t>
  </si>
  <si>
    <t xml:space="preserve"> Ralstonia metallidurans (strain CH34 / ATCC 43123 / DSM 2839).</t>
  </si>
  <si>
    <t xml:space="preserve"> NCBI_TaxID=266264;</t>
  </si>
  <si>
    <t xml:space="preserve"> Baumannia cicadellinicola subsp. Homalodisca coagulata.</t>
  </si>
  <si>
    <t xml:space="preserve"> NCBI_TaxID=374463;</t>
  </si>
  <si>
    <t xml:space="preserve"> Candidatus Baumannia.</t>
  </si>
  <si>
    <t xml:space="preserve"> Rhizobium leguminosarum bv. viciae (strain 3841).</t>
  </si>
  <si>
    <t xml:space="preserve"> NCBI_TaxID=216596;</t>
  </si>
  <si>
    <t xml:space="preserve"> Lawsonia intracellularis (strain PHE/MN1-00).</t>
  </si>
  <si>
    <t xml:space="preserve"> NCBI_TaxID=363253;</t>
  </si>
  <si>
    <t xml:space="preserve"> Lawsonia.</t>
  </si>
  <si>
    <t xml:space="preserve"> Sphingomonas sp. SKA58.</t>
  </si>
  <si>
    <t xml:space="preserve"> NCBI_TaxID=314266;</t>
  </si>
  <si>
    <t xml:space="preserve"> delta proteobacterium MLMS-1.</t>
  </si>
  <si>
    <t xml:space="preserve"> NCBI_TaxID=262489;</t>
  </si>
  <si>
    <t xml:space="preserve"> Candidatus Kuenenia stuttgartiensis.</t>
  </si>
  <si>
    <t xml:space="preserve"> NCBI_TaxID=174633;</t>
  </si>
  <si>
    <t xml:space="preserve"> Candidatus Brocadiales</t>
  </si>
  <si>
    <t>Candidatus Brocadiaceae</t>
  </si>
  <si>
    <t xml:space="preserve"> Candidatus Kuenenia.</t>
  </si>
  <si>
    <t xml:space="preserve"> Nitrobacter hamburgensis (strain X14 / DSM 10229).</t>
  </si>
  <si>
    <t xml:space="preserve"> NCBI_TaxID=323097;</t>
  </si>
  <si>
    <t xml:space="preserve"> Chromohalobacter salexigens (strain DSM 3043 / ATCC BAA-138 / NCIMB 13768).</t>
  </si>
  <si>
    <t xml:space="preserve"> NCBI_TaxID=290398;</t>
  </si>
  <si>
    <t xml:space="preserve"> Chromohalobacter.</t>
  </si>
  <si>
    <t xml:space="preserve"> Escherichia coli (strain UTI89 / UPEC).</t>
  </si>
  <si>
    <t xml:space="preserve"> NCBI_TaxID=364106;</t>
  </si>
  <si>
    <t xml:space="preserve"> Vibrio alginolyticus 12G01.</t>
  </si>
  <si>
    <t xml:space="preserve"> NCBI_TaxID=314288;</t>
  </si>
  <si>
    <t xml:space="preserve"> Psychroflexus torquis ATCC 700755.</t>
  </si>
  <si>
    <t xml:space="preserve"> NCBI_TaxID=313595;</t>
  </si>
  <si>
    <t xml:space="preserve"> Psychroflexus.</t>
  </si>
  <si>
    <t xml:space="preserve"> Lactobacillus salivarius (strain UCC118).</t>
  </si>
  <si>
    <t xml:space="preserve"> NCBI_TaxID=362948;</t>
  </si>
  <si>
    <t xml:space="preserve"> Manganese-oxidizing bacterium (strain SI85-9A1).</t>
  </si>
  <si>
    <t xml:space="preserve"> NCBI_TaxID=287752;</t>
  </si>
  <si>
    <t xml:space="preserve"> Aurantimonas.</t>
  </si>
  <si>
    <t xml:space="preserve"> gamma proteobacterium HTCC2207.</t>
  </si>
  <si>
    <t xml:space="preserve"> NCBI_TaxID=314287;</t>
  </si>
  <si>
    <t xml:space="preserve"> SAR92 clade.</t>
  </si>
  <si>
    <t xml:space="preserve"> Photobacterium profundum 3TCK.</t>
  </si>
  <si>
    <t xml:space="preserve"> NCBI_TaxID=314280;</t>
  </si>
  <si>
    <t xml:space="preserve"> Psychromonas sp. CNPT3.</t>
  </si>
  <si>
    <t xml:space="preserve"> NCBI_TaxID=314282;</t>
  </si>
  <si>
    <t xml:space="preserve"> Photobacterium angustum (strain S14 / CCUG 15956) (Vibrio sp. (strain S14 / CCUG 15956)).</t>
  </si>
  <si>
    <t xml:space="preserve"> NCBI_TaxID=314292;</t>
  </si>
  <si>
    <t xml:space="preserve"> Rhodopseudomonas palustris (strain BisB18).</t>
  </si>
  <si>
    <t xml:space="preserve"> NCBI_TaxID=316056;</t>
  </si>
  <si>
    <t xml:space="preserve"> Saccharophagus degradans (strain 2-40 / ATCC 43961 / DSM 17024).</t>
  </si>
  <si>
    <t xml:space="preserve"> NCBI_TaxID=203122;</t>
  </si>
  <si>
    <t xml:space="preserve"> Saccharophagus.</t>
  </si>
  <si>
    <t xml:space="preserve"> Rhodoferax ferrireducens (strain DSM 15236 / ATCC BAA-621 / T118).</t>
  </si>
  <si>
    <t xml:space="preserve"> NCBI_TaxID=338969;</t>
  </si>
  <si>
    <t xml:space="preserve"> Albidiferax.</t>
  </si>
  <si>
    <t>Q22AI0_TETTS</t>
  </si>
  <si>
    <t xml:space="preserve"> Tetrahymena thermophila (strain SB210).</t>
  </si>
  <si>
    <t xml:space="preserve"> NCBI_TaxID=312017;</t>
  </si>
  <si>
    <t xml:space="preserve"> Hymenostomatida</t>
  </si>
  <si>
    <t xml:space="preserve"> Tetrahymenina</t>
  </si>
  <si>
    <t xml:space="preserve"> Tetrahymenidae</t>
  </si>
  <si>
    <t>Tetrahymena.</t>
  </si>
  <si>
    <t>Q22CT0_TETTS</t>
  </si>
  <si>
    <t>Q22Z06_TETTS</t>
  </si>
  <si>
    <t xml:space="preserve"> Desulfitobacterium hafniense (strain Y51).</t>
  </si>
  <si>
    <t xml:space="preserve"> NCBI_TaxID=138119;</t>
  </si>
  <si>
    <t xml:space="preserve"> Chlamydophila felis (strain Fe/C-56).</t>
  </si>
  <si>
    <t xml:space="preserve"> NCBI_TaxID=264202;</t>
  </si>
  <si>
    <t xml:space="preserve"> Chlamydophila.</t>
  </si>
  <si>
    <t xml:space="preserve"> Oryza sativa (Rice).</t>
  </si>
  <si>
    <t xml:space="preserve"> NCBI_TaxID=4530;</t>
  </si>
  <si>
    <t xml:space="preserve"> Flavobacteria bacterium (strain BBFL7).</t>
  </si>
  <si>
    <t xml:space="preserve"> NCBI_TaxID=156586;</t>
  </si>
  <si>
    <t xml:space="preserve"> Jannaschia sp. (strain CCS1).</t>
  </si>
  <si>
    <t xml:space="preserve"> NCBI_TaxID=290400;</t>
  </si>
  <si>
    <t xml:space="preserve"> Jannaschia.</t>
  </si>
  <si>
    <t xml:space="preserve"> Francisella tularensis subsp. holarctica (strain LVS).</t>
  </si>
  <si>
    <t xml:space="preserve"> NCBI_TaxID=376619;</t>
  </si>
  <si>
    <t xml:space="preserve"> Bacillus sp. NRRL B-14911.</t>
  </si>
  <si>
    <t xml:space="preserve"> NCBI_TaxID=313627;</t>
  </si>
  <si>
    <t xml:space="preserve"> Neptuniibacter caesariensis.</t>
  </si>
  <si>
    <t xml:space="preserve"> NCBI_TaxID=207954;</t>
  </si>
  <si>
    <t>Neptuniibacter.</t>
  </si>
  <si>
    <t xml:space="preserve"> Photobacterium sp. SKA34.</t>
  </si>
  <si>
    <t xml:space="preserve"> NCBI_TaxID=121723;</t>
  </si>
  <si>
    <t xml:space="preserve"> Oceanicola granulosus HTCC2516.</t>
  </si>
  <si>
    <t xml:space="preserve"> NCBI_TaxID=314256;</t>
  </si>
  <si>
    <t xml:space="preserve"> Methanospirillum hungatei (strain JF-1 / DSM 864).</t>
  </si>
  <si>
    <t xml:space="preserve"> NCBI_TaxID=323259;</t>
  </si>
  <si>
    <t>Methanospirillaceae</t>
  </si>
  <si>
    <t xml:space="preserve"> Methanospirillum.</t>
  </si>
  <si>
    <t xml:space="preserve"> Novosphingobium aromaticivorans (strain DSM 12444).</t>
  </si>
  <si>
    <t xml:space="preserve"> NCBI_TaxID=279238;</t>
  </si>
  <si>
    <t xml:space="preserve"> Chaetomium globosum (strain ATCC 6205 / CBS 148.51 / DSM 1962 / NBRC 6347 / NRRL 1970) (Soil fungus).</t>
  </si>
  <si>
    <t xml:space="preserve"> NCBI_TaxID=306901;</t>
  </si>
  <si>
    <t xml:space="preserve"> Chaetomiaceae</t>
  </si>
  <si>
    <t>Chaetomium.</t>
  </si>
  <si>
    <t xml:space="preserve"> Nitrosovibrio sp. FJI82.</t>
  </si>
  <si>
    <t xml:space="preserve"> NCBI_TaxID=289539;</t>
  </si>
  <si>
    <t xml:space="preserve"> Nitrosovibrio.</t>
  </si>
  <si>
    <t xml:space="preserve"> Nitrosovibrio sp. RY6A.</t>
  </si>
  <si>
    <t xml:space="preserve"> NCBI_TaxID=158585;</t>
  </si>
  <si>
    <t xml:space="preserve"> Nitrosovibrio sp. RY3C.</t>
  </si>
  <si>
    <t xml:space="preserve"> NCBI_TaxID=158584;</t>
  </si>
  <si>
    <t xml:space="preserve"> Nitrosospira sp. TYM9.</t>
  </si>
  <si>
    <t xml:space="preserve"> NCBI_TaxID=79933;</t>
  </si>
  <si>
    <t xml:space="preserve"> Nitrosospira.</t>
  </si>
  <si>
    <t xml:space="preserve"> Nitrosospira sp. NRS527.</t>
  </si>
  <si>
    <t xml:space="preserve"> NCBI_TaxID=155925;</t>
  </si>
  <si>
    <t xml:space="preserve"> Nitrosospira sp. GS832.</t>
  </si>
  <si>
    <t xml:space="preserve"> NCBI_TaxID=289297;</t>
  </si>
  <si>
    <t xml:space="preserve"> Nitrosospira sp. PM2.</t>
  </si>
  <si>
    <t xml:space="preserve"> NCBI_TaxID=308064;</t>
  </si>
  <si>
    <t xml:space="preserve"> Nitrosospira sp. KAN8.</t>
  </si>
  <si>
    <t xml:space="preserve"> NCBI_TaxID=289541;</t>
  </si>
  <si>
    <t xml:space="preserve"> Nitrosospira multiformis.</t>
  </si>
  <si>
    <t xml:space="preserve"> NCBI_TaxID=1231;</t>
  </si>
  <si>
    <t xml:space="preserve"> Nitrosospira sp. (strain TCH716).</t>
  </si>
  <si>
    <t xml:space="preserve"> NCBI_TaxID=155922;</t>
  </si>
  <si>
    <t xml:space="preserve"> Nitrosospira sp. TCH711.</t>
  </si>
  <si>
    <t xml:space="preserve"> NCBI_TaxID=308065;</t>
  </si>
  <si>
    <t xml:space="preserve"> Nitrosospira sp. PJA1.</t>
  </si>
  <si>
    <t xml:space="preserve"> NCBI_TaxID=155921;</t>
  </si>
  <si>
    <t xml:space="preserve"> Nitrosospira sp. HBN8222A.</t>
  </si>
  <si>
    <t xml:space="preserve"> NCBI_TaxID=308063;</t>
  </si>
  <si>
    <t xml:space="preserve"> Nitrosomonas sp. OZK11.</t>
  </si>
  <si>
    <t xml:space="preserve"> NCBI_TaxID=308068;</t>
  </si>
  <si>
    <t xml:space="preserve"> Nitrosomonas sp. IWT310.</t>
  </si>
  <si>
    <t xml:space="preserve"> NCBI_TaxID=310396;</t>
  </si>
  <si>
    <t xml:space="preserve"> Nitrosomonas sp. CNS332.</t>
  </si>
  <si>
    <t xml:space="preserve"> NCBI_TaxID=308067;</t>
  </si>
  <si>
    <t xml:space="preserve"> uncultured delta proteobacterium DeepAnt-32C6.</t>
  </si>
  <si>
    <t xml:space="preserve"> NCBI_TaxID=357895;</t>
  </si>
  <si>
    <t xml:space="preserve"> Anaeromyxobacter dehalogenans (strain 2CP-C).</t>
  </si>
  <si>
    <t xml:space="preserve"> NCBI_TaxID=290397;</t>
  </si>
  <si>
    <t xml:space="preserve"> Rhodopseudomonas palustris (strain HaA2).</t>
  </si>
  <si>
    <t xml:space="preserve"> NCBI_TaxID=316058;</t>
  </si>
  <si>
    <t xml:space="preserve"> Frankia sp. (strain CcI3).</t>
  </si>
  <si>
    <t xml:space="preserve"> NCBI_TaxID=106370;</t>
  </si>
  <si>
    <t xml:space="preserve"> Synechococcus sp. (strain JA-2-3B'a(2-13)) (Cyanobacteria bacterium Yellowstone B-Prime).</t>
  </si>
  <si>
    <t xml:space="preserve"> NCBI_TaxID=321332;</t>
  </si>
  <si>
    <t xml:space="preserve"> Synechococcus sp. (strain JA-3-3Ab) (Cyanobacteria bacterium Yellowstone A-Prime).</t>
  </si>
  <si>
    <t xml:space="preserve"> NCBI_TaxID=321327;</t>
  </si>
  <si>
    <t xml:space="preserve"> Rhizobium etli (strain CFN 42 / ATCC 51251).</t>
  </si>
  <si>
    <t xml:space="preserve"> NCBI_TaxID=347834;</t>
  </si>
  <si>
    <t xml:space="preserve"> Bordetella avium (strain 197N).</t>
  </si>
  <si>
    <t xml:space="preserve"> NCBI_TaxID=360910;</t>
  </si>
  <si>
    <t xml:space="preserve"> Syntrophus aciditrophicus (strain SB).</t>
  </si>
  <si>
    <t xml:space="preserve"> NCBI_TaxID=56780;</t>
  </si>
  <si>
    <t xml:space="preserve"> Syntrophus.</t>
  </si>
  <si>
    <t xml:space="preserve"> Erythrobacter litoralis (strain HTCC2594).</t>
  </si>
  <si>
    <t xml:space="preserve"> NCBI_TaxID=314225;</t>
  </si>
  <si>
    <t xml:space="preserve"> Aster yellows witches'-broom phytoplasma (strain AYWB).</t>
  </si>
  <si>
    <t xml:space="preserve"> NCBI_TaxID=322098;</t>
  </si>
  <si>
    <t xml:space="preserve"> Sodalis glossinidius (strain morsitans).</t>
  </si>
  <si>
    <t xml:space="preserve"> NCBI_TaxID=343509;</t>
  </si>
  <si>
    <t xml:space="preserve"> Sodalis.</t>
  </si>
  <si>
    <t xml:space="preserve"> Xanthomonas oryzae pv. oryzae (strain MAFF 311018).</t>
  </si>
  <si>
    <t xml:space="preserve"> NCBI_TaxID=342109;</t>
  </si>
  <si>
    <t xml:space="preserve"> Moorella thermoacetica (strain ATCC 39073).</t>
  </si>
  <si>
    <t xml:space="preserve"> NCBI_TaxID=264732;</t>
  </si>
  <si>
    <t xml:space="preserve"> Moorella.</t>
  </si>
  <si>
    <t xml:space="preserve"> Rhodospirillum rubrum (strain ATCC 11170 / NCIB 8255).</t>
  </si>
  <si>
    <t xml:space="preserve"> NCBI_TaxID=269796;</t>
  </si>
  <si>
    <t xml:space="preserve"> Salinibacter ruber (strain DSM 13855 / M31).</t>
  </si>
  <si>
    <t xml:space="preserve"> NCBI_TaxID=309807;</t>
  </si>
  <si>
    <t xml:space="preserve"> Hahella chejuensis (strain KCTC 2396).</t>
  </si>
  <si>
    <t xml:space="preserve"> NCBI_TaxID=349521;</t>
  </si>
  <si>
    <t>Hahellaceae</t>
  </si>
  <si>
    <t xml:space="preserve"> Hahella.</t>
  </si>
  <si>
    <t xml:space="preserve"> Mycoplasma capricolum subsp. capricolum (strain California kid / ATCC 27343 / NCTC 10154).</t>
  </si>
  <si>
    <t xml:space="preserve"> NCBI_TaxID=340047;</t>
  </si>
  <si>
    <t xml:space="preserve"> Burkholderia thailandensis (strain E264 / ATCC 700388 / DSM 13276 / CIP 106301).</t>
  </si>
  <si>
    <t xml:space="preserve"> NCBI_TaxID=271848;</t>
  </si>
  <si>
    <t xml:space="preserve"> Achlya bisexualis (Water mold).</t>
  </si>
  <si>
    <t xml:space="preserve"> NCBI_TaxID=4766;</t>
  </si>
  <si>
    <t xml:space="preserve"> Saprolegniales</t>
  </si>
  <si>
    <t xml:space="preserve"> Saprolegniaceae</t>
  </si>
  <si>
    <t>Achlya.</t>
  </si>
  <si>
    <t xml:space="preserve"> Aspergillus oryzae (strain ATCC 42149 / RIB 40) (Yellow koji mold).</t>
  </si>
  <si>
    <t xml:space="preserve"> NCBI_TaxID=510516;</t>
  </si>
  <si>
    <t xml:space="preserve"> Magnetospirillum magneticum (strain AMB-1 / ATCC 700264).</t>
  </si>
  <si>
    <t xml:space="preserve"> NCBI_TaxID=342108;</t>
  </si>
  <si>
    <t>Q2XUP9_CORGT</t>
  </si>
  <si>
    <t xml:space="preserve"> Corynebacterium glutamicum (Caulobacter vibrioides).</t>
  </si>
  <si>
    <t xml:space="preserve"> NCBI_TaxID=1718;</t>
  </si>
  <si>
    <t xml:space="preserve"> Nitrosospira multiformis (strain ATCC 25196 / NCIMB 11849).</t>
  </si>
  <si>
    <t xml:space="preserve"> NCBI_TaxID=323848;</t>
  </si>
  <si>
    <t xml:space="preserve"> Brucella abortus (strain 2308).</t>
  </si>
  <si>
    <t xml:space="preserve"> NCBI_TaxID=359391;</t>
  </si>
  <si>
    <t xml:space="preserve"> Desulfovibrio desulfuricans (strain G20).</t>
  </si>
  <si>
    <t xml:space="preserve"> NCBI_TaxID=207559;</t>
  </si>
  <si>
    <t xml:space="preserve"> Prochlorococcus marinus (strain MIT 9312).</t>
  </si>
  <si>
    <t xml:space="preserve"> NCBI_TaxID=74546;</t>
  </si>
  <si>
    <t xml:space="preserve"> Thiomicrospira crunogena (strain XCL-2).</t>
  </si>
  <si>
    <t xml:space="preserve"> NCBI_TaxID=317025;</t>
  </si>
  <si>
    <t xml:space="preserve"> Thiomicrospira.</t>
  </si>
  <si>
    <t xml:space="preserve"> Synechococcus elongatus (strain PCC 7942) (Anacystis nidulans R2).</t>
  </si>
  <si>
    <t xml:space="preserve"> NCBI_TaxID=1140;</t>
  </si>
  <si>
    <t xml:space="preserve"> Shigella boydii serotype 4 (strain Sb227).</t>
  </si>
  <si>
    <t xml:space="preserve"> NCBI_TaxID=300268;</t>
  </si>
  <si>
    <t xml:space="preserve"> Shigella dysenteriae serotype 1 (strain Sd197).</t>
  </si>
  <si>
    <t xml:space="preserve"> NCBI_TaxID=300267;</t>
  </si>
  <si>
    <t>Q388I8_TRYB2</t>
  </si>
  <si>
    <t xml:space="preserve"> Trypanosoma brucei brucei (strain 927/4 GUTat10.1).</t>
  </si>
  <si>
    <t xml:space="preserve"> NCBI_TaxID=999953;</t>
  </si>
  <si>
    <t xml:space="preserve"> Lactobacillus sakei subsp. sakei (strain 23K).</t>
  </si>
  <si>
    <t xml:space="preserve"> NCBI_TaxID=314315;</t>
  </si>
  <si>
    <t xml:space="preserve"> Burkholderia sp. (strain 383) (Burkholderia cepacia (strain ATCC 17760 / NCIB 9086 / R18194)).</t>
  </si>
  <si>
    <t xml:space="preserve"> NCBI_TaxID=269483;</t>
  </si>
  <si>
    <t xml:space="preserve"> Geobacter metallireducens (strain GS-15 / ATCC 53774 / DSM 7210).</t>
  </si>
  <si>
    <t xml:space="preserve"> NCBI_TaxID=269799;</t>
  </si>
  <si>
    <t xml:space="preserve"> Pelobacter carbinolicus (strain DSM 2380 / Gra Bd 1).</t>
  </si>
  <si>
    <t xml:space="preserve"> NCBI_TaxID=338963;</t>
  </si>
  <si>
    <t xml:space="preserve"> Carboxydothermus hydrogenoformans (strain Z-2901 / DSM 6008).</t>
  </si>
  <si>
    <t xml:space="preserve"> NCBI_TaxID=246194;</t>
  </si>
  <si>
    <t xml:space="preserve"> Carboxydothermus.</t>
  </si>
  <si>
    <t xml:space="preserve"> Synechococcus sp. (strain CC9605).</t>
  </si>
  <si>
    <t xml:space="preserve"> NCBI_TaxID=110662;</t>
  </si>
  <si>
    <t xml:space="preserve"> Synechococcus sp. (strain CC9902).</t>
  </si>
  <si>
    <t xml:space="preserve"> NCBI_TaxID=316279;</t>
  </si>
  <si>
    <t xml:space="preserve"> Xanthomonas campestris pv. vesicatoria (strain 85-10).</t>
  </si>
  <si>
    <t xml:space="preserve"> NCBI_TaxID=316273;</t>
  </si>
  <si>
    <t xml:space="preserve"> Streptococcus agalactiae H36B.</t>
  </si>
  <si>
    <t xml:space="preserve"> NCBI_TaxID=342615;</t>
  </si>
  <si>
    <t xml:space="preserve"> Streptococcus agalactiae COH1.</t>
  </si>
  <si>
    <t xml:space="preserve"> NCBI_TaxID=342616;</t>
  </si>
  <si>
    <t xml:space="preserve"> Streptococcus agalactiae CJB111.</t>
  </si>
  <si>
    <t xml:space="preserve"> NCBI_TaxID=342617;</t>
  </si>
  <si>
    <t xml:space="preserve"> Streptococcus agalactiae 515.</t>
  </si>
  <si>
    <t xml:space="preserve"> NCBI_TaxID=342614;</t>
  </si>
  <si>
    <t xml:space="preserve"> Streptococcus agalactiae 18RS21.</t>
  </si>
  <si>
    <t xml:space="preserve"> NCBI_TaxID=342613;</t>
  </si>
  <si>
    <t xml:space="preserve"> Bacillus thuringiensis serovar israelensis ATCC 35646.</t>
  </si>
  <si>
    <t xml:space="preserve"> NCBI_TaxID=339854;</t>
  </si>
  <si>
    <t xml:space="preserve"> Pseudoalteromonas haloplanktis (strain TAC 125).</t>
  </si>
  <si>
    <t xml:space="preserve"> NCBI_TaxID=326442;</t>
  </si>
  <si>
    <t xml:space="preserve"> Natronomonas pharaonis (strain DSM 2160 / ATCC 35678).</t>
  </si>
  <si>
    <t xml:space="preserve"> NCBI_TaxID=348780;</t>
  </si>
  <si>
    <t xml:space="preserve"> Natronomonas.</t>
  </si>
  <si>
    <t xml:space="preserve"> Rhodobacter sphaeroides (strain ATCC 17023 / 2.4.1 / NCIB 8253 / DSM 158).</t>
  </si>
  <si>
    <t xml:space="preserve"> NCBI_TaxID=272943;</t>
  </si>
  <si>
    <t xml:space="preserve"> Nitrosococcus oceani (strain ATCC 19707 / NCIMB 11848).</t>
  </si>
  <si>
    <t xml:space="preserve"> NCBI_TaxID=323261;</t>
  </si>
  <si>
    <t xml:space="preserve"> Burkholderia pseudomallei (strain 1710b).</t>
  </si>
  <si>
    <t xml:space="preserve"> NCBI_TaxID=320372;</t>
  </si>
  <si>
    <t xml:space="preserve"> Streptococcus agalactiae serotype Ia.</t>
  </si>
  <si>
    <t xml:space="preserve"> NCBI_TaxID=355315;</t>
  </si>
  <si>
    <t xml:space="preserve"> Pseudomonas fluorescens (strain Pf0-1).</t>
  </si>
  <si>
    <t xml:space="preserve"> NCBI_TaxID=205922;</t>
  </si>
  <si>
    <t xml:space="preserve"> Chlamydia trachomatis serovar A (strain HAR-13 / ATCC VR-571B).</t>
  </si>
  <si>
    <t xml:space="preserve"> NCBI_TaxID=315277;</t>
  </si>
  <si>
    <t xml:space="preserve"> Propionibacterium freudenreichii subsp. shermanii.</t>
  </si>
  <si>
    <t xml:space="preserve"> NCBI_TaxID=1752;</t>
  </si>
  <si>
    <t xml:space="preserve"> Anabaena variabilis (strain ATCC 29413 / PCC 7937).</t>
  </si>
  <si>
    <t xml:space="preserve"> NCBI_TaxID=240292;</t>
  </si>
  <si>
    <t xml:space="preserve"> Anabaena.</t>
  </si>
  <si>
    <t xml:space="preserve"> Xylella fastidiosa subsp. sandyi Ann-1.</t>
  </si>
  <si>
    <t xml:space="preserve"> NCBI_TaxID=155920;</t>
  </si>
  <si>
    <t xml:space="preserve"> Xylella fastidiosa Dixon.</t>
  </si>
  <si>
    <t xml:space="preserve"> NCBI_TaxID=155919;</t>
  </si>
  <si>
    <t xml:space="preserve"> Ovis aries (Sheep).</t>
  </si>
  <si>
    <t xml:space="preserve"> NCBI_TaxID=9940;</t>
  </si>
  <si>
    <t xml:space="preserve"> Caprinae</t>
  </si>
  <si>
    <t xml:space="preserve"> Ovis.</t>
  </si>
  <si>
    <t xml:space="preserve"> Thiobacillus denitrificans (strain ATCC 25259).</t>
  </si>
  <si>
    <t xml:space="preserve"> NCBI_TaxID=292415;</t>
  </si>
  <si>
    <t xml:space="preserve"> Hydrogenophilales</t>
  </si>
  <si>
    <t>Hydrogenophilaceae</t>
  </si>
  <si>
    <t xml:space="preserve"> Thiobacillus.</t>
  </si>
  <si>
    <t xml:space="preserve"> Nitrobacter winogradskyi (strain Nb-255 / ATCC 25391).</t>
  </si>
  <si>
    <t xml:space="preserve"> NCBI_TaxID=323098;</t>
  </si>
  <si>
    <t xml:space="preserve"> Enterococcus faecium DO.</t>
  </si>
  <si>
    <t xml:space="preserve"> NCBI_TaxID=333849;</t>
  </si>
  <si>
    <t xml:space="preserve"> Shigella sonnei (strain Ss046).</t>
  </si>
  <si>
    <t xml:space="preserve"> NCBI_TaxID=300269;</t>
  </si>
  <si>
    <t xml:space="preserve"> Desulfurococcus mobilis.</t>
  </si>
  <si>
    <t xml:space="preserve"> NCBI_TaxID=2274;</t>
  </si>
  <si>
    <t xml:space="preserve"> Methanosarcina barkeri (strain Fusaro / DSM 804).</t>
  </si>
  <si>
    <t xml:space="preserve"> NCBI_TaxID=269797;</t>
  </si>
  <si>
    <t xml:space="preserve"> Methanosarcina.</t>
  </si>
  <si>
    <t xml:space="preserve"> Prochlorococcus marinus (strain NATL2A).</t>
  </si>
  <si>
    <t xml:space="preserve"> NCBI_TaxID=59920;</t>
  </si>
  <si>
    <t xml:space="preserve"> Cupriavidus pinatubonensis (strain JMP134 / LMG 1197) (Alcaligenes eutrophus) (Ralstonia eutropha).</t>
  </si>
  <si>
    <t xml:space="preserve"> NCBI_TaxID=264198;</t>
  </si>
  <si>
    <t xml:space="preserve"> Dechloromonas aromatica (strain RCB).</t>
  </si>
  <si>
    <t xml:space="preserve"> NCBI_TaxID=159087;</t>
  </si>
  <si>
    <t xml:space="preserve"> Dechloromonas.</t>
  </si>
  <si>
    <t xml:space="preserve"> Thermobifida fusca (strain YX).</t>
  </si>
  <si>
    <t xml:space="preserve"> NCBI_TaxID=269800;</t>
  </si>
  <si>
    <t xml:space="preserve"> Thermobifida.</t>
  </si>
  <si>
    <t xml:space="preserve"> Colwellia psychrerythraea (strain 34H / ATCC BAA-681) (Vibrio psychroerythus).</t>
  </si>
  <si>
    <t xml:space="preserve"> NCBI_TaxID=167879;</t>
  </si>
  <si>
    <t>Colwelliaceae</t>
  </si>
  <si>
    <t xml:space="preserve"> Colwellia.</t>
  </si>
  <si>
    <t xml:space="preserve"> Pseudomonas syringae pv. phaseolicola (strain 1448A / Race 6).</t>
  </si>
  <si>
    <t xml:space="preserve"> NCBI_TaxID=264730;</t>
  </si>
  <si>
    <t xml:space="preserve"> Streptococcus pyogenes serotype M28.</t>
  </si>
  <si>
    <t xml:space="preserve"> NCBI_TaxID=319700;</t>
  </si>
  <si>
    <t>Q49211_MYCGT</t>
  </si>
  <si>
    <t xml:space="preserve"> Mycoplasma genitalium.</t>
  </si>
  <si>
    <t xml:space="preserve"> NCBI_TaxID=2097;</t>
  </si>
  <si>
    <t xml:space="preserve"> Blochmannia pennsylvanicus (strain BPEN).</t>
  </si>
  <si>
    <t xml:space="preserve"> NCBI_TaxID=291272;</t>
  </si>
  <si>
    <t xml:space="preserve"> Mycoplasma synoviae (strain 53).</t>
  </si>
  <si>
    <t xml:space="preserve"> NCBI_TaxID=262723;</t>
  </si>
  <si>
    <t xml:space="preserve"> Mycoplasma hyopneumoniae (strain 7448).</t>
  </si>
  <si>
    <t xml:space="preserve"> NCBI_TaxID=262722;</t>
  </si>
  <si>
    <t xml:space="preserve"> Mycoplasma hyopneumoniae (strain J / ATCC 25934 / NCTC 10110).</t>
  </si>
  <si>
    <t xml:space="preserve"> NCBI_TaxID=262719;</t>
  </si>
  <si>
    <t xml:space="preserve"> Crocosphaera watsonii WH 8501.</t>
  </si>
  <si>
    <t xml:space="preserve"> NCBI_TaxID=165597;</t>
  </si>
  <si>
    <t xml:space="preserve"> Crocosphaera.</t>
  </si>
  <si>
    <t>Q4D9Z4_TRYCC</t>
  </si>
  <si>
    <t xml:space="preserve"> Trypanosoma cruzi (strain CL Brener).</t>
  </si>
  <si>
    <t xml:space="preserve"> NCBI_TaxID=353153;</t>
  </si>
  <si>
    <t>Q4E1U3_TRYCC</t>
  </si>
  <si>
    <t>Q4EHK9_LISMN</t>
  </si>
  <si>
    <t xml:space="preserve"> Listeria monocytogenes serotype 4b str. H7858.</t>
  </si>
  <si>
    <t xml:space="preserve"> NCBI_TaxID=267410;</t>
  </si>
  <si>
    <t>Q4EQ50_LISMN</t>
  </si>
  <si>
    <t xml:space="preserve"> Listeria monocytogenes serotype 1/2a str. F6854.</t>
  </si>
  <si>
    <t xml:space="preserve"> NCBI_TaxID=267409;</t>
  </si>
  <si>
    <t xml:space="preserve"> Campylobacter coli RM2228.</t>
  </si>
  <si>
    <t xml:space="preserve"> NCBI_TaxID=306254;</t>
  </si>
  <si>
    <t xml:space="preserve"> Campylobacter upsaliensis RM3195.</t>
  </si>
  <si>
    <t xml:space="preserve"> NCBI_TaxID=306264;</t>
  </si>
  <si>
    <t xml:space="preserve"> Sulfolobus acidocaldarius (strain ATCC 33909 / DSM 639 / JCM 8929 / NBRC 15157 / NCIMB 11770).</t>
  </si>
  <si>
    <t xml:space="preserve"> NCBI_TaxID=330779;</t>
  </si>
  <si>
    <t xml:space="preserve"> Citrus sinensis (Sweet orange) (Citrus aurantium var. sinensis).</t>
  </si>
  <si>
    <t xml:space="preserve"> NCBI_TaxID=2711;</t>
  </si>
  <si>
    <t xml:space="preserve"> Sapindales</t>
  </si>
  <si>
    <t xml:space="preserve"> Rutaceae</t>
  </si>
  <si>
    <t xml:space="preserve"> Citrus.</t>
  </si>
  <si>
    <t xml:space="preserve"> Corynebacterium jeikeium (strain K411).</t>
  </si>
  <si>
    <t xml:space="preserve"> NCBI_TaxID=306537;</t>
  </si>
  <si>
    <t xml:space="preserve"> Pseudomonas fluorescens (strain Pf-5 / ATCC BAA-477).</t>
  </si>
  <si>
    <t xml:space="preserve"> NCBI_TaxID=220664;</t>
  </si>
  <si>
    <t xml:space="preserve"> Bacillus cereus G9241.</t>
  </si>
  <si>
    <t xml:space="preserve"> NCBI_TaxID=269801;</t>
  </si>
  <si>
    <t xml:space="preserve"> Theileria parva.</t>
  </si>
  <si>
    <t xml:space="preserve"> NCBI_TaxID=5875;</t>
  </si>
  <si>
    <t>Theileriidae</t>
  </si>
  <si>
    <t xml:space="preserve"> Theileria.</t>
  </si>
  <si>
    <t xml:space="preserve"> Ustilago maydis (strain 521 / FGSC 9021) (Smut fungus).</t>
  </si>
  <si>
    <t xml:space="preserve"> NCBI_TaxID=237631;</t>
  </si>
  <si>
    <t xml:space="preserve"> Ustilago.</t>
  </si>
  <si>
    <t xml:space="preserve"> Haemophilus influenzae (strain 86-028NP).</t>
  </si>
  <si>
    <t xml:space="preserve"> NCBI_TaxID=281310;</t>
  </si>
  <si>
    <t xml:space="preserve"> Macaca fascicularis (Crab-eating macaque) (Cynomolgus monkey).</t>
  </si>
  <si>
    <t xml:space="preserve"> NCBI_TaxID=9541;</t>
  </si>
  <si>
    <t xml:space="preserve"> Cercopithecidae</t>
  </si>
  <si>
    <t xml:space="preserve"> Cercopithecinae</t>
  </si>
  <si>
    <t xml:space="preserve"> Macaca.</t>
  </si>
  <si>
    <t xml:space="preserve"> Tetraodon nigroviridis (Spotted green pufferfish) (Chelonodon nigroviridis).</t>
  </si>
  <si>
    <t xml:space="preserve"> NCBI_TaxID=99883;</t>
  </si>
  <si>
    <t xml:space="preserve"> Tetraodontiformes</t>
  </si>
  <si>
    <t>Tetradontoidea</t>
  </si>
  <si>
    <t xml:space="preserve"> Tetraodontidae</t>
  </si>
  <si>
    <t xml:space="preserve"> Tetraodon.</t>
  </si>
  <si>
    <t xml:space="preserve"> Theileria annulata.</t>
  </si>
  <si>
    <t xml:space="preserve"> NCBI_TaxID=5874;</t>
  </si>
  <si>
    <t xml:space="preserve"> Xanthomonas campestris pv. campestris (strain 8004).</t>
  </si>
  <si>
    <t xml:space="preserve"> NCBI_TaxID=314565;</t>
  </si>
  <si>
    <t xml:space="preserve"> Borrelia turicatae.</t>
  </si>
  <si>
    <t xml:space="preserve"> NCBI_TaxID=142;</t>
  </si>
  <si>
    <t xml:space="preserve"> Neosartorya fumigata (strain ATCC MYA-4609 / Af293 / CBS 101355 / FGSC A1100) (Aspergillus fumigatus).</t>
  </si>
  <si>
    <t xml:space="preserve"> NCBI_TaxID=330879;</t>
  </si>
  <si>
    <t xml:space="preserve"> Plasmodium chabaudi.</t>
  </si>
  <si>
    <t xml:space="preserve"> NCBI_TaxID=5825;</t>
  </si>
  <si>
    <t xml:space="preserve"> Plasmodium (Vinckeia).</t>
  </si>
  <si>
    <t xml:space="preserve"> Plasmodium berghei (strain Anka).</t>
  </si>
  <si>
    <t xml:space="preserve"> NCBI_TaxID=5823;</t>
  </si>
  <si>
    <t xml:space="preserve"> Pseudomonas syringae pv. syringae (strain B728a).</t>
  </si>
  <si>
    <t xml:space="preserve"> NCBI_TaxID=205918;</t>
  </si>
  <si>
    <t xml:space="preserve"> Pseudomonas syringae.</t>
  </si>
  <si>
    <t xml:space="preserve"> Brucella abortus biovar 1 (strain 9-941).</t>
  </si>
  <si>
    <t xml:space="preserve"> NCBI_TaxID=262698;</t>
  </si>
  <si>
    <t xml:space="preserve"> Salmonella choleraesuis (strain SC-B67).</t>
  </si>
  <si>
    <t xml:space="preserve"> NCBI_TaxID=321314;</t>
  </si>
  <si>
    <t xml:space="preserve"> Schistosoma japonicum (Blood fluke).</t>
  </si>
  <si>
    <t xml:space="preserve"> NCBI_TaxID=6182;</t>
  </si>
  <si>
    <t xml:space="preserve"> Platyhelminthes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</si>
  <si>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</si>
  <si>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</si>
  <si>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</si>
  <si>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</si>
  <si>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</si>
  <si>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</si>
  <si>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Cryptosporidium hominis.</t>
  </si>
  <si>
    <t xml:space="preserve"> NCBI_TaxID=237895;</t>
  </si>
  <si>
    <t>Q5CSM7_CRYPI</t>
  </si>
  <si>
    <t xml:space="preserve"> Cryptosporidium parvum (strain Iowa II).</t>
  </si>
  <si>
    <t xml:space="preserve"> NCBI_TaxID=353152;</t>
  </si>
  <si>
    <t xml:space="preserve"> Vibrio fischeri (strain ATCC 700601 / ES114).</t>
  </si>
  <si>
    <t xml:space="preserve"> NCBI_TaxID=312309;</t>
  </si>
  <si>
    <t xml:space="preserve"> Neisseria gonorrhoeae (strain ATCC 700825 / FA 1090).</t>
  </si>
  <si>
    <t xml:space="preserve"> NCBI_TaxID=242231;</t>
  </si>
  <si>
    <t xml:space="preserve"> Lactobacillus acidophilus (strain ATCC 700396 / NCK56 / N2 / NCFM).</t>
  </si>
  <si>
    <t xml:space="preserve"> NCBI_TaxID=272621;</t>
  </si>
  <si>
    <t xml:space="preserve"> Gluconobacter oxydans (strain 621H) (Gluconobacter suboxydans).</t>
  </si>
  <si>
    <t xml:space="preserve"> NCBI_TaxID=290633;</t>
  </si>
  <si>
    <t xml:space="preserve"> Gluconobacter.</t>
  </si>
  <si>
    <t xml:space="preserve"> Xanthomonas oryzae pv. oryzae.</t>
  </si>
  <si>
    <t xml:space="preserve"> NCBI_TaxID=64187;</t>
  </si>
  <si>
    <t xml:space="preserve"> Campylobacter jejuni (strain RM1221).</t>
  </si>
  <si>
    <t xml:space="preserve"> NCBI_TaxID=195099;</t>
  </si>
  <si>
    <t xml:space="preserve"> Prototheca wickerhamii.</t>
  </si>
  <si>
    <t xml:space="preserve"> NCBI_TaxID=3111;</t>
  </si>
  <si>
    <t xml:space="preserve"> Prototheca.</t>
  </si>
  <si>
    <t>Q5KKG5_CRYNJ</t>
  </si>
  <si>
    <t xml:space="preserve"> Cryptococcus neoformans var. neoformans serotype D (strain JEC21 / ATCC MYA-565) (Filobasidiella neoformans).</t>
  </si>
  <si>
    <t xml:space="preserve"> NCBI_TaxID=214684;</t>
  </si>
  <si>
    <t>Q5KKG6_CRYNJ</t>
  </si>
  <si>
    <t xml:space="preserve"> Geobacillus kaustophilus (strain HTA426).</t>
  </si>
  <si>
    <t xml:space="preserve"> NCBI_TaxID=235909;</t>
  </si>
  <si>
    <t xml:space="preserve"> Chlamydophila abortus (strain S26/3).</t>
  </si>
  <si>
    <t xml:space="preserve"> NCBI_TaxID=218497;</t>
  </si>
  <si>
    <t xml:space="preserve"> Bacteroides fragilis (strain ATCC 25285 / NCTC 9343).</t>
  </si>
  <si>
    <t xml:space="preserve"> NCBI_TaxID=272559;</t>
  </si>
  <si>
    <t xml:space="preserve"> Silicibacter pomeroyi (strain ATCC 700808 / DSM 15171 / DSS-3).</t>
  </si>
  <si>
    <t xml:space="preserve"> NCBI_TaxID=246200;</t>
  </si>
  <si>
    <t xml:space="preserve"> Streptococcus thermophilus (strain CNRZ 1066).</t>
  </si>
  <si>
    <t xml:space="preserve"> NCBI_TaxID=299768;</t>
  </si>
  <si>
    <t xml:space="preserve"> Streptococcus thermophilus (strain ATCC BAA-250 / LMG 18311).</t>
  </si>
  <si>
    <t xml:space="preserve"> NCBI_TaxID=264199;</t>
  </si>
  <si>
    <t>Q5M6U9_CAMJU</t>
  </si>
  <si>
    <t xml:space="preserve"> Campylobacter jejuni.</t>
  </si>
  <si>
    <t xml:space="preserve"> NCBI_TaxID=197;</t>
  </si>
  <si>
    <t xml:space="preserve"> Synechococcus sp. (strain ATCC 27144 / PCC 6301 / SAUG 1402/1) (Anacystis nidulans).</t>
  </si>
  <si>
    <t xml:space="preserve"> NCBI_TaxID=269084;</t>
  </si>
  <si>
    <t xml:space="preserve"> Francisella tularensis subsp. tularensis (strain SCHU S4 / Schu 4).</t>
  </si>
  <si>
    <t xml:space="preserve"> NCBI_TaxID=177416;</t>
  </si>
  <si>
    <t xml:space="preserve"> Zymomonas mobilis (strain ATCC 31821 / ZM4 / CP4).</t>
  </si>
  <si>
    <t xml:space="preserve"> NCBI_TaxID=264203;</t>
  </si>
  <si>
    <t xml:space="preserve"> uncultured archaeon.</t>
  </si>
  <si>
    <t xml:space="preserve"> NCBI_TaxID=115547;</t>
  </si>
  <si>
    <t xml:space="preserve"> Aromatoleum aromaticum (strain EbN1) (Azoarcus sp. (strain EbN1)).</t>
  </si>
  <si>
    <t xml:space="preserve"> NCBI_TaxID=76114;</t>
  </si>
  <si>
    <t xml:space="preserve"> Aromatoleum.</t>
  </si>
  <si>
    <t xml:space="preserve"> Salmonella paratyphi A (strain ATCC 9150 / SARB42).</t>
  </si>
  <si>
    <t xml:space="preserve"> NCBI_TaxID=295319;</t>
  </si>
  <si>
    <t xml:space="preserve"> Leuconostoc mesenteroides.</t>
  </si>
  <si>
    <t xml:space="preserve"> NCBI_TaxID=1245;</t>
  </si>
  <si>
    <t xml:space="preserve"> Lactobacillus sakei.</t>
  </si>
  <si>
    <t xml:space="preserve"> NCBI_TaxID=1599;</t>
  </si>
  <si>
    <t xml:space="preserve"> Idiomarina loihiensis (strain ATCC BAA-735 / DSM 15497 / L2-TR).</t>
  </si>
  <si>
    <t xml:space="preserve"> NCBI_TaxID=283942;</t>
  </si>
  <si>
    <t xml:space="preserve"> Thermus thermophilus (strain HB8 / ATCC 27634 / DSM 579).</t>
  </si>
  <si>
    <t xml:space="preserve"> NCBI_TaxID=300852;</t>
  </si>
  <si>
    <t xml:space="preserve"> Haloarcula marismortui (strain ATCC 43049 / DSM 3752 / JCM 8966 / VKM B-1809) (Halobacterium marismortui).</t>
  </si>
  <si>
    <t xml:space="preserve"> NCBI_TaxID=272569;</t>
  </si>
  <si>
    <t xml:space="preserve"> Haloarcula.</t>
  </si>
  <si>
    <t xml:space="preserve"> Bacillus clausii (strain KSM-K16).</t>
  </si>
  <si>
    <t xml:space="preserve"> NCBI_TaxID=66692;</t>
  </si>
  <si>
    <t xml:space="preserve"> Legionella pneumophila (strain Lens).</t>
  </si>
  <si>
    <t xml:space="preserve"> NCBI_TaxID=297245;</t>
  </si>
  <si>
    <t xml:space="preserve"> Legionella pneumophila (strain Paris).</t>
  </si>
  <si>
    <t xml:space="preserve"> NCBI_TaxID=297246;</t>
  </si>
  <si>
    <t xml:space="preserve"> Streptococcus pyogenes serotype M6.</t>
  </si>
  <si>
    <t xml:space="preserve"> NCBI_TaxID=301450;</t>
  </si>
  <si>
    <t xml:space="preserve"> Nocardia farcinica (strain IFM 10152).</t>
  </si>
  <si>
    <t xml:space="preserve"> NCBI_TaxID=247156;</t>
  </si>
  <si>
    <t xml:space="preserve"> Nocardia.</t>
  </si>
  <si>
    <t xml:space="preserve"> Legionella pneumophila subsp. pneumophila (strain Philadelphia 1 / ATCC 33152 / DSM 7513).</t>
  </si>
  <si>
    <t xml:space="preserve"> NCBI_TaxID=272624;</t>
  </si>
  <si>
    <t xml:space="preserve"> Mycoplasma hyopneumoniae (strain 232).</t>
  </si>
  <si>
    <t xml:space="preserve"> NCBI_TaxID=295358;</t>
  </si>
  <si>
    <t xml:space="preserve"> Methylococcus capsulatus (strain ATCC 33009 / NCIMB 11132 / Bath).</t>
  </si>
  <si>
    <t xml:space="preserve"> NCBI_TaxID=243233;</t>
  </si>
  <si>
    <t xml:space="preserve"> Methylococcales</t>
  </si>
  <si>
    <t>Methylococcaceae</t>
  </si>
  <si>
    <t xml:space="preserve"> Methylococcus.</t>
  </si>
  <si>
    <t xml:space="preserve"> Burkholderia mallei (Pseudomonas mallei).</t>
  </si>
  <si>
    <t xml:space="preserve"> NCBI_TaxID=13373;</t>
  </si>
  <si>
    <t xml:space="preserve"> Bacillus cereus (strain ZK / E33L).</t>
  </si>
  <si>
    <t xml:space="preserve"> NCBI_TaxID=288681;</t>
  </si>
  <si>
    <t xml:space="preserve"> Burkholderia pseudomallei (strain K96243).</t>
  </si>
  <si>
    <t xml:space="preserve"> NCBI_TaxID=272560;</t>
  </si>
  <si>
    <t xml:space="preserve"> uncultured archaeon GZfos3D4.</t>
  </si>
  <si>
    <t xml:space="preserve"> NCBI_TaxID=285403;</t>
  </si>
  <si>
    <t xml:space="preserve"> Bacteroides fragilis (strain YCH46).</t>
  </si>
  <si>
    <t xml:space="preserve"> NCBI_TaxID=295405;</t>
  </si>
  <si>
    <t xml:space="preserve"> Bacillus licheniformis (strain DSM 13 / ATCC 14580).</t>
  </si>
  <si>
    <t xml:space="preserve"> NCBI_TaxID=279010;</t>
  </si>
  <si>
    <t xml:space="preserve"> Mannheimia succiniciproducens (strain MBEL55E).</t>
  </si>
  <si>
    <t xml:space="preserve"> NCBI_TaxID=221988;</t>
  </si>
  <si>
    <t xml:space="preserve"> Basfia.</t>
  </si>
  <si>
    <t xml:space="preserve"> Borrelia garinii.</t>
  </si>
  <si>
    <t xml:space="preserve"> NCBI_TaxID=29519;</t>
  </si>
  <si>
    <t xml:space="preserve"> Yersinia pseudotuberculosis.</t>
  </si>
  <si>
    <t xml:space="preserve"> NCBI_TaxID=633;</t>
  </si>
  <si>
    <t xml:space="preserve"> Citrus limon (Lemon) (Citrus limonum).</t>
  </si>
  <si>
    <t xml:space="preserve"> NCBI_TaxID=2708;</t>
  </si>
  <si>
    <t xml:space="preserve"> Rhizobium radiobacter (Agrobacterium tumefaciens) (Agrobacterium radiobacter).</t>
  </si>
  <si>
    <t xml:space="preserve"> NCBI_TaxID=358;</t>
  </si>
  <si>
    <t xml:space="preserve"> Symbiobacterium thermophilum.</t>
  </si>
  <si>
    <t xml:space="preserve"> NCBI_TaxID=2734;</t>
  </si>
  <si>
    <t>Clostridiales Family XVIII. Incertae Sedis</t>
  </si>
  <si>
    <t xml:space="preserve"> Symbiobacterium.</t>
  </si>
  <si>
    <t xml:space="preserve"> Propionibacterium acnes (strain KPA171202 / DSM 16379).</t>
  </si>
  <si>
    <t xml:space="preserve"> NCBI_TaxID=267747;</t>
  </si>
  <si>
    <t xml:space="preserve"> Leifsonia xyli subsp. xyli (strain CTCB07).</t>
  </si>
  <si>
    <t xml:space="preserve"> NCBI_TaxID=281090;</t>
  </si>
  <si>
    <t xml:space="preserve"> Leifsonia.</t>
  </si>
  <si>
    <t xml:space="preserve"> Desulfotalea psychrophila (strain LSv54 / DSM 12343).</t>
  </si>
  <si>
    <t xml:space="preserve"> NCBI_TaxID=177439;</t>
  </si>
  <si>
    <t xml:space="preserve"> Desulfotalea.</t>
  </si>
  <si>
    <t xml:space="preserve"> Erwinia carotovora subsp. atroseptica (Pectobacterium atrosepticum).</t>
  </si>
  <si>
    <t xml:space="preserve"> NCBI_TaxID=29471;</t>
  </si>
  <si>
    <t xml:space="preserve"> Mycoplasma arthritidis.</t>
  </si>
  <si>
    <t xml:space="preserve"> NCBI_TaxID=2111;</t>
  </si>
  <si>
    <t xml:space="preserve"> Mesoplasma florum (strain ATCC 33453 / NBRC 100688 / NCTC 11704 / L1) (Acholeplasma florum).</t>
  </si>
  <si>
    <t xml:space="preserve"> NCBI_TaxID=265311;</t>
  </si>
  <si>
    <t>Entomoplasmataceae</t>
  </si>
  <si>
    <t xml:space="preserve"> Mesoplasma.</t>
  </si>
  <si>
    <t xml:space="preserve"> Bacillus thuringiensis subsp. konkukian (strain 97-27).</t>
  </si>
  <si>
    <t xml:space="preserve"> NCBI_TaxID=281309;</t>
  </si>
  <si>
    <t xml:space="preserve"> Mycoplasma mobile (strain ATCC 43663 / 163K / NCTC 11711).</t>
  </si>
  <si>
    <t xml:space="preserve"> NCBI_TaxID=267748;</t>
  </si>
  <si>
    <t xml:space="preserve"> Picrophilus torridus (strain ATCC 700027 / DSM 9790 / JCM 10055 / NBRC 100828).</t>
  </si>
  <si>
    <t xml:space="preserve"> NCBI_TaxID=263820;</t>
  </si>
  <si>
    <t>Picrophilaceae</t>
  </si>
  <si>
    <t xml:space="preserve"> Picrophilus.</t>
  </si>
  <si>
    <t xml:space="preserve"> Photobacterium profundum (Photobacterium sp. (strain SS9)).</t>
  </si>
  <si>
    <t xml:space="preserve"> NCBI_TaxID=74109;</t>
  </si>
  <si>
    <t xml:space="preserve"> Methanococcus maripaludis (strain S2 / LL).</t>
  </si>
  <si>
    <t xml:space="preserve"> NCBI_TaxID=267377;</t>
  </si>
  <si>
    <t xml:space="preserve"> Protochlamydia amoebophila (strain UWE25).</t>
  </si>
  <si>
    <t xml:space="preserve"> NCBI_TaxID=264201;</t>
  </si>
  <si>
    <t>Candidatus Protochlamydia.</t>
  </si>
  <si>
    <t xml:space="preserve"> Bdellovibrio bacteriovorus (strain ATCC 15356 / DSM 50701 / NCIB 9529 / HD100).</t>
  </si>
  <si>
    <t xml:space="preserve"> NCBI_TaxID=264462;</t>
  </si>
  <si>
    <t>Bdellovibrionaceae</t>
  </si>
  <si>
    <t xml:space="preserve"> Bdellovibrio.</t>
  </si>
  <si>
    <t xml:space="preserve"> Mycoplasma mycoides subsp. mycoides SC (strain PG1).</t>
  </si>
  <si>
    <t xml:space="preserve"> NCBI_TaxID=272632;</t>
  </si>
  <si>
    <t xml:space="preserve"> Rhodopseudomonas palustris (strain ATCC BAA-98 / CGA009).</t>
  </si>
  <si>
    <t xml:space="preserve"> NCBI_TaxID=258594;</t>
  </si>
  <si>
    <t xml:space="preserve"> Corynebacterium diphtheriae.</t>
  </si>
  <si>
    <t xml:space="preserve"> NCBI_TaxID=1717;</t>
  </si>
  <si>
    <t xml:space="preserve"> Lactobacillus casei.</t>
  </si>
  <si>
    <t xml:space="preserve"> NCBI_TaxID=1582;</t>
  </si>
  <si>
    <t xml:space="preserve"> Necturus maculosus (Mudpuppy) (Waterdog).</t>
  </si>
  <si>
    <t xml:space="preserve"> NCBI_TaxID=42757;</t>
  </si>
  <si>
    <t xml:space="preserve"> Caudata</t>
  </si>
  <si>
    <t xml:space="preserve"> Salamandroidea</t>
  </si>
  <si>
    <t xml:space="preserve"> Proteidae</t>
  </si>
  <si>
    <t xml:space="preserve"> Necturus.</t>
  </si>
  <si>
    <t xml:space="preserve"> Onion yellows phytoplasma (strain OY-M).</t>
  </si>
  <si>
    <t xml:space="preserve"> NCBI_TaxID=262768;</t>
  </si>
  <si>
    <t xml:space="preserve"> Listeria monocytogenes serotype 4b (strain F2365).</t>
  </si>
  <si>
    <t xml:space="preserve"> NCBI_TaxID=265669;</t>
  </si>
  <si>
    <t xml:space="preserve"> Desulfovibrio vulgaris (strain Hildenborough / ATCC 29579 / NCIMB 8303).</t>
  </si>
  <si>
    <t xml:space="preserve"> NCBI_TaxID=882;</t>
  </si>
  <si>
    <t xml:space="preserve"> Thermus thermophilus (strain HB27 / ATCC BAA-163 / DSM 7039).</t>
  </si>
  <si>
    <t xml:space="preserve"> NCBI_TaxID=262724;</t>
  </si>
  <si>
    <t xml:space="preserve"> Leptospira interrogans serogroup Icterohaemorrhagiae serovar copenhageni (strain Fiocruz L1-130).</t>
  </si>
  <si>
    <t xml:space="preserve"> NCBI_TaxID=267671;</t>
  </si>
  <si>
    <t xml:space="preserve"> Bacillus cereus (strain ATCC 10987).</t>
  </si>
  <si>
    <t xml:space="preserve"> NCBI_TaxID=222523;</t>
  </si>
  <si>
    <t xml:space="preserve"> Treponema denticola (strain ATCC 35405 / CIP 103919 / DSM 14222).</t>
  </si>
  <si>
    <t xml:space="preserve"> NCBI_TaxID=243275;</t>
  </si>
  <si>
    <t xml:space="preserve"> Mycobacterium paratuberculosis.</t>
  </si>
  <si>
    <t xml:space="preserve"> NCBI_TaxID=1770;</t>
  </si>
  <si>
    <t xml:space="preserve"> Geobacter sulfurreducens (strain ATCC 51573 / DSM 12127 / PCA).</t>
  </si>
  <si>
    <t xml:space="preserve"> NCBI_TaxID=243231;</t>
  </si>
  <si>
    <t xml:space="preserve"> Lactobacillus johnsonii (strain CNCM I-12250 / La1 / NCC 533).</t>
  </si>
  <si>
    <t xml:space="preserve"> NCBI_TaxID=257314;</t>
  </si>
  <si>
    <t xml:space="preserve"> Bombyx mori (Silk moth).</t>
  </si>
  <si>
    <t xml:space="preserve"> NCBI_TaxID=7091;</t>
  </si>
  <si>
    <t xml:space="preserve"> Lepidoptera</t>
  </si>
  <si>
    <t xml:space="preserve"> Glossata</t>
  </si>
  <si>
    <t xml:space="preserve"> Ditrysia</t>
  </si>
  <si>
    <t xml:space="preserve"> Bombycoidea</t>
  </si>
  <si>
    <t>Bombycidae</t>
  </si>
  <si>
    <t xml:space="preserve"> Bombycinae</t>
  </si>
  <si>
    <t xml:space="preserve"> Bombyx.</t>
  </si>
  <si>
    <t xml:space="preserve"> Pyrococcus kodakaraensis (strain ATCC BAA-918 / JCM 12380 / KOD1) (Thermococcus kodakaraensis (strain KOD1)).</t>
  </si>
  <si>
    <t xml:space="preserve"> NCBI_TaxID=69014;</t>
  </si>
  <si>
    <t xml:space="preserve"> Yersinia pestis.</t>
  </si>
  <si>
    <t xml:space="preserve"> NCBI_TaxID=632;</t>
  </si>
  <si>
    <t xml:space="preserve"> Streptococcus pyogenes serotype M18.</t>
  </si>
  <si>
    <t xml:space="preserve"> NCBI_TaxID=301451;</t>
  </si>
  <si>
    <t xml:space="preserve"> Vibrio vulnificus (strain YJ016).</t>
  </si>
  <si>
    <t xml:space="preserve"> NCBI_TaxID=196600;</t>
  </si>
  <si>
    <t xml:space="preserve"> Photorhabdus luminescens subsp. laumondii (strain TT01).</t>
  </si>
  <si>
    <t xml:space="preserve"> NCBI_TaxID=243265;</t>
  </si>
  <si>
    <t xml:space="preserve"> Mycoplasma gallisepticum (strain R(low / passage 15 / clone 2)).</t>
  </si>
  <si>
    <t xml:space="preserve"> NCBI_TaxID=710127;</t>
  </si>
  <si>
    <t xml:space="preserve"> Gloeobacter violaceus (strain PCC 7421).</t>
  </si>
  <si>
    <t xml:space="preserve"> NCBI_TaxID=251221;</t>
  </si>
  <si>
    <t xml:space="preserve"> Gloeobacteria</t>
  </si>
  <si>
    <t xml:space="preserve"> Gloeobacterales</t>
  </si>
  <si>
    <t xml:space="preserve"> Gloeobacter.</t>
  </si>
  <si>
    <t xml:space="preserve"> Chromobacterium violaceum (strain ATCC 12472 / DSM 30191 / JCM 1249 / NBRC 12614 / NCIMB 9131 / NCTC 9757).</t>
  </si>
  <si>
    <t xml:space="preserve"> NCBI_TaxID=243365;</t>
  </si>
  <si>
    <t xml:space="preserve"> Chromobacterium.</t>
  </si>
  <si>
    <t xml:space="preserve"> Fusobacterium nucleatum subsp. vincentii ATCC 49256.</t>
  </si>
  <si>
    <t xml:space="preserve"> NCBI_TaxID=209882;</t>
  </si>
  <si>
    <t xml:space="preserve"> Anopheles gambiae (African malaria mosquito).</t>
  </si>
  <si>
    <t xml:space="preserve"> NCBI_TaxID=7165;</t>
  </si>
  <si>
    <t xml:space="preserve"> Plasmodium yoelii yoelii.</t>
  </si>
  <si>
    <t xml:space="preserve"> NCBI_TaxID=73239;</t>
  </si>
  <si>
    <t xml:space="preserve"> Synechococcus sp. (strain WH8102).</t>
  </si>
  <si>
    <t xml:space="preserve"> NCBI_TaxID=84588;</t>
  </si>
  <si>
    <t xml:space="preserve"> Rhodopirellula baltica (strain SH1).</t>
  </si>
  <si>
    <t xml:space="preserve"> NCBI_TaxID=243090;</t>
  </si>
  <si>
    <t xml:space="preserve"> Prochlorococcus marinus subsp. pastoris (strain CCMP1986 / MED4).</t>
  </si>
  <si>
    <t xml:space="preserve"> NCBI_TaxID=59919;</t>
  </si>
  <si>
    <t xml:space="preserve"> Prochlorococcus marinus (strain MIT 9313).</t>
  </si>
  <si>
    <t xml:space="preserve"> NCBI_TaxID=74547;</t>
  </si>
  <si>
    <t xml:space="preserve"> Prochlorococcus marinus (strain SARG / CCMP1375 / SS120).</t>
  </si>
  <si>
    <t xml:space="preserve"> NCBI_TaxID=167539;</t>
  </si>
  <si>
    <t xml:space="preserve"> Mycobacterium bovis.</t>
  </si>
  <si>
    <t xml:space="preserve"> NCBI_TaxID=1765;</t>
  </si>
  <si>
    <t xml:space="preserve"> Haemophilus ducreyi (strain 35000HP / ATCC 700724).</t>
  </si>
  <si>
    <t xml:space="preserve"> NCBI_TaxID=233412;</t>
  </si>
  <si>
    <t xml:space="preserve"> Blochmannia floridanus.</t>
  </si>
  <si>
    <t xml:space="preserve"> NCBI_TaxID=203907;</t>
  </si>
  <si>
    <t xml:space="preserve"> Bordetella pertussis (strain Tohama I / ATCC BAA-589 / NCTC 13251).</t>
  </si>
  <si>
    <t xml:space="preserve"> NCBI_TaxID=257313;</t>
  </si>
  <si>
    <t xml:space="preserve"> Bordetella parapertussis.</t>
  </si>
  <si>
    <t xml:space="preserve"> NCBI_TaxID=519;</t>
  </si>
  <si>
    <t xml:space="preserve"> Bordetella bronchiseptica (strain ATCC BAA-588 / NCTC 13252 / RB50) (Alcaligenes bronchisepticus).</t>
  </si>
  <si>
    <t xml:space="preserve"> NCBI_TaxID=257310;</t>
  </si>
  <si>
    <t xml:space="preserve"> Erwinia amylovora (Fire blight bacteria).</t>
  </si>
  <si>
    <t xml:space="preserve"> NCBI_TaxID=552;</t>
  </si>
  <si>
    <t xml:space="preserve"> Bacillus cereus (strain ATCC 14579 / DSM 31).</t>
  </si>
  <si>
    <t xml:space="preserve"> NCBI_TaxID=226900;</t>
  </si>
  <si>
    <t xml:space="preserve"> Bacillus anthracis.</t>
  </si>
  <si>
    <t xml:space="preserve"> NCBI_TaxID=1392;</t>
  </si>
  <si>
    <t xml:space="preserve"> Chlamydophila caviae (strain GPIC).</t>
  </si>
  <si>
    <t xml:space="preserve"> NCBI_TaxID=227941;</t>
  </si>
  <si>
    <t xml:space="preserve"> Streptomyces avermitilis.</t>
  </si>
  <si>
    <t xml:space="preserve"> NCBI_TaxID=33903;</t>
  </si>
  <si>
    <t xml:space="preserve"> Nitrosomonas europaea (strain ATCC 19718 / NBRC 14298).</t>
  </si>
  <si>
    <t xml:space="preserve"> NCBI_TaxID=228410;</t>
  </si>
  <si>
    <t xml:space="preserve"> Enterococcus faecalis (strain ATCC 700802 / V583).</t>
  </si>
  <si>
    <t xml:space="preserve"> NCBI_TaxID=226185;</t>
  </si>
  <si>
    <t xml:space="preserve"> Coxiella burnetii (strain RSA 493 / Nine Mile phase I).</t>
  </si>
  <si>
    <t xml:space="preserve"> NCBI_TaxID=227377;</t>
  </si>
  <si>
    <t xml:space="preserve"> Tropheryma whipplei (strain Twist) (Whipple's bacillus).</t>
  </si>
  <si>
    <t xml:space="preserve"> NCBI_TaxID=203267;</t>
  </si>
  <si>
    <t xml:space="preserve"> Tropheryma.</t>
  </si>
  <si>
    <t xml:space="preserve"> Tropheryma whipplei (strain TW08/27) (Whipple's bacillus).</t>
  </si>
  <si>
    <t xml:space="preserve"> NCBI_TaxID=218496;</t>
  </si>
  <si>
    <t xml:space="preserve"> Shigella flexneri.</t>
  </si>
  <si>
    <t xml:space="preserve"> NCBI_TaxID=623;</t>
  </si>
  <si>
    <t xml:space="preserve"> Microbispora rosea subsp. aerata.</t>
  </si>
  <si>
    <t xml:space="preserve"> NCBI_TaxID=147065;</t>
  </si>
  <si>
    <t xml:space="preserve"> Microbispora.</t>
  </si>
  <si>
    <t>Q875Z8_NAUCA</t>
  </si>
  <si>
    <t xml:space="preserve"> Naumovozyma castellii (Yeast) (Saccharomyces castellii).</t>
  </si>
  <si>
    <t xml:space="preserve"> NCBI_TaxID=27288;</t>
  </si>
  <si>
    <t xml:space="preserve"> Naumovozyma.</t>
  </si>
  <si>
    <t xml:space="preserve"> Saccharomyces bayanus (Yeast) (Saccharomyces uvarum).</t>
  </si>
  <si>
    <t xml:space="preserve"> NCBI_TaxID=4931;</t>
  </si>
  <si>
    <t xml:space="preserve"> Xylella fastidiosa (strain Temecula1 / ATCC 700964).</t>
  </si>
  <si>
    <t xml:space="preserve"> NCBI_TaxID=183190;</t>
  </si>
  <si>
    <t xml:space="preserve"> Vibrio parahaemolyticus.</t>
  </si>
  <si>
    <t xml:space="preserve"> NCBI_TaxID=670;</t>
  </si>
  <si>
    <t xml:space="preserve"> Pseudomonas syringae pv. tomato (strain DC3000).</t>
  </si>
  <si>
    <t xml:space="preserve"> NCBI_TaxID=223283;</t>
  </si>
  <si>
    <t xml:space="preserve"> Pseudomonas putida (strain KT2440).</t>
  </si>
  <si>
    <t xml:space="preserve"> NCBI_TaxID=160488;</t>
  </si>
  <si>
    <t xml:space="preserve"> Clostridium tetani.</t>
  </si>
  <si>
    <t xml:space="preserve"> NCBI_TaxID=1513;</t>
  </si>
  <si>
    <t xml:space="preserve"> Bradyrhizobium japonicum (strain USDA 110).</t>
  </si>
  <si>
    <t xml:space="preserve"> NCBI_TaxID=224911;</t>
  </si>
  <si>
    <t xml:space="preserve"> Bacteroides thetaiotaomicron (strain ATCC 29148 / DSM 2079 / NCTC 10582 / E50 / VPI-5482).</t>
  </si>
  <si>
    <t xml:space="preserve"> NCBI_TaxID=226186;</t>
  </si>
  <si>
    <t xml:space="preserve"> Wigglesworthia glossinidia brevipalpis.</t>
  </si>
  <si>
    <t xml:space="preserve"> NCBI_TaxID=36870;</t>
  </si>
  <si>
    <t xml:space="preserve"> Wigglesworthia.</t>
  </si>
  <si>
    <t xml:space="preserve"> Vibrio vulnificus.</t>
  </si>
  <si>
    <t xml:space="preserve"> NCBI_TaxID=672;</t>
  </si>
  <si>
    <t xml:space="preserve"> Thermosynechococcus elongatus (strain BP-1).</t>
  </si>
  <si>
    <t xml:space="preserve"> NCBI_TaxID=197221;</t>
  </si>
  <si>
    <t xml:space="preserve"> Thermosynechococcus.</t>
  </si>
  <si>
    <t xml:space="preserve"> Streptococcus pneumoniae (strain ATCC BAA-255 / R6).</t>
  </si>
  <si>
    <t xml:space="preserve"> NCBI_TaxID=171101;</t>
  </si>
  <si>
    <t xml:space="preserve"> Streptococcus mutans.</t>
  </si>
  <si>
    <t xml:space="preserve"> NCBI_TaxID=1309;</t>
  </si>
  <si>
    <t xml:space="preserve"> Streptococcus agalactiae serotype V.</t>
  </si>
  <si>
    <t xml:space="preserve"> NCBI_TaxID=216466;</t>
  </si>
  <si>
    <t xml:space="preserve"> Streptococcus agalactiae serotype III.</t>
  </si>
  <si>
    <t xml:space="preserve"> NCBI_TaxID=216495;</t>
  </si>
  <si>
    <t xml:space="preserve"> Shewanella oneidensis (strain MR-1).</t>
  </si>
  <si>
    <t xml:space="preserve"> NCBI_TaxID=211586;</t>
  </si>
  <si>
    <t xml:space="preserve"> Oceanobacillus iheyensis (strain DSM 14371 / JCM 11309 / KCTC 3954 / HTE831).</t>
  </si>
  <si>
    <t xml:space="preserve"> NCBI_TaxID=221109;</t>
  </si>
  <si>
    <t xml:space="preserve"> Oceanobacillus.</t>
  </si>
  <si>
    <t xml:space="preserve"> Mycoplasma penetrans (strain HF-2).</t>
  </si>
  <si>
    <t xml:space="preserve"> NCBI_TaxID=272633;</t>
  </si>
  <si>
    <t xml:space="preserve"> Leptospira interrogans serogroup Icterohaemorrhagiae serovar Lai (strain 56601).</t>
  </si>
  <si>
    <t xml:space="preserve"> NCBI_TaxID=189518;</t>
  </si>
  <si>
    <t xml:space="preserve"> Escherichia coli O6.</t>
  </si>
  <si>
    <t xml:space="preserve"> NCBI_TaxID=217992;</t>
  </si>
  <si>
    <t xml:space="preserve"> Brucella suis biovar 1 (strain 1330).</t>
  </si>
  <si>
    <t xml:space="preserve"> NCBI_TaxID=204722;</t>
  </si>
  <si>
    <t xml:space="preserve"> Bifidobacterium longum (strain NCC 2705).</t>
  </si>
  <si>
    <t xml:space="preserve"> NCBI_TaxID=206672;</t>
  </si>
  <si>
    <t xml:space="preserve"> Lactobacillus delbrueckii subsp. lactis.</t>
  </si>
  <si>
    <t xml:space="preserve"> NCBI_TaxID=29397;</t>
  </si>
  <si>
    <t xml:space="preserve"> Stigmatella aurantiaca.</t>
  </si>
  <si>
    <t xml:space="preserve"> NCBI_TaxID=41;</t>
  </si>
  <si>
    <t xml:space="preserve"> Takifugu rubripes (Japanese pufferfish) (Fugu rubripes).</t>
  </si>
  <si>
    <t xml:space="preserve"> NCBI_TaxID=31033;</t>
  </si>
  <si>
    <t xml:space="preserve"> Takifugu.</t>
  </si>
  <si>
    <t xml:space="preserve"> Streptococcus pyogenes serotype M3.</t>
  </si>
  <si>
    <t xml:space="preserve"> NCBI_TaxID=301448;</t>
  </si>
  <si>
    <t xml:space="preserve"> Bifidobacterium longum subsp. infantis.</t>
  </si>
  <si>
    <t xml:space="preserve"> NCBI_TaxID=1682;</t>
  </si>
  <si>
    <t xml:space="preserve"> Bifidobacterium thermophilum.</t>
  </si>
  <si>
    <t xml:space="preserve"> NCBI_TaxID=33905;</t>
  </si>
  <si>
    <t xml:space="preserve"> Bifidobacterium pseudolongum.</t>
  </si>
  <si>
    <t xml:space="preserve"> NCBI_TaxID=1694;</t>
  </si>
  <si>
    <t>Q8KWY1_BIFLN</t>
  </si>
  <si>
    <t xml:space="preserve"> Bifidobacterium longum subsp. longum.</t>
  </si>
  <si>
    <t xml:space="preserve"> NCBI_TaxID=1679;</t>
  </si>
  <si>
    <t xml:space="preserve"> Bifidobacterium bifidum.</t>
  </si>
  <si>
    <t xml:space="preserve"> NCBI_TaxID=1681;</t>
  </si>
  <si>
    <t xml:space="preserve"> Bifidobacterium animalis.</t>
  </si>
  <si>
    <t xml:space="preserve"> NCBI_TaxID=28025;</t>
  </si>
  <si>
    <t xml:space="preserve"> Bifidobacterium angulatum.</t>
  </si>
  <si>
    <t xml:space="preserve"> NCBI_TaxID=1683;</t>
  </si>
  <si>
    <t xml:space="preserve"> Bifidobacterium adolescentis.</t>
  </si>
  <si>
    <t xml:space="preserve"> NCBI_TaxID=1680;</t>
  </si>
  <si>
    <t>Q8KWY6_BIFLN</t>
  </si>
  <si>
    <t xml:space="preserve"> Bifidobacterium catenulatum.</t>
  </si>
  <si>
    <t xml:space="preserve"> NCBI_TaxID=1686;</t>
  </si>
  <si>
    <t xml:space="preserve"> Bifidobacterium breve.</t>
  </si>
  <si>
    <t xml:space="preserve"> NCBI_TaxID=1685;</t>
  </si>
  <si>
    <t>Q8L200_BARHN</t>
  </si>
  <si>
    <t xml:space="preserve"> Bartonella henselae (Rochalimaea henselae).</t>
  </si>
  <si>
    <t xml:space="preserve"> NCBI_TaxID=38323;</t>
  </si>
  <si>
    <t xml:space="preserve"> Deschampsia antarctica (Antarctic hairgrass).</t>
  </si>
  <si>
    <t xml:space="preserve"> NCBI_TaxID=159298;</t>
  </si>
  <si>
    <t xml:space="preserve"> Poeae</t>
  </si>
  <si>
    <t xml:space="preserve"> Airinae</t>
  </si>
  <si>
    <t xml:space="preserve"> Deschampsia.</t>
  </si>
  <si>
    <t xml:space="preserve"> Xanthomonas campestris pv. campestris (strain ATCC 33913 / NCPPB 528 / LMG 568).</t>
  </si>
  <si>
    <t xml:space="preserve"> NCBI_TaxID=190485;</t>
  </si>
  <si>
    <t xml:space="preserve"> Xanthomonas axonopodis pv. citri (strain 306).</t>
  </si>
  <si>
    <t xml:space="preserve"> NCBI_TaxID=190486;</t>
  </si>
  <si>
    <t xml:space="preserve"> Methanosarcina mazei (strain ATCC BAA-159 / DSM 3647 / Goe1 / Go1 / JCM 11833 / OCM 88) (Methanosarcina frisia).</t>
  </si>
  <si>
    <t xml:space="preserve"> NCBI_TaxID=192952;</t>
  </si>
  <si>
    <t xml:space="preserve"> Thermoanaerobacter tengcongensis (strain DSM 15242 / JCM 11007 / NBRC 100824 / MB4) (Caldanaerobacter subterraneus subsp. tengcongensis).</t>
  </si>
  <si>
    <t xml:space="preserve"> NCBI_TaxID=273068;</t>
  </si>
  <si>
    <t xml:space="preserve"> Fusobacterium nucleatum subsp. nucleatum (strain ATCC 25586 / CIP 101130 / JCM 8532 / LMG 13131).</t>
  </si>
  <si>
    <t xml:space="preserve"> NCBI_TaxID=190304;</t>
  </si>
  <si>
    <t xml:space="preserve"> Methanosarcina acetivorans (strain ATCC 35395 / DSM 2834 / JCM 12185 / C2A).</t>
  </si>
  <si>
    <t xml:space="preserve"> NCBI_TaxID=188937;</t>
  </si>
  <si>
    <t xml:space="preserve"> Pyrococcus furiosus (strain ATCC 43587 / DSM 3638 / JCM 8422 / Vc1).</t>
  </si>
  <si>
    <t xml:space="preserve"> NCBI_TaxID=186497;</t>
  </si>
  <si>
    <t xml:space="preserve"> Ralstonia solanacearum (strain GMI1000) (Pseudomonas solanacearum).</t>
  </si>
  <si>
    <t xml:space="preserve"> Plasmid megaplasmid Rsp.</t>
  </si>
  <si>
    <t xml:space="preserve"> NCBI_TaxID=267608;</t>
  </si>
  <si>
    <t xml:space="preserve"> Listeria monocytogenes serovar 1/2a (strain ATCC BAA-679 / EGD-e).</t>
  </si>
  <si>
    <t xml:space="preserve"> NCBI_TaxID=169963;</t>
  </si>
  <si>
    <t xml:space="preserve"> Brucella melitensis biotype 1 (strain 16M / ATCC 23456 / NCTC 10094).</t>
  </si>
  <si>
    <t xml:space="preserve"> NCBI_TaxID=224914;</t>
  </si>
  <si>
    <t xml:space="preserve"> Nostoc sp. (strain PCC 7120 / UTEX 2576).</t>
  </si>
  <si>
    <t xml:space="preserve"> NCBI_TaxID=103690;</t>
  </si>
  <si>
    <t xml:space="preserve"> Elaphe sp.</t>
  </si>
  <si>
    <t xml:space="preserve"> NCBI_TaxID=114965;</t>
  </si>
  <si>
    <t xml:space="preserve"> Serpentes</t>
  </si>
  <si>
    <t xml:space="preserve"> Colubroidea</t>
  </si>
  <si>
    <t>Colubridae</t>
  </si>
  <si>
    <t xml:space="preserve"> Colubrinae</t>
  </si>
  <si>
    <t xml:space="preserve"> Elaphe.</t>
  </si>
  <si>
    <t xml:space="preserve"> Listeria innocua serovar 6a (strain CLIP 11262).</t>
  </si>
  <si>
    <t xml:space="preserve"> NCBI_TaxID=272626;</t>
  </si>
  <si>
    <t xml:space="preserve"> Rhizobium meliloti (strain 1021) (Ensifer meliloti) (Sinorhizobium meliloti).</t>
  </si>
  <si>
    <t xml:space="preserve"> NCBI_TaxID=266834;</t>
  </si>
  <si>
    <t xml:space="preserve"> Lysinibacillus sphaericus (Bacillus sphaericus).</t>
  </si>
  <si>
    <t xml:space="preserve"> NCBI_TaxID=1421;</t>
  </si>
  <si>
    <t>PKP3_ARATH</t>
  </si>
  <si>
    <t xml:space="preserve"> Mastigamoeba balamuthi (Phreatamoeba balamuthi).</t>
  </si>
  <si>
    <t xml:space="preserve"> NCBI_TaxID=108607;</t>
  </si>
  <si>
    <t xml:space="preserve"> Mastigamoebidae</t>
  </si>
  <si>
    <t xml:space="preserve"> Mastigamoeba.</t>
  </si>
  <si>
    <t xml:space="preserve"> Sulfolobus tokodaii (strain DSM 16993 / JCM 10545 / NBRC 100140 / 7).</t>
  </si>
  <si>
    <t xml:space="preserve"> NCBI_TaxID=273063;</t>
  </si>
  <si>
    <t xml:space="preserve"> Thermoplasma volcanium (strain ATCC 51530 / DSM 4299 / JCM 9571 / NBRC 15438 / GSS1).</t>
  </si>
  <si>
    <t xml:space="preserve"> NCBI_TaxID=273116;</t>
  </si>
  <si>
    <t xml:space="preserve"> Streptococcus pneumoniae.</t>
  </si>
  <si>
    <t xml:space="preserve"> NCBI_TaxID=1313;</t>
  </si>
  <si>
    <t xml:space="preserve"> Sulfolobus solfataricus (strain ATCC 35092 / DSM 1617 / JCM 11322 / P2).</t>
  </si>
  <si>
    <t xml:space="preserve"> NCBI_TaxID=273057;</t>
  </si>
  <si>
    <t xml:space="preserve"> Rhizobium loti (strain MAFF303099) (Mesorhizobium loti).</t>
  </si>
  <si>
    <t xml:space="preserve"> NCBI_TaxID=266835;</t>
  </si>
  <si>
    <t xml:space="preserve"> Mycoplasma pulmonis (strain UAB CTIP).</t>
  </si>
  <si>
    <t xml:space="preserve"> NCBI_TaxID=272635;</t>
  </si>
  <si>
    <t xml:space="preserve"> Streptococcus pyogenes serotype M1.</t>
  </si>
  <si>
    <t xml:space="preserve"> NCBI_TaxID=301447;</t>
  </si>
  <si>
    <t xml:space="preserve"> Caulobacter crescentus (strain ATCC 19089 / CB15).</t>
  </si>
  <si>
    <t xml:space="preserve"> NCBI_TaxID=190650;</t>
  </si>
  <si>
    <t xml:space="preserve"> Mycobacterium leprae.</t>
  </si>
  <si>
    <t xml:space="preserve"> NCBI_TaxID=1769;</t>
  </si>
  <si>
    <t xml:space="preserve"> Pasteurella multocida (strain Pm70).</t>
  </si>
  <si>
    <t xml:space="preserve"> NCBI_TaxID=272843;</t>
  </si>
  <si>
    <t>PKP2_ARATH</t>
  </si>
  <si>
    <t xml:space="preserve"> Aspergillus oryzae (Yellow koji mold).</t>
  </si>
  <si>
    <t xml:space="preserve"> NCBI_TaxID=5062;</t>
  </si>
  <si>
    <t xml:space="preserve"> Halobacterium salinarum (strain ATCC 700922 / JCM 11081 / NRC-1) (Halobacterium halobium).</t>
  </si>
  <si>
    <t xml:space="preserve"> NCBI_TaxID=64091;</t>
  </si>
  <si>
    <t xml:space="preserve"> Pseudomonas aeruginosa (strain ATCC 15692 / PAO1 / 1C / PRS 101 / LMG 12228).</t>
  </si>
  <si>
    <t xml:space="preserve"> NCBI_TaxID=208964;</t>
  </si>
  <si>
    <t xml:space="preserve"> Trachemys scripta elegans.</t>
  </si>
  <si>
    <t xml:space="preserve"> NCBI_TaxID=31138;</t>
  </si>
  <si>
    <t>Testudines</t>
  </si>
  <si>
    <t xml:space="preserve"> Cryptodira</t>
  </si>
  <si>
    <t xml:space="preserve"> Testudinoidea</t>
  </si>
  <si>
    <t xml:space="preserve"> Emydidae</t>
  </si>
  <si>
    <t xml:space="preserve"> Trachemys.</t>
  </si>
  <si>
    <t xml:space="preserve"> Neisseria meningitidis serogroup B (strain MC58).</t>
  </si>
  <si>
    <t xml:space="preserve"> NCBI_TaxID=122586;</t>
  </si>
  <si>
    <t xml:space="preserve"> Bacillus halodurans (strain ATCC BAA-125 / DSM 18197 / FERM 7344 / JCM 9153 / C-125).</t>
  </si>
  <si>
    <t xml:space="preserve"> NCBI_TaxID=272558;</t>
  </si>
  <si>
    <t xml:space="preserve"> Vibrio cholerae serotype O1 (strain ATCC 39315 / El Tor Inaba N16961).</t>
  </si>
  <si>
    <t xml:space="preserve"> NCBI_TaxID=243277;</t>
  </si>
  <si>
    <t xml:space="preserve"> Streptomyces coelicolor (strain ATCC BAA-471 / A3(2) / M145).</t>
  </si>
  <si>
    <t xml:space="preserve"> NCBI_TaxID=100226;</t>
  </si>
  <si>
    <t xml:space="preserve"> Streptococcus thermophilus.</t>
  </si>
  <si>
    <t xml:space="preserve"> NCBI_TaxID=1308;</t>
  </si>
  <si>
    <t xml:space="preserve"> Pseudomonas hydrogenothermophila.</t>
  </si>
  <si>
    <t xml:space="preserve"> NCBI_TaxID=297;</t>
  </si>
  <si>
    <t xml:space="preserve"> Hydrogenophilus.</t>
  </si>
  <si>
    <t xml:space="preserve"> Selenomonas ruminantium.</t>
  </si>
  <si>
    <t xml:space="preserve"> NCBI_TaxID=971;</t>
  </si>
  <si>
    <t>PKP1_ARATH</t>
  </si>
  <si>
    <t>PKP4_ARATH</t>
  </si>
  <si>
    <t xml:space="preserve"> Lilium longiflorum (Trumpet lily).</t>
  </si>
  <si>
    <t xml:space="preserve"> NCBI_TaxID=4690;</t>
  </si>
  <si>
    <t xml:space="preserve"> Liliales</t>
  </si>
  <si>
    <t xml:space="preserve"> Liliaceae</t>
  </si>
  <si>
    <t xml:space="preserve"> Lilium.</t>
  </si>
  <si>
    <t xml:space="preserve"> Xylella fastidiosa.</t>
  </si>
  <si>
    <t xml:space="preserve"> NCBI_TaxID=2371;</t>
  </si>
  <si>
    <t xml:space="preserve"> Ureaplasma parvum serovar 3 (strain ATCC 700970).</t>
  </si>
  <si>
    <t xml:space="preserve"> NCBI_TaxID=273119;</t>
  </si>
  <si>
    <t xml:space="preserve"> Crocodylus niloticus (Nile crocodile) (African crocodile).</t>
  </si>
  <si>
    <t xml:space="preserve"> NCBI_TaxID=8501;</t>
  </si>
  <si>
    <t xml:space="preserve"> Crocodylidae</t>
  </si>
  <si>
    <t xml:space="preserve"> Crocodylinae</t>
  </si>
  <si>
    <t xml:space="preserve"> Crocodylus.</t>
  </si>
  <si>
    <t xml:space="preserve"> Vibrio marinus (Moritella marina).</t>
  </si>
  <si>
    <t xml:space="preserve"> NCBI_TaxID=90736;</t>
  </si>
  <si>
    <t xml:space="preserve"> Deinococcus radiodurans (strain ATCC 13939 / DSM 20539 / JCM 16871 / LMG 4051 / NBRC 15346 / NCIMB 9279 / R1 / VKM B-1422).</t>
  </si>
  <si>
    <t xml:space="preserve"> NCBI_TaxID=243230;</t>
  </si>
  <si>
    <t xml:space="preserve"> Cicer arietinum (Chickpea) (Garbanzo).</t>
  </si>
  <si>
    <t xml:space="preserve"> NCBI_TaxID=3827;</t>
  </si>
  <si>
    <t xml:space="preserve"> Cicereae</t>
  </si>
  <si>
    <t xml:space="preserve"> Cicer.</t>
  </si>
  <si>
    <t xml:space="preserve"> Giardia intestinalis (Giardia lamblia).</t>
  </si>
  <si>
    <t xml:space="preserve"> NCBI_TaxID=5741;</t>
  </si>
  <si>
    <t xml:space="preserve"> Pyrococcus abyssi (strain GE5 / Orsay).</t>
  </si>
  <si>
    <t xml:space="preserve"> NCBI_TaxID=272844;</t>
  </si>
  <si>
    <t xml:space="preserve"> Thermoproteus tenax.</t>
  </si>
  <si>
    <t xml:space="preserve"> NCBI_TaxID=2271;</t>
  </si>
  <si>
    <t>Q9ZG24_CHLTH</t>
  </si>
  <si>
    <t>Таксономия</t>
  </si>
  <si>
    <t>Длина домена</t>
  </si>
  <si>
    <t>Бактерии</t>
  </si>
  <si>
    <t>Эукариоты</t>
  </si>
  <si>
    <t>Ж</t>
  </si>
  <si>
    <t>pos.</t>
  </si>
  <si>
    <t>-</t>
  </si>
  <si>
    <t>B</t>
  </si>
  <si>
    <t>KPYK1</t>
  </si>
  <si>
    <t>E</t>
  </si>
  <si>
    <t>KPYM</t>
  </si>
  <si>
    <t>KPYK2</t>
  </si>
  <si>
    <t>KPYK</t>
  </si>
  <si>
    <t>KPYK1a</t>
  </si>
  <si>
    <t>KPYK1b</t>
  </si>
  <si>
    <t>KPYA</t>
  </si>
  <si>
    <t>Score</t>
  </si>
  <si>
    <t>Ошибка 1-го рода</t>
  </si>
  <si>
    <t>Ошибка 2-го рода</t>
  </si>
  <si>
    <t>KPYK_CANAL</t>
  </si>
  <si>
    <t>P46614</t>
  </si>
  <si>
    <t>KPYK_HYPJE</t>
  </si>
  <si>
    <t>KPYK_LACKL</t>
  </si>
  <si>
    <t>KPYK_NAUCC</t>
  </si>
  <si>
    <t>AC</t>
  </si>
  <si>
    <t>Архитектура 1</t>
  </si>
  <si>
    <t>Архитектура 2</t>
  </si>
  <si>
    <t>Выбранные представители архитектур (отмечены Ж; UPD: п-ть B0ALH8_BACAN впоследствии удалил из выравнивания)</t>
  </si>
  <si>
    <t>B0ALH8_BACAN*</t>
  </si>
  <si>
    <t>* UPD: п-ть впоследствии исключена из выравнивания</t>
  </si>
  <si>
    <t>Рекомендуемое пороговое значение</t>
  </si>
  <si>
    <t>Count PK</t>
  </si>
  <si>
    <t>Count PK_C</t>
  </si>
  <si>
    <t>Count all domains</t>
  </si>
  <si>
    <t>Архитектура</t>
  </si>
  <si>
    <t/>
  </si>
  <si>
    <t>Count Eukaryota:</t>
  </si>
  <si>
    <t>Count Bacteria:</t>
  </si>
  <si>
    <t>PK + PK_C + PEP-utilizers</t>
  </si>
  <si>
    <t>Count PEP-utilizers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</si>
</sst>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7" fillId="3" borderId="0" xfId="7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Ошибка 1-го рода</c:v>
          </c:tx>
          <c:marker>
            <c:symbol val="none"/>
          </c:marker>
          <c:xVal>
            <c:numRef>
              <c:f>b!$A$2:$A$48</c:f>
              <c:numCache>
                <c:formatCode>General</c:formatCode>
                <c:ptCount val="47"/>
                <c:pt idx="0">
                  <c:v>68.040000000000006</c:v>
                </c:pt>
                <c:pt idx="1">
                  <c:v>68.040000000000006</c:v>
                </c:pt>
                <c:pt idx="2">
                  <c:v>68.03</c:v>
                </c:pt>
                <c:pt idx="3">
                  <c:v>67.92</c:v>
                </c:pt>
                <c:pt idx="4">
                  <c:v>67.92</c:v>
                </c:pt>
                <c:pt idx="5">
                  <c:v>67.3</c:v>
                </c:pt>
                <c:pt idx="6">
                  <c:v>62.8</c:v>
                </c:pt>
                <c:pt idx="7">
                  <c:v>62.32</c:v>
                </c:pt>
                <c:pt idx="8">
                  <c:v>60.83</c:v>
                </c:pt>
                <c:pt idx="9">
                  <c:v>60.33</c:v>
                </c:pt>
                <c:pt idx="10">
                  <c:v>60.21</c:v>
                </c:pt>
                <c:pt idx="11">
                  <c:v>60.13</c:v>
                </c:pt>
                <c:pt idx="12">
                  <c:v>59.91</c:v>
                </c:pt>
                <c:pt idx="13">
                  <c:v>59.22</c:v>
                </c:pt>
                <c:pt idx="14">
                  <c:v>59.13</c:v>
                </c:pt>
                <c:pt idx="15">
                  <c:v>59.09</c:v>
                </c:pt>
                <c:pt idx="16">
                  <c:v>58.51</c:v>
                </c:pt>
                <c:pt idx="17">
                  <c:v>58.17</c:v>
                </c:pt>
                <c:pt idx="18">
                  <c:v>57.98</c:v>
                </c:pt>
                <c:pt idx="19">
                  <c:v>57.95</c:v>
                </c:pt>
                <c:pt idx="20">
                  <c:v>57.59</c:v>
                </c:pt>
                <c:pt idx="21">
                  <c:v>57.55</c:v>
                </c:pt>
                <c:pt idx="22">
                  <c:v>57.47</c:v>
                </c:pt>
                <c:pt idx="23">
                  <c:v>57.32</c:v>
                </c:pt>
                <c:pt idx="24">
                  <c:v>57.05</c:v>
                </c:pt>
                <c:pt idx="25">
                  <c:v>56.83</c:v>
                </c:pt>
                <c:pt idx="26">
                  <c:v>56.57</c:v>
                </c:pt>
                <c:pt idx="27">
                  <c:v>56.24</c:v>
                </c:pt>
                <c:pt idx="28">
                  <c:v>56.19</c:v>
                </c:pt>
                <c:pt idx="29">
                  <c:v>55.74</c:v>
                </c:pt>
                <c:pt idx="30">
                  <c:v>55.12</c:v>
                </c:pt>
                <c:pt idx="31">
                  <c:v>54.89</c:v>
                </c:pt>
                <c:pt idx="32">
                  <c:v>53.74</c:v>
                </c:pt>
                <c:pt idx="33">
                  <c:v>52.98</c:v>
                </c:pt>
                <c:pt idx="34">
                  <c:v>52.81</c:v>
                </c:pt>
                <c:pt idx="35">
                  <c:v>52.16</c:v>
                </c:pt>
                <c:pt idx="36">
                  <c:v>47.69</c:v>
                </c:pt>
                <c:pt idx="37">
                  <c:v>44.85</c:v>
                </c:pt>
                <c:pt idx="38">
                  <c:v>37.99</c:v>
                </c:pt>
                <c:pt idx="39">
                  <c:v>37.18</c:v>
                </c:pt>
                <c:pt idx="40">
                  <c:v>36.119999999999997</c:v>
                </c:pt>
                <c:pt idx="41">
                  <c:v>35.39</c:v>
                </c:pt>
                <c:pt idx="42">
                  <c:v>32.72</c:v>
                </c:pt>
                <c:pt idx="43">
                  <c:v>31.83</c:v>
                </c:pt>
                <c:pt idx="44">
                  <c:v>27.79</c:v>
                </c:pt>
                <c:pt idx="45">
                  <c:v>25.44</c:v>
                </c:pt>
                <c:pt idx="46">
                  <c:v>18.62</c:v>
                </c:pt>
              </c:numCache>
            </c:numRef>
          </c:xVal>
          <c:yVal>
            <c:numRef>
              <c:f>b!$K$2:$K$48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14</c:v>
                </c:pt>
                <c:pt idx="37">
                  <c:v>15</c:v>
                </c:pt>
                <c:pt idx="38">
                  <c:v>16</c:v>
                </c:pt>
                <c:pt idx="39">
                  <c:v>17</c:v>
                </c:pt>
                <c:pt idx="40">
                  <c:v>18</c:v>
                </c:pt>
                <c:pt idx="41">
                  <c:v>19</c:v>
                </c:pt>
                <c:pt idx="42">
                  <c:v>20</c:v>
                </c:pt>
                <c:pt idx="43">
                  <c:v>21</c:v>
                </c:pt>
                <c:pt idx="44">
                  <c:v>22</c:v>
                </c:pt>
                <c:pt idx="45">
                  <c:v>23</c:v>
                </c:pt>
                <c:pt idx="46">
                  <c:v>24</c:v>
                </c:pt>
              </c:numCache>
            </c:numRef>
          </c:yVal>
          <c:smooth val="0"/>
        </c:ser>
        <c:ser>
          <c:idx val="1"/>
          <c:order val="1"/>
          <c:tx>
            <c:v>Ошибка 2-го рода</c:v>
          </c:tx>
          <c:marker>
            <c:symbol val="none"/>
          </c:marker>
          <c:xVal>
            <c:numRef>
              <c:f>b!$A$2:$A$48</c:f>
              <c:numCache>
                <c:formatCode>General</c:formatCode>
                <c:ptCount val="47"/>
                <c:pt idx="0">
                  <c:v>68.040000000000006</c:v>
                </c:pt>
                <c:pt idx="1">
                  <c:v>68.040000000000006</c:v>
                </c:pt>
                <c:pt idx="2">
                  <c:v>68.03</c:v>
                </c:pt>
                <c:pt idx="3">
                  <c:v>67.92</c:v>
                </c:pt>
                <c:pt idx="4">
                  <c:v>67.92</c:v>
                </c:pt>
                <c:pt idx="5">
                  <c:v>67.3</c:v>
                </c:pt>
                <c:pt idx="6">
                  <c:v>62.8</c:v>
                </c:pt>
                <c:pt idx="7">
                  <c:v>62.32</c:v>
                </c:pt>
                <c:pt idx="8">
                  <c:v>60.83</c:v>
                </c:pt>
                <c:pt idx="9">
                  <c:v>60.33</c:v>
                </c:pt>
                <c:pt idx="10">
                  <c:v>60.21</c:v>
                </c:pt>
                <c:pt idx="11">
                  <c:v>60.13</c:v>
                </c:pt>
                <c:pt idx="12">
                  <c:v>59.91</c:v>
                </c:pt>
                <c:pt idx="13">
                  <c:v>59.22</c:v>
                </c:pt>
                <c:pt idx="14">
                  <c:v>59.13</c:v>
                </c:pt>
                <c:pt idx="15">
                  <c:v>59.09</c:v>
                </c:pt>
                <c:pt idx="16">
                  <c:v>58.51</c:v>
                </c:pt>
                <c:pt idx="17">
                  <c:v>58.17</c:v>
                </c:pt>
                <c:pt idx="18">
                  <c:v>57.98</c:v>
                </c:pt>
                <c:pt idx="19">
                  <c:v>57.95</c:v>
                </c:pt>
                <c:pt idx="20">
                  <c:v>57.59</c:v>
                </c:pt>
                <c:pt idx="21">
                  <c:v>57.55</c:v>
                </c:pt>
                <c:pt idx="22">
                  <c:v>57.47</c:v>
                </c:pt>
                <c:pt idx="23">
                  <c:v>57.32</c:v>
                </c:pt>
                <c:pt idx="24">
                  <c:v>57.05</c:v>
                </c:pt>
                <c:pt idx="25">
                  <c:v>56.83</c:v>
                </c:pt>
                <c:pt idx="26">
                  <c:v>56.57</c:v>
                </c:pt>
                <c:pt idx="27">
                  <c:v>56.24</c:v>
                </c:pt>
                <c:pt idx="28">
                  <c:v>56.19</c:v>
                </c:pt>
                <c:pt idx="29">
                  <c:v>55.74</c:v>
                </c:pt>
                <c:pt idx="30">
                  <c:v>55.12</c:v>
                </c:pt>
                <c:pt idx="31">
                  <c:v>54.89</c:v>
                </c:pt>
                <c:pt idx="32">
                  <c:v>53.74</c:v>
                </c:pt>
                <c:pt idx="33">
                  <c:v>52.98</c:v>
                </c:pt>
                <c:pt idx="34">
                  <c:v>52.81</c:v>
                </c:pt>
                <c:pt idx="35">
                  <c:v>52.16</c:v>
                </c:pt>
                <c:pt idx="36">
                  <c:v>47.69</c:v>
                </c:pt>
                <c:pt idx="37">
                  <c:v>44.85</c:v>
                </c:pt>
                <c:pt idx="38">
                  <c:v>37.99</c:v>
                </c:pt>
                <c:pt idx="39">
                  <c:v>37.18</c:v>
                </c:pt>
                <c:pt idx="40">
                  <c:v>36.119999999999997</c:v>
                </c:pt>
                <c:pt idx="41">
                  <c:v>35.39</c:v>
                </c:pt>
                <c:pt idx="42">
                  <c:v>32.72</c:v>
                </c:pt>
                <c:pt idx="43">
                  <c:v>31.83</c:v>
                </c:pt>
                <c:pt idx="44">
                  <c:v>27.79</c:v>
                </c:pt>
                <c:pt idx="45">
                  <c:v>25.44</c:v>
                </c:pt>
                <c:pt idx="46">
                  <c:v>18.62</c:v>
                </c:pt>
              </c:numCache>
            </c:numRef>
          </c:xVal>
          <c:yVal>
            <c:numRef>
              <c:f>b!$M$2:$M$48</c:f>
              <c:numCache>
                <c:formatCode>General</c:formatCode>
                <c:ptCount val="4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688000"/>
        <c:axId val="524837248"/>
      </c:scatterChart>
      <c:valAx>
        <c:axId val="52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4837248"/>
        <c:crosses val="autoZero"/>
        <c:crossBetween val="midCat"/>
      </c:valAx>
      <c:valAx>
        <c:axId val="52483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24688000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Ошибка 1-го рода</c:v>
          </c:tx>
          <c:marker>
            <c:symbol val="none"/>
          </c:marker>
          <c:xVal>
            <c:numRef>
              <c:f>e!$A$2:$A$48</c:f>
              <c:numCache>
                <c:formatCode>General</c:formatCode>
                <c:ptCount val="47"/>
                <c:pt idx="0">
                  <c:v>78.55</c:v>
                </c:pt>
                <c:pt idx="1">
                  <c:v>78.239999999999995</c:v>
                </c:pt>
                <c:pt idx="2">
                  <c:v>77.64</c:v>
                </c:pt>
                <c:pt idx="3">
                  <c:v>76.63</c:v>
                </c:pt>
                <c:pt idx="4">
                  <c:v>75.37</c:v>
                </c:pt>
                <c:pt idx="5">
                  <c:v>74.709999999999994</c:v>
                </c:pt>
                <c:pt idx="6">
                  <c:v>71.97</c:v>
                </c:pt>
                <c:pt idx="7">
                  <c:v>71.86</c:v>
                </c:pt>
                <c:pt idx="8">
                  <c:v>71.73</c:v>
                </c:pt>
                <c:pt idx="9">
                  <c:v>70.58</c:v>
                </c:pt>
                <c:pt idx="10">
                  <c:v>70.510000000000005</c:v>
                </c:pt>
                <c:pt idx="11">
                  <c:v>68.53</c:v>
                </c:pt>
                <c:pt idx="12">
                  <c:v>68.430000000000007</c:v>
                </c:pt>
                <c:pt idx="13">
                  <c:v>67.900000000000006</c:v>
                </c:pt>
                <c:pt idx="14">
                  <c:v>67.900000000000006</c:v>
                </c:pt>
                <c:pt idx="15">
                  <c:v>67.58</c:v>
                </c:pt>
                <c:pt idx="16">
                  <c:v>67.58</c:v>
                </c:pt>
                <c:pt idx="17">
                  <c:v>65.66</c:v>
                </c:pt>
                <c:pt idx="18">
                  <c:v>64.459999999999994</c:v>
                </c:pt>
                <c:pt idx="19">
                  <c:v>63.65</c:v>
                </c:pt>
                <c:pt idx="20">
                  <c:v>61.05</c:v>
                </c:pt>
                <c:pt idx="21">
                  <c:v>59.32</c:v>
                </c:pt>
                <c:pt idx="22">
                  <c:v>58.23</c:v>
                </c:pt>
                <c:pt idx="23">
                  <c:v>58.05</c:v>
                </c:pt>
                <c:pt idx="24">
                  <c:v>56.29</c:v>
                </c:pt>
                <c:pt idx="25">
                  <c:v>56.11</c:v>
                </c:pt>
                <c:pt idx="26">
                  <c:v>55.42</c:v>
                </c:pt>
                <c:pt idx="27">
                  <c:v>52.43</c:v>
                </c:pt>
                <c:pt idx="28">
                  <c:v>51.35</c:v>
                </c:pt>
                <c:pt idx="29">
                  <c:v>51.09</c:v>
                </c:pt>
                <c:pt idx="30">
                  <c:v>50.95</c:v>
                </c:pt>
                <c:pt idx="31">
                  <c:v>50.7</c:v>
                </c:pt>
                <c:pt idx="32">
                  <c:v>50.21</c:v>
                </c:pt>
                <c:pt idx="33">
                  <c:v>49.02</c:v>
                </c:pt>
                <c:pt idx="34">
                  <c:v>45.78</c:v>
                </c:pt>
                <c:pt idx="35">
                  <c:v>44.14</c:v>
                </c:pt>
                <c:pt idx="36">
                  <c:v>43.72</c:v>
                </c:pt>
                <c:pt idx="37">
                  <c:v>43.57</c:v>
                </c:pt>
                <c:pt idx="38">
                  <c:v>34.81</c:v>
                </c:pt>
                <c:pt idx="39">
                  <c:v>32.5</c:v>
                </c:pt>
                <c:pt idx="40">
                  <c:v>30.56</c:v>
                </c:pt>
                <c:pt idx="41">
                  <c:v>30.09</c:v>
                </c:pt>
                <c:pt idx="42">
                  <c:v>30.06</c:v>
                </c:pt>
                <c:pt idx="43">
                  <c:v>29.01</c:v>
                </c:pt>
                <c:pt idx="44">
                  <c:v>28.58</c:v>
                </c:pt>
                <c:pt idx="45">
                  <c:v>27.04</c:v>
                </c:pt>
                <c:pt idx="46">
                  <c:v>25.29</c:v>
                </c:pt>
              </c:numCache>
            </c:numRef>
          </c:xVal>
          <c:yVal>
            <c:numRef>
              <c:f>e!$K$2:$K$48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17</c:v>
                </c:pt>
                <c:pt idx="41">
                  <c:v>18</c:v>
                </c:pt>
                <c:pt idx="42">
                  <c:v>19</c:v>
                </c:pt>
                <c:pt idx="43">
                  <c:v>20</c:v>
                </c:pt>
                <c:pt idx="44">
                  <c:v>21</c:v>
                </c:pt>
                <c:pt idx="45">
                  <c:v>22</c:v>
                </c:pt>
                <c:pt idx="46">
                  <c:v>23</c:v>
                </c:pt>
              </c:numCache>
            </c:numRef>
          </c:yVal>
          <c:smooth val="0"/>
        </c:ser>
        <c:ser>
          <c:idx val="1"/>
          <c:order val="1"/>
          <c:tx>
            <c:v>Ошибка 2-го рода</c:v>
          </c:tx>
          <c:marker>
            <c:symbol val="none"/>
          </c:marker>
          <c:xVal>
            <c:numRef>
              <c:f>e!$A$2:$A$48</c:f>
              <c:numCache>
                <c:formatCode>General</c:formatCode>
                <c:ptCount val="47"/>
                <c:pt idx="0">
                  <c:v>78.55</c:v>
                </c:pt>
                <c:pt idx="1">
                  <c:v>78.239999999999995</c:v>
                </c:pt>
                <c:pt idx="2">
                  <c:v>77.64</c:v>
                </c:pt>
                <c:pt idx="3">
                  <c:v>76.63</c:v>
                </c:pt>
                <c:pt idx="4">
                  <c:v>75.37</c:v>
                </c:pt>
                <c:pt idx="5">
                  <c:v>74.709999999999994</c:v>
                </c:pt>
                <c:pt idx="6">
                  <c:v>71.97</c:v>
                </c:pt>
                <c:pt idx="7">
                  <c:v>71.86</c:v>
                </c:pt>
                <c:pt idx="8">
                  <c:v>71.73</c:v>
                </c:pt>
                <c:pt idx="9">
                  <c:v>70.58</c:v>
                </c:pt>
                <c:pt idx="10">
                  <c:v>70.510000000000005</c:v>
                </c:pt>
                <c:pt idx="11">
                  <c:v>68.53</c:v>
                </c:pt>
                <c:pt idx="12">
                  <c:v>68.430000000000007</c:v>
                </c:pt>
                <c:pt idx="13">
                  <c:v>67.900000000000006</c:v>
                </c:pt>
                <c:pt idx="14">
                  <c:v>67.900000000000006</c:v>
                </c:pt>
                <c:pt idx="15">
                  <c:v>67.58</c:v>
                </c:pt>
                <c:pt idx="16">
                  <c:v>67.58</c:v>
                </c:pt>
                <c:pt idx="17">
                  <c:v>65.66</c:v>
                </c:pt>
                <c:pt idx="18">
                  <c:v>64.459999999999994</c:v>
                </c:pt>
                <c:pt idx="19">
                  <c:v>63.65</c:v>
                </c:pt>
                <c:pt idx="20">
                  <c:v>61.05</c:v>
                </c:pt>
                <c:pt idx="21">
                  <c:v>59.32</c:v>
                </c:pt>
                <c:pt idx="22">
                  <c:v>58.23</c:v>
                </c:pt>
                <c:pt idx="23">
                  <c:v>58.05</c:v>
                </c:pt>
                <c:pt idx="24">
                  <c:v>56.29</c:v>
                </c:pt>
                <c:pt idx="25">
                  <c:v>56.11</c:v>
                </c:pt>
                <c:pt idx="26">
                  <c:v>55.42</c:v>
                </c:pt>
                <c:pt idx="27">
                  <c:v>52.43</c:v>
                </c:pt>
                <c:pt idx="28">
                  <c:v>51.35</c:v>
                </c:pt>
                <c:pt idx="29">
                  <c:v>51.09</c:v>
                </c:pt>
                <c:pt idx="30">
                  <c:v>50.95</c:v>
                </c:pt>
                <c:pt idx="31">
                  <c:v>50.7</c:v>
                </c:pt>
                <c:pt idx="32">
                  <c:v>50.21</c:v>
                </c:pt>
                <c:pt idx="33">
                  <c:v>49.02</c:v>
                </c:pt>
                <c:pt idx="34">
                  <c:v>45.78</c:v>
                </c:pt>
                <c:pt idx="35">
                  <c:v>44.14</c:v>
                </c:pt>
                <c:pt idx="36">
                  <c:v>43.72</c:v>
                </c:pt>
                <c:pt idx="37">
                  <c:v>43.57</c:v>
                </c:pt>
                <c:pt idx="38">
                  <c:v>34.81</c:v>
                </c:pt>
                <c:pt idx="39">
                  <c:v>32.5</c:v>
                </c:pt>
                <c:pt idx="40">
                  <c:v>30.56</c:v>
                </c:pt>
                <c:pt idx="41">
                  <c:v>30.09</c:v>
                </c:pt>
                <c:pt idx="42">
                  <c:v>30.06</c:v>
                </c:pt>
                <c:pt idx="43">
                  <c:v>29.01</c:v>
                </c:pt>
                <c:pt idx="44">
                  <c:v>28.58</c:v>
                </c:pt>
                <c:pt idx="45">
                  <c:v>27.04</c:v>
                </c:pt>
                <c:pt idx="46">
                  <c:v>25.29</c:v>
                </c:pt>
              </c:numCache>
            </c:numRef>
          </c:xVal>
          <c:yVal>
            <c:numRef>
              <c:f>e!$M$2:$M$48</c:f>
              <c:numCache>
                <c:formatCode>General</c:formatCode>
                <c:ptCount val="4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10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1648000"/>
        <c:axId val="541649920"/>
      </c:scatterChart>
      <c:valAx>
        <c:axId val="5416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649920"/>
        <c:crosses val="autoZero"/>
        <c:crossBetween val="midCat"/>
      </c:valAx>
      <c:valAx>
        <c:axId val="54164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41648000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Ошибка 1-го рода</c:v>
          </c:tx>
          <c:marker>
            <c:symbol val="none"/>
          </c:marker>
          <c:xVal>
            <c:numRef>
              <c:f>e_part!$A$2:$A$48</c:f>
              <c:numCache>
                <c:formatCode>General</c:formatCode>
                <c:ptCount val="47"/>
                <c:pt idx="0">
                  <c:v>95.2</c:v>
                </c:pt>
                <c:pt idx="1">
                  <c:v>94.87</c:v>
                </c:pt>
                <c:pt idx="2">
                  <c:v>93.74</c:v>
                </c:pt>
                <c:pt idx="3">
                  <c:v>93.29</c:v>
                </c:pt>
                <c:pt idx="4">
                  <c:v>91.15</c:v>
                </c:pt>
                <c:pt idx="5">
                  <c:v>89.46</c:v>
                </c:pt>
                <c:pt idx="6">
                  <c:v>88.81</c:v>
                </c:pt>
                <c:pt idx="7">
                  <c:v>88.48</c:v>
                </c:pt>
                <c:pt idx="8">
                  <c:v>86.25</c:v>
                </c:pt>
                <c:pt idx="9">
                  <c:v>86.22</c:v>
                </c:pt>
                <c:pt idx="10">
                  <c:v>85.9</c:v>
                </c:pt>
                <c:pt idx="11">
                  <c:v>84.35</c:v>
                </c:pt>
                <c:pt idx="12">
                  <c:v>80.77</c:v>
                </c:pt>
                <c:pt idx="13">
                  <c:v>80.31</c:v>
                </c:pt>
                <c:pt idx="14">
                  <c:v>79.400000000000006</c:v>
                </c:pt>
                <c:pt idx="15">
                  <c:v>79.400000000000006</c:v>
                </c:pt>
                <c:pt idx="16">
                  <c:v>79.34</c:v>
                </c:pt>
                <c:pt idx="17">
                  <c:v>79.34</c:v>
                </c:pt>
                <c:pt idx="18">
                  <c:v>77.13</c:v>
                </c:pt>
                <c:pt idx="19">
                  <c:v>75.87</c:v>
                </c:pt>
                <c:pt idx="20">
                  <c:v>68.260000000000005</c:v>
                </c:pt>
                <c:pt idx="21">
                  <c:v>67.44</c:v>
                </c:pt>
                <c:pt idx="22">
                  <c:v>65.36</c:v>
                </c:pt>
                <c:pt idx="23">
                  <c:v>63.61</c:v>
                </c:pt>
                <c:pt idx="24">
                  <c:v>60.47</c:v>
                </c:pt>
                <c:pt idx="25">
                  <c:v>59.53</c:v>
                </c:pt>
                <c:pt idx="26">
                  <c:v>58.59</c:v>
                </c:pt>
                <c:pt idx="27">
                  <c:v>57.15</c:v>
                </c:pt>
                <c:pt idx="28">
                  <c:v>56.44</c:v>
                </c:pt>
                <c:pt idx="29">
                  <c:v>56.33</c:v>
                </c:pt>
                <c:pt idx="30">
                  <c:v>56.02</c:v>
                </c:pt>
                <c:pt idx="31">
                  <c:v>55.89</c:v>
                </c:pt>
                <c:pt idx="32">
                  <c:v>55.73</c:v>
                </c:pt>
                <c:pt idx="33">
                  <c:v>54.59</c:v>
                </c:pt>
                <c:pt idx="34">
                  <c:v>54.52</c:v>
                </c:pt>
                <c:pt idx="35">
                  <c:v>54.02</c:v>
                </c:pt>
                <c:pt idx="36">
                  <c:v>47.93</c:v>
                </c:pt>
                <c:pt idx="37">
                  <c:v>43.14</c:v>
                </c:pt>
                <c:pt idx="38">
                  <c:v>32.97</c:v>
                </c:pt>
                <c:pt idx="39">
                  <c:v>32.200000000000003</c:v>
                </c:pt>
                <c:pt idx="40">
                  <c:v>32.14</c:v>
                </c:pt>
                <c:pt idx="41">
                  <c:v>31.75</c:v>
                </c:pt>
                <c:pt idx="42">
                  <c:v>31.17</c:v>
                </c:pt>
                <c:pt idx="43">
                  <c:v>30.16</c:v>
                </c:pt>
                <c:pt idx="44">
                  <c:v>28.67</c:v>
                </c:pt>
                <c:pt idx="45">
                  <c:v>26.71</c:v>
                </c:pt>
                <c:pt idx="46">
                  <c:v>17.11</c:v>
                </c:pt>
              </c:numCache>
            </c:numRef>
          </c:xVal>
          <c:yVal>
            <c:numRef>
              <c:f>e_part!$K$2:$K$48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13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18</c:v>
                </c:pt>
                <c:pt idx="40">
                  <c:v>19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22</c:v>
                </c:pt>
                <c:pt idx="45">
                  <c:v>23</c:v>
                </c:pt>
                <c:pt idx="46">
                  <c:v>23</c:v>
                </c:pt>
              </c:numCache>
            </c:numRef>
          </c:yVal>
          <c:smooth val="0"/>
        </c:ser>
        <c:ser>
          <c:idx val="1"/>
          <c:order val="1"/>
          <c:tx>
            <c:v>Ошибка 2-го рода</c:v>
          </c:tx>
          <c:marker>
            <c:symbol val="none"/>
          </c:marker>
          <c:xVal>
            <c:numRef>
              <c:f>e_part!$A$2:$A$48</c:f>
              <c:numCache>
                <c:formatCode>General</c:formatCode>
                <c:ptCount val="47"/>
                <c:pt idx="0">
                  <c:v>95.2</c:v>
                </c:pt>
                <c:pt idx="1">
                  <c:v>94.87</c:v>
                </c:pt>
                <c:pt idx="2">
                  <c:v>93.74</c:v>
                </c:pt>
                <c:pt idx="3">
                  <c:v>93.29</c:v>
                </c:pt>
                <c:pt idx="4">
                  <c:v>91.15</c:v>
                </c:pt>
                <c:pt idx="5">
                  <c:v>89.46</c:v>
                </c:pt>
                <c:pt idx="6">
                  <c:v>88.81</c:v>
                </c:pt>
                <c:pt idx="7">
                  <c:v>88.48</c:v>
                </c:pt>
                <c:pt idx="8">
                  <c:v>86.25</c:v>
                </c:pt>
                <c:pt idx="9">
                  <c:v>86.22</c:v>
                </c:pt>
                <c:pt idx="10">
                  <c:v>85.9</c:v>
                </c:pt>
                <c:pt idx="11">
                  <c:v>84.35</c:v>
                </c:pt>
                <c:pt idx="12">
                  <c:v>80.77</c:v>
                </c:pt>
                <c:pt idx="13">
                  <c:v>80.31</c:v>
                </c:pt>
                <c:pt idx="14">
                  <c:v>79.400000000000006</c:v>
                </c:pt>
                <c:pt idx="15">
                  <c:v>79.400000000000006</c:v>
                </c:pt>
                <c:pt idx="16">
                  <c:v>79.34</c:v>
                </c:pt>
                <c:pt idx="17">
                  <c:v>79.34</c:v>
                </c:pt>
                <c:pt idx="18">
                  <c:v>77.13</c:v>
                </c:pt>
                <c:pt idx="19">
                  <c:v>75.87</c:v>
                </c:pt>
                <c:pt idx="20">
                  <c:v>68.260000000000005</c:v>
                </c:pt>
                <c:pt idx="21">
                  <c:v>67.44</c:v>
                </c:pt>
                <c:pt idx="22">
                  <c:v>65.36</c:v>
                </c:pt>
                <c:pt idx="23">
                  <c:v>63.61</c:v>
                </c:pt>
                <c:pt idx="24">
                  <c:v>60.47</c:v>
                </c:pt>
                <c:pt idx="25">
                  <c:v>59.53</c:v>
                </c:pt>
                <c:pt idx="26">
                  <c:v>58.59</c:v>
                </c:pt>
                <c:pt idx="27">
                  <c:v>57.15</c:v>
                </c:pt>
                <c:pt idx="28">
                  <c:v>56.44</c:v>
                </c:pt>
                <c:pt idx="29">
                  <c:v>56.33</c:v>
                </c:pt>
                <c:pt idx="30">
                  <c:v>56.02</c:v>
                </c:pt>
                <c:pt idx="31">
                  <c:v>55.89</c:v>
                </c:pt>
                <c:pt idx="32">
                  <c:v>55.73</c:v>
                </c:pt>
                <c:pt idx="33">
                  <c:v>54.59</c:v>
                </c:pt>
                <c:pt idx="34">
                  <c:v>54.52</c:v>
                </c:pt>
                <c:pt idx="35">
                  <c:v>54.02</c:v>
                </c:pt>
                <c:pt idx="36">
                  <c:v>47.93</c:v>
                </c:pt>
                <c:pt idx="37">
                  <c:v>43.14</c:v>
                </c:pt>
                <c:pt idx="38">
                  <c:v>32.97</c:v>
                </c:pt>
                <c:pt idx="39">
                  <c:v>32.200000000000003</c:v>
                </c:pt>
                <c:pt idx="40">
                  <c:v>32.14</c:v>
                </c:pt>
                <c:pt idx="41">
                  <c:v>31.75</c:v>
                </c:pt>
                <c:pt idx="42">
                  <c:v>31.17</c:v>
                </c:pt>
                <c:pt idx="43">
                  <c:v>30.16</c:v>
                </c:pt>
                <c:pt idx="44">
                  <c:v>28.67</c:v>
                </c:pt>
                <c:pt idx="45">
                  <c:v>26.71</c:v>
                </c:pt>
                <c:pt idx="46">
                  <c:v>17.11</c:v>
                </c:pt>
              </c:numCache>
            </c:numRef>
          </c:xVal>
          <c:yVal>
            <c:numRef>
              <c:f>e_part!$M$2:$M$48</c:f>
              <c:numCache>
                <c:formatCode>General</c:formatCode>
                <c:ptCount val="4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5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517504"/>
        <c:axId val="540519040"/>
      </c:scatterChart>
      <c:valAx>
        <c:axId val="54051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519040"/>
        <c:crosses val="autoZero"/>
        <c:crossBetween val="midCat"/>
      </c:valAx>
      <c:valAx>
        <c:axId val="540519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4051750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3</xdr:row>
      <xdr:rowOff>9525</xdr:rowOff>
    </xdr:from>
    <xdr:to>
      <xdr:col>22</xdr:col>
      <xdr:colOff>409575</xdr:colOff>
      <xdr:row>18</xdr:row>
      <xdr:rowOff>166687</xdr:rowOff>
    </xdr:to>
    <xdr:graphicFrame macro="">
      <xdr:nvGraphicFramePr>
        <xdr:cNvPr id="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314325</xdr:colOff>
      <xdr:row>4</xdr:row>
      <xdr:rowOff>152400</xdr:rowOff>
    </xdr:from>
    <xdr:to>
      <xdr:col>23</xdr:col>
      <xdr:colOff>9525</xdr:colOff>
      <xdr:row>20</xdr:row>
      <xdr:rowOff>119062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171450</xdr:colOff>
      <xdr:row>4</xdr:row>
      <xdr:rowOff>9525</xdr:rowOff>
    </xdr:from>
    <xdr:to>
      <xdr:col>23</xdr:col>
      <xdr:colOff>476250</xdr:colOff>
      <xdr:row>19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on" refreshedDate="41048.380423726849" createdVersion="4" refreshedVersion="4" minRefreshableVersion="3" recordCount="9606">
  <cacheSource type="worksheet">
    <worksheetSource ref="A1:H1048576" sheet="swisspfam_to_xls.out (raw data)"/>
  </cacheSource>
  <cacheFields count="8">
    <cacheField name="Sequence_ID" numFmtId="0">
      <sharedItems containsBlank="1" count="4602">
        <s v="A0AJ19_LISW6"/>
        <s v="A0BDA7_PARTE"/>
        <s v="A0BIN1_PARTE"/>
        <s v="A0CM32_PARTE"/>
        <s v="A0D3I3_PARTE"/>
        <s v="A0DYK0_PARTE"/>
        <s v="A0EZX4_PSEMX"/>
        <s v="A0JVL7_ARTS2"/>
        <s v="A0KA50_BURCH"/>
        <s v="A0KHY7_AERHH"/>
        <s v="A0KMQ3_AERHH"/>
        <s v="A0KR09_AERHH"/>
        <s v="A0KX64_SHESA"/>
        <s v="A0L5K6_MAGSM"/>
        <s v="A0L7K0_MAGSM"/>
        <s v="A0LIB2_SYNFM"/>
        <s v="A0LMI1_SYNFM"/>
        <s v="A0LTU2_ACIC1"/>
        <s v="A0M6T1_GRAFK"/>
        <s v="A0MQ37_RIEAN"/>
        <s v="A0N018_BUBBU"/>
        <s v="A0NJA3_OENOE"/>
        <s v="A0NLM6_9RHOB"/>
        <s v="A0NNJ8_9RHOB"/>
        <s v="A0PP34_MYCUA"/>
        <s v="A0PYC9_CLONN"/>
        <s v="A0Q7J0_FRATN"/>
        <s v="A0QHG5_MYCA1"/>
        <s v="A0QNT2_MYCS2"/>
        <s v="A0QXA3_MYCS2"/>
        <s v="A0RGC7_BACAH"/>
        <s v="A0RJJ5_BACAH"/>
        <s v="A0RNM3_CAMFF"/>
        <s v="A0SNX5_9EUKA"/>
        <s v="A0Y666_9GAMM"/>
        <s v="A0YFM3_9GAMM"/>
        <s v="A0YLW2_LYNSP"/>
        <s v="A0YU59_LYNSP"/>
        <s v="A0Z2M1_9GAMM"/>
        <s v="A0ZMA1_NODSP"/>
        <s v="A0ZN54_NODSP"/>
        <s v="A1A176_BIFAA"/>
        <s v="A1ABL5_ECOK1"/>
        <s v="A1AC15_ECOK1"/>
        <s v="A1AQ44_PELPD"/>
        <s v="A1AVA9_RUTMC"/>
        <s v="A1B4C4_PARDP"/>
        <s v="A1BQT0_9EUKA"/>
        <s v="A1CT34_ASPCL"/>
        <s v="A1DME4_NEOFI"/>
        <s v="A1EI26_VIBCH"/>
        <s v="A1EQP8_VIBCH"/>
        <s v="A1EQX1_VIBCH"/>
        <s v="A1F0I6_VIBCH"/>
        <s v="A1F8J6_VIBCH"/>
        <s v="A1F981_VIBCH"/>
        <s v="A1HPJ2_9FIRM"/>
        <s v="A1IP36_NEIMA"/>
        <s v="A1JPB0_YERE8"/>
        <s v="A1JRG5_YERE8"/>
        <s v="A1K9F3_AZOSB"/>
        <s v="A1KJ33_MYCBP"/>
        <s v="A1KRC1_NEIMF"/>
        <s v="A1L3K2_XENLA"/>
        <s v="A1QZE0_BORT9"/>
        <s v="A1R5T3_ARTAT"/>
        <s v="A1RJX7_SHESW"/>
        <s v="A1RTJ5_PYRIL"/>
        <s v="A1RX09_THEPD"/>
        <s v="A1S6L3_SHEAM"/>
        <s v="A1SL37_NOCSJ"/>
        <s v="A1SX83_PSYIN"/>
        <s v="A1SYL8_PSYIN"/>
        <s v="A1T2S1_MYCVP"/>
        <s v="A1T8Y1_MYCVP"/>
        <s v="A1TVY0_ACIAC"/>
        <s v="A1U1P4_MARAV"/>
        <s v="A1U5Q4_MARAV"/>
        <s v="A1U878_MARAV"/>
        <s v="A1U9V1_MYCSK"/>
        <s v="A1UHI7_MYCSK"/>
        <s v="A1V137_BURMS"/>
        <s v="A1VBD8_DESVV"/>
        <s v="A1VU41_POLNA"/>
        <s v="A1VYB2_CAMJJ"/>
        <s v="A1WCT7_ACISJ"/>
        <s v="A1WED1_VEREI"/>
        <s v="A1WVV4_HALHL"/>
        <s v="A1ZI48_9BACT"/>
        <s v="A2BLH1_HYPBU"/>
        <s v="A2BR22_PROMS"/>
        <s v="A2BWP1_PROM5"/>
        <s v="A2C215_PROM1"/>
        <s v="A2C9X7_PROM3"/>
        <s v="A2DP65_TRIVA"/>
        <s v="A2FQR3_TRIVA"/>
        <s v="A2P2T8_VIBCH"/>
        <s v="A2P8L2_VIBCH"/>
        <s v="A2PAN2_VIBCH"/>
        <s v="A2PPH3_VIBCH"/>
        <s v="A2PRN4_VIBCH"/>
        <s v="A2PVN2_VIBCH"/>
        <s v="A2QPC7_ASPNC"/>
        <s v="A2RE66_STRPG"/>
        <s v="A2RKA3_LACLM"/>
        <s v="A2S8W7_BURM9"/>
        <s v="A2SCG3_METPP"/>
        <s v="A2TR15_9FLAO"/>
        <s v="A2TYN5_9FLAO"/>
        <s v="A2VIA8_MYCTU"/>
        <s v="A2VVS9_9BURK"/>
        <s v="A2W7S0_9BURK"/>
        <s v="A2XG71_ORYSI"/>
        <s v="A2XKI5_ORYSI"/>
        <s v="A2XYZ3_ORYSI"/>
        <s v="A3ALA5_ORYSJ"/>
        <s v="A3BH68_ORYSJ"/>
        <s v="A3CM70_STRSV"/>
        <s v="A3CSW0_METMJ"/>
        <s v="A3D4S6_SHEB5"/>
        <s v="A3DMY9_STAMF"/>
        <s v="A3EIN7_VIBCH"/>
        <s v="A3ELS6_VIBCH"/>
        <s v="A3ENH0_VIBCH"/>
        <s v="A3GNW8_VIBCH"/>
        <s v="A3GRC3_VIBCH"/>
        <s v="A3GS32_VIBCH"/>
        <s v="A3GUY4_VIBCH"/>
        <s v="A3H1B7_VIBCH"/>
        <s v="A3H2R0_VIBCH"/>
        <s v="A3I0G9_9BACT"/>
        <s v="A3I945_9BACI"/>
        <s v="A3IGS2_9CHRO"/>
        <s v="A3IHA9_9CHRO"/>
        <s v="A3J2V8_9FLAO"/>
        <s v="A3JKP4_9ALTE"/>
        <s v="A3JNQ0_9RHOB"/>
        <s v="A3JXW6_9RHOB"/>
        <s v="A3KS56_PSEAE"/>
        <s v="A3L4R6_PSEAE"/>
        <s v="A3L7N4_PSEAE"/>
        <s v="A3LLH1_PSEAE"/>
        <s v="A3LUJ3_PICST"/>
        <s v="A3MH83_BURM7"/>
        <s v="A3MS52_PYRCJ"/>
        <s v="A3MYQ9_ACTP2"/>
        <s v="A3N6B5_BURP6"/>
        <s v="A3NFZ8_BURP6"/>
        <s v="A3NS00_BURP0"/>
        <s v="A3P1K7_BURP0"/>
        <s v="A3PCU5_PROM0"/>
        <s v="A3PGR2_RHOS1"/>
        <s v="A3PGZ7_RHOS1"/>
        <s v="A3PTF7_MYCSJ"/>
        <s v="A3Q110_MYCSJ"/>
        <s v="A3QEL8_SHELP"/>
        <s v="A3RQ27_RALSO"/>
        <s v="A3RTV0_RALSO"/>
        <s v="A3SG37_9RHOB"/>
        <s v="A3SIG5_9RHOB"/>
        <s v="A3SV93_9RHOB"/>
        <s v="A3TLK8_9MICO"/>
        <s v="A3TVQ7_9RHOB"/>
        <s v="A3U648_CROAH"/>
        <s v="A3UYL5_VIBSP"/>
        <s v="A3V0H9_VIBSP"/>
        <s v="A3V1Y5_9RHOB"/>
        <s v="A3VBJ0_9RHOB"/>
        <s v="A3W5N8_9RHOB"/>
        <s v="A3WF63_9SPHN"/>
        <s v="A3WPA3_9GAMM"/>
        <s v="A3WYH1_9BRAD"/>
        <s v="A3XFP8_9RHOB"/>
        <s v="A3XQM3_LEEBM"/>
        <s v="A3Y2P9_9VIBR"/>
        <s v="A3Y400_9VIBR"/>
        <s v="A3YCG6_9GAMM"/>
        <s v="A3YJ72_CAMJE"/>
        <s v="A3YQW9_CAMJE"/>
        <s v="A3YS13_CAMJE"/>
        <s v="A3YZR7_9SYNE"/>
        <s v="A3Z6X0_9SYNE"/>
        <s v="A3ZEJ8_CAMJE"/>
        <s v="A3ZJ95_CAMJE"/>
        <s v="A3ZTM3_9PLAN"/>
        <s v="A4ABZ7_9GAMM"/>
        <s v="A4AJR6_9ACTN"/>
        <s v="A4APL1_MARSH"/>
        <s v="A4ARB8_MARSH"/>
        <s v="A4BGM6_9GAMM"/>
        <s v="A4BJS6_9GAMM"/>
        <s v="A4BSD0_9GAMM"/>
        <s v="A4BWV6_9FLAO"/>
        <s v="A4C9S0_9GAMM"/>
        <s v="A4CII1_ROBBH"/>
        <s v="A4CUM9_SYNPV"/>
        <s v="A4E9R2_9ACTN"/>
        <s v="A4EFK0_9RHOB"/>
        <s v="A4EUI6_9RHOB"/>
        <s v="A4FLI0_SACEN"/>
        <s v="A4G0W6_METM5"/>
        <s v="A4G223_HERAR"/>
        <s v="A4HM36_LEIBR"/>
        <s v="A4HM39_LEIBR"/>
        <s v="A4HM41_LEIBR"/>
        <s v="A4HM42_LEIBR"/>
        <s v="A4IAQ0_LEIIN"/>
        <s v="A4IAQ1_LEIIN"/>
        <s v="A4IAQ4_LEIIN"/>
        <s v="A4IRQ4_GEOTN"/>
        <s v="A4ISL2_GEOTN"/>
        <s v="A4IWY8_FRATW"/>
        <s v="A4J1H6_DESRM"/>
        <s v="A4J6W9_DESRM"/>
        <s v="A4JHI0_BURVG"/>
        <s v="A4KHE1_MYCTU"/>
        <s v="A4KRR8_FRATU"/>
        <s v="A4LIP9_BURPS"/>
        <s v="A4LLT1_BURPS"/>
        <s v="A4MV08_HAEIF"/>
        <s v="A4MV09_HAEIF"/>
        <s v="A4N4G5_HAEIF"/>
        <s v="A4N9V8_HAEIF"/>
        <s v="A4NHL6_HAEIF"/>
        <s v="A4NNJ0_HAEIF"/>
        <s v="A4NUD1_HAEIF"/>
        <s v="A4NZK6_HAEIF"/>
        <s v="A4NZK7_HAEIF"/>
        <s v="A4QFF4_CORGB"/>
        <s v="A4QHW4_CORGB"/>
        <s v="A4RGV7_MAGO7"/>
        <s v="A4S831_OSTLU"/>
        <s v="A4S840_OSTLU"/>
        <s v="A4SKK1_AERS4"/>
        <s v="A4SNF2_AERS4"/>
        <s v="A4SQA0_AERS4"/>
        <s v="A4SZW5_POLSQ"/>
        <s v="A4T114_MYCGI"/>
        <s v="A4T9P7_MYCGI"/>
        <s v="A4TIP8_YERPP"/>
        <s v="A4TJJ4_YERPP"/>
        <s v="A4U4U1_9PROT"/>
        <s v="A4UZ19_STREI"/>
        <s v="A4VIP4_PSEU5"/>
        <s v="A4VP55_PSEU5"/>
        <s v="A4VPY3_PSEU5"/>
        <s v="A4VTS1_STRSY"/>
        <s v="A4W011_STRS2"/>
        <s v="A4W012_STRS2"/>
        <s v="A4W9R7_ENT38"/>
        <s v="A4WBL2_ENT38"/>
        <s v="A4WH13_PYRAR"/>
        <s v="A4WVG0_RHOS5"/>
        <s v="A4X9M0_SALTO"/>
        <s v="A4XKI1_CALS8"/>
        <s v="A4XW12_PSEMY"/>
        <s v="A4XXE8_PSEMY"/>
        <s v="A4Y6K4_SHEPC"/>
        <s v="A4YGL8_METS5"/>
        <s v="A4YMG6_BRASO"/>
        <s v="A4YY12_BRASO"/>
        <s v="A5AZV0_VITVI"/>
        <s v="A5BD69_VITVI"/>
        <s v="A5BDS1_VITVI"/>
        <s v="A5BTB0_VITVI"/>
        <s v="A5BYI4_VITVI"/>
        <s v="A5C814_VITVI"/>
        <s v="A5CRV1_CLAM3"/>
        <s v="A5CXV0_VESOH"/>
        <s v="A5D051_PELTS"/>
        <s v="A5D984_BOVIN"/>
        <s v="A5DBR1_PICGU"/>
        <s v="A5DTU4_LODEL"/>
        <s v="A5EMX9_BRASB"/>
        <s v="A5ERG2_BRASB"/>
        <s v="A5EXE9_DICNV"/>
        <s v="A5EZV5_VIBC3"/>
        <s v="A5F6Q5_VIBC3"/>
        <s v="A5F9F4_VIBC3"/>
        <s v="A5FKV1_FLAJ1"/>
        <s v="A5FUX4_ACICJ"/>
        <s v="A5G4W2_GEOUR"/>
        <s v="A5G9T4_GEOUR"/>
        <s v="A5GL29_SYNPW"/>
        <s v="A5GTU3_SYNR3"/>
        <s v="A5I797_CLOBH"/>
        <s v="A5I9V6_LEGPC"/>
        <s v="A5IKL3_THEP1"/>
        <s v="A5ITM1_STAA9"/>
        <s v="A5IXT3_MYCAA"/>
        <s v="A5JC58_BURMA"/>
        <s v="A5JEK8_NOSBO"/>
        <s v="A5K2A0_PLAVS"/>
        <s v="A5KDT6_PLAVS"/>
        <s v="A5KGV4_CAMJE"/>
        <s v="A5KKF5_9FIRM"/>
        <s v="A5L175_9GAMM"/>
        <s v="A5L709_9GAMM"/>
        <s v="A5LC55_STRPN"/>
        <s v="A5LKC4_STRPN"/>
        <s v="A5LTE5_STRPN"/>
        <s v="A5LZC2_STRPN"/>
        <s v="A5M725_STRPN"/>
        <s v="A5MGX1_STRPN"/>
        <s v="A5MJT7_STRPN"/>
        <s v="A5MTA1_STRPN"/>
        <s v="A5N353_CLOK5"/>
        <s v="A5PAA9_9SPHN"/>
        <s v="A5TQZ2_BURMA"/>
        <s v="A5TVQ4_FUSNP"/>
        <s v="A5U2X3_MYCTA"/>
        <s v="A5UCG4_HAEIE"/>
        <s v="A5UED4_HAEIG"/>
        <s v="A5UT73_ROSS1"/>
        <s v="A5VB04_SPHWW"/>
        <s v="A5VJJ1_LACRD"/>
        <s v="A5VSA0_BRUO2"/>
        <s v="A5W0R4_PSEP1"/>
        <s v="A5W1J1_PSEP1"/>
        <s v="A5W8M5_PSEP1"/>
        <s v="A5WMT7_MYCTF"/>
        <s v="A5XX38_BURMA"/>
        <s v="A5Z544_9FIRM"/>
        <s v="A5ZB00_9BACE"/>
        <s v="A5ZYL0_9FIRM"/>
        <s v="A5ZZ88_VIBCH"/>
        <s v="A6A582_VIBCH"/>
        <s v="A6A6J7_VIBCH"/>
        <s v="A6AAJ9_VIBCH"/>
        <s v="A6ACU2_VIBCH"/>
        <s v="A6AFT7_VIBCH"/>
        <s v="A6AS53_VIBHA"/>
        <s v="A6AU07_VIBHA"/>
        <s v="A6AY81_VIBPA"/>
        <s v="A6B5C5_VIBPA"/>
        <s v="A6B6W1_VIBPA"/>
        <s v="A6BEF8_9FIRM"/>
        <s v="A6BPZ1_YERPE"/>
        <s v="A6BQV2_YERPE"/>
        <s v="A6C474_9PLAN"/>
        <s v="A6CLF2_9BACI"/>
        <s v="A6D9J2_9VIBR"/>
        <s v="A6DBF7_9PROT"/>
        <s v="A6DH47_9BACT"/>
        <s v="A6DW20_9RHOB"/>
        <s v="A6EDW9_9SPHI"/>
        <s v="A6EQG6_9BACT"/>
        <s v="A6F603_9ALTE"/>
        <s v="A6FC12_9GAMM"/>
        <s v="A6FJ74_9GAMM"/>
        <s v="A6FM02_9RHOB"/>
        <s v="A6FYT4_9DELT"/>
        <s v="A6GSN7_9BURK"/>
        <s v="A6GW47_FLAPJ"/>
        <s v="A6KYQ7_BACV8"/>
        <s v="A6LH43_PARD8"/>
        <s v="A6LLI2_THEM4"/>
        <s v="A6LQP3_CLOB8"/>
        <s v="A6LTB0_CLOB8"/>
        <s v="A6M2X7_CLOB8"/>
        <s v="A6P179_9BACE"/>
        <s v="A6Q5W9_NITSB"/>
        <s v="A6Q7D7_SULNB"/>
        <s v="A6QHN2_STAAE"/>
        <s v="A6QKN1_ONYPE"/>
        <s v="A6QKS1_ONYPE"/>
        <s v="A6RDS3_AJECN"/>
        <s v="A6RX40_BOTFB"/>
        <s v="A6SUX6_JANMA"/>
        <s v="A6TAE0_KLEP7"/>
        <s v="A6TB24_KLEP7"/>
        <s v="A6TVD2_ALKMQ"/>
        <s v="A6U2G4_STAA2"/>
        <s v="A6UCX6_SINMW"/>
        <s v="A6UQP9_METVS"/>
        <s v="A6UUF7_META3"/>
        <s v="A6V803_PSEA7"/>
        <s v="A6VAZ9_PSEA7"/>
        <s v="A6VHJ4_METM7"/>
        <s v="A6VNI9_ACTSZ"/>
        <s v="A6VU80_MARMS"/>
        <s v="A6WC84_KINRD"/>
        <s v="A6WN81_SHEB8"/>
        <s v="A6WY29_OCHA4"/>
        <s v="A6XTZ5_VIBCH"/>
        <s v="A6XXP4_VIBCH"/>
        <s v="A6Y069_VIBCH"/>
        <s v="A6ZPH7_YEAS7"/>
        <s v="A7A0C8_YEAS7"/>
        <s v="A7A662_BIFAD"/>
        <s v="A7AIW8_9PORP"/>
        <s v="A7ANX7_BABBO"/>
        <s v="A7APT5_BABBO"/>
        <s v="A7AZ27_RUMGN"/>
        <s v="A7BCI6_9ACTO"/>
        <s v="A7BL27_9GAMM"/>
        <s v="A7C4N3_9GAMM"/>
        <s v="A7EGX6_SCLS1"/>
        <s v="A7FHJ6_YERP3"/>
        <s v="A7FIB9_YERP3"/>
        <s v="A7FYW6_CLOB1"/>
        <s v="A7GIW8_CLOBL"/>
        <s v="A7GTP3_BACCN"/>
        <s v="A7GX54_CAMC5"/>
        <s v="A7H4Y5_CAMJD"/>
        <s v="A7HIL5_ANADF"/>
        <s v="A7HUR1_PARL1"/>
        <s v="A7I3R7_CAMHC"/>
        <s v="A7IHX0_XANP2"/>
        <s v="A7JDZ8_FRATT"/>
        <s v="A7JIV0_FRANO"/>
        <s v="A7JN03_FRANO"/>
        <s v="A7JQ45_PASHA"/>
        <s v="A7K4B0_VIBSE"/>
        <s v="A7K5U4_VIBSE"/>
        <s v="A7LIU4_LEIDO"/>
        <s v="A7LWB7_BACOV"/>
        <s v="A7MCK8_DANRE"/>
        <s v="A7MCU9_MOUSE"/>
        <s v="A7ME95_ENTS8"/>
        <s v="A7MF55_ENTS8"/>
        <s v="A7MUM5_VIBHB"/>
        <s v="A7MWS3_VIBHB"/>
        <s v="A7NCI4_FRATF"/>
        <s v="A7NJW4_ROSCS"/>
        <s v="A7RER9_NEMVE"/>
        <s v="A7TRQ9_VANPO"/>
        <s v="A7U0W4_9EURY"/>
        <s v="A7U954_LACSA"/>
        <s v="A7V8Y5_BACUN"/>
        <s v="A7VDW7_9CLOT"/>
        <s v="A7VZ96_9CLOT"/>
        <s v="A7X3C4_STAA1"/>
        <s v="A7Y059_PHOSU"/>
        <s v="A7YSV6_FRATU"/>
        <s v="A7Z7K5_BACA2"/>
        <s v="A7ZBX9_CAMC1"/>
        <s v="A7ZME1_ECO24"/>
        <s v="A7ZMX8_ECO24"/>
        <s v="A8A0M2_ECOHS"/>
        <s v="A8A154_ECOHS"/>
        <s v="A8AFJ0_CITK8"/>
        <s v="A8AH76_CITK8"/>
        <s v="A8AXW0_STRGC"/>
        <s v="A8B498_GIAIC"/>
        <s v="A8BW44_GIAIC"/>
        <s v="A8EJH6_BURPS"/>
        <s v="A8ERF9_ARCB4"/>
        <s v="A8F8N2_THELT"/>
        <s v="A8FG54_BACP2"/>
        <s v="A8FKH9_CAMJ8"/>
        <s v="A8FV04_SHESH"/>
        <s v="A8G4R3_PROM2"/>
        <s v="A8G605_PROM2"/>
        <s v="A8GDU8_SERP5"/>
        <s v="A8GFI1_SERP5"/>
        <s v="A8H520_SHEPA"/>
        <s v="A8I1P0_AZOC5"/>
        <s v="A8IC37_CHLRE"/>
        <s v="A8IEH2_AZOC5"/>
        <s v="A8IVR6_CHLRE"/>
        <s v="A8J104_CHLRE"/>
        <s v="A8J214_CHLRE"/>
        <s v="A8J345_CHLRE"/>
        <s v="A8JDX8_CHLRE"/>
        <s v="A8JDX9_CHLRE"/>
        <s v="A8JDY0_CHLRE"/>
        <s v="A8JK50_CHLRE"/>
        <s v="A8KC20_DANRE"/>
        <s v="A8L086_FRASN"/>
        <s v="A8LLG7_DINSH"/>
        <s v="A8LX27_SALAI"/>
        <s v="A8MCB5_CALMQ"/>
        <s v="A8MLY1_ALKOO"/>
        <s v="A8MR07_ARATH"/>
        <s v="A8N162_COPC7"/>
        <s v="A8PIT9_BRUMA"/>
        <s v="A8PKZ4_9COXI"/>
        <s v="A8PVX6_BRUMA"/>
        <s v="A8PVY6_BRUMA"/>
        <s v="A8PVY9_BRUMA"/>
        <s v="A8Q8L9_MALGO"/>
        <s v="A8R8A7_9FIRM"/>
        <s v="A8S4F5_9CLOT"/>
        <s v="A8S8H0_9FIRM"/>
        <s v="A8SAY2_9FIRM"/>
        <s v="A8SML1_9FIRM"/>
        <s v="A8SVE8_9FIRM"/>
        <s v="A8T8H4_9VIBR"/>
        <s v="A8TTK3_9PROT"/>
        <s v="A8TYQ7_9PROT"/>
        <s v="A8U3Q5_9PROT"/>
        <s v="A8U3Q8_9PROT"/>
        <s v="A8UCH3_9LACT"/>
        <s v="A8UFH7_9FLAO"/>
        <s v="A8V533_9AQUI"/>
        <s v="A8X188_CAEBR"/>
        <s v="A8XQ45_CAEBR"/>
        <s v="A8YAV3_MICAE"/>
        <s v="A8YC84_MICAE"/>
        <s v="A8YDD5_MICAE"/>
        <s v="A8YV23_LACH4"/>
        <s v="A8Z2L3_STAAT"/>
        <s v="A8ZTZ6_DESOH"/>
        <s v="A9A956_METM6"/>
        <s v="A9AFV1_BURM1"/>
        <s v="A9B0D1_HERA2"/>
        <s v="A9BAB6_PROM4"/>
        <s v="A9BID2_PETMO"/>
        <s v="A9BQG6_DELAS"/>
        <s v="A9CFM1_AGRT5"/>
        <s v="A9D1F2_9RHIZ"/>
        <s v="A9DH14_9GAMM"/>
        <s v="A9DS87_9FLAO"/>
        <s v="A9DWG5_9RHOB"/>
        <s v="A9EVH6_9RHOB"/>
        <s v="A9F8Y8_SORC5"/>
        <s v="A9FS48_SORC5"/>
        <s v="A9GA12_9RHOB"/>
        <s v="A9H3V7_9RHOB"/>
        <s v="A9HEH3_GLUDA"/>
        <s v="A9I5F8_BORPD"/>
        <s v="A9IYT3_BART1"/>
        <s v="A9K5U1_BURMA"/>
        <s v="A9KBV6_COXBN"/>
        <s v="A9KJX3_CLOPH"/>
        <s v="A9KPI4_CLOPH"/>
        <s v="A9L197_SHEB9"/>
        <s v="A9LZY9_NEIM0"/>
        <s v="A9M7P3_BRUC2"/>
        <s v="A9MEN9_SALAR"/>
        <s v="A9MNE3_SALAR"/>
        <s v="A9MUY0_SALPB"/>
        <s v="A9N138_SALPB"/>
        <s v="A9NAE7_COXBR"/>
        <s v="A9NH70_ACHLI"/>
        <s v="A9NR11_PICSI"/>
        <s v="A9NUL1_PICSI"/>
        <s v="A9P7U5_POPTR"/>
        <s v="A9PBP6_POPTR"/>
        <s v="A9PFJ7_POPTR"/>
        <s v="A9QS79_LACLK"/>
        <s v="A9QYW7_YERPG"/>
        <s v="A9QZC1_YERPG"/>
        <s v="A9RJ92_PHYPA"/>
        <s v="A9RJ98_PHYPA"/>
        <s v="A9SE91_PHYPA"/>
        <s v="A9SL78_PHYPA"/>
        <s v="A9SLA6_PHYPA"/>
        <s v="A9SSR8_PHYPA"/>
        <s v="A9SVG1_PHYPA"/>
        <s v="A9T5Z0_PHYPA"/>
        <s v="A9TB85_PHYPA"/>
        <s v="A9TCR0_PHYPA"/>
        <s v="A9TGE3_PHYPA"/>
        <s v="A9TGE4_PHYPA"/>
        <s v="A9TL18_PHYPA"/>
        <s v="A9TL94_PHYPA"/>
        <s v="A9TPZ8_PHYPA"/>
        <s v="A9TTX1_PHYPA"/>
        <s v="A9TV72_PHYPA"/>
        <s v="A9TZX1_PHYPA"/>
        <s v="A9U2V2_PHYPA"/>
        <s v="A9UMA9_XENTR"/>
        <s v="A9UR24_MONBE"/>
        <s v="A9VJR0_BACWK"/>
        <s v="A9VLX0_BACWK"/>
        <s v="A9W6C9_METEP"/>
        <s v="A9WHK0_CHLAA"/>
        <s v="A9WR48_RENSM"/>
        <s v="A9WWM3_BRUSI"/>
        <s v="A9ZAF6_YERPE"/>
        <s v="A9ZB79_YERPE"/>
        <s v="A9ZG70_COXBU"/>
        <s v="A9ZZY6_YERPE"/>
        <s v="B0A5G2_YERPE"/>
        <s v="B0A748_9CLOT"/>
        <s v="B0ALH8_BACAN"/>
        <s v="B0AN41_BACAN"/>
        <s v="B0B0I0_9MOLU"/>
        <s v="B0BBW5_CHLTB"/>
        <s v="B0BSJ0_ACTPJ"/>
        <s v="B0BZ09_ACAM1"/>
        <s v="B0BZR6_ACAM1"/>
        <s v="B0CB10_ACAM1"/>
        <s v="B0CP26_LACBS"/>
        <s v="B0EQY8_ENTDI"/>
        <s v="B0FYC1_STRSU"/>
        <s v="B0G5A1_9FIRM"/>
        <s v="B0GHK1_YERPE"/>
        <s v="B0GJE8_YERPE"/>
        <s v="B0GRR8_YERPE"/>
        <s v="B0GXD3_YERPE"/>
        <s v="B0H4U3_YERPE"/>
        <s v="B0H5P4_YERPE"/>
        <s v="B0HCX8_YERPE"/>
        <s v="B0HDT5_YERPE"/>
        <s v="B0HSK0_YERPE"/>
        <s v="B0HWH2_YERPE"/>
        <s v="B0JGV0_MICAN"/>
        <s v="B0JJH8_MICAN"/>
        <s v="B0JN52_MICAN"/>
        <s v="B0K6L3_THEPX"/>
        <s v="B0K7U8_THEP3"/>
        <s v="B0KQ01_PSEPG"/>
        <s v="B0KVA5_PSEPG"/>
        <s v="B0M9Z8_9FIRM"/>
        <s v="B0MRG7_9FIRM"/>
        <s v="B0MTQ2_9BACT"/>
        <s v="B0N0W3_9FIRM"/>
        <s v="B0N0Z7_9FIRM"/>
        <s v="B0NB30_EUBSP"/>
        <s v="B0NI37_EUBSP"/>
        <s v="B0NRZ0_BACSE"/>
        <s v="B0NWH5_9CLOT"/>
        <s v="B0NY17_9CLOT"/>
        <s v="B0P6X1_9FIRM"/>
        <s v="B0P822_9FIRM"/>
        <s v="B0PWX4_BACAN"/>
        <s v="B0PYW8_BACAN"/>
        <s v="B0QDD6_BACAN"/>
        <s v="B0QH97_BACAN"/>
        <s v="B0QRI2_HAEPR"/>
        <s v="B0R347_HALS3"/>
        <s v="B0RET6_CLAMS"/>
        <s v="B0RPF3_XANCB"/>
        <s v="B0S229_FINM2"/>
        <s v="B0SD67_LEPBA"/>
        <s v="B0SIP8_LEPBA"/>
        <s v="B0SL88_LEPBP"/>
        <s v="B0SUC2_LEPBP"/>
        <s v="B0T0C7_CAUSK"/>
        <s v="B0TDC9_HELMI"/>
        <s v="B0TI28_HELMI"/>
        <s v="B0TSD2_SHEHH"/>
        <s v="B0TY22_FRAP2"/>
        <s v="B0U4X6_XYLFM"/>
        <s v="B0UHQ7_METS4"/>
        <s v="B0ULQ3_METS4"/>
        <s v="B0UPL9_METS4"/>
        <s v="B0UTA2_HAES2"/>
        <s v="B0WL21_CULQU"/>
        <s v="B0Y7D3_ASPFC"/>
        <s v="B1AIH4_UREP2"/>
        <s v="B1AVT1_HUMAN"/>
        <s v="B1AVT2_HUMAN"/>
        <s v="B1B1P9_TOXGO"/>
        <s v="B1B7R0_CLOBO"/>
        <s v="B1BF71_CLOPE"/>
        <s v="B1BKE6_CLOPE"/>
        <s v="B1BNU7_CLOPE"/>
        <s v="B1BRX6_CLOPE"/>
        <s v="B1BU83_CLOPE"/>
        <s v="B1BYZ1_9FIRM"/>
        <s v="B1C2B6_9FIRM"/>
        <s v="B1C9B7_9FIRM"/>
        <s v="B1ENH6_9ESCH"/>
        <s v="B1EQ37_9ESCH"/>
        <s v="B1ETW6_BACAN"/>
        <s v="B1EVH7_BACAN"/>
        <s v="B1F9S2_9BURK"/>
        <s v="B1FH61_9BURK"/>
        <s v="B1G217_9BURK"/>
        <s v="B1GCI5_BACAN"/>
        <s v="B1GE76_BACAN"/>
        <s v="B1GYU0_UNCTG"/>
        <s v="B1HC85_BURPS"/>
        <s v="B1HX14_LYSSC"/>
        <s v="B1HX15_LYSSC"/>
        <s v="B1I3H0_DESAP"/>
        <s v="B1IB67_STRPI"/>
        <s v="B1IFV8_CLOBK"/>
        <s v="B1IQ80_ECOLC"/>
        <s v="B1J0N4_ECOLC"/>
        <s v="B1J3R5_PSEPW"/>
        <s v="B1J7S8_PSEPW"/>
        <s v="B1JC32_PSEPW"/>
        <s v="B1JJ52_YERPY"/>
        <s v="B1JLK3_YERPY"/>
        <s v="B1JXZ2_BURCC"/>
        <s v="B1KGU9_SHEWM"/>
        <s v="B1L265_CLOBM"/>
        <s v="B1L381_KORCO"/>
        <s v="B1L9U4_THESQ"/>
        <s v="B1LD17_ECOSM"/>
        <s v="B1LEL0_ECOSM"/>
        <s v="B1LSN4_METRJ"/>
        <s v="B1M757_METRJ"/>
        <s v="B1MBU8_MYCA9"/>
        <s v="B1MYD8_LEUCK"/>
        <s v="B1N690_LITVA"/>
        <s v="B1PSC7_9GAMM"/>
        <s v="B1PT51_9GAMM"/>
        <s v="B1Q9J5_CLOBO"/>
        <s v="B1QHW6_CLOBO"/>
        <s v="B1QU59_CLOBU"/>
        <s v="B1QWI8_CLOBU"/>
        <s v="B1R186_CLOBU"/>
        <s v="B1R3M9_CLOPE"/>
        <s v="B1R4C8_CLOPE"/>
        <s v="B1R8P3_CLOPE"/>
        <s v="B1RDQ8_CLOPE"/>
        <s v="B1RDZ1_CLOPE"/>
        <s v="B1RK24_CLOPE"/>
        <s v="B1RLT6_CLOPE"/>
        <s v="B1RP29_CLOPE"/>
        <s v="B1RRK8_CLOPE"/>
        <s v="B1RUV5_UREPA"/>
        <s v="B1RW89_UREPA"/>
        <s v="B1RX42_UREUR"/>
        <s v="B1S042_STRPN"/>
        <s v="B1S5F8_9BIFI"/>
        <s v="B1SF08_9STRE"/>
        <s v="B1TBA1_9BURK"/>
        <s v="B1TER0_9BURK"/>
        <s v="B1UKU1_BACAN"/>
        <s v="B1UNV1_BACAN"/>
        <s v="B1UYV5_CLOPE"/>
        <s v="B1V0F0_CLOPE"/>
        <s v="B1V6I5_CLOPE"/>
        <s v="B1V8R8_PHYAS"/>
        <s v="B1VH80_CORU7"/>
        <s v="B1W053_STRGG"/>
        <s v="B1W0T5_STRGG"/>
        <s v="B1WBN9_RAT"/>
        <s v="B1WQD0_CYAA5"/>
        <s v="B1WXW7_CYAA5"/>
        <s v="B1WZ04_CYAA5"/>
        <s v="B1X312_CYAA5"/>
        <s v="B1X3V7_PAUCH"/>
        <s v="B1XFY4_ECODH"/>
        <s v="B1XHC2_ECODH"/>
        <s v="B1XP55_SYNP2"/>
        <s v="B1XRY1_POLNS"/>
        <s v="B1XWA8_LEPCP"/>
        <s v="B1YKB0_EXIS2"/>
        <s v="B1YVW3_BURA4"/>
        <s v="B1Z1A2_BURA4"/>
        <s v="B1ZDP2_METPB"/>
        <s v="B1ZI01_METPB"/>
        <s v="B1ZTQ9_OPITP"/>
        <s v="B2A6D5_NATTJ"/>
        <s v="B2AHE1_CUPTR"/>
        <s v="B2ALL1_PODAN"/>
        <s v="B2CNE2_9MOLU"/>
        <s v="B2CNE3_9MOLU"/>
        <s v="B2CNE4_9MOLU"/>
        <s v="B2CNE5_9MOLU"/>
        <s v="B2D9F3_UREPA"/>
        <s v="B2DA69_UREUR"/>
        <s v="B2DGY2_STRPN"/>
        <s v="B2DRJ9_STRPN"/>
        <s v="B2DSW5_STRPN"/>
        <s v="B2E123_STRPN"/>
        <s v="B2E4C0_STRPN"/>
        <s v="B2E8J8_BIFAN"/>
        <s v="B2FSF1_STRMK"/>
        <s v="B2G706_LACRJ"/>
        <s v="B2GC22_LACF3"/>
        <s v="B2GFV8_KOCRD"/>
        <s v="B2GFV9_KOCRD"/>
        <s v="B2GGV9_KOCRD"/>
        <s v="B2H3Z3_BURPS"/>
        <s v="B2H626_BURPS"/>
        <s v="B2HQY4_MYCMM"/>
        <s v="B2I992_XYLF2"/>
        <s v="B2IDQ2_BEII9"/>
        <s v="B2IFR9_BEII9"/>
        <s v="B2IKE7_BEII9"/>
        <s v="B2IP54_STRPS"/>
        <s v="B2J2E0_NOSP7"/>
        <s v="B2J9X5_NOSP7"/>
        <s v="B2JDD5_BURP8"/>
        <s v="B2K331_YERPB"/>
        <s v="B2K5J0_YERPB"/>
        <s v="B2KCJ2_ELUMP"/>
        <s v="B2N069_ECOLX"/>
        <s v="B2N1T3_ECOLX"/>
        <s v="B2NEF0_UREUR"/>
        <s v="B2NGI4_UREUR"/>
        <s v="B2NYS4_ECO57"/>
        <s v="B2NZC4_ECO57"/>
        <s v="B2PCL6_ECO57"/>
        <s v="B2PD57_ECO57"/>
        <s v="B2PQX4_ECO57"/>
        <s v="B2PSV3_ECO57"/>
        <s v="B2Q067_PROST"/>
        <s v="B2Q134_PROST"/>
        <s v="B2S055_BORHD"/>
        <s v="B2S7I1_BRUA1"/>
        <s v="B2SFU8_FRATM"/>
        <s v="B2SI19_XANOP"/>
        <s v="B2SYD2_BURPP"/>
        <s v="B2TK50_CLOBB"/>
        <s v="B2TP71_CLOBB"/>
        <s v="B2TQR5_CLOBB"/>
        <s v="B2U2I1_SHIB3"/>
        <s v="B2U4A0_SHIB3"/>
        <s v="B2UG75_RALPJ"/>
        <s v="B2UGG0_RALPJ"/>
        <s v="B2UNF7_AKKM8"/>
        <s v="B2UWW4_CLOBA"/>
        <s v="B2UZX7_CLOBA"/>
        <s v="B2V085_CLOBA"/>
        <s v="B2V7V3_SULSY"/>
        <s v="B2VEM9_ERWT9"/>
        <s v="B2VJA2_ERWT9"/>
        <s v="B2WAW6_PYRTR"/>
        <s v="B3ATK3_ECO57"/>
        <s v="B3B3M0_ECO57"/>
        <s v="B3BK34_ECO57"/>
        <s v="B3C3Q7_ECO57"/>
        <s v="B3CAL8_9BACE"/>
        <s v="B3DSR8_BIFLD"/>
        <s v="B3DX02_METI4"/>
        <s v="B3E9Q3_GEOLS"/>
        <s v="B3ETI5_AMOA5"/>
        <s v="B3EU10_AMOA5"/>
        <s v="B3EXF6_ORENI"/>
        <s v="B3G504_9SACH"/>
        <s v="B3H029_ACTP7"/>
        <s v="B3HHJ9_ECOLX"/>
        <s v="B3HUS2_ECOLX"/>
        <s v="B3HVV4_ECOLX"/>
        <s v="B3IBW5_ECOLX"/>
        <s v="B3IMK2_ECOLX"/>
        <s v="B3IVM0_HORSE"/>
        <s v="B3IVM1_HORSE"/>
        <s v="B3IVN4_BOVIN"/>
        <s v="B3IZQ6_BACAN"/>
        <s v="B3JBZ9_BACAN"/>
        <s v="B3JEQ8_9BACE"/>
        <s v="B3L2D1_PLAKH"/>
        <s v="B3L7D9_PLAKH"/>
        <s v="B3LK04_YEAS1"/>
        <s v="B3LUX4_YEAS1"/>
        <s v="B3M213_DROAN"/>
        <s v="B3M214_DROAN"/>
        <s v="B3MAR5_DROAN"/>
        <s v="B3ML98_DROAN"/>
        <s v="B3NA65_DROER"/>
        <s v="B3NED0_DROER"/>
        <s v="B3NHV3_DROER"/>
        <s v="B3P3N4_DROER"/>
        <s v="B3P7K3_DROER"/>
        <s v="B3P7K4_DROER"/>
        <s v="B3PCZ1_CELJU"/>
        <s v="B3PLU8_MYCA5"/>
        <s v="B3PZT1_RHIE6"/>
        <s v="B3QFF3_RHOPT"/>
        <s v="B3QKR7_RHOPT"/>
        <s v="B3QUG4_CHLT3"/>
        <s v="B3R7I0_CUPTR"/>
        <s v="B3R9C8_CUPTR"/>
        <s v="B3RNS0_TRIAD"/>
        <s v="B3WE65_LACCB"/>
        <s v="B3WS04_ECOLX"/>
        <s v="B3WUR9_ECOLX"/>
        <s v="B3X3K3_SHIDY"/>
        <s v="B3XHN4_ECOLX"/>
        <s v="B3XKF2_ECOLX"/>
        <s v="B3XRY1_LACRE"/>
        <s v="B3XT66_UREUR"/>
        <s v="B3XUU0_UREUR"/>
        <s v="B3Y0L0_ECO11"/>
        <s v="B3YI74_SALET"/>
        <s v="B3YLG9_SALET"/>
        <s v="B3YP12_BACCE"/>
        <s v="B3YQD3_BACCE"/>
        <s v="B3Z4J8_BACCE"/>
        <s v="B3ZCT9_BACCE"/>
        <s v="B3ZI81_BACCE"/>
        <s v="B3ZW99_BACCE"/>
        <s v="B4A0P9_SALNE"/>
        <s v="B4A0R2_SALNE"/>
        <s v="B4AMC1_BACPU"/>
        <s v="B4APG0_FRANO"/>
        <s v="B4BN12_9BACI"/>
        <s v="B4BPN5_9BACI"/>
        <s v="B4CX36_9BACT"/>
        <s v="B4D7P9_9BACT"/>
        <s v="B4D7Q0_9BACT"/>
        <s v="B4DNK4_HUMAN"/>
        <s v="B4DPM0_HUMAN"/>
        <s v="B4DRT3_HUMAN"/>
        <s v="B4DUU6_HUMAN"/>
        <s v="B4EA24_BURCJ"/>
        <s v="B4EVU2_PROMH"/>
        <s v="B4EW97_PROMH"/>
        <s v="B4EWN5_PROMH"/>
        <s v="B4F8J8_MAIZE"/>
        <s v="B4F9G8_MAIZE"/>
        <s v="B4FEC3_MAIZE"/>
        <s v="B4FRW5_MAIZE"/>
        <s v="B4FS78_MAIZE"/>
        <s v="B4FYH2_MAIZE"/>
        <s v="B4G4M3_DROPE"/>
        <s v="B4G4M4_DROPE"/>
        <s v="B4GRX2_DROPE"/>
        <s v="B4H6M5_DROPE"/>
        <s v="B4HBY3_DROPE"/>
        <s v="B4HE69_DROSE"/>
        <s v="B4HE70_DROSE"/>
        <s v="B4HKS5_DROSE"/>
        <s v="B4I2Q7_DROSE"/>
        <s v="B4IAU1_DROSE"/>
        <s v="B4ITC5_DROYA"/>
        <s v="B4IYU5_DROGR"/>
        <s v="B4J255_DROGR"/>
        <s v="B4JF74_DROGR"/>
        <s v="B4JRC3_DROGR"/>
        <s v="B4JRC4_DROGR"/>
        <s v="B4JTZ0_DROGR"/>
        <s v="B4JTZ1_DROGR"/>
        <s v="B4K5E2_DROMO"/>
        <s v="B4K5E3_DROMO"/>
        <s v="B4KV37_DROMO"/>
        <s v="B4LD92_DROVI"/>
        <s v="B4LXT0_DROVI"/>
        <s v="B4MGW7_DROVI"/>
        <s v="B4MKG6_DROWI"/>
        <s v="B4NH79_DROWI"/>
        <s v="B4NI25_DROWI"/>
        <s v="B4NM63_DROWI"/>
        <s v="B4NX85_DROYA"/>
        <s v="B4PDI6_DROYA"/>
        <s v="B4PJV4_DROYA"/>
        <s v="B4PLN4_DROYA"/>
        <s v="B4PLN5_DROYA"/>
        <s v="B4PSP9_DROYA"/>
        <s v="B4Q8K9_DROSI"/>
        <s v="B4QK86_DROSI"/>
        <s v="B4QNV1_DROSI"/>
        <s v="B4QZZ9_DROSI"/>
        <s v="B4R000_DROSI"/>
        <s v="B4RAR5_PHEZH"/>
        <s v="B4RPV5_NEIG2"/>
        <s v="B4STV0_STRM5"/>
        <s v="B4SVD8_SALNS"/>
        <s v="B4T4S1_SALNS"/>
        <s v="B4T7Y6_SALHS"/>
        <s v="B4TGL5_SALHS"/>
        <s v="B4TUU0_SALSV"/>
        <s v="B4TYR1_SALSV"/>
        <s v="B4U2M3_STREM"/>
        <s v="B4U808_HYDS0"/>
        <s v="B4UIZ8_ANASK"/>
        <s v="B4V2R7_9ACTO"/>
        <s v="B4VGF1_9ACTO"/>
        <s v="B4VIE9_9CYAN"/>
        <s v="B4VIH1_9CYAN"/>
        <s v="B4VKZ6_9CYAN"/>
        <s v="B4VSA1_9CYAN"/>
        <s v="B4WAY8_9CAUL"/>
        <s v="B4WHI2_9SYNE"/>
        <s v="B4WR43_9SYNE"/>
        <s v="B4X3A8_9GAMM"/>
        <s v="B4YIH2_9BACT"/>
        <s v="B5BA11_SALPK"/>
        <s v="B5BH67_SALPK"/>
        <s v="B5BMC2_UREUR"/>
        <s v="B5BZT8_SALET"/>
        <s v="B5C359_SALET"/>
        <s v="B5CHI8_SALET"/>
        <s v="B5CJC1_SALET"/>
        <s v="B5CM86_9FIRM"/>
        <s v="B5D3K8_9BACE"/>
        <s v="B5DGU1_SALSA"/>
        <s v="B5DYU6_DROPS"/>
        <s v="B5E3Z9_STRP4"/>
        <s v="B5E400_STRP4"/>
        <s v="B5EHJ1_GEOBB"/>
        <s v="B5EP55_ACIF5"/>
        <s v="B5ERI9_ACIF5"/>
        <s v="B5ES37_ACIF5"/>
        <s v="B5ETS2_VIBFM"/>
        <s v="B5F3K3_SALA4"/>
        <s v="B5F7B9_SALA4"/>
        <s v="B5FB91_VIBFM"/>
        <s v="B5FIL8_SALDC"/>
        <s v="B5FSP4_SALDC"/>
        <s v="B5GGX1_9ACTO"/>
        <s v="B5GJ15_9ACTO"/>
        <s v="B5GKZ8_STRCL"/>
        <s v="B5GXJ1_STRCL"/>
        <s v="B5H9F9_STRPR"/>
        <s v="B5HG50_STRPR"/>
        <s v="B5HMJ8_9ACTO"/>
        <s v="B5HQM8_9ACTO"/>
        <s v="B5IDE4_ACIB4"/>
        <s v="B5IJ81_9CHRO"/>
        <s v="B5J0M4_9RHOB"/>
        <s v="B5JE82_9BACT"/>
        <s v="B5KDL1_9RHOB"/>
        <s v="B5M6L6_KOSOT"/>
        <s v="B5MNG0_SALET"/>
        <s v="B5MQD3_SALET"/>
        <s v="B5N491_SALET"/>
        <s v="B5NAL3_SALET"/>
        <s v="B5NJ32_SALET"/>
        <s v="B5NV35_SALET"/>
        <s v="B5NZI0_SALET"/>
        <s v="B5P102_SALET"/>
        <s v="B5PHD4_SALET"/>
        <s v="B5PL20_SALET"/>
        <s v="B5PNY4_SALHA"/>
        <s v="B5PZ27_SALHA"/>
        <s v="B5Q9R7_SALVI"/>
        <s v="B5QCR9_SALVI"/>
        <s v="B5QGH8_CAMJE"/>
        <s v="B5QPF3_LACRH"/>
        <s v="B5QVS4_SALEP"/>
        <s v="B5R1W5_SALEP"/>
        <s v="B5R8E9_SALG2"/>
        <s v="B5RAS9_SALG2"/>
        <s v="B5RLT3_BORDL"/>
        <s v="B5RRG2_BORRA"/>
        <s v="B5RXL0_RALSO"/>
        <s v="B5S8T3_RALSO"/>
        <s v="B5SGR8_RALSO"/>
        <s v="B5SKR8_RALSO"/>
        <s v="B5ULM8_BACCE"/>
        <s v="B5UNE8_BACCE"/>
        <s v="B5V2N9_BACCE"/>
        <s v="B5V9M1_BACCE"/>
        <s v="B5VDI0_YEAS6"/>
        <s v="B5VSM3_YEAS6"/>
        <s v="B5VUJ7_SPIMA"/>
        <s v="B5W0N1_SPIMA"/>
        <s v="B5WK46_9BURK"/>
        <s v="B5WPY7_9BURK"/>
        <s v="B5X4I8_SALSA"/>
        <s v="B5XLV5_STRPZ"/>
        <s v="B5XQ15_KLEP3"/>
        <s v="B5XQH6_KLEP3"/>
        <s v="B5Y8W1_COPPD"/>
        <s v="B5YAM8_DICT6"/>
        <s v="B5YJV6_THEYD"/>
        <s v="B5YQZ9_ECO5E"/>
        <s v="B5Z4A9_ECO5E"/>
        <s v="B5ZAZ2_UREU1"/>
        <s v="B5ZPE8_RHILW"/>
        <s v="B6AHW6_CRYMR"/>
        <s v="B6B0T8_9RHOB"/>
        <s v="B6BBY1_9RHOB"/>
        <s v="B6BIA8_9PROT"/>
        <s v="B6C0E4_9GAMM"/>
        <s v="B6C557_9GAMM"/>
        <s v="B6EM22_ALISL"/>
        <s v="B6ERK0_ALISL"/>
        <s v="B6FS76_9CLOT"/>
        <s v="B6FXT1_9CLOT"/>
        <s v="B6G7K7_9ACTN"/>
        <s v="B6HCH7_PENCW"/>
        <s v="B6IBB5_ECOSE"/>
        <s v="B6IBT3_ECOSE"/>
        <s v="B6ITY6_RHOCS"/>
        <s v="B6IUG1_RHOCS"/>
        <s v="B6J2X9_COXB2"/>
        <s v="B6J982_COXB1"/>
        <s v="B6JC02_OLICO"/>
        <s v="B6JE37_OLICO"/>
        <s v="B6K173_SCHJY"/>
        <s v="B6KAT9_TOXGO"/>
        <s v="B6KVA2_TOXGO"/>
        <s v="B6QLL0_PENMQ"/>
        <s v="B6R726_9RHOB"/>
        <s v="B6RHH4_LITVA"/>
        <s v="B6RHH5_LITVA"/>
        <s v="B6T574_MAIZE"/>
        <s v="B6TBN6_MAIZE"/>
        <s v="B6TII5_MAIZE"/>
        <s v="B6TK43_MAIZE"/>
        <s v="B6TMX0_MAIZE"/>
        <s v="B6VES9_9CONI"/>
        <s v="B6VL18_PHOAA"/>
        <s v="B6W5T3_9BACE"/>
        <s v="B6W6I9_9FIRM"/>
        <s v="B6WQN3_9DELT"/>
        <s v="B6XI10_9ENTR"/>
        <s v="B6XIG2_9ENTR"/>
        <s v="B6XTY3_9BIFI"/>
        <s v="B6YVV0_THEON"/>
        <s v="B7A1M5_ECO57"/>
        <s v="B7A273_ECO57"/>
        <s v="B7ABI6_THEAQ"/>
        <s v="B7AL26_9BACE"/>
        <s v="B7ATK5_9BACE"/>
        <s v="B7B5F3_9PORP"/>
        <s v="B7CA52_9FIRM"/>
        <s v="B7CIR4_BURPS"/>
        <s v="B7CT13_BURPS"/>
        <s v="B7DNS6_9BACL"/>
        <s v="B7FLG2_MEDTR"/>
        <s v="B7FLG3_MEDTR"/>
        <s v="B7FM31_MEDTR"/>
        <s v="B7FM47_MEDTR"/>
        <s v="B7FZG0_PHATC"/>
        <s v="B7FZG7_PHATC"/>
        <s v="B7FZG8_PHATC"/>
        <s v="B7G6Z9_PHATC"/>
        <s v="B7G961_PHATC"/>
        <s v="B7G9G7_PHATC"/>
        <s v="B7G9H4_PHATC"/>
        <s v="B7GBB9_PHATC"/>
        <s v="B7GGT2_ANOFW"/>
        <s v="B7GSZ0_BIFLS"/>
        <s v="B7HC74_BACC4"/>
        <s v="B7HFB2_BACC4"/>
        <s v="B7HRN8_BACC7"/>
        <s v="B7HXZ5_BACC7"/>
        <s v="B7IHT7_THEAB"/>
        <s v="B7IJZ7_BACC2"/>
        <s v="B7IPJ6_BACC2"/>
        <s v="B7J1S3_BORBZ"/>
        <s v="B7J646_ACIF2"/>
        <s v="B7JBC7_ACIF2"/>
        <s v="B7JBQ7_ACIF2"/>
        <s v="B7JG19_BACC0"/>
        <s v="B7JRX1_BACC0"/>
        <s v="B7K180_CYAP8"/>
        <s v="B7K4T2_CYAP8"/>
        <s v="B7KFB9_CYAP7"/>
        <s v="B7KIT9_CYAP7"/>
        <s v="B7KNK2_METC4"/>
        <s v="B7KQP5_METC4"/>
        <s v="B7L5M8_ECO55"/>
        <s v="B7L7Q7_ECO55"/>
        <s v="B7LPJ0_ESCF3"/>
        <s v="B7LQA0_ESCF3"/>
        <s v="B7M0N1_ECO8A"/>
        <s v="B7M2D1_ECO8A"/>
        <s v="B7MA28_ECO45"/>
        <s v="B7MBR3_ECO45"/>
        <s v="B7MVF2_ECO81"/>
        <s v="B7MVY5_ECO81"/>
        <s v="B7NBC7_ECOLU"/>
        <s v="B7NBK5_ECOLU"/>
        <s v="B7NS64_ECO7I"/>
        <s v="B7NTW0_ECO7I"/>
        <s v="B7Q0D5_IXOSC"/>
        <s v="B7QQG1_9RHOB"/>
        <s v="B7R1M5_9EURY"/>
        <s v="B7RAB2_9THEO"/>
        <s v="B7RGS0_9RHOB"/>
        <s v="B7S3B7_9GAMM"/>
        <s v="B7US15_ECO27"/>
        <s v="B7USN1_ECO27"/>
        <s v="B7UW52_PSEA8"/>
        <s v="B7UZA6_PSEA8"/>
        <s v="B7VIG4_VIBSL"/>
        <s v="B7VLZ6_VIBSL"/>
        <s v="B7WNA0_CAEEL"/>
        <s v="B7X394_COMTE"/>
        <s v="B7XT18_BORGA"/>
        <s v="B7XUS9_BORGA"/>
        <s v="B7ZXH0_MAIZE"/>
        <s v="B8A0X1_MAIZE"/>
        <s v="B8A3S4_MAIZE"/>
        <s v="B8ACE9_ORYSI"/>
        <s v="B8ACJ0_ORYSI"/>
        <s v="B8B7Z2_ORYSI"/>
        <s v="B8BF36_ORYSI"/>
        <s v="B8BIC8_ORYSI"/>
        <s v="B8BJ39_ORYSI"/>
        <s v="B8BJP8_ORYSI"/>
        <s v="B8BM17_ORYSI"/>
        <s v="B8BVN3_THAPS"/>
        <s v="B8BZT6_THAPS"/>
        <s v="B8BZT7_THAPS"/>
        <s v="B8C0J6_THAPS"/>
        <s v="B8CM74_SHEPW"/>
        <s v="B8D1K6_HALOH"/>
        <s v="B8D638_DESK1"/>
        <s v="B8D7L1_BUCAT"/>
        <s v="B8D9A9_BUCA5"/>
        <s v="B8DHH8_LISMH"/>
        <s v="B8DP88_DESVM"/>
        <s v="B8DUU7_BIFA0"/>
        <s v="B8E0P8_DICTD"/>
        <s v="B8E531_SHEB2"/>
        <s v="B8EJ94_METSB"/>
        <s v="B8F8G5_HAEPS"/>
        <s v="B8FLV7_DESAA"/>
        <s v="B8FWG8_DESHD"/>
        <s v="B8G2V4_CHLAD"/>
        <s v="B8GKM6_METPE"/>
        <s v="B8GP43_THISH"/>
        <s v="B8GQM3_THISH"/>
        <s v="B8GXA5_CAUCN"/>
        <s v="B8H6V4_ARTCA"/>
        <s v="B8HNL8_CYAP4"/>
        <s v="B8HSB1_CYAP4"/>
        <s v="B8HUM0_CYAP4"/>
        <s v="B8I6Q5_CLOCE"/>
        <s v="B8IDW6_METNO"/>
        <s v="B8IJI1_METNO"/>
        <s v="B8INB5_METNO"/>
        <s v="B8ISZ0_METNO"/>
        <s v="B8IUM1_METNO"/>
        <s v="B8IZT1_DESDA"/>
        <s v="B8JCI7_ANAD2"/>
        <s v="B8K9J7_VIBPA"/>
        <s v="B8KAK9_VIBPA"/>
        <s v="B8KCG9_VIBPA"/>
        <s v="B8KL75_9GAMM"/>
        <s v="B8KTP5_9GAMM"/>
        <s v="B8L409_9GAMM"/>
        <s v="B8LD52_THAPS"/>
        <s v="B8LL33_PICSI"/>
        <s v="B8LL81_PICSI"/>
        <s v="B8LLZ7_PICSI"/>
        <s v="B8LM06_PICSI"/>
        <s v="B8LN61_PICSI"/>
        <s v="B8LR82_PICSI"/>
        <s v="B8MGV7_TALSN"/>
        <s v="B8MWA0_ASPFN"/>
        <s v="B8XA71_PHATR"/>
        <s v="B8XA72_PHATR"/>
        <s v="B8ZNU1_STRPJ"/>
        <s v="B8ZRC5_MYCLB"/>
        <s v="B9AB55_BORBU"/>
        <s v="B9B419_9BURK"/>
        <s v="B9BTJ3_9BURK"/>
        <s v="B9CCG4_9BURK"/>
        <s v="B9CMV9_9ACTN"/>
        <s v="B9CST6_STACP"/>
        <s v="B9CX55_9PAST"/>
        <s v="B9D326_WOLRE"/>
        <s v="B9DNA6_STACT"/>
        <s v="B9DSA3_STRU0"/>
        <s v="B9DWU5_CLOK1"/>
        <s v="B9E7A3_MACCJ"/>
        <s v="B9EYF5_ORYSJ"/>
        <s v="B9F878_ORYSJ"/>
        <s v="B9G748_ORYSJ"/>
        <s v="B9GIN5_POPTR"/>
        <s v="B9GLB6_POPTR"/>
        <s v="B9GXX3_POPTR"/>
        <s v="B9H8F4_POPTR"/>
        <s v="B9HKC4_POPTR"/>
        <s v="B9HL49_POPTR"/>
        <s v="B9HN29_POPTR"/>
        <s v="B9HUQ0_POPTR"/>
        <s v="B9HUY0_POPTR"/>
        <s v="B9HUZ9_POPTR"/>
        <s v="B9I518_POPTR"/>
        <s v="B9I568_POPTR"/>
        <s v="B9I600_POPTR"/>
        <s v="B9IFS6_POPTR"/>
        <s v="B9IPM8_POPTR"/>
        <s v="B9ISJ4_BACCQ"/>
        <s v="B9J098_BACCQ"/>
        <s v="B9J9Q1_AGRRK"/>
        <s v="B9JQN7_AGRRK"/>
        <s v="B9JS25_AGRVS"/>
        <s v="B9JTE6_AGRVS"/>
        <s v="B9K258_AGRVS"/>
        <s v="B9K3I3_AGRVS"/>
        <s v="B9K6S0_THENN"/>
        <s v="B9KFJ2_CAMLR"/>
        <s v="B9KLE3_RHOSK"/>
        <s v="B9KM18_RHOSK"/>
        <s v="B9L117_THERP"/>
        <s v="B9L8K7_NAUPA"/>
        <s v="B9LC87_CHLSY"/>
        <s v="B9LTN0_HALLT"/>
        <s v="B9M7Q0_GEOSF"/>
        <s v="B9MHM5_ACIET"/>
        <s v="B9MRR2_ANATD"/>
        <s v="B9MTZ2_POPTR"/>
        <s v="B9N2Q7_POPTR"/>
        <s v="B9NIV4_POPTR"/>
        <s v="B9NSQ1_9RHOB"/>
        <s v="B9P1T7_PROMA"/>
        <s v="B9Q365_TOXGO"/>
        <s v="B9QQQ5_TOXGO"/>
        <s v="B9R650_9RHOB"/>
        <s v="B9RGK5_RICCO"/>
        <s v="B9RIK3_RICCO"/>
        <s v="B9RIP4_RICCO"/>
        <s v="B9RTH5_RICCO"/>
        <s v="B9S1I3_RICCO"/>
        <s v="B9S7Y4_RICCO"/>
        <s v="B9S7Y5_RICCO"/>
        <s v="B9SBM7_RICCO"/>
        <s v="B9SHI6_RICCO"/>
        <s v="B9SRM0_RICCO"/>
        <s v="B9ST42_RICCO"/>
        <s v="B9T6R6_RICCO"/>
        <s v="B9WBK1_CANDC"/>
        <s v="B9WTH1_STRSU"/>
        <s v="B9X4Z0_BORBU"/>
        <s v="B9X590_BORBU"/>
        <s v="B9XHI9_9BACT"/>
        <s v="B9Y7P7_9FIRM"/>
        <s v="B9Z5X9_9NEIS"/>
        <s v="B9Z768_9NEIS"/>
        <s v="B9ZXK9_UREUR"/>
        <s v="C0AA07_9BACT"/>
        <s v="C0AH72_UREUR"/>
        <s v="C0AJA6_BORBU"/>
        <s v="C0AL52_BORBU"/>
        <s v="C0AN00_9SPIO"/>
        <s v="C0AQ26_9SPIO"/>
        <s v="C0ATH2_9ENTR"/>
        <s v="C0ATH3_9ENTR"/>
        <s v="C0B2Z3_9ENTR"/>
        <s v="C0B487_9ENTR"/>
        <s v="C0B5E4_9FIRM"/>
        <s v="C0BHI3_9BACT"/>
        <s v="C0BLP9_9BACT"/>
        <s v="C0BSW4_9BIFI"/>
        <s v="C0C3Y4_9CLOT"/>
        <s v="C0CHA9_9FIRM"/>
        <s v="C0CWU7_9CLOT"/>
        <s v="C0E4T9_9CORY"/>
        <s v="C0E8W2_9CLOT"/>
        <s v="C0EKB9_NEIFL"/>
        <s v="C0EZQ8_9FIRM"/>
        <s v="C0F072_9FIRM"/>
        <s v="C0G064_9FIRM"/>
        <s v="C0GHD3_9FIRM"/>
        <s v="C0H8V3_SALSA"/>
        <s v="C0HBL8_SALSA"/>
        <s v="C0M8V7_STRE4"/>
        <s v="C0MGJ8_STRS7"/>
        <s v="C0N5Q8_9GAMM"/>
        <s v="C0NYL1_AJECG"/>
        <s v="C0PGB5_MAIZE"/>
        <s v="C0PGG5_MAIZE"/>
        <s v="C0PRL0_PICSI"/>
        <s v="C0PRS6_PICSI"/>
        <s v="C0PUK9_SALSA"/>
        <s v="C0Q2G3_SALPC"/>
        <s v="C0Q602_SALPC"/>
        <s v="C0QGT8_DESAH"/>
        <s v="C0QT06_PERMH"/>
        <s v="C0QVT6_BRAHW"/>
        <s v="C0RF07_BRUMB"/>
        <s v="C0S5U5_PARBP"/>
        <s v="C0SXP9_BORBU"/>
        <s v="C0SZA4_BORBU"/>
        <s v="C0VV92_9CORY"/>
        <s v="C0VWM0_9CORY"/>
        <s v="C0W0L8_9ACTO"/>
        <s v="C0W3B3_9ACTO"/>
        <s v="C0WDD3_9FIRM"/>
        <s v="C0WKF1_9CORY"/>
        <s v="C0WTH7_LACBU"/>
        <s v="C0WYV5_LACFE"/>
        <s v="C0X368_ENTFA"/>
        <s v="C0XLQ0_LACHI"/>
        <s v="C0XS59_9CORY"/>
        <s v="C0YC42_BURPS"/>
        <s v="C0YE46_BURPS"/>
        <s v="C0Z163_LACRE"/>
        <s v="C0Z7W8_BREBN"/>
        <s v="C1A0B9_RHOE4"/>
        <s v="C1A7D6_GEMAT"/>
        <s v="C1ANN9_MYCBT"/>
        <s v="C1AT48_RHOOB"/>
        <s v="C1B520_RHOOB"/>
        <s v="C1C6M9_STRP7"/>
        <s v="C1CDP5_STRZJ"/>
        <s v="C1CJY5_STRZP"/>
        <s v="C1CRZ6_STRZT"/>
        <s v="C1CXJ4_DEIDV"/>
        <s v="C1DFR2_AZOVD"/>
        <s v="C1DG99_AZOVD"/>
        <s v="C1DJX9_AZOVD"/>
        <s v="C1DL97_AZOVD"/>
        <s v="C1DMD8_AZOVD"/>
        <s v="C1DSP0_AZOVD"/>
        <s v="C1E1P5_MICSR"/>
        <s v="C1E4G0_MICSR"/>
        <s v="C1E515_MICSR"/>
        <s v="C1E7L5_MICSR"/>
        <s v="C1E7M7_MICSR"/>
        <s v="C1E7Z0_MICSR"/>
        <s v="C1E8P1_MICSR"/>
        <s v="C1ELJ2_BACC3"/>
        <s v="C1EUU2_BACC3"/>
        <s v="C1F875_ACIC5"/>
        <s v="C1FE12_MICSR"/>
        <s v="C1FM54_CLOBJ"/>
        <s v="C1G2W2_PARBD"/>
        <s v="C1H6I9_PARBA"/>
        <s v="C1HL41_9ESCH"/>
        <s v="C1HLM7_9ESCH"/>
        <s v="C1I0L3_NEIGO"/>
        <s v="C1I409_9CLOT"/>
        <s v="C1I5A4_9CLOT"/>
        <s v="C1IB62_9CLOT"/>
        <s v="C1KVL7_LISMC"/>
        <s v="C1M405_9ENTR"/>
        <s v="C1M5M9_9ENTR"/>
        <s v="C1MGS5_MICPC"/>
        <s v="C1MK78_MICPC"/>
        <s v="C1MPG8_MICPC"/>
        <s v="C1MQ13_MICPC"/>
        <s v="C1MT92_MICPC"/>
        <s v="C1MYW3_MICPC"/>
        <s v="C1MYX6_MICPC"/>
        <s v="C1MZ93_MICPC"/>
        <s v="C1P9T5_BACCO"/>
        <s v="C2BCK0_9FIRM"/>
        <s v="C2C8U9_VIBCH"/>
        <s v="C2CCJ2_VIBCH"/>
        <s v="C2CEA3_VIBCH"/>
        <s v="C2CH70_9FIRM"/>
        <s v="C2CNN6_CORST"/>
        <s v="C2D4J2_LACBR"/>
        <s v="C2DFV1_ENTFA"/>
        <s v="C2DQ06_ECOLX"/>
        <s v="C2DQJ3_ECOLX"/>
        <s v="C2E5Q0_LACJO"/>
        <s v="C2EFE6_9LACO"/>
        <s v="C2EMV8_9LACO"/>
        <s v="C2ESC4_9LACO"/>
        <s v="C2FFT0_LACPA"/>
        <s v="C2G083_9SPHI"/>
        <s v="C2GKR3_9CORY"/>
        <s v="C2GL64_9CORY"/>
        <s v="C2GQM5_LACRE"/>
        <s v="C2GU80_BIFLI"/>
        <s v="C2H210_ENTFA"/>
        <s v="C2H8K6_ENTFC"/>
        <s v="C2HP50_LACAC"/>
        <s v="C2HTT4_VIBCH"/>
        <s v="C2HU00_VIBCH"/>
        <s v="C2I076_VIBCH"/>
        <s v="C2I469_VIBCH"/>
        <s v="C2I7I8_VIBCH"/>
        <s v="C2I821_VIBCH"/>
        <s v="C2ICN9_VIBCH"/>
        <s v="C2IKA0_VIBCH"/>
        <s v="C2IM05_VIBCH"/>
        <s v="C2IMT9_VIBCH"/>
        <s v="C2ISE4_VIBCH"/>
        <s v="C2IV50_VIBCH"/>
        <s v="C2JBP3_VIBCH"/>
        <s v="C2JEI0_VIBCH"/>
        <s v="C2JGM0_VIBCH"/>
        <s v="C2JQA6_ENTFA"/>
        <s v="C2JX14_LACRH"/>
        <s v="C2KGK0_9LACO"/>
        <s v="C2KKJ4_LEUMC"/>
        <s v="C2KSV9_9ACTO"/>
        <s v="C2KWZ7_9FIRM"/>
        <s v="C2LFR5_PROMI"/>
        <s v="C2LGI7_PROMI"/>
        <s v="C2LGI8_PROMI"/>
        <s v="C2LL82_PROMI"/>
        <s v="C2LR01_STRSL"/>
        <s v="C2LYE3_STAHO"/>
        <s v="C2M503_CAPGI"/>
        <s v="C2M504_CAPGI"/>
        <s v="C2MN22_BACCE"/>
        <s v="C2MRP9_BACCE"/>
        <s v="C2N3G3_BACCE"/>
        <s v="C2N7A4_BACCE"/>
        <s v="C2NKA0_BACCE"/>
        <s v="C2NNV3_BACCE"/>
        <s v="C2P138_BACCE"/>
        <s v="C2P4S5_BACCE"/>
        <s v="C2PHL1_BACCE"/>
        <s v="C2PL88_BACCE"/>
        <s v="C2PY89_BACCE"/>
        <s v="C2Q1S2_BACCE"/>
        <s v="C2QEC1_BACCE"/>
        <s v="C2QI80_BACCE"/>
        <s v="C2QVM6_BACCE"/>
        <s v="C2QZ84_BACCE"/>
        <s v="C2RA65_BACCE"/>
        <s v="C2RE56_BACCE"/>
        <s v="C2RQJ7_BACCE"/>
        <s v="C2RU27_BACCE"/>
        <s v="C2S615_BACCE"/>
        <s v="C2SA64_BACCE"/>
        <s v="C2SMM7_BACCE"/>
        <s v="C2SR53_BACCE"/>
        <s v="C2T3D7_BACCE"/>
        <s v="C2T779_BACCE"/>
        <s v="C2TJ25_BACCE"/>
        <s v="C2TM08_BACCE"/>
        <s v="C2TZX0_BACCE"/>
        <s v="C2U3I9_BACCE"/>
        <s v="C2UGA2_BACCE"/>
        <s v="C2UJU9_BACCE"/>
        <s v="C2UXP7_BACCE"/>
        <s v="C2V1P2_BACCE"/>
        <s v="C2VE92_BACCE"/>
        <s v="C2VHU7_BACCE"/>
        <s v="C2VW49_BACCE"/>
        <s v="C2VZX9_BACCE"/>
        <s v="C2WD02_BACCE"/>
        <s v="C2WG53_BACCE"/>
        <s v="C2WPW2_BACCE"/>
        <s v="C2WTQ5_BACCE"/>
        <s v="C2X0X1_BACCE"/>
        <s v="C2X338_BACCE"/>
        <s v="C2XDZ6_BACCE"/>
        <s v="C2XHP6_BACCE"/>
        <s v="C2XWD7_BACCE"/>
        <s v="C2Y066_BACCE"/>
        <s v="C2YCT8_BACCE"/>
        <s v="C2YGE7_BACCE"/>
        <s v="C2YU26_BACCE"/>
        <s v="C2YXG5_BACCE"/>
        <s v="C2ZAC0_BACCE"/>
        <s v="C2ZDQ8_BACCE"/>
        <s v="C2ZRU5_BACCE"/>
        <s v="C2ZVA9_BACCE"/>
        <s v="C3A893_BACMY"/>
        <s v="C3ABS3_BACMY"/>
        <s v="C3ANV8_BACMY"/>
        <s v="C3ARJ9_BACMY"/>
        <s v="C3B6A3_BACMY"/>
        <s v="C3B937_BACMY"/>
        <s v="C3BN84_9BACI"/>
        <s v="C3BQW4_9BACI"/>
        <s v="C3C4U5_BACTU"/>
        <s v="C3C8V9_BACTU"/>
        <s v="C3CL64_BACTU"/>
        <s v="C3CQ30_BACTU"/>
        <s v="C3D444_BACTU"/>
        <s v="C3D823_BACTU"/>
        <s v="C3DM50_BACTS"/>
        <s v="C3DR76_BACTS"/>
        <s v="C3E5T1_BACTU"/>
        <s v="C3E9H1_BACTU"/>
        <s v="C3EN06_BACTK"/>
        <s v="C3ERJ3_BACTK"/>
        <s v="C3F459_BACTU"/>
        <s v="C3F808_BACTU"/>
        <s v="C3FMI9_BACTB"/>
        <s v="C3FRF9_BACTB"/>
        <s v="C3G5H5_BACTU"/>
        <s v="C3G930_BACTU"/>
        <s v="C3GLF0_BACTU"/>
        <s v="C3GPY6_BACTU"/>
        <s v="C3H3K5_BACTU"/>
        <s v="C3H776_BACTU"/>
        <s v="C3HL17_BACTU"/>
        <s v="C3HPU4_BACTU"/>
        <s v="C3I3F8_BACTU"/>
        <s v="C3I732_BACTU"/>
        <s v="C3ILP1_BACTU"/>
        <s v="C3IQ98_BACTU"/>
        <s v="C3JQK5_RHOER"/>
        <s v="C3K162_PSEFS"/>
        <s v="C3K657_PSEFS"/>
        <s v="C3KV05_CLOB6"/>
        <s v="C3L8X7_BACAC"/>
        <s v="C3LBL2_BACAC"/>
        <s v="C3LNV9_VIBCM"/>
        <s v="C3LS02_VIBCM"/>
        <s v="C3LVX3_VIBCM"/>
        <s v="C3MIL8_RHISN"/>
        <s v="C3MPM4_SULIL"/>
        <s v="C3MYL8_SULIM"/>
        <s v="C3N5A0_SULIA"/>
        <s v="C3NDV4_SULIY"/>
        <s v="C3NHU9_SULIN"/>
        <s v="C3NP17_VIBCJ"/>
        <s v="C3NRF6_VIBCJ"/>
        <s v="C3NWS7_VIBCJ"/>
        <s v="C3P268_BACAA"/>
        <s v="C3PAI7_BACAA"/>
        <s v="C3PHA1_CORA7"/>
        <s v="C3PLA1_CORA7"/>
        <s v="C3PXD4_9BACE"/>
        <s v="C3QAJ2_9BACE"/>
        <s v="C3QRN0_9BACE"/>
        <s v="C3RA06_9BACE"/>
        <s v="C3RN37_9FIRM"/>
        <s v="C3RN73_9FIRM"/>
        <s v="C3T5U7_ECOLX"/>
        <s v="C3T5U8_ECOLX"/>
        <s v="C3WGA7_FUSMR"/>
        <s v="C3WMW8_9FUSO"/>
        <s v="C3WRD8_9FUSO"/>
        <s v="C3WYC5_9FUSO"/>
        <s v="C3X5Q6_OXAFO"/>
        <s v="C3XBX9_OXAFO"/>
        <s v="C3YEH8_BRAFL"/>
        <s v="C3YEI1_BRAFL"/>
        <s v="C3ZZR0_BRAFL"/>
        <s v="C3ZZR2_BRAFL"/>
        <s v="C4AX89_BURMA"/>
        <s v="C4F143_HAEIF"/>
        <s v="C4F700_HAEIF"/>
        <s v="C4FBQ5_9ACTN"/>
        <s v="C4FBQ7_9ACTN"/>
        <s v="C4FFM0_9BIFI"/>
        <s v="C4FJR3_9AQUI"/>
        <s v="C4FNL3_9FIRM"/>
        <s v="C4FWP4_9FIRM"/>
        <s v="C4G426_ABIDE"/>
        <s v="C4GCK0_9FIRM"/>
        <s v="C4GLP0_9NEIS"/>
        <s v="C4H5S2_YERPE"/>
        <s v="C4H6S2_YERPE"/>
        <s v="C4HGR4_YERPE"/>
        <s v="C4HP26_YERPE"/>
        <s v="C4HUT4_YERPE"/>
        <s v="C4HVM4_YERPE"/>
        <s v="C4I5I5_BURPS"/>
        <s v="C4ICZ6_CLOBU"/>
        <s v="C4IE79_CLOBU"/>
        <s v="C4IKQ8_CLOBU"/>
        <s v="C4ISW1_BRUAB"/>
        <s v="C4J2M5_MAIZE"/>
        <s v="C4JF96_UNCRE"/>
        <s v="C4K4N6_HAMD5"/>
        <s v="C4KGW6_SULIK"/>
        <s v="C4KR38_BURPS"/>
        <s v="C4L478_EXISA"/>
        <s v="C4LAM8_TOLAT"/>
        <s v="C4LCT2_TOLAT"/>
        <s v="C4LE82_TOLAT"/>
        <s v="C4LG73_CORK4"/>
        <s v="C4LIA0_CORK4"/>
        <s v="C4LXC4_ENTHI"/>
        <s v="C4PMI7_CHLTZ"/>
        <s v="C4PR06_CHLTJ"/>
        <s v="C4QEG6_SCHMA"/>
        <s v="C4QF07_SCHMA"/>
        <s v="C4QF08_SCHMA"/>
        <s v="C4R1P9_PICPG"/>
        <s v="C4RKL0_9ACTO"/>
        <s v="C4RW22_YERBE"/>
        <s v="C4RWB1_YERBE"/>
        <s v="C4S9W7_YERMO"/>
        <s v="C4SA22_YERMO"/>
        <s v="C4SJL9_YERFR"/>
        <s v="C4SP42_YERFR"/>
        <s v="C4SXN4_YERIN"/>
        <s v="C4T096_YERIN"/>
        <s v="C4TW07_YERKR"/>
        <s v="C4U2J6_YERKR"/>
        <s v="C4U409_YERAL"/>
        <s v="C4U687_YERAL"/>
        <s v="C4UFS1_YERRU"/>
        <s v="C4UJ87_YERRU"/>
        <s v="C4UPT0_YERRO"/>
        <s v="C4UVX5_YERRO"/>
        <s v="C4V125_9FIRM"/>
        <s v="C4V7F4_NOSCE"/>
        <s v="C4VMT3_9LACO"/>
        <s v="C4VQ71_9LACO"/>
        <s v="C4WD28_STAWA"/>
        <s v="C4WIB4_9RHIZ"/>
        <s v="C4X9P3_KLEPN"/>
        <s v="C4XAE1_KLEPN"/>
        <s v="C4XEC6_MYCFE"/>
        <s v="C4XI47_DESMR"/>
        <s v="C4XW29_CLAL4"/>
        <s v="C4YIL8_CANAW"/>
        <s v="C4Z0M0_EUBE2"/>
        <s v="C4ZDC7_EUBR3"/>
        <s v="C4ZLZ8_THASP"/>
        <s v="C4ZP52_THASP"/>
        <s v="C4ZYD8_ECOBW"/>
        <s v="C4ZZL1_ECOBW"/>
        <s v="C5A740_THEGJ"/>
        <s v="C5ACS5_BURGB"/>
        <s v="C5ATI9_METEA"/>
        <s v="C5B3N3_METEA"/>
        <s v="C5B9T8_EDWI9"/>
        <s v="C5BGU4_EDWI9"/>
        <s v="C5BHV2_TERTT"/>
        <s v="C5BMN1_TERTT"/>
        <s v="C5BV79_BEUC1"/>
        <s v="C5CBA0_MICLC"/>
        <s v="C5CBL2_MICLC"/>
        <s v="C5CGP8_KOSOT"/>
        <s v="C5CK38_VARPS"/>
        <s v="C5CQD0_VARPS"/>
        <s v="C5D662_GEOSW"/>
        <s v="C5DB51_VITVI"/>
        <s v="C5DB68_VITVI"/>
        <s v="C5DG09_LACTC"/>
        <s v="C5DV84_ZYGRC"/>
        <s v="C5EA18_BIFLI"/>
        <s v="C5EEK3_9FIRM"/>
        <s v="C5F5Q9_LACPA"/>
        <s v="C5FFW7_ARTOC"/>
        <s v="C5G390_9LACO"/>
        <s v="C5GW93_AJEDR"/>
        <s v="C5J5Z3_MYCCR"/>
        <s v="C5K3I2_AJEDS"/>
        <s v="C5K4B3_9ALVE"/>
        <s v="C5K6E1_9ALVE"/>
        <s v="C5K6E2_9ALVE"/>
        <s v="C5K6E3_9ALVE"/>
        <s v="C5K6E4_9ALVE"/>
        <s v="C5K6E5_9ALVE"/>
        <s v="C5K940_9ALVE"/>
        <s v="C5KBJ0_9ALVE"/>
        <s v="C5KL02_9ALVE"/>
        <s v="C5KLI4_9ALVE"/>
        <s v="C5L1F5_9ALVE"/>
        <s v="C5LKB1_9ALVE"/>
        <s v="C5LLU3_9ALVE"/>
        <s v="C5LLU6_9ALVE"/>
        <s v="C5LLU7_9ALVE"/>
        <s v="C5LLU8_9ALVE"/>
        <s v="C5LLU9_9ALVE"/>
        <s v="C5LLV0_9ALVE"/>
        <s v="C5LLV1_9ALVE"/>
        <s v="C5LRT4_9ALVE"/>
        <s v="C5LSA5_9ALVE"/>
        <s v="C5LSA6_9ALVE"/>
        <s v="C5M0B6_9ALVE"/>
        <s v="C5M1L6_9ALVE"/>
        <s v="C5M6H9_CANTT"/>
        <s v="C5N6C1_STAA3"/>
        <s v="C5NHW1_BURMA"/>
        <s v="C5NVA1_9BACL"/>
        <s v="C5NVJ9_9BACL"/>
        <s v="C5NW79_9BACL"/>
        <s v="C5PJ93_COCP7"/>
        <s v="C5Q3G5_STAAU"/>
        <s v="C5Q9U8_STAEP"/>
        <s v="C5QT73_STAEP"/>
        <s v="C5QXU5_STAEP"/>
        <s v="C5RAH6_WEIPA"/>
        <s v="C5S575_9PAST"/>
        <s v="C5TAQ1_ACIDE"/>
        <s v="C5TEV0_ZYMMO"/>
        <s v="C5TLR1_NEIFL"/>
        <s v="C5UPR2_CLOBO"/>
        <s v="C5URA6_CLOBO"/>
        <s v="C5UWL7_CLOBO"/>
        <s v="C5VQX1_CLOBO"/>
        <s v="C5W021_STRSE"/>
        <s v="C5W4E2_ECOBB"/>
        <s v="C5W594_ECOBB"/>
        <s v="C5WGS8_STRDG"/>
        <s v="C5WPQ9_SORBI"/>
        <s v="C5WRD4_SORBI"/>
        <s v="C5WX73_SORBI"/>
        <s v="C5X1R1_SORBI"/>
        <s v="C5XB26_SORBI"/>
        <s v="C5XFC4_SORBI"/>
        <s v="C5XH93_SORBI"/>
        <s v="C5Y1S2_SORBI"/>
        <s v="C5Y4L1_SORBI"/>
        <s v="C5YAI8_SORBI"/>
        <s v="C5Z9P7_BURPS"/>
        <s v="C5ZN74_BURPS"/>
        <s v="C6A1P2_THESM"/>
        <s v="C6A895_BIFLB"/>
        <s v="C6AAL8_BARGA"/>
        <s v="C6AIV3_BIFAS"/>
        <s v="C6AMU7_AGGAN"/>
        <s v="C6AW14_RHILS"/>
        <s v="C6BCS4_RALP1"/>
        <s v="C6BH48_RALP1"/>
        <s v="C6BY56_DESAD"/>
        <s v="C6C487_DICDC"/>
        <s v="C6C731_DICDC"/>
        <s v="C6CFM9_DICZE"/>
        <s v="C6CJA8_DICZE"/>
        <s v="C6CVN3_PAESJ"/>
        <s v="C6D8B8_PAESJ"/>
        <s v="C6DFS8_PECCP"/>
        <s v="C6DK89_PECCP"/>
        <s v="C6DS56_MYCTK"/>
        <s v="C6E3C9_GEOSM"/>
        <s v="C6EBX3_ECOBD"/>
        <s v="C6ECS9_ECOBD"/>
        <s v="C6GRA5_STRSX"/>
        <s v="C6GUK4_STRS4"/>
        <s v="C6H8L9_AJECH"/>
        <s v="C6HUZ6_9BACT"/>
        <s v="C6IAX3_9BACE"/>
        <s v="C6IJK2_9BACE"/>
        <s v="C6J6J8_9BACL"/>
        <s v="C6JF64_9FIRM"/>
        <s v="C6JIT8_FUSVA"/>
        <s v="C6JPM5_FUSVA"/>
        <s v="C6K453_PIRIN"/>
        <s v="C6KTA4_PLAF7"/>
        <s v="C6LKM8_9FIRM"/>
        <s v="C6LV41_GIAIB"/>
        <s v="C6LWS7_GIAIB"/>
        <s v="C6M7H3_NEISI"/>
        <s v="C6N246_9GAMM"/>
        <s v="C6NSL6_9GAMM"/>
        <s v="C6NSL7_9GAMM"/>
        <s v="C6NTK7_9GAMM"/>
        <s v="C6NWS6_9GAMM"/>
        <s v="C6PNL4_9CLOT"/>
        <s v="C6R338_9MICC"/>
        <s v="C6RAR3_9CORY"/>
        <s v="C6RFS3_9PROT"/>
        <s v="C6RV02_VIBCH"/>
        <s v="C6RXS2_VIBCH"/>
        <s v="C6S215_VIBCH"/>
        <s v="C6S9J6_NEIML"/>
        <s v="C6SFM5_NEIME"/>
        <s v="C6SMC4_NEIME"/>
        <s v="C6SQ90_STRMN"/>
        <s v="C6TU95_BURPS"/>
        <s v="C6U635_BURPS"/>
        <s v="C6UIL6_ECOBR"/>
        <s v="C6UJU4_ECOBR"/>
        <s v="C6UW16_ECO5T"/>
        <s v="C6UXB6_ECO5T"/>
        <s v="C6VQL7_LACPJ"/>
        <s v="C6VSU3_DYAFD"/>
        <s v="C6WCB4_ACTMD"/>
        <s v="C6WYG1_METML"/>
        <s v="C6X2R4_FLAB3"/>
        <s v="C6X9B4_METSD"/>
        <s v="C6XEW3_LIBAP"/>
        <s v="C6XJD6_HIRBI"/>
        <s v="C6XX75_PEDHD"/>
        <s v="C6YEH4_VIBCH"/>
        <s v="C6YI60_VIBCH"/>
        <s v="C6YJY4_VIBCH"/>
        <s v="C6YQY8_FRATT"/>
        <s v="C6YV29_9GAMM"/>
        <s v="C6Z0D7_9BACE"/>
        <s v="C7BHR5_PHOAA"/>
        <s v="C7C8L2_METED"/>
        <s v="C7CFQ8_METED"/>
        <s v="C7CR47_ENTFA"/>
        <s v="C7CYL2_ENTFA"/>
        <s v="C7DC51_9RHOB"/>
        <s v="C7GDZ5_9FIRM"/>
        <s v="C7GNS1_YEAS2"/>
        <s v="C7GU44_YEAS2"/>
        <s v="C7H3V4_9FIRM"/>
        <s v="C7H7D0_9FIRM"/>
        <s v="C7H7D1_9FIRM"/>
        <s v="C7HTE8_9FIRM"/>
        <s v="C7IU24_THEET"/>
        <s v="C7JDX2_ACEP3"/>
        <s v="C7JL40_ACEPA"/>
        <s v="C7JVA8_ACEPA"/>
        <s v="C7K5K0_ACEPA"/>
        <s v="C7KER9_ACEPA"/>
        <s v="C7KP35_ACEPA"/>
        <s v="C7KYF0_ACEPA"/>
        <s v="C7L874_ACEPA"/>
        <s v="C7LDY2_BRUMC"/>
        <s v="C7LM85_MYCML"/>
        <s v="C7LV85_DESBD"/>
        <s v="C7LZ89_ACIFD"/>
        <s v="C7M463_CAPOD"/>
        <s v="C7MCL7_BRAFD"/>
        <s v="C7MZA4_SACVD"/>
        <s v="C7N9F1_LEPBD"/>
        <s v="C7NHG8_KYTSD"/>
        <s v="C7NP64_HALUD"/>
        <s v="C7NYS9_HALMD"/>
        <s v="C7P6J8_METFA"/>
        <s v="C7PG80_CHIPD"/>
        <s v="C7QCA9_CATAD"/>
        <s v="C7QLW5_CYAP0"/>
        <s v="C7QM39_CYAP0"/>
        <s v="C7R420_JONDD"/>
        <s v="C7RCH9_KANKD"/>
        <s v="C7RGV5_ANAPD"/>
        <s v="C7RNN0_ACCPU"/>
        <s v="C7RV80_ACCPU"/>
        <s v="C7RVA9_ACCPU"/>
        <s v="C7SWN0_CHLTR"/>
        <s v="C7SWN1_CHLTR"/>
        <s v="C7SWQ3_CHLTR"/>
        <s v="C7SWU3_CHLTR"/>
        <s v="C7SWV0_CHLTR"/>
        <s v="C7TCC7_LACRG"/>
        <s v="C7TJ45_LACRL"/>
        <s v="C7U4E1_ENTFA"/>
        <s v="C7UDI4_ENTFA"/>
        <s v="C7ULU0_ENTFA"/>
        <s v="C7USS0_ENTFA"/>
        <s v="C7V2A3_ENTFA"/>
        <s v="C7V9X1_ENTFA"/>
        <s v="C7VFY9_ENTFA"/>
        <s v="C7VS94_ENTFA"/>
        <s v="C7W016_ENTFA"/>
        <s v="C7W656_ENTFA"/>
        <s v="C7WFF6_ENTFA"/>
        <s v="C7WMX3_ENTFA"/>
        <s v="C7WX26_ENTFA"/>
        <s v="C7X428_9PORP"/>
        <s v="C7XID2_9LACO"/>
        <s v="C7XT45_9FUSO"/>
        <s v="C7XU23_9LACO"/>
        <s v="C7XZ95_9LACO"/>
        <s v="C7Y6X8_9LACO"/>
        <s v="C7Y9I4_ENTFA"/>
        <s v="C7ZDA0_NECH7"/>
        <s v="C7ZXS3_STAAU"/>
        <s v="C8A4U9_STAAU"/>
        <s v="C8ACS6_STAAU"/>
        <s v="C8AJ10_STAAU"/>
        <s v="C8ASU2_STAAU"/>
        <s v="C8JUS8_LISMO"/>
        <s v="C8K094_LISMO"/>
        <s v="C8K953_LISMO"/>
        <s v="C8KSN7_STAAU"/>
        <s v="C8L2M0_STAAU"/>
        <s v="C8L913_STAAU"/>
        <s v="C8LHJ3_STAAU"/>
        <s v="C8LR79_STAAU"/>
        <s v="C8M094_STAAU"/>
        <s v="C8M827_STAAU"/>
        <s v="C8MFF8_STAAU"/>
        <s v="C8MPR2_STAAU"/>
        <s v="C8MWY7_STAAU"/>
        <s v="C8N1A3_STAAU"/>
        <s v="C8N9D7_9GAMM"/>
        <s v="C8NF51_9LACT"/>
        <s v="C8NJD7_COREF"/>
        <s v="C8NPU6_COREF"/>
        <s v="C8P846_9LACO"/>
        <s v="C8PAQ7_9LACO"/>
        <s v="C8PJ07_9PROT"/>
        <s v="C8PQH7_9SPIO"/>
        <s v="C8RR80_CORJE"/>
        <s v="C8RRB1_CORJE"/>
        <s v="C8S2B6_9RHOB"/>
        <s v="C8S592_9RHOB"/>
        <s v="C8SK05_9RHIZ"/>
        <s v="C8T3H9_KLEPR"/>
        <s v="C8T9H9_KLEPR"/>
        <s v="C8TSF1_ECO26"/>
        <s v="C8TT81_ECO26"/>
        <s v="C8U379_ECO10"/>
        <s v="C8U9P5_ECO10"/>
        <s v="C8UB96_ECO1A"/>
        <s v="C8UBV4_ECO1A"/>
        <s v="C8VF86_EMENI"/>
        <s v="C8W259_DESAS"/>
        <s v="C8W7M8_ATOPD"/>
        <s v="C8WD13_ZYMMN"/>
        <s v="C8WPJ7_EGGLE"/>
        <s v="C8WRU8_ALIAD"/>
        <s v="C8X539_DESRD"/>
        <s v="C8XBQ0_NAKMY"/>
        <s v="C8XGH3_NAKMY"/>
        <s v="C8Z3F1_YEAS8"/>
        <s v="C8ZH98_YEAS8"/>
        <s v="C9A1E9_ENTGA"/>
        <s v="C9ACR8_ENTCA"/>
        <s v="C9AIZ7_ENTFC"/>
        <s v="C9API8_ENTFC"/>
        <s v="C9B0P6_ENTCA"/>
        <s v="C9B7L5_ENTFC"/>
        <s v="C9BH30_ENTFC"/>
        <s v="C9BQ34_ENTFC"/>
        <s v="C9BW25_ENTFC"/>
        <s v="C9C678_ENTFC"/>
        <s v="C9CF81_ENTFC"/>
        <s v="C9CP16_ENTCA"/>
        <s v="C9D032_9RHOB"/>
        <s v="C9KNA5_9FIRM"/>
        <s v="C9KR76_9BACE"/>
        <s v="C9LB43_RUMHA"/>
        <s v="C9LJH4_9BACT"/>
        <s v="C9LWZ8_9FIRM"/>
        <s v="C9M016_LACHE"/>
        <s v="C9M8I7_9BACT"/>
        <s v="C9MC04_HAEIF"/>
        <s v="C9MGV2_HAEIF"/>
        <s v="C9MST6_9BACT"/>
        <s v="C9MVQ1_9FUSO"/>
        <s v="C9NN60_9VIBR"/>
        <s v="C9NRV2_9VIBR"/>
        <s v="C9P2M6_VIBME"/>
        <s v="C9P5M2_VIBME"/>
        <s v="C9PA74_VIBFU"/>
        <s v="C9PBR6_VIBFU"/>
        <s v="C9PQX5_9PAST"/>
        <s v="C9Q0G6_9BACT"/>
        <s v="C9Q1S9_9VIBR"/>
        <s v="C9Q2H2_9VIBR"/>
        <s v="C9Q9B2_9VIBR"/>
        <s v="C9QC93_VIBOR"/>
        <s v="C9QIQ1_VIBOR"/>
        <s v="C9QT82_ECOD1"/>
        <s v="C9QU31_ECOD1"/>
        <s v="C9R4N6_AGGAD"/>
        <s v="C9RBG5_AMMDK"/>
        <s v="C9RHB2_METVM"/>
        <s v="C9RTI9_GEOSY"/>
        <s v="C9RV26_GEOSY"/>
        <s v="C9SF82_VERA1"/>
        <s v="C9T7T3_9RHIZ"/>
        <s v="C9TGI6_9RHIZ"/>
        <s v="C9TRI7_9RHIZ"/>
        <s v="C9TSJ9_9RHIZ"/>
        <s v="C9U5M5_BRUAB"/>
        <s v="C9UEU7_BRUAB"/>
        <s v="C9UP34_BRUAB"/>
        <s v="C9V017_BRUAB"/>
        <s v="C9VD56_BRUNE"/>
        <s v="C9VMA3_9RHIZ"/>
        <s v="C9VUP8_BRUAB"/>
        <s v="C9X1L7_NEIM8"/>
        <s v="C9X6Q3_SALTD"/>
        <s v="C9XGF8_SALTD"/>
        <s v="C9XRY3_CLODC"/>
        <s v="C9XUK1_CROTZ"/>
        <s v="C9Y2S8_CROTZ"/>
        <s v="C9YD77_9BURK"/>
        <s v="C9YRJ8_CLODR"/>
        <s v="C9YWN3_STRSW"/>
        <s v="C9Z6Y3_STRSW"/>
        <s v="C9ZZZ0_TRYB9"/>
        <s v="C9ZZZ1_TRYB9"/>
        <s v="D0AHQ2_ENTFC"/>
        <s v="D0AR30_ENTFC"/>
        <s v="D0B1D5_BRUAB"/>
        <s v="D0BA46_BRUME"/>
        <s v="D0BIV5_BRUSU"/>
        <s v="D0BKV3_9LACT"/>
        <s v="D0BUB6_9FUSO"/>
        <s v="D0CJ97_9SYNE"/>
        <s v="D0CV66_9RHOB"/>
        <s v="D0D3S1_9RHOB"/>
        <s v="D0D490_9RHOB"/>
        <s v="D0DG91_9LACO"/>
        <s v="D0DMY7_9LACO"/>
        <s v="D0DRE2_LACFE"/>
        <s v="D0DY54_9LACO"/>
        <s v="D0FRT8_ERWPY"/>
        <s v="D0FSR1_ERWPY"/>
        <s v="D0GDE5_BRUME"/>
        <s v="D0GI85_9FUSO"/>
        <s v="D0GSN6_VIBMI"/>
        <s v="D0GTW7_VIBMI"/>
        <s v="D0H010_VIBMI"/>
        <s v="D0H1J9_VIBCH"/>
        <s v="D0H5L2_VIBCH"/>
        <s v="D0HC15_VIBMI"/>
        <s v="D0HEA7_VIBMI"/>
        <s v="D0HJ33_VIBMI"/>
        <s v="D0HK82_VIBCH"/>
        <s v="D0HKE7_VIBCH"/>
        <s v="D0HQR0_VIBCH"/>
        <s v="D0HY03_VIBCH"/>
        <s v="D0HYD7_VIBCH"/>
        <s v="D0I6P9_VIBHO"/>
        <s v="D0I8E5_VIBHO"/>
        <s v="D0IJB4_9VIBR"/>
        <s v="D0IJP6_9VIBR"/>
        <s v="D0IL19_9VIBR"/>
        <s v="D0IX60_COMT2"/>
        <s v="D0JK44_YERPD"/>
        <s v="D0JLN7_YERPD"/>
        <s v="D0JUN7_YERP1"/>
        <s v="D0JVN8_YERP1"/>
        <s v="D0K5R8_STAAD"/>
        <s v="D0KBY7_PECWW"/>
        <s v="D0KGK7_PECWW"/>
        <s v="D0KL96_PECWW"/>
        <s v="D0KTV3_SULS9"/>
        <s v="D0KXU0_HALNC"/>
        <s v="D0L9Y3_GORB4"/>
        <s v="D0LNL7_HALO1"/>
        <s v="D0M0Y7_VIBSE"/>
        <s v="D0M2L0_VIBSE"/>
        <s v="D0MGU5_RHOM4"/>
        <s v="D0MX51_PHYIT"/>
        <s v="D0N8B7_PHYIT"/>
        <s v="D0NBJ7_PHYIT"/>
        <s v="D0NBJ8_PHYIT"/>
        <s v="D0NBJ9_PHYIT"/>
        <s v="D0P8H6_BRUSU"/>
        <s v="D0PHS9_BRUSU"/>
        <s v="D0R4I0_LACJF"/>
        <s v="D0RG29_9RHIZ"/>
        <s v="D0RVG4_9STRE"/>
        <s v="D0TEC2_9BACE"/>
        <s v="D0TKV8_9BACE"/>
        <s v="D0W6K7_NEILA"/>
        <s v="D0WMQ1_9ACTO"/>
        <s v="D0WT13_VIBAL"/>
        <s v="D0WY05_VIBAL"/>
        <s v="D0X9D1_VIBHA"/>
        <s v="D0XCF0_VIBHA"/>
        <s v="D0YP56_9ACTO"/>
        <s v="D0YWY8_LISDA"/>
        <s v="D0Z093_LISDA"/>
        <s v="D0Z8B8_EDWTE"/>
        <s v="D0ZH12_EDWTE"/>
        <s v="D0ZKA4_SALT1"/>
        <s v="D0ZWQ2_SALT1"/>
        <s v="D0ZYJ3_CHLPP"/>
        <s v="D1A703_THECD"/>
        <s v="D1AIJ0_SEBTE"/>
        <s v="D1AX69_STRM9"/>
        <s v="D1AZS1_SULD5"/>
        <s v="D1B9W3_THEAS"/>
        <s v="D1BHS1_SANKS"/>
        <s v="D1BNX6_VEIPT"/>
        <s v="D1BS43_XYLCX"/>
        <s v="D1C553_SPHTD"/>
        <s v="D1CCU2_THET1"/>
        <s v="D1CZC2_9RHIZ"/>
        <s v="D1D2Q0_NEIGO"/>
        <s v="D1DEB5_NEIGO"/>
        <s v="D1DKQ7_NEIGO"/>
        <s v="D1DSE9_NEIGO"/>
        <s v="D1DYW2_NEIGO"/>
        <s v="D1E5D3_NEIGO"/>
        <s v="D1E5R0_NEIGO"/>
        <s v="D1EI74_NEIGO"/>
        <s v="D1ELY3_9RHIZ"/>
        <s v="D1EZP8_BRUME"/>
        <s v="D1FAN5_BRUME"/>
        <s v="D1FJU7_9RHIZ"/>
        <s v="D1GN70_STAA0"/>
        <s v="D1J8K6_MYCHP"/>
        <s v="D1JW72_9BACE"/>
        <s v="D1K3N8_9BACE"/>
        <s v="D1KDC0_9GAMM"/>
        <s v="D1KDC1_9GAMM"/>
        <s v="D1N3Y3_9BACT"/>
        <s v="D1NWV6_9BIFI"/>
        <s v="D1NY59_9ENTR"/>
        <s v="D1NZ74_9ENTR"/>
        <s v="D1PBX7_9BACT"/>
        <s v="D1PM93_9FIRM"/>
        <s v="D1PT80_9BACT"/>
        <s v="D1QB50_STAAU"/>
        <s v="D1QI50_STAAU"/>
        <s v="D1QUM2_9BACT"/>
        <s v="D1QY30_STAAU"/>
        <s v="D1R929_9CHLA"/>
        <s v="D1RDQ8_LEGLO"/>
        <s v="D1RQB6_SEROD"/>
        <s v="D1RSH7_SEROD"/>
        <s v="D1TXZ1_YERPE"/>
        <s v="D1U0Z0_YERPE"/>
        <s v="D1VTY5_9FIRM"/>
        <s v="D1W1K4_9BACT"/>
        <s v="D1W332_9BACT"/>
        <s v="D1WAU4_9LACO"/>
        <s v="D1WBT4_9LACO"/>
        <s v="D1WMT9_STAEP"/>
        <s v="D1XDM6_9ACTO"/>
        <s v="D1XG76_9ACTO"/>
        <s v="D1XY16_9BACT"/>
        <s v="D1Y4Y6_9BACT"/>
        <s v="D1YA11_PROAC"/>
        <s v="D1YJH5_9LACO"/>
        <s v="D1YQE3_9FIRM"/>
        <s v="D1YYS4_METPS"/>
        <s v="D1ZJJ4_SORMK"/>
        <s v="D1ZYE9_SORMK"/>
        <s v="D2AGH8_SHIF2"/>
        <s v="D2AI14_SHIF2"/>
        <s v="D2APB6_FRATE"/>
        <s v="D2B8B8_STRRD"/>
        <s v="D2BRB9_LACLK"/>
        <s v="D2BXR9_DICD5"/>
        <s v="D2C0X2_DICD5"/>
        <s v="D2C7J4_THENR"/>
        <s v="D2EG75_9EURY"/>
        <s v="D2EL26_PEDAC"/>
        <s v="D2ERG3_9STRE"/>
        <s v="D2EXP5_9BACE"/>
        <s v="D2F7W3_STAAU"/>
        <s v="D2FE06_STAAU"/>
        <s v="D2FMM6_STAAU"/>
        <s v="D2FW43_STAAU"/>
        <s v="D2G167_STAAU"/>
        <s v="D2GA06_STAAU"/>
        <s v="D2GH39_STAAU"/>
        <s v="D2GS88_STAAU"/>
        <s v="D2K9J0_LACRE"/>
        <s v="D2L757_9DELT"/>
        <s v="D2MJ48_9BACT"/>
        <s v="D2MP13_9FIRM"/>
        <s v="D2MRP0_CAMJE"/>
        <s v="D2MZX7_CAMJE"/>
        <s v="D2N827_STAA5"/>
        <s v="D2NIV2_ECOS5"/>
        <s v="D2NJC8_ECOS5"/>
        <s v="D2NSP2_ROTMD"/>
        <s v="D2P2K0_LISM1"/>
        <s v="D2P5D6_LISM2"/>
        <s v="D2PJR8_SULID"/>
        <s v="D2Q316_KRIFD"/>
        <s v="D2Q9S2_BIFDB"/>
        <s v="D2QJK4_SPILD"/>
        <s v="D2R555_PIRSD"/>
        <s v="D2RAK8_GARV4"/>
        <s v="D2RIQ4_ACIFV"/>
        <s v="D2RXQ5_HALTV"/>
        <s v="D2SA01_GEOOG"/>
        <s v="D2T9V5_ERWP6"/>
        <s v="D2TBK2_ERWP6"/>
        <s v="D2TGX4_CITRI"/>
        <s v="D2TMU2_CITRI"/>
        <s v="D2TW18_9ENTR"/>
        <s v="D2TXX7_9ENTR"/>
        <s v="D2U954_XANAP"/>
        <s v="D2UMW1_STAAU"/>
        <s v="D2USV4_STAAU"/>
        <s v="D2V449_NAEGR"/>
        <s v="D2VFN7_NAEGR"/>
        <s v="D2Y9I0_VIBMI"/>
        <s v="D2YDM9_VIBMI"/>
        <s v="D2YDN0_VIBMI"/>
        <s v="D2YHS1_VIBMI"/>
        <s v="D2YNH3_VIBMI"/>
        <s v="D2YQT6_VIBMI"/>
        <s v="D2YV75_VIBMI"/>
        <s v="D2Z2S1_9BACT"/>
        <s v="D2ZBJ2_9ENTR"/>
        <s v="D2ZDM7_9ENTR"/>
        <s v="D2ZWB9_NEIMU"/>
        <s v="D3A5P7_NEISU"/>
        <s v="D3A9H3_9CLOT"/>
        <s v="D3B0M1_POLPA"/>
        <s v="D3D4F0_9ACTO"/>
        <s v="D3DCF5_9ACTO"/>
        <s v="D3E1S5_METRM"/>
        <s v="D3ECM2_GEOS4"/>
        <s v="D3EGS2_GEOS4"/>
        <s v="D3EQU4_UCYNA"/>
        <s v="D3EX94_STAA4"/>
        <s v="D3FCL3_CONWI"/>
        <s v="D3FH09_MYCGH"/>
        <s v="D3FI23_MYCGF"/>
        <s v="D3FKM5_CAMJI"/>
        <s v="D3FWY7_BACPE"/>
        <s v="D3GUG7_ECO44"/>
        <s v="D3GWI8_ECO44"/>
        <s v="D3H8Q7_STRM6"/>
        <s v="D3HD72_STRG3"/>
        <s v="D3HMM8_LEGLN"/>
        <s v="D3I1E1_9BACT"/>
        <s v="D3I6T7_9BACT"/>
        <s v="D3I9G9_9BACT"/>
        <s v="D3II39_9BACT"/>
        <s v="D3JHP5_9SAUR"/>
        <s v="D3JHS0_9SAUR"/>
        <s v="D3JHS2_9SAUR"/>
        <s v="D3JHS3_9SAUR"/>
        <s v="D3JHS5_9SAUR"/>
        <s v="D3JHT0_9SAUR"/>
        <s v="D3JHT1_9SAUR"/>
        <s v="D3KPM1_LISMO"/>
        <s v="D3L2G6_9BACT"/>
        <s v="D3L9E7_OENOE"/>
        <s v="D3LDL0_ENTFC"/>
        <s v="D3LLY1_MICLU"/>
        <s v="D3LN91_MICLU"/>
        <s v="D3LSU5_9FIRM"/>
        <s v="D3M912_9ACTO"/>
        <s v="D3MBE4_PROAC"/>
        <s v="D3MNG7_PROAC"/>
        <s v="D3MPK9_9FIRM"/>
        <s v="D3NZN2_AZOS1"/>
        <s v="D3P1A6_AZOS1"/>
        <s v="D3P6Q7_AZOS1"/>
        <s v="D3PDZ3_DEFDS"/>
        <s v="D3PKA5_MEIRD"/>
        <s v="D3PYM7_STANL"/>
        <s v="D3QC70_STALH"/>
        <s v="D3QU31_ECOCB"/>
        <s v="D3QVX1_ECOCB"/>
        <s v="D3R1L7_CLOB3"/>
        <s v="D3R5H5_BIFAB"/>
        <s v="D3R8W5_KLEVT"/>
        <s v="D3RB96_KLEVT"/>
        <s v="D3RML8_ALLVD"/>
        <s v="D3RWQ1_FERPA"/>
        <s v="D3S4C4_METSF"/>
        <s v="D3SAT2_THISK"/>
        <s v="D3SE50_THISK"/>
        <s v="D3SYX2_NATMM"/>
        <s v="D3T3S8_THEIA"/>
        <s v="D3T9H6_ACIB4"/>
        <s v="D3TMF3_GLOMM"/>
        <s v="D3U3G8_9BACL"/>
        <s v="D3UNF3_LISSS"/>
        <s v="D3UUE5_CHLTS"/>
        <s v="D3V1T3_XENBS"/>
        <s v="D3V207_XENBS"/>
        <s v="D3VD63_XENNA"/>
        <s v="D3VEW8_XENNA"/>
        <s v="D3VPT2_MYCA6"/>
        <s v="D3YT36_CAEEL"/>
        <s v="D3YT37_CAEEL"/>
        <s v="D3Z2C4_MOUSE"/>
        <s v="D3ZH80_RAT"/>
        <s v="D3ZH85_RAT"/>
        <s v="D4ADU8_RAT"/>
        <s v="D4APM8_ARTBC"/>
        <s v="D4B680_9ENTR"/>
        <s v="D4BA77_9ENTR"/>
        <s v="D4BNQ8_BIFBR"/>
        <s v="D4BU92_PRORE"/>
        <s v="D4C314_PRORE"/>
        <s v="D4CGP0_9CLOT"/>
        <s v="D4CJS1_9FIRM"/>
        <s v="D4CUI2_9FUSO"/>
        <s v="D4D3K5_TRIVH"/>
        <s v="D4DUE3_NEIEG"/>
        <s v="D4E5I6_SEROD"/>
        <s v="D4E6Y4_SEROD"/>
        <s v="D4EGT1_AGGAC"/>
        <s v="D4EKS8_ENTFA"/>
        <s v="D4ESH3_ENTFA"/>
        <s v="D4F4C7_EDWTA"/>
        <s v="D4F520_EDWTA"/>
        <s v="D4FBA1_9LACO"/>
        <s v="D4FIC9_STAEP"/>
        <s v="D4FSI2_STROR"/>
        <s v="D4FZZ7_BACNA"/>
        <s v="D4G7U0_RIEPU"/>
        <s v="D4GDK2_PANAM"/>
        <s v="D4GGA9_PANAM"/>
        <s v="D4GUB6_HALVD"/>
        <s v="D4H6W7_DENA2"/>
        <s v="D4HCU3_PROAS"/>
        <s v="D4I1Z1_ERWAC"/>
        <s v="D4I468_ERWAC"/>
        <s v="D4IC28_ERWAE"/>
        <s v="D4IF53_ERWAE"/>
        <s v="D4ILP5_9BACT"/>
        <s v="D4J0Z3_BUTFI"/>
        <s v="D4J8I4_9FIRM"/>
        <s v="D4JIA9_9FIRM"/>
        <s v="D4JWR8_9FIRM"/>
        <s v="D4K4U0_9FIRM"/>
        <s v="D4KC04_9FIRM"/>
        <s v="D4KCZ4_9FIRM"/>
        <s v="D4KFV5_9FIRM"/>
        <s v="D4KSF3_9FIRM"/>
        <s v="D4KUP8_9FIRM"/>
        <s v="D4L6C7_9FIRM"/>
        <s v="D4LF11_9FIRM"/>
        <s v="D4LHS6_9FIRM"/>
        <s v="D4LVN3_9FIRM"/>
        <s v="D4M508_9FIRM"/>
        <s v="D4MAG2_9BACT"/>
        <s v="D4MFY9_9ENTE"/>
        <s v="D4MNU4_9FIRM"/>
        <s v="D4MRM6_9FIRM"/>
        <s v="D4MTW5_9FIRM"/>
        <s v="D4MYZ3_9FIRM"/>
        <s v="D4N535_DUNSA"/>
        <s v="D4P0W5_STRSL"/>
        <s v="D4PJU5_LISMO"/>
        <s v="D4PU78_LISMO"/>
        <s v="D4Q1V3_LISMO"/>
        <s v="D4QJD9_ENTFC"/>
        <s v="D4QVR3_ENTFC"/>
        <s v="D4R1I4_ENTFC"/>
        <s v="D4R8L4_ENTFC"/>
        <s v="D4RJ60_ENTFC"/>
        <s v="D4RU46_ENTFC"/>
        <s v="D4RWX2_9FIRM"/>
        <s v="D4S1K4_9FIRM"/>
        <s v="D4S397_9FIRM"/>
        <s v="D4SMJ4_ENTFC"/>
        <s v="D4SVB4_9XANT"/>
        <s v="D4TC68_9XANT"/>
        <s v="D4TEP8_9NOST"/>
        <s v="D4TEV4_9NOST"/>
        <s v="D4TH34_9NOST"/>
        <s v="D4TNQ1_9NOST"/>
        <s v="D4TT56_9NOST"/>
        <s v="D4U195_9ACTO"/>
        <s v="D4U7X5_STAAU"/>
        <s v="D4UDX9_STAAU"/>
        <s v="D4UWJ1_ENTFA"/>
        <s v="D4VAT3_BACVU"/>
        <s v="D4VGD6_9BACE"/>
        <s v="D4VYD5_ENTFC"/>
        <s v="D4W706_9FIRM"/>
        <s v="D4WJP4_BACOV"/>
        <s v="D4X2K6_BACOV"/>
        <s v="D4X7R9_9BURK"/>
        <s v="D4XV69_9MOLU"/>
        <s v="D4Y409_BACTR"/>
        <s v="D4YGL2_9LACT"/>
        <s v="D4YIK5_9LACT"/>
        <s v="D4YQF5_9MICO"/>
        <s v="D4YV39_9LACO"/>
        <s v="D4Z6F4_SPHJU"/>
        <s v="D4ZKU1_SHEVD"/>
        <s v="D4ZNV6_SPIPL"/>
        <s v="D5A2V1_SPIPL"/>
        <s v="D5A9G1_PICSI"/>
        <s v="D5AGN5_STRGZ"/>
        <s v="D5AMP6_RHOCB"/>
        <s v="D5AR76_RHOCB"/>
        <s v="D5B671_YERPZ"/>
        <s v="D5B6Y9_YERPZ"/>
        <s v="D5BDQ1_ZUNPS"/>
        <s v="D5BTT3_PUNMI"/>
        <s v="D5BYP4_NITHN"/>
        <s v="D5C1C2_NITHN"/>
        <s v="D5C5S3_ENTCC"/>
        <s v="D5CBU1_ENTCC"/>
        <s v="D5CTF3_SIDLE"/>
        <s v="D5D3E2_ECOKI"/>
        <s v="D5D4A3_ECOKI"/>
        <s v="D5DBZ7_BACMD"/>
        <s v="D5DMW6_BACMD"/>
        <s v="D5DTV0_BACMQ"/>
        <s v="D5E5V1_MYCCM"/>
        <s v="D5EB91_METMS"/>
        <s v="D5EE84_AMICL"/>
        <s v="D5EM67_CORAD"/>
        <s v="D5EYJ5_PRER2"/>
        <s v="D5GI89_TUBMM"/>
        <s v="D5H370_LACCS"/>
        <s v="D5H7Z3_SALRM"/>
        <s v="D5HJ54_9FIRM"/>
        <s v="D5LIN6_DROMA"/>
        <s v="D5LIN7_DROSI"/>
        <s v="D5N2G6_BACSU"/>
        <s v="D5NAF9_9BURK"/>
        <s v="D5NU48_CORAM"/>
        <s v="D5P2V2_9MYCO"/>
        <s v="D5Q7C1_CLODI"/>
        <s v="D5QAD7_GLUHA"/>
        <s v="D5QP29_METTR"/>
        <s v="D5QV41_METTR"/>
        <s v="D5RFQ4_FUSNN"/>
        <s v="D5RHN7_9PROT"/>
        <s v="D5RP81_9PROT"/>
        <s v="D5S131_CLODI"/>
        <s v="D5S8S9_STRPA"/>
        <s v="D5STQ8_PLAL2"/>
        <s v="D5T4N8_LEUKI"/>
        <s v="D5T6F4_LEGP2"/>
        <s v="D5THF9_BIFAV"/>
        <s v="D5TJY4_BACT1"/>
        <s v="D5TSB6_BACT1"/>
        <s v="D5U303_THEAM"/>
        <s v="D5U6J9_BRAM5"/>
        <s v="D5UF78_CELFN"/>
        <s v="D5URN9_TSUPD"/>
        <s v="D5V3B6_ARCNC"/>
        <s v="D5V6Z4_ARCNC"/>
        <s v="D5V7G2_ARCNC"/>
        <s v="D5VIQ6_CAUST"/>
        <s v="D5VXT7_CLOB2"/>
        <s v="D5WCI2_BURSC"/>
        <s v="D5WSS5_BACT2"/>
        <s v="D5WY94_THIK1"/>
        <s v="D5X3V5_THIK1"/>
        <s v="D5XA33_THEPJ"/>
        <s v="D5XTN8_MYCTU"/>
        <s v="D5Y3R1_MYCTU"/>
        <s v="D5YFC4_MYCTU"/>
        <s v="D5YTD0_MYCTU"/>
        <s v="D5Z496_MYCTU"/>
        <s v="D5ZHA7_MYCTU"/>
        <s v="D5ZW40_9ACTO"/>
        <s v="D6A9R7_9ACTO"/>
        <s v="D6ANU9_STRFL"/>
        <s v="D6AQE6_STRFL"/>
        <s v="D6AVX0_9ACTO"/>
        <s v="D6B7R9_9ACTO"/>
        <s v="D6BHB5_9FUSO"/>
        <s v="D6CKZ5_THIS3"/>
        <s v="D6CV33_THIS3"/>
        <s v="D6CY53_9BACE"/>
        <s v="D6D967_BIFLO"/>
        <s v="D6DEY1_CLOSC"/>
        <s v="D6DQ79_ENTCL"/>
        <s v="D6DT26_ENTCL"/>
        <s v="D6E2Y9_9FIRM"/>
        <s v="D6EKA2_STRLI"/>
        <s v="D6ET48_STRLI"/>
        <s v="D6FTD8_MYCTU"/>
        <s v="D6GB93_9ENTR"/>
        <s v="D6GBZ9_9ENTR"/>
        <s v="D6GS31_FILAD"/>
        <s v="D6GWT9_9EURY"/>
        <s v="D6H0Q7_STAAU"/>
        <s v="D6H4Y1_NEIGO"/>
        <s v="D6HHQ2_STAAU"/>
        <s v="D6HMY7_9FIRM"/>
        <s v="D6HR68_9FIRM"/>
        <s v="D6HXF9_ECOLX"/>
        <s v="D6HXY5_ECOLX"/>
        <s v="D6IAY8_ECOLX"/>
        <s v="D6IBG5_ECOLX"/>
        <s v="D6IQF4_ECOLX"/>
        <s v="D6IQX9_ECOLX"/>
        <s v="D6J1A9_STAAU"/>
        <s v="D6JAD6_ECOLX"/>
        <s v="D6JB10_ECOLX"/>
        <s v="D6JJT4_NEIGO"/>
        <s v="D6K183_9ACTO"/>
        <s v="D6KAL6_9ACTO"/>
        <s v="D6KKC2_9FIRM"/>
        <s v="D6KQT2_9FIRM"/>
        <s v="D6KU52_SCAIO"/>
        <s v="D6KYQ3_9NEIS"/>
        <s v="D6L590_PARDN"/>
        <s v="D6L7Y7_9FUSO"/>
        <s v="D6LDE7_9FUSO"/>
        <s v="D6LKA4_9RHIZ"/>
        <s v="D6LYP6_STAAU"/>
        <s v="D6PCB4_9ARCH"/>
        <s v="D6PCB5_9ARCH"/>
        <s v="D6PRL9_9BRAS"/>
        <s v="D6PRM5_9BRAS"/>
        <s v="D6PSI0_9BRAS"/>
        <s v="D6PSI4_9BRAS"/>
        <s v="D6PVM9_EPICO"/>
        <s v="D6RXI8_BORVA"/>
        <s v="D6S4K9_9LACO"/>
        <s v="D6SBB2_PEPMA"/>
        <s v="D6SIS8_STAAU"/>
        <s v="D6SUH1_9DELT"/>
        <s v="D6SYA5_GARVA"/>
        <s v="D6T2C3_GARVA"/>
        <s v="D6T605_STAAU"/>
        <s v="D6U6Z6_9CHLR"/>
        <s v="D6U9L6_STAAU"/>
        <s v="D6UTU4_9BACT"/>
        <s v="D6V375_9BRAD"/>
        <s v="D6V5K6_9BRAD"/>
        <s v="D6WCE5_TRICA"/>
        <s v="D6WXE6_TRICA"/>
        <s v="D6WXH3_TRICA"/>
        <s v="D6X528_TRICA"/>
        <s v="D6XSS6_BACIE"/>
        <s v="D6YA36_THEBD"/>
        <s v="D6YD93_CHLT5"/>
        <s v="D6YFD6_CHLT7"/>
        <s v="D6YI02_CHLT0"/>
        <s v="D6YKM7_CHLTG"/>
        <s v="D6YME1_CHLT1"/>
        <s v="D6YWX4_WADCW"/>
        <s v="D6YY13_CHLT9"/>
        <s v="D6Z321_DESAT"/>
        <s v="D6Z983_SEGRD"/>
        <s v="D6ZJP8_MOBCV"/>
        <s v="D6ZLQ7_STRP0"/>
        <s v="D6ZTI6_BIFLJ"/>
        <s v="D7A5U0_STAND"/>
        <s v="D7A7Y1_STAND"/>
        <s v="D7AG43_GEOSK"/>
        <s v="D7AQ85_THEM3"/>
        <s v="D7B2B3_NOCDD"/>
        <s v="D7BG31_MEISD"/>
        <s v="D7BNX5_ARCHD"/>
        <s v="D7CFU7_STRBB"/>
        <s v="D7CGL0_STRBB"/>
        <s v="D7CP24_SYNLT"/>
        <s v="D7CWQ6_TRURR"/>
        <s v="D7D0K6_GEOSC"/>
        <s v="D7D214_GEOSC"/>
        <s v="D7DA59_STAHD"/>
        <s v="D7DDF4_CHLTD"/>
        <s v="D7DGS9_CHLTL"/>
        <s v="D7DM65_METS0"/>
        <s v="D7DXD3_NOSA0"/>
        <s v="D7E9W3_METEZ"/>
        <s v="D7ER47_MYCTU"/>
        <s v="D7FPK7_ECTSI"/>
        <s v="D7FYR2_ECTSI"/>
        <s v="D7GES6_PROFC"/>
        <s v="D7GQG8_9FIRM"/>
        <s v="D7GTC8_9FIRM"/>
        <s v="D7H438_BRUAB"/>
        <s v="D7HA58_VIBCH"/>
        <s v="D7HCB3_VIBCH"/>
        <s v="D7HDI8_VIBCH"/>
        <s v="D7HI82_VIBCH"/>
        <s v="D7HN17_VIBCH"/>
        <s v="D7HS91_VIBCH"/>
        <s v="D7I4D2_PSESS"/>
        <s v="D7IEK9_9BACE"/>
        <s v="D7ILN6_9BACE"/>
        <s v="D7IZ16_9BACE"/>
        <s v="D7JN06_ECOLX"/>
        <s v="D7JQD9_ECOLX"/>
        <s v="D7JXH4_9BACE"/>
        <s v="D7KHK5_ARALL"/>
        <s v="D7L211_ARALL"/>
        <s v="D7L2H3_ARALL"/>
        <s v="D7LJ52_ARALL"/>
        <s v="D7LSF1_ARALL"/>
        <s v="D7LUD2_ARALL"/>
        <s v="D7LV71_ARALL"/>
        <s v="D7LV90_ARALL"/>
        <s v="D7M1F8_ARALL"/>
        <s v="D7MFA1_ARALL"/>
        <s v="D7MLQ2_ARALL"/>
        <s v="D7MPR7_ARALL"/>
        <s v="D7MSA3_ARALL"/>
        <s v="D7MTK5_ARALL"/>
        <s v="D7N512_9NEIS"/>
        <s v="D7N777_9FIRM"/>
        <s v="D7N9G9_9BACT"/>
        <s v="D7SLN9_VITVI"/>
        <s v="D7T3I1_VITVI"/>
        <s v="D7T3P0_VITVI"/>
        <s v="D7T766_VITVI"/>
        <s v="D7TI45_VITVI"/>
        <s v="D7TIM1_VITVI"/>
        <s v="D7TIZ5_VITVI"/>
        <s v="D7TKW6_VITVI"/>
        <s v="D7TTY0_VITVI"/>
        <s v="D7TXX2_VITVI"/>
        <s v="D7UBT5_VITVI"/>
        <s v="D7UIS0_LISMO"/>
        <s v="D7UYW9_LISGR"/>
        <s v="D7V300_9LACO"/>
        <s v="D7V9R8_LACPL"/>
        <s v="D7VHK9_9SPHI"/>
        <s v="D7VYU4_9FLAO"/>
        <s v="D7WEY0_9CORY"/>
        <s v="D7WIC3_BACCE"/>
        <s v="D7WPS7_9BACI"/>
        <s v="D7X9A4_ECOLX"/>
        <s v="D7XFN2_ECOLX"/>
        <s v="D7XNI3_ECOLX"/>
        <s v="D7XP20_ECOLX"/>
        <s v="D7Y1G7_ECOLX"/>
        <s v="D7Y2R0_ECOLX"/>
        <s v="D7YJV0_ECOLX"/>
        <s v="D7YKE9_ECOLX"/>
        <s v="D7Z696_ECOLX"/>
        <s v="D7Z6T7_ECOLX"/>
        <s v="D7ZL94_ECOLX"/>
        <s v="D7ZLM6_ECOLX"/>
        <s v="D7ZR53_ECOLX"/>
        <s v="D7ZWD7_ECOLX"/>
        <s v="D8A2Z0_ECOLX"/>
        <s v="D8ABA2_ECOLX"/>
        <s v="D8AUT7_ECOLX"/>
        <s v="D8AVD0_ECOLX"/>
        <s v="D8B3J1_ECOLX"/>
        <s v="D8B8L4_ECOLX"/>
        <s v="D8BGD3_ECOLX"/>
        <s v="D8BK34_ECOLX"/>
        <s v="D8BYI3_ECOLX"/>
        <s v="D8C1I8_ECOLX"/>
        <s v="D8CK07_ECOLX"/>
        <s v="D8CKJ7_ECOLX"/>
        <s v="D8D0F7_COMTE"/>
        <s v="D8DYP8_PREBR"/>
        <s v="D8E493_ECOLX"/>
        <s v="D8EC17_ECOLX"/>
        <s v="D8EJP6_ECOLX"/>
        <s v="D8EVB1_ECOLX"/>
        <s v="D8EVX7_9DELT"/>
        <s v="D8FB81_9DELT"/>
        <s v="D8FJL3_9FIRM"/>
        <s v="D8FNY3_LACDE"/>
        <s v="D8FVV7_9CYAN"/>
        <s v="D8GGI1_LACCZ"/>
        <s v="D8GLL2_CLOLD"/>
        <s v="D8GYB1_BACAI"/>
        <s v="D8H4S2_BACAI"/>
        <s v="D8HC05_STAAF"/>
        <s v="D8HWB7_AMYMU"/>
        <s v="D8IBL3_BRAP9"/>
        <s v="D8IHQ3_LACFC"/>
        <s v="D8IL43_LACSC"/>
        <s v="D8IZ70_HERSS"/>
        <s v="D8J7J0_HALJB"/>
        <s v="D8JTC2_HYPDA"/>
        <s v="D8K0X1_DEHLB"/>
        <s v="D8K7K1_NITWC"/>
        <s v="D8K9G4_NITWC"/>
        <s v="D8KI78_LACLN"/>
        <s v="D8KNH8_CORPF"/>
        <s v="D8LP24_ECTSI"/>
        <s v="D8LWK3_BLAHO"/>
        <s v="D8MFY2_LEUGT"/>
        <s v="D8MRI3_ERWBE"/>
        <s v="D8MT72_ERWBE"/>
        <s v="D8N286_RALSO"/>
        <s v="D8N7Q3_RALSO"/>
        <s v="D8NEW4_RALSO"/>
        <s v="D8NKX4_RALSO"/>
        <s v="D8NP32_RALSO"/>
        <s v="D8NY85_RALSO"/>
        <s v="D8P621_RALSO"/>
        <s v="D8P8W6_9BACT"/>
        <s v="D8PGX5_9BACT"/>
        <s v="D8PP95_SCHCM"/>
        <s v="D8QPS6_SELML"/>
        <s v="D8QSY2_SELML"/>
        <s v="D8QW32_SELML"/>
        <s v="D8R256_SELML"/>
        <s v="D8RG97_SELML"/>
        <s v="D8RGC5_SELML"/>
        <s v="D8SAU1_SELML"/>
        <s v="D8SGH2_SELML"/>
        <s v="D8SK58_SELML"/>
        <s v="D8SKP8_SELML"/>
        <s v="D8SLB9_SELML"/>
        <s v="D8SPP5_SELML"/>
        <s v="D8T4F9_SELML"/>
        <s v="D8T929_SELML"/>
        <s v="D8TKZ4_VOLCA"/>
        <s v="D8U7T4_VOLCA"/>
        <s v="D8UAZ9_VOLCA"/>
        <s v="D8UGK6_VOLCA"/>
        <s v="D8UIN9_VOLCA"/>
        <s v="D8UIV0_VOLCA"/>
        <s v="D8UPF3_9MICC"/>
        <s v="D9I8E7_9ERIC"/>
        <s v="D9IQJ5_9GAMM"/>
        <s v="D9NAW9_STRPN"/>
        <s v="D9NHE2_STRPN"/>
        <s v="D9NMC1_STRPN"/>
        <s v="D9NTR3_STRPN"/>
        <s v="D9NZY8_STRPN"/>
        <s v="D9P3I3_ACTPL"/>
        <s v="D9PC63_ACTPL"/>
        <s v="D9PQZ4_PEPMA"/>
        <s v="D9Q1U8_ACIS3"/>
        <s v="D9Q3C1_CORP1"/>
        <s v="D9QB90_CORP2"/>
        <s v="D9QP79_BRESC"/>
        <s v="D9QS72_ACEAZ"/>
        <s v="D9QWS9_MYCMG"/>
        <s v="D9R592_CLOSW"/>
        <s v="D9RHY3_STAAJ"/>
        <s v="D9RL79_STAAK"/>
        <s v="D9RUZ2_PREMB"/>
        <s v="D9S2K6_THEOJ"/>
        <s v="D9SHP3_GALCS"/>
        <s v="D9SQA2_CLOC7"/>
        <s v="D9T610_MICAI"/>
        <s v="D9TKQ1_CALOO"/>
        <s v="D9TLK0_THETC"/>
        <s v="D9UGN3_9ACTO"/>
        <s v="D9UV19_9ACTO"/>
        <s v="D9UWM7_9ACTO"/>
        <s v="D9VR07_9ACTO"/>
        <s v="D9VZH1_9ACTO"/>
        <s v="D9WAK6_9ACTO"/>
        <s v="D9WEA3_9ACTO"/>
        <s v="D9X1Z3_STRVR"/>
        <s v="D9XHC8_STRVR"/>
        <s v="D9XQ23_9ACTO"/>
        <s v="D9Y181_9ACTO"/>
        <s v="D9YF88_9DELT"/>
        <s v="D9YTM8_ARAHA"/>
        <s v="D9YTN0_ARAHA"/>
        <s v="D9YTP2_ARAHA"/>
        <s v="E0CUI4_VITVI"/>
        <s v="E0CUM8_VITVI"/>
        <s v="E0DFX4_9CORY"/>
        <s v="E0DN01_9RHIZ"/>
        <s v="E0E3R1_9FIRM"/>
        <s v="E0E5Z9_ACTPL"/>
        <s v="E0EC27_ACTPL"/>
        <s v="E0EI94_ACTPL"/>
        <s v="E0EPN3_ACTPL"/>
        <s v="E0EVV7_ACTPL"/>
        <s v="E0F253_ACTPL"/>
        <s v="E0F8A1_ACTPL"/>
        <s v="E0FEJ0_ACTPL"/>
        <s v="E0FKA4_ACTPL"/>
        <s v="E0FU39_9THEO"/>
        <s v="E0G4A7_ENTFA"/>
        <s v="E0GAX4_ENTFA"/>
        <s v="E0GKH3_ENTFA"/>
        <s v="E0GUX2_ENTFA"/>
        <s v="E0H1J7_ENTFA"/>
        <s v="E0H9Q1_ENTFA"/>
        <s v="E0HIW1_9GAMM"/>
        <s v="E0HXG5_9BACT"/>
        <s v="E0HXX0_9BACT"/>
        <s v="E0I833_9BACL"/>
        <s v="E0IDL5_9BACL"/>
        <s v="E0IP92_9GAMM"/>
        <s v="E0IXM0_ECOLW"/>
        <s v="E0J4W8_ECOLW"/>
        <s v="E0J9L6_RHIME"/>
        <s v="E0JYC8_RHIME"/>
        <s v="E0KJY3_STRVO"/>
        <s v="E0KQ99_STRVO"/>
        <s v="E0LIJ6_SPHCR"/>
        <s v="E0LW25_9ENTR"/>
        <s v="E0M064_9ENTR"/>
        <s v="E0MQZ9_9RHOB"/>
        <s v="E0MYS5_9CORY"/>
        <s v="E0N4K8_9ACTO"/>
        <s v="E0NCF0_NEIME"/>
        <s v="E0NDZ8_PEDAC"/>
        <s v="E0NKY6_9FIRM"/>
        <s v="E0NRF7_9BACT"/>
        <s v="E0NZS7_9FIRM"/>
        <s v="E0P7L2_STAAU"/>
        <s v="E0PDC8_STREI"/>
        <s v="E0PJP9_STRGY"/>
        <s v="E0PQV4_STRMT"/>
        <s v="E0PW76_STRPY"/>
        <s v="E0Q1J9_9STRE"/>
        <s v="E0Q774_9BIFI"/>
        <s v="E0QF93_CAMCO"/>
        <s v="E0QJ01_9FIRM"/>
        <s v="E0QMX7_9ACTO"/>
        <s v="E0R0G8_ECOLX"/>
        <s v="E0R2Q7_ECOLX"/>
        <s v="E0RBC0_PAEP6"/>
        <s v="E0RD09_PAEP6"/>
        <s v="E0RU34_SPITD"/>
        <s v="E0RUE4_BUTPB"/>
        <s v="E0S9C5_ENCIT"/>
        <s v="E0SB87_DICD3"/>
        <s v="E0SGT4_DICD3"/>
        <s v="E0SQJ2_IGNAA"/>
        <s v="E0SYP8_STRZA"/>
        <s v="E0T638_EDWTF"/>
        <s v="E0T8P0_EDWTF"/>
        <s v="E0TKU6_MYCHH"/>
        <s v="E0TPQ1_STRZ6"/>
        <s v="E0TWL7_BACPZ"/>
        <s v="E0U5C7_CYAP2"/>
        <s v="E0UKC5_CYAP2"/>
        <s v="E0VAL8_PEDHC"/>
        <s v="E0VQT3_PEDHC"/>
        <s v="E0VYZ4_PEDHC"/>
        <s v="E0WU39_9ENTR"/>
        <s v="E0XTY0_9CHLR"/>
        <s v="E0XWA8_9CHLR"/>
        <s v="E0XWR1_9GAMM"/>
        <s v="E1B2G5_METAN"/>
        <s v="E1CUT3_VIBPA"/>
        <s v="E1CXL2_VIBPA"/>
        <s v="E1D212_VIBPA"/>
        <s v="E1D3T6_VIBPA"/>
        <s v="E1D4Z8_VIBPA"/>
        <s v="E1DAX2_VIBPA"/>
        <s v="E1DDD9_VIBPA"/>
        <s v="E1DKK8_VIBPA"/>
        <s v="E1DLW9_VIBPA"/>
        <s v="E1DQ40_VIBPA"/>
        <s v="E1E1J7_LACRE"/>
        <s v="E1E5G2_STAAU"/>
        <s v="E1EAH9_VIBPA"/>
        <s v="E1EAI4_VIBPA"/>
        <s v="E1EKA4_VIBPA"/>
        <s v="E1EKE7_VIBPA"/>
        <s v="E1ENQ0_ENTFA"/>
        <s v="E1F1S1_GIAIA"/>
        <s v="E1F8K2_GIAIA"/>
        <s v="E1FG07_9THEO"/>
        <s v="E1FT74_LOALO"/>
        <s v="E1G1A0_LOALO"/>
        <s v="E1G5R3_LOALO"/>
        <s v="E1GDW3_LOALO"/>
        <s v="E1GFT0_LOALO"/>
        <s v="E1GI26_LOALO"/>
        <s v="E1GNX8_LOALO"/>
        <s v="E1GXH1_9BACT"/>
        <s v="E1H0Y0_STRPN"/>
        <s v="E1H9B5_MYCTU"/>
        <s v="E1HME6_ECOLX"/>
        <s v="E1HTC8_ECOLX"/>
        <s v="E1HZI6_ECOLX"/>
        <s v="E1I271_ECOLX"/>
        <s v="E1I9R5_9CHLR"/>
        <s v="E1IKG9_ECOLX"/>
        <s v="E1IMP8_ECOLX"/>
        <s v="E1J4G0_ECOLX"/>
        <s v="E1J7Y3_ECOLX"/>
        <s v="E1JQB2_9LACO"/>
        <s v="E1JYJ1_DESFR"/>
        <s v="E1K3K2_9EURY"/>
        <s v="E1K9F8_9FIRM"/>
        <s v="E1KSA3_9BACT"/>
        <s v="E1KZ24_PEPMA"/>
        <s v="E1L2D2_9ACTN"/>
        <s v="E1L812_9FIRM"/>
        <s v="E1L9H9_9FIRM"/>
        <s v="E1LG67_STRMT"/>
        <s v="E1LL99_STRMT"/>
        <s v="E1LRY0_STRMT"/>
        <s v="E1M5D8_9STRE"/>
        <s v="E1MD72_9ACTO"/>
        <s v="E1MTF1_9GAMM"/>
        <s v="E1MUN7_9GAMM"/>
        <s v="E1MUP7_9GAMM"/>
        <s v="E1N8Q9_9BIFI"/>
        <s v="E1NH92_9LACO"/>
        <s v="E1NLK1_9LACO"/>
        <s v="E1NQA0_9LACO"/>
        <s v="E1NSL0_9LACO"/>
        <s v="E1NW80_9LACO"/>
        <s v="E1P3U1_NEILA"/>
        <s v="E1PB92_ECOAB"/>
        <s v="E1PD29_ECOAB"/>
        <s v="E1PQJ5_CAMJM"/>
        <s v="E1PRZ2_MYCFJ"/>
        <s v="E1QC61_MYCPB"/>
        <s v="E1QGS0_DESB2"/>
        <s v="E1QNE0_VULDI"/>
        <s v="E1QZ50_OLSUV"/>
        <s v="E1R6T7_SPISS"/>
        <s v="E1RM57_XYLFG"/>
        <s v="E1RYR3_ECOUM"/>
        <s v="E1S0J5_ECOUM"/>
        <s v="E1SB77_PANVC"/>
        <s v="E1SFZ8_PANVC"/>
        <s v="E1STQ7_FERBD"/>
        <s v="E1SXU1_THESX"/>
        <s v="E1T898_BURSG"/>
        <s v="E1TSH9_LACPS"/>
        <s v="E1UGS8_LISML"/>
        <s v="E1UMR1_BACAS"/>
        <s v="E1V7D9_HALED"/>
        <s v="E1VBH0_HALED"/>
        <s v="E1VJU4_9GAMM"/>
        <s v="E1VX07_ARTAR"/>
        <s v="E1W5G7_HAEP3"/>
        <s v="E1WFP4_SALTS"/>
        <s v="E1WGC8_SALTS"/>
        <s v="E1WRK2_BACF6"/>
        <s v="E1X5H1_BACMS"/>
        <s v="E1X868_HAEI1"/>
        <s v="E1XFY7_STRZO"/>
        <s v="E1XJE0_STRZN"/>
        <s v="E1XQT2_STRZI"/>
        <s v="E1XZV9_LEGPN"/>
        <s v="E1YJD2_9DELT"/>
        <s v="E1Z1K4_9BACE"/>
        <s v="E1Z630_9CHLO"/>
        <s v="E1Z7Q4_9CHLO"/>
        <s v="E1ZA80_9CHLO"/>
        <s v="E1ZA93_9CHLO"/>
        <s v="E1ZLN4_9CHLO"/>
        <s v="E2AJ75_9HYME"/>
        <s v="E2BFQ8_9HYME"/>
        <s v="E2CJ82_9RHOB"/>
        <s v="E2CJ83_9RHOB"/>
        <s v="E2JN69_BORAF"/>
        <s v="E2JNM2_BORBU"/>
        <s v="E2K381_ECO57"/>
        <s v="E2K3R6_ECO57"/>
        <s v="E2KIX1_ECO57"/>
        <s v="E2KJG1_ECO57"/>
        <s v="E2KVS1_ECO57"/>
        <s v="E2L2C5_BORBU"/>
        <s v="E2L4K9_MONPE"/>
        <s v="E2MHP2_PSESM"/>
        <s v="E2MQG0_FRANO"/>
        <s v="E2MVJ5_9CORY"/>
        <s v="E2MW46_9CORY"/>
        <s v="E2N148_CAPSP"/>
        <s v="E2NDP0_9BACE"/>
        <s v="E2NQ42_9FIRM"/>
        <s v="E2P348_PASHA"/>
        <s v="E2P9C5_PASHA"/>
        <s v="E2PI70_NEIPO"/>
        <s v="E2QMN7_ECOLX"/>
        <s v="E2QN58_ECOLX"/>
        <s v="E2S743_9CORY"/>
        <s v="E2S985_9ACTO"/>
        <s v="E2SJA0_9FIRM"/>
        <s v="E2SMY6_9FIRM"/>
        <s v="E2SUF9_9RALS"/>
        <s v="E2SXG6_9RALS"/>
        <s v="E2SXZ1_9RALS"/>
        <s v="E2T9A1_MYCTU"/>
        <s v="E2TLM4_MYCTU"/>
        <s v="E2TY73_MYCTU"/>
        <s v="E2U9L0_MYCTU"/>
        <s v="E2UL42_MYCTU"/>
        <s v="E2UYD4_MYCTU"/>
        <s v="E2V8K2_MYCTU"/>
        <s v="E2VHW4_MYCTU"/>
        <s v="E2VU39_MYCTU"/>
        <s v="E2W5D9_MYCTU"/>
        <s v="E2WHC1_MYCTU"/>
        <s v="E2WPQ2_ECOLX"/>
        <s v="E2WQ15_ECOLX"/>
        <s v="E2XFZ0_SHIDY"/>
        <s v="E2XIJ4_SHIDY"/>
        <s v="E2XXE8_PSEFL"/>
        <s v="E2Y5V2_ENTFA"/>
        <s v="E2YG31_ENTFA"/>
        <s v="E2YKY9_ENTFA"/>
        <s v="E2YYC2_ENTFA"/>
        <s v="E2Z606_ENTFA"/>
        <s v="E2ZA96_9FIRM"/>
        <s v="E2ZC75_9FIRM"/>
        <s v="E2ZGY4_9FIRM"/>
        <s v="E2ZMH8_9FIRM"/>
        <s v="E2ZRP5_PSEAE"/>
        <s v="E2ZSN0_PSEAE"/>
        <s v="E3B1L6_9SPHI"/>
        <s v="E3B736_9MICO"/>
        <s v="E3BHR9_9VIBR"/>
        <s v="E3BLW9_9VIBR"/>
        <s v="E3BTH1_9LACO"/>
        <s v="E3BWG5_9LACO"/>
        <s v="E3BZ13_9LACO"/>
        <s v="E3C3L7_9LACO"/>
        <s v="E3C6N8_9LACO"/>
        <s v="E3CEF2_STRPA"/>
        <s v="E3CGZ9_STRDO"/>
        <s v="E3CNX4_STRVE"/>
        <s v="E3CYR7_9BACT"/>
        <s v="E3D5E1_NEIM7"/>
        <s v="E3DAG4_GARV3"/>
        <s v="E3DF65_ERWSE"/>
        <s v="E3DHS3_ERWSE"/>
        <s v="E3DPE0_HALPG"/>
        <s v="E3E1K4_BACA1"/>
        <s v="E3ECI2_PAEPS"/>
        <s v="E3EEN2_PAEPS"/>
        <s v="E3EQU0_BIFBS"/>
        <s v="E3EXL5_KETVY"/>
        <s v="E3F6H0_CORP9"/>
        <s v="E3FMP0_STIAD"/>
        <s v="E3FSZ0_STIAD"/>
        <s v="E3G3M0_ENTCS"/>
        <s v="E3G600_ENTCS"/>
        <s v="E3GPB9_EUBLK"/>
        <s v="E3GV13_HAEI2"/>
        <s v="E3H1X4_ROTDC"/>
        <s v="E3H8X6_ILYPC"/>
        <s v="E3HHH9_ACHXA"/>
        <s v="E3HZE6_RHOVT"/>
        <s v="E3IER9_GEOS0"/>
        <s v="E3IKX1_DESVR"/>
        <s v="E3J0Q4_FRASU"/>
        <s v="E3JEH5_BUCA0"/>
        <s v="E3JGF3_BUCA3"/>
        <s v="E3JHX2_BUCAF"/>
        <s v="E3JIQ2_BUCAJ"/>
        <s v="E3L0X0_PUCGT"/>
        <s v="E3M7J6_CAERE"/>
        <s v="E3MFG1_CAERE"/>
        <s v="E3NVE9_CAERE"/>
        <s v="E3NVF0_CAERE"/>
        <s v="E3PAF7_ECOH1"/>
        <s v="E3PMQ1_ECOH1"/>
        <s v="E3PSB3_CLOSD"/>
        <s v="E3QM76_COLGM"/>
        <s v="E3RAN6_9LACO"/>
        <s v="E3RS31_PYRTT"/>
        <s v="E3WX13_ANODA"/>
        <s v="E3XNJ2_ECOLX"/>
        <s v="E3XP69_ECOLX"/>
        <s v="E3XYU8_SHIFL"/>
        <s v="E3Y3M2_SHIFL"/>
        <s v="E3YGU4_LISMO"/>
        <s v="E3YQL7_9LIST"/>
        <s v="E3YZE4_LISIN"/>
        <s v="E3Z7Z6_LISIN"/>
        <s v="E3ZGV6_LISIV"/>
        <s v="E3ZZ51_LISSE"/>
        <s v="E4AAA5_PROAC"/>
        <s v="E4AE62_PROAC"/>
        <s v="E4AMS6_PROAC"/>
        <s v="E4ATT7_PROAC"/>
        <s v="E4B3B9_PROAC"/>
        <s v="E4BCG1_PROAC"/>
        <s v="E4BEK1_PROAC"/>
        <s v="E4BPF4_PROAC"/>
        <s v="E4BYT7_PROAC"/>
        <s v="E4C623_PROAC"/>
        <s v="E4CEB2_PROAC"/>
        <s v="E4CL95_PROAC"/>
        <s v="E4CTK5_PROAC"/>
        <s v="E4D0M0_PROAC"/>
        <s v="E4D8V8_PROAC"/>
        <s v="E4DCI1_PROAC"/>
        <s v="E4DL53_PROAC"/>
        <s v="E4DTA8_PROAC"/>
        <s v="E4E0P5_PROAC"/>
        <s v="E4E761_PROAC"/>
        <s v="E4EGD6_PROAC"/>
        <s v="E4EP99_PROAC"/>
        <s v="E4EW66_PROAC"/>
        <s v="E4F5D8_PROAC"/>
        <s v="E4F8V2_PROAC"/>
        <s v="E4FIJ9_PROAC"/>
        <s v="E4FRA6_PROAC"/>
        <s v="E4FXP0_PROAC"/>
        <s v="E4G2U5_PROAC"/>
        <s v="E4GAB1_PROAC"/>
        <s v="E4GH47_PROAC"/>
        <s v="E4GTZ5_PROAC"/>
        <s v="E4GWN7_PROAC"/>
        <s v="E4H8C3_PROAC"/>
        <s v="E4HB88_PROAC"/>
        <s v="E4HID0_PROAC"/>
        <s v="E4HTZ8_PROAC"/>
        <s v="E4I1U4_PROAC"/>
        <s v="E4I644_ENTFC"/>
        <s v="E4IDL5_ENTFC"/>
        <s v="E4IMD6_ENTFC"/>
        <s v="E4J208_ENTFC"/>
        <s v="E4J8N7_ENTFC"/>
        <s v="E4JEC8_ENTFC"/>
        <s v="E4K3F7_9FIRM"/>
        <s v="E4KLW7_9LACT"/>
        <s v="E4KY43_9FIRM"/>
        <s v="E4L3I4_9STRE"/>
        <s v="E4LBD4_9FIRM"/>
        <s v="E4LHL2_9FIRM"/>
        <s v="E4LV14_9CLOT"/>
        <s v="E4LZL8_9CLOT"/>
        <s v="E4M5X1_9FIRM"/>
        <s v="E4MEY1_9BACT"/>
        <s v="E4MHG7_9FIRM"/>
        <s v="E4MU58_CAPOC"/>
        <s v="E4N9H8_KITSK"/>
        <s v="E4NH60_KITSK"/>
        <s v="E4NRC8_HALBP"/>
        <s v="E4P166_BIFBP"/>
        <s v="E4P7S0_ECO8N"/>
        <s v="E4P9L5_ECO8N"/>
        <s v="E4PF60_MARAH"/>
        <s v="E4PTP0_MYCLG"/>
        <s v="E4PZ93_MYCBG"/>
        <s v="E4Q161_CALOW"/>
        <s v="E4QB84_CALH1"/>
        <s v="E4QEV8_BORBN"/>
        <s v="E4QIV4_METS6"/>
        <s v="E4QSI1_MYCH1"/>
        <s v="E4QUM2_HAEI6"/>
        <s v="E4QZD6_BIFLM"/>
        <s v="E4RC71_PSEPB"/>
        <s v="E4RI96_PSEPB"/>
        <s v="E4RJ14_HALSL"/>
        <s v="E4RT16_LEAB4"/>
        <s v="E4S1H5_BORBJ"/>
        <s v="E4S791_CALKI"/>
        <s v="E4SC56_CALK2"/>
        <s v="E4SIG2_LACAR"/>
        <s v="E4SPH6_STRTN"/>
        <s v="E4SYL3_LACDN"/>
        <s v="E4T6N7_PALPW"/>
        <s v="E4TC92_RIEAD"/>
        <s v="E4TGN7_CALNY"/>
        <s v="E4TVQ7_MARTH"/>
        <s v="E4TXM7_SULKY"/>
        <s v="E4U0Q9_SULKY"/>
        <s v="E4U5G7_OCEP5"/>
        <s v="E4UCM0_LIBSC"/>
        <s v="E4V383_ARTGP"/>
        <s v="E4V938_BIFBI"/>
        <s v="E4W1A3_BACFR"/>
        <s v="E4WI12_RHOE1"/>
        <s v="E4WTC9_OIKDI"/>
        <s v="E4X340_OIKDI"/>
        <s v="E4Z0S0_OIKDI"/>
        <s v="E4Z9U1_NEIL0"/>
        <s v="E4ZSU7_LEPMC"/>
        <s v="E5AIE7_CHLPS"/>
        <s v="E5AKX9_BURRH"/>
        <s v="E5B501_ERWAM"/>
        <s v="E5B6A8_ERWAM"/>
        <s v="E5BDT6_9FUSO"/>
        <s v="E5BKP9_9FUSO"/>
        <s v="E5BVW2_9FUSO"/>
        <s v="E5BWB8_9FUSO"/>
        <s v="E5BZJ3_9FUSO"/>
        <s v="E5CBK9_9BACE"/>
        <s v="E5CLY8_STAHO"/>
        <s v="E5CS31_9STAP"/>
        <s v="E5GBH7_CUCME"/>
        <s v="E5LF62_9MOLU"/>
        <s v="E5LF63_9MOLU"/>
        <s v="E5LF64_9MOLU"/>
        <s v="E5QU27_STAAH"/>
        <s v="E5R752_STAAG"/>
        <s v="E5SLE8_TRISP"/>
        <s v="E5TAN6_STAAU"/>
        <s v="E5TMI0_STAAU"/>
        <s v="E5TSW6_STAAU"/>
        <s v="E5UDN5_ALCXX"/>
        <s v="E5UME4_NEIMU"/>
        <s v="E5UPF8_9BACE"/>
        <s v="E5V345_9BACL"/>
        <s v="E5V463_9BACL"/>
        <s v="E5V786_9BACE"/>
        <s v="E5VJV5_9FIRM"/>
        <s v="E5VLA0_9FIRM"/>
        <s v="E5VWL7_9FIRM"/>
        <s v="E5W6M5_9BACI"/>
        <s v="E5WJC6_9BACI"/>
        <s v="E5X1A2_9BACE"/>
        <s v="E5X6I3_9ACTN"/>
        <s v="E5XEZ7_9FIRM"/>
        <s v="E5XS46_9ACTO"/>
        <s v="E5XWG0_9BIFI"/>
        <s v="E5Y3H3_BILWA"/>
        <s v="E5YEE1_9ENTR"/>
        <s v="E5YFX4_9ENTR"/>
        <s v="E5YST8_9BACL"/>
        <s v="E5Z2L6_9BACL"/>
        <s v="E5ZA09_CAMJE"/>
        <s v="E5ZFF7_CAMJE"/>
        <s v="E5ZGS2_CAMJE"/>
        <s v="E5ZW77_ECOLX"/>
        <s v="E5ZWR8_ECOLX"/>
        <s v="E6AG02_ECOLX"/>
        <s v="E6AGJ3_ECOLX"/>
        <s v="E6AK75_ECOLX"/>
        <s v="E6AKY1_ECOLX"/>
        <s v="E6B043_ECOLX"/>
        <s v="E6BDX8_ECOLX"/>
        <s v="E6BEL0_ECOLX"/>
        <s v="E6BZU3_PROAC"/>
        <s v="E6C8E8_PROAC"/>
        <s v="E6CBT9_PROAC"/>
        <s v="E6CMT8_PROAC"/>
        <s v="E6CT15_PROAC"/>
        <s v="E6D1L6_PROAC"/>
        <s v="E6D6B0_PROAC"/>
        <s v="E6DH35_PROAC"/>
        <s v="E6DK91_PROAC"/>
        <s v="E6DWJ8_PROAC"/>
        <s v="E6E1F1_PROAC"/>
        <s v="E6EBC9_PROAC"/>
        <s v="E6EI10_PROAC"/>
        <s v="E6ENY8_ENTFA"/>
        <s v="E6F000_ENTFA"/>
        <s v="E6F7K4_ENTFA"/>
        <s v="E6FE39_ENTFA"/>
        <s v="E6FNU4_ENTFA"/>
        <s v="E6FSW6_ENTFA"/>
        <s v="E6G3L1_ENTFA"/>
        <s v="E6G9Z8_ENTFA"/>
        <s v="E6GQ70_ENTFA"/>
        <s v="E6GUH1_ENTFA"/>
        <s v="E6H5H8_ENTFA"/>
        <s v="E6HFE9_ENTFA"/>
        <s v="E6HKZ6_ENTFA"/>
        <s v="E6HYQ8_ENTFA"/>
        <s v="E6I5M8_ENTFA"/>
        <s v="E6IEV4_ENTFA"/>
        <s v="E6IJW7_ENTFA"/>
        <s v="E6IU55_ENTFA"/>
        <s v="E6J2F6_STRAP"/>
        <s v="E6J8Z4_9ACTO"/>
        <s v="E6JCR7_9ACTO"/>
        <s v="E6JFM3_RIEAN"/>
        <s v="E6JMU6_STAEP"/>
        <s v="E6JSE0_9SPIO"/>
        <s v="E6K1L1_PARDN"/>
        <s v="E6KAB0_9BACT"/>
        <s v="E6KMA2_STRSA"/>
        <s v="E6KQ03_9ACTO"/>
        <s v="E6KXU0_9PAST"/>
        <s v="E6L1M7_9PROT"/>
        <s v="E6LA50_CAMUP"/>
        <s v="E6LCB6_9ENTE"/>
        <s v="E6LS93_9FIRM"/>
        <s v="E6LTX8_9LACO"/>
        <s v="E6LWB1_9ACTO"/>
        <s v="E6M5Z1_9ACTO"/>
        <s v="E6M6Q0_STALU"/>
        <s v="E6MFV3_9FIRM"/>
        <s v="E6MJL1_9FIRM"/>
        <s v="E6ML17_9BACT"/>
        <s v="E6MU64_NEIMH"/>
        <s v="E6N6B7_9ARCH"/>
        <s v="E6PIH7_9ZZZZ"/>
        <s v="E6PNU1_9ZZZZ"/>
        <s v="E6Q4K8_9ZZZZ"/>
        <s v="E6Q7W1_9ZZZZ"/>
        <s v="E6Q9M6_9ZZZZ"/>
        <s v="E6QAB7_9ZZZZ"/>
        <s v="E6QBX5_9ZZZZ"/>
        <s v="E6QF65_9ZZZZ"/>
        <s v="E6QMQ6_9ZZZZ"/>
        <s v="E6QTE4_9ZZZZ"/>
        <s v="E6QTL1_9ZZZZ"/>
        <s v="E6R3H0_CRYGW"/>
        <s v="E6RIP4_PSEU9"/>
        <s v="E6RUY4_CAMJS"/>
        <s v="E6RZG5_CAMJC"/>
        <s v="E6S0R9_CAMJC"/>
        <s v="E6S9G3_INTC7"/>
        <s v="E6SG87_THEM7"/>
        <s v="E6SPZ0_BACT6"/>
        <s v="E6T9C8_SHEB6"/>
        <s v="E6TAH3_MYCSR"/>
        <s v="E6TNQ6_MYCSR"/>
        <s v="E6U0M1_BACCJ"/>
        <s v="E6U7V9_ETHHY"/>
        <s v="E6UL25_RUMA7"/>
        <s v="E6UXI3_VARPD"/>
        <s v="E6V593_VARPD"/>
        <s v="E6VNW0_RHOPX"/>
        <s v="E6VPF8_RHOPX"/>
        <s v="E6VVJ4_DESAO"/>
        <s v="E6VXF0_DESAO"/>
        <s v="E6W3W5_DESIS"/>
        <s v="E6WA38_PANSA"/>
        <s v="E6WDG5_PANSA"/>
        <s v="E6WVN7_PSEUU"/>
        <s v="E6X2F2_NITSE"/>
        <s v="E6X7Z3_CELAD"/>
        <s v="E6XEC3_CELAD"/>
        <s v="E6XMK1_SHEP2"/>
        <s v="E6Z1K2_9RHIZ"/>
        <s v="E6ZJQ0_9BASI"/>
        <s v="E7A4Y3_HAEIF"/>
        <s v="E7AHL4_HAEIF"/>
        <s v="E7B6Q1_YERE1"/>
        <s v="E7B8N2_YERE1"/>
        <s v="E7BH35_NEIMW"/>
        <s v="E7C2N1_9BACT"/>
        <s v="E7C344_9BACT"/>
        <s v="E7C3G1_9BACT"/>
        <s v="E7ES13_HUMAN"/>
        <s v="E7ESY9_HUMAN"/>
        <s v="E7EUJ4_HUMAN"/>
        <s v="E7EUQ8_HUMAN"/>
        <s v="E7EZY3_DANRE"/>
        <s v="E7F5U9_DANRE"/>
        <s v="E7F9R3_DANRE"/>
        <s v="E7FAD4_DANRE"/>
        <s v="E7FRG5_9LACO"/>
        <s v="E7FUW3_ERYRH"/>
        <s v="E7G8P1_9FIRM"/>
        <s v="E7GJ91_CLOSY"/>
        <s v="E7GVM3_STRAP"/>
        <s v="E7HKV8_ECOLX"/>
        <s v="E7HLR3_ECOLX"/>
        <s v="E7HP42_ECOLX"/>
        <s v="E7I2B0_ECOLX"/>
        <s v="E7I561_ECOLX"/>
        <s v="E7IIK6_ECOLX"/>
        <s v="E7IJN6_ECOLX"/>
        <s v="E7IKH8_ECOLX"/>
        <s v="E7J028_ECOLX"/>
        <s v="E7J122_ECOLX"/>
        <s v="E7JRV0_ECOLX"/>
        <s v="E7JSG3_ECOLX"/>
        <s v="E7JU62_SHISO"/>
        <s v="E7K1N8_SHISO"/>
        <s v="E7K937_YEASA"/>
        <s v="E7KIL6_YEASA"/>
        <s v="E7LIX9_TRYCR"/>
        <s v="E7LQZ2_YEASV"/>
        <s v="E7M0T8_YEASV"/>
        <s v="E7M6V0_9BACL"/>
        <s v="E7MEK4_STAAU"/>
        <s v="E7MMI0_9FIRM"/>
        <s v="E7MRB8_STAAU"/>
        <s v="E7N381_9FIRM"/>
        <s v="E7N940_9ACTO"/>
        <s v="E7NEH1_YEASO"/>
        <s v="E7NMV4_YEASO"/>
        <s v="E7NVI7_TREPH"/>
        <s v="E7NXR5_TREPH"/>
        <s v="E7P9P6_PSESG"/>
        <s v="E7PKG0_PSESG"/>
        <s v="E7PYK5_STRDY"/>
        <s v="E7Q0J0_YEASB"/>
        <s v="E7QB26_YEASZ"/>
        <s v="E7QTI2_9EURY"/>
        <s v="E7R4B7_PICAD"/>
        <s v="E7REA6_9BACL"/>
        <s v="E7RSC6_9BACT"/>
        <s v="E7RUS3_9BURK"/>
        <s v="E7S4K2_STRAG"/>
        <s v="E7SC59_9STRE"/>
        <s v="E7SDB5_SHIDY"/>
        <s v="E7SJQ9_SHIDY"/>
        <s v="E7SS12_SHIBO"/>
        <s v="E7SW27_SHIBO"/>
        <s v="E7TFH3_SHIFL"/>
        <s v="E7TIS1_SHIFL"/>
        <s v="E7TY46_ECO57"/>
        <s v="E7TYP8_ECO57"/>
        <s v="E7U6K6_ECOLX"/>
        <s v="E7U9R8_ECOLX"/>
        <s v="E7URH0_ECOLX"/>
        <s v="E7US11_ECOLX"/>
        <s v="E7UY38_SALTY"/>
        <s v="E7UZL5_SALTY"/>
        <s v="E7V6N5_SALMO"/>
        <s v="E7VLI8_SALMO"/>
        <s v="E7VR00_SALMO"/>
        <s v="E7VUF0_SALMO"/>
        <s v="E7WB78_SALMO"/>
        <s v="E7WFV3_SALMO"/>
        <s v="E7WM33_SALMO"/>
        <s v="E7WMQ9_SALMO"/>
        <s v="E7WUE9_SALMO"/>
        <s v="E7XA86_SALMO"/>
        <s v="E7XC97_SALMO"/>
        <s v="E7XPA5_SALMO"/>
        <s v="E7XR47_SALMO"/>
        <s v="E7XZ66_SALMO"/>
        <s v="E7Y0Y7_SALMO"/>
        <s v="E7Y9G4_SALMO"/>
        <s v="E7YA04_SALMO"/>
        <s v="E7YKS4_SALMO"/>
        <s v="E7YLH9_SALMO"/>
        <s v="E7YWL9_SALMO"/>
        <s v="E7Z240_SALMO"/>
        <s v="E7Z7H6_SALMO"/>
        <s v="E7ZBL6_SALMO"/>
        <s v="E7ZJ63_SALMO"/>
        <s v="E7ZL55_SALMO"/>
        <s v="E7ZZY3_SALMO"/>
        <s v="E8A430_SALMO"/>
        <s v="E8A7F7_SALMO"/>
        <s v="E8AFL7_SALMO"/>
        <s v="E8AJV3_SALMO"/>
        <s v="E8AL30_SALMO"/>
        <s v="E8AWI5_SALMO"/>
        <s v="E8B4T0_SALMO"/>
        <s v="E8BAR3_SALMO"/>
        <s v="E8BCE5_SALMO"/>
        <s v="E8BM28_SALMO"/>
        <s v="E8BPP0_SALMO"/>
        <s v="E8BXV9_SALMO"/>
        <s v="E8C1C6_SALMO"/>
        <s v="E8C936_SALMO"/>
        <s v="E8CGQ2_SALMO"/>
        <s v="E8CGQ3_SALMO"/>
        <s v="E8CNF0_SALMO"/>
        <s v="E8CNZ3_SALMO"/>
        <s v="E8D738_SALMO"/>
        <s v="E8D9Y2_SALMO"/>
        <s v="E8DCQ5_SALMO"/>
        <s v="E8DKA0_SALMO"/>
        <s v="E8DQW3_SALMO"/>
        <s v="E8E1J9_SALMO"/>
        <s v="E8EAS7_SALMO"/>
        <s v="E8EBW6_SALMO"/>
        <s v="E8EM56_SALMO"/>
        <s v="E8ETH0_SALMO"/>
        <s v="E8F7V9_SALMO"/>
        <s v="E8FA10_SALMO"/>
        <s v="E8FDG7_SALMO"/>
        <s v="E8FGP4_SALMO"/>
        <s v="E8FYJ3_SALMO"/>
        <s v="E8FZC1_SALMO"/>
        <s v="E8GA76_SALMO"/>
        <s v="E8GAQ3_SALMO"/>
        <s v="E8GFW9_SALMO"/>
        <s v="E8GGF1_SALMO"/>
        <s v="E8GSR6_SALMO"/>
        <s v="E8H028_SALMO"/>
        <s v="E8H2E8_ECO57"/>
        <s v="E8H362_ECO57"/>
        <s v="E8HG70_ECOLX"/>
        <s v="E8HGH8_ECOLX"/>
        <s v="E8HV19_ECOLX"/>
        <s v="E8HVW5_ECOLX"/>
        <s v="E8I970_ECOLX"/>
        <s v="E8ILX7_ECOLX"/>
        <s v="E8J005_ECOLX"/>
        <s v="E8J0J5_ECOLX"/>
        <s v="E8J1S5_ECO57"/>
        <s v="E8J2F3_ECO57"/>
        <s v="E8JFA3_9ACTO"/>
        <s v="E8JMY5_STREI"/>
        <s v="E8JU31_STRCR"/>
        <s v="E8K137_9STRE"/>
        <s v="E8K3W9_STRPA"/>
        <s v="E8KC84_9STRE"/>
        <s v="E8KIU3_9PAST"/>
        <s v="E8KQD1_STRSA"/>
        <s v="E8KUR1_STRVE"/>
        <s v="E8L0E4_9RHIZ"/>
        <s v="E8L5X7_9RHIZ"/>
        <s v="E8LGH4_9FIRM"/>
        <s v="E8LLS3_9GAMM"/>
        <s v="E8LMP0_9GAMM"/>
        <s v="E8LQY4_9VIBR"/>
        <s v="E8LVI0_9VIBR"/>
        <s v="E8M1U7_9VIBR"/>
        <s v="E8MBK6_9VIBR"/>
        <s v="E8MHP8_BIFL2"/>
        <s v="E8MSP7_BIFL1"/>
        <s v="E8N5X3_ANATU"/>
        <s v="E8NFP3_MICTS"/>
        <s v="E8NNC5_SALET"/>
        <s v="E8NNW6_SALET"/>
        <s v="E8NXR9_YERPH"/>
        <s v="E8NZP1_YERPH"/>
        <s v="E8PQZ7_THESS"/>
        <s v="E8Q716_BLOVB"/>
        <s v="E8QAP4_STRED"/>
        <s v="E8R011_ISOPI"/>
        <s v="E8R768_DESM0"/>
        <s v="E8RE76_9DELT"/>
        <s v="E8RGJ6_9DELT"/>
        <s v="E8RKM5_9CAUL"/>
        <s v="E8S710_MICSL"/>
        <s v="E8SIV3_STAPH"/>
        <s v="E8SNC5_NEIGO"/>
        <s v="E8SSI1_GEOS2"/>
        <s v="E8SVJ1_GEOS2"/>
        <s v="E8T3B0_THEA1"/>
        <s v="E8T7A4_MESCW"/>
        <s v="E8TW87_ALIDB"/>
        <s v="E8U3X4_DEIML"/>
        <s v="E8UJN0_MYCFM"/>
        <s v="E8UKQ6_STREJ"/>
        <s v="E8UWL4_THEBF"/>
        <s v="E8V849_TERSS"/>
        <s v="E8VH40_BACST"/>
        <s v="E8VM12_VIBVU"/>
        <s v="E8VRL1_VIBVU"/>
        <s v="E8VYP5_VIBVU"/>
        <s v="E8W0K4_STRFA"/>
        <s v="E8WAP7_STRFA"/>
        <s v="E8WJT2_GEOS8"/>
        <s v="E8WXX0_ACISM"/>
        <s v="E8X9F5_SALT4"/>
        <s v="E8XH71_SALT4"/>
        <s v="E8XN20_RAHSY"/>
        <s v="E8XW97_RAHSY"/>
        <s v="E8Y549_ECOKO"/>
        <s v="E8Y7G7_ECOKO"/>
        <s v="E8YPA0_9BURK"/>
        <s v="E8ZK09_MYCHL"/>
        <s v="E8ZM09_CLOB0"/>
        <s v="E9A131_SALET"/>
        <s v="E9A2N3_SALET"/>
        <s v="E9AEH9_LEIMA"/>
        <s v="E9AEI0_LEIMA"/>
        <s v="E9B5P0_LEIME"/>
        <s v="E9B5P1_LEIME"/>
        <s v="E9BRN5_LEIDO"/>
        <s v="E9BT59_LEIDO"/>
        <s v="E9C2Y5_9EUKA"/>
        <s v="E9CDM1_9EUKA"/>
        <s v="E9CKX8_9ENTR"/>
        <s v="E9DCC8_COCPS"/>
        <s v="E9DLK1_9STRE"/>
        <s v="E9DXN7_METAQ"/>
        <s v="E9F3U0_METAR"/>
        <s v="E9FFM8_9STRE"/>
        <s v="E9FLF4_9STRE"/>
        <s v="E9HUQ2_DAPPU"/>
        <s v="E9I5H7_DAPPU"/>
        <s v="E9J2S7_SOLIN"/>
        <s v="E9PF79_HUMAN"/>
        <s v="E9Q509_MOUSE"/>
        <s v="E9RMS0_LACRE"/>
        <s v="E9RSI6_9FIRM"/>
        <s v="E9S2U4_TREDE"/>
        <s v="E9SCV2_RUMAL"/>
        <s v="E9SNQ3_CLOSY"/>
        <s v="E9SXF1_COREQ"/>
        <s v="E9THP8_ECOLX"/>
        <s v="E9TLY3_ECOLX"/>
        <s v="E9TXF1_ECOLX"/>
        <s v="E9U1H2_ECOLX"/>
        <s v="E9UDI9_ECOLX"/>
        <s v="E9UE28_ECOLX"/>
        <s v="E9V1D7_9ACTO"/>
        <s v="E9V734_ECOLX"/>
        <s v="E9V7K7_ECOLX"/>
        <s v="E9VPA2_ECOLX"/>
        <s v="E9VPT1_ECOLX"/>
        <s v="E9VZZ3_ECOLX"/>
        <s v="E9W0G7_ECOLX"/>
        <s v="E9WF26_ECOLX"/>
        <s v="E9WFQ9_ECOLX"/>
        <s v="E9WX46_ECOLX"/>
        <s v="E9WXM5_ECOLX"/>
        <s v="E9X2U2_ECOLX"/>
        <s v="E9X394_ECOLX"/>
        <s v="E9XIZ0_ECOLX"/>
        <s v="E9XJL5_ECOLX"/>
        <s v="E9XZF7_ECOLX"/>
        <s v="E9XZZ1_ECOLX"/>
        <s v="E9Y901_ECOLX"/>
        <s v="E9YCL1_ECOLX"/>
        <s v="E9YNL7_ECOLX"/>
        <s v="E9YP47_ECOLX"/>
        <s v="E9Z7B9_ESCFE"/>
        <s v="E9Z7R8_ESCFE"/>
        <s v="E9ZJ48_MYCTU"/>
        <s v="E9ZS12_NEIME"/>
        <s v="E9ZXR3_NEIME"/>
        <s v="F0A322_NEIME"/>
        <s v="F0A8P3_NEIME"/>
        <s v="F0AEC3_NEIME"/>
        <s v="F0ALF2_NEIME"/>
        <s v="F0AQJ5_NEIME"/>
        <s v="F0AWE3_NEIME"/>
        <s v="F0B1W3_NEIME"/>
        <s v="F0B8W7_9XANT"/>
        <s v="F0BT52_9XANT"/>
        <s v="F0C872_9XANT"/>
        <s v="F0CF77_SALMO"/>
        <s v="F0CGK0_SALMO"/>
        <s v="F0CIR6_SALMO"/>
        <s v="F0CV30_SALMO"/>
        <s v="F0CWK7_SALMO"/>
        <s v="F0D2H9_STAAU"/>
        <s v="F0DCG3_STAAU"/>
        <s v="F0DIK9_9FIRM"/>
        <s v="F0DM54_9FIRM"/>
        <s v="F0DT65_9FIRM"/>
        <s v="F0E5X3_9PSED"/>
        <s v="F0EAW2_9PSED"/>
        <s v="F0ENQ6_ENTCA"/>
        <s v="F0ETI2_HAEPA"/>
        <s v="F0F2G9_9NEIS"/>
        <s v="F0F8A5_9BACT"/>
        <s v="F0FE58_STRSA"/>
        <s v="F0FKF0_STRSA"/>
        <s v="F0FS89_STRSA"/>
        <s v="F0FX96_9BURK"/>
        <s v="F0FX97_9BURK"/>
        <s v="F0FXU5_9BURK"/>
        <s v="F0GNA2_9LACO"/>
        <s v="F0GQJ6_9LACO"/>
        <s v="F0GWH8_9FIRM"/>
        <s v="F0H255_9FIRM"/>
        <s v="F0H3U7_9BACT"/>
        <s v="F0HI19_9FIRM"/>
        <s v="F0HPF8_9ACTN"/>
        <s v="F0HY96_LACDL"/>
        <s v="F0I0L0_STRSA"/>
        <s v="F0I8G4_STRSA"/>
        <s v="F0IGR0_9FLAO"/>
        <s v="F0INA8_STRSA"/>
        <s v="F0IU26_STRSA"/>
        <s v="F0J1W4_ACIMA"/>
        <s v="F0JF41_DESDE"/>
        <s v="F0JM43_ESCFE"/>
        <s v="F0JNF6_ESCFE"/>
        <s v="F0K1T7_LACD2"/>
        <s v="F0K6B7_CLOAE"/>
        <s v="F0KAH9_CLOAE"/>
        <s v="F0KTN8_YERE3"/>
        <s v="F0KUX1_YERE3"/>
        <s v="F0LCR0_9RHIZ"/>
        <s v="F0LL95_THEBM"/>
        <s v="F0LQS2_VIBFU"/>
        <s v="F0LWJ5_VIBFU"/>
        <s v="F0MAG6_ARTPP"/>
        <s v="F0MDA5_NEIMG"/>
        <s v="F0MT78_NEIMM"/>
        <s v="F0MY15_NEIMP"/>
        <s v="F0N2T9_NEIMO"/>
        <s v="F0N7K1_NEIMN"/>
        <s v="F0NHF1_SULIR"/>
        <s v="F0NPJ5_SULIH"/>
        <s v="F0NTC5_LACHH"/>
        <s v="F0P287_WEEVC"/>
        <s v="F0P3K8_STAPE"/>
        <s v="F0PBY6_ENTF6"/>
        <s v="F0PJH7_BACT0"/>
        <s v="F0PK02_BACT0"/>
        <s v="F0Q9D9_ACIAP"/>
        <s v="F0QRW2_MYCSL"/>
        <s v="F0QTY3_VULM7"/>
        <s v="F0R830_BACSH"/>
        <s v="F0RGQ5_CELLC"/>
        <s v="F0RIS4_DEIPM"/>
        <s v="F0RRW2_SPHGB"/>
        <s v="F0S7P5_PEDSD"/>
        <s v="F0SS77_PLABD"/>
        <s v="F0SZI8_SYNGF"/>
        <s v="F0T4J1_CHLP6"/>
        <s v="F0TEP7_LACA3"/>
        <s v="F0TJ79_RIEAR"/>
        <s v="F0U9S4_AJECA"/>
        <s v="F0V268_9MOLU"/>
        <s v="F0V9P6_NEOCA"/>
        <s v="F0VCN7_NEOCA"/>
        <s v="F0VXE0_STRG2"/>
        <s v="F0W1S6_9STRA"/>
        <s v="F0WBH8_9STRA"/>
        <s v="F0WFT8_9STRA"/>
        <s v="F0X9Y7_9PEZI"/>
        <s v="F0Y514_9STRA"/>
        <s v="F0Y668_9STRA"/>
        <s v="F0Y8C0_9STRA"/>
        <s v="F0YDL9_9STRA"/>
        <s v="F0YGV7_9STRA"/>
        <s v="F0YHP3_9STRA"/>
        <s v="F0YWJ7_9CLOT"/>
        <s v="F0Z4J9_9CLOT"/>
        <s v="F0ZYD8_DICPU"/>
        <s v="F1KY05_ASCSU"/>
        <s v="F1LCN0_ASCSU"/>
        <s v="F1LF50_ASCSU"/>
        <s v="F1LFH3_ASCSU"/>
        <s v="F1LTA5_RAT"/>
        <s v="F1LUB4_RAT"/>
        <s v="F1LW59_RAT"/>
        <s v="F1M2F6_RAT"/>
        <s v="F1MAC8_RAT"/>
        <s v="F1MIZ0_BOVIN"/>
        <s v="F1NW43_CHICK"/>
        <s v="F1P4U1_CHICK"/>
        <s v="F1P923_CANFA"/>
        <s v="F1PHR2_CANFA"/>
        <s v="F1PXP8_CANFA"/>
        <s v="F1PY57_CANFA"/>
        <s v="F1PZ84_CANFA"/>
        <s v="F1QEN1_DANRE"/>
        <s v="F1QSE0_DANRE"/>
        <s v="F1RBK3_DANRE"/>
        <s v="F1SHL7_PIG"/>
        <s v="F1SHL8_PIG"/>
        <s v="F1SHL9_PIG"/>
        <s v="F1T633_9ACTN"/>
        <s v="F1TC68_9CLOT"/>
        <s v="F1TNA6_PROAC"/>
        <s v="F1TXK0_PROAC"/>
        <s v="F1U5G0_PROAC"/>
        <s v="F1UCD3_PROAC"/>
        <s v="F1UGA5_PROAC"/>
        <s v="F1URY9_PROAC"/>
        <s v="F1UYT5_PROAC"/>
        <s v="F1V6Q3_PROAC"/>
        <s v="F1VDX2_PROAC"/>
        <s v="F1VNG0_PROAC"/>
        <s v="F1W0P6_9BURK"/>
        <s v="F1XR30_ECO57"/>
        <s v="F1XRM1_ECO57"/>
        <s v="F1Y3N6_ECO57"/>
        <s v="F1Y475_ECO57"/>
        <s v="F1YH25_9ACTO"/>
        <s v="F1YVT7_9PROT"/>
        <s v="F1Z0L8_9STRE"/>
        <s v="F1Z9N1_9SPHN"/>
        <s v="F1ZCM9_9SPHN"/>
        <s v="F1ZHU2_ECOLX"/>
        <s v="F1ZIC7_ECOLX"/>
        <s v="F1ZWN4_THEET"/>
        <s v="F2ARN7_RHOBA"/>
        <s v="F2B5D3_STRPN"/>
        <s v="F2BJ90_STRSA"/>
        <s v="F2BSZ1_STRSA"/>
        <s v="F2C3G6_HAEAE"/>
        <s v="F2C6T0_STRSA"/>
        <s v="F2CE05_STRSA"/>
        <s v="F2CME8_STRSA"/>
        <s v="F2CRY3_HORVD"/>
        <s v="F2CS51_HORVD"/>
        <s v="F2CX32_HORVD"/>
        <s v="F2DEG3_HORVD"/>
        <s v="F2DHU6_HORVD"/>
        <s v="F2E9M5_HORVD"/>
        <s v="F2EAT2_HORVD"/>
        <s v="F2EHK2_HORVD"/>
        <s v="F2ET11_PANAN"/>
        <s v="F2EW42_PANAN"/>
        <s v="F2F8X8_9BACL"/>
        <s v="F2FCA5_SALDU"/>
        <s v="F2FIF5_SALDU"/>
        <s v="F2FTP6_SALGL"/>
        <s v="F2FZG5_SALGL"/>
        <s v="F2G579_ALTMD"/>
        <s v="F2GKS3_MYCTU"/>
        <s v="F2GSD5_BRUME"/>
        <s v="F2H9E7_BACTU"/>
        <s v="F2HAK2_BACTU"/>
        <s v="F2HMQ3_LACLA"/>
        <s v="F2HQW9_BRUME"/>
        <s v="F2I5H5_9LACT"/>
        <s v="F2IJ39_9FLAO"/>
        <s v="F2IMK0_VIBCH"/>
        <s v="F2IP56_VIBCH"/>
        <s v="F2IU11_VIBCH"/>
        <s v="F2IWJ4_9PROT"/>
        <s v="F2JIC0_9FIRM"/>
        <s v="F2JRE4_9FIRM"/>
        <s v="F2JRN9_9FIRM"/>
        <s v="F2K4Z1_9GAMM"/>
        <s v="F2K539_PSEBR"/>
        <s v="F2KBY7_PSEBR"/>
        <s v="F2KZY6_9BACT"/>
        <s v="F2L2M0_9CREN"/>
        <s v="F2L900_BURGA"/>
        <s v="F2LUA8_9DELT"/>
        <s v="F2LZA9_LACAM"/>
        <s v="F2M486_LACCA"/>
        <s v="F2MD83_LACCA"/>
        <s v="F2MMK7_ENTFA"/>
        <s v="F2MW28_PSEST"/>
        <s v="F2N116_PSEST"/>
        <s v="F2NA47_9ACTN"/>
        <s v="F2NG43_9DELT"/>
        <s v="F2NNF9_9DEIN"/>
        <s v="F2NXX0_9SPIO"/>
        <s v="F2P783_PHOMO"/>
        <s v="F2PG52_PHOMO"/>
        <s v="F2PY83_TRIEQ"/>
        <s v="F2QDT7_STROR"/>
        <s v="F2QS13_PICPA"/>
        <s v="F2R3Y9_9ACTO"/>
        <s v="F2RGW6_9ACTO"/>
        <s v="F2S507_TRITO"/>
        <s v="F2STM3_TRIRU"/>
        <s v="F2TV26_AJEDE"/>
        <s v="F2TWM6_9EUKA"/>
        <s v="F2UZE7_ACTVI"/>
        <s v="F2V7L2_MYCTU"/>
        <s v="F2X753_CAMJE"/>
        <s v="F2X7D6_CAMJE"/>
        <s v="F2YQ42_9ROSA"/>
        <s v="KPYA_RICCO"/>
        <s v="KPYA_TOBAC"/>
        <s v="KPYC_ARATH"/>
        <s v="KPYC_SOLTU"/>
        <s v="KPYC_SOYBN"/>
        <s v="KPYC_TOBAC"/>
        <s v="KPYG_RICCO"/>
        <s v="KPYG_TOBAC"/>
        <s v="KPYK1_AGRVI"/>
        <s v="KPYK1_CANGA"/>
        <s v="KPYK1_ECO57"/>
        <s v="KPYK1_ECOLI"/>
        <s v="KPYK1_PHOLE"/>
        <s v="KPYK1_SALTI"/>
        <s v="KPYK1_SALTY"/>
        <s v="KPYK1_SYNY3"/>
        <s v="KPYK1_TRYBB"/>
        <s v="KPYK1_YEAST"/>
        <s v="KPYK2_AGRVI"/>
        <s v="KPYK2_CANGA"/>
        <s v="KPYK2_ECOLI"/>
        <s v="KPYK2_SALTY"/>
        <s v="KPYK2_SYNY3"/>
        <s v="KPYK2_TRYBB"/>
        <s v="KPYK2_YEAST"/>
        <s v="KPYK_AERPE"/>
        <s v="KPYK_AGABI"/>
        <s v="KPYK_ASHGO"/>
        <s v="KPYK_ASPNG"/>
        <s v="KPYK_BACLI"/>
        <s v="KPYK_BACPY"/>
        <s v="KPYK_BACSU"/>
        <s v="KPYK_BORBU"/>
        <s v="KPYK_BUCAI"/>
        <s v="KPYK_BUCAP"/>
        <s v="KPYK_BUCBP"/>
        <s v="KPYK_CHICK"/>
        <s v="KPYK_CHLMU"/>
        <s v="KPYK_CHLPN"/>
        <s v="KPYK_CHLT2"/>
        <s v="KPYK_CHLTR"/>
        <s v="KPYK_CLOAB"/>
        <s v="KPYK_CLOPE"/>
        <s v="KPYK_COREF"/>
        <s v="KPYK_CORGL"/>
        <s v="KPYK_DEBHA"/>
        <s v="KPYK_DICDI"/>
        <s v="KPYK_DROME"/>
        <s v="KPYK_EIMTE"/>
        <s v="KPYK_EMENI"/>
        <s v="KPYK_ENCCU"/>
        <s v="KPYK_GEOSE"/>
        <s v="KPYK_HAEIN"/>
        <s v="KPYK_KLULA"/>
        <s v="KPYK_LACDE"/>
        <s v="KPYK_LACLA"/>
        <s v="KPYK_LEIBR"/>
        <s v="KPYK_LEIME"/>
        <s v="KPYK_METEA"/>
        <s v="KPYK_METJA"/>
        <s v="KPYK_MYCGE"/>
        <s v="KPYK_MYCIT"/>
        <s v="KPYK_MYCPN"/>
        <s v="KPYK_MYCTU"/>
        <s v="KPYK_NEUCR"/>
        <s v="KPYK_PYRAE"/>
        <s v="KPYK_SACCA"/>
        <s v="KPYK_SACKL"/>
        <s v="KPYK_SCHPO"/>
        <s v="KPYK_SPICI"/>
        <s v="KPYK_STAA3"/>
        <s v="KPYK_STAA8"/>
        <s v="KPYK_STAAB"/>
        <s v="KPYK_STAAC"/>
        <s v="KPYK_STAAM"/>
        <s v="KPYK_STAAN"/>
        <s v="KPYK_STAAR"/>
        <s v="KPYK_STAAS"/>
        <s v="KPYK_STAAW"/>
        <s v="KPYK_STAEQ"/>
        <s v="KPYK_STAES"/>
        <s v="KPYK_STAHJ"/>
        <s v="KPYK_STAS1"/>
        <s v="KPYK_THEAC"/>
        <s v="KPYK_THELI"/>
        <s v="KPYK_THEMA"/>
        <s v="KPYK_TRIRE"/>
        <s v="KPYK_TRYBO"/>
        <s v="KPYK_XENLA"/>
        <s v="KPYK_YARLI"/>
        <s v="KPYM_FELCA"/>
        <s v="KPYM_HUMAN"/>
        <s v="KPYM_MOUSE"/>
        <s v="KPYM_PONAB"/>
        <s v="KPYM_RABIT"/>
        <s v="KPYM_RAT"/>
        <s v="KPYR_CANFA"/>
        <s v="KPYR_HUMAN"/>
        <s v="KPYR_MOUSE"/>
        <s v="KPYR_RAT"/>
        <s v="O17835_CAEEL"/>
        <s v="O17836_CAEEL"/>
        <s v="O62755_CANFA"/>
        <s v="O66010_BACSU"/>
        <s v="O73980_PYRHO"/>
        <s v="O75758_HUMAN"/>
        <s v="O86020_ZYMMO"/>
        <s v="Q00UJ7_OSTTA"/>
        <s v="Q00UK6_OSTTA"/>
        <s v="Q01WK7_SOLUE"/>
        <s v="Q02HB2_PSEAB"/>
        <s v="Q02JY1_PSEAB"/>
        <s v="Q02YK6_LACLS"/>
        <s v="Q039H9_LACC3"/>
        <s v="Q03F75_PEDPA"/>
        <s v="Q03KB8_STRTD"/>
        <s v="Q03SB4_LACBA"/>
        <s v="Q03Y38_LEUMM"/>
        <s v="Q043V1_LACGA"/>
        <s v="Q04AZ8_LACDB"/>
        <s v="Q04F61_OENOB"/>
        <s v="Q04L23_STRP2"/>
        <s v="Q04N91_LEPBJ"/>
        <s v="Q04QQ9_LEPBJ"/>
        <s v="Q04WH1_LEPBL"/>
        <s v="Q053X0_LEPBL"/>
        <s v="Q057M9_BUCCC"/>
        <s v="Q05HE0_CHEHE"/>
        <s v="Q05HE1_9RHIZ"/>
        <s v="Q05HE2_MESPL"/>
        <s v="Q05HE3_9RHIZ"/>
        <s v="Q05HE4_9RHIZ"/>
        <s v="Q05HE5_9RHIZ"/>
        <s v="Q05HE6_RHILO"/>
        <s v="Q05HE7_9RHIZ"/>
        <s v="Q05T27_9SYNE"/>
        <s v="Q062W1_9SYNE"/>
        <s v="Q067G3_9SYNE"/>
        <s v="Q07J48_RHOP5"/>
        <s v="Q07M40_RHOP5"/>
        <s v="Q082S9_SHEFN"/>
        <s v="Q08SK3_STIAD"/>
        <s v="Q090R4_STIAD"/>
        <s v="Q090R5_STIAD"/>
        <s v="Q0A4Q4_ALHEH"/>
        <s v="Q0AFQ8_NITEC"/>
        <s v="Q0AHE3_NITEC"/>
        <s v="Q0AVC0_SYNWW"/>
        <s v="Q0BC93_BURCM"/>
        <s v="Q0BLP1_FRATO"/>
        <s v="Q0BV91_GRABC"/>
        <s v="Q0C0E8_HYPNA"/>
        <s v="Q0CRJ9_ASPTN"/>
        <s v="Q0D2C2_XENTR"/>
        <s v="Q0D867_ORYSJ"/>
        <s v="Q0DS91_ORYSJ"/>
        <s v="Q0EYB7_9PROT"/>
        <s v="Q0FDF2_9RHOB"/>
        <s v="Q0FHY3_9RHOB"/>
        <s v="Q0G7V2_9RHIZ"/>
        <s v="Q0HIJ6_SHESM"/>
        <s v="Q0HVD9_SHESR"/>
        <s v="Q0I460_HAES1"/>
        <s v="Q0IAA1_SYNS3"/>
        <s v="Q0JKP1_ORYSJ"/>
        <s v="Q0K2M2_CUPNH"/>
        <s v="Q0K5R1_CUPNH"/>
        <s v="Q0KE55_CUPNH"/>
        <s v="Q0KHB6_CRAGI"/>
        <s v="Q0PBB8_CAMJE"/>
        <s v="Q0PQH4_9GAMM"/>
        <s v="Q0RH54_FRAAA"/>
        <s v="Q0S7A1_RHOSR"/>
        <s v="Q0SBR2_RHOSR"/>
        <s v="Q0SDL6_RHOSR"/>
        <s v="Q0SI02_RHOSR"/>
        <s v="Q0SNG4_BORAP"/>
        <s v="Q0SR32_CLOPS"/>
        <s v="Q0STY3_CLOPS"/>
        <s v="Q0SW29_CLOPS"/>
        <s v="Q0T3V2_SHIF8"/>
        <s v="Q0T497_SHIF8"/>
        <s v="Q0TGX8_ECOL5"/>
        <s v="Q0THF3_ECOL5"/>
        <s v="Q0TNG3_CLOP1"/>
        <s v="Q0TRL4_CLOP1"/>
        <s v="Q0TU82_CLOP1"/>
        <s v="Q0V595_PHANO"/>
        <s v="Q0VL79_ALCBS"/>
        <s v="Q0W8N0_UNCMA"/>
        <s v="Q0WN17_ARATH"/>
        <s v="Q10M32_ORYSJ"/>
        <s v="Q110I2_TRIEI"/>
        <s v="Q11D97_MESSB"/>
        <s v="Q11V95_CYTH3"/>
        <s v="Q122M5_POLSJ"/>
        <s v="Q12MG3_SHEDO"/>
        <s v="Q12YM2_METBU"/>
        <s v="Q138D0_RHOPS"/>
        <s v="Q13BA0_RHOPS"/>
        <s v="Q13UJ5_BURXL"/>
        <s v="Q14GN0_FRAT1"/>
        <s v="Q14NJ6_SPICI"/>
        <s v="Q15X94_PSEA6"/>
        <s v="Q16715_HUMAN"/>
        <s v="Q16716_HUMAN"/>
        <s v="Q16BH1_ROSDO"/>
        <s v="Q16F38_AEDAE"/>
        <s v="Q16LP4_AEDAE"/>
        <s v="Q16LP5_AEDAE"/>
        <s v="Q180P2_CLOD6"/>
        <s v="Q18JV3_HALWD"/>
        <s v="Q1AXJ8_RUBXD"/>
        <s v="Q1B7I5_MYCSS"/>
        <s v="Q1BF30_MYCSS"/>
        <s v="Q1BTY8_BURCA"/>
        <s v="Q1C768_YERPA"/>
        <s v="Q1C808_YERPA"/>
        <s v="Q1CIK4_YERPN"/>
        <s v="Q1CJF9_YERPN"/>
        <s v="Q1CYU9_MYXXD"/>
        <s v="Q1D6L5_MYXXD"/>
        <s v="Q1GAL0_LACDA"/>
        <s v="Q1GDL8_SILST"/>
        <s v="Q1GWA8_SPHAL"/>
        <s v="Q1GZ26_METFK"/>
        <s v="Q1I0X5_CAPAN"/>
        <s v="Q1ICU4_PSEE4"/>
        <s v="Q1IE63_PSEE4"/>
        <s v="Q1IHI1_ACIBL"/>
        <s v="Q1IJ65_ACIBL"/>
        <s v="Q1J2H5_DEIGD"/>
        <s v="Q1J695_STRPF"/>
        <s v="Q1JBF8_STRPB"/>
        <s v="Q1JGH7_STRPD"/>
        <s v="Q1JLE0_STRPC"/>
        <s v="Q1JPG7_BOVIN"/>
        <s v="Q1K4D5_DESAC"/>
        <s v="Q1KMT0_LACRE"/>
        <s v="Q1LHQ2_RALME"/>
        <s v="Q1LN74_RALME"/>
        <s v="Q1LR38_RALME"/>
        <s v="Q1LTF5_BAUCH"/>
        <s v="Q1MBY2_RHIL3"/>
        <s v="Q1MPC8_LAWIP"/>
        <s v="Q1NCF8_9SPHN"/>
        <s v="Q1NTW3_9DELT"/>
        <s v="Q1Q4I4_9BACT"/>
        <s v="Q1QP01_NITHX"/>
        <s v="Q1QX96_CHRSD"/>
        <s v="Q1RAT0_ECOUT"/>
        <s v="Q1RBC0_ECOUT"/>
        <s v="Q1SN32_MEDTR"/>
        <s v="Q1V4A1_VIBAL"/>
        <s v="Q1V6S1_VIBAL"/>
        <s v="Q1VXS9_9FLAO"/>
        <s v="Q1WTT2_LACS1"/>
        <s v="Q1YK28_MOBAS"/>
        <s v="Q1YRK4_9GAMM"/>
        <s v="Q1YVJ3_9GAMM"/>
        <s v="Q1Z1I9_PHOPR"/>
        <s v="Q1Z4S5_PHOPR"/>
        <s v="Q1ZGV5_9GAMM"/>
        <s v="Q1ZI69_9GAMM"/>
        <s v="Q1ZJ78_9GAMM"/>
        <s v="Q1ZM23_PHOAS"/>
        <s v="Q1ZQS7_PHOAS"/>
        <s v="Q20ZC8_RHOPB"/>
        <s v="Q213D5_RHOPB"/>
        <s v="Q21L59_SACD2"/>
        <s v="Q222U0_RHOFD"/>
        <s v="Q22AI0_TETTH"/>
        <s v="Q22CT0_TETTH"/>
        <s v="Q22Z06_TETTH"/>
        <s v="Q23539_CAEEL"/>
        <s v="Q24X45_DESHY"/>
        <s v="Q255D0_CHLFF"/>
        <s v="Q259K4_ORYSA"/>
        <s v="Q26GJ0_FLABB"/>
        <s v="Q28HE2_XENTR"/>
        <s v="Q28V98_JANSC"/>
        <s v="Q29582_PIG"/>
        <s v="Q298S8_DROPS"/>
        <s v="Q29KF0_DROPS"/>
        <s v="Q2A368_FRATH"/>
        <s v="Q2B2J1_9BACI"/>
        <s v="Q2BL11_9GAMM"/>
        <s v="Q2BXK6_9GAMM"/>
        <s v="Q2BZP0_9GAMM"/>
        <s v="Q2CDS8_9RHOB"/>
        <s v="Q2FMN4_METHJ"/>
        <s v="Q2GB93_NOVAD"/>
        <s v="Q2GQG1_CHAGB"/>
        <s v="Q2HNR5_9PROT"/>
        <s v="Q2HNR6_9PROT"/>
        <s v="Q2HNR7_9PROT"/>
        <s v="Q2HNR8_9PROT"/>
        <s v="Q2HNR9_9PROT"/>
        <s v="Q2HNS0_9PROT"/>
        <s v="Q2HNS1_9PROT"/>
        <s v="Q2HNS2_9PROT"/>
        <s v="Q2HNS3_9PROT"/>
        <s v="Q2HNS4_NITST"/>
        <s v="Q2HNS5_9PROT"/>
        <s v="Q2HNS6_9PROT"/>
        <s v="Q2HNS7_9PROT"/>
        <s v="Q2HNS8_9PROT"/>
        <s v="Q2HNS9_9PROT"/>
        <s v="Q2HNT0_9PROT"/>
        <s v="Q2I6K6_9DELT"/>
        <s v="Q2IHE2_ANADE"/>
        <s v="Q2IV95_RHOP2"/>
        <s v="Q2J077_RHOP2"/>
        <s v="Q2JCD8_FRASC"/>
        <s v="Q2JJ60_SYNJB"/>
        <s v="Q2JLA2_SYNJB"/>
        <s v="Q2JSM3_SYNJA"/>
        <s v="Q2JV53_SYNJA"/>
        <s v="Q2K4D8_RHIEC"/>
        <s v="Q2KX96_BORA1"/>
        <s v="Q2LRD2_SYNAS"/>
        <s v="Q2LZH9_DROPS"/>
        <s v="Q2M0A0_DROPS"/>
        <s v="Q2N5Q2_ERYLH"/>
        <s v="Q2NJ42_AYWBP"/>
        <s v="Q2NT12_SODGM"/>
        <s v="Q2NTI2_SODGM"/>
        <s v="Q2P0F9_XANOM"/>
        <s v="Q2QXR7_ORYSJ"/>
        <s v="Q2QXR8_ORYSJ"/>
        <s v="Q2R8U5_ORYSJ"/>
        <s v="Q2RAK2_ORYSJ"/>
        <s v="Q2RHC2_MOOTA"/>
        <s v="Q2RRI0_RHORT"/>
        <s v="Q2S3S2_SALRD"/>
        <s v="Q2SPT3_HAHCH"/>
        <s v="Q2SSQ5_MYCCT"/>
        <s v="Q2T0S9_BURTA"/>
        <s v="Q2T8U5_BURTA"/>
        <s v="Q2TL68_ECOLX"/>
        <s v="Q2TSW5_ACHBI"/>
        <s v="Q2TSW6_ACHBI"/>
        <s v="Q2TSW7_PHATR"/>
        <s v="Q2TSW8_PHATR"/>
        <s v="Q2TSW9_PHATR"/>
        <s v="Q2TSX0_PHATR"/>
        <s v="Q2UPQ1_ASPOR"/>
        <s v="Q2W2E7_MAGSA"/>
        <s v="Q2W716_MAGSA"/>
        <s v="Q2XUP9_CORGL"/>
        <s v="Q2Y8W1_NITMU"/>
        <s v="Q2YC28_NITMU"/>
        <s v="Q2YRY5_BRUA2"/>
        <s v="Q313R3_DESDG"/>
        <s v="Q31AZ7_PROM9"/>
        <s v="Q31J30_THICR"/>
        <s v="Q31S39_SYNE7"/>
        <s v="Q321D5_SHIBS"/>
        <s v="Q322G1_SHIBS"/>
        <s v="Q32F94_SHIDS"/>
        <s v="Q32HA7_SHIDS"/>
        <s v="Q388I8_9TRYP"/>
        <s v="Q38WU7_LACSS"/>
        <s v="Q39DB4_BURS3"/>
        <s v="Q39ZF3_GEOMG"/>
        <s v="Q3A089_PELCD"/>
        <s v="Q3ACZ5_CARHZ"/>
        <s v="Q3AJP2_SYNSC"/>
        <s v="Q3AY00_SYNS9"/>
        <s v="Q3BPW9_XANC5"/>
        <s v="Q3CZG3_STRAG"/>
        <s v="Q3D7Y1_STRAG"/>
        <s v="Q3DG55_STRAG"/>
        <s v="Q3DN03_STRAG"/>
        <s v="Q3DS11_STRAG"/>
        <s v="Q3ENC6_BACTI"/>
        <s v="Q3EPE2_BACTI"/>
        <s v="Q3EPE3_BACTI"/>
        <s v="Q3IL94_PSEHT"/>
        <s v="Q3ISC3_NATPD"/>
        <s v="Q3J5D7_RHOS4"/>
        <s v="Q3J5M1_RHOS4"/>
        <s v="Q3J7E4_NITOC"/>
        <s v="Q3JCE7_NITOC"/>
        <s v="Q3JI07_BURP1"/>
        <s v="Q3JVJ5_BURP1"/>
        <s v="Q3K1E5_STRA1"/>
        <s v="Q3K7R9_PSEPF"/>
        <s v="Q3KFW9_PSEPF"/>
        <s v="Q3KM27_CHLTA"/>
        <s v="Q3LBU8_9MOLU"/>
        <s v="Q3LFH8_PROFR"/>
        <s v="Q3MCH0_ANAVT"/>
        <s v="Q3MFW8_ANAVT"/>
        <s v="Q3R5X3_XYLFA"/>
        <s v="Q3R7F6_XYLFA"/>
        <s v="Q3RGH3_XYLFA"/>
        <s v="Q3S1I8_CAEEL"/>
        <s v="Q3S1N4_SOLTU"/>
        <s v="Q3S331_SHEEP"/>
        <s v="Q3SMD1_THIDA"/>
        <s v="Q3STZ3_NITWN"/>
        <s v="Q3UEH4_MOUSE"/>
        <s v="Q3UEI4_MOUSE"/>
        <s v="Q3XYQ1_ENTFC"/>
        <s v="Q3Z229_SHISS"/>
        <s v="Q3Z2K5_SHISS"/>
        <s v="Q3ZC87_BOVIN"/>
        <s v="Q46513_DESMO"/>
        <s v="Q46G32_METBF"/>
        <s v="Q46L41_PROMT"/>
        <s v="Q46W30_CUPPJ"/>
        <s v="Q475J3_CUPPJ"/>
        <s v="Q47A07_DECAR"/>
        <s v="Q47E71_DECAR"/>
        <s v="Q47QQ2_THEFY"/>
        <s v="Q482L8_COLP3"/>
        <s v="Q48EM1_PSE14"/>
        <s v="Q48T87_STRPM"/>
        <s v="Q49211_MYCGE"/>
        <s v="Q492L3_BLOPB"/>
        <s v="Q4A5B6_MYCS5"/>
        <s v="Q4A8N8_MYCH7"/>
        <s v="Q4AAK7_MYCHJ"/>
        <s v="Q4BZS5_CROWT"/>
        <s v="Q4C6R5_CROWT"/>
        <s v="Q4CA39_CROWT"/>
        <s v="Q4D9Z4_TRYCR"/>
        <s v="Q4E1U3_TRYCR"/>
        <s v="Q4EHK9_LISMO"/>
        <s v="Q4EQ50_LISMO"/>
        <s v="Q4HFS7_CAMCO"/>
        <s v="Q4HNC6_CAMUP"/>
        <s v="Q4J8C0_SULAC"/>
        <s v="Q4JIY4_CITSI"/>
        <s v="Q4JW44_CORJK"/>
        <s v="Q4JW73_CORJK"/>
        <s v="Q4K7A5_PSEF5"/>
        <s v="Q4KG10_PSEF5"/>
        <s v="Q4MVY4_BACCE"/>
        <s v="Q4MXP3_BACCE"/>
        <s v="Q4N1X0_THEPA"/>
        <s v="Q4N603_THEPA"/>
        <s v="Q4PIA6_USTMA"/>
        <s v="Q4QL04_HAEI8"/>
        <s v="Q4R5A2_MACFA"/>
        <s v="Q4S1B0_TETNG"/>
        <s v="Q4SNA4_TETNG"/>
        <s v="Q4SVB7_TETNG"/>
        <s v="Q4U977_THEAN"/>
        <s v="Q4UDJ5_THEAN"/>
        <s v="Q4UY21_XANC8"/>
        <s v="Q4VW73_BORTU"/>
        <s v="Q4WN66_ASPFU"/>
        <s v="Q4XYF4_PLACH"/>
        <s v="Q4XYU6_PLACH"/>
        <s v="Q4Y7U2_PLACH"/>
        <s v="Q4YDL9_PLABA"/>
        <s v="Q4YW41_PLABA"/>
        <s v="Q4Z3L7_PLABA"/>
        <s v="Q4ZP63_PSEU2"/>
        <s v="Q504U3_HUMAN"/>
        <s v="Q53PX2_ORYSJ"/>
        <s v="Q53WS7_TOBAC"/>
        <s v="Q54RI6_DICDI"/>
        <s v="Q56XD5_ARATH"/>
        <s v="Q570A3_ARATH"/>
        <s v="Q57BD3_BRUAB"/>
        <s v="Q57NB1_SALCH"/>
        <s v="Q57PQ6_SALCH"/>
        <s v="Q59249_9BACT"/>
        <s v="Q59ZE4_CANAL"/>
        <s v="Q5C2V0_SCHJA"/>
        <s v="Q5CHV3_CRYHO"/>
        <s v="Q5CSM7_CRYPV"/>
        <s v="Q5DAM7_SCHJA"/>
        <s v="Q5E082_VIBF1"/>
        <s v="Q5E2J3_VIBF1"/>
        <s v="Q5F2M7_SOYBN"/>
        <s v="Q5F5N5_NEIG1"/>
        <s v="Q5FKG5_LACAC"/>
        <s v="Q5FNR3_GLUOX"/>
        <s v="Q5GXA4_XANOR"/>
        <s v="Q5HW75_CAMJR"/>
        <s v="Q5IX03_PROWI"/>
        <s v="Q5IX04_PROWI"/>
        <s v="Q5KKG5_CRYNE"/>
        <s v="Q5KKG6_CRYNE"/>
        <s v="Q5KVI2_GEOKA"/>
        <s v="Q5KWB2_GEOKA"/>
        <s v="Q5L5J9_CHLAB"/>
        <s v="Q5L7K5_BACFN"/>
        <s v="Q5LMG3_SILPO"/>
        <s v="Q5LZF9_STRT1"/>
        <s v="Q5M411_STRT2"/>
        <s v="Q5M6U9_CAMJE"/>
        <s v="Q5N274_SYNP6"/>
        <s v="Q5NBQ0_ORYSJ"/>
        <s v="Q5NF77_FRATT"/>
        <s v="Q5NR78_ZYMMO"/>
        <s v="Q5NW05_9ARCH"/>
        <s v="Q5P7K7_AROAE"/>
        <s v="Q5PH65_SALPA"/>
        <s v="Q5PN06_SALPA"/>
        <s v="Q5PY43_LEUME"/>
        <s v="Q5QGI9_LACSK"/>
        <s v="Q5QX42_IDILO"/>
        <s v="Q5SME0_THET8"/>
        <s v="Q5SMS5_ORYSJ"/>
        <s v="Q5V4I8_HALMA"/>
        <s v="Q5WEF7_BACSK"/>
        <s v="Q5X085_LEGPL"/>
        <s v="Q5X8U2_LEGPA"/>
        <s v="Q5XBV3_STRP6"/>
        <s v="Q5YYN0_NOCFA"/>
        <s v="Q5ZZ75_LEGPH"/>
        <s v="Q601E7_MYCH2"/>
        <s v="Q604E8_METCA"/>
        <s v="Q62ME5_BURMA"/>
        <s v="Q633J9_BACCZ"/>
        <s v="Q638Q0_BACCZ"/>
        <s v="Q63P20_BURPS"/>
        <s v="Q63WU4_BURPS"/>
        <s v="Q648E3_9ARCH"/>
        <s v="Q64MR8_BACFR"/>
        <s v="Q65G83_BACLD"/>
        <s v="Q65TA6_MANSM"/>
        <s v="Q661R9_BORGA"/>
        <s v="Q66A26_YERPS"/>
        <s v="Q66AT3_YERPS"/>
        <s v="Q66NC4_CITLI"/>
        <s v="Q676G7_RHIRD"/>
        <s v="Q67R70_SYMTH"/>
        <s v="Q69WE5_ORYSJ"/>
        <s v="Q6A9P1_PROAC"/>
        <s v="Q6AF62_LEIXX"/>
        <s v="Q6AII5_DESPS"/>
        <s v="Q6D4B2_ERWCT"/>
        <s v="Q6D621_ERWCT"/>
        <s v="Q6DG54_DANRE"/>
        <s v="Q6E6N7_MYCAT"/>
        <s v="Q6F1U1_MESFL"/>
        <s v="Q6HCT4_BACHK"/>
        <s v="Q6HG80_BACHK"/>
        <s v="Q6IUP7_MAIZE"/>
        <s v="Q6KHW9_MYCMO"/>
        <s v="Q6L281_PICTO"/>
        <s v="Q6LPG2_PHOPR"/>
        <s v="Q6LV15_PHOPR"/>
        <s v="Q6LWU9_METMP"/>
        <s v="Q6M1V5_CORGL"/>
        <s v="Q6MAN9_PARUW"/>
        <s v="Q6MLB5_BDEBA"/>
        <s v="Q6MTY4_MYCMS"/>
        <s v="Q6N257_RHOPA"/>
        <s v="Q6N7I6_RHOPA"/>
        <s v="Q6NGG4_CORDI"/>
        <s v="Q6NNW4_DROME"/>
        <s v="Q6NXD1_DANRE"/>
        <s v="Q6P7S0_RAT"/>
        <s v="Q6PA20_XENLA"/>
        <s v="Q6XBK1_LACCA"/>
        <s v="Q6XIS2_DROYA"/>
        <s v="Q6Y9S9_NECMA"/>
        <s v="Q6YQT6_ONYPE"/>
        <s v="Q6ZLB7_ORYSJ"/>
        <s v="Q71LX2_PSEMX"/>
        <s v="Q71Z97_LISMF"/>
        <s v="Q728T8_DESVH"/>
        <s v="Q72H84_THET2"/>
        <s v="Q72T89_LEPIC"/>
        <s v="Q72ZD9_BACC1"/>
        <s v="Q734Q2_BACC1"/>
        <s v="Q73JX8_TREDE"/>
        <s v="Q740P0_MYCPA"/>
        <s v="Q747D6_GEOSL"/>
        <s v="Q74JM7_LACJO"/>
        <s v="Q75FD0_LEPIC"/>
        <s v="Q75UA2_BOMMO"/>
        <s v="Q76I93_PYRKO"/>
        <s v="Q7AD69_ECO57"/>
        <s v="Q7CIC4_YERPE"/>
        <s v="Q7CIS8_YERPE"/>
        <s v="Q7CN65_STRP8"/>
        <s v="Q7JL40_CAEEL"/>
        <s v="Q7MEF7_VIBVY"/>
        <s v="Q7MLY7_VIBVY"/>
        <s v="Q7MP64_VIBVY"/>
        <s v="Q7N3V0_PHOLL"/>
        <s v="Q7N542_PHOLL"/>
        <s v="Q7NB04_MYCGA"/>
        <s v="Q7NFM9_GLOVI"/>
        <s v="Q7NG50_GLOVI"/>
        <s v="Q7NJ33_GLOVI"/>
        <s v="Q7P1G4_CHRVO"/>
        <s v="Q7P792_FUSNV"/>
        <s v="Q7PPE7_ANOGA"/>
        <s v="Q7RFQ9_PLAYO"/>
        <s v="Q7RHV4_PLAYO"/>
        <s v="Q7SXK3_DANRE"/>
        <s v="Q7U6P0_SYNPX"/>
        <s v="Q7UF82_RHOBA"/>
        <s v="Q7V1G1_PROMP"/>
        <s v="Q7V7Q9_PROMM"/>
        <s v="Q7VC19_PROMA"/>
        <s v="Q7VEW3_MYCBO"/>
        <s v="Q7VNP4_HAEDU"/>
        <s v="Q7VQY0_BLOFL"/>
        <s v="Q7VU09_BORPE"/>
        <s v="Q7W4J7_BORPA"/>
        <s v="Q7WG22_BORBR"/>
        <s v="Q7WTR2_ERWAM"/>
        <s v="Q7XKB5_ORYSJ"/>
        <s v="Q7ZVT2_DANRE"/>
        <s v="Q7ZY25_XENLA"/>
        <s v="Q817F4_BACCR"/>
        <s v="Q81B65_BACCR"/>
        <s v="Q81KZ1_BACAN"/>
        <s v="Q81N35_BACAN"/>
        <s v="Q822K7_CHLCV"/>
        <s v="Q82A42_STRAW"/>
        <s v="Q82JD0_STRAW"/>
        <s v="Q82XE9_NITEU"/>
        <s v="Q836R2_ENTFA"/>
        <s v="Q83AU7_COXBU"/>
        <s v="Q83GI8_TROWT"/>
        <s v="Q83HP1_TROW8"/>
        <s v="Q83KR8_SHIFL"/>
        <s v="Q83KW7_SHIFL"/>
        <s v="Q83UY9_9ACTO"/>
        <s v="Q84R73_ORYSJ"/>
        <s v="Q86DX3_SCHJA"/>
        <s v="Q875Z8_SACCA"/>
        <s v="Q876K2_SACBA"/>
        <s v="Q876K3_SACBA"/>
        <s v="Q876K4_SACBA"/>
        <s v="Q87AH9_XYLFT"/>
        <s v="Q87HY3_VIBPA"/>
        <s v="Q87N36_VIBPA"/>
        <s v="Q87SR6_VIBPA"/>
        <s v="Q87X51_PSESM"/>
        <s v="Q88EZ9_PSEPK"/>
        <s v="Q88N54_PSEPK"/>
        <s v="Q88VY2_LACPL"/>
        <s v="Q890Z3_CLOTE"/>
        <s v="Q89EE7_BRAJA"/>
        <s v="Q8A3W3_BACTN"/>
        <s v="Q8D365_WIGBR"/>
        <s v="Q8D7E8_VIBVU"/>
        <s v="Q8D8I3_VIBVU"/>
        <s v="Q8DEF1_VIBVU"/>
        <s v="Q8DGP1_THEEB"/>
        <s v="Q8DLH6_THEEB"/>
        <s v="Q8DQ84_STRR6"/>
        <s v="Q8DTX7_STRMU"/>
        <s v="Q8E000_STRA5"/>
        <s v="Q8E5Q0_STRA3"/>
        <s v="Q8EE96_SHEON"/>
        <s v="Q8EPD7_OCEIH"/>
        <s v="Q8EWX2_MYCPE"/>
        <s v="Q8EX62_LEPIN"/>
        <s v="Q8F253_LEPIN"/>
        <s v="Q8FGR6_ECOL6"/>
        <s v="Q8FH56_ECOL6"/>
        <s v="Q8FLV7_COREF"/>
        <s v="Q8FYW0_BRUSU"/>
        <s v="Q8G5M1_BIFLO"/>
        <s v="Q8GIZ3_LACDL"/>
        <s v="Q8GQS6_STIAU"/>
        <s v="Q8H176_ARATH"/>
        <s v="Q8IJ37_PLAF7"/>
        <s v="Q8JIP3_TAKRU"/>
        <s v="Q8JJC2_TAKRU"/>
        <s v="Q8K7A3_STRP3"/>
        <s v="Q8KWX7_BIFLI"/>
        <s v="Q8KWX8_BIFLI"/>
        <s v="Q8KWX9_9BIFI"/>
        <s v="Q8KWY0_9BIFI"/>
        <s v="Q8KWY1_BIFLO"/>
        <s v="Q8KWY2_BIFBI"/>
        <s v="Q8KWY3_9BIFI"/>
        <s v="Q8KWY4_9BIFI"/>
        <s v="Q8KWY5_BIFAD"/>
        <s v="Q8KWY6_BIFLO"/>
        <s v="Q8KWY7_9BIFI"/>
        <s v="Q8KWY8_BIFLI"/>
        <s v="Q8KWY9_9BIFI"/>
        <s v="Q8KWZ0_BIFBR"/>
        <s v="Q8L200_BARHE"/>
        <s v="Q8L7J4_SOYBN"/>
        <s v="Q8L7J5_SOYBN"/>
        <s v="Q8LEY6_ARATH"/>
        <s v="Q8LFE1_ARATH"/>
        <s v="Q8LPV6_DESAN"/>
        <s v="Q8MR79_DROME"/>
        <s v="Q8MT09_DROME"/>
        <s v="Q8NLN1_CORGL"/>
        <s v="Q8P5Z6_XANCP"/>
        <s v="Q8PHB4_XANAC"/>
        <s v="Q8PYY4_METMA"/>
        <s v="Q8QGU8_TAKRU"/>
        <s v="Q8R915_THETN"/>
        <s v="Q8RI54_FUSNN"/>
        <s v="Q8S7N6_ORYSJ"/>
        <s v="Q8T434_DROME"/>
        <s v="Q8TJ98_METAC"/>
        <s v="Q8U1L8_PYRFU"/>
        <s v="Q8WUW7_HUMAN"/>
        <s v="Q8XCJ4_ECO57"/>
        <s v="Q8XLL6_CLOPE"/>
        <s v="Q8XNH1_CLOPE"/>
        <s v="Q8XQ38_RALSO"/>
        <s v="Q8Y1W5_RALSO"/>
        <s v="Q8Y6W1_LISMO"/>
        <s v="Q8YIZ5_BRUME"/>
        <s v="Q8YQ28_NOSS1"/>
        <s v="Q8YTZ8_NOSS1"/>
        <s v="Q8Z5W9_SALTI"/>
        <s v="Q90WS6_9SAUR"/>
        <s v="Q92BE5_LISIN"/>
        <s v="Q92M63_RHIME"/>
        <s v="Q93LR3_LYSSH"/>
        <s v="Q93Z53_ARATH"/>
        <s v="Q93ZY0_ARATH"/>
        <s v="Q94AG4_ARATH"/>
        <s v="Q94KE3_ARATH"/>
        <s v="Q95M91_HORSE"/>
        <s v="Q962N4_MASBA"/>
        <s v="Q969A2_TOXGO"/>
        <s v="Q970H8_SULTO"/>
        <s v="Q979W1_THEVO"/>
        <s v="Q97K83_CLOAB"/>
        <s v="Q97RC5_STRPN"/>
        <s v="Q97ZD7_SULSO"/>
        <s v="Q98FD9_RHILO"/>
        <s v="Q98QX0_MYCPU"/>
        <s v="Q99ZD1_STRP1"/>
        <s v="Q9A6N6_CAUCR"/>
        <s v="Q9CC49_MYCLE"/>
        <s v="Q9CMZ7_PASMU"/>
        <s v="Q9FFP6_ARATH"/>
        <s v="Q9FLW9_ARATH"/>
        <s v="Q9FM97_ARATH"/>
        <s v="Q9FNN1_ARATH"/>
        <s v="Q9HGY6_ASPOZ"/>
        <s v="Q9HSA5_HALSA"/>
        <s v="Q9HW72_PSEAE"/>
        <s v="Q9I3L4_PSEAE"/>
        <s v="Q9I8C5_TRASC"/>
        <s v="Q9K1M1_NEIMB"/>
        <s v="Q9K844_BACHD"/>
        <s v="Q9KLN5_VIBCH"/>
        <s v="Q9KQJ0_VIBCH"/>
        <s v="Q9KUN0_VIBCH"/>
        <s v="Q9L299_STRCO"/>
        <s v="Q9L9E2_STRTR"/>
        <s v="Q9LBF0_PSEHY"/>
        <s v="Q9LBS6_SELRU"/>
        <s v="Q9LF93_ARATH"/>
        <s v="Q9LIK0_ARATH"/>
        <s v="Q9LQL3_ARATH"/>
        <s v="Q9LU95_ARATH"/>
        <s v="Q9M044_ARATH"/>
        <s v="Q9M057_ARATH"/>
        <s v="Q9M3B6_ARATH"/>
        <s v="Q9M511_LILLO"/>
        <s v="Q9PF54_XYLFA"/>
        <s v="Q9PQV7_UREPA"/>
        <s v="Q9PU23_TRASC"/>
        <s v="Q9PU79_CRONI"/>
        <s v="Q9RA25_VIBMA"/>
        <s v="Q9RR62_DEIRA"/>
        <s v="Q9S2I9_STRCO"/>
        <s v="Q9SJQ0_ARATH"/>
        <s v="Q9SQQ7_ARATH"/>
        <s v="Q9SXU6_CICAR"/>
        <s v="Q9U016_GIAIN"/>
        <s v="Q9UYU6_PYRAB"/>
        <s v="Q9V2V8_THETE"/>
        <s v="Q9VD23_DROME"/>
        <s v="Q9VFG4_DROME"/>
        <s v="Q9VNZ9_DROME"/>
        <s v="Q9VQH0_DROME"/>
        <s v="Q9VVH0_DROME"/>
        <s v="Q9ZA12_PSEHY"/>
        <s v="Q9ZG24_CHLTR"/>
        <m/>
      </sharedItems>
    </cacheField>
    <cacheField name="Sequence_AC" numFmtId="0">
      <sharedItems containsBlank="1"/>
    </cacheField>
    <cacheField name="Sequence_length" numFmtId="0">
      <sharedItems containsString="0" containsBlank="1" containsNumber="1" containsInteger="1" minValue="30" maxValue="2670"/>
    </cacheField>
    <cacheField name="Pfam_AC" numFmtId="0">
      <sharedItems containsBlank="1" count="43">
        <s v="PF00224"/>
        <s v="PF02887"/>
        <s v="PF00391"/>
        <s v="PF00037"/>
        <s v="PB342637"/>
        <s v="PF00667"/>
        <s v="PB000595"/>
        <s v="PB244962"/>
        <s v="PB361307"/>
        <s v="PB192604"/>
        <s v="PB356494"/>
        <s v="PB148157"/>
        <s v="PB365321"/>
        <s v="PB044666"/>
        <s v="PB086318"/>
        <s v="PB291680"/>
        <s v="PB158881"/>
        <s v="PB445393"/>
        <s v="PF08450"/>
        <s v="PB252837"/>
        <s v="PB160774"/>
        <s v="PF00481"/>
        <s v="PF01426"/>
        <s v="PF00628"/>
        <s v="PB365896"/>
        <s v="PF07714"/>
        <s v="PB017673"/>
        <s v="PB123563"/>
        <s v="PF00046"/>
        <s v="PF12697"/>
        <s v="PB251383"/>
        <s v="PB264156"/>
        <s v="PF07258"/>
        <s v="PB338969"/>
        <s v="PF00072"/>
        <s v="PB391066"/>
        <s v="PF01217"/>
        <s v="PB003554"/>
        <s v="PB457936"/>
        <s v="PB080270"/>
        <s v="PB024854"/>
        <s v="PB249791"/>
        <m/>
      </sharedItems>
    </cacheField>
    <cacheField name="From" numFmtId="0">
      <sharedItems containsString="0" containsBlank="1" containsNumber="1" containsInteger="1" minValue="1" maxValue="2466"/>
    </cacheField>
    <cacheField name="To" numFmtId="0">
      <sharedItems containsString="0" containsBlank="1" containsNumber="1" containsInteger="1" minValue="29" maxValue="2630"/>
    </cacheField>
    <cacheField name="Pfam_seq_num" numFmtId="0">
      <sharedItems containsString="0" containsBlank="1" containsNumber="1" containsInteger="1" minValue="1" maxValue="103232"/>
    </cacheField>
    <cacheField name="Descrip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06">
  <r>
    <x v="0"/>
    <s v="A0AJ19"/>
    <n v="585"/>
    <x v="0"/>
    <n v="1"/>
    <n v="345"/>
    <n v="4725"/>
    <s v="Pyruvate kinase, barrel domain"/>
  </r>
  <r>
    <x v="0"/>
    <s v="A0AJ19"/>
    <n v="585"/>
    <x v="1"/>
    <n v="356"/>
    <n v="471"/>
    <n v="4286"/>
    <s v="Pyruvate kinase, alpha/beta domain"/>
  </r>
  <r>
    <x v="0"/>
    <s v="A0AJ19"/>
    <n v="585"/>
    <x v="2"/>
    <n v="497"/>
    <n v="575"/>
    <n v="7652"/>
    <s v="PEP-utilising enzyme, mobile domain"/>
  </r>
  <r>
    <x v="1"/>
    <s v="A0BDA7"/>
    <n v="700"/>
    <x v="0"/>
    <n v="28"/>
    <n v="178"/>
    <n v="4725"/>
    <s v="Pyruvate kinase, barrel domain"/>
  </r>
  <r>
    <x v="1"/>
    <s v="A0BDA7"/>
    <n v="700"/>
    <x v="0"/>
    <n v="272"/>
    <n v="464"/>
    <n v="4725"/>
    <s v="Pyruvate kinase, barrel domain"/>
  </r>
  <r>
    <x v="1"/>
    <s v="A0BDA7"/>
    <n v="700"/>
    <x v="1"/>
    <n v="477"/>
    <n v="563"/>
    <n v="4286"/>
    <s v="Pyruvate kinase, alpha/beta domain"/>
  </r>
  <r>
    <x v="2"/>
    <s v="A0BIN1"/>
    <n v="509"/>
    <x v="1"/>
    <n v="392"/>
    <n v="508"/>
    <n v="4286"/>
    <s v="Pyruvate kinase, alpha/beta domain"/>
  </r>
  <r>
    <x v="2"/>
    <s v="A0BIN1"/>
    <n v="509"/>
    <x v="0"/>
    <n v="4"/>
    <n v="373"/>
    <n v="4725"/>
    <s v="Pyruvate kinase, barrel domain"/>
  </r>
  <r>
    <x v="3"/>
    <s v="A0CM32"/>
    <n v="497"/>
    <x v="0"/>
    <n v="22"/>
    <n v="367"/>
    <n v="4725"/>
    <s v="Pyruvate kinase, barrel domain"/>
  </r>
  <r>
    <x v="3"/>
    <s v="A0CM32"/>
    <n v="497"/>
    <x v="1"/>
    <n v="380"/>
    <n v="495"/>
    <n v="4286"/>
    <s v="Pyruvate kinase, alpha/beta domain"/>
  </r>
  <r>
    <x v="4"/>
    <s v="A0D3I3"/>
    <n v="497"/>
    <x v="0"/>
    <n v="22"/>
    <n v="367"/>
    <n v="4725"/>
    <s v="Pyruvate kinase, barrel domain"/>
  </r>
  <r>
    <x v="4"/>
    <s v="A0D3I3"/>
    <n v="497"/>
    <x v="1"/>
    <n v="380"/>
    <n v="495"/>
    <n v="4286"/>
    <s v="Pyruvate kinase, alpha/beta domain"/>
  </r>
  <r>
    <x v="5"/>
    <s v="A0DYK0"/>
    <n v="476"/>
    <x v="0"/>
    <n v="1"/>
    <n v="350"/>
    <n v="4725"/>
    <s v="Pyruvate kinase, barrel domain"/>
  </r>
  <r>
    <x v="5"/>
    <s v="A0DYK0"/>
    <n v="476"/>
    <x v="1"/>
    <n v="365"/>
    <n v="475"/>
    <n v="4286"/>
    <s v="Pyruvate kinase, alpha/beta domain"/>
  </r>
  <r>
    <x v="6"/>
    <s v="A0EZX4"/>
    <n v="141"/>
    <x v="0"/>
    <n v="43"/>
    <n v="141"/>
    <n v="4725"/>
    <s v="Pyruvate kinase, barrel domain"/>
  </r>
  <r>
    <x v="7"/>
    <s v="A0JVL7"/>
    <n v="496"/>
    <x v="0"/>
    <n v="1"/>
    <n v="339"/>
    <n v="4725"/>
    <s v="Pyruvate kinase, barrel domain"/>
  </r>
  <r>
    <x v="7"/>
    <s v="A0JVL7"/>
    <n v="496"/>
    <x v="1"/>
    <n v="351"/>
    <n v="466"/>
    <n v="4286"/>
    <s v="Pyruvate kinase, alpha/beta domain"/>
  </r>
  <r>
    <x v="8"/>
    <s v="A0KA50"/>
    <n v="478"/>
    <x v="0"/>
    <n v="2"/>
    <n v="345"/>
    <n v="4725"/>
    <s v="Pyruvate kinase, barrel domain"/>
  </r>
  <r>
    <x v="8"/>
    <s v="A0KA50"/>
    <n v="478"/>
    <x v="1"/>
    <n v="358"/>
    <n v="473"/>
    <n v="4286"/>
    <s v="Pyruvate kinase, alpha/beta domain"/>
  </r>
  <r>
    <x v="9"/>
    <s v="A0KHY7"/>
    <n v="479"/>
    <x v="0"/>
    <n v="2"/>
    <n v="347"/>
    <n v="4725"/>
    <s v="Pyruvate kinase, barrel domain"/>
  </r>
  <r>
    <x v="9"/>
    <s v="A0KHY7"/>
    <n v="479"/>
    <x v="1"/>
    <n v="359"/>
    <n v="477"/>
    <n v="4286"/>
    <s v="Pyruvate kinase, alpha/beta domain"/>
  </r>
  <r>
    <x v="10"/>
    <s v="A0KMQ3"/>
    <n v="482"/>
    <x v="0"/>
    <n v="13"/>
    <n v="356"/>
    <n v="4725"/>
    <s v="Pyruvate kinase, barrel domain"/>
  </r>
  <r>
    <x v="10"/>
    <s v="A0KMQ3"/>
    <n v="482"/>
    <x v="1"/>
    <n v="367"/>
    <n v="481"/>
    <n v="4286"/>
    <s v="Pyruvate kinase, alpha/beta domain"/>
  </r>
  <r>
    <x v="11"/>
    <s v="A0KR09"/>
    <n v="359"/>
    <x v="0"/>
    <n v="1"/>
    <n v="346"/>
    <n v="4725"/>
    <s v="Pyruvate kinase, barrel domain"/>
  </r>
  <r>
    <x v="12"/>
    <s v="A0KX64"/>
    <n v="479"/>
    <x v="0"/>
    <n v="2"/>
    <n v="348"/>
    <n v="4725"/>
    <s v="Pyruvate kinase, barrel domain"/>
  </r>
  <r>
    <x v="12"/>
    <s v="A0KX64"/>
    <n v="479"/>
    <x v="1"/>
    <n v="360"/>
    <n v="477"/>
    <n v="4286"/>
    <s v="Pyruvate kinase, alpha/beta domain"/>
  </r>
  <r>
    <x v="13"/>
    <s v="A0L5K6"/>
    <n v="483"/>
    <x v="1"/>
    <n v="354"/>
    <n v="469"/>
    <n v="4286"/>
    <s v="Pyruvate kinase, alpha/beta domain"/>
  </r>
  <r>
    <x v="13"/>
    <s v="A0L5K6"/>
    <n v="483"/>
    <x v="0"/>
    <n v="4"/>
    <n v="341"/>
    <n v="4725"/>
    <s v="Pyruvate kinase, barrel domain"/>
  </r>
  <r>
    <x v="14"/>
    <s v="A0L7K0"/>
    <n v="569"/>
    <x v="0"/>
    <n v="2"/>
    <n v="342"/>
    <n v="4725"/>
    <s v="Pyruvate kinase, barrel domain"/>
  </r>
  <r>
    <x v="14"/>
    <s v="A0L7K0"/>
    <n v="569"/>
    <x v="1"/>
    <n v="353"/>
    <n v="468"/>
    <n v="4286"/>
    <s v="Pyruvate kinase, alpha/beta domain"/>
  </r>
  <r>
    <x v="14"/>
    <s v="A0L7K0"/>
    <n v="569"/>
    <x v="3"/>
    <n v="495"/>
    <n v="518"/>
    <n v="6976"/>
    <s v="4Fe-4S binding domain"/>
  </r>
  <r>
    <x v="15"/>
    <s v="A0LIB2"/>
    <n v="481"/>
    <x v="1"/>
    <n v="362"/>
    <n v="472"/>
    <n v="4286"/>
    <s v="Pyruvate kinase, alpha/beta domain"/>
  </r>
  <r>
    <x v="15"/>
    <s v="A0LIB2"/>
    <n v="481"/>
    <x v="0"/>
    <n v="5"/>
    <n v="345"/>
    <n v="4725"/>
    <s v="Pyruvate kinase, barrel domain"/>
  </r>
  <r>
    <x v="16"/>
    <s v="A0LMI1"/>
    <n v="477"/>
    <x v="1"/>
    <n v="361"/>
    <n v="472"/>
    <n v="4286"/>
    <s v="Pyruvate kinase, alpha/beta domain"/>
  </r>
  <r>
    <x v="16"/>
    <s v="A0LMI1"/>
    <n v="477"/>
    <x v="0"/>
    <n v="5"/>
    <n v="344"/>
    <n v="4725"/>
    <s v="Pyruvate kinase, barrel domain"/>
  </r>
  <r>
    <x v="17"/>
    <s v="A0LTU2"/>
    <n v="481"/>
    <x v="0"/>
    <n v="2"/>
    <n v="342"/>
    <n v="4725"/>
    <s v="Pyruvate kinase, barrel domain"/>
  </r>
  <r>
    <x v="17"/>
    <s v="A0LTU2"/>
    <n v="481"/>
    <x v="1"/>
    <n v="352"/>
    <n v="467"/>
    <n v="4286"/>
    <s v="Pyruvate kinase, alpha/beta domain"/>
  </r>
  <r>
    <x v="18"/>
    <s v="A0M6T1"/>
    <n v="476"/>
    <x v="1"/>
    <n v="359"/>
    <n v="474"/>
    <n v="4286"/>
    <s v="Pyruvate kinase, alpha/beta domain"/>
  </r>
  <r>
    <x v="18"/>
    <s v="A0M6T1"/>
    <n v="476"/>
    <x v="0"/>
    <n v="4"/>
    <n v="344"/>
    <n v="4725"/>
    <s v="Pyruvate kinase, barrel domain"/>
  </r>
  <r>
    <x v="19"/>
    <s v="A0MQ37"/>
    <n v="487"/>
    <x v="1"/>
    <n v="354"/>
    <n v="469"/>
    <n v="4286"/>
    <s v="Pyruvate kinase, alpha/beta domain"/>
  </r>
  <r>
    <x v="19"/>
    <s v="A0MQ37"/>
    <n v="487"/>
    <x v="0"/>
    <n v="4"/>
    <n v="336"/>
    <n v="4725"/>
    <s v="Pyruvate kinase, barrel domain"/>
  </r>
  <r>
    <x v="20"/>
    <s v="A0N018"/>
    <n v="60"/>
    <x v="0"/>
    <n v="1"/>
    <n v="60"/>
    <n v="4725"/>
    <s v="Pyruvate kinase, barrel domain"/>
  </r>
  <r>
    <x v="21"/>
    <s v="A0NJA3"/>
    <n v="477"/>
    <x v="0"/>
    <n v="1"/>
    <n v="348"/>
    <n v="4725"/>
    <s v="Pyruvate kinase, barrel domain"/>
  </r>
  <r>
    <x v="21"/>
    <s v="A0NJA3"/>
    <n v="477"/>
    <x v="1"/>
    <n v="361"/>
    <n v="476"/>
    <n v="4286"/>
    <s v="Pyruvate kinase, alpha/beta domain"/>
  </r>
  <r>
    <x v="22"/>
    <s v="A0NLM6"/>
    <n v="512"/>
    <x v="0"/>
    <n v="152"/>
    <n v="503"/>
    <n v="4725"/>
    <s v="Pyruvate kinase, barrel domain"/>
  </r>
  <r>
    <x v="23"/>
    <s v="A0NNJ8"/>
    <n v="478"/>
    <x v="1"/>
    <n v="354"/>
    <n v="469"/>
    <n v="4286"/>
    <s v="Pyruvate kinase, alpha/beta domain"/>
  </r>
  <r>
    <x v="23"/>
    <s v="A0NNJ8"/>
    <n v="478"/>
    <x v="0"/>
    <n v="4"/>
    <n v="342"/>
    <n v="4725"/>
    <s v="Pyruvate kinase, barrel domain"/>
  </r>
  <r>
    <x v="24"/>
    <s v="A0PP34"/>
    <n v="472"/>
    <x v="0"/>
    <n v="2"/>
    <n v="341"/>
    <n v="4725"/>
    <s v="Pyruvate kinase, barrel domain"/>
  </r>
  <r>
    <x v="24"/>
    <s v="A0PP34"/>
    <n v="472"/>
    <x v="1"/>
    <n v="352"/>
    <n v="466"/>
    <n v="4286"/>
    <s v="Pyruvate kinase, alpha/beta domain"/>
  </r>
  <r>
    <x v="25"/>
    <s v="A0PYC9"/>
    <n v="473"/>
    <x v="0"/>
    <n v="1"/>
    <n v="343"/>
    <n v="4725"/>
    <s v="Pyruvate kinase, barrel domain"/>
  </r>
  <r>
    <x v="25"/>
    <s v="A0PYC9"/>
    <n v="473"/>
    <x v="1"/>
    <n v="355"/>
    <n v="470"/>
    <n v="4286"/>
    <s v="Pyruvate kinase, alpha/beta domain"/>
  </r>
  <r>
    <x v="26"/>
    <s v="A0Q7J0"/>
    <n v="478"/>
    <x v="0"/>
    <n v="1"/>
    <n v="346"/>
    <n v="4725"/>
    <s v="Pyruvate kinase, barrel domain"/>
  </r>
  <r>
    <x v="26"/>
    <s v="A0Q7J0"/>
    <n v="478"/>
    <x v="1"/>
    <n v="357"/>
    <n v="473"/>
    <n v="4286"/>
    <s v="Pyruvate kinase, alpha/beta domain"/>
  </r>
  <r>
    <x v="27"/>
    <s v="A0QHG5"/>
    <n v="451"/>
    <x v="0"/>
    <n v="1"/>
    <n v="320"/>
    <n v="4725"/>
    <s v="Pyruvate kinase, barrel domain"/>
  </r>
  <r>
    <x v="27"/>
    <s v="A0QHG5"/>
    <n v="451"/>
    <x v="1"/>
    <n v="331"/>
    <n v="445"/>
    <n v="4286"/>
    <s v="Pyruvate kinase, alpha/beta domain"/>
  </r>
  <r>
    <x v="28"/>
    <s v="A0QNT2"/>
    <n v="477"/>
    <x v="0"/>
    <n v="3"/>
    <n v="340"/>
    <n v="4725"/>
    <s v="Pyruvate kinase, barrel domain"/>
  </r>
  <r>
    <x v="28"/>
    <s v="A0QNT2"/>
    <n v="477"/>
    <x v="1"/>
    <n v="360"/>
    <n v="475"/>
    <n v="4286"/>
    <s v="Pyruvate kinase, alpha/beta domain"/>
  </r>
  <r>
    <x v="29"/>
    <s v="A0QXA3"/>
    <n v="472"/>
    <x v="0"/>
    <n v="2"/>
    <n v="340"/>
    <n v="4725"/>
    <s v="Pyruvate kinase, barrel domain"/>
  </r>
  <r>
    <x v="29"/>
    <s v="A0QXA3"/>
    <n v="472"/>
    <x v="1"/>
    <n v="352"/>
    <n v="466"/>
    <n v="4286"/>
    <s v="Pyruvate kinase, alpha/beta domain"/>
  </r>
  <r>
    <x v="30"/>
    <s v="A0RGC7"/>
    <n v="366"/>
    <x v="0"/>
    <n v="15"/>
    <n v="350"/>
    <n v="4725"/>
    <s v="Pyruvate kinase, barrel domain"/>
  </r>
  <r>
    <x v="31"/>
    <s v="A0RJJ5"/>
    <n v="600"/>
    <x v="0"/>
    <n v="16"/>
    <n v="358"/>
    <n v="4725"/>
    <s v="Pyruvate kinase, barrel domain"/>
  </r>
  <r>
    <x v="31"/>
    <s v="A0RJJ5"/>
    <n v="600"/>
    <x v="1"/>
    <n v="370"/>
    <n v="486"/>
    <n v="4286"/>
    <s v="Pyruvate kinase, alpha/beta domain"/>
  </r>
  <r>
    <x v="31"/>
    <s v="A0RJJ5"/>
    <n v="600"/>
    <x v="2"/>
    <n v="511"/>
    <n v="590"/>
    <n v="7652"/>
    <s v="PEP-utilising enzyme, mobile domain"/>
  </r>
  <r>
    <x v="32"/>
    <s v="A0RNM3"/>
    <n v="482"/>
    <x v="0"/>
    <n v="3"/>
    <n v="346"/>
    <n v="4725"/>
    <s v="Pyruvate kinase, barrel domain"/>
  </r>
  <r>
    <x v="32"/>
    <s v="A0RNM3"/>
    <n v="482"/>
    <x v="1"/>
    <n v="355"/>
    <n v="470"/>
    <n v="4286"/>
    <s v="Pyruvate kinase, alpha/beta domain"/>
  </r>
  <r>
    <x v="33"/>
    <s v="A0SNX5"/>
    <n v="493"/>
    <x v="0"/>
    <n v="3"/>
    <n v="349"/>
    <n v="4725"/>
    <s v="Pyruvate kinase, barrel domain"/>
  </r>
  <r>
    <x v="33"/>
    <s v="A0SNX5"/>
    <n v="493"/>
    <x v="1"/>
    <n v="374"/>
    <n v="488"/>
    <n v="4286"/>
    <s v="Pyruvate kinase, alpha/beta domain"/>
  </r>
  <r>
    <x v="34"/>
    <s v="A0Y666"/>
    <n v="478"/>
    <x v="0"/>
    <n v="2"/>
    <n v="349"/>
    <n v="4725"/>
    <s v="Pyruvate kinase, barrel domain"/>
  </r>
  <r>
    <x v="34"/>
    <s v="A0Y666"/>
    <n v="478"/>
    <x v="1"/>
    <n v="359"/>
    <n v="476"/>
    <n v="4286"/>
    <s v="Pyruvate kinase, alpha/beta domain"/>
  </r>
  <r>
    <x v="35"/>
    <s v="A0YFM3"/>
    <n v="478"/>
    <x v="0"/>
    <n v="2"/>
    <n v="346"/>
    <n v="4725"/>
    <s v="Pyruvate kinase, barrel domain"/>
  </r>
  <r>
    <x v="35"/>
    <s v="A0YFM3"/>
    <n v="478"/>
    <x v="1"/>
    <n v="358"/>
    <n v="474"/>
    <n v="4286"/>
    <s v="Pyruvate kinase, alpha/beta domain"/>
  </r>
  <r>
    <x v="36"/>
    <s v="A0YLW2"/>
    <n v="474"/>
    <x v="1"/>
    <n v="355"/>
    <n v="471"/>
    <n v="4286"/>
    <s v="Pyruvate kinase, alpha/beta domain"/>
  </r>
  <r>
    <x v="36"/>
    <s v="A0YLW2"/>
    <n v="474"/>
    <x v="0"/>
    <n v="5"/>
    <n v="347"/>
    <n v="4725"/>
    <s v="Pyruvate kinase, barrel domain"/>
  </r>
  <r>
    <x v="37"/>
    <s v="A0YU59"/>
    <n v="581"/>
    <x v="0"/>
    <n v="1"/>
    <n v="344"/>
    <n v="4725"/>
    <s v="Pyruvate kinase, barrel domain"/>
  </r>
  <r>
    <x v="37"/>
    <s v="A0YU59"/>
    <n v="581"/>
    <x v="1"/>
    <n v="354"/>
    <n v="469"/>
    <n v="4286"/>
    <s v="Pyruvate kinase, alpha/beta domain"/>
  </r>
  <r>
    <x v="37"/>
    <s v="A0YU59"/>
    <n v="581"/>
    <x v="2"/>
    <n v="494"/>
    <n v="572"/>
    <n v="7652"/>
    <s v="PEP-utilising enzyme, mobile domain"/>
  </r>
  <r>
    <x v="38"/>
    <s v="A0Z2M1"/>
    <n v="484"/>
    <x v="1"/>
    <n v="365"/>
    <n v="482"/>
    <n v="4286"/>
    <s v="Pyruvate kinase, alpha/beta domain"/>
  </r>
  <r>
    <x v="38"/>
    <s v="A0Z2M1"/>
    <n v="484"/>
    <x v="0"/>
    <n v="8"/>
    <n v="353"/>
    <n v="4725"/>
    <s v="Pyruvate kinase, barrel domain"/>
  </r>
  <r>
    <x v="39"/>
    <s v="A0ZMA1"/>
    <n v="490"/>
    <x v="1"/>
    <n v="262"/>
    <n v="377"/>
    <n v="4286"/>
    <s v="Pyruvate kinase, alpha/beta domain"/>
  </r>
  <r>
    <x v="39"/>
    <s v="A0ZMA1"/>
    <n v="490"/>
    <x v="0"/>
    <n v="3"/>
    <n v="250"/>
    <n v="4725"/>
    <s v="Pyruvate kinase, barrel domain"/>
  </r>
  <r>
    <x v="39"/>
    <s v="A0ZMA1"/>
    <n v="490"/>
    <x v="2"/>
    <n v="402"/>
    <n v="480"/>
    <n v="7652"/>
    <s v="PEP-utilising enzyme, mobile domain"/>
  </r>
  <r>
    <x v="40"/>
    <s v="A0ZN54"/>
    <n v="89"/>
    <x v="0"/>
    <n v="7"/>
    <n v="89"/>
    <n v="4725"/>
    <s v="Pyruvate kinase, barrel domain"/>
  </r>
  <r>
    <x v="41"/>
    <s v="A1A176"/>
    <n v="505"/>
    <x v="0"/>
    <n v="26"/>
    <n v="370"/>
    <n v="4725"/>
    <s v="Pyruvate kinase, barrel domain"/>
  </r>
  <r>
    <x v="41"/>
    <s v="A1A176"/>
    <n v="505"/>
    <x v="1"/>
    <n v="381"/>
    <n v="500"/>
    <n v="4286"/>
    <s v="Pyruvate kinase, alpha/beta domain"/>
  </r>
  <r>
    <x v="42"/>
    <s v="A1ABL5"/>
    <n v="542"/>
    <x v="1"/>
    <n v="427"/>
    <n v="541"/>
    <n v="4286"/>
    <s v="Pyruvate kinase, alpha/beta domain"/>
  </r>
  <r>
    <x v="42"/>
    <s v="A1ABL5"/>
    <n v="542"/>
    <x v="0"/>
    <n v="73"/>
    <n v="417"/>
    <n v="4725"/>
    <s v="Pyruvate kinase, barrel domain"/>
  </r>
  <r>
    <x v="43"/>
    <s v="A1AC15"/>
    <n v="527"/>
    <x v="1"/>
    <n v="409"/>
    <n v="525"/>
    <n v="4286"/>
    <s v="Pyruvate kinase, alpha/beta domain"/>
  </r>
  <r>
    <x v="43"/>
    <s v="A1AC15"/>
    <n v="527"/>
    <x v="0"/>
    <n v="52"/>
    <n v="397"/>
    <n v="4725"/>
    <s v="Pyruvate kinase, barrel domain"/>
  </r>
  <r>
    <x v="44"/>
    <s v="A1AQ44"/>
    <n v="473"/>
    <x v="1"/>
    <n v="362"/>
    <n v="472"/>
    <n v="4286"/>
    <s v="Pyruvate kinase, alpha/beta domain"/>
  </r>
  <r>
    <x v="44"/>
    <s v="A1AQ44"/>
    <n v="473"/>
    <x v="0"/>
    <n v="5"/>
    <n v="345"/>
    <n v="4725"/>
    <s v="Pyruvate kinase, barrel domain"/>
  </r>
  <r>
    <x v="45"/>
    <s v="A1AVA9"/>
    <n v="480"/>
    <x v="0"/>
    <n v="2"/>
    <n v="348"/>
    <n v="4725"/>
    <s v="Pyruvate kinase, barrel domain"/>
  </r>
  <r>
    <x v="45"/>
    <s v="A1AVA9"/>
    <n v="480"/>
    <x v="1"/>
    <n v="359"/>
    <n v="474"/>
    <n v="4286"/>
    <s v="Pyruvate kinase, alpha/beta domain"/>
  </r>
  <r>
    <x v="46"/>
    <s v="A1B4C4"/>
    <n v="481"/>
    <x v="1"/>
    <n v="354"/>
    <n v="469"/>
    <n v="4286"/>
    <s v="Pyruvate kinase, alpha/beta domain"/>
  </r>
  <r>
    <x v="46"/>
    <s v="A1B4C4"/>
    <n v="481"/>
    <x v="0"/>
    <n v="4"/>
    <n v="342"/>
    <n v="4725"/>
    <s v="Pyruvate kinase, barrel domain"/>
  </r>
  <r>
    <x v="47"/>
    <s v="A1BQT0"/>
    <n v="516"/>
    <x v="0"/>
    <n v="35"/>
    <n v="378"/>
    <n v="4725"/>
    <s v="Pyruvate kinase, barrel domain"/>
  </r>
  <r>
    <x v="47"/>
    <s v="A1BQT0"/>
    <n v="516"/>
    <x v="1"/>
    <n v="401"/>
    <n v="514"/>
    <n v="4286"/>
    <s v="Pyruvate kinase, alpha/beta domain"/>
  </r>
  <r>
    <x v="48"/>
    <s v="A1CT34"/>
    <n v="526"/>
    <x v="0"/>
    <n v="32"/>
    <n v="379"/>
    <n v="4725"/>
    <s v="Pyruvate kinase, barrel domain"/>
  </r>
  <r>
    <x v="48"/>
    <s v="A1CT34"/>
    <n v="526"/>
    <x v="1"/>
    <n v="393"/>
    <n v="517"/>
    <n v="4286"/>
    <s v="Pyruvate kinase, alpha/beta domain"/>
  </r>
  <r>
    <x v="49"/>
    <s v="A1DME4"/>
    <n v="527"/>
    <x v="0"/>
    <n v="32"/>
    <n v="379"/>
    <n v="4725"/>
    <s v="Pyruvate kinase, barrel domain"/>
  </r>
  <r>
    <x v="49"/>
    <s v="A1DME4"/>
    <n v="527"/>
    <x v="1"/>
    <n v="393"/>
    <n v="517"/>
    <n v="4286"/>
    <s v="Pyruvate kinase, alpha/beta domain"/>
  </r>
  <r>
    <x v="50"/>
    <s v="A1EI26"/>
    <n v="486"/>
    <x v="0"/>
    <n v="1"/>
    <n v="349"/>
    <n v="4725"/>
    <s v="Pyruvate kinase, barrel domain"/>
  </r>
  <r>
    <x v="50"/>
    <s v="A1EI26"/>
    <n v="486"/>
    <x v="1"/>
    <n v="363"/>
    <n v="477"/>
    <n v="4286"/>
    <s v="Pyruvate kinase, alpha/beta domain"/>
  </r>
  <r>
    <x v="51"/>
    <s v="A1EQP8"/>
    <n v="481"/>
    <x v="1"/>
    <n v="362"/>
    <n v="479"/>
    <n v="4286"/>
    <s v="Pyruvate kinase, alpha/beta domain"/>
  </r>
  <r>
    <x v="51"/>
    <s v="A1EQP8"/>
    <n v="481"/>
    <x v="0"/>
    <n v="5"/>
    <n v="351"/>
    <n v="4725"/>
    <s v="Pyruvate kinase, barrel domain"/>
  </r>
  <r>
    <x v="52"/>
    <s v="A1EQX1"/>
    <n v="501"/>
    <x v="0"/>
    <n v="32"/>
    <n v="374"/>
    <n v="4725"/>
    <s v="Pyruvate kinase, barrel domain"/>
  </r>
  <r>
    <x v="52"/>
    <s v="A1EQX1"/>
    <n v="501"/>
    <x v="1"/>
    <n v="386"/>
    <n v="500"/>
    <n v="4286"/>
    <s v="Pyruvate kinase, alpha/beta domain"/>
  </r>
  <r>
    <x v="53"/>
    <s v="A1F0I6"/>
    <n v="486"/>
    <x v="0"/>
    <n v="1"/>
    <n v="349"/>
    <n v="4725"/>
    <s v="Pyruvate kinase, barrel domain"/>
  </r>
  <r>
    <x v="53"/>
    <s v="A1F0I6"/>
    <n v="486"/>
    <x v="1"/>
    <n v="363"/>
    <n v="477"/>
    <n v="4286"/>
    <s v="Pyruvate kinase, alpha/beta domain"/>
  </r>
  <r>
    <x v="54"/>
    <s v="A1F8J6"/>
    <n v="481"/>
    <x v="1"/>
    <n v="362"/>
    <n v="479"/>
    <n v="4286"/>
    <s v="Pyruvate kinase, alpha/beta domain"/>
  </r>
  <r>
    <x v="54"/>
    <s v="A1F8J6"/>
    <n v="481"/>
    <x v="0"/>
    <n v="5"/>
    <n v="351"/>
    <n v="4725"/>
    <s v="Pyruvate kinase, barrel domain"/>
  </r>
  <r>
    <x v="55"/>
    <s v="A1F981"/>
    <n v="470"/>
    <x v="0"/>
    <n v="1"/>
    <n v="343"/>
    <n v="4725"/>
    <s v="Pyruvate kinase, barrel domain"/>
  </r>
  <r>
    <x v="55"/>
    <s v="A1F981"/>
    <n v="470"/>
    <x v="1"/>
    <n v="355"/>
    <n v="469"/>
    <n v="4286"/>
    <s v="Pyruvate kinase, alpha/beta domain"/>
  </r>
  <r>
    <x v="56"/>
    <s v="A1HPJ2"/>
    <n v="584"/>
    <x v="0"/>
    <n v="2"/>
    <n v="343"/>
    <n v="4725"/>
    <s v="Pyruvate kinase, barrel domain"/>
  </r>
  <r>
    <x v="56"/>
    <s v="A1HPJ2"/>
    <n v="584"/>
    <x v="1"/>
    <n v="355"/>
    <n v="470"/>
    <n v="4286"/>
    <s v="Pyruvate kinase, alpha/beta domain"/>
  </r>
  <r>
    <x v="56"/>
    <s v="A1HPJ2"/>
    <n v="584"/>
    <x v="2"/>
    <n v="496"/>
    <n v="574"/>
    <n v="7652"/>
    <s v="PEP-utilising enzyme, mobile domain"/>
  </r>
  <r>
    <x v="57"/>
    <s v="A1IP36"/>
    <n v="490"/>
    <x v="0"/>
    <n v="12"/>
    <n v="360"/>
    <n v="4725"/>
    <s v="Pyruvate kinase, barrel domain"/>
  </r>
  <r>
    <x v="57"/>
    <s v="A1IP36"/>
    <n v="490"/>
    <x v="1"/>
    <n v="373"/>
    <n v="488"/>
    <n v="4286"/>
    <s v="Pyruvate kinase, alpha/beta domain"/>
  </r>
  <r>
    <x v="58"/>
    <s v="A1JPB0"/>
    <n v="470"/>
    <x v="0"/>
    <n v="1"/>
    <n v="344"/>
    <n v="4725"/>
    <s v="Pyruvate kinase, barrel domain"/>
  </r>
  <r>
    <x v="58"/>
    <s v="A1JPB0"/>
    <n v="470"/>
    <x v="1"/>
    <n v="355"/>
    <n v="469"/>
    <n v="4286"/>
    <s v="Pyruvate kinase, alpha/beta domain"/>
  </r>
  <r>
    <x v="59"/>
    <s v="A1JRG5"/>
    <n v="480"/>
    <x v="1"/>
    <n v="362"/>
    <n v="478"/>
    <n v="4286"/>
    <s v="Pyruvate kinase, alpha/beta domain"/>
  </r>
  <r>
    <x v="59"/>
    <s v="A1JRG5"/>
    <n v="480"/>
    <x v="0"/>
    <n v="5"/>
    <n v="350"/>
    <n v="4725"/>
    <s v="Pyruvate kinase, barrel domain"/>
  </r>
  <r>
    <x v="60"/>
    <s v="A1K9F3"/>
    <n v="480"/>
    <x v="0"/>
    <n v="2"/>
    <n v="341"/>
    <n v="4725"/>
    <s v="Pyruvate kinase, barrel domain"/>
  </r>
  <r>
    <x v="60"/>
    <s v="A1K9F3"/>
    <n v="480"/>
    <x v="1"/>
    <n v="354"/>
    <n v="470"/>
    <n v="4286"/>
    <s v="Pyruvate kinase, alpha/beta domain"/>
  </r>
  <r>
    <x v="61"/>
    <s v="A1KJ33"/>
    <n v="472"/>
    <x v="0"/>
    <n v="2"/>
    <n v="341"/>
    <n v="4725"/>
    <s v="Pyruvate kinase, barrel domain"/>
  </r>
  <r>
    <x v="61"/>
    <s v="A1KJ33"/>
    <n v="472"/>
    <x v="1"/>
    <n v="352"/>
    <n v="466"/>
    <n v="4286"/>
    <s v="Pyruvate kinase, alpha/beta domain"/>
  </r>
  <r>
    <x v="62"/>
    <s v="A1KRC1"/>
    <n v="490"/>
    <x v="0"/>
    <n v="12"/>
    <n v="360"/>
    <n v="4725"/>
    <s v="Pyruvate kinase, barrel domain"/>
  </r>
  <r>
    <x v="62"/>
    <s v="A1KRC1"/>
    <n v="490"/>
    <x v="1"/>
    <n v="373"/>
    <n v="488"/>
    <n v="4286"/>
    <s v="Pyruvate kinase, alpha/beta domain"/>
  </r>
  <r>
    <x v="63"/>
    <s v="A1L3K2"/>
    <n v="531"/>
    <x v="1"/>
    <n v="409"/>
    <n v="529"/>
    <n v="4286"/>
    <s v="Pyruvate kinase, alpha/beta domain"/>
  </r>
  <r>
    <x v="63"/>
    <s v="A1L3K2"/>
    <n v="531"/>
    <x v="0"/>
    <n v="42"/>
    <n v="395"/>
    <n v="4725"/>
    <s v="Pyruvate kinase, barrel domain"/>
  </r>
  <r>
    <x v="64"/>
    <s v="A1QZE0"/>
    <n v="477"/>
    <x v="0"/>
    <n v="3"/>
    <n v="338"/>
    <n v="4725"/>
    <s v="Pyruvate kinase, barrel domain"/>
  </r>
  <r>
    <x v="64"/>
    <s v="A1QZE0"/>
    <n v="477"/>
    <x v="1"/>
    <n v="350"/>
    <n v="467"/>
    <n v="4286"/>
    <s v="Pyruvate kinase, alpha/beta domain"/>
  </r>
  <r>
    <x v="65"/>
    <s v="A1R5T3"/>
    <n v="497"/>
    <x v="0"/>
    <n v="1"/>
    <n v="339"/>
    <n v="4725"/>
    <s v="Pyruvate kinase, barrel domain"/>
  </r>
  <r>
    <x v="65"/>
    <s v="A1R5T3"/>
    <n v="497"/>
    <x v="1"/>
    <n v="351"/>
    <n v="466"/>
    <n v="4286"/>
    <s v="Pyruvate kinase, alpha/beta domain"/>
  </r>
  <r>
    <x v="66"/>
    <s v="A1RJX7"/>
    <n v="479"/>
    <x v="0"/>
    <n v="2"/>
    <n v="348"/>
    <n v="4725"/>
    <s v="Pyruvate kinase, barrel domain"/>
  </r>
  <r>
    <x v="66"/>
    <s v="A1RJX7"/>
    <n v="479"/>
    <x v="1"/>
    <n v="360"/>
    <n v="477"/>
    <n v="4286"/>
    <s v="Pyruvate kinase, alpha/beta domain"/>
  </r>
  <r>
    <x v="67"/>
    <s v="A1RTJ5"/>
    <n v="448"/>
    <x v="0"/>
    <n v="1"/>
    <n v="340"/>
    <n v="4725"/>
    <s v="Pyruvate kinase, barrel domain"/>
  </r>
  <r>
    <x v="67"/>
    <s v="A1RTJ5"/>
    <n v="448"/>
    <x v="1"/>
    <n v="346"/>
    <n v="447"/>
    <n v="4286"/>
    <s v="Pyruvate kinase, alpha/beta domain"/>
  </r>
  <r>
    <x v="68"/>
    <s v="A1RX09"/>
    <n v="464"/>
    <x v="0"/>
    <n v="1"/>
    <n v="339"/>
    <n v="4725"/>
    <s v="Pyruvate kinase, barrel domain"/>
  </r>
  <r>
    <x v="68"/>
    <s v="A1RX09"/>
    <n v="464"/>
    <x v="1"/>
    <n v="348"/>
    <n v="460"/>
    <n v="4286"/>
    <s v="Pyruvate kinase, alpha/beta domain"/>
  </r>
  <r>
    <x v="69"/>
    <s v="A1S6L3"/>
    <n v="479"/>
    <x v="0"/>
    <n v="2"/>
    <n v="348"/>
    <n v="4725"/>
    <s v="Pyruvate kinase, barrel domain"/>
  </r>
  <r>
    <x v="69"/>
    <s v="A1S6L3"/>
    <n v="479"/>
    <x v="1"/>
    <n v="360"/>
    <n v="477"/>
    <n v="4286"/>
    <s v="Pyruvate kinase, alpha/beta domain"/>
  </r>
  <r>
    <x v="70"/>
    <s v="A1SL37"/>
    <n v="487"/>
    <x v="0"/>
    <n v="1"/>
    <n v="339"/>
    <n v="4725"/>
    <s v="Pyruvate kinase, barrel domain"/>
  </r>
  <r>
    <x v="70"/>
    <s v="A1SL37"/>
    <n v="487"/>
    <x v="1"/>
    <n v="358"/>
    <n v="472"/>
    <n v="4286"/>
    <s v="Pyruvate kinase, alpha/beta domain"/>
  </r>
  <r>
    <x v="71"/>
    <s v="A1SX83"/>
    <n v="476"/>
    <x v="0"/>
    <n v="2"/>
    <n v="347"/>
    <n v="4725"/>
    <s v="Pyruvate kinase, barrel domain"/>
  </r>
  <r>
    <x v="71"/>
    <s v="A1SX83"/>
    <n v="476"/>
    <x v="1"/>
    <n v="359"/>
    <n v="475"/>
    <n v="4286"/>
    <s v="Pyruvate kinase, alpha/beta domain"/>
  </r>
  <r>
    <x v="72"/>
    <s v="A1SYL8"/>
    <n v="469"/>
    <x v="0"/>
    <n v="1"/>
    <n v="344"/>
    <n v="4725"/>
    <s v="Pyruvate kinase, barrel domain"/>
  </r>
  <r>
    <x v="72"/>
    <s v="A1SYL8"/>
    <n v="469"/>
    <x v="1"/>
    <n v="353"/>
    <n v="467"/>
    <n v="4286"/>
    <s v="Pyruvate kinase, alpha/beta domain"/>
  </r>
  <r>
    <x v="73"/>
    <s v="A1T2S1"/>
    <n v="622"/>
    <x v="0"/>
    <n v="141"/>
    <n v="234"/>
    <n v="4725"/>
    <s v="Pyruvate kinase, barrel domain"/>
  </r>
  <r>
    <x v="73"/>
    <s v="A1T2S1"/>
    <n v="622"/>
    <x v="0"/>
    <n v="293"/>
    <n v="608"/>
    <n v="4725"/>
    <s v="Pyruvate kinase, barrel domain"/>
  </r>
  <r>
    <x v="74"/>
    <s v="A1T8Y1"/>
    <n v="472"/>
    <x v="0"/>
    <n v="2"/>
    <n v="340"/>
    <n v="4725"/>
    <s v="Pyruvate kinase, barrel domain"/>
  </r>
  <r>
    <x v="74"/>
    <s v="A1T8Y1"/>
    <n v="472"/>
    <x v="1"/>
    <n v="352"/>
    <n v="466"/>
    <n v="4286"/>
    <s v="Pyruvate kinase, alpha/beta domain"/>
  </r>
  <r>
    <x v="75"/>
    <s v="A1TVY0"/>
    <n v="478"/>
    <x v="1"/>
    <n v="361"/>
    <n v="476"/>
    <n v="4286"/>
    <s v="Pyruvate kinase, alpha/beta domain"/>
  </r>
  <r>
    <x v="75"/>
    <s v="A1TVY0"/>
    <n v="478"/>
    <x v="0"/>
    <n v="4"/>
    <n v="348"/>
    <n v="4725"/>
    <s v="Pyruvate kinase, barrel domain"/>
  </r>
  <r>
    <x v="76"/>
    <s v="A1U1P4"/>
    <n v="482"/>
    <x v="0"/>
    <n v="2"/>
    <n v="349"/>
    <n v="4725"/>
    <s v="Pyruvate kinase, barrel domain"/>
  </r>
  <r>
    <x v="76"/>
    <s v="A1U1P4"/>
    <n v="482"/>
    <x v="1"/>
    <n v="359"/>
    <n v="476"/>
    <n v="4286"/>
    <s v="Pyruvate kinase, alpha/beta domain"/>
  </r>
  <r>
    <x v="77"/>
    <s v="A1U5Q4"/>
    <n v="626"/>
    <x v="0"/>
    <n v="141"/>
    <n v="237"/>
    <n v="4725"/>
    <s v="Pyruvate kinase, barrel domain"/>
  </r>
  <r>
    <x v="77"/>
    <s v="A1U5Q4"/>
    <n v="626"/>
    <x v="0"/>
    <n v="318"/>
    <n v="614"/>
    <n v="4725"/>
    <s v="Pyruvate kinase, barrel domain"/>
  </r>
  <r>
    <x v="78"/>
    <s v="A1U878"/>
    <n v="626"/>
    <x v="0"/>
    <n v="140"/>
    <n v="238"/>
    <n v="4725"/>
    <s v="Pyruvate kinase, barrel domain"/>
  </r>
  <r>
    <x v="78"/>
    <s v="A1U878"/>
    <n v="626"/>
    <x v="0"/>
    <n v="299"/>
    <n v="615"/>
    <n v="4725"/>
    <s v="Pyruvate kinase, barrel domain"/>
  </r>
  <r>
    <x v="79"/>
    <s v="A1U9V1"/>
    <n v="615"/>
    <x v="0"/>
    <n v="137"/>
    <n v="235"/>
    <n v="4725"/>
    <s v="Pyruvate kinase, barrel domain"/>
  </r>
  <r>
    <x v="79"/>
    <s v="A1U9V1"/>
    <n v="615"/>
    <x v="0"/>
    <n v="321"/>
    <n v="601"/>
    <n v="4725"/>
    <s v="Pyruvate kinase, barrel domain"/>
  </r>
  <r>
    <x v="80"/>
    <s v="A1UHI7"/>
    <n v="472"/>
    <x v="0"/>
    <n v="2"/>
    <n v="340"/>
    <n v="4725"/>
    <s v="Pyruvate kinase, barrel domain"/>
  </r>
  <r>
    <x v="80"/>
    <s v="A1UHI7"/>
    <n v="472"/>
    <x v="1"/>
    <n v="352"/>
    <n v="466"/>
    <n v="4286"/>
    <s v="Pyruvate kinase, alpha/beta domain"/>
  </r>
  <r>
    <x v="81"/>
    <s v="A1V137"/>
    <n v="478"/>
    <x v="0"/>
    <n v="2"/>
    <n v="345"/>
    <n v="4725"/>
    <s v="Pyruvate kinase, barrel domain"/>
  </r>
  <r>
    <x v="81"/>
    <s v="A1V137"/>
    <n v="478"/>
    <x v="1"/>
    <n v="358"/>
    <n v="473"/>
    <n v="4286"/>
    <s v="Pyruvate kinase, alpha/beta domain"/>
  </r>
  <r>
    <x v="82"/>
    <s v="A1VBD8"/>
    <n v="469"/>
    <x v="0"/>
    <n v="1"/>
    <n v="343"/>
    <n v="4725"/>
    <s v="Pyruvate kinase, barrel domain"/>
  </r>
  <r>
    <x v="82"/>
    <s v="A1VBD8"/>
    <n v="469"/>
    <x v="1"/>
    <n v="353"/>
    <n v="468"/>
    <n v="4286"/>
    <s v="Pyruvate kinase, alpha/beta domain"/>
  </r>
  <r>
    <x v="83"/>
    <s v="A1VU41"/>
    <n v="477"/>
    <x v="0"/>
    <n v="3"/>
    <n v="347"/>
    <n v="4725"/>
    <s v="Pyruvate kinase, barrel domain"/>
  </r>
  <r>
    <x v="83"/>
    <s v="A1VU41"/>
    <n v="477"/>
    <x v="1"/>
    <n v="360"/>
    <n v="475"/>
    <n v="4286"/>
    <s v="Pyruvate kinase, alpha/beta domain"/>
  </r>
  <r>
    <x v="84"/>
    <s v="A1VYB2"/>
    <n v="480"/>
    <x v="0"/>
    <n v="2"/>
    <n v="346"/>
    <n v="4725"/>
    <s v="Pyruvate kinase, barrel domain"/>
  </r>
  <r>
    <x v="84"/>
    <s v="A1VYB2"/>
    <n v="480"/>
    <x v="1"/>
    <n v="355"/>
    <n v="471"/>
    <n v="4286"/>
    <s v="Pyruvate kinase, alpha/beta domain"/>
  </r>
  <r>
    <x v="85"/>
    <s v="A1WCT7"/>
    <n v="478"/>
    <x v="1"/>
    <n v="361"/>
    <n v="476"/>
    <n v="4286"/>
    <s v="Pyruvate kinase, alpha/beta domain"/>
  </r>
  <r>
    <x v="85"/>
    <s v="A1WCT7"/>
    <n v="478"/>
    <x v="0"/>
    <n v="4"/>
    <n v="348"/>
    <n v="4725"/>
    <s v="Pyruvate kinase, barrel domain"/>
  </r>
  <r>
    <x v="86"/>
    <s v="A1WED1"/>
    <n v="496"/>
    <x v="0"/>
    <n v="22"/>
    <n v="367"/>
    <n v="4725"/>
    <s v="Pyruvate kinase, barrel domain"/>
  </r>
  <r>
    <x v="86"/>
    <s v="A1WED1"/>
    <n v="496"/>
    <x v="1"/>
    <n v="379"/>
    <n v="494"/>
    <n v="4286"/>
    <s v="Pyruvate kinase, alpha/beta domain"/>
  </r>
  <r>
    <x v="87"/>
    <s v="A1WVV4"/>
    <n v="478"/>
    <x v="0"/>
    <n v="3"/>
    <n v="346"/>
    <n v="4725"/>
    <s v="Pyruvate kinase, barrel domain"/>
  </r>
  <r>
    <x v="87"/>
    <s v="A1WVV4"/>
    <n v="478"/>
    <x v="1"/>
    <n v="357"/>
    <n v="473"/>
    <n v="4286"/>
    <s v="Pyruvate kinase, alpha/beta domain"/>
  </r>
  <r>
    <x v="88"/>
    <s v="A1ZI48"/>
    <n v="475"/>
    <x v="1"/>
    <n v="359"/>
    <n v="474"/>
    <n v="4286"/>
    <s v="Pyruvate kinase, alpha/beta domain"/>
  </r>
  <r>
    <x v="88"/>
    <s v="A1ZI48"/>
    <n v="475"/>
    <x v="0"/>
    <n v="5"/>
    <n v="346"/>
    <n v="4725"/>
    <s v="Pyruvate kinase, barrel domain"/>
  </r>
  <r>
    <x v="89"/>
    <s v="A2BLH1"/>
    <n v="466"/>
    <x v="0"/>
    <n v="3"/>
    <n v="344"/>
    <n v="4725"/>
    <s v="Pyruvate kinase, barrel domain"/>
  </r>
  <r>
    <x v="89"/>
    <s v="A2BLH1"/>
    <n v="466"/>
    <x v="1"/>
    <n v="351"/>
    <n v="460"/>
    <n v="4286"/>
    <s v="Pyruvate kinase, alpha/beta domain"/>
  </r>
  <r>
    <x v="90"/>
    <s v="A2BR22"/>
    <n v="596"/>
    <x v="1"/>
    <n v="358"/>
    <n v="472"/>
    <n v="4286"/>
    <s v="Pyruvate kinase, alpha/beta domain"/>
  </r>
  <r>
    <x v="90"/>
    <s v="A2BR22"/>
    <n v="596"/>
    <x v="0"/>
    <n v="7"/>
    <n v="349"/>
    <n v="4725"/>
    <s v="Pyruvate kinase, barrel domain"/>
  </r>
  <r>
    <x v="91"/>
    <s v="A2BWP1"/>
    <n v="596"/>
    <x v="1"/>
    <n v="358"/>
    <n v="472"/>
    <n v="4286"/>
    <s v="Pyruvate kinase, alpha/beta domain"/>
  </r>
  <r>
    <x v="91"/>
    <s v="A2BWP1"/>
    <n v="596"/>
    <x v="0"/>
    <n v="7"/>
    <n v="349"/>
    <n v="4725"/>
    <s v="Pyruvate kinase, barrel domain"/>
  </r>
  <r>
    <x v="92"/>
    <s v="A2C215"/>
    <n v="485"/>
    <x v="1"/>
    <n v="358"/>
    <n v="472"/>
    <n v="4286"/>
    <s v="Pyruvate kinase, alpha/beta domain"/>
  </r>
  <r>
    <x v="92"/>
    <s v="A2C215"/>
    <n v="485"/>
    <x v="0"/>
    <n v="7"/>
    <n v="349"/>
    <n v="4725"/>
    <s v="Pyruvate kinase, barrel domain"/>
  </r>
  <r>
    <x v="93"/>
    <s v="A2C9X7"/>
    <n v="605"/>
    <x v="0"/>
    <n v="18"/>
    <n v="360"/>
    <n v="4725"/>
    <s v="Pyruvate kinase, barrel domain"/>
  </r>
  <r>
    <x v="93"/>
    <s v="A2C9X7"/>
    <n v="605"/>
    <x v="1"/>
    <n v="369"/>
    <n v="483"/>
    <n v="4286"/>
    <s v="Pyruvate kinase, alpha/beta domain"/>
  </r>
  <r>
    <x v="93"/>
    <s v="A2C9X7"/>
    <n v="605"/>
    <x v="2"/>
    <n v="509"/>
    <n v="587"/>
    <n v="7652"/>
    <s v="PEP-utilising enzyme, mobile domain"/>
  </r>
  <r>
    <x v="94"/>
    <s v="A2DP65"/>
    <n v="491"/>
    <x v="1"/>
    <n v="360"/>
    <n v="475"/>
    <n v="4286"/>
    <s v="Pyruvate kinase, alpha/beta domain"/>
  </r>
  <r>
    <x v="94"/>
    <s v="A2DP65"/>
    <n v="491"/>
    <x v="0"/>
    <n v="7"/>
    <n v="351"/>
    <n v="4725"/>
    <s v="Pyruvate kinase, barrel domain"/>
  </r>
  <r>
    <x v="95"/>
    <s v="A2FQR3"/>
    <n v="483"/>
    <x v="0"/>
    <n v="3"/>
    <n v="346"/>
    <n v="4725"/>
    <s v="Pyruvate kinase, barrel domain"/>
  </r>
  <r>
    <x v="95"/>
    <s v="A2FQR3"/>
    <n v="483"/>
    <x v="1"/>
    <n v="356"/>
    <n v="471"/>
    <n v="4286"/>
    <s v="Pyruvate kinase, alpha/beta domain"/>
  </r>
  <r>
    <x v="96"/>
    <s v="A2P2T8"/>
    <n v="486"/>
    <x v="0"/>
    <n v="1"/>
    <n v="349"/>
    <n v="4725"/>
    <s v="Pyruvate kinase, barrel domain"/>
  </r>
  <r>
    <x v="96"/>
    <s v="A2P2T8"/>
    <n v="486"/>
    <x v="1"/>
    <n v="363"/>
    <n v="477"/>
    <n v="4286"/>
    <s v="Pyruvate kinase, alpha/beta domain"/>
  </r>
  <r>
    <x v="97"/>
    <s v="A2P8L2"/>
    <n v="470"/>
    <x v="0"/>
    <n v="1"/>
    <n v="343"/>
    <n v="4725"/>
    <s v="Pyruvate kinase, barrel domain"/>
  </r>
  <r>
    <x v="97"/>
    <s v="A2P8L2"/>
    <n v="470"/>
    <x v="1"/>
    <n v="355"/>
    <n v="469"/>
    <n v="4286"/>
    <s v="Pyruvate kinase, alpha/beta domain"/>
  </r>
  <r>
    <x v="98"/>
    <s v="A2PAN2"/>
    <n v="481"/>
    <x v="1"/>
    <n v="362"/>
    <n v="479"/>
    <n v="4286"/>
    <s v="Pyruvate kinase, alpha/beta domain"/>
  </r>
  <r>
    <x v="98"/>
    <s v="A2PAN2"/>
    <n v="481"/>
    <x v="0"/>
    <n v="5"/>
    <n v="351"/>
    <n v="4725"/>
    <s v="Pyruvate kinase, barrel domain"/>
  </r>
  <r>
    <x v="99"/>
    <s v="A2PPH3"/>
    <n v="486"/>
    <x v="0"/>
    <n v="1"/>
    <n v="349"/>
    <n v="4725"/>
    <s v="Pyruvate kinase, barrel domain"/>
  </r>
  <r>
    <x v="99"/>
    <s v="A2PPH3"/>
    <n v="486"/>
    <x v="1"/>
    <n v="363"/>
    <n v="477"/>
    <n v="4286"/>
    <s v="Pyruvate kinase, alpha/beta domain"/>
  </r>
  <r>
    <x v="100"/>
    <s v="A2PRN4"/>
    <n v="470"/>
    <x v="0"/>
    <n v="1"/>
    <n v="343"/>
    <n v="4725"/>
    <s v="Pyruvate kinase, barrel domain"/>
  </r>
  <r>
    <x v="100"/>
    <s v="A2PRN4"/>
    <n v="470"/>
    <x v="1"/>
    <n v="355"/>
    <n v="469"/>
    <n v="4286"/>
    <s v="Pyruvate kinase, alpha/beta domain"/>
  </r>
  <r>
    <x v="101"/>
    <s v="A2PVN2"/>
    <n v="481"/>
    <x v="1"/>
    <n v="362"/>
    <n v="479"/>
    <n v="4286"/>
    <s v="Pyruvate kinase, alpha/beta domain"/>
  </r>
  <r>
    <x v="101"/>
    <s v="A2PVN2"/>
    <n v="481"/>
    <x v="0"/>
    <n v="5"/>
    <n v="351"/>
    <n v="4725"/>
    <s v="Pyruvate kinase, barrel domain"/>
  </r>
  <r>
    <x v="102"/>
    <s v="A2QPC7"/>
    <n v="526"/>
    <x v="0"/>
    <n v="32"/>
    <n v="379"/>
    <n v="4725"/>
    <s v="Pyruvate kinase, barrel domain"/>
  </r>
  <r>
    <x v="102"/>
    <s v="A2QPC7"/>
    <n v="526"/>
    <x v="1"/>
    <n v="393"/>
    <n v="517"/>
    <n v="4286"/>
    <s v="Pyruvate kinase, alpha/beta domain"/>
  </r>
  <r>
    <x v="103"/>
    <s v="A2RE66"/>
    <n v="500"/>
    <x v="0"/>
    <n v="2"/>
    <n v="373"/>
    <n v="4725"/>
    <s v="Pyruvate kinase, barrel domain"/>
  </r>
  <r>
    <x v="103"/>
    <s v="A2RE66"/>
    <n v="500"/>
    <x v="1"/>
    <n v="384"/>
    <n v="498"/>
    <n v="4286"/>
    <s v="Pyruvate kinase, alpha/beta domain"/>
  </r>
  <r>
    <x v="104"/>
    <s v="A2RKA3"/>
    <n v="502"/>
    <x v="0"/>
    <n v="2"/>
    <n v="375"/>
    <n v="4725"/>
    <s v="Pyruvate kinase, barrel domain"/>
  </r>
  <r>
    <x v="104"/>
    <s v="A2RKA3"/>
    <n v="502"/>
    <x v="1"/>
    <n v="386"/>
    <n v="500"/>
    <n v="4286"/>
    <s v="Pyruvate kinase, alpha/beta domain"/>
  </r>
  <r>
    <x v="105"/>
    <s v="A2S8W7"/>
    <n v="478"/>
    <x v="0"/>
    <n v="2"/>
    <n v="345"/>
    <n v="4725"/>
    <s v="Pyruvate kinase, barrel domain"/>
  </r>
  <r>
    <x v="105"/>
    <s v="A2S8W7"/>
    <n v="478"/>
    <x v="1"/>
    <n v="358"/>
    <n v="473"/>
    <n v="4286"/>
    <s v="Pyruvate kinase, alpha/beta domain"/>
  </r>
  <r>
    <x v="106"/>
    <s v="A2SCG3"/>
    <n v="478"/>
    <x v="1"/>
    <n v="361"/>
    <n v="476"/>
    <n v="4286"/>
    <s v="Pyruvate kinase, alpha/beta domain"/>
  </r>
  <r>
    <x v="106"/>
    <s v="A2SCG3"/>
    <n v="478"/>
    <x v="0"/>
    <n v="4"/>
    <n v="348"/>
    <n v="4725"/>
    <s v="Pyruvate kinase, barrel domain"/>
  </r>
  <r>
    <x v="107"/>
    <s v="A2TR15"/>
    <n v="475"/>
    <x v="1"/>
    <n v="359"/>
    <n v="474"/>
    <n v="4286"/>
    <s v="Pyruvate kinase, alpha/beta domain"/>
  </r>
  <r>
    <x v="107"/>
    <s v="A2TR15"/>
    <n v="475"/>
    <x v="0"/>
    <n v="4"/>
    <n v="345"/>
    <n v="4725"/>
    <s v="Pyruvate kinase, barrel domain"/>
  </r>
  <r>
    <x v="108"/>
    <s v="A2TYN5"/>
    <n v="475"/>
    <x v="1"/>
    <n v="358"/>
    <n v="473"/>
    <n v="4286"/>
    <s v="Pyruvate kinase, alpha/beta domain"/>
  </r>
  <r>
    <x v="108"/>
    <s v="A2TYN5"/>
    <n v="475"/>
    <x v="0"/>
    <n v="4"/>
    <n v="344"/>
    <n v="4725"/>
    <s v="Pyruvate kinase, barrel domain"/>
  </r>
  <r>
    <x v="109"/>
    <s v="A2VIA8"/>
    <n v="472"/>
    <x v="0"/>
    <n v="2"/>
    <n v="341"/>
    <n v="4725"/>
    <s v="Pyruvate kinase, barrel domain"/>
  </r>
  <r>
    <x v="109"/>
    <s v="A2VIA8"/>
    <n v="472"/>
    <x v="1"/>
    <n v="352"/>
    <n v="466"/>
    <n v="4286"/>
    <s v="Pyruvate kinase, alpha/beta domain"/>
  </r>
  <r>
    <x v="110"/>
    <s v="A2VVS9"/>
    <n v="527"/>
    <x v="1"/>
    <n v="407"/>
    <n v="522"/>
    <n v="4286"/>
    <s v="Pyruvate kinase, alpha/beta domain"/>
  </r>
  <r>
    <x v="110"/>
    <s v="A2VVS9"/>
    <n v="527"/>
    <x v="0"/>
    <n v="51"/>
    <n v="394"/>
    <n v="4725"/>
    <s v="Pyruvate kinase, barrel domain"/>
  </r>
  <r>
    <x v="111"/>
    <s v="A2W7S0"/>
    <n v="526"/>
    <x v="1"/>
    <n v="406"/>
    <n v="521"/>
    <n v="4286"/>
    <s v="Pyruvate kinase, alpha/beta domain"/>
  </r>
  <r>
    <x v="111"/>
    <s v="A2W7S0"/>
    <n v="526"/>
    <x v="0"/>
    <n v="50"/>
    <n v="393"/>
    <n v="4725"/>
    <s v="Pyruvate kinase, barrel domain"/>
  </r>
  <r>
    <x v="112"/>
    <s v="A2XG71"/>
    <n v="495"/>
    <x v="4"/>
    <n v="1"/>
    <n v="49"/>
    <n v="2"/>
    <m/>
  </r>
  <r>
    <x v="112"/>
    <s v="A2XG71"/>
    <n v="495"/>
    <x v="1"/>
    <n v="363"/>
    <n v="493"/>
    <n v="4286"/>
    <s v="Pyruvate kinase, alpha/beta domain"/>
  </r>
  <r>
    <x v="112"/>
    <s v="A2XG71"/>
    <n v="495"/>
    <x v="0"/>
    <n v="60"/>
    <n v="349"/>
    <n v="4725"/>
    <s v="Pyruvate kinase, barrel domain"/>
  </r>
  <r>
    <x v="113"/>
    <s v="A2XKI5"/>
    <n v="548"/>
    <x v="1"/>
    <n v="427"/>
    <n v="540"/>
    <n v="4286"/>
    <s v="Pyruvate kinase, alpha/beta domain"/>
  </r>
  <r>
    <x v="113"/>
    <s v="A2XKI5"/>
    <n v="548"/>
    <x v="0"/>
    <n v="62"/>
    <n v="410"/>
    <n v="4725"/>
    <s v="Pyruvate kinase, barrel domain"/>
  </r>
  <r>
    <x v="114"/>
    <s v="A2XYZ3"/>
    <n v="511"/>
    <x v="0"/>
    <n v="20"/>
    <n v="366"/>
    <n v="4725"/>
    <s v="Pyruvate kinase, barrel domain"/>
  </r>
  <r>
    <x v="114"/>
    <s v="A2XYZ3"/>
    <n v="511"/>
    <x v="1"/>
    <n v="380"/>
    <n v="509"/>
    <n v="4286"/>
    <s v="Pyruvate kinase, alpha/beta domain"/>
  </r>
  <r>
    <x v="115"/>
    <s v="A3ALA5"/>
    <n v="548"/>
    <x v="1"/>
    <n v="427"/>
    <n v="540"/>
    <n v="4286"/>
    <s v="Pyruvate kinase, alpha/beta domain"/>
  </r>
  <r>
    <x v="115"/>
    <s v="A3ALA5"/>
    <n v="548"/>
    <x v="0"/>
    <n v="62"/>
    <n v="410"/>
    <n v="4725"/>
    <s v="Pyruvate kinase, barrel domain"/>
  </r>
  <r>
    <x v="116"/>
    <s v="A3BH68"/>
    <n v="578"/>
    <x v="1"/>
    <n v="468"/>
    <n v="576"/>
    <n v="4286"/>
    <s v="Pyruvate kinase, alpha/beta domain"/>
  </r>
  <r>
    <x v="116"/>
    <s v="A3BH68"/>
    <n v="578"/>
    <x v="0"/>
    <n v="98"/>
    <n v="451"/>
    <n v="4725"/>
    <s v="Pyruvate kinase, barrel domain"/>
  </r>
  <r>
    <x v="117"/>
    <s v="A3CM70"/>
    <n v="501"/>
    <x v="0"/>
    <n v="2"/>
    <n v="373"/>
    <n v="4725"/>
    <s v="Pyruvate kinase, barrel domain"/>
  </r>
  <r>
    <x v="117"/>
    <s v="A3CM70"/>
    <n v="501"/>
    <x v="1"/>
    <n v="384"/>
    <n v="499"/>
    <n v="4286"/>
    <s v="Pyruvate kinase, alpha/beta domain"/>
  </r>
  <r>
    <x v="118"/>
    <s v="A3CSW0"/>
    <n v="499"/>
    <x v="0"/>
    <n v="23"/>
    <n v="363"/>
    <n v="4725"/>
    <s v="Pyruvate kinase, barrel domain"/>
  </r>
  <r>
    <x v="118"/>
    <s v="A3CSW0"/>
    <n v="499"/>
    <x v="1"/>
    <n v="385"/>
    <n v="497"/>
    <n v="4286"/>
    <s v="Pyruvate kinase, alpha/beta domain"/>
  </r>
  <r>
    <x v="119"/>
    <s v="A3D4S6"/>
    <n v="479"/>
    <x v="0"/>
    <n v="2"/>
    <n v="351"/>
    <n v="4725"/>
    <s v="Pyruvate kinase, barrel domain"/>
  </r>
  <r>
    <x v="119"/>
    <s v="A3D4S6"/>
    <n v="479"/>
    <x v="1"/>
    <n v="360"/>
    <n v="477"/>
    <n v="4286"/>
    <s v="Pyruvate kinase, alpha/beta domain"/>
  </r>
  <r>
    <x v="120"/>
    <s v="A3DMY9"/>
    <n v="469"/>
    <x v="0"/>
    <n v="1"/>
    <n v="340"/>
    <n v="4725"/>
    <s v="Pyruvate kinase, barrel domain"/>
  </r>
  <r>
    <x v="120"/>
    <s v="A3DMY9"/>
    <n v="469"/>
    <x v="1"/>
    <n v="353"/>
    <n v="463"/>
    <n v="4286"/>
    <s v="Pyruvate kinase, alpha/beta domain"/>
  </r>
  <r>
    <x v="121"/>
    <s v="A3EIN7"/>
    <n v="486"/>
    <x v="0"/>
    <n v="1"/>
    <n v="349"/>
    <n v="4725"/>
    <s v="Pyruvate kinase, barrel domain"/>
  </r>
  <r>
    <x v="121"/>
    <s v="A3EIN7"/>
    <n v="486"/>
    <x v="1"/>
    <n v="363"/>
    <n v="477"/>
    <n v="4286"/>
    <s v="Pyruvate kinase, alpha/beta domain"/>
  </r>
  <r>
    <x v="122"/>
    <s v="A3ELS6"/>
    <n v="470"/>
    <x v="0"/>
    <n v="1"/>
    <n v="343"/>
    <n v="4725"/>
    <s v="Pyruvate kinase, barrel domain"/>
  </r>
  <r>
    <x v="122"/>
    <s v="A3ELS6"/>
    <n v="470"/>
    <x v="1"/>
    <n v="355"/>
    <n v="469"/>
    <n v="4286"/>
    <s v="Pyruvate kinase, alpha/beta domain"/>
  </r>
  <r>
    <x v="123"/>
    <s v="A3ENH0"/>
    <n v="481"/>
    <x v="1"/>
    <n v="362"/>
    <n v="479"/>
    <n v="4286"/>
    <s v="Pyruvate kinase, alpha/beta domain"/>
  </r>
  <r>
    <x v="123"/>
    <s v="A3ENH0"/>
    <n v="481"/>
    <x v="0"/>
    <n v="5"/>
    <n v="351"/>
    <n v="4725"/>
    <s v="Pyruvate kinase, barrel domain"/>
  </r>
  <r>
    <x v="124"/>
    <s v="A3GNW8"/>
    <n v="486"/>
    <x v="0"/>
    <n v="1"/>
    <n v="349"/>
    <n v="4725"/>
    <s v="Pyruvate kinase, barrel domain"/>
  </r>
  <r>
    <x v="124"/>
    <s v="A3GNW8"/>
    <n v="486"/>
    <x v="1"/>
    <n v="363"/>
    <n v="477"/>
    <n v="4286"/>
    <s v="Pyruvate kinase, alpha/beta domain"/>
  </r>
  <r>
    <x v="125"/>
    <s v="A3GRC3"/>
    <n v="470"/>
    <x v="0"/>
    <n v="1"/>
    <n v="343"/>
    <n v="4725"/>
    <s v="Pyruvate kinase, barrel domain"/>
  </r>
  <r>
    <x v="125"/>
    <s v="A3GRC3"/>
    <n v="470"/>
    <x v="1"/>
    <n v="355"/>
    <n v="469"/>
    <n v="4286"/>
    <s v="Pyruvate kinase, alpha/beta domain"/>
  </r>
  <r>
    <x v="126"/>
    <s v="A3GS32"/>
    <n v="481"/>
    <x v="1"/>
    <n v="362"/>
    <n v="479"/>
    <n v="4286"/>
    <s v="Pyruvate kinase, alpha/beta domain"/>
  </r>
  <r>
    <x v="126"/>
    <s v="A3GS32"/>
    <n v="481"/>
    <x v="0"/>
    <n v="5"/>
    <n v="351"/>
    <n v="4725"/>
    <s v="Pyruvate kinase, barrel domain"/>
  </r>
  <r>
    <x v="127"/>
    <s v="A3GUY4"/>
    <n v="486"/>
    <x v="0"/>
    <n v="1"/>
    <n v="349"/>
    <n v="4725"/>
    <s v="Pyruvate kinase, barrel domain"/>
  </r>
  <r>
    <x v="127"/>
    <s v="A3GUY4"/>
    <n v="486"/>
    <x v="1"/>
    <n v="363"/>
    <n v="477"/>
    <n v="4286"/>
    <s v="Pyruvate kinase, alpha/beta domain"/>
  </r>
  <r>
    <x v="128"/>
    <s v="A3H1B7"/>
    <n v="481"/>
    <x v="1"/>
    <n v="362"/>
    <n v="479"/>
    <n v="4286"/>
    <s v="Pyruvate kinase, alpha/beta domain"/>
  </r>
  <r>
    <x v="128"/>
    <s v="A3H1B7"/>
    <n v="481"/>
    <x v="0"/>
    <n v="5"/>
    <n v="351"/>
    <n v="4725"/>
    <s v="Pyruvate kinase, barrel domain"/>
  </r>
  <r>
    <x v="129"/>
    <s v="A3H2R0"/>
    <n v="470"/>
    <x v="0"/>
    <n v="1"/>
    <n v="343"/>
    <n v="4725"/>
    <s v="Pyruvate kinase, barrel domain"/>
  </r>
  <r>
    <x v="129"/>
    <s v="A3H2R0"/>
    <n v="470"/>
    <x v="1"/>
    <n v="355"/>
    <n v="469"/>
    <n v="4286"/>
    <s v="Pyruvate kinase, alpha/beta domain"/>
  </r>
  <r>
    <x v="130"/>
    <s v="A3I0G9"/>
    <n v="476"/>
    <x v="1"/>
    <n v="359"/>
    <n v="474"/>
    <n v="4286"/>
    <s v="Pyruvate kinase, alpha/beta domain"/>
  </r>
  <r>
    <x v="130"/>
    <s v="A3I0G9"/>
    <n v="476"/>
    <x v="0"/>
    <n v="6"/>
    <n v="347"/>
    <n v="4725"/>
    <s v="Pyruvate kinase, barrel domain"/>
  </r>
  <r>
    <x v="131"/>
    <s v="A3I945"/>
    <n v="586"/>
    <x v="0"/>
    <n v="1"/>
    <n v="345"/>
    <n v="4725"/>
    <s v="Pyruvate kinase, barrel domain"/>
  </r>
  <r>
    <x v="131"/>
    <s v="A3I945"/>
    <n v="586"/>
    <x v="1"/>
    <n v="357"/>
    <n v="472"/>
    <n v="4286"/>
    <s v="Pyruvate kinase, alpha/beta domain"/>
  </r>
  <r>
    <x v="131"/>
    <s v="A3I945"/>
    <n v="586"/>
    <x v="2"/>
    <n v="497"/>
    <n v="576"/>
    <n v="7652"/>
    <s v="PEP-utilising enzyme, mobile domain"/>
  </r>
  <r>
    <x v="132"/>
    <s v="A3IGS2"/>
    <n v="475"/>
    <x v="1"/>
    <n v="354"/>
    <n v="470"/>
    <n v="4286"/>
    <s v="Pyruvate kinase, alpha/beta domain"/>
  </r>
  <r>
    <x v="132"/>
    <s v="A3IGS2"/>
    <n v="475"/>
    <x v="0"/>
    <n v="5"/>
    <n v="346"/>
    <n v="4725"/>
    <s v="Pyruvate kinase, barrel domain"/>
  </r>
  <r>
    <x v="133"/>
    <s v="A3IHA9"/>
    <n v="592"/>
    <x v="1"/>
    <n v="358"/>
    <n v="473"/>
    <n v="4286"/>
    <s v="Pyruvate kinase, alpha/beta domain"/>
  </r>
  <r>
    <x v="133"/>
    <s v="A3IHA9"/>
    <n v="592"/>
    <x v="2"/>
    <n v="498"/>
    <n v="576"/>
    <n v="7652"/>
    <s v="PEP-utilising enzyme, mobile domain"/>
  </r>
  <r>
    <x v="133"/>
    <s v="A3IHA9"/>
    <n v="592"/>
    <x v="0"/>
    <n v="7"/>
    <n v="350"/>
    <n v="4725"/>
    <s v="Pyruvate kinase, barrel domain"/>
  </r>
  <r>
    <x v="134"/>
    <s v="A3J2V8"/>
    <n v="476"/>
    <x v="1"/>
    <n v="359"/>
    <n v="474"/>
    <n v="4286"/>
    <s v="Pyruvate kinase, alpha/beta domain"/>
  </r>
  <r>
    <x v="134"/>
    <s v="A3J2V8"/>
    <n v="476"/>
    <x v="0"/>
    <n v="4"/>
    <n v="344"/>
    <n v="4725"/>
    <s v="Pyruvate kinase, barrel domain"/>
  </r>
  <r>
    <x v="135"/>
    <s v="A3JKP4"/>
    <n v="482"/>
    <x v="0"/>
    <n v="2"/>
    <n v="348"/>
    <n v="4725"/>
    <s v="Pyruvate kinase, barrel domain"/>
  </r>
  <r>
    <x v="135"/>
    <s v="A3JKP4"/>
    <n v="482"/>
    <x v="1"/>
    <n v="359"/>
    <n v="476"/>
    <n v="4286"/>
    <s v="Pyruvate kinase, alpha/beta domain"/>
  </r>
  <r>
    <x v="136"/>
    <s v="A3JNQ0"/>
    <n v="502"/>
    <x v="0"/>
    <n v="25"/>
    <n v="363"/>
    <n v="4725"/>
    <s v="Pyruvate kinase, barrel domain"/>
  </r>
  <r>
    <x v="136"/>
    <s v="A3JNQ0"/>
    <n v="502"/>
    <x v="1"/>
    <n v="375"/>
    <n v="490"/>
    <n v="4286"/>
    <s v="Pyruvate kinase, alpha/beta domain"/>
  </r>
  <r>
    <x v="137"/>
    <s v="A3JXW6"/>
    <n v="481"/>
    <x v="1"/>
    <n v="354"/>
    <n v="469"/>
    <n v="4286"/>
    <s v="Pyruvate kinase, alpha/beta domain"/>
  </r>
  <r>
    <x v="137"/>
    <s v="A3JXW6"/>
    <n v="481"/>
    <x v="0"/>
    <n v="4"/>
    <n v="342"/>
    <n v="4725"/>
    <s v="Pyruvate kinase, barrel domain"/>
  </r>
  <r>
    <x v="138"/>
    <s v="A3KS56"/>
    <n v="477"/>
    <x v="1"/>
    <n v="354"/>
    <n v="469"/>
    <n v="4286"/>
    <s v="Pyruvate kinase, alpha/beta domain"/>
  </r>
  <r>
    <x v="138"/>
    <s v="A3KS56"/>
    <n v="477"/>
    <x v="0"/>
    <n v="4"/>
    <n v="341"/>
    <n v="4725"/>
    <s v="Pyruvate kinase, barrel domain"/>
  </r>
  <r>
    <x v="139"/>
    <s v="A3L4R6"/>
    <n v="483"/>
    <x v="0"/>
    <n v="3"/>
    <n v="349"/>
    <n v="4725"/>
    <s v="Pyruvate kinase, barrel domain"/>
  </r>
  <r>
    <x v="139"/>
    <s v="A3L4R6"/>
    <n v="483"/>
    <x v="1"/>
    <n v="360"/>
    <n v="477"/>
    <n v="4286"/>
    <s v="Pyruvate kinase, alpha/beta domain"/>
  </r>
  <r>
    <x v="140"/>
    <s v="A3L7N4"/>
    <n v="477"/>
    <x v="1"/>
    <n v="354"/>
    <n v="469"/>
    <n v="4286"/>
    <s v="Pyruvate kinase, alpha/beta domain"/>
  </r>
  <r>
    <x v="140"/>
    <s v="A3L7N4"/>
    <n v="477"/>
    <x v="0"/>
    <n v="4"/>
    <n v="341"/>
    <n v="4725"/>
    <s v="Pyruvate kinase, barrel domain"/>
  </r>
  <r>
    <x v="141"/>
    <s v="A3LLH1"/>
    <n v="483"/>
    <x v="0"/>
    <n v="3"/>
    <n v="349"/>
    <n v="4725"/>
    <s v="Pyruvate kinase, barrel domain"/>
  </r>
  <r>
    <x v="141"/>
    <s v="A3LLH1"/>
    <n v="483"/>
    <x v="1"/>
    <n v="360"/>
    <n v="477"/>
    <n v="4286"/>
    <s v="Pyruvate kinase, alpha/beta domain"/>
  </r>
  <r>
    <x v="142"/>
    <s v="A3LUJ3"/>
    <n v="504"/>
    <x v="0"/>
    <n v="22"/>
    <n v="369"/>
    <n v="4725"/>
    <s v="Pyruvate kinase, barrel domain"/>
  </r>
  <r>
    <x v="142"/>
    <s v="A3LUJ3"/>
    <n v="504"/>
    <x v="1"/>
    <n v="383"/>
    <n v="503"/>
    <n v="4286"/>
    <s v="Pyruvate kinase, alpha/beta domain"/>
  </r>
  <r>
    <x v="143"/>
    <s v="A3MH83"/>
    <n v="478"/>
    <x v="0"/>
    <n v="2"/>
    <n v="345"/>
    <n v="4725"/>
    <s v="Pyruvate kinase, barrel domain"/>
  </r>
  <r>
    <x v="143"/>
    <s v="A3MH83"/>
    <n v="478"/>
    <x v="1"/>
    <n v="358"/>
    <n v="473"/>
    <n v="4286"/>
    <s v="Pyruvate kinase, alpha/beta domain"/>
  </r>
  <r>
    <x v="144"/>
    <s v="A3MS52"/>
    <n v="456"/>
    <x v="1"/>
    <n v="351"/>
    <n v="450"/>
    <n v="4286"/>
    <s v="Pyruvate kinase, alpha/beta domain"/>
  </r>
  <r>
    <x v="144"/>
    <s v="A3MS52"/>
    <n v="456"/>
    <x v="0"/>
    <n v="7"/>
    <n v="346"/>
    <n v="4725"/>
    <s v="Pyruvate kinase, barrel domain"/>
  </r>
  <r>
    <x v="145"/>
    <s v="A3MYQ9"/>
    <n v="479"/>
    <x v="1"/>
    <n v="362"/>
    <n v="477"/>
    <n v="4286"/>
    <s v="Pyruvate kinase, alpha/beta domain"/>
  </r>
  <r>
    <x v="145"/>
    <s v="A3MYQ9"/>
    <n v="479"/>
    <x v="0"/>
    <n v="5"/>
    <n v="350"/>
    <n v="4725"/>
    <s v="Pyruvate kinase, barrel domain"/>
  </r>
  <r>
    <x v="146"/>
    <s v="A3N6B5"/>
    <n v="478"/>
    <x v="0"/>
    <n v="2"/>
    <n v="345"/>
    <n v="4725"/>
    <s v="Pyruvate kinase, barrel domain"/>
  </r>
  <r>
    <x v="146"/>
    <s v="A3N6B5"/>
    <n v="478"/>
    <x v="1"/>
    <n v="358"/>
    <n v="473"/>
    <n v="4286"/>
    <s v="Pyruvate kinase, alpha/beta domain"/>
  </r>
  <r>
    <x v="147"/>
    <s v="A3NFZ8"/>
    <n v="484"/>
    <x v="0"/>
    <n v="12"/>
    <n v="348"/>
    <n v="4725"/>
    <s v="Pyruvate kinase, barrel domain"/>
  </r>
  <r>
    <x v="147"/>
    <s v="A3NFZ8"/>
    <n v="484"/>
    <x v="1"/>
    <n v="362"/>
    <n v="477"/>
    <n v="4286"/>
    <s v="Pyruvate kinase, alpha/beta domain"/>
  </r>
  <r>
    <x v="148"/>
    <s v="A3NS00"/>
    <n v="478"/>
    <x v="0"/>
    <n v="2"/>
    <n v="345"/>
    <n v="4725"/>
    <s v="Pyruvate kinase, barrel domain"/>
  </r>
  <r>
    <x v="148"/>
    <s v="A3NS00"/>
    <n v="478"/>
    <x v="1"/>
    <n v="358"/>
    <n v="473"/>
    <n v="4286"/>
    <s v="Pyruvate kinase, alpha/beta domain"/>
  </r>
  <r>
    <x v="149"/>
    <s v="A3P1K7"/>
    <n v="484"/>
    <x v="0"/>
    <n v="12"/>
    <n v="348"/>
    <n v="4725"/>
    <s v="Pyruvate kinase, barrel domain"/>
  </r>
  <r>
    <x v="149"/>
    <s v="A3P1K7"/>
    <n v="484"/>
    <x v="1"/>
    <n v="362"/>
    <n v="477"/>
    <n v="4286"/>
    <s v="Pyruvate kinase, alpha/beta domain"/>
  </r>
  <r>
    <x v="150"/>
    <s v="A3PCU5"/>
    <n v="596"/>
    <x v="1"/>
    <n v="358"/>
    <n v="472"/>
    <n v="4286"/>
    <s v="Pyruvate kinase, alpha/beta domain"/>
  </r>
  <r>
    <x v="150"/>
    <s v="A3PCU5"/>
    <n v="596"/>
    <x v="0"/>
    <n v="7"/>
    <n v="349"/>
    <n v="4725"/>
    <s v="Pyruvate kinase, barrel domain"/>
  </r>
  <r>
    <x v="151"/>
    <s v="A3PGR2"/>
    <n v="481"/>
    <x v="1"/>
    <n v="354"/>
    <n v="469"/>
    <n v="4286"/>
    <s v="Pyruvate kinase, alpha/beta domain"/>
  </r>
  <r>
    <x v="151"/>
    <s v="A3PGR2"/>
    <n v="481"/>
    <x v="0"/>
    <n v="4"/>
    <n v="341"/>
    <n v="4725"/>
    <s v="Pyruvate kinase, barrel domain"/>
  </r>
  <r>
    <x v="152"/>
    <s v="A3PGZ7"/>
    <n v="508"/>
    <x v="0"/>
    <n v="148"/>
    <n v="496"/>
    <n v="4725"/>
    <s v="Pyruvate kinase, barrel domain"/>
  </r>
  <r>
    <x v="153"/>
    <s v="A3PTF7"/>
    <n v="615"/>
    <x v="0"/>
    <n v="137"/>
    <n v="235"/>
    <n v="4725"/>
    <s v="Pyruvate kinase, barrel domain"/>
  </r>
  <r>
    <x v="153"/>
    <s v="A3PTF7"/>
    <n v="615"/>
    <x v="0"/>
    <n v="321"/>
    <n v="601"/>
    <n v="4725"/>
    <s v="Pyruvate kinase, barrel domain"/>
  </r>
  <r>
    <x v="154"/>
    <s v="A3Q110"/>
    <n v="472"/>
    <x v="0"/>
    <n v="2"/>
    <n v="340"/>
    <n v="4725"/>
    <s v="Pyruvate kinase, barrel domain"/>
  </r>
  <r>
    <x v="154"/>
    <s v="A3Q110"/>
    <n v="472"/>
    <x v="1"/>
    <n v="352"/>
    <n v="466"/>
    <n v="4286"/>
    <s v="Pyruvate kinase, alpha/beta domain"/>
  </r>
  <r>
    <x v="155"/>
    <s v="A3QEL8"/>
    <n v="479"/>
    <x v="0"/>
    <n v="2"/>
    <n v="348"/>
    <n v="4725"/>
    <s v="Pyruvate kinase, barrel domain"/>
  </r>
  <r>
    <x v="155"/>
    <s v="A3QEL8"/>
    <n v="479"/>
    <x v="1"/>
    <n v="360"/>
    <n v="477"/>
    <n v="4286"/>
    <s v="Pyruvate kinase, alpha/beta domain"/>
  </r>
  <r>
    <x v="156"/>
    <s v="A3RQ27"/>
    <n v="479"/>
    <x v="0"/>
    <n v="2"/>
    <n v="347"/>
    <n v="4725"/>
    <s v="Pyruvate kinase, barrel domain"/>
  </r>
  <r>
    <x v="156"/>
    <s v="A3RQ27"/>
    <n v="479"/>
    <x v="1"/>
    <n v="360"/>
    <n v="475"/>
    <n v="4286"/>
    <s v="Pyruvate kinase, alpha/beta domain"/>
  </r>
  <r>
    <x v="157"/>
    <s v="A3RTV0"/>
    <n v="496"/>
    <x v="1"/>
    <n v="354"/>
    <n v="469"/>
    <n v="4286"/>
    <s v="Pyruvate kinase, alpha/beta domain"/>
  </r>
  <r>
    <x v="157"/>
    <s v="A3RTV0"/>
    <n v="496"/>
    <x v="0"/>
    <n v="4"/>
    <n v="342"/>
    <n v="4725"/>
    <s v="Pyruvate kinase, barrel domain"/>
  </r>
  <r>
    <x v="158"/>
    <s v="A3SG37"/>
    <n v="481"/>
    <x v="1"/>
    <n v="354"/>
    <n v="469"/>
    <n v="4286"/>
    <s v="Pyruvate kinase, alpha/beta domain"/>
  </r>
  <r>
    <x v="158"/>
    <s v="A3SG37"/>
    <n v="481"/>
    <x v="0"/>
    <n v="4"/>
    <n v="342"/>
    <n v="4725"/>
    <s v="Pyruvate kinase, barrel domain"/>
  </r>
  <r>
    <x v="159"/>
    <s v="A3SIG5"/>
    <n v="481"/>
    <x v="1"/>
    <n v="354"/>
    <n v="469"/>
    <n v="4286"/>
    <s v="Pyruvate kinase, alpha/beta domain"/>
  </r>
  <r>
    <x v="159"/>
    <s v="A3SIG5"/>
    <n v="481"/>
    <x v="0"/>
    <n v="4"/>
    <n v="342"/>
    <n v="4725"/>
    <s v="Pyruvate kinase, barrel domain"/>
  </r>
  <r>
    <x v="160"/>
    <s v="A3SV93"/>
    <n v="481"/>
    <x v="1"/>
    <n v="354"/>
    <n v="469"/>
    <n v="4286"/>
    <s v="Pyruvate kinase, alpha/beta domain"/>
  </r>
  <r>
    <x v="160"/>
    <s v="A3SV93"/>
    <n v="481"/>
    <x v="0"/>
    <n v="4"/>
    <n v="342"/>
    <n v="4725"/>
    <s v="Pyruvate kinase, barrel domain"/>
  </r>
  <r>
    <x v="161"/>
    <s v="A3TLK8"/>
    <n v="487"/>
    <x v="0"/>
    <n v="1"/>
    <n v="338"/>
    <n v="4725"/>
    <s v="Pyruvate kinase, barrel domain"/>
  </r>
  <r>
    <x v="161"/>
    <s v="A3TLK8"/>
    <n v="487"/>
    <x v="1"/>
    <n v="351"/>
    <n v="466"/>
    <n v="4286"/>
    <s v="Pyruvate kinase, alpha/beta domain"/>
  </r>
  <r>
    <x v="162"/>
    <s v="A3TVQ7"/>
    <n v="481"/>
    <x v="1"/>
    <n v="354"/>
    <n v="469"/>
    <n v="4286"/>
    <s v="Pyruvate kinase, alpha/beta domain"/>
  </r>
  <r>
    <x v="162"/>
    <s v="A3TVQ7"/>
    <n v="481"/>
    <x v="0"/>
    <n v="4"/>
    <n v="342"/>
    <n v="4725"/>
    <s v="Pyruvate kinase, barrel domain"/>
  </r>
  <r>
    <x v="163"/>
    <s v="A3U648"/>
    <n v="476"/>
    <x v="1"/>
    <n v="359"/>
    <n v="474"/>
    <n v="4286"/>
    <s v="Pyruvate kinase, alpha/beta domain"/>
  </r>
  <r>
    <x v="163"/>
    <s v="A3U648"/>
    <n v="476"/>
    <x v="0"/>
    <n v="4"/>
    <n v="344"/>
    <n v="4725"/>
    <s v="Pyruvate kinase, barrel domain"/>
  </r>
  <r>
    <x v="164"/>
    <s v="A3UYL5"/>
    <n v="482"/>
    <x v="1"/>
    <n v="363"/>
    <n v="480"/>
    <n v="4286"/>
    <s v="Pyruvate kinase, alpha/beta domain"/>
  </r>
  <r>
    <x v="164"/>
    <s v="A3UYL5"/>
    <n v="482"/>
    <x v="0"/>
    <n v="5"/>
    <n v="351"/>
    <n v="4725"/>
    <s v="Pyruvate kinase, barrel domain"/>
  </r>
  <r>
    <x v="165"/>
    <s v="A3V0H9"/>
    <n v="458"/>
    <x v="0"/>
    <n v="1"/>
    <n v="343"/>
    <n v="4725"/>
    <s v="Pyruvate kinase, barrel domain"/>
  </r>
  <r>
    <x v="165"/>
    <s v="A3V0H9"/>
    <n v="458"/>
    <x v="1"/>
    <n v="355"/>
    <n v="458"/>
    <n v="4286"/>
    <s v="Pyruvate kinase, alpha/beta domain"/>
  </r>
  <r>
    <x v="166"/>
    <s v="A3V1Y5"/>
    <n v="481"/>
    <x v="1"/>
    <n v="354"/>
    <n v="469"/>
    <n v="4286"/>
    <s v="Pyruvate kinase, alpha/beta domain"/>
  </r>
  <r>
    <x v="166"/>
    <s v="A3V1Y5"/>
    <n v="481"/>
    <x v="0"/>
    <n v="4"/>
    <n v="342"/>
    <n v="4725"/>
    <s v="Pyruvate kinase, barrel domain"/>
  </r>
  <r>
    <x v="167"/>
    <s v="A3VBJ0"/>
    <n v="481"/>
    <x v="1"/>
    <n v="354"/>
    <n v="469"/>
    <n v="4286"/>
    <s v="Pyruvate kinase, alpha/beta domain"/>
  </r>
  <r>
    <x v="167"/>
    <s v="A3VBJ0"/>
    <n v="481"/>
    <x v="0"/>
    <n v="4"/>
    <n v="342"/>
    <n v="4725"/>
    <s v="Pyruvate kinase, barrel domain"/>
  </r>
  <r>
    <x v="168"/>
    <s v="A3W5N8"/>
    <n v="481"/>
    <x v="1"/>
    <n v="354"/>
    <n v="469"/>
    <n v="4286"/>
    <s v="Pyruvate kinase, alpha/beta domain"/>
  </r>
  <r>
    <x v="168"/>
    <s v="A3W5N8"/>
    <n v="481"/>
    <x v="0"/>
    <n v="4"/>
    <n v="341"/>
    <n v="4725"/>
    <s v="Pyruvate kinase, barrel domain"/>
  </r>
  <r>
    <x v="169"/>
    <s v="A3WF63"/>
    <n v="495"/>
    <x v="0"/>
    <n v="13"/>
    <n v="356"/>
    <n v="4725"/>
    <s v="Pyruvate kinase, barrel domain"/>
  </r>
  <r>
    <x v="169"/>
    <s v="A3WF63"/>
    <n v="495"/>
    <x v="1"/>
    <n v="369"/>
    <n v="484"/>
    <n v="4286"/>
    <s v="Pyruvate kinase, alpha/beta domain"/>
  </r>
  <r>
    <x v="170"/>
    <s v="A3WPA3"/>
    <n v="476"/>
    <x v="0"/>
    <n v="2"/>
    <n v="347"/>
    <n v="4725"/>
    <s v="Pyruvate kinase, barrel domain"/>
  </r>
  <r>
    <x v="170"/>
    <s v="A3WPA3"/>
    <n v="476"/>
    <x v="1"/>
    <n v="359"/>
    <n v="474"/>
    <n v="4286"/>
    <s v="Pyruvate kinase, alpha/beta domain"/>
  </r>
  <r>
    <x v="171"/>
    <s v="A3WYH1"/>
    <n v="478"/>
    <x v="1"/>
    <n v="354"/>
    <n v="469"/>
    <n v="4286"/>
    <s v="Pyruvate kinase, alpha/beta domain"/>
  </r>
  <r>
    <x v="171"/>
    <s v="A3WYH1"/>
    <n v="478"/>
    <x v="0"/>
    <n v="4"/>
    <n v="340"/>
    <n v="4725"/>
    <s v="Pyruvate kinase, barrel domain"/>
  </r>
  <r>
    <x v="172"/>
    <s v="A3XFP8"/>
    <n v="481"/>
    <x v="1"/>
    <n v="354"/>
    <n v="469"/>
    <n v="4286"/>
    <s v="Pyruvate kinase, alpha/beta domain"/>
  </r>
  <r>
    <x v="172"/>
    <s v="A3XFP8"/>
    <n v="481"/>
    <x v="0"/>
    <n v="4"/>
    <n v="342"/>
    <n v="4725"/>
    <s v="Pyruvate kinase, barrel domain"/>
  </r>
  <r>
    <x v="173"/>
    <s v="A3XQM3"/>
    <n v="478"/>
    <x v="1"/>
    <n v="359"/>
    <n v="474"/>
    <n v="4286"/>
    <s v="Pyruvate kinase, alpha/beta domain"/>
  </r>
  <r>
    <x v="173"/>
    <s v="A3XQM3"/>
    <n v="478"/>
    <x v="0"/>
    <n v="4"/>
    <n v="344"/>
    <n v="4725"/>
    <s v="Pyruvate kinase, barrel domain"/>
  </r>
  <r>
    <x v="174"/>
    <s v="A3Y2P9"/>
    <n v="470"/>
    <x v="0"/>
    <n v="1"/>
    <n v="343"/>
    <n v="4725"/>
    <s v="Pyruvate kinase, barrel domain"/>
  </r>
  <r>
    <x v="174"/>
    <s v="A3Y2P9"/>
    <n v="470"/>
    <x v="1"/>
    <n v="355"/>
    <n v="469"/>
    <n v="4286"/>
    <s v="Pyruvate kinase, alpha/beta domain"/>
  </r>
  <r>
    <x v="175"/>
    <s v="A3Y400"/>
    <n v="482"/>
    <x v="1"/>
    <n v="363"/>
    <n v="480"/>
    <n v="4286"/>
    <s v="Pyruvate kinase, alpha/beta domain"/>
  </r>
  <r>
    <x v="175"/>
    <s v="A3Y400"/>
    <n v="482"/>
    <x v="0"/>
    <n v="5"/>
    <n v="351"/>
    <n v="4725"/>
    <s v="Pyruvate kinase, barrel domain"/>
  </r>
  <r>
    <x v="176"/>
    <s v="A3YCG6"/>
    <n v="481"/>
    <x v="0"/>
    <n v="2"/>
    <n v="348"/>
    <n v="4725"/>
    <s v="Pyruvate kinase, barrel domain"/>
  </r>
  <r>
    <x v="176"/>
    <s v="A3YCG6"/>
    <n v="481"/>
    <x v="1"/>
    <n v="359"/>
    <n v="476"/>
    <n v="4286"/>
    <s v="Pyruvate kinase, alpha/beta domain"/>
  </r>
  <r>
    <x v="177"/>
    <s v="A3YJ72"/>
    <n v="480"/>
    <x v="0"/>
    <n v="2"/>
    <n v="346"/>
    <n v="4725"/>
    <s v="Pyruvate kinase, barrel domain"/>
  </r>
  <r>
    <x v="177"/>
    <s v="A3YJ72"/>
    <n v="480"/>
    <x v="1"/>
    <n v="355"/>
    <n v="471"/>
    <n v="4286"/>
    <s v="Pyruvate kinase, alpha/beta domain"/>
  </r>
  <r>
    <x v="178"/>
    <s v="A3YQW9"/>
    <n v="480"/>
    <x v="0"/>
    <n v="2"/>
    <n v="346"/>
    <n v="4725"/>
    <s v="Pyruvate kinase, barrel domain"/>
  </r>
  <r>
    <x v="178"/>
    <s v="A3YQW9"/>
    <n v="480"/>
    <x v="1"/>
    <n v="355"/>
    <n v="471"/>
    <n v="4286"/>
    <s v="Pyruvate kinase, alpha/beta domain"/>
  </r>
  <r>
    <x v="179"/>
    <s v="A3YS13"/>
    <n v="319"/>
    <x v="0"/>
    <n v="1"/>
    <n v="318"/>
    <n v="4725"/>
    <s v="Pyruvate kinase, barrel domain"/>
  </r>
  <r>
    <x v="180"/>
    <s v="A3YZR7"/>
    <n v="595"/>
    <x v="1"/>
    <n v="358"/>
    <n v="472"/>
    <n v="4286"/>
    <s v="Pyruvate kinase, alpha/beta domain"/>
  </r>
  <r>
    <x v="180"/>
    <s v="A3YZR7"/>
    <n v="595"/>
    <x v="2"/>
    <n v="498"/>
    <n v="576"/>
    <n v="7652"/>
    <s v="PEP-utilising enzyme, mobile domain"/>
  </r>
  <r>
    <x v="180"/>
    <s v="A3YZR7"/>
    <n v="595"/>
    <x v="0"/>
    <n v="7"/>
    <n v="349"/>
    <n v="4725"/>
    <s v="Pyruvate kinase, barrel domain"/>
  </r>
  <r>
    <x v="181"/>
    <s v="A3Z6X0"/>
    <n v="588"/>
    <x v="1"/>
    <n v="358"/>
    <n v="472"/>
    <n v="4286"/>
    <s v="Pyruvate kinase, alpha/beta domain"/>
  </r>
  <r>
    <x v="181"/>
    <s v="A3Z6X0"/>
    <n v="588"/>
    <x v="2"/>
    <n v="499"/>
    <n v="576"/>
    <n v="7652"/>
    <s v="PEP-utilising enzyme, mobile domain"/>
  </r>
  <r>
    <x v="181"/>
    <s v="A3Z6X0"/>
    <n v="588"/>
    <x v="0"/>
    <n v="7"/>
    <n v="349"/>
    <n v="4725"/>
    <s v="Pyruvate kinase, barrel domain"/>
  </r>
  <r>
    <x v="182"/>
    <s v="A3ZEJ8"/>
    <n v="480"/>
    <x v="0"/>
    <n v="2"/>
    <n v="346"/>
    <n v="4725"/>
    <s v="Pyruvate kinase, barrel domain"/>
  </r>
  <r>
    <x v="182"/>
    <s v="A3ZEJ8"/>
    <n v="480"/>
    <x v="1"/>
    <n v="355"/>
    <n v="471"/>
    <n v="4286"/>
    <s v="Pyruvate kinase, alpha/beta domain"/>
  </r>
  <r>
    <x v="183"/>
    <s v="A3ZJ95"/>
    <n v="480"/>
    <x v="0"/>
    <n v="2"/>
    <n v="346"/>
    <n v="4725"/>
    <s v="Pyruvate kinase, barrel domain"/>
  </r>
  <r>
    <x v="183"/>
    <s v="A3ZJ95"/>
    <n v="480"/>
    <x v="1"/>
    <n v="355"/>
    <n v="471"/>
    <n v="4286"/>
    <s v="Pyruvate kinase, alpha/beta domain"/>
  </r>
  <r>
    <x v="184"/>
    <s v="A3ZTM3"/>
    <n v="490"/>
    <x v="0"/>
    <n v="10"/>
    <n v="350"/>
    <n v="4725"/>
    <s v="Pyruvate kinase, barrel domain"/>
  </r>
  <r>
    <x v="184"/>
    <s v="A3ZTM3"/>
    <n v="490"/>
    <x v="1"/>
    <n v="365"/>
    <n v="478"/>
    <n v="4286"/>
    <s v="Pyruvate kinase, alpha/beta domain"/>
  </r>
  <r>
    <x v="185"/>
    <s v="A4ABZ7"/>
    <n v="482"/>
    <x v="1"/>
    <n v="363"/>
    <n v="480"/>
    <n v="4286"/>
    <s v="Pyruvate kinase, alpha/beta domain"/>
  </r>
  <r>
    <x v="185"/>
    <s v="A4ABZ7"/>
    <n v="482"/>
    <x v="0"/>
    <n v="6"/>
    <n v="351"/>
    <n v="4725"/>
    <s v="Pyruvate kinase, barrel domain"/>
  </r>
  <r>
    <x v="186"/>
    <s v="A4AJR6"/>
    <n v="481"/>
    <x v="0"/>
    <n v="1"/>
    <n v="341"/>
    <n v="4725"/>
    <s v="Pyruvate kinase, barrel domain"/>
  </r>
  <r>
    <x v="186"/>
    <s v="A4AJR6"/>
    <n v="481"/>
    <x v="1"/>
    <n v="351"/>
    <n v="466"/>
    <n v="4286"/>
    <s v="Pyruvate kinase, alpha/beta domain"/>
  </r>
  <r>
    <x v="187"/>
    <s v="A4APL1"/>
    <n v="480"/>
    <x v="1"/>
    <n v="359"/>
    <n v="474"/>
    <n v="4286"/>
    <s v="Pyruvate kinase, alpha/beta domain"/>
  </r>
  <r>
    <x v="187"/>
    <s v="A4APL1"/>
    <n v="480"/>
    <x v="0"/>
    <n v="4"/>
    <n v="344"/>
    <n v="4725"/>
    <s v="Pyruvate kinase, barrel domain"/>
  </r>
  <r>
    <x v="188"/>
    <s v="A4ARB8"/>
    <n v="624"/>
    <x v="0"/>
    <n v="130"/>
    <n v="229"/>
    <n v="4725"/>
    <s v="Pyruvate kinase, barrel domain"/>
  </r>
  <r>
    <x v="188"/>
    <s v="A4ARB8"/>
    <n v="624"/>
    <x v="0"/>
    <n v="347"/>
    <n v="604"/>
    <n v="4725"/>
    <s v="Pyruvate kinase, barrel domain"/>
  </r>
  <r>
    <x v="189"/>
    <s v="A4BGM6"/>
    <n v="482"/>
    <x v="0"/>
    <n v="1"/>
    <n v="349"/>
    <n v="4725"/>
    <s v="Pyruvate kinase, barrel domain"/>
  </r>
  <r>
    <x v="189"/>
    <s v="A4BGM6"/>
    <n v="482"/>
    <x v="1"/>
    <n v="360"/>
    <n v="477"/>
    <n v="4286"/>
    <s v="Pyruvate kinase, alpha/beta domain"/>
  </r>
  <r>
    <x v="190"/>
    <s v="A4BJS6"/>
    <n v="71"/>
    <x v="0"/>
    <n v="1"/>
    <n v="70"/>
    <n v="4725"/>
    <s v="Pyruvate kinase, barrel domain"/>
  </r>
  <r>
    <x v="191"/>
    <s v="A4BSD0"/>
    <n v="483"/>
    <x v="0"/>
    <n v="2"/>
    <n v="343"/>
    <n v="4725"/>
    <s v="Pyruvate kinase, barrel domain"/>
  </r>
  <r>
    <x v="191"/>
    <s v="A4BSD0"/>
    <n v="483"/>
    <x v="1"/>
    <n v="357"/>
    <n v="473"/>
    <n v="4286"/>
    <s v="Pyruvate kinase, alpha/beta domain"/>
  </r>
  <r>
    <x v="192"/>
    <s v="A4BWV6"/>
    <n v="475"/>
    <x v="1"/>
    <n v="358"/>
    <n v="473"/>
    <n v="4286"/>
    <s v="Pyruvate kinase, alpha/beta domain"/>
  </r>
  <r>
    <x v="192"/>
    <s v="A4BWV6"/>
    <n v="475"/>
    <x v="0"/>
    <n v="4"/>
    <n v="344"/>
    <n v="4725"/>
    <s v="Pyruvate kinase, barrel domain"/>
  </r>
  <r>
    <x v="193"/>
    <s v="A4C9S0"/>
    <n v="478"/>
    <x v="0"/>
    <n v="2"/>
    <n v="347"/>
    <n v="4725"/>
    <s v="Pyruvate kinase, barrel domain"/>
  </r>
  <r>
    <x v="193"/>
    <s v="A4C9S0"/>
    <n v="478"/>
    <x v="1"/>
    <n v="359"/>
    <n v="476"/>
    <n v="4286"/>
    <s v="Pyruvate kinase, alpha/beta domain"/>
  </r>
  <r>
    <x v="194"/>
    <s v="A4CII1"/>
    <n v="471"/>
    <x v="0"/>
    <n v="1"/>
    <n v="336"/>
    <n v="4725"/>
    <s v="Pyruvate kinase, barrel domain"/>
  </r>
  <r>
    <x v="194"/>
    <s v="A4CII1"/>
    <n v="471"/>
    <x v="1"/>
    <n v="350"/>
    <n v="465"/>
    <n v="4286"/>
    <s v="Pyruvate kinase, alpha/beta domain"/>
  </r>
  <r>
    <x v="195"/>
    <s v="A4CUM9"/>
    <n v="594"/>
    <x v="1"/>
    <n v="358"/>
    <n v="472"/>
    <n v="4286"/>
    <s v="Pyruvate kinase, alpha/beta domain"/>
  </r>
  <r>
    <x v="195"/>
    <s v="A4CUM9"/>
    <n v="594"/>
    <x v="2"/>
    <n v="498"/>
    <n v="576"/>
    <n v="7652"/>
    <s v="PEP-utilising enzyme, mobile domain"/>
  </r>
  <r>
    <x v="195"/>
    <s v="A4CUM9"/>
    <n v="594"/>
    <x v="0"/>
    <n v="7"/>
    <n v="349"/>
    <n v="4725"/>
    <s v="Pyruvate kinase, barrel domain"/>
  </r>
  <r>
    <x v="196"/>
    <s v="A4E9R2"/>
    <n v="486"/>
    <x v="0"/>
    <n v="2"/>
    <n v="349"/>
    <n v="4725"/>
    <s v="Pyruvate kinase, barrel domain"/>
  </r>
  <r>
    <x v="196"/>
    <s v="A4E9R2"/>
    <n v="486"/>
    <x v="1"/>
    <n v="362"/>
    <n v="482"/>
    <n v="4286"/>
    <s v="Pyruvate kinase, alpha/beta domain"/>
  </r>
  <r>
    <x v="197"/>
    <s v="A4EFK0"/>
    <n v="490"/>
    <x v="0"/>
    <n v="13"/>
    <n v="351"/>
    <n v="4725"/>
    <s v="Pyruvate kinase, barrel domain"/>
  </r>
  <r>
    <x v="197"/>
    <s v="A4EFK0"/>
    <n v="490"/>
    <x v="1"/>
    <n v="363"/>
    <n v="478"/>
    <n v="4286"/>
    <s v="Pyruvate kinase, alpha/beta domain"/>
  </r>
  <r>
    <x v="198"/>
    <s v="A4EUI6"/>
    <n v="481"/>
    <x v="1"/>
    <n v="354"/>
    <n v="469"/>
    <n v="4286"/>
    <s v="Pyruvate kinase, alpha/beta domain"/>
  </r>
  <r>
    <x v="198"/>
    <s v="A4EUI6"/>
    <n v="481"/>
    <x v="0"/>
    <n v="4"/>
    <n v="342"/>
    <n v="4725"/>
    <s v="Pyruvate kinase, barrel domain"/>
  </r>
  <r>
    <x v="199"/>
    <s v="A4FLI0"/>
    <n v="453"/>
    <x v="0"/>
    <n v="1"/>
    <n v="319"/>
    <n v="4725"/>
    <s v="Pyruvate kinase, barrel domain"/>
  </r>
  <r>
    <x v="199"/>
    <s v="A4FLI0"/>
    <n v="453"/>
    <x v="1"/>
    <n v="332"/>
    <n v="446"/>
    <n v="4286"/>
    <s v="Pyruvate kinase, alpha/beta domain"/>
  </r>
  <r>
    <x v="200"/>
    <s v="A4G0W6"/>
    <n v="447"/>
    <x v="1"/>
    <n v="336"/>
    <n v="446"/>
    <n v="4286"/>
    <s v="Pyruvate kinase, alpha/beta domain"/>
  </r>
  <r>
    <x v="200"/>
    <s v="A4G0W6"/>
    <n v="447"/>
    <x v="0"/>
    <n v="8"/>
    <n v="326"/>
    <n v="4725"/>
    <s v="Pyruvate kinase, barrel domain"/>
  </r>
  <r>
    <x v="201"/>
    <s v="A4G223"/>
    <n v="471"/>
    <x v="1"/>
    <n v="354"/>
    <n v="469"/>
    <n v="4286"/>
    <s v="Pyruvate kinase, alpha/beta domain"/>
  </r>
  <r>
    <x v="201"/>
    <s v="A4G223"/>
    <n v="471"/>
    <x v="0"/>
    <n v="4"/>
    <n v="339"/>
    <n v="4725"/>
    <s v="Pyruvate kinase, barrel domain"/>
  </r>
  <r>
    <x v="202"/>
    <s v="A4HM36"/>
    <n v="454"/>
    <x v="0"/>
    <n v="1"/>
    <n v="319"/>
    <n v="4725"/>
    <s v="Pyruvate kinase, barrel domain"/>
  </r>
  <r>
    <x v="202"/>
    <s v="A4HM36"/>
    <n v="454"/>
    <x v="1"/>
    <n v="333"/>
    <n v="452"/>
    <n v="4286"/>
    <s v="Pyruvate kinase, alpha/beta domain"/>
  </r>
  <r>
    <x v="203"/>
    <s v="A4HM39"/>
    <n v="424"/>
    <x v="0"/>
    <n v="1"/>
    <n v="319"/>
    <n v="4725"/>
    <s v="Pyruvate kinase, barrel domain"/>
  </r>
  <r>
    <x v="203"/>
    <s v="A4HM39"/>
    <n v="424"/>
    <x v="1"/>
    <n v="333"/>
    <n v="424"/>
    <n v="4286"/>
    <s v="Pyruvate kinase, alpha/beta domain"/>
  </r>
  <r>
    <x v="204"/>
    <s v="A4HM41"/>
    <n v="424"/>
    <x v="0"/>
    <n v="1"/>
    <n v="319"/>
    <n v="4725"/>
    <s v="Pyruvate kinase, barrel domain"/>
  </r>
  <r>
    <x v="204"/>
    <s v="A4HM41"/>
    <n v="424"/>
    <x v="1"/>
    <n v="333"/>
    <n v="424"/>
    <n v="4286"/>
    <s v="Pyruvate kinase, alpha/beta domain"/>
  </r>
  <r>
    <x v="205"/>
    <s v="A4HM42"/>
    <n v="220"/>
    <x v="0"/>
    <n v="135"/>
    <n v="214"/>
    <n v="4725"/>
    <s v="Pyruvate kinase, barrel domain"/>
  </r>
  <r>
    <x v="206"/>
    <s v="A4IAQ0"/>
    <n v="167"/>
    <x v="0"/>
    <n v="27"/>
    <n v="167"/>
    <n v="4725"/>
    <s v="Pyruvate kinase, barrel domain"/>
  </r>
  <r>
    <x v="207"/>
    <s v="A4IAQ1"/>
    <n v="507"/>
    <x v="0"/>
    <n v="27"/>
    <n v="372"/>
    <n v="4725"/>
    <s v="Pyruvate kinase, barrel domain"/>
  </r>
  <r>
    <x v="207"/>
    <s v="A4IAQ1"/>
    <n v="507"/>
    <x v="1"/>
    <n v="386"/>
    <n v="505"/>
    <n v="4286"/>
    <s v="Pyruvate kinase, alpha/beta domain"/>
  </r>
  <r>
    <x v="208"/>
    <s v="A4IAQ4"/>
    <n v="454"/>
    <x v="0"/>
    <n v="1"/>
    <n v="319"/>
    <n v="4725"/>
    <s v="Pyruvate kinase, barrel domain"/>
  </r>
  <r>
    <x v="208"/>
    <s v="A4IAQ4"/>
    <n v="454"/>
    <x v="1"/>
    <n v="333"/>
    <n v="438"/>
    <n v="4286"/>
    <s v="Pyruvate kinase, alpha/beta domain"/>
  </r>
  <r>
    <x v="209"/>
    <s v="A4IRQ4"/>
    <n v="587"/>
    <x v="0"/>
    <n v="2"/>
    <n v="346"/>
    <n v="4725"/>
    <s v="Pyruvate kinase, barrel domain"/>
  </r>
  <r>
    <x v="209"/>
    <s v="A4IRQ4"/>
    <n v="587"/>
    <x v="1"/>
    <n v="358"/>
    <n v="473"/>
    <n v="4286"/>
    <s v="Pyruvate kinase, alpha/beta domain"/>
  </r>
  <r>
    <x v="209"/>
    <s v="A4IRQ4"/>
    <n v="587"/>
    <x v="2"/>
    <n v="498"/>
    <n v="577"/>
    <n v="7652"/>
    <s v="PEP-utilising enzyme, mobile domain"/>
  </r>
  <r>
    <x v="210"/>
    <s v="A4ISL2"/>
    <n v="611"/>
    <x v="0"/>
    <n v="120"/>
    <n v="218"/>
    <n v="4725"/>
    <s v="Pyruvate kinase, barrel domain"/>
  </r>
  <r>
    <x v="210"/>
    <s v="A4ISL2"/>
    <n v="611"/>
    <x v="0"/>
    <n v="318"/>
    <n v="591"/>
    <n v="4725"/>
    <s v="Pyruvate kinase, barrel domain"/>
  </r>
  <r>
    <x v="211"/>
    <s v="A4IWY8"/>
    <n v="478"/>
    <x v="0"/>
    <n v="1"/>
    <n v="346"/>
    <n v="4725"/>
    <s v="Pyruvate kinase, barrel domain"/>
  </r>
  <r>
    <x v="211"/>
    <s v="A4IWY8"/>
    <n v="478"/>
    <x v="1"/>
    <n v="357"/>
    <n v="473"/>
    <n v="4286"/>
    <s v="Pyruvate kinase, alpha/beta domain"/>
  </r>
  <r>
    <x v="212"/>
    <s v="A4J1H6"/>
    <n v="578"/>
    <x v="0"/>
    <n v="1"/>
    <n v="342"/>
    <n v="4725"/>
    <s v="Pyruvate kinase, barrel domain"/>
  </r>
  <r>
    <x v="212"/>
    <s v="A4J1H6"/>
    <n v="578"/>
    <x v="1"/>
    <n v="350"/>
    <n v="465"/>
    <n v="4286"/>
    <s v="Pyruvate kinase, alpha/beta domain"/>
  </r>
  <r>
    <x v="212"/>
    <s v="A4J1H6"/>
    <n v="578"/>
    <x v="2"/>
    <n v="490"/>
    <n v="568"/>
    <n v="7652"/>
    <s v="PEP-utilising enzyme, mobile domain"/>
  </r>
  <r>
    <x v="213"/>
    <s v="A4J6W9"/>
    <n v="583"/>
    <x v="0"/>
    <n v="1"/>
    <n v="342"/>
    <n v="4725"/>
    <s v="Pyruvate kinase, barrel domain"/>
  </r>
  <r>
    <x v="213"/>
    <s v="A4J6W9"/>
    <n v="583"/>
    <x v="1"/>
    <n v="354"/>
    <n v="469"/>
    <n v="4286"/>
    <s v="Pyruvate kinase, alpha/beta domain"/>
  </r>
  <r>
    <x v="213"/>
    <s v="A4J6W9"/>
    <n v="583"/>
    <x v="2"/>
    <n v="494"/>
    <n v="573"/>
    <n v="7652"/>
    <s v="PEP-utilising enzyme, mobile domain"/>
  </r>
  <r>
    <x v="214"/>
    <s v="A4JHI0"/>
    <n v="478"/>
    <x v="0"/>
    <n v="2"/>
    <n v="345"/>
    <n v="4725"/>
    <s v="Pyruvate kinase, barrel domain"/>
  </r>
  <r>
    <x v="214"/>
    <s v="A4JHI0"/>
    <n v="478"/>
    <x v="1"/>
    <n v="358"/>
    <n v="473"/>
    <n v="4286"/>
    <s v="Pyruvate kinase, alpha/beta domain"/>
  </r>
  <r>
    <x v="215"/>
    <s v="A4KHE1"/>
    <n v="472"/>
    <x v="0"/>
    <n v="2"/>
    <n v="341"/>
    <n v="4725"/>
    <s v="Pyruvate kinase, barrel domain"/>
  </r>
  <r>
    <x v="215"/>
    <s v="A4KHE1"/>
    <n v="472"/>
    <x v="1"/>
    <n v="352"/>
    <n v="466"/>
    <n v="4286"/>
    <s v="Pyruvate kinase, alpha/beta domain"/>
  </r>
  <r>
    <x v="216"/>
    <s v="A4KRR8"/>
    <n v="478"/>
    <x v="0"/>
    <n v="1"/>
    <n v="346"/>
    <n v="4725"/>
    <s v="Pyruvate kinase, barrel domain"/>
  </r>
  <r>
    <x v="216"/>
    <s v="A4KRR8"/>
    <n v="478"/>
    <x v="1"/>
    <n v="357"/>
    <n v="473"/>
    <n v="4286"/>
    <s v="Pyruvate kinase, alpha/beta domain"/>
  </r>
  <r>
    <x v="217"/>
    <s v="A4LIP9"/>
    <n v="478"/>
    <x v="0"/>
    <n v="2"/>
    <n v="345"/>
    <n v="4725"/>
    <s v="Pyruvate kinase, barrel domain"/>
  </r>
  <r>
    <x v="217"/>
    <s v="A4LIP9"/>
    <n v="478"/>
    <x v="1"/>
    <n v="358"/>
    <n v="473"/>
    <n v="4286"/>
    <s v="Pyruvate kinase, alpha/beta domain"/>
  </r>
  <r>
    <x v="218"/>
    <s v="A4LLT1"/>
    <n v="484"/>
    <x v="0"/>
    <n v="12"/>
    <n v="348"/>
    <n v="4725"/>
    <s v="Pyruvate kinase, barrel domain"/>
  </r>
  <r>
    <x v="218"/>
    <s v="A4LLT1"/>
    <n v="484"/>
    <x v="1"/>
    <n v="362"/>
    <n v="477"/>
    <n v="4286"/>
    <s v="Pyruvate kinase, alpha/beta domain"/>
  </r>
  <r>
    <x v="219"/>
    <s v="A4MV08"/>
    <n v="101"/>
    <x v="0"/>
    <n v="1"/>
    <n v="97"/>
    <n v="4725"/>
    <s v="Pyruvate kinase, barrel domain"/>
  </r>
  <r>
    <x v="220"/>
    <s v="A4MV09"/>
    <n v="382"/>
    <x v="0"/>
    <n v="1"/>
    <n v="254"/>
    <n v="4725"/>
    <s v="Pyruvate kinase, barrel domain"/>
  </r>
  <r>
    <x v="220"/>
    <s v="A4MV09"/>
    <n v="382"/>
    <x v="1"/>
    <n v="266"/>
    <n v="380"/>
    <n v="4286"/>
    <s v="Pyruvate kinase, alpha/beta domain"/>
  </r>
  <r>
    <x v="221"/>
    <s v="A4N4G5"/>
    <n v="478"/>
    <x v="1"/>
    <n v="362"/>
    <n v="476"/>
    <n v="4286"/>
    <s v="Pyruvate kinase, alpha/beta domain"/>
  </r>
  <r>
    <x v="221"/>
    <s v="A4N4G5"/>
    <n v="478"/>
    <x v="0"/>
    <n v="5"/>
    <n v="350"/>
    <n v="4725"/>
    <s v="Pyruvate kinase, barrel domain"/>
  </r>
  <r>
    <x v="222"/>
    <s v="A4N9V8"/>
    <n v="478"/>
    <x v="1"/>
    <n v="362"/>
    <n v="476"/>
    <n v="4286"/>
    <s v="Pyruvate kinase, alpha/beta domain"/>
  </r>
  <r>
    <x v="222"/>
    <s v="A4N9V8"/>
    <n v="478"/>
    <x v="0"/>
    <n v="5"/>
    <n v="350"/>
    <n v="4725"/>
    <s v="Pyruvate kinase, barrel domain"/>
  </r>
  <r>
    <x v="223"/>
    <s v="A4NHL6"/>
    <n v="478"/>
    <x v="1"/>
    <n v="362"/>
    <n v="476"/>
    <n v="4286"/>
    <s v="Pyruvate kinase, alpha/beta domain"/>
  </r>
  <r>
    <x v="223"/>
    <s v="A4NHL6"/>
    <n v="478"/>
    <x v="0"/>
    <n v="5"/>
    <n v="350"/>
    <n v="4725"/>
    <s v="Pyruvate kinase, barrel domain"/>
  </r>
  <r>
    <x v="224"/>
    <s v="A4NNJ0"/>
    <n v="478"/>
    <x v="1"/>
    <n v="362"/>
    <n v="476"/>
    <n v="4286"/>
    <s v="Pyruvate kinase, alpha/beta domain"/>
  </r>
  <r>
    <x v="224"/>
    <s v="A4NNJ0"/>
    <n v="478"/>
    <x v="0"/>
    <n v="5"/>
    <n v="350"/>
    <n v="4725"/>
    <s v="Pyruvate kinase, barrel domain"/>
  </r>
  <r>
    <x v="225"/>
    <s v="A4NUD1"/>
    <n v="478"/>
    <x v="1"/>
    <n v="362"/>
    <n v="476"/>
    <n v="4286"/>
    <s v="Pyruvate kinase, alpha/beta domain"/>
  </r>
  <r>
    <x v="225"/>
    <s v="A4NUD1"/>
    <n v="478"/>
    <x v="0"/>
    <n v="5"/>
    <n v="350"/>
    <n v="4725"/>
    <s v="Pyruvate kinase, barrel domain"/>
  </r>
  <r>
    <x v="226"/>
    <s v="A4NZK6"/>
    <n v="150"/>
    <x v="0"/>
    <n v="1"/>
    <n v="149"/>
    <n v="4725"/>
    <s v="Pyruvate kinase, barrel domain"/>
  </r>
  <r>
    <x v="227"/>
    <s v="A4NZK7"/>
    <n v="326"/>
    <x v="1"/>
    <n v="210"/>
    <n v="324"/>
    <n v="4286"/>
    <s v="Pyruvate kinase, alpha/beta domain"/>
  </r>
  <r>
    <x v="227"/>
    <s v="A4NZK7"/>
    <n v="326"/>
    <x v="0"/>
    <n v="4"/>
    <n v="198"/>
    <n v="4725"/>
    <s v="Pyruvate kinase, barrel domain"/>
  </r>
  <r>
    <x v="228"/>
    <s v="A4QFF4"/>
    <n v="477"/>
    <x v="1"/>
    <n v="353"/>
    <n v="467"/>
    <n v="4286"/>
    <s v="Pyruvate kinase, alpha/beta domain"/>
  </r>
  <r>
    <x v="228"/>
    <s v="A4QFF4"/>
    <n v="477"/>
    <x v="0"/>
    <n v="4"/>
    <n v="342"/>
    <n v="4725"/>
    <s v="Pyruvate kinase, barrel domain"/>
  </r>
  <r>
    <x v="229"/>
    <s v="A4QHW4"/>
    <n v="619"/>
    <x v="0"/>
    <n v="134"/>
    <n v="234"/>
    <n v="4725"/>
    <s v="Pyruvate kinase, barrel domain"/>
  </r>
  <r>
    <x v="229"/>
    <s v="A4QHW4"/>
    <n v="619"/>
    <x v="0"/>
    <n v="311"/>
    <n v="606"/>
    <n v="4725"/>
    <s v="Pyruvate kinase, barrel domain"/>
  </r>
  <r>
    <x v="230"/>
    <s v="A4RGV7"/>
    <n v="528"/>
    <x v="0"/>
    <n v="30"/>
    <n v="377"/>
    <n v="4725"/>
    <s v="Pyruvate kinase, barrel domain"/>
  </r>
  <r>
    <x v="230"/>
    <s v="A4RGV7"/>
    <n v="528"/>
    <x v="1"/>
    <n v="391"/>
    <n v="515"/>
    <n v="4286"/>
    <s v="Pyruvate kinase, alpha/beta domain"/>
  </r>
  <r>
    <x v="231"/>
    <s v="A4S831"/>
    <n v="527"/>
    <x v="0"/>
    <n v="38"/>
    <n v="384"/>
    <n v="4725"/>
    <s v="Pyruvate kinase, barrel domain"/>
  </r>
  <r>
    <x v="231"/>
    <s v="A4S831"/>
    <n v="527"/>
    <x v="1"/>
    <n v="398"/>
    <n v="519"/>
    <n v="4286"/>
    <s v="Pyruvate kinase, alpha/beta domain"/>
  </r>
  <r>
    <x v="232"/>
    <s v="A4S840"/>
    <n v="572"/>
    <x v="1"/>
    <n v="445"/>
    <n v="569"/>
    <n v="4286"/>
    <s v="Pyruvate kinase, alpha/beta domain"/>
  </r>
  <r>
    <x v="232"/>
    <s v="A4S840"/>
    <n v="572"/>
    <x v="0"/>
    <n v="86"/>
    <n v="431"/>
    <n v="4725"/>
    <s v="Pyruvate kinase, barrel domain"/>
  </r>
  <r>
    <x v="233"/>
    <s v="A4SKK1"/>
    <n v="479"/>
    <x v="0"/>
    <n v="2"/>
    <n v="347"/>
    <n v="4725"/>
    <s v="Pyruvate kinase, barrel domain"/>
  </r>
  <r>
    <x v="233"/>
    <s v="A4SKK1"/>
    <n v="479"/>
    <x v="1"/>
    <n v="359"/>
    <n v="477"/>
    <n v="4286"/>
    <s v="Pyruvate kinase, alpha/beta domain"/>
  </r>
  <r>
    <x v="234"/>
    <s v="A4SNF2"/>
    <n v="472"/>
    <x v="0"/>
    <n v="1"/>
    <n v="346"/>
    <n v="4725"/>
    <s v="Pyruvate kinase, barrel domain"/>
  </r>
  <r>
    <x v="234"/>
    <s v="A4SNF2"/>
    <n v="472"/>
    <x v="1"/>
    <n v="357"/>
    <n v="471"/>
    <n v="4286"/>
    <s v="Pyruvate kinase, alpha/beta domain"/>
  </r>
  <r>
    <x v="235"/>
    <s v="A4SQA0"/>
    <n v="470"/>
    <x v="0"/>
    <n v="1"/>
    <n v="344"/>
    <n v="4725"/>
    <s v="Pyruvate kinase, barrel domain"/>
  </r>
  <r>
    <x v="235"/>
    <s v="A4SQA0"/>
    <n v="470"/>
    <x v="1"/>
    <n v="355"/>
    <n v="469"/>
    <n v="4286"/>
    <s v="Pyruvate kinase, alpha/beta domain"/>
  </r>
  <r>
    <x v="236"/>
    <s v="A4SZW5"/>
    <n v="478"/>
    <x v="0"/>
    <n v="2"/>
    <n v="347"/>
    <n v="4725"/>
    <s v="Pyruvate kinase, barrel domain"/>
  </r>
  <r>
    <x v="236"/>
    <s v="A4SZW5"/>
    <n v="478"/>
    <x v="1"/>
    <n v="361"/>
    <n v="476"/>
    <n v="4286"/>
    <s v="Pyruvate kinase, alpha/beta domain"/>
  </r>
  <r>
    <x v="237"/>
    <s v="A4T114"/>
    <n v="621"/>
    <x v="0"/>
    <n v="144"/>
    <n v="235"/>
    <n v="4725"/>
    <s v="Pyruvate kinase, barrel domain"/>
  </r>
  <r>
    <x v="237"/>
    <s v="A4T114"/>
    <n v="621"/>
    <x v="0"/>
    <n v="300"/>
    <n v="604"/>
    <n v="4725"/>
    <s v="Pyruvate kinase, barrel domain"/>
  </r>
  <r>
    <x v="238"/>
    <s v="A4T9P7"/>
    <n v="472"/>
    <x v="0"/>
    <n v="2"/>
    <n v="342"/>
    <n v="4725"/>
    <s v="Pyruvate kinase, barrel domain"/>
  </r>
  <r>
    <x v="238"/>
    <s v="A4T9P7"/>
    <n v="472"/>
    <x v="1"/>
    <n v="352"/>
    <n v="466"/>
    <n v="4286"/>
    <s v="Pyruvate kinase, alpha/beta domain"/>
  </r>
  <r>
    <x v="239"/>
    <s v="A4TIP8"/>
    <n v="470"/>
    <x v="0"/>
    <n v="1"/>
    <n v="345"/>
    <n v="4725"/>
    <s v="Pyruvate kinase, barrel domain"/>
  </r>
  <r>
    <x v="239"/>
    <s v="A4TIP8"/>
    <n v="470"/>
    <x v="1"/>
    <n v="355"/>
    <n v="469"/>
    <n v="4286"/>
    <s v="Pyruvate kinase, alpha/beta domain"/>
  </r>
  <r>
    <x v="240"/>
    <s v="A4TJJ4"/>
    <n v="480"/>
    <x v="1"/>
    <n v="362"/>
    <n v="478"/>
    <n v="4286"/>
    <s v="Pyruvate kinase, alpha/beta domain"/>
  </r>
  <r>
    <x v="240"/>
    <s v="A4TJJ4"/>
    <n v="480"/>
    <x v="0"/>
    <n v="5"/>
    <n v="350"/>
    <n v="4725"/>
    <s v="Pyruvate kinase, barrel domain"/>
  </r>
  <r>
    <x v="241"/>
    <s v="A4U4U1"/>
    <n v="481"/>
    <x v="1"/>
    <n v="358"/>
    <n v="473"/>
    <n v="4286"/>
    <s v="Pyruvate kinase, alpha/beta domain"/>
  </r>
  <r>
    <x v="241"/>
    <s v="A4U4U1"/>
    <n v="481"/>
    <x v="0"/>
    <n v="4"/>
    <n v="345"/>
    <n v="4725"/>
    <s v="Pyruvate kinase, barrel domain"/>
  </r>
  <r>
    <x v="242"/>
    <s v="A4UZ19"/>
    <n v="500"/>
    <x v="0"/>
    <n v="2"/>
    <n v="373"/>
    <n v="4725"/>
    <s v="Pyruvate kinase, barrel domain"/>
  </r>
  <r>
    <x v="242"/>
    <s v="A4UZ19"/>
    <n v="500"/>
    <x v="1"/>
    <n v="384"/>
    <n v="498"/>
    <n v="4286"/>
    <s v="Pyruvate kinase, alpha/beta domain"/>
  </r>
  <r>
    <x v="243"/>
    <s v="A4VIP4"/>
    <n v="482"/>
    <x v="0"/>
    <n v="3"/>
    <n v="348"/>
    <n v="4725"/>
    <s v="Pyruvate kinase, barrel domain"/>
  </r>
  <r>
    <x v="243"/>
    <s v="A4VIP4"/>
    <n v="482"/>
    <x v="1"/>
    <n v="360"/>
    <n v="478"/>
    <n v="4286"/>
    <s v="Pyruvate kinase, alpha/beta domain"/>
  </r>
  <r>
    <x v="244"/>
    <s v="A4VP55"/>
    <n v="475"/>
    <x v="1"/>
    <n v="358"/>
    <n v="473"/>
    <n v="4286"/>
    <s v="Pyruvate kinase, alpha/beta domain"/>
  </r>
  <r>
    <x v="244"/>
    <s v="A4VP55"/>
    <n v="475"/>
    <x v="0"/>
    <n v="4"/>
    <n v="344"/>
    <n v="4725"/>
    <s v="Pyruvate kinase, barrel domain"/>
  </r>
  <r>
    <x v="245"/>
    <s v="A4VPY3"/>
    <n v="625"/>
    <x v="0"/>
    <n v="137"/>
    <n v="280"/>
    <n v="4725"/>
    <s v="Pyruvate kinase, barrel domain"/>
  </r>
  <r>
    <x v="245"/>
    <s v="A4VPY3"/>
    <n v="625"/>
    <x v="0"/>
    <n v="315"/>
    <n v="608"/>
    <n v="4725"/>
    <s v="Pyruvate kinase, barrel domain"/>
  </r>
  <r>
    <x v="246"/>
    <s v="A4VTS1"/>
    <n v="501"/>
    <x v="0"/>
    <n v="2"/>
    <n v="373"/>
    <n v="4725"/>
    <s v="Pyruvate kinase, barrel domain"/>
  </r>
  <r>
    <x v="246"/>
    <s v="A4VTS1"/>
    <n v="501"/>
    <x v="1"/>
    <n v="384"/>
    <n v="499"/>
    <n v="4286"/>
    <s v="Pyruvate kinase, alpha/beta domain"/>
  </r>
  <r>
    <x v="247"/>
    <s v="A4W011"/>
    <n v="100"/>
    <x v="0"/>
    <n v="19"/>
    <n v="99"/>
    <n v="4725"/>
    <s v="Pyruvate kinase, barrel domain"/>
  </r>
  <r>
    <x v="248"/>
    <s v="A4W012"/>
    <n v="428"/>
    <x v="0"/>
    <n v="1"/>
    <n v="300"/>
    <n v="4725"/>
    <s v="Pyruvate kinase, barrel domain"/>
  </r>
  <r>
    <x v="248"/>
    <s v="A4W012"/>
    <n v="428"/>
    <x v="1"/>
    <n v="311"/>
    <n v="426"/>
    <n v="4286"/>
    <s v="Pyruvate kinase, alpha/beta domain"/>
  </r>
  <r>
    <x v="249"/>
    <s v="A4W9R7"/>
    <n v="473"/>
    <x v="0"/>
    <n v="1"/>
    <n v="344"/>
    <n v="4725"/>
    <s v="Pyruvate kinase, barrel domain"/>
  </r>
  <r>
    <x v="249"/>
    <s v="A4W9R7"/>
    <n v="473"/>
    <x v="1"/>
    <n v="355"/>
    <n v="472"/>
    <n v="4286"/>
    <s v="Pyruvate kinase, alpha/beta domain"/>
  </r>
  <r>
    <x v="250"/>
    <s v="A4WBL2"/>
    <n v="480"/>
    <x v="1"/>
    <n v="362"/>
    <n v="478"/>
    <n v="4286"/>
    <s v="Pyruvate kinase, alpha/beta domain"/>
  </r>
  <r>
    <x v="250"/>
    <s v="A4WBL2"/>
    <n v="480"/>
    <x v="0"/>
    <n v="5"/>
    <n v="350"/>
    <n v="4725"/>
    <s v="Pyruvate kinase, barrel domain"/>
  </r>
  <r>
    <x v="251"/>
    <s v="A4WH13"/>
    <n v="449"/>
    <x v="0"/>
    <n v="1"/>
    <n v="341"/>
    <n v="4725"/>
    <s v="Pyruvate kinase, barrel domain"/>
  </r>
  <r>
    <x v="251"/>
    <s v="A4WH13"/>
    <n v="449"/>
    <x v="1"/>
    <n v="346"/>
    <n v="447"/>
    <n v="4286"/>
    <s v="Pyruvate kinase, alpha/beta domain"/>
  </r>
  <r>
    <x v="252"/>
    <s v="A4WVG0"/>
    <n v="481"/>
    <x v="1"/>
    <n v="354"/>
    <n v="469"/>
    <n v="4286"/>
    <s v="Pyruvate kinase, alpha/beta domain"/>
  </r>
  <r>
    <x v="252"/>
    <s v="A4WVG0"/>
    <n v="481"/>
    <x v="0"/>
    <n v="4"/>
    <n v="341"/>
    <n v="4725"/>
    <s v="Pyruvate kinase, barrel domain"/>
  </r>
  <r>
    <x v="253"/>
    <s v="A4X9M0"/>
    <n v="482"/>
    <x v="1"/>
    <n v="354"/>
    <n v="468"/>
    <n v="4286"/>
    <s v="Pyruvate kinase, alpha/beta domain"/>
  </r>
  <r>
    <x v="253"/>
    <s v="A4X9M0"/>
    <n v="482"/>
    <x v="0"/>
    <n v="4"/>
    <n v="343"/>
    <n v="4725"/>
    <s v="Pyruvate kinase, barrel domain"/>
  </r>
  <r>
    <x v="254"/>
    <s v="A4XKI1"/>
    <n v="583"/>
    <x v="0"/>
    <n v="1"/>
    <n v="343"/>
    <n v="4725"/>
    <s v="Pyruvate kinase, barrel domain"/>
  </r>
  <r>
    <x v="254"/>
    <s v="A4XKI1"/>
    <n v="583"/>
    <x v="1"/>
    <n v="355"/>
    <n v="470"/>
    <n v="4286"/>
    <s v="Pyruvate kinase, alpha/beta domain"/>
  </r>
  <r>
    <x v="254"/>
    <s v="A4XKI1"/>
    <n v="583"/>
    <x v="2"/>
    <n v="495"/>
    <n v="574"/>
    <n v="7652"/>
    <s v="PEP-utilising enzyme, mobile domain"/>
  </r>
  <r>
    <x v="255"/>
    <s v="A4XW12"/>
    <n v="471"/>
    <x v="1"/>
    <n v="354"/>
    <n v="469"/>
    <n v="4286"/>
    <s v="Pyruvate kinase, alpha/beta domain"/>
  </r>
  <r>
    <x v="255"/>
    <s v="A4XW12"/>
    <n v="471"/>
    <x v="0"/>
    <n v="4"/>
    <n v="341"/>
    <n v="4725"/>
    <s v="Pyruvate kinase, barrel domain"/>
  </r>
  <r>
    <x v="256"/>
    <s v="A4XXE8"/>
    <n v="483"/>
    <x v="0"/>
    <n v="3"/>
    <n v="349"/>
    <n v="4725"/>
    <s v="Pyruvate kinase, barrel domain"/>
  </r>
  <r>
    <x v="256"/>
    <s v="A4XXE8"/>
    <n v="483"/>
    <x v="1"/>
    <n v="360"/>
    <n v="477"/>
    <n v="4286"/>
    <s v="Pyruvate kinase, alpha/beta domain"/>
  </r>
  <r>
    <x v="257"/>
    <s v="A4Y6K4"/>
    <n v="479"/>
    <x v="0"/>
    <n v="2"/>
    <n v="348"/>
    <n v="4725"/>
    <s v="Pyruvate kinase, barrel domain"/>
  </r>
  <r>
    <x v="257"/>
    <s v="A4Y6K4"/>
    <n v="479"/>
    <x v="1"/>
    <n v="360"/>
    <n v="477"/>
    <n v="4286"/>
    <s v="Pyruvate kinase, alpha/beta domain"/>
  </r>
  <r>
    <x v="258"/>
    <s v="A4YGL8"/>
    <n v="445"/>
    <x v="0"/>
    <n v="2"/>
    <n v="323"/>
    <n v="4725"/>
    <s v="Pyruvate kinase, barrel domain"/>
  </r>
  <r>
    <x v="258"/>
    <s v="A4YGL8"/>
    <n v="445"/>
    <x v="1"/>
    <n v="330"/>
    <n v="443"/>
    <n v="4286"/>
    <s v="Pyruvate kinase, alpha/beta domain"/>
  </r>
  <r>
    <x v="259"/>
    <s v="A4YMG6"/>
    <n v="478"/>
    <x v="1"/>
    <n v="354"/>
    <n v="469"/>
    <n v="4286"/>
    <s v="Pyruvate kinase, alpha/beta domain"/>
  </r>
  <r>
    <x v="259"/>
    <s v="A4YMG6"/>
    <n v="478"/>
    <x v="0"/>
    <n v="4"/>
    <n v="342"/>
    <n v="4725"/>
    <s v="Pyruvate kinase, barrel domain"/>
  </r>
  <r>
    <x v="260"/>
    <s v="A4YY12"/>
    <n v="472"/>
    <x v="1"/>
    <n v="354"/>
    <n v="469"/>
    <n v="4286"/>
    <s v="Pyruvate kinase, alpha/beta domain"/>
  </r>
  <r>
    <x v="260"/>
    <s v="A4YY12"/>
    <n v="472"/>
    <x v="0"/>
    <n v="4"/>
    <n v="342"/>
    <n v="4725"/>
    <s v="Pyruvate kinase, barrel domain"/>
  </r>
  <r>
    <x v="261"/>
    <s v="A5AZV0"/>
    <n v="202"/>
    <x v="0"/>
    <n v="106"/>
    <n v="193"/>
    <n v="4725"/>
    <s v="Pyruvate kinase, barrel domain"/>
  </r>
  <r>
    <x v="262"/>
    <s v="A5BD69"/>
    <n v="500"/>
    <x v="1"/>
    <n v="369"/>
    <n v="498"/>
    <n v="4286"/>
    <s v="Pyruvate kinase, alpha/beta domain"/>
  </r>
  <r>
    <x v="262"/>
    <s v="A5BD69"/>
    <n v="500"/>
    <x v="0"/>
    <n v="9"/>
    <n v="355"/>
    <n v="4725"/>
    <s v="Pyruvate kinase, barrel domain"/>
  </r>
  <r>
    <x v="263"/>
    <s v="A5BDS1"/>
    <n v="368"/>
    <x v="0"/>
    <n v="15"/>
    <n v="367"/>
    <n v="4725"/>
    <s v="Pyruvate kinase, barrel domain"/>
  </r>
  <r>
    <x v="264"/>
    <s v="A5BTB0"/>
    <n v="580"/>
    <x v="0"/>
    <n v="106"/>
    <n v="450"/>
    <n v="4725"/>
    <s v="Pyruvate kinase, barrel domain"/>
  </r>
  <r>
    <x v="264"/>
    <s v="A5BTB0"/>
    <n v="580"/>
    <x v="1"/>
    <n v="463"/>
    <n v="578"/>
    <n v="4286"/>
    <s v="Pyruvate kinase, alpha/beta domain"/>
  </r>
  <r>
    <x v="265"/>
    <s v="A5BYI4"/>
    <n v="314"/>
    <x v="0"/>
    <n v="199"/>
    <n v="245"/>
    <n v="4725"/>
    <s v="Pyruvate kinase, barrel domain"/>
  </r>
  <r>
    <x v="265"/>
    <s v="A5BYI4"/>
    <n v="314"/>
    <x v="5"/>
    <n v="26"/>
    <n v="129"/>
    <n v="2422"/>
    <s v="FAD binding domain"/>
  </r>
  <r>
    <x v="266"/>
    <s v="A5C814"/>
    <n v="621"/>
    <x v="0"/>
    <n v="165"/>
    <n v="501"/>
    <n v="4725"/>
    <s v="Pyruvate kinase, barrel domain"/>
  </r>
  <r>
    <x v="266"/>
    <s v="A5C814"/>
    <n v="621"/>
    <x v="6"/>
    <n v="1"/>
    <n v="99"/>
    <n v="193"/>
    <m/>
  </r>
  <r>
    <x v="266"/>
    <s v="A5C814"/>
    <n v="621"/>
    <x v="1"/>
    <n v="503"/>
    <n v="618"/>
    <n v="4286"/>
    <s v="Pyruvate kinase, alpha/beta domain"/>
  </r>
  <r>
    <x v="267"/>
    <s v="A5CRV1"/>
    <n v="481"/>
    <x v="0"/>
    <n v="2"/>
    <n v="341"/>
    <n v="4725"/>
    <s v="Pyruvate kinase, barrel domain"/>
  </r>
  <r>
    <x v="267"/>
    <s v="A5CRV1"/>
    <n v="481"/>
    <x v="1"/>
    <n v="352"/>
    <n v="467"/>
    <n v="4286"/>
    <s v="Pyruvate kinase, alpha/beta domain"/>
  </r>
  <r>
    <x v="268"/>
    <s v="A5CXV0"/>
    <n v="480"/>
    <x v="0"/>
    <n v="2"/>
    <n v="348"/>
    <n v="4725"/>
    <s v="Pyruvate kinase, barrel domain"/>
  </r>
  <r>
    <x v="268"/>
    <s v="A5CXV0"/>
    <n v="480"/>
    <x v="1"/>
    <n v="359"/>
    <n v="474"/>
    <n v="4286"/>
    <s v="Pyruvate kinase, alpha/beta domain"/>
  </r>
  <r>
    <x v="269"/>
    <s v="A5D051"/>
    <n v="584"/>
    <x v="0"/>
    <n v="1"/>
    <n v="342"/>
    <n v="4725"/>
    <s v="Pyruvate kinase, barrel domain"/>
  </r>
  <r>
    <x v="269"/>
    <s v="A5D051"/>
    <n v="584"/>
    <x v="1"/>
    <n v="355"/>
    <n v="470"/>
    <n v="4286"/>
    <s v="Pyruvate kinase, alpha/beta domain"/>
  </r>
  <r>
    <x v="269"/>
    <s v="A5D051"/>
    <n v="584"/>
    <x v="2"/>
    <n v="495"/>
    <n v="574"/>
    <n v="7652"/>
    <s v="PEP-utilising enzyme, mobile domain"/>
  </r>
  <r>
    <x v="270"/>
    <s v="A5D984"/>
    <n v="531"/>
    <x v="1"/>
    <n v="409"/>
    <n v="529"/>
    <n v="4286"/>
    <s v="Pyruvate kinase, alpha/beta domain"/>
  </r>
  <r>
    <x v="270"/>
    <s v="A5D984"/>
    <n v="531"/>
    <x v="0"/>
    <n v="42"/>
    <n v="395"/>
    <n v="4725"/>
    <s v="Pyruvate kinase, barrel domain"/>
  </r>
  <r>
    <x v="271"/>
    <s v="A5DBR1"/>
    <n v="504"/>
    <x v="0"/>
    <n v="22"/>
    <n v="369"/>
    <n v="4725"/>
    <s v="Pyruvate kinase, barrel domain"/>
  </r>
  <r>
    <x v="271"/>
    <s v="A5DBR1"/>
    <n v="504"/>
    <x v="1"/>
    <n v="383"/>
    <n v="503"/>
    <n v="4286"/>
    <s v="Pyruvate kinase, alpha/beta domain"/>
  </r>
  <r>
    <x v="272"/>
    <s v="A5DTU4"/>
    <n v="504"/>
    <x v="0"/>
    <n v="22"/>
    <n v="369"/>
    <n v="4725"/>
    <s v="Pyruvate kinase, barrel domain"/>
  </r>
  <r>
    <x v="272"/>
    <s v="A5DTU4"/>
    <n v="504"/>
    <x v="1"/>
    <n v="383"/>
    <n v="503"/>
    <n v="4286"/>
    <s v="Pyruvate kinase, alpha/beta domain"/>
  </r>
  <r>
    <x v="273"/>
    <s v="A5EMX9"/>
    <n v="472"/>
    <x v="1"/>
    <n v="354"/>
    <n v="469"/>
    <n v="4286"/>
    <s v="Pyruvate kinase, alpha/beta domain"/>
  </r>
  <r>
    <x v="273"/>
    <s v="A5EMX9"/>
    <n v="472"/>
    <x v="0"/>
    <n v="4"/>
    <n v="342"/>
    <n v="4725"/>
    <s v="Pyruvate kinase, barrel domain"/>
  </r>
  <r>
    <x v="274"/>
    <s v="A5ERG2"/>
    <n v="478"/>
    <x v="1"/>
    <n v="354"/>
    <n v="469"/>
    <n v="4286"/>
    <s v="Pyruvate kinase, alpha/beta domain"/>
  </r>
  <r>
    <x v="274"/>
    <s v="A5ERG2"/>
    <n v="478"/>
    <x v="0"/>
    <n v="4"/>
    <n v="342"/>
    <n v="4725"/>
    <s v="Pyruvate kinase, barrel domain"/>
  </r>
  <r>
    <x v="275"/>
    <s v="A5EXE9"/>
    <n v="484"/>
    <x v="0"/>
    <n v="11"/>
    <n v="356"/>
    <n v="4725"/>
    <s v="Pyruvate kinase, barrel domain"/>
  </r>
  <r>
    <x v="275"/>
    <s v="A5EXE9"/>
    <n v="484"/>
    <x v="1"/>
    <n v="367"/>
    <n v="482"/>
    <n v="4286"/>
    <s v="Pyruvate kinase, alpha/beta domain"/>
  </r>
  <r>
    <x v="276"/>
    <s v="A5EZV5"/>
    <n v="486"/>
    <x v="0"/>
    <n v="1"/>
    <n v="349"/>
    <n v="4725"/>
    <s v="Pyruvate kinase, barrel domain"/>
  </r>
  <r>
    <x v="276"/>
    <s v="A5EZV5"/>
    <n v="486"/>
    <x v="1"/>
    <n v="363"/>
    <n v="477"/>
    <n v="4286"/>
    <s v="Pyruvate kinase, alpha/beta domain"/>
  </r>
  <r>
    <x v="277"/>
    <s v="A5F6Q5"/>
    <n v="481"/>
    <x v="1"/>
    <n v="362"/>
    <n v="479"/>
    <n v="4286"/>
    <s v="Pyruvate kinase, alpha/beta domain"/>
  </r>
  <r>
    <x v="277"/>
    <s v="A5F6Q5"/>
    <n v="481"/>
    <x v="0"/>
    <n v="5"/>
    <n v="351"/>
    <n v="4725"/>
    <s v="Pyruvate kinase, barrel domain"/>
  </r>
  <r>
    <x v="278"/>
    <s v="A5F9F4"/>
    <n v="470"/>
    <x v="0"/>
    <n v="1"/>
    <n v="343"/>
    <n v="4725"/>
    <s v="Pyruvate kinase, barrel domain"/>
  </r>
  <r>
    <x v="278"/>
    <s v="A5F9F4"/>
    <n v="470"/>
    <x v="1"/>
    <n v="355"/>
    <n v="469"/>
    <n v="4286"/>
    <s v="Pyruvate kinase, alpha/beta domain"/>
  </r>
  <r>
    <x v="279"/>
    <s v="A5FKV1"/>
    <n v="477"/>
    <x v="1"/>
    <n v="359"/>
    <n v="475"/>
    <n v="4286"/>
    <s v="Pyruvate kinase, alpha/beta domain"/>
  </r>
  <r>
    <x v="279"/>
    <s v="A5FKV1"/>
    <n v="477"/>
    <x v="0"/>
    <n v="4"/>
    <n v="345"/>
    <n v="4725"/>
    <s v="Pyruvate kinase, barrel domain"/>
  </r>
  <r>
    <x v="280"/>
    <s v="A5FUX4"/>
    <n v="474"/>
    <x v="1"/>
    <n v="358"/>
    <n v="473"/>
    <n v="4286"/>
    <s v="Pyruvate kinase, alpha/beta domain"/>
  </r>
  <r>
    <x v="280"/>
    <s v="A5FUX4"/>
    <n v="474"/>
    <x v="0"/>
    <n v="8"/>
    <n v="344"/>
    <n v="4725"/>
    <s v="Pyruvate kinase, barrel domain"/>
  </r>
  <r>
    <x v="281"/>
    <s v="A5G4W2"/>
    <n v="473"/>
    <x v="1"/>
    <n v="362"/>
    <n v="472"/>
    <n v="4286"/>
    <s v="Pyruvate kinase, alpha/beta domain"/>
  </r>
  <r>
    <x v="281"/>
    <s v="A5G4W2"/>
    <n v="473"/>
    <x v="0"/>
    <n v="5"/>
    <n v="344"/>
    <n v="4725"/>
    <s v="Pyruvate kinase, barrel domain"/>
  </r>
  <r>
    <x v="282"/>
    <s v="A5G9T4"/>
    <n v="480"/>
    <x v="1"/>
    <n v="356"/>
    <n v="470"/>
    <n v="4286"/>
    <s v="Pyruvate kinase, alpha/beta domain"/>
  </r>
  <r>
    <x v="282"/>
    <s v="A5G9T4"/>
    <n v="480"/>
    <x v="0"/>
    <n v="5"/>
    <n v="341"/>
    <n v="4725"/>
    <s v="Pyruvate kinase, barrel domain"/>
  </r>
  <r>
    <x v="283"/>
    <s v="A5GL29"/>
    <n v="594"/>
    <x v="1"/>
    <n v="358"/>
    <n v="472"/>
    <n v="4286"/>
    <s v="Pyruvate kinase, alpha/beta domain"/>
  </r>
  <r>
    <x v="283"/>
    <s v="A5GL29"/>
    <n v="594"/>
    <x v="2"/>
    <n v="498"/>
    <n v="576"/>
    <n v="7652"/>
    <s v="PEP-utilising enzyme, mobile domain"/>
  </r>
  <r>
    <x v="283"/>
    <s v="A5GL29"/>
    <n v="594"/>
    <x v="0"/>
    <n v="7"/>
    <n v="349"/>
    <n v="4725"/>
    <s v="Pyruvate kinase, barrel domain"/>
  </r>
  <r>
    <x v="284"/>
    <s v="A5GTU3"/>
    <n v="594"/>
    <x v="1"/>
    <n v="358"/>
    <n v="472"/>
    <n v="4286"/>
    <s v="Pyruvate kinase, alpha/beta domain"/>
  </r>
  <r>
    <x v="284"/>
    <s v="A5GTU3"/>
    <n v="594"/>
    <x v="2"/>
    <n v="498"/>
    <n v="576"/>
    <n v="7652"/>
    <s v="PEP-utilising enzyme, mobile domain"/>
  </r>
  <r>
    <x v="284"/>
    <s v="A5GTU3"/>
    <n v="594"/>
    <x v="0"/>
    <n v="7"/>
    <n v="349"/>
    <n v="4725"/>
    <s v="Pyruvate kinase, barrel domain"/>
  </r>
  <r>
    <x v="285"/>
    <s v="A5I797"/>
    <n v="585"/>
    <x v="0"/>
    <n v="1"/>
    <n v="344"/>
    <n v="4725"/>
    <s v="Pyruvate kinase, barrel domain"/>
  </r>
  <r>
    <x v="285"/>
    <s v="A5I797"/>
    <n v="585"/>
    <x v="1"/>
    <n v="356"/>
    <n v="471"/>
    <n v="4286"/>
    <s v="Pyruvate kinase, alpha/beta domain"/>
  </r>
  <r>
    <x v="285"/>
    <s v="A5I797"/>
    <n v="585"/>
    <x v="2"/>
    <n v="496"/>
    <n v="575"/>
    <n v="7652"/>
    <s v="PEP-utilising enzyme, mobile domain"/>
  </r>
  <r>
    <x v="286"/>
    <s v="A5I9V6"/>
    <n v="474"/>
    <x v="0"/>
    <n v="2"/>
    <n v="343"/>
    <n v="4725"/>
    <s v="Pyruvate kinase, barrel domain"/>
  </r>
  <r>
    <x v="286"/>
    <s v="A5I9V6"/>
    <n v="474"/>
    <x v="1"/>
    <n v="356"/>
    <n v="472"/>
    <n v="4286"/>
    <s v="Pyruvate kinase, alpha/beta domain"/>
  </r>
  <r>
    <x v="287"/>
    <s v="A5IKL3"/>
    <n v="466"/>
    <x v="0"/>
    <n v="1"/>
    <n v="342"/>
    <n v="4725"/>
    <s v="Pyruvate kinase, barrel domain"/>
  </r>
  <r>
    <x v="287"/>
    <s v="A5IKL3"/>
    <n v="466"/>
    <x v="1"/>
    <n v="350"/>
    <n v="464"/>
    <n v="4286"/>
    <s v="Pyruvate kinase, alpha/beta domain"/>
  </r>
  <r>
    <x v="288"/>
    <s v="A5ITM1"/>
    <n v="585"/>
    <x v="0"/>
    <n v="1"/>
    <n v="344"/>
    <n v="4725"/>
    <s v="Pyruvate kinase, barrel domain"/>
  </r>
  <r>
    <x v="288"/>
    <s v="A5ITM1"/>
    <n v="585"/>
    <x v="1"/>
    <n v="356"/>
    <n v="471"/>
    <n v="4286"/>
    <s v="Pyruvate kinase, alpha/beta domain"/>
  </r>
  <r>
    <x v="288"/>
    <s v="A5ITM1"/>
    <n v="585"/>
    <x v="2"/>
    <n v="496"/>
    <n v="575"/>
    <n v="7652"/>
    <s v="PEP-utilising enzyme, mobile domain"/>
  </r>
  <r>
    <x v="289"/>
    <s v="A5IXT3"/>
    <n v="478"/>
    <x v="0"/>
    <n v="5"/>
    <n v="351"/>
    <n v="4725"/>
    <s v="Pyruvate kinase, barrel domain"/>
  </r>
  <r>
    <x v="290"/>
    <s v="A5JC58"/>
    <n v="478"/>
    <x v="0"/>
    <n v="2"/>
    <n v="345"/>
    <n v="4725"/>
    <s v="Pyruvate kinase, barrel domain"/>
  </r>
  <r>
    <x v="290"/>
    <s v="A5JC58"/>
    <n v="478"/>
    <x v="1"/>
    <n v="358"/>
    <n v="473"/>
    <n v="4286"/>
    <s v="Pyruvate kinase, alpha/beta domain"/>
  </r>
  <r>
    <x v="291"/>
    <s v="A5JEK8"/>
    <n v="441"/>
    <x v="0"/>
    <n v="4"/>
    <n v="337"/>
    <n v="4725"/>
    <s v="Pyruvate kinase, barrel domain"/>
  </r>
  <r>
    <x v="292"/>
    <s v="A5K2A0"/>
    <n v="511"/>
    <x v="0"/>
    <n v="36"/>
    <n v="380"/>
    <n v="4725"/>
    <s v="Pyruvate kinase, barrel domain"/>
  </r>
  <r>
    <x v="292"/>
    <s v="A5K2A0"/>
    <n v="511"/>
    <x v="1"/>
    <n v="394"/>
    <n v="509"/>
    <n v="4286"/>
    <s v="Pyruvate kinase, alpha/beta domain"/>
  </r>
  <r>
    <x v="293"/>
    <s v="A5KDT6"/>
    <n v="723"/>
    <x v="0"/>
    <n v="430"/>
    <n v="574"/>
    <n v="4725"/>
    <s v="Pyruvate kinase, barrel domain"/>
  </r>
  <r>
    <x v="293"/>
    <s v="A5KDT6"/>
    <n v="723"/>
    <x v="1"/>
    <n v="601"/>
    <n v="713"/>
    <n v="4286"/>
    <s v="Pyruvate kinase, alpha/beta domain"/>
  </r>
  <r>
    <x v="293"/>
    <s v="A5KDT6"/>
    <n v="723"/>
    <x v="0"/>
    <n v="97"/>
    <n v="333"/>
    <n v="4725"/>
    <s v="Pyruvate kinase, barrel domain"/>
  </r>
  <r>
    <x v="294"/>
    <s v="A5KGV4"/>
    <n v="480"/>
    <x v="0"/>
    <n v="2"/>
    <n v="346"/>
    <n v="4725"/>
    <s v="Pyruvate kinase, barrel domain"/>
  </r>
  <r>
    <x v="294"/>
    <s v="A5KGV4"/>
    <n v="480"/>
    <x v="1"/>
    <n v="355"/>
    <n v="471"/>
    <n v="4286"/>
    <s v="Pyruvate kinase, alpha/beta domain"/>
  </r>
  <r>
    <x v="295"/>
    <s v="A5KKF5"/>
    <n v="478"/>
    <x v="0"/>
    <n v="1"/>
    <n v="344"/>
    <n v="4725"/>
    <s v="Pyruvate kinase, barrel domain"/>
  </r>
  <r>
    <x v="295"/>
    <s v="A5KKF5"/>
    <n v="478"/>
    <x v="1"/>
    <n v="356"/>
    <n v="476"/>
    <n v="4286"/>
    <s v="Pyruvate kinase, alpha/beta domain"/>
  </r>
  <r>
    <x v="296"/>
    <s v="A5L175"/>
    <n v="470"/>
    <x v="0"/>
    <n v="1"/>
    <n v="343"/>
    <n v="4725"/>
    <s v="Pyruvate kinase, barrel domain"/>
  </r>
  <r>
    <x v="296"/>
    <s v="A5L175"/>
    <n v="470"/>
    <x v="1"/>
    <n v="355"/>
    <n v="469"/>
    <n v="4286"/>
    <s v="Pyruvate kinase, alpha/beta domain"/>
  </r>
  <r>
    <x v="297"/>
    <s v="A5L709"/>
    <n v="481"/>
    <x v="1"/>
    <n v="362"/>
    <n v="479"/>
    <n v="4286"/>
    <s v="Pyruvate kinase, alpha/beta domain"/>
  </r>
  <r>
    <x v="297"/>
    <s v="A5L709"/>
    <n v="481"/>
    <x v="0"/>
    <n v="5"/>
    <n v="351"/>
    <n v="4725"/>
    <s v="Pyruvate kinase, barrel domain"/>
  </r>
  <r>
    <x v="298"/>
    <s v="A5LC55"/>
    <n v="501"/>
    <x v="0"/>
    <n v="2"/>
    <n v="373"/>
    <n v="4725"/>
    <s v="Pyruvate kinase, barrel domain"/>
  </r>
  <r>
    <x v="298"/>
    <s v="A5LC55"/>
    <n v="501"/>
    <x v="1"/>
    <n v="384"/>
    <n v="499"/>
    <n v="4286"/>
    <s v="Pyruvate kinase, alpha/beta domain"/>
  </r>
  <r>
    <x v="299"/>
    <s v="A5LKC4"/>
    <n v="501"/>
    <x v="0"/>
    <n v="2"/>
    <n v="373"/>
    <n v="4725"/>
    <s v="Pyruvate kinase, barrel domain"/>
  </r>
  <r>
    <x v="299"/>
    <s v="A5LKC4"/>
    <n v="501"/>
    <x v="1"/>
    <n v="384"/>
    <n v="499"/>
    <n v="4286"/>
    <s v="Pyruvate kinase, alpha/beta domain"/>
  </r>
  <r>
    <x v="300"/>
    <s v="A5LTE5"/>
    <n v="501"/>
    <x v="0"/>
    <n v="2"/>
    <n v="373"/>
    <n v="4725"/>
    <s v="Pyruvate kinase, barrel domain"/>
  </r>
  <r>
    <x v="300"/>
    <s v="A5LTE5"/>
    <n v="501"/>
    <x v="1"/>
    <n v="384"/>
    <n v="499"/>
    <n v="4286"/>
    <s v="Pyruvate kinase, alpha/beta domain"/>
  </r>
  <r>
    <x v="301"/>
    <s v="A5LZC2"/>
    <n v="501"/>
    <x v="0"/>
    <n v="2"/>
    <n v="373"/>
    <n v="4725"/>
    <s v="Pyruvate kinase, barrel domain"/>
  </r>
  <r>
    <x v="301"/>
    <s v="A5LZC2"/>
    <n v="501"/>
    <x v="1"/>
    <n v="384"/>
    <n v="499"/>
    <n v="4286"/>
    <s v="Pyruvate kinase, alpha/beta domain"/>
  </r>
  <r>
    <x v="302"/>
    <s v="A5M725"/>
    <n v="501"/>
    <x v="0"/>
    <n v="2"/>
    <n v="373"/>
    <n v="4725"/>
    <s v="Pyruvate kinase, barrel domain"/>
  </r>
  <r>
    <x v="302"/>
    <s v="A5M725"/>
    <n v="501"/>
    <x v="1"/>
    <n v="384"/>
    <n v="499"/>
    <n v="4286"/>
    <s v="Pyruvate kinase, alpha/beta domain"/>
  </r>
  <r>
    <x v="303"/>
    <s v="A5MGX1"/>
    <n v="501"/>
    <x v="0"/>
    <n v="2"/>
    <n v="373"/>
    <n v="4725"/>
    <s v="Pyruvate kinase, barrel domain"/>
  </r>
  <r>
    <x v="303"/>
    <s v="A5MGX1"/>
    <n v="501"/>
    <x v="1"/>
    <n v="384"/>
    <n v="499"/>
    <n v="4286"/>
    <s v="Pyruvate kinase, alpha/beta domain"/>
  </r>
  <r>
    <x v="304"/>
    <s v="A5MJT7"/>
    <n v="501"/>
    <x v="0"/>
    <n v="2"/>
    <n v="373"/>
    <n v="4725"/>
    <s v="Pyruvate kinase, barrel domain"/>
  </r>
  <r>
    <x v="304"/>
    <s v="A5MJT7"/>
    <n v="501"/>
    <x v="1"/>
    <n v="384"/>
    <n v="499"/>
    <n v="4286"/>
    <s v="Pyruvate kinase, alpha/beta domain"/>
  </r>
  <r>
    <x v="305"/>
    <s v="A5MTA1"/>
    <n v="501"/>
    <x v="0"/>
    <n v="2"/>
    <n v="373"/>
    <n v="4725"/>
    <s v="Pyruvate kinase, barrel domain"/>
  </r>
  <r>
    <x v="305"/>
    <s v="A5MTA1"/>
    <n v="501"/>
    <x v="1"/>
    <n v="384"/>
    <n v="499"/>
    <n v="4286"/>
    <s v="Pyruvate kinase, alpha/beta domain"/>
  </r>
  <r>
    <x v="306"/>
    <s v="A5N353"/>
    <n v="585"/>
    <x v="0"/>
    <n v="1"/>
    <n v="344"/>
    <n v="4725"/>
    <s v="Pyruvate kinase, barrel domain"/>
  </r>
  <r>
    <x v="306"/>
    <s v="A5N353"/>
    <n v="585"/>
    <x v="1"/>
    <n v="356"/>
    <n v="471"/>
    <n v="4286"/>
    <s v="Pyruvate kinase, alpha/beta domain"/>
  </r>
  <r>
    <x v="306"/>
    <s v="A5N353"/>
    <n v="585"/>
    <x v="2"/>
    <n v="496"/>
    <n v="575"/>
    <n v="7652"/>
    <s v="PEP-utilising enzyme, mobile domain"/>
  </r>
  <r>
    <x v="307"/>
    <s v="A5PAA9"/>
    <n v="489"/>
    <x v="0"/>
    <n v="13"/>
    <n v="351"/>
    <n v="4725"/>
    <s v="Pyruvate kinase, barrel domain"/>
  </r>
  <r>
    <x v="307"/>
    <s v="A5PAA9"/>
    <n v="489"/>
    <x v="1"/>
    <n v="363"/>
    <n v="478"/>
    <n v="4286"/>
    <s v="Pyruvate kinase, alpha/beta domain"/>
  </r>
  <r>
    <x v="308"/>
    <s v="A5TQZ2"/>
    <n v="478"/>
    <x v="0"/>
    <n v="2"/>
    <n v="345"/>
    <n v="4725"/>
    <s v="Pyruvate kinase, barrel domain"/>
  </r>
  <r>
    <x v="308"/>
    <s v="A5TQZ2"/>
    <n v="478"/>
    <x v="1"/>
    <n v="358"/>
    <n v="473"/>
    <n v="4286"/>
    <s v="Pyruvate kinase, alpha/beta domain"/>
  </r>
  <r>
    <x v="309"/>
    <s v="A5TVQ4"/>
    <n v="475"/>
    <x v="1"/>
    <n v="357"/>
    <n v="472"/>
    <n v="4286"/>
    <s v="Pyruvate kinase, alpha/beta domain"/>
  </r>
  <r>
    <x v="309"/>
    <s v="A5TVQ4"/>
    <n v="475"/>
    <x v="0"/>
    <n v="4"/>
    <n v="347"/>
    <n v="4725"/>
    <s v="Pyruvate kinase, barrel domain"/>
  </r>
  <r>
    <x v="310"/>
    <s v="A5U2X3"/>
    <n v="472"/>
    <x v="0"/>
    <n v="2"/>
    <n v="341"/>
    <n v="4725"/>
    <s v="Pyruvate kinase, barrel domain"/>
  </r>
  <r>
    <x v="310"/>
    <s v="A5U2X3"/>
    <n v="472"/>
    <x v="1"/>
    <n v="352"/>
    <n v="466"/>
    <n v="4286"/>
    <s v="Pyruvate kinase, alpha/beta domain"/>
  </r>
  <r>
    <x v="311"/>
    <s v="A5UCG4"/>
    <n v="478"/>
    <x v="1"/>
    <n v="362"/>
    <n v="476"/>
    <n v="4286"/>
    <s v="Pyruvate kinase, alpha/beta domain"/>
  </r>
  <r>
    <x v="311"/>
    <s v="A5UCG4"/>
    <n v="478"/>
    <x v="0"/>
    <n v="5"/>
    <n v="350"/>
    <n v="4725"/>
    <s v="Pyruvate kinase, barrel domain"/>
  </r>
  <r>
    <x v="312"/>
    <s v="A5UED4"/>
    <n v="478"/>
    <x v="1"/>
    <n v="362"/>
    <n v="476"/>
    <n v="4286"/>
    <s v="Pyruvate kinase, alpha/beta domain"/>
  </r>
  <r>
    <x v="312"/>
    <s v="A5UED4"/>
    <n v="478"/>
    <x v="0"/>
    <n v="5"/>
    <n v="350"/>
    <n v="4725"/>
    <s v="Pyruvate kinase, barrel domain"/>
  </r>
  <r>
    <x v="313"/>
    <s v="A5UT73"/>
    <n v="478"/>
    <x v="1"/>
    <n v="362"/>
    <n v="477"/>
    <n v="4286"/>
    <s v="Pyruvate kinase, alpha/beta domain"/>
  </r>
  <r>
    <x v="313"/>
    <s v="A5UT73"/>
    <n v="478"/>
    <x v="0"/>
    <n v="6"/>
    <n v="346"/>
    <n v="4725"/>
    <s v="Pyruvate kinase, barrel domain"/>
  </r>
  <r>
    <x v="314"/>
    <s v="A5VB04"/>
    <n v="485"/>
    <x v="1"/>
    <n v="359"/>
    <n v="474"/>
    <n v="4286"/>
    <s v="Pyruvate kinase, alpha/beta domain"/>
  </r>
  <r>
    <x v="314"/>
    <s v="A5VB04"/>
    <n v="485"/>
    <x v="0"/>
    <n v="9"/>
    <n v="345"/>
    <n v="4725"/>
    <s v="Pyruvate kinase, barrel domain"/>
  </r>
  <r>
    <x v="315"/>
    <s v="A5VJJ1"/>
    <n v="473"/>
    <x v="0"/>
    <n v="1"/>
    <n v="345"/>
    <n v="4725"/>
    <s v="Pyruvate kinase, barrel domain"/>
  </r>
  <r>
    <x v="315"/>
    <s v="A5VJJ1"/>
    <n v="473"/>
    <x v="1"/>
    <n v="356"/>
    <n v="471"/>
    <n v="4286"/>
    <s v="Pyruvate kinase, alpha/beta domain"/>
  </r>
  <r>
    <x v="316"/>
    <s v="A5VSA0"/>
    <n v="478"/>
    <x v="1"/>
    <n v="354"/>
    <n v="469"/>
    <n v="4286"/>
    <s v="Pyruvate kinase, alpha/beta domain"/>
  </r>
  <r>
    <x v="316"/>
    <s v="A5VSA0"/>
    <n v="478"/>
    <x v="0"/>
    <n v="4"/>
    <n v="342"/>
    <n v="4725"/>
    <s v="Pyruvate kinase, barrel domain"/>
  </r>
  <r>
    <x v="317"/>
    <s v="A5W0R4"/>
    <n v="471"/>
    <x v="1"/>
    <n v="354"/>
    <n v="469"/>
    <n v="4286"/>
    <s v="Pyruvate kinase, alpha/beta domain"/>
  </r>
  <r>
    <x v="317"/>
    <s v="A5W0R4"/>
    <n v="471"/>
    <x v="0"/>
    <n v="4"/>
    <n v="341"/>
    <n v="4725"/>
    <s v="Pyruvate kinase, barrel domain"/>
  </r>
  <r>
    <x v="318"/>
    <s v="A5W1J1"/>
    <n v="489"/>
    <x v="0"/>
    <n v="14"/>
    <n v="360"/>
    <n v="4725"/>
    <s v="Pyruvate kinase, barrel domain"/>
  </r>
  <r>
    <x v="318"/>
    <s v="A5W1J1"/>
    <n v="489"/>
    <x v="1"/>
    <n v="371"/>
    <n v="488"/>
    <n v="4286"/>
    <s v="Pyruvate kinase, alpha/beta domain"/>
  </r>
  <r>
    <x v="319"/>
    <s v="A5W8M5"/>
    <n v="484"/>
    <x v="0"/>
    <n v="3"/>
    <n v="349"/>
    <n v="4725"/>
    <s v="Pyruvate kinase, barrel domain"/>
  </r>
  <r>
    <x v="319"/>
    <s v="A5W8M5"/>
    <n v="484"/>
    <x v="1"/>
    <n v="360"/>
    <n v="477"/>
    <n v="4286"/>
    <s v="Pyruvate kinase, alpha/beta domain"/>
  </r>
  <r>
    <x v="320"/>
    <s v="A5WMT7"/>
    <n v="472"/>
    <x v="0"/>
    <n v="2"/>
    <n v="341"/>
    <n v="4725"/>
    <s v="Pyruvate kinase, barrel domain"/>
  </r>
  <r>
    <x v="320"/>
    <s v="A5WMT7"/>
    <n v="472"/>
    <x v="1"/>
    <n v="352"/>
    <n v="466"/>
    <n v="4286"/>
    <s v="Pyruvate kinase, alpha/beta domain"/>
  </r>
  <r>
    <x v="321"/>
    <s v="A5XX38"/>
    <n v="478"/>
    <x v="0"/>
    <n v="2"/>
    <n v="345"/>
    <n v="4725"/>
    <s v="Pyruvate kinase, barrel domain"/>
  </r>
  <r>
    <x v="321"/>
    <s v="A5XX38"/>
    <n v="478"/>
    <x v="1"/>
    <n v="358"/>
    <n v="473"/>
    <n v="4286"/>
    <s v="Pyruvate kinase, alpha/beta domain"/>
  </r>
  <r>
    <x v="322"/>
    <s v="A5Z544"/>
    <n v="473"/>
    <x v="0"/>
    <n v="1"/>
    <n v="344"/>
    <n v="4725"/>
    <s v="Pyruvate kinase, barrel domain"/>
  </r>
  <r>
    <x v="322"/>
    <s v="A5Z544"/>
    <n v="473"/>
    <x v="1"/>
    <n v="356"/>
    <n v="471"/>
    <n v="4286"/>
    <s v="Pyruvate kinase, alpha/beta domain"/>
  </r>
  <r>
    <x v="323"/>
    <s v="A5ZB00"/>
    <n v="485"/>
    <x v="0"/>
    <n v="3"/>
    <n v="340"/>
    <n v="4725"/>
    <s v="Pyruvate kinase, barrel domain"/>
  </r>
  <r>
    <x v="323"/>
    <s v="A5ZB00"/>
    <n v="485"/>
    <x v="1"/>
    <n v="352"/>
    <n v="465"/>
    <n v="4286"/>
    <s v="Pyruvate kinase, alpha/beta domain"/>
  </r>
  <r>
    <x v="324"/>
    <s v="A5ZYL0"/>
    <n v="474"/>
    <x v="0"/>
    <n v="1"/>
    <n v="343"/>
    <n v="4725"/>
    <s v="Pyruvate kinase, barrel domain"/>
  </r>
  <r>
    <x v="324"/>
    <s v="A5ZYL0"/>
    <n v="474"/>
    <x v="1"/>
    <n v="355"/>
    <n v="470"/>
    <n v="4286"/>
    <s v="Pyruvate kinase, alpha/beta domain"/>
  </r>
  <r>
    <x v="325"/>
    <s v="A5ZZ88"/>
    <n v="486"/>
    <x v="0"/>
    <n v="1"/>
    <n v="349"/>
    <n v="4725"/>
    <s v="Pyruvate kinase, barrel domain"/>
  </r>
  <r>
    <x v="325"/>
    <s v="A5ZZ88"/>
    <n v="486"/>
    <x v="1"/>
    <n v="363"/>
    <n v="476"/>
    <n v="4286"/>
    <s v="Pyruvate kinase, alpha/beta domain"/>
  </r>
  <r>
    <x v="326"/>
    <s v="A6A582"/>
    <n v="470"/>
    <x v="0"/>
    <n v="1"/>
    <n v="343"/>
    <n v="4725"/>
    <s v="Pyruvate kinase, barrel domain"/>
  </r>
  <r>
    <x v="326"/>
    <s v="A6A582"/>
    <n v="470"/>
    <x v="1"/>
    <n v="355"/>
    <n v="469"/>
    <n v="4286"/>
    <s v="Pyruvate kinase, alpha/beta domain"/>
  </r>
  <r>
    <x v="327"/>
    <s v="A6A6J7"/>
    <n v="481"/>
    <x v="1"/>
    <n v="362"/>
    <n v="479"/>
    <n v="4286"/>
    <s v="Pyruvate kinase, alpha/beta domain"/>
  </r>
  <r>
    <x v="327"/>
    <s v="A6A6J7"/>
    <n v="481"/>
    <x v="0"/>
    <n v="5"/>
    <n v="351"/>
    <n v="4725"/>
    <s v="Pyruvate kinase, barrel domain"/>
  </r>
  <r>
    <x v="328"/>
    <s v="A6AAJ9"/>
    <n v="470"/>
    <x v="0"/>
    <n v="1"/>
    <n v="343"/>
    <n v="4725"/>
    <s v="Pyruvate kinase, barrel domain"/>
  </r>
  <r>
    <x v="328"/>
    <s v="A6AAJ9"/>
    <n v="470"/>
    <x v="1"/>
    <n v="355"/>
    <n v="469"/>
    <n v="4286"/>
    <s v="Pyruvate kinase, alpha/beta domain"/>
  </r>
  <r>
    <x v="329"/>
    <s v="A6ACU2"/>
    <n v="486"/>
    <x v="0"/>
    <n v="1"/>
    <n v="349"/>
    <n v="4725"/>
    <s v="Pyruvate kinase, barrel domain"/>
  </r>
  <r>
    <x v="329"/>
    <s v="A6ACU2"/>
    <n v="486"/>
    <x v="1"/>
    <n v="363"/>
    <n v="476"/>
    <n v="4286"/>
    <s v="Pyruvate kinase, alpha/beta domain"/>
  </r>
  <r>
    <x v="330"/>
    <s v="A6AFT7"/>
    <n v="481"/>
    <x v="1"/>
    <n v="362"/>
    <n v="479"/>
    <n v="4286"/>
    <s v="Pyruvate kinase, alpha/beta domain"/>
  </r>
  <r>
    <x v="330"/>
    <s v="A6AFT7"/>
    <n v="481"/>
    <x v="0"/>
    <n v="5"/>
    <n v="351"/>
    <n v="4725"/>
    <s v="Pyruvate kinase, barrel domain"/>
  </r>
  <r>
    <x v="331"/>
    <s v="A6AS53"/>
    <n v="470"/>
    <x v="0"/>
    <n v="1"/>
    <n v="343"/>
    <n v="4725"/>
    <s v="Pyruvate kinase, barrel domain"/>
  </r>
  <r>
    <x v="331"/>
    <s v="A6AS53"/>
    <n v="470"/>
    <x v="1"/>
    <n v="355"/>
    <n v="469"/>
    <n v="4286"/>
    <s v="Pyruvate kinase, alpha/beta domain"/>
  </r>
  <r>
    <x v="332"/>
    <s v="A6AU07"/>
    <n v="480"/>
    <x v="1"/>
    <n v="362"/>
    <n v="479"/>
    <n v="4286"/>
    <s v="Pyruvate kinase, alpha/beta domain"/>
  </r>
  <r>
    <x v="332"/>
    <s v="A6AU07"/>
    <n v="480"/>
    <x v="0"/>
    <n v="5"/>
    <n v="350"/>
    <n v="4725"/>
    <s v="Pyruvate kinase, barrel domain"/>
  </r>
  <r>
    <x v="333"/>
    <s v="A6AY81"/>
    <n v="492"/>
    <x v="0"/>
    <n v="1"/>
    <n v="348"/>
    <n v="4725"/>
    <s v="Pyruvate kinase, barrel domain"/>
  </r>
  <r>
    <x v="333"/>
    <s v="A6AY81"/>
    <n v="492"/>
    <x v="1"/>
    <n v="363"/>
    <n v="476"/>
    <n v="4286"/>
    <s v="Pyruvate kinase, alpha/beta domain"/>
  </r>
  <r>
    <x v="334"/>
    <s v="A6B5C5"/>
    <n v="480"/>
    <x v="1"/>
    <n v="362"/>
    <n v="479"/>
    <n v="4286"/>
    <s v="Pyruvate kinase, alpha/beta domain"/>
  </r>
  <r>
    <x v="334"/>
    <s v="A6B5C5"/>
    <n v="480"/>
    <x v="0"/>
    <n v="5"/>
    <n v="350"/>
    <n v="4725"/>
    <s v="Pyruvate kinase, barrel domain"/>
  </r>
  <r>
    <x v="335"/>
    <s v="A6B6W1"/>
    <n v="470"/>
    <x v="0"/>
    <n v="1"/>
    <n v="343"/>
    <n v="4725"/>
    <s v="Pyruvate kinase, barrel domain"/>
  </r>
  <r>
    <x v="335"/>
    <s v="A6B6W1"/>
    <n v="470"/>
    <x v="1"/>
    <n v="355"/>
    <n v="469"/>
    <n v="4286"/>
    <s v="Pyruvate kinase, alpha/beta domain"/>
  </r>
  <r>
    <x v="336"/>
    <s v="A6BEF8"/>
    <n v="480"/>
    <x v="0"/>
    <n v="1"/>
    <n v="344"/>
    <n v="4725"/>
    <s v="Pyruvate kinase, barrel domain"/>
  </r>
  <r>
    <x v="336"/>
    <s v="A6BEF8"/>
    <n v="480"/>
    <x v="1"/>
    <n v="356"/>
    <n v="474"/>
    <n v="4286"/>
    <s v="Pyruvate kinase, alpha/beta domain"/>
  </r>
  <r>
    <x v="337"/>
    <s v="A6BPZ1"/>
    <n v="470"/>
    <x v="0"/>
    <n v="1"/>
    <n v="345"/>
    <n v="4725"/>
    <s v="Pyruvate kinase, barrel domain"/>
  </r>
  <r>
    <x v="337"/>
    <s v="A6BPZ1"/>
    <n v="470"/>
    <x v="1"/>
    <n v="355"/>
    <n v="469"/>
    <n v="4286"/>
    <s v="Pyruvate kinase, alpha/beta domain"/>
  </r>
  <r>
    <x v="338"/>
    <s v="A6BQV2"/>
    <n v="480"/>
    <x v="1"/>
    <n v="362"/>
    <n v="478"/>
    <n v="4286"/>
    <s v="Pyruvate kinase, alpha/beta domain"/>
  </r>
  <r>
    <x v="338"/>
    <s v="A6BQV2"/>
    <n v="480"/>
    <x v="0"/>
    <n v="5"/>
    <n v="350"/>
    <n v="4725"/>
    <s v="Pyruvate kinase, barrel domain"/>
  </r>
  <r>
    <x v="339"/>
    <s v="A6C474"/>
    <n v="489"/>
    <x v="0"/>
    <n v="12"/>
    <n v="357"/>
    <n v="4725"/>
    <s v="Pyruvate kinase, barrel domain"/>
  </r>
  <r>
    <x v="339"/>
    <s v="A6C474"/>
    <n v="489"/>
    <x v="1"/>
    <n v="372"/>
    <n v="487"/>
    <n v="4286"/>
    <s v="Pyruvate kinase, alpha/beta domain"/>
  </r>
  <r>
    <x v="340"/>
    <s v="A6CLF2"/>
    <n v="586"/>
    <x v="0"/>
    <n v="1"/>
    <n v="345"/>
    <n v="4725"/>
    <s v="Pyruvate kinase, barrel domain"/>
  </r>
  <r>
    <x v="340"/>
    <s v="A6CLF2"/>
    <n v="586"/>
    <x v="1"/>
    <n v="357"/>
    <n v="472"/>
    <n v="4286"/>
    <s v="Pyruvate kinase, alpha/beta domain"/>
  </r>
  <r>
    <x v="340"/>
    <s v="A6CLF2"/>
    <n v="586"/>
    <x v="2"/>
    <n v="497"/>
    <n v="576"/>
    <n v="7652"/>
    <s v="PEP-utilising enzyme, mobile domain"/>
  </r>
  <r>
    <x v="341"/>
    <s v="A6D9J2"/>
    <n v="470"/>
    <x v="0"/>
    <n v="1"/>
    <n v="343"/>
    <n v="4725"/>
    <s v="Pyruvate kinase, barrel domain"/>
  </r>
  <r>
    <x v="341"/>
    <s v="A6D9J2"/>
    <n v="470"/>
    <x v="1"/>
    <n v="355"/>
    <n v="469"/>
    <n v="4286"/>
    <s v="Pyruvate kinase, alpha/beta domain"/>
  </r>
  <r>
    <x v="342"/>
    <s v="A6DBF7"/>
    <n v="460"/>
    <x v="0"/>
    <n v="1"/>
    <n v="338"/>
    <n v="4725"/>
    <s v="Pyruvate kinase, barrel domain"/>
  </r>
  <r>
    <x v="342"/>
    <s v="A6DBF7"/>
    <n v="460"/>
    <x v="1"/>
    <n v="343"/>
    <n v="459"/>
    <n v="4286"/>
    <s v="Pyruvate kinase, alpha/beta domain"/>
  </r>
  <r>
    <x v="343"/>
    <s v="A6DH47"/>
    <n v="485"/>
    <x v="1"/>
    <n v="356"/>
    <n v="472"/>
    <n v="4286"/>
    <s v="Pyruvate kinase, alpha/beta domain"/>
  </r>
  <r>
    <x v="343"/>
    <s v="A6DH47"/>
    <n v="485"/>
    <x v="0"/>
    <n v="4"/>
    <n v="343"/>
    <n v="4725"/>
    <s v="Pyruvate kinase, barrel domain"/>
  </r>
  <r>
    <x v="344"/>
    <s v="A6DW20"/>
    <n v="481"/>
    <x v="1"/>
    <n v="354"/>
    <n v="469"/>
    <n v="4286"/>
    <s v="Pyruvate kinase, alpha/beta domain"/>
  </r>
  <r>
    <x v="344"/>
    <s v="A6DW20"/>
    <n v="481"/>
    <x v="0"/>
    <n v="4"/>
    <n v="342"/>
    <n v="4725"/>
    <s v="Pyruvate kinase, barrel domain"/>
  </r>
  <r>
    <x v="345"/>
    <s v="A6EDW9"/>
    <n v="476"/>
    <x v="1"/>
    <n v="359"/>
    <n v="474"/>
    <n v="4286"/>
    <s v="Pyruvate kinase, alpha/beta domain"/>
  </r>
  <r>
    <x v="345"/>
    <s v="A6EDW9"/>
    <n v="476"/>
    <x v="0"/>
    <n v="5"/>
    <n v="343"/>
    <n v="4725"/>
    <s v="Pyruvate kinase, barrel domain"/>
  </r>
  <r>
    <x v="346"/>
    <s v="A6EQG6"/>
    <n v="476"/>
    <x v="1"/>
    <n v="359"/>
    <n v="474"/>
    <n v="4286"/>
    <s v="Pyruvate kinase, alpha/beta domain"/>
  </r>
  <r>
    <x v="346"/>
    <s v="A6EQG6"/>
    <n v="476"/>
    <x v="0"/>
    <n v="4"/>
    <n v="344"/>
    <n v="4725"/>
    <s v="Pyruvate kinase, barrel domain"/>
  </r>
  <r>
    <x v="347"/>
    <s v="A6F603"/>
    <n v="482"/>
    <x v="0"/>
    <n v="2"/>
    <n v="348"/>
    <n v="4725"/>
    <s v="Pyruvate kinase, barrel domain"/>
  </r>
  <r>
    <x v="347"/>
    <s v="A6F603"/>
    <n v="482"/>
    <x v="1"/>
    <n v="359"/>
    <n v="476"/>
    <n v="4286"/>
    <s v="Pyruvate kinase, alpha/beta domain"/>
  </r>
  <r>
    <x v="348"/>
    <s v="A6FC12"/>
    <n v="470"/>
    <x v="0"/>
    <n v="1"/>
    <n v="343"/>
    <n v="4725"/>
    <s v="Pyruvate kinase, barrel domain"/>
  </r>
  <r>
    <x v="348"/>
    <s v="A6FC12"/>
    <n v="470"/>
    <x v="1"/>
    <n v="355"/>
    <n v="469"/>
    <n v="4286"/>
    <s v="Pyruvate kinase, alpha/beta domain"/>
  </r>
  <r>
    <x v="349"/>
    <s v="A6FJ74"/>
    <n v="478"/>
    <x v="0"/>
    <n v="2"/>
    <n v="347"/>
    <n v="4725"/>
    <s v="Pyruvate kinase, barrel domain"/>
  </r>
  <r>
    <x v="349"/>
    <s v="A6FJ74"/>
    <n v="478"/>
    <x v="1"/>
    <n v="359"/>
    <n v="476"/>
    <n v="4286"/>
    <s v="Pyruvate kinase, alpha/beta domain"/>
  </r>
  <r>
    <x v="350"/>
    <s v="A6FM02"/>
    <n v="481"/>
    <x v="1"/>
    <n v="354"/>
    <n v="469"/>
    <n v="4286"/>
    <s v="Pyruvate kinase, alpha/beta domain"/>
  </r>
  <r>
    <x v="350"/>
    <s v="A6FM02"/>
    <n v="481"/>
    <x v="0"/>
    <n v="4"/>
    <n v="342"/>
    <n v="4725"/>
    <s v="Pyruvate kinase, barrel domain"/>
  </r>
  <r>
    <x v="351"/>
    <s v="A6FYT4"/>
    <n v="485"/>
    <x v="1"/>
    <n v="360"/>
    <n v="477"/>
    <n v="4286"/>
    <s v="Pyruvate kinase, alpha/beta domain"/>
  </r>
  <r>
    <x v="351"/>
    <s v="A6FYT4"/>
    <n v="485"/>
    <x v="0"/>
    <n v="6"/>
    <n v="347"/>
    <n v="4725"/>
    <s v="Pyruvate kinase, barrel domain"/>
  </r>
  <r>
    <x v="352"/>
    <s v="A6GSN7"/>
    <n v="492"/>
    <x v="0"/>
    <n v="15"/>
    <n v="354"/>
    <n v="4725"/>
    <s v="Pyruvate kinase, barrel domain"/>
  </r>
  <r>
    <x v="352"/>
    <s v="A6GSN7"/>
    <n v="492"/>
    <x v="1"/>
    <n v="367"/>
    <n v="483"/>
    <n v="4286"/>
    <s v="Pyruvate kinase, alpha/beta domain"/>
  </r>
  <r>
    <x v="353"/>
    <s v="A6GW47"/>
    <n v="476"/>
    <x v="1"/>
    <n v="359"/>
    <n v="474"/>
    <n v="4286"/>
    <s v="Pyruvate kinase, alpha/beta domain"/>
  </r>
  <r>
    <x v="353"/>
    <s v="A6GW47"/>
    <n v="476"/>
    <x v="0"/>
    <n v="4"/>
    <n v="344"/>
    <n v="4725"/>
    <s v="Pyruvate kinase, barrel domain"/>
  </r>
  <r>
    <x v="354"/>
    <s v="A6KYQ7"/>
    <n v="487"/>
    <x v="0"/>
    <n v="3"/>
    <n v="342"/>
    <n v="4725"/>
    <s v="Pyruvate kinase, barrel domain"/>
  </r>
  <r>
    <x v="354"/>
    <s v="A6KYQ7"/>
    <n v="487"/>
    <x v="1"/>
    <n v="354"/>
    <n v="467"/>
    <n v="4286"/>
    <s v="Pyruvate kinase, alpha/beta domain"/>
  </r>
  <r>
    <x v="355"/>
    <s v="A6LH43"/>
    <n v="485"/>
    <x v="0"/>
    <n v="2"/>
    <n v="341"/>
    <n v="4725"/>
    <s v="Pyruvate kinase, barrel domain"/>
  </r>
  <r>
    <x v="355"/>
    <s v="A6LH43"/>
    <n v="485"/>
    <x v="1"/>
    <n v="353"/>
    <n v="467"/>
    <n v="4286"/>
    <s v="Pyruvate kinase, alpha/beta domain"/>
  </r>
  <r>
    <x v="356"/>
    <s v="A6LLI2"/>
    <n v="470"/>
    <x v="0"/>
    <n v="1"/>
    <n v="338"/>
    <n v="4725"/>
    <s v="Pyruvate kinase, barrel domain"/>
  </r>
  <r>
    <x v="356"/>
    <s v="A6LLI2"/>
    <n v="470"/>
    <x v="1"/>
    <n v="353"/>
    <n v="468"/>
    <n v="4286"/>
    <s v="Pyruvate kinase, alpha/beta domain"/>
  </r>
  <r>
    <x v="357"/>
    <s v="A6LQP3"/>
    <n v="472"/>
    <x v="0"/>
    <n v="1"/>
    <n v="344"/>
    <n v="4725"/>
    <s v="Pyruvate kinase, barrel domain"/>
  </r>
  <r>
    <x v="357"/>
    <s v="A6LQP3"/>
    <n v="472"/>
    <x v="1"/>
    <n v="356"/>
    <n v="471"/>
    <n v="4286"/>
    <s v="Pyruvate kinase, alpha/beta domain"/>
  </r>
  <r>
    <x v="358"/>
    <s v="A6LTB0"/>
    <n v="340"/>
    <x v="0"/>
    <n v="1"/>
    <n v="339"/>
    <n v="4725"/>
    <s v="Pyruvate kinase, barrel domain"/>
  </r>
  <r>
    <x v="359"/>
    <s v="A6M2X7"/>
    <n v="473"/>
    <x v="0"/>
    <n v="1"/>
    <n v="345"/>
    <n v="4725"/>
    <s v="Pyruvate kinase, barrel domain"/>
  </r>
  <r>
    <x v="359"/>
    <s v="A6M2X7"/>
    <n v="473"/>
    <x v="1"/>
    <n v="356"/>
    <n v="471"/>
    <n v="4286"/>
    <s v="Pyruvate kinase, alpha/beta domain"/>
  </r>
  <r>
    <x v="360"/>
    <s v="A6P179"/>
    <n v="478"/>
    <x v="1"/>
    <n v="362"/>
    <n v="477"/>
    <n v="4286"/>
    <s v="Pyruvate kinase, alpha/beta domain"/>
  </r>
  <r>
    <x v="360"/>
    <s v="A6P179"/>
    <n v="478"/>
    <x v="0"/>
    <n v="7"/>
    <n v="349"/>
    <n v="4725"/>
    <s v="Pyruvate kinase, barrel domain"/>
  </r>
  <r>
    <x v="361"/>
    <s v="A6Q5W9"/>
    <n v="458"/>
    <x v="0"/>
    <n v="1"/>
    <n v="335"/>
    <n v="4725"/>
    <s v="Pyruvate kinase, barrel domain"/>
  </r>
  <r>
    <x v="361"/>
    <s v="A6Q5W9"/>
    <n v="458"/>
    <x v="1"/>
    <n v="341"/>
    <n v="457"/>
    <n v="4286"/>
    <s v="Pyruvate kinase, alpha/beta domain"/>
  </r>
  <r>
    <x v="362"/>
    <s v="A6Q7D7"/>
    <n v="488"/>
    <x v="0"/>
    <n v="2"/>
    <n v="346"/>
    <n v="4725"/>
    <s v="Pyruvate kinase, barrel domain"/>
  </r>
  <r>
    <x v="362"/>
    <s v="A6Q7D7"/>
    <n v="488"/>
    <x v="1"/>
    <n v="355"/>
    <n v="470"/>
    <n v="4286"/>
    <s v="Pyruvate kinase, alpha/beta domain"/>
  </r>
  <r>
    <x v="363"/>
    <s v="A6QHN2"/>
    <n v="585"/>
    <x v="0"/>
    <n v="1"/>
    <n v="344"/>
    <n v="4725"/>
    <s v="Pyruvate kinase, barrel domain"/>
  </r>
  <r>
    <x v="363"/>
    <s v="A6QHN2"/>
    <n v="585"/>
    <x v="1"/>
    <n v="356"/>
    <n v="471"/>
    <n v="4286"/>
    <s v="Pyruvate kinase, alpha/beta domain"/>
  </r>
  <r>
    <x v="363"/>
    <s v="A6QHN2"/>
    <n v="585"/>
    <x v="2"/>
    <n v="496"/>
    <n v="575"/>
    <n v="7652"/>
    <s v="PEP-utilising enzyme, mobile domain"/>
  </r>
  <r>
    <x v="364"/>
    <s v="A6QKN1"/>
    <n v="317"/>
    <x v="0"/>
    <n v="1"/>
    <n v="317"/>
    <n v="4725"/>
    <s v="Pyruvate kinase, barrel domain"/>
  </r>
  <r>
    <x v="365"/>
    <s v="A6QKS1"/>
    <n v="446"/>
    <x v="0"/>
    <n v="1"/>
    <n v="344"/>
    <n v="4725"/>
    <s v="Pyruvate kinase, barrel domain"/>
  </r>
  <r>
    <x v="365"/>
    <s v="A6QKS1"/>
    <n v="446"/>
    <x v="1"/>
    <n v="353"/>
    <n v="440"/>
    <n v="4286"/>
    <s v="Pyruvate kinase, alpha/beta domain"/>
  </r>
  <r>
    <x v="366"/>
    <s v="A6RDS3"/>
    <n v="542"/>
    <x v="1"/>
    <n v="384"/>
    <n v="508"/>
    <n v="4286"/>
    <s v="Pyruvate kinase, alpha/beta domain"/>
  </r>
  <r>
    <x v="366"/>
    <s v="A6RDS3"/>
    <n v="542"/>
    <x v="0"/>
    <n v="41"/>
    <n v="370"/>
    <n v="4725"/>
    <s v="Pyruvate kinase, barrel domain"/>
  </r>
  <r>
    <x v="367"/>
    <s v="A6RX40"/>
    <n v="517"/>
    <x v="0"/>
    <n v="31"/>
    <n v="368"/>
    <n v="4725"/>
    <s v="Pyruvate kinase, barrel domain"/>
  </r>
  <r>
    <x v="367"/>
    <s v="A6RX40"/>
    <n v="517"/>
    <x v="1"/>
    <n v="382"/>
    <n v="506"/>
    <n v="4286"/>
    <s v="Pyruvate kinase, alpha/beta domain"/>
  </r>
  <r>
    <x v="368"/>
    <s v="A6SUX6"/>
    <n v="472"/>
    <x v="1"/>
    <n v="354"/>
    <n v="470"/>
    <n v="4286"/>
    <s v="Pyruvate kinase, alpha/beta domain"/>
  </r>
  <r>
    <x v="368"/>
    <s v="A6SUX6"/>
    <n v="472"/>
    <x v="0"/>
    <n v="4"/>
    <n v="368"/>
    <n v="4725"/>
    <s v="Pyruvate kinase, barrel domain"/>
  </r>
  <r>
    <x v="369"/>
    <s v="A6TAE0"/>
    <n v="470"/>
    <x v="0"/>
    <n v="1"/>
    <n v="345"/>
    <n v="4725"/>
    <s v="Pyruvate kinase, barrel domain"/>
  </r>
  <r>
    <x v="369"/>
    <s v="A6TAE0"/>
    <n v="470"/>
    <x v="1"/>
    <n v="355"/>
    <n v="469"/>
    <n v="4286"/>
    <s v="Pyruvate kinase, alpha/beta domain"/>
  </r>
  <r>
    <x v="370"/>
    <s v="A6TB24"/>
    <n v="480"/>
    <x v="1"/>
    <n v="362"/>
    <n v="478"/>
    <n v="4286"/>
    <s v="Pyruvate kinase, alpha/beta domain"/>
  </r>
  <r>
    <x v="370"/>
    <s v="A6TB24"/>
    <n v="480"/>
    <x v="0"/>
    <n v="5"/>
    <n v="350"/>
    <n v="4725"/>
    <s v="Pyruvate kinase, barrel domain"/>
  </r>
  <r>
    <x v="371"/>
    <s v="A6TVD2"/>
    <n v="586"/>
    <x v="0"/>
    <n v="1"/>
    <n v="344"/>
    <n v="4725"/>
    <s v="Pyruvate kinase, barrel domain"/>
  </r>
  <r>
    <x v="371"/>
    <s v="A6TVD2"/>
    <n v="586"/>
    <x v="1"/>
    <n v="356"/>
    <n v="471"/>
    <n v="4286"/>
    <s v="Pyruvate kinase, alpha/beta domain"/>
  </r>
  <r>
    <x v="371"/>
    <s v="A6TVD2"/>
    <n v="586"/>
    <x v="2"/>
    <n v="498"/>
    <n v="576"/>
    <n v="7652"/>
    <s v="PEP-utilising enzyme, mobile domain"/>
  </r>
  <r>
    <x v="372"/>
    <s v="A6U2G4"/>
    <n v="585"/>
    <x v="0"/>
    <n v="1"/>
    <n v="344"/>
    <n v="4725"/>
    <s v="Pyruvate kinase, barrel domain"/>
  </r>
  <r>
    <x v="372"/>
    <s v="A6U2G4"/>
    <n v="585"/>
    <x v="1"/>
    <n v="356"/>
    <n v="471"/>
    <n v="4286"/>
    <s v="Pyruvate kinase, alpha/beta domain"/>
  </r>
  <r>
    <x v="372"/>
    <s v="A6U2G4"/>
    <n v="585"/>
    <x v="2"/>
    <n v="496"/>
    <n v="575"/>
    <n v="7652"/>
    <s v="PEP-utilising enzyme, mobile domain"/>
  </r>
  <r>
    <x v="373"/>
    <s v="A6UCX6"/>
    <n v="479"/>
    <x v="1"/>
    <n v="355"/>
    <n v="470"/>
    <n v="4286"/>
    <s v="Pyruvate kinase, alpha/beta domain"/>
  </r>
  <r>
    <x v="373"/>
    <s v="A6UCX6"/>
    <n v="479"/>
    <x v="0"/>
    <n v="4"/>
    <n v="340"/>
    <n v="4725"/>
    <s v="Pyruvate kinase, barrel domain"/>
  </r>
  <r>
    <x v="374"/>
    <s v="A6UQP9"/>
    <n v="447"/>
    <x v="1"/>
    <n v="336"/>
    <n v="446"/>
    <n v="4286"/>
    <s v="Pyruvate kinase, alpha/beta domain"/>
  </r>
  <r>
    <x v="374"/>
    <s v="A6UQP9"/>
    <n v="447"/>
    <x v="0"/>
    <n v="7"/>
    <n v="326"/>
    <n v="4725"/>
    <s v="Pyruvate kinase, barrel domain"/>
  </r>
  <r>
    <x v="375"/>
    <s v="A6UUF7"/>
    <n v="450"/>
    <x v="1"/>
    <n v="339"/>
    <n v="448"/>
    <n v="4286"/>
    <s v="Pyruvate kinase, alpha/beta domain"/>
  </r>
  <r>
    <x v="375"/>
    <s v="A6UUF7"/>
    <n v="450"/>
    <x v="0"/>
    <n v="7"/>
    <n v="328"/>
    <n v="4725"/>
    <s v="Pyruvate kinase, barrel domain"/>
  </r>
  <r>
    <x v="376"/>
    <s v="A6V803"/>
    <n v="477"/>
    <x v="1"/>
    <n v="354"/>
    <n v="469"/>
    <n v="4286"/>
    <s v="Pyruvate kinase, alpha/beta domain"/>
  </r>
  <r>
    <x v="376"/>
    <s v="A6V803"/>
    <n v="477"/>
    <x v="0"/>
    <n v="4"/>
    <n v="341"/>
    <n v="4725"/>
    <s v="Pyruvate kinase, barrel domain"/>
  </r>
  <r>
    <x v="377"/>
    <s v="A6VAZ9"/>
    <n v="483"/>
    <x v="0"/>
    <n v="3"/>
    <n v="349"/>
    <n v="4725"/>
    <s v="Pyruvate kinase, barrel domain"/>
  </r>
  <r>
    <x v="377"/>
    <s v="A6VAZ9"/>
    <n v="483"/>
    <x v="1"/>
    <n v="360"/>
    <n v="477"/>
    <n v="4286"/>
    <s v="Pyruvate kinase, alpha/beta domain"/>
  </r>
  <r>
    <x v="378"/>
    <s v="A6VHJ4"/>
    <n v="447"/>
    <x v="1"/>
    <n v="336"/>
    <n v="446"/>
    <n v="4286"/>
    <s v="Pyruvate kinase, alpha/beta domain"/>
  </r>
  <r>
    <x v="378"/>
    <s v="A6VHJ4"/>
    <n v="447"/>
    <x v="0"/>
    <n v="8"/>
    <n v="326"/>
    <n v="4725"/>
    <s v="Pyruvate kinase, barrel domain"/>
  </r>
  <r>
    <x v="379"/>
    <s v="A6VNI9"/>
    <n v="478"/>
    <x v="1"/>
    <n v="362"/>
    <n v="476"/>
    <n v="4286"/>
    <s v="Pyruvate kinase, alpha/beta domain"/>
  </r>
  <r>
    <x v="379"/>
    <s v="A6VNI9"/>
    <n v="478"/>
    <x v="0"/>
    <n v="5"/>
    <n v="350"/>
    <n v="4725"/>
    <s v="Pyruvate kinase, barrel domain"/>
  </r>
  <r>
    <x v="380"/>
    <s v="A6VU80"/>
    <n v="482"/>
    <x v="0"/>
    <n v="2"/>
    <n v="348"/>
    <n v="4725"/>
    <s v="Pyruvate kinase, barrel domain"/>
  </r>
  <r>
    <x v="380"/>
    <s v="A6VU80"/>
    <n v="482"/>
    <x v="1"/>
    <n v="359"/>
    <n v="476"/>
    <n v="4286"/>
    <s v="Pyruvate kinase, alpha/beta domain"/>
  </r>
  <r>
    <x v="381"/>
    <s v="A6WC84"/>
    <n v="505"/>
    <x v="0"/>
    <n v="27"/>
    <n v="368"/>
    <n v="4725"/>
    <s v="Pyruvate kinase, barrel domain"/>
  </r>
  <r>
    <x v="381"/>
    <s v="A6WC84"/>
    <n v="505"/>
    <x v="1"/>
    <n v="377"/>
    <n v="492"/>
    <n v="4286"/>
    <s v="Pyruvate kinase, alpha/beta domain"/>
  </r>
  <r>
    <x v="382"/>
    <s v="A6WN81"/>
    <n v="479"/>
    <x v="0"/>
    <n v="2"/>
    <n v="351"/>
    <n v="4725"/>
    <s v="Pyruvate kinase, barrel domain"/>
  </r>
  <r>
    <x v="382"/>
    <s v="A6WN81"/>
    <n v="479"/>
    <x v="1"/>
    <n v="360"/>
    <n v="477"/>
    <n v="4286"/>
    <s v="Pyruvate kinase, alpha/beta domain"/>
  </r>
  <r>
    <x v="383"/>
    <s v="A6WY29"/>
    <n v="478"/>
    <x v="1"/>
    <n v="354"/>
    <n v="469"/>
    <n v="4286"/>
    <s v="Pyruvate kinase, alpha/beta domain"/>
  </r>
  <r>
    <x v="383"/>
    <s v="A6WY29"/>
    <n v="478"/>
    <x v="0"/>
    <n v="4"/>
    <n v="342"/>
    <n v="4725"/>
    <s v="Pyruvate kinase, barrel domain"/>
  </r>
  <r>
    <x v="384"/>
    <s v="A6XTZ5"/>
    <n v="486"/>
    <x v="0"/>
    <n v="1"/>
    <n v="349"/>
    <n v="4725"/>
    <s v="Pyruvate kinase, barrel domain"/>
  </r>
  <r>
    <x v="384"/>
    <s v="A6XTZ5"/>
    <n v="486"/>
    <x v="1"/>
    <n v="363"/>
    <n v="477"/>
    <n v="4286"/>
    <s v="Pyruvate kinase, alpha/beta domain"/>
  </r>
  <r>
    <x v="385"/>
    <s v="A6XXP4"/>
    <n v="470"/>
    <x v="0"/>
    <n v="1"/>
    <n v="343"/>
    <n v="4725"/>
    <s v="Pyruvate kinase, barrel domain"/>
  </r>
  <r>
    <x v="385"/>
    <s v="A6XXP4"/>
    <n v="470"/>
    <x v="1"/>
    <n v="355"/>
    <n v="469"/>
    <n v="4286"/>
    <s v="Pyruvate kinase, alpha/beta domain"/>
  </r>
  <r>
    <x v="386"/>
    <s v="A6Y069"/>
    <n v="481"/>
    <x v="1"/>
    <n v="362"/>
    <n v="479"/>
    <n v="4286"/>
    <s v="Pyruvate kinase, alpha/beta domain"/>
  </r>
  <r>
    <x v="386"/>
    <s v="A6Y069"/>
    <n v="481"/>
    <x v="0"/>
    <n v="5"/>
    <n v="351"/>
    <n v="4725"/>
    <s v="Pyruvate kinase, barrel domain"/>
  </r>
  <r>
    <x v="387"/>
    <s v="A6ZPH7"/>
    <n v="506"/>
    <x v="0"/>
    <n v="20"/>
    <n v="367"/>
    <n v="4725"/>
    <s v="Pyruvate kinase, barrel domain"/>
  </r>
  <r>
    <x v="387"/>
    <s v="A6ZPH7"/>
    <n v="506"/>
    <x v="1"/>
    <n v="381"/>
    <n v="501"/>
    <n v="4286"/>
    <s v="Pyruvate kinase, alpha/beta domain"/>
  </r>
  <r>
    <x v="388"/>
    <s v="A7A0C8"/>
    <n v="500"/>
    <x v="0"/>
    <n v="18"/>
    <n v="365"/>
    <n v="4725"/>
    <s v="Pyruvate kinase, barrel domain"/>
  </r>
  <r>
    <x v="388"/>
    <s v="A7A0C8"/>
    <n v="500"/>
    <x v="1"/>
    <n v="379"/>
    <n v="499"/>
    <n v="4286"/>
    <s v="Pyruvate kinase, alpha/beta domain"/>
  </r>
  <r>
    <x v="389"/>
    <s v="A7A662"/>
    <n v="505"/>
    <x v="0"/>
    <n v="26"/>
    <n v="370"/>
    <n v="4725"/>
    <s v="Pyruvate kinase, barrel domain"/>
  </r>
  <r>
    <x v="389"/>
    <s v="A7A662"/>
    <n v="505"/>
    <x v="1"/>
    <n v="381"/>
    <n v="500"/>
    <n v="4286"/>
    <s v="Pyruvate kinase, alpha/beta domain"/>
  </r>
  <r>
    <x v="390"/>
    <s v="A7AIW8"/>
    <n v="510"/>
    <x v="0"/>
    <n v="29"/>
    <n v="365"/>
    <n v="4725"/>
    <s v="Pyruvate kinase, barrel domain"/>
  </r>
  <r>
    <x v="390"/>
    <s v="A7AIW8"/>
    <n v="510"/>
    <x v="1"/>
    <n v="378"/>
    <n v="492"/>
    <n v="4286"/>
    <s v="Pyruvate kinase, alpha/beta domain"/>
  </r>
  <r>
    <x v="391"/>
    <s v="A7ANX7"/>
    <n v="509"/>
    <x v="0"/>
    <n v="34"/>
    <n v="379"/>
    <n v="4725"/>
    <s v="Pyruvate kinase, barrel domain"/>
  </r>
  <r>
    <x v="391"/>
    <s v="A7ANX7"/>
    <n v="509"/>
    <x v="1"/>
    <n v="393"/>
    <n v="508"/>
    <n v="4286"/>
    <s v="Pyruvate kinase, alpha/beta domain"/>
  </r>
  <r>
    <x v="392"/>
    <s v="A7APT5"/>
    <n v="693"/>
    <x v="0"/>
    <n v="109"/>
    <n v="359"/>
    <n v="4725"/>
    <s v="Pyruvate kinase, barrel domain"/>
  </r>
  <r>
    <x v="392"/>
    <s v="A7APT5"/>
    <n v="693"/>
    <x v="0"/>
    <n v="390"/>
    <n v="532"/>
    <n v="4725"/>
    <s v="Pyruvate kinase, barrel domain"/>
  </r>
  <r>
    <x v="393"/>
    <s v="A7AZ27"/>
    <n v="478"/>
    <x v="0"/>
    <n v="1"/>
    <n v="344"/>
    <n v="4725"/>
    <s v="Pyruvate kinase, barrel domain"/>
  </r>
  <r>
    <x v="393"/>
    <s v="A7AZ27"/>
    <n v="478"/>
    <x v="1"/>
    <n v="356"/>
    <n v="476"/>
    <n v="4286"/>
    <s v="Pyruvate kinase, alpha/beta domain"/>
  </r>
  <r>
    <x v="394"/>
    <s v="A7BCI6"/>
    <n v="481"/>
    <x v="0"/>
    <n v="1"/>
    <n v="340"/>
    <n v="4725"/>
    <s v="Pyruvate kinase, barrel domain"/>
  </r>
  <r>
    <x v="394"/>
    <s v="A7BCI6"/>
    <n v="481"/>
    <x v="1"/>
    <n v="351"/>
    <n v="466"/>
    <n v="4286"/>
    <s v="Pyruvate kinase, alpha/beta domain"/>
  </r>
  <r>
    <x v="395"/>
    <s v="A7BL27"/>
    <n v="276"/>
    <x v="0"/>
    <n v="1"/>
    <n v="138"/>
    <n v="4725"/>
    <s v="Pyruvate kinase, barrel domain"/>
  </r>
  <r>
    <x v="395"/>
    <s v="A7BL27"/>
    <n v="276"/>
    <x v="1"/>
    <n v="150"/>
    <n v="266"/>
    <n v="4286"/>
    <s v="Pyruvate kinase, alpha/beta domain"/>
  </r>
  <r>
    <x v="396"/>
    <s v="A7C4N3"/>
    <n v="307"/>
    <x v="0"/>
    <n v="1"/>
    <n v="174"/>
    <n v="4725"/>
    <s v="Pyruvate kinase, barrel domain"/>
  </r>
  <r>
    <x v="396"/>
    <s v="A7C4N3"/>
    <n v="307"/>
    <x v="1"/>
    <n v="186"/>
    <n v="303"/>
    <n v="4286"/>
    <s v="Pyruvate kinase, alpha/beta domain"/>
  </r>
  <r>
    <x v="397"/>
    <s v="A7EGX6"/>
    <n v="527"/>
    <x v="0"/>
    <n v="31"/>
    <n v="378"/>
    <n v="4725"/>
    <s v="Pyruvate kinase, barrel domain"/>
  </r>
  <r>
    <x v="397"/>
    <s v="A7EGX6"/>
    <n v="527"/>
    <x v="1"/>
    <n v="392"/>
    <n v="516"/>
    <n v="4286"/>
    <s v="Pyruvate kinase, alpha/beta domain"/>
  </r>
  <r>
    <x v="398"/>
    <s v="A7FHJ6"/>
    <n v="470"/>
    <x v="0"/>
    <n v="1"/>
    <n v="345"/>
    <n v="4725"/>
    <s v="Pyruvate kinase, barrel domain"/>
  </r>
  <r>
    <x v="398"/>
    <s v="A7FHJ6"/>
    <n v="470"/>
    <x v="1"/>
    <n v="355"/>
    <n v="469"/>
    <n v="4286"/>
    <s v="Pyruvate kinase, alpha/beta domain"/>
  </r>
  <r>
    <x v="399"/>
    <s v="A7FIB9"/>
    <n v="480"/>
    <x v="1"/>
    <n v="362"/>
    <n v="478"/>
    <n v="4286"/>
    <s v="Pyruvate kinase, alpha/beta domain"/>
  </r>
  <r>
    <x v="399"/>
    <s v="A7FIB9"/>
    <n v="480"/>
    <x v="0"/>
    <n v="5"/>
    <n v="350"/>
    <n v="4725"/>
    <s v="Pyruvate kinase, barrel domain"/>
  </r>
  <r>
    <x v="400"/>
    <s v="A7FYW6"/>
    <n v="585"/>
    <x v="0"/>
    <n v="1"/>
    <n v="344"/>
    <n v="4725"/>
    <s v="Pyruvate kinase, barrel domain"/>
  </r>
  <r>
    <x v="400"/>
    <s v="A7FYW6"/>
    <n v="585"/>
    <x v="1"/>
    <n v="356"/>
    <n v="471"/>
    <n v="4286"/>
    <s v="Pyruvate kinase, alpha/beta domain"/>
  </r>
  <r>
    <x v="400"/>
    <s v="A7FYW6"/>
    <n v="585"/>
    <x v="2"/>
    <n v="496"/>
    <n v="575"/>
    <n v="7652"/>
    <s v="PEP-utilising enzyme, mobile domain"/>
  </r>
  <r>
    <x v="401"/>
    <s v="A7GIW8"/>
    <n v="585"/>
    <x v="0"/>
    <n v="1"/>
    <n v="344"/>
    <n v="4725"/>
    <s v="Pyruvate kinase, barrel domain"/>
  </r>
  <r>
    <x v="401"/>
    <s v="A7GIW8"/>
    <n v="585"/>
    <x v="1"/>
    <n v="356"/>
    <n v="471"/>
    <n v="4286"/>
    <s v="Pyruvate kinase, alpha/beta domain"/>
  </r>
  <r>
    <x v="401"/>
    <s v="A7GIW8"/>
    <n v="585"/>
    <x v="2"/>
    <n v="496"/>
    <n v="575"/>
    <n v="7652"/>
    <s v="PEP-utilising enzyme, mobile domain"/>
  </r>
  <r>
    <x v="402"/>
    <s v="A7GTP3"/>
    <n v="585"/>
    <x v="0"/>
    <n v="1"/>
    <n v="343"/>
    <n v="4725"/>
    <s v="Pyruvate kinase, barrel domain"/>
  </r>
  <r>
    <x v="402"/>
    <s v="A7GTP3"/>
    <n v="585"/>
    <x v="1"/>
    <n v="355"/>
    <n v="471"/>
    <n v="4286"/>
    <s v="Pyruvate kinase, alpha/beta domain"/>
  </r>
  <r>
    <x v="402"/>
    <s v="A7GTP3"/>
    <n v="585"/>
    <x v="2"/>
    <n v="496"/>
    <n v="575"/>
    <n v="7652"/>
    <s v="PEP-utilising enzyme, mobile domain"/>
  </r>
  <r>
    <x v="403"/>
    <s v="A7GX54"/>
    <n v="483"/>
    <x v="0"/>
    <n v="2"/>
    <n v="346"/>
    <n v="4725"/>
    <s v="Pyruvate kinase, barrel domain"/>
  </r>
  <r>
    <x v="403"/>
    <s v="A7GX54"/>
    <n v="483"/>
    <x v="1"/>
    <n v="355"/>
    <n v="470"/>
    <n v="4286"/>
    <s v="Pyruvate kinase, alpha/beta domain"/>
  </r>
  <r>
    <x v="404"/>
    <s v="A7H4Y5"/>
    <n v="480"/>
    <x v="0"/>
    <n v="2"/>
    <n v="346"/>
    <n v="4725"/>
    <s v="Pyruvate kinase, barrel domain"/>
  </r>
  <r>
    <x v="404"/>
    <s v="A7H4Y5"/>
    <n v="480"/>
    <x v="1"/>
    <n v="355"/>
    <n v="471"/>
    <n v="4286"/>
    <s v="Pyruvate kinase, alpha/beta domain"/>
  </r>
  <r>
    <x v="405"/>
    <s v="A7HIL5"/>
    <n v="491"/>
    <x v="1"/>
    <n v="361"/>
    <n v="474"/>
    <n v="4286"/>
    <s v="Pyruvate kinase, alpha/beta domain"/>
  </r>
  <r>
    <x v="405"/>
    <s v="A7HIL5"/>
    <n v="491"/>
    <x v="0"/>
    <n v="4"/>
    <n v="345"/>
    <n v="4725"/>
    <s v="Pyruvate kinase, barrel domain"/>
  </r>
  <r>
    <x v="406"/>
    <s v="A7HUR1"/>
    <n v="476"/>
    <x v="1"/>
    <n v="354"/>
    <n v="468"/>
    <n v="4286"/>
    <s v="Pyruvate kinase, alpha/beta domain"/>
  </r>
  <r>
    <x v="406"/>
    <s v="A7HUR1"/>
    <n v="476"/>
    <x v="0"/>
    <n v="4"/>
    <n v="338"/>
    <n v="4725"/>
    <s v="Pyruvate kinase, barrel domain"/>
  </r>
  <r>
    <x v="407"/>
    <s v="A7I3R7"/>
    <n v="484"/>
    <x v="0"/>
    <n v="2"/>
    <n v="346"/>
    <n v="4725"/>
    <s v="Pyruvate kinase, barrel domain"/>
  </r>
  <r>
    <x v="407"/>
    <s v="A7I3R7"/>
    <n v="484"/>
    <x v="1"/>
    <n v="355"/>
    <n v="470"/>
    <n v="4286"/>
    <s v="Pyruvate kinase, alpha/beta domain"/>
  </r>
  <r>
    <x v="408"/>
    <s v="A7IHX0"/>
    <n v="518"/>
    <x v="0"/>
    <n v="12"/>
    <n v="349"/>
    <n v="4725"/>
    <s v="Pyruvate kinase, barrel domain"/>
  </r>
  <r>
    <x v="408"/>
    <s v="A7IHX0"/>
    <n v="518"/>
    <x v="1"/>
    <n v="363"/>
    <n v="479"/>
    <n v="4286"/>
    <s v="Pyruvate kinase, alpha/beta domain"/>
  </r>
  <r>
    <x v="409"/>
    <s v="A7JDZ8"/>
    <n v="478"/>
    <x v="0"/>
    <n v="1"/>
    <n v="346"/>
    <n v="4725"/>
    <s v="Pyruvate kinase, barrel domain"/>
  </r>
  <r>
    <x v="409"/>
    <s v="A7JDZ8"/>
    <n v="478"/>
    <x v="1"/>
    <n v="357"/>
    <n v="473"/>
    <n v="4286"/>
    <s v="Pyruvate kinase, alpha/beta domain"/>
  </r>
  <r>
    <x v="410"/>
    <s v="A7JIV0"/>
    <n v="478"/>
    <x v="0"/>
    <n v="1"/>
    <n v="346"/>
    <n v="4725"/>
    <s v="Pyruvate kinase, barrel domain"/>
  </r>
  <r>
    <x v="410"/>
    <s v="A7JIV0"/>
    <n v="478"/>
    <x v="1"/>
    <n v="357"/>
    <n v="473"/>
    <n v="4286"/>
    <s v="Pyruvate kinase, alpha/beta domain"/>
  </r>
  <r>
    <x v="411"/>
    <s v="A7JN03"/>
    <n v="478"/>
    <x v="0"/>
    <n v="1"/>
    <n v="346"/>
    <n v="4725"/>
    <s v="Pyruvate kinase, barrel domain"/>
  </r>
  <r>
    <x v="411"/>
    <s v="A7JN03"/>
    <n v="478"/>
    <x v="1"/>
    <n v="357"/>
    <n v="473"/>
    <n v="4286"/>
    <s v="Pyruvate kinase, alpha/beta domain"/>
  </r>
  <r>
    <x v="412"/>
    <s v="A7JQ45"/>
    <n v="479"/>
    <x v="1"/>
    <n v="362"/>
    <n v="477"/>
    <n v="4286"/>
    <s v="Pyruvate kinase, alpha/beta domain"/>
  </r>
  <r>
    <x v="412"/>
    <s v="A7JQ45"/>
    <n v="479"/>
    <x v="0"/>
    <n v="5"/>
    <n v="350"/>
    <n v="4725"/>
    <s v="Pyruvate kinase, barrel domain"/>
  </r>
  <r>
    <x v="413"/>
    <s v="A7K4B0"/>
    <n v="339"/>
    <x v="0"/>
    <n v="1"/>
    <n v="212"/>
    <n v="4725"/>
    <s v="Pyruvate kinase, barrel domain"/>
  </r>
  <r>
    <x v="413"/>
    <s v="A7K4B0"/>
    <n v="339"/>
    <x v="1"/>
    <n v="224"/>
    <n v="338"/>
    <n v="4286"/>
    <s v="Pyruvate kinase, alpha/beta domain"/>
  </r>
  <r>
    <x v="414"/>
    <s v="A7K5U4"/>
    <n v="388"/>
    <x v="0"/>
    <n v="1"/>
    <n v="258"/>
    <n v="4725"/>
    <s v="Pyruvate kinase, barrel domain"/>
  </r>
  <r>
    <x v="414"/>
    <s v="A7K5U4"/>
    <n v="388"/>
    <x v="1"/>
    <n v="270"/>
    <n v="387"/>
    <n v="4286"/>
    <s v="Pyruvate kinase, alpha/beta domain"/>
  </r>
  <r>
    <x v="415"/>
    <s v="A7LIU4"/>
    <n v="499"/>
    <x v="0"/>
    <n v="19"/>
    <n v="364"/>
    <n v="4725"/>
    <s v="Pyruvate kinase, barrel domain"/>
  </r>
  <r>
    <x v="415"/>
    <s v="A7LIU4"/>
    <n v="499"/>
    <x v="1"/>
    <n v="378"/>
    <n v="497"/>
    <n v="4286"/>
    <s v="Pyruvate kinase, alpha/beta domain"/>
  </r>
  <r>
    <x v="416"/>
    <s v="A7LWB7"/>
    <n v="485"/>
    <x v="0"/>
    <n v="3"/>
    <n v="340"/>
    <n v="4725"/>
    <s v="Pyruvate kinase, barrel domain"/>
  </r>
  <r>
    <x v="416"/>
    <s v="A7LWB7"/>
    <n v="485"/>
    <x v="1"/>
    <n v="352"/>
    <n v="465"/>
    <n v="4286"/>
    <s v="Pyruvate kinase, alpha/beta domain"/>
  </r>
  <r>
    <x v="417"/>
    <s v="A7MCK8"/>
    <n v="180"/>
    <x v="0"/>
    <n v="48"/>
    <n v="179"/>
    <n v="4725"/>
    <s v="Pyruvate kinase, barrel domain"/>
  </r>
  <r>
    <x v="418"/>
    <s v="A7MCU9"/>
    <n v="570"/>
    <x v="1"/>
    <n v="448"/>
    <n v="568"/>
    <n v="4286"/>
    <s v="Pyruvate kinase, alpha/beta domain"/>
  </r>
  <r>
    <x v="418"/>
    <s v="A7MCU9"/>
    <n v="570"/>
    <x v="0"/>
    <n v="85"/>
    <n v="434"/>
    <n v="4725"/>
    <s v="Pyruvate kinase, barrel domain"/>
  </r>
  <r>
    <x v="419"/>
    <s v="A7ME95"/>
    <n v="480"/>
    <x v="1"/>
    <n v="362"/>
    <n v="478"/>
    <n v="4286"/>
    <s v="Pyruvate kinase, alpha/beta domain"/>
  </r>
  <r>
    <x v="419"/>
    <s v="A7ME95"/>
    <n v="480"/>
    <x v="0"/>
    <n v="5"/>
    <n v="350"/>
    <n v="4725"/>
    <s v="Pyruvate kinase, barrel domain"/>
  </r>
  <r>
    <x v="420"/>
    <s v="A7MF55"/>
    <n v="502"/>
    <x v="0"/>
    <n v="33"/>
    <n v="377"/>
    <n v="4725"/>
    <s v="Pyruvate kinase, barrel domain"/>
  </r>
  <r>
    <x v="420"/>
    <s v="A7MF55"/>
    <n v="502"/>
    <x v="1"/>
    <n v="387"/>
    <n v="501"/>
    <n v="4286"/>
    <s v="Pyruvate kinase, alpha/beta domain"/>
  </r>
  <r>
    <x v="421"/>
    <s v="A7MUM5"/>
    <n v="518"/>
    <x v="1"/>
    <n v="400"/>
    <n v="517"/>
    <n v="4286"/>
    <s v="Pyruvate kinase, alpha/beta domain"/>
  </r>
  <r>
    <x v="421"/>
    <s v="A7MUM5"/>
    <n v="518"/>
    <x v="0"/>
    <n v="43"/>
    <n v="388"/>
    <n v="4725"/>
    <s v="Pyruvate kinase, barrel domain"/>
  </r>
  <r>
    <x v="422"/>
    <s v="A7MWS3"/>
    <n v="470"/>
    <x v="0"/>
    <n v="1"/>
    <n v="343"/>
    <n v="4725"/>
    <s v="Pyruvate kinase, barrel domain"/>
  </r>
  <r>
    <x v="422"/>
    <s v="A7MWS3"/>
    <n v="470"/>
    <x v="1"/>
    <n v="355"/>
    <n v="469"/>
    <n v="4286"/>
    <s v="Pyruvate kinase, alpha/beta domain"/>
  </r>
  <r>
    <x v="423"/>
    <s v="A7NCI4"/>
    <n v="478"/>
    <x v="0"/>
    <n v="1"/>
    <n v="346"/>
    <n v="4725"/>
    <s v="Pyruvate kinase, barrel domain"/>
  </r>
  <r>
    <x v="423"/>
    <s v="A7NCI4"/>
    <n v="478"/>
    <x v="1"/>
    <n v="357"/>
    <n v="473"/>
    <n v="4286"/>
    <s v="Pyruvate kinase, alpha/beta domain"/>
  </r>
  <r>
    <x v="424"/>
    <s v="A7NJW4"/>
    <n v="479"/>
    <x v="1"/>
    <n v="363"/>
    <n v="478"/>
    <n v="4286"/>
    <s v="Pyruvate kinase, alpha/beta domain"/>
  </r>
  <r>
    <x v="424"/>
    <s v="A7NJW4"/>
    <n v="479"/>
    <x v="0"/>
    <n v="7"/>
    <n v="347"/>
    <n v="4725"/>
    <s v="Pyruvate kinase, barrel domain"/>
  </r>
  <r>
    <x v="425"/>
    <s v="A7RER9"/>
    <n v="556"/>
    <x v="1"/>
    <n v="404"/>
    <n v="524"/>
    <n v="4286"/>
    <s v="Pyruvate kinase, alpha/beta domain"/>
  </r>
  <r>
    <x v="425"/>
    <s v="A7RER9"/>
    <n v="556"/>
    <x v="0"/>
    <n v="45"/>
    <n v="390"/>
    <n v="4725"/>
    <s v="Pyruvate kinase, barrel domain"/>
  </r>
  <r>
    <x v="426"/>
    <s v="A7TRQ9"/>
    <n v="501"/>
    <x v="0"/>
    <n v="20"/>
    <n v="366"/>
    <n v="4725"/>
    <s v="Pyruvate kinase, barrel domain"/>
  </r>
  <r>
    <x v="426"/>
    <s v="A7TRQ9"/>
    <n v="501"/>
    <x v="1"/>
    <n v="380"/>
    <n v="500"/>
    <n v="4286"/>
    <s v="Pyruvate kinase, alpha/beta domain"/>
  </r>
  <r>
    <x v="427"/>
    <s v="A7U0W4"/>
    <n v="578"/>
    <x v="0"/>
    <n v="1"/>
    <n v="337"/>
    <n v="4725"/>
    <s v="Pyruvate kinase, barrel domain"/>
  </r>
  <r>
    <x v="427"/>
    <s v="A7U0W4"/>
    <n v="578"/>
    <x v="1"/>
    <n v="350"/>
    <n v="468"/>
    <n v="4286"/>
    <s v="Pyruvate kinase, alpha/beta domain"/>
  </r>
  <r>
    <x v="427"/>
    <s v="A7U0W4"/>
    <n v="578"/>
    <x v="2"/>
    <n v="492"/>
    <n v="568"/>
    <n v="7652"/>
    <s v="PEP-utilising enzyme, mobile domain"/>
  </r>
  <r>
    <x v="428"/>
    <s v="A7U954"/>
    <n v="510"/>
    <x v="0"/>
    <n v="39"/>
    <n v="378"/>
    <n v="4725"/>
    <s v="Pyruvate kinase, barrel domain"/>
  </r>
  <r>
    <x v="428"/>
    <s v="A7U954"/>
    <n v="510"/>
    <x v="1"/>
    <n v="395"/>
    <n v="509"/>
    <n v="4286"/>
    <s v="Pyruvate kinase, alpha/beta domain"/>
  </r>
  <r>
    <x v="429"/>
    <s v="A7V8Y5"/>
    <n v="485"/>
    <x v="0"/>
    <n v="3"/>
    <n v="339"/>
    <n v="4725"/>
    <s v="Pyruvate kinase, barrel domain"/>
  </r>
  <r>
    <x v="429"/>
    <s v="A7V8Y5"/>
    <n v="485"/>
    <x v="1"/>
    <n v="352"/>
    <n v="465"/>
    <n v="4286"/>
    <s v="Pyruvate kinase, alpha/beta domain"/>
  </r>
  <r>
    <x v="430"/>
    <s v="A7VDW7"/>
    <n v="578"/>
    <x v="0"/>
    <n v="1"/>
    <n v="343"/>
    <n v="4725"/>
    <s v="Pyruvate kinase, barrel domain"/>
  </r>
  <r>
    <x v="430"/>
    <s v="A7VDW7"/>
    <n v="578"/>
    <x v="1"/>
    <n v="355"/>
    <n v="470"/>
    <n v="4286"/>
    <s v="Pyruvate kinase, alpha/beta domain"/>
  </r>
  <r>
    <x v="430"/>
    <s v="A7VDW7"/>
    <n v="578"/>
    <x v="2"/>
    <n v="495"/>
    <n v="574"/>
    <n v="7652"/>
    <s v="PEP-utilising enzyme, mobile domain"/>
  </r>
  <r>
    <x v="431"/>
    <s v="A7VZ96"/>
    <n v="589"/>
    <x v="0"/>
    <n v="1"/>
    <n v="343"/>
    <n v="4725"/>
    <s v="Pyruvate kinase, barrel domain"/>
  </r>
  <r>
    <x v="431"/>
    <s v="A7VZ96"/>
    <n v="589"/>
    <x v="1"/>
    <n v="355"/>
    <n v="470"/>
    <n v="4286"/>
    <s v="Pyruvate kinase, alpha/beta domain"/>
  </r>
  <r>
    <x v="431"/>
    <s v="A7VZ96"/>
    <n v="589"/>
    <x v="2"/>
    <n v="496"/>
    <n v="574"/>
    <n v="7652"/>
    <s v="PEP-utilising enzyme, mobile domain"/>
  </r>
  <r>
    <x v="432"/>
    <s v="A7X3C4"/>
    <n v="585"/>
    <x v="0"/>
    <n v="1"/>
    <n v="344"/>
    <n v="4725"/>
    <s v="Pyruvate kinase, barrel domain"/>
  </r>
  <r>
    <x v="432"/>
    <s v="A7X3C4"/>
    <n v="585"/>
    <x v="1"/>
    <n v="356"/>
    <n v="471"/>
    <n v="4286"/>
    <s v="Pyruvate kinase, alpha/beta domain"/>
  </r>
  <r>
    <x v="432"/>
    <s v="A7X3C4"/>
    <n v="585"/>
    <x v="2"/>
    <n v="496"/>
    <n v="575"/>
    <n v="7652"/>
    <s v="PEP-utilising enzyme, mobile domain"/>
  </r>
  <r>
    <x v="433"/>
    <s v="A7Y059"/>
    <n v="47"/>
    <x v="0"/>
    <n v="1"/>
    <n v="47"/>
    <n v="4725"/>
    <s v="Pyruvate kinase, barrel domain"/>
  </r>
  <r>
    <x v="434"/>
    <s v="A7YSV6"/>
    <n v="478"/>
    <x v="0"/>
    <n v="1"/>
    <n v="346"/>
    <n v="4725"/>
    <s v="Pyruvate kinase, barrel domain"/>
  </r>
  <r>
    <x v="434"/>
    <s v="A7YSV6"/>
    <n v="478"/>
    <x v="1"/>
    <n v="357"/>
    <n v="473"/>
    <n v="4286"/>
    <s v="Pyruvate kinase, alpha/beta domain"/>
  </r>
  <r>
    <x v="435"/>
    <s v="A7Z7K5"/>
    <n v="585"/>
    <x v="0"/>
    <n v="1"/>
    <n v="345"/>
    <n v="4725"/>
    <s v="Pyruvate kinase, barrel domain"/>
  </r>
  <r>
    <x v="435"/>
    <s v="A7Z7K5"/>
    <n v="585"/>
    <x v="1"/>
    <n v="357"/>
    <n v="471"/>
    <n v="4286"/>
    <s v="Pyruvate kinase, alpha/beta domain"/>
  </r>
  <r>
    <x v="435"/>
    <s v="A7Z7K5"/>
    <n v="585"/>
    <x v="2"/>
    <n v="496"/>
    <n v="575"/>
    <n v="7652"/>
    <s v="PEP-utilising enzyme, mobile domain"/>
  </r>
  <r>
    <x v="436"/>
    <s v="A7ZBX9"/>
    <n v="483"/>
    <x v="0"/>
    <n v="2"/>
    <n v="346"/>
    <n v="4725"/>
    <s v="Pyruvate kinase, barrel domain"/>
  </r>
  <r>
    <x v="436"/>
    <s v="A7ZBX9"/>
    <n v="483"/>
    <x v="1"/>
    <n v="355"/>
    <n v="470"/>
    <n v="4286"/>
    <s v="Pyruvate kinase, alpha/beta domain"/>
  </r>
  <r>
    <x v="437"/>
    <s v="A7ZME1"/>
    <n v="470"/>
    <x v="0"/>
    <n v="1"/>
    <n v="345"/>
    <n v="4725"/>
    <s v="Pyruvate kinase, barrel domain"/>
  </r>
  <r>
    <x v="437"/>
    <s v="A7ZME1"/>
    <n v="470"/>
    <x v="1"/>
    <n v="355"/>
    <n v="469"/>
    <n v="4286"/>
    <s v="Pyruvate kinase, alpha/beta domain"/>
  </r>
  <r>
    <x v="438"/>
    <s v="A7ZMX8"/>
    <n v="480"/>
    <x v="1"/>
    <n v="362"/>
    <n v="478"/>
    <n v="4286"/>
    <s v="Pyruvate kinase, alpha/beta domain"/>
  </r>
  <r>
    <x v="438"/>
    <s v="A7ZMX8"/>
    <n v="480"/>
    <x v="0"/>
    <n v="5"/>
    <n v="350"/>
    <n v="4725"/>
    <s v="Pyruvate kinase, barrel domain"/>
  </r>
  <r>
    <x v="439"/>
    <s v="A8A0M2"/>
    <n v="470"/>
    <x v="0"/>
    <n v="1"/>
    <n v="345"/>
    <n v="4725"/>
    <s v="Pyruvate kinase, barrel domain"/>
  </r>
  <r>
    <x v="439"/>
    <s v="A8A0M2"/>
    <n v="470"/>
    <x v="1"/>
    <n v="355"/>
    <n v="469"/>
    <n v="4286"/>
    <s v="Pyruvate kinase, alpha/beta domain"/>
  </r>
  <r>
    <x v="440"/>
    <s v="A8A154"/>
    <n v="480"/>
    <x v="1"/>
    <n v="362"/>
    <n v="478"/>
    <n v="4286"/>
    <s v="Pyruvate kinase, alpha/beta domain"/>
  </r>
  <r>
    <x v="440"/>
    <s v="A8A154"/>
    <n v="480"/>
    <x v="0"/>
    <n v="5"/>
    <n v="350"/>
    <n v="4725"/>
    <s v="Pyruvate kinase, barrel domain"/>
  </r>
  <r>
    <x v="441"/>
    <s v="A8AFJ0"/>
    <n v="480"/>
    <x v="1"/>
    <n v="362"/>
    <n v="478"/>
    <n v="4286"/>
    <s v="Pyruvate kinase, alpha/beta domain"/>
  </r>
  <r>
    <x v="441"/>
    <s v="A8AFJ0"/>
    <n v="480"/>
    <x v="0"/>
    <n v="5"/>
    <n v="350"/>
    <n v="4725"/>
    <s v="Pyruvate kinase, barrel domain"/>
  </r>
  <r>
    <x v="442"/>
    <s v="A8AH76"/>
    <n v="470"/>
    <x v="0"/>
    <n v="1"/>
    <n v="345"/>
    <n v="4725"/>
    <s v="Pyruvate kinase, barrel domain"/>
  </r>
  <r>
    <x v="442"/>
    <s v="A8AH76"/>
    <n v="470"/>
    <x v="1"/>
    <n v="355"/>
    <n v="469"/>
    <n v="4286"/>
    <s v="Pyruvate kinase, alpha/beta domain"/>
  </r>
  <r>
    <x v="443"/>
    <s v="A8AXW0"/>
    <n v="501"/>
    <x v="0"/>
    <n v="2"/>
    <n v="373"/>
    <n v="4725"/>
    <s v="Pyruvate kinase, barrel domain"/>
  </r>
  <r>
    <x v="443"/>
    <s v="A8AXW0"/>
    <n v="501"/>
    <x v="1"/>
    <n v="384"/>
    <n v="499"/>
    <n v="4286"/>
    <s v="Pyruvate kinase, alpha/beta domain"/>
  </r>
  <r>
    <x v="444"/>
    <s v="A8B498"/>
    <n v="553"/>
    <x v="0"/>
    <n v="37"/>
    <n v="388"/>
    <n v="4725"/>
    <s v="Pyruvate kinase, barrel domain"/>
  </r>
  <r>
    <x v="444"/>
    <s v="A8B498"/>
    <n v="553"/>
    <x v="1"/>
    <n v="405"/>
    <n v="522"/>
    <n v="4286"/>
    <s v="Pyruvate kinase, alpha/beta domain"/>
  </r>
  <r>
    <x v="445"/>
    <s v="A8BW44"/>
    <n v="654"/>
    <x v="0"/>
    <n v="37"/>
    <n v="390"/>
    <n v="4725"/>
    <s v="Pyruvate kinase, barrel domain"/>
  </r>
  <r>
    <x v="445"/>
    <s v="A8BW44"/>
    <n v="654"/>
    <x v="1"/>
    <n v="415"/>
    <n v="532"/>
    <n v="4286"/>
    <s v="Pyruvate kinase, alpha/beta domain"/>
  </r>
  <r>
    <x v="445"/>
    <s v="A8BW44"/>
    <n v="654"/>
    <x v="7"/>
    <n v="561"/>
    <n v="653"/>
    <n v="3"/>
    <m/>
  </r>
  <r>
    <x v="446"/>
    <s v="A8EJH6"/>
    <n v="484"/>
    <x v="0"/>
    <n v="12"/>
    <n v="348"/>
    <n v="4725"/>
    <s v="Pyruvate kinase, barrel domain"/>
  </r>
  <r>
    <x v="446"/>
    <s v="A8EJH6"/>
    <n v="484"/>
    <x v="1"/>
    <n v="362"/>
    <n v="477"/>
    <n v="4286"/>
    <s v="Pyruvate kinase, alpha/beta domain"/>
  </r>
  <r>
    <x v="447"/>
    <s v="A8ERF9"/>
    <n v="491"/>
    <x v="0"/>
    <n v="2"/>
    <n v="344"/>
    <n v="4725"/>
    <s v="Pyruvate kinase, barrel domain"/>
  </r>
  <r>
    <x v="447"/>
    <s v="A8ERF9"/>
    <n v="491"/>
    <x v="1"/>
    <n v="353"/>
    <n v="467"/>
    <n v="4286"/>
    <s v="Pyruvate kinase, alpha/beta domain"/>
  </r>
  <r>
    <x v="448"/>
    <s v="A8F8N2"/>
    <n v="472"/>
    <x v="0"/>
    <n v="1"/>
    <n v="342"/>
    <n v="4725"/>
    <s v="Pyruvate kinase, barrel domain"/>
  </r>
  <r>
    <x v="448"/>
    <s v="A8F8N2"/>
    <n v="472"/>
    <x v="1"/>
    <n v="355"/>
    <n v="470"/>
    <n v="4286"/>
    <s v="Pyruvate kinase, alpha/beta domain"/>
  </r>
  <r>
    <x v="449"/>
    <s v="A8FG54"/>
    <n v="586"/>
    <x v="0"/>
    <n v="1"/>
    <n v="345"/>
    <n v="4725"/>
    <s v="Pyruvate kinase, barrel domain"/>
  </r>
  <r>
    <x v="449"/>
    <s v="A8FG54"/>
    <n v="586"/>
    <x v="1"/>
    <n v="357"/>
    <n v="472"/>
    <n v="4286"/>
    <s v="Pyruvate kinase, alpha/beta domain"/>
  </r>
  <r>
    <x v="449"/>
    <s v="A8FG54"/>
    <n v="586"/>
    <x v="2"/>
    <n v="497"/>
    <n v="576"/>
    <n v="7652"/>
    <s v="PEP-utilising enzyme, mobile domain"/>
  </r>
  <r>
    <x v="450"/>
    <s v="A8FKH9"/>
    <n v="480"/>
    <x v="0"/>
    <n v="2"/>
    <n v="346"/>
    <n v="4725"/>
    <s v="Pyruvate kinase, barrel domain"/>
  </r>
  <r>
    <x v="450"/>
    <s v="A8FKH9"/>
    <n v="480"/>
    <x v="1"/>
    <n v="355"/>
    <n v="471"/>
    <n v="4286"/>
    <s v="Pyruvate kinase, alpha/beta domain"/>
  </r>
  <r>
    <x v="451"/>
    <s v="A8FV04"/>
    <n v="479"/>
    <x v="0"/>
    <n v="2"/>
    <n v="348"/>
    <n v="4725"/>
    <s v="Pyruvate kinase, barrel domain"/>
  </r>
  <r>
    <x v="451"/>
    <s v="A8FV04"/>
    <n v="479"/>
    <x v="1"/>
    <n v="360"/>
    <n v="477"/>
    <n v="4286"/>
    <s v="Pyruvate kinase, alpha/beta domain"/>
  </r>
  <r>
    <x v="452"/>
    <s v="A8G4R3"/>
    <n v="597"/>
    <x v="1"/>
    <n v="358"/>
    <n v="472"/>
    <n v="4286"/>
    <s v="Pyruvate kinase, alpha/beta domain"/>
  </r>
  <r>
    <x v="452"/>
    <s v="A8G4R3"/>
    <n v="597"/>
    <x v="0"/>
    <n v="7"/>
    <n v="349"/>
    <n v="4725"/>
    <s v="Pyruvate kinase, barrel domain"/>
  </r>
  <r>
    <x v="453"/>
    <s v="A8G605"/>
    <n v="355"/>
    <x v="0"/>
    <n v="1"/>
    <n v="330"/>
    <n v="4725"/>
    <s v="Pyruvate kinase, barrel domain"/>
  </r>
  <r>
    <x v="454"/>
    <s v="A8GDU8"/>
    <n v="470"/>
    <x v="0"/>
    <n v="1"/>
    <n v="344"/>
    <n v="4725"/>
    <s v="Pyruvate kinase, barrel domain"/>
  </r>
  <r>
    <x v="454"/>
    <s v="A8GDU8"/>
    <n v="470"/>
    <x v="1"/>
    <n v="355"/>
    <n v="469"/>
    <n v="4286"/>
    <s v="Pyruvate kinase, alpha/beta domain"/>
  </r>
  <r>
    <x v="455"/>
    <s v="A8GFI1"/>
    <n v="480"/>
    <x v="1"/>
    <n v="362"/>
    <n v="478"/>
    <n v="4286"/>
    <s v="Pyruvate kinase, alpha/beta domain"/>
  </r>
  <r>
    <x v="455"/>
    <s v="A8GFI1"/>
    <n v="480"/>
    <x v="0"/>
    <n v="5"/>
    <n v="350"/>
    <n v="4725"/>
    <s v="Pyruvate kinase, barrel domain"/>
  </r>
  <r>
    <x v="456"/>
    <s v="A8H520"/>
    <n v="478"/>
    <x v="0"/>
    <n v="2"/>
    <n v="348"/>
    <n v="4725"/>
    <s v="Pyruvate kinase, barrel domain"/>
  </r>
  <r>
    <x v="456"/>
    <s v="A8H520"/>
    <n v="478"/>
    <x v="1"/>
    <n v="360"/>
    <n v="477"/>
    <n v="4286"/>
    <s v="Pyruvate kinase, alpha/beta domain"/>
  </r>
  <r>
    <x v="457"/>
    <s v="A8I1P0"/>
    <n v="475"/>
    <x v="1"/>
    <n v="354"/>
    <n v="469"/>
    <n v="4286"/>
    <s v="Pyruvate kinase, alpha/beta domain"/>
  </r>
  <r>
    <x v="457"/>
    <s v="A8I1P0"/>
    <n v="475"/>
    <x v="0"/>
    <n v="4"/>
    <n v="341"/>
    <n v="4725"/>
    <s v="Pyruvate kinase, barrel domain"/>
  </r>
  <r>
    <x v="458"/>
    <s v="A8IC37"/>
    <n v="154"/>
    <x v="0"/>
    <n v="13"/>
    <n v="154"/>
    <n v="4725"/>
    <s v="Pyruvate kinase, barrel domain"/>
  </r>
  <r>
    <x v="459"/>
    <s v="A8IEH2"/>
    <n v="491"/>
    <x v="1"/>
    <n v="357"/>
    <n v="473"/>
    <n v="4286"/>
    <s v="Pyruvate kinase, alpha/beta domain"/>
  </r>
  <r>
    <x v="459"/>
    <s v="A8IEH2"/>
    <n v="491"/>
    <x v="0"/>
    <n v="6"/>
    <n v="345"/>
    <n v="4725"/>
    <s v="Pyruvate kinase, barrel domain"/>
  </r>
  <r>
    <x v="460"/>
    <s v="A8IVR6"/>
    <n v="508"/>
    <x v="0"/>
    <n v="17"/>
    <n v="363"/>
    <n v="4725"/>
    <s v="Pyruvate kinase, barrel domain"/>
  </r>
  <r>
    <x v="460"/>
    <s v="A8IVR6"/>
    <n v="508"/>
    <x v="1"/>
    <n v="377"/>
    <n v="506"/>
    <n v="4286"/>
    <s v="Pyruvate kinase, alpha/beta domain"/>
  </r>
  <r>
    <x v="461"/>
    <s v="A8J104"/>
    <n v="540"/>
    <x v="0"/>
    <n v="28"/>
    <n v="380"/>
    <n v="4725"/>
    <s v="Pyruvate kinase, barrel domain"/>
  </r>
  <r>
    <x v="461"/>
    <s v="A8J104"/>
    <n v="540"/>
    <x v="1"/>
    <n v="399"/>
    <n v="523"/>
    <n v="4286"/>
    <s v="Pyruvate kinase, alpha/beta domain"/>
  </r>
  <r>
    <x v="462"/>
    <s v="A8J214"/>
    <n v="617"/>
    <x v="0"/>
    <n v="25"/>
    <n v="394"/>
    <n v="4725"/>
    <s v="Pyruvate kinase, barrel domain"/>
  </r>
  <r>
    <x v="462"/>
    <s v="A8J214"/>
    <n v="617"/>
    <x v="1"/>
    <n v="407"/>
    <n v="523"/>
    <n v="4286"/>
    <s v="Pyruvate kinase, alpha/beta domain"/>
  </r>
  <r>
    <x v="463"/>
    <s v="A8J345"/>
    <n v="2430"/>
    <x v="1"/>
    <n v="1027"/>
    <n v="1145"/>
    <n v="4286"/>
    <s v="Pyruvate kinase, alpha/beta domain"/>
  </r>
  <r>
    <x v="463"/>
    <s v="A8J345"/>
    <n v="2430"/>
    <x v="0"/>
    <n v="1196"/>
    <n v="1564"/>
    <n v="4725"/>
    <s v="Pyruvate kinase, barrel domain"/>
  </r>
  <r>
    <x v="463"/>
    <s v="A8J345"/>
    <n v="2430"/>
    <x v="1"/>
    <n v="1578"/>
    <n v="1697"/>
    <n v="4286"/>
    <s v="Pyruvate kinase, alpha/beta domain"/>
  </r>
  <r>
    <x v="463"/>
    <s v="A8J345"/>
    <n v="2430"/>
    <x v="8"/>
    <n v="1"/>
    <n v="69"/>
    <n v="2"/>
    <m/>
  </r>
  <r>
    <x v="463"/>
    <s v="A8J345"/>
    <n v="2430"/>
    <x v="0"/>
    <n v="1878"/>
    <n v="2234"/>
    <n v="4725"/>
    <s v="Pyruvate kinase, barrel domain"/>
  </r>
  <r>
    <x v="463"/>
    <s v="A8J345"/>
    <n v="2430"/>
    <x v="1"/>
    <n v="498"/>
    <n v="592"/>
    <n v="4286"/>
    <s v="Pyruvate kinase, alpha/beta domain"/>
  </r>
  <r>
    <x v="463"/>
    <s v="A8J345"/>
    <n v="2430"/>
    <x v="1"/>
    <n v="2248"/>
    <n v="2369"/>
    <n v="4286"/>
    <s v="Pyruvate kinase, alpha/beta domain"/>
  </r>
  <r>
    <x v="463"/>
    <s v="A8J345"/>
    <n v="2430"/>
    <x v="0"/>
    <n v="96"/>
    <n v="451"/>
    <n v="4725"/>
    <s v="Pyruvate kinase, barrel domain"/>
  </r>
  <r>
    <x v="463"/>
    <s v="A8J345"/>
    <n v="2430"/>
    <x v="0"/>
    <n v="657"/>
    <n v="1013"/>
    <n v="4725"/>
    <s v="Pyruvate kinase, barrel domain"/>
  </r>
  <r>
    <x v="464"/>
    <s v="A8JDX8"/>
    <n v="2159"/>
    <x v="0"/>
    <n v="10"/>
    <n v="367"/>
    <n v="4725"/>
    <s v="Pyruvate kinase, barrel domain"/>
  </r>
  <r>
    <x v="464"/>
    <s v="A8JDX8"/>
    <n v="2159"/>
    <x v="0"/>
    <n v="1117"/>
    <n v="1473"/>
    <n v="4725"/>
    <s v="Pyruvate kinase, barrel domain"/>
  </r>
  <r>
    <x v="464"/>
    <s v="A8JDX8"/>
    <n v="2159"/>
    <x v="1"/>
    <n v="1487"/>
    <n v="1603"/>
    <n v="4286"/>
    <s v="Pyruvate kinase, alpha/beta domain"/>
  </r>
  <r>
    <x v="464"/>
    <s v="A8JDX8"/>
    <n v="2159"/>
    <x v="0"/>
    <n v="1662"/>
    <n v="2022"/>
    <n v="4725"/>
    <s v="Pyruvate kinase, barrel domain"/>
  </r>
  <r>
    <x v="464"/>
    <s v="A8JDX8"/>
    <n v="2159"/>
    <x v="1"/>
    <n v="401"/>
    <n v="519"/>
    <n v="4286"/>
    <s v="Pyruvate kinase, alpha/beta domain"/>
  </r>
  <r>
    <x v="464"/>
    <s v="A8JDX8"/>
    <n v="2159"/>
    <x v="1"/>
    <n v="2035"/>
    <n v="2158"/>
    <n v="4286"/>
    <s v="Pyruvate kinase, alpha/beta domain"/>
  </r>
  <r>
    <x v="464"/>
    <s v="A8JDX8"/>
    <n v="2159"/>
    <x v="0"/>
    <n v="570"/>
    <n v="937"/>
    <n v="4725"/>
    <s v="Pyruvate kinase, barrel domain"/>
  </r>
  <r>
    <x v="464"/>
    <s v="A8JDX8"/>
    <n v="2159"/>
    <x v="1"/>
    <n v="951"/>
    <n v="1062"/>
    <n v="4286"/>
    <s v="Pyruvate kinase, alpha/beta domain"/>
  </r>
  <r>
    <x v="465"/>
    <s v="A8JDX9"/>
    <n v="432"/>
    <x v="0"/>
    <n v="10"/>
    <n v="365"/>
    <n v="4725"/>
    <s v="Pyruvate kinase, barrel domain"/>
  </r>
  <r>
    <x v="465"/>
    <s v="A8JDX9"/>
    <n v="432"/>
    <x v="1"/>
    <n v="379"/>
    <n v="432"/>
    <n v="4286"/>
    <s v="Pyruvate kinase, alpha/beta domain"/>
  </r>
  <r>
    <x v="466"/>
    <s v="A8JDY0"/>
    <n v="421"/>
    <x v="0"/>
    <n v="19"/>
    <n v="363"/>
    <n v="4725"/>
    <s v="Pyruvate kinase, barrel domain"/>
  </r>
  <r>
    <x v="466"/>
    <s v="A8JDY0"/>
    <n v="421"/>
    <x v="1"/>
    <n v="377"/>
    <n v="421"/>
    <n v="4286"/>
    <s v="Pyruvate kinase, alpha/beta domain"/>
  </r>
  <r>
    <x v="467"/>
    <s v="A8JK50"/>
    <n v="112"/>
    <x v="0"/>
    <n v="69"/>
    <n v="112"/>
    <n v="4725"/>
    <s v="Pyruvate kinase, barrel domain"/>
  </r>
  <r>
    <x v="468"/>
    <s v="A8KC20"/>
    <n v="538"/>
    <x v="1"/>
    <n v="416"/>
    <n v="536"/>
    <n v="4286"/>
    <s v="Pyruvate kinase, alpha/beta domain"/>
  </r>
  <r>
    <x v="468"/>
    <s v="A8KC20"/>
    <n v="538"/>
    <x v="0"/>
    <n v="48"/>
    <n v="402"/>
    <n v="4725"/>
    <s v="Pyruvate kinase, barrel domain"/>
  </r>
  <r>
    <x v="469"/>
    <s v="A8L086"/>
    <n v="471"/>
    <x v="0"/>
    <n v="2"/>
    <n v="342"/>
    <n v="4725"/>
    <s v="Pyruvate kinase, barrel domain"/>
  </r>
  <r>
    <x v="469"/>
    <s v="A8L086"/>
    <n v="471"/>
    <x v="1"/>
    <n v="351"/>
    <n v="466"/>
    <n v="4286"/>
    <s v="Pyruvate kinase, alpha/beta domain"/>
  </r>
  <r>
    <x v="470"/>
    <s v="A8LLG7"/>
    <n v="482"/>
    <x v="1"/>
    <n v="354"/>
    <n v="470"/>
    <n v="4286"/>
    <s v="Pyruvate kinase, alpha/beta domain"/>
  </r>
  <r>
    <x v="470"/>
    <s v="A8LLG7"/>
    <n v="482"/>
    <x v="0"/>
    <n v="4"/>
    <n v="342"/>
    <n v="4725"/>
    <s v="Pyruvate kinase, barrel domain"/>
  </r>
  <r>
    <x v="471"/>
    <s v="A8LX27"/>
    <n v="482"/>
    <x v="1"/>
    <n v="354"/>
    <n v="468"/>
    <n v="4286"/>
    <s v="Pyruvate kinase, alpha/beta domain"/>
  </r>
  <r>
    <x v="471"/>
    <s v="A8LX27"/>
    <n v="482"/>
    <x v="0"/>
    <n v="4"/>
    <n v="343"/>
    <n v="4725"/>
    <s v="Pyruvate kinase, barrel domain"/>
  </r>
  <r>
    <x v="472"/>
    <s v="A8MCB5"/>
    <n v="456"/>
    <x v="0"/>
    <n v="2"/>
    <n v="331"/>
    <n v="4725"/>
    <s v="Pyruvate kinase, barrel domain"/>
  </r>
  <r>
    <x v="472"/>
    <s v="A8MCB5"/>
    <n v="456"/>
    <x v="1"/>
    <n v="344"/>
    <n v="455"/>
    <n v="4286"/>
    <s v="Pyruvate kinase, alpha/beta domain"/>
  </r>
  <r>
    <x v="473"/>
    <s v="A8MLY1"/>
    <n v="584"/>
    <x v="0"/>
    <n v="1"/>
    <n v="344"/>
    <n v="4725"/>
    <s v="Pyruvate kinase, barrel domain"/>
  </r>
  <r>
    <x v="473"/>
    <s v="A8MLY1"/>
    <n v="584"/>
    <x v="1"/>
    <n v="356"/>
    <n v="471"/>
    <n v="4286"/>
    <s v="Pyruvate kinase, alpha/beta domain"/>
  </r>
  <r>
    <x v="473"/>
    <s v="A8MLY1"/>
    <n v="584"/>
    <x v="2"/>
    <n v="495"/>
    <n v="574"/>
    <n v="7652"/>
    <s v="PEP-utilising enzyme, mobile domain"/>
  </r>
  <r>
    <x v="474"/>
    <s v="A8MR07"/>
    <n v="474"/>
    <x v="0"/>
    <n v="1"/>
    <n v="327"/>
    <n v="4725"/>
    <s v="Pyruvate kinase, barrel domain"/>
  </r>
  <r>
    <x v="474"/>
    <s v="A8MR07"/>
    <n v="474"/>
    <x v="1"/>
    <n v="341"/>
    <n v="471"/>
    <n v="4286"/>
    <s v="Pyruvate kinase, alpha/beta domain"/>
  </r>
  <r>
    <x v="475"/>
    <s v="A8N162"/>
    <n v="530"/>
    <x v="0"/>
    <n v="31"/>
    <n v="378"/>
    <n v="4725"/>
    <s v="Pyruvate kinase, barrel domain"/>
  </r>
  <r>
    <x v="475"/>
    <s v="A8N162"/>
    <n v="530"/>
    <x v="1"/>
    <n v="392"/>
    <n v="515"/>
    <n v="4286"/>
    <s v="Pyruvate kinase, alpha/beta domain"/>
  </r>
  <r>
    <x v="476"/>
    <s v="A8PIT9"/>
    <n v="102"/>
    <x v="0"/>
    <n v="22"/>
    <n v="102"/>
    <n v="4725"/>
    <s v="Pyruvate kinase, barrel domain"/>
  </r>
  <r>
    <x v="477"/>
    <s v="A8PKZ4"/>
    <n v="476"/>
    <x v="1"/>
    <n v="358"/>
    <n v="474"/>
    <n v="4286"/>
    <s v="Pyruvate kinase, alpha/beta domain"/>
  </r>
  <r>
    <x v="477"/>
    <s v="A8PKZ4"/>
    <n v="476"/>
    <x v="0"/>
    <n v="4"/>
    <n v="346"/>
    <n v="4725"/>
    <s v="Pyruvate kinase, barrel domain"/>
  </r>
  <r>
    <x v="478"/>
    <s v="A8PVX6"/>
    <n v="500"/>
    <x v="0"/>
    <n v="15"/>
    <n v="364"/>
    <n v="4725"/>
    <s v="Pyruvate kinase, barrel domain"/>
  </r>
  <r>
    <x v="478"/>
    <s v="A8PVX6"/>
    <n v="500"/>
    <x v="1"/>
    <n v="378"/>
    <n v="498"/>
    <n v="4286"/>
    <s v="Pyruvate kinase, alpha/beta domain"/>
  </r>
  <r>
    <x v="479"/>
    <s v="A8PVY6"/>
    <n v="540"/>
    <x v="1"/>
    <n v="418"/>
    <n v="538"/>
    <n v="4286"/>
    <s v="Pyruvate kinase, alpha/beta domain"/>
  </r>
  <r>
    <x v="479"/>
    <s v="A8PVY6"/>
    <n v="540"/>
    <x v="0"/>
    <n v="55"/>
    <n v="404"/>
    <n v="4725"/>
    <s v="Pyruvate kinase, barrel domain"/>
  </r>
  <r>
    <x v="480"/>
    <s v="A8PVY9"/>
    <n v="140"/>
    <x v="0"/>
    <n v="1"/>
    <n v="115"/>
    <n v="4725"/>
    <s v="Pyruvate kinase, barrel domain"/>
  </r>
  <r>
    <x v="481"/>
    <s v="A8Q8L9"/>
    <n v="521"/>
    <x v="0"/>
    <n v="22"/>
    <n v="368"/>
    <n v="4725"/>
    <s v="Pyruvate kinase, barrel domain"/>
  </r>
  <r>
    <x v="481"/>
    <s v="A8Q8L9"/>
    <n v="521"/>
    <x v="1"/>
    <n v="382"/>
    <n v="505"/>
    <n v="4286"/>
    <s v="Pyruvate kinase, alpha/beta domain"/>
  </r>
  <r>
    <x v="482"/>
    <s v="A8R8A7"/>
    <n v="473"/>
    <x v="1"/>
    <n v="358"/>
    <n v="471"/>
    <n v="4286"/>
    <s v="Pyruvate kinase, alpha/beta domain"/>
  </r>
  <r>
    <x v="482"/>
    <s v="A8R8A7"/>
    <n v="473"/>
    <x v="0"/>
    <n v="4"/>
    <n v="346"/>
    <n v="4725"/>
    <s v="Pyruvate kinase, barrel domain"/>
  </r>
  <r>
    <x v="483"/>
    <s v="A8S4F5"/>
    <n v="478"/>
    <x v="0"/>
    <n v="1"/>
    <n v="342"/>
    <n v="4725"/>
    <s v="Pyruvate kinase, barrel domain"/>
  </r>
  <r>
    <x v="483"/>
    <s v="A8S4F5"/>
    <n v="478"/>
    <x v="1"/>
    <n v="356"/>
    <n v="476"/>
    <n v="4286"/>
    <s v="Pyruvate kinase, alpha/beta domain"/>
  </r>
  <r>
    <x v="484"/>
    <s v="A8S8H0"/>
    <n v="317"/>
    <x v="0"/>
    <n v="2"/>
    <n v="317"/>
    <n v="4725"/>
    <s v="Pyruvate kinase, barrel domain"/>
  </r>
  <r>
    <x v="485"/>
    <s v="A8SAY2"/>
    <n v="653"/>
    <x v="1"/>
    <n v="424"/>
    <n v="539"/>
    <n v="4286"/>
    <s v="Pyruvate kinase, alpha/beta domain"/>
  </r>
  <r>
    <x v="485"/>
    <s v="A8SAY2"/>
    <n v="653"/>
    <x v="2"/>
    <n v="568"/>
    <n v="646"/>
    <n v="7652"/>
    <s v="PEP-utilising enzyme, mobile domain"/>
  </r>
  <r>
    <x v="485"/>
    <s v="A8SAY2"/>
    <n v="653"/>
    <x v="0"/>
    <n v="71"/>
    <n v="410"/>
    <n v="4725"/>
    <s v="Pyruvate kinase, barrel domain"/>
  </r>
  <r>
    <x v="486"/>
    <s v="A8SML1"/>
    <n v="583"/>
    <x v="0"/>
    <n v="1"/>
    <n v="342"/>
    <n v="4725"/>
    <s v="Pyruvate kinase, barrel domain"/>
  </r>
  <r>
    <x v="486"/>
    <s v="A8SML1"/>
    <n v="583"/>
    <x v="1"/>
    <n v="354"/>
    <n v="469"/>
    <n v="4286"/>
    <s v="Pyruvate kinase, alpha/beta domain"/>
  </r>
  <r>
    <x v="486"/>
    <s v="A8SML1"/>
    <n v="583"/>
    <x v="2"/>
    <n v="494"/>
    <n v="573"/>
    <n v="7652"/>
    <s v="PEP-utilising enzyme, mobile domain"/>
  </r>
  <r>
    <x v="487"/>
    <s v="A8SVE8"/>
    <n v="581"/>
    <x v="0"/>
    <n v="3"/>
    <n v="345"/>
    <n v="4725"/>
    <s v="Pyruvate kinase, barrel domain"/>
  </r>
  <r>
    <x v="487"/>
    <s v="A8SVE8"/>
    <n v="581"/>
    <x v="1"/>
    <n v="357"/>
    <n v="472"/>
    <n v="4286"/>
    <s v="Pyruvate kinase, alpha/beta domain"/>
  </r>
  <r>
    <x v="487"/>
    <s v="A8SVE8"/>
    <n v="581"/>
    <x v="2"/>
    <n v="497"/>
    <n v="576"/>
    <n v="7652"/>
    <s v="PEP-utilising enzyme, mobile domain"/>
  </r>
  <r>
    <x v="488"/>
    <s v="A8T8H4"/>
    <n v="470"/>
    <x v="0"/>
    <n v="1"/>
    <n v="343"/>
    <n v="4725"/>
    <s v="Pyruvate kinase, barrel domain"/>
  </r>
  <r>
    <x v="488"/>
    <s v="A8T8H4"/>
    <n v="470"/>
    <x v="1"/>
    <n v="355"/>
    <n v="469"/>
    <n v="4286"/>
    <s v="Pyruvate kinase, alpha/beta domain"/>
  </r>
  <r>
    <x v="489"/>
    <s v="A8TTK3"/>
    <n v="471"/>
    <x v="1"/>
    <n v="354"/>
    <n v="469"/>
    <n v="4286"/>
    <s v="Pyruvate kinase, alpha/beta domain"/>
  </r>
  <r>
    <x v="489"/>
    <s v="A8TTK3"/>
    <n v="471"/>
    <x v="0"/>
    <n v="4"/>
    <n v="341"/>
    <n v="4725"/>
    <s v="Pyruvate kinase, barrel domain"/>
  </r>
  <r>
    <x v="490"/>
    <s v="A8TYQ7"/>
    <n v="475"/>
    <x v="0"/>
    <n v="1"/>
    <n v="335"/>
    <n v="4725"/>
    <s v="Pyruvate kinase, barrel domain"/>
  </r>
  <r>
    <x v="490"/>
    <s v="A8TYQ7"/>
    <n v="475"/>
    <x v="1"/>
    <n v="347"/>
    <n v="464"/>
    <n v="4286"/>
    <s v="Pyruvate kinase, alpha/beta domain"/>
  </r>
  <r>
    <x v="491"/>
    <s v="A8U3Q5"/>
    <n v="167"/>
    <x v="0"/>
    <n v="1"/>
    <n v="159"/>
    <n v="4725"/>
    <s v="Pyruvate kinase, barrel domain"/>
  </r>
  <r>
    <x v="492"/>
    <s v="A8U3Q8"/>
    <n v="266"/>
    <x v="0"/>
    <n v="1"/>
    <n v="180"/>
    <n v="4725"/>
    <s v="Pyruvate kinase, barrel domain"/>
  </r>
  <r>
    <x v="492"/>
    <s v="A8U3Q8"/>
    <n v="266"/>
    <x v="1"/>
    <n v="195"/>
    <n v="250"/>
    <n v="4286"/>
    <s v="Pyruvate kinase, alpha/beta domain"/>
  </r>
  <r>
    <x v="493"/>
    <s v="A8UCH3"/>
    <n v="585"/>
    <x v="0"/>
    <n v="1"/>
    <n v="345"/>
    <n v="4725"/>
    <s v="Pyruvate kinase, barrel domain"/>
  </r>
  <r>
    <x v="493"/>
    <s v="A8UCH3"/>
    <n v="585"/>
    <x v="1"/>
    <n v="356"/>
    <n v="471"/>
    <n v="4286"/>
    <s v="Pyruvate kinase, alpha/beta domain"/>
  </r>
  <r>
    <x v="493"/>
    <s v="A8UCH3"/>
    <n v="585"/>
    <x v="2"/>
    <n v="496"/>
    <n v="575"/>
    <n v="7652"/>
    <s v="PEP-utilising enzyme, mobile domain"/>
  </r>
  <r>
    <x v="494"/>
    <s v="A8UFH7"/>
    <n v="479"/>
    <x v="0"/>
    <n v="3"/>
    <n v="343"/>
    <n v="4725"/>
    <s v="Pyruvate kinase, barrel domain"/>
  </r>
  <r>
    <x v="494"/>
    <s v="A8UFH7"/>
    <n v="479"/>
    <x v="1"/>
    <n v="358"/>
    <n v="473"/>
    <n v="4286"/>
    <s v="Pyruvate kinase, alpha/beta domain"/>
  </r>
  <r>
    <x v="495"/>
    <s v="A8V533"/>
    <n v="357"/>
    <x v="0"/>
    <n v="1"/>
    <n v="222"/>
    <n v="4725"/>
    <s v="Pyruvate kinase, barrel domain"/>
  </r>
  <r>
    <x v="495"/>
    <s v="A8V533"/>
    <n v="357"/>
    <x v="1"/>
    <n v="230"/>
    <n v="345"/>
    <n v="4286"/>
    <s v="Pyruvate kinase, alpha/beta domain"/>
  </r>
  <r>
    <x v="496"/>
    <s v="A8X188"/>
    <n v="511"/>
    <x v="0"/>
    <n v="33"/>
    <n v="375"/>
    <n v="4725"/>
    <s v="Pyruvate kinase, barrel domain"/>
  </r>
  <r>
    <x v="496"/>
    <s v="A8X188"/>
    <n v="511"/>
    <x v="1"/>
    <n v="389"/>
    <n v="509"/>
    <n v="4286"/>
    <s v="Pyruvate kinase, alpha/beta domain"/>
  </r>
  <r>
    <x v="497"/>
    <s v="A8XQ45"/>
    <n v="974"/>
    <x v="9"/>
    <n v="1"/>
    <n v="419"/>
    <n v="3"/>
    <m/>
  </r>
  <r>
    <x v="497"/>
    <s v="A8XQ45"/>
    <n v="974"/>
    <x v="0"/>
    <n v="489"/>
    <n v="838"/>
    <n v="4725"/>
    <s v="Pyruvate kinase, barrel domain"/>
  </r>
  <r>
    <x v="497"/>
    <s v="A8XQ45"/>
    <n v="974"/>
    <x v="1"/>
    <n v="852"/>
    <n v="972"/>
    <n v="4286"/>
    <s v="Pyruvate kinase, alpha/beta domain"/>
  </r>
  <r>
    <x v="498"/>
    <s v="A8YAV3"/>
    <n v="591"/>
    <x v="1"/>
    <n v="358"/>
    <n v="473"/>
    <n v="4286"/>
    <s v="Pyruvate kinase, alpha/beta domain"/>
  </r>
  <r>
    <x v="498"/>
    <s v="A8YAV3"/>
    <n v="591"/>
    <x v="2"/>
    <n v="498"/>
    <n v="576"/>
    <n v="7652"/>
    <s v="PEP-utilising enzyme, mobile domain"/>
  </r>
  <r>
    <x v="498"/>
    <s v="A8YAV3"/>
    <n v="591"/>
    <x v="0"/>
    <n v="7"/>
    <n v="350"/>
    <n v="4725"/>
    <s v="Pyruvate kinase, barrel domain"/>
  </r>
  <r>
    <x v="499"/>
    <s v="A8YC84"/>
    <n v="210"/>
    <x v="0"/>
    <n v="5"/>
    <n v="209"/>
    <n v="4725"/>
    <s v="Pyruvate kinase, barrel domain"/>
  </r>
  <r>
    <x v="500"/>
    <s v="A8YDD5"/>
    <n v="509"/>
    <x v="0"/>
    <n v="143"/>
    <n v="500"/>
    <n v="4725"/>
    <s v="Pyruvate kinase, barrel domain"/>
  </r>
  <r>
    <x v="501"/>
    <s v="A8YV23"/>
    <n v="589"/>
    <x v="0"/>
    <n v="1"/>
    <n v="346"/>
    <n v="4725"/>
    <s v="Pyruvate kinase, barrel domain"/>
  </r>
  <r>
    <x v="501"/>
    <s v="A8YV23"/>
    <n v="589"/>
    <x v="1"/>
    <n v="360"/>
    <n v="475"/>
    <n v="4286"/>
    <s v="Pyruvate kinase, alpha/beta domain"/>
  </r>
  <r>
    <x v="501"/>
    <s v="A8YV23"/>
    <n v="589"/>
    <x v="2"/>
    <n v="500"/>
    <n v="579"/>
    <n v="7652"/>
    <s v="PEP-utilising enzyme, mobile domain"/>
  </r>
  <r>
    <x v="502"/>
    <s v="A8Z2L3"/>
    <n v="585"/>
    <x v="0"/>
    <n v="1"/>
    <n v="344"/>
    <n v="4725"/>
    <s v="Pyruvate kinase, barrel domain"/>
  </r>
  <r>
    <x v="502"/>
    <s v="A8Z2L3"/>
    <n v="585"/>
    <x v="1"/>
    <n v="356"/>
    <n v="471"/>
    <n v="4286"/>
    <s v="Pyruvate kinase, alpha/beta domain"/>
  </r>
  <r>
    <x v="502"/>
    <s v="A8Z2L3"/>
    <n v="585"/>
    <x v="2"/>
    <n v="496"/>
    <n v="575"/>
    <n v="7652"/>
    <s v="PEP-utilising enzyme, mobile domain"/>
  </r>
  <r>
    <x v="503"/>
    <s v="A8ZTZ6"/>
    <n v="478"/>
    <x v="0"/>
    <n v="1"/>
    <n v="346"/>
    <n v="4725"/>
    <s v="Pyruvate kinase, barrel domain"/>
  </r>
  <r>
    <x v="503"/>
    <s v="A8ZTZ6"/>
    <n v="478"/>
    <x v="1"/>
    <n v="359"/>
    <n v="474"/>
    <n v="4286"/>
    <s v="Pyruvate kinase, alpha/beta domain"/>
  </r>
  <r>
    <x v="504"/>
    <s v="A9A956"/>
    <n v="447"/>
    <x v="1"/>
    <n v="336"/>
    <n v="446"/>
    <n v="4286"/>
    <s v="Pyruvate kinase, alpha/beta domain"/>
  </r>
  <r>
    <x v="504"/>
    <s v="A9A956"/>
    <n v="447"/>
    <x v="0"/>
    <n v="8"/>
    <n v="326"/>
    <n v="4725"/>
    <s v="Pyruvate kinase, barrel domain"/>
  </r>
  <r>
    <x v="505"/>
    <s v="A9AFV1"/>
    <n v="478"/>
    <x v="0"/>
    <n v="2"/>
    <n v="345"/>
    <n v="4725"/>
    <s v="Pyruvate kinase, barrel domain"/>
  </r>
  <r>
    <x v="505"/>
    <s v="A9AFV1"/>
    <n v="478"/>
    <x v="1"/>
    <n v="358"/>
    <n v="473"/>
    <n v="4286"/>
    <s v="Pyruvate kinase, alpha/beta domain"/>
  </r>
  <r>
    <x v="506"/>
    <s v="A9B0D1"/>
    <n v="471"/>
    <x v="0"/>
    <n v="1"/>
    <n v="342"/>
    <n v="4725"/>
    <s v="Pyruvate kinase, barrel domain"/>
  </r>
  <r>
    <x v="506"/>
    <s v="A9B0D1"/>
    <n v="471"/>
    <x v="1"/>
    <n v="355"/>
    <n v="470"/>
    <n v="4286"/>
    <s v="Pyruvate kinase, alpha/beta domain"/>
  </r>
  <r>
    <x v="507"/>
    <s v="A9BAB6"/>
    <n v="580"/>
    <x v="1"/>
    <n v="358"/>
    <n v="472"/>
    <n v="4286"/>
    <s v="Pyruvate kinase, alpha/beta domain"/>
  </r>
  <r>
    <x v="507"/>
    <s v="A9BAB6"/>
    <n v="580"/>
    <x v="0"/>
    <n v="7"/>
    <n v="349"/>
    <n v="4725"/>
    <s v="Pyruvate kinase, barrel domain"/>
  </r>
  <r>
    <x v="508"/>
    <s v="A9BID2"/>
    <n v="478"/>
    <x v="1"/>
    <n v="362"/>
    <n v="477"/>
    <n v="4286"/>
    <s v="Pyruvate kinase, alpha/beta domain"/>
  </r>
  <r>
    <x v="508"/>
    <s v="A9BID2"/>
    <n v="478"/>
    <x v="0"/>
    <n v="7"/>
    <n v="349"/>
    <n v="4725"/>
    <s v="Pyruvate kinase, barrel domain"/>
  </r>
  <r>
    <x v="509"/>
    <s v="A9BQG6"/>
    <n v="478"/>
    <x v="1"/>
    <n v="361"/>
    <n v="476"/>
    <n v="4286"/>
    <s v="Pyruvate kinase, alpha/beta domain"/>
  </r>
  <r>
    <x v="509"/>
    <s v="A9BQG6"/>
    <n v="478"/>
    <x v="0"/>
    <n v="4"/>
    <n v="348"/>
    <n v="4725"/>
    <s v="Pyruvate kinase, barrel domain"/>
  </r>
  <r>
    <x v="510"/>
    <s v="A9CFM1"/>
    <n v="479"/>
    <x v="1"/>
    <n v="355"/>
    <n v="470"/>
    <n v="4286"/>
    <s v="Pyruvate kinase, alpha/beta domain"/>
  </r>
  <r>
    <x v="510"/>
    <s v="A9CFM1"/>
    <n v="479"/>
    <x v="0"/>
    <n v="4"/>
    <n v="343"/>
    <n v="4725"/>
    <s v="Pyruvate kinase, barrel domain"/>
  </r>
  <r>
    <x v="511"/>
    <s v="A9D1F2"/>
    <n v="479"/>
    <x v="1"/>
    <n v="355"/>
    <n v="470"/>
    <n v="4286"/>
    <s v="Pyruvate kinase, alpha/beta domain"/>
  </r>
  <r>
    <x v="511"/>
    <s v="A9D1F2"/>
    <n v="479"/>
    <x v="0"/>
    <n v="4"/>
    <n v="341"/>
    <n v="4725"/>
    <s v="Pyruvate kinase, barrel domain"/>
  </r>
  <r>
    <x v="512"/>
    <s v="A9DH14"/>
    <n v="479"/>
    <x v="0"/>
    <n v="2"/>
    <n v="348"/>
    <n v="4725"/>
    <s v="Pyruvate kinase, barrel domain"/>
  </r>
  <r>
    <x v="512"/>
    <s v="A9DH14"/>
    <n v="479"/>
    <x v="1"/>
    <n v="360"/>
    <n v="477"/>
    <n v="4286"/>
    <s v="Pyruvate kinase, alpha/beta domain"/>
  </r>
  <r>
    <x v="513"/>
    <s v="A9DS87"/>
    <n v="476"/>
    <x v="1"/>
    <n v="359"/>
    <n v="474"/>
    <n v="4286"/>
    <s v="Pyruvate kinase, alpha/beta domain"/>
  </r>
  <r>
    <x v="513"/>
    <s v="A9DS87"/>
    <n v="476"/>
    <x v="0"/>
    <n v="4"/>
    <n v="344"/>
    <n v="4725"/>
    <s v="Pyruvate kinase, barrel domain"/>
  </r>
  <r>
    <x v="514"/>
    <s v="A9DWG5"/>
    <n v="481"/>
    <x v="1"/>
    <n v="354"/>
    <n v="469"/>
    <n v="4286"/>
    <s v="Pyruvate kinase, alpha/beta domain"/>
  </r>
  <r>
    <x v="514"/>
    <s v="A9DWG5"/>
    <n v="481"/>
    <x v="0"/>
    <n v="4"/>
    <n v="342"/>
    <n v="4725"/>
    <s v="Pyruvate kinase, barrel domain"/>
  </r>
  <r>
    <x v="515"/>
    <s v="A9EVH6"/>
    <n v="481"/>
    <x v="1"/>
    <n v="354"/>
    <n v="469"/>
    <n v="4286"/>
    <s v="Pyruvate kinase, alpha/beta domain"/>
  </r>
  <r>
    <x v="515"/>
    <s v="A9EVH6"/>
    <n v="481"/>
    <x v="0"/>
    <n v="4"/>
    <n v="342"/>
    <n v="4725"/>
    <s v="Pyruvate kinase, barrel domain"/>
  </r>
  <r>
    <x v="516"/>
    <s v="A9F8Y8"/>
    <n v="475"/>
    <x v="0"/>
    <n v="3"/>
    <n v="346"/>
    <n v="4725"/>
    <s v="Pyruvate kinase, barrel domain"/>
  </r>
  <r>
    <x v="516"/>
    <s v="A9F8Y8"/>
    <n v="475"/>
    <x v="1"/>
    <n v="358"/>
    <n v="473"/>
    <n v="4286"/>
    <s v="Pyruvate kinase, alpha/beta domain"/>
  </r>
  <r>
    <x v="517"/>
    <s v="A9FS48"/>
    <n v="500"/>
    <x v="0"/>
    <n v="132"/>
    <n v="496"/>
    <n v="4725"/>
    <s v="Pyruvate kinase, barrel domain"/>
  </r>
  <r>
    <x v="518"/>
    <s v="A9GA12"/>
    <n v="481"/>
    <x v="1"/>
    <n v="354"/>
    <n v="469"/>
    <n v="4286"/>
    <s v="Pyruvate kinase, alpha/beta domain"/>
  </r>
  <r>
    <x v="518"/>
    <s v="A9GA12"/>
    <n v="481"/>
    <x v="0"/>
    <n v="4"/>
    <n v="342"/>
    <n v="4725"/>
    <s v="Pyruvate kinase, barrel domain"/>
  </r>
  <r>
    <x v="519"/>
    <s v="A9H3V7"/>
    <n v="482"/>
    <x v="1"/>
    <n v="355"/>
    <n v="470"/>
    <n v="4286"/>
    <s v="Pyruvate kinase, alpha/beta domain"/>
  </r>
  <r>
    <x v="519"/>
    <s v="A9H3V7"/>
    <n v="482"/>
    <x v="0"/>
    <n v="4"/>
    <n v="343"/>
    <n v="4725"/>
    <s v="Pyruvate kinase, barrel domain"/>
  </r>
  <r>
    <x v="520"/>
    <s v="A9HEH3"/>
    <n v="479"/>
    <x v="1"/>
    <n v="359"/>
    <n v="477"/>
    <n v="4286"/>
    <s v="Pyruvate kinase, alpha/beta domain"/>
  </r>
  <r>
    <x v="520"/>
    <s v="A9HEH3"/>
    <n v="479"/>
    <x v="0"/>
    <n v="9"/>
    <n v="346"/>
    <n v="4725"/>
    <s v="Pyruvate kinase, barrel domain"/>
  </r>
  <r>
    <x v="521"/>
    <s v="A9I5F8"/>
    <n v="480"/>
    <x v="1"/>
    <n v="361"/>
    <n v="478"/>
    <n v="4286"/>
    <s v="Pyruvate kinase, alpha/beta domain"/>
  </r>
  <r>
    <x v="521"/>
    <s v="A9I5F8"/>
    <n v="480"/>
    <x v="0"/>
    <n v="4"/>
    <n v="350"/>
    <n v="4725"/>
    <s v="Pyruvate kinase, barrel domain"/>
  </r>
  <r>
    <x v="522"/>
    <s v="A9IYT3"/>
    <n v="478"/>
    <x v="1"/>
    <n v="354"/>
    <n v="469"/>
    <n v="4286"/>
    <s v="Pyruvate kinase, alpha/beta domain"/>
  </r>
  <r>
    <x v="522"/>
    <s v="A9IYT3"/>
    <n v="478"/>
    <x v="0"/>
    <n v="4"/>
    <n v="342"/>
    <n v="4725"/>
    <s v="Pyruvate kinase, barrel domain"/>
  </r>
  <r>
    <x v="523"/>
    <s v="A9K5U1"/>
    <n v="478"/>
    <x v="0"/>
    <n v="2"/>
    <n v="345"/>
    <n v="4725"/>
    <s v="Pyruvate kinase, barrel domain"/>
  </r>
  <r>
    <x v="523"/>
    <s v="A9K5U1"/>
    <n v="478"/>
    <x v="1"/>
    <n v="358"/>
    <n v="473"/>
    <n v="4286"/>
    <s v="Pyruvate kinase, alpha/beta domain"/>
  </r>
  <r>
    <x v="524"/>
    <s v="A9KBV6"/>
    <n v="484"/>
    <x v="1"/>
    <n v="363"/>
    <n v="479"/>
    <n v="4286"/>
    <s v="Pyruvate kinase, alpha/beta domain"/>
  </r>
  <r>
    <x v="524"/>
    <s v="A9KBV6"/>
    <n v="484"/>
    <x v="0"/>
    <n v="9"/>
    <n v="351"/>
    <n v="4725"/>
    <s v="Pyruvate kinase, barrel domain"/>
  </r>
  <r>
    <x v="525"/>
    <s v="A9KJX3"/>
    <n v="580"/>
    <x v="0"/>
    <n v="1"/>
    <n v="343"/>
    <n v="4725"/>
    <s v="Pyruvate kinase, barrel domain"/>
  </r>
  <r>
    <x v="525"/>
    <s v="A9KJX3"/>
    <n v="580"/>
    <x v="1"/>
    <n v="355"/>
    <n v="470"/>
    <n v="4286"/>
    <s v="Pyruvate kinase, alpha/beta domain"/>
  </r>
  <r>
    <x v="525"/>
    <s v="A9KJX3"/>
    <n v="580"/>
    <x v="2"/>
    <n v="495"/>
    <n v="574"/>
    <n v="7652"/>
    <s v="PEP-utilising enzyme, mobile domain"/>
  </r>
  <r>
    <x v="526"/>
    <s v="A9KPI4"/>
    <n v="474"/>
    <x v="0"/>
    <n v="2"/>
    <n v="344"/>
    <n v="4725"/>
    <s v="Pyruvate kinase, barrel domain"/>
  </r>
  <r>
    <x v="526"/>
    <s v="A9KPI4"/>
    <n v="474"/>
    <x v="1"/>
    <n v="357"/>
    <n v="472"/>
    <n v="4286"/>
    <s v="Pyruvate kinase, alpha/beta domain"/>
  </r>
  <r>
    <x v="527"/>
    <s v="A9L197"/>
    <n v="479"/>
    <x v="0"/>
    <n v="2"/>
    <n v="351"/>
    <n v="4725"/>
    <s v="Pyruvate kinase, barrel domain"/>
  </r>
  <r>
    <x v="527"/>
    <s v="A9L197"/>
    <n v="479"/>
    <x v="1"/>
    <n v="360"/>
    <n v="477"/>
    <n v="4286"/>
    <s v="Pyruvate kinase, alpha/beta domain"/>
  </r>
  <r>
    <x v="528"/>
    <s v="A9LZY9"/>
    <n v="490"/>
    <x v="0"/>
    <n v="12"/>
    <n v="360"/>
    <n v="4725"/>
    <s v="Pyruvate kinase, barrel domain"/>
  </r>
  <r>
    <x v="528"/>
    <s v="A9LZY9"/>
    <n v="490"/>
    <x v="1"/>
    <n v="373"/>
    <n v="488"/>
    <n v="4286"/>
    <s v="Pyruvate kinase, alpha/beta domain"/>
  </r>
  <r>
    <x v="529"/>
    <s v="A9M7P3"/>
    <n v="478"/>
    <x v="1"/>
    <n v="354"/>
    <n v="469"/>
    <n v="4286"/>
    <s v="Pyruvate kinase, alpha/beta domain"/>
  </r>
  <r>
    <x v="529"/>
    <s v="A9M7P3"/>
    <n v="478"/>
    <x v="0"/>
    <n v="4"/>
    <n v="342"/>
    <n v="4725"/>
    <s v="Pyruvate kinase, barrel domain"/>
  </r>
  <r>
    <x v="530"/>
    <s v="A9MEN9"/>
    <n v="470"/>
    <x v="0"/>
    <n v="1"/>
    <n v="345"/>
    <n v="4725"/>
    <s v="Pyruvate kinase, barrel domain"/>
  </r>
  <r>
    <x v="530"/>
    <s v="A9MEN9"/>
    <n v="470"/>
    <x v="1"/>
    <n v="355"/>
    <n v="469"/>
    <n v="4286"/>
    <s v="Pyruvate kinase, alpha/beta domain"/>
  </r>
  <r>
    <x v="531"/>
    <s v="A9MNE3"/>
    <n v="480"/>
    <x v="1"/>
    <n v="362"/>
    <n v="478"/>
    <n v="4286"/>
    <s v="Pyruvate kinase, alpha/beta domain"/>
  </r>
  <r>
    <x v="531"/>
    <s v="A9MNE3"/>
    <n v="480"/>
    <x v="0"/>
    <n v="5"/>
    <n v="350"/>
    <n v="4725"/>
    <s v="Pyruvate kinase, barrel domain"/>
  </r>
  <r>
    <x v="532"/>
    <s v="A9MUY0"/>
    <n v="480"/>
    <x v="1"/>
    <n v="362"/>
    <n v="478"/>
    <n v="4286"/>
    <s v="Pyruvate kinase, alpha/beta domain"/>
  </r>
  <r>
    <x v="532"/>
    <s v="A9MUY0"/>
    <n v="480"/>
    <x v="0"/>
    <n v="5"/>
    <n v="350"/>
    <n v="4725"/>
    <s v="Pyruvate kinase, barrel domain"/>
  </r>
  <r>
    <x v="533"/>
    <s v="A9N138"/>
    <n v="470"/>
    <x v="0"/>
    <n v="1"/>
    <n v="345"/>
    <n v="4725"/>
    <s v="Pyruvate kinase, barrel domain"/>
  </r>
  <r>
    <x v="533"/>
    <s v="A9N138"/>
    <n v="470"/>
    <x v="1"/>
    <n v="355"/>
    <n v="469"/>
    <n v="4286"/>
    <s v="Pyruvate kinase, alpha/beta domain"/>
  </r>
  <r>
    <x v="534"/>
    <s v="A9NAE7"/>
    <n v="484"/>
    <x v="1"/>
    <n v="363"/>
    <n v="479"/>
    <n v="4286"/>
    <s v="Pyruvate kinase, alpha/beta domain"/>
  </r>
  <r>
    <x v="534"/>
    <s v="A9NAE7"/>
    <n v="484"/>
    <x v="0"/>
    <n v="9"/>
    <n v="351"/>
    <n v="4725"/>
    <s v="Pyruvate kinase, barrel domain"/>
  </r>
  <r>
    <x v="535"/>
    <s v="A9NH70"/>
    <n v="450"/>
    <x v="0"/>
    <n v="1"/>
    <n v="344"/>
    <n v="4725"/>
    <s v="Pyruvate kinase, barrel domain"/>
  </r>
  <r>
    <x v="536"/>
    <s v="A9NR11"/>
    <n v="206"/>
    <x v="0"/>
    <n v="106"/>
    <n v="197"/>
    <n v="4725"/>
    <s v="Pyruvate kinase, barrel domain"/>
  </r>
  <r>
    <x v="537"/>
    <s v="A9NUL1"/>
    <n v="527"/>
    <x v="0"/>
    <n v="27"/>
    <n v="380"/>
    <n v="4725"/>
    <s v="Pyruvate kinase, barrel domain"/>
  </r>
  <r>
    <x v="537"/>
    <s v="A9NUL1"/>
    <n v="527"/>
    <x v="1"/>
    <n v="394"/>
    <n v="524"/>
    <n v="4286"/>
    <s v="Pyruvate kinase, alpha/beta domain"/>
  </r>
  <r>
    <x v="538"/>
    <s v="A9P7U5"/>
    <n v="527"/>
    <x v="0"/>
    <n v="28"/>
    <n v="380"/>
    <n v="4725"/>
    <s v="Pyruvate kinase, barrel domain"/>
  </r>
  <r>
    <x v="538"/>
    <s v="A9P7U5"/>
    <n v="527"/>
    <x v="1"/>
    <n v="394"/>
    <n v="524"/>
    <n v="4286"/>
    <s v="Pyruvate kinase, alpha/beta domain"/>
  </r>
  <r>
    <x v="539"/>
    <s v="A9PBP6"/>
    <n v="438"/>
    <x v="0"/>
    <n v="1"/>
    <n v="290"/>
    <n v="4725"/>
    <s v="Pyruvate kinase, barrel domain"/>
  </r>
  <r>
    <x v="539"/>
    <s v="A9PBP6"/>
    <n v="438"/>
    <x v="1"/>
    <n v="305"/>
    <n v="435"/>
    <n v="4286"/>
    <s v="Pyruvate kinase, alpha/beta domain"/>
  </r>
  <r>
    <x v="540"/>
    <s v="A9PFJ7"/>
    <n v="512"/>
    <x v="0"/>
    <n v="21"/>
    <n v="367"/>
    <n v="4725"/>
    <s v="Pyruvate kinase, barrel domain"/>
  </r>
  <r>
    <x v="540"/>
    <s v="A9PFJ7"/>
    <n v="512"/>
    <x v="1"/>
    <n v="381"/>
    <n v="510"/>
    <n v="4286"/>
    <s v="Pyruvate kinase, alpha/beta domain"/>
  </r>
  <r>
    <x v="541"/>
    <s v="A9QS79"/>
    <n v="343"/>
    <x v="0"/>
    <n v="5"/>
    <n v="301"/>
    <n v="4725"/>
    <s v="Pyruvate kinase, barrel domain"/>
  </r>
  <r>
    <x v="542"/>
    <s v="A9QYW7"/>
    <n v="480"/>
    <x v="1"/>
    <n v="362"/>
    <n v="478"/>
    <n v="4286"/>
    <s v="Pyruvate kinase, alpha/beta domain"/>
  </r>
  <r>
    <x v="542"/>
    <s v="A9QYW7"/>
    <n v="480"/>
    <x v="0"/>
    <n v="5"/>
    <n v="350"/>
    <n v="4725"/>
    <s v="Pyruvate kinase, barrel domain"/>
  </r>
  <r>
    <x v="543"/>
    <s v="A9QZC1"/>
    <n v="470"/>
    <x v="0"/>
    <n v="1"/>
    <n v="345"/>
    <n v="4725"/>
    <s v="Pyruvate kinase, barrel domain"/>
  </r>
  <r>
    <x v="543"/>
    <s v="A9QZC1"/>
    <n v="470"/>
    <x v="1"/>
    <n v="355"/>
    <n v="469"/>
    <n v="4286"/>
    <s v="Pyruvate kinase, alpha/beta domain"/>
  </r>
  <r>
    <x v="544"/>
    <s v="A9RJ92"/>
    <n v="526"/>
    <x v="0"/>
    <n v="27"/>
    <n v="380"/>
    <n v="4725"/>
    <s v="Pyruvate kinase, barrel domain"/>
  </r>
  <r>
    <x v="544"/>
    <s v="A9RJ92"/>
    <n v="526"/>
    <x v="1"/>
    <n v="394"/>
    <n v="524"/>
    <n v="4286"/>
    <s v="Pyruvate kinase, alpha/beta domain"/>
  </r>
  <r>
    <x v="545"/>
    <s v="A9RJ98"/>
    <n v="526"/>
    <x v="0"/>
    <n v="27"/>
    <n v="380"/>
    <n v="4725"/>
    <s v="Pyruvate kinase, barrel domain"/>
  </r>
  <r>
    <x v="545"/>
    <s v="A9RJ98"/>
    <n v="526"/>
    <x v="1"/>
    <n v="394"/>
    <n v="524"/>
    <n v="4286"/>
    <s v="Pyruvate kinase, alpha/beta domain"/>
  </r>
  <r>
    <x v="546"/>
    <s v="A9SE91"/>
    <n v="503"/>
    <x v="0"/>
    <n v="19"/>
    <n v="371"/>
    <n v="4725"/>
    <s v="Pyruvate kinase, barrel domain"/>
  </r>
  <r>
    <x v="546"/>
    <s v="A9SE91"/>
    <n v="503"/>
    <x v="1"/>
    <n v="388"/>
    <n v="501"/>
    <n v="4286"/>
    <s v="Pyruvate kinase, alpha/beta domain"/>
  </r>
  <r>
    <x v="547"/>
    <s v="A9SL78"/>
    <n v="517"/>
    <x v="0"/>
    <n v="18"/>
    <n v="364"/>
    <n v="4725"/>
    <s v="Pyruvate kinase, barrel domain"/>
  </r>
  <r>
    <x v="547"/>
    <s v="A9SL78"/>
    <n v="517"/>
    <x v="1"/>
    <n v="378"/>
    <n v="507"/>
    <n v="4286"/>
    <s v="Pyruvate kinase, alpha/beta domain"/>
  </r>
  <r>
    <x v="548"/>
    <s v="A9SLA6"/>
    <n v="526"/>
    <x v="0"/>
    <n v="22"/>
    <n v="368"/>
    <n v="4725"/>
    <s v="Pyruvate kinase, barrel domain"/>
  </r>
  <r>
    <x v="548"/>
    <s v="A9SLA6"/>
    <n v="526"/>
    <x v="1"/>
    <n v="382"/>
    <n v="511"/>
    <n v="4286"/>
    <s v="Pyruvate kinase, alpha/beta domain"/>
  </r>
  <r>
    <x v="549"/>
    <s v="A9SSR8"/>
    <n v="528"/>
    <x v="0"/>
    <n v="27"/>
    <n v="380"/>
    <n v="4725"/>
    <s v="Pyruvate kinase, barrel domain"/>
  </r>
  <r>
    <x v="549"/>
    <s v="A9SSR8"/>
    <n v="528"/>
    <x v="1"/>
    <n v="394"/>
    <n v="525"/>
    <n v="4286"/>
    <s v="Pyruvate kinase, alpha/beta domain"/>
  </r>
  <r>
    <x v="550"/>
    <s v="A9SVG1"/>
    <n v="529"/>
    <x v="0"/>
    <n v="22"/>
    <n v="368"/>
    <n v="4725"/>
    <s v="Pyruvate kinase, barrel domain"/>
  </r>
  <r>
    <x v="550"/>
    <s v="A9SVG1"/>
    <n v="529"/>
    <x v="1"/>
    <n v="382"/>
    <n v="518"/>
    <n v="4286"/>
    <s v="Pyruvate kinase, alpha/beta domain"/>
  </r>
  <r>
    <x v="551"/>
    <s v="A9T5Z0"/>
    <n v="526"/>
    <x v="0"/>
    <n v="27"/>
    <n v="380"/>
    <n v="4725"/>
    <s v="Pyruvate kinase, barrel domain"/>
  </r>
  <r>
    <x v="551"/>
    <s v="A9T5Z0"/>
    <n v="526"/>
    <x v="1"/>
    <n v="394"/>
    <n v="524"/>
    <n v="4286"/>
    <s v="Pyruvate kinase, alpha/beta domain"/>
  </r>
  <r>
    <x v="552"/>
    <s v="A9TB85"/>
    <n v="517"/>
    <x v="0"/>
    <n v="23"/>
    <n v="369"/>
    <n v="4725"/>
    <s v="Pyruvate kinase, barrel domain"/>
  </r>
  <r>
    <x v="552"/>
    <s v="A9TB85"/>
    <n v="517"/>
    <x v="1"/>
    <n v="383"/>
    <n v="512"/>
    <n v="4286"/>
    <s v="Pyruvate kinase, alpha/beta domain"/>
  </r>
  <r>
    <x v="553"/>
    <s v="A9TCR0"/>
    <n v="596"/>
    <x v="10"/>
    <n v="1"/>
    <n v="109"/>
    <n v="2"/>
    <m/>
  </r>
  <r>
    <x v="553"/>
    <s v="A9TCR0"/>
    <n v="596"/>
    <x v="0"/>
    <n v="124"/>
    <n v="464"/>
    <n v="4725"/>
    <s v="Pyruvate kinase, barrel domain"/>
  </r>
  <r>
    <x v="553"/>
    <s v="A9TCR0"/>
    <n v="596"/>
    <x v="1"/>
    <n v="477"/>
    <n v="593"/>
    <n v="4286"/>
    <s v="Pyruvate kinase, alpha/beta domain"/>
  </r>
  <r>
    <x v="554"/>
    <s v="A9TGE3"/>
    <n v="472"/>
    <x v="0"/>
    <n v="1"/>
    <n v="334"/>
    <n v="4725"/>
    <s v="Pyruvate kinase, barrel domain"/>
  </r>
  <r>
    <x v="554"/>
    <s v="A9TGE3"/>
    <n v="472"/>
    <x v="1"/>
    <n v="352"/>
    <n v="467"/>
    <n v="4286"/>
    <s v="Pyruvate kinase, alpha/beta domain"/>
  </r>
  <r>
    <x v="555"/>
    <s v="A9TGE4"/>
    <n v="464"/>
    <x v="0"/>
    <n v="1"/>
    <n v="319"/>
    <n v="4725"/>
    <s v="Pyruvate kinase, barrel domain"/>
  </r>
  <r>
    <x v="555"/>
    <s v="A9TGE4"/>
    <n v="464"/>
    <x v="1"/>
    <n v="337"/>
    <n v="459"/>
    <n v="4286"/>
    <s v="Pyruvate kinase, alpha/beta domain"/>
  </r>
  <r>
    <x v="556"/>
    <s v="A9TL18"/>
    <n v="606"/>
    <x v="0"/>
    <n v="112"/>
    <n v="208"/>
    <n v="4725"/>
    <s v="Pyruvate kinase, barrel domain"/>
  </r>
  <r>
    <x v="556"/>
    <s v="A9TL18"/>
    <n v="606"/>
    <x v="0"/>
    <n v="268"/>
    <n v="592"/>
    <n v="4725"/>
    <s v="Pyruvate kinase, barrel domain"/>
  </r>
  <r>
    <x v="557"/>
    <s v="A9TL94"/>
    <n v="626"/>
    <x v="0"/>
    <n v="143"/>
    <n v="232"/>
    <n v="4725"/>
    <s v="Pyruvate kinase, barrel domain"/>
  </r>
  <r>
    <x v="557"/>
    <s v="A9TL94"/>
    <n v="626"/>
    <x v="0"/>
    <n v="319"/>
    <n v="615"/>
    <n v="4725"/>
    <s v="Pyruvate kinase, barrel domain"/>
  </r>
  <r>
    <x v="558"/>
    <s v="A9TPZ8"/>
    <n v="503"/>
    <x v="0"/>
    <n v="19"/>
    <n v="371"/>
    <n v="4725"/>
    <s v="Pyruvate kinase, barrel domain"/>
  </r>
  <r>
    <x v="558"/>
    <s v="A9TPZ8"/>
    <n v="503"/>
    <x v="1"/>
    <n v="388"/>
    <n v="501"/>
    <n v="4286"/>
    <s v="Pyruvate kinase, alpha/beta domain"/>
  </r>
  <r>
    <x v="559"/>
    <s v="A9TTX1"/>
    <n v="591"/>
    <x v="0"/>
    <n v="119"/>
    <n v="459"/>
    <n v="4725"/>
    <s v="Pyruvate kinase, barrel domain"/>
  </r>
  <r>
    <x v="559"/>
    <s v="A9TTX1"/>
    <n v="591"/>
    <x v="1"/>
    <n v="472"/>
    <n v="585"/>
    <n v="4286"/>
    <s v="Pyruvate kinase, alpha/beta domain"/>
  </r>
  <r>
    <x v="559"/>
    <s v="A9TTX1"/>
    <n v="591"/>
    <x v="10"/>
    <n v="56"/>
    <n v="104"/>
    <n v="2"/>
    <m/>
  </r>
  <r>
    <x v="560"/>
    <s v="A9TV72"/>
    <n v="555"/>
    <x v="1"/>
    <n v="440"/>
    <n v="552"/>
    <n v="4286"/>
    <s v="Pyruvate kinase, alpha/beta domain"/>
  </r>
  <r>
    <x v="560"/>
    <s v="A9TV72"/>
    <n v="555"/>
    <x v="0"/>
    <n v="71"/>
    <n v="423"/>
    <n v="4725"/>
    <s v="Pyruvate kinase, barrel domain"/>
  </r>
  <r>
    <x v="561"/>
    <s v="A9TZX1"/>
    <n v="520"/>
    <x v="0"/>
    <n v="24"/>
    <n v="370"/>
    <n v="4725"/>
    <s v="Pyruvate kinase, barrel domain"/>
  </r>
  <r>
    <x v="561"/>
    <s v="A9TZX1"/>
    <n v="520"/>
    <x v="1"/>
    <n v="384"/>
    <n v="513"/>
    <n v="4286"/>
    <s v="Pyruvate kinase, alpha/beta domain"/>
  </r>
  <r>
    <x v="562"/>
    <s v="A9U2V2"/>
    <n v="515"/>
    <x v="0"/>
    <n v="25"/>
    <n v="377"/>
    <n v="4725"/>
    <s v="Pyruvate kinase, barrel domain"/>
  </r>
  <r>
    <x v="562"/>
    <s v="A9U2V2"/>
    <n v="515"/>
    <x v="1"/>
    <n v="395"/>
    <n v="507"/>
    <n v="4286"/>
    <s v="Pyruvate kinase, alpha/beta domain"/>
  </r>
  <r>
    <x v="563"/>
    <s v="A9UMA9"/>
    <n v="180"/>
    <x v="0"/>
    <n v="48"/>
    <n v="179"/>
    <n v="4725"/>
    <s v="Pyruvate kinase, barrel domain"/>
  </r>
  <r>
    <x v="564"/>
    <s v="A9UR24"/>
    <n v="517"/>
    <x v="0"/>
    <n v="31"/>
    <n v="380"/>
    <n v="4725"/>
    <s v="Pyruvate kinase, barrel domain"/>
  </r>
  <r>
    <x v="564"/>
    <s v="A9UR24"/>
    <n v="517"/>
    <x v="1"/>
    <n v="395"/>
    <n v="515"/>
    <n v="4286"/>
    <s v="Pyruvate kinase, alpha/beta domain"/>
  </r>
  <r>
    <x v="565"/>
    <s v="A9VJR0"/>
    <n v="585"/>
    <x v="0"/>
    <n v="1"/>
    <n v="343"/>
    <n v="4725"/>
    <s v="Pyruvate kinase, barrel domain"/>
  </r>
  <r>
    <x v="565"/>
    <s v="A9VJR0"/>
    <n v="585"/>
    <x v="1"/>
    <n v="355"/>
    <n v="471"/>
    <n v="4286"/>
    <s v="Pyruvate kinase, alpha/beta domain"/>
  </r>
  <r>
    <x v="565"/>
    <s v="A9VJR0"/>
    <n v="585"/>
    <x v="2"/>
    <n v="496"/>
    <n v="575"/>
    <n v="7652"/>
    <s v="PEP-utilising enzyme, mobile domain"/>
  </r>
  <r>
    <x v="566"/>
    <s v="A9VLX0"/>
    <n v="373"/>
    <x v="0"/>
    <n v="24"/>
    <n v="359"/>
    <n v="4725"/>
    <s v="Pyruvate kinase, barrel domain"/>
  </r>
  <r>
    <x v="567"/>
    <s v="A9W6C9"/>
    <n v="483"/>
    <x v="1"/>
    <n v="359"/>
    <n v="474"/>
    <n v="4286"/>
    <s v="Pyruvate kinase, alpha/beta domain"/>
  </r>
  <r>
    <x v="567"/>
    <s v="A9W6C9"/>
    <n v="483"/>
    <x v="0"/>
    <n v="9"/>
    <n v="346"/>
    <n v="4725"/>
    <s v="Pyruvate kinase, barrel domain"/>
  </r>
  <r>
    <x v="568"/>
    <s v="A9WHK0"/>
    <n v="474"/>
    <x v="0"/>
    <n v="1"/>
    <n v="342"/>
    <n v="4725"/>
    <s v="Pyruvate kinase, barrel domain"/>
  </r>
  <r>
    <x v="568"/>
    <s v="A9WHK0"/>
    <n v="474"/>
    <x v="1"/>
    <n v="357"/>
    <n v="472"/>
    <n v="4286"/>
    <s v="Pyruvate kinase, alpha/beta domain"/>
  </r>
  <r>
    <x v="569"/>
    <s v="A9WR48"/>
    <n v="493"/>
    <x v="0"/>
    <n v="1"/>
    <n v="340"/>
    <n v="4725"/>
    <s v="Pyruvate kinase, barrel domain"/>
  </r>
  <r>
    <x v="569"/>
    <s v="A9WR48"/>
    <n v="493"/>
    <x v="1"/>
    <n v="351"/>
    <n v="466"/>
    <n v="4286"/>
    <s v="Pyruvate kinase, alpha/beta domain"/>
  </r>
  <r>
    <x v="570"/>
    <s v="A9WWM3"/>
    <n v="478"/>
    <x v="1"/>
    <n v="354"/>
    <n v="469"/>
    <n v="4286"/>
    <s v="Pyruvate kinase, alpha/beta domain"/>
  </r>
  <r>
    <x v="570"/>
    <s v="A9WWM3"/>
    <n v="478"/>
    <x v="0"/>
    <n v="4"/>
    <n v="341"/>
    <n v="4725"/>
    <s v="Pyruvate kinase, barrel domain"/>
  </r>
  <r>
    <x v="571"/>
    <s v="A9ZAF6"/>
    <n v="470"/>
    <x v="0"/>
    <n v="1"/>
    <n v="345"/>
    <n v="4725"/>
    <s v="Pyruvate kinase, barrel domain"/>
  </r>
  <r>
    <x v="571"/>
    <s v="A9ZAF6"/>
    <n v="470"/>
    <x v="1"/>
    <n v="355"/>
    <n v="469"/>
    <n v="4286"/>
    <s v="Pyruvate kinase, alpha/beta domain"/>
  </r>
  <r>
    <x v="572"/>
    <s v="A9ZB79"/>
    <n v="480"/>
    <x v="1"/>
    <n v="362"/>
    <n v="478"/>
    <n v="4286"/>
    <s v="Pyruvate kinase, alpha/beta domain"/>
  </r>
  <r>
    <x v="572"/>
    <s v="A9ZB79"/>
    <n v="480"/>
    <x v="0"/>
    <n v="5"/>
    <n v="350"/>
    <n v="4725"/>
    <s v="Pyruvate kinase, barrel domain"/>
  </r>
  <r>
    <x v="573"/>
    <s v="A9ZG70"/>
    <n v="484"/>
    <x v="1"/>
    <n v="363"/>
    <n v="479"/>
    <n v="4286"/>
    <s v="Pyruvate kinase, alpha/beta domain"/>
  </r>
  <r>
    <x v="573"/>
    <s v="A9ZG70"/>
    <n v="484"/>
    <x v="0"/>
    <n v="9"/>
    <n v="351"/>
    <n v="4725"/>
    <s v="Pyruvate kinase, barrel domain"/>
  </r>
  <r>
    <x v="574"/>
    <s v="A9ZZY6"/>
    <n v="470"/>
    <x v="0"/>
    <n v="1"/>
    <n v="345"/>
    <n v="4725"/>
    <s v="Pyruvate kinase, barrel domain"/>
  </r>
  <r>
    <x v="574"/>
    <s v="A9ZZY6"/>
    <n v="470"/>
    <x v="1"/>
    <n v="355"/>
    <n v="469"/>
    <n v="4286"/>
    <s v="Pyruvate kinase, alpha/beta domain"/>
  </r>
  <r>
    <x v="575"/>
    <s v="B0A5G2"/>
    <n v="480"/>
    <x v="1"/>
    <n v="362"/>
    <n v="478"/>
    <n v="4286"/>
    <s v="Pyruvate kinase, alpha/beta domain"/>
  </r>
  <r>
    <x v="575"/>
    <s v="B0A5G2"/>
    <n v="480"/>
    <x v="0"/>
    <n v="5"/>
    <n v="350"/>
    <n v="4725"/>
    <s v="Pyruvate kinase, barrel domain"/>
  </r>
  <r>
    <x v="576"/>
    <s v="B0A748"/>
    <n v="586"/>
    <x v="1"/>
    <n v="358"/>
    <n v="473"/>
    <n v="4286"/>
    <s v="Pyruvate kinase, alpha/beta domain"/>
  </r>
  <r>
    <x v="576"/>
    <s v="B0A748"/>
    <n v="586"/>
    <x v="2"/>
    <n v="499"/>
    <n v="576"/>
    <n v="7652"/>
    <s v="PEP-utilising enzyme, mobile domain"/>
  </r>
  <r>
    <x v="576"/>
    <s v="B0A748"/>
    <n v="586"/>
    <x v="0"/>
    <n v="5"/>
    <n v="347"/>
    <n v="4725"/>
    <s v="Pyruvate kinase, barrel domain"/>
  </r>
  <r>
    <x v="577"/>
    <s v="B0ALH8"/>
    <n v="352"/>
    <x v="0"/>
    <n v="2"/>
    <n v="336"/>
    <n v="4725"/>
    <s v="Pyruvate kinase, barrel domain"/>
  </r>
  <r>
    <x v="578"/>
    <s v="B0AN41"/>
    <n v="585"/>
    <x v="0"/>
    <n v="1"/>
    <n v="343"/>
    <n v="4725"/>
    <s v="Pyruvate kinase, barrel domain"/>
  </r>
  <r>
    <x v="578"/>
    <s v="B0AN41"/>
    <n v="585"/>
    <x v="1"/>
    <n v="355"/>
    <n v="471"/>
    <n v="4286"/>
    <s v="Pyruvate kinase, alpha/beta domain"/>
  </r>
  <r>
    <x v="578"/>
    <s v="B0AN41"/>
    <n v="585"/>
    <x v="2"/>
    <n v="496"/>
    <n v="575"/>
    <n v="7652"/>
    <s v="PEP-utilising enzyme, mobile domain"/>
  </r>
  <r>
    <x v="579"/>
    <s v="B0B0I0"/>
    <n v="448"/>
    <x v="0"/>
    <n v="1"/>
    <n v="344"/>
    <n v="4725"/>
    <s v="Pyruvate kinase, barrel domain"/>
  </r>
  <r>
    <x v="580"/>
    <s v="B0BBW5"/>
    <n v="485"/>
    <x v="0"/>
    <n v="2"/>
    <n v="344"/>
    <n v="4725"/>
    <s v="Pyruvate kinase, barrel domain"/>
  </r>
  <r>
    <x v="580"/>
    <s v="B0BBW5"/>
    <n v="485"/>
    <x v="1"/>
    <n v="359"/>
    <n v="470"/>
    <n v="4286"/>
    <s v="Pyruvate kinase, alpha/beta domain"/>
  </r>
  <r>
    <x v="581"/>
    <s v="B0BSJ0"/>
    <n v="446"/>
    <x v="0"/>
    <n v="1"/>
    <n v="317"/>
    <n v="4725"/>
    <s v="Pyruvate kinase, barrel domain"/>
  </r>
  <r>
    <x v="581"/>
    <s v="B0BSJ0"/>
    <n v="446"/>
    <x v="1"/>
    <n v="329"/>
    <n v="444"/>
    <n v="4286"/>
    <s v="Pyruvate kinase, alpha/beta domain"/>
  </r>
  <r>
    <x v="582"/>
    <s v="B0BZ09"/>
    <n v="591"/>
    <x v="1"/>
    <n v="360"/>
    <n v="475"/>
    <n v="4286"/>
    <s v="Pyruvate kinase, alpha/beta domain"/>
  </r>
  <r>
    <x v="582"/>
    <s v="B0BZ09"/>
    <n v="591"/>
    <x v="2"/>
    <n v="500"/>
    <n v="578"/>
    <n v="7652"/>
    <s v="PEP-utilising enzyme, mobile domain"/>
  </r>
  <r>
    <x v="582"/>
    <s v="B0BZ09"/>
    <n v="591"/>
    <x v="0"/>
    <n v="7"/>
    <n v="352"/>
    <n v="4725"/>
    <s v="Pyruvate kinase, barrel domain"/>
  </r>
  <r>
    <x v="583"/>
    <s v="B0BZR6"/>
    <n v="486"/>
    <x v="0"/>
    <n v="18"/>
    <n v="360"/>
    <n v="4725"/>
    <s v="Pyruvate kinase, barrel domain"/>
  </r>
  <r>
    <x v="583"/>
    <s v="B0BZR6"/>
    <n v="486"/>
    <x v="1"/>
    <n v="368"/>
    <n v="484"/>
    <n v="4286"/>
    <s v="Pyruvate kinase, alpha/beta domain"/>
  </r>
  <r>
    <x v="584"/>
    <s v="B0CB10"/>
    <n v="652"/>
    <x v="0"/>
    <n v="170"/>
    <n v="343"/>
    <n v="4725"/>
    <s v="Pyruvate kinase, barrel domain"/>
  </r>
  <r>
    <x v="584"/>
    <s v="B0CB10"/>
    <n v="652"/>
    <x v="0"/>
    <n v="370"/>
    <n v="640"/>
    <n v="4725"/>
    <s v="Pyruvate kinase, barrel domain"/>
  </r>
  <r>
    <x v="585"/>
    <s v="B0CP26"/>
    <n v="532"/>
    <x v="0"/>
    <n v="32"/>
    <n v="379"/>
    <n v="4725"/>
    <s v="Pyruvate kinase, barrel domain"/>
  </r>
  <r>
    <x v="585"/>
    <s v="B0CP26"/>
    <n v="532"/>
    <x v="1"/>
    <n v="393"/>
    <n v="516"/>
    <n v="4286"/>
    <s v="Pyruvate kinase, alpha/beta domain"/>
  </r>
  <r>
    <x v="586"/>
    <s v="B0EQY8"/>
    <n v="321"/>
    <x v="0"/>
    <n v="6"/>
    <n v="318"/>
    <n v="4725"/>
    <s v="Pyruvate kinase, barrel domain"/>
  </r>
  <r>
    <x v="587"/>
    <s v="B0FYC1"/>
    <n v="225"/>
    <x v="0"/>
    <n v="1"/>
    <n v="225"/>
    <n v="4725"/>
    <s v="Pyruvate kinase, barrel domain"/>
  </r>
  <r>
    <x v="588"/>
    <s v="B0G5A1"/>
    <n v="478"/>
    <x v="0"/>
    <n v="1"/>
    <n v="344"/>
    <n v="4725"/>
    <s v="Pyruvate kinase, barrel domain"/>
  </r>
  <r>
    <x v="588"/>
    <s v="B0G5A1"/>
    <n v="478"/>
    <x v="1"/>
    <n v="356"/>
    <n v="476"/>
    <n v="4286"/>
    <s v="Pyruvate kinase, alpha/beta domain"/>
  </r>
  <r>
    <x v="589"/>
    <s v="B0GHK1"/>
    <n v="470"/>
    <x v="0"/>
    <n v="1"/>
    <n v="345"/>
    <n v="4725"/>
    <s v="Pyruvate kinase, barrel domain"/>
  </r>
  <r>
    <x v="589"/>
    <s v="B0GHK1"/>
    <n v="470"/>
    <x v="1"/>
    <n v="355"/>
    <n v="469"/>
    <n v="4286"/>
    <s v="Pyruvate kinase, alpha/beta domain"/>
  </r>
  <r>
    <x v="590"/>
    <s v="B0GJE8"/>
    <n v="480"/>
    <x v="1"/>
    <n v="362"/>
    <n v="478"/>
    <n v="4286"/>
    <s v="Pyruvate kinase, alpha/beta domain"/>
  </r>
  <r>
    <x v="590"/>
    <s v="B0GJE8"/>
    <n v="480"/>
    <x v="0"/>
    <n v="5"/>
    <n v="350"/>
    <n v="4725"/>
    <s v="Pyruvate kinase, barrel domain"/>
  </r>
  <r>
    <x v="591"/>
    <s v="B0GRR8"/>
    <n v="480"/>
    <x v="1"/>
    <n v="362"/>
    <n v="478"/>
    <n v="4286"/>
    <s v="Pyruvate kinase, alpha/beta domain"/>
  </r>
  <r>
    <x v="591"/>
    <s v="B0GRR8"/>
    <n v="480"/>
    <x v="0"/>
    <n v="5"/>
    <n v="350"/>
    <n v="4725"/>
    <s v="Pyruvate kinase, barrel domain"/>
  </r>
  <r>
    <x v="592"/>
    <s v="B0GXD3"/>
    <n v="470"/>
    <x v="0"/>
    <n v="1"/>
    <n v="345"/>
    <n v="4725"/>
    <s v="Pyruvate kinase, barrel domain"/>
  </r>
  <r>
    <x v="592"/>
    <s v="B0GXD3"/>
    <n v="470"/>
    <x v="1"/>
    <n v="355"/>
    <n v="469"/>
    <n v="4286"/>
    <s v="Pyruvate kinase, alpha/beta domain"/>
  </r>
  <r>
    <x v="593"/>
    <s v="B0H4U3"/>
    <n v="480"/>
    <x v="1"/>
    <n v="362"/>
    <n v="478"/>
    <n v="4286"/>
    <s v="Pyruvate kinase, alpha/beta domain"/>
  </r>
  <r>
    <x v="593"/>
    <s v="B0H4U3"/>
    <n v="480"/>
    <x v="0"/>
    <n v="5"/>
    <n v="350"/>
    <n v="4725"/>
    <s v="Pyruvate kinase, barrel domain"/>
  </r>
  <r>
    <x v="594"/>
    <s v="B0H5P4"/>
    <n v="470"/>
    <x v="0"/>
    <n v="1"/>
    <n v="345"/>
    <n v="4725"/>
    <s v="Pyruvate kinase, barrel domain"/>
  </r>
  <r>
    <x v="594"/>
    <s v="B0H5P4"/>
    <n v="470"/>
    <x v="1"/>
    <n v="355"/>
    <n v="469"/>
    <n v="4286"/>
    <s v="Pyruvate kinase, alpha/beta domain"/>
  </r>
  <r>
    <x v="595"/>
    <s v="B0HCX8"/>
    <n v="480"/>
    <x v="1"/>
    <n v="362"/>
    <n v="478"/>
    <n v="4286"/>
    <s v="Pyruvate kinase, alpha/beta domain"/>
  </r>
  <r>
    <x v="595"/>
    <s v="B0HCX8"/>
    <n v="480"/>
    <x v="0"/>
    <n v="5"/>
    <n v="350"/>
    <n v="4725"/>
    <s v="Pyruvate kinase, barrel domain"/>
  </r>
  <r>
    <x v="596"/>
    <s v="B0HDT5"/>
    <n v="470"/>
    <x v="0"/>
    <n v="1"/>
    <n v="345"/>
    <n v="4725"/>
    <s v="Pyruvate kinase, barrel domain"/>
  </r>
  <r>
    <x v="596"/>
    <s v="B0HDT5"/>
    <n v="470"/>
    <x v="1"/>
    <n v="355"/>
    <n v="469"/>
    <n v="4286"/>
    <s v="Pyruvate kinase, alpha/beta domain"/>
  </r>
  <r>
    <x v="597"/>
    <s v="B0HSK0"/>
    <n v="480"/>
    <x v="1"/>
    <n v="362"/>
    <n v="478"/>
    <n v="4286"/>
    <s v="Pyruvate kinase, alpha/beta domain"/>
  </r>
  <r>
    <x v="597"/>
    <s v="B0HSK0"/>
    <n v="480"/>
    <x v="0"/>
    <n v="5"/>
    <n v="350"/>
    <n v="4725"/>
    <s v="Pyruvate kinase, barrel domain"/>
  </r>
  <r>
    <x v="598"/>
    <s v="B0HWH2"/>
    <n v="470"/>
    <x v="0"/>
    <n v="1"/>
    <n v="345"/>
    <n v="4725"/>
    <s v="Pyruvate kinase, barrel domain"/>
  </r>
  <r>
    <x v="598"/>
    <s v="B0HWH2"/>
    <n v="470"/>
    <x v="1"/>
    <n v="355"/>
    <n v="469"/>
    <n v="4286"/>
    <s v="Pyruvate kinase, alpha/beta domain"/>
  </r>
  <r>
    <x v="599"/>
    <s v="B0JGV0"/>
    <n v="473"/>
    <x v="1"/>
    <n v="355"/>
    <n v="471"/>
    <n v="4286"/>
    <s v="Pyruvate kinase, alpha/beta domain"/>
  </r>
  <r>
    <x v="599"/>
    <s v="B0JGV0"/>
    <n v="473"/>
    <x v="0"/>
    <n v="5"/>
    <n v="347"/>
    <n v="4725"/>
    <s v="Pyruvate kinase, barrel domain"/>
  </r>
  <r>
    <x v="600"/>
    <s v="B0JJH8"/>
    <n v="591"/>
    <x v="1"/>
    <n v="358"/>
    <n v="473"/>
    <n v="4286"/>
    <s v="Pyruvate kinase, alpha/beta domain"/>
  </r>
  <r>
    <x v="600"/>
    <s v="B0JJH8"/>
    <n v="591"/>
    <x v="2"/>
    <n v="498"/>
    <n v="576"/>
    <n v="7652"/>
    <s v="PEP-utilising enzyme, mobile domain"/>
  </r>
  <r>
    <x v="600"/>
    <s v="B0JJH8"/>
    <n v="591"/>
    <x v="0"/>
    <n v="7"/>
    <n v="350"/>
    <n v="4725"/>
    <s v="Pyruvate kinase, barrel domain"/>
  </r>
  <r>
    <x v="601"/>
    <s v="B0JN52"/>
    <n v="509"/>
    <x v="0"/>
    <n v="143"/>
    <n v="500"/>
    <n v="4725"/>
    <s v="Pyruvate kinase, barrel domain"/>
  </r>
  <r>
    <x v="602"/>
    <s v="B0K6L3"/>
    <n v="583"/>
    <x v="0"/>
    <n v="1"/>
    <n v="343"/>
    <n v="4725"/>
    <s v="Pyruvate kinase, barrel domain"/>
  </r>
  <r>
    <x v="602"/>
    <s v="B0K6L3"/>
    <n v="583"/>
    <x v="1"/>
    <n v="354"/>
    <n v="469"/>
    <n v="4286"/>
    <s v="Pyruvate kinase, alpha/beta domain"/>
  </r>
  <r>
    <x v="602"/>
    <s v="B0K6L3"/>
    <n v="583"/>
    <x v="2"/>
    <n v="495"/>
    <n v="573"/>
    <n v="7652"/>
    <s v="PEP-utilising enzyme, mobile domain"/>
  </r>
  <r>
    <x v="603"/>
    <s v="B0K7U8"/>
    <n v="583"/>
    <x v="0"/>
    <n v="1"/>
    <n v="343"/>
    <n v="4725"/>
    <s v="Pyruvate kinase, barrel domain"/>
  </r>
  <r>
    <x v="603"/>
    <s v="B0K7U8"/>
    <n v="583"/>
    <x v="1"/>
    <n v="354"/>
    <n v="469"/>
    <n v="4286"/>
    <s v="Pyruvate kinase, alpha/beta domain"/>
  </r>
  <r>
    <x v="603"/>
    <s v="B0K7U8"/>
    <n v="583"/>
    <x v="2"/>
    <n v="495"/>
    <n v="573"/>
    <n v="7652"/>
    <s v="PEP-utilising enzyme, mobile domain"/>
  </r>
  <r>
    <x v="604"/>
    <s v="B0KQ01"/>
    <n v="471"/>
    <x v="1"/>
    <n v="354"/>
    <n v="469"/>
    <n v="4286"/>
    <s v="Pyruvate kinase, alpha/beta domain"/>
  </r>
  <r>
    <x v="604"/>
    <s v="B0KQ01"/>
    <n v="471"/>
    <x v="0"/>
    <n v="4"/>
    <n v="341"/>
    <n v="4725"/>
    <s v="Pyruvate kinase, barrel domain"/>
  </r>
  <r>
    <x v="605"/>
    <s v="B0KVA5"/>
    <n v="484"/>
    <x v="0"/>
    <n v="3"/>
    <n v="349"/>
    <n v="4725"/>
    <s v="Pyruvate kinase, barrel domain"/>
  </r>
  <r>
    <x v="605"/>
    <s v="B0KVA5"/>
    <n v="484"/>
    <x v="1"/>
    <n v="360"/>
    <n v="477"/>
    <n v="4286"/>
    <s v="Pyruvate kinase, alpha/beta domain"/>
  </r>
  <r>
    <x v="606"/>
    <s v="B0M9Z8"/>
    <n v="483"/>
    <x v="1"/>
    <n v="363"/>
    <n v="480"/>
    <n v="4286"/>
    <s v="Pyruvate kinase, alpha/beta domain"/>
  </r>
  <r>
    <x v="606"/>
    <s v="B0M9Z8"/>
    <n v="483"/>
    <x v="0"/>
    <n v="9"/>
    <n v="351"/>
    <n v="4725"/>
    <s v="Pyruvate kinase, barrel domain"/>
  </r>
  <r>
    <x v="607"/>
    <s v="B0MRG7"/>
    <n v="600"/>
    <x v="0"/>
    <n v="15"/>
    <n v="362"/>
    <n v="4725"/>
    <s v="Pyruvate kinase, barrel domain"/>
  </r>
  <r>
    <x v="607"/>
    <s v="B0MRG7"/>
    <n v="600"/>
    <x v="1"/>
    <n v="374"/>
    <n v="489"/>
    <n v="4286"/>
    <s v="Pyruvate kinase, alpha/beta domain"/>
  </r>
  <r>
    <x v="607"/>
    <s v="B0MRG7"/>
    <n v="600"/>
    <x v="2"/>
    <n v="515"/>
    <n v="593"/>
    <n v="7652"/>
    <s v="PEP-utilising enzyme, mobile domain"/>
  </r>
  <r>
    <x v="608"/>
    <s v="B0MTQ2"/>
    <n v="492"/>
    <x v="1"/>
    <n v="359"/>
    <n v="478"/>
    <n v="4286"/>
    <s v="Pyruvate kinase, alpha/beta domain"/>
  </r>
  <r>
    <x v="608"/>
    <s v="B0MTQ2"/>
    <n v="492"/>
    <x v="0"/>
    <n v="4"/>
    <n v="345"/>
    <n v="4725"/>
    <s v="Pyruvate kinase, barrel domain"/>
  </r>
  <r>
    <x v="609"/>
    <s v="B0N0W3"/>
    <n v="478"/>
    <x v="1"/>
    <n v="363"/>
    <n v="476"/>
    <n v="4286"/>
    <s v="Pyruvate kinase, alpha/beta domain"/>
  </r>
  <r>
    <x v="609"/>
    <s v="B0N0W3"/>
    <n v="478"/>
    <x v="0"/>
    <n v="9"/>
    <n v="351"/>
    <n v="4725"/>
    <s v="Pyruvate kinase, barrel domain"/>
  </r>
  <r>
    <x v="610"/>
    <s v="B0N0Z7"/>
    <n v="476"/>
    <x v="1"/>
    <n v="361"/>
    <n v="474"/>
    <n v="4286"/>
    <s v="Pyruvate kinase, alpha/beta domain"/>
  </r>
  <r>
    <x v="610"/>
    <s v="B0N0Z7"/>
    <n v="476"/>
    <x v="0"/>
    <n v="7"/>
    <n v="349"/>
    <n v="4725"/>
    <s v="Pyruvate kinase, barrel domain"/>
  </r>
  <r>
    <x v="611"/>
    <s v="B0NB30"/>
    <n v="478"/>
    <x v="0"/>
    <n v="1"/>
    <n v="344"/>
    <n v="4725"/>
    <s v="Pyruvate kinase, barrel domain"/>
  </r>
  <r>
    <x v="611"/>
    <s v="B0NB30"/>
    <n v="478"/>
    <x v="1"/>
    <n v="356"/>
    <n v="475"/>
    <n v="4286"/>
    <s v="Pyruvate kinase, alpha/beta domain"/>
  </r>
  <r>
    <x v="612"/>
    <s v="B0NI37"/>
    <n v="473"/>
    <x v="0"/>
    <n v="1"/>
    <n v="343"/>
    <n v="4725"/>
    <s v="Pyruvate kinase, barrel domain"/>
  </r>
  <r>
    <x v="612"/>
    <s v="B0NI37"/>
    <n v="473"/>
    <x v="1"/>
    <n v="355"/>
    <n v="470"/>
    <n v="4286"/>
    <s v="Pyruvate kinase, alpha/beta domain"/>
  </r>
  <r>
    <x v="613"/>
    <s v="B0NRZ0"/>
    <n v="485"/>
    <x v="0"/>
    <n v="3"/>
    <n v="339"/>
    <n v="4725"/>
    <s v="Pyruvate kinase, barrel domain"/>
  </r>
  <r>
    <x v="613"/>
    <s v="B0NRZ0"/>
    <n v="485"/>
    <x v="1"/>
    <n v="352"/>
    <n v="465"/>
    <n v="4286"/>
    <s v="Pyruvate kinase, alpha/beta domain"/>
  </r>
  <r>
    <x v="614"/>
    <s v="B0NWH5"/>
    <n v="480"/>
    <x v="0"/>
    <n v="3"/>
    <n v="345"/>
    <n v="4725"/>
    <s v="Pyruvate kinase, barrel domain"/>
  </r>
  <r>
    <x v="614"/>
    <s v="B0NWH5"/>
    <n v="480"/>
    <x v="1"/>
    <n v="357"/>
    <n v="474"/>
    <n v="4286"/>
    <s v="Pyruvate kinase, alpha/beta domain"/>
  </r>
  <r>
    <x v="615"/>
    <s v="B0NY17"/>
    <n v="326"/>
    <x v="0"/>
    <n v="2"/>
    <n v="326"/>
    <n v="4725"/>
    <s v="Pyruvate kinase, barrel domain"/>
  </r>
  <r>
    <x v="616"/>
    <s v="B0P6X1"/>
    <n v="590"/>
    <x v="0"/>
    <n v="1"/>
    <n v="343"/>
    <n v="4725"/>
    <s v="Pyruvate kinase, barrel domain"/>
  </r>
  <r>
    <x v="616"/>
    <s v="B0P6X1"/>
    <n v="590"/>
    <x v="1"/>
    <n v="355"/>
    <n v="470"/>
    <n v="4286"/>
    <s v="Pyruvate kinase, alpha/beta domain"/>
  </r>
  <r>
    <x v="616"/>
    <s v="B0P6X1"/>
    <n v="590"/>
    <x v="2"/>
    <n v="496"/>
    <n v="574"/>
    <n v="7652"/>
    <s v="PEP-utilising enzyme, mobile domain"/>
  </r>
  <r>
    <x v="617"/>
    <s v="B0P822"/>
    <n v="337"/>
    <x v="0"/>
    <n v="3"/>
    <n v="336"/>
    <n v="4725"/>
    <s v="Pyruvate kinase, barrel domain"/>
  </r>
  <r>
    <x v="618"/>
    <s v="B0PWX4"/>
    <n v="352"/>
    <x v="0"/>
    <n v="2"/>
    <n v="336"/>
    <n v="4725"/>
    <s v="Pyruvate kinase, barrel domain"/>
  </r>
  <r>
    <x v="619"/>
    <s v="B0PYW8"/>
    <n v="585"/>
    <x v="0"/>
    <n v="1"/>
    <n v="343"/>
    <n v="4725"/>
    <s v="Pyruvate kinase, barrel domain"/>
  </r>
  <r>
    <x v="619"/>
    <s v="B0PYW8"/>
    <n v="585"/>
    <x v="1"/>
    <n v="355"/>
    <n v="471"/>
    <n v="4286"/>
    <s v="Pyruvate kinase, alpha/beta domain"/>
  </r>
  <r>
    <x v="619"/>
    <s v="B0PYW8"/>
    <n v="585"/>
    <x v="2"/>
    <n v="496"/>
    <n v="575"/>
    <n v="7652"/>
    <s v="PEP-utilising enzyme, mobile domain"/>
  </r>
  <r>
    <x v="620"/>
    <s v="B0QDD6"/>
    <n v="359"/>
    <x v="0"/>
    <n v="8"/>
    <n v="343"/>
    <n v="4725"/>
    <s v="Pyruvate kinase, barrel domain"/>
  </r>
  <r>
    <x v="621"/>
    <s v="B0QH97"/>
    <n v="585"/>
    <x v="0"/>
    <n v="1"/>
    <n v="343"/>
    <n v="4725"/>
    <s v="Pyruvate kinase, barrel domain"/>
  </r>
  <r>
    <x v="621"/>
    <s v="B0QH97"/>
    <n v="585"/>
    <x v="1"/>
    <n v="355"/>
    <n v="471"/>
    <n v="4286"/>
    <s v="Pyruvate kinase, alpha/beta domain"/>
  </r>
  <r>
    <x v="621"/>
    <s v="B0QH97"/>
    <n v="585"/>
    <x v="2"/>
    <n v="496"/>
    <n v="575"/>
    <n v="7652"/>
    <s v="PEP-utilising enzyme, mobile domain"/>
  </r>
  <r>
    <x v="622"/>
    <s v="B0QRI2"/>
    <n v="479"/>
    <x v="1"/>
    <n v="362"/>
    <n v="477"/>
    <n v="4286"/>
    <s v="Pyruvate kinase, alpha/beta domain"/>
  </r>
  <r>
    <x v="622"/>
    <s v="B0QRI2"/>
    <n v="479"/>
    <x v="0"/>
    <n v="5"/>
    <n v="350"/>
    <n v="4725"/>
    <s v="Pyruvate kinase, barrel domain"/>
  </r>
  <r>
    <x v="623"/>
    <s v="B0R347"/>
    <n v="579"/>
    <x v="0"/>
    <n v="1"/>
    <n v="340"/>
    <n v="4725"/>
    <s v="Pyruvate kinase, barrel domain"/>
  </r>
  <r>
    <x v="623"/>
    <s v="B0R347"/>
    <n v="579"/>
    <x v="1"/>
    <n v="353"/>
    <n v="471"/>
    <n v="4286"/>
    <s v="Pyruvate kinase, alpha/beta domain"/>
  </r>
  <r>
    <x v="623"/>
    <s v="B0R347"/>
    <n v="579"/>
    <x v="2"/>
    <n v="495"/>
    <n v="572"/>
    <n v="7652"/>
    <s v="PEP-utilising enzyme, mobile domain"/>
  </r>
  <r>
    <x v="624"/>
    <s v="B0RET6"/>
    <n v="485"/>
    <x v="0"/>
    <n v="2"/>
    <n v="341"/>
    <n v="4725"/>
    <s v="Pyruvate kinase, barrel domain"/>
  </r>
  <r>
    <x v="624"/>
    <s v="B0RET6"/>
    <n v="485"/>
    <x v="1"/>
    <n v="352"/>
    <n v="471"/>
    <n v="4286"/>
    <s v="Pyruvate kinase, alpha/beta domain"/>
  </r>
  <r>
    <x v="625"/>
    <s v="B0RPF3"/>
    <n v="508"/>
    <x v="0"/>
    <n v="25"/>
    <n v="367"/>
    <n v="4725"/>
    <s v="Pyruvate kinase, barrel domain"/>
  </r>
  <r>
    <x v="625"/>
    <s v="B0RPF3"/>
    <n v="508"/>
    <x v="1"/>
    <n v="379"/>
    <n v="495"/>
    <n v="4286"/>
    <s v="Pyruvate kinase, alpha/beta domain"/>
  </r>
  <r>
    <x v="626"/>
    <s v="B0S229"/>
    <n v="585"/>
    <x v="0"/>
    <n v="2"/>
    <n v="343"/>
    <n v="4725"/>
    <s v="Pyruvate kinase, barrel domain"/>
  </r>
  <r>
    <x v="626"/>
    <s v="B0S229"/>
    <n v="585"/>
    <x v="1"/>
    <n v="356"/>
    <n v="471"/>
    <n v="4286"/>
    <s v="Pyruvate kinase, alpha/beta domain"/>
  </r>
  <r>
    <x v="626"/>
    <s v="B0S229"/>
    <n v="585"/>
    <x v="2"/>
    <n v="496"/>
    <n v="575"/>
    <n v="7652"/>
    <s v="PEP-utilising enzyme, mobile domain"/>
  </r>
  <r>
    <x v="627"/>
    <s v="B0SD67"/>
    <n v="478"/>
    <x v="1"/>
    <n v="361"/>
    <n v="476"/>
    <n v="4286"/>
    <s v="Pyruvate kinase, alpha/beta domain"/>
  </r>
  <r>
    <x v="627"/>
    <s v="B0SD67"/>
    <n v="478"/>
    <x v="0"/>
    <n v="9"/>
    <n v="349"/>
    <n v="4725"/>
    <s v="Pyruvate kinase, barrel domain"/>
  </r>
  <r>
    <x v="628"/>
    <s v="B0SIP8"/>
    <n v="477"/>
    <x v="1"/>
    <n v="360"/>
    <n v="475"/>
    <n v="4286"/>
    <s v="Pyruvate kinase, alpha/beta domain"/>
  </r>
  <r>
    <x v="628"/>
    <s v="B0SIP8"/>
    <n v="477"/>
    <x v="0"/>
    <n v="9"/>
    <n v="349"/>
    <n v="4725"/>
    <s v="Pyruvate kinase, barrel domain"/>
  </r>
  <r>
    <x v="629"/>
    <s v="B0SL88"/>
    <n v="478"/>
    <x v="1"/>
    <n v="361"/>
    <n v="476"/>
    <n v="4286"/>
    <s v="Pyruvate kinase, alpha/beta domain"/>
  </r>
  <r>
    <x v="629"/>
    <s v="B0SL88"/>
    <n v="478"/>
    <x v="0"/>
    <n v="9"/>
    <n v="349"/>
    <n v="4725"/>
    <s v="Pyruvate kinase, barrel domain"/>
  </r>
  <r>
    <x v="630"/>
    <s v="B0SUC2"/>
    <n v="477"/>
    <x v="1"/>
    <n v="360"/>
    <n v="475"/>
    <n v="4286"/>
    <s v="Pyruvate kinase, alpha/beta domain"/>
  </r>
  <r>
    <x v="630"/>
    <s v="B0SUC2"/>
    <n v="477"/>
    <x v="0"/>
    <n v="9"/>
    <n v="349"/>
    <n v="4725"/>
    <s v="Pyruvate kinase, barrel domain"/>
  </r>
  <r>
    <x v="631"/>
    <s v="B0T0C7"/>
    <n v="476"/>
    <x v="1"/>
    <n v="353"/>
    <n v="468"/>
    <n v="4286"/>
    <s v="Pyruvate kinase, alpha/beta domain"/>
  </r>
  <r>
    <x v="631"/>
    <s v="B0T0C7"/>
    <n v="476"/>
    <x v="0"/>
    <n v="4"/>
    <n v="337"/>
    <n v="4725"/>
    <s v="Pyruvate kinase, barrel domain"/>
  </r>
  <r>
    <x v="632"/>
    <s v="B0TDC9"/>
    <n v="578"/>
    <x v="0"/>
    <n v="1"/>
    <n v="342"/>
    <n v="4725"/>
    <s v="Pyruvate kinase, barrel domain"/>
  </r>
  <r>
    <x v="632"/>
    <s v="B0TDC9"/>
    <n v="578"/>
    <x v="1"/>
    <n v="350"/>
    <n v="465"/>
    <n v="4286"/>
    <s v="Pyruvate kinase, alpha/beta domain"/>
  </r>
  <r>
    <x v="632"/>
    <s v="B0TDC9"/>
    <n v="578"/>
    <x v="2"/>
    <n v="490"/>
    <n v="568"/>
    <n v="7652"/>
    <s v="PEP-utilising enzyme, mobile domain"/>
  </r>
  <r>
    <x v="633"/>
    <s v="B0TI28"/>
    <n v="596"/>
    <x v="0"/>
    <n v="13"/>
    <n v="355"/>
    <n v="4725"/>
    <s v="Pyruvate kinase, barrel domain"/>
  </r>
  <r>
    <x v="633"/>
    <s v="B0TI28"/>
    <n v="596"/>
    <x v="1"/>
    <n v="367"/>
    <n v="482"/>
    <n v="4286"/>
    <s v="Pyruvate kinase, alpha/beta domain"/>
  </r>
  <r>
    <x v="633"/>
    <s v="B0TI28"/>
    <n v="596"/>
    <x v="2"/>
    <n v="506"/>
    <n v="585"/>
    <n v="7652"/>
    <s v="PEP-utilising enzyme, mobile domain"/>
  </r>
  <r>
    <x v="634"/>
    <s v="B0TSD2"/>
    <n v="478"/>
    <x v="0"/>
    <n v="2"/>
    <n v="348"/>
    <n v="4725"/>
    <s v="Pyruvate kinase, barrel domain"/>
  </r>
  <r>
    <x v="634"/>
    <s v="B0TSD2"/>
    <n v="478"/>
    <x v="1"/>
    <n v="360"/>
    <n v="477"/>
    <n v="4286"/>
    <s v="Pyruvate kinase, alpha/beta domain"/>
  </r>
  <r>
    <x v="635"/>
    <s v="B0TY22"/>
    <n v="478"/>
    <x v="0"/>
    <n v="1"/>
    <n v="347"/>
    <n v="4725"/>
    <s v="Pyruvate kinase, barrel domain"/>
  </r>
  <r>
    <x v="635"/>
    <s v="B0TY22"/>
    <n v="478"/>
    <x v="1"/>
    <n v="357"/>
    <n v="473"/>
    <n v="4286"/>
    <s v="Pyruvate kinase, alpha/beta domain"/>
  </r>
  <r>
    <x v="636"/>
    <s v="B0U4X6"/>
    <n v="488"/>
    <x v="1"/>
    <n v="359"/>
    <n v="475"/>
    <n v="4286"/>
    <s v="Pyruvate kinase, alpha/beta domain"/>
  </r>
  <r>
    <x v="636"/>
    <s v="B0U4X6"/>
    <n v="488"/>
    <x v="0"/>
    <n v="5"/>
    <n v="347"/>
    <n v="4725"/>
    <s v="Pyruvate kinase, barrel domain"/>
  </r>
  <r>
    <x v="637"/>
    <s v="B0UHQ7"/>
    <n v="470"/>
    <x v="1"/>
    <n v="354"/>
    <n v="469"/>
    <n v="4286"/>
    <s v="Pyruvate kinase, alpha/beta domain"/>
  </r>
  <r>
    <x v="637"/>
    <s v="B0UHQ7"/>
    <n v="470"/>
    <x v="0"/>
    <n v="4"/>
    <n v="341"/>
    <n v="4725"/>
    <s v="Pyruvate kinase, barrel domain"/>
  </r>
  <r>
    <x v="638"/>
    <s v="B0ULQ3"/>
    <n v="478"/>
    <x v="1"/>
    <n v="354"/>
    <n v="469"/>
    <n v="4286"/>
    <s v="Pyruvate kinase, alpha/beta domain"/>
  </r>
  <r>
    <x v="638"/>
    <s v="B0ULQ3"/>
    <n v="478"/>
    <x v="0"/>
    <n v="4"/>
    <n v="341"/>
    <n v="4725"/>
    <s v="Pyruvate kinase, barrel domain"/>
  </r>
  <r>
    <x v="639"/>
    <s v="B0UPL9"/>
    <n v="475"/>
    <x v="1"/>
    <n v="354"/>
    <n v="469"/>
    <n v="4286"/>
    <s v="Pyruvate kinase, alpha/beta domain"/>
  </r>
  <r>
    <x v="639"/>
    <s v="B0UPL9"/>
    <n v="475"/>
    <x v="0"/>
    <n v="4"/>
    <n v="341"/>
    <n v="4725"/>
    <s v="Pyruvate kinase, barrel domain"/>
  </r>
  <r>
    <x v="640"/>
    <s v="B0UTA2"/>
    <n v="479"/>
    <x v="1"/>
    <n v="362"/>
    <n v="477"/>
    <n v="4286"/>
    <s v="Pyruvate kinase, alpha/beta domain"/>
  </r>
  <r>
    <x v="640"/>
    <s v="B0UTA2"/>
    <n v="479"/>
    <x v="0"/>
    <n v="5"/>
    <n v="350"/>
    <n v="4725"/>
    <s v="Pyruvate kinase, barrel domain"/>
  </r>
  <r>
    <x v="641"/>
    <s v="B0WL21"/>
    <n v="529"/>
    <x v="0"/>
    <n v="40"/>
    <n v="393"/>
    <n v="4725"/>
    <s v="Pyruvate kinase, barrel domain"/>
  </r>
  <r>
    <x v="641"/>
    <s v="B0WL21"/>
    <n v="529"/>
    <x v="1"/>
    <n v="407"/>
    <n v="527"/>
    <n v="4286"/>
    <s v="Pyruvate kinase, alpha/beta domain"/>
  </r>
  <r>
    <x v="642"/>
    <s v="B0Y7D3"/>
    <n v="527"/>
    <x v="0"/>
    <n v="32"/>
    <n v="379"/>
    <n v="4725"/>
    <s v="Pyruvate kinase, barrel domain"/>
  </r>
  <r>
    <x v="642"/>
    <s v="B0Y7D3"/>
    <n v="527"/>
    <x v="1"/>
    <n v="393"/>
    <n v="517"/>
    <n v="4286"/>
    <s v="Pyruvate kinase, alpha/beta domain"/>
  </r>
  <r>
    <x v="643"/>
    <s v="B1AIH4"/>
    <n v="474"/>
    <x v="0"/>
    <n v="2"/>
    <n v="369"/>
    <n v="4725"/>
    <s v="Pyruvate kinase, barrel domain"/>
  </r>
  <r>
    <x v="644"/>
    <s v="B1AVT1"/>
    <n v="565"/>
    <x v="1"/>
    <n v="443"/>
    <n v="563"/>
    <n v="4286"/>
    <s v="Pyruvate kinase, alpha/beta domain"/>
  </r>
  <r>
    <x v="644"/>
    <s v="B1AVT1"/>
    <n v="565"/>
    <x v="0"/>
    <n v="76"/>
    <n v="429"/>
    <n v="4725"/>
    <s v="Pyruvate kinase, barrel domain"/>
  </r>
  <r>
    <x v="645"/>
    <s v="B1AVT2"/>
    <n v="585"/>
    <x v="1"/>
    <n v="463"/>
    <n v="583"/>
    <n v="4286"/>
    <s v="Pyruvate kinase, alpha/beta domain"/>
  </r>
  <r>
    <x v="645"/>
    <s v="B1AVT2"/>
    <n v="585"/>
    <x v="0"/>
    <n v="96"/>
    <n v="449"/>
    <n v="4725"/>
    <s v="Pyruvate kinase, barrel domain"/>
  </r>
  <r>
    <x v="646"/>
    <s v="B1B1P9"/>
    <n v="697"/>
    <x v="11"/>
    <n v="1"/>
    <n v="38"/>
    <n v="4"/>
    <m/>
  </r>
  <r>
    <x v="646"/>
    <s v="B1B1P9"/>
    <n v="697"/>
    <x v="0"/>
    <n v="55"/>
    <n v="220"/>
    <n v="4725"/>
    <s v="Pyruvate kinase, barrel domain"/>
  </r>
  <r>
    <x v="646"/>
    <s v="B1B1P9"/>
    <n v="697"/>
    <x v="0"/>
    <n v="213"/>
    <n v="298"/>
    <n v="4725"/>
    <s v="Pyruvate kinase, barrel domain"/>
  </r>
  <r>
    <x v="646"/>
    <s v="B1B1P9"/>
    <n v="697"/>
    <x v="0"/>
    <n v="320"/>
    <n v="451"/>
    <n v="4725"/>
    <s v="Pyruvate kinase, barrel domain"/>
  </r>
  <r>
    <x v="646"/>
    <s v="B1B1P9"/>
    <n v="697"/>
    <x v="1"/>
    <n v="555"/>
    <n v="679"/>
    <n v="4286"/>
    <s v="Pyruvate kinase, alpha/beta domain"/>
  </r>
  <r>
    <x v="647"/>
    <s v="B1B7R0"/>
    <n v="473"/>
    <x v="0"/>
    <n v="1"/>
    <n v="343"/>
    <n v="4725"/>
    <s v="Pyruvate kinase, barrel domain"/>
  </r>
  <r>
    <x v="647"/>
    <s v="B1B7R0"/>
    <n v="473"/>
    <x v="1"/>
    <n v="355"/>
    <n v="470"/>
    <n v="4286"/>
    <s v="Pyruvate kinase, alpha/beta domain"/>
  </r>
  <r>
    <x v="648"/>
    <s v="B1BF71"/>
    <n v="360"/>
    <x v="0"/>
    <n v="8"/>
    <n v="356"/>
    <n v="4725"/>
    <s v="Pyruvate kinase, barrel domain"/>
  </r>
  <r>
    <x v="649"/>
    <s v="B1BKE6"/>
    <n v="474"/>
    <x v="0"/>
    <n v="1"/>
    <n v="344"/>
    <n v="4725"/>
    <s v="Pyruvate kinase, barrel domain"/>
  </r>
  <r>
    <x v="649"/>
    <s v="B1BKE6"/>
    <n v="474"/>
    <x v="1"/>
    <n v="358"/>
    <n v="473"/>
    <n v="4286"/>
    <s v="Pyruvate kinase, alpha/beta domain"/>
  </r>
  <r>
    <x v="650"/>
    <s v="B1BNU7"/>
    <n v="467"/>
    <x v="0"/>
    <n v="1"/>
    <n v="345"/>
    <n v="4725"/>
    <s v="Pyruvate kinase, barrel domain"/>
  </r>
  <r>
    <x v="650"/>
    <s v="B1BNU7"/>
    <n v="467"/>
    <x v="1"/>
    <n v="357"/>
    <n v="465"/>
    <n v="4286"/>
    <s v="Pyruvate kinase, alpha/beta domain"/>
  </r>
  <r>
    <x v="651"/>
    <s v="B1BRX6"/>
    <n v="474"/>
    <x v="0"/>
    <n v="1"/>
    <n v="344"/>
    <n v="4725"/>
    <s v="Pyruvate kinase, barrel domain"/>
  </r>
  <r>
    <x v="651"/>
    <s v="B1BRX6"/>
    <n v="474"/>
    <x v="1"/>
    <n v="358"/>
    <n v="473"/>
    <n v="4286"/>
    <s v="Pyruvate kinase, alpha/beta domain"/>
  </r>
  <r>
    <x v="652"/>
    <s v="B1BU83"/>
    <n v="360"/>
    <x v="0"/>
    <n v="7"/>
    <n v="356"/>
    <n v="4725"/>
    <s v="Pyruvate kinase, barrel domain"/>
  </r>
  <r>
    <x v="653"/>
    <s v="B1BYZ1"/>
    <n v="478"/>
    <x v="1"/>
    <n v="363"/>
    <n v="476"/>
    <n v="4286"/>
    <s v="Pyruvate kinase, alpha/beta domain"/>
  </r>
  <r>
    <x v="653"/>
    <s v="B1BYZ1"/>
    <n v="478"/>
    <x v="0"/>
    <n v="9"/>
    <n v="351"/>
    <n v="4725"/>
    <s v="Pyruvate kinase, barrel domain"/>
  </r>
  <r>
    <x v="654"/>
    <s v="B1C2B6"/>
    <n v="476"/>
    <x v="1"/>
    <n v="361"/>
    <n v="474"/>
    <n v="4286"/>
    <s v="Pyruvate kinase, alpha/beta domain"/>
  </r>
  <r>
    <x v="654"/>
    <s v="B1C2B6"/>
    <n v="476"/>
    <x v="0"/>
    <n v="7"/>
    <n v="349"/>
    <n v="4725"/>
    <s v="Pyruvate kinase, barrel domain"/>
  </r>
  <r>
    <x v="655"/>
    <s v="B1C9B7"/>
    <n v="575"/>
    <x v="0"/>
    <n v="1"/>
    <n v="342"/>
    <n v="4725"/>
    <s v="Pyruvate kinase, barrel domain"/>
  </r>
  <r>
    <x v="655"/>
    <s v="B1C9B7"/>
    <n v="575"/>
    <x v="1"/>
    <n v="354"/>
    <n v="469"/>
    <n v="4286"/>
    <s v="Pyruvate kinase, alpha/beta domain"/>
  </r>
  <r>
    <x v="656"/>
    <s v="B1ENH6"/>
    <n v="470"/>
    <x v="0"/>
    <n v="1"/>
    <n v="345"/>
    <n v="4725"/>
    <s v="Pyruvate kinase, barrel domain"/>
  </r>
  <r>
    <x v="656"/>
    <s v="B1ENH6"/>
    <n v="470"/>
    <x v="1"/>
    <n v="355"/>
    <n v="469"/>
    <n v="4286"/>
    <s v="Pyruvate kinase, alpha/beta domain"/>
  </r>
  <r>
    <x v="657"/>
    <s v="B1EQ37"/>
    <n v="480"/>
    <x v="1"/>
    <n v="362"/>
    <n v="478"/>
    <n v="4286"/>
    <s v="Pyruvate kinase, alpha/beta domain"/>
  </r>
  <r>
    <x v="657"/>
    <s v="B1EQ37"/>
    <n v="480"/>
    <x v="0"/>
    <n v="5"/>
    <n v="350"/>
    <n v="4725"/>
    <s v="Pyruvate kinase, barrel domain"/>
  </r>
  <r>
    <x v="658"/>
    <s v="B1ETW6"/>
    <n v="352"/>
    <x v="0"/>
    <n v="2"/>
    <n v="336"/>
    <n v="4725"/>
    <s v="Pyruvate kinase, barrel domain"/>
  </r>
  <r>
    <x v="659"/>
    <s v="B1EVH7"/>
    <n v="585"/>
    <x v="0"/>
    <n v="1"/>
    <n v="343"/>
    <n v="4725"/>
    <s v="Pyruvate kinase, barrel domain"/>
  </r>
  <r>
    <x v="659"/>
    <s v="B1EVH7"/>
    <n v="585"/>
    <x v="1"/>
    <n v="355"/>
    <n v="471"/>
    <n v="4286"/>
    <s v="Pyruvate kinase, alpha/beta domain"/>
  </r>
  <r>
    <x v="659"/>
    <s v="B1EVH7"/>
    <n v="585"/>
    <x v="2"/>
    <n v="496"/>
    <n v="575"/>
    <n v="7652"/>
    <s v="PEP-utilising enzyme, mobile domain"/>
  </r>
  <r>
    <x v="660"/>
    <s v="B1F9S2"/>
    <n v="478"/>
    <x v="0"/>
    <n v="2"/>
    <n v="345"/>
    <n v="4725"/>
    <s v="Pyruvate kinase, barrel domain"/>
  </r>
  <r>
    <x v="660"/>
    <s v="B1F9S2"/>
    <n v="478"/>
    <x v="1"/>
    <n v="358"/>
    <n v="473"/>
    <n v="4286"/>
    <s v="Pyruvate kinase, alpha/beta domain"/>
  </r>
  <r>
    <x v="661"/>
    <s v="B1FH61"/>
    <n v="477"/>
    <x v="0"/>
    <n v="1"/>
    <n v="333"/>
    <n v="4725"/>
    <s v="Pyruvate kinase, barrel domain"/>
  </r>
  <r>
    <x v="661"/>
    <s v="B1FH61"/>
    <n v="477"/>
    <x v="1"/>
    <n v="344"/>
    <n v="459"/>
    <n v="4286"/>
    <s v="Pyruvate kinase, alpha/beta domain"/>
  </r>
  <r>
    <x v="662"/>
    <s v="B1G217"/>
    <n v="478"/>
    <x v="0"/>
    <n v="2"/>
    <n v="345"/>
    <n v="4725"/>
    <s v="Pyruvate kinase, barrel domain"/>
  </r>
  <r>
    <x v="662"/>
    <s v="B1G217"/>
    <n v="478"/>
    <x v="1"/>
    <n v="358"/>
    <n v="473"/>
    <n v="4286"/>
    <s v="Pyruvate kinase, alpha/beta domain"/>
  </r>
  <r>
    <x v="663"/>
    <s v="B1GCI5"/>
    <n v="352"/>
    <x v="0"/>
    <n v="2"/>
    <n v="336"/>
    <n v="4725"/>
    <s v="Pyruvate kinase, barrel domain"/>
  </r>
  <r>
    <x v="664"/>
    <s v="B1GE76"/>
    <n v="585"/>
    <x v="0"/>
    <n v="1"/>
    <n v="343"/>
    <n v="4725"/>
    <s v="Pyruvate kinase, barrel domain"/>
  </r>
  <r>
    <x v="664"/>
    <s v="B1GE76"/>
    <n v="585"/>
    <x v="1"/>
    <n v="355"/>
    <n v="471"/>
    <n v="4286"/>
    <s v="Pyruvate kinase, alpha/beta domain"/>
  </r>
  <r>
    <x v="664"/>
    <s v="B1GE76"/>
    <n v="585"/>
    <x v="2"/>
    <n v="496"/>
    <n v="575"/>
    <n v="7652"/>
    <s v="PEP-utilising enzyme, mobile domain"/>
  </r>
  <r>
    <x v="665"/>
    <s v="B1GYU0"/>
    <n v="335"/>
    <x v="0"/>
    <n v="1"/>
    <n v="332"/>
    <n v="4725"/>
    <s v="Pyruvate kinase, barrel domain"/>
  </r>
  <r>
    <x v="666"/>
    <s v="B1HC85"/>
    <n v="484"/>
    <x v="0"/>
    <n v="12"/>
    <n v="348"/>
    <n v="4725"/>
    <s v="Pyruvate kinase, barrel domain"/>
  </r>
  <r>
    <x v="666"/>
    <s v="B1HC85"/>
    <n v="484"/>
    <x v="1"/>
    <n v="362"/>
    <n v="477"/>
    <n v="4286"/>
    <s v="Pyruvate kinase, alpha/beta domain"/>
  </r>
  <r>
    <x v="667"/>
    <s v="B1HX14"/>
    <n v="510"/>
    <x v="0"/>
    <n v="1"/>
    <n v="269"/>
    <n v="4725"/>
    <s v="Pyruvate kinase, barrel domain"/>
  </r>
  <r>
    <x v="667"/>
    <s v="B1HX14"/>
    <n v="510"/>
    <x v="1"/>
    <n v="281"/>
    <n v="396"/>
    <n v="4286"/>
    <s v="Pyruvate kinase, alpha/beta domain"/>
  </r>
  <r>
    <x v="667"/>
    <s v="B1HX14"/>
    <n v="510"/>
    <x v="2"/>
    <n v="421"/>
    <n v="500"/>
    <n v="7652"/>
    <s v="PEP-utilising enzyme, mobile domain"/>
  </r>
  <r>
    <x v="668"/>
    <s v="B1HX15"/>
    <n v="76"/>
    <x v="0"/>
    <n v="1"/>
    <n v="76"/>
    <n v="4725"/>
    <s v="Pyruvate kinase, barrel domain"/>
  </r>
  <r>
    <x v="669"/>
    <s v="B1I3H0"/>
    <n v="585"/>
    <x v="0"/>
    <n v="1"/>
    <n v="342"/>
    <n v="4725"/>
    <s v="Pyruvate kinase, barrel domain"/>
  </r>
  <r>
    <x v="669"/>
    <s v="B1I3H0"/>
    <n v="585"/>
    <x v="1"/>
    <n v="355"/>
    <n v="471"/>
    <n v="4286"/>
    <s v="Pyruvate kinase, alpha/beta domain"/>
  </r>
  <r>
    <x v="669"/>
    <s v="B1I3H0"/>
    <n v="585"/>
    <x v="2"/>
    <n v="497"/>
    <n v="575"/>
    <n v="7652"/>
    <s v="PEP-utilising enzyme, mobile domain"/>
  </r>
  <r>
    <x v="670"/>
    <s v="B1IB67"/>
    <n v="501"/>
    <x v="0"/>
    <n v="2"/>
    <n v="373"/>
    <n v="4725"/>
    <s v="Pyruvate kinase, barrel domain"/>
  </r>
  <r>
    <x v="670"/>
    <s v="B1IB67"/>
    <n v="501"/>
    <x v="1"/>
    <n v="384"/>
    <n v="499"/>
    <n v="4286"/>
    <s v="Pyruvate kinase, alpha/beta domain"/>
  </r>
  <r>
    <x v="671"/>
    <s v="B1IFV8"/>
    <n v="585"/>
    <x v="0"/>
    <n v="1"/>
    <n v="344"/>
    <n v="4725"/>
    <s v="Pyruvate kinase, barrel domain"/>
  </r>
  <r>
    <x v="671"/>
    <s v="B1IFV8"/>
    <n v="585"/>
    <x v="1"/>
    <n v="356"/>
    <n v="471"/>
    <n v="4286"/>
    <s v="Pyruvate kinase, alpha/beta domain"/>
  </r>
  <r>
    <x v="671"/>
    <s v="B1IFV8"/>
    <n v="585"/>
    <x v="2"/>
    <n v="496"/>
    <n v="575"/>
    <n v="7652"/>
    <s v="PEP-utilising enzyme, mobile domain"/>
  </r>
  <r>
    <x v="672"/>
    <s v="B1IQ80"/>
    <n v="470"/>
    <x v="0"/>
    <n v="1"/>
    <n v="345"/>
    <n v="4725"/>
    <s v="Pyruvate kinase, barrel domain"/>
  </r>
  <r>
    <x v="672"/>
    <s v="B1IQ80"/>
    <n v="470"/>
    <x v="1"/>
    <n v="355"/>
    <n v="469"/>
    <n v="4286"/>
    <s v="Pyruvate kinase, alpha/beta domain"/>
  </r>
  <r>
    <x v="673"/>
    <s v="B1J0N4"/>
    <n v="480"/>
    <x v="1"/>
    <n v="362"/>
    <n v="478"/>
    <n v="4286"/>
    <s v="Pyruvate kinase, alpha/beta domain"/>
  </r>
  <r>
    <x v="673"/>
    <s v="B1J0N4"/>
    <n v="480"/>
    <x v="0"/>
    <n v="5"/>
    <n v="350"/>
    <n v="4725"/>
    <s v="Pyruvate kinase, barrel domain"/>
  </r>
  <r>
    <x v="674"/>
    <s v="B1J3R5"/>
    <n v="484"/>
    <x v="0"/>
    <n v="3"/>
    <n v="349"/>
    <n v="4725"/>
    <s v="Pyruvate kinase, barrel domain"/>
  </r>
  <r>
    <x v="674"/>
    <s v="B1J3R5"/>
    <n v="484"/>
    <x v="1"/>
    <n v="360"/>
    <n v="477"/>
    <n v="4286"/>
    <s v="Pyruvate kinase, alpha/beta domain"/>
  </r>
  <r>
    <x v="675"/>
    <s v="B1J7S8"/>
    <n v="473"/>
    <x v="1"/>
    <n v="354"/>
    <n v="469"/>
    <n v="4286"/>
    <s v="Pyruvate kinase, alpha/beta domain"/>
  </r>
  <r>
    <x v="675"/>
    <s v="B1J7S8"/>
    <n v="473"/>
    <x v="0"/>
    <n v="4"/>
    <n v="341"/>
    <n v="4725"/>
    <s v="Pyruvate kinase, barrel domain"/>
  </r>
  <r>
    <x v="676"/>
    <s v="B1JC32"/>
    <n v="471"/>
    <x v="1"/>
    <n v="354"/>
    <n v="469"/>
    <n v="4286"/>
    <s v="Pyruvate kinase, alpha/beta domain"/>
  </r>
  <r>
    <x v="676"/>
    <s v="B1JC32"/>
    <n v="471"/>
    <x v="0"/>
    <n v="4"/>
    <n v="341"/>
    <n v="4725"/>
    <s v="Pyruvate kinase, barrel domain"/>
  </r>
  <r>
    <x v="677"/>
    <s v="B1JJ52"/>
    <n v="470"/>
    <x v="0"/>
    <n v="1"/>
    <n v="345"/>
    <n v="4725"/>
    <s v="Pyruvate kinase, barrel domain"/>
  </r>
  <r>
    <x v="677"/>
    <s v="B1JJ52"/>
    <n v="470"/>
    <x v="1"/>
    <n v="355"/>
    <n v="469"/>
    <n v="4286"/>
    <s v="Pyruvate kinase, alpha/beta domain"/>
  </r>
  <r>
    <x v="678"/>
    <s v="B1JLK3"/>
    <n v="480"/>
    <x v="1"/>
    <n v="362"/>
    <n v="478"/>
    <n v="4286"/>
    <s v="Pyruvate kinase, alpha/beta domain"/>
  </r>
  <r>
    <x v="678"/>
    <s v="B1JLK3"/>
    <n v="480"/>
    <x v="0"/>
    <n v="5"/>
    <n v="350"/>
    <n v="4725"/>
    <s v="Pyruvate kinase, barrel domain"/>
  </r>
  <r>
    <x v="679"/>
    <s v="B1JXZ2"/>
    <n v="478"/>
    <x v="0"/>
    <n v="2"/>
    <n v="345"/>
    <n v="4725"/>
    <s v="Pyruvate kinase, barrel domain"/>
  </r>
  <r>
    <x v="679"/>
    <s v="B1JXZ2"/>
    <n v="478"/>
    <x v="1"/>
    <n v="358"/>
    <n v="473"/>
    <n v="4286"/>
    <s v="Pyruvate kinase, alpha/beta domain"/>
  </r>
  <r>
    <x v="680"/>
    <s v="B1KGU9"/>
    <n v="479"/>
    <x v="0"/>
    <n v="2"/>
    <n v="348"/>
    <n v="4725"/>
    <s v="Pyruvate kinase, barrel domain"/>
  </r>
  <r>
    <x v="680"/>
    <s v="B1KGU9"/>
    <n v="479"/>
    <x v="1"/>
    <n v="360"/>
    <n v="477"/>
    <n v="4286"/>
    <s v="Pyruvate kinase, alpha/beta domain"/>
  </r>
  <r>
    <x v="681"/>
    <s v="B1L265"/>
    <n v="585"/>
    <x v="0"/>
    <n v="1"/>
    <n v="344"/>
    <n v="4725"/>
    <s v="Pyruvate kinase, barrel domain"/>
  </r>
  <r>
    <x v="681"/>
    <s v="B1L265"/>
    <n v="585"/>
    <x v="1"/>
    <n v="356"/>
    <n v="471"/>
    <n v="4286"/>
    <s v="Pyruvate kinase, alpha/beta domain"/>
  </r>
  <r>
    <x v="681"/>
    <s v="B1L265"/>
    <n v="585"/>
    <x v="2"/>
    <n v="496"/>
    <n v="575"/>
    <n v="7652"/>
    <s v="PEP-utilising enzyme, mobile domain"/>
  </r>
  <r>
    <x v="682"/>
    <s v="B1L381"/>
    <n v="491"/>
    <x v="0"/>
    <n v="17"/>
    <n v="354"/>
    <n v="4725"/>
    <s v="Pyruvate kinase, barrel domain"/>
  </r>
  <r>
    <x v="682"/>
    <s v="B1L381"/>
    <n v="491"/>
    <x v="1"/>
    <n v="361"/>
    <n v="472"/>
    <n v="4286"/>
    <s v="Pyruvate kinase, alpha/beta domain"/>
  </r>
  <r>
    <x v="683"/>
    <s v="B1L9U4"/>
    <n v="466"/>
    <x v="0"/>
    <n v="1"/>
    <n v="342"/>
    <n v="4725"/>
    <s v="Pyruvate kinase, barrel domain"/>
  </r>
  <r>
    <x v="683"/>
    <s v="B1L9U4"/>
    <n v="466"/>
    <x v="1"/>
    <n v="350"/>
    <n v="464"/>
    <n v="4286"/>
    <s v="Pyruvate kinase, alpha/beta domain"/>
  </r>
  <r>
    <x v="684"/>
    <s v="B1LD17"/>
    <n v="480"/>
    <x v="1"/>
    <n v="362"/>
    <n v="478"/>
    <n v="4286"/>
    <s v="Pyruvate kinase, alpha/beta domain"/>
  </r>
  <r>
    <x v="684"/>
    <s v="B1LD17"/>
    <n v="480"/>
    <x v="0"/>
    <n v="5"/>
    <n v="350"/>
    <n v="4725"/>
    <s v="Pyruvate kinase, barrel domain"/>
  </r>
  <r>
    <x v="685"/>
    <s v="B1LEL0"/>
    <n v="470"/>
    <x v="0"/>
    <n v="1"/>
    <n v="345"/>
    <n v="4725"/>
    <s v="Pyruvate kinase, barrel domain"/>
  </r>
  <r>
    <x v="685"/>
    <s v="B1LEL0"/>
    <n v="470"/>
    <x v="1"/>
    <n v="355"/>
    <n v="469"/>
    <n v="4286"/>
    <s v="Pyruvate kinase, alpha/beta domain"/>
  </r>
  <r>
    <x v="686"/>
    <s v="B1LSN4"/>
    <n v="470"/>
    <x v="1"/>
    <n v="354"/>
    <n v="469"/>
    <n v="4286"/>
    <s v="Pyruvate kinase, alpha/beta domain"/>
  </r>
  <r>
    <x v="686"/>
    <s v="B1LSN4"/>
    <n v="470"/>
    <x v="0"/>
    <n v="4"/>
    <n v="341"/>
    <n v="4725"/>
    <s v="Pyruvate kinase, barrel domain"/>
  </r>
  <r>
    <x v="687"/>
    <s v="B1M757"/>
    <n v="478"/>
    <x v="1"/>
    <n v="354"/>
    <n v="468"/>
    <n v="4286"/>
    <s v="Pyruvate kinase, alpha/beta domain"/>
  </r>
  <r>
    <x v="687"/>
    <s v="B1M757"/>
    <n v="478"/>
    <x v="0"/>
    <n v="4"/>
    <n v="341"/>
    <n v="4725"/>
    <s v="Pyruvate kinase, barrel domain"/>
  </r>
  <r>
    <x v="688"/>
    <s v="B1MBU8"/>
    <n v="472"/>
    <x v="0"/>
    <n v="2"/>
    <n v="340"/>
    <n v="4725"/>
    <s v="Pyruvate kinase, barrel domain"/>
  </r>
  <r>
    <x v="688"/>
    <s v="B1MBU8"/>
    <n v="472"/>
    <x v="1"/>
    <n v="352"/>
    <n v="466"/>
    <n v="4286"/>
    <s v="Pyruvate kinase, alpha/beta domain"/>
  </r>
  <r>
    <x v="689"/>
    <s v="B1MYD8"/>
    <n v="473"/>
    <x v="0"/>
    <n v="1"/>
    <n v="346"/>
    <n v="4725"/>
    <s v="Pyruvate kinase, barrel domain"/>
  </r>
  <r>
    <x v="689"/>
    <s v="B1MYD8"/>
    <n v="473"/>
    <x v="1"/>
    <n v="357"/>
    <n v="472"/>
    <n v="4286"/>
    <s v="Pyruvate kinase, alpha/beta domain"/>
  </r>
  <r>
    <x v="690"/>
    <s v="B1N690"/>
    <n v="591"/>
    <x v="0"/>
    <n v="33"/>
    <n v="386"/>
    <n v="4725"/>
    <s v="Pyruvate kinase, barrel domain"/>
  </r>
  <r>
    <x v="690"/>
    <s v="B1N690"/>
    <n v="591"/>
    <x v="1"/>
    <n v="400"/>
    <n v="524"/>
    <n v="4286"/>
    <s v="Pyruvate kinase, alpha/beta domain"/>
  </r>
  <r>
    <x v="690"/>
    <s v="B1N690"/>
    <n v="591"/>
    <x v="12"/>
    <n v="541"/>
    <n v="590"/>
    <n v="2"/>
    <m/>
  </r>
  <r>
    <x v="691"/>
    <s v="B1PSC7"/>
    <n v="478"/>
    <x v="0"/>
    <n v="1"/>
    <n v="347"/>
    <n v="4725"/>
    <s v="Pyruvate kinase, barrel domain"/>
  </r>
  <r>
    <x v="691"/>
    <s v="B1PSC7"/>
    <n v="478"/>
    <x v="1"/>
    <n v="357"/>
    <n v="473"/>
    <n v="4286"/>
    <s v="Pyruvate kinase, alpha/beta domain"/>
  </r>
  <r>
    <x v="692"/>
    <s v="B1PT51"/>
    <n v="478"/>
    <x v="0"/>
    <n v="1"/>
    <n v="346"/>
    <n v="4725"/>
    <s v="Pyruvate kinase, barrel domain"/>
  </r>
  <r>
    <x v="692"/>
    <s v="B1PT51"/>
    <n v="478"/>
    <x v="1"/>
    <n v="357"/>
    <n v="473"/>
    <n v="4286"/>
    <s v="Pyruvate kinase, alpha/beta domain"/>
  </r>
  <r>
    <x v="693"/>
    <s v="B1Q9J5"/>
    <n v="585"/>
    <x v="0"/>
    <n v="1"/>
    <n v="344"/>
    <n v="4725"/>
    <s v="Pyruvate kinase, barrel domain"/>
  </r>
  <r>
    <x v="693"/>
    <s v="B1Q9J5"/>
    <n v="585"/>
    <x v="1"/>
    <n v="356"/>
    <n v="471"/>
    <n v="4286"/>
    <s v="Pyruvate kinase, alpha/beta domain"/>
  </r>
  <r>
    <x v="693"/>
    <s v="B1Q9J5"/>
    <n v="585"/>
    <x v="2"/>
    <n v="496"/>
    <n v="575"/>
    <n v="7652"/>
    <s v="PEP-utilising enzyme, mobile domain"/>
  </r>
  <r>
    <x v="694"/>
    <s v="B1QHW6"/>
    <n v="585"/>
    <x v="0"/>
    <n v="1"/>
    <n v="344"/>
    <n v="4725"/>
    <s v="Pyruvate kinase, barrel domain"/>
  </r>
  <r>
    <x v="694"/>
    <s v="B1QHW6"/>
    <n v="585"/>
    <x v="1"/>
    <n v="356"/>
    <n v="471"/>
    <n v="4286"/>
    <s v="Pyruvate kinase, alpha/beta domain"/>
  </r>
  <r>
    <x v="694"/>
    <s v="B1QHW6"/>
    <n v="585"/>
    <x v="2"/>
    <n v="496"/>
    <n v="575"/>
    <n v="7652"/>
    <s v="PEP-utilising enzyme, mobile domain"/>
  </r>
  <r>
    <x v="695"/>
    <s v="B1QU59"/>
    <n v="342"/>
    <x v="0"/>
    <n v="1"/>
    <n v="339"/>
    <n v="4725"/>
    <s v="Pyruvate kinase, barrel domain"/>
  </r>
  <r>
    <x v="696"/>
    <s v="B1QWI8"/>
    <n v="473"/>
    <x v="0"/>
    <n v="1"/>
    <n v="345"/>
    <n v="4725"/>
    <s v="Pyruvate kinase, barrel domain"/>
  </r>
  <r>
    <x v="696"/>
    <s v="B1QWI8"/>
    <n v="473"/>
    <x v="1"/>
    <n v="356"/>
    <n v="471"/>
    <n v="4286"/>
    <s v="Pyruvate kinase, alpha/beta domain"/>
  </r>
  <r>
    <x v="697"/>
    <s v="B1R186"/>
    <n v="472"/>
    <x v="0"/>
    <n v="1"/>
    <n v="344"/>
    <n v="4725"/>
    <s v="Pyruvate kinase, barrel domain"/>
  </r>
  <r>
    <x v="697"/>
    <s v="B1R186"/>
    <n v="472"/>
    <x v="1"/>
    <n v="356"/>
    <n v="471"/>
    <n v="4286"/>
    <s v="Pyruvate kinase, alpha/beta domain"/>
  </r>
  <r>
    <x v="698"/>
    <s v="B1R3M9"/>
    <n v="474"/>
    <x v="0"/>
    <n v="1"/>
    <n v="344"/>
    <n v="4725"/>
    <s v="Pyruvate kinase, barrel domain"/>
  </r>
  <r>
    <x v="698"/>
    <s v="B1R3M9"/>
    <n v="474"/>
    <x v="1"/>
    <n v="358"/>
    <n v="473"/>
    <n v="4286"/>
    <s v="Pyruvate kinase, alpha/beta domain"/>
  </r>
  <r>
    <x v="699"/>
    <s v="B1R4C8"/>
    <n v="467"/>
    <x v="0"/>
    <n v="1"/>
    <n v="345"/>
    <n v="4725"/>
    <s v="Pyruvate kinase, barrel domain"/>
  </r>
  <r>
    <x v="699"/>
    <s v="B1R4C8"/>
    <n v="467"/>
    <x v="1"/>
    <n v="357"/>
    <n v="465"/>
    <n v="4286"/>
    <s v="Pyruvate kinase, alpha/beta domain"/>
  </r>
  <r>
    <x v="700"/>
    <s v="B1R8P3"/>
    <n v="364"/>
    <x v="0"/>
    <n v="8"/>
    <n v="360"/>
    <n v="4725"/>
    <s v="Pyruvate kinase, barrel domain"/>
  </r>
  <r>
    <x v="701"/>
    <s v="B1RDQ8"/>
    <n v="467"/>
    <x v="0"/>
    <n v="1"/>
    <n v="345"/>
    <n v="4725"/>
    <s v="Pyruvate kinase, barrel domain"/>
  </r>
  <r>
    <x v="701"/>
    <s v="B1RDQ8"/>
    <n v="467"/>
    <x v="1"/>
    <n v="357"/>
    <n v="465"/>
    <n v="4286"/>
    <s v="Pyruvate kinase, alpha/beta domain"/>
  </r>
  <r>
    <x v="702"/>
    <s v="B1RDZ1"/>
    <n v="474"/>
    <x v="0"/>
    <n v="1"/>
    <n v="344"/>
    <n v="4725"/>
    <s v="Pyruvate kinase, barrel domain"/>
  </r>
  <r>
    <x v="702"/>
    <s v="B1RDZ1"/>
    <n v="474"/>
    <x v="1"/>
    <n v="358"/>
    <n v="473"/>
    <n v="4286"/>
    <s v="Pyruvate kinase, alpha/beta domain"/>
  </r>
  <r>
    <x v="703"/>
    <s v="B1RK24"/>
    <n v="360"/>
    <x v="0"/>
    <n v="8"/>
    <n v="356"/>
    <n v="4725"/>
    <s v="Pyruvate kinase, barrel domain"/>
  </r>
  <r>
    <x v="704"/>
    <s v="B1RLT6"/>
    <n v="474"/>
    <x v="0"/>
    <n v="1"/>
    <n v="344"/>
    <n v="4725"/>
    <s v="Pyruvate kinase, barrel domain"/>
  </r>
  <r>
    <x v="704"/>
    <s v="B1RLT6"/>
    <n v="474"/>
    <x v="1"/>
    <n v="358"/>
    <n v="473"/>
    <n v="4286"/>
    <s v="Pyruvate kinase, alpha/beta domain"/>
  </r>
  <r>
    <x v="705"/>
    <s v="B1RP29"/>
    <n v="467"/>
    <x v="0"/>
    <n v="1"/>
    <n v="345"/>
    <n v="4725"/>
    <s v="Pyruvate kinase, barrel domain"/>
  </r>
  <r>
    <x v="705"/>
    <s v="B1RP29"/>
    <n v="467"/>
    <x v="1"/>
    <n v="357"/>
    <n v="465"/>
    <n v="4286"/>
    <s v="Pyruvate kinase, alpha/beta domain"/>
  </r>
  <r>
    <x v="706"/>
    <s v="B1RRK8"/>
    <n v="360"/>
    <x v="0"/>
    <n v="8"/>
    <n v="356"/>
    <n v="4725"/>
    <s v="Pyruvate kinase, barrel domain"/>
  </r>
  <r>
    <x v="707"/>
    <s v="B1RUV5"/>
    <n v="474"/>
    <x v="0"/>
    <n v="2"/>
    <n v="369"/>
    <n v="4725"/>
    <s v="Pyruvate kinase, barrel domain"/>
  </r>
  <r>
    <x v="708"/>
    <s v="B1RW89"/>
    <n v="474"/>
    <x v="0"/>
    <n v="2"/>
    <n v="369"/>
    <n v="4725"/>
    <s v="Pyruvate kinase, barrel domain"/>
  </r>
  <r>
    <x v="709"/>
    <s v="B1RX42"/>
    <n v="474"/>
    <x v="0"/>
    <n v="2"/>
    <n v="369"/>
    <n v="4725"/>
    <s v="Pyruvate kinase, barrel domain"/>
  </r>
  <r>
    <x v="710"/>
    <s v="B1S042"/>
    <n v="501"/>
    <x v="0"/>
    <n v="2"/>
    <n v="373"/>
    <n v="4725"/>
    <s v="Pyruvate kinase, barrel domain"/>
  </r>
  <r>
    <x v="710"/>
    <s v="B1S042"/>
    <n v="501"/>
    <x v="1"/>
    <n v="384"/>
    <n v="499"/>
    <n v="4286"/>
    <s v="Pyruvate kinase, alpha/beta domain"/>
  </r>
  <r>
    <x v="711"/>
    <s v="B1S5F8"/>
    <n v="480"/>
    <x v="0"/>
    <n v="1"/>
    <n v="345"/>
    <n v="4725"/>
    <s v="Pyruvate kinase, barrel domain"/>
  </r>
  <r>
    <x v="711"/>
    <s v="B1S5F8"/>
    <n v="480"/>
    <x v="1"/>
    <n v="356"/>
    <n v="475"/>
    <n v="4286"/>
    <s v="Pyruvate kinase, alpha/beta domain"/>
  </r>
  <r>
    <x v="712"/>
    <s v="B1SF08"/>
    <n v="500"/>
    <x v="0"/>
    <n v="2"/>
    <n v="373"/>
    <n v="4725"/>
    <s v="Pyruvate kinase, barrel domain"/>
  </r>
  <r>
    <x v="712"/>
    <s v="B1SF08"/>
    <n v="500"/>
    <x v="1"/>
    <n v="384"/>
    <n v="498"/>
    <n v="4286"/>
    <s v="Pyruvate kinase, alpha/beta domain"/>
  </r>
  <r>
    <x v="713"/>
    <s v="B1TBA1"/>
    <n v="477"/>
    <x v="0"/>
    <n v="1"/>
    <n v="333"/>
    <n v="4725"/>
    <s v="Pyruvate kinase, barrel domain"/>
  </r>
  <r>
    <x v="713"/>
    <s v="B1TBA1"/>
    <n v="477"/>
    <x v="1"/>
    <n v="344"/>
    <n v="459"/>
    <n v="4286"/>
    <s v="Pyruvate kinase, alpha/beta domain"/>
  </r>
  <r>
    <x v="714"/>
    <s v="B1TER0"/>
    <n v="478"/>
    <x v="0"/>
    <n v="2"/>
    <n v="345"/>
    <n v="4725"/>
    <s v="Pyruvate kinase, barrel domain"/>
  </r>
  <r>
    <x v="714"/>
    <s v="B1TER0"/>
    <n v="478"/>
    <x v="1"/>
    <n v="358"/>
    <n v="473"/>
    <n v="4286"/>
    <s v="Pyruvate kinase, alpha/beta domain"/>
  </r>
  <r>
    <x v="715"/>
    <s v="B1UKU1"/>
    <n v="359"/>
    <x v="0"/>
    <n v="8"/>
    <n v="343"/>
    <n v="4725"/>
    <s v="Pyruvate kinase, barrel domain"/>
  </r>
  <r>
    <x v="716"/>
    <s v="B1UNV1"/>
    <n v="585"/>
    <x v="0"/>
    <n v="1"/>
    <n v="343"/>
    <n v="4725"/>
    <s v="Pyruvate kinase, barrel domain"/>
  </r>
  <r>
    <x v="716"/>
    <s v="B1UNV1"/>
    <n v="585"/>
    <x v="1"/>
    <n v="355"/>
    <n v="471"/>
    <n v="4286"/>
    <s v="Pyruvate kinase, alpha/beta domain"/>
  </r>
  <r>
    <x v="716"/>
    <s v="B1UNV1"/>
    <n v="585"/>
    <x v="2"/>
    <n v="496"/>
    <n v="575"/>
    <n v="7652"/>
    <s v="PEP-utilising enzyme, mobile domain"/>
  </r>
  <r>
    <x v="717"/>
    <s v="B1UYV5"/>
    <n v="474"/>
    <x v="0"/>
    <n v="1"/>
    <n v="344"/>
    <n v="4725"/>
    <s v="Pyruvate kinase, barrel domain"/>
  </r>
  <r>
    <x v="717"/>
    <s v="B1UYV5"/>
    <n v="474"/>
    <x v="1"/>
    <n v="358"/>
    <n v="473"/>
    <n v="4286"/>
    <s v="Pyruvate kinase, alpha/beta domain"/>
  </r>
  <r>
    <x v="718"/>
    <s v="B1V0F0"/>
    <n v="467"/>
    <x v="0"/>
    <n v="1"/>
    <n v="345"/>
    <n v="4725"/>
    <s v="Pyruvate kinase, barrel domain"/>
  </r>
  <r>
    <x v="718"/>
    <s v="B1V0F0"/>
    <n v="467"/>
    <x v="1"/>
    <n v="357"/>
    <n v="465"/>
    <n v="4286"/>
    <s v="Pyruvate kinase, alpha/beta domain"/>
  </r>
  <r>
    <x v="719"/>
    <s v="B1V6I5"/>
    <n v="360"/>
    <x v="0"/>
    <n v="8"/>
    <n v="356"/>
    <n v="4725"/>
    <s v="Pyruvate kinase, barrel domain"/>
  </r>
  <r>
    <x v="720"/>
    <s v="B1V8R8"/>
    <n v="451"/>
    <x v="0"/>
    <n v="1"/>
    <n v="344"/>
    <n v="4725"/>
    <s v="Pyruvate kinase, barrel domain"/>
  </r>
  <r>
    <x v="721"/>
    <s v="B1VH80"/>
    <n v="465"/>
    <x v="0"/>
    <n v="1"/>
    <n v="332"/>
    <n v="4725"/>
    <s v="Pyruvate kinase, barrel domain"/>
  </r>
  <r>
    <x v="721"/>
    <s v="B1VH80"/>
    <n v="465"/>
    <x v="1"/>
    <n v="344"/>
    <n v="458"/>
    <n v="4286"/>
    <s v="Pyruvate kinase, alpha/beta domain"/>
  </r>
  <r>
    <x v="722"/>
    <s v="B1W053"/>
    <n v="476"/>
    <x v="0"/>
    <n v="1"/>
    <n v="341"/>
    <n v="4725"/>
    <s v="Pyruvate kinase, barrel domain"/>
  </r>
  <r>
    <x v="722"/>
    <s v="B1W053"/>
    <n v="476"/>
    <x v="1"/>
    <n v="354"/>
    <n v="469"/>
    <n v="4286"/>
    <s v="Pyruvate kinase, alpha/beta domain"/>
  </r>
  <r>
    <x v="723"/>
    <s v="B1W0T5"/>
    <n v="479"/>
    <x v="0"/>
    <n v="1"/>
    <n v="343"/>
    <n v="4725"/>
    <s v="Pyruvate kinase, barrel domain"/>
  </r>
  <r>
    <x v="723"/>
    <s v="B1W0T5"/>
    <n v="479"/>
    <x v="1"/>
    <n v="356"/>
    <n v="471"/>
    <n v="4286"/>
    <s v="Pyruvate kinase, alpha/beta domain"/>
  </r>
  <r>
    <x v="724"/>
    <s v="B1WBN9"/>
    <n v="543"/>
    <x v="1"/>
    <n v="421"/>
    <n v="541"/>
    <n v="4286"/>
    <s v="Pyruvate kinase, alpha/beta domain"/>
  </r>
  <r>
    <x v="724"/>
    <s v="B1WBN9"/>
    <n v="543"/>
    <x v="0"/>
    <n v="54"/>
    <n v="407"/>
    <n v="4725"/>
    <s v="Pyruvate kinase, barrel domain"/>
  </r>
  <r>
    <x v="725"/>
    <s v="B1WQD0"/>
    <n v="501"/>
    <x v="0"/>
    <n v="141"/>
    <n v="494"/>
    <n v="4725"/>
    <s v="Pyruvate kinase, barrel domain"/>
  </r>
  <r>
    <x v="726"/>
    <s v="B1WXW7"/>
    <n v="473"/>
    <x v="1"/>
    <n v="354"/>
    <n v="470"/>
    <n v="4286"/>
    <s v="Pyruvate kinase, alpha/beta domain"/>
  </r>
  <r>
    <x v="726"/>
    <s v="B1WXW7"/>
    <n v="473"/>
    <x v="0"/>
    <n v="5"/>
    <n v="346"/>
    <n v="4725"/>
    <s v="Pyruvate kinase, barrel domain"/>
  </r>
  <r>
    <x v="727"/>
    <s v="B1WZ04"/>
    <n v="592"/>
    <x v="1"/>
    <n v="358"/>
    <n v="473"/>
    <n v="4286"/>
    <s v="Pyruvate kinase, alpha/beta domain"/>
  </r>
  <r>
    <x v="727"/>
    <s v="B1WZ04"/>
    <n v="592"/>
    <x v="2"/>
    <n v="498"/>
    <n v="576"/>
    <n v="7652"/>
    <s v="PEP-utilising enzyme, mobile domain"/>
  </r>
  <r>
    <x v="727"/>
    <s v="B1WZ04"/>
    <n v="592"/>
    <x v="0"/>
    <n v="7"/>
    <n v="350"/>
    <n v="4725"/>
    <s v="Pyruvate kinase, barrel domain"/>
  </r>
  <r>
    <x v="728"/>
    <s v="B1X312"/>
    <n v="475"/>
    <x v="1"/>
    <n v="354"/>
    <n v="470"/>
    <n v="4286"/>
    <s v="Pyruvate kinase, alpha/beta domain"/>
  </r>
  <r>
    <x v="728"/>
    <s v="B1X312"/>
    <n v="475"/>
    <x v="0"/>
    <n v="5"/>
    <n v="346"/>
    <n v="4725"/>
    <s v="Pyruvate kinase, barrel domain"/>
  </r>
  <r>
    <x v="729"/>
    <s v="B1X3V7"/>
    <n v="585"/>
    <x v="1"/>
    <n v="358"/>
    <n v="472"/>
    <n v="4286"/>
    <s v="Pyruvate kinase, alpha/beta domain"/>
  </r>
  <r>
    <x v="729"/>
    <s v="B1X3V7"/>
    <n v="585"/>
    <x v="2"/>
    <n v="498"/>
    <n v="576"/>
    <n v="7652"/>
    <s v="PEP-utilising enzyme, mobile domain"/>
  </r>
  <r>
    <x v="729"/>
    <s v="B1X3V7"/>
    <n v="585"/>
    <x v="0"/>
    <n v="7"/>
    <n v="349"/>
    <n v="4725"/>
    <s v="Pyruvate kinase, barrel domain"/>
  </r>
  <r>
    <x v="730"/>
    <s v="B1XFY4"/>
    <n v="470"/>
    <x v="0"/>
    <n v="1"/>
    <n v="345"/>
    <n v="4725"/>
    <s v="Pyruvate kinase, barrel domain"/>
  </r>
  <r>
    <x v="730"/>
    <s v="B1XFY4"/>
    <n v="470"/>
    <x v="1"/>
    <n v="355"/>
    <n v="469"/>
    <n v="4286"/>
    <s v="Pyruvate kinase, alpha/beta domain"/>
  </r>
  <r>
    <x v="731"/>
    <s v="B1XHC2"/>
    <n v="480"/>
    <x v="1"/>
    <n v="362"/>
    <n v="478"/>
    <n v="4286"/>
    <s v="Pyruvate kinase, alpha/beta domain"/>
  </r>
  <r>
    <x v="731"/>
    <s v="B1XHC2"/>
    <n v="480"/>
    <x v="0"/>
    <n v="5"/>
    <n v="350"/>
    <n v="4725"/>
    <s v="Pyruvate kinase, barrel domain"/>
  </r>
  <r>
    <x v="732"/>
    <s v="B1XP55"/>
    <n v="598"/>
    <x v="1"/>
    <n v="358"/>
    <n v="473"/>
    <n v="4286"/>
    <s v="Pyruvate kinase, alpha/beta domain"/>
  </r>
  <r>
    <x v="732"/>
    <s v="B1XP55"/>
    <n v="598"/>
    <x v="2"/>
    <n v="498"/>
    <n v="576"/>
    <n v="7652"/>
    <s v="PEP-utilising enzyme, mobile domain"/>
  </r>
  <r>
    <x v="732"/>
    <s v="B1XP55"/>
    <n v="598"/>
    <x v="0"/>
    <n v="7"/>
    <n v="349"/>
    <n v="4725"/>
    <s v="Pyruvate kinase, barrel domain"/>
  </r>
  <r>
    <x v="733"/>
    <s v="B1XRY1"/>
    <n v="478"/>
    <x v="0"/>
    <n v="2"/>
    <n v="348"/>
    <n v="4725"/>
    <s v="Pyruvate kinase, barrel domain"/>
  </r>
  <r>
    <x v="733"/>
    <s v="B1XRY1"/>
    <n v="478"/>
    <x v="1"/>
    <n v="361"/>
    <n v="476"/>
    <n v="4286"/>
    <s v="Pyruvate kinase, alpha/beta domain"/>
  </r>
  <r>
    <x v="734"/>
    <s v="B1XWA8"/>
    <n v="476"/>
    <x v="0"/>
    <n v="2"/>
    <n v="346"/>
    <n v="4725"/>
    <s v="Pyruvate kinase, barrel domain"/>
  </r>
  <r>
    <x v="734"/>
    <s v="B1XWA8"/>
    <n v="476"/>
    <x v="1"/>
    <n v="359"/>
    <n v="474"/>
    <n v="4286"/>
    <s v="Pyruvate kinase, alpha/beta domain"/>
  </r>
  <r>
    <x v="735"/>
    <s v="B1YKB0"/>
    <n v="582"/>
    <x v="0"/>
    <n v="1"/>
    <n v="345"/>
    <n v="4725"/>
    <s v="Pyruvate kinase, barrel domain"/>
  </r>
  <r>
    <x v="735"/>
    <s v="B1YKB0"/>
    <n v="582"/>
    <x v="1"/>
    <n v="357"/>
    <n v="473"/>
    <n v="4286"/>
    <s v="Pyruvate kinase, alpha/beta domain"/>
  </r>
  <r>
    <x v="735"/>
    <s v="B1YKB0"/>
    <n v="582"/>
    <x v="2"/>
    <n v="498"/>
    <n v="577"/>
    <n v="7652"/>
    <s v="PEP-utilising enzyme, mobile domain"/>
  </r>
  <r>
    <x v="736"/>
    <s v="B1YVW3"/>
    <n v="478"/>
    <x v="0"/>
    <n v="2"/>
    <n v="345"/>
    <n v="4725"/>
    <s v="Pyruvate kinase, barrel domain"/>
  </r>
  <r>
    <x v="736"/>
    <s v="B1YVW3"/>
    <n v="478"/>
    <x v="1"/>
    <n v="358"/>
    <n v="473"/>
    <n v="4286"/>
    <s v="Pyruvate kinase, alpha/beta domain"/>
  </r>
  <r>
    <x v="737"/>
    <s v="B1Z1A2"/>
    <n v="484"/>
    <x v="0"/>
    <n v="18"/>
    <n v="356"/>
    <n v="4725"/>
    <s v="Pyruvate kinase, barrel domain"/>
  </r>
  <r>
    <x v="737"/>
    <s v="B1Z1A2"/>
    <n v="484"/>
    <x v="1"/>
    <n v="368"/>
    <n v="482"/>
    <n v="4286"/>
    <s v="Pyruvate kinase, alpha/beta domain"/>
  </r>
  <r>
    <x v="738"/>
    <s v="B1ZDP2"/>
    <n v="478"/>
    <x v="1"/>
    <n v="354"/>
    <n v="469"/>
    <n v="4286"/>
    <s v="Pyruvate kinase, alpha/beta domain"/>
  </r>
  <r>
    <x v="738"/>
    <s v="B1ZDP2"/>
    <n v="478"/>
    <x v="0"/>
    <n v="4"/>
    <n v="341"/>
    <n v="4725"/>
    <s v="Pyruvate kinase, barrel domain"/>
  </r>
  <r>
    <x v="739"/>
    <s v="B1ZI01"/>
    <n v="470"/>
    <x v="1"/>
    <n v="354"/>
    <n v="469"/>
    <n v="4286"/>
    <s v="Pyruvate kinase, alpha/beta domain"/>
  </r>
  <r>
    <x v="739"/>
    <s v="B1ZI01"/>
    <n v="470"/>
    <x v="0"/>
    <n v="4"/>
    <n v="341"/>
    <n v="4725"/>
    <s v="Pyruvate kinase, barrel domain"/>
  </r>
  <r>
    <x v="740"/>
    <s v="B1ZTQ9"/>
    <n v="478"/>
    <x v="1"/>
    <n v="361"/>
    <n v="467"/>
    <n v="4286"/>
    <s v="Pyruvate kinase, alpha/beta domain"/>
  </r>
  <r>
    <x v="740"/>
    <s v="B1ZTQ9"/>
    <n v="478"/>
    <x v="0"/>
    <n v="8"/>
    <n v="353"/>
    <n v="4725"/>
    <s v="Pyruvate kinase, barrel domain"/>
  </r>
  <r>
    <x v="741"/>
    <s v="B2A6D5"/>
    <n v="580"/>
    <x v="0"/>
    <n v="2"/>
    <n v="342"/>
    <n v="4725"/>
    <s v="Pyruvate kinase, barrel domain"/>
  </r>
  <r>
    <x v="741"/>
    <s v="B2A6D5"/>
    <n v="580"/>
    <x v="1"/>
    <n v="352"/>
    <n v="467"/>
    <n v="4286"/>
    <s v="Pyruvate kinase, alpha/beta domain"/>
  </r>
  <r>
    <x v="741"/>
    <s v="B2A6D5"/>
    <n v="580"/>
    <x v="2"/>
    <n v="492"/>
    <n v="570"/>
    <n v="7652"/>
    <s v="PEP-utilising enzyme, mobile domain"/>
  </r>
  <r>
    <x v="742"/>
    <s v="B2AHE1"/>
    <n v="478"/>
    <x v="0"/>
    <n v="2"/>
    <n v="347"/>
    <n v="4725"/>
    <s v="Pyruvate kinase, barrel domain"/>
  </r>
  <r>
    <x v="742"/>
    <s v="B2AHE1"/>
    <n v="478"/>
    <x v="1"/>
    <n v="360"/>
    <n v="475"/>
    <n v="4286"/>
    <s v="Pyruvate kinase, alpha/beta domain"/>
  </r>
  <r>
    <x v="743"/>
    <s v="B2ALL1"/>
    <n v="528"/>
    <x v="0"/>
    <n v="31"/>
    <n v="378"/>
    <n v="4725"/>
    <s v="Pyruvate kinase, barrel domain"/>
  </r>
  <r>
    <x v="743"/>
    <s v="B2ALL1"/>
    <n v="528"/>
    <x v="1"/>
    <n v="392"/>
    <n v="516"/>
    <n v="4286"/>
    <s v="Pyruvate kinase, alpha/beta domain"/>
  </r>
  <r>
    <x v="744"/>
    <s v="B2CNE2"/>
    <n v="274"/>
    <x v="0"/>
    <n v="2"/>
    <n v="274"/>
    <n v="4725"/>
    <s v="Pyruvate kinase, barrel domain"/>
  </r>
  <r>
    <x v="745"/>
    <s v="B2CNE3"/>
    <n v="273"/>
    <x v="0"/>
    <n v="1"/>
    <n v="273"/>
    <n v="4725"/>
    <s v="Pyruvate kinase, barrel domain"/>
  </r>
  <r>
    <x v="746"/>
    <s v="B2CNE4"/>
    <n v="273"/>
    <x v="0"/>
    <n v="1"/>
    <n v="273"/>
    <n v="4725"/>
    <s v="Pyruvate kinase, barrel domain"/>
  </r>
  <r>
    <x v="747"/>
    <s v="B2CNE5"/>
    <n v="273"/>
    <x v="0"/>
    <n v="1"/>
    <n v="273"/>
    <n v="4725"/>
    <s v="Pyruvate kinase, barrel domain"/>
  </r>
  <r>
    <x v="748"/>
    <s v="B2D9F3"/>
    <n v="474"/>
    <x v="0"/>
    <n v="2"/>
    <n v="369"/>
    <n v="4725"/>
    <s v="Pyruvate kinase, barrel domain"/>
  </r>
  <r>
    <x v="749"/>
    <s v="B2DA69"/>
    <n v="474"/>
    <x v="0"/>
    <n v="2"/>
    <n v="369"/>
    <n v="4725"/>
    <s v="Pyruvate kinase, barrel domain"/>
  </r>
  <r>
    <x v="750"/>
    <s v="B2DGY2"/>
    <n v="501"/>
    <x v="0"/>
    <n v="2"/>
    <n v="373"/>
    <n v="4725"/>
    <s v="Pyruvate kinase, barrel domain"/>
  </r>
  <r>
    <x v="750"/>
    <s v="B2DGY2"/>
    <n v="501"/>
    <x v="1"/>
    <n v="384"/>
    <n v="499"/>
    <n v="4286"/>
    <s v="Pyruvate kinase, alpha/beta domain"/>
  </r>
  <r>
    <x v="751"/>
    <s v="B2DRJ9"/>
    <n v="501"/>
    <x v="0"/>
    <n v="2"/>
    <n v="373"/>
    <n v="4725"/>
    <s v="Pyruvate kinase, barrel domain"/>
  </r>
  <r>
    <x v="751"/>
    <s v="B2DRJ9"/>
    <n v="501"/>
    <x v="1"/>
    <n v="384"/>
    <n v="499"/>
    <n v="4286"/>
    <s v="Pyruvate kinase, alpha/beta domain"/>
  </r>
  <r>
    <x v="752"/>
    <s v="B2DSW5"/>
    <n v="501"/>
    <x v="0"/>
    <n v="2"/>
    <n v="373"/>
    <n v="4725"/>
    <s v="Pyruvate kinase, barrel domain"/>
  </r>
  <r>
    <x v="752"/>
    <s v="B2DSW5"/>
    <n v="501"/>
    <x v="1"/>
    <n v="384"/>
    <n v="499"/>
    <n v="4286"/>
    <s v="Pyruvate kinase, alpha/beta domain"/>
  </r>
  <r>
    <x v="753"/>
    <s v="B2E123"/>
    <n v="501"/>
    <x v="0"/>
    <n v="2"/>
    <n v="373"/>
    <n v="4725"/>
    <s v="Pyruvate kinase, barrel domain"/>
  </r>
  <r>
    <x v="753"/>
    <s v="B2E123"/>
    <n v="501"/>
    <x v="1"/>
    <n v="384"/>
    <n v="499"/>
    <n v="4286"/>
    <s v="Pyruvate kinase, alpha/beta domain"/>
  </r>
  <r>
    <x v="754"/>
    <s v="B2E4C0"/>
    <n v="501"/>
    <x v="0"/>
    <n v="2"/>
    <n v="373"/>
    <n v="4725"/>
    <s v="Pyruvate kinase, barrel domain"/>
  </r>
  <r>
    <x v="754"/>
    <s v="B2E4C0"/>
    <n v="501"/>
    <x v="1"/>
    <n v="384"/>
    <n v="499"/>
    <n v="4286"/>
    <s v="Pyruvate kinase, alpha/beta domain"/>
  </r>
  <r>
    <x v="755"/>
    <s v="B2E8J8"/>
    <n v="453"/>
    <x v="0"/>
    <n v="1"/>
    <n v="318"/>
    <n v="4725"/>
    <s v="Pyruvate kinase, barrel domain"/>
  </r>
  <r>
    <x v="755"/>
    <s v="B2E8J8"/>
    <n v="453"/>
    <x v="1"/>
    <n v="329"/>
    <n v="448"/>
    <n v="4286"/>
    <s v="Pyruvate kinase, alpha/beta domain"/>
  </r>
  <r>
    <x v="756"/>
    <s v="B2FSF1"/>
    <n v="488"/>
    <x v="1"/>
    <n v="359"/>
    <n v="475"/>
    <n v="4286"/>
    <s v="Pyruvate kinase, alpha/beta domain"/>
  </r>
  <r>
    <x v="756"/>
    <s v="B2FSF1"/>
    <n v="488"/>
    <x v="0"/>
    <n v="5"/>
    <n v="348"/>
    <n v="4725"/>
    <s v="Pyruvate kinase, barrel domain"/>
  </r>
  <r>
    <x v="757"/>
    <s v="B2G706"/>
    <n v="473"/>
    <x v="0"/>
    <n v="1"/>
    <n v="345"/>
    <n v="4725"/>
    <s v="Pyruvate kinase, barrel domain"/>
  </r>
  <r>
    <x v="757"/>
    <s v="B2G706"/>
    <n v="473"/>
    <x v="1"/>
    <n v="356"/>
    <n v="471"/>
    <n v="4286"/>
    <s v="Pyruvate kinase, alpha/beta domain"/>
  </r>
  <r>
    <x v="758"/>
    <s v="B2GC22"/>
    <n v="473"/>
    <x v="0"/>
    <n v="1"/>
    <n v="346"/>
    <n v="4725"/>
    <s v="Pyruvate kinase, barrel domain"/>
  </r>
  <r>
    <x v="758"/>
    <s v="B2GC22"/>
    <n v="473"/>
    <x v="1"/>
    <n v="356"/>
    <n v="471"/>
    <n v="4286"/>
    <s v="Pyruvate kinase, alpha/beta domain"/>
  </r>
  <r>
    <x v="759"/>
    <s v="B2GFV8"/>
    <n v="229"/>
    <x v="0"/>
    <n v="60"/>
    <n v="158"/>
    <n v="4725"/>
    <s v="Pyruvate kinase, barrel domain"/>
  </r>
  <r>
    <x v="760"/>
    <s v="B2GFV9"/>
    <n v="327"/>
    <x v="0"/>
    <n v="57"/>
    <n v="296"/>
    <n v="4725"/>
    <s v="Pyruvate kinase, barrel domain"/>
  </r>
  <r>
    <x v="761"/>
    <s v="B2GGV9"/>
    <n v="501"/>
    <x v="0"/>
    <n v="1"/>
    <n v="340"/>
    <n v="4725"/>
    <s v="Pyruvate kinase, barrel domain"/>
  </r>
  <r>
    <x v="761"/>
    <s v="B2GGV9"/>
    <n v="501"/>
    <x v="1"/>
    <n v="351"/>
    <n v="466"/>
    <n v="4286"/>
    <s v="Pyruvate kinase, alpha/beta domain"/>
  </r>
  <r>
    <x v="762"/>
    <s v="B2H3Z3"/>
    <n v="478"/>
    <x v="0"/>
    <n v="2"/>
    <n v="345"/>
    <n v="4725"/>
    <s v="Pyruvate kinase, barrel domain"/>
  </r>
  <r>
    <x v="762"/>
    <s v="B2H3Z3"/>
    <n v="478"/>
    <x v="1"/>
    <n v="358"/>
    <n v="473"/>
    <n v="4286"/>
    <s v="Pyruvate kinase, alpha/beta domain"/>
  </r>
  <r>
    <x v="763"/>
    <s v="B2H626"/>
    <n v="484"/>
    <x v="0"/>
    <n v="12"/>
    <n v="348"/>
    <n v="4725"/>
    <s v="Pyruvate kinase, barrel domain"/>
  </r>
  <r>
    <x v="763"/>
    <s v="B2H626"/>
    <n v="484"/>
    <x v="1"/>
    <n v="362"/>
    <n v="477"/>
    <n v="4286"/>
    <s v="Pyruvate kinase, alpha/beta domain"/>
  </r>
  <r>
    <x v="764"/>
    <s v="B2HQY4"/>
    <n v="472"/>
    <x v="0"/>
    <n v="2"/>
    <n v="341"/>
    <n v="4725"/>
    <s v="Pyruvate kinase, barrel domain"/>
  </r>
  <r>
    <x v="764"/>
    <s v="B2HQY4"/>
    <n v="472"/>
    <x v="1"/>
    <n v="352"/>
    <n v="466"/>
    <n v="4286"/>
    <s v="Pyruvate kinase, alpha/beta domain"/>
  </r>
  <r>
    <x v="765"/>
    <s v="B2I992"/>
    <n v="488"/>
    <x v="1"/>
    <n v="359"/>
    <n v="475"/>
    <n v="4286"/>
    <s v="Pyruvate kinase, alpha/beta domain"/>
  </r>
  <r>
    <x v="765"/>
    <s v="B2I992"/>
    <n v="488"/>
    <x v="0"/>
    <n v="5"/>
    <n v="347"/>
    <n v="4725"/>
    <s v="Pyruvate kinase, barrel domain"/>
  </r>
  <r>
    <x v="766"/>
    <s v="B2IDQ2"/>
    <n v="470"/>
    <x v="1"/>
    <n v="354"/>
    <n v="469"/>
    <n v="4286"/>
    <s v="Pyruvate kinase, alpha/beta domain"/>
  </r>
  <r>
    <x v="766"/>
    <s v="B2IDQ2"/>
    <n v="470"/>
    <x v="0"/>
    <n v="4"/>
    <n v="342"/>
    <n v="4725"/>
    <s v="Pyruvate kinase, barrel domain"/>
  </r>
  <r>
    <x v="767"/>
    <s v="B2IFR9"/>
    <n v="477"/>
    <x v="1"/>
    <n v="354"/>
    <n v="469"/>
    <n v="4286"/>
    <s v="Pyruvate kinase, alpha/beta domain"/>
  </r>
  <r>
    <x v="767"/>
    <s v="B2IFR9"/>
    <n v="477"/>
    <x v="0"/>
    <n v="4"/>
    <n v="340"/>
    <n v="4725"/>
    <s v="Pyruvate kinase, barrel domain"/>
  </r>
  <r>
    <x v="768"/>
    <s v="B2IKE7"/>
    <n v="477"/>
    <x v="1"/>
    <n v="354"/>
    <n v="469"/>
    <n v="4286"/>
    <s v="Pyruvate kinase, alpha/beta domain"/>
  </r>
  <r>
    <x v="768"/>
    <s v="B2IKE7"/>
    <n v="477"/>
    <x v="0"/>
    <n v="4"/>
    <n v="340"/>
    <n v="4725"/>
    <s v="Pyruvate kinase, barrel domain"/>
  </r>
  <r>
    <x v="769"/>
    <s v="B2IP54"/>
    <n v="501"/>
    <x v="0"/>
    <n v="2"/>
    <n v="373"/>
    <n v="4725"/>
    <s v="Pyruvate kinase, barrel domain"/>
  </r>
  <r>
    <x v="769"/>
    <s v="B2IP54"/>
    <n v="501"/>
    <x v="1"/>
    <n v="384"/>
    <n v="499"/>
    <n v="4286"/>
    <s v="Pyruvate kinase, alpha/beta domain"/>
  </r>
  <r>
    <x v="770"/>
    <s v="B2J2E0"/>
    <n v="476"/>
    <x v="0"/>
    <n v="1"/>
    <n v="342"/>
    <n v="4725"/>
    <s v="Pyruvate kinase, barrel domain"/>
  </r>
  <r>
    <x v="770"/>
    <s v="B2J2E0"/>
    <n v="476"/>
    <x v="1"/>
    <n v="354"/>
    <n v="469"/>
    <n v="4286"/>
    <s v="Pyruvate kinase, alpha/beta domain"/>
  </r>
  <r>
    <x v="771"/>
    <s v="B2J9X5"/>
    <n v="589"/>
    <x v="1"/>
    <n v="361"/>
    <n v="476"/>
    <n v="4286"/>
    <s v="Pyruvate kinase, alpha/beta domain"/>
  </r>
  <r>
    <x v="771"/>
    <s v="B2J9X5"/>
    <n v="589"/>
    <x v="2"/>
    <n v="502"/>
    <n v="579"/>
    <n v="7652"/>
    <s v="PEP-utilising enzyme, mobile domain"/>
  </r>
  <r>
    <x v="771"/>
    <s v="B2J9X5"/>
    <n v="589"/>
    <x v="0"/>
    <n v="7"/>
    <n v="350"/>
    <n v="4725"/>
    <s v="Pyruvate kinase, barrel domain"/>
  </r>
  <r>
    <x v="772"/>
    <s v="B2JDD5"/>
    <n v="478"/>
    <x v="0"/>
    <n v="2"/>
    <n v="345"/>
    <n v="4725"/>
    <s v="Pyruvate kinase, barrel domain"/>
  </r>
  <r>
    <x v="772"/>
    <s v="B2JDD5"/>
    <n v="478"/>
    <x v="1"/>
    <n v="358"/>
    <n v="473"/>
    <n v="4286"/>
    <s v="Pyruvate kinase, alpha/beta domain"/>
  </r>
  <r>
    <x v="773"/>
    <s v="B2K331"/>
    <n v="480"/>
    <x v="1"/>
    <n v="362"/>
    <n v="478"/>
    <n v="4286"/>
    <s v="Pyruvate kinase, alpha/beta domain"/>
  </r>
  <r>
    <x v="773"/>
    <s v="B2K331"/>
    <n v="480"/>
    <x v="0"/>
    <n v="5"/>
    <n v="350"/>
    <n v="4725"/>
    <s v="Pyruvate kinase, barrel domain"/>
  </r>
  <r>
    <x v="774"/>
    <s v="B2K5J0"/>
    <n v="470"/>
    <x v="0"/>
    <n v="1"/>
    <n v="345"/>
    <n v="4725"/>
    <s v="Pyruvate kinase, barrel domain"/>
  </r>
  <r>
    <x v="774"/>
    <s v="B2K5J0"/>
    <n v="470"/>
    <x v="1"/>
    <n v="355"/>
    <n v="469"/>
    <n v="4286"/>
    <s v="Pyruvate kinase, alpha/beta domain"/>
  </r>
  <r>
    <x v="775"/>
    <s v="B2KCJ2"/>
    <n v="473"/>
    <x v="1"/>
    <n v="356"/>
    <n v="472"/>
    <n v="4286"/>
    <s v="Pyruvate kinase, alpha/beta domain"/>
  </r>
  <r>
    <x v="775"/>
    <s v="B2KCJ2"/>
    <n v="473"/>
    <x v="0"/>
    <n v="8"/>
    <n v="345"/>
    <n v="4725"/>
    <s v="Pyruvate kinase, barrel domain"/>
  </r>
  <r>
    <x v="776"/>
    <s v="B2N069"/>
    <n v="480"/>
    <x v="1"/>
    <n v="362"/>
    <n v="478"/>
    <n v="4286"/>
    <s v="Pyruvate kinase, alpha/beta domain"/>
  </r>
  <r>
    <x v="776"/>
    <s v="B2N069"/>
    <n v="480"/>
    <x v="0"/>
    <n v="5"/>
    <n v="350"/>
    <n v="4725"/>
    <s v="Pyruvate kinase, barrel domain"/>
  </r>
  <r>
    <x v="777"/>
    <s v="B2N1T3"/>
    <n v="470"/>
    <x v="0"/>
    <n v="1"/>
    <n v="345"/>
    <n v="4725"/>
    <s v="Pyruvate kinase, barrel domain"/>
  </r>
  <r>
    <x v="777"/>
    <s v="B2N1T3"/>
    <n v="470"/>
    <x v="1"/>
    <n v="355"/>
    <n v="469"/>
    <n v="4286"/>
    <s v="Pyruvate kinase, alpha/beta domain"/>
  </r>
  <r>
    <x v="778"/>
    <s v="B2NEF0"/>
    <n v="474"/>
    <x v="0"/>
    <n v="2"/>
    <n v="369"/>
    <n v="4725"/>
    <s v="Pyruvate kinase, barrel domain"/>
  </r>
  <r>
    <x v="779"/>
    <s v="B2NGI4"/>
    <n v="474"/>
    <x v="0"/>
    <n v="2"/>
    <n v="369"/>
    <n v="4725"/>
    <s v="Pyruvate kinase, barrel domain"/>
  </r>
  <r>
    <x v="780"/>
    <s v="B2NYS4"/>
    <n v="480"/>
    <x v="1"/>
    <n v="362"/>
    <n v="478"/>
    <n v="4286"/>
    <s v="Pyruvate kinase, alpha/beta domain"/>
  </r>
  <r>
    <x v="780"/>
    <s v="B2NYS4"/>
    <n v="480"/>
    <x v="0"/>
    <n v="5"/>
    <n v="350"/>
    <n v="4725"/>
    <s v="Pyruvate kinase, barrel domain"/>
  </r>
  <r>
    <x v="781"/>
    <s v="B2NZC4"/>
    <n v="470"/>
    <x v="0"/>
    <n v="1"/>
    <n v="345"/>
    <n v="4725"/>
    <s v="Pyruvate kinase, barrel domain"/>
  </r>
  <r>
    <x v="781"/>
    <s v="B2NZC4"/>
    <n v="470"/>
    <x v="1"/>
    <n v="355"/>
    <n v="469"/>
    <n v="4286"/>
    <s v="Pyruvate kinase, alpha/beta domain"/>
  </r>
  <r>
    <x v="782"/>
    <s v="B2PCL6"/>
    <n v="480"/>
    <x v="1"/>
    <n v="362"/>
    <n v="478"/>
    <n v="4286"/>
    <s v="Pyruvate kinase, alpha/beta domain"/>
  </r>
  <r>
    <x v="782"/>
    <s v="B2PCL6"/>
    <n v="480"/>
    <x v="0"/>
    <n v="5"/>
    <n v="350"/>
    <n v="4725"/>
    <s v="Pyruvate kinase, barrel domain"/>
  </r>
  <r>
    <x v="783"/>
    <s v="B2PD57"/>
    <n v="470"/>
    <x v="0"/>
    <n v="1"/>
    <n v="345"/>
    <n v="4725"/>
    <s v="Pyruvate kinase, barrel domain"/>
  </r>
  <r>
    <x v="783"/>
    <s v="B2PD57"/>
    <n v="470"/>
    <x v="1"/>
    <n v="355"/>
    <n v="469"/>
    <n v="4286"/>
    <s v="Pyruvate kinase, alpha/beta domain"/>
  </r>
  <r>
    <x v="784"/>
    <s v="B2PQX4"/>
    <n v="480"/>
    <x v="1"/>
    <n v="362"/>
    <n v="478"/>
    <n v="4286"/>
    <s v="Pyruvate kinase, alpha/beta domain"/>
  </r>
  <r>
    <x v="784"/>
    <s v="B2PQX4"/>
    <n v="480"/>
    <x v="0"/>
    <n v="5"/>
    <n v="350"/>
    <n v="4725"/>
    <s v="Pyruvate kinase, barrel domain"/>
  </r>
  <r>
    <x v="785"/>
    <s v="B2PSV3"/>
    <n v="470"/>
    <x v="0"/>
    <n v="1"/>
    <n v="345"/>
    <n v="4725"/>
    <s v="Pyruvate kinase, barrel domain"/>
  </r>
  <r>
    <x v="785"/>
    <s v="B2PSV3"/>
    <n v="470"/>
    <x v="1"/>
    <n v="355"/>
    <n v="469"/>
    <n v="4286"/>
    <s v="Pyruvate kinase, alpha/beta domain"/>
  </r>
  <r>
    <x v="786"/>
    <s v="B2Q067"/>
    <n v="470"/>
    <x v="0"/>
    <n v="1"/>
    <n v="344"/>
    <n v="4725"/>
    <s v="Pyruvate kinase, barrel domain"/>
  </r>
  <r>
    <x v="786"/>
    <s v="B2Q067"/>
    <n v="470"/>
    <x v="1"/>
    <n v="355"/>
    <n v="469"/>
    <n v="4286"/>
    <s v="Pyruvate kinase, alpha/beta domain"/>
  </r>
  <r>
    <x v="787"/>
    <s v="B2Q134"/>
    <n v="480"/>
    <x v="1"/>
    <n v="362"/>
    <n v="478"/>
    <n v="4286"/>
    <s v="Pyruvate kinase, alpha/beta domain"/>
  </r>
  <r>
    <x v="787"/>
    <s v="B2Q134"/>
    <n v="480"/>
    <x v="0"/>
    <n v="5"/>
    <n v="350"/>
    <n v="4725"/>
    <s v="Pyruvate kinase, barrel domain"/>
  </r>
  <r>
    <x v="788"/>
    <s v="B2S055"/>
    <n v="477"/>
    <x v="0"/>
    <n v="3"/>
    <n v="338"/>
    <n v="4725"/>
    <s v="Pyruvate kinase, barrel domain"/>
  </r>
  <r>
    <x v="788"/>
    <s v="B2S055"/>
    <n v="477"/>
    <x v="1"/>
    <n v="350"/>
    <n v="467"/>
    <n v="4286"/>
    <s v="Pyruvate kinase, alpha/beta domain"/>
  </r>
  <r>
    <x v="789"/>
    <s v="B2S7I1"/>
    <n v="478"/>
    <x v="1"/>
    <n v="354"/>
    <n v="469"/>
    <n v="4286"/>
    <s v="Pyruvate kinase, alpha/beta domain"/>
  </r>
  <r>
    <x v="789"/>
    <s v="B2S7I1"/>
    <n v="478"/>
    <x v="0"/>
    <n v="4"/>
    <n v="342"/>
    <n v="4725"/>
    <s v="Pyruvate kinase, barrel domain"/>
  </r>
  <r>
    <x v="790"/>
    <s v="B2SFU8"/>
    <n v="478"/>
    <x v="0"/>
    <n v="1"/>
    <n v="346"/>
    <n v="4725"/>
    <s v="Pyruvate kinase, barrel domain"/>
  </r>
  <r>
    <x v="790"/>
    <s v="B2SFU8"/>
    <n v="478"/>
    <x v="1"/>
    <n v="357"/>
    <n v="473"/>
    <n v="4286"/>
    <s v="Pyruvate kinase, alpha/beta domain"/>
  </r>
  <r>
    <x v="791"/>
    <s v="B2SI19"/>
    <n v="466"/>
    <x v="0"/>
    <n v="1"/>
    <n v="325"/>
    <n v="4725"/>
    <s v="Pyruvate kinase, barrel domain"/>
  </r>
  <r>
    <x v="791"/>
    <s v="B2SI19"/>
    <n v="466"/>
    <x v="1"/>
    <n v="337"/>
    <n v="453"/>
    <n v="4286"/>
    <s v="Pyruvate kinase, alpha/beta domain"/>
  </r>
  <r>
    <x v="792"/>
    <s v="B2SYD2"/>
    <n v="478"/>
    <x v="0"/>
    <n v="2"/>
    <n v="345"/>
    <n v="4725"/>
    <s v="Pyruvate kinase, barrel domain"/>
  </r>
  <r>
    <x v="792"/>
    <s v="B2SYD2"/>
    <n v="478"/>
    <x v="1"/>
    <n v="358"/>
    <n v="473"/>
    <n v="4286"/>
    <s v="Pyruvate kinase, alpha/beta domain"/>
  </r>
  <r>
    <x v="793"/>
    <s v="B2TK50"/>
    <n v="472"/>
    <x v="0"/>
    <n v="1"/>
    <n v="344"/>
    <n v="4725"/>
    <s v="Pyruvate kinase, barrel domain"/>
  </r>
  <r>
    <x v="793"/>
    <s v="B2TK50"/>
    <n v="472"/>
    <x v="1"/>
    <n v="356"/>
    <n v="471"/>
    <n v="4286"/>
    <s v="Pyruvate kinase, alpha/beta domain"/>
  </r>
  <r>
    <x v="794"/>
    <s v="B2TP71"/>
    <n v="339"/>
    <x v="0"/>
    <n v="1"/>
    <n v="338"/>
    <n v="4725"/>
    <s v="Pyruvate kinase, barrel domain"/>
  </r>
  <r>
    <x v="795"/>
    <s v="B2TQR5"/>
    <n v="471"/>
    <x v="0"/>
    <n v="1"/>
    <n v="345"/>
    <n v="4725"/>
    <s v="Pyruvate kinase, barrel domain"/>
  </r>
  <r>
    <x v="795"/>
    <s v="B2TQR5"/>
    <n v="471"/>
    <x v="1"/>
    <n v="353"/>
    <n v="468"/>
    <n v="4286"/>
    <s v="Pyruvate kinase, alpha/beta domain"/>
  </r>
  <r>
    <x v="796"/>
    <s v="B2U2I1"/>
    <n v="470"/>
    <x v="0"/>
    <n v="1"/>
    <n v="345"/>
    <n v="4725"/>
    <s v="Pyruvate kinase, barrel domain"/>
  </r>
  <r>
    <x v="796"/>
    <s v="B2U2I1"/>
    <n v="470"/>
    <x v="1"/>
    <n v="355"/>
    <n v="469"/>
    <n v="4286"/>
    <s v="Pyruvate kinase, alpha/beta domain"/>
  </r>
  <r>
    <x v="797"/>
    <s v="B2U4A0"/>
    <n v="480"/>
    <x v="1"/>
    <n v="362"/>
    <n v="478"/>
    <n v="4286"/>
    <s v="Pyruvate kinase, alpha/beta domain"/>
  </r>
  <r>
    <x v="797"/>
    <s v="B2U4A0"/>
    <n v="480"/>
    <x v="0"/>
    <n v="5"/>
    <n v="350"/>
    <n v="4725"/>
    <s v="Pyruvate kinase, barrel domain"/>
  </r>
  <r>
    <x v="798"/>
    <s v="B2UG75"/>
    <n v="492"/>
    <x v="1"/>
    <n v="354"/>
    <n v="469"/>
    <n v="4286"/>
    <s v="Pyruvate kinase, alpha/beta domain"/>
  </r>
  <r>
    <x v="798"/>
    <s v="B2UG75"/>
    <n v="492"/>
    <x v="0"/>
    <n v="4"/>
    <n v="341"/>
    <n v="4725"/>
    <s v="Pyruvate kinase, barrel domain"/>
  </r>
  <r>
    <x v="799"/>
    <s v="B2UGG0"/>
    <n v="479"/>
    <x v="0"/>
    <n v="2"/>
    <n v="347"/>
    <n v="4725"/>
    <s v="Pyruvate kinase, barrel domain"/>
  </r>
  <r>
    <x v="799"/>
    <s v="B2UGG0"/>
    <n v="479"/>
    <x v="1"/>
    <n v="360"/>
    <n v="475"/>
    <n v="4286"/>
    <s v="Pyruvate kinase, alpha/beta domain"/>
  </r>
  <r>
    <x v="800"/>
    <s v="B2UNF7"/>
    <n v="473"/>
    <x v="1"/>
    <n v="356"/>
    <n v="467"/>
    <n v="4286"/>
    <s v="Pyruvate kinase, alpha/beta domain"/>
  </r>
  <r>
    <x v="800"/>
    <s v="B2UNF7"/>
    <n v="473"/>
    <x v="0"/>
    <n v="7"/>
    <n v="344"/>
    <n v="4725"/>
    <s v="Pyruvate kinase, barrel domain"/>
  </r>
  <r>
    <x v="801"/>
    <s v="B2UWW4"/>
    <n v="339"/>
    <x v="0"/>
    <n v="1"/>
    <n v="337"/>
    <n v="4725"/>
    <s v="Pyruvate kinase, barrel domain"/>
  </r>
  <r>
    <x v="802"/>
    <s v="B2UZX7"/>
    <n v="471"/>
    <x v="0"/>
    <n v="1"/>
    <n v="345"/>
    <n v="4725"/>
    <s v="Pyruvate kinase, barrel domain"/>
  </r>
  <r>
    <x v="802"/>
    <s v="B2UZX7"/>
    <n v="471"/>
    <x v="1"/>
    <n v="353"/>
    <n v="468"/>
    <n v="4286"/>
    <s v="Pyruvate kinase, alpha/beta domain"/>
  </r>
  <r>
    <x v="803"/>
    <s v="B2V085"/>
    <n v="472"/>
    <x v="0"/>
    <n v="1"/>
    <n v="344"/>
    <n v="4725"/>
    <s v="Pyruvate kinase, barrel domain"/>
  </r>
  <r>
    <x v="803"/>
    <s v="B2V085"/>
    <n v="472"/>
    <x v="1"/>
    <n v="356"/>
    <n v="471"/>
    <n v="4286"/>
    <s v="Pyruvate kinase, alpha/beta domain"/>
  </r>
  <r>
    <x v="804"/>
    <s v="B2V7V3"/>
    <n v="465"/>
    <x v="1"/>
    <n v="356"/>
    <n v="464"/>
    <n v="4286"/>
    <s v="Pyruvate kinase, alpha/beta domain"/>
  </r>
  <r>
    <x v="804"/>
    <s v="B2V7V3"/>
    <n v="465"/>
    <x v="0"/>
    <n v="6"/>
    <n v="342"/>
    <n v="4725"/>
    <s v="Pyruvate kinase, barrel domain"/>
  </r>
  <r>
    <x v="805"/>
    <s v="B2VEM9"/>
    <n v="470"/>
    <x v="0"/>
    <n v="1"/>
    <n v="344"/>
    <n v="4725"/>
    <s v="Pyruvate kinase, barrel domain"/>
  </r>
  <r>
    <x v="805"/>
    <s v="B2VEM9"/>
    <n v="470"/>
    <x v="1"/>
    <n v="355"/>
    <n v="469"/>
    <n v="4286"/>
    <s v="Pyruvate kinase, alpha/beta domain"/>
  </r>
  <r>
    <x v="806"/>
    <s v="B2VJA2"/>
    <n v="493"/>
    <x v="0"/>
    <n v="18"/>
    <n v="363"/>
    <n v="4725"/>
    <s v="Pyruvate kinase, barrel domain"/>
  </r>
  <r>
    <x v="806"/>
    <s v="B2VJA2"/>
    <n v="493"/>
    <x v="1"/>
    <n v="375"/>
    <n v="491"/>
    <n v="4286"/>
    <s v="Pyruvate kinase, alpha/beta domain"/>
  </r>
  <r>
    <x v="807"/>
    <s v="B2WAW6"/>
    <n v="527"/>
    <x v="0"/>
    <n v="31"/>
    <n v="378"/>
    <n v="4725"/>
    <s v="Pyruvate kinase, barrel domain"/>
  </r>
  <r>
    <x v="807"/>
    <s v="B2WAW6"/>
    <n v="527"/>
    <x v="1"/>
    <n v="392"/>
    <n v="516"/>
    <n v="4286"/>
    <s v="Pyruvate kinase, alpha/beta domain"/>
  </r>
  <r>
    <x v="808"/>
    <s v="B3ATK3"/>
    <n v="480"/>
    <x v="1"/>
    <n v="362"/>
    <n v="478"/>
    <n v="4286"/>
    <s v="Pyruvate kinase, alpha/beta domain"/>
  </r>
  <r>
    <x v="808"/>
    <s v="B3ATK3"/>
    <n v="480"/>
    <x v="0"/>
    <n v="5"/>
    <n v="350"/>
    <n v="4725"/>
    <s v="Pyruvate kinase, barrel domain"/>
  </r>
  <r>
    <x v="809"/>
    <s v="B3B3M0"/>
    <n v="480"/>
    <x v="1"/>
    <n v="362"/>
    <n v="478"/>
    <n v="4286"/>
    <s v="Pyruvate kinase, alpha/beta domain"/>
  </r>
  <r>
    <x v="809"/>
    <s v="B3B3M0"/>
    <n v="480"/>
    <x v="0"/>
    <n v="5"/>
    <n v="350"/>
    <n v="4725"/>
    <s v="Pyruvate kinase, barrel domain"/>
  </r>
  <r>
    <x v="810"/>
    <s v="B3BK34"/>
    <n v="480"/>
    <x v="1"/>
    <n v="362"/>
    <n v="478"/>
    <n v="4286"/>
    <s v="Pyruvate kinase, alpha/beta domain"/>
  </r>
  <r>
    <x v="810"/>
    <s v="B3BK34"/>
    <n v="480"/>
    <x v="0"/>
    <n v="5"/>
    <n v="350"/>
    <n v="4725"/>
    <s v="Pyruvate kinase, barrel domain"/>
  </r>
  <r>
    <x v="811"/>
    <s v="B3C3Q7"/>
    <n v="480"/>
    <x v="1"/>
    <n v="362"/>
    <n v="478"/>
    <n v="4286"/>
    <s v="Pyruvate kinase, alpha/beta domain"/>
  </r>
  <r>
    <x v="811"/>
    <s v="B3C3Q7"/>
    <n v="480"/>
    <x v="0"/>
    <n v="5"/>
    <n v="350"/>
    <n v="4725"/>
    <s v="Pyruvate kinase, barrel domain"/>
  </r>
  <r>
    <x v="812"/>
    <s v="B3CAL8"/>
    <n v="485"/>
    <x v="0"/>
    <n v="3"/>
    <n v="339"/>
    <n v="4725"/>
    <s v="Pyruvate kinase, barrel domain"/>
  </r>
  <r>
    <x v="812"/>
    <s v="B3CAL8"/>
    <n v="485"/>
    <x v="1"/>
    <n v="352"/>
    <n v="465"/>
    <n v="4286"/>
    <s v="Pyruvate kinase, alpha/beta domain"/>
  </r>
  <r>
    <x v="813"/>
    <s v="B3DSR8"/>
    <n v="480"/>
    <x v="0"/>
    <n v="1"/>
    <n v="344"/>
    <n v="4725"/>
    <s v="Pyruvate kinase, barrel domain"/>
  </r>
  <r>
    <x v="813"/>
    <s v="B3DSR8"/>
    <n v="480"/>
    <x v="1"/>
    <n v="356"/>
    <n v="475"/>
    <n v="4286"/>
    <s v="Pyruvate kinase, alpha/beta domain"/>
  </r>
  <r>
    <x v="814"/>
    <s v="B3DX02"/>
    <n v="473"/>
    <x v="1"/>
    <n v="357"/>
    <n v="468"/>
    <n v="4286"/>
    <s v="Pyruvate kinase, alpha/beta domain"/>
  </r>
  <r>
    <x v="814"/>
    <s v="B3DX02"/>
    <n v="473"/>
    <x v="0"/>
    <n v="8"/>
    <n v="344"/>
    <n v="4725"/>
    <s v="Pyruvate kinase, barrel domain"/>
  </r>
  <r>
    <x v="815"/>
    <s v="B3E9Q3"/>
    <n v="480"/>
    <x v="1"/>
    <n v="356"/>
    <n v="470"/>
    <n v="4286"/>
    <s v="Pyruvate kinase, alpha/beta domain"/>
  </r>
  <r>
    <x v="815"/>
    <s v="B3E9Q3"/>
    <n v="480"/>
    <x v="0"/>
    <n v="5"/>
    <n v="344"/>
    <n v="4725"/>
    <s v="Pyruvate kinase, barrel domain"/>
  </r>
  <r>
    <x v="816"/>
    <s v="B3ETI5"/>
    <n v="481"/>
    <x v="0"/>
    <n v="11"/>
    <n v="352"/>
    <n v="4725"/>
    <s v="Pyruvate kinase, barrel domain"/>
  </r>
  <r>
    <x v="816"/>
    <s v="B3ETI5"/>
    <n v="481"/>
    <x v="1"/>
    <n v="364"/>
    <n v="479"/>
    <n v="4286"/>
    <s v="Pyruvate kinase, alpha/beta domain"/>
  </r>
  <r>
    <x v="817"/>
    <s v="B3EU10"/>
    <n v="461"/>
    <x v="0"/>
    <n v="1"/>
    <n v="332"/>
    <n v="4725"/>
    <s v="Pyruvate kinase, barrel domain"/>
  </r>
  <r>
    <x v="817"/>
    <s v="B3EU10"/>
    <n v="461"/>
    <x v="1"/>
    <n v="344"/>
    <n v="459"/>
    <n v="4286"/>
    <s v="Pyruvate kinase, alpha/beta domain"/>
  </r>
  <r>
    <x v="818"/>
    <s v="B3EXF6"/>
    <n v="45"/>
    <x v="0"/>
    <n v="1"/>
    <n v="45"/>
    <n v="4725"/>
    <s v="Pyruvate kinase, barrel domain"/>
  </r>
  <r>
    <x v="819"/>
    <s v="B3G504"/>
    <n v="501"/>
    <x v="0"/>
    <n v="19"/>
    <n v="366"/>
    <n v="4725"/>
    <s v="Pyruvate kinase, barrel domain"/>
  </r>
  <r>
    <x v="819"/>
    <s v="B3G504"/>
    <n v="501"/>
    <x v="1"/>
    <n v="380"/>
    <n v="500"/>
    <n v="4286"/>
    <s v="Pyruvate kinase, alpha/beta domain"/>
  </r>
  <r>
    <x v="820"/>
    <s v="B3H029"/>
    <n v="479"/>
    <x v="1"/>
    <n v="362"/>
    <n v="477"/>
    <n v="4286"/>
    <s v="Pyruvate kinase, alpha/beta domain"/>
  </r>
  <r>
    <x v="820"/>
    <s v="B3H029"/>
    <n v="479"/>
    <x v="0"/>
    <n v="5"/>
    <n v="350"/>
    <n v="4725"/>
    <s v="Pyruvate kinase, barrel domain"/>
  </r>
  <r>
    <x v="821"/>
    <s v="B3HHJ9"/>
    <n v="480"/>
    <x v="1"/>
    <n v="362"/>
    <n v="478"/>
    <n v="4286"/>
    <s v="Pyruvate kinase, alpha/beta domain"/>
  </r>
  <r>
    <x v="821"/>
    <s v="B3HHJ9"/>
    <n v="480"/>
    <x v="0"/>
    <n v="5"/>
    <n v="350"/>
    <n v="4725"/>
    <s v="Pyruvate kinase, barrel domain"/>
  </r>
  <r>
    <x v="822"/>
    <s v="B3HUS2"/>
    <n v="480"/>
    <x v="1"/>
    <n v="362"/>
    <n v="478"/>
    <n v="4286"/>
    <s v="Pyruvate kinase, alpha/beta domain"/>
  </r>
  <r>
    <x v="822"/>
    <s v="B3HUS2"/>
    <n v="480"/>
    <x v="0"/>
    <n v="5"/>
    <n v="350"/>
    <n v="4725"/>
    <s v="Pyruvate kinase, barrel domain"/>
  </r>
  <r>
    <x v="823"/>
    <s v="B3HVV4"/>
    <n v="470"/>
    <x v="0"/>
    <n v="1"/>
    <n v="345"/>
    <n v="4725"/>
    <s v="Pyruvate kinase, barrel domain"/>
  </r>
  <r>
    <x v="823"/>
    <s v="B3HVV4"/>
    <n v="470"/>
    <x v="1"/>
    <n v="355"/>
    <n v="469"/>
    <n v="4286"/>
    <s v="Pyruvate kinase, alpha/beta domain"/>
  </r>
  <r>
    <x v="824"/>
    <s v="B3IBW5"/>
    <n v="480"/>
    <x v="1"/>
    <n v="362"/>
    <n v="478"/>
    <n v="4286"/>
    <s v="Pyruvate kinase, alpha/beta domain"/>
  </r>
  <r>
    <x v="824"/>
    <s v="B3IBW5"/>
    <n v="480"/>
    <x v="0"/>
    <n v="5"/>
    <n v="350"/>
    <n v="4725"/>
    <s v="Pyruvate kinase, barrel domain"/>
  </r>
  <r>
    <x v="825"/>
    <s v="B3IMK2"/>
    <n v="480"/>
    <x v="1"/>
    <n v="362"/>
    <n v="478"/>
    <n v="4286"/>
    <s v="Pyruvate kinase, alpha/beta domain"/>
  </r>
  <r>
    <x v="825"/>
    <s v="B3IMK2"/>
    <n v="480"/>
    <x v="0"/>
    <n v="5"/>
    <n v="350"/>
    <n v="4725"/>
    <s v="Pyruvate kinase, barrel domain"/>
  </r>
  <r>
    <x v="826"/>
    <s v="B3IVM0"/>
    <n v="531"/>
    <x v="1"/>
    <n v="409"/>
    <n v="529"/>
    <n v="4286"/>
    <s v="Pyruvate kinase, alpha/beta domain"/>
  </r>
  <r>
    <x v="826"/>
    <s v="B3IVM0"/>
    <n v="531"/>
    <x v="0"/>
    <n v="42"/>
    <n v="395"/>
    <n v="4725"/>
    <s v="Pyruvate kinase, barrel domain"/>
  </r>
  <r>
    <x v="827"/>
    <s v="B3IVM1"/>
    <n v="531"/>
    <x v="1"/>
    <n v="409"/>
    <n v="529"/>
    <n v="4286"/>
    <s v="Pyruvate kinase, alpha/beta domain"/>
  </r>
  <r>
    <x v="827"/>
    <s v="B3IVM1"/>
    <n v="531"/>
    <x v="0"/>
    <n v="42"/>
    <n v="395"/>
    <n v="4725"/>
    <s v="Pyruvate kinase, barrel domain"/>
  </r>
  <r>
    <x v="828"/>
    <s v="B3IVN4"/>
    <n v="149"/>
    <x v="0"/>
    <n v="1"/>
    <n v="38"/>
    <n v="4725"/>
    <s v="Pyruvate kinase, barrel domain"/>
  </r>
  <r>
    <x v="828"/>
    <s v="B3IVN4"/>
    <n v="149"/>
    <x v="1"/>
    <n v="52"/>
    <n v="149"/>
    <n v="4286"/>
    <s v="Pyruvate kinase, alpha/beta domain"/>
  </r>
  <r>
    <x v="829"/>
    <s v="B3IZQ6"/>
    <n v="359"/>
    <x v="0"/>
    <n v="8"/>
    <n v="343"/>
    <n v="4725"/>
    <s v="Pyruvate kinase, barrel domain"/>
  </r>
  <r>
    <x v="830"/>
    <s v="B3JBZ9"/>
    <n v="585"/>
    <x v="0"/>
    <n v="1"/>
    <n v="343"/>
    <n v="4725"/>
    <s v="Pyruvate kinase, barrel domain"/>
  </r>
  <r>
    <x v="830"/>
    <s v="B3JBZ9"/>
    <n v="585"/>
    <x v="1"/>
    <n v="355"/>
    <n v="471"/>
    <n v="4286"/>
    <s v="Pyruvate kinase, alpha/beta domain"/>
  </r>
  <r>
    <x v="830"/>
    <s v="B3JBZ9"/>
    <n v="585"/>
    <x v="2"/>
    <n v="496"/>
    <n v="575"/>
    <n v="7652"/>
    <s v="PEP-utilising enzyme, mobile domain"/>
  </r>
  <r>
    <x v="831"/>
    <s v="B3JEQ8"/>
    <n v="486"/>
    <x v="0"/>
    <n v="3"/>
    <n v="341"/>
    <n v="4725"/>
    <s v="Pyruvate kinase, barrel domain"/>
  </r>
  <r>
    <x v="831"/>
    <s v="B3JEQ8"/>
    <n v="486"/>
    <x v="1"/>
    <n v="353"/>
    <n v="466"/>
    <n v="4286"/>
    <s v="Pyruvate kinase, alpha/beta domain"/>
  </r>
  <r>
    <x v="832"/>
    <s v="B3L2D1"/>
    <n v="716"/>
    <x v="0"/>
    <n v="428"/>
    <n v="567"/>
    <n v="4725"/>
    <s v="Pyruvate kinase, barrel domain"/>
  </r>
  <r>
    <x v="832"/>
    <s v="B3L2D1"/>
    <n v="716"/>
    <x v="1"/>
    <n v="593"/>
    <n v="706"/>
    <n v="4286"/>
    <s v="Pyruvate kinase, alpha/beta domain"/>
  </r>
  <r>
    <x v="832"/>
    <s v="B3L2D1"/>
    <n v="716"/>
    <x v="0"/>
    <n v="89"/>
    <n v="326"/>
    <n v="4725"/>
    <s v="Pyruvate kinase, barrel domain"/>
  </r>
  <r>
    <x v="833"/>
    <s v="B3L7D9"/>
    <n v="511"/>
    <x v="0"/>
    <n v="36"/>
    <n v="380"/>
    <n v="4725"/>
    <s v="Pyruvate kinase, barrel domain"/>
  </r>
  <r>
    <x v="833"/>
    <s v="B3L7D9"/>
    <n v="511"/>
    <x v="1"/>
    <n v="394"/>
    <n v="509"/>
    <n v="4286"/>
    <s v="Pyruvate kinase, alpha/beta domain"/>
  </r>
  <r>
    <x v="834"/>
    <s v="B3LK04"/>
    <n v="506"/>
    <x v="0"/>
    <n v="20"/>
    <n v="367"/>
    <n v="4725"/>
    <s v="Pyruvate kinase, barrel domain"/>
  </r>
  <r>
    <x v="834"/>
    <s v="B3LK04"/>
    <n v="506"/>
    <x v="1"/>
    <n v="381"/>
    <n v="501"/>
    <n v="4286"/>
    <s v="Pyruvate kinase, alpha/beta domain"/>
  </r>
  <r>
    <x v="835"/>
    <s v="B3LUX4"/>
    <n v="500"/>
    <x v="0"/>
    <n v="18"/>
    <n v="365"/>
    <n v="4725"/>
    <s v="Pyruvate kinase, barrel domain"/>
  </r>
  <r>
    <x v="835"/>
    <s v="B3LUX4"/>
    <n v="500"/>
    <x v="1"/>
    <n v="379"/>
    <n v="499"/>
    <n v="4286"/>
    <s v="Pyruvate kinase, alpha/beta domain"/>
  </r>
  <r>
    <x v="836"/>
    <s v="B3M213"/>
    <n v="530"/>
    <x v="1"/>
    <n v="411"/>
    <n v="530"/>
    <n v="4286"/>
    <s v="Pyruvate kinase, alpha/beta domain"/>
  </r>
  <r>
    <x v="836"/>
    <s v="B3M213"/>
    <n v="530"/>
    <x v="0"/>
    <n v="45"/>
    <n v="398"/>
    <n v="4725"/>
    <s v="Pyruvate kinase, barrel domain"/>
  </r>
  <r>
    <x v="837"/>
    <s v="B3M214"/>
    <n v="699"/>
    <x v="0"/>
    <n v="1"/>
    <n v="328"/>
    <n v="4725"/>
    <s v="Pyruvate kinase, barrel domain"/>
  </r>
  <r>
    <x v="837"/>
    <s v="B3M214"/>
    <n v="699"/>
    <x v="1"/>
    <n v="343"/>
    <n v="453"/>
    <n v="4286"/>
    <s v="Pyruvate kinase, alpha/beta domain"/>
  </r>
  <r>
    <x v="838"/>
    <s v="B3MAR5"/>
    <n v="642"/>
    <x v="0"/>
    <n v="131"/>
    <n v="371"/>
    <n v="4725"/>
    <s v="Pyruvate kinase, barrel domain"/>
  </r>
  <r>
    <x v="838"/>
    <s v="B3MAR5"/>
    <n v="642"/>
    <x v="1"/>
    <n v="483"/>
    <n v="595"/>
    <n v="4286"/>
    <s v="Pyruvate kinase, alpha/beta domain"/>
  </r>
  <r>
    <x v="838"/>
    <s v="B3MAR5"/>
    <n v="642"/>
    <x v="13"/>
    <n v="5"/>
    <n v="124"/>
    <n v="13"/>
    <m/>
  </r>
  <r>
    <x v="839"/>
    <s v="B3ML98"/>
    <n v="555"/>
    <x v="0"/>
    <n v="31"/>
    <n v="380"/>
    <n v="4725"/>
    <s v="Pyruvate kinase, barrel domain"/>
  </r>
  <r>
    <x v="839"/>
    <s v="B3ML98"/>
    <n v="555"/>
    <x v="1"/>
    <n v="394"/>
    <n v="514"/>
    <n v="4286"/>
    <s v="Pyruvate kinase, alpha/beta domain"/>
  </r>
  <r>
    <x v="840"/>
    <s v="B3NA65"/>
    <n v="554"/>
    <x v="0"/>
    <n v="31"/>
    <n v="380"/>
    <n v="4725"/>
    <s v="Pyruvate kinase, barrel domain"/>
  </r>
  <r>
    <x v="840"/>
    <s v="B3NA65"/>
    <n v="554"/>
    <x v="1"/>
    <n v="394"/>
    <n v="514"/>
    <n v="4286"/>
    <s v="Pyruvate kinase, alpha/beta domain"/>
  </r>
  <r>
    <x v="841"/>
    <s v="B3NED0"/>
    <n v="642"/>
    <x v="13"/>
    <n v="1"/>
    <n v="132"/>
    <n v="13"/>
    <m/>
  </r>
  <r>
    <x v="841"/>
    <s v="B3NED0"/>
    <n v="642"/>
    <x v="0"/>
    <n v="133"/>
    <n v="389"/>
    <n v="4725"/>
    <s v="Pyruvate kinase, barrel domain"/>
  </r>
  <r>
    <x v="841"/>
    <s v="B3NED0"/>
    <n v="642"/>
    <x v="1"/>
    <n v="491"/>
    <n v="603"/>
    <n v="4286"/>
    <s v="Pyruvate kinase, alpha/beta domain"/>
  </r>
  <r>
    <x v="842"/>
    <s v="B3NHV3"/>
    <n v="571"/>
    <x v="1"/>
    <n v="421"/>
    <n v="544"/>
    <n v="4286"/>
    <s v="Pyruvate kinase, alpha/beta domain"/>
  </r>
  <r>
    <x v="842"/>
    <s v="B3NHV3"/>
    <n v="571"/>
    <x v="0"/>
    <n v="78"/>
    <n v="325"/>
    <n v="4725"/>
    <s v="Pyruvate kinase, barrel domain"/>
  </r>
  <r>
    <x v="843"/>
    <s v="B3P3N4"/>
    <n v="891"/>
    <x v="14"/>
    <n v="1"/>
    <n v="139"/>
    <n v="7"/>
    <m/>
  </r>
  <r>
    <x v="843"/>
    <s v="B3P3N4"/>
    <n v="891"/>
    <x v="0"/>
    <n v="165"/>
    <n v="245"/>
    <n v="4725"/>
    <s v="Pyruvate kinase, barrel domain"/>
  </r>
  <r>
    <x v="843"/>
    <s v="B3P3N4"/>
    <n v="891"/>
    <x v="0"/>
    <n v="241"/>
    <n v="423"/>
    <n v="4725"/>
    <s v="Pyruvate kinase, barrel domain"/>
  </r>
  <r>
    <x v="843"/>
    <s v="B3P3N4"/>
    <n v="891"/>
    <x v="1"/>
    <n v="438"/>
    <n v="548"/>
    <n v="4286"/>
    <s v="Pyruvate kinase, alpha/beta domain"/>
  </r>
  <r>
    <x v="844"/>
    <s v="B3P7K3"/>
    <n v="727"/>
    <x v="0"/>
    <n v="1"/>
    <n v="328"/>
    <n v="4725"/>
    <s v="Pyruvate kinase, barrel domain"/>
  </r>
  <r>
    <x v="844"/>
    <s v="B3P7K3"/>
    <n v="727"/>
    <x v="1"/>
    <n v="343"/>
    <n v="455"/>
    <n v="4286"/>
    <s v="Pyruvate kinase, alpha/beta domain"/>
  </r>
  <r>
    <x v="844"/>
    <s v="B3P7K3"/>
    <n v="727"/>
    <x v="15"/>
    <n v="471"/>
    <n v="725"/>
    <n v="2"/>
    <m/>
  </r>
  <r>
    <x v="845"/>
    <s v="B3P7K4"/>
    <n v="533"/>
    <x v="1"/>
    <n v="411"/>
    <n v="531"/>
    <n v="4286"/>
    <s v="Pyruvate kinase, alpha/beta domain"/>
  </r>
  <r>
    <x v="845"/>
    <s v="B3P7K4"/>
    <n v="533"/>
    <x v="0"/>
    <n v="45"/>
    <n v="398"/>
    <n v="4725"/>
    <s v="Pyruvate kinase, barrel domain"/>
  </r>
  <r>
    <x v="846"/>
    <s v="B3PCZ1"/>
    <n v="481"/>
    <x v="0"/>
    <n v="2"/>
    <n v="348"/>
    <n v="4725"/>
    <s v="Pyruvate kinase, barrel domain"/>
  </r>
  <r>
    <x v="846"/>
    <s v="B3PCZ1"/>
    <n v="481"/>
    <x v="1"/>
    <n v="359"/>
    <n v="475"/>
    <n v="4286"/>
    <s v="Pyruvate kinase, alpha/beta domain"/>
  </r>
  <r>
    <x v="847"/>
    <s v="B3PLU8"/>
    <n v="472"/>
    <x v="0"/>
    <n v="5"/>
    <n v="350"/>
    <n v="4725"/>
    <s v="Pyruvate kinase, barrel domain"/>
  </r>
  <r>
    <x v="848"/>
    <s v="B3PZT1"/>
    <n v="479"/>
    <x v="1"/>
    <n v="355"/>
    <n v="470"/>
    <n v="4286"/>
    <s v="Pyruvate kinase, alpha/beta domain"/>
  </r>
  <r>
    <x v="848"/>
    <s v="B3PZT1"/>
    <n v="479"/>
    <x v="0"/>
    <n v="4"/>
    <n v="341"/>
    <n v="4725"/>
    <s v="Pyruvate kinase, barrel domain"/>
  </r>
  <r>
    <x v="849"/>
    <s v="B3QFF3"/>
    <n v="492"/>
    <x v="0"/>
    <n v="128"/>
    <n v="481"/>
    <n v="4725"/>
    <s v="Pyruvate kinase, barrel domain"/>
  </r>
  <r>
    <x v="850"/>
    <s v="B3QKR7"/>
    <n v="477"/>
    <x v="1"/>
    <n v="354"/>
    <n v="469"/>
    <n v="4286"/>
    <s v="Pyruvate kinase, alpha/beta domain"/>
  </r>
  <r>
    <x v="850"/>
    <s v="B3QKR7"/>
    <n v="477"/>
    <x v="0"/>
    <n v="4"/>
    <n v="342"/>
    <n v="4725"/>
    <s v="Pyruvate kinase, barrel domain"/>
  </r>
  <r>
    <x v="851"/>
    <s v="B3QUG4"/>
    <n v="477"/>
    <x v="0"/>
    <n v="1"/>
    <n v="341"/>
    <n v="4725"/>
    <s v="Pyruvate kinase, barrel domain"/>
  </r>
  <r>
    <x v="851"/>
    <s v="B3QUG4"/>
    <n v="477"/>
    <x v="1"/>
    <n v="360"/>
    <n v="475"/>
    <n v="4286"/>
    <s v="Pyruvate kinase, alpha/beta domain"/>
  </r>
  <r>
    <x v="852"/>
    <s v="B3R7I0"/>
    <n v="487"/>
    <x v="1"/>
    <n v="354"/>
    <n v="469"/>
    <n v="4286"/>
    <s v="Pyruvate kinase, alpha/beta domain"/>
  </r>
  <r>
    <x v="852"/>
    <s v="B3R7I0"/>
    <n v="487"/>
    <x v="0"/>
    <n v="4"/>
    <n v="342"/>
    <n v="4725"/>
    <s v="Pyruvate kinase, barrel domain"/>
  </r>
  <r>
    <x v="853"/>
    <s v="B3R9C8"/>
    <n v="472"/>
    <x v="1"/>
    <n v="355"/>
    <n v="470"/>
    <n v="4286"/>
    <s v="Pyruvate kinase, alpha/beta domain"/>
  </r>
  <r>
    <x v="853"/>
    <s v="B3R9C8"/>
    <n v="472"/>
    <x v="0"/>
    <n v="4"/>
    <n v="342"/>
    <n v="4725"/>
    <s v="Pyruvate kinase, barrel domain"/>
  </r>
  <r>
    <x v="854"/>
    <s v="B3RNS0"/>
    <n v="486"/>
    <x v="0"/>
    <n v="2"/>
    <n v="351"/>
    <n v="4725"/>
    <s v="Pyruvate kinase, barrel domain"/>
  </r>
  <r>
    <x v="854"/>
    <s v="B3RNS0"/>
    <n v="486"/>
    <x v="1"/>
    <n v="365"/>
    <n v="485"/>
    <n v="4286"/>
    <s v="Pyruvate kinase, alpha/beta domain"/>
  </r>
  <r>
    <x v="855"/>
    <s v="B3WE65"/>
    <n v="588"/>
    <x v="0"/>
    <n v="1"/>
    <n v="348"/>
    <n v="4725"/>
    <s v="Pyruvate kinase, barrel domain"/>
  </r>
  <r>
    <x v="855"/>
    <s v="B3WE65"/>
    <n v="588"/>
    <x v="1"/>
    <n v="359"/>
    <n v="474"/>
    <n v="4286"/>
    <s v="Pyruvate kinase, alpha/beta domain"/>
  </r>
  <r>
    <x v="855"/>
    <s v="B3WE65"/>
    <n v="588"/>
    <x v="2"/>
    <n v="499"/>
    <n v="578"/>
    <n v="7652"/>
    <s v="PEP-utilising enzyme, mobile domain"/>
  </r>
  <r>
    <x v="856"/>
    <s v="B3WS04"/>
    <n v="480"/>
    <x v="1"/>
    <n v="362"/>
    <n v="478"/>
    <n v="4286"/>
    <s v="Pyruvate kinase, alpha/beta domain"/>
  </r>
  <r>
    <x v="856"/>
    <s v="B3WS04"/>
    <n v="480"/>
    <x v="0"/>
    <n v="5"/>
    <n v="350"/>
    <n v="4725"/>
    <s v="Pyruvate kinase, barrel domain"/>
  </r>
  <r>
    <x v="857"/>
    <s v="B3WUR9"/>
    <n v="470"/>
    <x v="0"/>
    <n v="1"/>
    <n v="345"/>
    <n v="4725"/>
    <s v="Pyruvate kinase, barrel domain"/>
  </r>
  <r>
    <x v="857"/>
    <s v="B3WUR9"/>
    <n v="470"/>
    <x v="1"/>
    <n v="355"/>
    <n v="469"/>
    <n v="4286"/>
    <s v="Pyruvate kinase, alpha/beta domain"/>
  </r>
  <r>
    <x v="858"/>
    <s v="B3X3K3"/>
    <n v="480"/>
    <x v="1"/>
    <n v="362"/>
    <n v="478"/>
    <n v="4286"/>
    <s v="Pyruvate kinase, alpha/beta domain"/>
  </r>
  <r>
    <x v="858"/>
    <s v="B3X3K3"/>
    <n v="480"/>
    <x v="0"/>
    <n v="5"/>
    <n v="350"/>
    <n v="4725"/>
    <s v="Pyruvate kinase, barrel domain"/>
  </r>
  <r>
    <x v="859"/>
    <s v="B3XHN4"/>
    <n v="480"/>
    <x v="1"/>
    <n v="362"/>
    <n v="478"/>
    <n v="4286"/>
    <s v="Pyruvate kinase, alpha/beta domain"/>
  </r>
  <r>
    <x v="859"/>
    <s v="B3XHN4"/>
    <n v="480"/>
    <x v="0"/>
    <n v="5"/>
    <n v="350"/>
    <n v="4725"/>
    <s v="Pyruvate kinase, barrel domain"/>
  </r>
  <r>
    <x v="860"/>
    <s v="B3XKF2"/>
    <n v="470"/>
    <x v="0"/>
    <n v="1"/>
    <n v="345"/>
    <n v="4725"/>
    <s v="Pyruvate kinase, barrel domain"/>
  </r>
  <r>
    <x v="860"/>
    <s v="B3XKF2"/>
    <n v="470"/>
    <x v="1"/>
    <n v="355"/>
    <n v="469"/>
    <n v="4286"/>
    <s v="Pyruvate kinase, alpha/beta domain"/>
  </r>
  <r>
    <x v="861"/>
    <s v="B3XRY1"/>
    <n v="473"/>
    <x v="0"/>
    <n v="1"/>
    <n v="345"/>
    <n v="4725"/>
    <s v="Pyruvate kinase, barrel domain"/>
  </r>
  <r>
    <x v="861"/>
    <s v="B3XRY1"/>
    <n v="473"/>
    <x v="1"/>
    <n v="356"/>
    <n v="471"/>
    <n v="4286"/>
    <s v="Pyruvate kinase, alpha/beta domain"/>
  </r>
  <r>
    <x v="862"/>
    <s v="B3XT66"/>
    <n v="474"/>
    <x v="0"/>
    <n v="2"/>
    <n v="369"/>
    <n v="4725"/>
    <s v="Pyruvate kinase, barrel domain"/>
  </r>
  <r>
    <x v="863"/>
    <s v="B3XUU0"/>
    <n v="474"/>
    <x v="0"/>
    <n v="2"/>
    <n v="369"/>
    <n v="4725"/>
    <s v="Pyruvate kinase, barrel domain"/>
  </r>
  <r>
    <x v="864"/>
    <s v="B3Y0L0"/>
    <n v="480"/>
    <x v="1"/>
    <n v="362"/>
    <n v="478"/>
    <n v="4286"/>
    <s v="Pyruvate kinase, alpha/beta domain"/>
  </r>
  <r>
    <x v="864"/>
    <s v="B3Y0L0"/>
    <n v="480"/>
    <x v="0"/>
    <n v="5"/>
    <n v="350"/>
    <n v="4725"/>
    <s v="Pyruvate kinase, barrel domain"/>
  </r>
  <r>
    <x v="865"/>
    <s v="B3YI74"/>
    <n v="480"/>
    <x v="1"/>
    <n v="362"/>
    <n v="478"/>
    <n v="4286"/>
    <s v="Pyruvate kinase, alpha/beta domain"/>
  </r>
  <r>
    <x v="865"/>
    <s v="B3YI74"/>
    <n v="480"/>
    <x v="0"/>
    <n v="5"/>
    <n v="350"/>
    <n v="4725"/>
    <s v="Pyruvate kinase, barrel domain"/>
  </r>
  <r>
    <x v="866"/>
    <s v="B3YLG9"/>
    <n v="470"/>
    <x v="0"/>
    <n v="1"/>
    <n v="345"/>
    <n v="4725"/>
    <s v="Pyruvate kinase, barrel domain"/>
  </r>
  <r>
    <x v="866"/>
    <s v="B3YLG9"/>
    <n v="470"/>
    <x v="1"/>
    <n v="355"/>
    <n v="469"/>
    <n v="4286"/>
    <s v="Pyruvate kinase, alpha/beta domain"/>
  </r>
  <r>
    <x v="867"/>
    <s v="B3YP12"/>
    <n v="359"/>
    <x v="0"/>
    <n v="8"/>
    <n v="343"/>
    <n v="4725"/>
    <s v="Pyruvate kinase, barrel domain"/>
  </r>
  <r>
    <x v="868"/>
    <s v="B3YQD3"/>
    <n v="585"/>
    <x v="0"/>
    <n v="1"/>
    <n v="343"/>
    <n v="4725"/>
    <s v="Pyruvate kinase, barrel domain"/>
  </r>
  <r>
    <x v="868"/>
    <s v="B3YQD3"/>
    <n v="585"/>
    <x v="1"/>
    <n v="355"/>
    <n v="471"/>
    <n v="4286"/>
    <s v="Pyruvate kinase, alpha/beta domain"/>
  </r>
  <r>
    <x v="868"/>
    <s v="B3YQD3"/>
    <n v="585"/>
    <x v="2"/>
    <n v="496"/>
    <n v="575"/>
    <n v="7652"/>
    <s v="PEP-utilising enzyme, mobile domain"/>
  </r>
  <r>
    <x v="869"/>
    <s v="B3Z4J8"/>
    <n v="352"/>
    <x v="0"/>
    <n v="2"/>
    <n v="336"/>
    <n v="4725"/>
    <s v="Pyruvate kinase, barrel domain"/>
  </r>
  <r>
    <x v="870"/>
    <s v="B3ZCT9"/>
    <n v="585"/>
    <x v="0"/>
    <n v="1"/>
    <n v="343"/>
    <n v="4725"/>
    <s v="Pyruvate kinase, barrel domain"/>
  </r>
  <r>
    <x v="870"/>
    <s v="B3ZCT9"/>
    <n v="585"/>
    <x v="1"/>
    <n v="355"/>
    <n v="471"/>
    <n v="4286"/>
    <s v="Pyruvate kinase, alpha/beta domain"/>
  </r>
  <r>
    <x v="870"/>
    <s v="B3ZCT9"/>
    <n v="585"/>
    <x v="2"/>
    <n v="496"/>
    <n v="575"/>
    <n v="7652"/>
    <s v="PEP-utilising enzyme, mobile domain"/>
  </r>
  <r>
    <x v="871"/>
    <s v="B3ZI81"/>
    <n v="359"/>
    <x v="0"/>
    <n v="8"/>
    <n v="343"/>
    <n v="4725"/>
    <s v="Pyruvate kinase, barrel domain"/>
  </r>
  <r>
    <x v="872"/>
    <s v="B3ZW99"/>
    <n v="585"/>
    <x v="0"/>
    <n v="1"/>
    <n v="343"/>
    <n v="4725"/>
    <s v="Pyruvate kinase, barrel domain"/>
  </r>
  <r>
    <x v="872"/>
    <s v="B3ZW99"/>
    <n v="585"/>
    <x v="1"/>
    <n v="355"/>
    <n v="471"/>
    <n v="4286"/>
    <s v="Pyruvate kinase, alpha/beta domain"/>
  </r>
  <r>
    <x v="872"/>
    <s v="B3ZW99"/>
    <n v="585"/>
    <x v="2"/>
    <n v="496"/>
    <n v="575"/>
    <n v="7652"/>
    <s v="PEP-utilising enzyme, mobile domain"/>
  </r>
  <r>
    <x v="873"/>
    <s v="B4A0P9"/>
    <n v="480"/>
    <x v="1"/>
    <n v="362"/>
    <n v="478"/>
    <n v="4286"/>
    <s v="Pyruvate kinase, alpha/beta domain"/>
  </r>
  <r>
    <x v="873"/>
    <s v="B4A0P9"/>
    <n v="480"/>
    <x v="0"/>
    <n v="5"/>
    <n v="350"/>
    <n v="4725"/>
    <s v="Pyruvate kinase, barrel domain"/>
  </r>
  <r>
    <x v="874"/>
    <s v="B4A0R2"/>
    <n v="470"/>
    <x v="0"/>
    <n v="1"/>
    <n v="345"/>
    <n v="4725"/>
    <s v="Pyruvate kinase, barrel domain"/>
  </r>
  <r>
    <x v="874"/>
    <s v="B4A0R2"/>
    <n v="470"/>
    <x v="1"/>
    <n v="355"/>
    <n v="469"/>
    <n v="4286"/>
    <s v="Pyruvate kinase, alpha/beta domain"/>
  </r>
  <r>
    <x v="875"/>
    <s v="B4AMC1"/>
    <n v="586"/>
    <x v="0"/>
    <n v="1"/>
    <n v="345"/>
    <n v="4725"/>
    <s v="Pyruvate kinase, barrel domain"/>
  </r>
  <r>
    <x v="875"/>
    <s v="B4AMC1"/>
    <n v="586"/>
    <x v="1"/>
    <n v="357"/>
    <n v="472"/>
    <n v="4286"/>
    <s v="Pyruvate kinase, alpha/beta domain"/>
  </r>
  <r>
    <x v="875"/>
    <s v="B4AMC1"/>
    <n v="586"/>
    <x v="2"/>
    <n v="497"/>
    <n v="576"/>
    <n v="7652"/>
    <s v="PEP-utilising enzyme, mobile domain"/>
  </r>
  <r>
    <x v="876"/>
    <s v="B4APG0"/>
    <n v="478"/>
    <x v="0"/>
    <n v="1"/>
    <n v="346"/>
    <n v="4725"/>
    <s v="Pyruvate kinase, barrel domain"/>
  </r>
  <r>
    <x v="876"/>
    <s v="B4APG0"/>
    <n v="478"/>
    <x v="1"/>
    <n v="357"/>
    <n v="473"/>
    <n v="4286"/>
    <s v="Pyruvate kinase, alpha/beta domain"/>
  </r>
  <r>
    <x v="877"/>
    <s v="B4BN12"/>
    <n v="641"/>
    <x v="0"/>
    <n v="150"/>
    <n v="250"/>
    <n v="4725"/>
    <s v="Pyruvate kinase, barrel domain"/>
  </r>
  <r>
    <x v="877"/>
    <s v="B4BN12"/>
    <n v="641"/>
    <x v="0"/>
    <n v="348"/>
    <n v="621"/>
    <n v="4725"/>
    <s v="Pyruvate kinase, barrel domain"/>
  </r>
  <r>
    <x v="878"/>
    <s v="B4BPN5"/>
    <n v="587"/>
    <x v="0"/>
    <n v="2"/>
    <n v="346"/>
    <n v="4725"/>
    <s v="Pyruvate kinase, barrel domain"/>
  </r>
  <r>
    <x v="878"/>
    <s v="B4BPN5"/>
    <n v="587"/>
    <x v="1"/>
    <n v="358"/>
    <n v="473"/>
    <n v="4286"/>
    <s v="Pyruvate kinase, alpha/beta domain"/>
  </r>
  <r>
    <x v="878"/>
    <s v="B4BPN5"/>
    <n v="587"/>
    <x v="2"/>
    <n v="498"/>
    <n v="577"/>
    <n v="7652"/>
    <s v="PEP-utilising enzyme, mobile domain"/>
  </r>
  <r>
    <x v="879"/>
    <s v="B4CX36"/>
    <n v="490"/>
    <x v="0"/>
    <n v="17"/>
    <n v="354"/>
    <n v="4725"/>
    <s v="Pyruvate kinase, barrel domain"/>
  </r>
  <r>
    <x v="879"/>
    <s v="B4CX36"/>
    <n v="490"/>
    <x v="1"/>
    <n v="373"/>
    <n v="480"/>
    <n v="4286"/>
    <s v="Pyruvate kinase, alpha/beta domain"/>
  </r>
  <r>
    <x v="880"/>
    <s v="B4D7P9"/>
    <n v="106"/>
    <x v="0"/>
    <n v="1"/>
    <n v="101"/>
    <n v="4725"/>
    <s v="Pyruvate kinase, barrel domain"/>
  </r>
  <r>
    <x v="881"/>
    <s v="B4D7Q0"/>
    <n v="361"/>
    <x v="0"/>
    <n v="1"/>
    <n v="231"/>
    <n v="4725"/>
    <s v="Pyruvate kinase, barrel domain"/>
  </r>
  <r>
    <x v="881"/>
    <s v="B4D7Q0"/>
    <n v="361"/>
    <x v="1"/>
    <n v="245"/>
    <n v="359"/>
    <n v="4286"/>
    <s v="Pyruvate kinase, alpha/beta domain"/>
  </r>
  <r>
    <x v="882"/>
    <s v="B4DNK4"/>
    <n v="457"/>
    <x v="1"/>
    <n v="335"/>
    <n v="455"/>
    <n v="4286"/>
    <s v="Pyruvate kinase, alpha/beta domain"/>
  </r>
  <r>
    <x v="882"/>
    <s v="B4DNK4"/>
    <n v="457"/>
    <x v="0"/>
    <n v="56"/>
    <n v="321"/>
    <n v="4725"/>
    <s v="Pyruvate kinase, barrel domain"/>
  </r>
  <r>
    <x v="883"/>
    <s v="B4DPM0"/>
    <n v="488"/>
    <x v="0"/>
    <n v="21"/>
    <n v="352"/>
    <n v="4725"/>
    <s v="Pyruvate kinase, barrel domain"/>
  </r>
  <r>
    <x v="883"/>
    <s v="B4DPM0"/>
    <n v="488"/>
    <x v="1"/>
    <n v="366"/>
    <n v="486"/>
    <n v="4286"/>
    <s v="Pyruvate kinase, alpha/beta domain"/>
  </r>
  <r>
    <x v="884"/>
    <s v="B4DRT3"/>
    <n v="511"/>
    <x v="1"/>
    <n v="389"/>
    <n v="509"/>
    <n v="4286"/>
    <s v="Pyruvate kinase, alpha/beta domain"/>
  </r>
  <r>
    <x v="884"/>
    <s v="B4DRT3"/>
    <n v="511"/>
    <x v="0"/>
    <n v="42"/>
    <n v="375"/>
    <n v="4725"/>
    <s v="Pyruvate kinase, barrel domain"/>
  </r>
  <r>
    <x v="885"/>
    <s v="B4DUU6"/>
    <n v="516"/>
    <x v="1"/>
    <n v="394"/>
    <n v="514"/>
    <n v="4286"/>
    <s v="Pyruvate kinase, alpha/beta domain"/>
  </r>
  <r>
    <x v="885"/>
    <s v="B4DUU6"/>
    <n v="516"/>
    <x v="0"/>
    <n v="63"/>
    <n v="380"/>
    <n v="4725"/>
    <s v="Pyruvate kinase, barrel domain"/>
  </r>
  <r>
    <x v="886"/>
    <s v="B4EA24"/>
    <n v="478"/>
    <x v="0"/>
    <n v="2"/>
    <n v="345"/>
    <n v="4725"/>
    <s v="Pyruvate kinase, barrel domain"/>
  </r>
  <r>
    <x v="886"/>
    <s v="B4EA24"/>
    <n v="478"/>
    <x v="1"/>
    <n v="358"/>
    <n v="473"/>
    <n v="4286"/>
    <s v="Pyruvate kinase, alpha/beta domain"/>
  </r>
  <r>
    <x v="887"/>
    <s v="B4EVU2"/>
    <n v="480"/>
    <x v="1"/>
    <n v="362"/>
    <n v="478"/>
    <n v="4286"/>
    <s v="Pyruvate kinase, alpha/beta domain"/>
  </r>
  <r>
    <x v="887"/>
    <s v="B4EVU2"/>
    <n v="480"/>
    <x v="0"/>
    <n v="5"/>
    <n v="350"/>
    <n v="4725"/>
    <s v="Pyruvate kinase, barrel domain"/>
  </r>
  <r>
    <x v="888"/>
    <s v="B4EW97"/>
    <n v="483"/>
    <x v="0"/>
    <n v="1"/>
    <n v="346"/>
    <n v="4725"/>
    <s v="Pyruvate kinase, barrel domain"/>
  </r>
  <r>
    <x v="888"/>
    <s v="B4EW97"/>
    <n v="483"/>
    <x v="1"/>
    <n v="360"/>
    <n v="474"/>
    <n v="4286"/>
    <s v="Pyruvate kinase, alpha/beta domain"/>
  </r>
  <r>
    <x v="889"/>
    <s v="B4EWN5"/>
    <n v="470"/>
    <x v="0"/>
    <n v="1"/>
    <n v="345"/>
    <n v="4725"/>
    <s v="Pyruvate kinase, barrel domain"/>
  </r>
  <r>
    <x v="889"/>
    <s v="B4EWN5"/>
    <n v="470"/>
    <x v="1"/>
    <n v="355"/>
    <n v="469"/>
    <n v="4286"/>
    <s v="Pyruvate kinase, alpha/beta domain"/>
  </r>
  <r>
    <x v="890"/>
    <s v="B4F8J8"/>
    <n v="527"/>
    <x v="0"/>
    <n v="29"/>
    <n v="380"/>
    <n v="4725"/>
    <s v="Pyruvate kinase, barrel domain"/>
  </r>
  <r>
    <x v="890"/>
    <s v="B4F8J8"/>
    <n v="527"/>
    <x v="1"/>
    <n v="394"/>
    <n v="524"/>
    <n v="4286"/>
    <s v="Pyruvate kinase, alpha/beta domain"/>
  </r>
  <r>
    <x v="891"/>
    <s v="B4F9G8"/>
    <n v="527"/>
    <x v="0"/>
    <n v="28"/>
    <n v="380"/>
    <n v="4725"/>
    <s v="Pyruvate kinase, barrel domain"/>
  </r>
  <r>
    <x v="891"/>
    <s v="B4F9G8"/>
    <n v="527"/>
    <x v="1"/>
    <n v="394"/>
    <n v="524"/>
    <n v="4286"/>
    <s v="Pyruvate kinase, alpha/beta domain"/>
  </r>
  <r>
    <x v="892"/>
    <s v="B4FEC3"/>
    <n v="568"/>
    <x v="1"/>
    <n v="458"/>
    <n v="566"/>
    <n v="4286"/>
    <s v="Pyruvate kinase, alpha/beta domain"/>
  </r>
  <r>
    <x v="892"/>
    <s v="B4FEC3"/>
    <n v="568"/>
    <x v="0"/>
    <n v="88"/>
    <n v="441"/>
    <n v="4725"/>
    <s v="Pyruvate kinase, barrel domain"/>
  </r>
  <r>
    <x v="893"/>
    <s v="B4FRW5"/>
    <n v="542"/>
    <x v="1"/>
    <n v="421"/>
    <n v="532"/>
    <n v="4286"/>
    <s v="Pyruvate kinase, alpha/beta domain"/>
  </r>
  <r>
    <x v="893"/>
    <s v="B4FRW5"/>
    <n v="542"/>
    <x v="0"/>
    <n v="56"/>
    <n v="404"/>
    <n v="4725"/>
    <s v="Pyruvate kinase, barrel domain"/>
  </r>
  <r>
    <x v="894"/>
    <s v="B4FS78"/>
    <n v="501"/>
    <x v="0"/>
    <n v="19"/>
    <n v="361"/>
    <n v="4725"/>
    <s v="Pyruvate kinase, barrel domain"/>
  </r>
  <r>
    <x v="894"/>
    <s v="B4FS78"/>
    <n v="501"/>
    <x v="1"/>
    <n v="383"/>
    <n v="498"/>
    <n v="4286"/>
    <s v="Pyruvate kinase, alpha/beta domain"/>
  </r>
  <r>
    <x v="895"/>
    <s v="B4FYH2"/>
    <n v="568"/>
    <x v="16"/>
    <n v="2"/>
    <n v="58"/>
    <n v="4"/>
    <m/>
  </r>
  <r>
    <x v="895"/>
    <s v="B4FYH2"/>
    <n v="568"/>
    <x v="1"/>
    <n v="450"/>
    <n v="563"/>
    <n v="4286"/>
    <s v="Pyruvate kinase, alpha/beta domain"/>
  </r>
  <r>
    <x v="895"/>
    <s v="B4FYH2"/>
    <n v="568"/>
    <x v="0"/>
    <n v="86"/>
    <n v="428"/>
    <n v="4725"/>
    <s v="Pyruvate kinase, barrel domain"/>
  </r>
  <r>
    <x v="896"/>
    <s v="B4G4M3"/>
    <n v="530"/>
    <x v="1"/>
    <n v="411"/>
    <n v="530"/>
    <n v="4286"/>
    <s v="Pyruvate kinase, alpha/beta domain"/>
  </r>
  <r>
    <x v="896"/>
    <s v="B4G4M3"/>
    <n v="530"/>
    <x v="0"/>
    <n v="45"/>
    <n v="398"/>
    <n v="4725"/>
    <s v="Pyruvate kinase, barrel domain"/>
  </r>
  <r>
    <x v="897"/>
    <s v="B4G4M4"/>
    <n v="502"/>
    <x v="0"/>
    <n v="1"/>
    <n v="327"/>
    <n v="4725"/>
    <s v="Pyruvate kinase, barrel domain"/>
  </r>
  <r>
    <x v="897"/>
    <s v="B4G4M4"/>
    <n v="502"/>
    <x v="1"/>
    <n v="342"/>
    <n v="452"/>
    <n v="4286"/>
    <s v="Pyruvate kinase, alpha/beta domain"/>
  </r>
  <r>
    <x v="898"/>
    <s v="B4GRX2"/>
    <n v="640"/>
    <x v="0"/>
    <n v="136"/>
    <n v="375"/>
    <n v="4725"/>
    <s v="Pyruvate kinase, barrel domain"/>
  </r>
  <r>
    <x v="898"/>
    <s v="B4GRX2"/>
    <n v="640"/>
    <x v="13"/>
    <n v="1"/>
    <n v="55"/>
    <n v="13"/>
    <m/>
  </r>
  <r>
    <x v="898"/>
    <s v="B4GRX2"/>
    <n v="640"/>
    <x v="1"/>
    <n v="488"/>
    <n v="600"/>
    <n v="4286"/>
    <s v="Pyruvate kinase, alpha/beta domain"/>
  </r>
  <r>
    <x v="898"/>
    <s v="B4GRX2"/>
    <n v="640"/>
    <x v="13"/>
    <n v="88"/>
    <n v="129"/>
    <n v="13"/>
    <m/>
  </r>
  <r>
    <x v="899"/>
    <s v="B4H6M5"/>
    <n v="458"/>
    <x v="0"/>
    <n v="72"/>
    <n v="328"/>
    <n v="4725"/>
    <s v="Pyruvate kinase, barrel domain"/>
  </r>
  <r>
    <x v="900"/>
    <s v="B4HBY3"/>
    <n v="555"/>
    <x v="0"/>
    <n v="31"/>
    <n v="382"/>
    <n v="4725"/>
    <s v="Pyruvate kinase, barrel domain"/>
  </r>
  <r>
    <x v="900"/>
    <s v="B4HBY3"/>
    <n v="555"/>
    <x v="1"/>
    <n v="396"/>
    <n v="516"/>
    <n v="4286"/>
    <s v="Pyruvate kinase, alpha/beta domain"/>
  </r>
  <r>
    <x v="900"/>
    <s v="B4HBY3"/>
    <n v="555"/>
    <x v="17"/>
    <n v="521"/>
    <n v="553"/>
    <n v="2"/>
    <m/>
  </r>
  <r>
    <x v="901"/>
    <s v="B4HE69"/>
    <n v="533"/>
    <x v="1"/>
    <n v="411"/>
    <n v="531"/>
    <n v="4286"/>
    <s v="Pyruvate kinase, alpha/beta domain"/>
  </r>
  <r>
    <x v="901"/>
    <s v="B4HE69"/>
    <n v="533"/>
    <x v="0"/>
    <n v="45"/>
    <n v="398"/>
    <n v="4725"/>
    <s v="Pyruvate kinase, barrel domain"/>
  </r>
  <r>
    <x v="902"/>
    <s v="B4HE70"/>
    <n v="849"/>
    <x v="14"/>
    <n v="1"/>
    <n v="59"/>
    <n v="7"/>
    <m/>
  </r>
  <r>
    <x v="902"/>
    <s v="B4HE70"/>
    <n v="849"/>
    <x v="1"/>
    <n v="453"/>
    <n v="565"/>
    <n v="4286"/>
    <s v="Pyruvate kinase, alpha/beta domain"/>
  </r>
  <r>
    <x v="902"/>
    <s v="B4HE70"/>
    <n v="849"/>
    <x v="15"/>
    <n v="581"/>
    <n v="848"/>
    <n v="2"/>
    <m/>
  </r>
  <r>
    <x v="902"/>
    <s v="B4HE70"/>
    <n v="849"/>
    <x v="0"/>
    <n v="84"/>
    <n v="438"/>
    <n v="4725"/>
    <s v="Pyruvate kinase, barrel domain"/>
  </r>
  <r>
    <x v="903"/>
    <s v="B4HKS5"/>
    <n v="571"/>
    <x v="1"/>
    <n v="421"/>
    <n v="544"/>
    <n v="4286"/>
    <s v="Pyruvate kinase, alpha/beta domain"/>
  </r>
  <r>
    <x v="903"/>
    <s v="B4HKS5"/>
    <n v="571"/>
    <x v="0"/>
    <n v="77"/>
    <n v="324"/>
    <n v="4725"/>
    <s v="Pyruvate kinase, barrel domain"/>
  </r>
  <r>
    <x v="904"/>
    <s v="B4I2Q7"/>
    <n v="554"/>
    <x v="0"/>
    <n v="31"/>
    <n v="380"/>
    <n v="4725"/>
    <s v="Pyruvate kinase, barrel domain"/>
  </r>
  <r>
    <x v="904"/>
    <s v="B4I2Q7"/>
    <n v="554"/>
    <x v="1"/>
    <n v="394"/>
    <n v="514"/>
    <n v="4286"/>
    <s v="Pyruvate kinase, alpha/beta domain"/>
  </r>
  <r>
    <x v="905"/>
    <s v="B4IAU1"/>
    <n v="621"/>
    <x v="0"/>
    <n v="114"/>
    <n v="368"/>
    <n v="4725"/>
    <s v="Pyruvate kinase, barrel domain"/>
  </r>
  <r>
    <x v="905"/>
    <s v="B4IAU1"/>
    <n v="621"/>
    <x v="13"/>
    <n v="17"/>
    <n v="111"/>
    <n v="13"/>
    <m/>
  </r>
  <r>
    <x v="905"/>
    <s v="B4IAU1"/>
    <n v="621"/>
    <x v="1"/>
    <n v="470"/>
    <n v="582"/>
    <n v="4286"/>
    <s v="Pyruvate kinase, alpha/beta domain"/>
  </r>
  <r>
    <x v="906"/>
    <s v="B4ITC5"/>
    <n v="640"/>
    <x v="13"/>
    <n v="1"/>
    <n v="132"/>
    <n v="13"/>
    <m/>
  </r>
  <r>
    <x v="906"/>
    <s v="B4ITC5"/>
    <n v="640"/>
    <x v="0"/>
    <n v="134"/>
    <n v="367"/>
    <n v="4725"/>
    <s v="Pyruvate kinase, barrel domain"/>
  </r>
  <r>
    <x v="906"/>
    <s v="B4ITC5"/>
    <n v="640"/>
    <x v="1"/>
    <n v="491"/>
    <n v="604"/>
    <n v="4286"/>
    <s v="Pyruvate kinase, alpha/beta domain"/>
  </r>
  <r>
    <x v="907"/>
    <s v="B4IYU5"/>
    <n v="648"/>
    <x v="0"/>
    <n v="151"/>
    <n v="392"/>
    <n v="4725"/>
    <s v="Pyruvate kinase, barrel domain"/>
  </r>
  <r>
    <x v="907"/>
    <s v="B4IYU5"/>
    <n v="648"/>
    <x v="1"/>
    <n v="495"/>
    <n v="607"/>
    <n v="4286"/>
    <s v="Pyruvate kinase, alpha/beta domain"/>
  </r>
  <r>
    <x v="908"/>
    <s v="B4J255"/>
    <n v="565"/>
    <x v="1"/>
    <n v="415"/>
    <n v="538"/>
    <n v="4286"/>
    <s v="Pyruvate kinase, alpha/beta domain"/>
  </r>
  <r>
    <x v="908"/>
    <s v="B4J255"/>
    <n v="565"/>
    <x v="0"/>
    <n v="77"/>
    <n v="317"/>
    <n v="4725"/>
    <s v="Pyruvate kinase, barrel domain"/>
  </r>
  <r>
    <x v="909"/>
    <s v="B4JF74"/>
    <n v="539"/>
    <x v="0"/>
    <n v="24"/>
    <n v="375"/>
    <n v="4725"/>
    <s v="Pyruvate kinase, barrel domain"/>
  </r>
  <r>
    <x v="909"/>
    <s v="B4JF74"/>
    <n v="539"/>
    <x v="1"/>
    <n v="389"/>
    <n v="509"/>
    <n v="4286"/>
    <s v="Pyruvate kinase, alpha/beta domain"/>
  </r>
  <r>
    <x v="910"/>
    <s v="B4JRC3"/>
    <n v="550"/>
    <x v="0"/>
    <n v="35"/>
    <n v="387"/>
    <n v="4725"/>
    <s v="Pyruvate kinase, barrel domain"/>
  </r>
  <r>
    <x v="910"/>
    <s v="B4JRC3"/>
    <n v="550"/>
    <x v="1"/>
    <n v="403"/>
    <n v="509"/>
    <n v="4286"/>
    <s v="Pyruvate kinase, alpha/beta domain"/>
  </r>
  <r>
    <x v="911"/>
    <s v="B4JRC4"/>
    <n v="535"/>
    <x v="1"/>
    <n v="413"/>
    <n v="533"/>
    <n v="4286"/>
    <s v="Pyruvate kinase, alpha/beta domain"/>
  </r>
  <r>
    <x v="911"/>
    <s v="B4JRC4"/>
    <n v="535"/>
    <x v="0"/>
    <n v="45"/>
    <n v="398"/>
    <n v="4725"/>
    <s v="Pyruvate kinase, barrel domain"/>
  </r>
  <r>
    <x v="912"/>
    <s v="B4JTZ0"/>
    <n v="550"/>
    <x v="0"/>
    <n v="35"/>
    <n v="387"/>
    <n v="4725"/>
    <s v="Pyruvate kinase, barrel domain"/>
  </r>
  <r>
    <x v="912"/>
    <s v="B4JTZ0"/>
    <n v="550"/>
    <x v="1"/>
    <n v="403"/>
    <n v="512"/>
    <n v="4286"/>
    <s v="Pyruvate kinase, alpha/beta domain"/>
  </r>
  <r>
    <x v="913"/>
    <s v="B4JTZ1"/>
    <n v="535"/>
    <x v="1"/>
    <n v="413"/>
    <n v="533"/>
    <n v="4286"/>
    <s v="Pyruvate kinase, alpha/beta domain"/>
  </r>
  <r>
    <x v="913"/>
    <s v="B4JTZ1"/>
    <n v="535"/>
    <x v="0"/>
    <n v="45"/>
    <n v="398"/>
    <n v="4725"/>
    <s v="Pyruvate kinase, barrel domain"/>
  </r>
  <r>
    <x v="914"/>
    <s v="B4K5E2"/>
    <n v="541"/>
    <x v="0"/>
    <n v="1"/>
    <n v="327"/>
    <n v="4725"/>
    <s v="Pyruvate kinase, barrel domain"/>
  </r>
  <r>
    <x v="914"/>
    <s v="B4K5E2"/>
    <n v="541"/>
    <x v="1"/>
    <n v="342"/>
    <n v="451"/>
    <n v="4286"/>
    <s v="Pyruvate kinase, alpha/beta domain"/>
  </r>
  <r>
    <x v="915"/>
    <s v="B4K5E3"/>
    <n v="535"/>
    <x v="1"/>
    <n v="413"/>
    <n v="533"/>
    <n v="4286"/>
    <s v="Pyruvate kinase, alpha/beta domain"/>
  </r>
  <r>
    <x v="915"/>
    <s v="B4K5E3"/>
    <n v="535"/>
    <x v="0"/>
    <n v="45"/>
    <n v="398"/>
    <n v="4725"/>
    <s v="Pyruvate kinase, barrel domain"/>
  </r>
  <r>
    <x v="916"/>
    <s v="B4KV37"/>
    <n v="644"/>
    <x v="13"/>
    <n v="101"/>
    <n v="135"/>
    <n v="13"/>
    <m/>
  </r>
  <r>
    <x v="916"/>
    <s v="B4KV37"/>
    <n v="644"/>
    <x v="0"/>
    <n v="149"/>
    <n v="387"/>
    <n v="4725"/>
    <s v="Pyruvate kinase, barrel domain"/>
  </r>
  <r>
    <x v="916"/>
    <s v="B4KV37"/>
    <n v="644"/>
    <x v="1"/>
    <n v="489"/>
    <n v="601"/>
    <n v="4286"/>
    <s v="Pyruvate kinase, alpha/beta domain"/>
  </r>
  <r>
    <x v="917"/>
    <s v="B4LD92"/>
    <n v="653"/>
    <x v="0"/>
    <n v="153"/>
    <n v="431"/>
    <n v="4725"/>
    <s v="Pyruvate kinase, barrel domain"/>
  </r>
  <r>
    <x v="917"/>
    <s v="B4LD92"/>
    <n v="653"/>
    <x v="1"/>
    <n v="498"/>
    <n v="610"/>
    <n v="4286"/>
    <s v="Pyruvate kinase, alpha/beta domain"/>
  </r>
  <r>
    <x v="918"/>
    <s v="B4LXT0"/>
    <n v="946"/>
    <x v="1"/>
    <n v="413"/>
    <n v="533"/>
    <n v="4286"/>
    <s v="Pyruvate kinase, alpha/beta domain"/>
  </r>
  <r>
    <x v="918"/>
    <s v="B4LXT0"/>
    <n v="946"/>
    <x v="0"/>
    <n v="45"/>
    <n v="398"/>
    <n v="4725"/>
    <s v="Pyruvate kinase, barrel domain"/>
  </r>
  <r>
    <x v="918"/>
    <s v="B4LXT0"/>
    <n v="946"/>
    <x v="0"/>
    <n v="510"/>
    <n v="720"/>
    <n v="4725"/>
    <s v="Pyruvate kinase, barrel domain"/>
  </r>
  <r>
    <x v="918"/>
    <s v="B4LXT0"/>
    <n v="946"/>
    <x v="1"/>
    <n v="736"/>
    <n v="875"/>
    <n v="4286"/>
    <s v="Pyruvate kinase, alpha/beta domain"/>
  </r>
  <r>
    <x v="919"/>
    <s v="B4MGW7"/>
    <n v="339"/>
    <x v="0"/>
    <n v="1"/>
    <n v="167"/>
    <n v="4725"/>
    <s v="Pyruvate kinase, barrel domain"/>
  </r>
  <r>
    <x v="919"/>
    <s v="B4MGW7"/>
    <n v="339"/>
    <x v="1"/>
    <n v="181"/>
    <n v="301"/>
    <n v="4286"/>
    <s v="Pyruvate kinase, alpha/beta domain"/>
  </r>
  <r>
    <x v="920"/>
    <s v="B4MKG6"/>
    <n v="631"/>
    <x v="0"/>
    <n v="154"/>
    <n v="395"/>
    <n v="4725"/>
    <s v="Pyruvate kinase, barrel domain"/>
  </r>
  <r>
    <x v="920"/>
    <s v="B4MKG6"/>
    <n v="631"/>
    <x v="1"/>
    <n v="505"/>
    <n v="617"/>
    <n v="4286"/>
    <s v="Pyruvate kinase, alpha/beta domain"/>
  </r>
  <r>
    <x v="921"/>
    <s v="B4NH79"/>
    <n v="593"/>
    <x v="0"/>
    <n v="16"/>
    <n v="368"/>
    <n v="4725"/>
    <s v="Pyruvate kinase, barrel domain"/>
  </r>
  <r>
    <x v="921"/>
    <s v="B4NH79"/>
    <n v="593"/>
    <x v="1"/>
    <n v="383"/>
    <n v="494"/>
    <n v="4286"/>
    <s v="Pyruvate kinase, alpha/beta domain"/>
  </r>
  <r>
    <x v="922"/>
    <s v="B4NI25"/>
    <n v="533"/>
    <x v="1"/>
    <n v="411"/>
    <n v="531"/>
    <n v="4286"/>
    <s v="Pyruvate kinase, alpha/beta domain"/>
  </r>
  <r>
    <x v="922"/>
    <s v="B4NI25"/>
    <n v="533"/>
    <x v="0"/>
    <n v="45"/>
    <n v="398"/>
    <n v="4725"/>
    <s v="Pyruvate kinase, barrel domain"/>
  </r>
  <r>
    <x v="923"/>
    <s v="B4NM63"/>
    <n v="534"/>
    <x v="0"/>
    <n v="31"/>
    <n v="382"/>
    <n v="4725"/>
    <s v="Pyruvate kinase, barrel domain"/>
  </r>
  <r>
    <x v="923"/>
    <s v="B4NM63"/>
    <n v="534"/>
    <x v="1"/>
    <n v="396"/>
    <n v="516"/>
    <n v="4286"/>
    <s v="Pyruvate kinase, alpha/beta domain"/>
  </r>
  <r>
    <x v="924"/>
    <s v="B4NX85"/>
    <n v="556"/>
    <x v="0"/>
    <n v="31"/>
    <n v="380"/>
    <n v="4725"/>
    <s v="Pyruvate kinase, barrel domain"/>
  </r>
  <r>
    <x v="924"/>
    <s v="B4NX85"/>
    <n v="556"/>
    <x v="1"/>
    <n v="394"/>
    <n v="514"/>
    <n v="4286"/>
    <s v="Pyruvate kinase, alpha/beta domain"/>
  </r>
  <r>
    <x v="925"/>
    <s v="B4PDI6"/>
    <n v="640"/>
    <x v="13"/>
    <n v="1"/>
    <n v="132"/>
    <n v="13"/>
    <m/>
  </r>
  <r>
    <x v="925"/>
    <s v="B4PDI6"/>
    <n v="640"/>
    <x v="0"/>
    <n v="134"/>
    <n v="367"/>
    <n v="4725"/>
    <s v="Pyruvate kinase, barrel domain"/>
  </r>
  <r>
    <x v="925"/>
    <s v="B4PDI6"/>
    <n v="640"/>
    <x v="1"/>
    <n v="491"/>
    <n v="604"/>
    <n v="4286"/>
    <s v="Pyruvate kinase, alpha/beta domain"/>
  </r>
  <r>
    <x v="926"/>
    <s v="B4PJV4"/>
    <n v="571"/>
    <x v="1"/>
    <n v="421"/>
    <n v="544"/>
    <n v="4286"/>
    <s v="Pyruvate kinase, alpha/beta domain"/>
  </r>
  <r>
    <x v="926"/>
    <s v="B4PJV4"/>
    <n v="571"/>
    <x v="0"/>
    <n v="77"/>
    <n v="324"/>
    <n v="4725"/>
    <s v="Pyruvate kinase, barrel domain"/>
  </r>
  <r>
    <x v="927"/>
    <s v="B4PLN4"/>
    <n v="533"/>
    <x v="1"/>
    <n v="411"/>
    <n v="531"/>
    <n v="4286"/>
    <s v="Pyruvate kinase, alpha/beta domain"/>
  </r>
  <r>
    <x v="927"/>
    <s v="B4PLN4"/>
    <n v="533"/>
    <x v="0"/>
    <n v="45"/>
    <n v="398"/>
    <n v="4725"/>
    <s v="Pyruvate kinase, barrel domain"/>
  </r>
  <r>
    <x v="928"/>
    <s v="B4PLN5"/>
    <n v="824"/>
    <x v="14"/>
    <n v="1"/>
    <n v="49"/>
    <n v="7"/>
    <m/>
  </r>
  <r>
    <x v="928"/>
    <s v="B4PLN5"/>
    <n v="824"/>
    <x v="1"/>
    <n v="439"/>
    <n v="552"/>
    <n v="4286"/>
    <s v="Pyruvate kinase, alpha/beta domain"/>
  </r>
  <r>
    <x v="928"/>
    <s v="B4PLN5"/>
    <n v="824"/>
    <x v="0"/>
    <n v="70"/>
    <n v="424"/>
    <n v="4725"/>
    <s v="Pyruvate kinase, barrel domain"/>
  </r>
  <r>
    <x v="929"/>
    <s v="B4PSP9"/>
    <n v="757"/>
    <x v="0"/>
    <n v="111"/>
    <n v="295"/>
    <n v="4725"/>
    <s v="Pyruvate kinase, barrel domain"/>
  </r>
  <r>
    <x v="929"/>
    <s v="B4PSP9"/>
    <n v="757"/>
    <x v="1"/>
    <n v="310"/>
    <n v="421"/>
    <n v="4286"/>
    <s v="Pyruvate kinase, alpha/beta domain"/>
  </r>
  <r>
    <x v="929"/>
    <s v="B4PSP9"/>
    <n v="757"/>
    <x v="0"/>
    <n v="32"/>
    <n v="117"/>
    <n v="4725"/>
    <s v="Pyruvate kinase, barrel domain"/>
  </r>
  <r>
    <x v="929"/>
    <s v="B4PSP9"/>
    <n v="757"/>
    <x v="18"/>
    <n v="469"/>
    <n v="728"/>
    <n v="2367"/>
    <s v="SMP-30/Gluconolaconase/LRE-like region"/>
  </r>
  <r>
    <x v="930"/>
    <s v="B4Q8K9"/>
    <n v="554"/>
    <x v="0"/>
    <n v="31"/>
    <n v="380"/>
    <n v="4725"/>
    <s v="Pyruvate kinase, barrel domain"/>
  </r>
  <r>
    <x v="930"/>
    <s v="B4Q8K9"/>
    <n v="554"/>
    <x v="1"/>
    <n v="394"/>
    <n v="514"/>
    <n v="4286"/>
    <s v="Pyruvate kinase, alpha/beta domain"/>
  </r>
  <r>
    <x v="931"/>
    <s v="B4QK86"/>
    <n v="621"/>
    <x v="13"/>
    <n v="1"/>
    <n v="111"/>
    <n v="13"/>
    <m/>
  </r>
  <r>
    <x v="931"/>
    <s v="B4QK86"/>
    <n v="621"/>
    <x v="0"/>
    <n v="114"/>
    <n v="368"/>
    <n v="4725"/>
    <s v="Pyruvate kinase, barrel domain"/>
  </r>
  <r>
    <x v="931"/>
    <s v="B4QK86"/>
    <n v="621"/>
    <x v="1"/>
    <n v="470"/>
    <n v="582"/>
    <n v="4286"/>
    <s v="Pyruvate kinase, alpha/beta domain"/>
  </r>
  <r>
    <x v="932"/>
    <s v="B4QNV1"/>
    <n v="571"/>
    <x v="1"/>
    <n v="421"/>
    <n v="544"/>
    <n v="4286"/>
    <s v="Pyruvate kinase, alpha/beta domain"/>
  </r>
  <r>
    <x v="932"/>
    <s v="B4QNV1"/>
    <n v="571"/>
    <x v="0"/>
    <n v="78"/>
    <n v="324"/>
    <n v="4725"/>
    <s v="Pyruvate kinase, barrel domain"/>
  </r>
  <r>
    <x v="933"/>
    <s v="B4QZZ9"/>
    <n v="239"/>
    <x v="1"/>
    <n v="117"/>
    <n v="237"/>
    <n v="4286"/>
    <s v="Pyruvate kinase, alpha/beta domain"/>
  </r>
  <r>
    <x v="933"/>
    <s v="B4QZZ9"/>
    <n v="239"/>
    <x v="0"/>
    <n v="8"/>
    <n v="104"/>
    <n v="4725"/>
    <s v="Pyruvate kinase, barrel domain"/>
  </r>
  <r>
    <x v="934"/>
    <s v="B4R000"/>
    <n v="754"/>
    <x v="14"/>
    <n v="1"/>
    <n v="59"/>
    <n v="7"/>
    <m/>
  </r>
  <r>
    <x v="934"/>
    <s v="B4R000"/>
    <n v="754"/>
    <x v="0"/>
    <n v="84"/>
    <n v="438"/>
    <n v="4725"/>
    <s v="Pyruvate kinase, barrel domain"/>
  </r>
  <r>
    <x v="935"/>
    <s v="B4RAR5"/>
    <n v="470"/>
    <x v="1"/>
    <n v="351"/>
    <n v="466"/>
    <n v="4286"/>
    <s v="Pyruvate kinase, alpha/beta domain"/>
  </r>
  <r>
    <x v="935"/>
    <s v="B4RAR5"/>
    <n v="470"/>
    <x v="0"/>
    <n v="4"/>
    <n v="340"/>
    <n v="4725"/>
    <s v="Pyruvate kinase, barrel domain"/>
  </r>
  <r>
    <x v="936"/>
    <s v="B4RPV5"/>
    <n v="490"/>
    <x v="0"/>
    <n v="12"/>
    <n v="360"/>
    <n v="4725"/>
    <s v="Pyruvate kinase, barrel domain"/>
  </r>
  <r>
    <x v="936"/>
    <s v="B4RPV5"/>
    <n v="490"/>
    <x v="1"/>
    <n v="373"/>
    <n v="488"/>
    <n v="4286"/>
    <s v="Pyruvate kinase, alpha/beta domain"/>
  </r>
  <r>
    <x v="937"/>
    <s v="B4STV0"/>
    <n v="488"/>
    <x v="1"/>
    <n v="359"/>
    <n v="475"/>
    <n v="4286"/>
    <s v="Pyruvate kinase, alpha/beta domain"/>
  </r>
  <r>
    <x v="937"/>
    <s v="B4STV0"/>
    <n v="488"/>
    <x v="0"/>
    <n v="5"/>
    <n v="348"/>
    <n v="4725"/>
    <s v="Pyruvate kinase, barrel domain"/>
  </r>
  <r>
    <x v="938"/>
    <s v="B4SVD8"/>
    <n v="480"/>
    <x v="1"/>
    <n v="362"/>
    <n v="478"/>
    <n v="4286"/>
    <s v="Pyruvate kinase, alpha/beta domain"/>
  </r>
  <r>
    <x v="938"/>
    <s v="B4SVD8"/>
    <n v="480"/>
    <x v="0"/>
    <n v="5"/>
    <n v="350"/>
    <n v="4725"/>
    <s v="Pyruvate kinase, barrel domain"/>
  </r>
  <r>
    <x v="939"/>
    <s v="B4T4S1"/>
    <n v="470"/>
    <x v="0"/>
    <n v="1"/>
    <n v="345"/>
    <n v="4725"/>
    <s v="Pyruvate kinase, barrel domain"/>
  </r>
  <r>
    <x v="939"/>
    <s v="B4T4S1"/>
    <n v="470"/>
    <x v="1"/>
    <n v="355"/>
    <n v="469"/>
    <n v="4286"/>
    <s v="Pyruvate kinase, alpha/beta domain"/>
  </r>
  <r>
    <x v="940"/>
    <s v="B4T7Y6"/>
    <n v="480"/>
    <x v="1"/>
    <n v="362"/>
    <n v="478"/>
    <n v="4286"/>
    <s v="Pyruvate kinase, alpha/beta domain"/>
  </r>
  <r>
    <x v="940"/>
    <s v="B4T7Y6"/>
    <n v="480"/>
    <x v="0"/>
    <n v="5"/>
    <n v="350"/>
    <n v="4725"/>
    <s v="Pyruvate kinase, barrel domain"/>
  </r>
  <r>
    <x v="941"/>
    <s v="B4TGL5"/>
    <n v="470"/>
    <x v="0"/>
    <n v="1"/>
    <n v="345"/>
    <n v="4725"/>
    <s v="Pyruvate kinase, barrel domain"/>
  </r>
  <r>
    <x v="941"/>
    <s v="B4TGL5"/>
    <n v="470"/>
    <x v="1"/>
    <n v="355"/>
    <n v="469"/>
    <n v="4286"/>
    <s v="Pyruvate kinase, alpha/beta domain"/>
  </r>
  <r>
    <x v="942"/>
    <s v="B4TUU0"/>
    <n v="470"/>
    <x v="0"/>
    <n v="1"/>
    <n v="345"/>
    <n v="4725"/>
    <s v="Pyruvate kinase, barrel domain"/>
  </r>
  <r>
    <x v="942"/>
    <s v="B4TUU0"/>
    <n v="470"/>
    <x v="1"/>
    <n v="355"/>
    <n v="469"/>
    <n v="4286"/>
    <s v="Pyruvate kinase, alpha/beta domain"/>
  </r>
  <r>
    <x v="943"/>
    <s v="B4TYR1"/>
    <n v="480"/>
    <x v="1"/>
    <n v="362"/>
    <n v="478"/>
    <n v="4286"/>
    <s v="Pyruvate kinase, alpha/beta domain"/>
  </r>
  <r>
    <x v="943"/>
    <s v="B4TYR1"/>
    <n v="480"/>
    <x v="0"/>
    <n v="5"/>
    <n v="350"/>
    <n v="4725"/>
    <s v="Pyruvate kinase, barrel domain"/>
  </r>
  <r>
    <x v="944"/>
    <s v="B4U2M3"/>
    <n v="500"/>
    <x v="0"/>
    <n v="2"/>
    <n v="373"/>
    <n v="4725"/>
    <s v="Pyruvate kinase, barrel domain"/>
  </r>
  <r>
    <x v="944"/>
    <s v="B4U2M3"/>
    <n v="500"/>
    <x v="1"/>
    <n v="384"/>
    <n v="498"/>
    <n v="4286"/>
    <s v="Pyruvate kinase, alpha/beta domain"/>
  </r>
  <r>
    <x v="945"/>
    <s v="B4U808"/>
    <n v="477"/>
    <x v="1"/>
    <n v="356"/>
    <n v="468"/>
    <n v="4286"/>
    <s v="Pyruvate kinase, alpha/beta domain"/>
  </r>
  <r>
    <x v="945"/>
    <s v="B4U808"/>
    <n v="477"/>
    <x v="0"/>
    <n v="6"/>
    <n v="342"/>
    <n v="4725"/>
    <s v="Pyruvate kinase, barrel domain"/>
  </r>
  <r>
    <x v="946"/>
    <s v="B4UIZ8"/>
    <n v="489"/>
    <x v="0"/>
    <n v="1"/>
    <n v="343"/>
    <n v="4725"/>
    <s v="Pyruvate kinase, barrel domain"/>
  </r>
  <r>
    <x v="946"/>
    <s v="B4UIZ8"/>
    <n v="489"/>
    <x v="1"/>
    <n v="359"/>
    <n v="472"/>
    <n v="4286"/>
    <s v="Pyruvate kinase, alpha/beta domain"/>
  </r>
  <r>
    <x v="947"/>
    <s v="B4V2R7"/>
    <n v="477"/>
    <x v="0"/>
    <n v="1"/>
    <n v="341"/>
    <n v="4725"/>
    <s v="Pyruvate kinase, barrel domain"/>
  </r>
  <r>
    <x v="947"/>
    <s v="B4V2R7"/>
    <n v="477"/>
    <x v="1"/>
    <n v="354"/>
    <n v="469"/>
    <n v="4286"/>
    <s v="Pyruvate kinase, alpha/beta domain"/>
  </r>
  <r>
    <x v="948"/>
    <s v="B4VGF1"/>
    <n v="475"/>
    <x v="0"/>
    <n v="1"/>
    <n v="341"/>
    <n v="4725"/>
    <s v="Pyruvate kinase, barrel domain"/>
  </r>
  <r>
    <x v="948"/>
    <s v="B4VGF1"/>
    <n v="475"/>
    <x v="1"/>
    <n v="354"/>
    <n v="469"/>
    <n v="4286"/>
    <s v="Pyruvate kinase, alpha/beta domain"/>
  </r>
  <r>
    <x v="949"/>
    <s v="B4VIE9"/>
    <n v="317"/>
    <x v="0"/>
    <n v="1"/>
    <n v="317"/>
    <n v="4725"/>
    <s v="Pyruvate kinase, barrel domain"/>
  </r>
  <r>
    <x v="950"/>
    <s v="B4VIH1"/>
    <n v="477"/>
    <x v="1"/>
    <n v="356"/>
    <n v="472"/>
    <n v="4286"/>
    <s v="Pyruvate kinase, alpha/beta domain"/>
  </r>
  <r>
    <x v="950"/>
    <s v="B4VIH1"/>
    <n v="477"/>
    <x v="0"/>
    <n v="5"/>
    <n v="348"/>
    <n v="4725"/>
    <s v="Pyruvate kinase, barrel domain"/>
  </r>
  <r>
    <x v="951"/>
    <s v="B4VKZ6"/>
    <n v="475"/>
    <x v="0"/>
    <n v="1"/>
    <n v="341"/>
    <n v="4725"/>
    <s v="Pyruvate kinase, barrel domain"/>
  </r>
  <r>
    <x v="951"/>
    <s v="B4VKZ6"/>
    <n v="475"/>
    <x v="1"/>
    <n v="354"/>
    <n v="469"/>
    <n v="4286"/>
    <s v="Pyruvate kinase, alpha/beta domain"/>
  </r>
  <r>
    <x v="952"/>
    <s v="B4VSA1"/>
    <n v="594"/>
    <x v="1"/>
    <n v="357"/>
    <n v="472"/>
    <n v="4286"/>
    <s v="Pyruvate kinase, alpha/beta domain"/>
  </r>
  <r>
    <x v="952"/>
    <s v="B4VSA1"/>
    <n v="594"/>
    <x v="2"/>
    <n v="497"/>
    <n v="575"/>
    <n v="7652"/>
    <s v="PEP-utilising enzyme, mobile domain"/>
  </r>
  <r>
    <x v="952"/>
    <s v="B4VSA1"/>
    <n v="594"/>
    <x v="0"/>
    <n v="7"/>
    <n v="350"/>
    <n v="4725"/>
    <s v="Pyruvate kinase, barrel domain"/>
  </r>
  <r>
    <x v="953"/>
    <s v="B4WAY8"/>
    <n v="481"/>
    <x v="1"/>
    <n v="354"/>
    <n v="469"/>
    <n v="4286"/>
    <s v="Pyruvate kinase, alpha/beta domain"/>
  </r>
  <r>
    <x v="953"/>
    <s v="B4WAY8"/>
    <n v="481"/>
    <x v="0"/>
    <n v="4"/>
    <n v="337"/>
    <n v="4725"/>
    <s v="Pyruvate kinase, barrel domain"/>
  </r>
  <r>
    <x v="954"/>
    <s v="B4WHI2"/>
    <n v="603"/>
    <x v="0"/>
    <n v="15"/>
    <n v="359"/>
    <n v="4725"/>
    <s v="Pyruvate kinase, barrel domain"/>
  </r>
  <r>
    <x v="954"/>
    <s v="B4WHI2"/>
    <n v="603"/>
    <x v="1"/>
    <n v="368"/>
    <n v="483"/>
    <n v="4286"/>
    <s v="Pyruvate kinase, alpha/beta domain"/>
  </r>
  <r>
    <x v="954"/>
    <s v="B4WHI2"/>
    <n v="603"/>
    <x v="2"/>
    <n v="508"/>
    <n v="586"/>
    <n v="7652"/>
    <s v="PEP-utilising enzyme, mobile domain"/>
  </r>
  <r>
    <x v="955"/>
    <s v="B4WR43"/>
    <n v="484"/>
    <x v="1"/>
    <n v="364"/>
    <n v="480"/>
    <n v="4286"/>
    <s v="Pyruvate kinase, alpha/beta domain"/>
  </r>
  <r>
    <x v="955"/>
    <s v="B4WR43"/>
    <n v="484"/>
    <x v="0"/>
    <n v="8"/>
    <n v="356"/>
    <n v="4725"/>
    <s v="Pyruvate kinase, barrel domain"/>
  </r>
  <r>
    <x v="956"/>
    <s v="B4X3A8"/>
    <n v="497"/>
    <x v="0"/>
    <n v="17"/>
    <n v="362"/>
    <n v="4725"/>
    <s v="Pyruvate kinase, barrel domain"/>
  </r>
  <r>
    <x v="956"/>
    <s v="B4X3A8"/>
    <n v="497"/>
    <x v="1"/>
    <n v="374"/>
    <n v="491"/>
    <n v="4286"/>
    <s v="Pyruvate kinase, alpha/beta domain"/>
  </r>
  <r>
    <x v="957"/>
    <s v="B4YIH2"/>
    <n v="176"/>
    <x v="0"/>
    <n v="1"/>
    <n v="176"/>
    <n v="4725"/>
    <s v="Pyruvate kinase, barrel domain"/>
  </r>
  <r>
    <x v="958"/>
    <s v="B5BA11"/>
    <n v="452"/>
    <x v="0"/>
    <n v="1"/>
    <n v="327"/>
    <n v="4725"/>
    <s v="Pyruvate kinase, barrel domain"/>
  </r>
  <r>
    <x v="958"/>
    <s v="B5BA11"/>
    <n v="452"/>
    <x v="1"/>
    <n v="337"/>
    <n v="451"/>
    <n v="4286"/>
    <s v="Pyruvate kinase, alpha/beta domain"/>
  </r>
  <r>
    <x v="959"/>
    <s v="B5BH67"/>
    <n v="480"/>
    <x v="1"/>
    <n v="362"/>
    <n v="478"/>
    <n v="4286"/>
    <s v="Pyruvate kinase, alpha/beta domain"/>
  </r>
  <r>
    <x v="959"/>
    <s v="B5BH67"/>
    <n v="480"/>
    <x v="0"/>
    <n v="5"/>
    <n v="350"/>
    <n v="4725"/>
    <s v="Pyruvate kinase, barrel domain"/>
  </r>
  <r>
    <x v="960"/>
    <s v="B5BMC2"/>
    <n v="474"/>
    <x v="0"/>
    <n v="2"/>
    <n v="369"/>
    <n v="4725"/>
    <s v="Pyruvate kinase, barrel domain"/>
  </r>
  <r>
    <x v="961"/>
    <s v="B5BZT8"/>
    <n v="470"/>
    <x v="0"/>
    <n v="1"/>
    <n v="345"/>
    <n v="4725"/>
    <s v="Pyruvate kinase, barrel domain"/>
  </r>
  <r>
    <x v="961"/>
    <s v="B5BZT8"/>
    <n v="470"/>
    <x v="1"/>
    <n v="355"/>
    <n v="469"/>
    <n v="4286"/>
    <s v="Pyruvate kinase, alpha/beta domain"/>
  </r>
  <r>
    <x v="962"/>
    <s v="B5C359"/>
    <n v="480"/>
    <x v="1"/>
    <n v="362"/>
    <n v="478"/>
    <n v="4286"/>
    <s v="Pyruvate kinase, alpha/beta domain"/>
  </r>
  <r>
    <x v="962"/>
    <s v="B5C359"/>
    <n v="480"/>
    <x v="0"/>
    <n v="5"/>
    <n v="350"/>
    <n v="4725"/>
    <s v="Pyruvate kinase, barrel domain"/>
  </r>
  <r>
    <x v="963"/>
    <s v="B5CHI8"/>
    <n v="480"/>
    <x v="1"/>
    <n v="362"/>
    <n v="478"/>
    <n v="4286"/>
    <s v="Pyruvate kinase, alpha/beta domain"/>
  </r>
  <r>
    <x v="963"/>
    <s v="B5CHI8"/>
    <n v="480"/>
    <x v="0"/>
    <n v="5"/>
    <n v="350"/>
    <n v="4725"/>
    <s v="Pyruvate kinase, barrel domain"/>
  </r>
  <r>
    <x v="964"/>
    <s v="B5CJC1"/>
    <n v="470"/>
    <x v="0"/>
    <n v="1"/>
    <n v="345"/>
    <n v="4725"/>
    <s v="Pyruvate kinase, barrel domain"/>
  </r>
  <r>
    <x v="964"/>
    <s v="B5CJC1"/>
    <n v="470"/>
    <x v="1"/>
    <n v="355"/>
    <n v="469"/>
    <n v="4286"/>
    <s v="Pyruvate kinase, alpha/beta domain"/>
  </r>
  <r>
    <x v="965"/>
    <s v="B5CM86"/>
    <n v="478"/>
    <x v="0"/>
    <n v="1"/>
    <n v="344"/>
    <n v="4725"/>
    <s v="Pyruvate kinase, barrel domain"/>
  </r>
  <r>
    <x v="965"/>
    <s v="B5CM86"/>
    <n v="478"/>
    <x v="1"/>
    <n v="356"/>
    <n v="476"/>
    <n v="4286"/>
    <s v="Pyruvate kinase, alpha/beta domain"/>
  </r>
  <r>
    <x v="966"/>
    <s v="B5D3K8"/>
    <n v="486"/>
    <x v="0"/>
    <n v="3"/>
    <n v="341"/>
    <n v="4725"/>
    <s v="Pyruvate kinase, barrel domain"/>
  </r>
  <r>
    <x v="966"/>
    <s v="B5D3K8"/>
    <n v="486"/>
    <x v="1"/>
    <n v="353"/>
    <n v="466"/>
    <n v="4286"/>
    <s v="Pyruvate kinase, alpha/beta domain"/>
  </r>
  <r>
    <x v="967"/>
    <s v="B5DGU1"/>
    <n v="530"/>
    <x v="1"/>
    <n v="408"/>
    <n v="528"/>
    <n v="4286"/>
    <s v="Pyruvate kinase, alpha/beta domain"/>
  </r>
  <r>
    <x v="967"/>
    <s v="B5DGU1"/>
    <n v="530"/>
    <x v="0"/>
    <n v="41"/>
    <n v="394"/>
    <n v="4725"/>
    <s v="Pyruvate kinase, barrel domain"/>
  </r>
  <r>
    <x v="968"/>
    <s v="B5DYU6"/>
    <n v="530"/>
    <x v="1"/>
    <n v="411"/>
    <n v="530"/>
    <n v="4286"/>
    <s v="Pyruvate kinase, alpha/beta domain"/>
  </r>
  <r>
    <x v="968"/>
    <s v="B5DYU6"/>
    <n v="530"/>
    <x v="0"/>
    <n v="45"/>
    <n v="398"/>
    <n v="4725"/>
    <s v="Pyruvate kinase, barrel domain"/>
  </r>
  <r>
    <x v="969"/>
    <s v="B5E3Z9"/>
    <n v="185"/>
    <x v="0"/>
    <n v="2"/>
    <n v="185"/>
    <n v="4725"/>
    <s v="Pyruvate kinase, barrel domain"/>
  </r>
  <r>
    <x v="970"/>
    <s v="B5E400"/>
    <n v="316"/>
    <x v="0"/>
    <n v="1"/>
    <n v="188"/>
    <n v="4725"/>
    <s v="Pyruvate kinase, barrel domain"/>
  </r>
  <r>
    <x v="970"/>
    <s v="B5E400"/>
    <n v="316"/>
    <x v="1"/>
    <n v="199"/>
    <n v="314"/>
    <n v="4286"/>
    <s v="Pyruvate kinase, alpha/beta domain"/>
  </r>
  <r>
    <x v="971"/>
    <s v="B5EHJ1"/>
    <n v="481"/>
    <x v="0"/>
    <n v="2"/>
    <n v="343"/>
    <n v="4725"/>
    <s v="Pyruvate kinase, barrel domain"/>
  </r>
  <r>
    <x v="971"/>
    <s v="B5EHJ1"/>
    <n v="481"/>
    <x v="1"/>
    <n v="356"/>
    <n v="471"/>
    <n v="4286"/>
    <s v="Pyruvate kinase, alpha/beta domain"/>
  </r>
  <r>
    <x v="972"/>
    <s v="B5EP55"/>
    <n v="624"/>
    <x v="0"/>
    <n v="137"/>
    <n v="232"/>
    <n v="4725"/>
    <s v="Pyruvate kinase, barrel domain"/>
  </r>
  <r>
    <x v="972"/>
    <s v="B5EP55"/>
    <n v="624"/>
    <x v="0"/>
    <n v="332"/>
    <n v="602"/>
    <n v="4725"/>
    <s v="Pyruvate kinase, barrel domain"/>
  </r>
  <r>
    <x v="973"/>
    <s v="B5ERI9"/>
    <n v="479"/>
    <x v="0"/>
    <n v="2"/>
    <n v="342"/>
    <n v="4725"/>
    <s v="Pyruvate kinase, barrel domain"/>
  </r>
  <r>
    <x v="973"/>
    <s v="B5ERI9"/>
    <n v="479"/>
    <x v="1"/>
    <n v="354"/>
    <n v="471"/>
    <n v="4286"/>
    <s v="Pyruvate kinase, alpha/beta domain"/>
  </r>
  <r>
    <x v="974"/>
    <s v="B5ES37"/>
    <n v="475"/>
    <x v="1"/>
    <n v="357"/>
    <n v="468"/>
    <n v="4286"/>
    <s v="Pyruvate kinase, alpha/beta domain"/>
  </r>
  <r>
    <x v="974"/>
    <s v="B5ES37"/>
    <n v="475"/>
    <x v="0"/>
    <n v="6"/>
    <n v="344"/>
    <n v="4725"/>
    <s v="Pyruvate kinase, barrel domain"/>
  </r>
  <r>
    <x v="975"/>
    <s v="B5ETS2"/>
    <n v="481"/>
    <x v="1"/>
    <n v="362"/>
    <n v="479"/>
    <n v="4286"/>
    <s v="Pyruvate kinase, alpha/beta domain"/>
  </r>
  <r>
    <x v="975"/>
    <s v="B5ETS2"/>
    <n v="481"/>
    <x v="0"/>
    <n v="5"/>
    <n v="350"/>
    <n v="4725"/>
    <s v="Pyruvate kinase, barrel domain"/>
  </r>
  <r>
    <x v="976"/>
    <s v="B5F3K3"/>
    <n v="480"/>
    <x v="1"/>
    <n v="362"/>
    <n v="478"/>
    <n v="4286"/>
    <s v="Pyruvate kinase, alpha/beta domain"/>
  </r>
  <r>
    <x v="976"/>
    <s v="B5F3K3"/>
    <n v="480"/>
    <x v="0"/>
    <n v="5"/>
    <n v="350"/>
    <n v="4725"/>
    <s v="Pyruvate kinase, barrel domain"/>
  </r>
  <r>
    <x v="977"/>
    <s v="B5F7B9"/>
    <n v="470"/>
    <x v="0"/>
    <n v="1"/>
    <n v="345"/>
    <n v="4725"/>
    <s v="Pyruvate kinase, barrel domain"/>
  </r>
  <r>
    <x v="977"/>
    <s v="B5F7B9"/>
    <n v="470"/>
    <x v="1"/>
    <n v="355"/>
    <n v="469"/>
    <n v="4286"/>
    <s v="Pyruvate kinase, alpha/beta domain"/>
  </r>
  <r>
    <x v="978"/>
    <s v="B5FB91"/>
    <n v="470"/>
    <x v="0"/>
    <n v="1"/>
    <n v="343"/>
    <n v="4725"/>
    <s v="Pyruvate kinase, barrel domain"/>
  </r>
  <r>
    <x v="978"/>
    <s v="B5FB91"/>
    <n v="470"/>
    <x v="1"/>
    <n v="355"/>
    <n v="469"/>
    <n v="4286"/>
    <s v="Pyruvate kinase, alpha/beta domain"/>
  </r>
  <r>
    <x v="979"/>
    <s v="B5FIL8"/>
    <n v="470"/>
    <x v="0"/>
    <n v="1"/>
    <n v="345"/>
    <n v="4725"/>
    <s v="Pyruvate kinase, barrel domain"/>
  </r>
  <r>
    <x v="979"/>
    <s v="B5FIL8"/>
    <n v="470"/>
    <x v="1"/>
    <n v="355"/>
    <n v="469"/>
    <n v="4286"/>
    <s v="Pyruvate kinase, alpha/beta domain"/>
  </r>
  <r>
    <x v="980"/>
    <s v="B5FSP4"/>
    <n v="480"/>
    <x v="1"/>
    <n v="362"/>
    <n v="478"/>
    <n v="4286"/>
    <s v="Pyruvate kinase, alpha/beta domain"/>
  </r>
  <r>
    <x v="980"/>
    <s v="B5FSP4"/>
    <n v="480"/>
    <x v="0"/>
    <n v="5"/>
    <n v="350"/>
    <n v="4725"/>
    <s v="Pyruvate kinase, barrel domain"/>
  </r>
  <r>
    <x v="981"/>
    <s v="B5GGX1"/>
    <n v="476"/>
    <x v="0"/>
    <n v="1"/>
    <n v="341"/>
    <n v="4725"/>
    <s v="Pyruvate kinase, barrel domain"/>
  </r>
  <r>
    <x v="981"/>
    <s v="B5GGX1"/>
    <n v="476"/>
    <x v="1"/>
    <n v="354"/>
    <n v="469"/>
    <n v="4286"/>
    <s v="Pyruvate kinase, alpha/beta domain"/>
  </r>
  <r>
    <x v="982"/>
    <s v="B5GJ15"/>
    <n v="478"/>
    <x v="0"/>
    <n v="1"/>
    <n v="342"/>
    <n v="4725"/>
    <s v="Pyruvate kinase, barrel domain"/>
  </r>
  <r>
    <x v="982"/>
    <s v="B5GJ15"/>
    <n v="478"/>
    <x v="1"/>
    <n v="355"/>
    <n v="470"/>
    <n v="4286"/>
    <s v="Pyruvate kinase, alpha/beta domain"/>
  </r>
  <r>
    <x v="983"/>
    <s v="B5GKZ8"/>
    <n v="474"/>
    <x v="0"/>
    <n v="1"/>
    <n v="341"/>
    <n v="4725"/>
    <s v="Pyruvate kinase, barrel domain"/>
  </r>
  <r>
    <x v="983"/>
    <s v="B5GKZ8"/>
    <n v="474"/>
    <x v="1"/>
    <n v="354"/>
    <n v="469"/>
    <n v="4286"/>
    <s v="Pyruvate kinase, alpha/beta domain"/>
  </r>
  <r>
    <x v="984"/>
    <s v="B5GXJ1"/>
    <n v="477"/>
    <x v="0"/>
    <n v="1"/>
    <n v="341"/>
    <n v="4725"/>
    <s v="Pyruvate kinase, barrel domain"/>
  </r>
  <r>
    <x v="984"/>
    <s v="B5GXJ1"/>
    <n v="477"/>
    <x v="1"/>
    <n v="354"/>
    <n v="469"/>
    <n v="4286"/>
    <s v="Pyruvate kinase, alpha/beta domain"/>
  </r>
  <r>
    <x v="985"/>
    <s v="B5H9F9"/>
    <n v="475"/>
    <x v="0"/>
    <n v="1"/>
    <n v="341"/>
    <n v="4725"/>
    <s v="Pyruvate kinase, barrel domain"/>
  </r>
  <r>
    <x v="985"/>
    <s v="B5H9F9"/>
    <n v="475"/>
    <x v="1"/>
    <n v="354"/>
    <n v="469"/>
    <n v="4286"/>
    <s v="Pyruvate kinase, alpha/beta domain"/>
  </r>
  <r>
    <x v="986"/>
    <s v="B5HG50"/>
    <n v="474"/>
    <x v="0"/>
    <n v="1"/>
    <n v="341"/>
    <n v="4725"/>
    <s v="Pyruvate kinase, barrel domain"/>
  </r>
  <r>
    <x v="986"/>
    <s v="B5HG50"/>
    <n v="474"/>
    <x v="1"/>
    <n v="354"/>
    <n v="469"/>
    <n v="4286"/>
    <s v="Pyruvate kinase, alpha/beta domain"/>
  </r>
  <r>
    <x v="987"/>
    <s v="B5HMJ8"/>
    <n v="475"/>
    <x v="0"/>
    <n v="1"/>
    <n v="341"/>
    <n v="4725"/>
    <s v="Pyruvate kinase, barrel domain"/>
  </r>
  <r>
    <x v="987"/>
    <s v="B5HMJ8"/>
    <n v="475"/>
    <x v="1"/>
    <n v="354"/>
    <n v="469"/>
    <n v="4286"/>
    <s v="Pyruvate kinase, alpha/beta domain"/>
  </r>
  <r>
    <x v="988"/>
    <s v="B5HQM8"/>
    <n v="478"/>
    <x v="0"/>
    <n v="1"/>
    <n v="342"/>
    <n v="4725"/>
    <s v="Pyruvate kinase, barrel domain"/>
  </r>
  <r>
    <x v="988"/>
    <s v="B5HQM8"/>
    <n v="478"/>
    <x v="1"/>
    <n v="355"/>
    <n v="470"/>
    <n v="4286"/>
    <s v="Pyruvate kinase, alpha/beta domain"/>
  </r>
  <r>
    <x v="989"/>
    <s v="B5IDE4"/>
    <n v="167"/>
    <x v="0"/>
    <n v="1"/>
    <n v="159"/>
    <n v="4725"/>
    <s v="Pyruvate kinase, barrel domain"/>
  </r>
  <r>
    <x v="990"/>
    <s v="B5IJ81"/>
    <n v="594"/>
    <x v="1"/>
    <n v="358"/>
    <n v="473"/>
    <n v="4286"/>
    <s v="Pyruvate kinase, alpha/beta domain"/>
  </r>
  <r>
    <x v="990"/>
    <s v="B5IJ81"/>
    <n v="594"/>
    <x v="2"/>
    <n v="498"/>
    <n v="576"/>
    <n v="7652"/>
    <s v="PEP-utilising enzyme, mobile domain"/>
  </r>
  <r>
    <x v="990"/>
    <s v="B5IJ81"/>
    <n v="594"/>
    <x v="0"/>
    <n v="7"/>
    <n v="349"/>
    <n v="4725"/>
    <s v="Pyruvate kinase, barrel domain"/>
  </r>
  <r>
    <x v="991"/>
    <s v="B5J0M4"/>
    <n v="483"/>
    <x v="1"/>
    <n v="355"/>
    <n v="471"/>
    <n v="4286"/>
    <s v="Pyruvate kinase, alpha/beta domain"/>
  </r>
  <r>
    <x v="991"/>
    <s v="B5J0M4"/>
    <n v="483"/>
    <x v="0"/>
    <n v="4"/>
    <n v="343"/>
    <n v="4725"/>
    <s v="Pyruvate kinase, barrel domain"/>
  </r>
  <r>
    <x v="992"/>
    <s v="B5JE82"/>
    <n v="485"/>
    <x v="1"/>
    <n v="367"/>
    <n v="479"/>
    <n v="4286"/>
    <s v="Pyruvate kinase, alpha/beta domain"/>
  </r>
  <r>
    <x v="992"/>
    <s v="B5JE82"/>
    <n v="485"/>
    <x v="0"/>
    <n v="9"/>
    <n v="357"/>
    <n v="4725"/>
    <s v="Pyruvate kinase, barrel domain"/>
  </r>
  <r>
    <x v="993"/>
    <s v="B5KDL1"/>
    <n v="446"/>
    <x v="0"/>
    <n v="1"/>
    <n v="306"/>
    <n v="4725"/>
    <s v="Pyruvate kinase, barrel domain"/>
  </r>
  <r>
    <x v="993"/>
    <s v="B5KDL1"/>
    <n v="446"/>
    <x v="1"/>
    <n v="318"/>
    <n v="434"/>
    <n v="4286"/>
    <s v="Pyruvate kinase, alpha/beta domain"/>
  </r>
  <r>
    <x v="994"/>
    <s v="B5M6L6"/>
    <n v="472"/>
    <x v="0"/>
    <n v="1"/>
    <n v="342"/>
    <n v="4725"/>
    <s v="Pyruvate kinase, barrel domain"/>
  </r>
  <r>
    <x v="994"/>
    <s v="B5M6L6"/>
    <n v="472"/>
    <x v="1"/>
    <n v="356"/>
    <n v="471"/>
    <n v="4286"/>
    <s v="Pyruvate kinase, alpha/beta domain"/>
  </r>
  <r>
    <x v="995"/>
    <s v="B5MNG0"/>
    <n v="470"/>
    <x v="0"/>
    <n v="1"/>
    <n v="345"/>
    <n v="4725"/>
    <s v="Pyruvate kinase, barrel domain"/>
  </r>
  <r>
    <x v="995"/>
    <s v="B5MNG0"/>
    <n v="470"/>
    <x v="1"/>
    <n v="355"/>
    <n v="469"/>
    <n v="4286"/>
    <s v="Pyruvate kinase, alpha/beta domain"/>
  </r>
  <r>
    <x v="996"/>
    <s v="B5MQD3"/>
    <n v="480"/>
    <x v="1"/>
    <n v="362"/>
    <n v="478"/>
    <n v="4286"/>
    <s v="Pyruvate kinase, alpha/beta domain"/>
  </r>
  <r>
    <x v="996"/>
    <s v="B5MQD3"/>
    <n v="480"/>
    <x v="0"/>
    <n v="5"/>
    <n v="350"/>
    <n v="4725"/>
    <s v="Pyruvate kinase, barrel domain"/>
  </r>
  <r>
    <x v="997"/>
    <s v="B5N491"/>
    <n v="480"/>
    <x v="1"/>
    <n v="362"/>
    <n v="478"/>
    <n v="4286"/>
    <s v="Pyruvate kinase, alpha/beta domain"/>
  </r>
  <r>
    <x v="997"/>
    <s v="B5N491"/>
    <n v="480"/>
    <x v="0"/>
    <n v="5"/>
    <n v="350"/>
    <n v="4725"/>
    <s v="Pyruvate kinase, barrel domain"/>
  </r>
  <r>
    <x v="998"/>
    <s v="B5NAL3"/>
    <n v="470"/>
    <x v="0"/>
    <n v="1"/>
    <n v="345"/>
    <n v="4725"/>
    <s v="Pyruvate kinase, barrel domain"/>
  </r>
  <r>
    <x v="998"/>
    <s v="B5NAL3"/>
    <n v="470"/>
    <x v="1"/>
    <n v="355"/>
    <n v="469"/>
    <n v="4286"/>
    <s v="Pyruvate kinase, alpha/beta domain"/>
  </r>
  <r>
    <x v="999"/>
    <s v="B5NJ32"/>
    <n v="480"/>
    <x v="1"/>
    <n v="362"/>
    <n v="478"/>
    <n v="4286"/>
    <s v="Pyruvate kinase, alpha/beta domain"/>
  </r>
  <r>
    <x v="999"/>
    <s v="B5NJ32"/>
    <n v="480"/>
    <x v="0"/>
    <n v="5"/>
    <n v="350"/>
    <n v="4725"/>
    <s v="Pyruvate kinase, barrel domain"/>
  </r>
  <r>
    <x v="1000"/>
    <s v="B5NV35"/>
    <n v="470"/>
    <x v="0"/>
    <n v="1"/>
    <n v="345"/>
    <n v="4725"/>
    <s v="Pyruvate kinase, barrel domain"/>
  </r>
  <r>
    <x v="1000"/>
    <s v="B5NV35"/>
    <n v="470"/>
    <x v="1"/>
    <n v="355"/>
    <n v="469"/>
    <n v="4286"/>
    <s v="Pyruvate kinase, alpha/beta domain"/>
  </r>
  <r>
    <x v="1001"/>
    <s v="B5NZI0"/>
    <n v="470"/>
    <x v="0"/>
    <n v="1"/>
    <n v="345"/>
    <n v="4725"/>
    <s v="Pyruvate kinase, barrel domain"/>
  </r>
  <r>
    <x v="1001"/>
    <s v="B5NZI0"/>
    <n v="470"/>
    <x v="1"/>
    <n v="355"/>
    <n v="469"/>
    <n v="4286"/>
    <s v="Pyruvate kinase, alpha/beta domain"/>
  </r>
  <r>
    <x v="1002"/>
    <s v="B5P102"/>
    <n v="480"/>
    <x v="1"/>
    <n v="362"/>
    <n v="478"/>
    <n v="4286"/>
    <s v="Pyruvate kinase, alpha/beta domain"/>
  </r>
  <r>
    <x v="1002"/>
    <s v="B5P102"/>
    <n v="480"/>
    <x v="0"/>
    <n v="5"/>
    <n v="350"/>
    <n v="4725"/>
    <s v="Pyruvate kinase, barrel domain"/>
  </r>
  <r>
    <x v="1003"/>
    <s v="B5PHD4"/>
    <n v="480"/>
    <x v="1"/>
    <n v="362"/>
    <n v="478"/>
    <n v="4286"/>
    <s v="Pyruvate kinase, alpha/beta domain"/>
  </r>
  <r>
    <x v="1003"/>
    <s v="B5PHD4"/>
    <n v="480"/>
    <x v="0"/>
    <n v="5"/>
    <n v="350"/>
    <n v="4725"/>
    <s v="Pyruvate kinase, barrel domain"/>
  </r>
  <r>
    <x v="1004"/>
    <s v="B5PL20"/>
    <n v="470"/>
    <x v="0"/>
    <n v="1"/>
    <n v="345"/>
    <n v="4725"/>
    <s v="Pyruvate kinase, barrel domain"/>
  </r>
  <r>
    <x v="1004"/>
    <s v="B5PL20"/>
    <n v="470"/>
    <x v="1"/>
    <n v="355"/>
    <n v="469"/>
    <n v="4286"/>
    <s v="Pyruvate kinase, alpha/beta domain"/>
  </r>
  <r>
    <x v="1005"/>
    <s v="B5PNY4"/>
    <n v="480"/>
    <x v="1"/>
    <n v="362"/>
    <n v="478"/>
    <n v="4286"/>
    <s v="Pyruvate kinase, alpha/beta domain"/>
  </r>
  <r>
    <x v="1005"/>
    <s v="B5PNY4"/>
    <n v="480"/>
    <x v="0"/>
    <n v="5"/>
    <n v="350"/>
    <n v="4725"/>
    <s v="Pyruvate kinase, barrel domain"/>
  </r>
  <r>
    <x v="1006"/>
    <s v="B5PZ27"/>
    <n v="470"/>
    <x v="0"/>
    <n v="1"/>
    <n v="345"/>
    <n v="4725"/>
    <s v="Pyruvate kinase, barrel domain"/>
  </r>
  <r>
    <x v="1006"/>
    <s v="B5PZ27"/>
    <n v="470"/>
    <x v="1"/>
    <n v="355"/>
    <n v="469"/>
    <n v="4286"/>
    <s v="Pyruvate kinase, alpha/beta domain"/>
  </r>
  <r>
    <x v="1007"/>
    <s v="B5Q9R7"/>
    <n v="480"/>
    <x v="1"/>
    <n v="362"/>
    <n v="478"/>
    <n v="4286"/>
    <s v="Pyruvate kinase, alpha/beta domain"/>
  </r>
  <r>
    <x v="1007"/>
    <s v="B5Q9R7"/>
    <n v="480"/>
    <x v="0"/>
    <n v="5"/>
    <n v="350"/>
    <n v="4725"/>
    <s v="Pyruvate kinase, barrel domain"/>
  </r>
  <r>
    <x v="1008"/>
    <s v="B5QCR9"/>
    <n v="470"/>
    <x v="0"/>
    <n v="1"/>
    <n v="345"/>
    <n v="4725"/>
    <s v="Pyruvate kinase, barrel domain"/>
  </r>
  <r>
    <x v="1008"/>
    <s v="B5QCR9"/>
    <n v="470"/>
    <x v="1"/>
    <n v="355"/>
    <n v="469"/>
    <n v="4286"/>
    <s v="Pyruvate kinase, alpha/beta domain"/>
  </r>
  <r>
    <x v="1009"/>
    <s v="B5QGH8"/>
    <n v="480"/>
    <x v="0"/>
    <n v="2"/>
    <n v="346"/>
    <n v="4725"/>
    <s v="Pyruvate kinase, barrel domain"/>
  </r>
  <r>
    <x v="1009"/>
    <s v="B5QGH8"/>
    <n v="480"/>
    <x v="1"/>
    <n v="355"/>
    <n v="471"/>
    <n v="4286"/>
    <s v="Pyruvate kinase, alpha/beta domain"/>
  </r>
  <r>
    <x v="1010"/>
    <s v="B5QPF3"/>
    <n v="588"/>
    <x v="0"/>
    <n v="1"/>
    <n v="348"/>
    <n v="4725"/>
    <s v="Pyruvate kinase, barrel domain"/>
  </r>
  <r>
    <x v="1010"/>
    <s v="B5QPF3"/>
    <n v="588"/>
    <x v="1"/>
    <n v="359"/>
    <n v="474"/>
    <n v="4286"/>
    <s v="Pyruvate kinase, alpha/beta domain"/>
  </r>
  <r>
    <x v="1010"/>
    <s v="B5QPF3"/>
    <n v="588"/>
    <x v="2"/>
    <n v="499"/>
    <n v="578"/>
    <n v="7652"/>
    <s v="PEP-utilising enzyme, mobile domain"/>
  </r>
  <r>
    <x v="1011"/>
    <s v="B5QVS4"/>
    <n v="452"/>
    <x v="0"/>
    <n v="1"/>
    <n v="327"/>
    <n v="4725"/>
    <s v="Pyruvate kinase, barrel domain"/>
  </r>
  <r>
    <x v="1011"/>
    <s v="B5QVS4"/>
    <n v="452"/>
    <x v="1"/>
    <n v="337"/>
    <n v="451"/>
    <n v="4286"/>
    <s v="Pyruvate kinase, alpha/beta domain"/>
  </r>
  <r>
    <x v="1012"/>
    <s v="B5R1W5"/>
    <n v="480"/>
    <x v="1"/>
    <n v="362"/>
    <n v="478"/>
    <n v="4286"/>
    <s v="Pyruvate kinase, alpha/beta domain"/>
  </r>
  <r>
    <x v="1012"/>
    <s v="B5R1W5"/>
    <n v="480"/>
    <x v="0"/>
    <n v="5"/>
    <n v="350"/>
    <n v="4725"/>
    <s v="Pyruvate kinase, barrel domain"/>
  </r>
  <r>
    <x v="1013"/>
    <s v="B5R8E9"/>
    <n v="480"/>
    <x v="1"/>
    <n v="362"/>
    <n v="478"/>
    <n v="4286"/>
    <s v="Pyruvate kinase, alpha/beta domain"/>
  </r>
  <r>
    <x v="1013"/>
    <s v="B5R8E9"/>
    <n v="480"/>
    <x v="0"/>
    <n v="5"/>
    <n v="350"/>
    <n v="4725"/>
    <s v="Pyruvate kinase, barrel domain"/>
  </r>
  <r>
    <x v="1014"/>
    <s v="B5RAS9"/>
    <n v="452"/>
    <x v="0"/>
    <n v="1"/>
    <n v="327"/>
    <n v="4725"/>
    <s v="Pyruvate kinase, barrel domain"/>
  </r>
  <r>
    <x v="1014"/>
    <s v="B5RAS9"/>
    <n v="452"/>
    <x v="1"/>
    <n v="337"/>
    <n v="451"/>
    <n v="4286"/>
    <s v="Pyruvate kinase, alpha/beta domain"/>
  </r>
  <r>
    <x v="1015"/>
    <s v="B5RLT3"/>
    <n v="477"/>
    <x v="0"/>
    <n v="3"/>
    <n v="338"/>
    <n v="4725"/>
    <s v="Pyruvate kinase, barrel domain"/>
  </r>
  <r>
    <x v="1015"/>
    <s v="B5RLT3"/>
    <n v="477"/>
    <x v="1"/>
    <n v="350"/>
    <n v="467"/>
    <n v="4286"/>
    <s v="Pyruvate kinase, alpha/beta domain"/>
  </r>
  <r>
    <x v="1016"/>
    <s v="B5RRG2"/>
    <n v="477"/>
    <x v="0"/>
    <n v="3"/>
    <n v="338"/>
    <n v="4725"/>
    <s v="Pyruvate kinase, barrel domain"/>
  </r>
  <r>
    <x v="1016"/>
    <s v="B5RRG2"/>
    <n v="477"/>
    <x v="1"/>
    <n v="350"/>
    <n v="467"/>
    <n v="4286"/>
    <s v="Pyruvate kinase, alpha/beta domain"/>
  </r>
  <r>
    <x v="1017"/>
    <s v="B5RXL0"/>
    <n v="495"/>
    <x v="1"/>
    <n v="354"/>
    <n v="469"/>
    <n v="4286"/>
    <s v="Pyruvate kinase, alpha/beta domain"/>
  </r>
  <r>
    <x v="1017"/>
    <s v="B5RXL0"/>
    <n v="495"/>
    <x v="0"/>
    <n v="4"/>
    <n v="342"/>
    <n v="4725"/>
    <s v="Pyruvate kinase, barrel domain"/>
  </r>
  <r>
    <x v="1018"/>
    <s v="B5S8T3"/>
    <n v="479"/>
    <x v="0"/>
    <n v="2"/>
    <n v="347"/>
    <n v="4725"/>
    <s v="Pyruvate kinase, barrel domain"/>
  </r>
  <r>
    <x v="1018"/>
    <s v="B5S8T3"/>
    <n v="479"/>
    <x v="1"/>
    <n v="360"/>
    <n v="475"/>
    <n v="4286"/>
    <s v="Pyruvate kinase, alpha/beta domain"/>
  </r>
  <r>
    <x v="1019"/>
    <s v="B5SGR8"/>
    <n v="479"/>
    <x v="0"/>
    <n v="2"/>
    <n v="347"/>
    <n v="4725"/>
    <s v="Pyruvate kinase, barrel domain"/>
  </r>
  <r>
    <x v="1019"/>
    <s v="B5SGR8"/>
    <n v="479"/>
    <x v="1"/>
    <n v="360"/>
    <n v="475"/>
    <n v="4286"/>
    <s v="Pyruvate kinase, alpha/beta domain"/>
  </r>
  <r>
    <x v="1020"/>
    <s v="B5SKR8"/>
    <n v="496"/>
    <x v="1"/>
    <n v="354"/>
    <n v="469"/>
    <n v="4286"/>
    <s v="Pyruvate kinase, alpha/beta domain"/>
  </r>
  <r>
    <x v="1020"/>
    <s v="B5SKR8"/>
    <n v="496"/>
    <x v="0"/>
    <n v="4"/>
    <n v="342"/>
    <n v="4725"/>
    <s v="Pyruvate kinase, barrel domain"/>
  </r>
  <r>
    <x v="1021"/>
    <s v="B5ULM8"/>
    <n v="352"/>
    <x v="0"/>
    <n v="2"/>
    <n v="336"/>
    <n v="4725"/>
    <s v="Pyruvate kinase, barrel domain"/>
  </r>
  <r>
    <x v="1022"/>
    <s v="B5UNE8"/>
    <n v="585"/>
    <x v="0"/>
    <n v="1"/>
    <n v="343"/>
    <n v="4725"/>
    <s v="Pyruvate kinase, barrel domain"/>
  </r>
  <r>
    <x v="1022"/>
    <s v="B5UNE8"/>
    <n v="585"/>
    <x v="1"/>
    <n v="355"/>
    <n v="471"/>
    <n v="4286"/>
    <s v="Pyruvate kinase, alpha/beta domain"/>
  </r>
  <r>
    <x v="1022"/>
    <s v="B5UNE8"/>
    <n v="585"/>
    <x v="2"/>
    <n v="496"/>
    <n v="575"/>
    <n v="7652"/>
    <s v="PEP-utilising enzyme, mobile domain"/>
  </r>
  <r>
    <x v="1023"/>
    <s v="B5V2N9"/>
    <n v="352"/>
    <x v="0"/>
    <n v="2"/>
    <n v="336"/>
    <n v="4725"/>
    <s v="Pyruvate kinase, barrel domain"/>
  </r>
  <r>
    <x v="1024"/>
    <s v="B5V9M1"/>
    <n v="585"/>
    <x v="0"/>
    <n v="1"/>
    <n v="343"/>
    <n v="4725"/>
    <s v="Pyruvate kinase, barrel domain"/>
  </r>
  <r>
    <x v="1024"/>
    <s v="B5V9M1"/>
    <n v="585"/>
    <x v="1"/>
    <n v="355"/>
    <n v="471"/>
    <n v="4286"/>
    <s v="Pyruvate kinase, alpha/beta domain"/>
  </r>
  <r>
    <x v="1024"/>
    <s v="B5V9M1"/>
    <n v="585"/>
    <x v="2"/>
    <n v="496"/>
    <n v="575"/>
    <n v="7652"/>
    <s v="PEP-utilising enzyme, mobile domain"/>
  </r>
  <r>
    <x v="1025"/>
    <s v="B5VDI0"/>
    <n v="500"/>
    <x v="0"/>
    <n v="18"/>
    <n v="365"/>
    <n v="4725"/>
    <s v="Pyruvate kinase, barrel domain"/>
  </r>
  <r>
    <x v="1025"/>
    <s v="B5VDI0"/>
    <n v="500"/>
    <x v="1"/>
    <n v="379"/>
    <n v="499"/>
    <n v="4286"/>
    <s v="Pyruvate kinase, alpha/beta domain"/>
  </r>
  <r>
    <x v="1026"/>
    <s v="B5VSM3"/>
    <n v="506"/>
    <x v="0"/>
    <n v="20"/>
    <n v="367"/>
    <n v="4725"/>
    <s v="Pyruvate kinase, barrel domain"/>
  </r>
  <r>
    <x v="1026"/>
    <s v="B5VSM3"/>
    <n v="506"/>
    <x v="1"/>
    <n v="381"/>
    <n v="501"/>
    <n v="4286"/>
    <s v="Pyruvate kinase, alpha/beta domain"/>
  </r>
  <r>
    <x v="1027"/>
    <s v="B5VUJ7"/>
    <n v="592"/>
    <x v="1"/>
    <n v="360"/>
    <n v="475"/>
    <n v="4286"/>
    <s v="Pyruvate kinase, alpha/beta domain"/>
  </r>
  <r>
    <x v="1027"/>
    <s v="B5VUJ7"/>
    <n v="592"/>
    <x v="2"/>
    <n v="500"/>
    <n v="578"/>
    <n v="7652"/>
    <s v="PEP-utilising enzyme, mobile domain"/>
  </r>
  <r>
    <x v="1027"/>
    <s v="B5VUJ7"/>
    <n v="592"/>
    <x v="0"/>
    <n v="7"/>
    <n v="350"/>
    <n v="4725"/>
    <s v="Pyruvate kinase, barrel domain"/>
  </r>
  <r>
    <x v="1028"/>
    <s v="B5W0N1"/>
    <n v="473"/>
    <x v="1"/>
    <n v="355"/>
    <n v="471"/>
    <n v="4286"/>
    <s v="Pyruvate kinase, alpha/beta domain"/>
  </r>
  <r>
    <x v="1028"/>
    <s v="B5W0N1"/>
    <n v="473"/>
    <x v="0"/>
    <n v="5"/>
    <n v="347"/>
    <n v="4725"/>
    <s v="Pyruvate kinase, barrel domain"/>
  </r>
  <r>
    <x v="1029"/>
    <s v="B5WK46"/>
    <n v="478"/>
    <x v="0"/>
    <n v="2"/>
    <n v="345"/>
    <n v="4725"/>
    <s v="Pyruvate kinase, barrel domain"/>
  </r>
  <r>
    <x v="1029"/>
    <s v="B5WK46"/>
    <n v="478"/>
    <x v="1"/>
    <n v="358"/>
    <n v="473"/>
    <n v="4286"/>
    <s v="Pyruvate kinase, alpha/beta domain"/>
  </r>
  <r>
    <x v="1030"/>
    <s v="B5WPY7"/>
    <n v="631"/>
    <x v="0"/>
    <n v="141"/>
    <n v="292"/>
    <n v="4725"/>
    <s v="Pyruvate kinase, barrel domain"/>
  </r>
  <r>
    <x v="1030"/>
    <s v="B5WPY7"/>
    <n v="631"/>
    <x v="0"/>
    <n v="350"/>
    <n v="611"/>
    <n v="4725"/>
    <s v="Pyruvate kinase, barrel domain"/>
  </r>
  <r>
    <x v="1031"/>
    <s v="B5X4I8"/>
    <n v="532"/>
    <x v="1"/>
    <n v="410"/>
    <n v="530"/>
    <n v="4286"/>
    <s v="Pyruvate kinase, alpha/beta domain"/>
  </r>
  <r>
    <x v="1031"/>
    <s v="B5X4I8"/>
    <n v="532"/>
    <x v="0"/>
    <n v="43"/>
    <n v="396"/>
    <n v="4725"/>
    <s v="Pyruvate kinase, barrel domain"/>
  </r>
  <r>
    <x v="1032"/>
    <s v="B5XLV5"/>
    <n v="500"/>
    <x v="0"/>
    <n v="2"/>
    <n v="373"/>
    <n v="4725"/>
    <s v="Pyruvate kinase, barrel domain"/>
  </r>
  <r>
    <x v="1032"/>
    <s v="B5XLV5"/>
    <n v="500"/>
    <x v="1"/>
    <n v="384"/>
    <n v="498"/>
    <n v="4286"/>
    <s v="Pyruvate kinase, alpha/beta domain"/>
  </r>
  <r>
    <x v="1033"/>
    <s v="B5XQ15"/>
    <n v="480"/>
    <x v="1"/>
    <n v="362"/>
    <n v="478"/>
    <n v="4286"/>
    <s v="Pyruvate kinase, alpha/beta domain"/>
  </r>
  <r>
    <x v="1033"/>
    <s v="B5XQ15"/>
    <n v="480"/>
    <x v="0"/>
    <n v="5"/>
    <n v="350"/>
    <n v="4725"/>
    <s v="Pyruvate kinase, barrel domain"/>
  </r>
  <r>
    <x v="1034"/>
    <s v="B5XQH6"/>
    <n v="470"/>
    <x v="0"/>
    <n v="1"/>
    <n v="345"/>
    <n v="4725"/>
    <s v="Pyruvate kinase, barrel domain"/>
  </r>
  <r>
    <x v="1034"/>
    <s v="B5XQH6"/>
    <n v="470"/>
    <x v="1"/>
    <n v="355"/>
    <n v="469"/>
    <n v="4286"/>
    <s v="Pyruvate kinase, alpha/beta domain"/>
  </r>
  <r>
    <x v="1035"/>
    <s v="B5Y8W1"/>
    <n v="549"/>
    <x v="0"/>
    <n v="1"/>
    <n v="343"/>
    <n v="4725"/>
    <s v="Pyruvate kinase, barrel domain"/>
  </r>
  <r>
    <x v="1035"/>
    <s v="B5Y8W1"/>
    <n v="549"/>
    <x v="1"/>
    <n v="351"/>
    <n v="466"/>
    <n v="4286"/>
    <s v="Pyruvate kinase, alpha/beta domain"/>
  </r>
  <r>
    <x v="1036"/>
    <s v="B5YAM8"/>
    <n v="581"/>
    <x v="0"/>
    <n v="2"/>
    <n v="343"/>
    <n v="4725"/>
    <s v="Pyruvate kinase, barrel domain"/>
  </r>
  <r>
    <x v="1036"/>
    <s v="B5YAM8"/>
    <n v="581"/>
    <x v="1"/>
    <n v="353"/>
    <n v="468"/>
    <n v="4286"/>
    <s v="Pyruvate kinase, alpha/beta domain"/>
  </r>
  <r>
    <x v="1037"/>
    <s v="B5YJV6"/>
    <n v="472"/>
    <x v="0"/>
    <n v="1"/>
    <n v="342"/>
    <n v="4725"/>
    <s v="Pyruvate kinase, barrel domain"/>
  </r>
  <r>
    <x v="1037"/>
    <s v="B5YJV6"/>
    <n v="472"/>
    <x v="1"/>
    <n v="352"/>
    <n v="467"/>
    <n v="4286"/>
    <s v="Pyruvate kinase, alpha/beta domain"/>
  </r>
  <r>
    <x v="1038"/>
    <s v="B5YQZ9"/>
    <n v="480"/>
    <x v="1"/>
    <n v="362"/>
    <n v="478"/>
    <n v="4286"/>
    <s v="Pyruvate kinase, alpha/beta domain"/>
  </r>
  <r>
    <x v="1038"/>
    <s v="B5YQZ9"/>
    <n v="480"/>
    <x v="0"/>
    <n v="5"/>
    <n v="350"/>
    <n v="4725"/>
    <s v="Pyruvate kinase, barrel domain"/>
  </r>
  <r>
    <x v="1039"/>
    <s v="B5Z4A9"/>
    <n v="470"/>
    <x v="0"/>
    <n v="1"/>
    <n v="345"/>
    <n v="4725"/>
    <s v="Pyruvate kinase, barrel domain"/>
  </r>
  <r>
    <x v="1039"/>
    <s v="B5Z4A9"/>
    <n v="470"/>
    <x v="1"/>
    <n v="355"/>
    <n v="469"/>
    <n v="4286"/>
    <s v="Pyruvate kinase, alpha/beta domain"/>
  </r>
  <r>
    <x v="1040"/>
    <s v="B5ZAZ2"/>
    <n v="474"/>
    <x v="0"/>
    <n v="2"/>
    <n v="369"/>
    <n v="4725"/>
    <s v="Pyruvate kinase, barrel domain"/>
  </r>
  <r>
    <x v="1041"/>
    <s v="B5ZPE8"/>
    <n v="479"/>
    <x v="1"/>
    <n v="355"/>
    <n v="470"/>
    <n v="4286"/>
    <s v="Pyruvate kinase, alpha/beta domain"/>
  </r>
  <r>
    <x v="1041"/>
    <s v="B5ZPE8"/>
    <n v="479"/>
    <x v="0"/>
    <n v="4"/>
    <n v="341"/>
    <n v="4725"/>
    <s v="Pyruvate kinase, barrel domain"/>
  </r>
  <r>
    <x v="1042"/>
    <s v="B6AHW6"/>
    <n v="525"/>
    <x v="1"/>
    <n v="408"/>
    <n v="523"/>
    <n v="4286"/>
    <s v="Pyruvate kinase, alpha/beta domain"/>
  </r>
  <r>
    <x v="1042"/>
    <s v="B6AHW6"/>
    <n v="525"/>
    <x v="0"/>
    <n v="43"/>
    <n v="394"/>
    <n v="4725"/>
    <s v="Pyruvate kinase, barrel domain"/>
  </r>
  <r>
    <x v="1043"/>
    <s v="B6B0T8"/>
    <n v="481"/>
    <x v="1"/>
    <n v="354"/>
    <n v="469"/>
    <n v="4286"/>
    <s v="Pyruvate kinase, alpha/beta domain"/>
  </r>
  <r>
    <x v="1043"/>
    <s v="B6B0T8"/>
    <n v="481"/>
    <x v="0"/>
    <n v="4"/>
    <n v="342"/>
    <n v="4725"/>
    <s v="Pyruvate kinase, barrel domain"/>
  </r>
  <r>
    <x v="1044"/>
    <s v="B6BBY1"/>
    <n v="481"/>
    <x v="1"/>
    <n v="354"/>
    <n v="469"/>
    <n v="4286"/>
    <s v="Pyruvate kinase, alpha/beta domain"/>
  </r>
  <r>
    <x v="1044"/>
    <s v="B6BBY1"/>
    <n v="481"/>
    <x v="0"/>
    <n v="4"/>
    <n v="342"/>
    <n v="4725"/>
    <s v="Pyruvate kinase, barrel domain"/>
  </r>
  <r>
    <x v="1045"/>
    <s v="B6BIA8"/>
    <n v="480"/>
    <x v="0"/>
    <n v="2"/>
    <n v="347"/>
    <n v="4725"/>
    <s v="Pyruvate kinase, barrel domain"/>
  </r>
  <r>
    <x v="1045"/>
    <s v="B6BIA8"/>
    <n v="480"/>
    <x v="1"/>
    <n v="355"/>
    <n v="470"/>
    <n v="4286"/>
    <s v="Pyruvate kinase, alpha/beta domain"/>
  </r>
  <r>
    <x v="1046"/>
    <s v="B6C0E4"/>
    <n v="492"/>
    <x v="0"/>
    <n v="23"/>
    <n v="364"/>
    <n v="4725"/>
    <s v="Pyruvate kinase, barrel domain"/>
  </r>
  <r>
    <x v="1046"/>
    <s v="B6C0E4"/>
    <n v="492"/>
    <x v="1"/>
    <n v="375"/>
    <n v="488"/>
    <n v="4286"/>
    <s v="Pyruvate kinase, alpha/beta domain"/>
  </r>
  <r>
    <x v="1047"/>
    <s v="B6C557"/>
    <n v="483"/>
    <x v="0"/>
    <n v="2"/>
    <n v="344"/>
    <n v="4725"/>
    <s v="Pyruvate kinase, barrel domain"/>
  </r>
  <r>
    <x v="1047"/>
    <s v="B6C557"/>
    <n v="483"/>
    <x v="1"/>
    <n v="356"/>
    <n v="472"/>
    <n v="4286"/>
    <s v="Pyruvate kinase, alpha/beta domain"/>
  </r>
  <r>
    <x v="1048"/>
    <s v="B6EM22"/>
    <n v="470"/>
    <x v="0"/>
    <n v="1"/>
    <n v="344"/>
    <n v="4725"/>
    <s v="Pyruvate kinase, barrel domain"/>
  </r>
  <r>
    <x v="1048"/>
    <s v="B6EM22"/>
    <n v="470"/>
    <x v="1"/>
    <n v="355"/>
    <n v="469"/>
    <n v="4286"/>
    <s v="Pyruvate kinase, alpha/beta domain"/>
  </r>
  <r>
    <x v="1049"/>
    <s v="B6ERK0"/>
    <n v="481"/>
    <x v="1"/>
    <n v="362"/>
    <n v="479"/>
    <n v="4286"/>
    <s v="Pyruvate kinase, alpha/beta domain"/>
  </r>
  <r>
    <x v="1049"/>
    <s v="B6ERK0"/>
    <n v="481"/>
    <x v="0"/>
    <n v="5"/>
    <n v="350"/>
    <n v="4725"/>
    <s v="Pyruvate kinase, barrel domain"/>
  </r>
  <r>
    <x v="1050"/>
    <s v="B6FS76"/>
    <n v="478"/>
    <x v="0"/>
    <n v="1"/>
    <n v="344"/>
    <n v="4725"/>
    <s v="Pyruvate kinase, barrel domain"/>
  </r>
  <r>
    <x v="1050"/>
    <s v="B6FS76"/>
    <n v="478"/>
    <x v="1"/>
    <n v="356"/>
    <n v="476"/>
    <n v="4286"/>
    <s v="Pyruvate kinase, alpha/beta domain"/>
  </r>
  <r>
    <x v="1051"/>
    <s v="B6FXT1"/>
    <n v="586"/>
    <x v="1"/>
    <n v="358"/>
    <n v="473"/>
    <n v="4286"/>
    <s v="Pyruvate kinase, alpha/beta domain"/>
  </r>
  <r>
    <x v="1051"/>
    <s v="B6FXT1"/>
    <n v="586"/>
    <x v="2"/>
    <n v="498"/>
    <n v="576"/>
    <n v="7652"/>
    <s v="PEP-utilising enzyme, mobile domain"/>
  </r>
  <r>
    <x v="1051"/>
    <s v="B6FXT1"/>
    <n v="586"/>
    <x v="0"/>
    <n v="5"/>
    <n v="347"/>
    <n v="4725"/>
    <s v="Pyruvate kinase, barrel domain"/>
  </r>
  <r>
    <x v="1052"/>
    <s v="B6G7K7"/>
    <n v="493"/>
    <x v="1"/>
    <n v="369"/>
    <n v="490"/>
    <n v="4286"/>
    <s v="Pyruvate kinase, alpha/beta domain"/>
  </r>
  <r>
    <x v="1052"/>
    <s v="B6G7K7"/>
    <n v="493"/>
    <x v="0"/>
    <n v="9"/>
    <n v="356"/>
    <n v="4725"/>
    <s v="Pyruvate kinase, barrel domain"/>
  </r>
  <r>
    <x v="1053"/>
    <s v="B6HCH7"/>
    <n v="531"/>
    <x v="0"/>
    <n v="32"/>
    <n v="383"/>
    <n v="4725"/>
    <s v="Pyruvate kinase, barrel domain"/>
  </r>
  <r>
    <x v="1053"/>
    <s v="B6HCH7"/>
    <n v="531"/>
    <x v="1"/>
    <n v="397"/>
    <n v="521"/>
    <n v="4286"/>
    <s v="Pyruvate kinase, alpha/beta domain"/>
  </r>
  <r>
    <x v="1054"/>
    <s v="B6IBB5"/>
    <n v="470"/>
    <x v="0"/>
    <n v="1"/>
    <n v="345"/>
    <n v="4725"/>
    <s v="Pyruvate kinase, barrel domain"/>
  </r>
  <r>
    <x v="1054"/>
    <s v="B6IBB5"/>
    <n v="470"/>
    <x v="1"/>
    <n v="355"/>
    <n v="469"/>
    <n v="4286"/>
    <s v="Pyruvate kinase, alpha/beta domain"/>
  </r>
  <r>
    <x v="1055"/>
    <s v="B6IBT3"/>
    <n v="480"/>
    <x v="1"/>
    <n v="362"/>
    <n v="478"/>
    <n v="4286"/>
    <s v="Pyruvate kinase, alpha/beta domain"/>
  </r>
  <r>
    <x v="1055"/>
    <s v="B6IBT3"/>
    <n v="480"/>
    <x v="0"/>
    <n v="5"/>
    <n v="350"/>
    <n v="4725"/>
    <s v="Pyruvate kinase, barrel domain"/>
  </r>
  <r>
    <x v="1056"/>
    <s v="B6ITY6"/>
    <n v="478"/>
    <x v="0"/>
    <n v="11"/>
    <n v="348"/>
    <n v="4725"/>
    <s v="Pyruvate kinase, barrel domain"/>
  </r>
  <r>
    <x v="1056"/>
    <s v="B6ITY6"/>
    <n v="478"/>
    <x v="1"/>
    <n v="361"/>
    <n v="475"/>
    <n v="4286"/>
    <s v="Pyruvate kinase, alpha/beta domain"/>
  </r>
  <r>
    <x v="1057"/>
    <s v="B6IUG1"/>
    <n v="512"/>
    <x v="0"/>
    <n v="151"/>
    <n v="504"/>
    <n v="4725"/>
    <s v="Pyruvate kinase, barrel domain"/>
  </r>
  <r>
    <x v="1058"/>
    <s v="B6J2X9"/>
    <n v="484"/>
    <x v="1"/>
    <n v="363"/>
    <n v="479"/>
    <n v="4286"/>
    <s v="Pyruvate kinase, alpha/beta domain"/>
  </r>
  <r>
    <x v="1058"/>
    <s v="B6J2X9"/>
    <n v="484"/>
    <x v="0"/>
    <n v="9"/>
    <n v="351"/>
    <n v="4725"/>
    <s v="Pyruvate kinase, barrel domain"/>
  </r>
  <r>
    <x v="1059"/>
    <s v="B6J982"/>
    <n v="484"/>
    <x v="1"/>
    <n v="363"/>
    <n v="479"/>
    <n v="4286"/>
    <s v="Pyruvate kinase, alpha/beta domain"/>
  </r>
  <r>
    <x v="1059"/>
    <s v="B6J982"/>
    <n v="484"/>
    <x v="0"/>
    <n v="9"/>
    <n v="351"/>
    <n v="4725"/>
    <s v="Pyruvate kinase, barrel domain"/>
  </r>
  <r>
    <x v="1060"/>
    <s v="B6JC02"/>
    <n v="478"/>
    <x v="1"/>
    <n v="354"/>
    <n v="469"/>
    <n v="4286"/>
    <s v="Pyruvate kinase, alpha/beta domain"/>
  </r>
  <r>
    <x v="1060"/>
    <s v="B6JC02"/>
    <n v="478"/>
    <x v="0"/>
    <n v="4"/>
    <n v="337"/>
    <n v="4725"/>
    <s v="Pyruvate kinase, barrel domain"/>
  </r>
  <r>
    <x v="1061"/>
    <s v="B6JE37"/>
    <n v="469"/>
    <x v="1"/>
    <n v="353"/>
    <n v="468"/>
    <n v="4286"/>
    <s v="Pyruvate kinase, alpha/beta domain"/>
  </r>
  <r>
    <x v="1061"/>
    <s v="B6JE37"/>
    <n v="469"/>
    <x v="0"/>
    <n v="4"/>
    <n v="341"/>
    <n v="4725"/>
    <s v="Pyruvate kinase, barrel domain"/>
  </r>
  <r>
    <x v="1062"/>
    <s v="B6K173"/>
    <n v="511"/>
    <x v="0"/>
    <n v="25"/>
    <n v="372"/>
    <n v="4725"/>
    <s v="Pyruvate kinase, barrel domain"/>
  </r>
  <r>
    <x v="1062"/>
    <s v="B6K173"/>
    <n v="511"/>
    <x v="1"/>
    <n v="386"/>
    <n v="510"/>
    <n v="4286"/>
    <s v="Pyruvate kinase, alpha/beta domain"/>
  </r>
  <r>
    <x v="1063"/>
    <s v="B6KAT9"/>
    <n v="531"/>
    <x v="1"/>
    <n v="414"/>
    <n v="529"/>
    <n v="4286"/>
    <s v="Pyruvate kinase, alpha/beta domain"/>
  </r>
  <r>
    <x v="1063"/>
    <s v="B6KAT9"/>
    <n v="531"/>
    <x v="0"/>
    <n v="55"/>
    <n v="400"/>
    <n v="4725"/>
    <s v="Pyruvate kinase, barrel domain"/>
  </r>
  <r>
    <x v="1064"/>
    <s v="B6KVA2"/>
    <n v="987"/>
    <x v="11"/>
    <n v="1"/>
    <n v="329"/>
    <n v="4"/>
    <m/>
  </r>
  <r>
    <x v="1064"/>
    <s v="B6KVA2"/>
    <n v="987"/>
    <x v="0"/>
    <n v="346"/>
    <n v="507"/>
    <n v="4725"/>
    <s v="Pyruvate kinase, barrel domain"/>
  </r>
  <r>
    <x v="1064"/>
    <s v="B6KVA2"/>
    <n v="987"/>
    <x v="0"/>
    <n v="504"/>
    <n v="589"/>
    <n v="4725"/>
    <s v="Pyruvate kinase, barrel domain"/>
  </r>
  <r>
    <x v="1064"/>
    <s v="B6KVA2"/>
    <n v="987"/>
    <x v="0"/>
    <n v="611"/>
    <n v="742"/>
    <n v="4725"/>
    <s v="Pyruvate kinase, barrel domain"/>
  </r>
  <r>
    <x v="1064"/>
    <s v="B6KVA2"/>
    <n v="987"/>
    <x v="1"/>
    <n v="845"/>
    <n v="969"/>
    <n v="4286"/>
    <s v="Pyruvate kinase, alpha/beta domain"/>
  </r>
  <r>
    <x v="1065"/>
    <s v="B6QLL0"/>
    <n v="525"/>
    <x v="0"/>
    <n v="31"/>
    <n v="378"/>
    <n v="4725"/>
    <s v="Pyruvate kinase, barrel domain"/>
  </r>
  <r>
    <x v="1065"/>
    <s v="B6QLL0"/>
    <n v="525"/>
    <x v="1"/>
    <n v="392"/>
    <n v="516"/>
    <n v="4286"/>
    <s v="Pyruvate kinase, alpha/beta domain"/>
  </r>
  <r>
    <x v="1066"/>
    <s v="B6R726"/>
    <n v="476"/>
    <x v="1"/>
    <n v="355"/>
    <n v="470"/>
    <n v="4286"/>
    <s v="Pyruvate kinase, alpha/beta domain"/>
  </r>
  <r>
    <x v="1066"/>
    <s v="B6R726"/>
    <n v="476"/>
    <x v="0"/>
    <n v="4"/>
    <n v="343"/>
    <n v="4725"/>
    <s v="Pyruvate kinase, barrel domain"/>
  </r>
  <r>
    <x v="1067"/>
    <s v="B6RHH4"/>
    <n v="522"/>
    <x v="0"/>
    <n v="33"/>
    <n v="386"/>
    <n v="4725"/>
    <s v="Pyruvate kinase, barrel domain"/>
  </r>
  <r>
    <x v="1067"/>
    <s v="B6RHH4"/>
    <n v="522"/>
    <x v="1"/>
    <n v="400"/>
    <n v="520"/>
    <n v="4286"/>
    <s v="Pyruvate kinase, alpha/beta domain"/>
  </r>
  <r>
    <x v="1068"/>
    <s v="B6RHH5"/>
    <n v="591"/>
    <x v="0"/>
    <n v="33"/>
    <n v="386"/>
    <n v="4725"/>
    <s v="Pyruvate kinase, barrel domain"/>
  </r>
  <r>
    <x v="1068"/>
    <s v="B6RHH5"/>
    <n v="591"/>
    <x v="1"/>
    <n v="400"/>
    <n v="524"/>
    <n v="4286"/>
    <s v="Pyruvate kinase, alpha/beta domain"/>
  </r>
  <r>
    <x v="1068"/>
    <s v="B6RHH5"/>
    <n v="591"/>
    <x v="12"/>
    <n v="541"/>
    <n v="589"/>
    <n v="2"/>
    <m/>
  </r>
  <r>
    <x v="1069"/>
    <s v="B6T574"/>
    <n v="509"/>
    <x v="0"/>
    <n v="18"/>
    <n v="364"/>
    <n v="4725"/>
    <s v="Pyruvate kinase, barrel domain"/>
  </r>
  <r>
    <x v="1069"/>
    <s v="B6T574"/>
    <n v="509"/>
    <x v="1"/>
    <n v="378"/>
    <n v="507"/>
    <n v="4286"/>
    <s v="Pyruvate kinase, alpha/beta domain"/>
  </r>
  <r>
    <x v="1070"/>
    <s v="B6TBN6"/>
    <n v="527"/>
    <x v="0"/>
    <n v="28"/>
    <n v="379"/>
    <n v="4725"/>
    <s v="Pyruvate kinase, barrel domain"/>
  </r>
  <r>
    <x v="1070"/>
    <s v="B6TBN6"/>
    <n v="527"/>
    <x v="1"/>
    <n v="394"/>
    <n v="524"/>
    <n v="4286"/>
    <s v="Pyruvate kinase, alpha/beta domain"/>
  </r>
  <r>
    <x v="1071"/>
    <s v="B6TII5"/>
    <n v="513"/>
    <x v="0"/>
    <n v="22"/>
    <n v="368"/>
    <n v="4725"/>
    <s v="Pyruvate kinase, barrel domain"/>
  </r>
  <r>
    <x v="1071"/>
    <s v="B6TII5"/>
    <n v="513"/>
    <x v="1"/>
    <n v="382"/>
    <n v="511"/>
    <n v="4286"/>
    <s v="Pyruvate kinase, alpha/beta domain"/>
  </r>
  <r>
    <x v="1072"/>
    <s v="B6TK43"/>
    <n v="527"/>
    <x v="0"/>
    <n v="29"/>
    <n v="380"/>
    <n v="4725"/>
    <s v="Pyruvate kinase, barrel domain"/>
  </r>
  <r>
    <x v="1072"/>
    <s v="B6TK43"/>
    <n v="527"/>
    <x v="1"/>
    <n v="394"/>
    <n v="524"/>
    <n v="4286"/>
    <s v="Pyruvate kinase, alpha/beta domain"/>
  </r>
  <r>
    <x v="1073"/>
    <s v="B6TMX0"/>
    <n v="447"/>
    <x v="0"/>
    <n v="24"/>
    <n v="370"/>
    <n v="4725"/>
    <s v="Pyruvate kinase, barrel domain"/>
  </r>
  <r>
    <x v="1073"/>
    <s v="B6TMX0"/>
    <n v="447"/>
    <x v="1"/>
    <n v="384"/>
    <n v="440"/>
    <n v="4286"/>
    <s v="Pyruvate kinase, alpha/beta domain"/>
  </r>
  <r>
    <x v="1074"/>
    <s v="B6VES9"/>
    <n v="167"/>
    <x v="0"/>
    <n v="1"/>
    <n v="167"/>
    <n v="4725"/>
    <s v="Pyruvate kinase, barrel domain"/>
  </r>
  <r>
    <x v="1075"/>
    <s v="B6VL18"/>
    <n v="480"/>
    <x v="1"/>
    <n v="362"/>
    <n v="478"/>
    <n v="4286"/>
    <s v="Pyruvate kinase, alpha/beta domain"/>
  </r>
  <r>
    <x v="1075"/>
    <s v="B6VL18"/>
    <n v="480"/>
    <x v="0"/>
    <n v="5"/>
    <n v="350"/>
    <n v="4725"/>
    <s v="Pyruvate kinase, barrel domain"/>
  </r>
  <r>
    <x v="1076"/>
    <s v="B6W5T3"/>
    <n v="487"/>
    <x v="0"/>
    <n v="3"/>
    <n v="342"/>
    <n v="4725"/>
    <s v="Pyruvate kinase, barrel domain"/>
  </r>
  <r>
    <x v="1076"/>
    <s v="B6W5T3"/>
    <n v="487"/>
    <x v="1"/>
    <n v="354"/>
    <n v="467"/>
    <n v="4286"/>
    <s v="Pyruvate kinase, alpha/beta domain"/>
  </r>
  <r>
    <x v="1077"/>
    <s v="B6W6I9"/>
    <n v="590"/>
    <x v="1"/>
    <n v="361"/>
    <n v="476"/>
    <n v="4286"/>
    <s v="Pyruvate kinase, alpha/beta domain"/>
  </r>
  <r>
    <x v="1077"/>
    <s v="B6W6I9"/>
    <n v="590"/>
    <x v="2"/>
    <n v="501"/>
    <n v="580"/>
    <n v="7652"/>
    <s v="PEP-utilising enzyme, mobile domain"/>
  </r>
  <r>
    <x v="1077"/>
    <s v="B6W6I9"/>
    <n v="590"/>
    <x v="0"/>
    <n v="6"/>
    <n v="348"/>
    <n v="4725"/>
    <s v="Pyruvate kinase, barrel domain"/>
  </r>
  <r>
    <x v="1078"/>
    <s v="B6WQN3"/>
    <n v="472"/>
    <x v="0"/>
    <n v="1"/>
    <n v="343"/>
    <n v="4725"/>
    <s v="Pyruvate kinase, barrel domain"/>
  </r>
  <r>
    <x v="1078"/>
    <s v="B6WQN3"/>
    <n v="472"/>
    <x v="1"/>
    <n v="353"/>
    <n v="470"/>
    <n v="4286"/>
    <s v="Pyruvate kinase, alpha/beta domain"/>
  </r>
  <r>
    <x v="1079"/>
    <s v="B6XI10"/>
    <n v="480"/>
    <x v="1"/>
    <n v="362"/>
    <n v="478"/>
    <n v="4286"/>
    <s v="Pyruvate kinase, alpha/beta domain"/>
  </r>
  <r>
    <x v="1079"/>
    <s v="B6XI10"/>
    <n v="480"/>
    <x v="0"/>
    <n v="5"/>
    <n v="352"/>
    <n v="4725"/>
    <s v="Pyruvate kinase, barrel domain"/>
  </r>
  <r>
    <x v="1080"/>
    <s v="B6XIG2"/>
    <n v="470"/>
    <x v="0"/>
    <n v="1"/>
    <n v="344"/>
    <n v="4725"/>
    <s v="Pyruvate kinase, barrel domain"/>
  </r>
  <r>
    <x v="1080"/>
    <s v="B6XIG2"/>
    <n v="470"/>
    <x v="1"/>
    <n v="355"/>
    <n v="469"/>
    <n v="4286"/>
    <s v="Pyruvate kinase, alpha/beta domain"/>
  </r>
  <r>
    <x v="1081"/>
    <s v="B6XTY3"/>
    <n v="532"/>
    <x v="1"/>
    <n v="408"/>
    <n v="527"/>
    <n v="4286"/>
    <s v="Pyruvate kinase, alpha/beta domain"/>
  </r>
  <r>
    <x v="1081"/>
    <s v="B6XTY3"/>
    <n v="532"/>
    <x v="0"/>
    <n v="53"/>
    <n v="397"/>
    <n v="4725"/>
    <s v="Pyruvate kinase, barrel domain"/>
  </r>
  <r>
    <x v="1082"/>
    <s v="B6YVV0"/>
    <n v="473"/>
    <x v="1"/>
    <n v="362"/>
    <n v="472"/>
    <n v="4286"/>
    <s v="Pyruvate kinase, alpha/beta domain"/>
  </r>
  <r>
    <x v="1082"/>
    <s v="B6YVV0"/>
    <n v="473"/>
    <x v="0"/>
    <n v="5"/>
    <n v="343"/>
    <n v="4725"/>
    <s v="Pyruvate kinase, barrel domain"/>
  </r>
  <r>
    <x v="1083"/>
    <s v="B7A1M5"/>
    <n v="480"/>
    <x v="1"/>
    <n v="362"/>
    <n v="478"/>
    <n v="4286"/>
    <s v="Pyruvate kinase, alpha/beta domain"/>
  </r>
  <r>
    <x v="1083"/>
    <s v="B7A1M5"/>
    <n v="480"/>
    <x v="0"/>
    <n v="5"/>
    <n v="350"/>
    <n v="4725"/>
    <s v="Pyruvate kinase, barrel domain"/>
  </r>
  <r>
    <x v="1084"/>
    <s v="B7A273"/>
    <n v="470"/>
    <x v="0"/>
    <n v="1"/>
    <n v="345"/>
    <n v="4725"/>
    <s v="Pyruvate kinase, barrel domain"/>
  </r>
  <r>
    <x v="1084"/>
    <s v="B7A273"/>
    <n v="470"/>
    <x v="1"/>
    <n v="355"/>
    <n v="469"/>
    <n v="4286"/>
    <s v="Pyruvate kinase, alpha/beta domain"/>
  </r>
  <r>
    <x v="1085"/>
    <s v="B7ABI6"/>
    <n v="474"/>
    <x v="1"/>
    <n v="357"/>
    <n v="472"/>
    <n v="4286"/>
    <s v="Pyruvate kinase, alpha/beta domain"/>
  </r>
  <r>
    <x v="1085"/>
    <s v="B7ABI6"/>
    <n v="474"/>
    <x v="0"/>
    <n v="4"/>
    <n v="345"/>
    <n v="4725"/>
    <s v="Pyruvate kinase, barrel domain"/>
  </r>
  <r>
    <x v="1086"/>
    <s v="B7AL26"/>
    <n v="485"/>
    <x v="0"/>
    <n v="3"/>
    <n v="339"/>
    <n v="4725"/>
    <s v="Pyruvate kinase, barrel domain"/>
  </r>
  <r>
    <x v="1086"/>
    <s v="B7AL26"/>
    <n v="485"/>
    <x v="1"/>
    <n v="352"/>
    <n v="465"/>
    <n v="4286"/>
    <s v="Pyruvate kinase, alpha/beta domain"/>
  </r>
  <r>
    <x v="1087"/>
    <s v="B7ATK5"/>
    <n v="491"/>
    <x v="0"/>
    <n v="17"/>
    <n v="359"/>
    <n v="4725"/>
    <s v="Pyruvate kinase, barrel domain"/>
  </r>
  <r>
    <x v="1087"/>
    <s v="B7ATK5"/>
    <n v="491"/>
    <x v="1"/>
    <n v="371"/>
    <n v="490"/>
    <n v="4286"/>
    <s v="Pyruvate kinase, alpha/beta domain"/>
  </r>
  <r>
    <x v="1088"/>
    <s v="B7B5F3"/>
    <n v="483"/>
    <x v="0"/>
    <n v="2"/>
    <n v="339"/>
    <n v="4725"/>
    <s v="Pyruvate kinase, barrel domain"/>
  </r>
  <r>
    <x v="1088"/>
    <s v="B7B5F3"/>
    <n v="483"/>
    <x v="1"/>
    <n v="351"/>
    <n v="465"/>
    <n v="4286"/>
    <s v="Pyruvate kinase, alpha/beta domain"/>
  </r>
  <r>
    <x v="1089"/>
    <s v="B7CA52"/>
    <n v="470"/>
    <x v="0"/>
    <n v="2"/>
    <n v="344"/>
    <n v="4725"/>
    <s v="Pyruvate kinase, barrel domain"/>
  </r>
  <r>
    <x v="1089"/>
    <s v="B7CA52"/>
    <n v="470"/>
    <x v="1"/>
    <n v="356"/>
    <n v="469"/>
    <n v="4286"/>
    <s v="Pyruvate kinase, alpha/beta domain"/>
  </r>
  <r>
    <x v="1090"/>
    <s v="B7CIR4"/>
    <n v="478"/>
    <x v="0"/>
    <n v="2"/>
    <n v="345"/>
    <n v="4725"/>
    <s v="Pyruvate kinase, barrel domain"/>
  </r>
  <r>
    <x v="1090"/>
    <s v="B7CIR4"/>
    <n v="478"/>
    <x v="1"/>
    <n v="358"/>
    <n v="473"/>
    <n v="4286"/>
    <s v="Pyruvate kinase, alpha/beta domain"/>
  </r>
  <r>
    <x v="1091"/>
    <s v="B7CT13"/>
    <n v="484"/>
    <x v="0"/>
    <n v="12"/>
    <n v="348"/>
    <n v="4725"/>
    <s v="Pyruvate kinase, barrel domain"/>
  </r>
  <r>
    <x v="1091"/>
    <s v="B7CT13"/>
    <n v="484"/>
    <x v="1"/>
    <n v="362"/>
    <n v="477"/>
    <n v="4286"/>
    <s v="Pyruvate kinase, alpha/beta domain"/>
  </r>
  <r>
    <x v="1092"/>
    <s v="B7DNS6"/>
    <n v="472"/>
    <x v="0"/>
    <n v="1"/>
    <n v="343"/>
    <n v="4725"/>
    <s v="Pyruvate kinase, barrel domain"/>
  </r>
  <r>
    <x v="1092"/>
    <s v="B7DNS6"/>
    <n v="472"/>
    <x v="1"/>
    <n v="355"/>
    <n v="471"/>
    <n v="4286"/>
    <s v="Pyruvate kinase, alpha/beta domain"/>
  </r>
  <r>
    <x v="1093"/>
    <s v="B7FLG2"/>
    <n v="500"/>
    <x v="1"/>
    <n v="369"/>
    <n v="498"/>
    <n v="4286"/>
    <s v="Pyruvate kinase, alpha/beta domain"/>
  </r>
  <r>
    <x v="1093"/>
    <s v="B7FLG2"/>
    <n v="500"/>
    <x v="0"/>
    <n v="9"/>
    <n v="355"/>
    <n v="4725"/>
    <s v="Pyruvate kinase, barrel domain"/>
  </r>
  <r>
    <x v="1094"/>
    <s v="B7FLG3"/>
    <n v="500"/>
    <x v="1"/>
    <n v="369"/>
    <n v="498"/>
    <n v="4286"/>
    <s v="Pyruvate kinase, alpha/beta domain"/>
  </r>
  <r>
    <x v="1094"/>
    <s v="B7FLG3"/>
    <n v="500"/>
    <x v="0"/>
    <n v="9"/>
    <n v="355"/>
    <n v="4725"/>
    <s v="Pyruvate kinase, barrel domain"/>
  </r>
  <r>
    <x v="1095"/>
    <s v="B7FM31"/>
    <n v="413"/>
    <x v="0"/>
    <n v="27"/>
    <n v="111"/>
    <n v="4725"/>
    <s v="Pyruvate kinase, barrel domain"/>
  </r>
  <r>
    <x v="1095"/>
    <s v="B7FM31"/>
    <n v="413"/>
    <x v="1"/>
    <n v="378"/>
    <n v="413"/>
    <n v="4286"/>
    <s v="Pyruvate kinase, alpha/beta domain"/>
  </r>
  <r>
    <x v="1095"/>
    <s v="B7FM31"/>
    <n v="413"/>
    <x v="0"/>
    <n v="97"/>
    <n v="364"/>
    <n v="4725"/>
    <s v="Pyruvate kinase, barrel domain"/>
  </r>
  <r>
    <x v="1096"/>
    <s v="B7FM47"/>
    <n v="241"/>
    <x v="0"/>
    <n v="1"/>
    <n v="238"/>
    <n v="4725"/>
    <s v="Pyruvate kinase, barrel domain"/>
  </r>
  <r>
    <x v="1097"/>
    <s v="B7FZG0"/>
    <n v="535"/>
    <x v="0"/>
    <n v="29"/>
    <n v="377"/>
    <n v="4725"/>
    <s v="Pyruvate kinase, barrel domain"/>
  </r>
  <r>
    <x v="1097"/>
    <s v="B7FZG0"/>
    <n v="535"/>
    <x v="1"/>
    <n v="394"/>
    <n v="507"/>
    <n v="4286"/>
    <s v="Pyruvate kinase, alpha/beta domain"/>
  </r>
  <r>
    <x v="1098"/>
    <s v="B7FZG7"/>
    <n v="535"/>
    <x v="0"/>
    <n v="29"/>
    <n v="377"/>
    <n v="4725"/>
    <s v="Pyruvate kinase, barrel domain"/>
  </r>
  <r>
    <x v="1098"/>
    <s v="B7FZG7"/>
    <n v="535"/>
    <x v="1"/>
    <n v="394"/>
    <n v="507"/>
    <n v="4286"/>
    <s v="Pyruvate kinase, alpha/beta domain"/>
  </r>
  <r>
    <x v="1099"/>
    <s v="B7FZG8"/>
    <n v="539"/>
    <x v="0"/>
    <n v="34"/>
    <n v="381"/>
    <n v="4725"/>
    <s v="Pyruvate kinase, barrel domain"/>
  </r>
  <r>
    <x v="1099"/>
    <s v="B7FZG8"/>
    <n v="539"/>
    <x v="1"/>
    <n v="398"/>
    <n v="511"/>
    <n v="4286"/>
    <s v="Pyruvate kinase, alpha/beta domain"/>
  </r>
  <r>
    <x v="1100"/>
    <s v="B7G6Z9"/>
    <n v="591"/>
    <x v="19"/>
    <n v="1"/>
    <n v="55"/>
    <n v="3"/>
    <m/>
  </r>
  <r>
    <x v="1100"/>
    <s v="B7G6Z9"/>
    <n v="591"/>
    <x v="1"/>
    <n v="438"/>
    <n v="577"/>
    <n v="4286"/>
    <s v="Pyruvate kinase, alpha/beta domain"/>
  </r>
  <r>
    <x v="1100"/>
    <s v="B7G6Z9"/>
    <n v="591"/>
    <x v="0"/>
    <n v="78"/>
    <n v="425"/>
    <n v="4725"/>
    <s v="Pyruvate kinase, barrel domain"/>
  </r>
  <r>
    <x v="1101"/>
    <s v="B7G961"/>
    <n v="554"/>
    <x v="0"/>
    <n v="33"/>
    <n v="408"/>
    <n v="4725"/>
    <s v="Pyruvate kinase, barrel domain"/>
  </r>
  <r>
    <x v="1101"/>
    <s v="B7G961"/>
    <n v="554"/>
    <x v="1"/>
    <n v="425"/>
    <n v="549"/>
    <n v="4286"/>
    <s v="Pyruvate kinase, alpha/beta domain"/>
  </r>
  <r>
    <x v="1102"/>
    <s v="B7G9G7"/>
    <n v="543"/>
    <x v="0"/>
    <n v="30"/>
    <n v="378"/>
    <n v="4725"/>
    <s v="Pyruvate kinase, barrel domain"/>
  </r>
  <r>
    <x v="1102"/>
    <s v="B7G9G7"/>
    <n v="543"/>
    <x v="1"/>
    <n v="395"/>
    <n v="510"/>
    <n v="4286"/>
    <s v="Pyruvate kinase, alpha/beta domain"/>
  </r>
  <r>
    <x v="1103"/>
    <s v="B7G9H4"/>
    <n v="513"/>
    <x v="0"/>
    <n v="33"/>
    <n v="380"/>
    <n v="4725"/>
    <s v="Pyruvate kinase, barrel domain"/>
  </r>
  <r>
    <x v="1103"/>
    <s v="B7G9H4"/>
    <n v="513"/>
    <x v="1"/>
    <n v="397"/>
    <n v="512"/>
    <n v="4286"/>
    <s v="Pyruvate kinase, alpha/beta domain"/>
  </r>
  <r>
    <x v="1104"/>
    <s v="B7GBB9"/>
    <n v="556"/>
    <x v="1"/>
    <n v="442"/>
    <n v="554"/>
    <n v="4286"/>
    <s v="Pyruvate kinase, alpha/beta domain"/>
  </r>
  <r>
    <x v="1104"/>
    <s v="B7GBB9"/>
    <n v="556"/>
    <x v="0"/>
    <n v="56"/>
    <n v="426"/>
    <n v="4725"/>
    <s v="Pyruvate kinase, barrel domain"/>
  </r>
  <r>
    <x v="1105"/>
    <s v="B7GGT2"/>
    <n v="599"/>
    <x v="0"/>
    <n v="14"/>
    <n v="358"/>
    <n v="4725"/>
    <s v="Pyruvate kinase, barrel domain"/>
  </r>
  <r>
    <x v="1105"/>
    <s v="B7GGT2"/>
    <n v="599"/>
    <x v="1"/>
    <n v="370"/>
    <n v="485"/>
    <n v="4286"/>
    <s v="Pyruvate kinase, alpha/beta domain"/>
  </r>
  <r>
    <x v="1105"/>
    <s v="B7GGT2"/>
    <n v="599"/>
    <x v="2"/>
    <n v="510"/>
    <n v="589"/>
    <n v="7652"/>
    <s v="PEP-utilising enzyme, mobile domain"/>
  </r>
  <r>
    <x v="1106"/>
    <s v="B7GSZ0"/>
    <n v="480"/>
    <x v="0"/>
    <n v="1"/>
    <n v="344"/>
    <n v="4725"/>
    <s v="Pyruvate kinase, barrel domain"/>
  </r>
  <r>
    <x v="1106"/>
    <s v="B7GSZ0"/>
    <n v="480"/>
    <x v="1"/>
    <n v="356"/>
    <n v="475"/>
    <n v="4286"/>
    <s v="Pyruvate kinase, alpha/beta domain"/>
  </r>
  <r>
    <x v="1107"/>
    <s v="B7HC74"/>
    <n v="352"/>
    <x v="0"/>
    <n v="2"/>
    <n v="336"/>
    <n v="4725"/>
    <s v="Pyruvate kinase, barrel domain"/>
  </r>
  <r>
    <x v="1108"/>
    <s v="B7HFB2"/>
    <n v="585"/>
    <x v="0"/>
    <n v="1"/>
    <n v="343"/>
    <n v="4725"/>
    <s v="Pyruvate kinase, barrel domain"/>
  </r>
  <r>
    <x v="1108"/>
    <s v="B7HFB2"/>
    <n v="585"/>
    <x v="1"/>
    <n v="355"/>
    <n v="471"/>
    <n v="4286"/>
    <s v="Pyruvate kinase, alpha/beta domain"/>
  </r>
  <r>
    <x v="1108"/>
    <s v="B7HFB2"/>
    <n v="585"/>
    <x v="2"/>
    <n v="496"/>
    <n v="575"/>
    <n v="7652"/>
    <s v="PEP-utilising enzyme, mobile domain"/>
  </r>
  <r>
    <x v="1109"/>
    <s v="B7HRN8"/>
    <n v="585"/>
    <x v="0"/>
    <n v="1"/>
    <n v="343"/>
    <n v="4725"/>
    <s v="Pyruvate kinase, barrel domain"/>
  </r>
  <r>
    <x v="1109"/>
    <s v="B7HRN8"/>
    <n v="585"/>
    <x v="1"/>
    <n v="355"/>
    <n v="471"/>
    <n v="4286"/>
    <s v="Pyruvate kinase, alpha/beta domain"/>
  </r>
  <r>
    <x v="1109"/>
    <s v="B7HRN8"/>
    <n v="585"/>
    <x v="2"/>
    <n v="496"/>
    <n v="575"/>
    <n v="7652"/>
    <s v="PEP-utilising enzyme, mobile domain"/>
  </r>
  <r>
    <x v="1110"/>
    <s v="B7HXZ5"/>
    <n v="352"/>
    <x v="0"/>
    <n v="2"/>
    <n v="336"/>
    <n v="4725"/>
    <s v="Pyruvate kinase, barrel domain"/>
  </r>
  <r>
    <x v="1111"/>
    <s v="B7IHT7"/>
    <n v="470"/>
    <x v="0"/>
    <n v="1"/>
    <n v="338"/>
    <n v="4725"/>
    <s v="Pyruvate kinase, barrel domain"/>
  </r>
  <r>
    <x v="1111"/>
    <s v="B7IHT7"/>
    <n v="470"/>
    <x v="1"/>
    <n v="353"/>
    <n v="468"/>
    <n v="4286"/>
    <s v="Pyruvate kinase, alpha/beta domain"/>
  </r>
  <r>
    <x v="1112"/>
    <s v="B7IJZ7"/>
    <n v="585"/>
    <x v="0"/>
    <n v="1"/>
    <n v="343"/>
    <n v="4725"/>
    <s v="Pyruvate kinase, barrel domain"/>
  </r>
  <r>
    <x v="1112"/>
    <s v="B7IJZ7"/>
    <n v="585"/>
    <x v="1"/>
    <n v="355"/>
    <n v="471"/>
    <n v="4286"/>
    <s v="Pyruvate kinase, alpha/beta domain"/>
  </r>
  <r>
    <x v="1112"/>
    <s v="B7IJZ7"/>
    <n v="585"/>
    <x v="2"/>
    <n v="496"/>
    <n v="575"/>
    <n v="7652"/>
    <s v="PEP-utilising enzyme, mobile domain"/>
  </r>
  <r>
    <x v="1113"/>
    <s v="B7IPJ6"/>
    <n v="352"/>
    <x v="0"/>
    <n v="2"/>
    <n v="336"/>
    <n v="4725"/>
    <s v="Pyruvate kinase, barrel domain"/>
  </r>
  <r>
    <x v="1114"/>
    <s v="B7J1S3"/>
    <n v="477"/>
    <x v="0"/>
    <n v="3"/>
    <n v="338"/>
    <n v="4725"/>
    <s v="Pyruvate kinase, barrel domain"/>
  </r>
  <r>
    <x v="1114"/>
    <s v="B7J1S3"/>
    <n v="477"/>
    <x v="1"/>
    <n v="350"/>
    <n v="467"/>
    <n v="4286"/>
    <s v="Pyruvate kinase, alpha/beta domain"/>
  </r>
  <r>
    <x v="1115"/>
    <s v="B7J646"/>
    <n v="617"/>
    <x v="0"/>
    <n v="130"/>
    <n v="225"/>
    <n v="4725"/>
    <s v="Pyruvate kinase, barrel domain"/>
  </r>
  <r>
    <x v="1115"/>
    <s v="B7J646"/>
    <n v="617"/>
    <x v="0"/>
    <n v="325"/>
    <n v="595"/>
    <n v="4725"/>
    <s v="Pyruvate kinase, barrel domain"/>
  </r>
  <r>
    <x v="1116"/>
    <s v="B7JBC7"/>
    <n v="479"/>
    <x v="0"/>
    <n v="2"/>
    <n v="342"/>
    <n v="4725"/>
    <s v="Pyruvate kinase, barrel domain"/>
  </r>
  <r>
    <x v="1116"/>
    <s v="B7JBC7"/>
    <n v="479"/>
    <x v="1"/>
    <n v="354"/>
    <n v="471"/>
    <n v="4286"/>
    <s v="Pyruvate kinase, alpha/beta domain"/>
  </r>
  <r>
    <x v="1117"/>
    <s v="B7JBQ7"/>
    <n v="474"/>
    <x v="1"/>
    <n v="356"/>
    <n v="467"/>
    <n v="4286"/>
    <s v="Pyruvate kinase, alpha/beta domain"/>
  </r>
  <r>
    <x v="1117"/>
    <s v="B7JBQ7"/>
    <n v="474"/>
    <x v="0"/>
    <n v="5"/>
    <n v="343"/>
    <n v="4725"/>
    <s v="Pyruvate kinase, barrel domain"/>
  </r>
  <r>
    <x v="1118"/>
    <s v="B7JG19"/>
    <n v="359"/>
    <x v="0"/>
    <n v="8"/>
    <n v="343"/>
    <n v="4725"/>
    <s v="Pyruvate kinase, barrel domain"/>
  </r>
  <r>
    <x v="1119"/>
    <s v="B7JRX1"/>
    <n v="585"/>
    <x v="0"/>
    <n v="1"/>
    <n v="343"/>
    <n v="4725"/>
    <s v="Pyruvate kinase, barrel domain"/>
  </r>
  <r>
    <x v="1119"/>
    <s v="B7JRX1"/>
    <n v="585"/>
    <x v="1"/>
    <n v="355"/>
    <n v="471"/>
    <n v="4286"/>
    <s v="Pyruvate kinase, alpha/beta domain"/>
  </r>
  <r>
    <x v="1119"/>
    <s v="B7JRX1"/>
    <n v="585"/>
    <x v="2"/>
    <n v="496"/>
    <n v="575"/>
    <n v="7652"/>
    <s v="PEP-utilising enzyme, mobile domain"/>
  </r>
  <r>
    <x v="1120"/>
    <s v="B7K180"/>
    <n v="472"/>
    <x v="1"/>
    <n v="354"/>
    <n v="470"/>
    <n v="4286"/>
    <s v="Pyruvate kinase, alpha/beta domain"/>
  </r>
  <r>
    <x v="1120"/>
    <s v="B7K180"/>
    <n v="472"/>
    <x v="0"/>
    <n v="5"/>
    <n v="346"/>
    <n v="4725"/>
    <s v="Pyruvate kinase, barrel domain"/>
  </r>
  <r>
    <x v="1121"/>
    <s v="B7K4T2"/>
    <n v="592"/>
    <x v="1"/>
    <n v="358"/>
    <n v="473"/>
    <n v="4286"/>
    <s v="Pyruvate kinase, alpha/beta domain"/>
  </r>
  <r>
    <x v="1121"/>
    <s v="B7K4T2"/>
    <n v="592"/>
    <x v="2"/>
    <n v="498"/>
    <n v="576"/>
    <n v="7652"/>
    <s v="PEP-utilising enzyme, mobile domain"/>
  </r>
  <r>
    <x v="1121"/>
    <s v="B7K4T2"/>
    <n v="592"/>
    <x v="0"/>
    <n v="7"/>
    <n v="349"/>
    <n v="4725"/>
    <s v="Pyruvate kinase, barrel domain"/>
  </r>
  <r>
    <x v="1122"/>
    <s v="B7KFB9"/>
    <n v="601"/>
    <x v="1"/>
    <n v="361"/>
    <n v="476"/>
    <n v="4286"/>
    <s v="Pyruvate kinase, alpha/beta domain"/>
  </r>
  <r>
    <x v="1122"/>
    <s v="B7KFB9"/>
    <n v="601"/>
    <x v="2"/>
    <n v="501"/>
    <n v="579"/>
    <n v="7652"/>
    <s v="PEP-utilising enzyme, mobile domain"/>
  </r>
  <r>
    <x v="1122"/>
    <s v="B7KFB9"/>
    <n v="601"/>
    <x v="0"/>
    <n v="7"/>
    <n v="350"/>
    <n v="4725"/>
    <s v="Pyruvate kinase, barrel domain"/>
  </r>
  <r>
    <x v="1123"/>
    <s v="B7KIT9"/>
    <n v="476"/>
    <x v="1"/>
    <n v="355"/>
    <n v="471"/>
    <n v="4286"/>
    <s v="Pyruvate kinase, alpha/beta domain"/>
  </r>
  <r>
    <x v="1123"/>
    <s v="B7KIT9"/>
    <n v="476"/>
    <x v="0"/>
    <n v="5"/>
    <n v="347"/>
    <n v="4725"/>
    <s v="Pyruvate kinase, barrel domain"/>
  </r>
  <r>
    <x v="1124"/>
    <s v="B7KNK2"/>
    <n v="475"/>
    <x v="1"/>
    <n v="359"/>
    <n v="474"/>
    <n v="4286"/>
    <s v="Pyruvate kinase, alpha/beta domain"/>
  </r>
  <r>
    <x v="1124"/>
    <s v="B7KNK2"/>
    <n v="475"/>
    <x v="0"/>
    <n v="9"/>
    <n v="346"/>
    <n v="4725"/>
    <s v="Pyruvate kinase, barrel domain"/>
  </r>
  <r>
    <x v="1125"/>
    <s v="B7KQP5"/>
    <n v="478"/>
    <x v="1"/>
    <n v="354"/>
    <n v="469"/>
    <n v="4286"/>
    <s v="Pyruvate kinase, alpha/beta domain"/>
  </r>
  <r>
    <x v="1125"/>
    <s v="B7KQP5"/>
    <n v="478"/>
    <x v="0"/>
    <n v="4"/>
    <n v="341"/>
    <n v="4725"/>
    <s v="Pyruvate kinase, barrel domain"/>
  </r>
  <r>
    <x v="1126"/>
    <s v="B7L5M8"/>
    <n v="470"/>
    <x v="0"/>
    <n v="1"/>
    <n v="345"/>
    <n v="4725"/>
    <s v="Pyruvate kinase, barrel domain"/>
  </r>
  <r>
    <x v="1126"/>
    <s v="B7L5M8"/>
    <n v="470"/>
    <x v="1"/>
    <n v="355"/>
    <n v="469"/>
    <n v="4286"/>
    <s v="Pyruvate kinase, alpha/beta domain"/>
  </r>
  <r>
    <x v="1127"/>
    <s v="B7L7Q7"/>
    <n v="480"/>
    <x v="1"/>
    <n v="362"/>
    <n v="478"/>
    <n v="4286"/>
    <s v="Pyruvate kinase, alpha/beta domain"/>
  </r>
  <r>
    <x v="1127"/>
    <s v="B7L7Q7"/>
    <n v="480"/>
    <x v="0"/>
    <n v="5"/>
    <n v="350"/>
    <n v="4725"/>
    <s v="Pyruvate kinase, barrel domain"/>
  </r>
  <r>
    <x v="1128"/>
    <s v="B7LPJ0"/>
    <n v="480"/>
    <x v="1"/>
    <n v="362"/>
    <n v="478"/>
    <n v="4286"/>
    <s v="Pyruvate kinase, alpha/beta domain"/>
  </r>
  <r>
    <x v="1128"/>
    <s v="B7LPJ0"/>
    <n v="480"/>
    <x v="0"/>
    <n v="5"/>
    <n v="350"/>
    <n v="4725"/>
    <s v="Pyruvate kinase, barrel domain"/>
  </r>
  <r>
    <x v="1129"/>
    <s v="B7LQA0"/>
    <n v="470"/>
    <x v="0"/>
    <n v="1"/>
    <n v="345"/>
    <n v="4725"/>
    <s v="Pyruvate kinase, barrel domain"/>
  </r>
  <r>
    <x v="1129"/>
    <s v="B7LQA0"/>
    <n v="470"/>
    <x v="1"/>
    <n v="355"/>
    <n v="469"/>
    <n v="4286"/>
    <s v="Pyruvate kinase, alpha/beta domain"/>
  </r>
  <r>
    <x v="1130"/>
    <s v="B7M0N1"/>
    <n v="470"/>
    <x v="0"/>
    <n v="1"/>
    <n v="345"/>
    <n v="4725"/>
    <s v="Pyruvate kinase, barrel domain"/>
  </r>
  <r>
    <x v="1130"/>
    <s v="B7M0N1"/>
    <n v="470"/>
    <x v="1"/>
    <n v="355"/>
    <n v="469"/>
    <n v="4286"/>
    <s v="Pyruvate kinase, alpha/beta domain"/>
  </r>
  <r>
    <x v="1131"/>
    <s v="B7M2D1"/>
    <n v="480"/>
    <x v="1"/>
    <n v="362"/>
    <n v="478"/>
    <n v="4286"/>
    <s v="Pyruvate kinase, alpha/beta domain"/>
  </r>
  <r>
    <x v="1131"/>
    <s v="B7M2D1"/>
    <n v="480"/>
    <x v="0"/>
    <n v="5"/>
    <n v="350"/>
    <n v="4725"/>
    <s v="Pyruvate kinase, barrel domain"/>
  </r>
  <r>
    <x v="1132"/>
    <s v="B7MA28"/>
    <n v="470"/>
    <x v="0"/>
    <n v="1"/>
    <n v="345"/>
    <n v="4725"/>
    <s v="Pyruvate kinase, barrel domain"/>
  </r>
  <r>
    <x v="1132"/>
    <s v="B7MA28"/>
    <n v="470"/>
    <x v="1"/>
    <n v="355"/>
    <n v="469"/>
    <n v="4286"/>
    <s v="Pyruvate kinase, alpha/beta domain"/>
  </r>
  <r>
    <x v="1133"/>
    <s v="B7MBR3"/>
    <n v="480"/>
    <x v="1"/>
    <n v="362"/>
    <n v="478"/>
    <n v="4286"/>
    <s v="Pyruvate kinase, alpha/beta domain"/>
  </r>
  <r>
    <x v="1133"/>
    <s v="B7MBR3"/>
    <n v="480"/>
    <x v="0"/>
    <n v="5"/>
    <n v="350"/>
    <n v="4725"/>
    <s v="Pyruvate kinase, barrel domain"/>
  </r>
  <r>
    <x v="1134"/>
    <s v="B7MVF2"/>
    <n v="470"/>
    <x v="0"/>
    <n v="1"/>
    <n v="345"/>
    <n v="4725"/>
    <s v="Pyruvate kinase, barrel domain"/>
  </r>
  <r>
    <x v="1134"/>
    <s v="B7MVF2"/>
    <n v="470"/>
    <x v="1"/>
    <n v="355"/>
    <n v="469"/>
    <n v="4286"/>
    <s v="Pyruvate kinase, alpha/beta domain"/>
  </r>
  <r>
    <x v="1135"/>
    <s v="B7MVY5"/>
    <n v="480"/>
    <x v="1"/>
    <n v="362"/>
    <n v="478"/>
    <n v="4286"/>
    <s v="Pyruvate kinase, alpha/beta domain"/>
  </r>
  <r>
    <x v="1135"/>
    <s v="B7MVY5"/>
    <n v="480"/>
    <x v="0"/>
    <n v="5"/>
    <n v="350"/>
    <n v="4725"/>
    <s v="Pyruvate kinase, barrel domain"/>
  </r>
  <r>
    <x v="1136"/>
    <s v="B7NBC7"/>
    <n v="470"/>
    <x v="0"/>
    <n v="1"/>
    <n v="345"/>
    <n v="4725"/>
    <s v="Pyruvate kinase, barrel domain"/>
  </r>
  <r>
    <x v="1136"/>
    <s v="B7NBC7"/>
    <n v="470"/>
    <x v="1"/>
    <n v="355"/>
    <n v="469"/>
    <n v="4286"/>
    <s v="Pyruvate kinase, alpha/beta domain"/>
  </r>
  <r>
    <x v="1137"/>
    <s v="B7NBK5"/>
    <n v="480"/>
    <x v="1"/>
    <n v="362"/>
    <n v="478"/>
    <n v="4286"/>
    <s v="Pyruvate kinase, alpha/beta domain"/>
  </r>
  <r>
    <x v="1137"/>
    <s v="B7NBK5"/>
    <n v="480"/>
    <x v="0"/>
    <n v="5"/>
    <n v="350"/>
    <n v="4725"/>
    <s v="Pyruvate kinase, barrel domain"/>
  </r>
  <r>
    <x v="1138"/>
    <s v="B7NS64"/>
    <n v="480"/>
    <x v="1"/>
    <n v="362"/>
    <n v="478"/>
    <n v="4286"/>
    <s v="Pyruvate kinase, alpha/beta domain"/>
  </r>
  <r>
    <x v="1138"/>
    <s v="B7NS64"/>
    <n v="480"/>
    <x v="0"/>
    <n v="5"/>
    <n v="350"/>
    <n v="4725"/>
    <s v="Pyruvate kinase, barrel domain"/>
  </r>
  <r>
    <x v="1139"/>
    <s v="B7NTW0"/>
    <n v="470"/>
    <x v="0"/>
    <n v="1"/>
    <n v="345"/>
    <n v="4725"/>
    <s v="Pyruvate kinase, barrel domain"/>
  </r>
  <r>
    <x v="1139"/>
    <s v="B7NTW0"/>
    <n v="470"/>
    <x v="1"/>
    <n v="355"/>
    <n v="469"/>
    <n v="4286"/>
    <s v="Pyruvate kinase, alpha/beta domain"/>
  </r>
  <r>
    <x v="1140"/>
    <s v="B7Q0D5"/>
    <n v="538"/>
    <x v="0"/>
    <n v="35"/>
    <n v="389"/>
    <n v="4725"/>
    <s v="Pyruvate kinase, barrel domain"/>
  </r>
  <r>
    <x v="1140"/>
    <s v="B7Q0D5"/>
    <n v="538"/>
    <x v="1"/>
    <n v="403"/>
    <n v="523"/>
    <n v="4286"/>
    <s v="Pyruvate kinase, alpha/beta domain"/>
  </r>
  <r>
    <x v="1141"/>
    <s v="B7QQG1"/>
    <n v="469"/>
    <x v="0"/>
    <n v="1"/>
    <n v="330"/>
    <n v="4725"/>
    <s v="Pyruvate kinase, barrel domain"/>
  </r>
  <r>
    <x v="1141"/>
    <s v="B7QQG1"/>
    <n v="469"/>
    <x v="1"/>
    <n v="342"/>
    <n v="457"/>
    <n v="4286"/>
    <s v="Pyruvate kinase, alpha/beta domain"/>
  </r>
  <r>
    <x v="1142"/>
    <s v="B7R1M5"/>
    <n v="474"/>
    <x v="1"/>
    <n v="362"/>
    <n v="472"/>
    <n v="4286"/>
    <s v="Pyruvate kinase, alpha/beta domain"/>
  </r>
  <r>
    <x v="1142"/>
    <s v="B7R1M5"/>
    <n v="474"/>
    <x v="0"/>
    <n v="5"/>
    <n v="345"/>
    <n v="4725"/>
    <s v="Pyruvate kinase, barrel domain"/>
  </r>
  <r>
    <x v="1143"/>
    <s v="B7RAB2"/>
    <n v="583"/>
    <x v="0"/>
    <n v="1"/>
    <n v="343"/>
    <n v="4725"/>
    <s v="Pyruvate kinase, barrel domain"/>
  </r>
  <r>
    <x v="1143"/>
    <s v="B7RAB2"/>
    <n v="583"/>
    <x v="1"/>
    <n v="354"/>
    <n v="469"/>
    <n v="4286"/>
    <s v="Pyruvate kinase, alpha/beta domain"/>
  </r>
  <r>
    <x v="1143"/>
    <s v="B7RAB2"/>
    <n v="583"/>
    <x v="2"/>
    <n v="496"/>
    <n v="573"/>
    <n v="7652"/>
    <s v="PEP-utilising enzyme, mobile domain"/>
  </r>
  <r>
    <x v="1144"/>
    <s v="B7RGS0"/>
    <n v="460"/>
    <x v="0"/>
    <n v="1"/>
    <n v="339"/>
    <n v="4725"/>
    <s v="Pyruvate kinase, barrel domain"/>
  </r>
  <r>
    <x v="1144"/>
    <s v="B7RGS0"/>
    <n v="460"/>
    <x v="1"/>
    <n v="333"/>
    <n v="448"/>
    <n v="4286"/>
    <s v="Pyruvate kinase, alpha/beta domain"/>
  </r>
  <r>
    <x v="1145"/>
    <s v="B7S3B7"/>
    <n v="486"/>
    <x v="0"/>
    <n v="10"/>
    <n v="356"/>
    <n v="4725"/>
    <s v="Pyruvate kinase, barrel domain"/>
  </r>
  <r>
    <x v="1145"/>
    <s v="B7S3B7"/>
    <n v="486"/>
    <x v="1"/>
    <n v="367"/>
    <n v="484"/>
    <n v="4286"/>
    <s v="Pyruvate kinase, alpha/beta domain"/>
  </r>
  <r>
    <x v="1146"/>
    <s v="B7US15"/>
    <n v="470"/>
    <x v="0"/>
    <n v="1"/>
    <n v="345"/>
    <n v="4725"/>
    <s v="Pyruvate kinase, barrel domain"/>
  </r>
  <r>
    <x v="1146"/>
    <s v="B7US15"/>
    <n v="470"/>
    <x v="1"/>
    <n v="355"/>
    <n v="469"/>
    <n v="4286"/>
    <s v="Pyruvate kinase, alpha/beta domain"/>
  </r>
  <r>
    <x v="1147"/>
    <s v="B7USN1"/>
    <n v="480"/>
    <x v="1"/>
    <n v="362"/>
    <n v="478"/>
    <n v="4286"/>
    <s v="Pyruvate kinase, alpha/beta domain"/>
  </r>
  <r>
    <x v="1147"/>
    <s v="B7USN1"/>
    <n v="480"/>
    <x v="0"/>
    <n v="5"/>
    <n v="350"/>
    <n v="4725"/>
    <s v="Pyruvate kinase, barrel domain"/>
  </r>
  <r>
    <x v="1148"/>
    <s v="B7UW52"/>
    <n v="477"/>
    <x v="1"/>
    <n v="354"/>
    <n v="469"/>
    <n v="4286"/>
    <s v="Pyruvate kinase, alpha/beta domain"/>
  </r>
  <r>
    <x v="1148"/>
    <s v="B7UW52"/>
    <n v="477"/>
    <x v="0"/>
    <n v="4"/>
    <n v="341"/>
    <n v="4725"/>
    <s v="Pyruvate kinase, barrel domain"/>
  </r>
  <r>
    <x v="1149"/>
    <s v="B7UZA6"/>
    <n v="483"/>
    <x v="0"/>
    <n v="3"/>
    <n v="349"/>
    <n v="4725"/>
    <s v="Pyruvate kinase, barrel domain"/>
  </r>
  <r>
    <x v="1149"/>
    <s v="B7UZA6"/>
    <n v="483"/>
    <x v="1"/>
    <n v="360"/>
    <n v="477"/>
    <n v="4286"/>
    <s v="Pyruvate kinase, alpha/beta domain"/>
  </r>
  <r>
    <x v="1150"/>
    <s v="B7VIG4"/>
    <n v="470"/>
    <x v="0"/>
    <n v="1"/>
    <n v="343"/>
    <n v="4725"/>
    <s v="Pyruvate kinase, barrel domain"/>
  </r>
  <r>
    <x v="1150"/>
    <s v="B7VIG4"/>
    <n v="470"/>
    <x v="1"/>
    <n v="355"/>
    <n v="469"/>
    <n v="4286"/>
    <s v="Pyruvate kinase, alpha/beta domain"/>
  </r>
  <r>
    <x v="1151"/>
    <s v="B7VLZ6"/>
    <n v="482"/>
    <x v="1"/>
    <n v="363"/>
    <n v="480"/>
    <n v="4286"/>
    <s v="Pyruvate kinase, alpha/beta domain"/>
  </r>
  <r>
    <x v="1151"/>
    <s v="B7VLZ6"/>
    <n v="482"/>
    <x v="0"/>
    <n v="5"/>
    <n v="351"/>
    <n v="4725"/>
    <s v="Pyruvate kinase, barrel domain"/>
  </r>
  <r>
    <x v="1152"/>
    <s v="B7WNA0"/>
    <n v="913"/>
    <x v="9"/>
    <n v="222"/>
    <n v="310"/>
    <n v="3"/>
    <m/>
  </r>
  <r>
    <x v="1152"/>
    <s v="B7WNA0"/>
    <n v="913"/>
    <x v="0"/>
    <n v="428"/>
    <n v="777"/>
    <n v="4725"/>
    <s v="Pyruvate kinase, barrel domain"/>
  </r>
  <r>
    <x v="1152"/>
    <s v="B7WNA0"/>
    <n v="913"/>
    <x v="1"/>
    <n v="791"/>
    <n v="911"/>
    <n v="4286"/>
    <s v="Pyruvate kinase, alpha/beta domain"/>
  </r>
  <r>
    <x v="1153"/>
    <s v="B7X394"/>
    <n v="478"/>
    <x v="1"/>
    <n v="361"/>
    <n v="476"/>
    <n v="4286"/>
    <s v="Pyruvate kinase, alpha/beta domain"/>
  </r>
  <r>
    <x v="1153"/>
    <s v="B7X394"/>
    <n v="478"/>
    <x v="0"/>
    <n v="4"/>
    <n v="349"/>
    <n v="4725"/>
    <s v="Pyruvate kinase, barrel domain"/>
  </r>
  <r>
    <x v="1154"/>
    <s v="B7XT18"/>
    <n v="477"/>
    <x v="0"/>
    <n v="3"/>
    <n v="338"/>
    <n v="4725"/>
    <s v="Pyruvate kinase, barrel domain"/>
  </r>
  <r>
    <x v="1154"/>
    <s v="B7XT18"/>
    <n v="477"/>
    <x v="1"/>
    <n v="350"/>
    <n v="467"/>
    <n v="4286"/>
    <s v="Pyruvate kinase, alpha/beta domain"/>
  </r>
  <r>
    <x v="1155"/>
    <s v="B7XUS9"/>
    <n v="477"/>
    <x v="0"/>
    <n v="3"/>
    <n v="338"/>
    <n v="4725"/>
    <s v="Pyruvate kinase, barrel domain"/>
  </r>
  <r>
    <x v="1155"/>
    <s v="B7XUS9"/>
    <n v="477"/>
    <x v="1"/>
    <n v="350"/>
    <n v="467"/>
    <n v="4286"/>
    <s v="Pyruvate kinase, alpha/beta domain"/>
  </r>
  <r>
    <x v="1156"/>
    <s v="B7ZXH0"/>
    <n v="454"/>
    <x v="0"/>
    <n v="1"/>
    <n v="327"/>
    <n v="4725"/>
    <s v="Pyruvate kinase, barrel domain"/>
  </r>
  <r>
    <x v="1156"/>
    <s v="B7ZXH0"/>
    <n v="454"/>
    <x v="1"/>
    <n v="344"/>
    <n v="452"/>
    <n v="4286"/>
    <s v="Pyruvate kinase, alpha/beta domain"/>
  </r>
  <r>
    <x v="1157"/>
    <s v="B8A0X1"/>
    <n v="320"/>
    <x v="1"/>
    <n v="199"/>
    <n v="310"/>
    <n v="4286"/>
    <s v="Pyruvate kinase, alpha/beta domain"/>
  </r>
  <r>
    <x v="1157"/>
    <s v="B8A0X1"/>
    <n v="320"/>
    <x v="0"/>
    <n v="2"/>
    <n v="182"/>
    <n v="4725"/>
    <s v="Pyruvate kinase, barrel domain"/>
  </r>
  <r>
    <x v="1158"/>
    <s v="B8A3S4"/>
    <n v="224"/>
    <x v="0"/>
    <n v="1"/>
    <n v="85"/>
    <n v="4725"/>
    <s v="Pyruvate kinase, barrel domain"/>
  </r>
  <r>
    <x v="1158"/>
    <s v="B8A3S4"/>
    <n v="224"/>
    <x v="1"/>
    <n v="91"/>
    <n v="221"/>
    <n v="4286"/>
    <s v="Pyruvate kinase, alpha/beta domain"/>
  </r>
  <r>
    <x v="1159"/>
    <s v="B8ACE9"/>
    <n v="606"/>
    <x v="0"/>
    <n v="113"/>
    <n v="185"/>
    <n v="4725"/>
    <s v="Pyruvate kinase, barrel domain"/>
  </r>
  <r>
    <x v="1159"/>
    <s v="B8ACE9"/>
    <n v="606"/>
    <x v="0"/>
    <n v="198"/>
    <n v="476"/>
    <n v="4725"/>
    <s v="Pyruvate kinase, barrel domain"/>
  </r>
  <r>
    <x v="1159"/>
    <s v="B8ACE9"/>
    <n v="606"/>
    <x v="20"/>
    <n v="1"/>
    <n v="99"/>
    <n v="4"/>
    <m/>
  </r>
  <r>
    <x v="1159"/>
    <s v="B8ACE9"/>
    <n v="606"/>
    <x v="1"/>
    <n v="489"/>
    <n v="605"/>
    <n v="4286"/>
    <s v="Pyruvate kinase, alpha/beta domain"/>
  </r>
  <r>
    <x v="1160"/>
    <s v="B8ACJ0"/>
    <n v="518"/>
    <x v="0"/>
    <n v="18"/>
    <n v="372"/>
    <n v="4725"/>
    <s v="Pyruvate kinase, barrel domain"/>
  </r>
  <r>
    <x v="1160"/>
    <s v="B8ACJ0"/>
    <n v="518"/>
    <x v="1"/>
    <n v="386"/>
    <n v="516"/>
    <n v="4286"/>
    <s v="Pyruvate kinase, alpha/beta domain"/>
  </r>
  <r>
    <x v="1161"/>
    <s v="B8B7Z2"/>
    <n v="581"/>
    <x v="0"/>
    <n v="101"/>
    <n v="454"/>
    <n v="4725"/>
    <s v="Pyruvate kinase, barrel domain"/>
  </r>
  <r>
    <x v="1161"/>
    <s v="B8B7Z2"/>
    <n v="581"/>
    <x v="1"/>
    <n v="471"/>
    <n v="579"/>
    <n v="4286"/>
    <s v="Pyruvate kinase, alpha/beta domain"/>
  </r>
  <r>
    <x v="1162"/>
    <s v="B8BF36"/>
    <n v="385"/>
    <x v="21"/>
    <n v="160"/>
    <n v="268"/>
    <n v="4665"/>
    <s v="Protein phosphatase 2C"/>
  </r>
  <r>
    <x v="1162"/>
    <s v="B8BF36"/>
    <n v="385"/>
    <x v="22"/>
    <n v="21"/>
    <n v="109"/>
    <n v="1302"/>
    <s v="BAH domain"/>
  </r>
  <r>
    <x v="1162"/>
    <s v="B8BF36"/>
    <n v="385"/>
    <x v="0"/>
    <n v="286"/>
    <n v="362"/>
    <n v="4725"/>
    <s v="Pyruvate kinase, barrel domain"/>
  </r>
  <r>
    <x v="1162"/>
    <s v="B8BF36"/>
    <n v="385"/>
    <x v="23"/>
    <n v="98"/>
    <n v="147"/>
    <n v="5397"/>
    <s v="PHD-finger"/>
  </r>
  <r>
    <x v="1163"/>
    <s v="B8BIC8"/>
    <n v="541"/>
    <x v="16"/>
    <n v="1"/>
    <n v="59"/>
    <n v="4"/>
    <m/>
  </r>
  <r>
    <x v="1163"/>
    <s v="B8BIC8"/>
    <n v="541"/>
    <x v="1"/>
    <n v="423"/>
    <n v="536"/>
    <n v="4286"/>
    <s v="Pyruvate kinase, alpha/beta domain"/>
  </r>
  <r>
    <x v="1163"/>
    <s v="B8BIC8"/>
    <n v="541"/>
    <x v="0"/>
    <n v="62"/>
    <n v="401"/>
    <n v="4725"/>
    <s v="Pyruvate kinase, barrel domain"/>
  </r>
  <r>
    <x v="1164"/>
    <s v="B8BJ39"/>
    <n v="527"/>
    <x v="0"/>
    <n v="28"/>
    <n v="380"/>
    <n v="4725"/>
    <s v="Pyruvate kinase, barrel domain"/>
  </r>
  <r>
    <x v="1164"/>
    <s v="B8BJ39"/>
    <n v="527"/>
    <x v="1"/>
    <n v="394"/>
    <n v="524"/>
    <n v="4286"/>
    <s v="Pyruvate kinase, alpha/beta domain"/>
  </r>
  <r>
    <x v="1165"/>
    <s v="B8BJP8"/>
    <n v="527"/>
    <x v="0"/>
    <n v="28"/>
    <n v="379"/>
    <n v="4725"/>
    <s v="Pyruvate kinase, barrel domain"/>
  </r>
  <r>
    <x v="1165"/>
    <s v="B8BJP8"/>
    <n v="527"/>
    <x v="1"/>
    <n v="393"/>
    <n v="523"/>
    <n v="4286"/>
    <s v="Pyruvate kinase, alpha/beta domain"/>
  </r>
  <r>
    <x v="1166"/>
    <s v="B8BM17"/>
    <n v="527"/>
    <x v="0"/>
    <n v="28"/>
    <n v="380"/>
    <n v="4725"/>
    <s v="Pyruvate kinase, barrel domain"/>
  </r>
  <r>
    <x v="1166"/>
    <s v="B8BM17"/>
    <n v="527"/>
    <x v="1"/>
    <n v="394"/>
    <n v="524"/>
    <n v="4286"/>
    <s v="Pyruvate kinase, alpha/beta domain"/>
  </r>
  <r>
    <x v="1167"/>
    <s v="B8BVN3"/>
    <n v="487"/>
    <x v="0"/>
    <n v="1"/>
    <n v="363"/>
    <n v="4725"/>
    <s v="Pyruvate kinase, barrel domain"/>
  </r>
  <r>
    <x v="1167"/>
    <s v="B8BVN3"/>
    <n v="487"/>
    <x v="1"/>
    <n v="385"/>
    <n v="487"/>
    <n v="4286"/>
    <s v="Pyruvate kinase, alpha/beta domain"/>
  </r>
  <r>
    <x v="1168"/>
    <s v="B8BZT6"/>
    <n v="510"/>
    <x v="0"/>
    <n v="30"/>
    <n v="377"/>
    <n v="4725"/>
    <s v="Pyruvate kinase, barrel domain"/>
  </r>
  <r>
    <x v="1168"/>
    <s v="B8BZT6"/>
    <n v="510"/>
    <x v="1"/>
    <n v="394"/>
    <n v="509"/>
    <n v="4286"/>
    <s v="Pyruvate kinase, alpha/beta domain"/>
  </r>
  <r>
    <x v="1169"/>
    <s v="B8BZT7"/>
    <n v="536"/>
    <x v="0"/>
    <n v="29"/>
    <n v="377"/>
    <n v="4725"/>
    <s v="Pyruvate kinase, barrel domain"/>
  </r>
  <r>
    <x v="1169"/>
    <s v="B8BZT7"/>
    <n v="536"/>
    <x v="1"/>
    <n v="393"/>
    <n v="507"/>
    <n v="4286"/>
    <s v="Pyruvate kinase, alpha/beta domain"/>
  </r>
  <r>
    <x v="1170"/>
    <s v="B8C0J6"/>
    <n v="617"/>
    <x v="0"/>
    <n v="173"/>
    <n v="451"/>
    <n v="4725"/>
    <s v="Pyruvate kinase, barrel domain"/>
  </r>
  <r>
    <x v="1170"/>
    <s v="B8C0J6"/>
    <n v="617"/>
    <x v="1"/>
    <n v="464"/>
    <n v="603"/>
    <n v="4286"/>
    <s v="Pyruvate kinase, alpha/beta domain"/>
  </r>
  <r>
    <x v="1170"/>
    <s v="B8C0J6"/>
    <n v="617"/>
    <x v="0"/>
    <n v="64"/>
    <n v="164"/>
    <n v="4725"/>
    <s v="Pyruvate kinase, barrel domain"/>
  </r>
  <r>
    <x v="1171"/>
    <s v="B8CM74"/>
    <n v="479"/>
    <x v="0"/>
    <n v="2"/>
    <n v="348"/>
    <n v="4725"/>
    <s v="Pyruvate kinase, barrel domain"/>
  </r>
  <r>
    <x v="1171"/>
    <s v="B8CM74"/>
    <n v="479"/>
    <x v="1"/>
    <n v="360"/>
    <n v="477"/>
    <n v="4286"/>
    <s v="Pyruvate kinase, alpha/beta domain"/>
  </r>
  <r>
    <x v="1172"/>
    <s v="B8D1K6"/>
    <n v="584"/>
    <x v="0"/>
    <n v="1"/>
    <n v="343"/>
    <n v="4725"/>
    <s v="Pyruvate kinase, barrel domain"/>
  </r>
  <r>
    <x v="1172"/>
    <s v="B8D1K6"/>
    <n v="584"/>
    <x v="1"/>
    <n v="355"/>
    <n v="470"/>
    <n v="4286"/>
    <s v="Pyruvate kinase, alpha/beta domain"/>
  </r>
  <r>
    <x v="1172"/>
    <s v="B8D1K6"/>
    <n v="584"/>
    <x v="2"/>
    <n v="495"/>
    <n v="574"/>
    <n v="7652"/>
    <s v="PEP-utilising enzyme, mobile domain"/>
  </r>
  <r>
    <x v="1173"/>
    <s v="B8D638"/>
    <n v="474"/>
    <x v="0"/>
    <n v="2"/>
    <n v="343"/>
    <n v="4725"/>
    <s v="Pyruvate kinase, barrel domain"/>
  </r>
  <r>
    <x v="1173"/>
    <s v="B8D638"/>
    <n v="474"/>
    <x v="1"/>
    <n v="356"/>
    <n v="471"/>
    <n v="4286"/>
    <s v="Pyruvate kinase, alpha/beta domain"/>
  </r>
  <r>
    <x v="1174"/>
    <s v="B8D7L1"/>
    <n v="480"/>
    <x v="1"/>
    <n v="362"/>
    <n v="478"/>
    <n v="4286"/>
    <s v="Pyruvate kinase, alpha/beta domain"/>
  </r>
  <r>
    <x v="1174"/>
    <s v="B8D7L1"/>
    <n v="480"/>
    <x v="0"/>
    <n v="5"/>
    <n v="350"/>
    <n v="4725"/>
    <s v="Pyruvate kinase, barrel domain"/>
  </r>
  <r>
    <x v="1175"/>
    <s v="B8D9A9"/>
    <n v="480"/>
    <x v="1"/>
    <n v="362"/>
    <n v="478"/>
    <n v="4286"/>
    <s v="Pyruvate kinase, alpha/beta domain"/>
  </r>
  <r>
    <x v="1175"/>
    <s v="B8D9A9"/>
    <n v="480"/>
    <x v="0"/>
    <n v="5"/>
    <n v="350"/>
    <n v="4725"/>
    <s v="Pyruvate kinase, barrel domain"/>
  </r>
  <r>
    <x v="1176"/>
    <s v="B8DHH8"/>
    <n v="585"/>
    <x v="0"/>
    <n v="1"/>
    <n v="345"/>
    <n v="4725"/>
    <s v="Pyruvate kinase, barrel domain"/>
  </r>
  <r>
    <x v="1176"/>
    <s v="B8DHH8"/>
    <n v="585"/>
    <x v="1"/>
    <n v="356"/>
    <n v="471"/>
    <n v="4286"/>
    <s v="Pyruvate kinase, alpha/beta domain"/>
  </r>
  <r>
    <x v="1176"/>
    <s v="B8DHH8"/>
    <n v="585"/>
    <x v="2"/>
    <n v="497"/>
    <n v="575"/>
    <n v="7652"/>
    <s v="PEP-utilising enzyme, mobile domain"/>
  </r>
  <r>
    <x v="1177"/>
    <s v="B8DP88"/>
    <n v="470"/>
    <x v="0"/>
    <n v="1"/>
    <n v="344"/>
    <n v="4725"/>
    <s v="Pyruvate kinase, barrel domain"/>
  </r>
  <r>
    <x v="1177"/>
    <s v="B8DP88"/>
    <n v="470"/>
    <x v="1"/>
    <n v="354"/>
    <n v="469"/>
    <n v="4286"/>
    <s v="Pyruvate kinase, alpha/beta domain"/>
  </r>
  <r>
    <x v="1178"/>
    <s v="B8DUU7"/>
    <n v="394"/>
    <x v="0"/>
    <n v="1"/>
    <n v="259"/>
    <n v="4725"/>
    <s v="Pyruvate kinase, barrel domain"/>
  </r>
  <r>
    <x v="1178"/>
    <s v="B8DUU7"/>
    <n v="394"/>
    <x v="1"/>
    <n v="270"/>
    <n v="389"/>
    <n v="4286"/>
    <s v="Pyruvate kinase, alpha/beta domain"/>
  </r>
  <r>
    <x v="1179"/>
    <s v="B8E0P8"/>
    <n v="581"/>
    <x v="0"/>
    <n v="2"/>
    <n v="343"/>
    <n v="4725"/>
    <s v="Pyruvate kinase, barrel domain"/>
  </r>
  <r>
    <x v="1179"/>
    <s v="B8E0P8"/>
    <n v="581"/>
    <x v="1"/>
    <n v="353"/>
    <n v="468"/>
    <n v="4286"/>
    <s v="Pyruvate kinase, alpha/beta domain"/>
  </r>
  <r>
    <x v="1180"/>
    <s v="B8E531"/>
    <n v="479"/>
    <x v="0"/>
    <n v="2"/>
    <n v="351"/>
    <n v="4725"/>
    <s v="Pyruvate kinase, barrel domain"/>
  </r>
  <r>
    <x v="1180"/>
    <s v="B8E531"/>
    <n v="479"/>
    <x v="1"/>
    <n v="360"/>
    <n v="477"/>
    <n v="4286"/>
    <s v="Pyruvate kinase, alpha/beta domain"/>
  </r>
  <r>
    <x v="1181"/>
    <s v="B8EJ94"/>
    <n v="497"/>
    <x v="1"/>
    <n v="354"/>
    <n v="468"/>
    <n v="4286"/>
    <s v="Pyruvate kinase, alpha/beta domain"/>
  </r>
  <r>
    <x v="1181"/>
    <s v="B8EJ94"/>
    <n v="497"/>
    <x v="0"/>
    <n v="4"/>
    <n v="340"/>
    <n v="4725"/>
    <s v="Pyruvate kinase, barrel domain"/>
  </r>
  <r>
    <x v="1182"/>
    <s v="B8F8G5"/>
    <n v="479"/>
    <x v="1"/>
    <n v="362"/>
    <n v="477"/>
    <n v="4286"/>
    <s v="Pyruvate kinase, alpha/beta domain"/>
  </r>
  <r>
    <x v="1182"/>
    <s v="B8F8G5"/>
    <n v="479"/>
    <x v="0"/>
    <n v="5"/>
    <n v="350"/>
    <n v="4725"/>
    <s v="Pyruvate kinase, barrel domain"/>
  </r>
  <r>
    <x v="1183"/>
    <s v="B8FLV7"/>
    <n v="465"/>
    <x v="0"/>
    <n v="1"/>
    <n v="340"/>
    <n v="4725"/>
    <s v="Pyruvate kinase, barrel domain"/>
  </r>
  <r>
    <x v="1183"/>
    <s v="B8FLV7"/>
    <n v="465"/>
    <x v="1"/>
    <n v="349"/>
    <n v="464"/>
    <n v="4286"/>
    <s v="Pyruvate kinase, alpha/beta domain"/>
  </r>
  <r>
    <x v="1184"/>
    <s v="B8FWG8"/>
    <n v="577"/>
    <x v="0"/>
    <n v="1"/>
    <n v="343"/>
    <n v="4725"/>
    <s v="Pyruvate kinase, barrel domain"/>
  </r>
  <r>
    <x v="1184"/>
    <s v="B8FWG8"/>
    <n v="577"/>
    <x v="1"/>
    <n v="350"/>
    <n v="465"/>
    <n v="4286"/>
    <s v="Pyruvate kinase, alpha/beta domain"/>
  </r>
  <r>
    <x v="1184"/>
    <s v="B8FWG8"/>
    <n v="577"/>
    <x v="2"/>
    <n v="489"/>
    <n v="567"/>
    <n v="7652"/>
    <s v="PEP-utilising enzyme, mobile domain"/>
  </r>
  <r>
    <x v="1185"/>
    <s v="B8G2V4"/>
    <n v="474"/>
    <x v="0"/>
    <n v="1"/>
    <n v="343"/>
    <n v="4725"/>
    <s v="Pyruvate kinase, barrel domain"/>
  </r>
  <r>
    <x v="1185"/>
    <s v="B8G2V4"/>
    <n v="474"/>
    <x v="1"/>
    <n v="357"/>
    <n v="472"/>
    <n v="4286"/>
    <s v="Pyruvate kinase, alpha/beta domain"/>
  </r>
  <r>
    <x v="1186"/>
    <s v="B8GKM6"/>
    <n v="477"/>
    <x v="0"/>
    <n v="1"/>
    <n v="342"/>
    <n v="4725"/>
    <s v="Pyruvate kinase, barrel domain"/>
  </r>
  <r>
    <x v="1186"/>
    <s v="B8GKM6"/>
    <n v="477"/>
    <x v="1"/>
    <n v="362"/>
    <n v="475"/>
    <n v="4286"/>
    <s v="Pyruvate kinase, alpha/beta domain"/>
  </r>
  <r>
    <x v="1187"/>
    <s v="B8GP43"/>
    <n v="480"/>
    <x v="0"/>
    <n v="1"/>
    <n v="343"/>
    <n v="4725"/>
    <s v="Pyruvate kinase, barrel domain"/>
  </r>
  <r>
    <x v="1187"/>
    <s v="B8GP43"/>
    <n v="480"/>
    <x v="1"/>
    <n v="355"/>
    <n v="471"/>
    <n v="4286"/>
    <s v="Pyruvate kinase, alpha/beta domain"/>
  </r>
  <r>
    <x v="1188"/>
    <s v="B8GQM3"/>
    <n v="632"/>
    <x v="0"/>
    <n v="139"/>
    <n v="226"/>
    <n v="4725"/>
    <s v="Pyruvate kinase, barrel domain"/>
  </r>
  <r>
    <x v="1188"/>
    <s v="B8GQM3"/>
    <n v="632"/>
    <x v="0"/>
    <n v="343"/>
    <n v="617"/>
    <n v="4725"/>
    <s v="Pyruvate kinase, barrel domain"/>
  </r>
  <r>
    <x v="1189"/>
    <s v="B8GXA5"/>
    <n v="476"/>
    <x v="1"/>
    <n v="353"/>
    <n v="468"/>
    <n v="4286"/>
    <s v="Pyruvate kinase, alpha/beta domain"/>
  </r>
  <r>
    <x v="1189"/>
    <s v="B8GXA5"/>
    <n v="476"/>
    <x v="0"/>
    <n v="4"/>
    <n v="338"/>
    <n v="4725"/>
    <s v="Pyruvate kinase, barrel domain"/>
  </r>
  <r>
    <x v="1190"/>
    <s v="B8H6V4"/>
    <n v="496"/>
    <x v="0"/>
    <n v="1"/>
    <n v="339"/>
    <n v="4725"/>
    <s v="Pyruvate kinase, barrel domain"/>
  </r>
  <r>
    <x v="1190"/>
    <s v="B8H6V4"/>
    <n v="496"/>
    <x v="1"/>
    <n v="351"/>
    <n v="466"/>
    <n v="4286"/>
    <s v="Pyruvate kinase, alpha/beta domain"/>
  </r>
  <r>
    <x v="1191"/>
    <s v="B8HNL8"/>
    <n v="522"/>
    <x v="0"/>
    <n v="143"/>
    <n v="507"/>
    <n v="4725"/>
    <s v="Pyruvate kinase, barrel domain"/>
  </r>
  <r>
    <x v="1192"/>
    <s v="B8HSB1"/>
    <n v="474"/>
    <x v="1"/>
    <n v="354"/>
    <n v="470"/>
    <n v="4286"/>
    <s v="Pyruvate kinase, alpha/beta domain"/>
  </r>
  <r>
    <x v="1192"/>
    <s v="B8HSB1"/>
    <n v="474"/>
    <x v="0"/>
    <n v="5"/>
    <n v="346"/>
    <n v="4725"/>
    <s v="Pyruvate kinase, barrel domain"/>
  </r>
  <r>
    <x v="1193"/>
    <s v="B8HUM0"/>
    <n v="600"/>
    <x v="1"/>
    <n v="360"/>
    <n v="475"/>
    <n v="4286"/>
    <s v="Pyruvate kinase, alpha/beta domain"/>
  </r>
  <r>
    <x v="1193"/>
    <s v="B8HUM0"/>
    <n v="600"/>
    <x v="2"/>
    <n v="500"/>
    <n v="578"/>
    <n v="7652"/>
    <s v="PEP-utilising enzyme, mobile domain"/>
  </r>
  <r>
    <x v="1193"/>
    <s v="B8HUM0"/>
    <n v="600"/>
    <x v="0"/>
    <n v="7"/>
    <n v="349"/>
    <n v="4725"/>
    <s v="Pyruvate kinase, barrel domain"/>
  </r>
  <r>
    <x v="1194"/>
    <s v="B8I6Q5"/>
    <n v="580"/>
    <x v="0"/>
    <n v="1"/>
    <n v="343"/>
    <n v="4725"/>
    <s v="Pyruvate kinase, barrel domain"/>
  </r>
  <r>
    <x v="1194"/>
    <s v="B8I6Q5"/>
    <n v="580"/>
    <x v="1"/>
    <n v="355"/>
    <n v="470"/>
    <n v="4286"/>
    <s v="Pyruvate kinase, alpha/beta domain"/>
  </r>
  <r>
    <x v="1194"/>
    <s v="B8I6Q5"/>
    <n v="580"/>
    <x v="2"/>
    <n v="496"/>
    <n v="574"/>
    <n v="7652"/>
    <s v="PEP-utilising enzyme, mobile domain"/>
  </r>
  <r>
    <x v="1195"/>
    <s v="B8IDW6"/>
    <n v="470"/>
    <x v="1"/>
    <n v="354"/>
    <n v="469"/>
    <n v="4286"/>
    <s v="Pyruvate kinase, alpha/beta domain"/>
  </r>
  <r>
    <x v="1195"/>
    <s v="B8IDW6"/>
    <n v="470"/>
    <x v="0"/>
    <n v="4"/>
    <n v="341"/>
    <n v="4725"/>
    <s v="Pyruvate kinase, barrel domain"/>
  </r>
  <r>
    <x v="1196"/>
    <s v="B8IJI1"/>
    <n v="479"/>
    <x v="0"/>
    <n v="3"/>
    <n v="340"/>
    <n v="4725"/>
    <s v="Pyruvate kinase, barrel domain"/>
  </r>
  <r>
    <x v="1196"/>
    <s v="B8IJI1"/>
    <n v="479"/>
    <x v="1"/>
    <n v="353"/>
    <n v="468"/>
    <n v="4286"/>
    <s v="Pyruvate kinase, alpha/beta domain"/>
  </r>
  <r>
    <x v="1197"/>
    <s v="B8INB5"/>
    <n v="470"/>
    <x v="1"/>
    <n v="354"/>
    <n v="469"/>
    <n v="4286"/>
    <s v="Pyruvate kinase, alpha/beta domain"/>
  </r>
  <r>
    <x v="1197"/>
    <s v="B8INB5"/>
    <n v="470"/>
    <x v="0"/>
    <n v="4"/>
    <n v="341"/>
    <n v="4725"/>
    <s v="Pyruvate kinase, barrel domain"/>
  </r>
  <r>
    <x v="1198"/>
    <s v="B8ISZ0"/>
    <n v="478"/>
    <x v="1"/>
    <n v="354"/>
    <n v="469"/>
    <n v="4286"/>
    <s v="Pyruvate kinase, alpha/beta domain"/>
  </r>
  <r>
    <x v="1198"/>
    <s v="B8ISZ0"/>
    <n v="478"/>
    <x v="0"/>
    <n v="4"/>
    <n v="341"/>
    <n v="4725"/>
    <s v="Pyruvate kinase, barrel domain"/>
  </r>
  <r>
    <x v="1199"/>
    <s v="B8IUM1"/>
    <n v="470"/>
    <x v="1"/>
    <n v="354"/>
    <n v="469"/>
    <n v="4286"/>
    <s v="Pyruvate kinase, alpha/beta domain"/>
  </r>
  <r>
    <x v="1199"/>
    <s v="B8IUM1"/>
    <n v="470"/>
    <x v="0"/>
    <n v="4"/>
    <n v="341"/>
    <n v="4725"/>
    <s v="Pyruvate kinase, barrel domain"/>
  </r>
  <r>
    <x v="1200"/>
    <s v="B8IZT1"/>
    <n v="472"/>
    <x v="0"/>
    <n v="1"/>
    <n v="343"/>
    <n v="4725"/>
    <s v="Pyruvate kinase, barrel domain"/>
  </r>
  <r>
    <x v="1200"/>
    <s v="B8IZT1"/>
    <n v="472"/>
    <x v="1"/>
    <n v="353"/>
    <n v="470"/>
    <n v="4286"/>
    <s v="Pyruvate kinase, alpha/beta domain"/>
  </r>
  <r>
    <x v="1201"/>
    <s v="B8JCI7"/>
    <n v="489"/>
    <x v="0"/>
    <n v="1"/>
    <n v="343"/>
    <n v="4725"/>
    <s v="Pyruvate kinase, barrel domain"/>
  </r>
  <r>
    <x v="1201"/>
    <s v="B8JCI7"/>
    <n v="489"/>
    <x v="1"/>
    <n v="359"/>
    <n v="472"/>
    <n v="4286"/>
    <s v="Pyruvate kinase, alpha/beta domain"/>
  </r>
  <r>
    <x v="1202"/>
    <s v="B8K9J7"/>
    <n v="480"/>
    <x v="1"/>
    <n v="362"/>
    <n v="479"/>
    <n v="4286"/>
    <s v="Pyruvate kinase, alpha/beta domain"/>
  </r>
  <r>
    <x v="1202"/>
    <s v="B8K9J7"/>
    <n v="480"/>
    <x v="0"/>
    <n v="5"/>
    <n v="350"/>
    <n v="4725"/>
    <s v="Pyruvate kinase, barrel domain"/>
  </r>
  <r>
    <x v="1203"/>
    <s v="B8KAK9"/>
    <n v="484"/>
    <x v="0"/>
    <n v="1"/>
    <n v="348"/>
    <n v="4725"/>
    <s v="Pyruvate kinase, barrel domain"/>
  </r>
  <r>
    <x v="1203"/>
    <s v="B8KAK9"/>
    <n v="484"/>
    <x v="1"/>
    <n v="363"/>
    <n v="456"/>
    <n v="4286"/>
    <s v="Pyruvate kinase, alpha/beta domain"/>
  </r>
  <r>
    <x v="1204"/>
    <s v="B8KCG9"/>
    <n v="470"/>
    <x v="0"/>
    <n v="1"/>
    <n v="343"/>
    <n v="4725"/>
    <s v="Pyruvate kinase, barrel domain"/>
  </r>
  <r>
    <x v="1204"/>
    <s v="B8KCG9"/>
    <n v="470"/>
    <x v="1"/>
    <n v="355"/>
    <n v="469"/>
    <n v="4286"/>
    <s v="Pyruvate kinase, alpha/beta domain"/>
  </r>
  <r>
    <x v="1205"/>
    <s v="B8KL75"/>
    <n v="482"/>
    <x v="1"/>
    <n v="363"/>
    <n v="480"/>
    <n v="4286"/>
    <s v="Pyruvate kinase, alpha/beta domain"/>
  </r>
  <r>
    <x v="1205"/>
    <s v="B8KL75"/>
    <n v="482"/>
    <x v="0"/>
    <n v="6"/>
    <n v="351"/>
    <n v="4725"/>
    <s v="Pyruvate kinase, barrel domain"/>
  </r>
  <r>
    <x v="1206"/>
    <s v="B8KTP5"/>
    <n v="484"/>
    <x v="1"/>
    <n v="365"/>
    <n v="482"/>
    <n v="4286"/>
    <s v="Pyruvate kinase, alpha/beta domain"/>
  </r>
  <r>
    <x v="1206"/>
    <s v="B8KTP5"/>
    <n v="484"/>
    <x v="0"/>
    <n v="8"/>
    <n v="353"/>
    <n v="4725"/>
    <s v="Pyruvate kinase, barrel domain"/>
  </r>
  <r>
    <x v="1207"/>
    <s v="B8L409"/>
    <n v="488"/>
    <x v="1"/>
    <n v="359"/>
    <n v="475"/>
    <n v="4286"/>
    <s v="Pyruvate kinase, alpha/beta domain"/>
  </r>
  <r>
    <x v="1207"/>
    <s v="B8L409"/>
    <n v="488"/>
    <x v="0"/>
    <n v="5"/>
    <n v="348"/>
    <n v="4725"/>
    <s v="Pyruvate kinase, barrel domain"/>
  </r>
  <r>
    <x v="1208"/>
    <s v="B8LD52"/>
    <n v="422"/>
    <x v="0"/>
    <n v="1"/>
    <n v="354"/>
    <n v="4725"/>
    <s v="Pyruvate kinase, barrel domain"/>
  </r>
  <r>
    <x v="1208"/>
    <s v="B8LD52"/>
    <n v="422"/>
    <x v="1"/>
    <n v="362"/>
    <n v="422"/>
    <n v="4286"/>
    <s v="Pyruvate kinase, alpha/beta domain"/>
  </r>
  <r>
    <x v="1209"/>
    <s v="B8LL33"/>
    <n v="591"/>
    <x v="0"/>
    <n v="114"/>
    <n v="454"/>
    <n v="4725"/>
    <s v="Pyruvate kinase, barrel domain"/>
  </r>
  <r>
    <x v="1209"/>
    <s v="B8LL33"/>
    <n v="591"/>
    <x v="1"/>
    <n v="467"/>
    <n v="583"/>
    <n v="4286"/>
    <s v="Pyruvate kinase, alpha/beta domain"/>
  </r>
  <r>
    <x v="1210"/>
    <s v="B8LL81"/>
    <n v="510"/>
    <x v="0"/>
    <n v="19"/>
    <n v="365"/>
    <n v="4725"/>
    <s v="Pyruvate kinase, barrel domain"/>
  </r>
  <r>
    <x v="1210"/>
    <s v="B8LL81"/>
    <n v="510"/>
    <x v="1"/>
    <n v="379"/>
    <n v="508"/>
    <n v="4286"/>
    <s v="Pyruvate kinase, alpha/beta domain"/>
  </r>
  <r>
    <x v="1211"/>
    <s v="B8LLZ7"/>
    <n v="527"/>
    <x v="0"/>
    <n v="28"/>
    <n v="380"/>
    <n v="4725"/>
    <s v="Pyruvate kinase, barrel domain"/>
  </r>
  <r>
    <x v="1211"/>
    <s v="B8LLZ7"/>
    <n v="527"/>
    <x v="1"/>
    <n v="394"/>
    <n v="524"/>
    <n v="4286"/>
    <s v="Pyruvate kinase, alpha/beta domain"/>
  </r>
  <r>
    <x v="1212"/>
    <s v="B8LM06"/>
    <n v="592"/>
    <x v="0"/>
    <n v="115"/>
    <n v="455"/>
    <n v="4725"/>
    <s v="Pyruvate kinase, barrel domain"/>
  </r>
  <r>
    <x v="1212"/>
    <s v="B8LM06"/>
    <n v="592"/>
    <x v="1"/>
    <n v="468"/>
    <n v="584"/>
    <n v="4286"/>
    <s v="Pyruvate kinase, alpha/beta domain"/>
  </r>
  <r>
    <x v="1213"/>
    <s v="B8LN61"/>
    <n v="477"/>
    <x v="0"/>
    <n v="114"/>
    <n v="454"/>
    <n v="4725"/>
    <s v="Pyruvate kinase, barrel domain"/>
  </r>
  <r>
    <x v="1214"/>
    <s v="B8LR82"/>
    <n v="510"/>
    <x v="0"/>
    <n v="19"/>
    <n v="365"/>
    <n v="4725"/>
    <s v="Pyruvate kinase, barrel domain"/>
  </r>
  <r>
    <x v="1214"/>
    <s v="B8LR82"/>
    <n v="510"/>
    <x v="1"/>
    <n v="379"/>
    <n v="508"/>
    <n v="4286"/>
    <s v="Pyruvate kinase, alpha/beta domain"/>
  </r>
  <r>
    <x v="1215"/>
    <s v="B8MGV7"/>
    <n v="525"/>
    <x v="0"/>
    <n v="31"/>
    <n v="378"/>
    <n v="4725"/>
    <s v="Pyruvate kinase, barrel domain"/>
  </r>
  <r>
    <x v="1215"/>
    <s v="B8MGV7"/>
    <n v="525"/>
    <x v="1"/>
    <n v="392"/>
    <n v="516"/>
    <n v="4286"/>
    <s v="Pyruvate kinase, alpha/beta domain"/>
  </r>
  <r>
    <x v="1216"/>
    <s v="B8MWA0"/>
    <n v="526"/>
    <x v="0"/>
    <n v="32"/>
    <n v="379"/>
    <n v="4725"/>
    <s v="Pyruvate kinase, barrel domain"/>
  </r>
  <r>
    <x v="1216"/>
    <s v="B8MWA0"/>
    <n v="526"/>
    <x v="1"/>
    <n v="393"/>
    <n v="517"/>
    <n v="4286"/>
    <s v="Pyruvate kinase, alpha/beta domain"/>
  </r>
  <r>
    <x v="1217"/>
    <s v="B8XA71"/>
    <n v="275"/>
    <x v="0"/>
    <n v="33"/>
    <n v="267"/>
    <n v="4725"/>
    <s v="Pyruvate kinase, barrel domain"/>
  </r>
  <r>
    <x v="1218"/>
    <s v="B8XA72"/>
    <n v="591"/>
    <x v="19"/>
    <n v="1"/>
    <n v="55"/>
    <n v="3"/>
    <m/>
  </r>
  <r>
    <x v="1218"/>
    <s v="B8XA72"/>
    <n v="591"/>
    <x v="1"/>
    <n v="438"/>
    <n v="577"/>
    <n v="4286"/>
    <s v="Pyruvate kinase, alpha/beta domain"/>
  </r>
  <r>
    <x v="1218"/>
    <s v="B8XA72"/>
    <n v="591"/>
    <x v="0"/>
    <n v="78"/>
    <n v="425"/>
    <n v="4725"/>
    <s v="Pyruvate kinase, barrel domain"/>
  </r>
  <r>
    <x v="1219"/>
    <s v="B8ZNU1"/>
    <n v="501"/>
    <x v="0"/>
    <n v="2"/>
    <n v="373"/>
    <n v="4725"/>
    <s v="Pyruvate kinase, barrel domain"/>
  </r>
  <r>
    <x v="1219"/>
    <s v="B8ZNU1"/>
    <n v="501"/>
    <x v="1"/>
    <n v="384"/>
    <n v="499"/>
    <n v="4286"/>
    <s v="Pyruvate kinase, alpha/beta domain"/>
  </r>
  <r>
    <x v="1220"/>
    <s v="B8ZRC5"/>
    <n v="472"/>
    <x v="0"/>
    <n v="2"/>
    <n v="341"/>
    <n v="4725"/>
    <s v="Pyruvate kinase, barrel domain"/>
  </r>
  <r>
    <x v="1220"/>
    <s v="B8ZRC5"/>
    <n v="472"/>
    <x v="1"/>
    <n v="352"/>
    <n v="466"/>
    <n v="4286"/>
    <s v="Pyruvate kinase, alpha/beta domain"/>
  </r>
  <r>
    <x v="1221"/>
    <s v="B9AB55"/>
    <n v="477"/>
    <x v="0"/>
    <n v="3"/>
    <n v="338"/>
    <n v="4725"/>
    <s v="Pyruvate kinase, barrel domain"/>
  </r>
  <r>
    <x v="1221"/>
    <s v="B9AB55"/>
    <n v="477"/>
    <x v="1"/>
    <n v="350"/>
    <n v="467"/>
    <n v="4286"/>
    <s v="Pyruvate kinase, alpha/beta domain"/>
  </r>
  <r>
    <x v="1222"/>
    <s v="B9B419"/>
    <n v="572"/>
    <x v="24"/>
    <n v="1"/>
    <n v="29"/>
    <n v="2"/>
    <m/>
  </r>
  <r>
    <x v="1222"/>
    <s v="B9B419"/>
    <n v="572"/>
    <x v="1"/>
    <n v="452"/>
    <n v="567"/>
    <n v="4286"/>
    <s v="Pyruvate kinase, alpha/beta domain"/>
  </r>
  <r>
    <x v="1222"/>
    <s v="B9B419"/>
    <n v="572"/>
    <x v="0"/>
    <n v="96"/>
    <n v="439"/>
    <n v="4725"/>
    <s v="Pyruvate kinase, barrel domain"/>
  </r>
  <r>
    <x v="1223"/>
    <s v="B9BTJ3"/>
    <n v="478"/>
    <x v="0"/>
    <n v="2"/>
    <n v="345"/>
    <n v="4725"/>
    <s v="Pyruvate kinase, barrel domain"/>
  </r>
  <r>
    <x v="1223"/>
    <s v="B9BTJ3"/>
    <n v="478"/>
    <x v="1"/>
    <n v="358"/>
    <n v="473"/>
    <n v="4286"/>
    <s v="Pyruvate kinase, alpha/beta domain"/>
  </r>
  <r>
    <x v="1224"/>
    <s v="B9CCG4"/>
    <n v="478"/>
    <x v="0"/>
    <n v="2"/>
    <n v="345"/>
    <n v="4725"/>
    <s v="Pyruvate kinase, barrel domain"/>
  </r>
  <r>
    <x v="1224"/>
    <s v="B9CCG4"/>
    <n v="478"/>
    <x v="1"/>
    <n v="358"/>
    <n v="473"/>
    <n v="4286"/>
    <s v="Pyruvate kinase, alpha/beta domain"/>
  </r>
  <r>
    <x v="1225"/>
    <s v="B9CMV9"/>
    <n v="481"/>
    <x v="1"/>
    <n v="359"/>
    <n v="478"/>
    <n v="4286"/>
    <s v="Pyruvate kinase, alpha/beta domain"/>
  </r>
  <r>
    <x v="1225"/>
    <s v="B9CMV9"/>
    <n v="481"/>
    <x v="0"/>
    <n v="4"/>
    <n v="348"/>
    <n v="4725"/>
    <s v="Pyruvate kinase, barrel domain"/>
  </r>
  <r>
    <x v="1226"/>
    <s v="B9CST6"/>
    <n v="585"/>
    <x v="0"/>
    <n v="1"/>
    <n v="344"/>
    <n v="4725"/>
    <s v="Pyruvate kinase, barrel domain"/>
  </r>
  <r>
    <x v="1226"/>
    <s v="B9CST6"/>
    <n v="585"/>
    <x v="1"/>
    <n v="356"/>
    <n v="471"/>
    <n v="4286"/>
    <s v="Pyruvate kinase, alpha/beta domain"/>
  </r>
  <r>
    <x v="1226"/>
    <s v="B9CST6"/>
    <n v="585"/>
    <x v="2"/>
    <n v="496"/>
    <n v="575"/>
    <n v="7652"/>
    <s v="PEP-utilising enzyme, mobile domain"/>
  </r>
  <r>
    <x v="1227"/>
    <s v="B9CX55"/>
    <n v="479"/>
    <x v="1"/>
    <n v="362"/>
    <n v="477"/>
    <n v="4286"/>
    <s v="Pyruvate kinase, alpha/beta domain"/>
  </r>
  <r>
    <x v="1227"/>
    <s v="B9CX55"/>
    <n v="479"/>
    <x v="0"/>
    <n v="5"/>
    <n v="350"/>
    <n v="4725"/>
    <s v="Pyruvate kinase, barrel domain"/>
  </r>
  <r>
    <x v="1228"/>
    <s v="B9D326"/>
    <n v="487"/>
    <x v="0"/>
    <n v="2"/>
    <n v="346"/>
    <n v="4725"/>
    <s v="Pyruvate kinase, barrel domain"/>
  </r>
  <r>
    <x v="1228"/>
    <s v="B9D326"/>
    <n v="487"/>
    <x v="1"/>
    <n v="355"/>
    <n v="470"/>
    <n v="4286"/>
    <s v="Pyruvate kinase, alpha/beta domain"/>
  </r>
  <r>
    <x v="1229"/>
    <s v="B9DNA6"/>
    <n v="586"/>
    <x v="0"/>
    <n v="1"/>
    <n v="345"/>
    <n v="4725"/>
    <s v="Pyruvate kinase, barrel domain"/>
  </r>
  <r>
    <x v="1229"/>
    <s v="B9DNA6"/>
    <n v="586"/>
    <x v="1"/>
    <n v="357"/>
    <n v="472"/>
    <n v="4286"/>
    <s v="Pyruvate kinase, alpha/beta domain"/>
  </r>
  <r>
    <x v="1229"/>
    <s v="B9DNA6"/>
    <n v="586"/>
    <x v="2"/>
    <n v="497"/>
    <n v="576"/>
    <n v="7652"/>
    <s v="PEP-utilising enzyme, mobile domain"/>
  </r>
  <r>
    <x v="1230"/>
    <s v="B9DSA3"/>
    <n v="500"/>
    <x v="0"/>
    <n v="2"/>
    <n v="373"/>
    <n v="4725"/>
    <s v="Pyruvate kinase, barrel domain"/>
  </r>
  <r>
    <x v="1230"/>
    <s v="B9DSA3"/>
    <n v="500"/>
    <x v="1"/>
    <n v="384"/>
    <n v="498"/>
    <n v="4286"/>
    <s v="Pyruvate kinase, alpha/beta domain"/>
  </r>
  <r>
    <x v="1231"/>
    <s v="B9DWU5"/>
    <n v="593"/>
    <x v="1"/>
    <n v="364"/>
    <n v="479"/>
    <n v="4286"/>
    <s v="Pyruvate kinase, alpha/beta domain"/>
  </r>
  <r>
    <x v="1231"/>
    <s v="B9DWU5"/>
    <n v="593"/>
    <x v="2"/>
    <n v="504"/>
    <n v="583"/>
    <n v="7652"/>
    <s v="PEP-utilising enzyme, mobile domain"/>
  </r>
  <r>
    <x v="1231"/>
    <s v="B9DWU5"/>
    <n v="593"/>
    <x v="0"/>
    <n v="9"/>
    <n v="352"/>
    <n v="4725"/>
    <s v="Pyruvate kinase, barrel domain"/>
  </r>
  <r>
    <x v="1232"/>
    <s v="B9E7A3"/>
    <n v="613"/>
    <x v="0"/>
    <n v="28"/>
    <n v="372"/>
    <n v="4725"/>
    <s v="Pyruvate kinase, barrel domain"/>
  </r>
  <r>
    <x v="1232"/>
    <s v="B9E7A3"/>
    <n v="613"/>
    <x v="1"/>
    <n v="384"/>
    <n v="499"/>
    <n v="4286"/>
    <s v="Pyruvate kinase, alpha/beta domain"/>
  </r>
  <r>
    <x v="1232"/>
    <s v="B9E7A3"/>
    <n v="613"/>
    <x v="2"/>
    <n v="524"/>
    <n v="603"/>
    <n v="7652"/>
    <s v="PEP-utilising enzyme, mobile domain"/>
  </r>
  <r>
    <x v="1233"/>
    <s v="B9EYF5"/>
    <n v="606"/>
    <x v="0"/>
    <n v="113"/>
    <n v="185"/>
    <n v="4725"/>
    <s v="Pyruvate kinase, barrel domain"/>
  </r>
  <r>
    <x v="1233"/>
    <s v="B9EYF5"/>
    <n v="606"/>
    <x v="0"/>
    <n v="198"/>
    <n v="476"/>
    <n v="4725"/>
    <s v="Pyruvate kinase, barrel domain"/>
  </r>
  <r>
    <x v="1233"/>
    <s v="B9EYF5"/>
    <n v="606"/>
    <x v="20"/>
    <n v="1"/>
    <n v="99"/>
    <n v="4"/>
    <m/>
  </r>
  <r>
    <x v="1233"/>
    <s v="B9EYF5"/>
    <n v="606"/>
    <x v="1"/>
    <n v="489"/>
    <n v="605"/>
    <n v="4286"/>
    <s v="Pyruvate kinase, alpha/beta domain"/>
  </r>
  <r>
    <x v="1234"/>
    <s v="B9F878"/>
    <n v="413"/>
    <x v="0"/>
    <n v="30"/>
    <n v="314"/>
    <n v="4725"/>
    <s v="Pyruvate kinase, barrel domain"/>
  </r>
  <r>
    <x v="1234"/>
    <s v="B9F878"/>
    <n v="413"/>
    <x v="1"/>
    <n v="328"/>
    <n v="387"/>
    <n v="4286"/>
    <s v="Pyruvate kinase, alpha/beta domain"/>
  </r>
  <r>
    <x v="1235"/>
    <s v="B9G748"/>
    <n v="903"/>
    <x v="0"/>
    <n v="1"/>
    <n v="70"/>
    <n v="4725"/>
    <s v="Pyruvate kinase, barrel domain"/>
  </r>
  <r>
    <x v="1235"/>
    <s v="B9G748"/>
    <n v="903"/>
    <x v="1"/>
    <n v="309"/>
    <n v="422"/>
    <n v="4286"/>
    <s v="Pyruvate kinase, alpha/beta domain"/>
  </r>
  <r>
    <x v="1235"/>
    <s v="B9G748"/>
    <n v="903"/>
    <x v="25"/>
    <n v="477"/>
    <n v="721"/>
    <n v="15398"/>
    <s v="Protein tyrosine kinase"/>
  </r>
  <r>
    <x v="1235"/>
    <s v="B9G748"/>
    <n v="903"/>
    <x v="0"/>
    <n v="60"/>
    <n v="287"/>
    <n v="4725"/>
    <s v="Pyruvate kinase, barrel domain"/>
  </r>
  <r>
    <x v="1235"/>
    <s v="B9G748"/>
    <n v="903"/>
    <x v="26"/>
    <n v="781"/>
    <n v="901"/>
    <n v="29"/>
    <m/>
  </r>
  <r>
    <x v="1236"/>
    <s v="B9GIN5"/>
    <n v="574"/>
    <x v="1"/>
    <n v="455"/>
    <n v="570"/>
    <n v="4286"/>
    <s v="Pyruvate kinase, alpha/beta domain"/>
  </r>
  <r>
    <x v="1236"/>
    <s v="B9GIN5"/>
    <n v="574"/>
    <x v="0"/>
    <n v="90"/>
    <n v="437"/>
    <n v="4725"/>
    <s v="Pyruvate kinase, barrel domain"/>
  </r>
  <r>
    <x v="1237"/>
    <s v="B9GLB6"/>
    <n v="493"/>
    <x v="0"/>
    <n v="2"/>
    <n v="348"/>
    <n v="4725"/>
    <s v="Pyruvate kinase, barrel domain"/>
  </r>
  <r>
    <x v="1237"/>
    <s v="B9GLB6"/>
    <n v="493"/>
    <x v="1"/>
    <n v="362"/>
    <n v="491"/>
    <n v="4286"/>
    <s v="Pyruvate kinase, alpha/beta domain"/>
  </r>
  <r>
    <x v="1238"/>
    <s v="B9GXX3"/>
    <n v="495"/>
    <x v="1"/>
    <n v="364"/>
    <n v="493"/>
    <n v="4286"/>
    <s v="Pyruvate kinase, alpha/beta domain"/>
  </r>
  <r>
    <x v="1238"/>
    <s v="B9GXX3"/>
    <n v="495"/>
    <x v="0"/>
    <n v="4"/>
    <n v="350"/>
    <n v="4725"/>
    <s v="Pyruvate kinase, barrel domain"/>
  </r>
  <r>
    <x v="1239"/>
    <s v="B9H8F4"/>
    <n v="65"/>
    <x v="0"/>
    <n v="4"/>
    <n v="65"/>
    <n v="4725"/>
    <s v="Pyruvate kinase, barrel domain"/>
  </r>
  <r>
    <x v="1240"/>
    <s v="B9HKC4"/>
    <n v="591"/>
    <x v="0"/>
    <n v="111"/>
    <n v="464"/>
    <n v="4725"/>
    <s v="Pyruvate kinase, barrel domain"/>
  </r>
  <r>
    <x v="1240"/>
    <s v="B9HKC4"/>
    <n v="591"/>
    <x v="1"/>
    <n v="481"/>
    <n v="590"/>
    <n v="4286"/>
    <s v="Pyruvate kinase, alpha/beta domain"/>
  </r>
  <r>
    <x v="1241"/>
    <s v="B9HL49"/>
    <n v="526"/>
    <x v="0"/>
    <n v="27"/>
    <n v="378"/>
    <n v="4725"/>
    <s v="Pyruvate kinase, barrel domain"/>
  </r>
  <r>
    <x v="1241"/>
    <s v="B9HL49"/>
    <n v="526"/>
    <x v="1"/>
    <n v="393"/>
    <n v="523"/>
    <n v="4286"/>
    <s v="Pyruvate kinase, alpha/beta domain"/>
  </r>
  <r>
    <x v="1242"/>
    <s v="B9HN29"/>
    <n v="574"/>
    <x v="1"/>
    <n v="455"/>
    <n v="570"/>
    <n v="4286"/>
    <s v="Pyruvate kinase, alpha/beta domain"/>
  </r>
  <r>
    <x v="1242"/>
    <s v="B9HN29"/>
    <n v="574"/>
    <x v="0"/>
    <n v="90"/>
    <n v="437"/>
    <n v="4725"/>
    <s v="Pyruvate kinase, barrel domain"/>
  </r>
  <r>
    <x v="1243"/>
    <s v="B9HUQ0"/>
    <n v="590"/>
    <x v="0"/>
    <n v="110"/>
    <n v="463"/>
    <n v="4725"/>
    <s v="Pyruvate kinase, barrel domain"/>
  </r>
  <r>
    <x v="1243"/>
    <s v="B9HUQ0"/>
    <n v="590"/>
    <x v="1"/>
    <n v="480"/>
    <n v="585"/>
    <n v="4286"/>
    <s v="Pyruvate kinase, alpha/beta domain"/>
  </r>
  <r>
    <x v="1244"/>
    <s v="B9HUY0"/>
    <n v="526"/>
    <x v="0"/>
    <n v="26"/>
    <n v="378"/>
    <n v="4725"/>
    <s v="Pyruvate kinase, barrel domain"/>
  </r>
  <r>
    <x v="1244"/>
    <s v="B9HUY0"/>
    <n v="526"/>
    <x v="1"/>
    <n v="393"/>
    <n v="523"/>
    <n v="4286"/>
    <s v="Pyruvate kinase, alpha/beta domain"/>
  </r>
  <r>
    <x v="1245"/>
    <s v="B9HUZ9"/>
    <n v="512"/>
    <x v="0"/>
    <n v="21"/>
    <n v="367"/>
    <n v="4725"/>
    <s v="Pyruvate kinase, barrel domain"/>
  </r>
  <r>
    <x v="1245"/>
    <s v="B9HUZ9"/>
    <n v="512"/>
    <x v="1"/>
    <n v="381"/>
    <n v="510"/>
    <n v="4286"/>
    <s v="Pyruvate kinase, alpha/beta domain"/>
  </r>
  <r>
    <x v="1246"/>
    <s v="B9I518"/>
    <n v="582"/>
    <x v="0"/>
    <n v="112"/>
    <n v="452"/>
    <n v="4725"/>
    <s v="Pyruvate kinase, barrel domain"/>
  </r>
  <r>
    <x v="1246"/>
    <s v="B9I518"/>
    <n v="582"/>
    <x v="1"/>
    <n v="465"/>
    <n v="580"/>
    <n v="4286"/>
    <s v="Pyruvate kinase, alpha/beta domain"/>
  </r>
  <r>
    <x v="1247"/>
    <s v="B9I568"/>
    <n v="612"/>
    <x v="0"/>
    <n v="137"/>
    <n v="297"/>
    <n v="4725"/>
    <s v="Pyruvate kinase, barrel domain"/>
  </r>
  <r>
    <x v="1247"/>
    <s v="B9I568"/>
    <n v="612"/>
    <x v="0"/>
    <n v="318"/>
    <n v="612"/>
    <n v="4725"/>
    <s v="Pyruvate kinase, barrel domain"/>
  </r>
  <r>
    <x v="1248"/>
    <s v="B9I600"/>
    <n v="500"/>
    <x v="1"/>
    <n v="368"/>
    <n v="497"/>
    <n v="4286"/>
    <s v="Pyruvate kinase, alpha/beta domain"/>
  </r>
  <r>
    <x v="1248"/>
    <s v="B9I600"/>
    <n v="500"/>
    <x v="0"/>
    <n v="8"/>
    <n v="354"/>
    <n v="4725"/>
    <s v="Pyruvate kinase, barrel domain"/>
  </r>
  <r>
    <x v="1249"/>
    <s v="B9IFS6"/>
    <n v="196"/>
    <x v="0"/>
    <n v="90"/>
    <n v="196"/>
    <n v="4725"/>
    <s v="Pyruvate kinase, barrel domain"/>
  </r>
  <r>
    <x v="1250"/>
    <s v="B9IPM8"/>
    <n v="499"/>
    <x v="1"/>
    <n v="368"/>
    <n v="497"/>
    <n v="4286"/>
    <s v="Pyruvate kinase, alpha/beta domain"/>
  </r>
  <r>
    <x v="1250"/>
    <s v="B9IPM8"/>
    <n v="499"/>
    <x v="0"/>
    <n v="8"/>
    <n v="354"/>
    <n v="4725"/>
    <s v="Pyruvate kinase, barrel domain"/>
  </r>
  <r>
    <x v="1251"/>
    <s v="B9ISJ4"/>
    <n v="352"/>
    <x v="0"/>
    <n v="2"/>
    <n v="336"/>
    <n v="4725"/>
    <s v="Pyruvate kinase, barrel domain"/>
  </r>
  <r>
    <x v="1252"/>
    <s v="B9J098"/>
    <n v="585"/>
    <x v="0"/>
    <n v="1"/>
    <n v="343"/>
    <n v="4725"/>
    <s v="Pyruvate kinase, barrel domain"/>
  </r>
  <r>
    <x v="1252"/>
    <s v="B9J098"/>
    <n v="585"/>
    <x v="1"/>
    <n v="355"/>
    <n v="471"/>
    <n v="4286"/>
    <s v="Pyruvate kinase, alpha/beta domain"/>
  </r>
  <r>
    <x v="1252"/>
    <s v="B9J098"/>
    <n v="585"/>
    <x v="2"/>
    <n v="496"/>
    <n v="575"/>
    <n v="7652"/>
    <s v="PEP-utilising enzyme, mobile domain"/>
  </r>
  <r>
    <x v="1253"/>
    <s v="B9J9Q1"/>
    <n v="479"/>
    <x v="1"/>
    <n v="355"/>
    <n v="470"/>
    <n v="4286"/>
    <s v="Pyruvate kinase, alpha/beta domain"/>
  </r>
  <r>
    <x v="1253"/>
    <s v="B9J9Q1"/>
    <n v="479"/>
    <x v="0"/>
    <n v="4"/>
    <n v="342"/>
    <n v="4725"/>
    <s v="Pyruvate kinase, barrel domain"/>
  </r>
  <r>
    <x v="1254"/>
    <s v="B9JQN7"/>
    <n v="334"/>
    <x v="0"/>
    <n v="3"/>
    <n v="326"/>
    <n v="4725"/>
    <s v="Pyruvate kinase, barrel domain"/>
  </r>
  <r>
    <x v="1255"/>
    <s v="B9JS25"/>
    <n v="479"/>
    <x v="1"/>
    <n v="355"/>
    <n v="470"/>
    <n v="4286"/>
    <s v="Pyruvate kinase, alpha/beta domain"/>
  </r>
  <r>
    <x v="1255"/>
    <s v="B9JS25"/>
    <n v="479"/>
    <x v="0"/>
    <n v="4"/>
    <n v="341"/>
    <n v="4725"/>
    <s v="Pyruvate kinase, barrel domain"/>
  </r>
  <r>
    <x v="1256"/>
    <s v="B9JTE6"/>
    <n v="467"/>
    <x v="0"/>
    <n v="1"/>
    <n v="334"/>
    <n v="4725"/>
    <s v="Pyruvate kinase, barrel domain"/>
  </r>
  <r>
    <x v="1256"/>
    <s v="B9JTE6"/>
    <n v="467"/>
    <x v="1"/>
    <n v="339"/>
    <n v="452"/>
    <n v="4286"/>
    <s v="Pyruvate kinase, alpha/beta domain"/>
  </r>
  <r>
    <x v="1257"/>
    <s v="B9K258"/>
    <n v="502"/>
    <x v="0"/>
    <n v="143"/>
    <n v="482"/>
    <n v="4725"/>
    <s v="Pyruvate kinase, barrel domain"/>
  </r>
  <r>
    <x v="1258"/>
    <s v="B9K3I3"/>
    <n v="477"/>
    <x v="1"/>
    <n v="357"/>
    <n v="472"/>
    <n v="4286"/>
    <s v="Pyruvate kinase, alpha/beta domain"/>
  </r>
  <r>
    <x v="1258"/>
    <s v="B9K3I3"/>
    <n v="477"/>
    <x v="0"/>
    <n v="6"/>
    <n v="344"/>
    <n v="4725"/>
    <s v="Pyruvate kinase, barrel domain"/>
  </r>
  <r>
    <x v="1259"/>
    <s v="B9K6S0"/>
    <n v="470"/>
    <x v="1"/>
    <n v="354"/>
    <n v="468"/>
    <n v="4286"/>
    <s v="Pyruvate kinase, alpha/beta domain"/>
  </r>
  <r>
    <x v="1259"/>
    <s v="B9K6S0"/>
    <n v="470"/>
    <x v="0"/>
    <n v="5"/>
    <n v="345"/>
    <n v="4725"/>
    <s v="Pyruvate kinase, barrel domain"/>
  </r>
  <r>
    <x v="1260"/>
    <s v="B9KFJ2"/>
    <n v="483"/>
    <x v="0"/>
    <n v="2"/>
    <n v="347"/>
    <n v="4725"/>
    <s v="Pyruvate kinase, barrel domain"/>
  </r>
  <r>
    <x v="1260"/>
    <s v="B9KFJ2"/>
    <n v="483"/>
    <x v="1"/>
    <n v="355"/>
    <n v="471"/>
    <n v="4286"/>
    <s v="Pyruvate kinase, alpha/beta domain"/>
  </r>
  <r>
    <x v="1261"/>
    <s v="B9KLE3"/>
    <n v="472"/>
    <x v="0"/>
    <n v="1"/>
    <n v="332"/>
    <n v="4725"/>
    <s v="Pyruvate kinase, barrel domain"/>
  </r>
  <r>
    <x v="1261"/>
    <s v="B9KLE3"/>
    <n v="472"/>
    <x v="1"/>
    <n v="345"/>
    <n v="460"/>
    <n v="4286"/>
    <s v="Pyruvate kinase, alpha/beta domain"/>
  </r>
  <r>
    <x v="1262"/>
    <s v="B9KM18"/>
    <n v="508"/>
    <x v="0"/>
    <n v="148"/>
    <n v="496"/>
    <n v="4725"/>
    <s v="Pyruvate kinase, barrel domain"/>
  </r>
  <r>
    <x v="1263"/>
    <s v="B9L117"/>
    <n v="479"/>
    <x v="0"/>
    <n v="10"/>
    <n v="350"/>
    <n v="4725"/>
    <s v="Pyruvate kinase, barrel domain"/>
  </r>
  <r>
    <x v="1263"/>
    <s v="B9L117"/>
    <n v="479"/>
    <x v="1"/>
    <n v="360"/>
    <n v="478"/>
    <n v="4286"/>
    <s v="Pyruvate kinase, alpha/beta domain"/>
  </r>
  <r>
    <x v="1264"/>
    <s v="B9L8K7"/>
    <n v="460"/>
    <x v="0"/>
    <n v="1"/>
    <n v="338"/>
    <n v="4725"/>
    <s v="Pyruvate kinase, barrel domain"/>
  </r>
  <r>
    <x v="1264"/>
    <s v="B9L8K7"/>
    <n v="460"/>
    <x v="1"/>
    <n v="343"/>
    <n v="459"/>
    <n v="4286"/>
    <s v="Pyruvate kinase, alpha/beta domain"/>
  </r>
  <r>
    <x v="1265"/>
    <s v="B9LC87"/>
    <n v="474"/>
    <x v="0"/>
    <n v="1"/>
    <n v="342"/>
    <n v="4725"/>
    <s v="Pyruvate kinase, barrel domain"/>
  </r>
  <r>
    <x v="1265"/>
    <s v="B9LC87"/>
    <n v="474"/>
    <x v="1"/>
    <n v="357"/>
    <n v="472"/>
    <n v="4286"/>
    <s v="Pyruvate kinase, alpha/beta domain"/>
  </r>
  <r>
    <x v="1266"/>
    <s v="B9LTN0"/>
    <n v="585"/>
    <x v="0"/>
    <n v="1"/>
    <n v="338"/>
    <n v="4725"/>
    <s v="Pyruvate kinase, barrel domain"/>
  </r>
  <r>
    <x v="1266"/>
    <s v="B9LTN0"/>
    <n v="585"/>
    <x v="1"/>
    <n v="352"/>
    <n v="469"/>
    <n v="4286"/>
    <s v="Pyruvate kinase, alpha/beta domain"/>
  </r>
  <r>
    <x v="1266"/>
    <s v="B9LTN0"/>
    <n v="585"/>
    <x v="2"/>
    <n v="493"/>
    <n v="571"/>
    <n v="7652"/>
    <s v="PEP-utilising enzyme, mobile domain"/>
  </r>
  <r>
    <x v="1267"/>
    <s v="B9M7Q0"/>
    <n v="480"/>
    <x v="1"/>
    <n v="356"/>
    <n v="470"/>
    <n v="4286"/>
    <s v="Pyruvate kinase, alpha/beta domain"/>
  </r>
  <r>
    <x v="1267"/>
    <s v="B9M7Q0"/>
    <n v="480"/>
    <x v="0"/>
    <n v="5"/>
    <n v="343"/>
    <n v="4725"/>
    <s v="Pyruvate kinase, barrel domain"/>
  </r>
  <r>
    <x v="1268"/>
    <s v="B9MHM5"/>
    <n v="478"/>
    <x v="1"/>
    <n v="361"/>
    <n v="476"/>
    <n v="4286"/>
    <s v="Pyruvate kinase, alpha/beta domain"/>
  </r>
  <r>
    <x v="1268"/>
    <s v="B9MHM5"/>
    <n v="478"/>
    <x v="0"/>
    <n v="4"/>
    <n v="348"/>
    <n v="4725"/>
    <s v="Pyruvate kinase, barrel domain"/>
  </r>
  <r>
    <x v="1269"/>
    <s v="B9MRR2"/>
    <n v="585"/>
    <x v="0"/>
    <n v="1"/>
    <n v="343"/>
    <n v="4725"/>
    <s v="Pyruvate kinase, barrel domain"/>
  </r>
  <r>
    <x v="1269"/>
    <s v="B9MRR2"/>
    <n v="585"/>
    <x v="1"/>
    <n v="355"/>
    <n v="470"/>
    <n v="4286"/>
    <s v="Pyruvate kinase, alpha/beta domain"/>
  </r>
  <r>
    <x v="1269"/>
    <s v="B9MRR2"/>
    <n v="585"/>
    <x v="2"/>
    <n v="496"/>
    <n v="574"/>
    <n v="7652"/>
    <s v="PEP-utilising enzyme, mobile domain"/>
  </r>
  <r>
    <x v="1270"/>
    <s v="B9MTZ2"/>
    <n v="545"/>
    <x v="1"/>
    <n v="426"/>
    <n v="542"/>
    <n v="4286"/>
    <s v="Pyruvate kinase, alpha/beta domain"/>
  </r>
  <r>
    <x v="1270"/>
    <s v="B9MTZ2"/>
    <n v="545"/>
    <x v="0"/>
    <n v="74"/>
    <n v="415"/>
    <n v="4725"/>
    <s v="Pyruvate kinase, barrel domain"/>
  </r>
  <r>
    <x v="1271"/>
    <s v="B9N2Q7"/>
    <n v="568"/>
    <x v="1"/>
    <n v="449"/>
    <n v="565"/>
    <n v="4286"/>
    <s v="Pyruvate kinase, alpha/beta domain"/>
  </r>
  <r>
    <x v="1271"/>
    <s v="B9N2Q7"/>
    <n v="568"/>
    <x v="0"/>
    <n v="97"/>
    <n v="438"/>
    <n v="4725"/>
    <s v="Pyruvate kinase, barrel domain"/>
  </r>
  <r>
    <x v="1272"/>
    <s v="B9NIV4"/>
    <n v="300"/>
    <x v="0"/>
    <n v="8"/>
    <n v="300"/>
    <n v="4725"/>
    <s v="Pyruvate kinase, barrel domain"/>
  </r>
  <r>
    <x v="1273"/>
    <s v="B9NSQ1"/>
    <n v="481"/>
    <x v="1"/>
    <n v="354"/>
    <n v="469"/>
    <n v="4286"/>
    <s v="Pyruvate kinase, alpha/beta domain"/>
  </r>
  <r>
    <x v="1273"/>
    <s v="B9NSQ1"/>
    <n v="481"/>
    <x v="0"/>
    <n v="4"/>
    <n v="341"/>
    <n v="4725"/>
    <s v="Pyruvate kinase, barrel domain"/>
  </r>
  <r>
    <x v="1274"/>
    <s v="B9P1T7"/>
    <n v="596"/>
    <x v="1"/>
    <n v="358"/>
    <n v="472"/>
    <n v="4286"/>
    <s v="Pyruvate kinase, alpha/beta domain"/>
  </r>
  <r>
    <x v="1274"/>
    <s v="B9P1T7"/>
    <n v="596"/>
    <x v="0"/>
    <n v="7"/>
    <n v="349"/>
    <n v="4725"/>
    <s v="Pyruvate kinase, barrel domain"/>
  </r>
  <r>
    <x v="1275"/>
    <s v="B9Q365"/>
    <n v="988"/>
    <x v="11"/>
    <n v="1"/>
    <n v="329"/>
    <n v="4"/>
    <m/>
  </r>
  <r>
    <x v="1275"/>
    <s v="B9Q365"/>
    <n v="988"/>
    <x v="0"/>
    <n v="346"/>
    <n v="507"/>
    <n v="4725"/>
    <s v="Pyruvate kinase, barrel domain"/>
  </r>
  <r>
    <x v="1275"/>
    <s v="B9Q365"/>
    <n v="988"/>
    <x v="0"/>
    <n v="504"/>
    <n v="589"/>
    <n v="4725"/>
    <s v="Pyruvate kinase, barrel domain"/>
  </r>
  <r>
    <x v="1275"/>
    <s v="B9Q365"/>
    <n v="988"/>
    <x v="0"/>
    <n v="611"/>
    <n v="742"/>
    <n v="4725"/>
    <s v="Pyruvate kinase, barrel domain"/>
  </r>
  <r>
    <x v="1275"/>
    <s v="B9Q365"/>
    <n v="988"/>
    <x v="1"/>
    <n v="846"/>
    <n v="970"/>
    <n v="4286"/>
    <s v="Pyruvate kinase, alpha/beta domain"/>
  </r>
  <r>
    <x v="1276"/>
    <s v="B9QQQ5"/>
    <n v="987"/>
    <x v="11"/>
    <n v="1"/>
    <n v="329"/>
    <n v="4"/>
    <m/>
  </r>
  <r>
    <x v="1276"/>
    <s v="B9QQQ5"/>
    <n v="987"/>
    <x v="0"/>
    <n v="346"/>
    <n v="507"/>
    <n v="4725"/>
    <s v="Pyruvate kinase, barrel domain"/>
  </r>
  <r>
    <x v="1276"/>
    <s v="B9QQQ5"/>
    <n v="987"/>
    <x v="0"/>
    <n v="504"/>
    <n v="589"/>
    <n v="4725"/>
    <s v="Pyruvate kinase, barrel domain"/>
  </r>
  <r>
    <x v="1276"/>
    <s v="B9QQQ5"/>
    <n v="987"/>
    <x v="0"/>
    <n v="611"/>
    <n v="742"/>
    <n v="4725"/>
    <s v="Pyruvate kinase, barrel domain"/>
  </r>
  <r>
    <x v="1276"/>
    <s v="B9QQQ5"/>
    <n v="987"/>
    <x v="1"/>
    <n v="845"/>
    <n v="969"/>
    <n v="4286"/>
    <s v="Pyruvate kinase, alpha/beta domain"/>
  </r>
  <r>
    <x v="1277"/>
    <s v="B9R650"/>
    <n v="441"/>
    <x v="0"/>
    <n v="1"/>
    <n v="305"/>
    <n v="4725"/>
    <s v="Pyruvate kinase, barrel domain"/>
  </r>
  <r>
    <x v="1277"/>
    <s v="B9R650"/>
    <n v="441"/>
    <x v="1"/>
    <n v="317"/>
    <n v="432"/>
    <n v="4286"/>
    <s v="Pyruvate kinase, alpha/beta domain"/>
  </r>
  <r>
    <x v="1278"/>
    <s v="B9RGK5"/>
    <n v="508"/>
    <x v="0"/>
    <n v="19"/>
    <n v="363"/>
    <n v="4725"/>
    <s v="Pyruvate kinase, barrel domain"/>
  </r>
  <r>
    <x v="1278"/>
    <s v="B9RGK5"/>
    <n v="508"/>
    <x v="1"/>
    <n v="377"/>
    <n v="506"/>
    <n v="4286"/>
    <s v="Pyruvate kinase, alpha/beta domain"/>
  </r>
  <r>
    <x v="1279"/>
    <s v="B9RIK3"/>
    <n v="618"/>
    <x v="0"/>
    <n v="176"/>
    <n v="278"/>
    <n v="4725"/>
    <s v="Pyruvate kinase, barrel domain"/>
  </r>
  <r>
    <x v="1279"/>
    <s v="B9RIK3"/>
    <n v="618"/>
    <x v="0"/>
    <n v="359"/>
    <n v="616"/>
    <n v="4725"/>
    <s v="Pyruvate kinase, barrel domain"/>
  </r>
  <r>
    <x v="1280"/>
    <s v="B9RIP4"/>
    <n v="580"/>
    <x v="0"/>
    <n v="110"/>
    <n v="450"/>
    <n v="4725"/>
    <s v="Pyruvate kinase, barrel domain"/>
  </r>
  <r>
    <x v="1280"/>
    <s v="B9RIP4"/>
    <n v="580"/>
    <x v="1"/>
    <n v="463"/>
    <n v="578"/>
    <n v="4286"/>
    <s v="Pyruvate kinase, alpha/beta domain"/>
  </r>
  <r>
    <x v="1280"/>
    <s v="B9RIP4"/>
    <n v="580"/>
    <x v="27"/>
    <n v="67"/>
    <n v="100"/>
    <n v="5"/>
    <m/>
  </r>
  <r>
    <x v="1281"/>
    <s v="B9RTH5"/>
    <n v="583"/>
    <x v="0"/>
    <n v="103"/>
    <n v="456"/>
    <n v="4725"/>
    <s v="Pyruvate kinase, barrel domain"/>
  </r>
  <r>
    <x v="1281"/>
    <s v="B9RTH5"/>
    <n v="583"/>
    <x v="1"/>
    <n v="473"/>
    <n v="582"/>
    <n v="4286"/>
    <s v="Pyruvate kinase, alpha/beta domain"/>
  </r>
  <r>
    <x v="1282"/>
    <s v="B9S1I3"/>
    <n v="523"/>
    <x v="1"/>
    <n v="404"/>
    <n v="520"/>
    <n v="4286"/>
    <s v="Pyruvate kinase, alpha/beta domain"/>
  </r>
  <r>
    <x v="1282"/>
    <s v="B9S1I3"/>
    <n v="523"/>
    <x v="0"/>
    <n v="54"/>
    <n v="384"/>
    <n v="4725"/>
    <s v="Pyruvate kinase, barrel domain"/>
  </r>
  <r>
    <x v="1283"/>
    <s v="B9S7Y4"/>
    <n v="574"/>
    <x v="1"/>
    <n v="455"/>
    <n v="566"/>
    <n v="4286"/>
    <s v="Pyruvate kinase, alpha/beta domain"/>
  </r>
  <r>
    <x v="1283"/>
    <s v="B9S7Y4"/>
    <n v="574"/>
    <x v="0"/>
    <n v="90"/>
    <n v="438"/>
    <n v="4725"/>
    <s v="Pyruvate kinase, barrel domain"/>
  </r>
  <r>
    <x v="1284"/>
    <s v="B9S7Y5"/>
    <n v="582"/>
    <x v="1"/>
    <n v="462"/>
    <n v="574"/>
    <n v="4286"/>
    <s v="Pyruvate kinase, alpha/beta domain"/>
  </r>
  <r>
    <x v="1284"/>
    <s v="B9S7Y5"/>
    <n v="582"/>
    <x v="0"/>
    <n v="95"/>
    <n v="445"/>
    <n v="4725"/>
    <s v="Pyruvate kinase, barrel domain"/>
  </r>
  <r>
    <x v="1285"/>
    <s v="B9SBM7"/>
    <n v="509"/>
    <x v="0"/>
    <n v="18"/>
    <n v="364"/>
    <n v="4725"/>
    <s v="Pyruvate kinase, barrel domain"/>
  </r>
  <r>
    <x v="1285"/>
    <s v="B9SBM7"/>
    <n v="509"/>
    <x v="1"/>
    <n v="378"/>
    <n v="507"/>
    <n v="4286"/>
    <s v="Pyruvate kinase, alpha/beta domain"/>
  </r>
  <r>
    <x v="1286"/>
    <s v="B9SHI6"/>
    <n v="508"/>
    <x v="0"/>
    <n v="17"/>
    <n v="363"/>
    <n v="4725"/>
    <s v="Pyruvate kinase, barrel domain"/>
  </r>
  <r>
    <x v="1286"/>
    <s v="B9SHI6"/>
    <n v="508"/>
    <x v="1"/>
    <n v="377"/>
    <n v="506"/>
    <n v="4286"/>
    <s v="Pyruvate kinase, alpha/beta domain"/>
  </r>
  <r>
    <x v="1287"/>
    <s v="B9SRM0"/>
    <n v="508"/>
    <x v="0"/>
    <n v="28"/>
    <n v="380"/>
    <n v="4725"/>
    <s v="Pyruvate kinase, barrel domain"/>
  </r>
  <r>
    <x v="1287"/>
    <s v="B9SRM0"/>
    <n v="508"/>
    <x v="1"/>
    <n v="394"/>
    <n v="505"/>
    <n v="4286"/>
    <s v="Pyruvate kinase, alpha/beta domain"/>
  </r>
  <r>
    <x v="1288"/>
    <s v="B9ST42"/>
    <n v="524"/>
    <x v="0"/>
    <n v="28"/>
    <n v="378"/>
    <n v="4725"/>
    <s v="Pyruvate kinase, barrel domain"/>
  </r>
  <r>
    <x v="1288"/>
    <s v="B9ST42"/>
    <n v="524"/>
    <x v="1"/>
    <n v="392"/>
    <n v="521"/>
    <n v="4286"/>
    <s v="Pyruvate kinase, alpha/beta domain"/>
  </r>
  <r>
    <x v="1289"/>
    <s v="B9T6R6"/>
    <n v="223"/>
    <x v="0"/>
    <n v="1"/>
    <n v="76"/>
    <n v="4725"/>
    <s v="Pyruvate kinase, barrel domain"/>
  </r>
  <r>
    <x v="1289"/>
    <s v="B9T6R6"/>
    <n v="223"/>
    <x v="1"/>
    <n v="90"/>
    <n v="220"/>
    <n v="4286"/>
    <s v="Pyruvate kinase, alpha/beta domain"/>
  </r>
  <r>
    <x v="1290"/>
    <s v="B9WBK1"/>
    <n v="504"/>
    <x v="0"/>
    <n v="22"/>
    <n v="369"/>
    <n v="4725"/>
    <s v="Pyruvate kinase, barrel domain"/>
  </r>
  <r>
    <x v="1290"/>
    <s v="B9WBK1"/>
    <n v="504"/>
    <x v="1"/>
    <n v="383"/>
    <n v="503"/>
    <n v="4286"/>
    <s v="Pyruvate kinase, alpha/beta domain"/>
  </r>
  <r>
    <x v="1291"/>
    <s v="B9WTH1"/>
    <n v="501"/>
    <x v="0"/>
    <n v="2"/>
    <n v="373"/>
    <n v="4725"/>
    <s v="Pyruvate kinase, barrel domain"/>
  </r>
  <r>
    <x v="1291"/>
    <s v="B9WTH1"/>
    <n v="501"/>
    <x v="1"/>
    <n v="384"/>
    <n v="499"/>
    <n v="4286"/>
    <s v="Pyruvate kinase, alpha/beta domain"/>
  </r>
  <r>
    <x v="1292"/>
    <s v="B9X4Z0"/>
    <n v="477"/>
    <x v="0"/>
    <n v="3"/>
    <n v="338"/>
    <n v="4725"/>
    <s v="Pyruvate kinase, barrel domain"/>
  </r>
  <r>
    <x v="1292"/>
    <s v="B9X4Z0"/>
    <n v="477"/>
    <x v="1"/>
    <n v="350"/>
    <n v="467"/>
    <n v="4286"/>
    <s v="Pyruvate kinase, alpha/beta domain"/>
  </r>
  <r>
    <x v="1293"/>
    <s v="B9X590"/>
    <n v="477"/>
    <x v="0"/>
    <n v="3"/>
    <n v="338"/>
    <n v="4725"/>
    <s v="Pyruvate kinase, barrel domain"/>
  </r>
  <r>
    <x v="1293"/>
    <s v="B9X590"/>
    <n v="477"/>
    <x v="1"/>
    <n v="350"/>
    <n v="467"/>
    <n v="4286"/>
    <s v="Pyruvate kinase, alpha/beta domain"/>
  </r>
  <r>
    <x v="1294"/>
    <s v="B9XHI9"/>
    <n v="468"/>
    <x v="0"/>
    <n v="1"/>
    <n v="339"/>
    <n v="4725"/>
    <s v="Pyruvate kinase, barrel domain"/>
  </r>
  <r>
    <x v="1294"/>
    <s v="B9XHI9"/>
    <n v="468"/>
    <x v="1"/>
    <n v="351"/>
    <n v="462"/>
    <n v="4286"/>
    <s v="Pyruvate kinase, alpha/beta domain"/>
  </r>
  <r>
    <x v="1295"/>
    <s v="B9Y7P7"/>
    <n v="473"/>
    <x v="0"/>
    <n v="3"/>
    <n v="345"/>
    <n v="4725"/>
    <s v="Pyruvate kinase, barrel domain"/>
  </r>
  <r>
    <x v="1295"/>
    <s v="B9Y7P7"/>
    <n v="473"/>
    <x v="1"/>
    <n v="357"/>
    <n v="471"/>
    <n v="4286"/>
    <s v="Pyruvate kinase, alpha/beta domain"/>
  </r>
  <r>
    <x v="1296"/>
    <s v="B9Z5X9"/>
    <n v="478"/>
    <x v="1"/>
    <n v="354"/>
    <n v="469"/>
    <n v="4286"/>
    <s v="Pyruvate kinase, alpha/beta domain"/>
  </r>
  <r>
    <x v="1296"/>
    <s v="B9Z5X9"/>
    <n v="478"/>
    <x v="0"/>
    <n v="4"/>
    <n v="340"/>
    <n v="4725"/>
    <s v="Pyruvate kinase, barrel domain"/>
  </r>
  <r>
    <x v="1297"/>
    <s v="B9Z768"/>
    <n v="476"/>
    <x v="1"/>
    <n v="359"/>
    <n v="474"/>
    <n v="4286"/>
    <s v="Pyruvate kinase, alpha/beta domain"/>
  </r>
  <r>
    <x v="1297"/>
    <s v="B9Z768"/>
    <n v="476"/>
    <x v="0"/>
    <n v="9"/>
    <n v="347"/>
    <n v="4725"/>
    <s v="Pyruvate kinase, barrel domain"/>
  </r>
  <r>
    <x v="1298"/>
    <s v="B9ZXK9"/>
    <n v="474"/>
    <x v="0"/>
    <n v="2"/>
    <n v="369"/>
    <n v="4725"/>
    <s v="Pyruvate kinase, barrel domain"/>
  </r>
  <r>
    <x v="1299"/>
    <s v="C0AA07"/>
    <n v="480"/>
    <x v="0"/>
    <n v="10"/>
    <n v="351"/>
    <n v="4725"/>
    <s v="Pyruvate kinase, barrel domain"/>
  </r>
  <r>
    <x v="1299"/>
    <s v="C0AA07"/>
    <n v="480"/>
    <x v="1"/>
    <n v="364"/>
    <n v="475"/>
    <n v="4286"/>
    <s v="Pyruvate kinase, alpha/beta domain"/>
  </r>
  <r>
    <x v="1300"/>
    <s v="C0AH72"/>
    <n v="474"/>
    <x v="0"/>
    <n v="2"/>
    <n v="369"/>
    <n v="4725"/>
    <s v="Pyruvate kinase, barrel domain"/>
  </r>
  <r>
    <x v="1301"/>
    <s v="C0AJA6"/>
    <n v="477"/>
    <x v="0"/>
    <n v="3"/>
    <n v="338"/>
    <n v="4725"/>
    <s v="Pyruvate kinase, barrel domain"/>
  </r>
  <r>
    <x v="1301"/>
    <s v="C0AJA6"/>
    <n v="477"/>
    <x v="1"/>
    <n v="350"/>
    <n v="467"/>
    <n v="4286"/>
    <s v="Pyruvate kinase, alpha/beta domain"/>
  </r>
  <r>
    <x v="1302"/>
    <s v="C0AL52"/>
    <n v="477"/>
    <x v="0"/>
    <n v="3"/>
    <n v="338"/>
    <n v="4725"/>
    <s v="Pyruvate kinase, barrel domain"/>
  </r>
  <r>
    <x v="1302"/>
    <s v="C0AL52"/>
    <n v="477"/>
    <x v="1"/>
    <n v="350"/>
    <n v="467"/>
    <n v="4286"/>
    <s v="Pyruvate kinase, alpha/beta domain"/>
  </r>
  <r>
    <x v="1303"/>
    <s v="C0AN00"/>
    <n v="477"/>
    <x v="0"/>
    <n v="3"/>
    <n v="338"/>
    <n v="4725"/>
    <s v="Pyruvate kinase, barrel domain"/>
  </r>
  <r>
    <x v="1303"/>
    <s v="C0AN00"/>
    <n v="477"/>
    <x v="1"/>
    <n v="350"/>
    <n v="467"/>
    <n v="4286"/>
    <s v="Pyruvate kinase, alpha/beta domain"/>
  </r>
  <r>
    <x v="1304"/>
    <s v="C0AQ26"/>
    <n v="477"/>
    <x v="0"/>
    <n v="3"/>
    <n v="338"/>
    <n v="4725"/>
    <s v="Pyruvate kinase, barrel domain"/>
  </r>
  <r>
    <x v="1304"/>
    <s v="C0AQ26"/>
    <n v="477"/>
    <x v="1"/>
    <n v="350"/>
    <n v="467"/>
    <n v="4286"/>
    <s v="Pyruvate kinase, alpha/beta domain"/>
  </r>
  <r>
    <x v="1305"/>
    <s v="C0ATH2"/>
    <n v="39"/>
    <x v="0"/>
    <n v="1"/>
    <n v="38"/>
    <n v="4725"/>
    <s v="Pyruvate kinase, barrel domain"/>
  </r>
  <r>
    <x v="1306"/>
    <s v="C0ATH3"/>
    <n v="376"/>
    <x v="0"/>
    <n v="1"/>
    <n v="239"/>
    <n v="4725"/>
    <s v="Pyruvate kinase, barrel domain"/>
  </r>
  <r>
    <x v="1306"/>
    <s v="C0ATH3"/>
    <n v="376"/>
    <x v="1"/>
    <n v="253"/>
    <n v="367"/>
    <n v="4286"/>
    <s v="Pyruvate kinase, alpha/beta domain"/>
  </r>
  <r>
    <x v="1307"/>
    <s v="C0B2Z3"/>
    <n v="480"/>
    <x v="1"/>
    <n v="362"/>
    <n v="478"/>
    <n v="4286"/>
    <s v="Pyruvate kinase, alpha/beta domain"/>
  </r>
  <r>
    <x v="1307"/>
    <s v="C0B2Z3"/>
    <n v="480"/>
    <x v="0"/>
    <n v="5"/>
    <n v="350"/>
    <n v="4725"/>
    <s v="Pyruvate kinase, barrel domain"/>
  </r>
  <r>
    <x v="1308"/>
    <s v="C0B487"/>
    <n v="470"/>
    <x v="0"/>
    <n v="1"/>
    <n v="345"/>
    <n v="4725"/>
    <s v="Pyruvate kinase, barrel domain"/>
  </r>
  <r>
    <x v="1308"/>
    <s v="C0B487"/>
    <n v="470"/>
    <x v="1"/>
    <n v="355"/>
    <n v="469"/>
    <n v="4286"/>
    <s v="Pyruvate kinase, alpha/beta domain"/>
  </r>
  <r>
    <x v="1309"/>
    <s v="C0B5E4"/>
    <n v="478"/>
    <x v="0"/>
    <n v="1"/>
    <n v="344"/>
    <n v="4725"/>
    <s v="Pyruvate kinase, barrel domain"/>
  </r>
  <r>
    <x v="1309"/>
    <s v="C0B5E4"/>
    <n v="478"/>
    <x v="1"/>
    <n v="356"/>
    <n v="476"/>
    <n v="4286"/>
    <s v="Pyruvate kinase, alpha/beta domain"/>
  </r>
  <r>
    <x v="1310"/>
    <s v="C0BHI3"/>
    <n v="475"/>
    <x v="1"/>
    <n v="359"/>
    <n v="474"/>
    <n v="4286"/>
    <s v="Pyruvate kinase, alpha/beta domain"/>
  </r>
  <r>
    <x v="1310"/>
    <s v="C0BHI3"/>
    <n v="475"/>
    <x v="0"/>
    <n v="4"/>
    <n v="345"/>
    <n v="4725"/>
    <s v="Pyruvate kinase, barrel domain"/>
  </r>
  <r>
    <x v="1311"/>
    <s v="C0BLP9"/>
    <n v="475"/>
    <x v="1"/>
    <n v="359"/>
    <n v="474"/>
    <n v="4286"/>
    <s v="Pyruvate kinase, alpha/beta domain"/>
  </r>
  <r>
    <x v="1311"/>
    <s v="C0BLP9"/>
    <n v="475"/>
    <x v="0"/>
    <n v="4"/>
    <n v="344"/>
    <n v="4725"/>
    <s v="Pyruvate kinase, barrel domain"/>
  </r>
  <r>
    <x v="1312"/>
    <s v="C0BSW4"/>
    <n v="532"/>
    <x v="1"/>
    <n v="408"/>
    <n v="527"/>
    <n v="4286"/>
    <s v="Pyruvate kinase, alpha/beta domain"/>
  </r>
  <r>
    <x v="1312"/>
    <s v="C0BSW4"/>
    <n v="532"/>
    <x v="0"/>
    <n v="53"/>
    <n v="397"/>
    <n v="4725"/>
    <s v="Pyruvate kinase, barrel domain"/>
  </r>
  <r>
    <x v="1313"/>
    <s v="C0C3Y4"/>
    <n v="480"/>
    <x v="0"/>
    <n v="3"/>
    <n v="346"/>
    <n v="4725"/>
    <s v="Pyruvate kinase, barrel domain"/>
  </r>
  <r>
    <x v="1313"/>
    <s v="C0C3Y4"/>
    <n v="480"/>
    <x v="1"/>
    <n v="358"/>
    <n v="478"/>
    <n v="4286"/>
    <s v="Pyruvate kinase, alpha/beta domain"/>
  </r>
  <r>
    <x v="1314"/>
    <s v="C0CHA9"/>
    <n v="478"/>
    <x v="0"/>
    <n v="1"/>
    <n v="344"/>
    <n v="4725"/>
    <s v="Pyruvate kinase, barrel domain"/>
  </r>
  <r>
    <x v="1314"/>
    <s v="C0CHA9"/>
    <n v="478"/>
    <x v="1"/>
    <n v="356"/>
    <n v="476"/>
    <n v="4286"/>
    <s v="Pyruvate kinase, alpha/beta domain"/>
  </r>
  <r>
    <x v="1315"/>
    <s v="C0CWU7"/>
    <n v="478"/>
    <x v="0"/>
    <n v="1"/>
    <n v="342"/>
    <n v="4725"/>
    <s v="Pyruvate kinase, barrel domain"/>
  </r>
  <r>
    <x v="1315"/>
    <s v="C0CWU7"/>
    <n v="478"/>
    <x v="1"/>
    <n v="356"/>
    <n v="476"/>
    <n v="4286"/>
    <s v="Pyruvate kinase, alpha/beta domain"/>
  </r>
  <r>
    <x v="1316"/>
    <s v="C0E4T9"/>
    <n v="507"/>
    <x v="0"/>
    <n v="2"/>
    <n v="342"/>
    <n v="4725"/>
    <s v="Pyruvate kinase, barrel domain"/>
  </r>
  <r>
    <x v="1316"/>
    <s v="C0E4T9"/>
    <n v="507"/>
    <x v="1"/>
    <n v="351"/>
    <n v="465"/>
    <n v="4286"/>
    <s v="Pyruvate kinase, alpha/beta domain"/>
  </r>
  <r>
    <x v="1317"/>
    <s v="C0E8W2"/>
    <n v="588"/>
    <x v="0"/>
    <n v="2"/>
    <n v="344"/>
    <n v="4725"/>
    <s v="Pyruvate kinase, barrel domain"/>
  </r>
  <r>
    <x v="1317"/>
    <s v="C0E8W2"/>
    <n v="588"/>
    <x v="1"/>
    <n v="359"/>
    <n v="474"/>
    <n v="4286"/>
    <s v="Pyruvate kinase, alpha/beta domain"/>
  </r>
  <r>
    <x v="1317"/>
    <s v="C0E8W2"/>
    <n v="588"/>
    <x v="2"/>
    <n v="499"/>
    <n v="578"/>
    <n v="7652"/>
    <s v="PEP-utilising enzyme, mobile domain"/>
  </r>
  <r>
    <x v="1318"/>
    <s v="C0EKB9"/>
    <n v="490"/>
    <x v="0"/>
    <n v="12"/>
    <n v="360"/>
    <n v="4725"/>
    <s v="Pyruvate kinase, barrel domain"/>
  </r>
  <r>
    <x v="1318"/>
    <s v="C0EKB9"/>
    <n v="490"/>
    <x v="1"/>
    <n v="373"/>
    <n v="488"/>
    <n v="4286"/>
    <s v="Pyruvate kinase, alpha/beta domain"/>
  </r>
  <r>
    <x v="1319"/>
    <s v="C0EZQ8"/>
    <n v="473"/>
    <x v="0"/>
    <n v="1"/>
    <n v="343"/>
    <n v="4725"/>
    <s v="Pyruvate kinase, barrel domain"/>
  </r>
  <r>
    <x v="1319"/>
    <s v="C0EZQ8"/>
    <n v="473"/>
    <x v="1"/>
    <n v="355"/>
    <n v="470"/>
    <n v="4286"/>
    <s v="Pyruvate kinase, alpha/beta domain"/>
  </r>
  <r>
    <x v="1320"/>
    <s v="C0F072"/>
    <n v="358"/>
    <x v="0"/>
    <n v="2"/>
    <n v="356"/>
    <n v="4725"/>
    <s v="Pyruvate kinase, barrel domain"/>
  </r>
  <r>
    <x v="1321"/>
    <s v="C0G064"/>
    <n v="610"/>
    <x v="0"/>
    <n v="22"/>
    <n v="375"/>
    <n v="4725"/>
    <s v="Pyruvate kinase, barrel domain"/>
  </r>
  <r>
    <x v="1321"/>
    <s v="C0G064"/>
    <n v="610"/>
    <x v="1"/>
    <n v="387"/>
    <n v="502"/>
    <n v="4286"/>
    <s v="Pyruvate kinase, alpha/beta domain"/>
  </r>
  <r>
    <x v="1321"/>
    <s v="C0G064"/>
    <n v="610"/>
    <x v="2"/>
    <n v="527"/>
    <n v="605"/>
    <n v="7652"/>
    <s v="PEP-utilising enzyme, mobile domain"/>
  </r>
  <r>
    <x v="1322"/>
    <s v="C0GHD3"/>
    <n v="582"/>
    <x v="0"/>
    <n v="1"/>
    <n v="342"/>
    <n v="4725"/>
    <s v="Pyruvate kinase, barrel domain"/>
  </r>
  <r>
    <x v="1322"/>
    <s v="C0GHD3"/>
    <n v="582"/>
    <x v="1"/>
    <n v="354"/>
    <n v="469"/>
    <n v="4286"/>
    <s v="Pyruvate kinase, alpha/beta domain"/>
  </r>
  <r>
    <x v="1322"/>
    <s v="C0GHD3"/>
    <n v="582"/>
    <x v="2"/>
    <n v="494"/>
    <n v="572"/>
    <n v="7652"/>
    <s v="PEP-utilising enzyme, mobile domain"/>
  </r>
  <r>
    <x v="1323"/>
    <s v="C0H8V3"/>
    <n v="532"/>
    <x v="1"/>
    <n v="410"/>
    <n v="530"/>
    <n v="4286"/>
    <s v="Pyruvate kinase, alpha/beta domain"/>
  </r>
  <r>
    <x v="1323"/>
    <s v="C0H8V3"/>
    <n v="532"/>
    <x v="0"/>
    <n v="43"/>
    <n v="396"/>
    <n v="4725"/>
    <s v="Pyruvate kinase, barrel domain"/>
  </r>
  <r>
    <x v="1324"/>
    <s v="C0HBL8"/>
    <n v="527"/>
    <x v="0"/>
    <n v="37"/>
    <n v="391"/>
    <n v="4725"/>
    <s v="Pyruvate kinase, barrel domain"/>
  </r>
  <r>
    <x v="1324"/>
    <s v="C0HBL8"/>
    <n v="527"/>
    <x v="1"/>
    <n v="405"/>
    <n v="525"/>
    <n v="4286"/>
    <s v="Pyruvate kinase, alpha/beta domain"/>
  </r>
  <r>
    <x v="1325"/>
    <s v="C0M8V7"/>
    <n v="500"/>
    <x v="0"/>
    <n v="2"/>
    <n v="373"/>
    <n v="4725"/>
    <s v="Pyruvate kinase, barrel domain"/>
  </r>
  <r>
    <x v="1325"/>
    <s v="C0M8V7"/>
    <n v="500"/>
    <x v="1"/>
    <n v="384"/>
    <n v="498"/>
    <n v="4286"/>
    <s v="Pyruvate kinase, alpha/beta domain"/>
  </r>
  <r>
    <x v="1326"/>
    <s v="C0MGJ8"/>
    <n v="500"/>
    <x v="0"/>
    <n v="2"/>
    <n v="373"/>
    <n v="4725"/>
    <s v="Pyruvate kinase, barrel domain"/>
  </r>
  <r>
    <x v="1326"/>
    <s v="C0MGJ8"/>
    <n v="500"/>
    <x v="1"/>
    <n v="384"/>
    <n v="498"/>
    <n v="4286"/>
    <s v="Pyruvate kinase, alpha/beta domain"/>
  </r>
  <r>
    <x v="1327"/>
    <s v="C0N5Q8"/>
    <n v="484"/>
    <x v="1"/>
    <n v="358"/>
    <n v="473"/>
    <n v="4286"/>
    <s v="Pyruvate kinase, alpha/beta domain"/>
  </r>
  <r>
    <x v="1327"/>
    <s v="C0N5Q8"/>
    <n v="484"/>
    <x v="0"/>
    <n v="4"/>
    <n v="346"/>
    <n v="4725"/>
    <s v="Pyruvate kinase, barrel domain"/>
  </r>
  <r>
    <x v="1328"/>
    <s v="C0NYL1"/>
    <n v="353"/>
    <x v="1"/>
    <n v="293"/>
    <n v="352"/>
    <n v="4286"/>
    <s v="Pyruvate kinase, alpha/beta domain"/>
  </r>
  <r>
    <x v="1328"/>
    <s v="C0NYL1"/>
    <n v="353"/>
    <x v="0"/>
    <n v="3"/>
    <n v="286"/>
    <n v="4725"/>
    <s v="Pyruvate kinase, barrel domain"/>
  </r>
  <r>
    <x v="1329"/>
    <s v="C0PGB5"/>
    <n v="575"/>
    <x v="0"/>
    <n v="105"/>
    <n v="445"/>
    <n v="4725"/>
    <s v="Pyruvate kinase, barrel domain"/>
  </r>
  <r>
    <x v="1329"/>
    <s v="C0PGB5"/>
    <n v="575"/>
    <x v="20"/>
    <n v="18"/>
    <n v="91"/>
    <n v="4"/>
    <m/>
  </r>
  <r>
    <x v="1329"/>
    <s v="C0PGB5"/>
    <n v="575"/>
    <x v="1"/>
    <n v="458"/>
    <n v="574"/>
    <n v="4286"/>
    <s v="Pyruvate kinase, alpha/beta domain"/>
  </r>
  <r>
    <x v="1330"/>
    <s v="C0PGG5"/>
    <n v="509"/>
    <x v="0"/>
    <n v="18"/>
    <n v="364"/>
    <n v="4725"/>
    <s v="Pyruvate kinase, barrel domain"/>
  </r>
  <r>
    <x v="1330"/>
    <s v="C0PGG5"/>
    <n v="509"/>
    <x v="1"/>
    <n v="378"/>
    <n v="507"/>
    <n v="4286"/>
    <s v="Pyruvate kinase, alpha/beta domain"/>
  </r>
  <r>
    <x v="1331"/>
    <s v="C0PRL0"/>
    <n v="336"/>
    <x v="0"/>
    <n v="1"/>
    <n v="189"/>
    <n v="4725"/>
    <s v="Pyruvate kinase, barrel domain"/>
  </r>
  <r>
    <x v="1331"/>
    <s v="C0PRL0"/>
    <n v="336"/>
    <x v="1"/>
    <n v="203"/>
    <n v="333"/>
    <n v="4286"/>
    <s v="Pyruvate kinase, alpha/beta domain"/>
  </r>
  <r>
    <x v="1332"/>
    <s v="C0PRS6"/>
    <n v="592"/>
    <x v="0"/>
    <n v="115"/>
    <n v="455"/>
    <n v="4725"/>
    <s v="Pyruvate kinase, barrel domain"/>
  </r>
  <r>
    <x v="1332"/>
    <s v="C0PRS6"/>
    <n v="592"/>
    <x v="1"/>
    <n v="468"/>
    <n v="584"/>
    <n v="4286"/>
    <s v="Pyruvate kinase, alpha/beta domain"/>
  </r>
  <r>
    <x v="1333"/>
    <s v="C0PUK9"/>
    <n v="524"/>
    <x v="0"/>
    <n v="35"/>
    <n v="388"/>
    <n v="4725"/>
    <s v="Pyruvate kinase, barrel domain"/>
  </r>
  <r>
    <x v="1333"/>
    <s v="C0PUK9"/>
    <n v="524"/>
    <x v="1"/>
    <n v="402"/>
    <n v="522"/>
    <n v="4286"/>
    <s v="Pyruvate kinase, alpha/beta domain"/>
  </r>
  <r>
    <x v="1334"/>
    <s v="C0Q2G3"/>
    <n v="480"/>
    <x v="1"/>
    <n v="362"/>
    <n v="478"/>
    <n v="4286"/>
    <s v="Pyruvate kinase, alpha/beta domain"/>
  </r>
  <r>
    <x v="1334"/>
    <s v="C0Q2G3"/>
    <n v="480"/>
    <x v="0"/>
    <n v="5"/>
    <n v="350"/>
    <n v="4725"/>
    <s v="Pyruvate kinase, barrel domain"/>
  </r>
  <r>
    <x v="1335"/>
    <s v="C0Q602"/>
    <n v="470"/>
    <x v="0"/>
    <n v="1"/>
    <n v="345"/>
    <n v="4725"/>
    <s v="Pyruvate kinase, barrel domain"/>
  </r>
  <r>
    <x v="1335"/>
    <s v="C0Q602"/>
    <n v="470"/>
    <x v="1"/>
    <n v="355"/>
    <n v="469"/>
    <n v="4286"/>
    <s v="Pyruvate kinase, alpha/beta domain"/>
  </r>
  <r>
    <x v="1336"/>
    <s v="C0QGT8"/>
    <n v="471"/>
    <x v="0"/>
    <n v="2"/>
    <n v="338"/>
    <n v="4725"/>
    <s v="Pyruvate kinase, barrel domain"/>
  </r>
  <r>
    <x v="1336"/>
    <s v="C0QGT8"/>
    <n v="471"/>
    <x v="1"/>
    <n v="348"/>
    <n v="462"/>
    <n v="4286"/>
    <s v="Pyruvate kinase, alpha/beta domain"/>
  </r>
  <r>
    <x v="1337"/>
    <s v="C0QT06"/>
    <n v="479"/>
    <x v="0"/>
    <n v="1"/>
    <n v="339"/>
    <n v="4725"/>
    <s v="Pyruvate kinase, barrel domain"/>
  </r>
  <r>
    <x v="1337"/>
    <s v="C0QT06"/>
    <n v="479"/>
    <x v="1"/>
    <n v="349"/>
    <n v="464"/>
    <n v="4286"/>
    <s v="Pyruvate kinase, alpha/beta domain"/>
  </r>
  <r>
    <x v="1338"/>
    <s v="C0QVT6"/>
    <n v="477"/>
    <x v="0"/>
    <n v="1"/>
    <n v="344"/>
    <n v="4725"/>
    <s v="Pyruvate kinase, barrel domain"/>
  </r>
  <r>
    <x v="1338"/>
    <s v="C0QVT6"/>
    <n v="477"/>
    <x v="1"/>
    <n v="354"/>
    <n v="475"/>
    <n v="4286"/>
    <s v="Pyruvate kinase, alpha/beta domain"/>
  </r>
  <r>
    <x v="1339"/>
    <s v="C0RF07"/>
    <n v="478"/>
    <x v="1"/>
    <n v="354"/>
    <n v="469"/>
    <n v="4286"/>
    <s v="Pyruvate kinase, alpha/beta domain"/>
  </r>
  <r>
    <x v="1339"/>
    <s v="C0RF07"/>
    <n v="478"/>
    <x v="0"/>
    <n v="4"/>
    <n v="341"/>
    <n v="4725"/>
    <s v="Pyruvate kinase, barrel domain"/>
  </r>
  <r>
    <x v="1340"/>
    <s v="C0S5U5"/>
    <n v="528"/>
    <x v="0"/>
    <n v="38"/>
    <n v="379"/>
    <n v="4725"/>
    <s v="Pyruvate kinase, barrel domain"/>
  </r>
  <r>
    <x v="1340"/>
    <s v="C0S5U5"/>
    <n v="528"/>
    <x v="1"/>
    <n v="393"/>
    <n v="517"/>
    <n v="4286"/>
    <s v="Pyruvate kinase, alpha/beta domain"/>
  </r>
  <r>
    <x v="1341"/>
    <s v="C0SXP9"/>
    <n v="477"/>
    <x v="0"/>
    <n v="3"/>
    <n v="338"/>
    <n v="4725"/>
    <s v="Pyruvate kinase, barrel domain"/>
  </r>
  <r>
    <x v="1341"/>
    <s v="C0SXP9"/>
    <n v="477"/>
    <x v="1"/>
    <n v="350"/>
    <n v="467"/>
    <n v="4286"/>
    <s v="Pyruvate kinase, alpha/beta domain"/>
  </r>
  <r>
    <x v="1342"/>
    <s v="C0SZA4"/>
    <n v="477"/>
    <x v="0"/>
    <n v="3"/>
    <n v="338"/>
    <n v="4725"/>
    <s v="Pyruvate kinase, barrel domain"/>
  </r>
  <r>
    <x v="1342"/>
    <s v="C0SZA4"/>
    <n v="477"/>
    <x v="1"/>
    <n v="350"/>
    <n v="467"/>
    <n v="4286"/>
    <s v="Pyruvate kinase, alpha/beta domain"/>
  </r>
  <r>
    <x v="1343"/>
    <s v="C0VV92"/>
    <n v="485"/>
    <x v="0"/>
    <n v="14"/>
    <n v="350"/>
    <n v="4725"/>
    <s v="Pyruvate kinase, barrel domain"/>
  </r>
  <r>
    <x v="1343"/>
    <s v="C0VV92"/>
    <n v="485"/>
    <x v="1"/>
    <n v="363"/>
    <n v="477"/>
    <n v="4286"/>
    <s v="Pyruvate kinase, alpha/beta domain"/>
  </r>
  <r>
    <x v="1344"/>
    <s v="C0VWM0"/>
    <n v="606"/>
    <x v="0"/>
    <n v="126"/>
    <n v="228"/>
    <n v="4725"/>
    <s v="Pyruvate kinase, barrel domain"/>
  </r>
  <r>
    <x v="1344"/>
    <s v="C0VWM0"/>
    <n v="606"/>
    <x v="0"/>
    <n v="297"/>
    <n v="595"/>
    <n v="4725"/>
    <s v="Pyruvate kinase, barrel domain"/>
  </r>
  <r>
    <x v="1345"/>
    <s v="C0W0L8"/>
    <n v="484"/>
    <x v="0"/>
    <n v="1"/>
    <n v="339"/>
    <n v="4725"/>
    <s v="Pyruvate kinase, barrel domain"/>
  </r>
  <r>
    <x v="1345"/>
    <s v="C0W0L8"/>
    <n v="484"/>
    <x v="1"/>
    <n v="351"/>
    <n v="466"/>
    <n v="4286"/>
    <s v="Pyruvate kinase, alpha/beta domain"/>
  </r>
  <r>
    <x v="1346"/>
    <s v="C0W3B3"/>
    <n v="457"/>
    <x v="0"/>
    <n v="1"/>
    <n v="321"/>
    <n v="4725"/>
    <s v="Pyruvate kinase, barrel domain"/>
  </r>
  <r>
    <x v="1346"/>
    <s v="C0W3B3"/>
    <n v="457"/>
    <x v="1"/>
    <n v="333"/>
    <n v="448"/>
    <n v="4286"/>
    <s v="Pyruvate kinase, alpha/beta domain"/>
  </r>
  <r>
    <x v="1347"/>
    <s v="C0WDD3"/>
    <n v="582"/>
    <x v="0"/>
    <n v="1"/>
    <n v="342"/>
    <n v="4725"/>
    <s v="Pyruvate kinase, barrel domain"/>
  </r>
  <r>
    <x v="1347"/>
    <s v="C0WDD3"/>
    <n v="582"/>
    <x v="1"/>
    <n v="354"/>
    <n v="469"/>
    <n v="4286"/>
    <s v="Pyruvate kinase, alpha/beta domain"/>
  </r>
  <r>
    <x v="1347"/>
    <s v="C0WDD3"/>
    <n v="582"/>
    <x v="2"/>
    <n v="494"/>
    <n v="572"/>
    <n v="7652"/>
    <s v="PEP-utilising enzyme, mobile domain"/>
  </r>
  <r>
    <x v="1348"/>
    <s v="C0WKF1"/>
    <n v="473"/>
    <x v="0"/>
    <n v="3"/>
    <n v="340"/>
    <n v="4725"/>
    <s v="Pyruvate kinase, barrel domain"/>
  </r>
  <r>
    <x v="1348"/>
    <s v="C0WKF1"/>
    <n v="473"/>
    <x v="1"/>
    <n v="352"/>
    <n v="466"/>
    <n v="4286"/>
    <s v="Pyruvate kinase, alpha/beta domain"/>
  </r>
  <r>
    <x v="1349"/>
    <s v="C0WTH7"/>
    <n v="640"/>
    <x v="1"/>
    <n v="411"/>
    <n v="526"/>
    <n v="4286"/>
    <s v="Pyruvate kinase, alpha/beta domain"/>
  </r>
  <r>
    <x v="1349"/>
    <s v="C0WTH7"/>
    <n v="640"/>
    <x v="2"/>
    <n v="551"/>
    <n v="630"/>
    <n v="7652"/>
    <s v="PEP-utilising enzyme, mobile domain"/>
  </r>
  <r>
    <x v="1349"/>
    <s v="C0WTH7"/>
    <n v="640"/>
    <x v="0"/>
    <n v="56"/>
    <n v="400"/>
    <n v="4725"/>
    <s v="Pyruvate kinase, barrel domain"/>
  </r>
  <r>
    <x v="1350"/>
    <s v="C0WYV5"/>
    <n v="476"/>
    <x v="1"/>
    <n v="359"/>
    <n v="474"/>
    <n v="4286"/>
    <s v="Pyruvate kinase, alpha/beta domain"/>
  </r>
  <r>
    <x v="1350"/>
    <s v="C0WYV5"/>
    <n v="476"/>
    <x v="0"/>
    <n v="4"/>
    <n v="349"/>
    <n v="4725"/>
    <s v="Pyruvate kinase, barrel domain"/>
  </r>
  <r>
    <x v="1351"/>
    <s v="C0X368"/>
    <n v="585"/>
    <x v="0"/>
    <n v="1"/>
    <n v="345"/>
    <n v="4725"/>
    <s v="Pyruvate kinase, barrel domain"/>
  </r>
  <r>
    <x v="1351"/>
    <s v="C0X368"/>
    <n v="585"/>
    <x v="1"/>
    <n v="356"/>
    <n v="471"/>
    <n v="4286"/>
    <s v="Pyruvate kinase, alpha/beta domain"/>
  </r>
  <r>
    <x v="1351"/>
    <s v="C0X368"/>
    <n v="585"/>
    <x v="2"/>
    <n v="496"/>
    <n v="575"/>
    <n v="7652"/>
    <s v="PEP-utilising enzyme, mobile domain"/>
  </r>
  <r>
    <x v="1352"/>
    <s v="C0XLQ0"/>
    <n v="640"/>
    <x v="1"/>
    <n v="411"/>
    <n v="526"/>
    <n v="4286"/>
    <s v="Pyruvate kinase, alpha/beta domain"/>
  </r>
  <r>
    <x v="1352"/>
    <s v="C0XLQ0"/>
    <n v="640"/>
    <x v="2"/>
    <n v="551"/>
    <n v="630"/>
    <n v="7652"/>
    <s v="PEP-utilising enzyme, mobile domain"/>
  </r>
  <r>
    <x v="1352"/>
    <s v="C0XLQ0"/>
    <n v="640"/>
    <x v="0"/>
    <n v="56"/>
    <n v="400"/>
    <n v="4725"/>
    <s v="Pyruvate kinase, barrel domain"/>
  </r>
  <r>
    <x v="1353"/>
    <s v="C0XS59"/>
    <n v="459"/>
    <x v="0"/>
    <n v="1"/>
    <n v="326"/>
    <n v="4725"/>
    <s v="Pyruvate kinase, barrel domain"/>
  </r>
  <r>
    <x v="1353"/>
    <s v="C0XS59"/>
    <n v="459"/>
    <x v="1"/>
    <n v="337"/>
    <n v="451"/>
    <n v="4286"/>
    <s v="Pyruvate kinase, alpha/beta domain"/>
  </r>
  <r>
    <x v="1354"/>
    <s v="C0YC42"/>
    <n v="484"/>
    <x v="0"/>
    <n v="12"/>
    <n v="348"/>
    <n v="4725"/>
    <s v="Pyruvate kinase, barrel domain"/>
  </r>
  <r>
    <x v="1354"/>
    <s v="C0YC42"/>
    <n v="484"/>
    <x v="1"/>
    <n v="362"/>
    <n v="477"/>
    <n v="4286"/>
    <s v="Pyruvate kinase, alpha/beta domain"/>
  </r>
  <r>
    <x v="1355"/>
    <s v="C0YE46"/>
    <n v="478"/>
    <x v="0"/>
    <n v="2"/>
    <n v="345"/>
    <n v="4725"/>
    <s v="Pyruvate kinase, barrel domain"/>
  </r>
  <r>
    <x v="1355"/>
    <s v="C0YE46"/>
    <n v="478"/>
    <x v="1"/>
    <n v="358"/>
    <n v="473"/>
    <n v="4286"/>
    <s v="Pyruvate kinase, alpha/beta domain"/>
  </r>
  <r>
    <x v="1356"/>
    <s v="C0Z163"/>
    <n v="473"/>
    <x v="0"/>
    <n v="1"/>
    <n v="345"/>
    <n v="4725"/>
    <s v="Pyruvate kinase, barrel domain"/>
  </r>
  <r>
    <x v="1356"/>
    <s v="C0Z163"/>
    <n v="473"/>
    <x v="1"/>
    <n v="356"/>
    <n v="471"/>
    <n v="4286"/>
    <s v="Pyruvate kinase, alpha/beta domain"/>
  </r>
  <r>
    <x v="1357"/>
    <s v="C0Z7W8"/>
    <n v="584"/>
    <x v="0"/>
    <n v="2"/>
    <n v="343"/>
    <n v="4725"/>
    <s v="Pyruvate kinase, barrel domain"/>
  </r>
  <r>
    <x v="1357"/>
    <s v="C0Z7W8"/>
    <n v="584"/>
    <x v="1"/>
    <n v="355"/>
    <n v="470"/>
    <n v="4286"/>
    <s v="Pyruvate kinase, alpha/beta domain"/>
  </r>
  <r>
    <x v="1357"/>
    <s v="C0Z7W8"/>
    <n v="584"/>
    <x v="2"/>
    <n v="495"/>
    <n v="574"/>
    <n v="7652"/>
    <s v="PEP-utilising enzyme, mobile domain"/>
  </r>
  <r>
    <x v="1358"/>
    <s v="C1A0B9"/>
    <n v="472"/>
    <x v="0"/>
    <n v="2"/>
    <n v="341"/>
    <n v="4725"/>
    <s v="Pyruvate kinase, barrel domain"/>
  </r>
  <r>
    <x v="1358"/>
    <s v="C1A0B9"/>
    <n v="472"/>
    <x v="1"/>
    <n v="352"/>
    <n v="466"/>
    <n v="4286"/>
    <s v="Pyruvate kinase, alpha/beta domain"/>
  </r>
  <r>
    <x v="1359"/>
    <s v="C1A7D6"/>
    <n v="466"/>
    <x v="0"/>
    <n v="1"/>
    <n v="335"/>
    <n v="4725"/>
    <s v="Pyruvate kinase, barrel domain"/>
  </r>
  <r>
    <x v="1359"/>
    <s v="C1A7D6"/>
    <n v="466"/>
    <x v="1"/>
    <n v="350"/>
    <n v="465"/>
    <n v="4286"/>
    <s v="Pyruvate kinase, alpha/beta domain"/>
  </r>
  <r>
    <x v="1360"/>
    <s v="C1ANN9"/>
    <n v="472"/>
    <x v="0"/>
    <n v="2"/>
    <n v="341"/>
    <n v="4725"/>
    <s v="Pyruvate kinase, barrel domain"/>
  </r>
  <r>
    <x v="1360"/>
    <s v="C1ANN9"/>
    <n v="472"/>
    <x v="1"/>
    <n v="352"/>
    <n v="466"/>
    <n v="4286"/>
    <s v="Pyruvate kinase, alpha/beta domain"/>
  </r>
  <r>
    <x v="1361"/>
    <s v="C1AT48"/>
    <n v="472"/>
    <x v="0"/>
    <n v="2"/>
    <n v="341"/>
    <n v="4725"/>
    <s v="Pyruvate kinase, barrel domain"/>
  </r>
  <r>
    <x v="1361"/>
    <s v="C1AT48"/>
    <n v="472"/>
    <x v="1"/>
    <n v="352"/>
    <n v="466"/>
    <n v="4286"/>
    <s v="Pyruvate kinase, alpha/beta domain"/>
  </r>
  <r>
    <x v="1362"/>
    <s v="C1B520"/>
    <n v="492"/>
    <x v="0"/>
    <n v="22"/>
    <n v="361"/>
    <n v="4725"/>
    <s v="Pyruvate kinase, barrel domain"/>
  </r>
  <r>
    <x v="1362"/>
    <s v="C1B520"/>
    <n v="492"/>
    <x v="1"/>
    <n v="372"/>
    <n v="486"/>
    <n v="4286"/>
    <s v="Pyruvate kinase, alpha/beta domain"/>
  </r>
  <r>
    <x v="1363"/>
    <s v="C1C6M9"/>
    <n v="501"/>
    <x v="0"/>
    <n v="2"/>
    <n v="373"/>
    <n v="4725"/>
    <s v="Pyruvate kinase, barrel domain"/>
  </r>
  <r>
    <x v="1363"/>
    <s v="C1C6M9"/>
    <n v="501"/>
    <x v="1"/>
    <n v="384"/>
    <n v="499"/>
    <n v="4286"/>
    <s v="Pyruvate kinase, alpha/beta domain"/>
  </r>
  <r>
    <x v="1364"/>
    <s v="C1CDP5"/>
    <n v="501"/>
    <x v="0"/>
    <n v="2"/>
    <n v="373"/>
    <n v="4725"/>
    <s v="Pyruvate kinase, barrel domain"/>
  </r>
  <r>
    <x v="1364"/>
    <s v="C1CDP5"/>
    <n v="501"/>
    <x v="1"/>
    <n v="384"/>
    <n v="499"/>
    <n v="4286"/>
    <s v="Pyruvate kinase, alpha/beta domain"/>
  </r>
  <r>
    <x v="1365"/>
    <s v="C1CJY5"/>
    <n v="501"/>
    <x v="0"/>
    <n v="2"/>
    <n v="373"/>
    <n v="4725"/>
    <s v="Pyruvate kinase, barrel domain"/>
  </r>
  <r>
    <x v="1365"/>
    <s v="C1CJY5"/>
    <n v="501"/>
    <x v="1"/>
    <n v="384"/>
    <n v="499"/>
    <n v="4286"/>
    <s v="Pyruvate kinase, alpha/beta domain"/>
  </r>
  <r>
    <x v="1366"/>
    <s v="C1CRZ6"/>
    <n v="501"/>
    <x v="0"/>
    <n v="2"/>
    <n v="373"/>
    <n v="4725"/>
    <s v="Pyruvate kinase, barrel domain"/>
  </r>
  <r>
    <x v="1366"/>
    <s v="C1CRZ6"/>
    <n v="501"/>
    <x v="1"/>
    <n v="384"/>
    <n v="499"/>
    <n v="4286"/>
    <s v="Pyruvate kinase, alpha/beta domain"/>
  </r>
  <r>
    <x v="1367"/>
    <s v="C1CXJ4"/>
    <n v="474"/>
    <x v="1"/>
    <n v="357"/>
    <n v="472"/>
    <n v="4286"/>
    <s v="Pyruvate kinase, alpha/beta domain"/>
  </r>
  <r>
    <x v="1367"/>
    <s v="C1CXJ4"/>
    <n v="474"/>
    <x v="0"/>
    <n v="5"/>
    <n v="345"/>
    <n v="4725"/>
    <s v="Pyruvate kinase, barrel domain"/>
  </r>
  <r>
    <x v="1368"/>
    <s v="C1DFR2"/>
    <n v="481"/>
    <x v="0"/>
    <n v="2"/>
    <n v="348"/>
    <n v="4725"/>
    <s v="Pyruvate kinase, barrel domain"/>
  </r>
  <r>
    <x v="1368"/>
    <s v="C1DFR2"/>
    <n v="481"/>
    <x v="1"/>
    <n v="359"/>
    <n v="475"/>
    <n v="4286"/>
    <s v="Pyruvate kinase, alpha/beta domain"/>
  </r>
  <r>
    <x v="1369"/>
    <s v="C1DG99"/>
    <n v="481"/>
    <x v="0"/>
    <n v="2"/>
    <n v="349"/>
    <n v="4725"/>
    <s v="Pyruvate kinase, barrel domain"/>
  </r>
  <r>
    <x v="1369"/>
    <s v="C1DG99"/>
    <n v="481"/>
    <x v="1"/>
    <n v="359"/>
    <n v="475"/>
    <n v="4286"/>
    <s v="Pyruvate kinase, alpha/beta domain"/>
  </r>
  <r>
    <x v="1370"/>
    <s v="C1DJX9"/>
    <n v="481"/>
    <x v="0"/>
    <n v="2"/>
    <n v="348"/>
    <n v="4725"/>
    <s v="Pyruvate kinase, barrel domain"/>
  </r>
  <r>
    <x v="1370"/>
    <s v="C1DJX9"/>
    <n v="481"/>
    <x v="1"/>
    <n v="359"/>
    <n v="475"/>
    <n v="4286"/>
    <s v="Pyruvate kinase, alpha/beta domain"/>
  </r>
  <r>
    <x v="1371"/>
    <s v="C1DL97"/>
    <n v="481"/>
    <x v="0"/>
    <n v="2"/>
    <n v="348"/>
    <n v="4725"/>
    <s v="Pyruvate kinase, barrel domain"/>
  </r>
  <r>
    <x v="1371"/>
    <s v="C1DL97"/>
    <n v="481"/>
    <x v="1"/>
    <n v="359"/>
    <n v="475"/>
    <n v="4286"/>
    <s v="Pyruvate kinase, alpha/beta domain"/>
  </r>
  <r>
    <x v="1372"/>
    <s v="C1DMD8"/>
    <n v="481"/>
    <x v="0"/>
    <n v="2"/>
    <n v="348"/>
    <n v="4725"/>
    <s v="Pyruvate kinase, barrel domain"/>
  </r>
  <r>
    <x v="1372"/>
    <s v="C1DMD8"/>
    <n v="481"/>
    <x v="1"/>
    <n v="359"/>
    <n v="475"/>
    <n v="4286"/>
    <s v="Pyruvate kinase, alpha/beta domain"/>
  </r>
  <r>
    <x v="1373"/>
    <s v="C1DSP0"/>
    <n v="483"/>
    <x v="0"/>
    <n v="3"/>
    <n v="348"/>
    <n v="4725"/>
    <s v="Pyruvate kinase, barrel domain"/>
  </r>
  <r>
    <x v="1373"/>
    <s v="C1DSP0"/>
    <n v="483"/>
    <x v="1"/>
    <n v="360"/>
    <n v="477"/>
    <n v="4286"/>
    <s v="Pyruvate kinase, alpha/beta domain"/>
  </r>
  <r>
    <x v="1374"/>
    <s v="C1E1P5"/>
    <n v="539"/>
    <x v="1"/>
    <n v="408"/>
    <n v="537"/>
    <n v="4286"/>
    <s v="Pyruvate kinase, alpha/beta domain"/>
  </r>
  <r>
    <x v="1374"/>
    <s v="C1E1P5"/>
    <n v="539"/>
    <x v="0"/>
    <n v="49"/>
    <n v="394"/>
    <n v="4725"/>
    <s v="Pyruvate kinase, barrel domain"/>
  </r>
  <r>
    <x v="1375"/>
    <s v="C1E4G0"/>
    <n v="551"/>
    <x v="1"/>
    <n v="425"/>
    <n v="549"/>
    <n v="4286"/>
    <s v="Pyruvate kinase, alpha/beta domain"/>
  </r>
  <r>
    <x v="1375"/>
    <s v="C1E4G0"/>
    <n v="551"/>
    <x v="0"/>
    <n v="43"/>
    <n v="408"/>
    <n v="4725"/>
    <s v="Pyruvate kinase, barrel domain"/>
  </r>
  <r>
    <x v="1376"/>
    <s v="C1E515"/>
    <n v="584"/>
    <x v="0"/>
    <n v="37"/>
    <n v="384"/>
    <n v="4725"/>
    <s v="Pyruvate kinase, barrel domain"/>
  </r>
  <r>
    <x v="1376"/>
    <s v="C1E515"/>
    <n v="584"/>
    <x v="1"/>
    <n v="405"/>
    <n v="553"/>
    <n v="4286"/>
    <s v="Pyruvate kinase, alpha/beta domain"/>
  </r>
  <r>
    <x v="1377"/>
    <s v="C1E7L5"/>
    <n v="533"/>
    <x v="1"/>
    <n v="411"/>
    <n v="530"/>
    <n v="4286"/>
    <s v="Pyruvate kinase, alpha/beta domain"/>
  </r>
  <r>
    <x v="1377"/>
    <s v="C1E7L5"/>
    <n v="533"/>
    <x v="0"/>
    <n v="51"/>
    <n v="397"/>
    <n v="4725"/>
    <s v="Pyruvate kinase, barrel domain"/>
  </r>
  <r>
    <x v="1378"/>
    <s v="C1E7M7"/>
    <n v="608"/>
    <x v="0"/>
    <n v="103"/>
    <n v="449"/>
    <n v="4725"/>
    <s v="Pyruvate kinase, barrel domain"/>
  </r>
  <r>
    <x v="1378"/>
    <s v="C1E7M7"/>
    <n v="608"/>
    <x v="1"/>
    <n v="463"/>
    <n v="603"/>
    <n v="4286"/>
    <s v="Pyruvate kinase, alpha/beta domain"/>
  </r>
  <r>
    <x v="1379"/>
    <s v="C1E7Z0"/>
    <n v="734"/>
    <x v="1"/>
    <n v="467"/>
    <n v="604"/>
    <n v="4286"/>
    <s v="Pyruvate kinase, alpha/beta domain"/>
  </r>
  <r>
    <x v="1379"/>
    <s v="C1E7Z0"/>
    <n v="734"/>
    <x v="0"/>
    <n v="49"/>
    <n v="408"/>
    <n v="4725"/>
    <s v="Pyruvate kinase, barrel domain"/>
  </r>
  <r>
    <x v="1380"/>
    <s v="C1E8P1"/>
    <n v="2197"/>
    <x v="1"/>
    <n v="1003"/>
    <n v="1114"/>
    <n v="4286"/>
    <s v="Pyruvate kinase, alpha/beta domain"/>
  </r>
  <r>
    <x v="1380"/>
    <s v="C1E8P1"/>
    <n v="2197"/>
    <x v="0"/>
    <n v="1169"/>
    <n v="1524"/>
    <n v="4725"/>
    <s v="Pyruvate kinase, barrel domain"/>
  </r>
  <r>
    <x v="1380"/>
    <s v="C1E8P1"/>
    <n v="2197"/>
    <x v="1"/>
    <n v="1538"/>
    <n v="1654"/>
    <n v="4286"/>
    <s v="Pyruvate kinase, alpha/beta domain"/>
  </r>
  <r>
    <x v="1380"/>
    <s v="C1E8P1"/>
    <n v="2197"/>
    <x v="0"/>
    <n v="1710"/>
    <n v="2064"/>
    <n v="4725"/>
    <s v="Pyruvate kinase, barrel domain"/>
  </r>
  <r>
    <x v="1380"/>
    <s v="C1E8P1"/>
    <n v="2197"/>
    <x v="1"/>
    <n v="471"/>
    <n v="575"/>
    <n v="4286"/>
    <s v="Pyruvate kinase, alpha/beta domain"/>
  </r>
  <r>
    <x v="1380"/>
    <s v="C1E8P1"/>
    <n v="2197"/>
    <x v="1"/>
    <n v="2078"/>
    <n v="2189"/>
    <n v="4286"/>
    <s v="Pyruvate kinase, alpha/beta domain"/>
  </r>
  <r>
    <x v="1380"/>
    <s v="C1E8P1"/>
    <n v="2197"/>
    <x v="0"/>
    <n v="77"/>
    <n v="432"/>
    <n v="4725"/>
    <s v="Pyruvate kinase, barrel domain"/>
  </r>
  <r>
    <x v="1380"/>
    <s v="C1E8P1"/>
    <n v="2197"/>
    <x v="0"/>
    <n v="623"/>
    <n v="988"/>
    <n v="4725"/>
    <s v="Pyruvate kinase, barrel domain"/>
  </r>
  <r>
    <x v="1381"/>
    <s v="C1ELJ2"/>
    <n v="353"/>
    <x v="0"/>
    <n v="2"/>
    <n v="336"/>
    <n v="4725"/>
    <s v="Pyruvate kinase, barrel domain"/>
  </r>
  <r>
    <x v="1382"/>
    <s v="C1EUU2"/>
    <n v="585"/>
    <x v="0"/>
    <n v="1"/>
    <n v="343"/>
    <n v="4725"/>
    <s v="Pyruvate kinase, barrel domain"/>
  </r>
  <r>
    <x v="1382"/>
    <s v="C1EUU2"/>
    <n v="585"/>
    <x v="1"/>
    <n v="355"/>
    <n v="471"/>
    <n v="4286"/>
    <s v="Pyruvate kinase, alpha/beta domain"/>
  </r>
  <r>
    <x v="1382"/>
    <s v="C1EUU2"/>
    <n v="585"/>
    <x v="2"/>
    <n v="496"/>
    <n v="575"/>
    <n v="7652"/>
    <s v="PEP-utilising enzyme, mobile domain"/>
  </r>
  <r>
    <x v="1383"/>
    <s v="C1F875"/>
    <n v="505"/>
    <x v="0"/>
    <n v="14"/>
    <n v="356"/>
    <n v="4725"/>
    <s v="Pyruvate kinase, barrel domain"/>
  </r>
  <r>
    <x v="1383"/>
    <s v="C1F875"/>
    <n v="505"/>
    <x v="1"/>
    <n v="367"/>
    <n v="481"/>
    <n v="4286"/>
    <s v="Pyruvate kinase, alpha/beta domain"/>
  </r>
  <r>
    <x v="1384"/>
    <s v="C1FE12"/>
    <n v="504"/>
    <x v="0"/>
    <n v="25"/>
    <n v="371"/>
    <n v="4725"/>
    <s v="Pyruvate kinase, barrel domain"/>
  </r>
  <r>
    <x v="1384"/>
    <s v="C1FE12"/>
    <n v="504"/>
    <x v="1"/>
    <n v="385"/>
    <n v="502"/>
    <n v="4286"/>
    <s v="Pyruvate kinase, alpha/beta domain"/>
  </r>
  <r>
    <x v="1385"/>
    <s v="C1FM54"/>
    <n v="585"/>
    <x v="0"/>
    <n v="1"/>
    <n v="344"/>
    <n v="4725"/>
    <s v="Pyruvate kinase, barrel domain"/>
  </r>
  <r>
    <x v="1385"/>
    <s v="C1FM54"/>
    <n v="585"/>
    <x v="1"/>
    <n v="356"/>
    <n v="471"/>
    <n v="4286"/>
    <s v="Pyruvate kinase, alpha/beta domain"/>
  </r>
  <r>
    <x v="1385"/>
    <s v="C1FM54"/>
    <n v="585"/>
    <x v="2"/>
    <n v="496"/>
    <n v="575"/>
    <n v="7652"/>
    <s v="PEP-utilising enzyme, mobile domain"/>
  </r>
  <r>
    <x v="1386"/>
    <s v="C1G2W2"/>
    <n v="534"/>
    <x v="0"/>
    <n v="38"/>
    <n v="385"/>
    <n v="4725"/>
    <s v="Pyruvate kinase, barrel domain"/>
  </r>
  <r>
    <x v="1386"/>
    <s v="C1G2W2"/>
    <n v="534"/>
    <x v="1"/>
    <n v="399"/>
    <n v="523"/>
    <n v="4286"/>
    <s v="Pyruvate kinase, alpha/beta domain"/>
  </r>
  <r>
    <x v="1387"/>
    <s v="C1H6I9"/>
    <n v="534"/>
    <x v="0"/>
    <n v="38"/>
    <n v="385"/>
    <n v="4725"/>
    <s v="Pyruvate kinase, barrel domain"/>
  </r>
  <r>
    <x v="1387"/>
    <s v="C1H6I9"/>
    <n v="534"/>
    <x v="1"/>
    <n v="399"/>
    <n v="523"/>
    <n v="4286"/>
    <s v="Pyruvate kinase, alpha/beta domain"/>
  </r>
  <r>
    <x v="1388"/>
    <s v="C1HL41"/>
    <n v="542"/>
    <x v="1"/>
    <n v="427"/>
    <n v="541"/>
    <n v="4286"/>
    <s v="Pyruvate kinase, alpha/beta domain"/>
  </r>
  <r>
    <x v="1388"/>
    <s v="C1HL41"/>
    <n v="542"/>
    <x v="0"/>
    <n v="73"/>
    <n v="417"/>
    <n v="4725"/>
    <s v="Pyruvate kinase, barrel domain"/>
  </r>
  <r>
    <x v="1389"/>
    <s v="C1HLM7"/>
    <n v="527"/>
    <x v="1"/>
    <n v="409"/>
    <n v="525"/>
    <n v="4286"/>
    <s v="Pyruvate kinase, alpha/beta domain"/>
  </r>
  <r>
    <x v="1389"/>
    <s v="C1HLM7"/>
    <n v="527"/>
    <x v="0"/>
    <n v="52"/>
    <n v="397"/>
    <n v="4725"/>
    <s v="Pyruvate kinase, barrel domain"/>
  </r>
  <r>
    <x v="1390"/>
    <s v="C1I0L3"/>
    <n v="490"/>
    <x v="0"/>
    <n v="12"/>
    <n v="360"/>
    <n v="4725"/>
    <s v="Pyruvate kinase, barrel domain"/>
  </r>
  <r>
    <x v="1390"/>
    <s v="C1I0L3"/>
    <n v="490"/>
    <x v="1"/>
    <n v="373"/>
    <n v="488"/>
    <n v="4286"/>
    <s v="Pyruvate kinase, alpha/beta domain"/>
  </r>
  <r>
    <x v="1391"/>
    <s v="C1I409"/>
    <n v="472"/>
    <x v="0"/>
    <n v="1"/>
    <n v="343"/>
    <n v="4725"/>
    <s v="Pyruvate kinase, barrel domain"/>
  </r>
  <r>
    <x v="1391"/>
    <s v="C1I409"/>
    <n v="472"/>
    <x v="1"/>
    <n v="356"/>
    <n v="471"/>
    <n v="4286"/>
    <s v="Pyruvate kinase, alpha/beta domain"/>
  </r>
  <r>
    <x v="1392"/>
    <s v="C1I5A4"/>
    <n v="343"/>
    <x v="0"/>
    <n v="1"/>
    <n v="335"/>
    <n v="4725"/>
    <s v="Pyruvate kinase, barrel domain"/>
  </r>
  <r>
    <x v="1393"/>
    <s v="C1IB62"/>
    <n v="472"/>
    <x v="0"/>
    <n v="1"/>
    <n v="344"/>
    <n v="4725"/>
    <s v="Pyruvate kinase, barrel domain"/>
  </r>
  <r>
    <x v="1393"/>
    <s v="C1IB62"/>
    <n v="472"/>
    <x v="1"/>
    <n v="355"/>
    <n v="470"/>
    <n v="4286"/>
    <s v="Pyruvate kinase, alpha/beta domain"/>
  </r>
  <r>
    <x v="1394"/>
    <s v="C1KVL7"/>
    <n v="585"/>
    <x v="0"/>
    <n v="1"/>
    <n v="345"/>
    <n v="4725"/>
    <s v="Pyruvate kinase, barrel domain"/>
  </r>
  <r>
    <x v="1394"/>
    <s v="C1KVL7"/>
    <n v="585"/>
    <x v="1"/>
    <n v="356"/>
    <n v="471"/>
    <n v="4286"/>
    <s v="Pyruvate kinase, alpha/beta domain"/>
  </r>
  <r>
    <x v="1394"/>
    <s v="C1KVL7"/>
    <n v="585"/>
    <x v="2"/>
    <n v="497"/>
    <n v="575"/>
    <n v="7652"/>
    <s v="PEP-utilising enzyme, mobile domain"/>
  </r>
  <r>
    <x v="1395"/>
    <s v="C1M405"/>
    <n v="470"/>
    <x v="0"/>
    <n v="1"/>
    <n v="345"/>
    <n v="4725"/>
    <s v="Pyruvate kinase, barrel domain"/>
  </r>
  <r>
    <x v="1395"/>
    <s v="C1M405"/>
    <n v="470"/>
    <x v="1"/>
    <n v="355"/>
    <n v="469"/>
    <n v="4286"/>
    <s v="Pyruvate kinase, alpha/beta domain"/>
  </r>
  <r>
    <x v="1396"/>
    <s v="C1M5M9"/>
    <n v="480"/>
    <x v="1"/>
    <n v="362"/>
    <n v="478"/>
    <n v="4286"/>
    <s v="Pyruvate kinase, alpha/beta domain"/>
  </r>
  <r>
    <x v="1396"/>
    <s v="C1M5M9"/>
    <n v="480"/>
    <x v="0"/>
    <n v="5"/>
    <n v="350"/>
    <n v="4725"/>
    <s v="Pyruvate kinase, barrel domain"/>
  </r>
  <r>
    <x v="1397"/>
    <s v="C1MGS5"/>
    <n v="488"/>
    <x v="1"/>
    <n v="365"/>
    <n v="486"/>
    <n v="4286"/>
    <s v="Pyruvate kinase, alpha/beta domain"/>
  </r>
  <r>
    <x v="1397"/>
    <s v="C1MGS5"/>
    <n v="488"/>
    <x v="0"/>
    <n v="8"/>
    <n v="350"/>
    <n v="4725"/>
    <s v="Pyruvate kinase, barrel domain"/>
  </r>
  <r>
    <x v="1398"/>
    <s v="C1MK78"/>
    <n v="473"/>
    <x v="0"/>
    <n v="1"/>
    <n v="328"/>
    <n v="4725"/>
    <s v="Pyruvate kinase, barrel domain"/>
  </r>
  <r>
    <x v="1398"/>
    <s v="C1MK78"/>
    <n v="473"/>
    <x v="1"/>
    <n v="342"/>
    <n v="471"/>
    <n v="4286"/>
    <s v="Pyruvate kinase, alpha/beta domain"/>
  </r>
  <r>
    <x v="1399"/>
    <s v="C1MPG8"/>
    <n v="665"/>
    <x v="0"/>
    <n v="128"/>
    <n v="475"/>
    <n v="4725"/>
    <s v="Pyruvate kinase, barrel domain"/>
  </r>
  <r>
    <x v="1399"/>
    <s v="C1MPG8"/>
    <n v="665"/>
    <x v="1"/>
    <n v="493"/>
    <n v="632"/>
    <n v="4286"/>
    <s v="Pyruvate kinase, alpha/beta domain"/>
  </r>
  <r>
    <x v="1400"/>
    <s v="C1MQ13"/>
    <n v="562"/>
    <x v="0"/>
    <n v="42"/>
    <n v="408"/>
    <n v="4725"/>
    <s v="Pyruvate kinase, barrel domain"/>
  </r>
  <r>
    <x v="1400"/>
    <s v="C1MQ13"/>
    <n v="562"/>
    <x v="1"/>
    <n v="426"/>
    <n v="550"/>
    <n v="4286"/>
    <s v="Pyruvate kinase, alpha/beta domain"/>
  </r>
  <r>
    <x v="1401"/>
    <s v="C1MT92"/>
    <n v="1987"/>
    <x v="0"/>
    <n v="1011"/>
    <n v="1324"/>
    <n v="4725"/>
    <s v="Pyruvate kinase, barrel domain"/>
  </r>
  <r>
    <x v="1401"/>
    <s v="C1MT92"/>
    <n v="1987"/>
    <x v="1"/>
    <n v="1338"/>
    <n v="1450"/>
    <n v="4286"/>
    <s v="Pyruvate kinase, alpha/beta domain"/>
  </r>
  <r>
    <x v="1401"/>
    <s v="C1MT92"/>
    <n v="1987"/>
    <x v="0"/>
    <n v="1495"/>
    <n v="1849"/>
    <n v="4725"/>
    <s v="Pyruvate kinase, barrel domain"/>
  </r>
  <r>
    <x v="1401"/>
    <s v="C1MT92"/>
    <n v="1987"/>
    <x v="1"/>
    <n v="483"/>
    <n v="587"/>
    <n v="4286"/>
    <s v="Pyruvate kinase, alpha/beta domain"/>
  </r>
  <r>
    <x v="1401"/>
    <s v="C1MT92"/>
    <n v="1987"/>
    <x v="1"/>
    <n v="1863"/>
    <n v="1985"/>
    <n v="4286"/>
    <s v="Pyruvate kinase, alpha/beta domain"/>
  </r>
  <r>
    <x v="1401"/>
    <s v="C1MT92"/>
    <n v="1987"/>
    <x v="0"/>
    <n v="87"/>
    <n v="442"/>
    <n v="4725"/>
    <s v="Pyruvate kinase, barrel domain"/>
  </r>
  <r>
    <x v="1401"/>
    <s v="C1MT92"/>
    <n v="1987"/>
    <x v="0"/>
    <n v="633"/>
    <n v="998"/>
    <n v="4725"/>
    <s v="Pyruvate kinase, barrel domain"/>
  </r>
  <r>
    <x v="1402"/>
    <s v="C1MYW3"/>
    <n v="532"/>
    <x v="1"/>
    <n v="404"/>
    <n v="529"/>
    <n v="4286"/>
    <s v="Pyruvate kinase, alpha/beta domain"/>
  </r>
  <r>
    <x v="1402"/>
    <s v="C1MYW3"/>
    <n v="532"/>
    <x v="0"/>
    <n v="43"/>
    <n v="390"/>
    <n v="4725"/>
    <s v="Pyruvate kinase, barrel domain"/>
  </r>
  <r>
    <x v="1403"/>
    <s v="C1MYX6"/>
    <n v="574"/>
    <x v="1"/>
    <n v="429"/>
    <n v="570"/>
    <n v="4286"/>
    <s v="Pyruvate kinase, alpha/beta domain"/>
  </r>
  <r>
    <x v="1403"/>
    <s v="C1MYX6"/>
    <n v="574"/>
    <x v="0"/>
    <n v="69"/>
    <n v="415"/>
    <n v="4725"/>
    <s v="Pyruvate kinase, barrel domain"/>
  </r>
  <r>
    <x v="1404"/>
    <s v="C1MZ93"/>
    <n v="623"/>
    <x v="0"/>
    <n v="1"/>
    <n v="352"/>
    <n v="4725"/>
    <s v="Pyruvate kinase, barrel domain"/>
  </r>
  <r>
    <x v="1404"/>
    <s v="C1MZ93"/>
    <n v="623"/>
    <x v="1"/>
    <n v="366"/>
    <n v="508"/>
    <n v="4286"/>
    <s v="Pyruvate kinase, alpha/beta domain"/>
  </r>
  <r>
    <x v="1405"/>
    <s v="C1P9T5"/>
    <n v="586"/>
    <x v="0"/>
    <n v="1"/>
    <n v="345"/>
    <n v="4725"/>
    <s v="Pyruvate kinase, barrel domain"/>
  </r>
  <r>
    <x v="1405"/>
    <s v="C1P9T5"/>
    <n v="586"/>
    <x v="1"/>
    <n v="357"/>
    <n v="472"/>
    <n v="4286"/>
    <s v="Pyruvate kinase, alpha/beta domain"/>
  </r>
  <r>
    <x v="1405"/>
    <s v="C1P9T5"/>
    <n v="586"/>
    <x v="2"/>
    <n v="497"/>
    <n v="576"/>
    <n v="7652"/>
    <s v="PEP-utilising enzyme, mobile domain"/>
  </r>
  <r>
    <x v="1406"/>
    <s v="C2BCK0"/>
    <n v="590"/>
    <x v="1"/>
    <n v="361"/>
    <n v="476"/>
    <n v="4286"/>
    <s v="Pyruvate kinase, alpha/beta domain"/>
  </r>
  <r>
    <x v="1406"/>
    <s v="C2BCK0"/>
    <n v="590"/>
    <x v="2"/>
    <n v="501"/>
    <n v="580"/>
    <n v="7652"/>
    <s v="PEP-utilising enzyme, mobile domain"/>
  </r>
  <r>
    <x v="1406"/>
    <s v="C2BCK0"/>
    <n v="590"/>
    <x v="0"/>
    <n v="6"/>
    <n v="348"/>
    <n v="4725"/>
    <s v="Pyruvate kinase, barrel domain"/>
  </r>
  <r>
    <x v="1407"/>
    <s v="C2C8U9"/>
    <n v="486"/>
    <x v="0"/>
    <n v="1"/>
    <n v="349"/>
    <n v="4725"/>
    <s v="Pyruvate kinase, barrel domain"/>
  </r>
  <r>
    <x v="1407"/>
    <s v="C2C8U9"/>
    <n v="486"/>
    <x v="1"/>
    <n v="363"/>
    <n v="477"/>
    <n v="4286"/>
    <s v="Pyruvate kinase, alpha/beta domain"/>
  </r>
  <r>
    <x v="1408"/>
    <s v="C2CCJ2"/>
    <n v="481"/>
    <x v="1"/>
    <n v="362"/>
    <n v="479"/>
    <n v="4286"/>
    <s v="Pyruvate kinase, alpha/beta domain"/>
  </r>
  <r>
    <x v="1408"/>
    <s v="C2CCJ2"/>
    <n v="481"/>
    <x v="0"/>
    <n v="5"/>
    <n v="351"/>
    <n v="4725"/>
    <s v="Pyruvate kinase, barrel domain"/>
  </r>
  <r>
    <x v="1409"/>
    <s v="C2CEA3"/>
    <n v="470"/>
    <x v="0"/>
    <n v="1"/>
    <n v="343"/>
    <n v="4725"/>
    <s v="Pyruvate kinase, barrel domain"/>
  </r>
  <r>
    <x v="1409"/>
    <s v="C2CEA3"/>
    <n v="470"/>
    <x v="1"/>
    <n v="355"/>
    <n v="469"/>
    <n v="4286"/>
    <s v="Pyruvate kinase, alpha/beta domain"/>
  </r>
  <r>
    <x v="1410"/>
    <s v="C2CH70"/>
    <n v="590"/>
    <x v="1"/>
    <n v="361"/>
    <n v="476"/>
    <n v="4286"/>
    <s v="Pyruvate kinase, alpha/beta domain"/>
  </r>
  <r>
    <x v="1410"/>
    <s v="C2CH70"/>
    <n v="590"/>
    <x v="2"/>
    <n v="501"/>
    <n v="580"/>
    <n v="7652"/>
    <s v="PEP-utilising enzyme, mobile domain"/>
  </r>
  <r>
    <x v="1410"/>
    <s v="C2CH70"/>
    <n v="590"/>
    <x v="0"/>
    <n v="6"/>
    <n v="348"/>
    <n v="4725"/>
    <s v="Pyruvate kinase, barrel domain"/>
  </r>
  <r>
    <x v="1411"/>
    <s v="C2CNN6"/>
    <n v="471"/>
    <x v="0"/>
    <n v="3"/>
    <n v="340"/>
    <n v="4725"/>
    <s v="Pyruvate kinase, barrel domain"/>
  </r>
  <r>
    <x v="1411"/>
    <s v="C2CNN6"/>
    <n v="471"/>
    <x v="1"/>
    <n v="352"/>
    <n v="466"/>
    <n v="4286"/>
    <s v="Pyruvate kinase, alpha/beta domain"/>
  </r>
  <r>
    <x v="1412"/>
    <s v="C2D4J2"/>
    <n v="640"/>
    <x v="1"/>
    <n v="411"/>
    <n v="526"/>
    <n v="4286"/>
    <s v="Pyruvate kinase, alpha/beta domain"/>
  </r>
  <r>
    <x v="1412"/>
    <s v="C2D4J2"/>
    <n v="640"/>
    <x v="2"/>
    <n v="551"/>
    <n v="630"/>
    <n v="7652"/>
    <s v="PEP-utilising enzyme, mobile domain"/>
  </r>
  <r>
    <x v="1412"/>
    <s v="C2D4J2"/>
    <n v="640"/>
    <x v="0"/>
    <n v="56"/>
    <n v="400"/>
    <n v="4725"/>
    <s v="Pyruvate kinase, barrel domain"/>
  </r>
  <r>
    <x v="1413"/>
    <s v="C2DFV1"/>
    <n v="585"/>
    <x v="0"/>
    <n v="1"/>
    <n v="345"/>
    <n v="4725"/>
    <s v="Pyruvate kinase, barrel domain"/>
  </r>
  <r>
    <x v="1413"/>
    <s v="C2DFV1"/>
    <n v="585"/>
    <x v="1"/>
    <n v="356"/>
    <n v="471"/>
    <n v="4286"/>
    <s v="Pyruvate kinase, alpha/beta domain"/>
  </r>
  <r>
    <x v="1413"/>
    <s v="C2DFV1"/>
    <n v="585"/>
    <x v="2"/>
    <n v="496"/>
    <n v="575"/>
    <n v="7652"/>
    <s v="PEP-utilising enzyme, mobile domain"/>
  </r>
  <r>
    <x v="1414"/>
    <s v="C2DQ06"/>
    <n v="480"/>
    <x v="1"/>
    <n v="362"/>
    <n v="478"/>
    <n v="4286"/>
    <s v="Pyruvate kinase, alpha/beta domain"/>
  </r>
  <r>
    <x v="1414"/>
    <s v="C2DQ06"/>
    <n v="480"/>
    <x v="0"/>
    <n v="5"/>
    <n v="350"/>
    <n v="4725"/>
    <s v="Pyruvate kinase, barrel domain"/>
  </r>
  <r>
    <x v="1415"/>
    <s v="C2DQJ3"/>
    <n v="470"/>
    <x v="0"/>
    <n v="1"/>
    <n v="345"/>
    <n v="4725"/>
    <s v="Pyruvate kinase, barrel domain"/>
  </r>
  <r>
    <x v="1415"/>
    <s v="C2DQJ3"/>
    <n v="470"/>
    <x v="1"/>
    <n v="355"/>
    <n v="469"/>
    <n v="4286"/>
    <s v="Pyruvate kinase, alpha/beta domain"/>
  </r>
  <r>
    <x v="1416"/>
    <s v="C2E5Q0"/>
    <n v="589"/>
    <x v="0"/>
    <n v="1"/>
    <n v="346"/>
    <n v="4725"/>
    <s v="Pyruvate kinase, barrel domain"/>
  </r>
  <r>
    <x v="1416"/>
    <s v="C2E5Q0"/>
    <n v="589"/>
    <x v="1"/>
    <n v="360"/>
    <n v="474"/>
    <n v="4286"/>
    <s v="Pyruvate kinase, alpha/beta domain"/>
  </r>
  <r>
    <x v="1416"/>
    <s v="C2E5Q0"/>
    <n v="589"/>
    <x v="2"/>
    <n v="500"/>
    <n v="579"/>
    <n v="7652"/>
    <s v="PEP-utilising enzyme, mobile domain"/>
  </r>
  <r>
    <x v="1417"/>
    <s v="C2EFE6"/>
    <n v="586"/>
    <x v="0"/>
    <n v="1"/>
    <n v="346"/>
    <n v="4725"/>
    <s v="Pyruvate kinase, barrel domain"/>
  </r>
  <r>
    <x v="1417"/>
    <s v="C2EFE6"/>
    <n v="586"/>
    <x v="1"/>
    <n v="357"/>
    <n v="472"/>
    <n v="4286"/>
    <s v="Pyruvate kinase, alpha/beta domain"/>
  </r>
  <r>
    <x v="1417"/>
    <s v="C2EFE6"/>
    <n v="586"/>
    <x v="2"/>
    <n v="497"/>
    <n v="576"/>
    <n v="7652"/>
    <s v="PEP-utilising enzyme, mobile domain"/>
  </r>
  <r>
    <x v="1418"/>
    <s v="C2EMV8"/>
    <n v="589"/>
    <x v="0"/>
    <n v="1"/>
    <n v="346"/>
    <n v="4725"/>
    <s v="Pyruvate kinase, barrel domain"/>
  </r>
  <r>
    <x v="1418"/>
    <s v="C2EMV8"/>
    <n v="589"/>
    <x v="1"/>
    <n v="360"/>
    <n v="475"/>
    <n v="4286"/>
    <s v="Pyruvate kinase, alpha/beta domain"/>
  </r>
  <r>
    <x v="1418"/>
    <s v="C2EMV8"/>
    <n v="589"/>
    <x v="2"/>
    <n v="500"/>
    <n v="579"/>
    <n v="7652"/>
    <s v="PEP-utilising enzyme, mobile domain"/>
  </r>
  <r>
    <x v="1419"/>
    <s v="C2ESC4"/>
    <n v="480"/>
    <x v="1"/>
    <n v="363"/>
    <n v="478"/>
    <n v="4286"/>
    <s v="Pyruvate kinase, alpha/beta domain"/>
  </r>
  <r>
    <x v="1419"/>
    <s v="C2ESC4"/>
    <n v="480"/>
    <x v="0"/>
    <n v="8"/>
    <n v="352"/>
    <n v="4725"/>
    <s v="Pyruvate kinase, barrel domain"/>
  </r>
  <r>
    <x v="1420"/>
    <s v="C2FFT0"/>
    <n v="588"/>
    <x v="0"/>
    <n v="1"/>
    <n v="348"/>
    <n v="4725"/>
    <s v="Pyruvate kinase, barrel domain"/>
  </r>
  <r>
    <x v="1420"/>
    <s v="C2FFT0"/>
    <n v="588"/>
    <x v="1"/>
    <n v="359"/>
    <n v="474"/>
    <n v="4286"/>
    <s v="Pyruvate kinase, alpha/beta domain"/>
  </r>
  <r>
    <x v="1420"/>
    <s v="C2FFT0"/>
    <n v="588"/>
    <x v="2"/>
    <n v="499"/>
    <n v="578"/>
    <n v="7652"/>
    <s v="PEP-utilising enzyme, mobile domain"/>
  </r>
  <r>
    <x v="1421"/>
    <s v="C2G083"/>
    <n v="476"/>
    <x v="1"/>
    <n v="359"/>
    <n v="474"/>
    <n v="4286"/>
    <s v="Pyruvate kinase, alpha/beta domain"/>
  </r>
  <r>
    <x v="1421"/>
    <s v="C2G083"/>
    <n v="476"/>
    <x v="0"/>
    <n v="5"/>
    <n v="346"/>
    <n v="4725"/>
    <s v="Pyruvate kinase, barrel domain"/>
  </r>
  <r>
    <x v="1422"/>
    <s v="C2GKR3"/>
    <n v="485"/>
    <x v="0"/>
    <n v="14"/>
    <n v="350"/>
    <n v="4725"/>
    <s v="Pyruvate kinase, barrel domain"/>
  </r>
  <r>
    <x v="1422"/>
    <s v="C2GKR3"/>
    <n v="485"/>
    <x v="1"/>
    <n v="363"/>
    <n v="477"/>
    <n v="4286"/>
    <s v="Pyruvate kinase, alpha/beta domain"/>
  </r>
  <r>
    <x v="1423"/>
    <s v="C2GL64"/>
    <n v="606"/>
    <x v="0"/>
    <n v="126"/>
    <n v="228"/>
    <n v="4725"/>
    <s v="Pyruvate kinase, barrel domain"/>
  </r>
  <r>
    <x v="1423"/>
    <s v="C2GL64"/>
    <n v="606"/>
    <x v="0"/>
    <n v="296"/>
    <n v="595"/>
    <n v="4725"/>
    <s v="Pyruvate kinase, barrel domain"/>
  </r>
  <r>
    <x v="1424"/>
    <s v="C2GQM5"/>
    <n v="473"/>
    <x v="0"/>
    <n v="1"/>
    <n v="345"/>
    <n v="4725"/>
    <s v="Pyruvate kinase, barrel domain"/>
  </r>
  <r>
    <x v="1424"/>
    <s v="C2GQM5"/>
    <n v="473"/>
    <x v="1"/>
    <n v="356"/>
    <n v="471"/>
    <n v="4286"/>
    <s v="Pyruvate kinase, alpha/beta domain"/>
  </r>
  <r>
    <x v="1425"/>
    <s v="C2GU80"/>
    <n v="509"/>
    <x v="0"/>
    <n v="30"/>
    <n v="373"/>
    <n v="4725"/>
    <s v="Pyruvate kinase, barrel domain"/>
  </r>
  <r>
    <x v="1425"/>
    <s v="C2GU80"/>
    <n v="509"/>
    <x v="1"/>
    <n v="385"/>
    <n v="504"/>
    <n v="4286"/>
    <s v="Pyruvate kinase, alpha/beta domain"/>
  </r>
  <r>
    <x v="1426"/>
    <s v="C2H210"/>
    <n v="585"/>
    <x v="0"/>
    <n v="1"/>
    <n v="345"/>
    <n v="4725"/>
    <s v="Pyruvate kinase, barrel domain"/>
  </r>
  <r>
    <x v="1426"/>
    <s v="C2H210"/>
    <n v="585"/>
    <x v="1"/>
    <n v="356"/>
    <n v="471"/>
    <n v="4286"/>
    <s v="Pyruvate kinase, alpha/beta domain"/>
  </r>
  <r>
    <x v="1426"/>
    <s v="C2H210"/>
    <n v="585"/>
    <x v="2"/>
    <n v="496"/>
    <n v="575"/>
    <n v="7652"/>
    <s v="PEP-utilising enzyme, mobile domain"/>
  </r>
  <r>
    <x v="1427"/>
    <s v="C2H8K6"/>
    <n v="594"/>
    <x v="0"/>
    <n v="1"/>
    <n v="354"/>
    <n v="4725"/>
    <s v="Pyruvate kinase, barrel domain"/>
  </r>
  <r>
    <x v="1427"/>
    <s v="C2H8K6"/>
    <n v="594"/>
    <x v="1"/>
    <n v="365"/>
    <n v="480"/>
    <n v="4286"/>
    <s v="Pyruvate kinase, alpha/beta domain"/>
  </r>
  <r>
    <x v="1427"/>
    <s v="C2H8K6"/>
    <n v="594"/>
    <x v="2"/>
    <n v="505"/>
    <n v="584"/>
    <n v="7652"/>
    <s v="PEP-utilising enzyme, mobile domain"/>
  </r>
  <r>
    <x v="1428"/>
    <s v="C2HP50"/>
    <n v="589"/>
    <x v="0"/>
    <n v="1"/>
    <n v="346"/>
    <n v="4725"/>
    <s v="Pyruvate kinase, barrel domain"/>
  </r>
  <r>
    <x v="1428"/>
    <s v="C2HP50"/>
    <n v="589"/>
    <x v="1"/>
    <n v="360"/>
    <n v="475"/>
    <n v="4286"/>
    <s v="Pyruvate kinase, alpha/beta domain"/>
  </r>
  <r>
    <x v="1428"/>
    <s v="C2HP50"/>
    <n v="589"/>
    <x v="2"/>
    <n v="500"/>
    <n v="579"/>
    <n v="7652"/>
    <s v="PEP-utilising enzyme, mobile domain"/>
  </r>
  <r>
    <x v="1429"/>
    <s v="C2HTT4"/>
    <n v="481"/>
    <x v="1"/>
    <n v="362"/>
    <n v="479"/>
    <n v="4286"/>
    <s v="Pyruvate kinase, alpha/beta domain"/>
  </r>
  <r>
    <x v="1429"/>
    <s v="C2HTT4"/>
    <n v="481"/>
    <x v="0"/>
    <n v="5"/>
    <n v="351"/>
    <n v="4725"/>
    <s v="Pyruvate kinase, barrel domain"/>
  </r>
  <r>
    <x v="1430"/>
    <s v="C2HU00"/>
    <n v="470"/>
    <x v="0"/>
    <n v="1"/>
    <n v="343"/>
    <n v="4725"/>
    <s v="Pyruvate kinase, barrel domain"/>
  </r>
  <r>
    <x v="1430"/>
    <s v="C2HU00"/>
    <n v="470"/>
    <x v="1"/>
    <n v="355"/>
    <n v="469"/>
    <n v="4286"/>
    <s v="Pyruvate kinase, alpha/beta domain"/>
  </r>
  <r>
    <x v="1431"/>
    <s v="C2I076"/>
    <n v="486"/>
    <x v="0"/>
    <n v="1"/>
    <n v="349"/>
    <n v="4725"/>
    <s v="Pyruvate kinase, barrel domain"/>
  </r>
  <r>
    <x v="1431"/>
    <s v="C2I076"/>
    <n v="486"/>
    <x v="1"/>
    <n v="363"/>
    <n v="476"/>
    <n v="4286"/>
    <s v="Pyruvate kinase, alpha/beta domain"/>
  </r>
  <r>
    <x v="1432"/>
    <s v="C2I469"/>
    <n v="470"/>
    <x v="0"/>
    <n v="1"/>
    <n v="343"/>
    <n v="4725"/>
    <s v="Pyruvate kinase, barrel domain"/>
  </r>
  <r>
    <x v="1432"/>
    <s v="C2I469"/>
    <n v="470"/>
    <x v="1"/>
    <n v="355"/>
    <n v="469"/>
    <n v="4286"/>
    <s v="Pyruvate kinase, alpha/beta domain"/>
  </r>
  <r>
    <x v="1433"/>
    <s v="C2I7I8"/>
    <n v="481"/>
    <x v="1"/>
    <n v="362"/>
    <n v="479"/>
    <n v="4286"/>
    <s v="Pyruvate kinase, alpha/beta domain"/>
  </r>
  <r>
    <x v="1433"/>
    <s v="C2I7I8"/>
    <n v="481"/>
    <x v="0"/>
    <n v="5"/>
    <n v="351"/>
    <n v="4725"/>
    <s v="Pyruvate kinase, barrel domain"/>
  </r>
  <r>
    <x v="1434"/>
    <s v="C2I821"/>
    <n v="486"/>
    <x v="0"/>
    <n v="1"/>
    <n v="349"/>
    <n v="4725"/>
    <s v="Pyruvate kinase, barrel domain"/>
  </r>
  <r>
    <x v="1434"/>
    <s v="C2I821"/>
    <n v="486"/>
    <x v="1"/>
    <n v="363"/>
    <n v="477"/>
    <n v="4286"/>
    <s v="Pyruvate kinase, alpha/beta domain"/>
  </r>
  <r>
    <x v="1435"/>
    <s v="C2ICN9"/>
    <n v="486"/>
    <x v="0"/>
    <n v="1"/>
    <n v="349"/>
    <n v="4725"/>
    <s v="Pyruvate kinase, barrel domain"/>
  </r>
  <r>
    <x v="1435"/>
    <s v="C2ICN9"/>
    <n v="486"/>
    <x v="1"/>
    <n v="363"/>
    <n v="477"/>
    <n v="4286"/>
    <s v="Pyruvate kinase, alpha/beta domain"/>
  </r>
  <r>
    <x v="1436"/>
    <s v="C2IKA0"/>
    <n v="470"/>
    <x v="0"/>
    <n v="1"/>
    <n v="343"/>
    <n v="4725"/>
    <s v="Pyruvate kinase, barrel domain"/>
  </r>
  <r>
    <x v="1436"/>
    <s v="C2IKA0"/>
    <n v="470"/>
    <x v="1"/>
    <n v="355"/>
    <n v="469"/>
    <n v="4286"/>
    <s v="Pyruvate kinase, alpha/beta domain"/>
  </r>
  <r>
    <x v="1437"/>
    <s v="C2IM05"/>
    <n v="481"/>
    <x v="1"/>
    <n v="362"/>
    <n v="479"/>
    <n v="4286"/>
    <s v="Pyruvate kinase, alpha/beta domain"/>
  </r>
  <r>
    <x v="1437"/>
    <s v="C2IM05"/>
    <n v="481"/>
    <x v="0"/>
    <n v="5"/>
    <n v="351"/>
    <n v="4725"/>
    <s v="Pyruvate kinase, barrel domain"/>
  </r>
  <r>
    <x v="1438"/>
    <s v="C2IMT9"/>
    <n v="470"/>
    <x v="0"/>
    <n v="1"/>
    <n v="343"/>
    <n v="4725"/>
    <s v="Pyruvate kinase, barrel domain"/>
  </r>
  <r>
    <x v="1438"/>
    <s v="C2IMT9"/>
    <n v="470"/>
    <x v="1"/>
    <n v="355"/>
    <n v="469"/>
    <n v="4286"/>
    <s v="Pyruvate kinase, alpha/beta domain"/>
  </r>
  <r>
    <x v="1439"/>
    <s v="C2ISE4"/>
    <n v="486"/>
    <x v="0"/>
    <n v="1"/>
    <n v="349"/>
    <n v="4725"/>
    <s v="Pyruvate kinase, barrel domain"/>
  </r>
  <r>
    <x v="1439"/>
    <s v="C2ISE4"/>
    <n v="486"/>
    <x v="1"/>
    <n v="363"/>
    <n v="477"/>
    <n v="4286"/>
    <s v="Pyruvate kinase, alpha/beta domain"/>
  </r>
  <r>
    <x v="1440"/>
    <s v="C2IV50"/>
    <n v="481"/>
    <x v="1"/>
    <n v="362"/>
    <n v="479"/>
    <n v="4286"/>
    <s v="Pyruvate kinase, alpha/beta domain"/>
  </r>
  <r>
    <x v="1440"/>
    <s v="C2IV50"/>
    <n v="481"/>
    <x v="0"/>
    <n v="5"/>
    <n v="351"/>
    <n v="4725"/>
    <s v="Pyruvate kinase, barrel domain"/>
  </r>
  <r>
    <x v="1441"/>
    <s v="C2JBP3"/>
    <n v="486"/>
    <x v="0"/>
    <n v="1"/>
    <n v="349"/>
    <n v="4725"/>
    <s v="Pyruvate kinase, barrel domain"/>
  </r>
  <r>
    <x v="1441"/>
    <s v="C2JBP3"/>
    <n v="486"/>
    <x v="1"/>
    <n v="363"/>
    <n v="477"/>
    <n v="4286"/>
    <s v="Pyruvate kinase, alpha/beta domain"/>
  </r>
  <r>
    <x v="1442"/>
    <s v="C2JEI0"/>
    <n v="470"/>
    <x v="0"/>
    <n v="1"/>
    <n v="343"/>
    <n v="4725"/>
    <s v="Pyruvate kinase, barrel domain"/>
  </r>
  <r>
    <x v="1442"/>
    <s v="C2JEI0"/>
    <n v="470"/>
    <x v="1"/>
    <n v="355"/>
    <n v="469"/>
    <n v="4286"/>
    <s v="Pyruvate kinase, alpha/beta domain"/>
  </r>
  <r>
    <x v="1443"/>
    <s v="C2JGM0"/>
    <n v="481"/>
    <x v="1"/>
    <n v="362"/>
    <n v="479"/>
    <n v="4286"/>
    <s v="Pyruvate kinase, alpha/beta domain"/>
  </r>
  <r>
    <x v="1443"/>
    <s v="C2JGM0"/>
    <n v="481"/>
    <x v="0"/>
    <n v="5"/>
    <n v="351"/>
    <n v="4725"/>
    <s v="Pyruvate kinase, barrel domain"/>
  </r>
  <r>
    <x v="1444"/>
    <s v="C2JQA6"/>
    <n v="477"/>
    <x v="0"/>
    <n v="1"/>
    <n v="345"/>
    <n v="4725"/>
    <s v="Pyruvate kinase, barrel domain"/>
  </r>
  <r>
    <x v="1444"/>
    <s v="C2JQA6"/>
    <n v="477"/>
    <x v="1"/>
    <n v="356"/>
    <n v="471"/>
    <n v="4286"/>
    <s v="Pyruvate kinase, alpha/beta domain"/>
  </r>
  <r>
    <x v="1445"/>
    <s v="C2JX14"/>
    <n v="588"/>
    <x v="0"/>
    <n v="1"/>
    <n v="348"/>
    <n v="4725"/>
    <s v="Pyruvate kinase, barrel domain"/>
  </r>
  <r>
    <x v="1445"/>
    <s v="C2JX14"/>
    <n v="588"/>
    <x v="1"/>
    <n v="359"/>
    <n v="474"/>
    <n v="4286"/>
    <s v="Pyruvate kinase, alpha/beta domain"/>
  </r>
  <r>
    <x v="1445"/>
    <s v="C2JX14"/>
    <n v="588"/>
    <x v="2"/>
    <n v="499"/>
    <n v="578"/>
    <n v="7652"/>
    <s v="PEP-utilising enzyme, mobile domain"/>
  </r>
  <r>
    <x v="1446"/>
    <s v="C2KGK0"/>
    <n v="589"/>
    <x v="0"/>
    <n v="1"/>
    <n v="346"/>
    <n v="4725"/>
    <s v="Pyruvate kinase, barrel domain"/>
  </r>
  <r>
    <x v="1446"/>
    <s v="C2KGK0"/>
    <n v="589"/>
    <x v="1"/>
    <n v="360"/>
    <n v="475"/>
    <n v="4286"/>
    <s v="Pyruvate kinase, alpha/beta domain"/>
  </r>
  <r>
    <x v="1446"/>
    <s v="C2KGK0"/>
    <n v="589"/>
    <x v="2"/>
    <n v="500"/>
    <n v="579"/>
    <n v="7652"/>
    <s v="PEP-utilising enzyme, mobile domain"/>
  </r>
  <r>
    <x v="1447"/>
    <s v="C2KKJ4"/>
    <n v="473"/>
    <x v="0"/>
    <n v="1"/>
    <n v="346"/>
    <n v="4725"/>
    <s v="Pyruvate kinase, barrel domain"/>
  </r>
  <r>
    <x v="1447"/>
    <s v="C2KKJ4"/>
    <n v="473"/>
    <x v="1"/>
    <n v="357"/>
    <n v="472"/>
    <n v="4286"/>
    <s v="Pyruvate kinase, alpha/beta domain"/>
  </r>
  <r>
    <x v="1448"/>
    <s v="C2KSV9"/>
    <n v="473"/>
    <x v="0"/>
    <n v="1"/>
    <n v="340"/>
    <n v="4725"/>
    <s v="Pyruvate kinase, barrel domain"/>
  </r>
  <r>
    <x v="1448"/>
    <s v="C2KSV9"/>
    <n v="473"/>
    <x v="1"/>
    <n v="352"/>
    <n v="466"/>
    <n v="4286"/>
    <s v="Pyruvate kinase, alpha/beta domain"/>
  </r>
  <r>
    <x v="1449"/>
    <s v="C2KWZ7"/>
    <n v="478"/>
    <x v="0"/>
    <n v="1"/>
    <n v="342"/>
    <n v="4725"/>
    <s v="Pyruvate kinase, barrel domain"/>
  </r>
  <r>
    <x v="1449"/>
    <s v="C2KWZ7"/>
    <n v="478"/>
    <x v="1"/>
    <n v="355"/>
    <n v="475"/>
    <n v="4286"/>
    <s v="Pyruvate kinase, alpha/beta domain"/>
  </r>
  <r>
    <x v="1450"/>
    <s v="C2LFR5"/>
    <n v="480"/>
    <x v="1"/>
    <n v="362"/>
    <n v="478"/>
    <n v="4286"/>
    <s v="Pyruvate kinase, alpha/beta domain"/>
  </r>
  <r>
    <x v="1450"/>
    <s v="C2LFR5"/>
    <n v="480"/>
    <x v="0"/>
    <n v="5"/>
    <n v="350"/>
    <n v="4725"/>
    <s v="Pyruvate kinase, barrel domain"/>
  </r>
  <r>
    <x v="1451"/>
    <s v="C2LGI7"/>
    <n v="267"/>
    <x v="0"/>
    <n v="1"/>
    <n v="265"/>
    <n v="4725"/>
    <s v="Pyruvate kinase, barrel domain"/>
  </r>
  <r>
    <x v="1452"/>
    <s v="C2LGI8"/>
    <n v="209"/>
    <x v="0"/>
    <n v="1"/>
    <n v="84"/>
    <n v="4725"/>
    <s v="Pyruvate kinase, barrel domain"/>
  </r>
  <r>
    <x v="1452"/>
    <s v="C2LGI8"/>
    <n v="209"/>
    <x v="1"/>
    <n v="94"/>
    <n v="208"/>
    <n v="4286"/>
    <s v="Pyruvate kinase, alpha/beta domain"/>
  </r>
  <r>
    <x v="1453"/>
    <s v="C2LL82"/>
    <n v="483"/>
    <x v="0"/>
    <n v="1"/>
    <n v="346"/>
    <n v="4725"/>
    <s v="Pyruvate kinase, barrel domain"/>
  </r>
  <r>
    <x v="1453"/>
    <s v="C2LL82"/>
    <n v="483"/>
    <x v="1"/>
    <n v="360"/>
    <n v="474"/>
    <n v="4286"/>
    <s v="Pyruvate kinase, alpha/beta domain"/>
  </r>
  <r>
    <x v="1454"/>
    <s v="C2LR01"/>
    <n v="500"/>
    <x v="0"/>
    <n v="2"/>
    <n v="373"/>
    <n v="4725"/>
    <s v="Pyruvate kinase, barrel domain"/>
  </r>
  <r>
    <x v="1454"/>
    <s v="C2LR01"/>
    <n v="500"/>
    <x v="1"/>
    <n v="384"/>
    <n v="498"/>
    <n v="4286"/>
    <s v="Pyruvate kinase, alpha/beta domain"/>
  </r>
  <r>
    <x v="1455"/>
    <s v="C2LYE3"/>
    <n v="586"/>
    <x v="0"/>
    <n v="1"/>
    <n v="345"/>
    <n v="4725"/>
    <s v="Pyruvate kinase, barrel domain"/>
  </r>
  <r>
    <x v="1455"/>
    <s v="C2LYE3"/>
    <n v="586"/>
    <x v="1"/>
    <n v="357"/>
    <n v="472"/>
    <n v="4286"/>
    <s v="Pyruvate kinase, alpha/beta domain"/>
  </r>
  <r>
    <x v="1455"/>
    <s v="C2LYE3"/>
    <n v="586"/>
    <x v="2"/>
    <n v="497"/>
    <n v="576"/>
    <n v="7652"/>
    <s v="PEP-utilising enzyme, mobile domain"/>
  </r>
  <r>
    <x v="1456"/>
    <s v="C2M503"/>
    <n v="159"/>
    <x v="0"/>
    <n v="4"/>
    <n v="159"/>
    <n v="4725"/>
    <s v="Pyruvate kinase, barrel domain"/>
  </r>
  <r>
    <x v="1457"/>
    <s v="C2M504"/>
    <n v="291"/>
    <x v="0"/>
    <n v="1"/>
    <n v="157"/>
    <n v="4725"/>
    <s v="Pyruvate kinase, barrel domain"/>
  </r>
  <r>
    <x v="1457"/>
    <s v="C2M504"/>
    <n v="291"/>
    <x v="1"/>
    <n v="173"/>
    <n v="288"/>
    <n v="4286"/>
    <s v="Pyruvate kinase, alpha/beta domain"/>
  </r>
  <r>
    <x v="1458"/>
    <s v="C2MN22"/>
    <n v="356"/>
    <x v="0"/>
    <n v="4"/>
    <n v="340"/>
    <n v="4725"/>
    <s v="Pyruvate kinase, barrel domain"/>
  </r>
  <r>
    <x v="1459"/>
    <s v="C2MRP9"/>
    <n v="585"/>
    <x v="0"/>
    <n v="1"/>
    <n v="343"/>
    <n v="4725"/>
    <s v="Pyruvate kinase, barrel domain"/>
  </r>
  <r>
    <x v="1459"/>
    <s v="C2MRP9"/>
    <n v="585"/>
    <x v="1"/>
    <n v="355"/>
    <n v="471"/>
    <n v="4286"/>
    <s v="Pyruvate kinase, alpha/beta domain"/>
  </r>
  <r>
    <x v="1459"/>
    <s v="C2MRP9"/>
    <n v="585"/>
    <x v="2"/>
    <n v="496"/>
    <n v="575"/>
    <n v="7652"/>
    <s v="PEP-utilising enzyme, mobile domain"/>
  </r>
  <r>
    <x v="1460"/>
    <s v="C2N3G3"/>
    <n v="356"/>
    <x v="0"/>
    <n v="4"/>
    <n v="340"/>
    <n v="4725"/>
    <s v="Pyruvate kinase, barrel domain"/>
  </r>
  <r>
    <x v="1461"/>
    <s v="C2N7A4"/>
    <n v="585"/>
    <x v="0"/>
    <n v="1"/>
    <n v="343"/>
    <n v="4725"/>
    <s v="Pyruvate kinase, barrel domain"/>
  </r>
  <r>
    <x v="1461"/>
    <s v="C2N7A4"/>
    <n v="585"/>
    <x v="1"/>
    <n v="355"/>
    <n v="471"/>
    <n v="4286"/>
    <s v="Pyruvate kinase, alpha/beta domain"/>
  </r>
  <r>
    <x v="1461"/>
    <s v="C2N7A4"/>
    <n v="585"/>
    <x v="2"/>
    <n v="496"/>
    <n v="575"/>
    <n v="7652"/>
    <s v="PEP-utilising enzyme, mobile domain"/>
  </r>
  <r>
    <x v="1462"/>
    <s v="C2NKA0"/>
    <n v="363"/>
    <x v="0"/>
    <n v="12"/>
    <n v="347"/>
    <n v="4725"/>
    <s v="Pyruvate kinase, barrel domain"/>
  </r>
  <r>
    <x v="1463"/>
    <s v="C2NNV3"/>
    <n v="585"/>
    <x v="0"/>
    <n v="1"/>
    <n v="343"/>
    <n v="4725"/>
    <s v="Pyruvate kinase, barrel domain"/>
  </r>
  <r>
    <x v="1463"/>
    <s v="C2NNV3"/>
    <n v="585"/>
    <x v="1"/>
    <n v="355"/>
    <n v="471"/>
    <n v="4286"/>
    <s v="Pyruvate kinase, alpha/beta domain"/>
  </r>
  <r>
    <x v="1463"/>
    <s v="C2NNV3"/>
    <n v="585"/>
    <x v="2"/>
    <n v="496"/>
    <n v="575"/>
    <n v="7652"/>
    <s v="PEP-utilising enzyme, mobile domain"/>
  </r>
  <r>
    <x v="1464"/>
    <s v="C2P138"/>
    <n v="374"/>
    <x v="0"/>
    <n v="21"/>
    <n v="358"/>
    <n v="4725"/>
    <s v="Pyruvate kinase, barrel domain"/>
  </r>
  <r>
    <x v="1465"/>
    <s v="C2P4S5"/>
    <n v="585"/>
    <x v="0"/>
    <n v="1"/>
    <n v="343"/>
    <n v="4725"/>
    <s v="Pyruvate kinase, barrel domain"/>
  </r>
  <r>
    <x v="1465"/>
    <s v="C2P4S5"/>
    <n v="585"/>
    <x v="1"/>
    <n v="355"/>
    <n v="471"/>
    <n v="4286"/>
    <s v="Pyruvate kinase, alpha/beta domain"/>
  </r>
  <r>
    <x v="1465"/>
    <s v="C2P4S5"/>
    <n v="585"/>
    <x v="2"/>
    <n v="496"/>
    <n v="575"/>
    <n v="7652"/>
    <s v="PEP-utilising enzyme, mobile domain"/>
  </r>
  <r>
    <x v="1466"/>
    <s v="C2PHL1"/>
    <n v="356"/>
    <x v="0"/>
    <n v="4"/>
    <n v="340"/>
    <n v="4725"/>
    <s v="Pyruvate kinase, barrel domain"/>
  </r>
  <r>
    <x v="1467"/>
    <s v="C2PL88"/>
    <n v="585"/>
    <x v="0"/>
    <n v="1"/>
    <n v="343"/>
    <n v="4725"/>
    <s v="Pyruvate kinase, barrel domain"/>
  </r>
  <r>
    <x v="1467"/>
    <s v="C2PL88"/>
    <n v="585"/>
    <x v="1"/>
    <n v="355"/>
    <n v="471"/>
    <n v="4286"/>
    <s v="Pyruvate kinase, alpha/beta domain"/>
  </r>
  <r>
    <x v="1467"/>
    <s v="C2PL88"/>
    <n v="585"/>
    <x v="2"/>
    <n v="496"/>
    <n v="575"/>
    <n v="7652"/>
    <s v="PEP-utilising enzyme, mobile domain"/>
  </r>
  <r>
    <x v="1468"/>
    <s v="C2PY89"/>
    <n v="350"/>
    <x v="0"/>
    <n v="2"/>
    <n v="336"/>
    <n v="4725"/>
    <s v="Pyruvate kinase, barrel domain"/>
  </r>
  <r>
    <x v="1469"/>
    <s v="C2Q1S2"/>
    <n v="585"/>
    <x v="0"/>
    <n v="1"/>
    <n v="343"/>
    <n v="4725"/>
    <s v="Pyruvate kinase, barrel domain"/>
  </r>
  <r>
    <x v="1469"/>
    <s v="C2Q1S2"/>
    <n v="585"/>
    <x v="1"/>
    <n v="355"/>
    <n v="471"/>
    <n v="4286"/>
    <s v="Pyruvate kinase, alpha/beta domain"/>
  </r>
  <r>
    <x v="1469"/>
    <s v="C2Q1S2"/>
    <n v="585"/>
    <x v="2"/>
    <n v="496"/>
    <n v="575"/>
    <n v="7652"/>
    <s v="PEP-utilising enzyme, mobile domain"/>
  </r>
  <r>
    <x v="1470"/>
    <s v="C2QEC1"/>
    <n v="356"/>
    <x v="0"/>
    <n v="4"/>
    <n v="341"/>
    <n v="4725"/>
    <s v="Pyruvate kinase, barrel domain"/>
  </r>
  <r>
    <x v="1471"/>
    <s v="C2QI80"/>
    <n v="585"/>
    <x v="0"/>
    <n v="1"/>
    <n v="343"/>
    <n v="4725"/>
    <s v="Pyruvate kinase, barrel domain"/>
  </r>
  <r>
    <x v="1471"/>
    <s v="C2QI80"/>
    <n v="585"/>
    <x v="1"/>
    <n v="355"/>
    <n v="471"/>
    <n v="4286"/>
    <s v="Pyruvate kinase, alpha/beta domain"/>
  </r>
  <r>
    <x v="1471"/>
    <s v="C2QI80"/>
    <n v="585"/>
    <x v="2"/>
    <n v="496"/>
    <n v="575"/>
    <n v="7652"/>
    <s v="PEP-utilising enzyme, mobile domain"/>
  </r>
  <r>
    <x v="1472"/>
    <s v="C2QVM6"/>
    <n v="356"/>
    <x v="0"/>
    <n v="4"/>
    <n v="341"/>
    <n v="4725"/>
    <s v="Pyruvate kinase, barrel domain"/>
  </r>
  <r>
    <x v="1473"/>
    <s v="C2QZ84"/>
    <n v="585"/>
    <x v="0"/>
    <n v="1"/>
    <n v="343"/>
    <n v="4725"/>
    <s v="Pyruvate kinase, barrel domain"/>
  </r>
  <r>
    <x v="1473"/>
    <s v="C2QZ84"/>
    <n v="585"/>
    <x v="1"/>
    <n v="355"/>
    <n v="471"/>
    <n v="4286"/>
    <s v="Pyruvate kinase, alpha/beta domain"/>
  </r>
  <r>
    <x v="1473"/>
    <s v="C2QZ84"/>
    <n v="585"/>
    <x v="2"/>
    <n v="496"/>
    <n v="575"/>
    <n v="7652"/>
    <s v="PEP-utilising enzyme, mobile domain"/>
  </r>
  <r>
    <x v="1474"/>
    <s v="C2RA65"/>
    <n v="374"/>
    <x v="0"/>
    <n v="21"/>
    <n v="358"/>
    <n v="4725"/>
    <s v="Pyruvate kinase, barrel domain"/>
  </r>
  <r>
    <x v="1475"/>
    <s v="C2RE56"/>
    <n v="585"/>
    <x v="0"/>
    <n v="1"/>
    <n v="343"/>
    <n v="4725"/>
    <s v="Pyruvate kinase, barrel domain"/>
  </r>
  <r>
    <x v="1475"/>
    <s v="C2RE56"/>
    <n v="585"/>
    <x v="1"/>
    <n v="355"/>
    <n v="471"/>
    <n v="4286"/>
    <s v="Pyruvate kinase, alpha/beta domain"/>
  </r>
  <r>
    <x v="1475"/>
    <s v="C2RE56"/>
    <n v="585"/>
    <x v="2"/>
    <n v="496"/>
    <n v="575"/>
    <n v="7652"/>
    <s v="PEP-utilising enzyme, mobile domain"/>
  </r>
  <r>
    <x v="1476"/>
    <s v="C2RQJ7"/>
    <n v="374"/>
    <x v="0"/>
    <n v="22"/>
    <n v="358"/>
    <n v="4725"/>
    <s v="Pyruvate kinase, barrel domain"/>
  </r>
  <r>
    <x v="1477"/>
    <s v="C2RU27"/>
    <n v="585"/>
    <x v="0"/>
    <n v="1"/>
    <n v="343"/>
    <n v="4725"/>
    <s v="Pyruvate kinase, barrel domain"/>
  </r>
  <r>
    <x v="1477"/>
    <s v="C2RU27"/>
    <n v="585"/>
    <x v="1"/>
    <n v="355"/>
    <n v="471"/>
    <n v="4286"/>
    <s v="Pyruvate kinase, alpha/beta domain"/>
  </r>
  <r>
    <x v="1477"/>
    <s v="C2RU27"/>
    <n v="585"/>
    <x v="2"/>
    <n v="496"/>
    <n v="575"/>
    <n v="7652"/>
    <s v="PEP-utilising enzyme, mobile domain"/>
  </r>
  <r>
    <x v="1478"/>
    <s v="C2S615"/>
    <n v="367"/>
    <x v="0"/>
    <n v="15"/>
    <n v="351"/>
    <n v="4725"/>
    <s v="Pyruvate kinase, barrel domain"/>
  </r>
  <r>
    <x v="1479"/>
    <s v="C2SA64"/>
    <n v="585"/>
    <x v="0"/>
    <n v="1"/>
    <n v="343"/>
    <n v="4725"/>
    <s v="Pyruvate kinase, barrel domain"/>
  </r>
  <r>
    <x v="1479"/>
    <s v="C2SA64"/>
    <n v="585"/>
    <x v="1"/>
    <n v="355"/>
    <n v="471"/>
    <n v="4286"/>
    <s v="Pyruvate kinase, alpha/beta domain"/>
  </r>
  <r>
    <x v="1479"/>
    <s v="C2SA64"/>
    <n v="585"/>
    <x v="2"/>
    <n v="496"/>
    <n v="575"/>
    <n v="7652"/>
    <s v="PEP-utilising enzyme, mobile domain"/>
  </r>
  <r>
    <x v="1480"/>
    <s v="C2SMM7"/>
    <n v="373"/>
    <x v="0"/>
    <n v="24"/>
    <n v="359"/>
    <n v="4725"/>
    <s v="Pyruvate kinase, barrel domain"/>
  </r>
  <r>
    <x v="1481"/>
    <s v="C2SR53"/>
    <n v="585"/>
    <x v="0"/>
    <n v="1"/>
    <n v="343"/>
    <n v="4725"/>
    <s v="Pyruvate kinase, barrel domain"/>
  </r>
  <r>
    <x v="1481"/>
    <s v="C2SR53"/>
    <n v="585"/>
    <x v="1"/>
    <n v="355"/>
    <n v="471"/>
    <n v="4286"/>
    <s v="Pyruvate kinase, alpha/beta domain"/>
  </r>
  <r>
    <x v="1481"/>
    <s v="C2SR53"/>
    <n v="585"/>
    <x v="2"/>
    <n v="496"/>
    <n v="575"/>
    <n v="7652"/>
    <s v="PEP-utilising enzyme, mobile domain"/>
  </r>
  <r>
    <x v="1482"/>
    <s v="C2T3D7"/>
    <n v="356"/>
    <x v="0"/>
    <n v="4"/>
    <n v="340"/>
    <n v="4725"/>
    <s v="Pyruvate kinase, barrel domain"/>
  </r>
  <r>
    <x v="1483"/>
    <s v="C2T779"/>
    <n v="585"/>
    <x v="0"/>
    <n v="1"/>
    <n v="343"/>
    <n v="4725"/>
    <s v="Pyruvate kinase, barrel domain"/>
  </r>
  <r>
    <x v="1483"/>
    <s v="C2T779"/>
    <n v="585"/>
    <x v="1"/>
    <n v="355"/>
    <n v="471"/>
    <n v="4286"/>
    <s v="Pyruvate kinase, alpha/beta domain"/>
  </r>
  <r>
    <x v="1483"/>
    <s v="C2T779"/>
    <n v="585"/>
    <x v="2"/>
    <n v="496"/>
    <n v="575"/>
    <n v="7652"/>
    <s v="PEP-utilising enzyme, mobile domain"/>
  </r>
  <r>
    <x v="1484"/>
    <s v="C2TJ25"/>
    <n v="363"/>
    <x v="0"/>
    <n v="12"/>
    <n v="347"/>
    <n v="4725"/>
    <s v="Pyruvate kinase, barrel domain"/>
  </r>
  <r>
    <x v="1485"/>
    <s v="C2TM08"/>
    <n v="585"/>
    <x v="0"/>
    <n v="1"/>
    <n v="343"/>
    <n v="4725"/>
    <s v="Pyruvate kinase, barrel domain"/>
  </r>
  <r>
    <x v="1485"/>
    <s v="C2TM08"/>
    <n v="585"/>
    <x v="1"/>
    <n v="355"/>
    <n v="471"/>
    <n v="4286"/>
    <s v="Pyruvate kinase, alpha/beta domain"/>
  </r>
  <r>
    <x v="1485"/>
    <s v="C2TM08"/>
    <n v="585"/>
    <x v="2"/>
    <n v="496"/>
    <n v="575"/>
    <n v="7652"/>
    <s v="PEP-utilising enzyme, mobile domain"/>
  </r>
  <r>
    <x v="1486"/>
    <s v="C2TZX0"/>
    <n v="354"/>
    <x v="0"/>
    <n v="4"/>
    <n v="340"/>
    <n v="4725"/>
    <s v="Pyruvate kinase, barrel domain"/>
  </r>
  <r>
    <x v="1487"/>
    <s v="C2U3I9"/>
    <n v="585"/>
    <x v="0"/>
    <n v="1"/>
    <n v="343"/>
    <n v="4725"/>
    <s v="Pyruvate kinase, barrel domain"/>
  </r>
  <r>
    <x v="1487"/>
    <s v="C2U3I9"/>
    <n v="585"/>
    <x v="1"/>
    <n v="355"/>
    <n v="471"/>
    <n v="4286"/>
    <s v="Pyruvate kinase, alpha/beta domain"/>
  </r>
  <r>
    <x v="1487"/>
    <s v="C2U3I9"/>
    <n v="585"/>
    <x v="2"/>
    <n v="496"/>
    <n v="575"/>
    <n v="7652"/>
    <s v="PEP-utilising enzyme, mobile domain"/>
  </r>
  <r>
    <x v="1488"/>
    <s v="C2UGA2"/>
    <n v="356"/>
    <x v="0"/>
    <n v="4"/>
    <n v="340"/>
    <n v="4725"/>
    <s v="Pyruvate kinase, barrel domain"/>
  </r>
  <r>
    <x v="1489"/>
    <s v="C2UJU9"/>
    <n v="585"/>
    <x v="0"/>
    <n v="1"/>
    <n v="343"/>
    <n v="4725"/>
    <s v="Pyruvate kinase, barrel domain"/>
  </r>
  <r>
    <x v="1489"/>
    <s v="C2UJU9"/>
    <n v="585"/>
    <x v="1"/>
    <n v="355"/>
    <n v="471"/>
    <n v="4286"/>
    <s v="Pyruvate kinase, alpha/beta domain"/>
  </r>
  <r>
    <x v="1489"/>
    <s v="C2UJU9"/>
    <n v="585"/>
    <x v="2"/>
    <n v="496"/>
    <n v="575"/>
    <n v="7652"/>
    <s v="PEP-utilising enzyme, mobile domain"/>
  </r>
  <r>
    <x v="1490"/>
    <s v="C2UXP7"/>
    <n v="354"/>
    <x v="0"/>
    <n v="4"/>
    <n v="340"/>
    <n v="4725"/>
    <s v="Pyruvate kinase, barrel domain"/>
  </r>
  <r>
    <x v="1491"/>
    <s v="C2V1P2"/>
    <n v="585"/>
    <x v="0"/>
    <n v="1"/>
    <n v="343"/>
    <n v="4725"/>
    <s v="Pyruvate kinase, barrel domain"/>
  </r>
  <r>
    <x v="1491"/>
    <s v="C2V1P2"/>
    <n v="585"/>
    <x v="1"/>
    <n v="355"/>
    <n v="471"/>
    <n v="4286"/>
    <s v="Pyruvate kinase, alpha/beta domain"/>
  </r>
  <r>
    <x v="1491"/>
    <s v="C2V1P2"/>
    <n v="585"/>
    <x v="2"/>
    <n v="496"/>
    <n v="575"/>
    <n v="7652"/>
    <s v="PEP-utilising enzyme, mobile domain"/>
  </r>
  <r>
    <x v="1492"/>
    <s v="C2VE92"/>
    <n v="354"/>
    <x v="0"/>
    <n v="4"/>
    <n v="340"/>
    <n v="4725"/>
    <s v="Pyruvate kinase, barrel domain"/>
  </r>
  <r>
    <x v="1493"/>
    <s v="C2VHU7"/>
    <n v="585"/>
    <x v="0"/>
    <n v="1"/>
    <n v="343"/>
    <n v="4725"/>
    <s v="Pyruvate kinase, barrel domain"/>
  </r>
  <r>
    <x v="1493"/>
    <s v="C2VHU7"/>
    <n v="585"/>
    <x v="1"/>
    <n v="355"/>
    <n v="471"/>
    <n v="4286"/>
    <s v="Pyruvate kinase, alpha/beta domain"/>
  </r>
  <r>
    <x v="1493"/>
    <s v="C2VHU7"/>
    <n v="585"/>
    <x v="2"/>
    <n v="496"/>
    <n v="575"/>
    <n v="7652"/>
    <s v="PEP-utilising enzyme, mobile domain"/>
  </r>
  <r>
    <x v="1494"/>
    <s v="C2VW49"/>
    <n v="356"/>
    <x v="0"/>
    <n v="4"/>
    <n v="340"/>
    <n v="4725"/>
    <s v="Pyruvate kinase, barrel domain"/>
  </r>
  <r>
    <x v="1495"/>
    <s v="C2VZX9"/>
    <n v="585"/>
    <x v="0"/>
    <n v="1"/>
    <n v="343"/>
    <n v="4725"/>
    <s v="Pyruvate kinase, barrel domain"/>
  </r>
  <r>
    <x v="1495"/>
    <s v="C2VZX9"/>
    <n v="585"/>
    <x v="1"/>
    <n v="355"/>
    <n v="471"/>
    <n v="4286"/>
    <s v="Pyruvate kinase, alpha/beta domain"/>
  </r>
  <r>
    <x v="1495"/>
    <s v="C2VZX9"/>
    <n v="585"/>
    <x v="2"/>
    <n v="496"/>
    <n v="575"/>
    <n v="7652"/>
    <s v="PEP-utilising enzyme, mobile domain"/>
  </r>
  <r>
    <x v="1496"/>
    <s v="C2WD02"/>
    <n v="585"/>
    <x v="0"/>
    <n v="1"/>
    <n v="343"/>
    <n v="4725"/>
    <s v="Pyruvate kinase, barrel domain"/>
  </r>
  <r>
    <x v="1496"/>
    <s v="C2WD02"/>
    <n v="585"/>
    <x v="1"/>
    <n v="355"/>
    <n v="471"/>
    <n v="4286"/>
    <s v="Pyruvate kinase, alpha/beta domain"/>
  </r>
  <r>
    <x v="1496"/>
    <s v="C2WD02"/>
    <n v="585"/>
    <x v="2"/>
    <n v="496"/>
    <n v="575"/>
    <n v="7652"/>
    <s v="PEP-utilising enzyme, mobile domain"/>
  </r>
  <r>
    <x v="1497"/>
    <s v="C2WG53"/>
    <n v="200"/>
    <x v="0"/>
    <n v="1"/>
    <n v="186"/>
    <n v="4725"/>
    <s v="Pyruvate kinase, barrel domain"/>
  </r>
  <r>
    <x v="1498"/>
    <s v="C2WPW2"/>
    <n v="374"/>
    <x v="0"/>
    <n v="21"/>
    <n v="358"/>
    <n v="4725"/>
    <s v="Pyruvate kinase, barrel domain"/>
  </r>
  <r>
    <x v="1499"/>
    <s v="C2WTQ5"/>
    <n v="585"/>
    <x v="0"/>
    <n v="1"/>
    <n v="343"/>
    <n v="4725"/>
    <s v="Pyruvate kinase, barrel domain"/>
  </r>
  <r>
    <x v="1499"/>
    <s v="C2WTQ5"/>
    <n v="585"/>
    <x v="1"/>
    <n v="355"/>
    <n v="471"/>
    <n v="4286"/>
    <s v="Pyruvate kinase, alpha/beta domain"/>
  </r>
  <r>
    <x v="1499"/>
    <s v="C2WTQ5"/>
    <n v="585"/>
    <x v="2"/>
    <n v="496"/>
    <n v="575"/>
    <n v="7652"/>
    <s v="PEP-utilising enzyme, mobile domain"/>
  </r>
  <r>
    <x v="1500"/>
    <s v="C2X0X1"/>
    <n v="354"/>
    <x v="0"/>
    <n v="4"/>
    <n v="340"/>
    <n v="4725"/>
    <s v="Pyruvate kinase, barrel domain"/>
  </r>
  <r>
    <x v="1501"/>
    <s v="C2X338"/>
    <n v="585"/>
    <x v="0"/>
    <n v="1"/>
    <n v="343"/>
    <n v="4725"/>
    <s v="Pyruvate kinase, barrel domain"/>
  </r>
  <r>
    <x v="1501"/>
    <s v="C2X338"/>
    <n v="585"/>
    <x v="1"/>
    <n v="355"/>
    <n v="471"/>
    <n v="4286"/>
    <s v="Pyruvate kinase, alpha/beta domain"/>
  </r>
  <r>
    <x v="1501"/>
    <s v="C2X338"/>
    <n v="585"/>
    <x v="2"/>
    <n v="496"/>
    <n v="575"/>
    <n v="7652"/>
    <s v="PEP-utilising enzyme, mobile domain"/>
  </r>
  <r>
    <x v="1502"/>
    <s v="C2XDZ6"/>
    <n v="356"/>
    <x v="0"/>
    <n v="4"/>
    <n v="340"/>
    <n v="4725"/>
    <s v="Pyruvate kinase, barrel domain"/>
  </r>
  <r>
    <x v="1503"/>
    <s v="C2XHP6"/>
    <n v="585"/>
    <x v="0"/>
    <n v="1"/>
    <n v="343"/>
    <n v="4725"/>
    <s v="Pyruvate kinase, barrel domain"/>
  </r>
  <r>
    <x v="1503"/>
    <s v="C2XHP6"/>
    <n v="585"/>
    <x v="1"/>
    <n v="355"/>
    <n v="471"/>
    <n v="4286"/>
    <s v="Pyruvate kinase, alpha/beta domain"/>
  </r>
  <r>
    <x v="1503"/>
    <s v="C2XHP6"/>
    <n v="585"/>
    <x v="2"/>
    <n v="496"/>
    <n v="575"/>
    <n v="7652"/>
    <s v="PEP-utilising enzyme, mobile domain"/>
  </r>
  <r>
    <x v="1504"/>
    <s v="C2XWD7"/>
    <n v="350"/>
    <x v="0"/>
    <n v="2"/>
    <n v="336"/>
    <n v="4725"/>
    <s v="Pyruvate kinase, barrel domain"/>
  </r>
  <r>
    <x v="1505"/>
    <s v="C2Y066"/>
    <n v="585"/>
    <x v="0"/>
    <n v="1"/>
    <n v="343"/>
    <n v="4725"/>
    <s v="Pyruvate kinase, barrel domain"/>
  </r>
  <r>
    <x v="1505"/>
    <s v="C2Y066"/>
    <n v="585"/>
    <x v="1"/>
    <n v="355"/>
    <n v="471"/>
    <n v="4286"/>
    <s v="Pyruvate kinase, alpha/beta domain"/>
  </r>
  <r>
    <x v="1505"/>
    <s v="C2Y066"/>
    <n v="585"/>
    <x v="2"/>
    <n v="496"/>
    <n v="575"/>
    <n v="7652"/>
    <s v="PEP-utilising enzyme, mobile domain"/>
  </r>
  <r>
    <x v="1506"/>
    <s v="C2YCT8"/>
    <n v="374"/>
    <x v="0"/>
    <n v="21"/>
    <n v="358"/>
    <n v="4725"/>
    <s v="Pyruvate kinase, barrel domain"/>
  </r>
  <r>
    <x v="1507"/>
    <s v="C2YGE7"/>
    <n v="585"/>
    <x v="0"/>
    <n v="1"/>
    <n v="343"/>
    <n v="4725"/>
    <s v="Pyruvate kinase, barrel domain"/>
  </r>
  <r>
    <x v="1507"/>
    <s v="C2YGE7"/>
    <n v="585"/>
    <x v="1"/>
    <n v="355"/>
    <n v="471"/>
    <n v="4286"/>
    <s v="Pyruvate kinase, alpha/beta domain"/>
  </r>
  <r>
    <x v="1507"/>
    <s v="C2YGE7"/>
    <n v="585"/>
    <x v="2"/>
    <n v="496"/>
    <n v="575"/>
    <n v="7652"/>
    <s v="PEP-utilising enzyme, mobile domain"/>
  </r>
  <r>
    <x v="1508"/>
    <s v="C2YU26"/>
    <n v="356"/>
    <x v="0"/>
    <n v="4"/>
    <n v="340"/>
    <n v="4725"/>
    <s v="Pyruvate kinase, barrel domain"/>
  </r>
  <r>
    <x v="1509"/>
    <s v="C2YXG5"/>
    <n v="585"/>
    <x v="0"/>
    <n v="1"/>
    <n v="343"/>
    <n v="4725"/>
    <s v="Pyruvate kinase, barrel domain"/>
  </r>
  <r>
    <x v="1509"/>
    <s v="C2YXG5"/>
    <n v="585"/>
    <x v="1"/>
    <n v="355"/>
    <n v="471"/>
    <n v="4286"/>
    <s v="Pyruvate kinase, alpha/beta domain"/>
  </r>
  <r>
    <x v="1509"/>
    <s v="C2YXG5"/>
    <n v="585"/>
    <x v="2"/>
    <n v="496"/>
    <n v="575"/>
    <n v="7652"/>
    <s v="PEP-utilising enzyme, mobile domain"/>
  </r>
  <r>
    <x v="1510"/>
    <s v="C2ZAC0"/>
    <n v="350"/>
    <x v="0"/>
    <n v="2"/>
    <n v="336"/>
    <n v="4725"/>
    <s v="Pyruvate kinase, barrel domain"/>
  </r>
  <r>
    <x v="1511"/>
    <s v="C2ZDQ8"/>
    <n v="585"/>
    <x v="0"/>
    <n v="1"/>
    <n v="343"/>
    <n v="4725"/>
    <s v="Pyruvate kinase, barrel domain"/>
  </r>
  <r>
    <x v="1511"/>
    <s v="C2ZDQ8"/>
    <n v="585"/>
    <x v="1"/>
    <n v="355"/>
    <n v="471"/>
    <n v="4286"/>
    <s v="Pyruvate kinase, alpha/beta domain"/>
  </r>
  <r>
    <x v="1511"/>
    <s v="C2ZDQ8"/>
    <n v="585"/>
    <x v="2"/>
    <n v="496"/>
    <n v="575"/>
    <n v="7652"/>
    <s v="PEP-utilising enzyme, mobile domain"/>
  </r>
  <r>
    <x v="1512"/>
    <s v="C2ZRU5"/>
    <n v="350"/>
    <x v="0"/>
    <n v="2"/>
    <n v="336"/>
    <n v="4725"/>
    <s v="Pyruvate kinase, barrel domain"/>
  </r>
  <r>
    <x v="1513"/>
    <s v="C2ZVA9"/>
    <n v="347"/>
    <x v="0"/>
    <n v="1"/>
    <n v="105"/>
    <n v="4725"/>
    <s v="Pyruvate kinase, barrel domain"/>
  </r>
  <r>
    <x v="1513"/>
    <s v="C2ZVA9"/>
    <n v="347"/>
    <x v="1"/>
    <n v="117"/>
    <n v="233"/>
    <n v="4286"/>
    <s v="Pyruvate kinase, alpha/beta domain"/>
  </r>
  <r>
    <x v="1513"/>
    <s v="C2ZVA9"/>
    <n v="347"/>
    <x v="2"/>
    <n v="258"/>
    <n v="337"/>
    <n v="7652"/>
    <s v="PEP-utilising enzyme, mobile domain"/>
  </r>
  <r>
    <x v="1514"/>
    <s v="C3A893"/>
    <n v="350"/>
    <x v="0"/>
    <n v="2"/>
    <n v="336"/>
    <n v="4725"/>
    <s v="Pyruvate kinase, barrel domain"/>
  </r>
  <r>
    <x v="1515"/>
    <s v="C3ABS3"/>
    <n v="585"/>
    <x v="0"/>
    <n v="1"/>
    <n v="343"/>
    <n v="4725"/>
    <s v="Pyruvate kinase, barrel domain"/>
  </r>
  <r>
    <x v="1515"/>
    <s v="C3ABS3"/>
    <n v="585"/>
    <x v="1"/>
    <n v="355"/>
    <n v="471"/>
    <n v="4286"/>
    <s v="Pyruvate kinase, alpha/beta domain"/>
  </r>
  <r>
    <x v="1515"/>
    <s v="C3ABS3"/>
    <n v="585"/>
    <x v="2"/>
    <n v="496"/>
    <n v="575"/>
    <n v="7652"/>
    <s v="PEP-utilising enzyme, mobile domain"/>
  </r>
  <r>
    <x v="1516"/>
    <s v="C3ANV8"/>
    <n v="350"/>
    <x v="0"/>
    <n v="2"/>
    <n v="337"/>
    <n v="4725"/>
    <s v="Pyruvate kinase, barrel domain"/>
  </r>
  <r>
    <x v="1517"/>
    <s v="C3ARJ9"/>
    <n v="585"/>
    <x v="0"/>
    <n v="1"/>
    <n v="343"/>
    <n v="4725"/>
    <s v="Pyruvate kinase, barrel domain"/>
  </r>
  <r>
    <x v="1517"/>
    <s v="C3ARJ9"/>
    <n v="585"/>
    <x v="1"/>
    <n v="355"/>
    <n v="471"/>
    <n v="4286"/>
    <s v="Pyruvate kinase, alpha/beta domain"/>
  </r>
  <r>
    <x v="1517"/>
    <s v="C3ARJ9"/>
    <n v="585"/>
    <x v="2"/>
    <n v="496"/>
    <n v="575"/>
    <n v="7652"/>
    <s v="PEP-utilising enzyme, mobile domain"/>
  </r>
  <r>
    <x v="1518"/>
    <s v="C3B6A3"/>
    <n v="350"/>
    <x v="0"/>
    <n v="2"/>
    <n v="337"/>
    <n v="4725"/>
    <s v="Pyruvate kinase, barrel domain"/>
  </r>
  <r>
    <x v="1519"/>
    <s v="C3B937"/>
    <n v="585"/>
    <x v="0"/>
    <n v="1"/>
    <n v="343"/>
    <n v="4725"/>
    <s v="Pyruvate kinase, barrel domain"/>
  </r>
  <r>
    <x v="1519"/>
    <s v="C3B937"/>
    <n v="585"/>
    <x v="1"/>
    <n v="355"/>
    <n v="471"/>
    <n v="4286"/>
    <s v="Pyruvate kinase, alpha/beta domain"/>
  </r>
  <r>
    <x v="1519"/>
    <s v="C3B937"/>
    <n v="585"/>
    <x v="2"/>
    <n v="496"/>
    <n v="575"/>
    <n v="7652"/>
    <s v="PEP-utilising enzyme, mobile domain"/>
  </r>
  <r>
    <x v="1520"/>
    <s v="C3BN84"/>
    <n v="350"/>
    <x v="0"/>
    <n v="2"/>
    <n v="337"/>
    <n v="4725"/>
    <s v="Pyruvate kinase, barrel domain"/>
  </r>
  <r>
    <x v="1521"/>
    <s v="C3BQW4"/>
    <n v="585"/>
    <x v="0"/>
    <n v="1"/>
    <n v="343"/>
    <n v="4725"/>
    <s v="Pyruvate kinase, barrel domain"/>
  </r>
  <r>
    <x v="1521"/>
    <s v="C3BQW4"/>
    <n v="585"/>
    <x v="1"/>
    <n v="355"/>
    <n v="471"/>
    <n v="4286"/>
    <s v="Pyruvate kinase, alpha/beta domain"/>
  </r>
  <r>
    <x v="1521"/>
    <s v="C3BQW4"/>
    <n v="585"/>
    <x v="2"/>
    <n v="496"/>
    <n v="575"/>
    <n v="7652"/>
    <s v="PEP-utilising enzyme, mobile domain"/>
  </r>
  <r>
    <x v="1522"/>
    <s v="C3C4U5"/>
    <n v="356"/>
    <x v="0"/>
    <n v="4"/>
    <n v="341"/>
    <n v="4725"/>
    <s v="Pyruvate kinase, barrel domain"/>
  </r>
  <r>
    <x v="1523"/>
    <s v="C3C8V9"/>
    <n v="585"/>
    <x v="0"/>
    <n v="1"/>
    <n v="343"/>
    <n v="4725"/>
    <s v="Pyruvate kinase, barrel domain"/>
  </r>
  <r>
    <x v="1523"/>
    <s v="C3C8V9"/>
    <n v="585"/>
    <x v="1"/>
    <n v="355"/>
    <n v="471"/>
    <n v="4286"/>
    <s v="Pyruvate kinase, alpha/beta domain"/>
  </r>
  <r>
    <x v="1523"/>
    <s v="C3C8V9"/>
    <n v="585"/>
    <x v="2"/>
    <n v="496"/>
    <n v="575"/>
    <n v="7652"/>
    <s v="PEP-utilising enzyme, mobile domain"/>
  </r>
  <r>
    <x v="1524"/>
    <s v="C3CL64"/>
    <n v="374"/>
    <x v="0"/>
    <n v="21"/>
    <n v="358"/>
    <n v="4725"/>
    <s v="Pyruvate kinase, barrel domain"/>
  </r>
  <r>
    <x v="1525"/>
    <s v="C3CQ30"/>
    <n v="585"/>
    <x v="0"/>
    <n v="1"/>
    <n v="343"/>
    <n v="4725"/>
    <s v="Pyruvate kinase, barrel domain"/>
  </r>
  <r>
    <x v="1525"/>
    <s v="C3CQ30"/>
    <n v="585"/>
    <x v="1"/>
    <n v="355"/>
    <n v="471"/>
    <n v="4286"/>
    <s v="Pyruvate kinase, alpha/beta domain"/>
  </r>
  <r>
    <x v="1525"/>
    <s v="C3CQ30"/>
    <n v="585"/>
    <x v="2"/>
    <n v="496"/>
    <n v="575"/>
    <n v="7652"/>
    <s v="PEP-utilising enzyme, mobile domain"/>
  </r>
  <r>
    <x v="1526"/>
    <s v="C3D444"/>
    <n v="374"/>
    <x v="0"/>
    <n v="21"/>
    <n v="358"/>
    <n v="4725"/>
    <s v="Pyruvate kinase, barrel domain"/>
  </r>
  <r>
    <x v="1527"/>
    <s v="C3D823"/>
    <n v="585"/>
    <x v="0"/>
    <n v="1"/>
    <n v="343"/>
    <n v="4725"/>
    <s v="Pyruvate kinase, barrel domain"/>
  </r>
  <r>
    <x v="1527"/>
    <s v="C3D823"/>
    <n v="585"/>
    <x v="1"/>
    <n v="355"/>
    <n v="471"/>
    <n v="4286"/>
    <s v="Pyruvate kinase, alpha/beta domain"/>
  </r>
  <r>
    <x v="1527"/>
    <s v="C3D823"/>
    <n v="585"/>
    <x v="2"/>
    <n v="496"/>
    <n v="575"/>
    <n v="7652"/>
    <s v="PEP-utilising enzyme, mobile domain"/>
  </r>
  <r>
    <x v="1528"/>
    <s v="C3DM50"/>
    <n v="356"/>
    <x v="0"/>
    <n v="4"/>
    <n v="340"/>
    <n v="4725"/>
    <s v="Pyruvate kinase, barrel domain"/>
  </r>
  <r>
    <x v="1529"/>
    <s v="C3DR76"/>
    <n v="585"/>
    <x v="0"/>
    <n v="1"/>
    <n v="343"/>
    <n v="4725"/>
    <s v="Pyruvate kinase, barrel domain"/>
  </r>
  <r>
    <x v="1529"/>
    <s v="C3DR76"/>
    <n v="585"/>
    <x v="1"/>
    <n v="355"/>
    <n v="471"/>
    <n v="4286"/>
    <s v="Pyruvate kinase, alpha/beta domain"/>
  </r>
  <r>
    <x v="1529"/>
    <s v="C3DR76"/>
    <n v="585"/>
    <x v="2"/>
    <n v="496"/>
    <n v="575"/>
    <n v="7652"/>
    <s v="PEP-utilising enzyme, mobile domain"/>
  </r>
  <r>
    <x v="1530"/>
    <s v="C3E5T1"/>
    <n v="374"/>
    <x v="0"/>
    <n v="21"/>
    <n v="358"/>
    <n v="4725"/>
    <s v="Pyruvate kinase, barrel domain"/>
  </r>
  <r>
    <x v="1531"/>
    <s v="C3E9H1"/>
    <n v="585"/>
    <x v="0"/>
    <n v="1"/>
    <n v="343"/>
    <n v="4725"/>
    <s v="Pyruvate kinase, barrel domain"/>
  </r>
  <r>
    <x v="1531"/>
    <s v="C3E9H1"/>
    <n v="585"/>
    <x v="1"/>
    <n v="355"/>
    <n v="471"/>
    <n v="4286"/>
    <s v="Pyruvate kinase, alpha/beta domain"/>
  </r>
  <r>
    <x v="1531"/>
    <s v="C3E9H1"/>
    <n v="585"/>
    <x v="2"/>
    <n v="496"/>
    <n v="575"/>
    <n v="7652"/>
    <s v="PEP-utilising enzyme, mobile domain"/>
  </r>
  <r>
    <x v="1532"/>
    <s v="C3EN06"/>
    <n v="356"/>
    <x v="0"/>
    <n v="4"/>
    <n v="340"/>
    <n v="4725"/>
    <s v="Pyruvate kinase, barrel domain"/>
  </r>
  <r>
    <x v="1533"/>
    <s v="C3ERJ3"/>
    <n v="585"/>
    <x v="0"/>
    <n v="1"/>
    <n v="343"/>
    <n v="4725"/>
    <s v="Pyruvate kinase, barrel domain"/>
  </r>
  <r>
    <x v="1533"/>
    <s v="C3ERJ3"/>
    <n v="585"/>
    <x v="1"/>
    <n v="355"/>
    <n v="471"/>
    <n v="4286"/>
    <s v="Pyruvate kinase, alpha/beta domain"/>
  </r>
  <r>
    <x v="1533"/>
    <s v="C3ERJ3"/>
    <n v="585"/>
    <x v="2"/>
    <n v="496"/>
    <n v="575"/>
    <n v="7652"/>
    <s v="PEP-utilising enzyme, mobile domain"/>
  </r>
  <r>
    <x v="1534"/>
    <s v="C3F459"/>
    <n v="363"/>
    <x v="0"/>
    <n v="12"/>
    <n v="347"/>
    <n v="4725"/>
    <s v="Pyruvate kinase, barrel domain"/>
  </r>
  <r>
    <x v="1535"/>
    <s v="C3F808"/>
    <n v="585"/>
    <x v="0"/>
    <n v="1"/>
    <n v="343"/>
    <n v="4725"/>
    <s v="Pyruvate kinase, barrel domain"/>
  </r>
  <r>
    <x v="1535"/>
    <s v="C3F808"/>
    <n v="585"/>
    <x v="1"/>
    <n v="355"/>
    <n v="471"/>
    <n v="4286"/>
    <s v="Pyruvate kinase, alpha/beta domain"/>
  </r>
  <r>
    <x v="1535"/>
    <s v="C3F808"/>
    <n v="585"/>
    <x v="2"/>
    <n v="496"/>
    <n v="575"/>
    <n v="7652"/>
    <s v="PEP-utilising enzyme, mobile domain"/>
  </r>
  <r>
    <x v="1536"/>
    <s v="C3FMI9"/>
    <n v="374"/>
    <x v="0"/>
    <n v="21"/>
    <n v="358"/>
    <n v="4725"/>
    <s v="Pyruvate kinase, barrel domain"/>
  </r>
  <r>
    <x v="1537"/>
    <s v="C3FRF9"/>
    <n v="585"/>
    <x v="0"/>
    <n v="1"/>
    <n v="343"/>
    <n v="4725"/>
    <s v="Pyruvate kinase, barrel domain"/>
  </r>
  <r>
    <x v="1537"/>
    <s v="C3FRF9"/>
    <n v="585"/>
    <x v="1"/>
    <n v="355"/>
    <n v="471"/>
    <n v="4286"/>
    <s v="Pyruvate kinase, alpha/beta domain"/>
  </r>
  <r>
    <x v="1537"/>
    <s v="C3FRF9"/>
    <n v="585"/>
    <x v="2"/>
    <n v="496"/>
    <n v="575"/>
    <n v="7652"/>
    <s v="PEP-utilising enzyme, mobile domain"/>
  </r>
  <r>
    <x v="1538"/>
    <s v="C3G5H5"/>
    <n v="363"/>
    <x v="0"/>
    <n v="12"/>
    <n v="347"/>
    <n v="4725"/>
    <s v="Pyruvate kinase, barrel domain"/>
  </r>
  <r>
    <x v="1539"/>
    <s v="C3G930"/>
    <n v="585"/>
    <x v="0"/>
    <n v="1"/>
    <n v="343"/>
    <n v="4725"/>
    <s v="Pyruvate kinase, barrel domain"/>
  </r>
  <r>
    <x v="1539"/>
    <s v="C3G930"/>
    <n v="585"/>
    <x v="1"/>
    <n v="355"/>
    <n v="471"/>
    <n v="4286"/>
    <s v="Pyruvate kinase, alpha/beta domain"/>
  </r>
  <r>
    <x v="1539"/>
    <s v="C3G930"/>
    <n v="585"/>
    <x v="2"/>
    <n v="496"/>
    <n v="575"/>
    <n v="7652"/>
    <s v="PEP-utilising enzyme, mobile domain"/>
  </r>
  <r>
    <x v="1540"/>
    <s v="C3GLF0"/>
    <n v="363"/>
    <x v="0"/>
    <n v="12"/>
    <n v="347"/>
    <n v="4725"/>
    <s v="Pyruvate kinase, barrel domain"/>
  </r>
  <r>
    <x v="1541"/>
    <s v="C3GPY6"/>
    <n v="585"/>
    <x v="0"/>
    <n v="1"/>
    <n v="343"/>
    <n v="4725"/>
    <s v="Pyruvate kinase, barrel domain"/>
  </r>
  <r>
    <x v="1541"/>
    <s v="C3GPY6"/>
    <n v="585"/>
    <x v="1"/>
    <n v="355"/>
    <n v="471"/>
    <n v="4286"/>
    <s v="Pyruvate kinase, alpha/beta domain"/>
  </r>
  <r>
    <x v="1541"/>
    <s v="C3GPY6"/>
    <n v="585"/>
    <x v="2"/>
    <n v="496"/>
    <n v="575"/>
    <n v="7652"/>
    <s v="PEP-utilising enzyme, mobile domain"/>
  </r>
  <r>
    <x v="1542"/>
    <s v="C3H3K5"/>
    <n v="356"/>
    <x v="0"/>
    <n v="4"/>
    <n v="339"/>
    <n v="4725"/>
    <s v="Pyruvate kinase, barrel domain"/>
  </r>
  <r>
    <x v="1543"/>
    <s v="C3H776"/>
    <n v="585"/>
    <x v="0"/>
    <n v="1"/>
    <n v="343"/>
    <n v="4725"/>
    <s v="Pyruvate kinase, barrel domain"/>
  </r>
  <r>
    <x v="1543"/>
    <s v="C3H776"/>
    <n v="585"/>
    <x v="1"/>
    <n v="355"/>
    <n v="471"/>
    <n v="4286"/>
    <s v="Pyruvate kinase, alpha/beta domain"/>
  </r>
  <r>
    <x v="1543"/>
    <s v="C3H776"/>
    <n v="585"/>
    <x v="2"/>
    <n v="496"/>
    <n v="575"/>
    <n v="7652"/>
    <s v="PEP-utilising enzyme, mobile domain"/>
  </r>
  <r>
    <x v="1544"/>
    <s v="C3HL17"/>
    <n v="363"/>
    <x v="0"/>
    <n v="12"/>
    <n v="347"/>
    <n v="4725"/>
    <s v="Pyruvate kinase, barrel domain"/>
  </r>
  <r>
    <x v="1545"/>
    <s v="C3HPU4"/>
    <n v="585"/>
    <x v="0"/>
    <n v="1"/>
    <n v="343"/>
    <n v="4725"/>
    <s v="Pyruvate kinase, barrel domain"/>
  </r>
  <r>
    <x v="1545"/>
    <s v="C3HPU4"/>
    <n v="585"/>
    <x v="1"/>
    <n v="355"/>
    <n v="471"/>
    <n v="4286"/>
    <s v="Pyruvate kinase, alpha/beta domain"/>
  </r>
  <r>
    <x v="1545"/>
    <s v="C3HPU4"/>
    <n v="585"/>
    <x v="2"/>
    <n v="496"/>
    <n v="575"/>
    <n v="7652"/>
    <s v="PEP-utilising enzyme, mobile domain"/>
  </r>
  <r>
    <x v="1546"/>
    <s v="C3I3F8"/>
    <n v="356"/>
    <x v="0"/>
    <n v="4"/>
    <n v="340"/>
    <n v="4725"/>
    <s v="Pyruvate kinase, barrel domain"/>
  </r>
  <r>
    <x v="1547"/>
    <s v="C3I732"/>
    <n v="585"/>
    <x v="0"/>
    <n v="1"/>
    <n v="343"/>
    <n v="4725"/>
    <s v="Pyruvate kinase, barrel domain"/>
  </r>
  <r>
    <x v="1547"/>
    <s v="C3I732"/>
    <n v="585"/>
    <x v="1"/>
    <n v="355"/>
    <n v="471"/>
    <n v="4286"/>
    <s v="Pyruvate kinase, alpha/beta domain"/>
  </r>
  <r>
    <x v="1547"/>
    <s v="C3I732"/>
    <n v="585"/>
    <x v="2"/>
    <n v="496"/>
    <n v="575"/>
    <n v="7652"/>
    <s v="PEP-utilising enzyme, mobile domain"/>
  </r>
  <r>
    <x v="1548"/>
    <s v="C3ILP1"/>
    <n v="374"/>
    <x v="0"/>
    <n v="21"/>
    <n v="358"/>
    <n v="4725"/>
    <s v="Pyruvate kinase, barrel domain"/>
  </r>
  <r>
    <x v="1549"/>
    <s v="C3IQ98"/>
    <n v="585"/>
    <x v="0"/>
    <n v="1"/>
    <n v="343"/>
    <n v="4725"/>
    <s v="Pyruvate kinase, barrel domain"/>
  </r>
  <r>
    <x v="1549"/>
    <s v="C3IQ98"/>
    <n v="585"/>
    <x v="1"/>
    <n v="355"/>
    <n v="471"/>
    <n v="4286"/>
    <s v="Pyruvate kinase, alpha/beta domain"/>
  </r>
  <r>
    <x v="1549"/>
    <s v="C3IQ98"/>
    <n v="585"/>
    <x v="2"/>
    <n v="496"/>
    <n v="575"/>
    <n v="7652"/>
    <s v="PEP-utilising enzyme, mobile domain"/>
  </r>
  <r>
    <x v="1550"/>
    <s v="C3JQK5"/>
    <n v="472"/>
    <x v="0"/>
    <n v="2"/>
    <n v="341"/>
    <n v="4725"/>
    <s v="Pyruvate kinase, barrel domain"/>
  </r>
  <r>
    <x v="1550"/>
    <s v="C3JQK5"/>
    <n v="472"/>
    <x v="1"/>
    <n v="352"/>
    <n v="466"/>
    <n v="4286"/>
    <s v="Pyruvate kinase, alpha/beta domain"/>
  </r>
  <r>
    <x v="1551"/>
    <s v="C3K162"/>
    <n v="483"/>
    <x v="0"/>
    <n v="3"/>
    <n v="348"/>
    <n v="4725"/>
    <s v="Pyruvate kinase, barrel domain"/>
  </r>
  <r>
    <x v="1551"/>
    <s v="C3K162"/>
    <n v="483"/>
    <x v="1"/>
    <n v="360"/>
    <n v="477"/>
    <n v="4286"/>
    <s v="Pyruvate kinase, alpha/beta domain"/>
  </r>
  <r>
    <x v="1552"/>
    <s v="C3K657"/>
    <n v="471"/>
    <x v="1"/>
    <n v="354"/>
    <n v="469"/>
    <n v="4286"/>
    <s v="Pyruvate kinase, alpha/beta domain"/>
  </r>
  <r>
    <x v="1552"/>
    <s v="C3K657"/>
    <n v="471"/>
    <x v="0"/>
    <n v="4"/>
    <n v="341"/>
    <n v="4725"/>
    <s v="Pyruvate kinase, barrel domain"/>
  </r>
  <r>
    <x v="1553"/>
    <s v="C3KV05"/>
    <n v="585"/>
    <x v="0"/>
    <n v="1"/>
    <n v="344"/>
    <n v="4725"/>
    <s v="Pyruvate kinase, barrel domain"/>
  </r>
  <r>
    <x v="1553"/>
    <s v="C3KV05"/>
    <n v="585"/>
    <x v="1"/>
    <n v="356"/>
    <n v="471"/>
    <n v="4286"/>
    <s v="Pyruvate kinase, alpha/beta domain"/>
  </r>
  <r>
    <x v="1553"/>
    <s v="C3KV05"/>
    <n v="585"/>
    <x v="2"/>
    <n v="496"/>
    <n v="575"/>
    <n v="7652"/>
    <s v="PEP-utilising enzyme, mobile domain"/>
  </r>
  <r>
    <x v="1554"/>
    <s v="C3L8X7"/>
    <n v="585"/>
    <x v="0"/>
    <n v="1"/>
    <n v="343"/>
    <n v="4725"/>
    <s v="Pyruvate kinase, barrel domain"/>
  </r>
  <r>
    <x v="1554"/>
    <s v="C3L8X7"/>
    <n v="585"/>
    <x v="1"/>
    <n v="355"/>
    <n v="471"/>
    <n v="4286"/>
    <s v="Pyruvate kinase, alpha/beta domain"/>
  </r>
  <r>
    <x v="1554"/>
    <s v="C3L8X7"/>
    <n v="585"/>
    <x v="2"/>
    <n v="496"/>
    <n v="575"/>
    <n v="7652"/>
    <s v="PEP-utilising enzyme, mobile domain"/>
  </r>
  <r>
    <x v="1555"/>
    <s v="C3LBL2"/>
    <n v="352"/>
    <x v="0"/>
    <n v="2"/>
    <n v="336"/>
    <n v="4725"/>
    <s v="Pyruvate kinase, barrel domain"/>
  </r>
  <r>
    <x v="1556"/>
    <s v="C3LNV9"/>
    <n v="481"/>
    <x v="1"/>
    <n v="362"/>
    <n v="479"/>
    <n v="4286"/>
    <s v="Pyruvate kinase, alpha/beta domain"/>
  </r>
  <r>
    <x v="1556"/>
    <s v="C3LNV9"/>
    <n v="481"/>
    <x v="0"/>
    <n v="5"/>
    <n v="351"/>
    <n v="4725"/>
    <s v="Pyruvate kinase, barrel domain"/>
  </r>
  <r>
    <x v="1557"/>
    <s v="C3LS02"/>
    <n v="470"/>
    <x v="0"/>
    <n v="1"/>
    <n v="343"/>
    <n v="4725"/>
    <s v="Pyruvate kinase, barrel domain"/>
  </r>
  <r>
    <x v="1557"/>
    <s v="C3LS02"/>
    <n v="470"/>
    <x v="1"/>
    <n v="355"/>
    <n v="469"/>
    <n v="4286"/>
    <s v="Pyruvate kinase, alpha/beta domain"/>
  </r>
  <r>
    <x v="1558"/>
    <s v="C3LVX3"/>
    <n v="486"/>
    <x v="0"/>
    <n v="1"/>
    <n v="349"/>
    <n v="4725"/>
    <s v="Pyruvate kinase, barrel domain"/>
  </r>
  <r>
    <x v="1558"/>
    <s v="C3LVX3"/>
    <n v="486"/>
    <x v="1"/>
    <n v="363"/>
    <n v="477"/>
    <n v="4286"/>
    <s v="Pyruvate kinase, alpha/beta domain"/>
  </r>
  <r>
    <x v="1559"/>
    <s v="C3MIL8"/>
    <n v="479"/>
    <x v="1"/>
    <n v="355"/>
    <n v="470"/>
    <n v="4286"/>
    <s v="Pyruvate kinase, alpha/beta domain"/>
  </r>
  <r>
    <x v="1559"/>
    <s v="C3MIL8"/>
    <n v="479"/>
    <x v="0"/>
    <n v="4"/>
    <n v="342"/>
    <n v="4725"/>
    <s v="Pyruvate kinase, barrel domain"/>
  </r>
  <r>
    <x v="1560"/>
    <s v="C3MPM4"/>
    <n v="449"/>
    <x v="0"/>
    <n v="1"/>
    <n v="323"/>
    <n v="4725"/>
    <s v="Pyruvate kinase, barrel domain"/>
  </r>
  <r>
    <x v="1560"/>
    <s v="C3MPM4"/>
    <n v="449"/>
    <x v="1"/>
    <n v="330"/>
    <n v="446"/>
    <n v="4286"/>
    <s v="Pyruvate kinase, alpha/beta domain"/>
  </r>
  <r>
    <x v="1561"/>
    <s v="C3MYL8"/>
    <n v="449"/>
    <x v="0"/>
    <n v="1"/>
    <n v="323"/>
    <n v="4725"/>
    <s v="Pyruvate kinase, barrel domain"/>
  </r>
  <r>
    <x v="1561"/>
    <s v="C3MYL8"/>
    <n v="449"/>
    <x v="1"/>
    <n v="330"/>
    <n v="446"/>
    <n v="4286"/>
    <s v="Pyruvate kinase, alpha/beta domain"/>
  </r>
  <r>
    <x v="1562"/>
    <s v="C3N5A0"/>
    <n v="449"/>
    <x v="0"/>
    <n v="1"/>
    <n v="323"/>
    <n v="4725"/>
    <s v="Pyruvate kinase, barrel domain"/>
  </r>
  <r>
    <x v="1562"/>
    <s v="C3N5A0"/>
    <n v="449"/>
    <x v="1"/>
    <n v="330"/>
    <n v="446"/>
    <n v="4286"/>
    <s v="Pyruvate kinase, alpha/beta domain"/>
  </r>
  <r>
    <x v="1563"/>
    <s v="C3NDV4"/>
    <n v="449"/>
    <x v="0"/>
    <n v="1"/>
    <n v="323"/>
    <n v="4725"/>
    <s v="Pyruvate kinase, barrel domain"/>
  </r>
  <r>
    <x v="1563"/>
    <s v="C3NDV4"/>
    <n v="449"/>
    <x v="1"/>
    <n v="330"/>
    <n v="446"/>
    <n v="4286"/>
    <s v="Pyruvate kinase, alpha/beta domain"/>
  </r>
  <r>
    <x v="1564"/>
    <s v="C3NHU9"/>
    <n v="449"/>
    <x v="0"/>
    <n v="1"/>
    <n v="323"/>
    <n v="4725"/>
    <s v="Pyruvate kinase, barrel domain"/>
  </r>
  <r>
    <x v="1564"/>
    <s v="C3NHU9"/>
    <n v="449"/>
    <x v="1"/>
    <n v="330"/>
    <n v="446"/>
    <n v="4286"/>
    <s v="Pyruvate kinase, alpha/beta domain"/>
  </r>
  <r>
    <x v="1565"/>
    <s v="C3NP17"/>
    <n v="481"/>
    <x v="1"/>
    <n v="362"/>
    <n v="479"/>
    <n v="4286"/>
    <s v="Pyruvate kinase, alpha/beta domain"/>
  </r>
  <r>
    <x v="1565"/>
    <s v="C3NP17"/>
    <n v="481"/>
    <x v="0"/>
    <n v="5"/>
    <n v="351"/>
    <n v="4725"/>
    <s v="Pyruvate kinase, barrel domain"/>
  </r>
  <r>
    <x v="1566"/>
    <s v="C3NRF6"/>
    <n v="470"/>
    <x v="0"/>
    <n v="1"/>
    <n v="343"/>
    <n v="4725"/>
    <s v="Pyruvate kinase, barrel domain"/>
  </r>
  <r>
    <x v="1566"/>
    <s v="C3NRF6"/>
    <n v="470"/>
    <x v="1"/>
    <n v="355"/>
    <n v="469"/>
    <n v="4286"/>
    <s v="Pyruvate kinase, alpha/beta domain"/>
  </r>
  <r>
    <x v="1567"/>
    <s v="C3NWS7"/>
    <n v="486"/>
    <x v="0"/>
    <n v="1"/>
    <n v="349"/>
    <n v="4725"/>
    <s v="Pyruvate kinase, barrel domain"/>
  </r>
  <r>
    <x v="1567"/>
    <s v="C3NWS7"/>
    <n v="486"/>
    <x v="1"/>
    <n v="363"/>
    <n v="477"/>
    <n v="4286"/>
    <s v="Pyruvate kinase, alpha/beta domain"/>
  </r>
  <r>
    <x v="1568"/>
    <s v="C3P268"/>
    <n v="352"/>
    <x v="0"/>
    <n v="2"/>
    <n v="336"/>
    <n v="4725"/>
    <s v="Pyruvate kinase, barrel domain"/>
  </r>
  <r>
    <x v="1569"/>
    <s v="C3PAI7"/>
    <n v="585"/>
    <x v="0"/>
    <n v="1"/>
    <n v="343"/>
    <n v="4725"/>
    <s v="Pyruvate kinase, barrel domain"/>
  </r>
  <r>
    <x v="1569"/>
    <s v="C3PAI7"/>
    <n v="585"/>
    <x v="1"/>
    <n v="355"/>
    <n v="471"/>
    <n v="4286"/>
    <s v="Pyruvate kinase, alpha/beta domain"/>
  </r>
  <r>
    <x v="1569"/>
    <s v="C3PAI7"/>
    <n v="585"/>
    <x v="2"/>
    <n v="496"/>
    <n v="575"/>
    <n v="7652"/>
    <s v="PEP-utilising enzyme, mobile domain"/>
  </r>
  <r>
    <x v="1570"/>
    <s v="C3PHA1"/>
    <n v="474"/>
    <x v="0"/>
    <n v="3"/>
    <n v="340"/>
    <n v="4725"/>
    <s v="Pyruvate kinase, barrel domain"/>
  </r>
  <r>
    <x v="1570"/>
    <s v="C3PHA1"/>
    <n v="474"/>
    <x v="1"/>
    <n v="352"/>
    <n v="466"/>
    <n v="4286"/>
    <s v="Pyruvate kinase, alpha/beta domain"/>
  </r>
  <r>
    <x v="1571"/>
    <s v="C3PLA1"/>
    <n v="623"/>
    <x v="0"/>
    <n v="124"/>
    <n v="217"/>
    <n v="4725"/>
    <s v="Pyruvate kinase, barrel domain"/>
  </r>
  <r>
    <x v="1571"/>
    <s v="C3PLA1"/>
    <n v="623"/>
    <x v="0"/>
    <n v="293"/>
    <n v="612"/>
    <n v="4725"/>
    <s v="Pyruvate kinase, barrel domain"/>
  </r>
  <r>
    <x v="1572"/>
    <s v="C3PXD4"/>
    <n v="486"/>
    <x v="0"/>
    <n v="2"/>
    <n v="341"/>
    <n v="4725"/>
    <s v="Pyruvate kinase, barrel domain"/>
  </r>
  <r>
    <x v="1572"/>
    <s v="C3PXD4"/>
    <n v="486"/>
    <x v="1"/>
    <n v="353"/>
    <n v="466"/>
    <n v="4286"/>
    <s v="Pyruvate kinase, alpha/beta domain"/>
  </r>
  <r>
    <x v="1573"/>
    <s v="C3QAJ2"/>
    <n v="485"/>
    <x v="0"/>
    <n v="3"/>
    <n v="340"/>
    <n v="4725"/>
    <s v="Pyruvate kinase, barrel domain"/>
  </r>
  <r>
    <x v="1573"/>
    <s v="C3QAJ2"/>
    <n v="485"/>
    <x v="1"/>
    <n v="352"/>
    <n v="465"/>
    <n v="4286"/>
    <s v="Pyruvate kinase, alpha/beta domain"/>
  </r>
  <r>
    <x v="1574"/>
    <s v="C3QRN0"/>
    <n v="485"/>
    <x v="0"/>
    <n v="3"/>
    <n v="340"/>
    <n v="4725"/>
    <s v="Pyruvate kinase, barrel domain"/>
  </r>
  <r>
    <x v="1574"/>
    <s v="C3QRN0"/>
    <n v="485"/>
    <x v="1"/>
    <n v="352"/>
    <n v="465"/>
    <n v="4286"/>
    <s v="Pyruvate kinase, alpha/beta domain"/>
  </r>
  <r>
    <x v="1575"/>
    <s v="C3RA06"/>
    <n v="487"/>
    <x v="0"/>
    <n v="3"/>
    <n v="342"/>
    <n v="4725"/>
    <s v="Pyruvate kinase, barrel domain"/>
  </r>
  <r>
    <x v="1575"/>
    <s v="C3RA06"/>
    <n v="487"/>
    <x v="1"/>
    <n v="354"/>
    <n v="467"/>
    <n v="4286"/>
    <s v="Pyruvate kinase, alpha/beta domain"/>
  </r>
  <r>
    <x v="1576"/>
    <s v="C3RN37"/>
    <n v="478"/>
    <x v="1"/>
    <n v="363"/>
    <n v="476"/>
    <n v="4286"/>
    <s v="Pyruvate kinase, alpha/beta domain"/>
  </r>
  <r>
    <x v="1576"/>
    <s v="C3RN37"/>
    <n v="478"/>
    <x v="0"/>
    <n v="9"/>
    <n v="351"/>
    <n v="4725"/>
    <s v="Pyruvate kinase, barrel domain"/>
  </r>
  <r>
    <x v="1577"/>
    <s v="C3RN73"/>
    <n v="476"/>
    <x v="1"/>
    <n v="361"/>
    <n v="474"/>
    <n v="4286"/>
    <s v="Pyruvate kinase, alpha/beta domain"/>
  </r>
  <r>
    <x v="1577"/>
    <s v="C3RN73"/>
    <n v="476"/>
    <x v="0"/>
    <n v="7"/>
    <n v="349"/>
    <n v="4725"/>
    <s v="Pyruvate kinase, barrel domain"/>
  </r>
  <r>
    <x v="1578"/>
    <s v="C3T5U7"/>
    <n v="480"/>
    <x v="1"/>
    <n v="362"/>
    <n v="478"/>
    <n v="4286"/>
    <s v="Pyruvate kinase, alpha/beta domain"/>
  </r>
  <r>
    <x v="1578"/>
    <s v="C3T5U7"/>
    <n v="480"/>
    <x v="0"/>
    <n v="5"/>
    <n v="350"/>
    <n v="4725"/>
    <s v="Pyruvate kinase, barrel domain"/>
  </r>
  <r>
    <x v="1579"/>
    <s v="C3T5U8"/>
    <n v="480"/>
    <x v="1"/>
    <n v="362"/>
    <n v="478"/>
    <n v="4286"/>
    <s v="Pyruvate kinase, alpha/beta domain"/>
  </r>
  <r>
    <x v="1579"/>
    <s v="C3T5U8"/>
    <n v="480"/>
    <x v="0"/>
    <n v="5"/>
    <n v="350"/>
    <n v="4725"/>
    <s v="Pyruvate kinase, barrel domain"/>
  </r>
  <r>
    <x v="1580"/>
    <s v="C3WGA7"/>
    <n v="473"/>
    <x v="1"/>
    <n v="356"/>
    <n v="471"/>
    <n v="4286"/>
    <s v="Pyruvate kinase, alpha/beta domain"/>
  </r>
  <r>
    <x v="1580"/>
    <s v="C3WGA7"/>
    <n v="473"/>
    <x v="0"/>
    <n v="4"/>
    <n v="348"/>
    <n v="4725"/>
    <s v="Pyruvate kinase, barrel domain"/>
  </r>
  <r>
    <x v="1581"/>
    <s v="C3WMW8"/>
    <n v="475"/>
    <x v="1"/>
    <n v="357"/>
    <n v="472"/>
    <n v="4286"/>
    <s v="Pyruvate kinase, alpha/beta domain"/>
  </r>
  <r>
    <x v="1581"/>
    <s v="C3WMW8"/>
    <n v="475"/>
    <x v="0"/>
    <n v="4"/>
    <n v="345"/>
    <n v="4725"/>
    <s v="Pyruvate kinase, barrel domain"/>
  </r>
  <r>
    <x v="1582"/>
    <s v="C3WRD8"/>
    <n v="475"/>
    <x v="1"/>
    <n v="357"/>
    <n v="472"/>
    <n v="4286"/>
    <s v="Pyruvate kinase, alpha/beta domain"/>
  </r>
  <r>
    <x v="1582"/>
    <s v="C3WRD8"/>
    <n v="475"/>
    <x v="0"/>
    <n v="4"/>
    <n v="347"/>
    <n v="4725"/>
    <s v="Pyruvate kinase, barrel domain"/>
  </r>
  <r>
    <x v="1583"/>
    <s v="C3WYC5"/>
    <n v="475"/>
    <x v="1"/>
    <n v="357"/>
    <n v="472"/>
    <n v="4286"/>
    <s v="Pyruvate kinase, alpha/beta domain"/>
  </r>
  <r>
    <x v="1583"/>
    <s v="C3WYC5"/>
    <n v="475"/>
    <x v="0"/>
    <n v="4"/>
    <n v="347"/>
    <n v="4725"/>
    <s v="Pyruvate kinase, barrel domain"/>
  </r>
  <r>
    <x v="1584"/>
    <s v="C3X5Q6"/>
    <n v="474"/>
    <x v="1"/>
    <n v="354"/>
    <n v="470"/>
    <n v="4286"/>
    <s v="Pyruvate kinase, alpha/beta domain"/>
  </r>
  <r>
    <x v="1584"/>
    <s v="C3X5Q6"/>
    <n v="474"/>
    <x v="0"/>
    <n v="4"/>
    <n v="340"/>
    <n v="4725"/>
    <s v="Pyruvate kinase, barrel domain"/>
  </r>
  <r>
    <x v="1585"/>
    <s v="C3XBX9"/>
    <n v="473"/>
    <x v="1"/>
    <n v="354"/>
    <n v="470"/>
    <n v="4286"/>
    <s v="Pyruvate kinase, alpha/beta domain"/>
  </r>
  <r>
    <x v="1585"/>
    <s v="C3XBX9"/>
    <n v="473"/>
    <x v="0"/>
    <n v="4"/>
    <n v="339"/>
    <n v="4725"/>
    <s v="Pyruvate kinase, barrel domain"/>
  </r>
  <r>
    <x v="1586"/>
    <s v="C3YEH8"/>
    <n v="194"/>
    <x v="0"/>
    <n v="1"/>
    <n v="194"/>
    <n v="4725"/>
    <s v="Pyruvate kinase, barrel domain"/>
  </r>
  <r>
    <x v="1587"/>
    <s v="C3YEI1"/>
    <n v="193"/>
    <x v="0"/>
    <n v="52"/>
    <n v="193"/>
    <n v="4725"/>
    <s v="Pyruvate kinase, barrel domain"/>
  </r>
  <r>
    <x v="1588"/>
    <s v="C3ZZR0"/>
    <n v="469"/>
    <x v="1"/>
    <n v="345"/>
    <n v="466"/>
    <n v="4286"/>
    <s v="Pyruvate kinase, alpha/beta domain"/>
  </r>
  <r>
    <x v="1588"/>
    <s v="C3ZZR0"/>
    <n v="469"/>
    <x v="0"/>
    <n v="99"/>
    <n v="330"/>
    <n v="4725"/>
    <s v="Pyruvate kinase, barrel domain"/>
  </r>
  <r>
    <x v="1589"/>
    <s v="C3ZZR2"/>
    <n v="191"/>
    <x v="0"/>
    <n v="50"/>
    <n v="191"/>
    <n v="4725"/>
    <s v="Pyruvate kinase, barrel domain"/>
  </r>
  <r>
    <x v="1590"/>
    <s v="C4AX89"/>
    <n v="478"/>
    <x v="0"/>
    <n v="2"/>
    <n v="345"/>
    <n v="4725"/>
    <s v="Pyruvate kinase, barrel domain"/>
  </r>
  <r>
    <x v="1590"/>
    <s v="C4AX89"/>
    <n v="478"/>
    <x v="1"/>
    <n v="358"/>
    <n v="473"/>
    <n v="4286"/>
    <s v="Pyruvate kinase, alpha/beta domain"/>
  </r>
  <r>
    <x v="1591"/>
    <s v="C4F143"/>
    <n v="478"/>
    <x v="1"/>
    <n v="362"/>
    <n v="476"/>
    <n v="4286"/>
    <s v="Pyruvate kinase, alpha/beta domain"/>
  </r>
  <r>
    <x v="1591"/>
    <s v="C4F143"/>
    <n v="478"/>
    <x v="0"/>
    <n v="5"/>
    <n v="350"/>
    <n v="4725"/>
    <s v="Pyruvate kinase, barrel domain"/>
  </r>
  <r>
    <x v="1592"/>
    <s v="C4F700"/>
    <n v="478"/>
    <x v="1"/>
    <n v="362"/>
    <n v="476"/>
    <n v="4286"/>
    <s v="Pyruvate kinase, alpha/beta domain"/>
  </r>
  <r>
    <x v="1592"/>
    <s v="C4F700"/>
    <n v="478"/>
    <x v="0"/>
    <n v="5"/>
    <n v="350"/>
    <n v="4725"/>
    <s v="Pyruvate kinase, barrel domain"/>
  </r>
  <r>
    <x v="1593"/>
    <s v="C4FBQ5"/>
    <n v="125"/>
    <x v="0"/>
    <n v="5"/>
    <n v="125"/>
    <n v="4725"/>
    <s v="Pyruvate kinase, barrel domain"/>
  </r>
  <r>
    <x v="1594"/>
    <s v="C4FBQ7"/>
    <n v="436"/>
    <x v="0"/>
    <n v="1"/>
    <n v="299"/>
    <n v="4725"/>
    <s v="Pyruvate kinase, barrel domain"/>
  </r>
  <r>
    <x v="1594"/>
    <s v="C4FBQ7"/>
    <n v="436"/>
    <x v="1"/>
    <n v="312"/>
    <n v="433"/>
    <n v="4286"/>
    <s v="Pyruvate kinase, alpha/beta domain"/>
  </r>
  <r>
    <x v="1595"/>
    <s v="C4FFM0"/>
    <n v="481"/>
    <x v="0"/>
    <n v="1"/>
    <n v="345"/>
    <n v="4725"/>
    <s v="Pyruvate kinase, barrel domain"/>
  </r>
  <r>
    <x v="1595"/>
    <s v="C4FFM0"/>
    <n v="481"/>
    <x v="1"/>
    <n v="356"/>
    <n v="475"/>
    <n v="4286"/>
    <s v="Pyruvate kinase, alpha/beta domain"/>
  </r>
  <r>
    <x v="1596"/>
    <s v="C4FJR3"/>
    <n v="465"/>
    <x v="1"/>
    <n v="356"/>
    <n v="464"/>
    <n v="4286"/>
    <s v="Pyruvate kinase, alpha/beta domain"/>
  </r>
  <r>
    <x v="1596"/>
    <s v="C4FJR3"/>
    <n v="465"/>
    <x v="0"/>
    <n v="6"/>
    <n v="342"/>
    <n v="4725"/>
    <s v="Pyruvate kinase, barrel domain"/>
  </r>
  <r>
    <x v="1597"/>
    <s v="C4FNL3"/>
    <n v="582"/>
    <x v="0"/>
    <n v="1"/>
    <n v="342"/>
    <n v="4725"/>
    <s v="Pyruvate kinase, barrel domain"/>
  </r>
  <r>
    <x v="1597"/>
    <s v="C4FNL3"/>
    <n v="582"/>
    <x v="1"/>
    <n v="353"/>
    <n v="468"/>
    <n v="4286"/>
    <s v="Pyruvate kinase, alpha/beta domain"/>
  </r>
  <r>
    <x v="1597"/>
    <s v="C4FNL3"/>
    <n v="582"/>
    <x v="2"/>
    <n v="495"/>
    <n v="572"/>
    <n v="7652"/>
    <s v="PEP-utilising enzyme, mobile domain"/>
  </r>
  <r>
    <x v="1598"/>
    <s v="C4FWP4"/>
    <n v="585"/>
    <x v="0"/>
    <n v="1"/>
    <n v="345"/>
    <n v="4725"/>
    <s v="Pyruvate kinase, barrel domain"/>
  </r>
  <r>
    <x v="1598"/>
    <s v="C4FWP4"/>
    <n v="585"/>
    <x v="1"/>
    <n v="356"/>
    <n v="471"/>
    <n v="4286"/>
    <s v="Pyruvate kinase, alpha/beta domain"/>
  </r>
  <r>
    <x v="1598"/>
    <s v="C4FWP4"/>
    <n v="585"/>
    <x v="2"/>
    <n v="496"/>
    <n v="575"/>
    <n v="7652"/>
    <s v="PEP-utilising enzyme, mobile domain"/>
  </r>
  <r>
    <x v="1599"/>
    <s v="C4G426"/>
    <n v="470"/>
    <x v="0"/>
    <n v="1"/>
    <n v="343"/>
    <n v="4725"/>
    <s v="Pyruvate kinase, barrel domain"/>
  </r>
  <r>
    <x v="1599"/>
    <s v="C4G426"/>
    <n v="470"/>
    <x v="1"/>
    <n v="354"/>
    <n v="469"/>
    <n v="4286"/>
    <s v="Pyruvate kinase, alpha/beta domain"/>
  </r>
  <r>
    <x v="1600"/>
    <s v="C4GCK0"/>
    <n v="480"/>
    <x v="1"/>
    <n v="363"/>
    <n v="478"/>
    <n v="4286"/>
    <s v="Pyruvate kinase, alpha/beta domain"/>
  </r>
  <r>
    <x v="1600"/>
    <s v="C4GCK0"/>
    <n v="480"/>
    <x v="0"/>
    <n v="4"/>
    <n v="346"/>
    <n v="4725"/>
    <s v="Pyruvate kinase, barrel domain"/>
  </r>
  <r>
    <x v="1601"/>
    <s v="C4GLP0"/>
    <n v="491"/>
    <x v="0"/>
    <n v="12"/>
    <n v="359"/>
    <n v="4725"/>
    <s v="Pyruvate kinase, barrel domain"/>
  </r>
  <r>
    <x v="1601"/>
    <s v="C4GLP0"/>
    <n v="491"/>
    <x v="1"/>
    <n v="373"/>
    <n v="488"/>
    <n v="4286"/>
    <s v="Pyruvate kinase, alpha/beta domain"/>
  </r>
  <r>
    <x v="1602"/>
    <s v="C4H5S2"/>
    <n v="480"/>
    <x v="1"/>
    <n v="362"/>
    <n v="478"/>
    <n v="4286"/>
    <s v="Pyruvate kinase, alpha/beta domain"/>
  </r>
  <r>
    <x v="1602"/>
    <s v="C4H5S2"/>
    <n v="480"/>
    <x v="0"/>
    <n v="5"/>
    <n v="350"/>
    <n v="4725"/>
    <s v="Pyruvate kinase, barrel domain"/>
  </r>
  <r>
    <x v="1603"/>
    <s v="C4H6S2"/>
    <n v="470"/>
    <x v="0"/>
    <n v="1"/>
    <n v="345"/>
    <n v="4725"/>
    <s v="Pyruvate kinase, barrel domain"/>
  </r>
  <r>
    <x v="1603"/>
    <s v="C4H6S2"/>
    <n v="470"/>
    <x v="1"/>
    <n v="355"/>
    <n v="469"/>
    <n v="4286"/>
    <s v="Pyruvate kinase, alpha/beta domain"/>
  </r>
  <r>
    <x v="1604"/>
    <s v="C4HGR4"/>
    <n v="470"/>
    <x v="0"/>
    <n v="1"/>
    <n v="345"/>
    <n v="4725"/>
    <s v="Pyruvate kinase, barrel domain"/>
  </r>
  <r>
    <x v="1604"/>
    <s v="C4HGR4"/>
    <n v="470"/>
    <x v="1"/>
    <n v="355"/>
    <n v="469"/>
    <n v="4286"/>
    <s v="Pyruvate kinase, alpha/beta domain"/>
  </r>
  <r>
    <x v="1605"/>
    <s v="C4HP26"/>
    <n v="480"/>
    <x v="1"/>
    <n v="362"/>
    <n v="478"/>
    <n v="4286"/>
    <s v="Pyruvate kinase, alpha/beta domain"/>
  </r>
  <r>
    <x v="1605"/>
    <s v="C4HP26"/>
    <n v="480"/>
    <x v="0"/>
    <n v="5"/>
    <n v="350"/>
    <n v="4725"/>
    <s v="Pyruvate kinase, barrel domain"/>
  </r>
  <r>
    <x v="1606"/>
    <s v="C4HUT4"/>
    <n v="480"/>
    <x v="1"/>
    <n v="362"/>
    <n v="478"/>
    <n v="4286"/>
    <s v="Pyruvate kinase, alpha/beta domain"/>
  </r>
  <r>
    <x v="1606"/>
    <s v="C4HUT4"/>
    <n v="480"/>
    <x v="0"/>
    <n v="5"/>
    <n v="350"/>
    <n v="4725"/>
    <s v="Pyruvate kinase, barrel domain"/>
  </r>
  <r>
    <x v="1607"/>
    <s v="C4HVM4"/>
    <n v="470"/>
    <x v="0"/>
    <n v="1"/>
    <n v="345"/>
    <n v="4725"/>
    <s v="Pyruvate kinase, barrel domain"/>
  </r>
  <r>
    <x v="1607"/>
    <s v="C4HVM4"/>
    <n v="470"/>
    <x v="1"/>
    <n v="355"/>
    <n v="469"/>
    <n v="4286"/>
    <s v="Pyruvate kinase, alpha/beta domain"/>
  </r>
  <r>
    <x v="1608"/>
    <s v="C4I5I5"/>
    <n v="484"/>
    <x v="0"/>
    <n v="12"/>
    <n v="348"/>
    <n v="4725"/>
    <s v="Pyruvate kinase, barrel domain"/>
  </r>
  <r>
    <x v="1608"/>
    <s v="C4I5I5"/>
    <n v="484"/>
    <x v="1"/>
    <n v="362"/>
    <n v="477"/>
    <n v="4286"/>
    <s v="Pyruvate kinase, alpha/beta domain"/>
  </r>
  <r>
    <x v="1609"/>
    <s v="C4ICZ6"/>
    <n v="473"/>
    <x v="0"/>
    <n v="1"/>
    <n v="345"/>
    <n v="4725"/>
    <s v="Pyruvate kinase, barrel domain"/>
  </r>
  <r>
    <x v="1609"/>
    <s v="C4ICZ6"/>
    <n v="473"/>
    <x v="1"/>
    <n v="356"/>
    <n v="471"/>
    <n v="4286"/>
    <s v="Pyruvate kinase, alpha/beta domain"/>
  </r>
  <r>
    <x v="1610"/>
    <s v="C4IE79"/>
    <n v="472"/>
    <x v="0"/>
    <n v="1"/>
    <n v="344"/>
    <n v="4725"/>
    <s v="Pyruvate kinase, barrel domain"/>
  </r>
  <r>
    <x v="1610"/>
    <s v="C4IE79"/>
    <n v="472"/>
    <x v="1"/>
    <n v="356"/>
    <n v="471"/>
    <n v="4286"/>
    <s v="Pyruvate kinase, alpha/beta domain"/>
  </r>
  <r>
    <x v="1611"/>
    <s v="C4IKQ8"/>
    <n v="342"/>
    <x v="0"/>
    <n v="1"/>
    <n v="339"/>
    <n v="4725"/>
    <s v="Pyruvate kinase, barrel domain"/>
  </r>
  <r>
    <x v="1612"/>
    <s v="C4ISW1"/>
    <n v="478"/>
    <x v="1"/>
    <n v="354"/>
    <n v="469"/>
    <n v="4286"/>
    <s v="Pyruvate kinase, alpha/beta domain"/>
  </r>
  <r>
    <x v="1612"/>
    <s v="C4ISW1"/>
    <n v="478"/>
    <x v="0"/>
    <n v="4"/>
    <n v="342"/>
    <n v="4725"/>
    <s v="Pyruvate kinase, barrel domain"/>
  </r>
  <r>
    <x v="1613"/>
    <s v="C4J2M5"/>
    <n v="513"/>
    <x v="0"/>
    <n v="22"/>
    <n v="368"/>
    <n v="4725"/>
    <s v="Pyruvate kinase, barrel domain"/>
  </r>
  <r>
    <x v="1613"/>
    <s v="C4J2M5"/>
    <n v="513"/>
    <x v="1"/>
    <n v="382"/>
    <n v="511"/>
    <n v="4286"/>
    <s v="Pyruvate kinase, alpha/beta domain"/>
  </r>
  <r>
    <x v="1614"/>
    <s v="C4JF96"/>
    <n v="555"/>
    <x v="1"/>
    <n v="422"/>
    <n v="546"/>
    <n v="4286"/>
    <s v="Pyruvate kinase, alpha/beta domain"/>
  </r>
  <r>
    <x v="1614"/>
    <s v="C4JF96"/>
    <n v="555"/>
    <x v="0"/>
    <n v="80"/>
    <n v="408"/>
    <n v="4725"/>
    <s v="Pyruvate kinase, barrel domain"/>
  </r>
  <r>
    <x v="1615"/>
    <s v="C4K4N6"/>
    <n v="470"/>
    <x v="0"/>
    <n v="1"/>
    <n v="345"/>
    <n v="4725"/>
    <s v="Pyruvate kinase, barrel domain"/>
  </r>
  <r>
    <x v="1615"/>
    <s v="C4K4N6"/>
    <n v="470"/>
    <x v="1"/>
    <n v="355"/>
    <n v="469"/>
    <n v="4286"/>
    <s v="Pyruvate kinase, alpha/beta domain"/>
  </r>
  <r>
    <x v="1616"/>
    <s v="C4KGW6"/>
    <n v="449"/>
    <x v="0"/>
    <n v="1"/>
    <n v="323"/>
    <n v="4725"/>
    <s v="Pyruvate kinase, barrel domain"/>
  </r>
  <r>
    <x v="1616"/>
    <s v="C4KGW6"/>
    <n v="449"/>
    <x v="1"/>
    <n v="330"/>
    <n v="446"/>
    <n v="4286"/>
    <s v="Pyruvate kinase, alpha/beta domain"/>
  </r>
  <r>
    <x v="1617"/>
    <s v="C4KR38"/>
    <n v="478"/>
    <x v="0"/>
    <n v="2"/>
    <n v="345"/>
    <n v="4725"/>
    <s v="Pyruvate kinase, barrel domain"/>
  </r>
  <r>
    <x v="1617"/>
    <s v="C4KR38"/>
    <n v="478"/>
    <x v="1"/>
    <n v="358"/>
    <n v="473"/>
    <n v="4286"/>
    <s v="Pyruvate kinase, alpha/beta domain"/>
  </r>
  <r>
    <x v="1618"/>
    <s v="C4L478"/>
    <n v="580"/>
    <x v="0"/>
    <n v="1"/>
    <n v="343"/>
    <n v="4725"/>
    <s v="Pyruvate kinase, barrel domain"/>
  </r>
  <r>
    <x v="1618"/>
    <s v="C4L478"/>
    <n v="580"/>
    <x v="1"/>
    <n v="355"/>
    <n v="471"/>
    <n v="4286"/>
    <s v="Pyruvate kinase, alpha/beta domain"/>
  </r>
  <r>
    <x v="1618"/>
    <s v="C4L478"/>
    <n v="580"/>
    <x v="2"/>
    <n v="496"/>
    <n v="575"/>
    <n v="7652"/>
    <s v="PEP-utilising enzyme, mobile domain"/>
  </r>
  <r>
    <x v="1619"/>
    <s v="C4LAM8"/>
    <n v="470"/>
    <x v="0"/>
    <n v="1"/>
    <n v="344"/>
    <n v="4725"/>
    <s v="Pyruvate kinase, barrel domain"/>
  </r>
  <r>
    <x v="1619"/>
    <s v="C4LAM8"/>
    <n v="470"/>
    <x v="1"/>
    <n v="355"/>
    <n v="469"/>
    <n v="4286"/>
    <s v="Pyruvate kinase, alpha/beta domain"/>
  </r>
  <r>
    <x v="1620"/>
    <s v="C4LCT2"/>
    <n v="479"/>
    <x v="0"/>
    <n v="2"/>
    <n v="347"/>
    <n v="4725"/>
    <s v="Pyruvate kinase, barrel domain"/>
  </r>
  <r>
    <x v="1620"/>
    <s v="C4LCT2"/>
    <n v="479"/>
    <x v="1"/>
    <n v="359"/>
    <n v="477"/>
    <n v="4286"/>
    <s v="Pyruvate kinase, alpha/beta domain"/>
  </r>
  <r>
    <x v="1621"/>
    <s v="C4LE82"/>
    <n v="627"/>
    <x v="0"/>
    <n v="140"/>
    <n v="233"/>
    <n v="4725"/>
    <s v="Pyruvate kinase, barrel domain"/>
  </r>
  <r>
    <x v="1621"/>
    <s v="C4LE82"/>
    <n v="627"/>
    <x v="0"/>
    <n v="340"/>
    <n v="615"/>
    <n v="4725"/>
    <s v="Pyruvate kinase, barrel domain"/>
  </r>
  <r>
    <x v="1622"/>
    <s v="C4LG73"/>
    <n v="679"/>
    <x v="0"/>
    <n v="165"/>
    <n v="260"/>
    <n v="4725"/>
    <s v="Pyruvate kinase, barrel domain"/>
  </r>
  <r>
    <x v="1622"/>
    <s v="C4LG73"/>
    <n v="679"/>
    <x v="0"/>
    <n v="344"/>
    <n v="528"/>
    <n v="4725"/>
    <s v="Pyruvate kinase, barrel domain"/>
  </r>
  <r>
    <x v="1622"/>
    <s v="C4LG73"/>
    <n v="679"/>
    <x v="0"/>
    <n v="536"/>
    <n v="663"/>
    <n v="4725"/>
    <s v="Pyruvate kinase, barrel domain"/>
  </r>
  <r>
    <x v="1623"/>
    <s v="C4LIA0"/>
    <n v="477"/>
    <x v="1"/>
    <n v="353"/>
    <n v="467"/>
    <n v="4286"/>
    <s v="Pyruvate kinase, alpha/beta domain"/>
  </r>
  <r>
    <x v="1623"/>
    <s v="C4LIA0"/>
    <n v="477"/>
    <x v="0"/>
    <n v="4"/>
    <n v="341"/>
    <n v="4725"/>
    <s v="Pyruvate kinase, barrel domain"/>
  </r>
  <r>
    <x v="1624"/>
    <s v="C4LXC4"/>
    <n v="321"/>
    <x v="0"/>
    <n v="7"/>
    <n v="318"/>
    <n v="4725"/>
    <s v="Pyruvate kinase, barrel domain"/>
  </r>
  <r>
    <x v="1625"/>
    <s v="C4PMI7"/>
    <n v="485"/>
    <x v="0"/>
    <n v="2"/>
    <n v="344"/>
    <n v="4725"/>
    <s v="Pyruvate kinase, barrel domain"/>
  </r>
  <r>
    <x v="1625"/>
    <s v="C4PMI7"/>
    <n v="485"/>
    <x v="1"/>
    <n v="359"/>
    <n v="470"/>
    <n v="4286"/>
    <s v="Pyruvate kinase, alpha/beta domain"/>
  </r>
  <r>
    <x v="1626"/>
    <s v="C4PR06"/>
    <n v="485"/>
    <x v="0"/>
    <n v="2"/>
    <n v="344"/>
    <n v="4725"/>
    <s v="Pyruvate kinase, barrel domain"/>
  </r>
  <r>
    <x v="1626"/>
    <s v="C4PR06"/>
    <n v="485"/>
    <x v="1"/>
    <n v="359"/>
    <n v="470"/>
    <n v="4286"/>
    <s v="Pyruvate kinase, alpha/beta domain"/>
  </r>
  <r>
    <x v="1627"/>
    <s v="C4QEG6"/>
    <n v="1126"/>
    <x v="28"/>
    <n v="565"/>
    <n v="620"/>
    <n v="15445"/>
    <s v="Homeobox domain"/>
  </r>
  <r>
    <x v="1627"/>
    <s v="C4QEG6"/>
    <n v="1126"/>
    <x v="0"/>
    <n v="619"/>
    <n v="967"/>
    <n v="4725"/>
    <s v="Pyruvate kinase, barrel domain"/>
  </r>
  <r>
    <x v="1627"/>
    <s v="C4QEG6"/>
    <n v="1126"/>
    <x v="1"/>
    <n v="987"/>
    <n v="1105"/>
    <n v="4286"/>
    <s v="Pyruvate kinase, alpha/beta domain"/>
  </r>
  <r>
    <x v="1628"/>
    <s v="C4QF07"/>
    <n v="494"/>
    <x v="0"/>
    <n v="2"/>
    <n v="340"/>
    <n v="4725"/>
    <s v="Pyruvate kinase, barrel domain"/>
  </r>
  <r>
    <x v="1628"/>
    <s v="C4QF07"/>
    <n v="494"/>
    <x v="1"/>
    <n v="354"/>
    <n v="474"/>
    <n v="4286"/>
    <s v="Pyruvate kinase, alpha/beta domain"/>
  </r>
  <r>
    <x v="1629"/>
    <s v="C4QF08"/>
    <n v="497"/>
    <x v="0"/>
    <n v="2"/>
    <n v="343"/>
    <n v="4725"/>
    <s v="Pyruvate kinase, barrel domain"/>
  </r>
  <r>
    <x v="1629"/>
    <s v="C4QF08"/>
    <n v="497"/>
    <x v="1"/>
    <n v="357"/>
    <n v="477"/>
    <n v="4286"/>
    <s v="Pyruvate kinase, alpha/beta domain"/>
  </r>
  <r>
    <x v="1630"/>
    <s v="C4R1P9"/>
    <n v="505"/>
    <x v="0"/>
    <n v="23"/>
    <n v="370"/>
    <n v="4725"/>
    <s v="Pyruvate kinase, barrel domain"/>
  </r>
  <r>
    <x v="1630"/>
    <s v="C4R1P9"/>
    <n v="505"/>
    <x v="1"/>
    <n v="384"/>
    <n v="504"/>
    <n v="4286"/>
    <s v="Pyruvate kinase, alpha/beta domain"/>
  </r>
  <r>
    <x v="1631"/>
    <s v="C4RKL0"/>
    <n v="482"/>
    <x v="1"/>
    <n v="354"/>
    <n v="468"/>
    <n v="4286"/>
    <s v="Pyruvate kinase, alpha/beta domain"/>
  </r>
  <r>
    <x v="1631"/>
    <s v="C4RKL0"/>
    <n v="482"/>
    <x v="0"/>
    <n v="4"/>
    <n v="341"/>
    <n v="4725"/>
    <s v="Pyruvate kinase, barrel domain"/>
  </r>
  <r>
    <x v="1632"/>
    <s v="C4RW22"/>
    <n v="452"/>
    <x v="0"/>
    <n v="1"/>
    <n v="327"/>
    <n v="4725"/>
    <s v="Pyruvate kinase, barrel domain"/>
  </r>
  <r>
    <x v="1632"/>
    <s v="C4RW22"/>
    <n v="452"/>
    <x v="1"/>
    <n v="337"/>
    <n v="451"/>
    <n v="4286"/>
    <s v="Pyruvate kinase, alpha/beta domain"/>
  </r>
  <r>
    <x v="1633"/>
    <s v="C4RWB1"/>
    <n v="480"/>
    <x v="1"/>
    <n v="362"/>
    <n v="478"/>
    <n v="4286"/>
    <s v="Pyruvate kinase, alpha/beta domain"/>
  </r>
  <r>
    <x v="1633"/>
    <s v="C4RWB1"/>
    <n v="480"/>
    <x v="0"/>
    <n v="5"/>
    <n v="350"/>
    <n v="4725"/>
    <s v="Pyruvate kinase, barrel domain"/>
  </r>
  <r>
    <x v="1634"/>
    <s v="C4S9W7"/>
    <n v="480"/>
    <x v="1"/>
    <n v="362"/>
    <n v="478"/>
    <n v="4286"/>
    <s v="Pyruvate kinase, alpha/beta domain"/>
  </r>
  <r>
    <x v="1634"/>
    <s v="C4S9W7"/>
    <n v="480"/>
    <x v="0"/>
    <n v="5"/>
    <n v="350"/>
    <n v="4725"/>
    <s v="Pyruvate kinase, barrel domain"/>
  </r>
  <r>
    <x v="1635"/>
    <s v="C4SA22"/>
    <n v="452"/>
    <x v="0"/>
    <n v="1"/>
    <n v="327"/>
    <n v="4725"/>
    <s v="Pyruvate kinase, barrel domain"/>
  </r>
  <r>
    <x v="1635"/>
    <s v="C4SA22"/>
    <n v="452"/>
    <x v="1"/>
    <n v="337"/>
    <n v="451"/>
    <n v="4286"/>
    <s v="Pyruvate kinase, alpha/beta domain"/>
  </r>
  <r>
    <x v="1636"/>
    <s v="C4SJL9"/>
    <n v="470"/>
    <x v="0"/>
    <n v="1"/>
    <n v="345"/>
    <n v="4725"/>
    <s v="Pyruvate kinase, barrel domain"/>
  </r>
  <r>
    <x v="1636"/>
    <s v="C4SJL9"/>
    <n v="470"/>
    <x v="1"/>
    <n v="355"/>
    <n v="469"/>
    <n v="4286"/>
    <s v="Pyruvate kinase, alpha/beta domain"/>
  </r>
  <r>
    <x v="1637"/>
    <s v="C4SP42"/>
    <n v="480"/>
    <x v="1"/>
    <n v="362"/>
    <n v="478"/>
    <n v="4286"/>
    <s v="Pyruvate kinase, alpha/beta domain"/>
  </r>
  <r>
    <x v="1637"/>
    <s v="C4SP42"/>
    <n v="480"/>
    <x v="0"/>
    <n v="5"/>
    <n v="350"/>
    <n v="4725"/>
    <s v="Pyruvate kinase, barrel domain"/>
  </r>
  <r>
    <x v="1638"/>
    <s v="C4SXN4"/>
    <n v="452"/>
    <x v="0"/>
    <n v="1"/>
    <n v="326"/>
    <n v="4725"/>
    <s v="Pyruvate kinase, barrel domain"/>
  </r>
  <r>
    <x v="1638"/>
    <s v="C4SXN4"/>
    <n v="452"/>
    <x v="1"/>
    <n v="337"/>
    <n v="451"/>
    <n v="4286"/>
    <s v="Pyruvate kinase, alpha/beta domain"/>
  </r>
  <r>
    <x v="1639"/>
    <s v="C4T096"/>
    <n v="480"/>
    <x v="1"/>
    <n v="362"/>
    <n v="478"/>
    <n v="4286"/>
    <s v="Pyruvate kinase, alpha/beta domain"/>
  </r>
  <r>
    <x v="1639"/>
    <s v="C4T096"/>
    <n v="480"/>
    <x v="0"/>
    <n v="5"/>
    <n v="350"/>
    <n v="4725"/>
    <s v="Pyruvate kinase, barrel domain"/>
  </r>
  <r>
    <x v="1640"/>
    <s v="C4TW07"/>
    <n v="480"/>
    <x v="1"/>
    <n v="362"/>
    <n v="478"/>
    <n v="4286"/>
    <s v="Pyruvate kinase, alpha/beta domain"/>
  </r>
  <r>
    <x v="1640"/>
    <s v="C4TW07"/>
    <n v="480"/>
    <x v="0"/>
    <n v="5"/>
    <n v="350"/>
    <n v="4725"/>
    <s v="Pyruvate kinase, barrel domain"/>
  </r>
  <r>
    <x v="1641"/>
    <s v="C4U2J6"/>
    <n v="452"/>
    <x v="0"/>
    <n v="1"/>
    <n v="327"/>
    <n v="4725"/>
    <s v="Pyruvate kinase, barrel domain"/>
  </r>
  <r>
    <x v="1641"/>
    <s v="C4U2J6"/>
    <n v="452"/>
    <x v="1"/>
    <n v="337"/>
    <n v="451"/>
    <n v="4286"/>
    <s v="Pyruvate kinase, alpha/beta domain"/>
  </r>
  <r>
    <x v="1642"/>
    <s v="C4U409"/>
    <n v="480"/>
    <x v="1"/>
    <n v="362"/>
    <n v="478"/>
    <n v="4286"/>
    <s v="Pyruvate kinase, alpha/beta domain"/>
  </r>
  <r>
    <x v="1642"/>
    <s v="C4U409"/>
    <n v="480"/>
    <x v="0"/>
    <n v="5"/>
    <n v="350"/>
    <n v="4725"/>
    <s v="Pyruvate kinase, barrel domain"/>
  </r>
  <r>
    <x v="1643"/>
    <s v="C4U687"/>
    <n v="470"/>
    <x v="0"/>
    <n v="1"/>
    <n v="345"/>
    <n v="4725"/>
    <s v="Pyruvate kinase, barrel domain"/>
  </r>
  <r>
    <x v="1643"/>
    <s v="C4U687"/>
    <n v="470"/>
    <x v="1"/>
    <n v="355"/>
    <n v="469"/>
    <n v="4286"/>
    <s v="Pyruvate kinase, alpha/beta domain"/>
  </r>
  <r>
    <x v="1644"/>
    <s v="C4UFS1"/>
    <n v="470"/>
    <x v="0"/>
    <n v="1"/>
    <n v="345"/>
    <n v="4725"/>
    <s v="Pyruvate kinase, barrel domain"/>
  </r>
  <r>
    <x v="1644"/>
    <s v="C4UFS1"/>
    <n v="470"/>
    <x v="1"/>
    <n v="355"/>
    <n v="469"/>
    <n v="4286"/>
    <s v="Pyruvate kinase, alpha/beta domain"/>
  </r>
  <r>
    <x v="1645"/>
    <s v="C4UJ87"/>
    <n v="454"/>
    <x v="0"/>
    <n v="1"/>
    <n v="324"/>
    <n v="4725"/>
    <s v="Pyruvate kinase, barrel domain"/>
  </r>
  <r>
    <x v="1645"/>
    <s v="C4UJ87"/>
    <n v="454"/>
    <x v="1"/>
    <n v="336"/>
    <n v="452"/>
    <n v="4286"/>
    <s v="Pyruvate kinase, alpha/beta domain"/>
  </r>
  <r>
    <x v="1646"/>
    <s v="C4UPT0"/>
    <n v="470"/>
    <x v="0"/>
    <n v="1"/>
    <n v="345"/>
    <n v="4725"/>
    <s v="Pyruvate kinase, barrel domain"/>
  </r>
  <r>
    <x v="1646"/>
    <s v="C4UPT0"/>
    <n v="470"/>
    <x v="1"/>
    <n v="355"/>
    <n v="469"/>
    <n v="4286"/>
    <s v="Pyruvate kinase, alpha/beta domain"/>
  </r>
  <r>
    <x v="1647"/>
    <s v="C4UVX5"/>
    <n v="480"/>
    <x v="1"/>
    <n v="362"/>
    <n v="478"/>
    <n v="4286"/>
    <s v="Pyruvate kinase, alpha/beta domain"/>
  </r>
  <r>
    <x v="1647"/>
    <s v="C4UVX5"/>
    <n v="480"/>
    <x v="0"/>
    <n v="5"/>
    <n v="350"/>
    <n v="4725"/>
    <s v="Pyruvate kinase, barrel domain"/>
  </r>
  <r>
    <x v="1648"/>
    <s v="C4V125"/>
    <n v="471"/>
    <x v="0"/>
    <n v="2"/>
    <n v="343"/>
    <n v="4725"/>
    <s v="Pyruvate kinase, barrel domain"/>
  </r>
  <r>
    <x v="1648"/>
    <s v="C4V125"/>
    <n v="471"/>
    <x v="1"/>
    <n v="355"/>
    <n v="469"/>
    <n v="4286"/>
    <s v="Pyruvate kinase, alpha/beta domain"/>
  </r>
  <r>
    <x v="1649"/>
    <s v="C4V7F4"/>
    <n v="443"/>
    <x v="0"/>
    <n v="12"/>
    <n v="343"/>
    <n v="4725"/>
    <s v="Pyruvate kinase, barrel domain"/>
  </r>
  <r>
    <x v="1650"/>
    <s v="C4VMT3"/>
    <n v="589"/>
    <x v="0"/>
    <n v="1"/>
    <n v="346"/>
    <n v="4725"/>
    <s v="Pyruvate kinase, barrel domain"/>
  </r>
  <r>
    <x v="1650"/>
    <s v="C4VMT3"/>
    <n v="589"/>
    <x v="1"/>
    <n v="360"/>
    <n v="474"/>
    <n v="4286"/>
    <s v="Pyruvate kinase, alpha/beta domain"/>
  </r>
  <r>
    <x v="1650"/>
    <s v="C4VMT3"/>
    <n v="589"/>
    <x v="2"/>
    <n v="500"/>
    <n v="579"/>
    <n v="7652"/>
    <s v="PEP-utilising enzyme, mobile domain"/>
  </r>
  <r>
    <x v="1651"/>
    <s v="C4VQ71"/>
    <n v="589"/>
    <x v="0"/>
    <n v="1"/>
    <n v="346"/>
    <n v="4725"/>
    <s v="Pyruvate kinase, barrel domain"/>
  </r>
  <r>
    <x v="1651"/>
    <s v="C4VQ71"/>
    <n v="589"/>
    <x v="1"/>
    <n v="360"/>
    <n v="474"/>
    <n v="4286"/>
    <s v="Pyruvate kinase, alpha/beta domain"/>
  </r>
  <r>
    <x v="1651"/>
    <s v="C4VQ71"/>
    <n v="589"/>
    <x v="2"/>
    <n v="500"/>
    <n v="579"/>
    <n v="7652"/>
    <s v="PEP-utilising enzyme, mobile domain"/>
  </r>
  <r>
    <x v="1652"/>
    <s v="C4WD28"/>
    <n v="585"/>
    <x v="0"/>
    <n v="1"/>
    <n v="344"/>
    <n v="4725"/>
    <s v="Pyruvate kinase, barrel domain"/>
  </r>
  <r>
    <x v="1652"/>
    <s v="C4WD28"/>
    <n v="585"/>
    <x v="1"/>
    <n v="356"/>
    <n v="471"/>
    <n v="4286"/>
    <s v="Pyruvate kinase, alpha/beta domain"/>
  </r>
  <r>
    <x v="1652"/>
    <s v="C4WD28"/>
    <n v="585"/>
    <x v="2"/>
    <n v="496"/>
    <n v="575"/>
    <n v="7652"/>
    <s v="PEP-utilising enzyme, mobile domain"/>
  </r>
  <r>
    <x v="1653"/>
    <s v="C4WIB4"/>
    <n v="478"/>
    <x v="1"/>
    <n v="354"/>
    <n v="469"/>
    <n v="4286"/>
    <s v="Pyruvate kinase, alpha/beta domain"/>
  </r>
  <r>
    <x v="1653"/>
    <s v="C4WIB4"/>
    <n v="478"/>
    <x v="0"/>
    <n v="4"/>
    <n v="342"/>
    <n v="4725"/>
    <s v="Pyruvate kinase, barrel domain"/>
  </r>
  <r>
    <x v="1654"/>
    <s v="C4X9P3"/>
    <n v="470"/>
    <x v="0"/>
    <n v="1"/>
    <n v="345"/>
    <n v="4725"/>
    <s v="Pyruvate kinase, barrel domain"/>
  </r>
  <r>
    <x v="1654"/>
    <s v="C4X9P3"/>
    <n v="470"/>
    <x v="1"/>
    <n v="355"/>
    <n v="469"/>
    <n v="4286"/>
    <s v="Pyruvate kinase, alpha/beta domain"/>
  </r>
  <r>
    <x v="1655"/>
    <s v="C4XAE1"/>
    <n v="488"/>
    <x v="0"/>
    <n v="13"/>
    <n v="358"/>
    <n v="4725"/>
    <s v="Pyruvate kinase, barrel domain"/>
  </r>
  <r>
    <x v="1655"/>
    <s v="C4XAE1"/>
    <n v="488"/>
    <x v="1"/>
    <n v="370"/>
    <n v="486"/>
    <n v="4286"/>
    <s v="Pyruvate kinase, alpha/beta domain"/>
  </r>
  <r>
    <x v="1656"/>
    <s v="C4XEC6"/>
    <n v="477"/>
    <x v="0"/>
    <n v="5"/>
    <n v="353"/>
    <n v="4725"/>
    <s v="Pyruvate kinase, barrel domain"/>
  </r>
  <r>
    <x v="1657"/>
    <s v="C4XI47"/>
    <n v="475"/>
    <x v="0"/>
    <n v="1"/>
    <n v="347"/>
    <n v="4725"/>
    <s v="Pyruvate kinase, barrel domain"/>
  </r>
  <r>
    <x v="1657"/>
    <s v="C4XI47"/>
    <n v="475"/>
    <x v="1"/>
    <n v="359"/>
    <n v="474"/>
    <n v="4286"/>
    <s v="Pyruvate kinase, alpha/beta domain"/>
  </r>
  <r>
    <x v="1658"/>
    <s v="C4XW29"/>
    <n v="292"/>
    <x v="0"/>
    <n v="1"/>
    <n v="157"/>
    <n v="4725"/>
    <s v="Pyruvate kinase, barrel domain"/>
  </r>
  <r>
    <x v="1658"/>
    <s v="C4XW29"/>
    <n v="292"/>
    <x v="1"/>
    <n v="171"/>
    <n v="291"/>
    <n v="4286"/>
    <s v="Pyruvate kinase, alpha/beta domain"/>
  </r>
  <r>
    <x v="1659"/>
    <s v="C4YIL8"/>
    <n v="504"/>
    <x v="0"/>
    <n v="22"/>
    <n v="369"/>
    <n v="4725"/>
    <s v="Pyruvate kinase, barrel domain"/>
  </r>
  <r>
    <x v="1659"/>
    <s v="C4YIL8"/>
    <n v="504"/>
    <x v="1"/>
    <n v="383"/>
    <n v="503"/>
    <n v="4286"/>
    <s v="Pyruvate kinase, alpha/beta domain"/>
  </r>
  <r>
    <x v="1660"/>
    <s v="C4Z0M0"/>
    <n v="487"/>
    <x v="0"/>
    <n v="13"/>
    <n v="355"/>
    <n v="4725"/>
    <s v="Pyruvate kinase, barrel domain"/>
  </r>
  <r>
    <x v="1660"/>
    <s v="C4Z0M0"/>
    <n v="487"/>
    <x v="1"/>
    <n v="366"/>
    <n v="486"/>
    <n v="4286"/>
    <s v="Pyruvate kinase, alpha/beta domain"/>
  </r>
  <r>
    <x v="1661"/>
    <s v="C4ZDC7"/>
    <n v="470"/>
    <x v="0"/>
    <n v="1"/>
    <n v="343"/>
    <n v="4725"/>
    <s v="Pyruvate kinase, barrel domain"/>
  </r>
  <r>
    <x v="1661"/>
    <s v="C4ZDC7"/>
    <n v="470"/>
    <x v="1"/>
    <n v="354"/>
    <n v="469"/>
    <n v="4286"/>
    <s v="Pyruvate kinase, alpha/beta domain"/>
  </r>
  <r>
    <x v="1662"/>
    <s v="C4ZLZ8"/>
    <n v="472"/>
    <x v="1"/>
    <n v="354"/>
    <n v="469"/>
    <n v="4286"/>
    <s v="Pyruvate kinase, alpha/beta domain"/>
  </r>
  <r>
    <x v="1662"/>
    <s v="C4ZLZ8"/>
    <n v="472"/>
    <x v="0"/>
    <n v="4"/>
    <n v="338"/>
    <n v="4725"/>
    <s v="Pyruvate kinase, barrel domain"/>
  </r>
  <r>
    <x v="1663"/>
    <s v="C4ZP52"/>
    <n v="484"/>
    <x v="0"/>
    <n v="2"/>
    <n v="341"/>
    <n v="4725"/>
    <s v="Pyruvate kinase, barrel domain"/>
  </r>
  <r>
    <x v="1663"/>
    <s v="C4ZP52"/>
    <n v="484"/>
    <x v="1"/>
    <n v="354"/>
    <n v="470"/>
    <n v="4286"/>
    <s v="Pyruvate kinase, alpha/beta domain"/>
  </r>
  <r>
    <x v="1664"/>
    <s v="C4ZYD8"/>
    <n v="470"/>
    <x v="0"/>
    <n v="1"/>
    <n v="345"/>
    <n v="4725"/>
    <s v="Pyruvate kinase, barrel domain"/>
  </r>
  <r>
    <x v="1664"/>
    <s v="C4ZYD8"/>
    <n v="470"/>
    <x v="1"/>
    <n v="355"/>
    <n v="469"/>
    <n v="4286"/>
    <s v="Pyruvate kinase, alpha/beta domain"/>
  </r>
  <r>
    <x v="1665"/>
    <s v="C4ZZL1"/>
    <n v="480"/>
    <x v="1"/>
    <n v="362"/>
    <n v="478"/>
    <n v="4286"/>
    <s v="Pyruvate kinase, alpha/beta domain"/>
  </r>
  <r>
    <x v="1665"/>
    <s v="C4ZZL1"/>
    <n v="480"/>
    <x v="0"/>
    <n v="5"/>
    <n v="350"/>
    <n v="4725"/>
    <s v="Pyruvate kinase, barrel domain"/>
  </r>
  <r>
    <x v="1666"/>
    <s v="C5A740"/>
    <n v="474"/>
    <x v="1"/>
    <n v="362"/>
    <n v="472"/>
    <n v="4286"/>
    <s v="Pyruvate kinase, alpha/beta domain"/>
  </r>
  <r>
    <x v="1666"/>
    <s v="C5A740"/>
    <n v="474"/>
    <x v="0"/>
    <n v="5"/>
    <n v="345"/>
    <n v="4725"/>
    <s v="Pyruvate kinase, barrel domain"/>
  </r>
  <r>
    <x v="1667"/>
    <s v="C5ACS5"/>
    <n v="478"/>
    <x v="0"/>
    <n v="2"/>
    <n v="345"/>
    <n v="4725"/>
    <s v="Pyruvate kinase, barrel domain"/>
  </r>
  <r>
    <x v="1667"/>
    <s v="C5ACS5"/>
    <n v="478"/>
    <x v="1"/>
    <n v="358"/>
    <n v="473"/>
    <n v="4286"/>
    <s v="Pyruvate kinase, alpha/beta domain"/>
  </r>
  <r>
    <x v="1668"/>
    <s v="C5ATI9"/>
    <n v="475"/>
    <x v="1"/>
    <n v="359"/>
    <n v="474"/>
    <n v="4286"/>
    <s v="Pyruvate kinase, alpha/beta domain"/>
  </r>
  <r>
    <x v="1668"/>
    <s v="C5ATI9"/>
    <n v="475"/>
    <x v="0"/>
    <n v="9"/>
    <n v="346"/>
    <n v="4725"/>
    <s v="Pyruvate kinase, barrel domain"/>
  </r>
  <r>
    <x v="1669"/>
    <s v="C5B3N3"/>
    <n v="470"/>
    <x v="1"/>
    <n v="354"/>
    <n v="469"/>
    <n v="4286"/>
    <s v="Pyruvate kinase, alpha/beta domain"/>
  </r>
  <r>
    <x v="1669"/>
    <s v="C5B3N3"/>
    <n v="470"/>
    <x v="0"/>
    <n v="4"/>
    <n v="341"/>
    <n v="4725"/>
    <s v="Pyruvate kinase, barrel domain"/>
  </r>
  <r>
    <x v="1670"/>
    <s v="C5B9T8"/>
    <n v="480"/>
    <x v="1"/>
    <n v="362"/>
    <n v="478"/>
    <n v="4286"/>
    <s v="Pyruvate kinase, alpha/beta domain"/>
  </r>
  <r>
    <x v="1670"/>
    <s v="C5B9T8"/>
    <n v="480"/>
    <x v="0"/>
    <n v="5"/>
    <n v="350"/>
    <n v="4725"/>
    <s v="Pyruvate kinase, barrel domain"/>
  </r>
  <r>
    <x v="1671"/>
    <s v="C5BGU4"/>
    <n v="470"/>
    <x v="0"/>
    <n v="1"/>
    <n v="344"/>
    <n v="4725"/>
    <s v="Pyruvate kinase, barrel domain"/>
  </r>
  <r>
    <x v="1671"/>
    <s v="C5BGU4"/>
    <n v="470"/>
    <x v="1"/>
    <n v="355"/>
    <n v="469"/>
    <n v="4286"/>
    <s v="Pyruvate kinase, alpha/beta domain"/>
  </r>
  <r>
    <x v="1672"/>
    <s v="C5BHV2"/>
    <n v="503"/>
    <x v="0"/>
    <n v="134"/>
    <n v="497"/>
    <n v="4725"/>
    <s v="Pyruvate kinase, barrel domain"/>
  </r>
  <r>
    <x v="1673"/>
    <s v="C5BMN1"/>
    <n v="482"/>
    <x v="0"/>
    <n v="2"/>
    <n v="347"/>
    <n v="4725"/>
    <s v="Pyruvate kinase, barrel domain"/>
  </r>
  <r>
    <x v="1673"/>
    <s v="C5BMN1"/>
    <n v="482"/>
    <x v="1"/>
    <n v="359"/>
    <n v="476"/>
    <n v="4286"/>
    <s v="Pyruvate kinase, alpha/beta domain"/>
  </r>
  <r>
    <x v="1674"/>
    <s v="C5BV79"/>
    <n v="474"/>
    <x v="0"/>
    <n v="1"/>
    <n v="341"/>
    <n v="4725"/>
    <s v="Pyruvate kinase, barrel domain"/>
  </r>
  <r>
    <x v="1674"/>
    <s v="C5BV79"/>
    <n v="474"/>
    <x v="1"/>
    <n v="352"/>
    <n v="466"/>
    <n v="4286"/>
    <s v="Pyruvate kinase, alpha/beta domain"/>
  </r>
  <r>
    <x v="1675"/>
    <s v="C5CBA0"/>
    <n v="601"/>
    <x v="0"/>
    <n v="124"/>
    <n v="234"/>
    <n v="4725"/>
    <s v="Pyruvate kinase, barrel domain"/>
  </r>
  <r>
    <x v="1675"/>
    <s v="C5CBA0"/>
    <n v="601"/>
    <x v="0"/>
    <n v="302"/>
    <n v="586"/>
    <n v="4725"/>
    <s v="Pyruvate kinase, barrel domain"/>
  </r>
  <r>
    <x v="1676"/>
    <s v="C5CBL2"/>
    <n v="495"/>
    <x v="0"/>
    <n v="1"/>
    <n v="339"/>
    <n v="4725"/>
    <s v="Pyruvate kinase, barrel domain"/>
  </r>
  <r>
    <x v="1676"/>
    <s v="C5CBL2"/>
    <n v="495"/>
    <x v="1"/>
    <n v="351"/>
    <n v="466"/>
    <n v="4286"/>
    <s v="Pyruvate kinase, alpha/beta domain"/>
  </r>
  <r>
    <x v="1677"/>
    <s v="C5CGP8"/>
    <n v="318"/>
    <x v="0"/>
    <n v="4"/>
    <n v="317"/>
    <n v="4725"/>
    <s v="Pyruvate kinase, barrel domain"/>
  </r>
  <r>
    <x v="1678"/>
    <s v="C5CK38"/>
    <n v="471"/>
    <x v="1"/>
    <n v="354"/>
    <n v="469"/>
    <n v="4286"/>
    <s v="Pyruvate kinase, alpha/beta domain"/>
  </r>
  <r>
    <x v="1678"/>
    <s v="C5CK38"/>
    <n v="471"/>
    <x v="0"/>
    <n v="4"/>
    <n v="340"/>
    <n v="4725"/>
    <s v="Pyruvate kinase, barrel domain"/>
  </r>
  <r>
    <x v="1679"/>
    <s v="C5CQD0"/>
    <n v="482"/>
    <x v="1"/>
    <n v="365"/>
    <n v="480"/>
    <n v="4286"/>
    <s v="Pyruvate kinase, alpha/beta domain"/>
  </r>
  <r>
    <x v="1679"/>
    <s v="C5CQD0"/>
    <n v="482"/>
    <x v="0"/>
    <n v="8"/>
    <n v="352"/>
    <n v="4725"/>
    <s v="Pyruvate kinase, barrel domain"/>
  </r>
  <r>
    <x v="1680"/>
    <s v="C5D662"/>
    <n v="588"/>
    <x v="0"/>
    <n v="3"/>
    <n v="347"/>
    <n v="4725"/>
    <s v="Pyruvate kinase, barrel domain"/>
  </r>
  <r>
    <x v="1680"/>
    <s v="C5D662"/>
    <n v="588"/>
    <x v="1"/>
    <n v="359"/>
    <n v="474"/>
    <n v="4286"/>
    <s v="Pyruvate kinase, alpha/beta domain"/>
  </r>
  <r>
    <x v="1680"/>
    <s v="C5D662"/>
    <n v="588"/>
    <x v="2"/>
    <n v="499"/>
    <n v="578"/>
    <n v="7652"/>
    <s v="PEP-utilising enzyme, mobile domain"/>
  </r>
  <r>
    <x v="1681"/>
    <s v="C5DB51"/>
    <n v="510"/>
    <x v="0"/>
    <n v="19"/>
    <n v="365"/>
    <n v="4725"/>
    <s v="Pyruvate kinase, barrel domain"/>
  </r>
  <r>
    <x v="1681"/>
    <s v="C5DB51"/>
    <n v="510"/>
    <x v="1"/>
    <n v="379"/>
    <n v="508"/>
    <n v="4286"/>
    <s v="Pyruvate kinase, alpha/beta domain"/>
  </r>
  <r>
    <x v="1682"/>
    <s v="C5DB68"/>
    <n v="510"/>
    <x v="0"/>
    <n v="19"/>
    <n v="365"/>
    <n v="4725"/>
    <s v="Pyruvate kinase, barrel domain"/>
  </r>
  <r>
    <x v="1682"/>
    <s v="C5DB68"/>
    <n v="510"/>
    <x v="1"/>
    <n v="379"/>
    <n v="508"/>
    <n v="4286"/>
    <s v="Pyruvate kinase, alpha/beta domain"/>
  </r>
  <r>
    <x v="1683"/>
    <s v="C5DG09"/>
    <n v="501"/>
    <x v="0"/>
    <n v="19"/>
    <n v="366"/>
    <n v="4725"/>
    <s v="Pyruvate kinase, barrel domain"/>
  </r>
  <r>
    <x v="1683"/>
    <s v="C5DG09"/>
    <n v="501"/>
    <x v="1"/>
    <n v="380"/>
    <n v="500"/>
    <n v="4286"/>
    <s v="Pyruvate kinase, alpha/beta domain"/>
  </r>
  <r>
    <x v="1684"/>
    <s v="C5DV84"/>
    <n v="567"/>
    <x v="1"/>
    <n v="446"/>
    <n v="566"/>
    <n v="4286"/>
    <s v="Pyruvate kinase, alpha/beta domain"/>
  </r>
  <r>
    <x v="1684"/>
    <s v="C5DV84"/>
    <n v="567"/>
    <x v="0"/>
    <n v="85"/>
    <n v="432"/>
    <n v="4725"/>
    <s v="Pyruvate kinase, barrel domain"/>
  </r>
  <r>
    <x v="1685"/>
    <s v="C5EA18"/>
    <n v="509"/>
    <x v="0"/>
    <n v="30"/>
    <n v="373"/>
    <n v="4725"/>
    <s v="Pyruvate kinase, barrel domain"/>
  </r>
  <r>
    <x v="1685"/>
    <s v="C5EA18"/>
    <n v="509"/>
    <x v="1"/>
    <n v="385"/>
    <n v="504"/>
    <n v="4286"/>
    <s v="Pyruvate kinase, alpha/beta domain"/>
  </r>
  <r>
    <x v="1686"/>
    <s v="C5EEK3"/>
    <n v="478"/>
    <x v="0"/>
    <n v="1"/>
    <n v="342"/>
    <n v="4725"/>
    <s v="Pyruvate kinase, barrel domain"/>
  </r>
  <r>
    <x v="1686"/>
    <s v="C5EEK3"/>
    <n v="478"/>
    <x v="1"/>
    <n v="356"/>
    <n v="476"/>
    <n v="4286"/>
    <s v="Pyruvate kinase, alpha/beta domain"/>
  </r>
  <r>
    <x v="1687"/>
    <s v="C5F5Q9"/>
    <n v="588"/>
    <x v="0"/>
    <n v="1"/>
    <n v="348"/>
    <n v="4725"/>
    <s v="Pyruvate kinase, barrel domain"/>
  </r>
  <r>
    <x v="1687"/>
    <s v="C5F5Q9"/>
    <n v="588"/>
    <x v="1"/>
    <n v="359"/>
    <n v="474"/>
    <n v="4286"/>
    <s v="Pyruvate kinase, alpha/beta domain"/>
  </r>
  <r>
    <x v="1687"/>
    <s v="C5F5Q9"/>
    <n v="588"/>
    <x v="2"/>
    <n v="499"/>
    <n v="578"/>
    <n v="7652"/>
    <s v="PEP-utilising enzyme, mobile domain"/>
  </r>
  <r>
    <x v="1688"/>
    <s v="C5FFW7"/>
    <n v="524"/>
    <x v="0"/>
    <n v="30"/>
    <n v="377"/>
    <n v="4725"/>
    <s v="Pyruvate kinase, barrel domain"/>
  </r>
  <r>
    <x v="1688"/>
    <s v="C5FFW7"/>
    <n v="524"/>
    <x v="1"/>
    <n v="391"/>
    <n v="515"/>
    <n v="4286"/>
    <s v="Pyruvate kinase, alpha/beta domain"/>
  </r>
  <r>
    <x v="1689"/>
    <s v="C5G390"/>
    <n v="589"/>
    <x v="0"/>
    <n v="1"/>
    <n v="346"/>
    <n v="4725"/>
    <s v="Pyruvate kinase, barrel domain"/>
  </r>
  <r>
    <x v="1689"/>
    <s v="C5G390"/>
    <n v="589"/>
    <x v="1"/>
    <n v="360"/>
    <n v="474"/>
    <n v="4286"/>
    <s v="Pyruvate kinase, alpha/beta domain"/>
  </r>
  <r>
    <x v="1689"/>
    <s v="C5G390"/>
    <n v="589"/>
    <x v="2"/>
    <n v="500"/>
    <n v="579"/>
    <n v="7652"/>
    <s v="PEP-utilising enzyme, mobile domain"/>
  </r>
  <r>
    <x v="1690"/>
    <s v="C5GW93"/>
    <n v="530"/>
    <x v="0"/>
    <n v="38"/>
    <n v="385"/>
    <n v="4725"/>
    <s v="Pyruvate kinase, barrel domain"/>
  </r>
  <r>
    <x v="1691"/>
    <s v="C5J5Z3"/>
    <n v="478"/>
    <x v="1"/>
    <n v="370"/>
    <n v="476"/>
    <n v="4286"/>
    <s v="Pyruvate kinase, alpha/beta domain"/>
  </r>
  <r>
    <x v="1691"/>
    <s v="C5J5Z3"/>
    <n v="478"/>
    <x v="0"/>
    <n v="9"/>
    <n v="355"/>
    <n v="4725"/>
    <s v="Pyruvate kinase, barrel domain"/>
  </r>
  <r>
    <x v="1692"/>
    <s v="C5K3I2"/>
    <n v="534"/>
    <x v="0"/>
    <n v="38"/>
    <n v="385"/>
    <n v="4725"/>
    <s v="Pyruvate kinase, barrel domain"/>
  </r>
  <r>
    <x v="1692"/>
    <s v="C5K3I2"/>
    <n v="534"/>
    <x v="1"/>
    <n v="399"/>
    <n v="523"/>
    <n v="4286"/>
    <s v="Pyruvate kinase, alpha/beta domain"/>
  </r>
  <r>
    <x v="1693"/>
    <s v="C5K4B3"/>
    <n v="273"/>
    <x v="0"/>
    <n v="1"/>
    <n v="138"/>
    <n v="4725"/>
    <s v="Pyruvate kinase, barrel domain"/>
  </r>
  <r>
    <x v="1693"/>
    <s v="C5K4B3"/>
    <n v="273"/>
    <x v="1"/>
    <n v="156"/>
    <n v="271"/>
    <n v="4286"/>
    <s v="Pyruvate kinase, alpha/beta domain"/>
  </r>
  <r>
    <x v="1694"/>
    <s v="C5K6E1"/>
    <n v="512"/>
    <x v="0"/>
    <n v="32"/>
    <n v="377"/>
    <n v="4725"/>
    <s v="Pyruvate kinase, barrel domain"/>
  </r>
  <r>
    <x v="1694"/>
    <s v="C5K6E1"/>
    <n v="512"/>
    <x v="1"/>
    <n v="395"/>
    <n v="510"/>
    <n v="4286"/>
    <s v="Pyruvate kinase, alpha/beta domain"/>
  </r>
  <r>
    <x v="1695"/>
    <s v="C5K6E2"/>
    <n v="525"/>
    <x v="1"/>
    <n v="408"/>
    <n v="523"/>
    <n v="4286"/>
    <s v="Pyruvate kinase, alpha/beta domain"/>
  </r>
  <r>
    <x v="1695"/>
    <s v="C5K6E2"/>
    <n v="525"/>
    <x v="0"/>
    <n v="45"/>
    <n v="390"/>
    <n v="4725"/>
    <s v="Pyruvate kinase, barrel domain"/>
  </r>
  <r>
    <x v="1696"/>
    <s v="C5K6E3"/>
    <n v="522"/>
    <x v="1"/>
    <n v="405"/>
    <n v="520"/>
    <n v="4286"/>
    <s v="Pyruvate kinase, alpha/beta domain"/>
  </r>
  <r>
    <x v="1696"/>
    <s v="C5K6E3"/>
    <n v="522"/>
    <x v="0"/>
    <n v="42"/>
    <n v="387"/>
    <n v="4725"/>
    <s v="Pyruvate kinase, barrel domain"/>
  </r>
  <r>
    <x v="1697"/>
    <s v="C5K6E4"/>
    <n v="472"/>
    <x v="0"/>
    <n v="1"/>
    <n v="337"/>
    <n v="4725"/>
    <s v="Pyruvate kinase, barrel domain"/>
  </r>
  <r>
    <x v="1697"/>
    <s v="C5K6E4"/>
    <n v="472"/>
    <x v="1"/>
    <n v="355"/>
    <n v="469"/>
    <n v="4286"/>
    <s v="Pyruvate kinase, alpha/beta domain"/>
  </r>
  <r>
    <x v="1698"/>
    <s v="C5K6E5"/>
    <n v="520"/>
    <x v="1"/>
    <n v="403"/>
    <n v="518"/>
    <n v="4286"/>
    <s v="Pyruvate kinase, alpha/beta domain"/>
  </r>
  <r>
    <x v="1698"/>
    <s v="C5K6E5"/>
    <n v="520"/>
    <x v="0"/>
    <n v="43"/>
    <n v="389"/>
    <n v="4725"/>
    <s v="Pyruvate kinase, barrel domain"/>
  </r>
  <r>
    <x v="1699"/>
    <s v="C5K940"/>
    <n v="230"/>
    <x v="0"/>
    <n v="43"/>
    <n v="200"/>
    <n v="4725"/>
    <s v="Pyruvate kinase, barrel domain"/>
  </r>
  <r>
    <x v="1700"/>
    <s v="C5KBJ0"/>
    <n v="171"/>
    <x v="0"/>
    <n v="1"/>
    <n v="36"/>
    <n v="4725"/>
    <s v="Pyruvate kinase, barrel domain"/>
  </r>
  <r>
    <x v="1700"/>
    <s v="C5KBJ0"/>
    <n v="171"/>
    <x v="1"/>
    <n v="54"/>
    <n v="169"/>
    <n v="4286"/>
    <s v="Pyruvate kinase, alpha/beta domain"/>
  </r>
  <r>
    <x v="1701"/>
    <s v="C5KL02"/>
    <n v="285"/>
    <x v="0"/>
    <n v="42"/>
    <n v="285"/>
    <n v="4725"/>
    <s v="Pyruvate kinase, barrel domain"/>
  </r>
  <r>
    <x v="1702"/>
    <s v="C5KLI4"/>
    <n v="155"/>
    <x v="0"/>
    <n v="44"/>
    <n v="155"/>
    <n v="4725"/>
    <s v="Pyruvate kinase, barrel domain"/>
  </r>
  <r>
    <x v="1703"/>
    <s v="C5L1F5"/>
    <n v="291"/>
    <x v="0"/>
    <n v="43"/>
    <n v="291"/>
    <n v="4725"/>
    <s v="Pyruvate kinase, barrel domain"/>
  </r>
  <r>
    <x v="1704"/>
    <s v="C5LKB1"/>
    <n v="81"/>
    <x v="0"/>
    <n v="45"/>
    <n v="81"/>
    <n v="4725"/>
    <s v="Pyruvate kinase, barrel domain"/>
  </r>
  <r>
    <x v="1705"/>
    <s v="C5LLU3"/>
    <n v="123"/>
    <x v="0"/>
    <n v="44"/>
    <n v="110"/>
    <n v="4725"/>
    <s v="Pyruvate kinase, barrel domain"/>
  </r>
  <r>
    <x v="1706"/>
    <s v="C5LLU6"/>
    <n v="538"/>
    <x v="1"/>
    <n v="421"/>
    <n v="536"/>
    <n v="4286"/>
    <s v="Pyruvate kinase, alpha/beta domain"/>
  </r>
  <r>
    <x v="1706"/>
    <s v="C5LLU6"/>
    <n v="538"/>
    <x v="0"/>
    <n v="44"/>
    <n v="390"/>
    <n v="4725"/>
    <s v="Pyruvate kinase, barrel domain"/>
  </r>
  <r>
    <x v="1707"/>
    <s v="C5LLU7"/>
    <n v="534"/>
    <x v="1"/>
    <n v="417"/>
    <n v="532"/>
    <n v="4286"/>
    <s v="Pyruvate kinase, alpha/beta domain"/>
  </r>
  <r>
    <x v="1707"/>
    <s v="C5LLU7"/>
    <n v="534"/>
    <x v="0"/>
    <n v="54"/>
    <n v="399"/>
    <n v="4725"/>
    <s v="Pyruvate kinase, barrel domain"/>
  </r>
  <r>
    <x v="1708"/>
    <s v="C5LLU8"/>
    <n v="522"/>
    <x v="1"/>
    <n v="405"/>
    <n v="520"/>
    <n v="4286"/>
    <s v="Pyruvate kinase, alpha/beta domain"/>
  </r>
  <r>
    <x v="1708"/>
    <s v="C5LLU8"/>
    <n v="522"/>
    <x v="0"/>
    <n v="42"/>
    <n v="387"/>
    <n v="4725"/>
    <s v="Pyruvate kinase, barrel domain"/>
  </r>
  <r>
    <x v="1709"/>
    <s v="C5LLU9"/>
    <n v="522"/>
    <x v="1"/>
    <n v="405"/>
    <n v="520"/>
    <n v="4286"/>
    <s v="Pyruvate kinase, alpha/beta domain"/>
  </r>
  <r>
    <x v="1709"/>
    <s v="C5LLU9"/>
    <n v="522"/>
    <x v="0"/>
    <n v="42"/>
    <n v="387"/>
    <n v="4725"/>
    <s v="Pyruvate kinase, barrel domain"/>
  </r>
  <r>
    <x v="1710"/>
    <s v="C5LLV0"/>
    <n v="523"/>
    <x v="1"/>
    <n v="406"/>
    <n v="521"/>
    <n v="4286"/>
    <s v="Pyruvate kinase, alpha/beta domain"/>
  </r>
  <r>
    <x v="1710"/>
    <s v="C5LLV0"/>
    <n v="523"/>
    <x v="0"/>
    <n v="43"/>
    <n v="388"/>
    <n v="4725"/>
    <s v="Pyruvate kinase, barrel domain"/>
  </r>
  <r>
    <x v="1711"/>
    <s v="C5LLV1"/>
    <n v="57"/>
    <x v="0"/>
    <n v="3"/>
    <n v="57"/>
    <n v="4725"/>
    <s v="Pyruvate kinase, barrel domain"/>
  </r>
  <r>
    <x v="1712"/>
    <s v="C5LRT4"/>
    <n v="186"/>
    <x v="0"/>
    <n v="1"/>
    <n v="51"/>
    <n v="4725"/>
    <s v="Pyruvate kinase, barrel domain"/>
  </r>
  <r>
    <x v="1712"/>
    <s v="C5LRT4"/>
    <n v="186"/>
    <x v="1"/>
    <n v="69"/>
    <n v="184"/>
    <n v="4286"/>
    <s v="Pyruvate kinase, alpha/beta domain"/>
  </r>
  <r>
    <x v="1713"/>
    <s v="C5LSA5"/>
    <n v="55"/>
    <x v="0"/>
    <n v="16"/>
    <n v="52"/>
    <n v="4725"/>
    <s v="Pyruvate kinase, barrel domain"/>
  </r>
  <r>
    <x v="1714"/>
    <s v="C5LSA6"/>
    <n v="116"/>
    <x v="0"/>
    <n v="42"/>
    <n v="116"/>
    <n v="4725"/>
    <s v="Pyruvate kinase, barrel domain"/>
  </r>
  <r>
    <x v="1715"/>
    <s v="C5M0B6"/>
    <n v="85"/>
    <x v="0"/>
    <n v="46"/>
    <n v="81"/>
    <n v="4725"/>
    <s v="Pyruvate kinase, barrel domain"/>
  </r>
  <r>
    <x v="1716"/>
    <s v="C5M1L6"/>
    <n v="370"/>
    <x v="0"/>
    <n v="54"/>
    <n v="370"/>
    <n v="4725"/>
    <s v="Pyruvate kinase, barrel domain"/>
  </r>
  <r>
    <x v="1717"/>
    <s v="C5M6H9"/>
    <n v="504"/>
    <x v="0"/>
    <n v="22"/>
    <n v="369"/>
    <n v="4725"/>
    <s v="Pyruvate kinase, barrel domain"/>
  </r>
  <r>
    <x v="1717"/>
    <s v="C5M6H9"/>
    <n v="504"/>
    <x v="1"/>
    <n v="383"/>
    <n v="503"/>
    <n v="4286"/>
    <s v="Pyruvate kinase, alpha/beta domain"/>
  </r>
  <r>
    <x v="1718"/>
    <s v="C5N6C1"/>
    <n v="585"/>
    <x v="0"/>
    <n v="1"/>
    <n v="344"/>
    <n v="4725"/>
    <s v="Pyruvate kinase, barrel domain"/>
  </r>
  <r>
    <x v="1718"/>
    <s v="C5N6C1"/>
    <n v="585"/>
    <x v="1"/>
    <n v="356"/>
    <n v="471"/>
    <n v="4286"/>
    <s v="Pyruvate kinase, alpha/beta domain"/>
  </r>
  <r>
    <x v="1718"/>
    <s v="C5N6C1"/>
    <n v="585"/>
    <x v="2"/>
    <n v="496"/>
    <n v="575"/>
    <n v="7652"/>
    <s v="PEP-utilising enzyme, mobile domain"/>
  </r>
  <r>
    <x v="1719"/>
    <s v="C5NHW1"/>
    <n v="478"/>
    <x v="0"/>
    <n v="2"/>
    <n v="345"/>
    <n v="4725"/>
    <s v="Pyruvate kinase, barrel domain"/>
  </r>
  <r>
    <x v="1719"/>
    <s v="C5NHW1"/>
    <n v="478"/>
    <x v="1"/>
    <n v="358"/>
    <n v="473"/>
    <n v="4286"/>
    <s v="Pyruvate kinase, alpha/beta domain"/>
  </r>
  <r>
    <x v="1720"/>
    <s v="C5NVA1"/>
    <n v="383"/>
    <x v="1"/>
    <n v="264"/>
    <n v="375"/>
    <n v="4286"/>
    <s v="Pyruvate kinase, alpha/beta domain"/>
  </r>
  <r>
    <x v="1720"/>
    <s v="C5NVA1"/>
    <n v="383"/>
    <x v="0"/>
    <n v="2"/>
    <n v="71"/>
    <n v="4725"/>
    <s v="Pyruvate kinase, barrel domain"/>
  </r>
  <r>
    <x v="1720"/>
    <s v="C5NVA1"/>
    <n v="383"/>
    <x v="0"/>
    <n v="75"/>
    <n v="252"/>
    <n v="4725"/>
    <s v="Pyruvate kinase, barrel domain"/>
  </r>
  <r>
    <x v="1721"/>
    <s v="C5NVJ9"/>
    <n v="382"/>
    <x v="1"/>
    <n v="260"/>
    <n v="378"/>
    <n v="4286"/>
    <s v="Pyruvate kinase, alpha/beta domain"/>
  </r>
  <r>
    <x v="1721"/>
    <s v="C5NVJ9"/>
    <n v="382"/>
    <x v="0"/>
    <n v="2"/>
    <n v="72"/>
    <n v="4725"/>
    <s v="Pyruvate kinase, barrel domain"/>
  </r>
  <r>
    <x v="1721"/>
    <s v="C5NVJ9"/>
    <n v="382"/>
    <x v="0"/>
    <n v="73"/>
    <n v="252"/>
    <n v="4725"/>
    <s v="Pyruvate kinase, barrel domain"/>
  </r>
  <r>
    <x v="1722"/>
    <s v="C5NW79"/>
    <n v="479"/>
    <x v="0"/>
    <n v="3"/>
    <n v="347"/>
    <n v="4725"/>
    <s v="Pyruvate kinase, barrel domain"/>
  </r>
  <r>
    <x v="1722"/>
    <s v="C5NW79"/>
    <n v="479"/>
    <x v="1"/>
    <n v="360"/>
    <n v="477"/>
    <n v="4286"/>
    <s v="Pyruvate kinase, alpha/beta domain"/>
  </r>
  <r>
    <x v="1723"/>
    <s v="C5PJ93"/>
    <n v="535"/>
    <x v="1"/>
    <n v="402"/>
    <n v="526"/>
    <n v="4286"/>
    <s v="Pyruvate kinase, alpha/beta domain"/>
  </r>
  <r>
    <x v="1723"/>
    <s v="C5PJ93"/>
    <n v="535"/>
    <x v="0"/>
    <n v="41"/>
    <n v="388"/>
    <n v="4725"/>
    <s v="Pyruvate kinase, barrel domain"/>
  </r>
  <r>
    <x v="1724"/>
    <s v="C5Q3G5"/>
    <n v="585"/>
    <x v="0"/>
    <n v="1"/>
    <n v="344"/>
    <n v="4725"/>
    <s v="Pyruvate kinase, barrel domain"/>
  </r>
  <r>
    <x v="1724"/>
    <s v="C5Q3G5"/>
    <n v="585"/>
    <x v="1"/>
    <n v="356"/>
    <n v="471"/>
    <n v="4286"/>
    <s v="Pyruvate kinase, alpha/beta domain"/>
  </r>
  <r>
    <x v="1724"/>
    <s v="C5Q3G5"/>
    <n v="585"/>
    <x v="2"/>
    <n v="496"/>
    <n v="575"/>
    <n v="7652"/>
    <s v="PEP-utilising enzyme, mobile domain"/>
  </r>
  <r>
    <x v="1725"/>
    <s v="C5Q9U8"/>
    <n v="585"/>
    <x v="0"/>
    <n v="1"/>
    <n v="344"/>
    <n v="4725"/>
    <s v="Pyruvate kinase, barrel domain"/>
  </r>
  <r>
    <x v="1725"/>
    <s v="C5Q9U8"/>
    <n v="585"/>
    <x v="1"/>
    <n v="356"/>
    <n v="471"/>
    <n v="4286"/>
    <s v="Pyruvate kinase, alpha/beta domain"/>
  </r>
  <r>
    <x v="1725"/>
    <s v="C5Q9U8"/>
    <n v="585"/>
    <x v="2"/>
    <n v="496"/>
    <n v="575"/>
    <n v="7652"/>
    <s v="PEP-utilising enzyme, mobile domain"/>
  </r>
  <r>
    <x v="1726"/>
    <s v="C5QT73"/>
    <n v="585"/>
    <x v="0"/>
    <n v="1"/>
    <n v="344"/>
    <n v="4725"/>
    <s v="Pyruvate kinase, barrel domain"/>
  </r>
  <r>
    <x v="1726"/>
    <s v="C5QT73"/>
    <n v="585"/>
    <x v="1"/>
    <n v="356"/>
    <n v="471"/>
    <n v="4286"/>
    <s v="Pyruvate kinase, alpha/beta domain"/>
  </r>
  <r>
    <x v="1726"/>
    <s v="C5QT73"/>
    <n v="585"/>
    <x v="2"/>
    <n v="496"/>
    <n v="575"/>
    <n v="7652"/>
    <s v="PEP-utilising enzyme, mobile domain"/>
  </r>
  <r>
    <x v="1727"/>
    <s v="C5QXU5"/>
    <n v="585"/>
    <x v="0"/>
    <n v="1"/>
    <n v="344"/>
    <n v="4725"/>
    <s v="Pyruvate kinase, barrel domain"/>
  </r>
  <r>
    <x v="1727"/>
    <s v="C5QXU5"/>
    <n v="585"/>
    <x v="1"/>
    <n v="356"/>
    <n v="471"/>
    <n v="4286"/>
    <s v="Pyruvate kinase, alpha/beta domain"/>
  </r>
  <r>
    <x v="1727"/>
    <s v="C5QXU5"/>
    <n v="585"/>
    <x v="2"/>
    <n v="496"/>
    <n v="575"/>
    <n v="7652"/>
    <s v="PEP-utilising enzyme, mobile domain"/>
  </r>
  <r>
    <x v="1728"/>
    <s v="C5RAH6"/>
    <n v="474"/>
    <x v="0"/>
    <n v="1"/>
    <n v="346"/>
    <n v="4725"/>
    <s v="Pyruvate kinase, barrel domain"/>
  </r>
  <r>
    <x v="1728"/>
    <s v="C5RAH6"/>
    <n v="474"/>
    <x v="1"/>
    <n v="357"/>
    <n v="472"/>
    <n v="4286"/>
    <s v="Pyruvate kinase, alpha/beta domain"/>
  </r>
  <r>
    <x v="1729"/>
    <s v="C5S575"/>
    <n v="479"/>
    <x v="1"/>
    <n v="362"/>
    <n v="477"/>
    <n v="4286"/>
    <s v="Pyruvate kinase, alpha/beta domain"/>
  </r>
  <r>
    <x v="1729"/>
    <s v="C5S575"/>
    <n v="479"/>
    <x v="0"/>
    <n v="5"/>
    <n v="350"/>
    <n v="4725"/>
    <s v="Pyruvate kinase, barrel domain"/>
  </r>
  <r>
    <x v="1730"/>
    <s v="C5TAQ1"/>
    <n v="478"/>
    <x v="1"/>
    <n v="361"/>
    <n v="476"/>
    <n v="4286"/>
    <s v="Pyruvate kinase, alpha/beta domain"/>
  </r>
  <r>
    <x v="1730"/>
    <s v="C5TAQ1"/>
    <n v="478"/>
    <x v="0"/>
    <n v="4"/>
    <n v="349"/>
    <n v="4725"/>
    <s v="Pyruvate kinase, barrel domain"/>
  </r>
  <r>
    <x v="1731"/>
    <s v="C5TEV0"/>
    <n v="475"/>
    <x v="1"/>
    <n v="359"/>
    <n v="474"/>
    <n v="4286"/>
    <s v="Pyruvate kinase, alpha/beta domain"/>
  </r>
  <r>
    <x v="1731"/>
    <s v="C5TEV0"/>
    <n v="475"/>
    <x v="0"/>
    <n v="9"/>
    <n v="347"/>
    <n v="4725"/>
    <s v="Pyruvate kinase, barrel domain"/>
  </r>
  <r>
    <x v="1732"/>
    <s v="C5TLR1"/>
    <n v="490"/>
    <x v="0"/>
    <n v="12"/>
    <n v="360"/>
    <n v="4725"/>
    <s v="Pyruvate kinase, barrel domain"/>
  </r>
  <r>
    <x v="1732"/>
    <s v="C5TLR1"/>
    <n v="490"/>
    <x v="1"/>
    <n v="373"/>
    <n v="488"/>
    <n v="4286"/>
    <s v="Pyruvate kinase, alpha/beta domain"/>
  </r>
  <r>
    <x v="1733"/>
    <s v="C5UPR2"/>
    <n v="339"/>
    <x v="0"/>
    <n v="1"/>
    <n v="338"/>
    <n v="4725"/>
    <s v="Pyruvate kinase, barrel domain"/>
  </r>
  <r>
    <x v="1734"/>
    <s v="C5URA6"/>
    <n v="472"/>
    <x v="0"/>
    <n v="1"/>
    <n v="344"/>
    <n v="4725"/>
    <s v="Pyruvate kinase, barrel domain"/>
  </r>
  <r>
    <x v="1734"/>
    <s v="C5URA6"/>
    <n v="472"/>
    <x v="1"/>
    <n v="356"/>
    <n v="471"/>
    <n v="4286"/>
    <s v="Pyruvate kinase, alpha/beta domain"/>
  </r>
  <r>
    <x v="1735"/>
    <s v="C5UWL7"/>
    <n v="471"/>
    <x v="0"/>
    <n v="1"/>
    <n v="345"/>
    <n v="4725"/>
    <s v="Pyruvate kinase, barrel domain"/>
  </r>
  <r>
    <x v="1735"/>
    <s v="C5UWL7"/>
    <n v="471"/>
    <x v="1"/>
    <n v="353"/>
    <n v="468"/>
    <n v="4286"/>
    <s v="Pyruvate kinase, alpha/beta domain"/>
  </r>
  <r>
    <x v="1736"/>
    <s v="C5VQX1"/>
    <n v="473"/>
    <x v="0"/>
    <n v="1"/>
    <n v="343"/>
    <n v="4725"/>
    <s v="Pyruvate kinase, barrel domain"/>
  </r>
  <r>
    <x v="1736"/>
    <s v="C5VQX1"/>
    <n v="473"/>
    <x v="1"/>
    <n v="355"/>
    <n v="470"/>
    <n v="4286"/>
    <s v="Pyruvate kinase, alpha/beta domain"/>
  </r>
  <r>
    <x v="1737"/>
    <s v="C5W021"/>
    <n v="501"/>
    <x v="0"/>
    <n v="2"/>
    <n v="373"/>
    <n v="4725"/>
    <s v="Pyruvate kinase, barrel domain"/>
  </r>
  <r>
    <x v="1737"/>
    <s v="C5W021"/>
    <n v="501"/>
    <x v="1"/>
    <n v="384"/>
    <n v="499"/>
    <n v="4286"/>
    <s v="Pyruvate kinase, alpha/beta domain"/>
  </r>
  <r>
    <x v="1738"/>
    <s v="C5W4E2"/>
    <n v="470"/>
    <x v="0"/>
    <n v="1"/>
    <n v="345"/>
    <n v="4725"/>
    <s v="Pyruvate kinase, barrel domain"/>
  </r>
  <r>
    <x v="1738"/>
    <s v="C5W4E2"/>
    <n v="470"/>
    <x v="1"/>
    <n v="355"/>
    <n v="469"/>
    <n v="4286"/>
    <s v="Pyruvate kinase, alpha/beta domain"/>
  </r>
  <r>
    <x v="1739"/>
    <s v="C5W594"/>
    <n v="480"/>
    <x v="1"/>
    <n v="362"/>
    <n v="478"/>
    <n v="4286"/>
    <s v="Pyruvate kinase, alpha/beta domain"/>
  </r>
  <r>
    <x v="1739"/>
    <s v="C5W594"/>
    <n v="480"/>
    <x v="0"/>
    <n v="5"/>
    <n v="350"/>
    <n v="4725"/>
    <s v="Pyruvate kinase, barrel domain"/>
  </r>
  <r>
    <x v="1740"/>
    <s v="C5WGS8"/>
    <n v="500"/>
    <x v="0"/>
    <n v="2"/>
    <n v="373"/>
    <n v="4725"/>
    <s v="Pyruvate kinase, barrel domain"/>
  </r>
  <r>
    <x v="1740"/>
    <s v="C5WGS8"/>
    <n v="500"/>
    <x v="1"/>
    <n v="384"/>
    <n v="498"/>
    <n v="4286"/>
    <s v="Pyruvate kinase, alpha/beta domain"/>
  </r>
  <r>
    <x v="1741"/>
    <s v="C5WPQ9"/>
    <n v="542"/>
    <x v="1"/>
    <n v="421"/>
    <n v="532"/>
    <n v="4286"/>
    <s v="Pyruvate kinase, alpha/beta domain"/>
  </r>
  <r>
    <x v="1741"/>
    <s v="C5WPQ9"/>
    <n v="542"/>
    <x v="0"/>
    <n v="56"/>
    <n v="404"/>
    <n v="4725"/>
    <s v="Pyruvate kinase, barrel domain"/>
  </r>
  <r>
    <x v="1742"/>
    <s v="C5WRD4"/>
    <n v="568"/>
    <x v="16"/>
    <n v="25"/>
    <n v="60"/>
    <n v="4"/>
    <m/>
  </r>
  <r>
    <x v="1742"/>
    <s v="C5WRD4"/>
    <n v="568"/>
    <x v="1"/>
    <n v="450"/>
    <n v="563"/>
    <n v="4286"/>
    <s v="Pyruvate kinase, alpha/beta domain"/>
  </r>
  <r>
    <x v="1742"/>
    <s v="C5WRD4"/>
    <n v="568"/>
    <x v="0"/>
    <n v="86"/>
    <n v="428"/>
    <n v="4725"/>
    <s v="Pyruvate kinase, barrel domain"/>
  </r>
  <r>
    <x v="1743"/>
    <s v="C5WX73"/>
    <n v="578"/>
    <x v="1"/>
    <n v="468"/>
    <n v="576"/>
    <n v="4286"/>
    <s v="Pyruvate kinase, alpha/beta domain"/>
  </r>
  <r>
    <x v="1743"/>
    <s v="C5WX73"/>
    <n v="578"/>
    <x v="0"/>
    <n v="98"/>
    <n v="451"/>
    <n v="4725"/>
    <s v="Pyruvate kinase, barrel domain"/>
  </r>
  <r>
    <x v="1744"/>
    <s v="C5X1R1"/>
    <n v="518"/>
    <x v="0"/>
    <n v="26"/>
    <n v="372"/>
    <n v="4725"/>
    <s v="Pyruvate kinase, barrel domain"/>
  </r>
  <r>
    <x v="1744"/>
    <s v="C5X1R1"/>
    <n v="518"/>
    <x v="1"/>
    <n v="386"/>
    <n v="516"/>
    <n v="4286"/>
    <s v="Pyruvate kinase, alpha/beta domain"/>
  </r>
  <r>
    <x v="1745"/>
    <s v="C5XB26"/>
    <n v="583"/>
    <x v="0"/>
    <n v="103"/>
    <n v="456"/>
    <n v="4725"/>
    <s v="Pyruvate kinase, barrel domain"/>
  </r>
  <r>
    <x v="1745"/>
    <s v="C5XB26"/>
    <n v="583"/>
    <x v="1"/>
    <n v="473"/>
    <n v="581"/>
    <n v="4286"/>
    <s v="Pyruvate kinase, alpha/beta domain"/>
  </r>
  <r>
    <x v="1746"/>
    <s v="C5XFC4"/>
    <n v="580"/>
    <x v="0"/>
    <n v="110"/>
    <n v="450"/>
    <n v="4725"/>
    <s v="Pyruvate kinase, barrel domain"/>
  </r>
  <r>
    <x v="1746"/>
    <s v="C5XFC4"/>
    <n v="580"/>
    <x v="1"/>
    <n v="463"/>
    <n v="579"/>
    <n v="4286"/>
    <s v="Pyruvate kinase, alpha/beta domain"/>
  </r>
  <r>
    <x v="1746"/>
    <s v="C5XFC4"/>
    <n v="580"/>
    <x v="20"/>
    <n v="52"/>
    <n v="96"/>
    <n v="4"/>
    <m/>
  </r>
  <r>
    <x v="1747"/>
    <s v="C5XH93"/>
    <n v="509"/>
    <x v="0"/>
    <n v="19"/>
    <n v="364"/>
    <n v="4725"/>
    <s v="Pyruvate kinase, barrel domain"/>
  </r>
  <r>
    <x v="1747"/>
    <s v="C5XH93"/>
    <n v="509"/>
    <x v="1"/>
    <n v="378"/>
    <n v="507"/>
    <n v="4286"/>
    <s v="Pyruvate kinase, alpha/beta domain"/>
  </r>
  <r>
    <x v="1748"/>
    <s v="C5Y1S2"/>
    <n v="527"/>
    <x v="0"/>
    <n v="29"/>
    <n v="380"/>
    <n v="4725"/>
    <s v="Pyruvate kinase, barrel domain"/>
  </r>
  <r>
    <x v="1748"/>
    <s v="C5Y1S2"/>
    <n v="527"/>
    <x v="1"/>
    <n v="394"/>
    <n v="524"/>
    <n v="4286"/>
    <s v="Pyruvate kinase, alpha/beta domain"/>
  </r>
  <r>
    <x v="1749"/>
    <s v="C5Y4L1"/>
    <n v="527"/>
    <x v="0"/>
    <n v="28"/>
    <n v="380"/>
    <n v="4725"/>
    <s v="Pyruvate kinase, barrel domain"/>
  </r>
  <r>
    <x v="1749"/>
    <s v="C5Y4L1"/>
    <n v="527"/>
    <x v="1"/>
    <n v="394"/>
    <n v="524"/>
    <n v="4286"/>
    <s v="Pyruvate kinase, alpha/beta domain"/>
  </r>
  <r>
    <x v="1750"/>
    <s v="C5YAI8"/>
    <n v="513"/>
    <x v="0"/>
    <n v="22"/>
    <n v="368"/>
    <n v="4725"/>
    <s v="Pyruvate kinase, barrel domain"/>
  </r>
  <r>
    <x v="1750"/>
    <s v="C5YAI8"/>
    <n v="513"/>
    <x v="1"/>
    <n v="382"/>
    <n v="511"/>
    <n v="4286"/>
    <s v="Pyruvate kinase, alpha/beta domain"/>
  </r>
  <r>
    <x v="1751"/>
    <s v="C5Z9P7"/>
    <n v="478"/>
    <x v="0"/>
    <n v="2"/>
    <n v="345"/>
    <n v="4725"/>
    <s v="Pyruvate kinase, barrel domain"/>
  </r>
  <r>
    <x v="1751"/>
    <s v="C5Z9P7"/>
    <n v="478"/>
    <x v="1"/>
    <n v="358"/>
    <n v="473"/>
    <n v="4286"/>
    <s v="Pyruvate kinase, alpha/beta domain"/>
  </r>
  <r>
    <x v="1752"/>
    <s v="C5ZN74"/>
    <n v="484"/>
    <x v="0"/>
    <n v="12"/>
    <n v="348"/>
    <n v="4725"/>
    <s v="Pyruvate kinase, barrel domain"/>
  </r>
  <r>
    <x v="1752"/>
    <s v="C5ZN74"/>
    <n v="484"/>
    <x v="1"/>
    <n v="362"/>
    <n v="477"/>
    <n v="4286"/>
    <s v="Pyruvate kinase, alpha/beta domain"/>
  </r>
  <r>
    <x v="1753"/>
    <s v="C6A1P2"/>
    <n v="485"/>
    <x v="0"/>
    <n v="15"/>
    <n v="355"/>
    <n v="4725"/>
    <s v="Pyruvate kinase, barrel domain"/>
  </r>
  <r>
    <x v="1753"/>
    <s v="C6A1P2"/>
    <n v="485"/>
    <x v="1"/>
    <n v="372"/>
    <n v="483"/>
    <n v="4286"/>
    <s v="Pyruvate kinase, alpha/beta domain"/>
  </r>
  <r>
    <x v="1754"/>
    <s v="C6A895"/>
    <n v="453"/>
    <x v="0"/>
    <n v="1"/>
    <n v="318"/>
    <n v="4725"/>
    <s v="Pyruvate kinase, barrel domain"/>
  </r>
  <r>
    <x v="1754"/>
    <s v="C6A895"/>
    <n v="453"/>
    <x v="1"/>
    <n v="329"/>
    <n v="448"/>
    <n v="4286"/>
    <s v="Pyruvate kinase, alpha/beta domain"/>
  </r>
  <r>
    <x v="1755"/>
    <s v="C6AAL8"/>
    <n v="478"/>
    <x v="1"/>
    <n v="354"/>
    <n v="469"/>
    <n v="4286"/>
    <s v="Pyruvate kinase, alpha/beta domain"/>
  </r>
  <r>
    <x v="1755"/>
    <s v="C6AAL8"/>
    <n v="478"/>
    <x v="0"/>
    <n v="4"/>
    <n v="342"/>
    <n v="4725"/>
    <s v="Pyruvate kinase, barrel domain"/>
  </r>
  <r>
    <x v="1756"/>
    <s v="C6AIV3"/>
    <n v="453"/>
    <x v="0"/>
    <n v="1"/>
    <n v="318"/>
    <n v="4725"/>
    <s v="Pyruvate kinase, barrel domain"/>
  </r>
  <r>
    <x v="1756"/>
    <s v="C6AIV3"/>
    <n v="453"/>
    <x v="1"/>
    <n v="329"/>
    <n v="448"/>
    <n v="4286"/>
    <s v="Pyruvate kinase, alpha/beta domain"/>
  </r>
  <r>
    <x v="1757"/>
    <s v="C6AMU7"/>
    <n v="500"/>
    <x v="0"/>
    <n v="26"/>
    <n v="371"/>
    <n v="4725"/>
    <s v="Pyruvate kinase, barrel domain"/>
  </r>
  <r>
    <x v="1757"/>
    <s v="C6AMU7"/>
    <n v="500"/>
    <x v="1"/>
    <n v="383"/>
    <n v="498"/>
    <n v="4286"/>
    <s v="Pyruvate kinase, alpha/beta domain"/>
  </r>
  <r>
    <x v="1758"/>
    <s v="C6AW14"/>
    <n v="479"/>
    <x v="1"/>
    <n v="355"/>
    <n v="470"/>
    <n v="4286"/>
    <s v="Pyruvate kinase, alpha/beta domain"/>
  </r>
  <r>
    <x v="1758"/>
    <s v="C6AW14"/>
    <n v="479"/>
    <x v="0"/>
    <n v="4"/>
    <n v="341"/>
    <n v="4725"/>
    <s v="Pyruvate kinase, barrel domain"/>
  </r>
  <r>
    <x v="1759"/>
    <s v="C6BCS4"/>
    <n v="479"/>
    <x v="0"/>
    <n v="2"/>
    <n v="347"/>
    <n v="4725"/>
    <s v="Pyruvate kinase, barrel domain"/>
  </r>
  <r>
    <x v="1759"/>
    <s v="C6BCS4"/>
    <n v="479"/>
    <x v="1"/>
    <n v="360"/>
    <n v="475"/>
    <n v="4286"/>
    <s v="Pyruvate kinase, alpha/beta domain"/>
  </r>
  <r>
    <x v="1760"/>
    <s v="C6BH48"/>
    <n v="492"/>
    <x v="1"/>
    <n v="354"/>
    <n v="469"/>
    <n v="4286"/>
    <s v="Pyruvate kinase, alpha/beta domain"/>
  </r>
  <r>
    <x v="1760"/>
    <s v="C6BH48"/>
    <n v="492"/>
    <x v="0"/>
    <n v="4"/>
    <n v="341"/>
    <n v="4725"/>
    <s v="Pyruvate kinase, barrel domain"/>
  </r>
  <r>
    <x v="1761"/>
    <s v="C6BY56"/>
    <n v="475"/>
    <x v="0"/>
    <n v="1"/>
    <n v="344"/>
    <n v="4725"/>
    <s v="Pyruvate kinase, barrel domain"/>
  </r>
  <r>
    <x v="1761"/>
    <s v="C6BY56"/>
    <n v="475"/>
    <x v="1"/>
    <n v="360"/>
    <n v="473"/>
    <n v="4286"/>
    <s v="Pyruvate kinase, alpha/beta domain"/>
  </r>
  <r>
    <x v="1762"/>
    <s v="C6C487"/>
    <n v="469"/>
    <x v="0"/>
    <n v="1"/>
    <n v="344"/>
    <n v="4725"/>
    <s v="Pyruvate kinase, barrel domain"/>
  </r>
  <r>
    <x v="1762"/>
    <s v="C6C487"/>
    <n v="469"/>
    <x v="1"/>
    <n v="354"/>
    <n v="468"/>
    <n v="4286"/>
    <s v="Pyruvate kinase, alpha/beta domain"/>
  </r>
  <r>
    <x v="1763"/>
    <s v="C6C731"/>
    <n v="480"/>
    <x v="1"/>
    <n v="362"/>
    <n v="478"/>
    <n v="4286"/>
    <s v="Pyruvate kinase, alpha/beta domain"/>
  </r>
  <r>
    <x v="1763"/>
    <s v="C6C731"/>
    <n v="480"/>
    <x v="0"/>
    <n v="5"/>
    <n v="350"/>
    <n v="4725"/>
    <s v="Pyruvate kinase, barrel domain"/>
  </r>
  <r>
    <x v="1764"/>
    <s v="C6CFM9"/>
    <n v="470"/>
    <x v="0"/>
    <n v="1"/>
    <n v="344"/>
    <n v="4725"/>
    <s v="Pyruvate kinase, barrel domain"/>
  </r>
  <r>
    <x v="1764"/>
    <s v="C6CFM9"/>
    <n v="470"/>
    <x v="1"/>
    <n v="355"/>
    <n v="469"/>
    <n v="4286"/>
    <s v="Pyruvate kinase, alpha/beta domain"/>
  </r>
  <r>
    <x v="1765"/>
    <s v="C6CJA8"/>
    <n v="480"/>
    <x v="1"/>
    <n v="362"/>
    <n v="478"/>
    <n v="4286"/>
    <s v="Pyruvate kinase, alpha/beta domain"/>
  </r>
  <r>
    <x v="1765"/>
    <s v="C6CJA8"/>
    <n v="480"/>
    <x v="0"/>
    <n v="5"/>
    <n v="350"/>
    <n v="4725"/>
    <s v="Pyruvate kinase, barrel domain"/>
  </r>
  <r>
    <x v="1766"/>
    <s v="C6CVN3"/>
    <n v="473"/>
    <x v="0"/>
    <n v="1"/>
    <n v="343"/>
    <n v="4725"/>
    <s v="Pyruvate kinase, barrel domain"/>
  </r>
  <r>
    <x v="1766"/>
    <s v="C6CVN3"/>
    <n v="473"/>
    <x v="1"/>
    <n v="355"/>
    <n v="470"/>
    <n v="4286"/>
    <s v="Pyruvate kinase, alpha/beta domain"/>
  </r>
  <r>
    <x v="1767"/>
    <s v="C6D8B8"/>
    <n v="584"/>
    <x v="0"/>
    <n v="1"/>
    <n v="343"/>
    <n v="4725"/>
    <s v="Pyruvate kinase, barrel domain"/>
  </r>
  <r>
    <x v="1767"/>
    <s v="C6D8B8"/>
    <n v="584"/>
    <x v="1"/>
    <n v="355"/>
    <n v="470"/>
    <n v="4286"/>
    <s v="Pyruvate kinase, alpha/beta domain"/>
  </r>
  <r>
    <x v="1767"/>
    <s v="C6D8B8"/>
    <n v="584"/>
    <x v="2"/>
    <n v="495"/>
    <n v="574"/>
    <n v="7652"/>
    <s v="PEP-utilising enzyme, mobile domain"/>
  </r>
  <r>
    <x v="1768"/>
    <s v="C6DFS8"/>
    <n v="480"/>
    <x v="1"/>
    <n v="362"/>
    <n v="478"/>
    <n v="4286"/>
    <s v="Pyruvate kinase, alpha/beta domain"/>
  </r>
  <r>
    <x v="1768"/>
    <s v="C6DFS8"/>
    <n v="480"/>
    <x v="0"/>
    <n v="5"/>
    <n v="350"/>
    <n v="4725"/>
    <s v="Pyruvate kinase, barrel domain"/>
  </r>
  <r>
    <x v="1769"/>
    <s v="C6DK89"/>
    <n v="470"/>
    <x v="0"/>
    <n v="1"/>
    <n v="344"/>
    <n v="4725"/>
    <s v="Pyruvate kinase, barrel domain"/>
  </r>
  <r>
    <x v="1769"/>
    <s v="C6DK89"/>
    <n v="470"/>
    <x v="1"/>
    <n v="355"/>
    <n v="469"/>
    <n v="4286"/>
    <s v="Pyruvate kinase, alpha/beta domain"/>
  </r>
  <r>
    <x v="1770"/>
    <s v="C6DS56"/>
    <n v="472"/>
    <x v="0"/>
    <n v="2"/>
    <n v="341"/>
    <n v="4725"/>
    <s v="Pyruvate kinase, barrel domain"/>
  </r>
  <r>
    <x v="1770"/>
    <s v="C6DS56"/>
    <n v="472"/>
    <x v="1"/>
    <n v="352"/>
    <n v="466"/>
    <n v="4286"/>
    <s v="Pyruvate kinase, alpha/beta domain"/>
  </r>
  <r>
    <x v="1771"/>
    <s v="C6E3C9"/>
    <n v="481"/>
    <x v="0"/>
    <n v="2"/>
    <n v="343"/>
    <n v="4725"/>
    <s v="Pyruvate kinase, barrel domain"/>
  </r>
  <r>
    <x v="1771"/>
    <s v="C6E3C9"/>
    <n v="481"/>
    <x v="1"/>
    <n v="356"/>
    <n v="471"/>
    <n v="4286"/>
    <s v="Pyruvate kinase, alpha/beta domain"/>
  </r>
  <r>
    <x v="1772"/>
    <s v="C6EBX3"/>
    <n v="480"/>
    <x v="1"/>
    <n v="362"/>
    <n v="478"/>
    <n v="4286"/>
    <s v="Pyruvate kinase, alpha/beta domain"/>
  </r>
  <r>
    <x v="1772"/>
    <s v="C6EBX3"/>
    <n v="480"/>
    <x v="0"/>
    <n v="5"/>
    <n v="350"/>
    <n v="4725"/>
    <s v="Pyruvate kinase, barrel domain"/>
  </r>
  <r>
    <x v="1773"/>
    <s v="C6ECS9"/>
    <n v="470"/>
    <x v="0"/>
    <n v="1"/>
    <n v="345"/>
    <n v="4725"/>
    <s v="Pyruvate kinase, barrel domain"/>
  </r>
  <r>
    <x v="1773"/>
    <s v="C6ECS9"/>
    <n v="470"/>
    <x v="1"/>
    <n v="355"/>
    <n v="469"/>
    <n v="4286"/>
    <s v="Pyruvate kinase, alpha/beta domain"/>
  </r>
  <r>
    <x v="1774"/>
    <s v="C6GRA5"/>
    <n v="501"/>
    <x v="0"/>
    <n v="2"/>
    <n v="373"/>
    <n v="4725"/>
    <s v="Pyruvate kinase, barrel domain"/>
  </r>
  <r>
    <x v="1774"/>
    <s v="C6GRA5"/>
    <n v="501"/>
    <x v="1"/>
    <n v="384"/>
    <n v="499"/>
    <n v="4286"/>
    <s v="Pyruvate kinase, alpha/beta domain"/>
  </r>
  <r>
    <x v="1775"/>
    <s v="C6GUK4"/>
    <n v="501"/>
    <x v="0"/>
    <n v="2"/>
    <n v="373"/>
    <n v="4725"/>
    <s v="Pyruvate kinase, barrel domain"/>
  </r>
  <r>
    <x v="1775"/>
    <s v="C6GUK4"/>
    <n v="501"/>
    <x v="1"/>
    <n v="384"/>
    <n v="499"/>
    <n v="4286"/>
    <s v="Pyruvate kinase, alpha/beta domain"/>
  </r>
  <r>
    <x v="1776"/>
    <s v="C6H8L9"/>
    <n v="306"/>
    <x v="0"/>
    <n v="1"/>
    <n v="157"/>
    <n v="4725"/>
    <s v="Pyruvate kinase, barrel domain"/>
  </r>
  <r>
    <x v="1776"/>
    <s v="C6H8L9"/>
    <n v="306"/>
    <x v="1"/>
    <n v="171"/>
    <n v="295"/>
    <n v="4286"/>
    <s v="Pyruvate kinase, alpha/beta domain"/>
  </r>
  <r>
    <x v="1777"/>
    <s v="C6HUZ6"/>
    <n v="480"/>
    <x v="1"/>
    <n v="362"/>
    <n v="473"/>
    <n v="4286"/>
    <s v="Pyruvate kinase, alpha/beta domain"/>
  </r>
  <r>
    <x v="1777"/>
    <s v="C6HUZ6"/>
    <n v="480"/>
    <x v="0"/>
    <n v="6"/>
    <n v="350"/>
    <n v="4725"/>
    <s v="Pyruvate kinase, barrel domain"/>
  </r>
  <r>
    <x v="1778"/>
    <s v="C6IAX3"/>
    <n v="485"/>
    <x v="0"/>
    <n v="3"/>
    <n v="338"/>
    <n v="4725"/>
    <s v="Pyruvate kinase, barrel domain"/>
  </r>
  <r>
    <x v="1778"/>
    <s v="C6IAX3"/>
    <n v="485"/>
    <x v="1"/>
    <n v="352"/>
    <n v="465"/>
    <n v="4286"/>
    <s v="Pyruvate kinase, alpha/beta domain"/>
  </r>
  <r>
    <x v="1779"/>
    <s v="C6IJK2"/>
    <n v="485"/>
    <x v="0"/>
    <n v="3"/>
    <n v="340"/>
    <n v="4725"/>
    <s v="Pyruvate kinase, barrel domain"/>
  </r>
  <r>
    <x v="1779"/>
    <s v="C6IJK2"/>
    <n v="485"/>
    <x v="1"/>
    <n v="352"/>
    <n v="465"/>
    <n v="4286"/>
    <s v="Pyruvate kinase, alpha/beta domain"/>
  </r>
  <r>
    <x v="1780"/>
    <s v="C6J6J8"/>
    <n v="473"/>
    <x v="0"/>
    <n v="1"/>
    <n v="343"/>
    <n v="4725"/>
    <s v="Pyruvate kinase, barrel domain"/>
  </r>
  <r>
    <x v="1780"/>
    <s v="C6J6J8"/>
    <n v="473"/>
    <x v="1"/>
    <n v="355"/>
    <n v="470"/>
    <n v="4286"/>
    <s v="Pyruvate kinase, alpha/beta domain"/>
  </r>
  <r>
    <x v="1781"/>
    <s v="C6JF64"/>
    <n v="472"/>
    <x v="0"/>
    <n v="1"/>
    <n v="343"/>
    <n v="4725"/>
    <s v="Pyruvate kinase, barrel domain"/>
  </r>
  <r>
    <x v="1781"/>
    <s v="C6JF64"/>
    <n v="472"/>
    <x v="1"/>
    <n v="355"/>
    <n v="470"/>
    <n v="4286"/>
    <s v="Pyruvate kinase, alpha/beta domain"/>
  </r>
  <r>
    <x v="1782"/>
    <s v="C6JIT8"/>
    <n v="473"/>
    <x v="1"/>
    <n v="356"/>
    <n v="471"/>
    <n v="4286"/>
    <s v="Pyruvate kinase, alpha/beta domain"/>
  </r>
  <r>
    <x v="1782"/>
    <s v="C6JIT8"/>
    <n v="473"/>
    <x v="0"/>
    <n v="4"/>
    <n v="347"/>
    <n v="4725"/>
    <s v="Pyruvate kinase, barrel domain"/>
  </r>
  <r>
    <x v="1783"/>
    <s v="C6JPM5"/>
    <n v="469"/>
    <x v="0"/>
    <n v="1"/>
    <n v="345"/>
    <n v="4725"/>
    <s v="Pyruvate kinase, barrel domain"/>
  </r>
  <r>
    <x v="1783"/>
    <s v="C6JPM5"/>
    <n v="469"/>
    <x v="1"/>
    <n v="352"/>
    <n v="467"/>
    <n v="4286"/>
    <s v="Pyruvate kinase, alpha/beta domain"/>
  </r>
  <r>
    <x v="1784"/>
    <s v="C6K453"/>
    <n v="210"/>
    <x v="0"/>
    <n v="1"/>
    <n v="58"/>
    <n v="4725"/>
    <s v="Pyruvate kinase, barrel domain"/>
  </r>
  <r>
    <x v="1784"/>
    <s v="C6K453"/>
    <n v="210"/>
    <x v="1"/>
    <n v="72"/>
    <n v="195"/>
    <n v="4286"/>
    <s v="Pyruvate kinase, alpha/beta domain"/>
  </r>
  <r>
    <x v="1785"/>
    <s v="C6KTA4"/>
    <n v="511"/>
    <x v="0"/>
    <n v="36"/>
    <n v="380"/>
    <n v="4725"/>
    <s v="Pyruvate kinase, barrel domain"/>
  </r>
  <r>
    <x v="1785"/>
    <s v="C6KTA4"/>
    <n v="511"/>
    <x v="1"/>
    <n v="394"/>
    <n v="509"/>
    <n v="4286"/>
    <s v="Pyruvate kinase, alpha/beta domain"/>
  </r>
  <r>
    <x v="1786"/>
    <s v="C6LKM8"/>
    <n v="477"/>
    <x v="0"/>
    <n v="2"/>
    <n v="344"/>
    <n v="4725"/>
    <s v="Pyruvate kinase, barrel domain"/>
  </r>
  <r>
    <x v="1786"/>
    <s v="C6LKM8"/>
    <n v="477"/>
    <x v="1"/>
    <n v="357"/>
    <n v="472"/>
    <n v="4286"/>
    <s v="Pyruvate kinase, alpha/beta domain"/>
  </r>
  <r>
    <x v="1787"/>
    <s v="C6LV41"/>
    <n v="652"/>
    <x v="0"/>
    <n v="37"/>
    <n v="390"/>
    <n v="4725"/>
    <s v="Pyruvate kinase, barrel domain"/>
  </r>
  <r>
    <x v="1787"/>
    <s v="C6LV41"/>
    <n v="652"/>
    <x v="1"/>
    <n v="415"/>
    <n v="532"/>
    <n v="4286"/>
    <s v="Pyruvate kinase, alpha/beta domain"/>
  </r>
  <r>
    <x v="1787"/>
    <s v="C6LV41"/>
    <n v="652"/>
    <x v="7"/>
    <n v="559"/>
    <n v="650"/>
    <n v="3"/>
    <m/>
  </r>
  <r>
    <x v="1788"/>
    <s v="C6LWS7"/>
    <n v="555"/>
    <x v="0"/>
    <n v="39"/>
    <n v="390"/>
    <n v="4725"/>
    <s v="Pyruvate kinase, barrel domain"/>
  </r>
  <r>
    <x v="1788"/>
    <s v="C6LWS7"/>
    <n v="555"/>
    <x v="1"/>
    <n v="407"/>
    <n v="524"/>
    <n v="4286"/>
    <s v="Pyruvate kinase, alpha/beta domain"/>
  </r>
  <r>
    <x v="1789"/>
    <s v="C6M7H3"/>
    <n v="503"/>
    <x v="0"/>
    <n v="25"/>
    <n v="373"/>
    <n v="4725"/>
    <s v="Pyruvate kinase, barrel domain"/>
  </r>
  <r>
    <x v="1789"/>
    <s v="C6M7H3"/>
    <n v="503"/>
    <x v="1"/>
    <n v="386"/>
    <n v="501"/>
    <n v="4286"/>
    <s v="Pyruvate kinase, alpha/beta domain"/>
  </r>
  <r>
    <x v="1790"/>
    <s v="C6N246"/>
    <n v="473"/>
    <x v="0"/>
    <n v="2"/>
    <n v="343"/>
    <n v="4725"/>
    <s v="Pyruvate kinase, barrel domain"/>
  </r>
  <r>
    <x v="1790"/>
    <s v="C6N246"/>
    <n v="473"/>
    <x v="1"/>
    <n v="356"/>
    <n v="472"/>
    <n v="4286"/>
    <s v="Pyruvate kinase, alpha/beta domain"/>
  </r>
  <r>
    <x v="1791"/>
    <s v="C6NSL6"/>
    <n v="225"/>
    <x v="0"/>
    <n v="1"/>
    <n v="216"/>
    <n v="4725"/>
    <s v="Pyruvate kinase, barrel domain"/>
  </r>
  <r>
    <x v="1792"/>
    <s v="C6NSL7"/>
    <n v="339"/>
    <x v="0"/>
    <n v="85"/>
    <n v="171"/>
    <n v="4725"/>
    <s v="Pyruvate kinase, barrel domain"/>
  </r>
  <r>
    <x v="1793"/>
    <s v="C6NTK7"/>
    <n v="478"/>
    <x v="0"/>
    <n v="2"/>
    <n v="342"/>
    <n v="4725"/>
    <s v="Pyruvate kinase, barrel domain"/>
  </r>
  <r>
    <x v="1793"/>
    <s v="C6NTK7"/>
    <n v="478"/>
    <x v="1"/>
    <n v="354"/>
    <n v="471"/>
    <n v="4286"/>
    <s v="Pyruvate kinase, alpha/beta domain"/>
  </r>
  <r>
    <x v="1794"/>
    <s v="C6NWS6"/>
    <n v="505"/>
    <x v="1"/>
    <n v="377"/>
    <n v="488"/>
    <n v="4286"/>
    <s v="Pyruvate kinase, alpha/beta domain"/>
  </r>
  <r>
    <x v="1794"/>
    <s v="C6NWS6"/>
    <n v="505"/>
    <x v="0"/>
    <n v="6"/>
    <n v="362"/>
    <n v="4725"/>
    <s v="Pyruvate kinase, barrel domain"/>
  </r>
  <r>
    <x v="1795"/>
    <s v="C6PNL4"/>
    <n v="584"/>
    <x v="0"/>
    <n v="1"/>
    <n v="343"/>
    <n v="4725"/>
    <s v="Pyruvate kinase, barrel domain"/>
  </r>
  <r>
    <x v="1795"/>
    <s v="C6PNL4"/>
    <n v="584"/>
    <x v="1"/>
    <n v="355"/>
    <n v="470"/>
    <n v="4286"/>
    <s v="Pyruvate kinase, alpha/beta domain"/>
  </r>
  <r>
    <x v="1795"/>
    <s v="C6PNL4"/>
    <n v="584"/>
    <x v="2"/>
    <n v="495"/>
    <n v="574"/>
    <n v="7652"/>
    <s v="PEP-utilising enzyme, mobile domain"/>
  </r>
  <r>
    <x v="1796"/>
    <s v="C6R338"/>
    <n v="487"/>
    <x v="0"/>
    <n v="1"/>
    <n v="339"/>
    <n v="4725"/>
    <s v="Pyruvate kinase, barrel domain"/>
  </r>
  <r>
    <x v="1796"/>
    <s v="C6R338"/>
    <n v="487"/>
    <x v="1"/>
    <n v="351"/>
    <n v="466"/>
    <n v="4286"/>
    <s v="Pyruvate kinase, alpha/beta domain"/>
  </r>
  <r>
    <x v="1797"/>
    <s v="C6RAR3"/>
    <n v="520"/>
    <x v="1"/>
    <n v="400"/>
    <n v="513"/>
    <n v="4286"/>
    <s v="Pyruvate kinase, alpha/beta domain"/>
  </r>
  <r>
    <x v="1797"/>
    <s v="C6RAR3"/>
    <n v="520"/>
    <x v="0"/>
    <n v="51"/>
    <n v="388"/>
    <n v="4725"/>
    <s v="Pyruvate kinase, barrel domain"/>
  </r>
  <r>
    <x v="1798"/>
    <s v="C6RFS3"/>
    <n v="484"/>
    <x v="0"/>
    <n v="2"/>
    <n v="347"/>
    <n v="4725"/>
    <s v="Pyruvate kinase, barrel domain"/>
  </r>
  <r>
    <x v="1798"/>
    <s v="C6RFS3"/>
    <n v="484"/>
    <x v="1"/>
    <n v="355"/>
    <n v="471"/>
    <n v="4286"/>
    <s v="Pyruvate kinase, alpha/beta domain"/>
  </r>
  <r>
    <x v="1799"/>
    <s v="C6RV02"/>
    <n v="470"/>
    <x v="0"/>
    <n v="1"/>
    <n v="343"/>
    <n v="4725"/>
    <s v="Pyruvate kinase, barrel domain"/>
  </r>
  <r>
    <x v="1799"/>
    <s v="C6RV02"/>
    <n v="470"/>
    <x v="1"/>
    <n v="355"/>
    <n v="469"/>
    <n v="4286"/>
    <s v="Pyruvate kinase, alpha/beta domain"/>
  </r>
  <r>
    <x v="1800"/>
    <s v="C6RXS2"/>
    <n v="481"/>
    <x v="1"/>
    <n v="362"/>
    <n v="479"/>
    <n v="4286"/>
    <s v="Pyruvate kinase, alpha/beta domain"/>
  </r>
  <r>
    <x v="1800"/>
    <s v="C6RXS2"/>
    <n v="481"/>
    <x v="0"/>
    <n v="5"/>
    <n v="351"/>
    <n v="4725"/>
    <s v="Pyruvate kinase, barrel domain"/>
  </r>
  <r>
    <x v="1801"/>
    <s v="C6S215"/>
    <n v="486"/>
    <x v="0"/>
    <n v="1"/>
    <n v="349"/>
    <n v="4725"/>
    <s v="Pyruvate kinase, barrel domain"/>
  </r>
  <r>
    <x v="1801"/>
    <s v="C6S215"/>
    <n v="486"/>
    <x v="1"/>
    <n v="363"/>
    <n v="477"/>
    <n v="4286"/>
    <s v="Pyruvate kinase, alpha/beta domain"/>
  </r>
  <r>
    <x v="1802"/>
    <s v="C6S9J6"/>
    <n v="490"/>
    <x v="0"/>
    <n v="12"/>
    <n v="360"/>
    <n v="4725"/>
    <s v="Pyruvate kinase, barrel domain"/>
  </r>
  <r>
    <x v="1802"/>
    <s v="C6S9J6"/>
    <n v="490"/>
    <x v="1"/>
    <n v="373"/>
    <n v="488"/>
    <n v="4286"/>
    <s v="Pyruvate kinase, alpha/beta domain"/>
  </r>
  <r>
    <x v="1803"/>
    <s v="C6SFM5"/>
    <n v="490"/>
    <x v="0"/>
    <n v="12"/>
    <n v="360"/>
    <n v="4725"/>
    <s v="Pyruvate kinase, barrel domain"/>
  </r>
  <r>
    <x v="1803"/>
    <s v="C6SFM5"/>
    <n v="490"/>
    <x v="1"/>
    <n v="373"/>
    <n v="488"/>
    <n v="4286"/>
    <s v="Pyruvate kinase, alpha/beta domain"/>
  </r>
  <r>
    <x v="1804"/>
    <s v="C6SMC4"/>
    <n v="490"/>
    <x v="0"/>
    <n v="12"/>
    <n v="360"/>
    <n v="4725"/>
    <s v="Pyruvate kinase, barrel domain"/>
  </r>
  <r>
    <x v="1804"/>
    <s v="C6SMC4"/>
    <n v="490"/>
    <x v="1"/>
    <n v="373"/>
    <n v="488"/>
    <n v="4286"/>
    <s v="Pyruvate kinase, alpha/beta domain"/>
  </r>
  <r>
    <x v="1805"/>
    <s v="C6SQ90"/>
    <n v="500"/>
    <x v="0"/>
    <n v="2"/>
    <n v="373"/>
    <n v="4725"/>
    <s v="Pyruvate kinase, barrel domain"/>
  </r>
  <r>
    <x v="1805"/>
    <s v="C6SQ90"/>
    <n v="500"/>
    <x v="1"/>
    <n v="384"/>
    <n v="498"/>
    <n v="4286"/>
    <s v="Pyruvate kinase, alpha/beta domain"/>
  </r>
  <r>
    <x v="1806"/>
    <s v="C6TU95"/>
    <n v="478"/>
    <x v="0"/>
    <n v="2"/>
    <n v="345"/>
    <n v="4725"/>
    <s v="Pyruvate kinase, barrel domain"/>
  </r>
  <r>
    <x v="1806"/>
    <s v="C6TU95"/>
    <n v="478"/>
    <x v="1"/>
    <n v="358"/>
    <n v="473"/>
    <n v="4286"/>
    <s v="Pyruvate kinase, alpha/beta domain"/>
  </r>
  <r>
    <x v="1807"/>
    <s v="C6U635"/>
    <n v="484"/>
    <x v="0"/>
    <n v="12"/>
    <n v="348"/>
    <n v="4725"/>
    <s v="Pyruvate kinase, barrel domain"/>
  </r>
  <r>
    <x v="1807"/>
    <s v="C6U635"/>
    <n v="484"/>
    <x v="1"/>
    <n v="362"/>
    <n v="477"/>
    <n v="4286"/>
    <s v="Pyruvate kinase, alpha/beta domain"/>
  </r>
  <r>
    <x v="1808"/>
    <s v="C6UIL6"/>
    <n v="470"/>
    <x v="0"/>
    <n v="1"/>
    <n v="345"/>
    <n v="4725"/>
    <s v="Pyruvate kinase, barrel domain"/>
  </r>
  <r>
    <x v="1808"/>
    <s v="C6UIL6"/>
    <n v="470"/>
    <x v="1"/>
    <n v="355"/>
    <n v="469"/>
    <n v="4286"/>
    <s v="Pyruvate kinase, alpha/beta domain"/>
  </r>
  <r>
    <x v="1809"/>
    <s v="C6UJU4"/>
    <n v="480"/>
    <x v="1"/>
    <n v="362"/>
    <n v="478"/>
    <n v="4286"/>
    <s v="Pyruvate kinase, alpha/beta domain"/>
  </r>
  <r>
    <x v="1809"/>
    <s v="C6UJU4"/>
    <n v="480"/>
    <x v="0"/>
    <n v="5"/>
    <n v="350"/>
    <n v="4725"/>
    <s v="Pyruvate kinase, barrel domain"/>
  </r>
  <r>
    <x v="1810"/>
    <s v="C6UW16"/>
    <n v="470"/>
    <x v="0"/>
    <n v="1"/>
    <n v="345"/>
    <n v="4725"/>
    <s v="Pyruvate kinase, barrel domain"/>
  </r>
  <r>
    <x v="1810"/>
    <s v="C6UW16"/>
    <n v="470"/>
    <x v="1"/>
    <n v="355"/>
    <n v="469"/>
    <n v="4286"/>
    <s v="Pyruvate kinase, alpha/beta domain"/>
  </r>
  <r>
    <x v="1811"/>
    <s v="C6UXB6"/>
    <n v="480"/>
    <x v="1"/>
    <n v="362"/>
    <n v="478"/>
    <n v="4286"/>
    <s v="Pyruvate kinase, alpha/beta domain"/>
  </r>
  <r>
    <x v="1811"/>
    <s v="C6UXB6"/>
    <n v="480"/>
    <x v="0"/>
    <n v="5"/>
    <n v="350"/>
    <n v="4725"/>
    <s v="Pyruvate kinase, barrel domain"/>
  </r>
  <r>
    <x v="1812"/>
    <s v="C6VQL7"/>
    <n v="586"/>
    <x v="0"/>
    <n v="1"/>
    <n v="346"/>
    <n v="4725"/>
    <s v="Pyruvate kinase, barrel domain"/>
  </r>
  <r>
    <x v="1812"/>
    <s v="C6VQL7"/>
    <n v="586"/>
    <x v="1"/>
    <n v="357"/>
    <n v="472"/>
    <n v="4286"/>
    <s v="Pyruvate kinase, alpha/beta domain"/>
  </r>
  <r>
    <x v="1812"/>
    <s v="C6VQL7"/>
    <n v="586"/>
    <x v="2"/>
    <n v="498"/>
    <n v="576"/>
    <n v="7652"/>
    <s v="PEP-utilising enzyme, mobile domain"/>
  </r>
  <r>
    <x v="1813"/>
    <s v="C6VSU3"/>
    <n v="479"/>
    <x v="0"/>
    <n v="3"/>
    <n v="344"/>
    <n v="4725"/>
    <s v="Pyruvate kinase, barrel domain"/>
  </r>
  <r>
    <x v="1813"/>
    <s v="C6VSU3"/>
    <n v="479"/>
    <x v="1"/>
    <n v="360"/>
    <n v="477"/>
    <n v="4286"/>
    <s v="Pyruvate kinase, alpha/beta domain"/>
  </r>
  <r>
    <x v="1814"/>
    <s v="C6WCB4"/>
    <n v="474"/>
    <x v="0"/>
    <n v="2"/>
    <n v="342"/>
    <n v="4725"/>
    <s v="Pyruvate kinase, barrel domain"/>
  </r>
  <r>
    <x v="1814"/>
    <s v="C6WCB4"/>
    <n v="474"/>
    <x v="1"/>
    <n v="353"/>
    <n v="467"/>
    <n v="4286"/>
    <s v="Pyruvate kinase, alpha/beta domain"/>
  </r>
  <r>
    <x v="1815"/>
    <s v="C6WYG1"/>
    <n v="478"/>
    <x v="0"/>
    <n v="3"/>
    <n v="344"/>
    <n v="4725"/>
    <s v="Pyruvate kinase, barrel domain"/>
  </r>
  <r>
    <x v="1815"/>
    <s v="C6WYG1"/>
    <n v="478"/>
    <x v="1"/>
    <n v="355"/>
    <n v="471"/>
    <n v="4286"/>
    <s v="Pyruvate kinase, alpha/beta domain"/>
  </r>
  <r>
    <x v="1816"/>
    <s v="C6X2R4"/>
    <n v="481"/>
    <x v="1"/>
    <n v="365"/>
    <n v="480"/>
    <n v="4286"/>
    <s v="Pyruvate kinase, alpha/beta domain"/>
  </r>
  <r>
    <x v="1816"/>
    <s v="C6X2R4"/>
    <n v="481"/>
    <x v="0"/>
    <n v="5"/>
    <n v="349"/>
    <n v="4725"/>
    <s v="Pyruvate kinase, barrel domain"/>
  </r>
  <r>
    <x v="1817"/>
    <s v="C6X9B4"/>
    <n v="478"/>
    <x v="0"/>
    <n v="3"/>
    <n v="343"/>
    <n v="4725"/>
    <s v="Pyruvate kinase, barrel domain"/>
  </r>
  <r>
    <x v="1817"/>
    <s v="C6X9B4"/>
    <n v="478"/>
    <x v="1"/>
    <n v="355"/>
    <n v="471"/>
    <n v="4286"/>
    <s v="Pyruvate kinase, alpha/beta domain"/>
  </r>
  <r>
    <x v="1818"/>
    <s v="C6XEW3"/>
    <n v="480"/>
    <x v="1"/>
    <n v="356"/>
    <n v="471"/>
    <n v="4286"/>
    <s v="Pyruvate kinase, alpha/beta domain"/>
  </r>
  <r>
    <x v="1818"/>
    <s v="C6XEW3"/>
    <n v="480"/>
    <x v="0"/>
    <n v="4"/>
    <n v="343"/>
    <n v="4725"/>
    <s v="Pyruvate kinase, barrel domain"/>
  </r>
  <r>
    <x v="1819"/>
    <s v="C6XJD6"/>
    <n v="472"/>
    <x v="0"/>
    <n v="9"/>
    <n v="346"/>
    <n v="4725"/>
    <s v="Pyruvate kinase, barrel domain"/>
  </r>
  <r>
    <x v="1820"/>
    <s v="C6XX75"/>
    <n v="476"/>
    <x v="1"/>
    <n v="359"/>
    <n v="474"/>
    <n v="4286"/>
    <s v="Pyruvate kinase, alpha/beta domain"/>
  </r>
  <r>
    <x v="1820"/>
    <s v="C6XX75"/>
    <n v="476"/>
    <x v="0"/>
    <n v="5"/>
    <n v="344"/>
    <n v="4725"/>
    <s v="Pyruvate kinase, barrel domain"/>
  </r>
  <r>
    <x v="1821"/>
    <s v="C6YEH4"/>
    <n v="481"/>
    <x v="1"/>
    <n v="362"/>
    <n v="479"/>
    <n v="4286"/>
    <s v="Pyruvate kinase, alpha/beta domain"/>
  </r>
  <r>
    <x v="1821"/>
    <s v="C6YEH4"/>
    <n v="481"/>
    <x v="0"/>
    <n v="5"/>
    <n v="351"/>
    <n v="4725"/>
    <s v="Pyruvate kinase, barrel domain"/>
  </r>
  <r>
    <x v="1822"/>
    <s v="C6YI60"/>
    <n v="486"/>
    <x v="0"/>
    <n v="1"/>
    <n v="349"/>
    <n v="4725"/>
    <s v="Pyruvate kinase, barrel domain"/>
  </r>
  <r>
    <x v="1822"/>
    <s v="C6YI60"/>
    <n v="486"/>
    <x v="1"/>
    <n v="363"/>
    <n v="477"/>
    <n v="4286"/>
    <s v="Pyruvate kinase, alpha/beta domain"/>
  </r>
  <r>
    <x v="1823"/>
    <s v="C6YJY4"/>
    <n v="470"/>
    <x v="0"/>
    <n v="1"/>
    <n v="343"/>
    <n v="4725"/>
    <s v="Pyruvate kinase, barrel domain"/>
  </r>
  <r>
    <x v="1823"/>
    <s v="C6YJY4"/>
    <n v="470"/>
    <x v="1"/>
    <n v="355"/>
    <n v="469"/>
    <n v="4286"/>
    <s v="Pyruvate kinase, alpha/beta domain"/>
  </r>
  <r>
    <x v="1824"/>
    <s v="C6YQY8"/>
    <n v="478"/>
    <x v="0"/>
    <n v="1"/>
    <n v="346"/>
    <n v="4725"/>
    <s v="Pyruvate kinase, barrel domain"/>
  </r>
  <r>
    <x v="1824"/>
    <s v="C6YQY8"/>
    <n v="478"/>
    <x v="1"/>
    <n v="357"/>
    <n v="473"/>
    <n v="4286"/>
    <s v="Pyruvate kinase, alpha/beta domain"/>
  </r>
  <r>
    <x v="1825"/>
    <s v="C6YV29"/>
    <n v="478"/>
    <x v="0"/>
    <n v="1"/>
    <n v="347"/>
    <n v="4725"/>
    <s v="Pyruvate kinase, barrel domain"/>
  </r>
  <r>
    <x v="1825"/>
    <s v="C6YV29"/>
    <n v="478"/>
    <x v="1"/>
    <n v="357"/>
    <n v="473"/>
    <n v="4286"/>
    <s v="Pyruvate kinase, alpha/beta domain"/>
  </r>
  <r>
    <x v="1826"/>
    <s v="C6Z0D7"/>
    <n v="487"/>
    <x v="0"/>
    <n v="3"/>
    <n v="342"/>
    <n v="4725"/>
    <s v="Pyruvate kinase, barrel domain"/>
  </r>
  <r>
    <x v="1826"/>
    <s v="C6Z0D7"/>
    <n v="487"/>
    <x v="1"/>
    <n v="354"/>
    <n v="467"/>
    <n v="4286"/>
    <s v="Pyruvate kinase, alpha/beta domain"/>
  </r>
  <r>
    <x v="1827"/>
    <s v="C7BHR5"/>
    <n v="469"/>
    <x v="0"/>
    <n v="1"/>
    <n v="344"/>
    <n v="4725"/>
    <s v="Pyruvate kinase, barrel domain"/>
  </r>
  <r>
    <x v="1827"/>
    <s v="C7BHR5"/>
    <n v="469"/>
    <x v="1"/>
    <n v="354"/>
    <n v="468"/>
    <n v="4286"/>
    <s v="Pyruvate kinase, alpha/beta domain"/>
  </r>
  <r>
    <x v="1828"/>
    <s v="C7C8L2"/>
    <n v="478"/>
    <x v="1"/>
    <n v="354"/>
    <n v="469"/>
    <n v="4286"/>
    <s v="Pyruvate kinase, alpha/beta domain"/>
  </r>
  <r>
    <x v="1828"/>
    <s v="C7C8L2"/>
    <n v="478"/>
    <x v="0"/>
    <n v="4"/>
    <n v="341"/>
    <n v="4725"/>
    <s v="Pyruvate kinase, barrel domain"/>
  </r>
  <r>
    <x v="1829"/>
    <s v="C7CFQ8"/>
    <n v="475"/>
    <x v="1"/>
    <n v="359"/>
    <n v="474"/>
    <n v="4286"/>
    <s v="Pyruvate kinase, alpha/beta domain"/>
  </r>
  <r>
    <x v="1829"/>
    <s v="C7CFQ8"/>
    <n v="475"/>
    <x v="0"/>
    <n v="9"/>
    <n v="346"/>
    <n v="4725"/>
    <s v="Pyruvate kinase, barrel domain"/>
  </r>
  <r>
    <x v="1830"/>
    <s v="C7CR47"/>
    <n v="585"/>
    <x v="0"/>
    <n v="1"/>
    <n v="345"/>
    <n v="4725"/>
    <s v="Pyruvate kinase, barrel domain"/>
  </r>
  <r>
    <x v="1830"/>
    <s v="C7CR47"/>
    <n v="585"/>
    <x v="1"/>
    <n v="356"/>
    <n v="471"/>
    <n v="4286"/>
    <s v="Pyruvate kinase, alpha/beta domain"/>
  </r>
  <r>
    <x v="1830"/>
    <s v="C7CR47"/>
    <n v="585"/>
    <x v="2"/>
    <n v="496"/>
    <n v="575"/>
    <n v="7652"/>
    <s v="PEP-utilising enzyme, mobile domain"/>
  </r>
  <r>
    <x v="1831"/>
    <s v="C7CYL2"/>
    <n v="585"/>
    <x v="0"/>
    <n v="1"/>
    <n v="345"/>
    <n v="4725"/>
    <s v="Pyruvate kinase, barrel domain"/>
  </r>
  <r>
    <x v="1831"/>
    <s v="C7CYL2"/>
    <n v="585"/>
    <x v="1"/>
    <n v="356"/>
    <n v="471"/>
    <n v="4286"/>
    <s v="Pyruvate kinase, alpha/beta domain"/>
  </r>
  <r>
    <x v="1831"/>
    <s v="C7CYL2"/>
    <n v="585"/>
    <x v="2"/>
    <n v="496"/>
    <n v="575"/>
    <n v="7652"/>
    <s v="PEP-utilising enzyme, mobile domain"/>
  </r>
  <r>
    <x v="1832"/>
    <s v="C7DC51"/>
    <n v="482"/>
    <x v="1"/>
    <n v="355"/>
    <n v="470"/>
    <n v="4286"/>
    <s v="Pyruvate kinase, alpha/beta domain"/>
  </r>
  <r>
    <x v="1832"/>
    <s v="C7DC51"/>
    <n v="482"/>
    <x v="0"/>
    <n v="4"/>
    <n v="343"/>
    <n v="4725"/>
    <s v="Pyruvate kinase, barrel domain"/>
  </r>
  <r>
    <x v="1833"/>
    <s v="C7GDZ5"/>
    <n v="592"/>
    <x v="0"/>
    <n v="2"/>
    <n v="357"/>
    <n v="4725"/>
    <s v="Pyruvate kinase, barrel domain"/>
  </r>
  <r>
    <x v="1833"/>
    <s v="C7GDZ5"/>
    <n v="592"/>
    <x v="1"/>
    <n v="369"/>
    <n v="484"/>
    <n v="4286"/>
    <s v="Pyruvate kinase, alpha/beta domain"/>
  </r>
  <r>
    <x v="1833"/>
    <s v="C7GDZ5"/>
    <n v="592"/>
    <x v="2"/>
    <n v="509"/>
    <n v="587"/>
    <n v="7652"/>
    <s v="PEP-utilising enzyme, mobile domain"/>
  </r>
  <r>
    <x v="1834"/>
    <s v="C7GNS1"/>
    <n v="506"/>
    <x v="0"/>
    <n v="20"/>
    <n v="367"/>
    <n v="4725"/>
    <s v="Pyruvate kinase, barrel domain"/>
  </r>
  <r>
    <x v="1834"/>
    <s v="C7GNS1"/>
    <n v="506"/>
    <x v="1"/>
    <n v="381"/>
    <n v="501"/>
    <n v="4286"/>
    <s v="Pyruvate kinase, alpha/beta domain"/>
  </r>
  <r>
    <x v="1835"/>
    <s v="C7GU44"/>
    <n v="500"/>
    <x v="0"/>
    <n v="18"/>
    <n v="365"/>
    <n v="4725"/>
    <s v="Pyruvate kinase, barrel domain"/>
  </r>
  <r>
    <x v="1835"/>
    <s v="C7GU44"/>
    <n v="500"/>
    <x v="1"/>
    <n v="379"/>
    <n v="499"/>
    <n v="4286"/>
    <s v="Pyruvate kinase, alpha/beta domain"/>
  </r>
  <r>
    <x v="1836"/>
    <s v="C7H3V4"/>
    <n v="582"/>
    <x v="0"/>
    <n v="1"/>
    <n v="341"/>
    <n v="4725"/>
    <s v="Pyruvate kinase, barrel domain"/>
  </r>
  <r>
    <x v="1836"/>
    <s v="C7H3V4"/>
    <n v="582"/>
    <x v="1"/>
    <n v="351"/>
    <n v="466"/>
    <n v="4286"/>
    <s v="Pyruvate kinase, alpha/beta domain"/>
  </r>
  <r>
    <x v="1836"/>
    <s v="C7H3V4"/>
    <n v="582"/>
    <x v="2"/>
    <n v="496"/>
    <n v="575"/>
    <n v="7652"/>
    <s v="PEP-utilising enzyme, mobile domain"/>
  </r>
  <r>
    <x v="1837"/>
    <s v="C7H7D0"/>
    <n v="257"/>
    <x v="0"/>
    <n v="2"/>
    <n v="181"/>
    <n v="4725"/>
    <s v="Pyruvate kinase, barrel domain"/>
  </r>
  <r>
    <x v="1838"/>
    <s v="C7H7D1"/>
    <n v="101"/>
    <x v="0"/>
    <n v="1"/>
    <n v="101"/>
    <n v="4725"/>
    <s v="Pyruvate kinase, barrel domain"/>
  </r>
  <r>
    <x v="1839"/>
    <s v="C7HTE8"/>
    <n v="590"/>
    <x v="1"/>
    <n v="361"/>
    <n v="476"/>
    <n v="4286"/>
    <s v="Pyruvate kinase, alpha/beta domain"/>
  </r>
  <r>
    <x v="1839"/>
    <s v="C7HTE8"/>
    <n v="590"/>
    <x v="2"/>
    <n v="501"/>
    <n v="580"/>
    <n v="7652"/>
    <s v="PEP-utilising enzyme, mobile domain"/>
  </r>
  <r>
    <x v="1839"/>
    <s v="C7HTE8"/>
    <n v="590"/>
    <x v="0"/>
    <n v="6"/>
    <n v="348"/>
    <n v="4725"/>
    <s v="Pyruvate kinase, barrel domain"/>
  </r>
  <r>
    <x v="1840"/>
    <s v="C7IU24"/>
    <n v="583"/>
    <x v="0"/>
    <n v="1"/>
    <n v="343"/>
    <n v="4725"/>
    <s v="Pyruvate kinase, barrel domain"/>
  </r>
  <r>
    <x v="1840"/>
    <s v="C7IU24"/>
    <n v="583"/>
    <x v="1"/>
    <n v="354"/>
    <n v="469"/>
    <n v="4286"/>
    <s v="Pyruvate kinase, alpha/beta domain"/>
  </r>
  <r>
    <x v="1840"/>
    <s v="C7IU24"/>
    <n v="583"/>
    <x v="2"/>
    <n v="495"/>
    <n v="573"/>
    <n v="7652"/>
    <s v="PEP-utilising enzyme, mobile domain"/>
  </r>
  <r>
    <x v="1841"/>
    <s v="C7JDX2"/>
    <n v="486"/>
    <x v="0"/>
    <n v="16"/>
    <n v="352"/>
    <n v="4725"/>
    <s v="Pyruvate kinase, barrel domain"/>
  </r>
  <r>
    <x v="1841"/>
    <s v="C7JDX2"/>
    <n v="486"/>
    <x v="1"/>
    <n v="366"/>
    <n v="484"/>
    <n v="4286"/>
    <s v="Pyruvate kinase, alpha/beta domain"/>
  </r>
  <r>
    <x v="1842"/>
    <s v="C7JL40"/>
    <n v="486"/>
    <x v="0"/>
    <n v="16"/>
    <n v="352"/>
    <n v="4725"/>
    <s v="Pyruvate kinase, barrel domain"/>
  </r>
  <r>
    <x v="1842"/>
    <s v="C7JL40"/>
    <n v="486"/>
    <x v="1"/>
    <n v="366"/>
    <n v="484"/>
    <n v="4286"/>
    <s v="Pyruvate kinase, alpha/beta domain"/>
  </r>
  <r>
    <x v="1843"/>
    <s v="C7JVA8"/>
    <n v="486"/>
    <x v="0"/>
    <n v="16"/>
    <n v="352"/>
    <n v="4725"/>
    <s v="Pyruvate kinase, barrel domain"/>
  </r>
  <r>
    <x v="1843"/>
    <s v="C7JVA8"/>
    <n v="486"/>
    <x v="1"/>
    <n v="366"/>
    <n v="484"/>
    <n v="4286"/>
    <s v="Pyruvate kinase, alpha/beta domain"/>
  </r>
  <r>
    <x v="1844"/>
    <s v="C7K5K0"/>
    <n v="486"/>
    <x v="0"/>
    <n v="16"/>
    <n v="352"/>
    <n v="4725"/>
    <s v="Pyruvate kinase, barrel domain"/>
  </r>
  <r>
    <x v="1844"/>
    <s v="C7K5K0"/>
    <n v="486"/>
    <x v="1"/>
    <n v="366"/>
    <n v="484"/>
    <n v="4286"/>
    <s v="Pyruvate kinase, alpha/beta domain"/>
  </r>
  <r>
    <x v="1845"/>
    <s v="C7KER9"/>
    <n v="486"/>
    <x v="0"/>
    <n v="16"/>
    <n v="352"/>
    <n v="4725"/>
    <s v="Pyruvate kinase, barrel domain"/>
  </r>
  <r>
    <x v="1845"/>
    <s v="C7KER9"/>
    <n v="486"/>
    <x v="1"/>
    <n v="366"/>
    <n v="484"/>
    <n v="4286"/>
    <s v="Pyruvate kinase, alpha/beta domain"/>
  </r>
  <r>
    <x v="1846"/>
    <s v="C7KP35"/>
    <n v="486"/>
    <x v="0"/>
    <n v="16"/>
    <n v="352"/>
    <n v="4725"/>
    <s v="Pyruvate kinase, barrel domain"/>
  </r>
  <r>
    <x v="1846"/>
    <s v="C7KP35"/>
    <n v="486"/>
    <x v="1"/>
    <n v="366"/>
    <n v="484"/>
    <n v="4286"/>
    <s v="Pyruvate kinase, alpha/beta domain"/>
  </r>
  <r>
    <x v="1847"/>
    <s v="C7KYF0"/>
    <n v="486"/>
    <x v="0"/>
    <n v="16"/>
    <n v="352"/>
    <n v="4725"/>
    <s v="Pyruvate kinase, barrel domain"/>
  </r>
  <r>
    <x v="1847"/>
    <s v="C7KYF0"/>
    <n v="486"/>
    <x v="1"/>
    <n v="366"/>
    <n v="484"/>
    <n v="4286"/>
    <s v="Pyruvate kinase, alpha/beta domain"/>
  </r>
  <r>
    <x v="1848"/>
    <s v="C7L874"/>
    <n v="486"/>
    <x v="0"/>
    <n v="16"/>
    <n v="352"/>
    <n v="4725"/>
    <s v="Pyruvate kinase, barrel domain"/>
  </r>
  <r>
    <x v="1848"/>
    <s v="C7L874"/>
    <n v="486"/>
    <x v="1"/>
    <n v="366"/>
    <n v="484"/>
    <n v="4286"/>
    <s v="Pyruvate kinase, alpha/beta domain"/>
  </r>
  <r>
    <x v="1849"/>
    <s v="C7LDY2"/>
    <n v="478"/>
    <x v="1"/>
    <n v="354"/>
    <n v="469"/>
    <n v="4286"/>
    <s v="Pyruvate kinase, alpha/beta domain"/>
  </r>
  <r>
    <x v="1849"/>
    <s v="C7LDY2"/>
    <n v="478"/>
    <x v="0"/>
    <n v="4"/>
    <n v="342"/>
    <n v="4725"/>
    <s v="Pyruvate kinase, barrel domain"/>
  </r>
  <r>
    <x v="1850"/>
    <s v="C7LM85"/>
    <n v="478"/>
    <x v="0"/>
    <n v="10"/>
    <n v="356"/>
    <n v="4725"/>
    <s v="Pyruvate kinase, barrel domain"/>
  </r>
  <r>
    <x v="1850"/>
    <s v="C7LM85"/>
    <n v="478"/>
    <x v="1"/>
    <n v="371"/>
    <n v="476"/>
    <n v="4286"/>
    <s v="Pyruvate kinase, alpha/beta domain"/>
  </r>
  <r>
    <x v="1851"/>
    <s v="C7LV85"/>
    <n v="488"/>
    <x v="0"/>
    <n v="15"/>
    <n v="358"/>
    <n v="4725"/>
    <s v="Pyruvate kinase, barrel domain"/>
  </r>
  <r>
    <x v="1851"/>
    <s v="C7LV85"/>
    <n v="488"/>
    <x v="1"/>
    <n v="372"/>
    <n v="487"/>
    <n v="4286"/>
    <s v="Pyruvate kinase, alpha/beta domain"/>
  </r>
  <r>
    <x v="1852"/>
    <s v="C7LZ89"/>
    <n v="486"/>
    <x v="1"/>
    <n v="359"/>
    <n v="474"/>
    <n v="4286"/>
    <s v="Pyruvate kinase, alpha/beta domain"/>
  </r>
  <r>
    <x v="1852"/>
    <s v="C7LZ89"/>
    <n v="486"/>
    <x v="0"/>
    <n v="4"/>
    <n v="346"/>
    <n v="4725"/>
    <s v="Pyruvate kinase, barrel domain"/>
  </r>
  <r>
    <x v="1853"/>
    <s v="C7M463"/>
    <n v="488"/>
    <x v="1"/>
    <n v="359"/>
    <n v="474"/>
    <n v="4286"/>
    <s v="Pyruvate kinase, alpha/beta domain"/>
  </r>
  <r>
    <x v="1853"/>
    <s v="C7M463"/>
    <n v="488"/>
    <x v="0"/>
    <n v="4"/>
    <n v="345"/>
    <n v="4725"/>
    <s v="Pyruvate kinase, barrel domain"/>
  </r>
  <r>
    <x v="1854"/>
    <s v="C7MCL7"/>
    <n v="489"/>
    <x v="0"/>
    <n v="1"/>
    <n v="340"/>
    <n v="4725"/>
    <s v="Pyruvate kinase, barrel domain"/>
  </r>
  <r>
    <x v="1854"/>
    <s v="C7MCL7"/>
    <n v="489"/>
    <x v="1"/>
    <n v="351"/>
    <n v="466"/>
    <n v="4286"/>
    <s v="Pyruvate kinase, alpha/beta domain"/>
  </r>
  <r>
    <x v="1855"/>
    <s v="C7MZA4"/>
    <n v="474"/>
    <x v="0"/>
    <n v="2"/>
    <n v="344"/>
    <n v="4725"/>
    <s v="Pyruvate kinase, barrel domain"/>
  </r>
  <r>
    <x v="1855"/>
    <s v="C7MZA4"/>
    <n v="474"/>
    <x v="1"/>
    <n v="353"/>
    <n v="467"/>
    <n v="4286"/>
    <s v="Pyruvate kinase, alpha/beta domain"/>
  </r>
  <r>
    <x v="1856"/>
    <s v="C7N9F1"/>
    <n v="475"/>
    <x v="0"/>
    <n v="3"/>
    <n v="348"/>
    <n v="4725"/>
    <s v="Pyruvate kinase, barrel domain"/>
  </r>
  <r>
    <x v="1856"/>
    <s v="C7N9F1"/>
    <n v="475"/>
    <x v="1"/>
    <n v="359"/>
    <n v="472"/>
    <n v="4286"/>
    <s v="Pyruvate kinase, alpha/beta domain"/>
  </r>
  <r>
    <x v="1857"/>
    <s v="C7NHG8"/>
    <n v="470"/>
    <x v="0"/>
    <n v="1"/>
    <n v="341"/>
    <n v="4725"/>
    <s v="Pyruvate kinase, barrel domain"/>
  </r>
  <r>
    <x v="1857"/>
    <s v="C7NHG8"/>
    <n v="470"/>
    <x v="1"/>
    <n v="351"/>
    <n v="466"/>
    <n v="4286"/>
    <s v="Pyruvate kinase, alpha/beta domain"/>
  </r>
  <r>
    <x v="1858"/>
    <s v="C7NP64"/>
    <n v="582"/>
    <x v="0"/>
    <n v="1"/>
    <n v="337"/>
    <n v="4725"/>
    <s v="Pyruvate kinase, barrel domain"/>
  </r>
  <r>
    <x v="1858"/>
    <s v="C7NP64"/>
    <n v="582"/>
    <x v="1"/>
    <n v="350"/>
    <n v="468"/>
    <n v="4286"/>
    <s v="Pyruvate kinase, alpha/beta domain"/>
  </r>
  <r>
    <x v="1858"/>
    <s v="C7NP64"/>
    <n v="582"/>
    <x v="2"/>
    <n v="492"/>
    <n v="570"/>
    <n v="7652"/>
    <s v="PEP-utilising enzyme, mobile domain"/>
  </r>
  <r>
    <x v="1859"/>
    <s v="C7NYS9"/>
    <n v="581"/>
    <x v="0"/>
    <n v="1"/>
    <n v="337"/>
    <n v="4725"/>
    <s v="Pyruvate kinase, barrel domain"/>
  </r>
  <r>
    <x v="1859"/>
    <s v="C7NYS9"/>
    <n v="581"/>
    <x v="1"/>
    <n v="350"/>
    <n v="468"/>
    <n v="4286"/>
    <s v="Pyruvate kinase, alpha/beta domain"/>
  </r>
  <r>
    <x v="1859"/>
    <s v="C7NYS9"/>
    <n v="581"/>
    <x v="2"/>
    <n v="493"/>
    <n v="569"/>
    <n v="7652"/>
    <s v="PEP-utilising enzyme, mobile domain"/>
  </r>
  <r>
    <x v="1860"/>
    <s v="C7P6J8"/>
    <n v="443"/>
    <x v="0"/>
    <n v="1"/>
    <n v="321"/>
    <n v="4725"/>
    <s v="Pyruvate kinase, barrel domain"/>
  </r>
  <r>
    <x v="1860"/>
    <s v="C7P6J8"/>
    <n v="443"/>
    <x v="1"/>
    <n v="331"/>
    <n v="442"/>
    <n v="4286"/>
    <s v="Pyruvate kinase, alpha/beta domain"/>
  </r>
  <r>
    <x v="1861"/>
    <s v="C7PG80"/>
    <n v="496"/>
    <x v="0"/>
    <n v="24"/>
    <n v="367"/>
    <n v="4725"/>
    <s v="Pyruvate kinase, barrel domain"/>
  </r>
  <r>
    <x v="1861"/>
    <s v="C7PG80"/>
    <n v="496"/>
    <x v="1"/>
    <n v="378"/>
    <n v="493"/>
    <n v="4286"/>
    <s v="Pyruvate kinase, alpha/beta domain"/>
  </r>
  <r>
    <x v="1862"/>
    <s v="C7QCA9"/>
    <n v="493"/>
    <x v="0"/>
    <n v="1"/>
    <n v="350"/>
    <n v="4725"/>
    <s v="Pyruvate kinase, barrel domain"/>
  </r>
  <r>
    <x v="1862"/>
    <s v="C7QCA9"/>
    <n v="493"/>
    <x v="1"/>
    <n v="362"/>
    <n v="477"/>
    <n v="4286"/>
    <s v="Pyruvate kinase, alpha/beta domain"/>
  </r>
  <r>
    <x v="1863"/>
    <s v="C7QLW5"/>
    <n v="472"/>
    <x v="1"/>
    <n v="354"/>
    <n v="470"/>
    <n v="4286"/>
    <s v="Pyruvate kinase, alpha/beta domain"/>
  </r>
  <r>
    <x v="1863"/>
    <s v="C7QLW5"/>
    <n v="472"/>
    <x v="0"/>
    <n v="5"/>
    <n v="346"/>
    <n v="4725"/>
    <s v="Pyruvate kinase, barrel domain"/>
  </r>
  <r>
    <x v="1864"/>
    <s v="C7QM39"/>
    <n v="592"/>
    <x v="1"/>
    <n v="358"/>
    <n v="473"/>
    <n v="4286"/>
    <s v="Pyruvate kinase, alpha/beta domain"/>
  </r>
  <r>
    <x v="1864"/>
    <s v="C7QM39"/>
    <n v="592"/>
    <x v="2"/>
    <n v="498"/>
    <n v="576"/>
    <n v="7652"/>
    <s v="PEP-utilising enzyme, mobile domain"/>
  </r>
  <r>
    <x v="1864"/>
    <s v="C7QM39"/>
    <n v="592"/>
    <x v="0"/>
    <n v="7"/>
    <n v="349"/>
    <n v="4725"/>
    <s v="Pyruvate kinase, barrel domain"/>
  </r>
  <r>
    <x v="1865"/>
    <s v="C7R420"/>
    <n v="472"/>
    <x v="0"/>
    <n v="1"/>
    <n v="341"/>
    <n v="4725"/>
    <s v="Pyruvate kinase, barrel domain"/>
  </r>
  <r>
    <x v="1865"/>
    <s v="C7R420"/>
    <n v="472"/>
    <x v="1"/>
    <n v="352"/>
    <n v="467"/>
    <n v="4286"/>
    <s v="Pyruvate kinase, alpha/beta domain"/>
  </r>
  <r>
    <x v="1866"/>
    <s v="C7RCH9"/>
    <n v="481"/>
    <x v="0"/>
    <n v="2"/>
    <n v="348"/>
    <n v="4725"/>
    <s v="Pyruvate kinase, barrel domain"/>
  </r>
  <r>
    <x v="1866"/>
    <s v="C7RCH9"/>
    <n v="481"/>
    <x v="1"/>
    <n v="359"/>
    <n v="476"/>
    <n v="4286"/>
    <s v="Pyruvate kinase, alpha/beta domain"/>
  </r>
  <r>
    <x v="1867"/>
    <s v="C7RGV5"/>
    <n v="590"/>
    <x v="1"/>
    <n v="361"/>
    <n v="476"/>
    <n v="4286"/>
    <s v="Pyruvate kinase, alpha/beta domain"/>
  </r>
  <r>
    <x v="1867"/>
    <s v="C7RGV5"/>
    <n v="590"/>
    <x v="2"/>
    <n v="501"/>
    <n v="580"/>
    <n v="7652"/>
    <s v="PEP-utilising enzyme, mobile domain"/>
  </r>
  <r>
    <x v="1867"/>
    <s v="C7RGV5"/>
    <n v="590"/>
    <x v="0"/>
    <n v="6"/>
    <n v="348"/>
    <n v="4725"/>
    <s v="Pyruvate kinase, barrel domain"/>
  </r>
  <r>
    <x v="1868"/>
    <s v="C7RNN0"/>
    <n v="479"/>
    <x v="0"/>
    <n v="2"/>
    <n v="341"/>
    <n v="4725"/>
    <s v="Pyruvate kinase, barrel domain"/>
  </r>
  <r>
    <x v="1868"/>
    <s v="C7RNN0"/>
    <n v="479"/>
    <x v="1"/>
    <n v="354"/>
    <n v="470"/>
    <n v="4286"/>
    <s v="Pyruvate kinase, alpha/beta domain"/>
  </r>
  <r>
    <x v="1869"/>
    <s v="C7RV80"/>
    <n v="635"/>
    <x v="0"/>
    <n v="151"/>
    <n v="243"/>
    <n v="4725"/>
    <s v="Pyruvate kinase, barrel domain"/>
  </r>
  <r>
    <x v="1869"/>
    <s v="C7RV80"/>
    <n v="635"/>
    <x v="0"/>
    <n v="349"/>
    <n v="625"/>
    <n v="4725"/>
    <s v="Pyruvate kinase, barrel domain"/>
  </r>
  <r>
    <x v="1870"/>
    <s v="C7RVA9"/>
    <n v="470"/>
    <x v="0"/>
    <n v="1"/>
    <n v="341"/>
    <n v="4725"/>
    <s v="Pyruvate kinase, barrel domain"/>
  </r>
  <r>
    <x v="1870"/>
    <s v="C7RVA9"/>
    <n v="470"/>
    <x v="1"/>
    <n v="355"/>
    <n v="469"/>
    <n v="4286"/>
    <s v="Pyruvate kinase, alpha/beta domain"/>
  </r>
  <r>
    <x v="1871"/>
    <s v="C7SWN0"/>
    <n v="175"/>
    <x v="0"/>
    <n v="1"/>
    <n v="127"/>
    <n v="4725"/>
    <s v="Pyruvate kinase, barrel domain"/>
  </r>
  <r>
    <x v="1872"/>
    <s v="C7SWN1"/>
    <n v="175"/>
    <x v="0"/>
    <n v="1"/>
    <n v="127"/>
    <n v="4725"/>
    <s v="Pyruvate kinase, barrel domain"/>
  </r>
  <r>
    <x v="1873"/>
    <s v="C7SWQ3"/>
    <n v="175"/>
    <x v="0"/>
    <n v="1"/>
    <n v="127"/>
    <n v="4725"/>
    <s v="Pyruvate kinase, barrel domain"/>
  </r>
  <r>
    <x v="1874"/>
    <s v="C7SWU3"/>
    <n v="175"/>
    <x v="0"/>
    <n v="1"/>
    <n v="127"/>
    <n v="4725"/>
    <s v="Pyruvate kinase, barrel domain"/>
  </r>
  <r>
    <x v="1875"/>
    <s v="C7SWV0"/>
    <n v="175"/>
    <x v="0"/>
    <n v="1"/>
    <n v="127"/>
    <n v="4725"/>
    <s v="Pyruvate kinase, barrel domain"/>
  </r>
  <r>
    <x v="1876"/>
    <s v="C7TCC7"/>
    <n v="588"/>
    <x v="0"/>
    <n v="1"/>
    <n v="348"/>
    <n v="4725"/>
    <s v="Pyruvate kinase, barrel domain"/>
  </r>
  <r>
    <x v="1876"/>
    <s v="C7TCC7"/>
    <n v="588"/>
    <x v="1"/>
    <n v="359"/>
    <n v="474"/>
    <n v="4286"/>
    <s v="Pyruvate kinase, alpha/beta domain"/>
  </r>
  <r>
    <x v="1876"/>
    <s v="C7TCC7"/>
    <n v="588"/>
    <x v="2"/>
    <n v="499"/>
    <n v="578"/>
    <n v="7652"/>
    <s v="PEP-utilising enzyme, mobile domain"/>
  </r>
  <r>
    <x v="1877"/>
    <s v="C7TJ45"/>
    <n v="588"/>
    <x v="0"/>
    <n v="1"/>
    <n v="348"/>
    <n v="4725"/>
    <s v="Pyruvate kinase, barrel domain"/>
  </r>
  <r>
    <x v="1877"/>
    <s v="C7TJ45"/>
    <n v="588"/>
    <x v="1"/>
    <n v="359"/>
    <n v="474"/>
    <n v="4286"/>
    <s v="Pyruvate kinase, alpha/beta domain"/>
  </r>
  <r>
    <x v="1877"/>
    <s v="C7TJ45"/>
    <n v="588"/>
    <x v="2"/>
    <n v="499"/>
    <n v="578"/>
    <n v="7652"/>
    <s v="PEP-utilising enzyme, mobile domain"/>
  </r>
  <r>
    <x v="1878"/>
    <s v="C7U4E1"/>
    <n v="585"/>
    <x v="0"/>
    <n v="1"/>
    <n v="345"/>
    <n v="4725"/>
    <s v="Pyruvate kinase, barrel domain"/>
  </r>
  <r>
    <x v="1878"/>
    <s v="C7U4E1"/>
    <n v="585"/>
    <x v="1"/>
    <n v="356"/>
    <n v="471"/>
    <n v="4286"/>
    <s v="Pyruvate kinase, alpha/beta domain"/>
  </r>
  <r>
    <x v="1878"/>
    <s v="C7U4E1"/>
    <n v="585"/>
    <x v="2"/>
    <n v="496"/>
    <n v="575"/>
    <n v="7652"/>
    <s v="PEP-utilising enzyme, mobile domain"/>
  </r>
  <r>
    <x v="1879"/>
    <s v="C7UDI4"/>
    <n v="585"/>
    <x v="0"/>
    <n v="1"/>
    <n v="345"/>
    <n v="4725"/>
    <s v="Pyruvate kinase, barrel domain"/>
  </r>
  <r>
    <x v="1879"/>
    <s v="C7UDI4"/>
    <n v="585"/>
    <x v="1"/>
    <n v="356"/>
    <n v="471"/>
    <n v="4286"/>
    <s v="Pyruvate kinase, alpha/beta domain"/>
  </r>
  <r>
    <x v="1879"/>
    <s v="C7UDI4"/>
    <n v="585"/>
    <x v="2"/>
    <n v="496"/>
    <n v="575"/>
    <n v="7652"/>
    <s v="PEP-utilising enzyme, mobile domain"/>
  </r>
  <r>
    <x v="1880"/>
    <s v="C7ULU0"/>
    <n v="585"/>
    <x v="0"/>
    <n v="1"/>
    <n v="345"/>
    <n v="4725"/>
    <s v="Pyruvate kinase, barrel domain"/>
  </r>
  <r>
    <x v="1880"/>
    <s v="C7ULU0"/>
    <n v="585"/>
    <x v="1"/>
    <n v="356"/>
    <n v="471"/>
    <n v="4286"/>
    <s v="Pyruvate kinase, alpha/beta domain"/>
  </r>
  <r>
    <x v="1880"/>
    <s v="C7ULU0"/>
    <n v="585"/>
    <x v="2"/>
    <n v="496"/>
    <n v="575"/>
    <n v="7652"/>
    <s v="PEP-utilising enzyme, mobile domain"/>
  </r>
  <r>
    <x v="1881"/>
    <s v="C7USS0"/>
    <n v="585"/>
    <x v="0"/>
    <n v="1"/>
    <n v="345"/>
    <n v="4725"/>
    <s v="Pyruvate kinase, barrel domain"/>
  </r>
  <r>
    <x v="1881"/>
    <s v="C7USS0"/>
    <n v="585"/>
    <x v="1"/>
    <n v="356"/>
    <n v="471"/>
    <n v="4286"/>
    <s v="Pyruvate kinase, alpha/beta domain"/>
  </r>
  <r>
    <x v="1881"/>
    <s v="C7USS0"/>
    <n v="585"/>
    <x v="2"/>
    <n v="496"/>
    <n v="575"/>
    <n v="7652"/>
    <s v="PEP-utilising enzyme, mobile domain"/>
  </r>
  <r>
    <x v="1882"/>
    <s v="C7V2A3"/>
    <n v="585"/>
    <x v="0"/>
    <n v="1"/>
    <n v="345"/>
    <n v="4725"/>
    <s v="Pyruvate kinase, barrel domain"/>
  </r>
  <r>
    <x v="1882"/>
    <s v="C7V2A3"/>
    <n v="585"/>
    <x v="1"/>
    <n v="356"/>
    <n v="471"/>
    <n v="4286"/>
    <s v="Pyruvate kinase, alpha/beta domain"/>
  </r>
  <r>
    <x v="1882"/>
    <s v="C7V2A3"/>
    <n v="585"/>
    <x v="2"/>
    <n v="496"/>
    <n v="575"/>
    <n v="7652"/>
    <s v="PEP-utilising enzyme, mobile domain"/>
  </r>
  <r>
    <x v="1883"/>
    <s v="C7V9X1"/>
    <n v="585"/>
    <x v="0"/>
    <n v="1"/>
    <n v="345"/>
    <n v="4725"/>
    <s v="Pyruvate kinase, barrel domain"/>
  </r>
  <r>
    <x v="1883"/>
    <s v="C7V9X1"/>
    <n v="585"/>
    <x v="1"/>
    <n v="356"/>
    <n v="471"/>
    <n v="4286"/>
    <s v="Pyruvate kinase, alpha/beta domain"/>
  </r>
  <r>
    <x v="1883"/>
    <s v="C7V9X1"/>
    <n v="585"/>
    <x v="2"/>
    <n v="496"/>
    <n v="575"/>
    <n v="7652"/>
    <s v="PEP-utilising enzyme, mobile domain"/>
  </r>
  <r>
    <x v="1884"/>
    <s v="C7VFY9"/>
    <n v="585"/>
    <x v="0"/>
    <n v="1"/>
    <n v="345"/>
    <n v="4725"/>
    <s v="Pyruvate kinase, barrel domain"/>
  </r>
  <r>
    <x v="1884"/>
    <s v="C7VFY9"/>
    <n v="585"/>
    <x v="1"/>
    <n v="356"/>
    <n v="471"/>
    <n v="4286"/>
    <s v="Pyruvate kinase, alpha/beta domain"/>
  </r>
  <r>
    <x v="1884"/>
    <s v="C7VFY9"/>
    <n v="585"/>
    <x v="2"/>
    <n v="496"/>
    <n v="575"/>
    <n v="7652"/>
    <s v="PEP-utilising enzyme, mobile domain"/>
  </r>
  <r>
    <x v="1885"/>
    <s v="C7VS94"/>
    <n v="585"/>
    <x v="0"/>
    <n v="1"/>
    <n v="345"/>
    <n v="4725"/>
    <s v="Pyruvate kinase, barrel domain"/>
  </r>
  <r>
    <x v="1885"/>
    <s v="C7VS94"/>
    <n v="585"/>
    <x v="1"/>
    <n v="356"/>
    <n v="471"/>
    <n v="4286"/>
    <s v="Pyruvate kinase, alpha/beta domain"/>
  </r>
  <r>
    <x v="1885"/>
    <s v="C7VS94"/>
    <n v="585"/>
    <x v="2"/>
    <n v="496"/>
    <n v="575"/>
    <n v="7652"/>
    <s v="PEP-utilising enzyme, mobile domain"/>
  </r>
  <r>
    <x v="1886"/>
    <s v="C7W016"/>
    <n v="585"/>
    <x v="0"/>
    <n v="1"/>
    <n v="345"/>
    <n v="4725"/>
    <s v="Pyruvate kinase, barrel domain"/>
  </r>
  <r>
    <x v="1886"/>
    <s v="C7W016"/>
    <n v="585"/>
    <x v="1"/>
    <n v="356"/>
    <n v="471"/>
    <n v="4286"/>
    <s v="Pyruvate kinase, alpha/beta domain"/>
  </r>
  <r>
    <x v="1886"/>
    <s v="C7W016"/>
    <n v="585"/>
    <x v="2"/>
    <n v="496"/>
    <n v="575"/>
    <n v="7652"/>
    <s v="PEP-utilising enzyme, mobile domain"/>
  </r>
  <r>
    <x v="1887"/>
    <s v="C7W656"/>
    <n v="585"/>
    <x v="0"/>
    <n v="1"/>
    <n v="345"/>
    <n v="4725"/>
    <s v="Pyruvate kinase, barrel domain"/>
  </r>
  <r>
    <x v="1887"/>
    <s v="C7W656"/>
    <n v="585"/>
    <x v="1"/>
    <n v="356"/>
    <n v="471"/>
    <n v="4286"/>
    <s v="Pyruvate kinase, alpha/beta domain"/>
  </r>
  <r>
    <x v="1887"/>
    <s v="C7W656"/>
    <n v="585"/>
    <x v="2"/>
    <n v="496"/>
    <n v="575"/>
    <n v="7652"/>
    <s v="PEP-utilising enzyme, mobile domain"/>
  </r>
  <r>
    <x v="1888"/>
    <s v="C7WFF6"/>
    <n v="585"/>
    <x v="0"/>
    <n v="1"/>
    <n v="345"/>
    <n v="4725"/>
    <s v="Pyruvate kinase, barrel domain"/>
  </r>
  <r>
    <x v="1888"/>
    <s v="C7WFF6"/>
    <n v="585"/>
    <x v="1"/>
    <n v="356"/>
    <n v="471"/>
    <n v="4286"/>
    <s v="Pyruvate kinase, alpha/beta domain"/>
  </r>
  <r>
    <x v="1888"/>
    <s v="C7WFF6"/>
    <n v="585"/>
    <x v="2"/>
    <n v="496"/>
    <n v="575"/>
    <n v="7652"/>
    <s v="PEP-utilising enzyme, mobile domain"/>
  </r>
  <r>
    <x v="1889"/>
    <s v="C7WMX3"/>
    <n v="585"/>
    <x v="0"/>
    <n v="1"/>
    <n v="345"/>
    <n v="4725"/>
    <s v="Pyruvate kinase, barrel domain"/>
  </r>
  <r>
    <x v="1889"/>
    <s v="C7WMX3"/>
    <n v="585"/>
    <x v="1"/>
    <n v="356"/>
    <n v="471"/>
    <n v="4286"/>
    <s v="Pyruvate kinase, alpha/beta domain"/>
  </r>
  <r>
    <x v="1889"/>
    <s v="C7WMX3"/>
    <n v="585"/>
    <x v="2"/>
    <n v="496"/>
    <n v="575"/>
    <n v="7652"/>
    <s v="PEP-utilising enzyme, mobile domain"/>
  </r>
  <r>
    <x v="1890"/>
    <s v="C7WX26"/>
    <n v="585"/>
    <x v="0"/>
    <n v="1"/>
    <n v="345"/>
    <n v="4725"/>
    <s v="Pyruvate kinase, barrel domain"/>
  </r>
  <r>
    <x v="1890"/>
    <s v="C7WX26"/>
    <n v="585"/>
    <x v="1"/>
    <n v="356"/>
    <n v="471"/>
    <n v="4286"/>
    <s v="Pyruvate kinase, alpha/beta domain"/>
  </r>
  <r>
    <x v="1890"/>
    <s v="C7WX26"/>
    <n v="585"/>
    <x v="2"/>
    <n v="496"/>
    <n v="575"/>
    <n v="7652"/>
    <s v="PEP-utilising enzyme, mobile domain"/>
  </r>
  <r>
    <x v="1891"/>
    <s v="C7X428"/>
    <n v="485"/>
    <x v="0"/>
    <n v="2"/>
    <n v="341"/>
    <n v="4725"/>
    <s v="Pyruvate kinase, barrel domain"/>
  </r>
  <r>
    <x v="1891"/>
    <s v="C7X428"/>
    <n v="485"/>
    <x v="1"/>
    <n v="353"/>
    <n v="467"/>
    <n v="4286"/>
    <s v="Pyruvate kinase, alpha/beta domain"/>
  </r>
  <r>
    <x v="1892"/>
    <s v="C7XID2"/>
    <n v="589"/>
    <x v="0"/>
    <n v="1"/>
    <n v="346"/>
    <n v="4725"/>
    <s v="Pyruvate kinase, barrel domain"/>
  </r>
  <r>
    <x v="1892"/>
    <s v="C7XID2"/>
    <n v="589"/>
    <x v="1"/>
    <n v="360"/>
    <n v="475"/>
    <n v="4286"/>
    <s v="Pyruvate kinase, alpha/beta domain"/>
  </r>
  <r>
    <x v="1892"/>
    <s v="C7XID2"/>
    <n v="589"/>
    <x v="2"/>
    <n v="500"/>
    <n v="579"/>
    <n v="7652"/>
    <s v="PEP-utilising enzyme, mobile domain"/>
  </r>
  <r>
    <x v="1893"/>
    <s v="C7XT45"/>
    <n v="475"/>
    <x v="1"/>
    <n v="357"/>
    <n v="472"/>
    <n v="4286"/>
    <s v="Pyruvate kinase, alpha/beta domain"/>
  </r>
  <r>
    <x v="1893"/>
    <s v="C7XT45"/>
    <n v="475"/>
    <x v="0"/>
    <n v="4"/>
    <n v="347"/>
    <n v="4725"/>
    <s v="Pyruvate kinase, barrel domain"/>
  </r>
  <r>
    <x v="1894"/>
    <s v="C7XU23"/>
    <n v="473"/>
    <x v="0"/>
    <n v="1"/>
    <n v="346"/>
    <n v="4725"/>
    <s v="Pyruvate kinase, barrel domain"/>
  </r>
  <r>
    <x v="1894"/>
    <s v="C7XU23"/>
    <n v="473"/>
    <x v="1"/>
    <n v="356"/>
    <n v="471"/>
    <n v="4286"/>
    <s v="Pyruvate kinase, alpha/beta domain"/>
  </r>
  <r>
    <x v="1895"/>
    <s v="C7XZ95"/>
    <n v="589"/>
    <x v="0"/>
    <n v="1"/>
    <n v="346"/>
    <n v="4725"/>
    <s v="Pyruvate kinase, barrel domain"/>
  </r>
  <r>
    <x v="1895"/>
    <s v="C7XZ95"/>
    <n v="589"/>
    <x v="1"/>
    <n v="360"/>
    <n v="474"/>
    <n v="4286"/>
    <s v="Pyruvate kinase, alpha/beta domain"/>
  </r>
  <r>
    <x v="1895"/>
    <s v="C7XZ95"/>
    <n v="589"/>
    <x v="2"/>
    <n v="500"/>
    <n v="579"/>
    <n v="7652"/>
    <s v="PEP-utilising enzyme, mobile domain"/>
  </r>
  <r>
    <x v="1896"/>
    <s v="C7Y6X8"/>
    <n v="589"/>
    <x v="0"/>
    <n v="1"/>
    <n v="346"/>
    <n v="4725"/>
    <s v="Pyruvate kinase, barrel domain"/>
  </r>
  <r>
    <x v="1896"/>
    <s v="C7Y6X8"/>
    <n v="589"/>
    <x v="1"/>
    <n v="360"/>
    <n v="475"/>
    <n v="4286"/>
    <s v="Pyruvate kinase, alpha/beta domain"/>
  </r>
  <r>
    <x v="1896"/>
    <s v="C7Y6X8"/>
    <n v="589"/>
    <x v="2"/>
    <n v="500"/>
    <n v="579"/>
    <n v="7652"/>
    <s v="PEP-utilising enzyme, mobile domain"/>
  </r>
  <r>
    <x v="1897"/>
    <s v="C7Y9I4"/>
    <n v="585"/>
    <x v="0"/>
    <n v="1"/>
    <n v="345"/>
    <n v="4725"/>
    <s v="Pyruvate kinase, barrel domain"/>
  </r>
  <r>
    <x v="1897"/>
    <s v="C7Y9I4"/>
    <n v="585"/>
    <x v="1"/>
    <n v="356"/>
    <n v="471"/>
    <n v="4286"/>
    <s v="Pyruvate kinase, alpha/beta domain"/>
  </r>
  <r>
    <x v="1897"/>
    <s v="C7Y9I4"/>
    <n v="585"/>
    <x v="2"/>
    <n v="496"/>
    <n v="575"/>
    <n v="7652"/>
    <s v="PEP-utilising enzyme, mobile domain"/>
  </r>
  <r>
    <x v="1898"/>
    <s v="C7ZDA0"/>
    <n v="528"/>
    <x v="0"/>
    <n v="31"/>
    <n v="378"/>
    <n v="4725"/>
    <s v="Pyruvate kinase, barrel domain"/>
  </r>
  <r>
    <x v="1898"/>
    <s v="C7ZDA0"/>
    <n v="528"/>
    <x v="1"/>
    <n v="392"/>
    <n v="516"/>
    <n v="4286"/>
    <s v="Pyruvate kinase, alpha/beta domain"/>
  </r>
  <r>
    <x v="1899"/>
    <s v="C7ZXS3"/>
    <n v="585"/>
    <x v="0"/>
    <n v="1"/>
    <n v="344"/>
    <n v="4725"/>
    <s v="Pyruvate kinase, barrel domain"/>
  </r>
  <r>
    <x v="1899"/>
    <s v="C7ZXS3"/>
    <n v="585"/>
    <x v="1"/>
    <n v="356"/>
    <n v="471"/>
    <n v="4286"/>
    <s v="Pyruvate kinase, alpha/beta domain"/>
  </r>
  <r>
    <x v="1899"/>
    <s v="C7ZXS3"/>
    <n v="585"/>
    <x v="2"/>
    <n v="496"/>
    <n v="575"/>
    <n v="7652"/>
    <s v="PEP-utilising enzyme, mobile domain"/>
  </r>
  <r>
    <x v="1900"/>
    <s v="C8A4U9"/>
    <n v="585"/>
    <x v="0"/>
    <n v="1"/>
    <n v="344"/>
    <n v="4725"/>
    <s v="Pyruvate kinase, barrel domain"/>
  </r>
  <r>
    <x v="1900"/>
    <s v="C8A4U9"/>
    <n v="585"/>
    <x v="1"/>
    <n v="356"/>
    <n v="471"/>
    <n v="4286"/>
    <s v="Pyruvate kinase, alpha/beta domain"/>
  </r>
  <r>
    <x v="1900"/>
    <s v="C8A4U9"/>
    <n v="585"/>
    <x v="2"/>
    <n v="496"/>
    <n v="575"/>
    <n v="7652"/>
    <s v="PEP-utilising enzyme, mobile domain"/>
  </r>
  <r>
    <x v="1901"/>
    <s v="C8ACS6"/>
    <n v="585"/>
    <x v="0"/>
    <n v="1"/>
    <n v="344"/>
    <n v="4725"/>
    <s v="Pyruvate kinase, barrel domain"/>
  </r>
  <r>
    <x v="1901"/>
    <s v="C8ACS6"/>
    <n v="585"/>
    <x v="1"/>
    <n v="356"/>
    <n v="471"/>
    <n v="4286"/>
    <s v="Pyruvate kinase, alpha/beta domain"/>
  </r>
  <r>
    <x v="1901"/>
    <s v="C8ACS6"/>
    <n v="585"/>
    <x v="2"/>
    <n v="496"/>
    <n v="575"/>
    <n v="7652"/>
    <s v="PEP-utilising enzyme, mobile domain"/>
  </r>
  <r>
    <x v="1902"/>
    <s v="C8AJ10"/>
    <n v="585"/>
    <x v="0"/>
    <n v="1"/>
    <n v="344"/>
    <n v="4725"/>
    <s v="Pyruvate kinase, barrel domain"/>
  </r>
  <r>
    <x v="1902"/>
    <s v="C8AJ10"/>
    <n v="585"/>
    <x v="1"/>
    <n v="356"/>
    <n v="471"/>
    <n v="4286"/>
    <s v="Pyruvate kinase, alpha/beta domain"/>
  </r>
  <r>
    <x v="1902"/>
    <s v="C8AJ10"/>
    <n v="585"/>
    <x v="2"/>
    <n v="496"/>
    <n v="575"/>
    <n v="7652"/>
    <s v="PEP-utilising enzyme, mobile domain"/>
  </r>
  <r>
    <x v="1903"/>
    <s v="C8ASU2"/>
    <n v="585"/>
    <x v="0"/>
    <n v="1"/>
    <n v="344"/>
    <n v="4725"/>
    <s v="Pyruvate kinase, barrel domain"/>
  </r>
  <r>
    <x v="1903"/>
    <s v="C8ASU2"/>
    <n v="585"/>
    <x v="1"/>
    <n v="356"/>
    <n v="471"/>
    <n v="4286"/>
    <s v="Pyruvate kinase, alpha/beta domain"/>
  </r>
  <r>
    <x v="1903"/>
    <s v="C8ASU2"/>
    <n v="585"/>
    <x v="2"/>
    <n v="496"/>
    <n v="575"/>
    <n v="7652"/>
    <s v="PEP-utilising enzyme, mobile domain"/>
  </r>
  <r>
    <x v="1904"/>
    <s v="C8JUS8"/>
    <n v="585"/>
    <x v="0"/>
    <n v="1"/>
    <n v="345"/>
    <n v="4725"/>
    <s v="Pyruvate kinase, barrel domain"/>
  </r>
  <r>
    <x v="1904"/>
    <s v="C8JUS8"/>
    <n v="585"/>
    <x v="1"/>
    <n v="356"/>
    <n v="471"/>
    <n v="4286"/>
    <s v="Pyruvate kinase, alpha/beta domain"/>
  </r>
  <r>
    <x v="1904"/>
    <s v="C8JUS8"/>
    <n v="585"/>
    <x v="2"/>
    <n v="497"/>
    <n v="575"/>
    <n v="7652"/>
    <s v="PEP-utilising enzyme, mobile domain"/>
  </r>
  <r>
    <x v="1905"/>
    <s v="C8K094"/>
    <n v="585"/>
    <x v="0"/>
    <n v="1"/>
    <n v="345"/>
    <n v="4725"/>
    <s v="Pyruvate kinase, barrel domain"/>
  </r>
  <r>
    <x v="1905"/>
    <s v="C8K094"/>
    <n v="585"/>
    <x v="1"/>
    <n v="356"/>
    <n v="471"/>
    <n v="4286"/>
    <s v="Pyruvate kinase, alpha/beta domain"/>
  </r>
  <r>
    <x v="1905"/>
    <s v="C8K094"/>
    <n v="585"/>
    <x v="2"/>
    <n v="497"/>
    <n v="575"/>
    <n v="7652"/>
    <s v="PEP-utilising enzyme, mobile domain"/>
  </r>
  <r>
    <x v="1906"/>
    <s v="C8K953"/>
    <n v="585"/>
    <x v="0"/>
    <n v="1"/>
    <n v="345"/>
    <n v="4725"/>
    <s v="Pyruvate kinase, barrel domain"/>
  </r>
  <r>
    <x v="1906"/>
    <s v="C8K953"/>
    <n v="585"/>
    <x v="1"/>
    <n v="356"/>
    <n v="471"/>
    <n v="4286"/>
    <s v="Pyruvate kinase, alpha/beta domain"/>
  </r>
  <r>
    <x v="1906"/>
    <s v="C8K953"/>
    <n v="585"/>
    <x v="2"/>
    <n v="497"/>
    <n v="575"/>
    <n v="7652"/>
    <s v="PEP-utilising enzyme, mobile domain"/>
  </r>
  <r>
    <x v="1907"/>
    <s v="C8KSN7"/>
    <n v="585"/>
    <x v="0"/>
    <n v="1"/>
    <n v="344"/>
    <n v="4725"/>
    <s v="Pyruvate kinase, barrel domain"/>
  </r>
  <r>
    <x v="1907"/>
    <s v="C8KSN7"/>
    <n v="585"/>
    <x v="1"/>
    <n v="356"/>
    <n v="471"/>
    <n v="4286"/>
    <s v="Pyruvate kinase, alpha/beta domain"/>
  </r>
  <r>
    <x v="1907"/>
    <s v="C8KSN7"/>
    <n v="585"/>
    <x v="2"/>
    <n v="496"/>
    <n v="575"/>
    <n v="7652"/>
    <s v="PEP-utilising enzyme, mobile domain"/>
  </r>
  <r>
    <x v="1908"/>
    <s v="C8L2M0"/>
    <n v="585"/>
    <x v="0"/>
    <n v="1"/>
    <n v="344"/>
    <n v="4725"/>
    <s v="Pyruvate kinase, barrel domain"/>
  </r>
  <r>
    <x v="1908"/>
    <s v="C8L2M0"/>
    <n v="585"/>
    <x v="1"/>
    <n v="356"/>
    <n v="471"/>
    <n v="4286"/>
    <s v="Pyruvate kinase, alpha/beta domain"/>
  </r>
  <r>
    <x v="1908"/>
    <s v="C8L2M0"/>
    <n v="585"/>
    <x v="2"/>
    <n v="496"/>
    <n v="575"/>
    <n v="7652"/>
    <s v="PEP-utilising enzyme, mobile domain"/>
  </r>
  <r>
    <x v="1909"/>
    <s v="C8L913"/>
    <n v="585"/>
    <x v="0"/>
    <n v="1"/>
    <n v="344"/>
    <n v="4725"/>
    <s v="Pyruvate kinase, barrel domain"/>
  </r>
  <r>
    <x v="1909"/>
    <s v="C8L913"/>
    <n v="585"/>
    <x v="1"/>
    <n v="356"/>
    <n v="471"/>
    <n v="4286"/>
    <s v="Pyruvate kinase, alpha/beta domain"/>
  </r>
  <r>
    <x v="1909"/>
    <s v="C8L913"/>
    <n v="585"/>
    <x v="2"/>
    <n v="496"/>
    <n v="575"/>
    <n v="7652"/>
    <s v="PEP-utilising enzyme, mobile domain"/>
  </r>
  <r>
    <x v="1910"/>
    <s v="C8LHJ3"/>
    <n v="585"/>
    <x v="0"/>
    <n v="1"/>
    <n v="344"/>
    <n v="4725"/>
    <s v="Pyruvate kinase, barrel domain"/>
  </r>
  <r>
    <x v="1910"/>
    <s v="C8LHJ3"/>
    <n v="585"/>
    <x v="1"/>
    <n v="356"/>
    <n v="471"/>
    <n v="4286"/>
    <s v="Pyruvate kinase, alpha/beta domain"/>
  </r>
  <r>
    <x v="1910"/>
    <s v="C8LHJ3"/>
    <n v="585"/>
    <x v="2"/>
    <n v="496"/>
    <n v="575"/>
    <n v="7652"/>
    <s v="PEP-utilising enzyme, mobile domain"/>
  </r>
  <r>
    <x v="1911"/>
    <s v="C8LR79"/>
    <n v="585"/>
    <x v="0"/>
    <n v="1"/>
    <n v="344"/>
    <n v="4725"/>
    <s v="Pyruvate kinase, barrel domain"/>
  </r>
  <r>
    <x v="1911"/>
    <s v="C8LR79"/>
    <n v="585"/>
    <x v="1"/>
    <n v="356"/>
    <n v="471"/>
    <n v="4286"/>
    <s v="Pyruvate kinase, alpha/beta domain"/>
  </r>
  <r>
    <x v="1911"/>
    <s v="C8LR79"/>
    <n v="585"/>
    <x v="2"/>
    <n v="496"/>
    <n v="575"/>
    <n v="7652"/>
    <s v="PEP-utilising enzyme, mobile domain"/>
  </r>
  <r>
    <x v="1912"/>
    <s v="C8M094"/>
    <n v="585"/>
    <x v="0"/>
    <n v="1"/>
    <n v="344"/>
    <n v="4725"/>
    <s v="Pyruvate kinase, barrel domain"/>
  </r>
  <r>
    <x v="1912"/>
    <s v="C8M094"/>
    <n v="585"/>
    <x v="1"/>
    <n v="356"/>
    <n v="471"/>
    <n v="4286"/>
    <s v="Pyruvate kinase, alpha/beta domain"/>
  </r>
  <r>
    <x v="1912"/>
    <s v="C8M094"/>
    <n v="585"/>
    <x v="2"/>
    <n v="496"/>
    <n v="575"/>
    <n v="7652"/>
    <s v="PEP-utilising enzyme, mobile domain"/>
  </r>
  <r>
    <x v="1913"/>
    <s v="C8M827"/>
    <n v="585"/>
    <x v="0"/>
    <n v="1"/>
    <n v="344"/>
    <n v="4725"/>
    <s v="Pyruvate kinase, barrel domain"/>
  </r>
  <r>
    <x v="1913"/>
    <s v="C8M827"/>
    <n v="585"/>
    <x v="1"/>
    <n v="356"/>
    <n v="471"/>
    <n v="4286"/>
    <s v="Pyruvate kinase, alpha/beta domain"/>
  </r>
  <r>
    <x v="1913"/>
    <s v="C8M827"/>
    <n v="585"/>
    <x v="2"/>
    <n v="496"/>
    <n v="575"/>
    <n v="7652"/>
    <s v="PEP-utilising enzyme, mobile domain"/>
  </r>
  <r>
    <x v="1914"/>
    <s v="C8MFF8"/>
    <n v="585"/>
    <x v="0"/>
    <n v="1"/>
    <n v="344"/>
    <n v="4725"/>
    <s v="Pyruvate kinase, barrel domain"/>
  </r>
  <r>
    <x v="1914"/>
    <s v="C8MFF8"/>
    <n v="585"/>
    <x v="1"/>
    <n v="356"/>
    <n v="471"/>
    <n v="4286"/>
    <s v="Pyruvate kinase, alpha/beta domain"/>
  </r>
  <r>
    <x v="1914"/>
    <s v="C8MFF8"/>
    <n v="585"/>
    <x v="2"/>
    <n v="496"/>
    <n v="575"/>
    <n v="7652"/>
    <s v="PEP-utilising enzyme, mobile domain"/>
  </r>
  <r>
    <x v="1915"/>
    <s v="C8MPR2"/>
    <n v="585"/>
    <x v="0"/>
    <n v="1"/>
    <n v="344"/>
    <n v="4725"/>
    <s v="Pyruvate kinase, barrel domain"/>
  </r>
  <r>
    <x v="1915"/>
    <s v="C8MPR2"/>
    <n v="585"/>
    <x v="1"/>
    <n v="356"/>
    <n v="471"/>
    <n v="4286"/>
    <s v="Pyruvate kinase, alpha/beta domain"/>
  </r>
  <r>
    <x v="1915"/>
    <s v="C8MPR2"/>
    <n v="585"/>
    <x v="2"/>
    <n v="496"/>
    <n v="575"/>
    <n v="7652"/>
    <s v="PEP-utilising enzyme, mobile domain"/>
  </r>
  <r>
    <x v="1916"/>
    <s v="C8MWY7"/>
    <n v="585"/>
    <x v="0"/>
    <n v="1"/>
    <n v="344"/>
    <n v="4725"/>
    <s v="Pyruvate kinase, barrel domain"/>
  </r>
  <r>
    <x v="1916"/>
    <s v="C8MWY7"/>
    <n v="585"/>
    <x v="1"/>
    <n v="356"/>
    <n v="471"/>
    <n v="4286"/>
    <s v="Pyruvate kinase, alpha/beta domain"/>
  </r>
  <r>
    <x v="1916"/>
    <s v="C8MWY7"/>
    <n v="585"/>
    <x v="2"/>
    <n v="496"/>
    <n v="575"/>
    <n v="7652"/>
    <s v="PEP-utilising enzyme, mobile domain"/>
  </r>
  <r>
    <x v="1917"/>
    <s v="C8N1A3"/>
    <n v="585"/>
    <x v="0"/>
    <n v="1"/>
    <n v="344"/>
    <n v="4725"/>
    <s v="Pyruvate kinase, barrel domain"/>
  </r>
  <r>
    <x v="1917"/>
    <s v="C8N1A3"/>
    <n v="585"/>
    <x v="1"/>
    <n v="356"/>
    <n v="471"/>
    <n v="4286"/>
    <s v="Pyruvate kinase, alpha/beta domain"/>
  </r>
  <r>
    <x v="1917"/>
    <s v="C8N1A3"/>
    <n v="585"/>
    <x v="2"/>
    <n v="496"/>
    <n v="575"/>
    <n v="7652"/>
    <s v="PEP-utilising enzyme, mobile domain"/>
  </r>
  <r>
    <x v="1918"/>
    <s v="C8N9D7"/>
    <n v="486"/>
    <x v="0"/>
    <n v="12"/>
    <n v="357"/>
    <n v="4725"/>
    <s v="Pyruvate kinase, barrel domain"/>
  </r>
  <r>
    <x v="1918"/>
    <s v="C8N9D7"/>
    <n v="486"/>
    <x v="1"/>
    <n v="370"/>
    <n v="484"/>
    <n v="4286"/>
    <s v="Pyruvate kinase, alpha/beta domain"/>
  </r>
  <r>
    <x v="1919"/>
    <s v="C8NF51"/>
    <n v="472"/>
    <x v="0"/>
    <n v="1"/>
    <n v="345"/>
    <n v="4725"/>
    <s v="Pyruvate kinase, barrel domain"/>
  </r>
  <r>
    <x v="1919"/>
    <s v="C8NF51"/>
    <n v="472"/>
    <x v="1"/>
    <n v="356"/>
    <n v="471"/>
    <n v="4286"/>
    <s v="Pyruvate kinase, alpha/beta domain"/>
  </r>
  <r>
    <x v="1920"/>
    <s v="C8NJD7"/>
    <n v="630"/>
    <x v="0"/>
    <n v="134"/>
    <n v="231"/>
    <n v="4725"/>
    <s v="Pyruvate kinase, barrel domain"/>
  </r>
  <r>
    <x v="1920"/>
    <s v="C8NJD7"/>
    <n v="630"/>
    <x v="0"/>
    <n v="325"/>
    <n v="614"/>
    <n v="4725"/>
    <s v="Pyruvate kinase, barrel domain"/>
  </r>
  <r>
    <x v="1921"/>
    <s v="C8NPU6"/>
    <n v="474"/>
    <x v="0"/>
    <n v="2"/>
    <n v="340"/>
    <n v="4725"/>
    <s v="Pyruvate kinase, barrel domain"/>
  </r>
  <r>
    <x v="1921"/>
    <s v="C8NPU6"/>
    <n v="474"/>
    <x v="1"/>
    <n v="351"/>
    <n v="465"/>
    <n v="4286"/>
    <s v="Pyruvate kinase, alpha/beta domain"/>
  </r>
  <r>
    <x v="1922"/>
    <s v="C8P846"/>
    <n v="473"/>
    <x v="0"/>
    <n v="1"/>
    <n v="345"/>
    <n v="4725"/>
    <s v="Pyruvate kinase, barrel domain"/>
  </r>
  <r>
    <x v="1922"/>
    <s v="C8P846"/>
    <n v="473"/>
    <x v="1"/>
    <n v="356"/>
    <n v="471"/>
    <n v="4286"/>
    <s v="Pyruvate kinase, alpha/beta domain"/>
  </r>
  <r>
    <x v="1923"/>
    <s v="C8PAQ7"/>
    <n v="589"/>
    <x v="0"/>
    <n v="1"/>
    <n v="346"/>
    <n v="4725"/>
    <s v="Pyruvate kinase, barrel domain"/>
  </r>
  <r>
    <x v="1923"/>
    <s v="C8PAQ7"/>
    <n v="589"/>
    <x v="1"/>
    <n v="360"/>
    <n v="474"/>
    <n v="4286"/>
    <s v="Pyruvate kinase, alpha/beta domain"/>
  </r>
  <r>
    <x v="1923"/>
    <s v="C8PAQ7"/>
    <n v="589"/>
    <x v="2"/>
    <n v="500"/>
    <n v="579"/>
    <n v="7652"/>
    <s v="PEP-utilising enzyme, mobile domain"/>
  </r>
  <r>
    <x v="1924"/>
    <s v="C8PJ07"/>
    <n v="507"/>
    <x v="0"/>
    <n v="20"/>
    <n v="364"/>
    <n v="4725"/>
    <s v="Pyruvate kinase, barrel domain"/>
  </r>
  <r>
    <x v="1924"/>
    <s v="C8PJ07"/>
    <n v="507"/>
    <x v="1"/>
    <n v="373"/>
    <n v="488"/>
    <n v="4286"/>
    <s v="Pyruvate kinase, alpha/beta domain"/>
  </r>
  <r>
    <x v="1925"/>
    <s v="C8PQH7"/>
    <n v="586"/>
    <x v="0"/>
    <n v="1"/>
    <n v="344"/>
    <n v="4725"/>
    <s v="Pyruvate kinase, barrel domain"/>
  </r>
  <r>
    <x v="1925"/>
    <s v="C8PQH7"/>
    <n v="586"/>
    <x v="1"/>
    <n v="356"/>
    <n v="471"/>
    <n v="4286"/>
    <s v="Pyruvate kinase, alpha/beta domain"/>
  </r>
  <r>
    <x v="1925"/>
    <s v="C8PQH7"/>
    <n v="586"/>
    <x v="2"/>
    <n v="497"/>
    <n v="576"/>
    <n v="7652"/>
    <s v="PEP-utilising enzyme, mobile domain"/>
  </r>
  <r>
    <x v="1926"/>
    <s v="C8RR80"/>
    <n v="444"/>
    <x v="0"/>
    <n v="1"/>
    <n v="311"/>
    <n v="4725"/>
    <s v="Pyruvate kinase, barrel domain"/>
  </r>
  <r>
    <x v="1926"/>
    <s v="C8RR80"/>
    <n v="444"/>
    <x v="1"/>
    <n v="322"/>
    <n v="437"/>
    <n v="4286"/>
    <s v="Pyruvate kinase, alpha/beta domain"/>
  </r>
  <r>
    <x v="1927"/>
    <s v="C8RRB1"/>
    <n v="616"/>
    <x v="0"/>
    <n v="131"/>
    <n v="226"/>
    <n v="4725"/>
    <s v="Pyruvate kinase, barrel domain"/>
  </r>
  <r>
    <x v="1927"/>
    <s v="C8RRB1"/>
    <n v="616"/>
    <x v="0"/>
    <n v="270"/>
    <n v="607"/>
    <n v="4725"/>
    <s v="Pyruvate kinase, barrel domain"/>
  </r>
  <r>
    <x v="1928"/>
    <s v="C8S2B6"/>
    <n v="482"/>
    <x v="1"/>
    <n v="355"/>
    <n v="470"/>
    <n v="4286"/>
    <s v="Pyruvate kinase, alpha/beta domain"/>
  </r>
  <r>
    <x v="1928"/>
    <s v="C8S2B6"/>
    <n v="482"/>
    <x v="0"/>
    <n v="5"/>
    <n v="343"/>
    <n v="4725"/>
    <s v="Pyruvate kinase, barrel domain"/>
  </r>
  <r>
    <x v="1929"/>
    <s v="C8S592"/>
    <n v="519"/>
    <x v="0"/>
    <n v="159"/>
    <n v="496"/>
    <n v="4725"/>
    <s v="Pyruvate kinase, barrel domain"/>
  </r>
  <r>
    <x v="1930"/>
    <s v="C8SK05"/>
    <n v="477"/>
    <x v="1"/>
    <n v="354"/>
    <n v="469"/>
    <n v="4286"/>
    <s v="Pyruvate kinase, alpha/beta domain"/>
  </r>
  <r>
    <x v="1930"/>
    <s v="C8SK05"/>
    <n v="477"/>
    <x v="0"/>
    <n v="4"/>
    <n v="341"/>
    <n v="4725"/>
    <s v="Pyruvate kinase, barrel domain"/>
  </r>
  <r>
    <x v="1931"/>
    <s v="C8T3H9"/>
    <n v="480"/>
    <x v="1"/>
    <n v="362"/>
    <n v="478"/>
    <n v="4286"/>
    <s v="Pyruvate kinase, alpha/beta domain"/>
  </r>
  <r>
    <x v="1931"/>
    <s v="C8T3H9"/>
    <n v="480"/>
    <x v="0"/>
    <n v="5"/>
    <n v="350"/>
    <n v="4725"/>
    <s v="Pyruvate kinase, barrel domain"/>
  </r>
  <r>
    <x v="1932"/>
    <s v="C8T9H9"/>
    <n v="470"/>
    <x v="0"/>
    <n v="1"/>
    <n v="345"/>
    <n v="4725"/>
    <s v="Pyruvate kinase, barrel domain"/>
  </r>
  <r>
    <x v="1932"/>
    <s v="C8T9H9"/>
    <n v="470"/>
    <x v="1"/>
    <n v="355"/>
    <n v="469"/>
    <n v="4286"/>
    <s v="Pyruvate kinase, alpha/beta domain"/>
  </r>
  <r>
    <x v="1933"/>
    <s v="C8TSF1"/>
    <n v="470"/>
    <x v="0"/>
    <n v="1"/>
    <n v="345"/>
    <n v="4725"/>
    <s v="Pyruvate kinase, barrel domain"/>
  </r>
  <r>
    <x v="1933"/>
    <s v="C8TSF1"/>
    <n v="470"/>
    <x v="1"/>
    <n v="355"/>
    <n v="469"/>
    <n v="4286"/>
    <s v="Pyruvate kinase, alpha/beta domain"/>
  </r>
  <r>
    <x v="1934"/>
    <s v="C8TT81"/>
    <n v="480"/>
    <x v="1"/>
    <n v="362"/>
    <n v="478"/>
    <n v="4286"/>
    <s v="Pyruvate kinase, alpha/beta domain"/>
  </r>
  <r>
    <x v="1934"/>
    <s v="C8TT81"/>
    <n v="480"/>
    <x v="0"/>
    <n v="5"/>
    <n v="350"/>
    <n v="4725"/>
    <s v="Pyruvate kinase, barrel domain"/>
  </r>
  <r>
    <x v="1935"/>
    <s v="C8U379"/>
    <n v="480"/>
    <x v="1"/>
    <n v="362"/>
    <n v="478"/>
    <n v="4286"/>
    <s v="Pyruvate kinase, alpha/beta domain"/>
  </r>
  <r>
    <x v="1935"/>
    <s v="C8U379"/>
    <n v="480"/>
    <x v="0"/>
    <n v="5"/>
    <n v="350"/>
    <n v="4725"/>
    <s v="Pyruvate kinase, barrel domain"/>
  </r>
  <r>
    <x v="1936"/>
    <s v="C8U9P5"/>
    <n v="470"/>
    <x v="0"/>
    <n v="1"/>
    <n v="345"/>
    <n v="4725"/>
    <s v="Pyruvate kinase, barrel domain"/>
  </r>
  <r>
    <x v="1936"/>
    <s v="C8U9P5"/>
    <n v="470"/>
    <x v="1"/>
    <n v="355"/>
    <n v="469"/>
    <n v="4286"/>
    <s v="Pyruvate kinase, alpha/beta domain"/>
  </r>
  <r>
    <x v="1937"/>
    <s v="C8UB96"/>
    <n v="470"/>
    <x v="0"/>
    <n v="1"/>
    <n v="345"/>
    <n v="4725"/>
    <s v="Pyruvate kinase, barrel domain"/>
  </r>
  <r>
    <x v="1937"/>
    <s v="C8UB96"/>
    <n v="470"/>
    <x v="1"/>
    <n v="355"/>
    <n v="469"/>
    <n v="4286"/>
    <s v="Pyruvate kinase, alpha/beta domain"/>
  </r>
  <r>
    <x v="1938"/>
    <s v="C8UBV4"/>
    <n v="480"/>
    <x v="1"/>
    <n v="362"/>
    <n v="478"/>
    <n v="4286"/>
    <s v="Pyruvate kinase, alpha/beta domain"/>
  </r>
  <r>
    <x v="1938"/>
    <s v="C8UBV4"/>
    <n v="480"/>
    <x v="0"/>
    <n v="5"/>
    <n v="350"/>
    <n v="4725"/>
    <s v="Pyruvate kinase, barrel domain"/>
  </r>
  <r>
    <x v="1939"/>
    <s v="C8VF86"/>
    <n v="526"/>
    <x v="0"/>
    <n v="32"/>
    <n v="379"/>
    <n v="4725"/>
    <s v="Pyruvate kinase, barrel domain"/>
  </r>
  <r>
    <x v="1939"/>
    <s v="C8VF86"/>
    <n v="526"/>
    <x v="1"/>
    <n v="393"/>
    <n v="517"/>
    <n v="4286"/>
    <s v="Pyruvate kinase, alpha/beta domain"/>
  </r>
  <r>
    <x v="1940"/>
    <s v="C8W259"/>
    <n v="583"/>
    <x v="0"/>
    <n v="1"/>
    <n v="342"/>
    <n v="4725"/>
    <s v="Pyruvate kinase, barrel domain"/>
  </r>
  <r>
    <x v="1940"/>
    <s v="C8W259"/>
    <n v="583"/>
    <x v="1"/>
    <n v="354"/>
    <n v="469"/>
    <n v="4286"/>
    <s v="Pyruvate kinase, alpha/beta domain"/>
  </r>
  <r>
    <x v="1940"/>
    <s v="C8W259"/>
    <n v="583"/>
    <x v="2"/>
    <n v="494"/>
    <n v="573"/>
    <n v="7652"/>
    <s v="PEP-utilising enzyme, mobile domain"/>
  </r>
  <r>
    <x v="1941"/>
    <s v="C8W7M8"/>
    <n v="480"/>
    <x v="0"/>
    <n v="3"/>
    <n v="347"/>
    <n v="4725"/>
    <s v="Pyruvate kinase, barrel domain"/>
  </r>
  <r>
    <x v="1941"/>
    <s v="C8W7M8"/>
    <n v="480"/>
    <x v="1"/>
    <n v="358"/>
    <n v="477"/>
    <n v="4286"/>
    <s v="Pyruvate kinase, alpha/beta domain"/>
  </r>
  <r>
    <x v="1942"/>
    <s v="C8WD13"/>
    <n v="475"/>
    <x v="1"/>
    <n v="359"/>
    <n v="474"/>
    <n v="4286"/>
    <s v="Pyruvate kinase, alpha/beta domain"/>
  </r>
  <r>
    <x v="1942"/>
    <s v="C8WD13"/>
    <n v="475"/>
    <x v="0"/>
    <n v="9"/>
    <n v="347"/>
    <n v="4725"/>
    <s v="Pyruvate kinase, barrel domain"/>
  </r>
  <r>
    <x v="1943"/>
    <s v="C8WPJ7"/>
    <n v="490"/>
    <x v="0"/>
    <n v="2"/>
    <n v="344"/>
    <n v="4725"/>
    <s v="Pyruvate kinase, barrel domain"/>
  </r>
  <r>
    <x v="1943"/>
    <s v="C8WPJ7"/>
    <n v="490"/>
    <x v="1"/>
    <n v="355"/>
    <n v="479"/>
    <n v="4286"/>
    <s v="Pyruvate kinase, alpha/beta domain"/>
  </r>
  <r>
    <x v="1944"/>
    <s v="C8WRU8"/>
    <n v="472"/>
    <x v="0"/>
    <n v="1"/>
    <n v="343"/>
    <n v="4725"/>
    <s v="Pyruvate kinase, barrel domain"/>
  </r>
  <r>
    <x v="1944"/>
    <s v="C8WRU8"/>
    <n v="472"/>
    <x v="1"/>
    <n v="355"/>
    <n v="471"/>
    <n v="4286"/>
    <s v="Pyruvate kinase, alpha/beta domain"/>
  </r>
  <r>
    <x v="1945"/>
    <s v="C8X539"/>
    <n v="474"/>
    <x v="0"/>
    <n v="1"/>
    <n v="346"/>
    <n v="4725"/>
    <s v="Pyruvate kinase, barrel domain"/>
  </r>
  <r>
    <x v="1945"/>
    <s v="C8X539"/>
    <n v="474"/>
    <x v="1"/>
    <n v="358"/>
    <n v="473"/>
    <n v="4286"/>
    <s v="Pyruvate kinase, alpha/beta domain"/>
  </r>
  <r>
    <x v="1946"/>
    <s v="C8XBQ0"/>
    <n v="472"/>
    <x v="0"/>
    <n v="2"/>
    <n v="343"/>
    <n v="4725"/>
    <s v="Pyruvate kinase, barrel domain"/>
  </r>
  <r>
    <x v="1946"/>
    <s v="C8XBQ0"/>
    <n v="472"/>
    <x v="1"/>
    <n v="354"/>
    <n v="467"/>
    <n v="4286"/>
    <s v="Pyruvate kinase, alpha/beta domain"/>
  </r>
  <r>
    <x v="1947"/>
    <s v="C8XGH3"/>
    <n v="472"/>
    <x v="0"/>
    <n v="2"/>
    <n v="343"/>
    <n v="4725"/>
    <s v="Pyruvate kinase, barrel domain"/>
  </r>
  <r>
    <x v="1947"/>
    <s v="C8XGH3"/>
    <n v="472"/>
    <x v="1"/>
    <n v="354"/>
    <n v="467"/>
    <n v="4286"/>
    <s v="Pyruvate kinase, alpha/beta domain"/>
  </r>
  <r>
    <x v="1948"/>
    <s v="C8Z3F1"/>
    <n v="500"/>
    <x v="0"/>
    <n v="18"/>
    <n v="365"/>
    <n v="4725"/>
    <s v="Pyruvate kinase, barrel domain"/>
  </r>
  <r>
    <x v="1948"/>
    <s v="C8Z3F1"/>
    <n v="500"/>
    <x v="1"/>
    <n v="379"/>
    <n v="499"/>
    <n v="4286"/>
    <s v="Pyruvate kinase, alpha/beta domain"/>
  </r>
  <r>
    <x v="1949"/>
    <s v="C8ZH98"/>
    <n v="506"/>
    <x v="0"/>
    <n v="20"/>
    <n v="367"/>
    <n v="4725"/>
    <s v="Pyruvate kinase, barrel domain"/>
  </r>
  <r>
    <x v="1949"/>
    <s v="C8ZH98"/>
    <n v="506"/>
    <x v="1"/>
    <n v="381"/>
    <n v="501"/>
    <n v="4286"/>
    <s v="Pyruvate kinase, alpha/beta domain"/>
  </r>
  <r>
    <x v="1950"/>
    <s v="C9A1E9"/>
    <n v="594"/>
    <x v="0"/>
    <n v="1"/>
    <n v="354"/>
    <n v="4725"/>
    <s v="Pyruvate kinase, barrel domain"/>
  </r>
  <r>
    <x v="1950"/>
    <s v="C9A1E9"/>
    <n v="594"/>
    <x v="1"/>
    <n v="365"/>
    <n v="480"/>
    <n v="4286"/>
    <s v="Pyruvate kinase, alpha/beta domain"/>
  </r>
  <r>
    <x v="1950"/>
    <s v="C9A1E9"/>
    <n v="594"/>
    <x v="2"/>
    <n v="505"/>
    <n v="584"/>
    <n v="7652"/>
    <s v="PEP-utilising enzyme, mobile domain"/>
  </r>
  <r>
    <x v="1951"/>
    <s v="C9ACR8"/>
    <n v="594"/>
    <x v="0"/>
    <n v="1"/>
    <n v="354"/>
    <n v="4725"/>
    <s v="Pyruvate kinase, barrel domain"/>
  </r>
  <r>
    <x v="1951"/>
    <s v="C9ACR8"/>
    <n v="594"/>
    <x v="1"/>
    <n v="365"/>
    <n v="480"/>
    <n v="4286"/>
    <s v="Pyruvate kinase, alpha/beta domain"/>
  </r>
  <r>
    <x v="1951"/>
    <s v="C9ACR8"/>
    <n v="594"/>
    <x v="2"/>
    <n v="505"/>
    <n v="584"/>
    <n v="7652"/>
    <s v="PEP-utilising enzyme, mobile domain"/>
  </r>
  <r>
    <x v="1952"/>
    <s v="C9AIZ7"/>
    <n v="594"/>
    <x v="0"/>
    <n v="1"/>
    <n v="354"/>
    <n v="4725"/>
    <s v="Pyruvate kinase, barrel domain"/>
  </r>
  <r>
    <x v="1952"/>
    <s v="C9AIZ7"/>
    <n v="594"/>
    <x v="1"/>
    <n v="365"/>
    <n v="480"/>
    <n v="4286"/>
    <s v="Pyruvate kinase, alpha/beta domain"/>
  </r>
  <r>
    <x v="1952"/>
    <s v="C9AIZ7"/>
    <n v="594"/>
    <x v="2"/>
    <n v="505"/>
    <n v="584"/>
    <n v="7652"/>
    <s v="PEP-utilising enzyme, mobile domain"/>
  </r>
  <r>
    <x v="1953"/>
    <s v="C9API8"/>
    <n v="594"/>
    <x v="0"/>
    <n v="1"/>
    <n v="354"/>
    <n v="4725"/>
    <s v="Pyruvate kinase, barrel domain"/>
  </r>
  <r>
    <x v="1953"/>
    <s v="C9API8"/>
    <n v="594"/>
    <x v="1"/>
    <n v="365"/>
    <n v="480"/>
    <n v="4286"/>
    <s v="Pyruvate kinase, alpha/beta domain"/>
  </r>
  <r>
    <x v="1953"/>
    <s v="C9API8"/>
    <n v="594"/>
    <x v="2"/>
    <n v="505"/>
    <n v="584"/>
    <n v="7652"/>
    <s v="PEP-utilising enzyme, mobile domain"/>
  </r>
  <r>
    <x v="1954"/>
    <s v="C9B0P6"/>
    <n v="594"/>
    <x v="0"/>
    <n v="1"/>
    <n v="354"/>
    <n v="4725"/>
    <s v="Pyruvate kinase, barrel domain"/>
  </r>
  <r>
    <x v="1954"/>
    <s v="C9B0P6"/>
    <n v="594"/>
    <x v="1"/>
    <n v="365"/>
    <n v="480"/>
    <n v="4286"/>
    <s v="Pyruvate kinase, alpha/beta domain"/>
  </r>
  <r>
    <x v="1954"/>
    <s v="C9B0P6"/>
    <n v="594"/>
    <x v="2"/>
    <n v="505"/>
    <n v="584"/>
    <n v="7652"/>
    <s v="PEP-utilising enzyme, mobile domain"/>
  </r>
  <r>
    <x v="1955"/>
    <s v="C9B7L5"/>
    <n v="594"/>
    <x v="0"/>
    <n v="1"/>
    <n v="354"/>
    <n v="4725"/>
    <s v="Pyruvate kinase, barrel domain"/>
  </r>
  <r>
    <x v="1955"/>
    <s v="C9B7L5"/>
    <n v="594"/>
    <x v="1"/>
    <n v="365"/>
    <n v="480"/>
    <n v="4286"/>
    <s v="Pyruvate kinase, alpha/beta domain"/>
  </r>
  <r>
    <x v="1955"/>
    <s v="C9B7L5"/>
    <n v="594"/>
    <x v="2"/>
    <n v="505"/>
    <n v="584"/>
    <n v="7652"/>
    <s v="PEP-utilising enzyme, mobile domain"/>
  </r>
  <r>
    <x v="1956"/>
    <s v="C9BH30"/>
    <n v="594"/>
    <x v="0"/>
    <n v="1"/>
    <n v="354"/>
    <n v="4725"/>
    <s v="Pyruvate kinase, barrel domain"/>
  </r>
  <r>
    <x v="1956"/>
    <s v="C9BH30"/>
    <n v="594"/>
    <x v="1"/>
    <n v="365"/>
    <n v="480"/>
    <n v="4286"/>
    <s v="Pyruvate kinase, alpha/beta domain"/>
  </r>
  <r>
    <x v="1956"/>
    <s v="C9BH30"/>
    <n v="594"/>
    <x v="2"/>
    <n v="505"/>
    <n v="584"/>
    <n v="7652"/>
    <s v="PEP-utilising enzyme, mobile domain"/>
  </r>
  <r>
    <x v="1957"/>
    <s v="C9BQ34"/>
    <n v="594"/>
    <x v="0"/>
    <n v="1"/>
    <n v="354"/>
    <n v="4725"/>
    <s v="Pyruvate kinase, barrel domain"/>
  </r>
  <r>
    <x v="1957"/>
    <s v="C9BQ34"/>
    <n v="594"/>
    <x v="1"/>
    <n v="365"/>
    <n v="480"/>
    <n v="4286"/>
    <s v="Pyruvate kinase, alpha/beta domain"/>
  </r>
  <r>
    <x v="1957"/>
    <s v="C9BQ34"/>
    <n v="594"/>
    <x v="2"/>
    <n v="505"/>
    <n v="584"/>
    <n v="7652"/>
    <s v="PEP-utilising enzyme, mobile domain"/>
  </r>
  <r>
    <x v="1958"/>
    <s v="C9BW25"/>
    <n v="594"/>
    <x v="0"/>
    <n v="1"/>
    <n v="354"/>
    <n v="4725"/>
    <s v="Pyruvate kinase, barrel domain"/>
  </r>
  <r>
    <x v="1958"/>
    <s v="C9BW25"/>
    <n v="594"/>
    <x v="1"/>
    <n v="365"/>
    <n v="480"/>
    <n v="4286"/>
    <s v="Pyruvate kinase, alpha/beta domain"/>
  </r>
  <r>
    <x v="1958"/>
    <s v="C9BW25"/>
    <n v="594"/>
    <x v="2"/>
    <n v="505"/>
    <n v="584"/>
    <n v="7652"/>
    <s v="PEP-utilising enzyme, mobile domain"/>
  </r>
  <r>
    <x v="1959"/>
    <s v="C9C678"/>
    <n v="594"/>
    <x v="0"/>
    <n v="1"/>
    <n v="354"/>
    <n v="4725"/>
    <s v="Pyruvate kinase, barrel domain"/>
  </r>
  <r>
    <x v="1959"/>
    <s v="C9C678"/>
    <n v="594"/>
    <x v="1"/>
    <n v="365"/>
    <n v="480"/>
    <n v="4286"/>
    <s v="Pyruvate kinase, alpha/beta domain"/>
  </r>
  <r>
    <x v="1959"/>
    <s v="C9C678"/>
    <n v="594"/>
    <x v="2"/>
    <n v="505"/>
    <n v="584"/>
    <n v="7652"/>
    <s v="PEP-utilising enzyme, mobile domain"/>
  </r>
  <r>
    <x v="1960"/>
    <s v="C9CF81"/>
    <n v="594"/>
    <x v="0"/>
    <n v="1"/>
    <n v="354"/>
    <n v="4725"/>
    <s v="Pyruvate kinase, barrel domain"/>
  </r>
  <r>
    <x v="1960"/>
    <s v="C9CF81"/>
    <n v="594"/>
    <x v="1"/>
    <n v="365"/>
    <n v="480"/>
    <n v="4286"/>
    <s v="Pyruvate kinase, alpha/beta domain"/>
  </r>
  <r>
    <x v="1960"/>
    <s v="C9CF81"/>
    <n v="594"/>
    <x v="2"/>
    <n v="505"/>
    <n v="584"/>
    <n v="7652"/>
    <s v="PEP-utilising enzyme, mobile domain"/>
  </r>
  <r>
    <x v="1961"/>
    <s v="C9CP16"/>
    <n v="594"/>
    <x v="0"/>
    <n v="1"/>
    <n v="354"/>
    <n v="4725"/>
    <s v="Pyruvate kinase, barrel domain"/>
  </r>
  <r>
    <x v="1961"/>
    <s v="C9CP16"/>
    <n v="594"/>
    <x v="1"/>
    <n v="365"/>
    <n v="480"/>
    <n v="4286"/>
    <s v="Pyruvate kinase, alpha/beta domain"/>
  </r>
  <r>
    <x v="1961"/>
    <s v="C9CP16"/>
    <n v="594"/>
    <x v="2"/>
    <n v="505"/>
    <n v="584"/>
    <n v="7652"/>
    <s v="PEP-utilising enzyme, mobile domain"/>
  </r>
  <r>
    <x v="1962"/>
    <s v="C9D032"/>
    <n v="481"/>
    <x v="1"/>
    <n v="354"/>
    <n v="469"/>
    <n v="4286"/>
    <s v="Pyruvate kinase, alpha/beta domain"/>
  </r>
  <r>
    <x v="1962"/>
    <s v="C9D032"/>
    <n v="481"/>
    <x v="0"/>
    <n v="4"/>
    <n v="342"/>
    <n v="4725"/>
    <s v="Pyruvate kinase, barrel domain"/>
  </r>
  <r>
    <x v="1963"/>
    <s v="C9KNA5"/>
    <n v="475"/>
    <x v="0"/>
    <n v="2"/>
    <n v="343"/>
    <n v="4725"/>
    <s v="Pyruvate kinase, barrel domain"/>
  </r>
  <r>
    <x v="1963"/>
    <s v="C9KNA5"/>
    <n v="475"/>
    <x v="1"/>
    <n v="355"/>
    <n v="474"/>
    <n v="4286"/>
    <s v="Pyruvate kinase, alpha/beta domain"/>
  </r>
  <r>
    <x v="1964"/>
    <s v="C9KR76"/>
    <n v="485"/>
    <x v="0"/>
    <n v="3"/>
    <n v="340"/>
    <n v="4725"/>
    <s v="Pyruvate kinase, barrel domain"/>
  </r>
  <r>
    <x v="1964"/>
    <s v="C9KR76"/>
    <n v="485"/>
    <x v="1"/>
    <n v="352"/>
    <n v="465"/>
    <n v="4286"/>
    <s v="Pyruvate kinase, alpha/beta domain"/>
  </r>
  <r>
    <x v="1965"/>
    <s v="C9LB43"/>
    <n v="469"/>
    <x v="0"/>
    <n v="1"/>
    <n v="335"/>
    <n v="4725"/>
    <s v="Pyruvate kinase, barrel domain"/>
  </r>
  <r>
    <x v="1965"/>
    <s v="C9LB43"/>
    <n v="469"/>
    <x v="1"/>
    <n v="347"/>
    <n v="467"/>
    <n v="4286"/>
    <s v="Pyruvate kinase, alpha/beta domain"/>
  </r>
  <r>
    <x v="1966"/>
    <s v="C9LJH4"/>
    <n v="480"/>
    <x v="0"/>
    <n v="2"/>
    <n v="339"/>
    <n v="4725"/>
    <s v="Pyruvate kinase, barrel domain"/>
  </r>
  <r>
    <x v="1966"/>
    <s v="C9LJH4"/>
    <n v="480"/>
    <x v="1"/>
    <n v="352"/>
    <n v="464"/>
    <n v="4286"/>
    <s v="Pyruvate kinase, alpha/beta domain"/>
  </r>
  <r>
    <x v="1967"/>
    <s v="C9LWZ8"/>
    <n v="472"/>
    <x v="0"/>
    <n v="3"/>
    <n v="344"/>
    <n v="4725"/>
    <s v="Pyruvate kinase, barrel domain"/>
  </r>
  <r>
    <x v="1967"/>
    <s v="C9LWZ8"/>
    <n v="472"/>
    <x v="1"/>
    <n v="356"/>
    <n v="471"/>
    <n v="4286"/>
    <s v="Pyruvate kinase, alpha/beta domain"/>
  </r>
  <r>
    <x v="1968"/>
    <s v="C9M016"/>
    <n v="589"/>
    <x v="0"/>
    <n v="1"/>
    <n v="346"/>
    <n v="4725"/>
    <s v="Pyruvate kinase, barrel domain"/>
  </r>
  <r>
    <x v="1968"/>
    <s v="C9M016"/>
    <n v="589"/>
    <x v="1"/>
    <n v="360"/>
    <n v="475"/>
    <n v="4286"/>
    <s v="Pyruvate kinase, alpha/beta domain"/>
  </r>
  <r>
    <x v="1968"/>
    <s v="C9M016"/>
    <n v="589"/>
    <x v="2"/>
    <n v="500"/>
    <n v="579"/>
    <n v="7652"/>
    <s v="PEP-utilising enzyme, mobile domain"/>
  </r>
  <r>
    <x v="1969"/>
    <s v="C9M8I7"/>
    <n v="595"/>
    <x v="0"/>
    <n v="10"/>
    <n v="352"/>
    <n v="4725"/>
    <s v="Pyruvate kinase, barrel domain"/>
  </r>
  <r>
    <x v="1969"/>
    <s v="C9M8I7"/>
    <n v="595"/>
    <x v="1"/>
    <n v="363"/>
    <n v="478"/>
    <n v="4286"/>
    <s v="Pyruvate kinase, alpha/beta domain"/>
  </r>
  <r>
    <x v="1969"/>
    <s v="C9M8I7"/>
    <n v="595"/>
    <x v="2"/>
    <n v="503"/>
    <n v="581"/>
    <n v="7652"/>
    <s v="PEP-utilising enzyme, mobile domain"/>
  </r>
  <r>
    <x v="1970"/>
    <s v="C9MC04"/>
    <n v="478"/>
    <x v="1"/>
    <n v="362"/>
    <n v="476"/>
    <n v="4286"/>
    <s v="Pyruvate kinase, alpha/beta domain"/>
  </r>
  <r>
    <x v="1970"/>
    <s v="C9MC04"/>
    <n v="478"/>
    <x v="0"/>
    <n v="5"/>
    <n v="350"/>
    <n v="4725"/>
    <s v="Pyruvate kinase, barrel domain"/>
  </r>
  <r>
    <x v="1971"/>
    <s v="C9MGV2"/>
    <n v="478"/>
    <x v="1"/>
    <n v="362"/>
    <n v="476"/>
    <n v="4286"/>
    <s v="Pyruvate kinase, alpha/beta domain"/>
  </r>
  <r>
    <x v="1971"/>
    <s v="C9MGV2"/>
    <n v="478"/>
    <x v="0"/>
    <n v="5"/>
    <n v="350"/>
    <n v="4725"/>
    <s v="Pyruvate kinase, barrel domain"/>
  </r>
  <r>
    <x v="1972"/>
    <s v="C9MST6"/>
    <n v="488"/>
    <x v="0"/>
    <n v="1"/>
    <n v="338"/>
    <n v="4725"/>
    <s v="Pyruvate kinase, barrel domain"/>
  </r>
  <r>
    <x v="1972"/>
    <s v="C9MST6"/>
    <n v="488"/>
    <x v="1"/>
    <n v="349"/>
    <n v="461"/>
    <n v="4286"/>
    <s v="Pyruvate kinase, alpha/beta domain"/>
  </r>
  <r>
    <x v="1973"/>
    <s v="C9MVQ1"/>
    <n v="475"/>
    <x v="0"/>
    <n v="3"/>
    <n v="348"/>
    <n v="4725"/>
    <s v="Pyruvate kinase, barrel domain"/>
  </r>
  <r>
    <x v="1973"/>
    <s v="C9MVQ1"/>
    <n v="475"/>
    <x v="1"/>
    <n v="359"/>
    <n v="472"/>
    <n v="4286"/>
    <s v="Pyruvate kinase, alpha/beta domain"/>
  </r>
  <r>
    <x v="1974"/>
    <s v="C9NN60"/>
    <n v="470"/>
    <x v="0"/>
    <n v="1"/>
    <n v="343"/>
    <n v="4725"/>
    <s v="Pyruvate kinase, barrel domain"/>
  </r>
  <r>
    <x v="1974"/>
    <s v="C9NN60"/>
    <n v="470"/>
    <x v="1"/>
    <n v="355"/>
    <n v="469"/>
    <n v="4286"/>
    <s v="Pyruvate kinase, alpha/beta domain"/>
  </r>
  <r>
    <x v="1975"/>
    <s v="C9NRV2"/>
    <n v="480"/>
    <x v="1"/>
    <n v="362"/>
    <n v="479"/>
    <n v="4286"/>
    <s v="Pyruvate kinase, alpha/beta domain"/>
  </r>
  <r>
    <x v="1975"/>
    <s v="C9NRV2"/>
    <n v="480"/>
    <x v="0"/>
    <n v="5"/>
    <n v="350"/>
    <n v="4725"/>
    <s v="Pyruvate kinase, barrel domain"/>
  </r>
  <r>
    <x v="1976"/>
    <s v="C9P2M6"/>
    <n v="470"/>
    <x v="0"/>
    <n v="1"/>
    <n v="343"/>
    <n v="4725"/>
    <s v="Pyruvate kinase, barrel domain"/>
  </r>
  <r>
    <x v="1976"/>
    <s v="C9P2M6"/>
    <n v="470"/>
    <x v="1"/>
    <n v="355"/>
    <n v="469"/>
    <n v="4286"/>
    <s v="Pyruvate kinase, alpha/beta domain"/>
  </r>
  <r>
    <x v="1977"/>
    <s v="C9P5M2"/>
    <n v="481"/>
    <x v="1"/>
    <n v="362"/>
    <n v="479"/>
    <n v="4286"/>
    <s v="Pyruvate kinase, alpha/beta domain"/>
  </r>
  <r>
    <x v="1977"/>
    <s v="C9P5M2"/>
    <n v="481"/>
    <x v="0"/>
    <n v="5"/>
    <n v="351"/>
    <n v="4725"/>
    <s v="Pyruvate kinase, barrel domain"/>
  </r>
  <r>
    <x v="1978"/>
    <s v="C9PA74"/>
    <n v="470"/>
    <x v="0"/>
    <n v="1"/>
    <n v="343"/>
    <n v="4725"/>
    <s v="Pyruvate kinase, barrel domain"/>
  </r>
  <r>
    <x v="1978"/>
    <s v="C9PA74"/>
    <n v="470"/>
    <x v="1"/>
    <n v="355"/>
    <n v="469"/>
    <n v="4286"/>
    <s v="Pyruvate kinase, alpha/beta domain"/>
  </r>
  <r>
    <x v="1979"/>
    <s v="C9PBR6"/>
    <n v="481"/>
    <x v="1"/>
    <n v="362"/>
    <n v="479"/>
    <n v="4286"/>
    <s v="Pyruvate kinase, alpha/beta domain"/>
  </r>
  <r>
    <x v="1979"/>
    <s v="C9PBR6"/>
    <n v="481"/>
    <x v="0"/>
    <n v="5"/>
    <n v="351"/>
    <n v="4725"/>
    <s v="Pyruvate kinase, barrel domain"/>
  </r>
  <r>
    <x v="1980"/>
    <s v="C9PQX5"/>
    <n v="466"/>
    <x v="0"/>
    <n v="1"/>
    <n v="337"/>
    <n v="4725"/>
    <s v="Pyruvate kinase, barrel domain"/>
  </r>
  <r>
    <x v="1980"/>
    <s v="C9PQX5"/>
    <n v="466"/>
    <x v="1"/>
    <n v="349"/>
    <n v="464"/>
    <n v="4286"/>
    <s v="Pyruvate kinase, alpha/beta domain"/>
  </r>
  <r>
    <x v="1981"/>
    <s v="C9Q0G6"/>
    <n v="500"/>
    <x v="0"/>
    <n v="1"/>
    <n v="336"/>
    <n v="4725"/>
    <s v="Pyruvate kinase, barrel domain"/>
  </r>
  <r>
    <x v="1981"/>
    <s v="C9Q0G6"/>
    <n v="500"/>
    <x v="1"/>
    <n v="349"/>
    <n v="463"/>
    <n v="4286"/>
    <s v="Pyruvate kinase, alpha/beta domain"/>
  </r>
  <r>
    <x v="1982"/>
    <s v="C9Q1S9"/>
    <n v="481"/>
    <x v="1"/>
    <n v="362"/>
    <n v="479"/>
    <n v="4286"/>
    <s v="Pyruvate kinase, alpha/beta domain"/>
  </r>
  <r>
    <x v="1982"/>
    <s v="C9Q1S9"/>
    <n v="481"/>
    <x v="0"/>
    <n v="5"/>
    <n v="351"/>
    <n v="4725"/>
    <s v="Pyruvate kinase, barrel domain"/>
  </r>
  <r>
    <x v="1983"/>
    <s v="C9Q2H2"/>
    <n v="470"/>
    <x v="0"/>
    <n v="1"/>
    <n v="343"/>
    <n v="4725"/>
    <s v="Pyruvate kinase, barrel domain"/>
  </r>
  <r>
    <x v="1983"/>
    <s v="C9Q2H2"/>
    <n v="470"/>
    <x v="1"/>
    <n v="355"/>
    <n v="469"/>
    <n v="4286"/>
    <s v="Pyruvate kinase, alpha/beta domain"/>
  </r>
  <r>
    <x v="1984"/>
    <s v="C9Q9B2"/>
    <n v="486"/>
    <x v="0"/>
    <n v="1"/>
    <n v="348"/>
    <n v="4725"/>
    <s v="Pyruvate kinase, barrel domain"/>
  </r>
  <r>
    <x v="1984"/>
    <s v="C9Q9B2"/>
    <n v="486"/>
    <x v="1"/>
    <n v="363"/>
    <n v="476"/>
    <n v="4286"/>
    <s v="Pyruvate kinase, alpha/beta domain"/>
  </r>
  <r>
    <x v="1985"/>
    <s v="C9QC93"/>
    <n v="470"/>
    <x v="0"/>
    <n v="1"/>
    <n v="343"/>
    <n v="4725"/>
    <s v="Pyruvate kinase, barrel domain"/>
  </r>
  <r>
    <x v="1985"/>
    <s v="C9QC93"/>
    <n v="470"/>
    <x v="1"/>
    <n v="355"/>
    <n v="469"/>
    <n v="4286"/>
    <s v="Pyruvate kinase, alpha/beta domain"/>
  </r>
  <r>
    <x v="1986"/>
    <s v="C9QIQ1"/>
    <n v="480"/>
    <x v="1"/>
    <n v="362"/>
    <n v="479"/>
    <n v="4286"/>
    <s v="Pyruvate kinase, alpha/beta domain"/>
  </r>
  <r>
    <x v="1986"/>
    <s v="C9QIQ1"/>
    <n v="480"/>
    <x v="0"/>
    <n v="5"/>
    <n v="350"/>
    <n v="4725"/>
    <s v="Pyruvate kinase, barrel domain"/>
  </r>
  <r>
    <x v="1987"/>
    <s v="C9QT82"/>
    <n v="480"/>
    <x v="1"/>
    <n v="362"/>
    <n v="478"/>
    <n v="4286"/>
    <s v="Pyruvate kinase, alpha/beta domain"/>
  </r>
  <r>
    <x v="1987"/>
    <s v="C9QT82"/>
    <n v="480"/>
    <x v="0"/>
    <n v="5"/>
    <n v="350"/>
    <n v="4725"/>
    <s v="Pyruvate kinase, barrel domain"/>
  </r>
  <r>
    <x v="1988"/>
    <s v="C9QU31"/>
    <n v="470"/>
    <x v="0"/>
    <n v="1"/>
    <n v="345"/>
    <n v="4725"/>
    <s v="Pyruvate kinase, barrel domain"/>
  </r>
  <r>
    <x v="1988"/>
    <s v="C9QU31"/>
    <n v="470"/>
    <x v="1"/>
    <n v="355"/>
    <n v="469"/>
    <n v="4286"/>
    <s v="Pyruvate kinase, alpha/beta domain"/>
  </r>
  <r>
    <x v="1989"/>
    <s v="C9R4N6"/>
    <n v="481"/>
    <x v="1"/>
    <n v="362"/>
    <n v="479"/>
    <n v="4286"/>
    <s v="Pyruvate kinase, alpha/beta domain"/>
  </r>
  <r>
    <x v="1989"/>
    <s v="C9R4N6"/>
    <n v="481"/>
    <x v="0"/>
    <n v="5"/>
    <n v="350"/>
    <n v="4725"/>
    <s v="Pyruvate kinase, barrel domain"/>
  </r>
  <r>
    <x v="1990"/>
    <s v="C9RBG5"/>
    <n v="586"/>
    <x v="0"/>
    <n v="2"/>
    <n v="344"/>
    <n v="4725"/>
    <s v="Pyruvate kinase, barrel domain"/>
  </r>
  <r>
    <x v="1990"/>
    <s v="C9RBG5"/>
    <n v="586"/>
    <x v="1"/>
    <n v="357"/>
    <n v="472"/>
    <n v="4286"/>
    <s v="Pyruvate kinase, alpha/beta domain"/>
  </r>
  <r>
    <x v="1990"/>
    <s v="C9RBG5"/>
    <n v="586"/>
    <x v="2"/>
    <n v="497"/>
    <n v="576"/>
    <n v="7652"/>
    <s v="PEP-utilising enzyme, mobile domain"/>
  </r>
  <r>
    <x v="1991"/>
    <s v="C9RHB2"/>
    <n v="444"/>
    <x v="0"/>
    <n v="1"/>
    <n v="321"/>
    <n v="4725"/>
    <s v="Pyruvate kinase, barrel domain"/>
  </r>
  <r>
    <x v="1991"/>
    <s v="C9RHB2"/>
    <n v="444"/>
    <x v="1"/>
    <n v="332"/>
    <n v="443"/>
    <n v="4286"/>
    <s v="Pyruvate kinase, alpha/beta domain"/>
  </r>
  <r>
    <x v="1992"/>
    <s v="C9RTI9"/>
    <n v="587"/>
    <x v="0"/>
    <n v="2"/>
    <n v="346"/>
    <n v="4725"/>
    <s v="Pyruvate kinase, barrel domain"/>
  </r>
  <r>
    <x v="1992"/>
    <s v="C9RTI9"/>
    <n v="587"/>
    <x v="1"/>
    <n v="358"/>
    <n v="473"/>
    <n v="4286"/>
    <s v="Pyruvate kinase, alpha/beta domain"/>
  </r>
  <r>
    <x v="1992"/>
    <s v="C9RTI9"/>
    <n v="587"/>
    <x v="2"/>
    <n v="498"/>
    <n v="577"/>
    <n v="7652"/>
    <s v="PEP-utilising enzyme, mobile domain"/>
  </r>
  <r>
    <x v="1993"/>
    <s v="C9RV26"/>
    <n v="659"/>
    <x v="0"/>
    <n v="169"/>
    <n v="268"/>
    <n v="4725"/>
    <s v="Pyruvate kinase, barrel domain"/>
  </r>
  <r>
    <x v="1993"/>
    <s v="C9RV26"/>
    <n v="659"/>
    <x v="0"/>
    <n v="368"/>
    <n v="639"/>
    <n v="4725"/>
    <s v="Pyruvate kinase, barrel domain"/>
  </r>
  <r>
    <x v="1994"/>
    <s v="C9SF82"/>
    <n v="528"/>
    <x v="0"/>
    <n v="31"/>
    <n v="94"/>
    <n v="4725"/>
    <s v="Pyruvate kinase, barrel domain"/>
  </r>
  <r>
    <x v="1994"/>
    <s v="C9SF82"/>
    <n v="528"/>
    <x v="0"/>
    <n v="117"/>
    <n v="379"/>
    <n v="4725"/>
    <s v="Pyruvate kinase, barrel domain"/>
  </r>
  <r>
    <x v="1994"/>
    <s v="C9SF82"/>
    <n v="528"/>
    <x v="1"/>
    <n v="393"/>
    <n v="517"/>
    <n v="4286"/>
    <s v="Pyruvate kinase, alpha/beta domain"/>
  </r>
  <r>
    <x v="1995"/>
    <s v="C9T7T3"/>
    <n v="319"/>
    <x v="0"/>
    <n v="4"/>
    <n v="314"/>
    <n v="4725"/>
    <s v="Pyruvate kinase, barrel domain"/>
  </r>
  <r>
    <x v="1996"/>
    <s v="C9TGI6"/>
    <n v="319"/>
    <x v="0"/>
    <n v="4"/>
    <n v="314"/>
    <n v="4725"/>
    <s v="Pyruvate kinase, barrel domain"/>
  </r>
  <r>
    <x v="1997"/>
    <s v="C9TRI7"/>
    <n v="309"/>
    <x v="0"/>
    <n v="4"/>
    <n v="309"/>
    <n v="4725"/>
    <s v="Pyruvate kinase, barrel domain"/>
  </r>
  <r>
    <x v="1998"/>
    <s v="C9TSJ9"/>
    <n v="319"/>
    <x v="0"/>
    <n v="4"/>
    <n v="314"/>
    <n v="4725"/>
    <s v="Pyruvate kinase, barrel domain"/>
  </r>
  <r>
    <x v="1999"/>
    <s v="C9U5M5"/>
    <n v="478"/>
    <x v="1"/>
    <n v="354"/>
    <n v="469"/>
    <n v="4286"/>
    <s v="Pyruvate kinase, alpha/beta domain"/>
  </r>
  <r>
    <x v="1999"/>
    <s v="C9U5M5"/>
    <n v="478"/>
    <x v="0"/>
    <n v="4"/>
    <n v="342"/>
    <n v="4725"/>
    <s v="Pyruvate kinase, barrel domain"/>
  </r>
  <r>
    <x v="2000"/>
    <s v="C9UEU7"/>
    <n v="478"/>
    <x v="1"/>
    <n v="354"/>
    <n v="469"/>
    <n v="4286"/>
    <s v="Pyruvate kinase, alpha/beta domain"/>
  </r>
  <r>
    <x v="2000"/>
    <s v="C9UEU7"/>
    <n v="478"/>
    <x v="0"/>
    <n v="4"/>
    <n v="342"/>
    <n v="4725"/>
    <s v="Pyruvate kinase, barrel domain"/>
  </r>
  <r>
    <x v="2001"/>
    <s v="C9UP34"/>
    <n v="477"/>
    <x v="1"/>
    <n v="354"/>
    <n v="469"/>
    <n v="4286"/>
    <s v="Pyruvate kinase, alpha/beta domain"/>
  </r>
  <r>
    <x v="2001"/>
    <s v="C9UP34"/>
    <n v="477"/>
    <x v="0"/>
    <n v="4"/>
    <n v="342"/>
    <n v="4725"/>
    <s v="Pyruvate kinase, barrel domain"/>
  </r>
  <r>
    <x v="2002"/>
    <s v="C9V017"/>
    <n v="478"/>
    <x v="1"/>
    <n v="354"/>
    <n v="469"/>
    <n v="4286"/>
    <s v="Pyruvate kinase, alpha/beta domain"/>
  </r>
  <r>
    <x v="2002"/>
    <s v="C9V017"/>
    <n v="478"/>
    <x v="0"/>
    <n v="4"/>
    <n v="342"/>
    <n v="4725"/>
    <s v="Pyruvate kinase, barrel domain"/>
  </r>
  <r>
    <x v="2003"/>
    <s v="C9VD56"/>
    <n v="478"/>
    <x v="1"/>
    <n v="354"/>
    <n v="469"/>
    <n v="4286"/>
    <s v="Pyruvate kinase, alpha/beta domain"/>
  </r>
  <r>
    <x v="2003"/>
    <s v="C9VD56"/>
    <n v="478"/>
    <x v="0"/>
    <n v="4"/>
    <n v="342"/>
    <n v="4725"/>
    <s v="Pyruvate kinase, barrel domain"/>
  </r>
  <r>
    <x v="2004"/>
    <s v="C9VMA3"/>
    <n v="319"/>
    <x v="0"/>
    <n v="4"/>
    <n v="314"/>
    <n v="4725"/>
    <s v="Pyruvate kinase, barrel domain"/>
  </r>
  <r>
    <x v="2005"/>
    <s v="C9VUP8"/>
    <n v="478"/>
    <x v="1"/>
    <n v="354"/>
    <n v="469"/>
    <n v="4286"/>
    <s v="Pyruvate kinase, alpha/beta domain"/>
  </r>
  <r>
    <x v="2005"/>
    <s v="C9VUP8"/>
    <n v="478"/>
    <x v="0"/>
    <n v="4"/>
    <n v="342"/>
    <n v="4725"/>
    <s v="Pyruvate kinase, barrel domain"/>
  </r>
  <r>
    <x v="2006"/>
    <s v="C9X1L7"/>
    <n v="490"/>
    <x v="0"/>
    <n v="12"/>
    <n v="360"/>
    <n v="4725"/>
    <s v="Pyruvate kinase, barrel domain"/>
  </r>
  <r>
    <x v="2006"/>
    <s v="C9X1L7"/>
    <n v="490"/>
    <x v="1"/>
    <n v="373"/>
    <n v="488"/>
    <n v="4286"/>
    <s v="Pyruvate kinase, alpha/beta domain"/>
  </r>
  <r>
    <x v="2007"/>
    <s v="C9X6Q3"/>
    <n v="480"/>
    <x v="1"/>
    <n v="362"/>
    <n v="478"/>
    <n v="4286"/>
    <s v="Pyruvate kinase, alpha/beta domain"/>
  </r>
  <r>
    <x v="2007"/>
    <s v="C9X6Q3"/>
    <n v="480"/>
    <x v="0"/>
    <n v="5"/>
    <n v="350"/>
    <n v="4725"/>
    <s v="Pyruvate kinase, barrel domain"/>
  </r>
  <r>
    <x v="2008"/>
    <s v="C9XGF8"/>
    <n v="452"/>
    <x v="0"/>
    <n v="1"/>
    <n v="327"/>
    <n v="4725"/>
    <s v="Pyruvate kinase, barrel domain"/>
  </r>
  <r>
    <x v="2008"/>
    <s v="C9XGF8"/>
    <n v="452"/>
    <x v="1"/>
    <n v="337"/>
    <n v="451"/>
    <n v="4286"/>
    <s v="Pyruvate kinase, alpha/beta domain"/>
  </r>
  <r>
    <x v="2009"/>
    <s v="C9XRY3"/>
    <n v="586"/>
    <x v="1"/>
    <n v="358"/>
    <n v="473"/>
    <n v="4286"/>
    <s v="Pyruvate kinase, alpha/beta domain"/>
  </r>
  <r>
    <x v="2009"/>
    <s v="C9XRY3"/>
    <n v="586"/>
    <x v="2"/>
    <n v="499"/>
    <n v="576"/>
    <n v="7652"/>
    <s v="PEP-utilising enzyme, mobile domain"/>
  </r>
  <r>
    <x v="2009"/>
    <s v="C9XRY3"/>
    <n v="586"/>
    <x v="0"/>
    <n v="5"/>
    <n v="347"/>
    <n v="4725"/>
    <s v="Pyruvate kinase, barrel domain"/>
  </r>
  <r>
    <x v="2010"/>
    <s v="C9XUK1"/>
    <n v="480"/>
    <x v="1"/>
    <n v="362"/>
    <n v="478"/>
    <n v="4286"/>
    <s v="Pyruvate kinase, alpha/beta domain"/>
  </r>
  <r>
    <x v="2010"/>
    <s v="C9XUK1"/>
    <n v="480"/>
    <x v="0"/>
    <n v="5"/>
    <n v="350"/>
    <n v="4725"/>
    <s v="Pyruvate kinase, barrel domain"/>
  </r>
  <r>
    <x v="2011"/>
    <s v="C9Y2S8"/>
    <n v="461"/>
    <x v="0"/>
    <n v="1"/>
    <n v="336"/>
    <n v="4725"/>
    <s v="Pyruvate kinase, barrel domain"/>
  </r>
  <r>
    <x v="2011"/>
    <s v="C9Y2S8"/>
    <n v="461"/>
    <x v="1"/>
    <n v="346"/>
    <n v="460"/>
    <n v="4286"/>
    <s v="Pyruvate kinase, alpha/beta domain"/>
  </r>
  <r>
    <x v="2012"/>
    <s v="C9YD77"/>
    <n v="477"/>
    <x v="0"/>
    <n v="3"/>
    <n v="347"/>
    <n v="4725"/>
    <s v="Pyruvate kinase, barrel domain"/>
  </r>
  <r>
    <x v="2012"/>
    <s v="C9YD77"/>
    <n v="477"/>
    <x v="1"/>
    <n v="360"/>
    <n v="475"/>
    <n v="4286"/>
    <s v="Pyruvate kinase, alpha/beta domain"/>
  </r>
  <r>
    <x v="2013"/>
    <s v="C9YRJ8"/>
    <n v="586"/>
    <x v="1"/>
    <n v="358"/>
    <n v="473"/>
    <n v="4286"/>
    <s v="Pyruvate kinase, alpha/beta domain"/>
  </r>
  <r>
    <x v="2013"/>
    <s v="C9YRJ8"/>
    <n v="586"/>
    <x v="2"/>
    <n v="499"/>
    <n v="576"/>
    <n v="7652"/>
    <s v="PEP-utilising enzyme, mobile domain"/>
  </r>
  <r>
    <x v="2013"/>
    <s v="C9YRJ8"/>
    <n v="586"/>
    <x v="0"/>
    <n v="5"/>
    <n v="347"/>
    <n v="4725"/>
    <s v="Pyruvate kinase, barrel domain"/>
  </r>
  <r>
    <x v="2014"/>
    <s v="C9YWN3"/>
    <n v="478"/>
    <x v="0"/>
    <n v="1"/>
    <n v="342"/>
    <n v="4725"/>
    <s v="Pyruvate kinase, barrel domain"/>
  </r>
  <r>
    <x v="2014"/>
    <s v="C9YWN3"/>
    <n v="478"/>
    <x v="1"/>
    <n v="355"/>
    <n v="470"/>
    <n v="4286"/>
    <s v="Pyruvate kinase, alpha/beta domain"/>
  </r>
  <r>
    <x v="2015"/>
    <s v="C9Z6Y3"/>
    <n v="476"/>
    <x v="0"/>
    <n v="1"/>
    <n v="341"/>
    <n v="4725"/>
    <s v="Pyruvate kinase, barrel domain"/>
  </r>
  <r>
    <x v="2015"/>
    <s v="C9Z6Y3"/>
    <n v="476"/>
    <x v="1"/>
    <n v="354"/>
    <n v="469"/>
    <n v="4286"/>
    <s v="Pyruvate kinase, alpha/beta domain"/>
  </r>
  <r>
    <x v="2016"/>
    <s v="C9ZZZ0"/>
    <n v="499"/>
    <x v="0"/>
    <n v="19"/>
    <n v="364"/>
    <n v="4725"/>
    <s v="Pyruvate kinase, barrel domain"/>
  </r>
  <r>
    <x v="2016"/>
    <s v="C9ZZZ0"/>
    <n v="499"/>
    <x v="1"/>
    <n v="378"/>
    <n v="497"/>
    <n v="4286"/>
    <s v="Pyruvate kinase, alpha/beta domain"/>
  </r>
  <r>
    <x v="2017"/>
    <s v="C9ZZZ1"/>
    <n v="499"/>
    <x v="0"/>
    <n v="19"/>
    <n v="364"/>
    <n v="4725"/>
    <s v="Pyruvate kinase, barrel domain"/>
  </r>
  <r>
    <x v="2017"/>
    <s v="C9ZZZ1"/>
    <n v="499"/>
    <x v="1"/>
    <n v="378"/>
    <n v="497"/>
    <n v="4286"/>
    <s v="Pyruvate kinase, alpha/beta domain"/>
  </r>
  <r>
    <x v="2018"/>
    <s v="D0AHQ2"/>
    <n v="594"/>
    <x v="0"/>
    <n v="1"/>
    <n v="354"/>
    <n v="4725"/>
    <s v="Pyruvate kinase, barrel domain"/>
  </r>
  <r>
    <x v="2018"/>
    <s v="D0AHQ2"/>
    <n v="594"/>
    <x v="1"/>
    <n v="365"/>
    <n v="480"/>
    <n v="4286"/>
    <s v="Pyruvate kinase, alpha/beta domain"/>
  </r>
  <r>
    <x v="2018"/>
    <s v="D0AHQ2"/>
    <n v="594"/>
    <x v="2"/>
    <n v="505"/>
    <n v="584"/>
    <n v="7652"/>
    <s v="PEP-utilising enzyme, mobile domain"/>
  </r>
  <r>
    <x v="2019"/>
    <s v="D0AR30"/>
    <n v="594"/>
    <x v="0"/>
    <n v="1"/>
    <n v="354"/>
    <n v="4725"/>
    <s v="Pyruvate kinase, barrel domain"/>
  </r>
  <r>
    <x v="2019"/>
    <s v="D0AR30"/>
    <n v="594"/>
    <x v="1"/>
    <n v="365"/>
    <n v="480"/>
    <n v="4286"/>
    <s v="Pyruvate kinase, alpha/beta domain"/>
  </r>
  <r>
    <x v="2019"/>
    <s v="D0AR30"/>
    <n v="594"/>
    <x v="2"/>
    <n v="505"/>
    <n v="584"/>
    <n v="7652"/>
    <s v="PEP-utilising enzyme, mobile domain"/>
  </r>
  <r>
    <x v="2020"/>
    <s v="D0B1D5"/>
    <n v="478"/>
    <x v="1"/>
    <n v="354"/>
    <n v="469"/>
    <n v="4286"/>
    <s v="Pyruvate kinase, alpha/beta domain"/>
  </r>
  <r>
    <x v="2020"/>
    <s v="D0B1D5"/>
    <n v="478"/>
    <x v="0"/>
    <n v="4"/>
    <n v="342"/>
    <n v="4725"/>
    <s v="Pyruvate kinase, barrel domain"/>
  </r>
  <r>
    <x v="2021"/>
    <s v="D0BA46"/>
    <n v="478"/>
    <x v="1"/>
    <n v="354"/>
    <n v="469"/>
    <n v="4286"/>
    <s v="Pyruvate kinase, alpha/beta domain"/>
  </r>
  <r>
    <x v="2021"/>
    <s v="D0BA46"/>
    <n v="478"/>
    <x v="0"/>
    <n v="4"/>
    <n v="342"/>
    <n v="4725"/>
    <s v="Pyruvate kinase, barrel domain"/>
  </r>
  <r>
    <x v="2022"/>
    <s v="D0BIV5"/>
    <n v="478"/>
    <x v="1"/>
    <n v="354"/>
    <n v="469"/>
    <n v="4286"/>
    <s v="Pyruvate kinase, alpha/beta domain"/>
  </r>
  <r>
    <x v="2022"/>
    <s v="D0BIV5"/>
    <n v="478"/>
    <x v="0"/>
    <n v="4"/>
    <n v="342"/>
    <n v="4725"/>
    <s v="Pyruvate kinase, barrel domain"/>
  </r>
  <r>
    <x v="2023"/>
    <s v="D0BKV3"/>
    <n v="473"/>
    <x v="0"/>
    <n v="1"/>
    <n v="345"/>
    <n v="4725"/>
    <s v="Pyruvate kinase, barrel domain"/>
  </r>
  <r>
    <x v="2023"/>
    <s v="D0BKV3"/>
    <n v="473"/>
    <x v="1"/>
    <n v="356"/>
    <n v="471"/>
    <n v="4286"/>
    <s v="Pyruvate kinase, alpha/beta domain"/>
  </r>
  <r>
    <x v="2024"/>
    <s v="D0BUB6"/>
    <n v="475"/>
    <x v="1"/>
    <n v="357"/>
    <n v="472"/>
    <n v="4286"/>
    <s v="Pyruvate kinase, alpha/beta domain"/>
  </r>
  <r>
    <x v="2024"/>
    <s v="D0BUB6"/>
    <n v="475"/>
    <x v="0"/>
    <n v="4"/>
    <n v="347"/>
    <n v="4725"/>
    <s v="Pyruvate kinase, barrel domain"/>
  </r>
  <r>
    <x v="2025"/>
    <s v="D0CJ97"/>
    <n v="483"/>
    <x v="1"/>
    <n v="358"/>
    <n v="473"/>
    <n v="4286"/>
    <s v="Pyruvate kinase, alpha/beta domain"/>
  </r>
  <r>
    <x v="2025"/>
    <s v="D0CJ97"/>
    <n v="483"/>
    <x v="0"/>
    <n v="7"/>
    <n v="349"/>
    <n v="4725"/>
    <s v="Pyruvate kinase, barrel domain"/>
  </r>
  <r>
    <x v="2026"/>
    <s v="D0CV66"/>
    <n v="481"/>
    <x v="1"/>
    <n v="354"/>
    <n v="469"/>
    <n v="4286"/>
    <s v="Pyruvate kinase, alpha/beta domain"/>
  </r>
  <r>
    <x v="2026"/>
    <s v="D0CV66"/>
    <n v="481"/>
    <x v="0"/>
    <n v="4"/>
    <n v="342"/>
    <n v="4725"/>
    <s v="Pyruvate kinase, barrel domain"/>
  </r>
  <r>
    <x v="2027"/>
    <s v="D0D3S1"/>
    <n v="481"/>
    <x v="1"/>
    <n v="354"/>
    <n v="469"/>
    <n v="4286"/>
    <s v="Pyruvate kinase, alpha/beta domain"/>
  </r>
  <r>
    <x v="2027"/>
    <s v="D0D3S1"/>
    <n v="481"/>
    <x v="0"/>
    <n v="4"/>
    <n v="342"/>
    <n v="4725"/>
    <s v="Pyruvate kinase, barrel domain"/>
  </r>
  <r>
    <x v="2028"/>
    <s v="D0D490"/>
    <n v="526"/>
    <x v="0"/>
    <n v="140"/>
    <n v="239"/>
    <n v="4725"/>
    <s v="Pyruvate kinase, barrel domain"/>
  </r>
  <r>
    <x v="2028"/>
    <s v="D0D490"/>
    <n v="526"/>
    <x v="0"/>
    <n v="247"/>
    <n v="511"/>
    <n v="4725"/>
    <s v="Pyruvate kinase, barrel domain"/>
  </r>
  <r>
    <x v="2029"/>
    <s v="D0DG91"/>
    <n v="589"/>
    <x v="0"/>
    <n v="1"/>
    <n v="346"/>
    <n v="4725"/>
    <s v="Pyruvate kinase, barrel domain"/>
  </r>
  <r>
    <x v="2029"/>
    <s v="D0DG91"/>
    <n v="589"/>
    <x v="1"/>
    <n v="360"/>
    <n v="475"/>
    <n v="4286"/>
    <s v="Pyruvate kinase, alpha/beta domain"/>
  </r>
  <r>
    <x v="2029"/>
    <s v="D0DG91"/>
    <n v="589"/>
    <x v="2"/>
    <n v="500"/>
    <n v="579"/>
    <n v="7652"/>
    <s v="PEP-utilising enzyme, mobile domain"/>
  </r>
  <r>
    <x v="2030"/>
    <s v="D0DMY7"/>
    <n v="589"/>
    <x v="0"/>
    <n v="1"/>
    <n v="346"/>
    <n v="4725"/>
    <s v="Pyruvate kinase, barrel domain"/>
  </r>
  <r>
    <x v="2030"/>
    <s v="D0DMY7"/>
    <n v="589"/>
    <x v="1"/>
    <n v="360"/>
    <n v="474"/>
    <n v="4286"/>
    <s v="Pyruvate kinase, alpha/beta domain"/>
  </r>
  <r>
    <x v="2030"/>
    <s v="D0DMY7"/>
    <n v="589"/>
    <x v="2"/>
    <n v="500"/>
    <n v="579"/>
    <n v="7652"/>
    <s v="PEP-utilising enzyme, mobile domain"/>
  </r>
  <r>
    <x v="2031"/>
    <s v="D0DRE2"/>
    <n v="473"/>
    <x v="0"/>
    <n v="1"/>
    <n v="346"/>
    <n v="4725"/>
    <s v="Pyruvate kinase, barrel domain"/>
  </r>
  <r>
    <x v="2031"/>
    <s v="D0DRE2"/>
    <n v="473"/>
    <x v="1"/>
    <n v="356"/>
    <n v="471"/>
    <n v="4286"/>
    <s v="Pyruvate kinase, alpha/beta domain"/>
  </r>
  <r>
    <x v="2032"/>
    <s v="D0DY54"/>
    <n v="589"/>
    <x v="0"/>
    <n v="1"/>
    <n v="346"/>
    <n v="4725"/>
    <s v="Pyruvate kinase, barrel domain"/>
  </r>
  <r>
    <x v="2032"/>
    <s v="D0DY54"/>
    <n v="589"/>
    <x v="1"/>
    <n v="360"/>
    <n v="474"/>
    <n v="4286"/>
    <s v="Pyruvate kinase, alpha/beta domain"/>
  </r>
  <r>
    <x v="2032"/>
    <s v="D0DY54"/>
    <n v="589"/>
    <x v="2"/>
    <n v="500"/>
    <n v="579"/>
    <n v="7652"/>
    <s v="PEP-utilising enzyme, mobile domain"/>
  </r>
  <r>
    <x v="2033"/>
    <s v="D0FRT8"/>
    <n v="493"/>
    <x v="0"/>
    <n v="18"/>
    <n v="363"/>
    <n v="4725"/>
    <s v="Pyruvate kinase, barrel domain"/>
  </r>
  <r>
    <x v="2033"/>
    <s v="D0FRT8"/>
    <n v="493"/>
    <x v="1"/>
    <n v="375"/>
    <n v="491"/>
    <n v="4286"/>
    <s v="Pyruvate kinase, alpha/beta domain"/>
  </r>
  <r>
    <x v="2034"/>
    <s v="D0FSR1"/>
    <n v="470"/>
    <x v="0"/>
    <n v="1"/>
    <n v="344"/>
    <n v="4725"/>
    <s v="Pyruvate kinase, barrel domain"/>
  </r>
  <r>
    <x v="2034"/>
    <s v="D0FSR1"/>
    <n v="470"/>
    <x v="1"/>
    <n v="355"/>
    <n v="469"/>
    <n v="4286"/>
    <s v="Pyruvate kinase, alpha/beta domain"/>
  </r>
  <r>
    <x v="2035"/>
    <s v="D0GDE5"/>
    <n v="477"/>
    <x v="1"/>
    <n v="354"/>
    <n v="469"/>
    <n v="4286"/>
    <s v="Pyruvate kinase, alpha/beta domain"/>
  </r>
  <r>
    <x v="2035"/>
    <s v="D0GDE5"/>
    <n v="477"/>
    <x v="0"/>
    <n v="4"/>
    <n v="341"/>
    <n v="4725"/>
    <s v="Pyruvate kinase, barrel domain"/>
  </r>
  <r>
    <x v="2036"/>
    <s v="D0GI85"/>
    <n v="475"/>
    <x v="0"/>
    <n v="3"/>
    <n v="347"/>
    <n v="4725"/>
    <s v="Pyruvate kinase, barrel domain"/>
  </r>
  <r>
    <x v="2036"/>
    <s v="D0GI85"/>
    <n v="475"/>
    <x v="1"/>
    <n v="357"/>
    <n v="470"/>
    <n v="4286"/>
    <s v="Pyruvate kinase, alpha/beta domain"/>
  </r>
  <r>
    <x v="2037"/>
    <s v="D0GSN6"/>
    <n v="481"/>
    <x v="1"/>
    <n v="362"/>
    <n v="479"/>
    <n v="4286"/>
    <s v="Pyruvate kinase, alpha/beta domain"/>
  </r>
  <r>
    <x v="2037"/>
    <s v="D0GSN6"/>
    <n v="481"/>
    <x v="0"/>
    <n v="5"/>
    <n v="351"/>
    <n v="4725"/>
    <s v="Pyruvate kinase, barrel domain"/>
  </r>
  <r>
    <x v="2038"/>
    <s v="D0GTW7"/>
    <n v="470"/>
    <x v="0"/>
    <n v="1"/>
    <n v="343"/>
    <n v="4725"/>
    <s v="Pyruvate kinase, barrel domain"/>
  </r>
  <r>
    <x v="2038"/>
    <s v="D0GTW7"/>
    <n v="470"/>
    <x v="1"/>
    <n v="355"/>
    <n v="469"/>
    <n v="4286"/>
    <s v="Pyruvate kinase, alpha/beta domain"/>
  </r>
  <r>
    <x v="2039"/>
    <s v="D0H010"/>
    <n v="486"/>
    <x v="0"/>
    <n v="1"/>
    <n v="348"/>
    <n v="4725"/>
    <s v="Pyruvate kinase, barrel domain"/>
  </r>
  <r>
    <x v="2039"/>
    <s v="D0H010"/>
    <n v="486"/>
    <x v="1"/>
    <n v="363"/>
    <n v="477"/>
    <n v="4286"/>
    <s v="Pyruvate kinase, alpha/beta domain"/>
  </r>
  <r>
    <x v="2040"/>
    <s v="D0H1J9"/>
    <n v="470"/>
    <x v="0"/>
    <n v="1"/>
    <n v="343"/>
    <n v="4725"/>
    <s v="Pyruvate kinase, barrel domain"/>
  </r>
  <r>
    <x v="2040"/>
    <s v="D0H1J9"/>
    <n v="470"/>
    <x v="1"/>
    <n v="355"/>
    <n v="469"/>
    <n v="4286"/>
    <s v="Pyruvate kinase, alpha/beta domain"/>
  </r>
  <r>
    <x v="2041"/>
    <s v="D0H5L2"/>
    <n v="486"/>
    <x v="0"/>
    <n v="1"/>
    <n v="349"/>
    <n v="4725"/>
    <s v="Pyruvate kinase, barrel domain"/>
  </r>
  <r>
    <x v="2041"/>
    <s v="D0H5L2"/>
    <n v="486"/>
    <x v="1"/>
    <n v="363"/>
    <n v="477"/>
    <n v="4286"/>
    <s v="Pyruvate kinase, alpha/beta domain"/>
  </r>
  <r>
    <x v="2042"/>
    <s v="D0HC15"/>
    <n v="470"/>
    <x v="0"/>
    <n v="1"/>
    <n v="343"/>
    <n v="4725"/>
    <s v="Pyruvate kinase, barrel domain"/>
  </r>
  <r>
    <x v="2042"/>
    <s v="D0HC15"/>
    <n v="470"/>
    <x v="1"/>
    <n v="355"/>
    <n v="469"/>
    <n v="4286"/>
    <s v="Pyruvate kinase, alpha/beta domain"/>
  </r>
  <r>
    <x v="2043"/>
    <s v="D0HEA7"/>
    <n v="486"/>
    <x v="0"/>
    <n v="1"/>
    <n v="348"/>
    <n v="4725"/>
    <s v="Pyruvate kinase, barrel domain"/>
  </r>
  <r>
    <x v="2043"/>
    <s v="D0HEA7"/>
    <n v="486"/>
    <x v="1"/>
    <n v="363"/>
    <n v="477"/>
    <n v="4286"/>
    <s v="Pyruvate kinase, alpha/beta domain"/>
  </r>
  <r>
    <x v="2044"/>
    <s v="D0HJ33"/>
    <n v="445"/>
    <x v="0"/>
    <n v="1"/>
    <n v="315"/>
    <n v="4725"/>
    <s v="Pyruvate kinase, barrel domain"/>
  </r>
  <r>
    <x v="2044"/>
    <s v="D0HJ33"/>
    <n v="445"/>
    <x v="1"/>
    <n v="326"/>
    <n v="443"/>
    <n v="4286"/>
    <s v="Pyruvate kinase, alpha/beta domain"/>
  </r>
  <r>
    <x v="2045"/>
    <s v="D0HK82"/>
    <n v="470"/>
    <x v="0"/>
    <n v="1"/>
    <n v="343"/>
    <n v="4725"/>
    <s v="Pyruvate kinase, barrel domain"/>
  </r>
  <r>
    <x v="2045"/>
    <s v="D0HK82"/>
    <n v="470"/>
    <x v="1"/>
    <n v="355"/>
    <n v="469"/>
    <n v="4286"/>
    <s v="Pyruvate kinase, alpha/beta domain"/>
  </r>
  <r>
    <x v="2046"/>
    <s v="D0HKE7"/>
    <n v="481"/>
    <x v="1"/>
    <n v="362"/>
    <n v="479"/>
    <n v="4286"/>
    <s v="Pyruvate kinase, alpha/beta domain"/>
  </r>
  <r>
    <x v="2046"/>
    <s v="D0HKE7"/>
    <n v="481"/>
    <x v="0"/>
    <n v="5"/>
    <n v="351"/>
    <n v="4725"/>
    <s v="Pyruvate kinase, barrel domain"/>
  </r>
  <r>
    <x v="2047"/>
    <s v="D0HQR0"/>
    <n v="486"/>
    <x v="0"/>
    <n v="1"/>
    <n v="349"/>
    <n v="4725"/>
    <s v="Pyruvate kinase, barrel domain"/>
  </r>
  <r>
    <x v="2047"/>
    <s v="D0HQR0"/>
    <n v="486"/>
    <x v="1"/>
    <n v="363"/>
    <n v="477"/>
    <n v="4286"/>
    <s v="Pyruvate kinase, alpha/beta domain"/>
  </r>
  <r>
    <x v="2048"/>
    <s v="D0HY03"/>
    <n v="481"/>
    <x v="1"/>
    <n v="362"/>
    <n v="479"/>
    <n v="4286"/>
    <s v="Pyruvate kinase, alpha/beta domain"/>
  </r>
  <r>
    <x v="2048"/>
    <s v="D0HY03"/>
    <n v="481"/>
    <x v="0"/>
    <n v="5"/>
    <n v="351"/>
    <n v="4725"/>
    <s v="Pyruvate kinase, barrel domain"/>
  </r>
  <r>
    <x v="2049"/>
    <s v="D0HYD7"/>
    <n v="470"/>
    <x v="0"/>
    <n v="1"/>
    <n v="343"/>
    <n v="4725"/>
    <s v="Pyruvate kinase, barrel domain"/>
  </r>
  <r>
    <x v="2049"/>
    <s v="D0HYD7"/>
    <n v="470"/>
    <x v="1"/>
    <n v="355"/>
    <n v="469"/>
    <n v="4286"/>
    <s v="Pyruvate kinase, alpha/beta domain"/>
  </r>
  <r>
    <x v="2050"/>
    <s v="D0I6P9"/>
    <n v="468"/>
    <x v="0"/>
    <n v="1"/>
    <n v="337"/>
    <n v="4725"/>
    <s v="Pyruvate kinase, barrel domain"/>
  </r>
  <r>
    <x v="2050"/>
    <s v="D0I6P9"/>
    <n v="468"/>
    <x v="1"/>
    <n v="349"/>
    <n v="466"/>
    <n v="4286"/>
    <s v="Pyruvate kinase, alpha/beta domain"/>
  </r>
  <r>
    <x v="2051"/>
    <s v="D0I8E5"/>
    <n v="470"/>
    <x v="0"/>
    <n v="1"/>
    <n v="343"/>
    <n v="4725"/>
    <s v="Pyruvate kinase, barrel domain"/>
  </r>
  <r>
    <x v="2051"/>
    <s v="D0I8E5"/>
    <n v="470"/>
    <x v="1"/>
    <n v="355"/>
    <n v="469"/>
    <n v="4286"/>
    <s v="Pyruvate kinase, alpha/beta domain"/>
  </r>
  <r>
    <x v="2052"/>
    <s v="D0IJB4"/>
    <n v="486"/>
    <x v="0"/>
    <n v="1"/>
    <n v="348"/>
    <n v="4725"/>
    <s v="Pyruvate kinase, barrel domain"/>
  </r>
  <r>
    <x v="2052"/>
    <s v="D0IJB4"/>
    <n v="486"/>
    <x v="1"/>
    <n v="363"/>
    <n v="476"/>
    <n v="4286"/>
    <s v="Pyruvate kinase, alpha/beta domain"/>
  </r>
  <r>
    <x v="2053"/>
    <s v="D0IJP6"/>
    <n v="470"/>
    <x v="0"/>
    <n v="1"/>
    <n v="343"/>
    <n v="4725"/>
    <s v="Pyruvate kinase, barrel domain"/>
  </r>
  <r>
    <x v="2053"/>
    <s v="D0IJP6"/>
    <n v="470"/>
    <x v="1"/>
    <n v="355"/>
    <n v="469"/>
    <n v="4286"/>
    <s v="Pyruvate kinase, alpha/beta domain"/>
  </r>
  <r>
    <x v="2054"/>
    <s v="D0IL19"/>
    <n v="481"/>
    <x v="1"/>
    <n v="362"/>
    <n v="479"/>
    <n v="4286"/>
    <s v="Pyruvate kinase, alpha/beta domain"/>
  </r>
  <r>
    <x v="2054"/>
    <s v="D0IL19"/>
    <n v="481"/>
    <x v="0"/>
    <n v="5"/>
    <n v="351"/>
    <n v="4725"/>
    <s v="Pyruvate kinase, barrel domain"/>
  </r>
  <r>
    <x v="2055"/>
    <s v="D0IX60"/>
    <n v="478"/>
    <x v="1"/>
    <n v="361"/>
    <n v="476"/>
    <n v="4286"/>
    <s v="Pyruvate kinase, alpha/beta domain"/>
  </r>
  <r>
    <x v="2055"/>
    <s v="D0IX60"/>
    <n v="478"/>
    <x v="0"/>
    <n v="4"/>
    <n v="349"/>
    <n v="4725"/>
    <s v="Pyruvate kinase, barrel domain"/>
  </r>
  <r>
    <x v="2056"/>
    <s v="D0JK44"/>
    <n v="470"/>
    <x v="0"/>
    <n v="1"/>
    <n v="345"/>
    <n v="4725"/>
    <s v="Pyruvate kinase, barrel domain"/>
  </r>
  <r>
    <x v="2056"/>
    <s v="D0JK44"/>
    <n v="470"/>
    <x v="1"/>
    <n v="355"/>
    <n v="469"/>
    <n v="4286"/>
    <s v="Pyruvate kinase, alpha/beta domain"/>
  </r>
  <r>
    <x v="2057"/>
    <s v="D0JLN7"/>
    <n v="480"/>
    <x v="1"/>
    <n v="362"/>
    <n v="478"/>
    <n v="4286"/>
    <s v="Pyruvate kinase, alpha/beta domain"/>
  </r>
  <r>
    <x v="2057"/>
    <s v="D0JLN7"/>
    <n v="480"/>
    <x v="0"/>
    <n v="5"/>
    <n v="350"/>
    <n v="4725"/>
    <s v="Pyruvate kinase, barrel domain"/>
  </r>
  <r>
    <x v="2058"/>
    <s v="D0JUN7"/>
    <n v="470"/>
    <x v="0"/>
    <n v="1"/>
    <n v="345"/>
    <n v="4725"/>
    <s v="Pyruvate kinase, barrel domain"/>
  </r>
  <r>
    <x v="2058"/>
    <s v="D0JUN7"/>
    <n v="470"/>
    <x v="1"/>
    <n v="355"/>
    <n v="469"/>
    <n v="4286"/>
    <s v="Pyruvate kinase, alpha/beta domain"/>
  </r>
  <r>
    <x v="2059"/>
    <s v="D0JVN8"/>
    <n v="480"/>
    <x v="1"/>
    <n v="362"/>
    <n v="478"/>
    <n v="4286"/>
    <s v="Pyruvate kinase, alpha/beta domain"/>
  </r>
  <r>
    <x v="2059"/>
    <s v="D0JVN8"/>
    <n v="480"/>
    <x v="0"/>
    <n v="5"/>
    <n v="350"/>
    <n v="4725"/>
    <s v="Pyruvate kinase, barrel domain"/>
  </r>
  <r>
    <x v="2060"/>
    <s v="D0K5R8"/>
    <n v="585"/>
    <x v="0"/>
    <n v="1"/>
    <n v="344"/>
    <n v="4725"/>
    <s v="Pyruvate kinase, barrel domain"/>
  </r>
  <r>
    <x v="2060"/>
    <s v="D0K5R8"/>
    <n v="585"/>
    <x v="1"/>
    <n v="356"/>
    <n v="471"/>
    <n v="4286"/>
    <s v="Pyruvate kinase, alpha/beta domain"/>
  </r>
  <r>
    <x v="2060"/>
    <s v="D0K5R8"/>
    <n v="585"/>
    <x v="2"/>
    <n v="496"/>
    <n v="575"/>
    <n v="7652"/>
    <s v="PEP-utilising enzyme, mobile domain"/>
  </r>
  <r>
    <x v="2061"/>
    <s v="D0KBY7"/>
    <n v="480"/>
    <x v="1"/>
    <n v="362"/>
    <n v="478"/>
    <n v="4286"/>
    <s v="Pyruvate kinase, alpha/beta domain"/>
  </r>
  <r>
    <x v="2061"/>
    <s v="D0KBY7"/>
    <n v="480"/>
    <x v="0"/>
    <n v="5"/>
    <n v="350"/>
    <n v="4725"/>
    <s v="Pyruvate kinase, barrel domain"/>
  </r>
  <r>
    <x v="2062"/>
    <s v="D0KGK7"/>
    <n v="491"/>
    <x v="0"/>
    <n v="22"/>
    <n v="365"/>
    <n v="4725"/>
    <s v="Pyruvate kinase, barrel domain"/>
  </r>
  <r>
    <x v="2062"/>
    <s v="D0KGK7"/>
    <n v="491"/>
    <x v="1"/>
    <n v="376"/>
    <n v="490"/>
    <n v="4286"/>
    <s v="Pyruvate kinase, alpha/beta domain"/>
  </r>
  <r>
    <x v="2063"/>
    <s v="D0KL96"/>
    <n v="480"/>
    <x v="1"/>
    <n v="362"/>
    <n v="478"/>
    <n v="4286"/>
    <s v="Pyruvate kinase, alpha/beta domain"/>
  </r>
  <r>
    <x v="2063"/>
    <s v="D0KL96"/>
    <n v="480"/>
    <x v="0"/>
    <n v="5"/>
    <n v="350"/>
    <n v="4725"/>
    <s v="Pyruvate kinase, barrel domain"/>
  </r>
  <r>
    <x v="2064"/>
    <s v="D0KTV3"/>
    <n v="452"/>
    <x v="0"/>
    <n v="1"/>
    <n v="323"/>
    <n v="4725"/>
    <s v="Pyruvate kinase, barrel domain"/>
  </r>
  <r>
    <x v="2064"/>
    <s v="D0KTV3"/>
    <n v="452"/>
    <x v="1"/>
    <n v="330"/>
    <n v="446"/>
    <n v="4286"/>
    <s v="Pyruvate kinase, alpha/beta domain"/>
  </r>
  <r>
    <x v="2065"/>
    <s v="D0KXU0"/>
    <n v="491"/>
    <x v="0"/>
    <n v="13"/>
    <n v="355"/>
    <n v="4725"/>
    <s v="Pyruvate kinase, barrel domain"/>
  </r>
  <r>
    <x v="2065"/>
    <s v="D0KXU0"/>
    <n v="491"/>
    <x v="1"/>
    <n v="367"/>
    <n v="483"/>
    <n v="4286"/>
    <s v="Pyruvate kinase, alpha/beta domain"/>
  </r>
  <r>
    <x v="2066"/>
    <s v="D0L9Y3"/>
    <n v="477"/>
    <x v="0"/>
    <n v="2"/>
    <n v="345"/>
    <n v="4725"/>
    <s v="Pyruvate kinase, barrel domain"/>
  </r>
  <r>
    <x v="2066"/>
    <s v="D0L9Y3"/>
    <n v="477"/>
    <x v="1"/>
    <n v="357"/>
    <n v="471"/>
    <n v="4286"/>
    <s v="Pyruvate kinase, alpha/beta domain"/>
  </r>
  <r>
    <x v="2067"/>
    <s v="D0LNL7"/>
    <n v="471"/>
    <x v="0"/>
    <n v="1"/>
    <n v="343"/>
    <n v="4725"/>
    <s v="Pyruvate kinase, barrel domain"/>
  </r>
  <r>
    <x v="2067"/>
    <s v="D0LNL7"/>
    <n v="471"/>
    <x v="1"/>
    <n v="354"/>
    <n v="469"/>
    <n v="4286"/>
    <s v="Pyruvate kinase, alpha/beta domain"/>
  </r>
  <r>
    <x v="2068"/>
    <s v="D0M0Y7"/>
    <n v="480"/>
    <x v="1"/>
    <n v="362"/>
    <n v="479"/>
    <n v="4286"/>
    <s v="Pyruvate kinase, alpha/beta domain"/>
  </r>
  <r>
    <x v="2068"/>
    <s v="D0M0Y7"/>
    <n v="480"/>
    <x v="0"/>
    <n v="5"/>
    <n v="350"/>
    <n v="4725"/>
    <s v="Pyruvate kinase, barrel domain"/>
  </r>
  <r>
    <x v="2069"/>
    <s v="D0M2L0"/>
    <n v="470"/>
    <x v="0"/>
    <n v="1"/>
    <n v="343"/>
    <n v="4725"/>
    <s v="Pyruvate kinase, barrel domain"/>
  </r>
  <r>
    <x v="2069"/>
    <s v="D0M2L0"/>
    <n v="470"/>
    <x v="1"/>
    <n v="355"/>
    <n v="469"/>
    <n v="4286"/>
    <s v="Pyruvate kinase, alpha/beta domain"/>
  </r>
  <r>
    <x v="2070"/>
    <s v="D0MGU5"/>
    <n v="479"/>
    <x v="0"/>
    <n v="2"/>
    <n v="343"/>
    <n v="4725"/>
    <s v="Pyruvate kinase, barrel domain"/>
  </r>
  <r>
    <x v="2070"/>
    <s v="D0MGU5"/>
    <n v="479"/>
    <x v="1"/>
    <n v="362"/>
    <n v="477"/>
    <n v="4286"/>
    <s v="Pyruvate kinase, alpha/beta domain"/>
  </r>
  <r>
    <x v="2071"/>
    <s v="D0MX51"/>
    <n v="601"/>
    <x v="0"/>
    <n v="104"/>
    <n v="449"/>
    <n v="4725"/>
    <s v="Pyruvate kinase, barrel domain"/>
  </r>
  <r>
    <x v="2071"/>
    <s v="D0MX51"/>
    <n v="601"/>
    <x v="1"/>
    <n v="463"/>
    <n v="579"/>
    <n v="4286"/>
    <s v="Pyruvate kinase, alpha/beta domain"/>
  </r>
  <r>
    <x v="2072"/>
    <s v="D0N8B7"/>
    <n v="522"/>
    <x v="0"/>
    <n v="32"/>
    <n v="393"/>
    <n v="4725"/>
    <s v="Pyruvate kinase, barrel domain"/>
  </r>
  <r>
    <x v="2072"/>
    <s v="D0N8B7"/>
    <n v="522"/>
    <x v="1"/>
    <n v="405"/>
    <n v="515"/>
    <n v="4286"/>
    <s v="Pyruvate kinase, alpha/beta domain"/>
  </r>
  <r>
    <x v="2073"/>
    <s v="D0NBJ7"/>
    <n v="466"/>
    <x v="1"/>
    <n v="409"/>
    <n v="457"/>
    <n v="4286"/>
    <s v="Pyruvate kinase, alpha/beta domain"/>
  </r>
  <r>
    <x v="2073"/>
    <s v="D0NBJ7"/>
    <n v="466"/>
    <x v="0"/>
    <n v="47"/>
    <n v="392"/>
    <n v="4725"/>
    <s v="Pyruvate kinase, barrel domain"/>
  </r>
  <r>
    <x v="2074"/>
    <s v="D0NBJ8"/>
    <n v="457"/>
    <x v="0"/>
    <n v="1"/>
    <n v="308"/>
    <n v="4725"/>
    <s v="Pyruvate kinase, barrel domain"/>
  </r>
  <r>
    <x v="2074"/>
    <s v="D0NBJ8"/>
    <n v="457"/>
    <x v="1"/>
    <n v="325"/>
    <n v="441"/>
    <n v="4286"/>
    <s v="Pyruvate kinase, alpha/beta domain"/>
  </r>
  <r>
    <x v="2075"/>
    <s v="D0NBJ9"/>
    <n v="506"/>
    <x v="0"/>
    <n v="25"/>
    <n v="370"/>
    <n v="4725"/>
    <s v="Pyruvate kinase, barrel domain"/>
  </r>
  <r>
    <x v="2075"/>
    <s v="D0NBJ9"/>
    <n v="506"/>
    <x v="1"/>
    <n v="387"/>
    <n v="421"/>
    <n v="4286"/>
    <s v="Pyruvate kinase, alpha/beta domain"/>
  </r>
  <r>
    <x v="2076"/>
    <s v="D0P8H6"/>
    <n v="478"/>
    <x v="1"/>
    <n v="354"/>
    <n v="469"/>
    <n v="4286"/>
    <s v="Pyruvate kinase, alpha/beta domain"/>
  </r>
  <r>
    <x v="2076"/>
    <s v="D0P8H6"/>
    <n v="478"/>
    <x v="0"/>
    <n v="4"/>
    <n v="342"/>
    <n v="4725"/>
    <s v="Pyruvate kinase, barrel domain"/>
  </r>
  <r>
    <x v="2077"/>
    <s v="D0PHS9"/>
    <n v="478"/>
    <x v="1"/>
    <n v="354"/>
    <n v="469"/>
    <n v="4286"/>
    <s v="Pyruvate kinase, alpha/beta domain"/>
  </r>
  <r>
    <x v="2077"/>
    <s v="D0PHS9"/>
    <n v="478"/>
    <x v="0"/>
    <n v="4"/>
    <n v="342"/>
    <n v="4725"/>
    <s v="Pyruvate kinase, barrel domain"/>
  </r>
  <r>
    <x v="2078"/>
    <s v="D0R4I0"/>
    <n v="589"/>
    <x v="0"/>
    <n v="1"/>
    <n v="346"/>
    <n v="4725"/>
    <s v="Pyruvate kinase, barrel domain"/>
  </r>
  <r>
    <x v="2078"/>
    <s v="D0R4I0"/>
    <n v="589"/>
    <x v="1"/>
    <n v="360"/>
    <n v="474"/>
    <n v="4286"/>
    <s v="Pyruvate kinase, alpha/beta domain"/>
  </r>
  <r>
    <x v="2078"/>
    <s v="D0R4I0"/>
    <n v="589"/>
    <x v="2"/>
    <n v="500"/>
    <n v="579"/>
    <n v="7652"/>
    <s v="PEP-utilising enzyme, mobile domain"/>
  </r>
  <r>
    <x v="2079"/>
    <s v="D0RG29"/>
    <n v="319"/>
    <x v="0"/>
    <n v="4"/>
    <n v="314"/>
    <n v="4725"/>
    <s v="Pyruvate kinase, barrel domain"/>
  </r>
  <r>
    <x v="2080"/>
    <s v="D0RVG4"/>
    <n v="501"/>
    <x v="0"/>
    <n v="2"/>
    <n v="373"/>
    <n v="4725"/>
    <s v="Pyruvate kinase, barrel domain"/>
  </r>
  <r>
    <x v="2080"/>
    <s v="D0RVG4"/>
    <n v="501"/>
    <x v="1"/>
    <n v="384"/>
    <n v="499"/>
    <n v="4286"/>
    <s v="Pyruvate kinase, alpha/beta domain"/>
  </r>
  <r>
    <x v="2081"/>
    <s v="D0TEC2"/>
    <n v="485"/>
    <x v="0"/>
    <n v="2"/>
    <n v="341"/>
    <n v="4725"/>
    <s v="Pyruvate kinase, barrel domain"/>
  </r>
  <r>
    <x v="2081"/>
    <s v="D0TEC2"/>
    <n v="485"/>
    <x v="1"/>
    <n v="353"/>
    <n v="467"/>
    <n v="4286"/>
    <s v="Pyruvate kinase, alpha/beta domain"/>
  </r>
  <r>
    <x v="2082"/>
    <s v="D0TKV8"/>
    <n v="485"/>
    <x v="0"/>
    <n v="3"/>
    <n v="340"/>
    <n v="4725"/>
    <s v="Pyruvate kinase, barrel domain"/>
  </r>
  <r>
    <x v="2082"/>
    <s v="D0TKV8"/>
    <n v="485"/>
    <x v="1"/>
    <n v="352"/>
    <n v="465"/>
    <n v="4286"/>
    <s v="Pyruvate kinase, alpha/beta domain"/>
  </r>
  <r>
    <x v="2083"/>
    <s v="D0W6K7"/>
    <n v="490"/>
    <x v="0"/>
    <n v="12"/>
    <n v="360"/>
    <n v="4725"/>
    <s v="Pyruvate kinase, barrel domain"/>
  </r>
  <r>
    <x v="2083"/>
    <s v="D0W6K7"/>
    <n v="490"/>
    <x v="1"/>
    <n v="373"/>
    <n v="488"/>
    <n v="4286"/>
    <s v="Pyruvate kinase, alpha/beta domain"/>
  </r>
  <r>
    <x v="2084"/>
    <s v="D0WMQ1"/>
    <n v="475"/>
    <x v="0"/>
    <n v="1"/>
    <n v="341"/>
    <n v="4725"/>
    <s v="Pyruvate kinase, barrel domain"/>
  </r>
  <r>
    <x v="2084"/>
    <s v="D0WMQ1"/>
    <n v="475"/>
    <x v="1"/>
    <n v="352"/>
    <n v="466"/>
    <n v="4286"/>
    <s v="Pyruvate kinase, alpha/beta domain"/>
  </r>
  <r>
    <x v="2085"/>
    <s v="D0WT13"/>
    <n v="501"/>
    <x v="0"/>
    <n v="32"/>
    <n v="374"/>
    <n v="4725"/>
    <s v="Pyruvate kinase, barrel domain"/>
  </r>
  <r>
    <x v="2085"/>
    <s v="D0WT13"/>
    <n v="501"/>
    <x v="1"/>
    <n v="386"/>
    <n v="500"/>
    <n v="4286"/>
    <s v="Pyruvate kinase, alpha/beta domain"/>
  </r>
  <r>
    <x v="2086"/>
    <s v="D0WY05"/>
    <n v="480"/>
    <x v="1"/>
    <n v="362"/>
    <n v="479"/>
    <n v="4286"/>
    <s v="Pyruvate kinase, alpha/beta domain"/>
  </r>
  <r>
    <x v="2086"/>
    <s v="D0WY05"/>
    <n v="480"/>
    <x v="0"/>
    <n v="5"/>
    <n v="350"/>
    <n v="4725"/>
    <s v="Pyruvate kinase, barrel domain"/>
  </r>
  <r>
    <x v="2087"/>
    <s v="D0X9D1"/>
    <n v="496"/>
    <x v="0"/>
    <n v="27"/>
    <n v="369"/>
    <n v="4725"/>
    <s v="Pyruvate kinase, barrel domain"/>
  </r>
  <r>
    <x v="2087"/>
    <s v="D0X9D1"/>
    <n v="496"/>
    <x v="1"/>
    <n v="381"/>
    <n v="495"/>
    <n v="4286"/>
    <s v="Pyruvate kinase, alpha/beta domain"/>
  </r>
  <r>
    <x v="2088"/>
    <s v="D0XCF0"/>
    <n v="518"/>
    <x v="1"/>
    <n v="400"/>
    <n v="517"/>
    <n v="4286"/>
    <s v="Pyruvate kinase, alpha/beta domain"/>
  </r>
  <r>
    <x v="2088"/>
    <s v="D0XCF0"/>
    <n v="518"/>
    <x v="0"/>
    <n v="43"/>
    <n v="388"/>
    <n v="4725"/>
    <s v="Pyruvate kinase, barrel domain"/>
  </r>
  <r>
    <x v="2089"/>
    <s v="D0YP56"/>
    <n v="473"/>
    <x v="0"/>
    <n v="1"/>
    <n v="340"/>
    <n v="4725"/>
    <s v="Pyruvate kinase, barrel domain"/>
  </r>
  <r>
    <x v="2089"/>
    <s v="D0YP56"/>
    <n v="473"/>
    <x v="1"/>
    <n v="352"/>
    <n v="466"/>
    <n v="4286"/>
    <s v="Pyruvate kinase, alpha/beta domain"/>
  </r>
  <r>
    <x v="2090"/>
    <s v="D0YWY8"/>
    <n v="481"/>
    <x v="1"/>
    <n v="362"/>
    <n v="479"/>
    <n v="4286"/>
    <s v="Pyruvate kinase, alpha/beta domain"/>
  </r>
  <r>
    <x v="2090"/>
    <s v="D0YWY8"/>
    <n v="481"/>
    <x v="0"/>
    <n v="5"/>
    <n v="350"/>
    <n v="4725"/>
    <s v="Pyruvate kinase, barrel domain"/>
  </r>
  <r>
    <x v="2091"/>
    <s v="D0Z093"/>
    <n v="470"/>
    <x v="0"/>
    <n v="1"/>
    <n v="343"/>
    <n v="4725"/>
    <s v="Pyruvate kinase, barrel domain"/>
  </r>
  <r>
    <x v="2091"/>
    <s v="D0Z093"/>
    <n v="470"/>
    <x v="1"/>
    <n v="355"/>
    <n v="469"/>
    <n v="4286"/>
    <s v="Pyruvate kinase, alpha/beta domain"/>
  </r>
  <r>
    <x v="2092"/>
    <s v="D0Z8B8"/>
    <n v="470"/>
    <x v="0"/>
    <n v="1"/>
    <n v="344"/>
    <n v="4725"/>
    <s v="Pyruvate kinase, barrel domain"/>
  </r>
  <r>
    <x v="2092"/>
    <s v="D0Z8B8"/>
    <n v="470"/>
    <x v="1"/>
    <n v="355"/>
    <n v="469"/>
    <n v="4286"/>
    <s v="Pyruvate kinase, alpha/beta domain"/>
  </r>
  <r>
    <x v="2093"/>
    <s v="D0ZH12"/>
    <n v="480"/>
    <x v="1"/>
    <n v="362"/>
    <n v="478"/>
    <n v="4286"/>
    <s v="Pyruvate kinase, alpha/beta domain"/>
  </r>
  <r>
    <x v="2093"/>
    <s v="D0ZH12"/>
    <n v="480"/>
    <x v="0"/>
    <n v="5"/>
    <n v="350"/>
    <n v="4725"/>
    <s v="Pyruvate kinase, barrel domain"/>
  </r>
  <r>
    <x v="2094"/>
    <s v="D0ZKA4"/>
    <n v="480"/>
    <x v="1"/>
    <n v="362"/>
    <n v="478"/>
    <n v="4286"/>
    <s v="Pyruvate kinase, alpha/beta domain"/>
  </r>
  <r>
    <x v="2094"/>
    <s v="D0ZKA4"/>
    <n v="480"/>
    <x v="0"/>
    <n v="5"/>
    <n v="350"/>
    <n v="4725"/>
    <s v="Pyruvate kinase, barrel domain"/>
  </r>
  <r>
    <x v="2095"/>
    <s v="D0ZWQ2"/>
    <n v="470"/>
    <x v="0"/>
    <n v="1"/>
    <n v="345"/>
    <n v="4725"/>
    <s v="Pyruvate kinase, barrel domain"/>
  </r>
  <r>
    <x v="2095"/>
    <s v="D0ZWQ2"/>
    <n v="470"/>
    <x v="1"/>
    <n v="355"/>
    <n v="469"/>
    <n v="4286"/>
    <s v="Pyruvate kinase, alpha/beta domain"/>
  </r>
  <r>
    <x v="2096"/>
    <s v="D0ZYJ3"/>
    <n v="484"/>
    <x v="0"/>
    <n v="2"/>
    <n v="344"/>
    <n v="4725"/>
    <s v="Pyruvate kinase, barrel domain"/>
  </r>
  <r>
    <x v="2096"/>
    <s v="D0ZYJ3"/>
    <n v="484"/>
    <x v="1"/>
    <n v="360"/>
    <n v="472"/>
    <n v="4286"/>
    <s v="Pyruvate kinase, alpha/beta domain"/>
  </r>
  <r>
    <x v="2097"/>
    <s v="D1A703"/>
    <n v="476"/>
    <x v="0"/>
    <n v="2"/>
    <n v="343"/>
    <n v="4725"/>
    <s v="Pyruvate kinase, barrel domain"/>
  </r>
  <r>
    <x v="2097"/>
    <s v="D1A703"/>
    <n v="476"/>
    <x v="1"/>
    <n v="352"/>
    <n v="467"/>
    <n v="4286"/>
    <s v="Pyruvate kinase, alpha/beta domain"/>
  </r>
  <r>
    <x v="2098"/>
    <s v="D1AIJ0"/>
    <n v="469"/>
    <x v="0"/>
    <n v="1"/>
    <n v="345"/>
    <n v="4725"/>
    <s v="Pyruvate kinase, barrel domain"/>
  </r>
  <r>
    <x v="2098"/>
    <s v="D1AIJ0"/>
    <n v="469"/>
    <x v="1"/>
    <n v="353"/>
    <n v="465"/>
    <n v="4286"/>
    <s v="Pyruvate kinase, alpha/beta domain"/>
  </r>
  <r>
    <x v="2099"/>
    <s v="D1AX69"/>
    <n v="479"/>
    <x v="0"/>
    <n v="3"/>
    <n v="346"/>
    <n v="4725"/>
    <s v="Pyruvate kinase, barrel domain"/>
  </r>
  <r>
    <x v="2099"/>
    <s v="D1AX69"/>
    <n v="479"/>
    <x v="1"/>
    <n v="355"/>
    <n v="477"/>
    <n v="4286"/>
    <s v="Pyruvate kinase, alpha/beta domain"/>
  </r>
  <r>
    <x v="2100"/>
    <s v="D1AZS1"/>
    <n v="481"/>
    <x v="0"/>
    <n v="2"/>
    <n v="345"/>
    <n v="4725"/>
    <s v="Pyruvate kinase, barrel domain"/>
  </r>
  <r>
    <x v="2100"/>
    <s v="D1AZS1"/>
    <n v="481"/>
    <x v="1"/>
    <n v="354"/>
    <n v="469"/>
    <n v="4286"/>
    <s v="Pyruvate kinase, alpha/beta domain"/>
  </r>
  <r>
    <x v="2101"/>
    <s v="D1B9W3"/>
    <n v="582"/>
    <x v="0"/>
    <n v="1"/>
    <n v="343"/>
    <n v="4725"/>
    <s v="Pyruvate kinase, barrel domain"/>
  </r>
  <r>
    <x v="2101"/>
    <s v="D1B9W3"/>
    <n v="582"/>
    <x v="1"/>
    <n v="353"/>
    <n v="468"/>
    <n v="4286"/>
    <s v="Pyruvate kinase, alpha/beta domain"/>
  </r>
  <r>
    <x v="2101"/>
    <s v="D1B9W3"/>
    <n v="582"/>
    <x v="2"/>
    <n v="493"/>
    <n v="572"/>
    <n v="7652"/>
    <s v="PEP-utilising enzyme, mobile domain"/>
  </r>
  <r>
    <x v="2102"/>
    <s v="D1BHS1"/>
    <n v="472"/>
    <x v="0"/>
    <n v="1"/>
    <n v="341"/>
    <n v="4725"/>
    <s v="Pyruvate kinase, barrel domain"/>
  </r>
  <r>
    <x v="2102"/>
    <s v="D1BHS1"/>
    <n v="472"/>
    <x v="1"/>
    <n v="352"/>
    <n v="467"/>
    <n v="4286"/>
    <s v="Pyruvate kinase, alpha/beta domain"/>
  </r>
  <r>
    <x v="2103"/>
    <s v="D1BNX6"/>
    <n v="582"/>
    <x v="0"/>
    <n v="1"/>
    <n v="341"/>
    <n v="4725"/>
    <s v="Pyruvate kinase, barrel domain"/>
  </r>
  <r>
    <x v="2103"/>
    <s v="D1BNX6"/>
    <n v="582"/>
    <x v="1"/>
    <n v="353"/>
    <n v="468"/>
    <n v="4286"/>
    <s v="Pyruvate kinase, alpha/beta domain"/>
  </r>
  <r>
    <x v="2103"/>
    <s v="D1BNX6"/>
    <n v="582"/>
    <x v="2"/>
    <n v="495"/>
    <n v="572"/>
    <n v="7652"/>
    <s v="PEP-utilising enzyme, mobile domain"/>
  </r>
  <r>
    <x v="2104"/>
    <s v="D1BS43"/>
    <n v="478"/>
    <x v="0"/>
    <n v="1"/>
    <n v="341"/>
    <n v="4725"/>
    <s v="Pyruvate kinase, barrel domain"/>
  </r>
  <r>
    <x v="2104"/>
    <s v="D1BS43"/>
    <n v="478"/>
    <x v="1"/>
    <n v="352"/>
    <n v="467"/>
    <n v="4286"/>
    <s v="Pyruvate kinase, alpha/beta domain"/>
  </r>
  <r>
    <x v="2105"/>
    <s v="D1C553"/>
    <n v="476"/>
    <x v="1"/>
    <n v="358"/>
    <n v="475"/>
    <n v="4286"/>
    <s v="Pyruvate kinase, alpha/beta domain"/>
  </r>
  <r>
    <x v="2105"/>
    <s v="D1C553"/>
    <n v="476"/>
    <x v="0"/>
    <n v="7"/>
    <n v="348"/>
    <n v="4725"/>
    <s v="Pyruvate kinase, barrel domain"/>
  </r>
  <r>
    <x v="2106"/>
    <s v="D1CCU2"/>
    <n v="478"/>
    <x v="1"/>
    <n v="356"/>
    <n v="472"/>
    <n v="4286"/>
    <s v="Pyruvate kinase, alpha/beta domain"/>
  </r>
  <r>
    <x v="2106"/>
    <s v="D1CCU2"/>
    <n v="478"/>
    <x v="0"/>
    <n v="6"/>
    <n v="348"/>
    <n v="4725"/>
    <s v="Pyruvate kinase, barrel domain"/>
  </r>
  <r>
    <x v="2107"/>
    <s v="D1CZC2"/>
    <n v="478"/>
    <x v="1"/>
    <n v="354"/>
    <n v="469"/>
    <n v="4286"/>
    <s v="Pyruvate kinase, alpha/beta domain"/>
  </r>
  <r>
    <x v="2107"/>
    <s v="D1CZC2"/>
    <n v="478"/>
    <x v="0"/>
    <n v="4"/>
    <n v="342"/>
    <n v="4725"/>
    <s v="Pyruvate kinase, barrel domain"/>
  </r>
  <r>
    <x v="2108"/>
    <s v="D1D2Q0"/>
    <n v="490"/>
    <x v="0"/>
    <n v="12"/>
    <n v="360"/>
    <n v="4725"/>
    <s v="Pyruvate kinase, barrel domain"/>
  </r>
  <r>
    <x v="2108"/>
    <s v="D1D2Q0"/>
    <n v="490"/>
    <x v="1"/>
    <n v="373"/>
    <n v="488"/>
    <n v="4286"/>
    <s v="Pyruvate kinase, alpha/beta domain"/>
  </r>
  <r>
    <x v="2109"/>
    <s v="D1DEB5"/>
    <n v="490"/>
    <x v="0"/>
    <n v="12"/>
    <n v="360"/>
    <n v="4725"/>
    <s v="Pyruvate kinase, barrel domain"/>
  </r>
  <r>
    <x v="2109"/>
    <s v="D1DEB5"/>
    <n v="490"/>
    <x v="1"/>
    <n v="373"/>
    <n v="488"/>
    <n v="4286"/>
    <s v="Pyruvate kinase, alpha/beta domain"/>
  </r>
  <r>
    <x v="2110"/>
    <s v="D1DKQ7"/>
    <n v="490"/>
    <x v="0"/>
    <n v="12"/>
    <n v="360"/>
    <n v="4725"/>
    <s v="Pyruvate kinase, barrel domain"/>
  </r>
  <r>
    <x v="2110"/>
    <s v="D1DKQ7"/>
    <n v="490"/>
    <x v="1"/>
    <n v="373"/>
    <n v="488"/>
    <n v="4286"/>
    <s v="Pyruvate kinase, alpha/beta domain"/>
  </r>
  <r>
    <x v="2111"/>
    <s v="D1DSE9"/>
    <n v="490"/>
    <x v="0"/>
    <n v="12"/>
    <n v="360"/>
    <n v="4725"/>
    <s v="Pyruvate kinase, barrel domain"/>
  </r>
  <r>
    <x v="2111"/>
    <s v="D1DSE9"/>
    <n v="490"/>
    <x v="1"/>
    <n v="373"/>
    <n v="488"/>
    <n v="4286"/>
    <s v="Pyruvate kinase, alpha/beta domain"/>
  </r>
  <r>
    <x v="2112"/>
    <s v="D1DYW2"/>
    <n v="490"/>
    <x v="0"/>
    <n v="12"/>
    <n v="360"/>
    <n v="4725"/>
    <s v="Pyruvate kinase, barrel domain"/>
  </r>
  <r>
    <x v="2112"/>
    <s v="D1DYW2"/>
    <n v="490"/>
    <x v="1"/>
    <n v="373"/>
    <n v="488"/>
    <n v="4286"/>
    <s v="Pyruvate kinase, alpha/beta domain"/>
  </r>
  <r>
    <x v="2113"/>
    <s v="D1E5D3"/>
    <n v="490"/>
    <x v="0"/>
    <n v="12"/>
    <n v="360"/>
    <n v="4725"/>
    <s v="Pyruvate kinase, barrel domain"/>
  </r>
  <r>
    <x v="2113"/>
    <s v="D1E5D3"/>
    <n v="490"/>
    <x v="1"/>
    <n v="373"/>
    <n v="488"/>
    <n v="4286"/>
    <s v="Pyruvate kinase, alpha/beta domain"/>
  </r>
  <r>
    <x v="2114"/>
    <s v="D1E5R0"/>
    <n v="490"/>
    <x v="0"/>
    <n v="12"/>
    <n v="360"/>
    <n v="4725"/>
    <s v="Pyruvate kinase, barrel domain"/>
  </r>
  <r>
    <x v="2114"/>
    <s v="D1E5R0"/>
    <n v="490"/>
    <x v="1"/>
    <n v="373"/>
    <n v="488"/>
    <n v="4286"/>
    <s v="Pyruvate kinase, alpha/beta domain"/>
  </r>
  <r>
    <x v="2115"/>
    <s v="D1EI74"/>
    <n v="490"/>
    <x v="0"/>
    <n v="12"/>
    <n v="360"/>
    <n v="4725"/>
    <s v="Pyruvate kinase, barrel domain"/>
  </r>
  <r>
    <x v="2115"/>
    <s v="D1EI74"/>
    <n v="490"/>
    <x v="1"/>
    <n v="373"/>
    <n v="488"/>
    <n v="4286"/>
    <s v="Pyruvate kinase, alpha/beta domain"/>
  </r>
  <r>
    <x v="2116"/>
    <s v="D1ELY3"/>
    <n v="319"/>
    <x v="0"/>
    <n v="4"/>
    <n v="314"/>
    <n v="4725"/>
    <s v="Pyruvate kinase, barrel domain"/>
  </r>
  <r>
    <x v="2117"/>
    <s v="D1EZP8"/>
    <n v="478"/>
    <x v="1"/>
    <n v="354"/>
    <n v="469"/>
    <n v="4286"/>
    <s v="Pyruvate kinase, alpha/beta domain"/>
  </r>
  <r>
    <x v="2117"/>
    <s v="D1EZP8"/>
    <n v="478"/>
    <x v="0"/>
    <n v="4"/>
    <n v="342"/>
    <n v="4725"/>
    <s v="Pyruvate kinase, barrel domain"/>
  </r>
  <r>
    <x v="2118"/>
    <s v="D1FAN5"/>
    <n v="478"/>
    <x v="1"/>
    <n v="354"/>
    <n v="469"/>
    <n v="4286"/>
    <s v="Pyruvate kinase, alpha/beta domain"/>
  </r>
  <r>
    <x v="2118"/>
    <s v="D1FAN5"/>
    <n v="478"/>
    <x v="0"/>
    <n v="4"/>
    <n v="342"/>
    <n v="4725"/>
    <s v="Pyruvate kinase, barrel domain"/>
  </r>
  <r>
    <x v="2119"/>
    <s v="D1FJU7"/>
    <n v="319"/>
    <x v="0"/>
    <n v="4"/>
    <n v="314"/>
    <n v="4725"/>
    <s v="Pyruvate kinase, barrel domain"/>
  </r>
  <r>
    <x v="2120"/>
    <s v="D1GN70"/>
    <n v="585"/>
    <x v="0"/>
    <n v="1"/>
    <n v="344"/>
    <n v="4725"/>
    <s v="Pyruvate kinase, barrel domain"/>
  </r>
  <r>
    <x v="2120"/>
    <s v="D1GN70"/>
    <n v="585"/>
    <x v="1"/>
    <n v="356"/>
    <n v="471"/>
    <n v="4286"/>
    <s v="Pyruvate kinase, alpha/beta domain"/>
  </r>
  <r>
    <x v="2120"/>
    <s v="D1GN70"/>
    <n v="585"/>
    <x v="2"/>
    <n v="496"/>
    <n v="575"/>
    <n v="7652"/>
    <s v="PEP-utilising enzyme, mobile domain"/>
  </r>
  <r>
    <x v="2121"/>
    <s v="D1J8K6"/>
    <n v="473"/>
    <x v="1"/>
    <n v="366"/>
    <n v="473"/>
    <n v="4286"/>
    <s v="Pyruvate kinase, alpha/beta domain"/>
  </r>
  <r>
    <x v="2121"/>
    <s v="D1J8K6"/>
    <n v="473"/>
    <x v="0"/>
    <n v="5"/>
    <n v="350"/>
    <n v="4725"/>
    <s v="Pyruvate kinase, barrel domain"/>
  </r>
  <r>
    <x v="2122"/>
    <s v="D1JW72"/>
    <n v="485"/>
    <x v="0"/>
    <n v="3"/>
    <n v="340"/>
    <n v="4725"/>
    <s v="Pyruvate kinase, barrel domain"/>
  </r>
  <r>
    <x v="2122"/>
    <s v="D1JW72"/>
    <n v="485"/>
    <x v="1"/>
    <n v="352"/>
    <n v="465"/>
    <n v="4286"/>
    <s v="Pyruvate kinase, alpha/beta domain"/>
  </r>
  <r>
    <x v="2123"/>
    <s v="D1K3N8"/>
    <n v="486"/>
    <x v="0"/>
    <n v="2"/>
    <n v="341"/>
    <n v="4725"/>
    <s v="Pyruvate kinase, barrel domain"/>
  </r>
  <r>
    <x v="2123"/>
    <s v="D1K3N8"/>
    <n v="486"/>
    <x v="1"/>
    <n v="353"/>
    <n v="466"/>
    <n v="4286"/>
    <s v="Pyruvate kinase, alpha/beta domain"/>
  </r>
  <r>
    <x v="2124"/>
    <s v="D1KDC0"/>
    <n v="281"/>
    <x v="0"/>
    <n v="1"/>
    <n v="148"/>
    <n v="4725"/>
    <s v="Pyruvate kinase, barrel domain"/>
  </r>
  <r>
    <x v="2124"/>
    <s v="D1KDC0"/>
    <n v="281"/>
    <x v="1"/>
    <n v="158"/>
    <n v="275"/>
    <n v="4286"/>
    <s v="Pyruvate kinase, alpha/beta domain"/>
  </r>
  <r>
    <x v="2125"/>
    <s v="D1KDC1"/>
    <n v="197"/>
    <x v="0"/>
    <n v="2"/>
    <n v="197"/>
    <n v="4725"/>
    <s v="Pyruvate kinase, barrel domain"/>
  </r>
  <r>
    <x v="2126"/>
    <s v="D1N3Y3"/>
    <n v="467"/>
    <x v="0"/>
    <n v="1"/>
    <n v="335"/>
    <n v="4725"/>
    <s v="Pyruvate kinase, barrel domain"/>
  </r>
  <r>
    <x v="2126"/>
    <s v="D1N3Y3"/>
    <n v="467"/>
    <x v="1"/>
    <n v="348"/>
    <n v="460"/>
    <n v="4286"/>
    <s v="Pyruvate kinase, alpha/beta domain"/>
  </r>
  <r>
    <x v="2127"/>
    <s v="D1NWV6"/>
    <n v="480"/>
    <x v="0"/>
    <n v="1"/>
    <n v="345"/>
    <n v="4725"/>
    <s v="Pyruvate kinase, barrel domain"/>
  </r>
  <r>
    <x v="2127"/>
    <s v="D1NWV6"/>
    <n v="480"/>
    <x v="1"/>
    <n v="356"/>
    <n v="475"/>
    <n v="4286"/>
    <s v="Pyruvate kinase, alpha/beta domain"/>
  </r>
  <r>
    <x v="2128"/>
    <s v="D1NY59"/>
    <n v="470"/>
    <x v="0"/>
    <n v="1"/>
    <n v="345"/>
    <n v="4725"/>
    <s v="Pyruvate kinase, barrel domain"/>
  </r>
  <r>
    <x v="2128"/>
    <s v="D1NY59"/>
    <n v="470"/>
    <x v="1"/>
    <n v="355"/>
    <n v="469"/>
    <n v="4286"/>
    <s v="Pyruvate kinase, alpha/beta domain"/>
  </r>
  <r>
    <x v="2129"/>
    <s v="D1NZ74"/>
    <n v="480"/>
    <x v="1"/>
    <n v="362"/>
    <n v="478"/>
    <n v="4286"/>
    <s v="Pyruvate kinase, alpha/beta domain"/>
  </r>
  <r>
    <x v="2129"/>
    <s v="D1NZ74"/>
    <n v="480"/>
    <x v="0"/>
    <n v="5"/>
    <n v="350"/>
    <n v="4725"/>
    <s v="Pyruvate kinase, barrel domain"/>
  </r>
  <r>
    <x v="2130"/>
    <s v="D1PBX7"/>
    <n v="484"/>
    <x v="0"/>
    <n v="1"/>
    <n v="336"/>
    <n v="4725"/>
    <s v="Pyruvate kinase, barrel domain"/>
  </r>
  <r>
    <x v="2130"/>
    <s v="D1PBX7"/>
    <n v="484"/>
    <x v="1"/>
    <n v="351"/>
    <n v="463"/>
    <n v="4286"/>
    <s v="Pyruvate kinase, alpha/beta domain"/>
  </r>
  <r>
    <x v="2131"/>
    <s v="D1PM93"/>
    <n v="581"/>
    <x v="0"/>
    <n v="1"/>
    <n v="341"/>
    <n v="4725"/>
    <s v="Pyruvate kinase, barrel domain"/>
  </r>
  <r>
    <x v="2131"/>
    <s v="D1PM93"/>
    <n v="581"/>
    <x v="1"/>
    <n v="355"/>
    <n v="470"/>
    <n v="4286"/>
    <s v="Pyruvate kinase, alpha/beta domain"/>
  </r>
  <r>
    <x v="2131"/>
    <s v="D1PM93"/>
    <n v="581"/>
    <x v="2"/>
    <n v="495"/>
    <n v="574"/>
    <n v="7652"/>
    <s v="PEP-utilising enzyme, mobile domain"/>
  </r>
  <r>
    <x v="2132"/>
    <s v="D1PT80"/>
    <n v="481"/>
    <x v="0"/>
    <n v="1"/>
    <n v="337"/>
    <n v="4725"/>
    <s v="Pyruvate kinase, barrel domain"/>
  </r>
  <r>
    <x v="2132"/>
    <s v="D1PT80"/>
    <n v="481"/>
    <x v="1"/>
    <n v="350"/>
    <n v="464"/>
    <n v="4286"/>
    <s v="Pyruvate kinase, alpha/beta domain"/>
  </r>
  <r>
    <x v="2133"/>
    <s v="D1QB50"/>
    <n v="585"/>
    <x v="0"/>
    <n v="1"/>
    <n v="344"/>
    <n v="4725"/>
    <s v="Pyruvate kinase, barrel domain"/>
  </r>
  <r>
    <x v="2133"/>
    <s v="D1QB50"/>
    <n v="585"/>
    <x v="1"/>
    <n v="356"/>
    <n v="471"/>
    <n v="4286"/>
    <s v="Pyruvate kinase, alpha/beta domain"/>
  </r>
  <r>
    <x v="2133"/>
    <s v="D1QB50"/>
    <n v="585"/>
    <x v="2"/>
    <n v="496"/>
    <n v="575"/>
    <n v="7652"/>
    <s v="PEP-utilising enzyme, mobile domain"/>
  </r>
  <r>
    <x v="2134"/>
    <s v="D1QI50"/>
    <n v="585"/>
    <x v="0"/>
    <n v="1"/>
    <n v="344"/>
    <n v="4725"/>
    <s v="Pyruvate kinase, barrel domain"/>
  </r>
  <r>
    <x v="2134"/>
    <s v="D1QI50"/>
    <n v="585"/>
    <x v="1"/>
    <n v="356"/>
    <n v="471"/>
    <n v="4286"/>
    <s v="Pyruvate kinase, alpha/beta domain"/>
  </r>
  <r>
    <x v="2134"/>
    <s v="D1QI50"/>
    <n v="585"/>
    <x v="2"/>
    <n v="496"/>
    <n v="575"/>
    <n v="7652"/>
    <s v="PEP-utilising enzyme, mobile domain"/>
  </r>
  <r>
    <x v="2135"/>
    <s v="D1QUM2"/>
    <n v="495"/>
    <x v="0"/>
    <n v="1"/>
    <n v="338"/>
    <n v="4725"/>
    <s v="Pyruvate kinase, barrel domain"/>
  </r>
  <r>
    <x v="2135"/>
    <s v="D1QUM2"/>
    <n v="495"/>
    <x v="1"/>
    <n v="351"/>
    <n v="464"/>
    <n v="4286"/>
    <s v="Pyruvate kinase, alpha/beta domain"/>
  </r>
  <r>
    <x v="2136"/>
    <s v="D1QY30"/>
    <n v="585"/>
    <x v="0"/>
    <n v="1"/>
    <n v="344"/>
    <n v="4725"/>
    <s v="Pyruvate kinase, barrel domain"/>
  </r>
  <r>
    <x v="2136"/>
    <s v="D1QY30"/>
    <n v="585"/>
    <x v="1"/>
    <n v="356"/>
    <n v="471"/>
    <n v="4286"/>
    <s v="Pyruvate kinase, alpha/beta domain"/>
  </r>
  <r>
    <x v="2136"/>
    <s v="D1QY30"/>
    <n v="585"/>
    <x v="2"/>
    <n v="496"/>
    <n v="575"/>
    <n v="7652"/>
    <s v="PEP-utilising enzyme, mobile domain"/>
  </r>
  <r>
    <x v="2137"/>
    <s v="D1R929"/>
    <n v="590"/>
    <x v="0"/>
    <n v="2"/>
    <n v="344"/>
    <n v="4725"/>
    <s v="Pyruvate kinase, barrel domain"/>
  </r>
  <r>
    <x v="2137"/>
    <s v="D1R929"/>
    <n v="590"/>
    <x v="1"/>
    <n v="356"/>
    <n v="472"/>
    <n v="4286"/>
    <s v="Pyruvate kinase, alpha/beta domain"/>
  </r>
  <r>
    <x v="2138"/>
    <s v="D1RDQ8"/>
    <n v="472"/>
    <x v="0"/>
    <n v="2"/>
    <n v="342"/>
    <n v="4725"/>
    <s v="Pyruvate kinase, barrel domain"/>
  </r>
  <r>
    <x v="2138"/>
    <s v="D1RDQ8"/>
    <n v="472"/>
    <x v="1"/>
    <n v="355"/>
    <n v="471"/>
    <n v="4286"/>
    <s v="Pyruvate kinase, alpha/beta domain"/>
  </r>
  <r>
    <x v="2139"/>
    <s v="D1RQB6"/>
    <n v="470"/>
    <x v="0"/>
    <n v="1"/>
    <n v="344"/>
    <n v="4725"/>
    <s v="Pyruvate kinase, barrel domain"/>
  </r>
  <r>
    <x v="2139"/>
    <s v="D1RQB6"/>
    <n v="470"/>
    <x v="1"/>
    <n v="355"/>
    <n v="469"/>
    <n v="4286"/>
    <s v="Pyruvate kinase, alpha/beta domain"/>
  </r>
  <r>
    <x v="2140"/>
    <s v="D1RSH7"/>
    <n v="480"/>
    <x v="1"/>
    <n v="362"/>
    <n v="478"/>
    <n v="4286"/>
    <s v="Pyruvate kinase, alpha/beta domain"/>
  </r>
  <r>
    <x v="2140"/>
    <s v="D1RSH7"/>
    <n v="480"/>
    <x v="0"/>
    <n v="5"/>
    <n v="350"/>
    <n v="4725"/>
    <s v="Pyruvate kinase, barrel domain"/>
  </r>
  <r>
    <x v="2141"/>
    <s v="D1TXZ1"/>
    <n v="398"/>
    <x v="0"/>
    <n v="1"/>
    <n v="345"/>
    <n v="4725"/>
    <s v="Pyruvate kinase, barrel domain"/>
  </r>
  <r>
    <x v="2142"/>
    <s v="D1U0Z0"/>
    <n v="480"/>
    <x v="1"/>
    <n v="362"/>
    <n v="478"/>
    <n v="4286"/>
    <s v="Pyruvate kinase, alpha/beta domain"/>
  </r>
  <r>
    <x v="2142"/>
    <s v="D1U0Z0"/>
    <n v="480"/>
    <x v="0"/>
    <n v="5"/>
    <n v="350"/>
    <n v="4725"/>
    <s v="Pyruvate kinase, barrel domain"/>
  </r>
  <r>
    <x v="2143"/>
    <s v="D1VTY5"/>
    <n v="583"/>
    <x v="0"/>
    <n v="1"/>
    <n v="344"/>
    <n v="4725"/>
    <s v="Pyruvate kinase, barrel domain"/>
  </r>
  <r>
    <x v="2143"/>
    <s v="D1VTY5"/>
    <n v="583"/>
    <x v="1"/>
    <n v="356"/>
    <n v="471"/>
    <n v="4286"/>
    <s v="Pyruvate kinase, alpha/beta domain"/>
  </r>
  <r>
    <x v="2143"/>
    <s v="D1VTY5"/>
    <n v="583"/>
    <x v="2"/>
    <n v="496"/>
    <n v="575"/>
    <n v="7652"/>
    <s v="PEP-utilising enzyme, mobile domain"/>
  </r>
  <r>
    <x v="2144"/>
    <s v="D1W1K4"/>
    <n v="489"/>
    <x v="0"/>
    <n v="1"/>
    <n v="335"/>
    <n v="4725"/>
    <s v="Pyruvate kinase, barrel domain"/>
  </r>
  <r>
    <x v="2144"/>
    <s v="D1W1K4"/>
    <n v="489"/>
    <x v="1"/>
    <n v="349"/>
    <n v="463"/>
    <n v="4286"/>
    <s v="Pyruvate kinase, alpha/beta domain"/>
  </r>
  <r>
    <x v="2145"/>
    <s v="D1W332"/>
    <n v="488"/>
    <x v="0"/>
    <n v="1"/>
    <n v="337"/>
    <n v="4725"/>
    <s v="Pyruvate kinase, barrel domain"/>
  </r>
  <r>
    <x v="2145"/>
    <s v="D1W332"/>
    <n v="488"/>
    <x v="1"/>
    <n v="349"/>
    <n v="463"/>
    <n v="4286"/>
    <s v="Pyruvate kinase, alpha/beta domain"/>
  </r>
  <r>
    <x v="2146"/>
    <s v="D1WAU4"/>
    <n v="589"/>
    <x v="0"/>
    <n v="1"/>
    <n v="346"/>
    <n v="4725"/>
    <s v="Pyruvate kinase, barrel domain"/>
  </r>
  <r>
    <x v="2146"/>
    <s v="D1WAU4"/>
    <n v="589"/>
    <x v="1"/>
    <n v="360"/>
    <n v="474"/>
    <n v="4286"/>
    <s v="Pyruvate kinase, alpha/beta domain"/>
  </r>
  <r>
    <x v="2146"/>
    <s v="D1WAU4"/>
    <n v="589"/>
    <x v="2"/>
    <n v="500"/>
    <n v="579"/>
    <n v="7652"/>
    <s v="PEP-utilising enzyme, mobile domain"/>
  </r>
  <r>
    <x v="2147"/>
    <s v="D1WBT4"/>
    <n v="589"/>
    <x v="0"/>
    <n v="1"/>
    <n v="346"/>
    <n v="4725"/>
    <s v="Pyruvate kinase, barrel domain"/>
  </r>
  <r>
    <x v="2147"/>
    <s v="D1WBT4"/>
    <n v="589"/>
    <x v="1"/>
    <n v="360"/>
    <n v="474"/>
    <n v="4286"/>
    <s v="Pyruvate kinase, alpha/beta domain"/>
  </r>
  <r>
    <x v="2147"/>
    <s v="D1WBT4"/>
    <n v="589"/>
    <x v="2"/>
    <n v="500"/>
    <n v="579"/>
    <n v="7652"/>
    <s v="PEP-utilising enzyme, mobile domain"/>
  </r>
  <r>
    <x v="2148"/>
    <s v="D1WMT9"/>
    <n v="585"/>
    <x v="0"/>
    <n v="1"/>
    <n v="344"/>
    <n v="4725"/>
    <s v="Pyruvate kinase, barrel domain"/>
  </r>
  <r>
    <x v="2148"/>
    <s v="D1WMT9"/>
    <n v="585"/>
    <x v="1"/>
    <n v="356"/>
    <n v="471"/>
    <n v="4286"/>
    <s v="Pyruvate kinase, alpha/beta domain"/>
  </r>
  <r>
    <x v="2148"/>
    <s v="D1WMT9"/>
    <n v="585"/>
    <x v="2"/>
    <n v="496"/>
    <n v="575"/>
    <n v="7652"/>
    <s v="PEP-utilising enzyme, mobile domain"/>
  </r>
  <r>
    <x v="2149"/>
    <s v="D1XDM6"/>
    <n v="475"/>
    <x v="0"/>
    <n v="1"/>
    <n v="341"/>
    <n v="4725"/>
    <s v="Pyruvate kinase, barrel domain"/>
  </r>
  <r>
    <x v="2149"/>
    <s v="D1XDM6"/>
    <n v="475"/>
    <x v="1"/>
    <n v="354"/>
    <n v="469"/>
    <n v="4286"/>
    <s v="Pyruvate kinase, alpha/beta domain"/>
  </r>
  <r>
    <x v="2150"/>
    <s v="D1XG76"/>
    <n v="477"/>
    <x v="0"/>
    <n v="1"/>
    <n v="341"/>
    <n v="4725"/>
    <s v="Pyruvate kinase, barrel domain"/>
  </r>
  <r>
    <x v="2150"/>
    <s v="D1XG76"/>
    <n v="477"/>
    <x v="1"/>
    <n v="354"/>
    <n v="469"/>
    <n v="4286"/>
    <s v="Pyruvate kinase, alpha/beta domain"/>
  </r>
  <r>
    <x v="2151"/>
    <s v="D1XY16"/>
    <n v="481"/>
    <x v="0"/>
    <n v="1"/>
    <n v="337"/>
    <n v="4725"/>
    <s v="Pyruvate kinase, barrel domain"/>
  </r>
  <r>
    <x v="2151"/>
    <s v="D1XY16"/>
    <n v="481"/>
    <x v="1"/>
    <n v="349"/>
    <n v="463"/>
    <n v="4286"/>
    <s v="Pyruvate kinase, alpha/beta domain"/>
  </r>
  <r>
    <x v="2152"/>
    <s v="D1Y4Y6"/>
    <n v="589"/>
    <x v="0"/>
    <n v="2"/>
    <n v="344"/>
    <n v="4725"/>
    <s v="Pyruvate kinase, barrel domain"/>
  </r>
  <r>
    <x v="2152"/>
    <s v="D1Y4Y6"/>
    <n v="589"/>
    <x v="1"/>
    <n v="356"/>
    <n v="471"/>
    <n v="4286"/>
    <s v="Pyruvate kinase, alpha/beta domain"/>
  </r>
  <r>
    <x v="2152"/>
    <s v="D1Y4Y6"/>
    <n v="589"/>
    <x v="2"/>
    <n v="496"/>
    <n v="574"/>
    <n v="7652"/>
    <s v="PEP-utilising enzyme, mobile domain"/>
  </r>
  <r>
    <x v="2153"/>
    <s v="D1YA11"/>
    <n v="477"/>
    <x v="0"/>
    <n v="1"/>
    <n v="347"/>
    <n v="4725"/>
    <s v="Pyruvate kinase, barrel domain"/>
  </r>
  <r>
    <x v="2153"/>
    <s v="D1YA11"/>
    <n v="477"/>
    <x v="1"/>
    <n v="358"/>
    <n v="472"/>
    <n v="4286"/>
    <s v="Pyruvate kinase, alpha/beta domain"/>
  </r>
  <r>
    <x v="2154"/>
    <s v="D1YJH5"/>
    <n v="589"/>
    <x v="0"/>
    <n v="1"/>
    <n v="346"/>
    <n v="4725"/>
    <s v="Pyruvate kinase, barrel domain"/>
  </r>
  <r>
    <x v="2154"/>
    <s v="D1YJH5"/>
    <n v="589"/>
    <x v="1"/>
    <n v="360"/>
    <n v="474"/>
    <n v="4286"/>
    <s v="Pyruvate kinase, alpha/beta domain"/>
  </r>
  <r>
    <x v="2154"/>
    <s v="D1YJH5"/>
    <n v="589"/>
    <x v="2"/>
    <n v="500"/>
    <n v="579"/>
    <n v="7652"/>
    <s v="PEP-utilising enzyme, mobile domain"/>
  </r>
  <r>
    <x v="2155"/>
    <s v="D1YQE3"/>
    <n v="582"/>
    <x v="0"/>
    <n v="1"/>
    <n v="341"/>
    <n v="4725"/>
    <s v="Pyruvate kinase, barrel domain"/>
  </r>
  <r>
    <x v="2155"/>
    <s v="D1YQE3"/>
    <n v="582"/>
    <x v="1"/>
    <n v="353"/>
    <n v="468"/>
    <n v="4286"/>
    <s v="Pyruvate kinase, alpha/beta domain"/>
  </r>
  <r>
    <x v="2155"/>
    <s v="D1YQE3"/>
    <n v="582"/>
    <x v="2"/>
    <n v="495"/>
    <n v="572"/>
    <n v="7652"/>
    <s v="PEP-utilising enzyme, mobile domain"/>
  </r>
  <r>
    <x v="2156"/>
    <s v="D1YYS4"/>
    <n v="583"/>
    <x v="0"/>
    <n v="1"/>
    <n v="341"/>
    <n v="4725"/>
    <s v="Pyruvate kinase, barrel domain"/>
  </r>
  <r>
    <x v="2156"/>
    <s v="D1YYS4"/>
    <n v="583"/>
    <x v="1"/>
    <n v="353"/>
    <n v="468"/>
    <n v="4286"/>
    <s v="Pyruvate kinase, alpha/beta domain"/>
  </r>
  <r>
    <x v="2156"/>
    <s v="D1YYS4"/>
    <n v="583"/>
    <x v="2"/>
    <n v="493"/>
    <n v="571"/>
    <n v="7652"/>
    <s v="PEP-utilising enzyme, mobile domain"/>
  </r>
  <r>
    <x v="2157"/>
    <s v="D1ZJJ4"/>
    <n v="527"/>
    <x v="1"/>
    <n v="392"/>
    <n v="516"/>
    <n v="4286"/>
    <s v="Pyruvate kinase, alpha/beta domain"/>
  </r>
  <r>
    <x v="2157"/>
    <s v="D1ZJJ4"/>
    <n v="527"/>
    <x v="0"/>
    <n v="69"/>
    <n v="378"/>
    <n v="4725"/>
    <s v="Pyruvate kinase, barrel domain"/>
  </r>
  <r>
    <x v="2158"/>
    <s v="D1ZYE9"/>
    <n v="437"/>
    <x v="0"/>
    <n v="1"/>
    <n v="216"/>
    <n v="4725"/>
    <s v="Pyruvate kinase, barrel domain"/>
  </r>
  <r>
    <x v="2158"/>
    <s v="D1ZYE9"/>
    <n v="437"/>
    <x v="0"/>
    <n v="237"/>
    <n v="295"/>
    <n v="4725"/>
    <s v="Pyruvate kinase, barrel domain"/>
  </r>
  <r>
    <x v="2158"/>
    <s v="D1ZYE9"/>
    <n v="437"/>
    <x v="1"/>
    <n v="308"/>
    <n v="423"/>
    <n v="4286"/>
    <s v="Pyruvate kinase, alpha/beta domain"/>
  </r>
  <r>
    <x v="2159"/>
    <s v="D2AGH8"/>
    <n v="542"/>
    <x v="1"/>
    <n v="427"/>
    <n v="541"/>
    <n v="4286"/>
    <s v="Pyruvate kinase, alpha/beta domain"/>
  </r>
  <r>
    <x v="2159"/>
    <s v="D2AGH8"/>
    <n v="542"/>
    <x v="0"/>
    <n v="73"/>
    <n v="417"/>
    <n v="4725"/>
    <s v="Pyruvate kinase, barrel domain"/>
  </r>
  <r>
    <x v="2160"/>
    <s v="D2AI14"/>
    <n v="480"/>
    <x v="1"/>
    <n v="362"/>
    <n v="478"/>
    <n v="4286"/>
    <s v="Pyruvate kinase, alpha/beta domain"/>
  </r>
  <r>
    <x v="2160"/>
    <s v="D2AI14"/>
    <n v="480"/>
    <x v="0"/>
    <n v="5"/>
    <n v="350"/>
    <n v="4725"/>
    <s v="Pyruvate kinase, barrel domain"/>
  </r>
  <r>
    <x v="2161"/>
    <s v="D2APB6"/>
    <n v="478"/>
    <x v="0"/>
    <n v="1"/>
    <n v="346"/>
    <n v="4725"/>
    <s v="Pyruvate kinase, barrel domain"/>
  </r>
  <r>
    <x v="2161"/>
    <s v="D2APB6"/>
    <n v="478"/>
    <x v="1"/>
    <n v="357"/>
    <n v="473"/>
    <n v="4286"/>
    <s v="Pyruvate kinase, alpha/beta domain"/>
  </r>
  <r>
    <x v="2162"/>
    <s v="D2B8B8"/>
    <n v="476"/>
    <x v="0"/>
    <n v="2"/>
    <n v="343"/>
    <n v="4725"/>
    <s v="Pyruvate kinase, barrel domain"/>
  </r>
  <r>
    <x v="2162"/>
    <s v="D2B8B8"/>
    <n v="476"/>
    <x v="1"/>
    <n v="352"/>
    <n v="467"/>
    <n v="4286"/>
    <s v="Pyruvate kinase, alpha/beta domain"/>
  </r>
  <r>
    <x v="2163"/>
    <s v="D2BRB9"/>
    <n v="502"/>
    <x v="0"/>
    <n v="2"/>
    <n v="375"/>
    <n v="4725"/>
    <s v="Pyruvate kinase, barrel domain"/>
  </r>
  <r>
    <x v="2163"/>
    <s v="D2BRB9"/>
    <n v="502"/>
    <x v="1"/>
    <n v="386"/>
    <n v="500"/>
    <n v="4286"/>
    <s v="Pyruvate kinase, alpha/beta domain"/>
  </r>
  <r>
    <x v="2164"/>
    <s v="D2BXR9"/>
    <n v="470"/>
    <x v="0"/>
    <n v="1"/>
    <n v="344"/>
    <n v="4725"/>
    <s v="Pyruvate kinase, barrel domain"/>
  </r>
  <r>
    <x v="2164"/>
    <s v="D2BXR9"/>
    <n v="470"/>
    <x v="1"/>
    <n v="355"/>
    <n v="469"/>
    <n v="4286"/>
    <s v="Pyruvate kinase, alpha/beta domain"/>
  </r>
  <r>
    <x v="2165"/>
    <s v="D2C0X2"/>
    <n v="480"/>
    <x v="1"/>
    <n v="362"/>
    <n v="478"/>
    <n v="4286"/>
    <s v="Pyruvate kinase, alpha/beta domain"/>
  </r>
  <r>
    <x v="2165"/>
    <s v="D2C0X2"/>
    <n v="480"/>
    <x v="0"/>
    <n v="5"/>
    <n v="350"/>
    <n v="4725"/>
    <s v="Pyruvate kinase, barrel domain"/>
  </r>
  <r>
    <x v="2166"/>
    <s v="D2C7J4"/>
    <n v="466"/>
    <x v="0"/>
    <n v="1"/>
    <n v="342"/>
    <n v="4725"/>
    <s v="Pyruvate kinase, barrel domain"/>
  </r>
  <r>
    <x v="2166"/>
    <s v="D2C7J4"/>
    <n v="466"/>
    <x v="1"/>
    <n v="350"/>
    <n v="464"/>
    <n v="4286"/>
    <s v="Pyruvate kinase, alpha/beta domain"/>
  </r>
  <r>
    <x v="2167"/>
    <s v="D2EG75"/>
    <n v="427"/>
    <x v="0"/>
    <n v="1"/>
    <n v="313"/>
    <n v="4725"/>
    <s v="Pyruvate kinase, barrel domain"/>
  </r>
  <r>
    <x v="2167"/>
    <s v="D2EG75"/>
    <n v="427"/>
    <x v="1"/>
    <n v="319"/>
    <n v="426"/>
    <n v="4286"/>
    <s v="Pyruvate kinase, alpha/beta domain"/>
  </r>
  <r>
    <x v="2168"/>
    <s v="D2EL26"/>
    <n v="587"/>
    <x v="0"/>
    <n v="1"/>
    <n v="347"/>
    <n v="4725"/>
    <s v="Pyruvate kinase, barrel domain"/>
  </r>
  <r>
    <x v="2168"/>
    <s v="D2EL26"/>
    <n v="587"/>
    <x v="1"/>
    <n v="358"/>
    <n v="472"/>
    <n v="4286"/>
    <s v="Pyruvate kinase, alpha/beta domain"/>
  </r>
  <r>
    <x v="2168"/>
    <s v="D2EL26"/>
    <n v="587"/>
    <x v="2"/>
    <n v="498"/>
    <n v="577"/>
    <n v="7652"/>
    <s v="PEP-utilising enzyme, mobile domain"/>
  </r>
  <r>
    <x v="2169"/>
    <s v="D2ERG3"/>
    <n v="501"/>
    <x v="0"/>
    <n v="2"/>
    <n v="373"/>
    <n v="4725"/>
    <s v="Pyruvate kinase, barrel domain"/>
  </r>
  <r>
    <x v="2169"/>
    <s v="D2ERG3"/>
    <n v="501"/>
    <x v="1"/>
    <n v="384"/>
    <n v="499"/>
    <n v="4286"/>
    <s v="Pyruvate kinase, alpha/beta domain"/>
  </r>
  <r>
    <x v="2170"/>
    <s v="D2EXP5"/>
    <n v="485"/>
    <x v="0"/>
    <n v="3"/>
    <n v="339"/>
    <n v="4725"/>
    <s v="Pyruvate kinase, barrel domain"/>
  </r>
  <r>
    <x v="2170"/>
    <s v="D2EXP5"/>
    <n v="485"/>
    <x v="1"/>
    <n v="352"/>
    <n v="465"/>
    <n v="4286"/>
    <s v="Pyruvate kinase, alpha/beta domain"/>
  </r>
  <r>
    <x v="2171"/>
    <s v="D2F7W3"/>
    <n v="585"/>
    <x v="0"/>
    <n v="1"/>
    <n v="344"/>
    <n v="4725"/>
    <s v="Pyruvate kinase, barrel domain"/>
  </r>
  <r>
    <x v="2171"/>
    <s v="D2F7W3"/>
    <n v="585"/>
    <x v="1"/>
    <n v="356"/>
    <n v="471"/>
    <n v="4286"/>
    <s v="Pyruvate kinase, alpha/beta domain"/>
  </r>
  <r>
    <x v="2171"/>
    <s v="D2F7W3"/>
    <n v="585"/>
    <x v="2"/>
    <n v="496"/>
    <n v="575"/>
    <n v="7652"/>
    <s v="PEP-utilising enzyme, mobile domain"/>
  </r>
  <r>
    <x v="2172"/>
    <s v="D2FE06"/>
    <n v="585"/>
    <x v="0"/>
    <n v="1"/>
    <n v="344"/>
    <n v="4725"/>
    <s v="Pyruvate kinase, barrel domain"/>
  </r>
  <r>
    <x v="2172"/>
    <s v="D2FE06"/>
    <n v="585"/>
    <x v="1"/>
    <n v="356"/>
    <n v="471"/>
    <n v="4286"/>
    <s v="Pyruvate kinase, alpha/beta domain"/>
  </r>
  <r>
    <x v="2172"/>
    <s v="D2FE06"/>
    <n v="585"/>
    <x v="2"/>
    <n v="496"/>
    <n v="575"/>
    <n v="7652"/>
    <s v="PEP-utilising enzyme, mobile domain"/>
  </r>
  <r>
    <x v="2173"/>
    <s v="D2FMM6"/>
    <n v="585"/>
    <x v="0"/>
    <n v="1"/>
    <n v="344"/>
    <n v="4725"/>
    <s v="Pyruvate kinase, barrel domain"/>
  </r>
  <r>
    <x v="2173"/>
    <s v="D2FMM6"/>
    <n v="585"/>
    <x v="1"/>
    <n v="356"/>
    <n v="471"/>
    <n v="4286"/>
    <s v="Pyruvate kinase, alpha/beta domain"/>
  </r>
  <r>
    <x v="2173"/>
    <s v="D2FMM6"/>
    <n v="585"/>
    <x v="2"/>
    <n v="496"/>
    <n v="575"/>
    <n v="7652"/>
    <s v="PEP-utilising enzyme, mobile domain"/>
  </r>
  <r>
    <x v="2174"/>
    <s v="D2FW43"/>
    <n v="585"/>
    <x v="0"/>
    <n v="1"/>
    <n v="344"/>
    <n v="4725"/>
    <s v="Pyruvate kinase, barrel domain"/>
  </r>
  <r>
    <x v="2174"/>
    <s v="D2FW43"/>
    <n v="585"/>
    <x v="1"/>
    <n v="356"/>
    <n v="471"/>
    <n v="4286"/>
    <s v="Pyruvate kinase, alpha/beta domain"/>
  </r>
  <r>
    <x v="2174"/>
    <s v="D2FW43"/>
    <n v="585"/>
    <x v="2"/>
    <n v="496"/>
    <n v="575"/>
    <n v="7652"/>
    <s v="PEP-utilising enzyme, mobile domain"/>
  </r>
  <r>
    <x v="2175"/>
    <s v="D2G167"/>
    <n v="585"/>
    <x v="0"/>
    <n v="1"/>
    <n v="344"/>
    <n v="4725"/>
    <s v="Pyruvate kinase, barrel domain"/>
  </r>
  <r>
    <x v="2175"/>
    <s v="D2G167"/>
    <n v="585"/>
    <x v="1"/>
    <n v="356"/>
    <n v="471"/>
    <n v="4286"/>
    <s v="Pyruvate kinase, alpha/beta domain"/>
  </r>
  <r>
    <x v="2175"/>
    <s v="D2G167"/>
    <n v="585"/>
    <x v="2"/>
    <n v="496"/>
    <n v="575"/>
    <n v="7652"/>
    <s v="PEP-utilising enzyme, mobile domain"/>
  </r>
  <r>
    <x v="2176"/>
    <s v="D2GA06"/>
    <n v="585"/>
    <x v="0"/>
    <n v="1"/>
    <n v="344"/>
    <n v="4725"/>
    <s v="Pyruvate kinase, barrel domain"/>
  </r>
  <r>
    <x v="2176"/>
    <s v="D2GA06"/>
    <n v="585"/>
    <x v="1"/>
    <n v="356"/>
    <n v="471"/>
    <n v="4286"/>
    <s v="Pyruvate kinase, alpha/beta domain"/>
  </r>
  <r>
    <x v="2176"/>
    <s v="D2GA06"/>
    <n v="585"/>
    <x v="2"/>
    <n v="496"/>
    <n v="575"/>
    <n v="7652"/>
    <s v="PEP-utilising enzyme, mobile domain"/>
  </r>
  <r>
    <x v="2177"/>
    <s v="D2GH39"/>
    <n v="585"/>
    <x v="0"/>
    <n v="1"/>
    <n v="344"/>
    <n v="4725"/>
    <s v="Pyruvate kinase, barrel domain"/>
  </r>
  <r>
    <x v="2177"/>
    <s v="D2GH39"/>
    <n v="585"/>
    <x v="1"/>
    <n v="356"/>
    <n v="471"/>
    <n v="4286"/>
    <s v="Pyruvate kinase, alpha/beta domain"/>
  </r>
  <r>
    <x v="2177"/>
    <s v="D2GH39"/>
    <n v="585"/>
    <x v="2"/>
    <n v="496"/>
    <n v="575"/>
    <n v="7652"/>
    <s v="PEP-utilising enzyme, mobile domain"/>
  </r>
  <r>
    <x v="2178"/>
    <s v="D2GS88"/>
    <n v="585"/>
    <x v="0"/>
    <n v="1"/>
    <n v="344"/>
    <n v="4725"/>
    <s v="Pyruvate kinase, barrel domain"/>
  </r>
  <r>
    <x v="2178"/>
    <s v="D2GS88"/>
    <n v="585"/>
    <x v="1"/>
    <n v="356"/>
    <n v="471"/>
    <n v="4286"/>
    <s v="Pyruvate kinase, alpha/beta domain"/>
  </r>
  <r>
    <x v="2178"/>
    <s v="D2GS88"/>
    <n v="585"/>
    <x v="2"/>
    <n v="496"/>
    <n v="575"/>
    <n v="7652"/>
    <s v="PEP-utilising enzyme, mobile domain"/>
  </r>
  <r>
    <x v="2179"/>
    <s v="D2K9J0"/>
    <n v="245"/>
    <x v="0"/>
    <n v="1"/>
    <n v="231"/>
    <n v="4725"/>
    <s v="Pyruvate kinase, barrel domain"/>
  </r>
  <r>
    <x v="2180"/>
    <s v="D2L757"/>
    <n v="475"/>
    <x v="0"/>
    <n v="1"/>
    <n v="345"/>
    <n v="4725"/>
    <s v="Pyruvate kinase, barrel domain"/>
  </r>
  <r>
    <x v="2180"/>
    <s v="D2L757"/>
    <n v="475"/>
    <x v="1"/>
    <n v="359"/>
    <n v="474"/>
    <n v="4286"/>
    <s v="Pyruvate kinase, alpha/beta domain"/>
  </r>
  <r>
    <x v="2181"/>
    <s v="D2MJ48"/>
    <n v="471"/>
    <x v="0"/>
    <n v="1"/>
    <n v="340"/>
    <n v="4725"/>
    <s v="Pyruvate kinase, barrel domain"/>
  </r>
  <r>
    <x v="2181"/>
    <s v="D2MJ48"/>
    <n v="471"/>
    <x v="1"/>
    <n v="352"/>
    <n v="467"/>
    <n v="4286"/>
    <s v="Pyruvate kinase, alpha/beta domain"/>
  </r>
  <r>
    <x v="2182"/>
    <s v="D2MP13"/>
    <n v="477"/>
    <x v="1"/>
    <n v="359"/>
    <n v="475"/>
    <n v="4286"/>
    <s v="Pyruvate kinase, alpha/beta domain"/>
  </r>
  <r>
    <x v="2182"/>
    <s v="D2MP13"/>
    <n v="477"/>
    <x v="0"/>
    <n v="7"/>
    <n v="349"/>
    <n v="4725"/>
    <s v="Pyruvate kinase, barrel domain"/>
  </r>
  <r>
    <x v="2183"/>
    <s v="D2MRP0"/>
    <n v="480"/>
    <x v="0"/>
    <n v="2"/>
    <n v="346"/>
    <n v="4725"/>
    <s v="Pyruvate kinase, barrel domain"/>
  </r>
  <r>
    <x v="2183"/>
    <s v="D2MRP0"/>
    <n v="480"/>
    <x v="1"/>
    <n v="355"/>
    <n v="471"/>
    <n v="4286"/>
    <s v="Pyruvate kinase, alpha/beta domain"/>
  </r>
  <r>
    <x v="2184"/>
    <s v="D2MZX7"/>
    <n v="480"/>
    <x v="0"/>
    <n v="2"/>
    <n v="346"/>
    <n v="4725"/>
    <s v="Pyruvate kinase, barrel domain"/>
  </r>
  <r>
    <x v="2184"/>
    <s v="D2MZX7"/>
    <n v="480"/>
    <x v="1"/>
    <n v="355"/>
    <n v="471"/>
    <n v="4286"/>
    <s v="Pyruvate kinase, alpha/beta domain"/>
  </r>
  <r>
    <x v="2185"/>
    <s v="D2N827"/>
    <n v="585"/>
    <x v="0"/>
    <n v="1"/>
    <n v="344"/>
    <n v="4725"/>
    <s v="Pyruvate kinase, barrel domain"/>
  </r>
  <r>
    <x v="2185"/>
    <s v="D2N827"/>
    <n v="585"/>
    <x v="1"/>
    <n v="356"/>
    <n v="471"/>
    <n v="4286"/>
    <s v="Pyruvate kinase, alpha/beta domain"/>
  </r>
  <r>
    <x v="2185"/>
    <s v="D2N827"/>
    <n v="585"/>
    <x v="2"/>
    <n v="496"/>
    <n v="575"/>
    <n v="7652"/>
    <s v="PEP-utilising enzyme, mobile domain"/>
  </r>
  <r>
    <x v="2186"/>
    <s v="D2NIV2"/>
    <n v="470"/>
    <x v="0"/>
    <n v="1"/>
    <n v="345"/>
    <n v="4725"/>
    <s v="Pyruvate kinase, barrel domain"/>
  </r>
  <r>
    <x v="2186"/>
    <s v="D2NIV2"/>
    <n v="470"/>
    <x v="1"/>
    <n v="355"/>
    <n v="469"/>
    <n v="4286"/>
    <s v="Pyruvate kinase, alpha/beta domain"/>
  </r>
  <r>
    <x v="2187"/>
    <s v="D2NJC8"/>
    <n v="480"/>
    <x v="1"/>
    <n v="362"/>
    <n v="478"/>
    <n v="4286"/>
    <s v="Pyruvate kinase, alpha/beta domain"/>
  </r>
  <r>
    <x v="2187"/>
    <s v="D2NJC8"/>
    <n v="480"/>
    <x v="0"/>
    <n v="5"/>
    <n v="350"/>
    <n v="4725"/>
    <s v="Pyruvate kinase, barrel domain"/>
  </r>
  <r>
    <x v="2188"/>
    <s v="D2NSP2"/>
    <n v="487"/>
    <x v="0"/>
    <n v="1"/>
    <n v="339"/>
    <n v="4725"/>
    <s v="Pyruvate kinase, barrel domain"/>
  </r>
  <r>
    <x v="2188"/>
    <s v="D2NSP2"/>
    <n v="487"/>
    <x v="1"/>
    <n v="351"/>
    <n v="466"/>
    <n v="4286"/>
    <s v="Pyruvate kinase, alpha/beta domain"/>
  </r>
  <r>
    <x v="2189"/>
    <s v="D2P2K0"/>
    <n v="585"/>
    <x v="0"/>
    <n v="1"/>
    <n v="345"/>
    <n v="4725"/>
    <s v="Pyruvate kinase, barrel domain"/>
  </r>
  <r>
    <x v="2189"/>
    <s v="D2P2K0"/>
    <n v="585"/>
    <x v="1"/>
    <n v="356"/>
    <n v="471"/>
    <n v="4286"/>
    <s v="Pyruvate kinase, alpha/beta domain"/>
  </r>
  <r>
    <x v="2189"/>
    <s v="D2P2K0"/>
    <n v="585"/>
    <x v="2"/>
    <n v="497"/>
    <n v="575"/>
    <n v="7652"/>
    <s v="PEP-utilising enzyme, mobile domain"/>
  </r>
  <r>
    <x v="2190"/>
    <s v="D2P5D6"/>
    <n v="585"/>
    <x v="0"/>
    <n v="1"/>
    <n v="345"/>
    <n v="4725"/>
    <s v="Pyruvate kinase, barrel domain"/>
  </r>
  <r>
    <x v="2190"/>
    <s v="D2P5D6"/>
    <n v="585"/>
    <x v="1"/>
    <n v="356"/>
    <n v="471"/>
    <n v="4286"/>
    <s v="Pyruvate kinase, alpha/beta domain"/>
  </r>
  <r>
    <x v="2190"/>
    <s v="D2P5D6"/>
    <n v="585"/>
    <x v="2"/>
    <n v="497"/>
    <n v="575"/>
    <n v="7652"/>
    <s v="PEP-utilising enzyme, mobile domain"/>
  </r>
  <r>
    <x v="2191"/>
    <s v="D2PJR8"/>
    <n v="449"/>
    <x v="0"/>
    <n v="1"/>
    <n v="323"/>
    <n v="4725"/>
    <s v="Pyruvate kinase, barrel domain"/>
  </r>
  <r>
    <x v="2191"/>
    <s v="D2PJR8"/>
    <n v="449"/>
    <x v="1"/>
    <n v="330"/>
    <n v="446"/>
    <n v="4286"/>
    <s v="Pyruvate kinase, alpha/beta domain"/>
  </r>
  <r>
    <x v="2192"/>
    <s v="D2Q316"/>
    <n v="480"/>
    <x v="0"/>
    <n v="1"/>
    <n v="341"/>
    <n v="4725"/>
    <s v="Pyruvate kinase, barrel domain"/>
  </r>
  <r>
    <x v="2192"/>
    <s v="D2Q316"/>
    <n v="480"/>
    <x v="1"/>
    <n v="351"/>
    <n v="466"/>
    <n v="4286"/>
    <s v="Pyruvate kinase, alpha/beta domain"/>
  </r>
  <r>
    <x v="2193"/>
    <s v="D2Q9S2"/>
    <n v="480"/>
    <x v="0"/>
    <n v="1"/>
    <n v="345"/>
    <n v="4725"/>
    <s v="Pyruvate kinase, barrel domain"/>
  </r>
  <r>
    <x v="2193"/>
    <s v="D2Q9S2"/>
    <n v="480"/>
    <x v="1"/>
    <n v="356"/>
    <n v="475"/>
    <n v="4286"/>
    <s v="Pyruvate kinase, alpha/beta domain"/>
  </r>
  <r>
    <x v="2194"/>
    <s v="D2QJK4"/>
    <n v="488"/>
    <x v="0"/>
    <n v="12"/>
    <n v="353"/>
    <n v="4725"/>
    <s v="Pyruvate kinase, barrel domain"/>
  </r>
  <r>
    <x v="2194"/>
    <s v="D2QJK4"/>
    <n v="488"/>
    <x v="1"/>
    <n v="369"/>
    <n v="486"/>
    <n v="4286"/>
    <s v="Pyruvate kinase, alpha/beta domain"/>
  </r>
  <r>
    <x v="2195"/>
    <s v="D2R555"/>
    <n v="482"/>
    <x v="0"/>
    <n v="10"/>
    <n v="350"/>
    <n v="4725"/>
    <s v="Pyruvate kinase, barrel domain"/>
  </r>
  <r>
    <x v="2195"/>
    <s v="D2R555"/>
    <n v="482"/>
    <x v="1"/>
    <n v="366"/>
    <n v="480"/>
    <n v="4286"/>
    <s v="Pyruvate kinase, alpha/beta domain"/>
  </r>
  <r>
    <x v="2196"/>
    <s v="D2RAK8"/>
    <n v="479"/>
    <x v="0"/>
    <n v="1"/>
    <n v="344"/>
    <n v="4725"/>
    <s v="Pyruvate kinase, barrel domain"/>
  </r>
  <r>
    <x v="2196"/>
    <s v="D2RAK8"/>
    <n v="479"/>
    <x v="1"/>
    <n v="355"/>
    <n v="474"/>
    <n v="4286"/>
    <s v="Pyruvate kinase, alpha/beta domain"/>
  </r>
  <r>
    <x v="2197"/>
    <s v="D2RIQ4"/>
    <n v="582"/>
    <x v="0"/>
    <n v="1"/>
    <n v="342"/>
    <n v="4725"/>
    <s v="Pyruvate kinase, barrel domain"/>
  </r>
  <r>
    <x v="2197"/>
    <s v="D2RIQ4"/>
    <n v="582"/>
    <x v="1"/>
    <n v="354"/>
    <n v="469"/>
    <n v="4286"/>
    <s v="Pyruvate kinase, alpha/beta domain"/>
  </r>
  <r>
    <x v="2197"/>
    <s v="D2RIQ4"/>
    <n v="582"/>
    <x v="2"/>
    <n v="493"/>
    <n v="572"/>
    <n v="7652"/>
    <s v="PEP-utilising enzyme, mobile domain"/>
  </r>
  <r>
    <x v="2198"/>
    <s v="D2RXQ5"/>
    <n v="585"/>
    <x v="0"/>
    <n v="1"/>
    <n v="340"/>
    <n v="4725"/>
    <s v="Pyruvate kinase, barrel domain"/>
  </r>
  <r>
    <x v="2198"/>
    <s v="D2RXQ5"/>
    <n v="585"/>
    <x v="1"/>
    <n v="352"/>
    <n v="470"/>
    <n v="4286"/>
    <s v="Pyruvate kinase, alpha/beta domain"/>
  </r>
  <r>
    <x v="2198"/>
    <s v="D2RXQ5"/>
    <n v="585"/>
    <x v="2"/>
    <n v="495"/>
    <n v="571"/>
    <n v="7652"/>
    <s v="PEP-utilising enzyme, mobile domain"/>
  </r>
  <r>
    <x v="2199"/>
    <s v="D2SA01"/>
    <n v="471"/>
    <x v="0"/>
    <n v="2"/>
    <n v="341"/>
    <n v="4725"/>
    <s v="Pyruvate kinase, barrel domain"/>
  </r>
  <r>
    <x v="2199"/>
    <s v="D2SA01"/>
    <n v="471"/>
    <x v="1"/>
    <n v="351"/>
    <n v="466"/>
    <n v="4286"/>
    <s v="Pyruvate kinase, alpha/beta domain"/>
  </r>
  <r>
    <x v="2200"/>
    <s v="D2T9V5"/>
    <n v="493"/>
    <x v="0"/>
    <n v="18"/>
    <n v="363"/>
    <n v="4725"/>
    <s v="Pyruvate kinase, barrel domain"/>
  </r>
  <r>
    <x v="2200"/>
    <s v="D2T9V5"/>
    <n v="493"/>
    <x v="1"/>
    <n v="375"/>
    <n v="491"/>
    <n v="4286"/>
    <s v="Pyruvate kinase, alpha/beta domain"/>
  </r>
  <r>
    <x v="2201"/>
    <s v="D2TBK2"/>
    <n v="470"/>
    <x v="0"/>
    <n v="1"/>
    <n v="344"/>
    <n v="4725"/>
    <s v="Pyruvate kinase, barrel domain"/>
  </r>
  <r>
    <x v="2201"/>
    <s v="D2TBK2"/>
    <n v="470"/>
    <x v="1"/>
    <n v="355"/>
    <n v="469"/>
    <n v="4286"/>
    <s v="Pyruvate kinase, alpha/beta domain"/>
  </r>
  <r>
    <x v="2202"/>
    <s v="D2TGX4"/>
    <n v="470"/>
    <x v="0"/>
    <n v="1"/>
    <n v="345"/>
    <n v="4725"/>
    <s v="Pyruvate kinase, barrel domain"/>
  </r>
  <r>
    <x v="2202"/>
    <s v="D2TGX4"/>
    <n v="470"/>
    <x v="1"/>
    <n v="355"/>
    <n v="469"/>
    <n v="4286"/>
    <s v="Pyruvate kinase, alpha/beta domain"/>
  </r>
  <r>
    <x v="2203"/>
    <s v="D2TMU2"/>
    <n v="480"/>
    <x v="1"/>
    <n v="362"/>
    <n v="478"/>
    <n v="4286"/>
    <s v="Pyruvate kinase, alpha/beta domain"/>
  </r>
  <r>
    <x v="2203"/>
    <s v="D2TMU2"/>
    <n v="480"/>
    <x v="0"/>
    <n v="5"/>
    <n v="350"/>
    <n v="4725"/>
    <s v="Pyruvate kinase, barrel domain"/>
  </r>
  <r>
    <x v="2204"/>
    <s v="D2TW18"/>
    <n v="470"/>
    <x v="0"/>
    <n v="1"/>
    <n v="344"/>
    <n v="4725"/>
    <s v="Pyruvate kinase, barrel domain"/>
  </r>
  <r>
    <x v="2204"/>
    <s v="D2TW18"/>
    <n v="470"/>
    <x v="1"/>
    <n v="355"/>
    <n v="469"/>
    <n v="4286"/>
    <s v="Pyruvate kinase, alpha/beta domain"/>
  </r>
  <r>
    <x v="2205"/>
    <s v="D2TXX7"/>
    <n v="480"/>
    <x v="1"/>
    <n v="362"/>
    <n v="478"/>
    <n v="4286"/>
    <s v="Pyruvate kinase, alpha/beta domain"/>
  </r>
  <r>
    <x v="2205"/>
    <s v="D2TXX7"/>
    <n v="480"/>
    <x v="0"/>
    <n v="5"/>
    <n v="350"/>
    <n v="4725"/>
    <s v="Pyruvate kinase, barrel domain"/>
  </r>
  <r>
    <x v="2206"/>
    <s v="D2U954"/>
    <n v="488"/>
    <x v="1"/>
    <n v="359"/>
    <n v="475"/>
    <n v="4286"/>
    <s v="Pyruvate kinase, alpha/beta domain"/>
  </r>
  <r>
    <x v="2206"/>
    <s v="D2U954"/>
    <n v="488"/>
    <x v="0"/>
    <n v="5"/>
    <n v="348"/>
    <n v="4725"/>
    <s v="Pyruvate kinase, barrel domain"/>
  </r>
  <r>
    <x v="2207"/>
    <s v="D2UMW1"/>
    <n v="585"/>
    <x v="0"/>
    <n v="1"/>
    <n v="344"/>
    <n v="4725"/>
    <s v="Pyruvate kinase, barrel domain"/>
  </r>
  <r>
    <x v="2207"/>
    <s v="D2UMW1"/>
    <n v="585"/>
    <x v="1"/>
    <n v="356"/>
    <n v="471"/>
    <n v="4286"/>
    <s v="Pyruvate kinase, alpha/beta domain"/>
  </r>
  <r>
    <x v="2207"/>
    <s v="D2UMW1"/>
    <n v="585"/>
    <x v="2"/>
    <n v="496"/>
    <n v="575"/>
    <n v="7652"/>
    <s v="PEP-utilising enzyme, mobile domain"/>
  </r>
  <r>
    <x v="2208"/>
    <s v="D2USV4"/>
    <n v="585"/>
    <x v="0"/>
    <n v="1"/>
    <n v="344"/>
    <n v="4725"/>
    <s v="Pyruvate kinase, barrel domain"/>
  </r>
  <r>
    <x v="2208"/>
    <s v="D2USV4"/>
    <n v="585"/>
    <x v="1"/>
    <n v="356"/>
    <n v="471"/>
    <n v="4286"/>
    <s v="Pyruvate kinase, alpha/beta domain"/>
  </r>
  <r>
    <x v="2208"/>
    <s v="D2USV4"/>
    <n v="585"/>
    <x v="2"/>
    <n v="496"/>
    <n v="575"/>
    <n v="7652"/>
    <s v="PEP-utilising enzyme, mobile domain"/>
  </r>
  <r>
    <x v="2209"/>
    <s v="D2V449"/>
    <n v="613"/>
    <x v="0"/>
    <n v="28"/>
    <n v="239"/>
    <n v="4725"/>
    <s v="Pyruvate kinase, barrel domain"/>
  </r>
  <r>
    <x v="2209"/>
    <s v="D2V449"/>
    <n v="613"/>
    <x v="0"/>
    <n v="225"/>
    <n v="480"/>
    <n v="4725"/>
    <s v="Pyruvate kinase, barrel domain"/>
  </r>
  <r>
    <x v="2209"/>
    <s v="D2V449"/>
    <n v="613"/>
    <x v="1"/>
    <n v="497"/>
    <n v="612"/>
    <n v="4286"/>
    <s v="Pyruvate kinase, alpha/beta domain"/>
  </r>
  <r>
    <x v="2210"/>
    <s v="D2VFN7"/>
    <n v="498"/>
    <x v="1"/>
    <n v="378"/>
    <n v="496"/>
    <n v="4286"/>
    <s v="Pyruvate kinase, alpha/beta domain"/>
  </r>
  <r>
    <x v="2210"/>
    <s v="D2VFN7"/>
    <n v="498"/>
    <x v="0"/>
    <n v="7"/>
    <n v="361"/>
    <n v="4725"/>
    <s v="Pyruvate kinase, barrel domain"/>
  </r>
  <r>
    <x v="2211"/>
    <s v="D2Y9I0"/>
    <n v="486"/>
    <x v="0"/>
    <n v="1"/>
    <n v="348"/>
    <n v="4725"/>
    <s v="Pyruvate kinase, barrel domain"/>
  </r>
  <r>
    <x v="2211"/>
    <s v="D2Y9I0"/>
    <n v="486"/>
    <x v="1"/>
    <n v="363"/>
    <n v="477"/>
    <n v="4286"/>
    <s v="Pyruvate kinase, alpha/beta domain"/>
  </r>
  <r>
    <x v="2212"/>
    <s v="D2YDM9"/>
    <n v="273"/>
    <x v="0"/>
    <n v="5"/>
    <n v="270"/>
    <n v="4725"/>
    <s v="Pyruvate kinase, barrel domain"/>
  </r>
  <r>
    <x v="2213"/>
    <s v="D2YDN0"/>
    <n v="196"/>
    <x v="0"/>
    <n v="1"/>
    <n v="66"/>
    <n v="4725"/>
    <s v="Pyruvate kinase, barrel domain"/>
  </r>
  <r>
    <x v="2213"/>
    <s v="D2YDN0"/>
    <n v="196"/>
    <x v="1"/>
    <n v="77"/>
    <n v="194"/>
    <n v="4286"/>
    <s v="Pyruvate kinase, alpha/beta domain"/>
  </r>
  <r>
    <x v="2214"/>
    <s v="D2YHS1"/>
    <n v="499"/>
    <x v="0"/>
    <n v="30"/>
    <n v="372"/>
    <n v="4725"/>
    <s v="Pyruvate kinase, barrel domain"/>
  </r>
  <r>
    <x v="2214"/>
    <s v="D2YHS1"/>
    <n v="499"/>
    <x v="1"/>
    <n v="384"/>
    <n v="498"/>
    <n v="4286"/>
    <s v="Pyruvate kinase, alpha/beta domain"/>
  </r>
  <r>
    <x v="2215"/>
    <s v="D2YNH3"/>
    <n v="481"/>
    <x v="1"/>
    <n v="362"/>
    <n v="479"/>
    <n v="4286"/>
    <s v="Pyruvate kinase, alpha/beta domain"/>
  </r>
  <r>
    <x v="2215"/>
    <s v="D2YNH3"/>
    <n v="481"/>
    <x v="0"/>
    <n v="5"/>
    <n v="351"/>
    <n v="4725"/>
    <s v="Pyruvate kinase, barrel domain"/>
  </r>
  <r>
    <x v="2216"/>
    <s v="D2YQT6"/>
    <n v="499"/>
    <x v="0"/>
    <n v="30"/>
    <n v="372"/>
    <n v="4725"/>
    <s v="Pyruvate kinase, barrel domain"/>
  </r>
  <r>
    <x v="2216"/>
    <s v="D2YQT6"/>
    <n v="499"/>
    <x v="1"/>
    <n v="384"/>
    <n v="498"/>
    <n v="4286"/>
    <s v="Pyruvate kinase, alpha/beta domain"/>
  </r>
  <r>
    <x v="2217"/>
    <s v="D2YV75"/>
    <n v="486"/>
    <x v="0"/>
    <n v="1"/>
    <n v="348"/>
    <n v="4725"/>
    <s v="Pyruvate kinase, barrel domain"/>
  </r>
  <r>
    <x v="2217"/>
    <s v="D2YV75"/>
    <n v="486"/>
    <x v="1"/>
    <n v="363"/>
    <n v="477"/>
    <n v="4286"/>
    <s v="Pyruvate kinase, alpha/beta domain"/>
  </r>
  <r>
    <x v="2218"/>
    <s v="D2Z2S1"/>
    <n v="584"/>
    <x v="0"/>
    <n v="2"/>
    <n v="343"/>
    <n v="4725"/>
    <s v="Pyruvate kinase, barrel domain"/>
  </r>
  <r>
    <x v="2218"/>
    <s v="D2Z2S1"/>
    <n v="584"/>
    <x v="1"/>
    <n v="355"/>
    <n v="470"/>
    <n v="4286"/>
    <s v="Pyruvate kinase, alpha/beta domain"/>
  </r>
  <r>
    <x v="2218"/>
    <s v="D2Z2S1"/>
    <n v="584"/>
    <x v="2"/>
    <n v="495"/>
    <n v="573"/>
    <n v="7652"/>
    <s v="PEP-utilising enzyme, mobile domain"/>
  </r>
  <r>
    <x v="2219"/>
    <s v="D2ZBJ2"/>
    <n v="470"/>
    <x v="0"/>
    <n v="1"/>
    <n v="345"/>
    <n v="4725"/>
    <s v="Pyruvate kinase, barrel domain"/>
  </r>
  <r>
    <x v="2219"/>
    <s v="D2ZBJ2"/>
    <n v="470"/>
    <x v="1"/>
    <n v="355"/>
    <n v="469"/>
    <n v="4286"/>
    <s v="Pyruvate kinase, alpha/beta domain"/>
  </r>
  <r>
    <x v="2220"/>
    <s v="D2ZDM7"/>
    <n v="480"/>
    <x v="1"/>
    <n v="362"/>
    <n v="478"/>
    <n v="4286"/>
    <s v="Pyruvate kinase, alpha/beta domain"/>
  </r>
  <r>
    <x v="2220"/>
    <s v="D2ZDM7"/>
    <n v="480"/>
    <x v="0"/>
    <n v="5"/>
    <n v="350"/>
    <n v="4725"/>
    <s v="Pyruvate kinase, barrel domain"/>
  </r>
  <r>
    <x v="2221"/>
    <s v="D2ZWB9"/>
    <n v="503"/>
    <x v="0"/>
    <n v="25"/>
    <n v="373"/>
    <n v="4725"/>
    <s v="Pyruvate kinase, barrel domain"/>
  </r>
  <r>
    <x v="2221"/>
    <s v="D2ZWB9"/>
    <n v="503"/>
    <x v="1"/>
    <n v="386"/>
    <n v="501"/>
    <n v="4286"/>
    <s v="Pyruvate kinase, alpha/beta domain"/>
  </r>
  <r>
    <x v="2222"/>
    <s v="D3A5P7"/>
    <n v="490"/>
    <x v="0"/>
    <n v="12"/>
    <n v="360"/>
    <n v="4725"/>
    <s v="Pyruvate kinase, barrel domain"/>
  </r>
  <r>
    <x v="2222"/>
    <s v="D3A5P7"/>
    <n v="490"/>
    <x v="1"/>
    <n v="373"/>
    <n v="488"/>
    <n v="4286"/>
    <s v="Pyruvate kinase, alpha/beta domain"/>
  </r>
  <r>
    <x v="2223"/>
    <s v="D3A9H3"/>
    <n v="478"/>
    <x v="0"/>
    <n v="1"/>
    <n v="343"/>
    <n v="4725"/>
    <s v="Pyruvate kinase, barrel domain"/>
  </r>
  <r>
    <x v="2223"/>
    <s v="D3A9H3"/>
    <n v="478"/>
    <x v="1"/>
    <n v="356"/>
    <n v="476"/>
    <n v="4286"/>
    <s v="Pyruvate kinase, alpha/beta domain"/>
  </r>
  <r>
    <x v="2224"/>
    <s v="D3B0M1"/>
    <n v="860"/>
    <x v="0"/>
    <n v="376"/>
    <n v="504"/>
    <n v="4725"/>
    <s v="Pyruvate kinase, barrel domain"/>
  </r>
  <r>
    <x v="2224"/>
    <s v="D3B0M1"/>
    <n v="860"/>
    <x v="0"/>
    <n v="501"/>
    <n v="713"/>
    <n v="4725"/>
    <s v="Pyruvate kinase, barrel domain"/>
  </r>
  <r>
    <x v="2224"/>
    <s v="D3B0M1"/>
    <n v="860"/>
    <x v="1"/>
    <n v="731"/>
    <n v="846"/>
    <n v="4286"/>
    <s v="Pyruvate kinase, alpha/beta domain"/>
  </r>
  <r>
    <x v="2224"/>
    <s v="D3B0M1"/>
    <n v="860"/>
    <x v="29"/>
    <n v="77"/>
    <n v="331"/>
    <n v="36434"/>
    <s v="Alpha/beta hydrolase family"/>
  </r>
  <r>
    <x v="2225"/>
    <s v="D3D4F0"/>
    <n v="471"/>
    <x v="0"/>
    <n v="2"/>
    <n v="342"/>
    <n v="4725"/>
    <s v="Pyruvate kinase, barrel domain"/>
  </r>
  <r>
    <x v="2225"/>
    <s v="D3D4F0"/>
    <n v="471"/>
    <x v="1"/>
    <n v="351"/>
    <n v="466"/>
    <n v="4286"/>
    <s v="Pyruvate kinase, alpha/beta domain"/>
  </r>
  <r>
    <x v="2226"/>
    <s v="D3DCF5"/>
    <n v="452"/>
    <x v="0"/>
    <n v="1"/>
    <n v="323"/>
    <n v="4725"/>
    <s v="Pyruvate kinase, barrel domain"/>
  </r>
  <r>
    <x v="2226"/>
    <s v="D3DCF5"/>
    <n v="452"/>
    <x v="1"/>
    <n v="332"/>
    <n v="447"/>
    <n v="4286"/>
    <s v="Pyruvate kinase, alpha/beta domain"/>
  </r>
  <r>
    <x v="2227"/>
    <s v="D3E1S5"/>
    <n v="468"/>
    <x v="0"/>
    <n v="1"/>
    <n v="342"/>
    <n v="4725"/>
    <s v="Pyruvate kinase, barrel domain"/>
  </r>
  <r>
    <x v="2227"/>
    <s v="D3E1S5"/>
    <n v="468"/>
    <x v="1"/>
    <n v="351"/>
    <n v="466"/>
    <n v="4286"/>
    <s v="Pyruvate kinase, alpha/beta domain"/>
  </r>
  <r>
    <x v="2228"/>
    <s v="D3ECM2"/>
    <n v="475"/>
    <x v="0"/>
    <n v="1"/>
    <n v="343"/>
    <n v="4725"/>
    <s v="Pyruvate kinase, barrel domain"/>
  </r>
  <r>
    <x v="2228"/>
    <s v="D3ECM2"/>
    <n v="475"/>
    <x v="1"/>
    <n v="355"/>
    <n v="470"/>
    <n v="4286"/>
    <s v="Pyruvate kinase, alpha/beta domain"/>
  </r>
  <r>
    <x v="2229"/>
    <s v="D3EGS2"/>
    <n v="471"/>
    <x v="0"/>
    <n v="1"/>
    <n v="343"/>
    <n v="4725"/>
    <s v="Pyruvate kinase, barrel domain"/>
  </r>
  <r>
    <x v="2229"/>
    <s v="D3EGS2"/>
    <n v="471"/>
    <x v="1"/>
    <n v="355"/>
    <n v="470"/>
    <n v="4286"/>
    <s v="Pyruvate kinase, alpha/beta domain"/>
  </r>
  <r>
    <x v="2230"/>
    <s v="D3EQU4"/>
    <n v="583"/>
    <x v="0"/>
    <n v="2"/>
    <n v="345"/>
    <n v="4725"/>
    <s v="Pyruvate kinase, barrel domain"/>
  </r>
  <r>
    <x v="2230"/>
    <s v="D3EQU4"/>
    <n v="583"/>
    <x v="1"/>
    <n v="353"/>
    <n v="468"/>
    <n v="4286"/>
    <s v="Pyruvate kinase, alpha/beta domain"/>
  </r>
  <r>
    <x v="2230"/>
    <s v="D3EQU4"/>
    <n v="583"/>
    <x v="2"/>
    <n v="493"/>
    <n v="571"/>
    <n v="7652"/>
    <s v="PEP-utilising enzyme, mobile domain"/>
  </r>
  <r>
    <x v="2231"/>
    <s v="D3EX94"/>
    <n v="585"/>
    <x v="0"/>
    <n v="1"/>
    <n v="344"/>
    <n v="4725"/>
    <s v="Pyruvate kinase, barrel domain"/>
  </r>
  <r>
    <x v="2231"/>
    <s v="D3EX94"/>
    <n v="585"/>
    <x v="1"/>
    <n v="356"/>
    <n v="471"/>
    <n v="4286"/>
    <s v="Pyruvate kinase, alpha/beta domain"/>
  </r>
  <r>
    <x v="2231"/>
    <s v="D3EX94"/>
    <n v="585"/>
    <x v="2"/>
    <n v="496"/>
    <n v="575"/>
    <n v="7652"/>
    <s v="PEP-utilising enzyme, mobile domain"/>
  </r>
  <r>
    <x v="2232"/>
    <s v="D3FCL3"/>
    <n v="471"/>
    <x v="1"/>
    <n v="355"/>
    <n v="470"/>
    <n v="4286"/>
    <s v="Pyruvate kinase, alpha/beta domain"/>
  </r>
  <r>
    <x v="2232"/>
    <s v="D3FCL3"/>
    <n v="471"/>
    <x v="0"/>
    <n v="4"/>
    <n v="343"/>
    <n v="4725"/>
    <s v="Pyruvate kinase, barrel domain"/>
  </r>
  <r>
    <x v="2233"/>
    <s v="D3FH09"/>
    <n v="508"/>
    <x v="0"/>
    <n v="13"/>
    <n v="382"/>
    <n v="4725"/>
    <s v="Pyruvate kinase, barrel domain"/>
  </r>
  <r>
    <x v="2234"/>
    <s v="D3FI23"/>
    <n v="508"/>
    <x v="0"/>
    <n v="13"/>
    <n v="382"/>
    <n v="4725"/>
    <s v="Pyruvate kinase, barrel domain"/>
  </r>
  <r>
    <x v="2235"/>
    <s v="D3FKM5"/>
    <n v="480"/>
    <x v="0"/>
    <n v="2"/>
    <n v="346"/>
    <n v="4725"/>
    <s v="Pyruvate kinase, barrel domain"/>
  </r>
  <r>
    <x v="2235"/>
    <s v="D3FKM5"/>
    <n v="480"/>
    <x v="1"/>
    <n v="355"/>
    <n v="471"/>
    <n v="4286"/>
    <s v="Pyruvate kinase, alpha/beta domain"/>
  </r>
  <r>
    <x v="2236"/>
    <s v="D3FWY7"/>
    <n v="584"/>
    <x v="0"/>
    <n v="1"/>
    <n v="343"/>
    <n v="4725"/>
    <s v="Pyruvate kinase, barrel domain"/>
  </r>
  <r>
    <x v="2236"/>
    <s v="D3FWY7"/>
    <n v="584"/>
    <x v="1"/>
    <n v="355"/>
    <n v="470"/>
    <n v="4286"/>
    <s v="Pyruvate kinase, alpha/beta domain"/>
  </r>
  <r>
    <x v="2236"/>
    <s v="D3FWY7"/>
    <n v="584"/>
    <x v="2"/>
    <n v="495"/>
    <n v="574"/>
    <n v="7652"/>
    <s v="PEP-utilising enzyme, mobile domain"/>
  </r>
  <r>
    <x v="2237"/>
    <s v="D3GUG7"/>
    <n v="470"/>
    <x v="0"/>
    <n v="1"/>
    <n v="345"/>
    <n v="4725"/>
    <s v="Pyruvate kinase, barrel domain"/>
  </r>
  <r>
    <x v="2237"/>
    <s v="D3GUG7"/>
    <n v="470"/>
    <x v="1"/>
    <n v="355"/>
    <n v="469"/>
    <n v="4286"/>
    <s v="Pyruvate kinase, alpha/beta domain"/>
  </r>
  <r>
    <x v="2238"/>
    <s v="D3GWI8"/>
    <n v="480"/>
    <x v="1"/>
    <n v="362"/>
    <n v="478"/>
    <n v="4286"/>
    <s v="Pyruvate kinase, alpha/beta domain"/>
  </r>
  <r>
    <x v="2238"/>
    <s v="D3GWI8"/>
    <n v="480"/>
    <x v="0"/>
    <n v="5"/>
    <n v="350"/>
    <n v="4725"/>
    <s v="Pyruvate kinase, barrel domain"/>
  </r>
  <r>
    <x v="2239"/>
    <s v="D3H8Q7"/>
    <n v="501"/>
    <x v="0"/>
    <n v="2"/>
    <n v="373"/>
    <n v="4725"/>
    <s v="Pyruvate kinase, barrel domain"/>
  </r>
  <r>
    <x v="2239"/>
    <s v="D3H8Q7"/>
    <n v="501"/>
    <x v="1"/>
    <n v="384"/>
    <n v="499"/>
    <n v="4286"/>
    <s v="Pyruvate kinase, alpha/beta domain"/>
  </r>
  <r>
    <x v="2240"/>
    <s v="D3HD72"/>
    <n v="500"/>
    <x v="0"/>
    <n v="2"/>
    <n v="373"/>
    <n v="4725"/>
    <s v="Pyruvate kinase, barrel domain"/>
  </r>
  <r>
    <x v="2240"/>
    <s v="D3HD72"/>
    <n v="500"/>
    <x v="1"/>
    <n v="384"/>
    <n v="498"/>
    <n v="4286"/>
    <s v="Pyruvate kinase, alpha/beta domain"/>
  </r>
  <r>
    <x v="2241"/>
    <s v="D3HMM8"/>
    <n v="472"/>
    <x v="0"/>
    <n v="2"/>
    <n v="342"/>
    <n v="4725"/>
    <s v="Pyruvate kinase, barrel domain"/>
  </r>
  <r>
    <x v="2241"/>
    <s v="D3HMM8"/>
    <n v="472"/>
    <x v="1"/>
    <n v="355"/>
    <n v="471"/>
    <n v="4286"/>
    <s v="Pyruvate kinase, alpha/beta domain"/>
  </r>
  <r>
    <x v="2242"/>
    <s v="D3I1E1"/>
    <n v="485"/>
    <x v="0"/>
    <n v="1"/>
    <n v="337"/>
    <n v="4725"/>
    <s v="Pyruvate kinase, barrel domain"/>
  </r>
  <r>
    <x v="2242"/>
    <s v="D3I1E1"/>
    <n v="485"/>
    <x v="1"/>
    <n v="351"/>
    <n v="463"/>
    <n v="4286"/>
    <s v="Pyruvate kinase, alpha/beta domain"/>
  </r>
  <r>
    <x v="2243"/>
    <s v="D3I6T7"/>
    <n v="487"/>
    <x v="0"/>
    <n v="1"/>
    <n v="338"/>
    <n v="4725"/>
    <s v="Pyruvate kinase, barrel domain"/>
  </r>
  <r>
    <x v="2243"/>
    <s v="D3I6T7"/>
    <n v="487"/>
    <x v="1"/>
    <n v="349"/>
    <n v="463"/>
    <n v="4286"/>
    <s v="Pyruvate kinase, alpha/beta domain"/>
  </r>
  <r>
    <x v="2244"/>
    <s v="D3I9G9"/>
    <n v="487"/>
    <x v="0"/>
    <n v="1"/>
    <n v="337"/>
    <n v="4725"/>
    <s v="Pyruvate kinase, barrel domain"/>
  </r>
  <r>
    <x v="2244"/>
    <s v="D3I9G9"/>
    <n v="487"/>
    <x v="1"/>
    <n v="348"/>
    <n v="462"/>
    <n v="4286"/>
    <s v="Pyruvate kinase, alpha/beta domain"/>
  </r>
  <r>
    <x v="2245"/>
    <s v="D3II39"/>
    <n v="473"/>
    <x v="0"/>
    <n v="1"/>
    <n v="309"/>
    <n v="4725"/>
    <s v="Pyruvate kinase, barrel domain"/>
  </r>
  <r>
    <x v="2245"/>
    <s v="D3II39"/>
    <n v="473"/>
    <x v="1"/>
    <n v="322"/>
    <n v="436"/>
    <n v="4286"/>
    <s v="Pyruvate kinase, alpha/beta domain"/>
  </r>
  <r>
    <x v="2246"/>
    <s v="D3JHP5"/>
    <n v="40"/>
    <x v="0"/>
    <n v="1"/>
    <n v="40"/>
    <n v="4725"/>
    <s v="Pyruvate kinase, barrel domain"/>
  </r>
  <r>
    <x v="2247"/>
    <s v="D3JHS0"/>
    <n v="49"/>
    <x v="0"/>
    <n v="1"/>
    <n v="49"/>
    <n v="4725"/>
    <s v="Pyruvate kinase, barrel domain"/>
  </r>
  <r>
    <x v="2248"/>
    <s v="D3JHS2"/>
    <n v="49"/>
    <x v="0"/>
    <n v="1"/>
    <n v="49"/>
    <n v="4725"/>
    <s v="Pyruvate kinase, barrel domain"/>
  </r>
  <r>
    <x v="2249"/>
    <s v="D3JHS3"/>
    <n v="49"/>
    <x v="0"/>
    <n v="1"/>
    <n v="49"/>
    <n v="4725"/>
    <s v="Pyruvate kinase, barrel domain"/>
  </r>
  <r>
    <x v="2250"/>
    <s v="D3JHS5"/>
    <n v="49"/>
    <x v="0"/>
    <n v="1"/>
    <n v="49"/>
    <n v="4725"/>
    <s v="Pyruvate kinase, barrel domain"/>
  </r>
  <r>
    <x v="2251"/>
    <s v="D3JHT0"/>
    <n v="32"/>
    <x v="0"/>
    <n v="1"/>
    <n v="32"/>
    <n v="4725"/>
    <s v="Pyruvate kinase, barrel domain"/>
  </r>
  <r>
    <x v="2252"/>
    <s v="D3JHT1"/>
    <n v="32"/>
    <x v="0"/>
    <n v="1"/>
    <n v="32"/>
    <n v="4725"/>
    <s v="Pyruvate kinase, barrel domain"/>
  </r>
  <r>
    <x v="2253"/>
    <s v="D3KPM1"/>
    <n v="585"/>
    <x v="0"/>
    <n v="1"/>
    <n v="345"/>
    <n v="4725"/>
    <s v="Pyruvate kinase, barrel domain"/>
  </r>
  <r>
    <x v="2253"/>
    <s v="D3KPM1"/>
    <n v="585"/>
    <x v="1"/>
    <n v="356"/>
    <n v="471"/>
    <n v="4286"/>
    <s v="Pyruvate kinase, alpha/beta domain"/>
  </r>
  <r>
    <x v="2253"/>
    <s v="D3KPM1"/>
    <n v="585"/>
    <x v="2"/>
    <n v="497"/>
    <n v="575"/>
    <n v="7652"/>
    <s v="PEP-utilising enzyme, mobile domain"/>
  </r>
  <r>
    <x v="2254"/>
    <s v="D3L2G6"/>
    <n v="585"/>
    <x v="0"/>
    <n v="3"/>
    <n v="344"/>
    <n v="4725"/>
    <s v="Pyruvate kinase, barrel domain"/>
  </r>
  <r>
    <x v="2254"/>
    <s v="D3L2G6"/>
    <n v="585"/>
    <x v="1"/>
    <n v="356"/>
    <n v="471"/>
    <n v="4286"/>
    <s v="Pyruvate kinase, alpha/beta domain"/>
  </r>
  <r>
    <x v="2254"/>
    <s v="D3L2G6"/>
    <n v="585"/>
    <x v="2"/>
    <n v="496"/>
    <n v="575"/>
    <n v="7652"/>
    <s v="PEP-utilising enzyme, mobile domain"/>
  </r>
  <r>
    <x v="2255"/>
    <s v="D3L9E7"/>
    <n v="477"/>
    <x v="0"/>
    <n v="1"/>
    <n v="348"/>
    <n v="4725"/>
    <s v="Pyruvate kinase, barrel domain"/>
  </r>
  <r>
    <x v="2255"/>
    <s v="D3L9E7"/>
    <n v="477"/>
    <x v="1"/>
    <n v="361"/>
    <n v="476"/>
    <n v="4286"/>
    <s v="Pyruvate kinase, alpha/beta domain"/>
  </r>
  <r>
    <x v="2256"/>
    <s v="D3LDL0"/>
    <n v="594"/>
    <x v="0"/>
    <n v="1"/>
    <n v="354"/>
    <n v="4725"/>
    <s v="Pyruvate kinase, barrel domain"/>
  </r>
  <r>
    <x v="2256"/>
    <s v="D3LDL0"/>
    <n v="594"/>
    <x v="1"/>
    <n v="365"/>
    <n v="480"/>
    <n v="4286"/>
    <s v="Pyruvate kinase, alpha/beta domain"/>
  </r>
  <r>
    <x v="2256"/>
    <s v="D3LDL0"/>
    <n v="594"/>
    <x v="2"/>
    <n v="505"/>
    <n v="584"/>
    <n v="7652"/>
    <s v="PEP-utilising enzyme, mobile domain"/>
  </r>
  <r>
    <x v="2257"/>
    <s v="D3LLY1"/>
    <n v="601"/>
    <x v="0"/>
    <n v="124"/>
    <n v="223"/>
    <n v="4725"/>
    <s v="Pyruvate kinase, barrel domain"/>
  </r>
  <r>
    <x v="2257"/>
    <s v="D3LLY1"/>
    <n v="601"/>
    <x v="0"/>
    <n v="302"/>
    <n v="586"/>
    <n v="4725"/>
    <s v="Pyruvate kinase, barrel domain"/>
  </r>
  <r>
    <x v="2258"/>
    <s v="D3LN91"/>
    <n v="495"/>
    <x v="0"/>
    <n v="1"/>
    <n v="339"/>
    <n v="4725"/>
    <s v="Pyruvate kinase, barrel domain"/>
  </r>
  <r>
    <x v="2258"/>
    <s v="D3LN91"/>
    <n v="495"/>
    <x v="1"/>
    <n v="351"/>
    <n v="466"/>
    <n v="4286"/>
    <s v="Pyruvate kinase, alpha/beta domain"/>
  </r>
  <r>
    <x v="2259"/>
    <s v="D3LSU5"/>
    <n v="581"/>
    <x v="0"/>
    <n v="2"/>
    <n v="342"/>
    <n v="4725"/>
    <s v="Pyruvate kinase, barrel domain"/>
  </r>
  <r>
    <x v="2259"/>
    <s v="D3LSU5"/>
    <n v="581"/>
    <x v="1"/>
    <n v="352"/>
    <n v="467"/>
    <n v="4286"/>
    <s v="Pyruvate kinase, alpha/beta domain"/>
  </r>
  <r>
    <x v="2259"/>
    <s v="D3LSU5"/>
    <n v="581"/>
    <x v="2"/>
    <n v="492"/>
    <n v="571"/>
    <n v="7652"/>
    <s v="PEP-utilising enzyme, mobile domain"/>
  </r>
  <r>
    <x v="2260"/>
    <s v="D3M912"/>
    <n v="443"/>
    <x v="0"/>
    <n v="1"/>
    <n v="313"/>
    <n v="4725"/>
    <s v="Pyruvate kinase, barrel domain"/>
  </r>
  <r>
    <x v="2260"/>
    <s v="D3M912"/>
    <n v="443"/>
    <x v="1"/>
    <n v="324"/>
    <n v="438"/>
    <n v="4286"/>
    <s v="Pyruvate kinase, alpha/beta domain"/>
  </r>
  <r>
    <x v="2261"/>
    <s v="D3MBE4"/>
    <n v="477"/>
    <x v="0"/>
    <n v="1"/>
    <n v="347"/>
    <n v="4725"/>
    <s v="Pyruvate kinase, barrel domain"/>
  </r>
  <r>
    <x v="2261"/>
    <s v="D3MBE4"/>
    <n v="477"/>
    <x v="1"/>
    <n v="358"/>
    <n v="472"/>
    <n v="4286"/>
    <s v="Pyruvate kinase, alpha/beta domain"/>
  </r>
  <r>
    <x v="2262"/>
    <s v="D3MNG7"/>
    <n v="477"/>
    <x v="0"/>
    <n v="1"/>
    <n v="347"/>
    <n v="4725"/>
    <s v="Pyruvate kinase, barrel domain"/>
  </r>
  <r>
    <x v="2262"/>
    <s v="D3MNG7"/>
    <n v="477"/>
    <x v="1"/>
    <n v="358"/>
    <n v="472"/>
    <n v="4286"/>
    <s v="Pyruvate kinase, alpha/beta domain"/>
  </r>
  <r>
    <x v="2263"/>
    <s v="D3MPK9"/>
    <n v="578"/>
    <x v="0"/>
    <n v="3"/>
    <n v="344"/>
    <n v="4725"/>
    <s v="Pyruvate kinase, barrel domain"/>
  </r>
  <r>
    <x v="2263"/>
    <s v="D3MPK9"/>
    <n v="578"/>
    <x v="1"/>
    <n v="356"/>
    <n v="471"/>
    <n v="4286"/>
    <s v="Pyruvate kinase, alpha/beta domain"/>
  </r>
  <r>
    <x v="2263"/>
    <s v="D3MPK9"/>
    <n v="578"/>
    <x v="2"/>
    <n v="496"/>
    <n v="573"/>
    <n v="7652"/>
    <s v="PEP-utilising enzyme, mobile domain"/>
  </r>
  <r>
    <x v="2264"/>
    <s v="D3NZN2"/>
    <n v="487"/>
    <x v="1"/>
    <n v="354"/>
    <n v="469"/>
    <n v="4286"/>
    <s v="Pyruvate kinase, alpha/beta domain"/>
  </r>
  <r>
    <x v="2264"/>
    <s v="D3NZN2"/>
    <n v="487"/>
    <x v="0"/>
    <n v="4"/>
    <n v="341"/>
    <n v="4725"/>
    <s v="Pyruvate kinase, barrel domain"/>
  </r>
  <r>
    <x v="2265"/>
    <s v="D3P1A6"/>
    <n v="499"/>
    <x v="0"/>
    <n v="10"/>
    <n v="347"/>
    <n v="4725"/>
    <s v="Pyruvate kinase, barrel domain"/>
  </r>
  <r>
    <x v="2265"/>
    <s v="D3P1A6"/>
    <n v="499"/>
    <x v="1"/>
    <n v="360"/>
    <n v="474"/>
    <n v="4286"/>
    <s v="Pyruvate kinase, alpha/beta domain"/>
  </r>
  <r>
    <x v="2266"/>
    <s v="D3P6Q7"/>
    <n v="474"/>
    <x v="1"/>
    <n v="354"/>
    <n v="469"/>
    <n v="4286"/>
    <s v="Pyruvate kinase, alpha/beta domain"/>
  </r>
  <r>
    <x v="2266"/>
    <s v="D3P6Q7"/>
    <n v="474"/>
    <x v="0"/>
    <n v="4"/>
    <n v="342"/>
    <n v="4725"/>
    <s v="Pyruvate kinase, barrel domain"/>
  </r>
  <r>
    <x v="2267"/>
    <s v="D3PDZ3"/>
    <n v="474"/>
    <x v="0"/>
    <n v="2"/>
    <n v="341"/>
    <n v="4725"/>
    <s v="Pyruvate kinase, barrel domain"/>
  </r>
  <r>
    <x v="2267"/>
    <s v="D3PDZ3"/>
    <n v="474"/>
    <x v="1"/>
    <n v="351"/>
    <n v="465"/>
    <n v="4286"/>
    <s v="Pyruvate kinase, alpha/beta domain"/>
  </r>
  <r>
    <x v="2268"/>
    <s v="D3PKA5"/>
    <n v="474"/>
    <x v="1"/>
    <n v="357"/>
    <n v="472"/>
    <n v="4286"/>
    <s v="Pyruvate kinase, alpha/beta domain"/>
  </r>
  <r>
    <x v="2268"/>
    <s v="D3PKA5"/>
    <n v="474"/>
    <x v="0"/>
    <n v="4"/>
    <n v="345"/>
    <n v="4725"/>
    <s v="Pyruvate kinase, barrel domain"/>
  </r>
  <r>
    <x v="2269"/>
    <s v="D3PYM7"/>
    <n v="476"/>
    <x v="1"/>
    <n v="355"/>
    <n v="469"/>
    <n v="4286"/>
    <s v="Pyruvate kinase, alpha/beta domain"/>
  </r>
  <r>
    <x v="2269"/>
    <s v="D3PYM7"/>
    <n v="476"/>
    <x v="0"/>
    <n v="5"/>
    <n v="344"/>
    <n v="4725"/>
    <s v="Pyruvate kinase, barrel domain"/>
  </r>
  <r>
    <x v="2270"/>
    <s v="D3QC70"/>
    <n v="586"/>
    <x v="0"/>
    <n v="1"/>
    <n v="345"/>
    <n v="4725"/>
    <s v="Pyruvate kinase, barrel domain"/>
  </r>
  <r>
    <x v="2270"/>
    <s v="D3QC70"/>
    <n v="586"/>
    <x v="1"/>
    <n v="357"/>
    <n v="472"/>
    <n v="4286"/>
    <s v="Pyruvate kinase, alpha/beta domain"/>
  </r>
  <r>
    <x v="2270"/>
    <s v="D3QC70"/>
    <n v="586"/>
    <x v="2"/>
    <n v="497"/>
    <n v="576"/>
    <n v="7652"/>
    <s v="PEP-utilising enzyme, mobile domain"/>
  </r>
  <r>
    <x v="2271"/>
    <s v="D3QU31"/>
    <n v="542"/>
    <x v="1"/>
    <n v="427"/>
    <n v="541"/>
    <n v="4286"/>
    <s v="Pyruvate kinase, alpha/beta domain"/>
  </r>
  <r>
    <x v="2271"/>
    <s v="D3QU31"/>
    <n v="542"/>
    <x v="0"/>
    <n v="73"/>
    <n v="417"/>
    <n v="4725"/>
    <s v="Pyruvate kinase, barrel domain"/>
  </r>
  <r>
    <x v="2272"/>
    <s v="D3QVX1"/>
    <n v="480"/>
    <x v="1"/>
    <n v="362"/>
    <n v="478"/>
    <n v="4286"/>
    <s v="Pyruvate kinase, alpha/beta domain"/>
  </r>
  <r>
    <x v="2272"/>
    <s v="D3QVX1"/>
    <n v="480"/>
    <x v="0"/>
    <n v="5"/>
    <n v="350"/>
    <n v="4725"/>
    <s v="Pyruvate kinase, barrel domain"/>
  </r>
  <r>
    <x v="2273"/>
    <s v="D3R1L7"/>
    <n v="579"/>
    <x v="0"/>
    <n v="1"/>
    <n v="344"/>
    <n v="4725"/>
    <s v="Pyruvate kinase, barrel domain"/>
  </r>
  <r>
    <x v="2273"/>
    <s v="D3R1L7"/>
    <n v="579"/>
    <x v="1"/>
    <n v="356"/>
    <n v="471"/>
    <n v="4286"/>
    <s v="Pyruvate kinase, alpha/beta domain"/>
  </r>
  <r>
    <x v="2273"/>
    <s v="D3R1L7"/>
    <n v="579"/>
    <x v="2"/>
    <n v="498"/>
    <n v="576"/>
    <n v="7652"/>
    <s v="PEP-utilising enzyme, mobile domain"/>
  </r>
  <r>
    <x v="2274"/>
    <s v="D3R5H5"/>
    <n v="480"/>
    <x v="0"/>
    <n v="1"/>
    <n v="345"/>
    <n v="4725"/>
    <s v="Pyruvate kinase, barrel domain"/>
  </r>
  <r>
    <x v="2274"/>
    <s v="D3R5H5"/>
    <n v="480"/>
    <x v="1"/>
    <n v="356"/>
    <n v="475"/>
    <n v="4286"/>
    <s v="Pyruvate kinase, alpha/beta domain"/>
  </r>
  <r>
    <x v="2275"/>
    <s v="D3R8W5"/>
    <n v="480"/>
    <x v="1"/>
    <n v="362"/>
    <n v="478"/>
    <n v="4286"/>
    <s v="Pyruvate kinase, alpha/beta domain"/>
  </r>
  <r>
    <x v="2275"/>
    <s v="D3R8W5"/>
    <n v="480"/>
    <x v="0"/>
    <n v="5"/>
    <n v="350"/>
    <n v="4725"/>
    <s v="Pyruvate kinase, barrel domain"/>
  </r>
  <r>
    <x v="2276"/>
    <s v="D3RB96"/>
    <n v="470"/>
    <x v="0"/>
    <n v="1"/>
    <n v="345"/>
    <n v="4725"/>
    <s v="Pyruvate kinase, barrel domain"/>
  </r>
  <r>
    <x v="2276"/>
    <s v="D3RB96"/>
    <n v="470"/>
    <x v="1"/>
    <n v="355"/>
    <n v="469"/>
    <n v="4286"/>
    <s v="Pyruvate kinase, alpha/beta domain"/>
  </r>
  <r>
    <x v="2277"/>
    <s v="D3RML8"/>
    <n v="480"/>
    <x v="0"/>
    <n v="2"/>
    <n v="344"/>
    <n v="4725"/>
    <s v="Pyruvate kinase, barrel domain"/>
  </r>
  <r>
    <x v="2277"/>
    <s v="D3RML8"/>
    <n v="480"/>
    <x v="1"/>
    <n v="354"/>
    <n v="470"/>
    <n v="4286"/>
    <s v="Pyruvate kinase, alpha/beta domain"/>
  </r>
  <r>
    <x v="2278"/>
    <s v="D3RWQ1"/>
    <n v="460"/>
    <x v="0"/>
    <n v="1"/>
    <n v="333"/>
    <n v="4725"/>
    <s v="Pyruvate kinase, barrel domain"/>
  </r>
  <r>
    <x v="2278"/>
    <s v="D3RWQ1"/>
    <n v="460"/>
    <x v="1"/>
    <n v="339"/>
    <n v="455"/>
    <n v="4286"/>
    <s v="Pyruvate kinase, alpha/beta domain"/>
  </r>
  <r>
    <x v="2279"/>
    <s v="D3S4C4"/>
    <n v="443"/>
    <x v="0"/>
    <n v="1"/>
    <n v="321"/>
    <n v="4725"/>
    <s v="Pyruvate kinase, barrel domain"/>
  </r>
  <r>
    <x v="2279"/>
    <s v="D3S4C4"/>
    <n v="443"/>
    <x v="1"/>
    <n v="331"/>
    <n v="442"/>
    <n v="4286"/>
    <s v="Pyruvate kinase, alpha/beta domain"/>
  </r>
  <r>
    <x v="2280"/>
    <s v="D3SAT2"/>
    <n v="485"/>
    <x v="1"/>
    <n v="361"/>
    <n v="455"/>
    <n v="4286"/>
    <s v="Pyruvate kinase, alpha/beta domain"/>
  </r>
  <r>
    <x v="2280"/>
    <s v="D3SAT2"/>
    <n v="485"/>
    <x v="0"/>
    <n v="5"/>
    <n v="342"/>
    <n v="4725"/>
    <s v="Pyruvate kinase, barrel domain"/>
  </r>
  <r>
    <x v="2281"/>
    <s v="D3SE50"/>
    <n v="476"/>
    <x v="0"/>
    <n v="1"/>
    <n v="343"/>
    <n v="4725"/>
    <s v="Pyruvate kinase, barrel domain"/>
  </r>
  <r>
    <x v="2281"/>
    <s v="D3SE50"/>
    <n v="476"/>
    <x v="1"/>
    <n v="355"/>
    <n v="471"/>
    <n v="4286"/>
    <s v="Pyruvate kinase, alpha/beta domain"/>
  </r>
  <r>
    <x v="2282"/>
    <s v="D3SYX2"/>
    <n v="588"/>
    <x v="0"/>
    <n v="1"/>
    <n v="342"/>
    <n v="4725"/>
    <s v="Pyruvate kinase, barrel domain"/>
  </r>
  <r>
    <x v="2282"/>
    <s v="D3SYX2"/>
    <n v="588"/>
    <x v="1"/>
    <n v="354"/>
    <n v="472"/>
    <n v="4286"/>
    <s v="Pyruvate kinase, alpha/beta domain"/>
  </r>
  <r>
    <x v="2282"/>
    <s v="D3SYX2"/>
    <n v="588"/>
    <x v="2"/>
    <n v="497"/>
    <n v="573"/>
    <n v="7652"/>
    <s v="PEP-utilising enzyme, mobile domain"/>
  </r>
  <r>
    <x v="2283"/>
    <s v="D3T3S8"/>
    <n v="583"/>
    <x v="0"/>
    <n v="1"/>
    <n v="343"/>
    <n v="4725"/>
    <s v="Pyruvate kinase, barrel domain"/>
  </r>
  <r>
    <x v="2283"/>
    <s v="D3T3S8"/>
    <n v="583"/>
    <x v="1"/>
    <n v="354"/>
    <n v="469"/>
    <n v="4286"/>
    <s v="Pyruvate kinase, alpha/beta domain"/>
  </r>
  <r>
    <x v="2283"/>
    <s v="D3T3S8"/>
    <n v="583"/>
    <x v="2"/>
    <n v="495"/>
    <n v="573"/>
    <n v="7652"/>
    <s v="PEP-utilising enzyme, mobile domain"/>
  </r>
  <r>
    <x v="2284"/>
    <s v="D3T9H6"/>
    <n v="547"/>
    <x v="0"/>
    <n v="1"/>
    <n v="332"/>
    <n v="4725"/>
    <s v="Pyruvate kinase, barrel domain"/>
  </r>
  <r>
    <x v="2284"/>
    <s v="D3T9H6"/>
    <n v="547"/>
    <x v="1"/>
    <n v="339"/>
    <n v="453"/>
    <n v="4286"/>
    <s v="Pyruvate kinase, alpha/beta domain"/>
  </r>
  <r>
    <x v="2285"/>
    <s v="D3TMF3"/>
    <n v="515"/>
    <x v="0"/>
    <n v="25"/>
    <n v="378"/>
    <n v="4725"/>
    <s v="Pyruvate kinase, barrel domain"/>
  </r>
  <r>
    <x v="2285"/>
    <s v="D3TMF3"/>
    <n v="515"/>
    <x v="1"/>
    <n v="393"/>
    <n v="513"/>
    <n v="4286"/>
    <s v="Pyruvate kinase, alpha/beta domain"/>
  </r>
  <r>
    <x v="2286"/>
    <s v="D3U3G8"/>
    <n v="480"/>
    <x v="0"/>
    <n v="1"/>
    <n v="345"/>
    <n v="4725"/>
    <s v="Pyruvate kinase, barrel domain"/>
  </r>
  <r>
    <x v="2286"/>
    <s v="D3U3G8"/>
    <n v="480"/>
    <x v="1"/>
    <n v="357"/>
    <n v="472"/>
    <n v="4286"/>
    <s v="Pyruvate kinase, alpha/beta domain"/>
  </r>
  <r>
    <x v="2287"/>
    <s v="D3UNF3"/>
    <n v="585"/>
    <x v="0"/>
    <n v="1"/>
    <n v="345"/>
    <n v="4725"/>
    <s v="Pyruvate kinase, barrel domain"/>
  </r>
  <r>
    <x v="2287"/>
    <s v="D3UNF3"/>
    <n v="585"/>
    <x v="1"/>
    <n v="356"/>
    <n v="471"/>
    <n v="4286"/>
    <s v="Pyruvate kinase, alpha/beta domain"/>
  </r>
  <r>
    <x v="2287"/>
    <s v="D3UNF3"/>
    <n v="585"/>
    <x v="2"/>
    <n v="497"/>
    <n v="575"/>
    <n v="7652"/>
    <s v="PEP-utilising enzyme, mobile domain"/>
  </r>
  <r>
    <x v="2288"/>
    <s v="D3UUE5"/>
    <n v="485"/>
    <x v="0"/>
    <n v="2"/>
    <n v="344"/>
    <n v="4725"/>
    <s v="Pyruvate kinase, barrel domain"/>
  </r>
  <r>
    <x v="2288"/>
    <s v="D3UUE5"/>
    <n v="485"/>
    <x v="1"/>
    <n v="359"/>
    <n v="470"/>
    <n v="4286"/>
    <s v="Pyruvate kinase, alpha/beta domain"/>
  </r>
  <r>
    <x v="2289"/>
    <s v="D3V1T3"/>
    <n v="469"/>
    <x v="0"/>
    <n v="1"/>
    <n v="345"/>
    <n v="4725"/>
    <s v="Pyruvate kinase, barrel domain"/>
  </r>
  <r>
    <x v="2289"/>
    <s v="D3V1T3"/>
    <n v="469"/>
    <x v="1"/>
    <n v="354"/>
    <n v="468"/>
    <n v="4286"/>
    <s v="Pyruvate kinase, alpha/beta domain"/>
  </r>
  <r>
    <x v="2290"/>
    <s v="D3V207"/>
    <n v="480"/>
    <x v="1"/>
    <n v="362"/>
    <n v="478"/>
    <n v="4286"/>
    <s v="Pyruvate kinase, alpha/beta domain"/>
  </r>
  <r>
    <x v="2290"/>
    <s v="D3V207"/>
    <n v="480"/>
    <x v="0"/>
    <n v="5"/>
    <n v="350"/>
    <n v="4725"/>
    <s v="Pyruvate kinase, barrel domain"/>
  </r>
  <r>
    <x v="2291"/>
    <s v="D3VD63"/>
    <n v="469"/>
    <x v="0"/>
    <n v="1"/>
    <n v="345"/>
    <n v="4725"/>
    <s v="Pyruvate kinase, barrel domain"/>
  </r>
  <r>
    <x v="2291"/>
    <s v="D3VD63"/>
    <n v="469"/>
    <x v="1"/>
    <n v="354"/>
    <n v="468"/>
    <n v="4286"/>
    <s v="Pyruvate kinase, alpha/beta domain"/>
  </r>
  <r>
    <x v="2292"/>
    <s v="D3VEW8"/>
    <n v="480"/>
    <x v="1"/>
    <n v="362"/>
    <n v="478"/>
    <n v="4286"/>
    <s v="Pyruvate kinase, alpha/beta domain"/>
  </r>
  <r>
    <x v="2292"/>
    <s v="D3VEW8"/>
    <n v="480"/>
    <x v="0"/>
    <n v="5"/>
    <n v="350"/>
    <n v="4725"/>
    <s v="Pyruvate kinase, barrel domain"/>
  </r>
  <r>
    <x v="2293"/>
    <s v="D3VPT2"/>
    <n v="478"/>
    <x v="0"/>
    <n v="5"/>
    <n v="351"/>
    <n v="4725"/>
    <s v="Pyruvate kinase, barrel domain"/>
  </r>
  <r>
    <x v="2294"/>
    <s v="D3YT36"/>
    <n v="513"/>
    <x v="0"/>
    <n v="31"/>
    <n v="377"/>
    <n v="4725"/>
    <s v="Pyruvate kinase, barrel domain"/>
  </r>
  <r>
    <x v="2294"/>
    <s v="D3YT36"/>
    <n v="513"/>
    <x v="1"/>
    <n v="391"/>
    <n v="511"/>
    <n v="4286"/>
    <s v="Pyruvate kinase, alpha/beta domain"/>
  </r>
  <r>
    <x v="2295"/>
    <s v="D3YT37"/>
    <n v="461"/>
    <x v="0"/>
    <n v="1"/>
    <n v="325"/>
    <n v="4725"/>
    <s v="Pyruvate kinase, barrel domain"/>
  </r>
  <r>
    <x v="2295"/>
    <s v="D3YT37"/>
    <n v="461"/>
    <x v="1"/>
    <n v="339"/>
    <n v="459"/>
    <n v="4286"/>
    <s v="Pyruvate kinase, alpha/beta domain"/>
  </r>
  <r>
    <x v="2296"/>
    <s v="D3Z2C4"/>
    <n v="72"/>
    <x v="0"/>
    <n v="21"/>
    <n v="72"/>
    <n v="4725"/>
    <s v="Pyruvate kinase, barrel domain"/>
  </r>
  <r>
    <x v="2297"/>
    <s v="D3ZH80"/>
    <n v="410"/>
    <x v="1"/>
    <n v="295"/>
    <n v="408"/>
    <n v="4286"/>
    <s v="Pyruvate kinase, alpha/beta domain"/>
  </r>
  <r>
    <x v="2297"/>
    <s v="D3ZH80"/>
    <n v="410"/>
    <x v="0"/>
    <n v="42"/>
    <n v="222"/>
    <n v="4725"/>
    <s v="Pyruvate kinase, barrel domain"/>
  </r>
  <r>
    <x v="2298"/>
    <s v="D3ZH85"/>
    <n v="369"/>
    <x v="0"/>
    <n v="1"/>
    <n v="245"/>
    <n v="4725"/>
    <s v="Pyruvate kinase, barrel domain"/>
  </r>
  <r>
    <x v="2298"/>
    <s v="D3ZH85"/>
    <n v="369"/>
    <x v="1"/>
    <n v="257"/>
    <n v="367"/>
    <n v="4286"/>
    <s v="Pyruvate kinase, alpha/beta domain"/>
  </r>
  <r>
    <x v="2299"/>
    <s v="D4ADU8"/>
    <n v="484"/>
    <x v="1"/>
    <n v="367"/>
    <n v="482"/>
    <n v="4286"/>
    <s v="Pyruvate kinase, alpha/beta domain"/>
  </r>
  <r>
    <x v="2299"/>
    <s v="D4ADU8"/>
    <n v="484"/>
    <x v="0"/>
    <n v="42"/>
    <n v="96"/>
    <n v="4725"/>
    <s v="Pyruvate kinase, barrel domain"/>
  </r>
  <r>
    <x v="2299"/>
    <s v="D4ADU8"/>
    <n v="484"/>
    <x v="0"/>
    <n v="99"/>
    <n v="358"/>
    <n v="4725"/>
    <s v="Pyruvate kinase, barrel domain"/>
  </r>
  <r>
    <x v="2300"/>
    <s v="D4APM8"/>
    <n v="536"/>
    <x v="0"/>
    <n v="15"/>
    <n v="140"/>
    <n v="4725"/>
    <s v="Pyruvate kinase, barrel domain"/>
  </r>
  <r>
    <x v="2300"/>
    <s v="D4APM8"/>
    <n v="536"/>
    <x v="0"/>
    <n v="140"/>
    <n v="389"/>
    <n v="4725"/>
    <s v="Pyruvate kinase, barrel domain"/>
  </r>
  <r>
    <x v="2300"/>
    <s v="D4APM8"/>
    <n v="536"/>
    <x v="1"/>
    <n v="403"/>
    <n v="527"/>
    <n v="4286"/>
    <s v="Pyruvate kinase, alpha/beta domain"/>
  </r>
  <r>
    <x v="2301"/>
    <s v="D4B680"/>
    <n v="480"/>
    <x v="1"/>
    <n v="362"/>
    <n v="478"/>
    <n v="4286"/>
    <s v="Pyruvate kinase, alpha/beta domain"/>
  </r>
  <r>
    <x v="2301"/>
    <s v="D4B680"/>
    <n v="480"/>
    <x v="0"/>
    <n v="5"/>
    <n v="350"/>
    <n v="4725"/>
    <s v="Pyruvate kinase, barrel domain"/>
  </r>
  <r>
    <x v="2302"/>
    <s v="D4BA77"/>
    <n v="470"/>
    <x v="0"/>
    <n v="1"/>
    <n v="345"/>
    <n v="4725"/>
    <s v="Pyruvate kinase, barrel domain"/>
  </r>
  <r>
    <x v="2302"/>
    <s v="D4BA77"/>
    <n v="470"/>
    <x v="1"/>
    <n v="355"/>
    <n v="469"/>
    <n v="4286"/>
    <s v="Pyruvate kinase, alpha/beta domain"/>
  </r>
  <r>
    <x v="2303"/>
    <s v="D4BNQ8"/>
    <n v="497"/>
    <x v="0"/>
    <n v="18"/>
    <n v="361"/>
    <n v="4725"/>
    <s v="Pyruvate kinase, barrel domain"/>
  </r>
  <r>
    <x v="2303"/>
    <s v="D4BNQ8"/>
    <n v="497"/>
    <x v="1"/>
    <n v="373"/>
    <n v="492"/>
    <n v="4286"/>
    <s v="Pyruvate kinase, alpha/beta domain"/>
  </r>
  <r>
    <x v="2304"/>
    <s v="D4BU92"/>
    <n v="376"/>
    <x v="0"/>
    <n v="5"/>
    <n v="350"/>
    <n v="4725"/>
    <s v="Pyruvate kinase, barrel domain"/>
  </r>
  <r>
    <x v="2305"/>
    <s v="D4C314"/>
    <n v="470"/>
    <x v="0"/>
    <n v="1"/>
    <n v="344"/>
    <n v="4725"/>
    <s v="Pyruvate kinase, barrel domain"/>
  </r>
  <r>
    <x v="2305"/>
    <s v="D4C314"/>
    <n v="470"/>
    <x v="1"/>
    <n v="355"/>
    <n v="469"/>
    <n v="4286"/>
    <s v="Pyruvate kinase, alpha/beta domain"/>
  </r>
  <r>
    <x v="2306"/>
    <s v="D4CGP0"/>
    <n v="478"/>
    <x v="0"/>
    <n v="1"/>
    <n v="343"/>
    <n v="4725"/>
    <s v="Pyruvate kinase, barrel domain"/>
  </r>
  <r>
    <x v="2306"/>
    <s v="D4CGP0"/>
    <n v="478"/>
    <x v="1"/>
    <n v="356"/>
    <n v="476"/>
    <n v="4286"/>
    <s v="Pyruvate kinase, alpha/beta domain"/>
  </r>
  <r>
    <x v="2307"/>
    <s v="D4CJS1"/>
    <n v="467"/>
    <x v="0"/>
    <n v="1"/>
    <n v="333"/>
    <n v="4725"/>
    <s v="Pyruvate kinase, barrel domain"/>
  </r>
  <r>
    <x v="2307"/>
    <s v="D4CJS1"/>
    <n v="467"/>
    <x v="1"/>
    <n v="346"/>
    <n v="466"/>
    <n v="4286"/>
    <s v="Pyruvate kinase, alpha/beta domain"/>
  </r>
  <r>
    <x v="2308"/>
    <s v="D4CUI2"/>
    <n v="475"/>
    <x v="1"/>
    <n v="357"/>
    <n v="472"/>
    <n v="4286"/>
    <s v="Pyruvate kinase, alpha/beta domain"/>
  </r>
  <r>
    <x v="2308"/>
    <s v="D4CUI2"/>
    <n v="475"/>
    <x v="0"/>
    <n v="4"/>
    <n v="347"/>
    <n v="4725"/>
    <s v="Pyruvate kinase, barrel domain"/>
  </r>
  <r>
    <x v="2309"/>
    <s v="D4D3K5"/>
    <n v="519"/>
    <x v="0"/>
    <n v="15"/>
    <n v="124"/>
    <n v="4725"/>
    <s v="Pyruvate kinase, barrel domain"/>
  </r>
  <r>
    <x v="2309"/>
    <s v="D4D3K5"/>
    <n v="519"/>
    <x v="0"/>
    <n v="123"/>
    <n v="372"/>
    <n v="4725"/>
    <s v="Pyruvate kinase, barrel domain"/>
  </r>
  <r>
    <x v="2309"/>
    <s v="D4D3K5"/>
    <n v="519"/>
    <x v="1"/>
    <n v="386"/>
    <n v="510"/>
    <n v="4286"/>
    <s v="Pyruvate kinase, alpha/beta domain"/>
  </r>
  <r>
    <x v="2310"/>
    <s v="D4DUE3"/>
    <n v="484"/>
    <x v="0"/>
    <n v="10"/>
    <n v="354"/>
    <n v="4725"/>
    <s v="Pyruvate kinase, barrel domain"/>
  </r>
  <r>
    <x v="2310"/>
    <s v="D4DUE3"/>
    <n v="484"/>
    <x v="1"/>
    <n v="367"/>
    <n v="482"/>
    <n v="4286"/>
    <s v="Pyruvate kinase, alpha/beta domain"/>
  </r>
  <r>
    <x v="2311"/>
    <s v="D4E5I6"/>
    <n v="480"/>
    <x v="1"/>
    <n v="362"/>
    <n v="478"/>
    <n v="4286"/>
    <s v="Pyruvate kinase, alpha/beta domain"/>
  </r>
  <r>
    <x v="2311"/>
    <s v="D4E5I6"/>
    <n v="480"/>
    <x v="0"/>
    <n v="5"/>
    <n v="350"/>
    <n v="4725"/>
    <s v="Pyruvate kinase, barrel domain"/>
  </r>
  <r>
    <x v="2312"/>
    <s v="D4E6Y4"/>
    <n v="470"/>
    <x v="0"/>
    <n v="1"/>
    <n v="343"/>
    <n v="4725"/>
    <s v="Pyruvate kinase, barrel domain"/>
  </r>
  <r>
    <x v="2312"/>
    <s v="D4E6Y4"/>
    <n v="470"/>
    <x v="1"/>
    <n v="355"/>
    <n v="469"/>
    <n v="4286"/>
    <s v="Pyruvate kinase, alpha/beta domain"/>
  </r>
  <r>
    <x v="2313"/>
    <s v="D4EGT1"/>
    <n v="468"/>
    <x v="0"/>
    <n v="1"/>
    <n v="337"/>
    <n v="4725"/>
    <s v="Pyruvate kinase, barrel domain"/>
  </r>
  <r>
    <x v="2313"/>
    <s v="D4EGT1"/>
    <n v="468"/>
    <x v="1"/>
    <n v="349"/>
    <n v="466"/>
    <n v="4286"/>
    <s v="Pyruvate kinase, alpha/beta domain"/>
  </r>
  <r>
    <x v="2314"/>
    <s v="D4EKS8"/>
    <n v="585"/>
    <x v="0"/>
    <n v="1"/>
    <n v="345"/>
    <n v="4725"/>
    <s v="Pyruvate kinase, barrel domain"/>
  </r>
  <r>
    <x v="2314"/>
    <s v="D4EKS8"/>
    <n v="585"/>
    <x v="1"/>
    <n v="356"/>
    <n v="471"/>
    <n v="4286"/>
    <s v="Pyruvate kinase, alpha/beta domain"/>
  </r>
  <r>
    <x v="2314"/>
    <s v="D4EKS8"/>
    <n v="585"/>
    <x v="2"/>
    <n v="496"/>
    <n v="575"/>
    <n v="7652"/>
    <s v="PEP-utilising enzyme, mobile domain"/>
  </r>
  <r>
    <x v="2315"/>
    <s v="D4ESH3"/>
    <n v="585"/>
    <x v="0"/>
    <n v="1"/>
    <n v="345"/>
    <n v="4725"/>
    <s v="Pyruvate kinase, barrel domain"/>
  </r>
  <r>
    <x v="2315"/>
    <s v="D4ESH3"/>
    <n v="585"/>
    <x v="1"/>
    <n v="356"/>
    <n v="471"/>
    <n v="4286"/>
    <s v="Pyruvate kinase, alpha/beta domain"/>
  </r>
  <r>
    <x v="2315"/>
    <s v="D4ESH3"/>
    <n v="585"/>
    <x v="2"/>
    <n v="496"/>
    <n v="575"/>
    <n v="7652"/>
    <s v="PEP-utilising enzyme, mobile domain"/>
  </r>
  <r>
    <x v="2316"/>
    <s v="D4F4C7"/>
    <n v="489"/>
    <x v="0"/>
    <n v="14"/>
    <n v="359"/>
    <n v="4725"/>
    <s v="Pyruvate kinase, barrel domain"/>
  </r>
  <r>
    <x v="2316"/>
    <s v="D4F4C7"/>
    <n v="489"/>
    <x v="1"/>
    <n v="371"/>
    <n v="487"/>
    <n v="4286"/>
    <s v="Pyruvate kinase, alpha/beta domain"/>
  </r>
  <r>
    <x v="2317"/>
    <s v="D4F520"/>
    <n v="473"/>
    <x v="1"/>
    <n v="358"/>
    <n v="472"/>
    <n v="4286"/>
    <s v="Pyruvate kinase, alpha/beta domain"/>
  </r>
  <r>
    <x v="2317"/>
    <s v="D4F520"/>
    <n v="473"/>
    <x v="0"/>
    <n v="4"/>
    <n v="347"/>
    <n v="4725"/>
    <s v="Pyruvate kinase, barrel domain"/>
  </r>
  <r>
    <x v="2318"/>
    <s v="D4FBA1"/>
    <n v="589"/>
    <x v="0"/>
    <n v="1"/>
    <n v="346"/>
    <n v="4725"/>
    <s v="Pyruvate kinase, barrel domain"/>
  </r>
  <r>
    <x v="2318"/>
    <s v="D4FBA1"/>
    <n v="589"/>
    <x v="1"/>
    <n v="360"/>
    <n v="475"/>
    <n v="4286"/>
    <s v="Pyruvate kinase, alpha/beta domain"/>
  </r>
  <r>
    <x v="2318"/>
    <s v="D4FBA1"/>
    <n v="589"/>
    <x v="2"/>
    <n v="500"/>
    <n v="579"/>
    <n v="7652"/>
    <s v="PEP-utilising enzyme, mobile domain"/>
  </r>
  <r>
    <x v="2319"/>
    <s v="D4FIC9"/>
    <n v="585"/>
    <x v="0"/>
    <n v="1"/>
    <n v="344"/>
    <n v="4725"/>
    <s v="Pyruvate kinase, barrel domain"/>
  </r>
  <r>
    <x v="2319"/>
    <s v="D4FIC9"/>
    <n v="585"/>
    <x v="1"/>
    <n v="356"/>
    <n v="471"/>
    <n v="4286"/>
    <s v="Pyruvate kinase, alpha/beta domain"/>
  </r>
  <r>
    <x v="2319"/>
    <s v="D4FIC9"/>
    <n v="585"/>
    <x v="2"/>
    <n v="496"/>
    <n v="575"/>
    <n v="7652"/>
    <s v="PEP-utilising enzyme, mobile domain"/>
  </r>
  <r>
    <x v="2320"/>
    <s v="D4FSI2"/>
    <n v="501"/>
    <x v="0"/>
    <n v="2"/>
    <n v="373"/>
    <n v="4725"/>
    <s v="Pyruvate kinase, barrel domain"/>
  </r>
  <r>
    <x v="2320"/>
    <s v="D4FSI2"/>
    <n v="501"/>
    <x v="1"/>
    <n v="384"/>
    <n v="499"/>
    <n v="4286"/>
    <s v="Pyruvate kinase, alpha/beta domain"/>
  </r>
  <r>
    <x v="2321"/>
    <s v="D4FZZ7"/>
    <n v="585"/>
    <x v="0"/>
    <n v="1"/>
    <n v="345"/>
    <n v="4725"/>
    <s v="Pyruvate kinase, barrel domain"/>
  </r>
  <r>
    <x v="2321"/>
    <s v="D4FZZ7"/>
    <n v="585"/>
    <x v="1"/>
    <n v="357"/>
    <n v="471"/>
    <n v="4286"/>
    <s v="Pyruvate kinase, alpha/beta domain"/>
  </r>
  <r>
    <x v="2321"/>
    <s v="D4FZZ7"/>
    <n v="585"/>
    <x v="2"/>
    <n v="496"/>
    <n v="575"/>
    <n v="7652"/>
    <s v="PEP-utilising enzyme, mobile domain"/>
  </r>
  <r>
    <x v="2322"/>
    <s v="D4G7U0"/>
    <n v="470"/>
    <x v="0"/>
    <n v="1"/>
    <n v="345"/>
    <n v="4725"/>
    <s v="Pyruvate kinase, barrel domain"/>
  </r>
  <r>
    <x v="2322"/>
    <s v="D4G7U0"/>
    <n v="470"/>
    <x v="1"/>
    <n v="355"/>
    <n v="469"/>
    <n v="4286"/>
    <s v="Pyruvate kinase, alpha/beta domain"/>
  </r>
  <r>
    <x v="2323"/>
    <s v="D4GDK2"/>
    <n v="470"/>
    <x v="0"/>
    <n v="1"/>
    <n v="343"/>
    <n v="4725"/>
    <s v="Pyruvate kinase, barrel domain"/>
  </r>
  <r>
    <x v="2323"/>
    <s v="D4GDK2"/>
    <n v="470"/>
    <x v="1"/>
    <n v="355"/>
    <n v="469"/>
    <n v="4286"/>
    <s v="Pyruvate kinase, alpha/beta domain"/>
  </r>
  <r>
    <x v="2324"/>
    <s v="D4GGA9"/>
    <n v="480"/>
    <x v="1"/>
    <n v="362"/>
    <n v="478"/>
    <n v="4286"/>
    <s v="Pyruvate kinase, alpha/beta domain"/>
  </r>
  <r>
    <x v="2324"/>
    <s v="D4GGA9"/>
    <n v="480"/>
    <x v="0"/>
    <n v="5"/>
    <n v="350"/>
    <n v="4725"/>
    <s v="Pyruvate kinase, barrel domain"/>
  </r>
  <r>
    <x v="2325"/>
    <s v="D4GUB6"/>
    <n v="585"/>
    <x v="0"/>
    <n v="1"/>
    <n v="337"/>
    <n v="4725"/>
    <s v="Pyruvate kinase, barrel domain"/>
  </r>
  <r>
    <x v="2325"/>
    <s v="D4GUB6"/>
    <n v="585"/>
    <x v="1"/>
    <n v="351"/>
    <n v="468"/>
    <n v="4286"/>
    <s v="Pyruvate kinase, alpha/beta domain"/>
  </r>
  <r>
    <x v="2325"/>
    <s v="D4GUB6"/>
    <n v="585"/>
    <x v="2"/>
    <n v="492"/>
    <n v="570"/>
    <n v="7652"/>
    <s v="PEP-utilising enzyme, mobile domain"/>
  </r>
  <r>
    <x v="2326"/>
    <s v="D4H6W7"/>
    <n v="469"/>
    <x v="0"/>
    <n v="1"/>
    <n v="340"/>
    <n v="4725"/>
    <s v="Pyruvate kinase, barrel domain"/>
  </r>
  <r>
    <x v="2326"/>
    <s v="D4H6W7"/>
    <n v="469"/>
    <x v="1"/>
    <n v="353"/>
    <n v="468"/>
    <n v="4286"/>
    <s v="Pyruvate kinase, alpha/beta domain"/>
  </r>
  <r>
    <x v="2327"/>
    <s v="D4HCU3"/>
    <n v="477"/>
    <x v="0"/>
    <n v="1"/>
    <n v="347"/>
    <n v="4725"/>
    <s v="Pyruvate kinase, barrel domain"/>
  </r>
  <r>
    <x v="2327"/>
    <s v="D4HCU3"/>
    <n v="477"/>
    <x v="1"/>
    <n v="358"/>
    <n v="472"/>
    <n v="4286"/>
    <s v="Pyruvate kinase, alpha/beta domain"/>
  </r>
  <r>
    <x v="2328"/>
    <s v="D4I1Z1"/>
    <n v="470"/>
    <x v="0"/>
    <n v="1"/>
    <n v="344"/>
    <n v="4725"/>
    <s v="Pyruvate kinase, barrel domain"/>
  </r>
  <r>
    <x v="2328"/>
    <s v="D4I1Z1"/>
    <n v="470"/>
    <x v="1"/>
    <n v="355"/>
    <n v="469"/>
    <n v="4286"/>
    <s v="Pyruvate kinase, alpha/beta domain"/>
  </r>
  <r>
    <x v="2329"/>
    <s v="D4I468"/>
    <n v="493"/>
    <x v="0"/>
    <n v="18"/>
    <n v="363"/>
    <n v="4725"/>
    <s v="Pyruvate kinase, barrel domain"/>
  </r>
  <r>
    <x v="2329"/>
    <s v="D4I468"/>
    <n v="493"/>
    <x v="1"/>
    <n v="375"/>
    <n v="491"/>
    <n v="4286"/>
    <s v="Pyruvate kinase, alpha/beta domain"/>
  </r>
  <r>
    <x v="2330"/>
    <s v="D4IC28"/>
    <n v="470"/>
    <x v="0"/>
    <n v="1"/>
    <n v="344"/>
    <n v="4725"/>
    <s v="Pyruvate kinase, barrel domain"/>
  </r>
  <r>
    <x v="2330"/>
    <s v="D4IC28"/>
    <n v="470"/>
    <x v="1"/>
    <n v="355"/>
    <n v="469"/>
    <n v="4286"/>
    <s v="Pyruvate kinase, alpha/beta domain"/>
  </r>
  <r>
    <x v="2331"/>
    <s v="D4IF53"/>
    <n v="470"/>
    <x v="0"/>
    <n v="1"/>
    <n v="340"/>
    <n v="4725"/>
    <s v="Pyruvate kinase, barrel domain"/>
  </r>
  <r>
    <x v="2331"/>
    <s v="D4IF53"/>
    <n v="470"/>
    <x v="1"/>
    <n v="352"/>
    <n v="468"/>
    <n v="4286"/>
    <s v="Pyruvate kinase, alpha/beta domain"/>
  </r>
  <r>
    <x v="2332"/>
    <s v="D4ILP5"/>
    <n v="491"/>
    <x v="1"/>
    <n v="359"/>
    <n v="474"/>
    <n v="4286"/>
    <s v="Pyruvate kinase, alpha/beta domain"/>
  </r>
  <r>
    <x v="2332"/>
    <s v="D4ILP5"/>
    <n v="491"/>
    <x v="0"/>
    <n v="4"/>
    <n v="345"/>
    <n v="4725"/>
    <s v="Pyruvate kinase, barrel domain"/>
  </r>
  <r>
    <x v="2333"/>
    <s v="D4J0Z3"/>
    <n v="471"/>
    <x v="0"/>
    <n v="1"/>
    <n v="343"/>
    <n v="4725"/>
    <s v="Pyruvate kinase, barrel domain"/>
  </r>
  <r>
    <x v="2333"/>
    <s v="D4J0Z3"/>
    <n v="471"/>
    <x v="1"/>
    <n v="354"/>
    <n v="469"/>
    <n v="4286"/>
    <s v="Pyruvate kinase, alpha/beta domain"/>
  </r>
  <r>
    <x v="2334"/>
    <s v="D4J8I4"/>
    <n v="581"/>
    <x v="0"/>
    <n v="1"/>
    <n v="343"/>
    <n v="4725"/>
    <s v="Pyruvate kinase, barrel domain"/>
  </r>
  <r>
    <x v="2334"/>
    <s v="D4J8I4"/>
    <n v="581"/>
    <x v="1"/>
    <n v="355"/>
    <n v="471"/>
    <n v="4286"/>
    <s v="Pyruvate kinase, alpha/beta domain"/>
  </r>
  <r>
    <x v="2334"/>
    <s v="D4J8I4"/>
    <n v="581"/>
    <x v="2"/>
    <n v="496"/>
    <n v="575"/>
    <n v="7652"/>
    <s v="PEP-utilising enzyme, mobile domain"/>
  </r>
  <r>
    <x v="2335"/>
    <s v="D4JIA9"/>
    <n v="470"/>
    <x v="0"/>
    <n v="1"/>
    <n v="343"/>
    <n v="4725"/>
    <s v="Pyruvate kinase, barrel domain"/>
  </r>
  <r>
    <x v="2335"/>
    <s v="D4JIA9"/>
    <n v="470"/>
    <x v="1"/>
    <n v="354"/>
    <n v="469"/>
    <n v="4286"/>
    <s v="Pyruvate kinase, alpha/beta domain"/>
  </r>
  <r>
    <x v="2336"/>
    <s v="D4JWR8"/>
    <n v="600"/>
    <x v="0"/>
    <n v="15"/>
    <n v="362"/>
    <n v="4725"/>
    <s v="Pyruvate kinase, barrel domain"/>
  </r>
  <r>
    <x v="2336"/>
    <s v="D4JWR8"/>
    <n v="600"/>
    <x v="1"/>
    <n v="374"/>
    <n v="489"/>
    <n v="4286"/>
    <s v="Pyruvate kinase, alpha/beta domain"/>
  </r>
  <r>
    <x v="2336"/>
    <s v="D4JWR8"/>
    <n v="600"/>
    <x v="2"/>
    <n v="515"/>
    <n v="593"/>
    <n v="7652"/>
    <s v="PEP-utilising enzyme, mobile domain"/>
  </r>
  <r>
    <x v="2337"/>
    <s v="D4K4U0"/>
    <n v="584"/>
    <x v="0"/>
    <n v="1"/>
    <n v="342"/>
    <n v="4725"/>
    <s v="Pyruvate kinase, barrel domain"/>
  </r>
  <r>
    <x v="2337"/>
    <s v="D4K4U0"/>
    <n v="584"/>
    <x v="1"/>
    <n v="353"/>
    <n v="468"/>
    <n v="4286"/>
    <s v="Pyruvate kinase, alpha/beta domain"/>
  </r>
  <r>
    <x v="2337"/>
    <s v="D4K4U0"/>
    <n v="584"/>
    <x v="2"/>
    <n v="498"/>
    <n v="577"/>
    <n v="7652"/>
    <s v="PEP-utilising enzyme, mobile domain"/>
  </r>
  <r>
    <x v="2338"/>
    <s v="D4KC04"/>
    <n v="583"/>
    <x v="0"/>
    <n v="1"/>
    <n v="340"/>
    <n v="4725"/>
    <s v="Pyruvate kinase, barrel domain"/>
  </r>
  <r>
    <x v="2338"/>
    <s v="D4KC04"/>
    <n v="583"/>
    <x v="1"/>
    <n v="354"/>
    <n v="469"/>
    <n v="4286"/>
    <s v="Pyruvate kinase, alpha/beta domain"/>
  </r>
  <r>
    <x v="2338"/>
    <s v="D4KC04"/>
    <n v="583"/>
    <x v="2"/>
    <n v="498"/>
    <n v="576"/>
    <n v="7652"/>
    <s v="PEP-utilising enzyme, mobile domain"/>
  </r>
  <r>
    <x v="2339"/>
    <s v="D4KCZ4"/>
    <n v="317"/>
    <x v="0"/>
    <n v="2"/>
    <n v="317"/>
    <n v="4725"/>
    <s v="Pyruvate kinase, barrel domain"/>
  </r>
  <r>
    <x v="2340"/>
    <s v="D4KFV5"/>
    <n v="472"/>
    <x v="0"/>
    <n v="2"/>
    <n v="344"/>
    <n v="4725"/>
    <s v="Pyruvate kinase, barrel domain"/>
  </r>
  <r>
    <x v="2340"/>
    <s v="D4KFV5"/>
    <n v="472"/>
    <x v="1"/>
    <n v="357"/>
    <n v="471"/>
    <n v="4286"/>
    <s v="Pyruvate kinase, alpha/beta domain"/>
  </r>
  <r>
    <x v="2341"/>
    <s v="D4KSF3"/>
    <n v="592"/>
    <x v="0"/>
    <n v="2"/>
    <n v="357"/>
    <n v="4725"/>
    <s v="Pyruvate kinase, barrel domain"/>
  </r>
  <r>
    <x v="2341"/>
    <s v="D4KSF3"/>
    <n v="592"/>
    <x v="1"/>
    <n v="369"/>
    <n v="484"/>
    <n v="4286"/>
    <s v="Pyruvate kinase, alpha/beta domain"/>
  </r>
  <r>
    <x v="2341"/>
    <s v="D4KSF3"/>
    <n v="592"/>
    <x v="2"/>
    <n v="509"/>
    <n v="587"/>
    <n v="7652"/>
    <s v="PEP-utilising enzyme, mobile domain"/>
  </r>
  <r>
    <x v="2342"/>
    <s v="D4KUP8"/>
    <n v="592"/>
    <x v="0"/>
    <n v="2"/>
    <n v="357"/>
    <n v="4725"/>
    <s v="Pyruvate kinase, barrel domain"/>
  </r>
  <r>
    <x v="2342"/>
    <s v="D4KUP8"/>
    <n v="592"/>
    <x v="1"/>
    <n v="369"/>
    <n v="484"/>
    <n v="4286"/>
    <s v="Pyruvate kinase, alpha/beta domain"/>
  </r>
  <r>
    <x v="2342"/>
    <s v="D4KUP8"/>
    <n v="592"/>
    <x v="2"/>
    <n v="509"/>
    <n v="587"/>
    <n v="7652"/>
    <s v="PEP-utilising enzyme, mobile domain"/>
  </r>
  <r>
    <x v="2343"/>
    <s v="D4L6C7"/>
    <n v="480"/>
    <x v="0"/>
    <n v="1"/>
    <n v="348"/>
    <n v="4725"/>
    <s v="Pyruvate kinase, barrel domain"/>
  </r>
  <r>
    <x v="2343"/>
    <s v="D4L6C7"/>
    <n v="480"/>
    <x v="1"/>
    <n v="364"/>
    <n v="479"/>
    <n v="4286"/>
    <s v="Pyruvate kinase, alpha/beta domain"/>
  </r>
  <r>
    <x v="2344"/>
    <s v="D4LF11"/>
    <n v="473"/>
    <x v="0"/>
    <n v="1"/>
    <n v="344"/>
    <n v="4725"/>
    <s v="Pyruvate kinase, barrel domain"/>
  </r>
  <r>
    <x v="2344"/>
    <s v="D4LF11"/>
    <n v="473"/>
    <x v="1"/>
    <n v="356"/>
    <n v="471"/>
    <n v="4286"/>
    <s v="Pyruvate kinase, alpha/beta domain"/>
  </r>
  <r>
    <x v="2345"/>
    <s v="D4LHS6"/>
    <n v="455"/>
    <x v="0"/>
    <n v="1"/>
    <n v="321"/>
    <n v="4725"/>
    <s v="Pyruvate kinase, barrel domain"/>
  </r>
  <r>
    <x v="2345"/>
    <s v="D4LHS6"/>
    <n v="455"/>
    <x v="1"/>
    <n v="333"/>
    <n v="453"/>
    <n v="4286"/>
    <s v="Pyruvate kinase, alpha/beta domain"/>
  </r>
  <r>
    <x v="2346"/>
    <s v="D4LVN3"/>
    <n v="474"/>
    <x v="0"/>
    <n v="1"/>
    <n v="343"/>
    <n v="4725"/>
    <s v="Pyruvate kinase, barrel domain"/>
  </r>
  <r>
    <x v="2346"/>
    <s v="D4LVN3"/>
    <n v="474"/>
    <x v="1"/>
    <n v="355"/>
    <n v="470"/>
    <n v="4286"/>
    <s v="Pyruvate kinase, alpha/beta domain"/>
  </r>
  <r>
    <x v="2347"/>
    <s v="D4M508"/>
    <n v="478"/>
    <x v="0"/>
    <n v="1"/>
    <n v="344"/>
    <n v="4725"/>
    <s v="Pyruvate kinase, barrel domain"/>
  </r>
  <r>
    <x v="2347"/>
    <s v="D4M508"/>
    <n v="478"/>
    <x v="1"/>
    <n v="356"/>
    <n v="476"/>
    <n v="4286"/>
    <s v="Pyruvate kinase, alpha/beta domain"/>
  </r>
  <r>
    <x v="2348"/>
    <s v="D4MAG2"/>
    <n v="583"/>
    <x v="0"/>
    <n v="2"/>
    <n v="340"/>
    <n v="4725"/>
    <s v="Pyruvate kinase, barrel domain"/>
  </r>
  <r>
    <x v="2348"/>
    <s v="D4MAG2"/>
    <n v="583"/>
    <x v="1"/>
    <n v="353"/>
    <n v="468"/>
    <n v="4286"/>
    <s v="Pyruvate kinase, alpha/beta domain"/>
  </r>
  <r>
    <x v="2348"/>
    <s v="D4MAG2"/>
    <n v="583"/>
    <x v="2"/>
    <n v="493"/>
    <n v="572"/>
    <n v="7652"/>
    <s v="PEP-utilising enzyme, mobile domain"/>
  </r>
  <r>
    <x v="2349"/>
    <s v="D4MFY9"/>
    <n v="585"/>
    <x v="0"/>
    <n v="1"/>
    <n v="345"/>
    <n v="4725"/>
    <s v="Pyruvate kinase, barrel domain"/>
  </r>
  <r>
    <x v="2349"/>
    <s v="D4MFY9"/>
    <n v="585"/>
    <x v="1"/>
    <n v="356"/>
    <n v="471"/>
    <n v="4286"/>
    <s v="Pyruvate kinase, alpha/beta domain"/>
  </r>
  <r>
    <x v="2349"/>
    <s v="D4MFY9"/>
    <n v="585"/>
    <x v="2"/>
    <n v="496"/>
    <n v="575"/>
    <n v="7652"/>
    <s v="PEP-utilising enzyme, mobile domain"/>
  </r>
  <r>
    <x v="2350"/>
    <s v="D4MNU4"/>
    <n v="600"/>
    <x v="0"/>
    <n v="15"/>
    <n v="362"/>
    <n v="4725"/>
    <s v="Pyruvate kinase, barrel domain"/>
  </r>
  <r>
    <x v="2350"/>
    <s v="D4MNU4"/>
    <n v="600"/>
    <x v="1"/>
    <n v="374"/>
    <n v="489"/>
    <n v="4286"/>
    <s v="Pyruvate kinase, alpha/beta domain"/>
  </r>
  <r>
    <x v="2350"/>
    <s v="D4MNU4"/>
    <n v="600"/>
    <x v="2"/>
    <n v="515"/>
    <n v="593"/>
    <n v="7652"/>
    <s v="PEP-utilising enzyme, mobile domain"/>
  </r>
  <r>
    <x v="2351"/>
    <s v="D4MRM6"/>
    <n v="467"/>
    <x v="0"/>
    <n v="1"/>
    <n v="343"/>
    <n v="4725"/>
    <s v="Pyruvate kinase, barrel domain"/>
  </r>
  <r>
    <x v="2351"/>
    <s v="D4MRM6"/>
    <n v="467"/>
    <x v="1"/>
    <n v="356"/>
    <n v="433"/>
    <n v="4286"/>
    <s v="Pyruvate kinase, alpha/beta domain"/>
  </r>
  <r>
    <x v="2352"/>
    <s v="D4MTW5"/>
    <n v="326"/>
    <x v="0"/>
    <n v="2"/>
    <n v="326"/>
    <n v="4725"/>
    <s v="Pyruvate kinase, barrel domain"/>
  </r>
  <r>
    <x v="2353"/>
    <s v="D4MYZ3"/>
    <n v="480"/>
    <x v="0"/>
    <n v="3"/>
    <n v="345"/>
    <n v="4725"/>
    <s v="Pyruvate kinase, barrel domain"/>
  </r>
  <r>
    <x v="2353"/>
    <s v="D4MYZ3"/>
    <n v="480"/>
    <x v="1"/>
    <n v="357"/>
    <n v="474"/>
    <n v="4286"/>
    <s v="Pyruvate kinase, alpha/beta domain"/>
  </r>
  <r>
    <x v="2354"/>
    <s v="D4N535"/>
    <n v="508"/>
    <x v="0"/>
    <n v="17"/>
    <n v="363"/>
    <n v="4725"/>
    <s v="Pyruvate kinase, barrel domain"/>
  </r>
  <r>
    <x v="2354"/>
    <s v="D4N535"/>
    <n v="508"/>
    <x v="1"/>
    <n v="377"/>
    <n v="506"/>
    <n v="4286"/>
    <s v="Pyruvate kinase, alpha/beta domain"/>
  </r>
  <r>
    <x v="2355"/>
    <s v="D4P0W5"/>
    <n v="164"/>
    <x v="0"/>
    <n v="6"/>
    <n v="164"/>
    <n v="4725"/>
    <s v="Pyruvate kinase, barrel domain"/>
  </r>
  <r>
    <x v="2356"/>
    <s v="D4PJU5"/>
    <n v="585"/>
    <x v="0"/>
    <n v="1"/>
    <n v="345"/>
    <n v="4725"/>
    <s v="Pyruvate kinase, barrel domain"/>
  </r>
  <r>
    <x v="2356"/>
    <s v="D4PJU5"/>
    <n v="585"/>
    <x v="1"/>
    <n v="356"/>
    <n v="471"/>
    <n v="4286"/>
    <s v="Pyruvate kinase, alpha/beta domain"/>
  </r>
  <r>
    <x v="2356"/>
    <s v="D4PJU5"/>
    <n v="585"/>
    <x v="2"/>
    <n v="497"/>
    <n v="575"/>
    <n v="7652"/>
    <s v="PEP-utilising enzyme, mobile domain"/>
  </r>
  <r>
    <x v="2357"/>
    <s v="D4PU78"/>
    <n v="585"/>
    <x v="0"/>
    <n v="1"/>
    <n v="345"/>
    <n v="4725"/>
    <s v="Pyruvate kinase, barrel domain"/>
  </r>
  <r>
    <x v="2357"/>
    <s v="D4PU78"/>
    <n v="585"/>
    <x v="1"/>
    <n v="356"/>
    <n v="471"/>
    <n v="4286"/>
    <s v="Pyruvate kinase, alpha/beta domain"/>
  </r>
  <r>
    <x v="2357"/>
    <s v="D4PU78"/>
    <n v="585"/>
    <x v="2"/>
    <n v="497"/>
    <n v="575"/>
    <n v="7652"/>
    <s v="PEP-utilising enzyme, mobile domain"/>
  </r>
  <r>
    <x v="2358"/>
    <s v="D4Q1V3"/>
    <n v="585"/>
    <x v="0"/>
    <n v="1"/>
    <n v="345"/>
    <n v="4725"/>
    <s v="Pyruvate kinase, barrel domain"/>
  </r>
  <r>
    <x v="2358"/>
    <s v="D4Q1V3"/>
    <n v="585"/>
    <x v="1"/>
    <n v="356"/>
    <n v="471"/>
    <n v="4286"/>
    <s v="Pyruvate kinase, alpha/beta domain"/>
  </r>
  <r>
    <x v="2358"/>
    <s v="D4Q1V3"/>
    <n v="585"/>
    <x v="2"/>
    <n v="497"/>
    <n v="575"/>
    <n v="7652"/>
    <s v="PEP-utilising enzyme, mobile domain"/>
  </r>
  <r>
    <x v="2359"/>
    <s v="D4QJD9"/>
    <n v="594"/>
    <x v="0"/>
    <n v="1"/>
    <n v="354"/>
    <n v="4725"/>
    <s v="Pyruvate kinase, barrel domain"/>
  </r>
  <r>
    <x v="2359"/>
    <s v="D4QJD9"/>
    <n v="594"/>
    <x v="1"/>
    <n v="365"/>
    <n v="480"/>
    <n v="4286"/>
    <s v="Pyruvate kinase, alpha/beta domain"/>
  </r>
  <r>
    <x v="2359"/>
    <s v="D4QJD9"/>
    <n v="594"/>
    <x v="2"/>
    <n v="505"/>
    <n v="584"/>
    <n v="7652"/>
    <s v="PEP-utilising enzyme, mobile domain"/>
  </r>
  <r>
    <x v="2360"/>
    <s v="D4QVR3"/>
    <n v="594"/>
    <x v="0"/>
    <n v="1"/>
    <n v="354"/>
    <n v="4725"/>
    <s v="Pyruvate kinase, barrel domain"/>
  </r>
  <r>
    <x v="2360"/>
    <s v="D4QVR3"/>
    <n v="594"/>
    <x v="1"/>
    <n v="365"/>
    <n v="480"/>
    <n v="4286"/>
    <s v="Pyruvate kinase, alpha/beta domain"/>
  </r>
  <r>
    <x v="2360"/>
    <s v="D4QVR3"/>
    <n v="594"/>
    <x v="2"/>
    <n v="505"/>
    <n v="584"/>
    <n v="7652"/>
    <s v="PEP-utilising enzyme, mobile domain"/>
  </r>
  <r>
    <x v="2361"/>
    <s v="D4R1I4"/>
    <n v="594"/>
    <x v="0"/>
    <n v="1"/>
    <n v="354"/>
    <n v="4725"/>
    <s v="Pyruvate kinase, barrel domain"/>
  </r>
  <r>
    <x v="2361"/>
    <s v="D4R1I4"/>
    <n v="594"/>
    <x v="1"/>
    <n v="365"/>
    <n v="480"/>
    <n v="4286"/>
    <s v="Pyruvate kinase, alpha/beta domain"/>
  </r>
  <r>
    <x v="2361"/>
    <s v="D4R1I4"/>
    <n v="594"/>
    <x v="2"/>
    <n v="505"/>
    <n v="584"/>
    <n v="7652"/>
    <s v="PEP-utilising enzyme, mobile domain"/>
  </r>
  <r>
    <x v="2362"/>
    <s v="D4R8L4"/>
    <n v="594"/>
    <x v="0"/>
    <n v="1"/>
    <n v="354"/>
    <n v="4725"/>
    <s v="Pyruvate kinase, barrel domain"/>
  </r>
  <r>
    <x v="2362"/>
    <s v="D4R8L4"/>
    <n v="594"/>
    <x v="1"/>
    <n v="365"/>
    <n v="480"/>
    <n v="4286"/>
    <s v="Pyruvate kinase, alpha/beta domain"/>
  </r>
  <r>
    <x v="2362"/>
    <s v="D4R8L4"/>
    <n v="594"/>
    <x v="2"/>
    <n v="505"/>
    <n v="584"/>
    <n v="7652"/>
    <s v="PEP-utilising enzyme, mobile domain"/>
  </r>
  <r>
    <x v="2363"/>
    <s v="D4RJ60"/>
    <n v="594"/>
    <x v="0"/>
    <n v="1"/>
    <n v="354"/>
    <n v="4725"/>
    <s v="Pyruvate kinase, barrel domain"/>
  </r>
  <r>
    <x v="2363"/>
    <s v="D4RJ60"/>
    <n v="594"/>
    <x v="1"/>
    <n v="365"/>
    <n v="480"/>
    <n v="4286"/>
    <s v="Pyruvate kinase, alpha/beta domain"/>
  </r>
  <r>
    <x v="2363"/>
    <s v="D4RJ60"/>
    <n v="594"/>
    <x v="2"/>
    <n v="505"/>
    <n v="584"/>
    <n v="7652"/>
    <s v="PEP-utilising enzyme, mobile domain"/>
  </r>
  <r>
    <x v="2364"/>
    <s v="D4RU46"/>
    <n v="594"/>
    <x v="0"/>
    <n v="1"/>
    <n v="354"/>
    <n v="4725"/>
    <s v="Pyruvate kinase, barrel domain"/>
  </r>
  <r>
    <x v="2364"/>
    <s v="D4RU46"/>
    <n v="594"/>
    <x v="1"/>
    <n v="365"/>
    <n v="480"/>
    <n v="4286"/>
    <s v="Pyruvate kinase, alpha/beta domain"/>
  </r>
  <r>
    <x v="2364"/>
    <s v="D4RU46"/>
    <n v="594"/>
    <x v="2"/>
    <n v="505"/>
    <n v="584"/>
    <n v="7652"/>
    <s v="PEP-utilising enzyme, mobile domain"/>
  </r>
  <r>
    <x v="2365"/>
    <s v="D4RWX2"/>
    <n v="472"/>
    <x v="0"/>
    <n v="3"/>
    <n v="345"/>
    <n v="4725"/>
    <s v="Pyruvate kinase, barrel domain"/>
  </r>
  <r>
    <x v="2365"/>
    <s v="D4RWX2"/>
    <n v="472"/>
    <x v="1"/>
    <n v="356"/>
    <n v="471"/>
    <n v="4286"/>
    <s v="Pyruvate kinase, alpha/beta domain"/>
  </r>
  <r>
    <x v="2366"/>
    <s v="D4S1K4"/>
    <n v="470"/>
    <x v="0"/>
    <n v="1"/>
    <n v="344"/>
    <n v="4725"/>
    <s v="Pyruvate kinase, barrel domain"/>
  </r>
  <r>
    <x v="2366"/>
    <s v="D4S1K4"/>
    <n v="470"/>
    <x v="1"/>
    <n v="356"/>
    <n v="469"/>
    <n v="4286"/>
    <s v="Pyruvate kinase, alpha/beta domain"/>
  </r>
  <r>
    <x v="2367"/>
    <s v="D4S397"/>
    <n v="471"/>
    <x v="0"/>
    <n v="2"/>
    <n v="343"/>
    <n v="4725"/>
    <s v="Pyruvate kinase, barrel domain"/>
  </r>
  <r>
    <x v="2367"/>
    <s v="D4S397"/>
    <n v="471"/>
    <x v="1"/>
    <n v="355"/>
    <n v="469"/>
    <n v="4286"/>
    <s v="Pyruvate kinase, alpha/beta domain"/>
  </r>
  <r>
    <x v="2368"/>
    <s v="D4SMJ4"/>
    <n v="594"/>
    <x v="0"/>
    <n v="1"/>
    <n v="354"/>
    <n v="4725"/>
    <s v="Pyruvate kinase, barrel domain"/>
  </r>
  <r>
    <x v="2368"/>
    <s v="D4SMJ4"/>
    <n v="594"/>
    <x v="1"/>
    <n v="365"/>
    <n v="480"/>
    <n v="4286"/>
    <s v="Pyruvate kinase, alpha/beta domain"/>
  </r>
  <r>
    <x v="2368"/>
    <s v="D4SMJ4"/>
    <n v="594"/>
    <x v="2"/>
    <n v="505"/>
    <n v="584"/>
    <n v="7652"/>
    <s v="PEP-utilising enzyme, mobile domain"/>
  </r>
  <r>
    <x v="2369"/>
    <s v="D4SVB4"/>
    <n v="508"/>
    <x v="0"/>
    <n v="25"/>
    <n v="367"/>
    <n v="4725"/>
    <s v="Pyruvate kinase, barrel domain"/>
  </r>
  <r>
    <x v="2369"/>
    <s v="D4SVB4"/>
    <n v="508"/>
    <x v="1"/>
    <n v="379"/>
    <n v="495"/>
    <n v="4286"/>
    <s v="Pyruvate kinase, alpha/beta domain"/>
  </r>
  <r>
    <x v="2370"/>
    <s v="D4TC68"/>
    <n v="508"/>
    <x v="0"/>
    <n v="25"/>
    <n v="367"/>
    <n v="4725"/>
    <s v="Pyruvate kinase, barrel domain"/>
  </r>
  <r>
    <x v="2370"/>
    <s v="D4TC68"/>
    <n v="508"/>
    <x v="1"/>
    <n v="379"/>
    <n v="495"/>
    <n v="4286"/>
    <s v="Pyruvate kinase, alpha/beta domain"/>
  </r>
  <r>
    <x v="2371"/>
    <s v="D4TEP8"/>
    <n v="489"/>
    <x v="0"/>
    <n v="14"/>
    <n v="355"/>
    <n v="4725"/>
    <s v="Pyruvate kinase, barrel domain"/>
  </r>
  <r>
    <x v="2371"/>
    <s v="D4TEP8"/>
    <n v="489"/>
    <x v="1"/>
    <n v="367"/>
    <n v="482"/>
    <n v="4286"/>
    <s v="Pyruvate kinase, alpha/beta domain"/>
  </r>
  <r>
    <x v="2372"/>
    <s v="D4TEV4"/>
    <n v="521"/>
    <x v="0"/>
    <n v="135"/>
    <n v="496"/>
    <n v="4725"/>
    <s v="Pyruvate kinase, barrel domain"/>
  </r>
  <r>
    <x v="2373"/>
    <s v="D4TH34"/>
    <n v="589"/>
    <x v="1"/>
    <n v="361"/>
    <n v="476"/>
    <n v="4286"/>
    <s v="Pyruvate kinase, alpha/beta domain"/>
  </r>
  <r>
    <x v="2373"/>
    <s v="D4TH34"/>
    <n v="589"/>
    <x v="2"/>
    <n v="502"/>
    <n v="579"/>
    <n v="7652"/>
    <s v="PEP-utilising enzyme, mobile domain"/>
  </r>
  <r>
    <x v="2373"/>
    <s v="D4TH34"/>
    <n v="589"/>
    <x v="0"/>
    <n v="8"/>
    <n v="351"/>
    <n v="4725"/>
    <s v="Pyruvate kinase, barrel domain"/>
  </r>
  <r>
    <x v="2374"/>
    <s v="D4TNQ1"/>
    <n v="589"/>
    <x v="1"/>
    <n v="361"/>
    <n v="476"/>
    <n v="4286"/>
    <s v="Pyruvate kinase, alpha/beta domain"/>
  </r>
  <r>
    <x v="2374"/>
    <s v="D4TNQ1"/>
    <n v="589"/>
    <x v="2"/>
    <n v="501"/>
    <n v="579"/>
    <n v="7652"/>
    <s v="PEP-utilising enzyme, mobile domain"/>
  </r>
  <r>
    <x v="2374"/>
    <s v="D4TNQ1"/>
    <n v="589"/>
    <x v="0"/>
    <n v="8"/>
    <n v="351"/>
    <n v="4725"/>
    <s v="Pyruvate kinase, barrel domain"/>
  </r>
  <r>
    <x v="2375"/>
    <s v="D4TT56"/>
    <n v="514"/>
    <x v="0"/>
    <n v="135"/>
    <n v="495"/>
    <n v="4725"/>
    <s v="Pyruvate kinase, barrel domain"/>
  </r>
  <r>
    <x v="2376"/>
    <s v="D4U195"/>
    <n v="481"/>
    <x v="0"/>
    <n v="1"/>
    <n v="340"/>
    <n v="4725"/>
    <s v="Pyruvate kinase, barrel domain"/>
  </r>
  <r>
    <x v="2376"/>
    <s v="D4U195"/>
    <n v="481"/>
    <x v="1"/>
    <n v="351"/>
    <n v="466"/>
    <n v="4286"/>
    <s v="Pyruvate kinase, alpha/beta domain"/>
  </r>
  <r>
    <x v="2377"/>
    <s v="D4U7X5"/>
    <n v="585"/>
    <x v="0"/>
    <n v="1"/>
    <n v="344"/>
    <n v="4725"/>
    <s v="Pyruvate kinase, barrel domain"/>
  </r>
  <r>
    <x v="2377"/>
    <s v="D4U7X5"/>
    <n v="585"/>
    <x v="1"/>
    <n v="356"/>
    <n v="471"/>
    <n v="4286"/>
    <s v="Pyruvate kinase, alpha/beta domain"/>
  </r>
  <r>
    <x v="2377"/>
    <s v="D4U7X5"/>
    <n v="585"/>
    <x v="2"/>
    <n v="496"/>
    <n v="575"/>
    <n v="7652"/>
    <s v="PEP-utilising enzyme, mobile domain"/>
  </r>
  <r>
    <x v="2378"/>
    <s v="D4UDX9"/>
    <n v="585"/>
    <x v="0"/>
    <n v="1"/>
    <n v="344"/>
    <n v="4725"/>
    <s v="Pyruvate kinase, barrel domain"/>
  </r>
  <r>
    <x v="2378"/>
    <s v="D4UDX9"/>
    <n v="585"/>
    <x v="1"/>
    <n v="356"/>
    <n v="471"/>
    <n v="4286"/>
    <s v="Pyruvate kinase, alpha/beta domain"/>
  </r>
  <r>
    <x v="2378"/>
    <s v="D4UDX9"/>
    <n v="585"/>
    <x v="2"/>
    <n v="496"/>
    <n v="575"/>
    <n v="7652"/>
    <s v="PEP-utilising enzyme, mobile domain"/>
  </r>
  <r>
    <x v="2379"/>
    <s v="D4UWJ1"/>
    <n v="585"/>
    <x v="0"/>
    <n v="1"/>
    <n v="345"/>
    <n v="4725"/>
    <s v="Pyruvate kinase, barrel domain"/>
  </r>
  <r>
    <x v="2379"/>
    <s v="D4UWJ1"/>
    <n v="585"/>
    <x v="1"/>
    <n v="356"/>
    <n v="471"/>
    <n v="4286"/>
    <s v="Pyruvate kinase, alpha/beta domain"/>
  </r>
  <r>
    <x v="2379"/>
    <s v="D4UWJ1"/>
    <n v="585"/>
    <x v="2"/>
    <n v="496"/>
    <n v="575"/>
    <n v="7652"/>
    <s v="PEP-utilising enzyme, mobile domain"/>
  </r>
  <r>
    <x v="2380"/>
    <s v="D4VAT3"/>
    <n v="487"/>
    <x v="0"/>
    <n v="3"/>
    <n v="342"/>
    <n v="4725"/>
    <s v="Pyruvate kinase, barrel domain"/>
  </r>
  <r>
    <x v="2380"/>
    <s v="D4VAT3"/>
    <n v="487"/>
    <x v="1"/>
    <n v="354"/>
    <n v="467"/>
    <n v="4286"/>
    <s v="Pyruvate kinase, alpha/beta domain"/>
  </r>
  <r>
    <x v="2381"/>
    <s v="D4VGD6"/>
    <n v="485"/>
    <x v="0"/>
    <n v="3"/>
    <n v="340"/>
    <n v="4725"/>
    <s v="Pyruvate kinase, barrel domain"/>
  </r>
  <r>
    <x v="2381"/>
    <s v="D4VGD6"/>
    <n v="485"/>
    <x v="1"/>
    <n v="352"/>
    <n v="465"/>
    <n v="4286"/>
    <s v="Pyruvate kinase, alpha/beta domain"/>
  </r>
  <r>
    <x v="2382"/>
    <s v="D4VYD5"/>
    <n v="594"/>
    <x v="0"/>
    <n v="1"/>
    <n v="354"/>
    <n v="4725"/>
    <s v="Pyruvate kinase, barrel domain"/>
  </r>
  <r>
    <x v="2382"/>
    <s v="D4VYD5"/>
    <n v="594"/>
    <x v="1"/>
    <n v="365"/>
    <n v="480"/>
    <n v="4286"/>
    <s v="Pyruvate kinase, alpha/beta domain"/>
  </r>
  <r>
    <x v="2382"/>
    <s v="D4VYD5"/>
    <n v="594"/>
    <x v="2"/>
    <n v="505"/>
    <n v="584"/>
    <n v="7652"/>
    <s v="PEP-utilising enzyme, mobile domain"/>
  </r>
  <r>
    <x v="2383"/>
    <s v="D4W706"/>
    <n v="477"/>
    <x v="1"/>
    <n v="361"/>
    <n v="475"/>
    <n v="4286"/>
    <s v="Pyruvate kinase, alpha/beta domain"/>
  </r>
  <r>
    <x v="2383"/>
    <s v="D4W706"/>
    <n v="477"/>
    <x v="0"/>
    <n v="5"/>
    <n v="349"/>
    <n v="4725"/>
    <s v="Pyruvate kinase, barrel domain"/>
  </r>
  <r>
    <x v="2384"/>
    <s v="D4WJP4"/>
    <n v="485"/>
    <x v="0"/>
    <n v="3"/>
    <n v="340"/>
    <n v="4725"/>
    <s v="Pyruvate kinase, barrel domain"/>
  </r>
  <r>
    <x v="2384"/>
    <s v="D4WJP4"/>
    <n v="485"/>
    <x v="1"/>
    <n v="352"/>
    <n v="465"/>
    <n v="4286"/>
    <s v="Pyruvate kinase, alpha/beta domain"/>
  </r>
  <r>
    <x v="2385"/>
    <s v="D4X2K6"/>
    <n v="485"/>
    <x v="0"/>
    <n v="3"/>
    <n v="340"/>
    <n v="4725"/>
    <s v="Pyruvate kinase, barrel domain"/>
  </r>
  <r>
    <x v="2385"/>
    <s v="D4X2K6"/>
    <n v="485"/>
    <x v="1"/>
    <n v="352"/>
    <n v="465"/>
    <n v="4286"/>
    <s v="Pyruvate kinase, alpha/beta domain"/>
  </r>
  <r>
    <x v="2386"/>
    <s v="D4X7R9"/>
    <n v="480"/>
    <x v="1"/>
    <n v="361"/>
    <n v="478"/>
    <n v="4286"/>
    <s v="Pyruvate kinase, alpha/beta domain"/>
  </r>
  <r>
    <x v="2386"/>
    <s v="D4X7R9"/>
    <n v="480"/>
    <x v="0"/>
    <n v="4"/>
    <n v="349"/>
    <n v="4725"/>
    <s v="Pyruvate kinase, barrel domain"/>
  </r>
  <r>
    <x v="2387"/>
    <s v="D4XV69"/>
    <n v="477"/>
    <x v="0"/>
    <n v="5"/>
    <n v="351"/>
    <n v="4725"/>
    <s v="Pyruvate kinase, barrel domain"/>
  </r>
  <r>
    <x v="2388"/>
    <s v="D4Y409"/>
    <n v="587"/>
    <x v="0"/>
    <n v="2"/>
    <n v="346"/>
    <n v="4725"/>
    <s v="Pyruvate kinase, barrel domain"/>
  </r>
  <r>
    <x v="2388"/>
    <s v="D4Y409"/>
    <n v="587"/>
    <x v="1"/>
    <n v="358"/>
    <n v="473"/>
    <n v="4286"/>
    <s v="Pyruvate kinase, alpha/beta domain"/>
  </r>
  <r>
    <x v="2388"/>
    <s v="D4Y409"/>
    <n v="587"/>
    <x v="2"/>
    <n v="498"/>
    <n v="577"/>
    <n v="7652"/>
    <s v="PEP-utilising enzyme, mobile domain"/>
  </r>
  <r>
    <x v="2389"/>
    <s v="D4YGL2"/>
    <n v="517"/>
    <x v="0"/>
    <n v="152"/>
    <n v="498"/>
    <n v="4725"/>
    <s v="Pyruvate kinase, barrel domain"/>
  </r>
  <r>
    <x v="2390"/>
    <s v="D4YIK5"/>
    <n v="588"/>
    <x v="0"/>
    <n v="2"/>
    <n v="345"/>
    <n v="4725"/>
    <s v="Pyruvate kinase, barrel domain"/>
  </r>
  <r>
    <x v="2390"/>
    <s v="D4YIK5"/>
    <n v="588"/>
    <x v="1"/>
    <n v="359"/>
    <n v="474"/>
    <n v="4286"/>
    <s v="Pyruvate kinase, alpha/beta domain"/>
  </r>
  <r>
    <x v="2390"/>
    <s v="D4YIK5"/>
    <n v="588"/>
    <x v="2"/>
    <n v="499"/>
    <n v="578"/>
    <n v="7652"/>
    <s v="PEP-utilising enzyme, mobile domain"/>
  </r>
  <r>
    <x v="2391"/>
    <s v="D4YQF5"/>
    <n v="508"/>
    <x v="0"/>
    <n v="1"/>
    <n v="340"/>
    <n v="4725"/>
    <s v="Pyruvate kinase, barrel domain"/>
  </r>
  <r>
    <x v="2391"/>
    <s v="D4YQF5"/>
    <n v="508"/>
    <x v="1"/>
    <n v="352"/>
    <n v="467"/>
    <n v="4286"/>
    <s v="Pyruvate kinase, alpha/beta domain"/>
  </r>
  <r>
    <x v="2392"/>
    <s v="D4YV39"/>
    <n v="589"/>
    <x v="0"/>
    <n v="1"/>
    <n v="346"/>
    <n v="4725"/>
    <s v="Pyruvate kinase, barrel domain"/>
  </r>
  <r>
    <x v="2392"/>
    <s v="D4YV39"/>
    <n v="589"/>
    <x v="1"/>
    <n v="360"/>
    <n v="475"/>
    <n v="4286"/>
    <s v="Pyruvate kinase, alpha/beta domain"/>
  </r>
  <r>
    <x v="2392"/>
    <s v="D4YV39"/>
    <n v="589"/>
    <x v="2"/>
    <n v="500"/>
    <n v="579"/>
    <n v="7652"/>
    <s v="PEP-utilising enzyme, mobile domain"/>
  </r>
  <r>
    <x v="2393"/>
    <s v="D4Z6F4"/>
    <n v="485"/>
    <x v="1"/>
    <n v="358"/>
    <n v="473"/>
    <n v="4286"/>
    <s v="Pyruvate kinase, alpha/beta domain"/>
  </r>
  <r>
    <x v="2393"/>
    <s v="D4Z6F4"/>
    <n v="485"/>
    <x v="0"/>
    <n v="8"/>
    <n v="342"/>
    <n v="4725"/>
    <s v="Pyruvate kinase, barrel domain"/>
  </r>
  <r>
    <x v="2394"/>
    <s v="D4ZKU1"/>
    <n v="479"/>
    <x v="0"/>
    <n v="2"/>
    <n v="348"/>
    <n v="4725"/>
    <s v="Pyruvate kinase, barrel domain"/>
  </r>
  <r>
    <x v="2394"/>
    <s v="D4ZKU1"/>
    <n v="479"/>
    <x v="1"/>
    <n v="360"/>
    <n v="477"/>
    <n v="4286"/>
    <s v="Pyruvate kinase, alpha/beta domain"/>
  </r>
  <r>
    <x v="2395"/>
    <s v="D4ZNV6"/>
    <n v="592"/>
    <x v="1"/>
    <n v="360"/>
    <n v="475"/>
    <n v="4286"/>
    <s v="Pyruvate kinase, alpha/beta domain"/>
  </r>
  <r>
    <x v="2395"/>
    <s v="D4ZNV6"/>
    <n v="592"/>
    <x v="2"/>
    <n v="500"/>
    <n v="578"/>
    <n v="7652"/>
    <s v="PEP-utilising enzyme, mobile domain"/>
  </r>
  <r>
    <x v="2395"/>
    <s v="D4ZNV6"/>
    <n v="592"/>
    <x v="0"/>
    <n v="7"/>
    <n v="350"/>
    <n v="4725"/>
    <s v="Pyruvate kinase, barrel domain"/>
  </r>
  <r>
    <x v="2396"/>
    <s v="D5A2V1"/>
    <n v="473"/>
    <x v="1"/>
    <n v="355"/>
    <n v="471"/>
    <n v="4286"/>
    <s v="Pyruvate kinase, alpha/beta domain"/>
  </r>
  <r>
    <x v="2396"/>
    <s v="D5A2V1"/>
    <n v="473"/>
    <x v="0"/>
    <n v="5"/>
    <n v="347"/>
    <n v="4725"/>
    <s v="Pyruvate kinase, barrel domain"/>
  </r>
  <r>
    <x v="2397"/>
    <s v="D5A9G1"/>
    <n v="209"/>
    <x v="0"/>
    <n v="1"/>
    <n v="62"/>
    <n v="4725"/>
    <s v="Pyruvate kinase, barrel domain"/>
  </r>
  <r>
    <x v="2397"/>
    <s v="D5A9G1"/>
    <n v="209"/>
    <x v="1"/>
    <n v="76"/>
    <n v="206"/>
    <n v="4286"/>
    <s v="Pyruvate kinase, alpha/beta domain"/>
  </r>
  <r>
    <x v="2398"/>
    <s v="D5AGN5"/>
    <n v="501"/>
    <x v="0"/>
    <n v="2"/>
    <n v="373"/>
    <n v="4725"/>
    <s v="Pyruvate kinase, barrel domain"/>
  </r>
  <r>
    <x v="2398"/>
    <s v="D5AGN5"/>
    <n v="501"/>
    <x v="1"/>
    <n v="384"/>
    <n v="499"/>
    <n v="4286"/>
    <s v="Pyruvate kinase, alpha/beta domain"/>
  </r>
  <r>
    <x v="2399"/>
    <s v="D5AMP6"/>
    <n v="502"/>
    <x v="0"/>
    <n v="138"/>
    <n v="490"/>
    <n v="4725"/>
    <s v="Pyruvate kinase, barrel domain"/>
  </r>
  <r>
    <x v="2400"/>
    <s v="D5AR76"/>
    <n v="481"/>
    <x v="1"/>
    <n v="354"/>
    <n v="469"/>
    <n v="4286"/>
    <s v="Pyruvate kinase, alpha/beta domain"/>
  </r>
  <r>
    <x v="2400"/>
    <s v="D5AR76"/>
    <n v="481"/>
    <x v="0"/>
    <n v="4"/>
    <n v="342"/>
    <n v="4725"/>
    <s v="Pyruvate kinase, barrel domain"/>
  </r>
  <r>
    <x v="2401"/>
    <s v="D5B671"/>
    <n v="470"/>
    <x v="0"/>
    <n v="1"/>
    <n v="345"/>
    <n v="4725"/>
    <s v="Pyruvate kinase, barrel domain"/>
  </r>
  <r>
    <x v="2401"/>
    <s v="D5B671"/>
    <n v="470"/>
    <x v="1"/>
    <n v="355"/>
    <n v="469"/>
    <n v="4286"/>
    <s v="Pyruvate kinase, alpha/beta domain"/>
  </r>
  <r>
    <x v="2402"/>
    <s v="D5B6Y9"/>
    <n v="480"/>
    <x v="1"/>
    <n v="362"/>
    <n v="478"/>
    <n v="4286"/>
    <s v="Pyruvate kinase, alpha/beta domain"/>
  </r>
  <r>
    <x v="2402"/>
    <s v="D5B6Y9"/>
    <n v="480"/>
    <x v="0"/>
    <n v="5"/>
    <n v="350"/>
    <n v="4725"/>
    <s v="Pyruvate kinase, barrel domain"/>
  </r>
  <r>
    <x v="2403"/>
    <s v="D5BDQ1"/>
    <n v="476"/>
    <x v="1"/>
    <n v="359"/>
    <n v="474"/>
    <n v="4286"/>
    <s v="Pyruvate kinase, alpha/beta domain"/>
  </r>
  <r>
    <x v="2403"/>
    <s v="D5BDQ1"/>
    <n v="476"/>
    <x v="0"/>
    <n v="4"/>
    <n v="344"/>
    <n v="4725"/>
    <s v="Pyruvate kinase, barrel domain"/>
  </r>
  <r>
    <x v="2404"/>
    <s v="D5BTT3"/>
    <n v="481"/>
    <x v="0"/>
    <n v="16"/>
    <n v="353"/>
    <n v="4725"/>
    <s v="Pyruvate kinase, barrel domain"/>
  </r>
  <r>
    <x v="2404"/>
    <s v="D5BTT3"/>
    <n v="481"/>
    <x v="1"/>
    <n v="365"/>
    <n v="480"/>
    <n v="4286"/>
    <s v="Pyruvate kinase, alpha/beta domain"/>
  </r>
  <r>
    <x v="2405"/>
    <s v="D5BYP4"/>
    <n v="492"/>
    <x v="0"/>
    <n v="23"/>
    <n v="364"/>
    <n v="4725"/>
    <s v="Pyruvate kinase, barrel domain"/>
  </r>
  <r>
    <x v="2405"/>
    <s v="D5BYP4"/>
    <n v="492"/>
    <x v="1"/>
    <n v="375"/>
    <n v="487"/>
    <n v="4286"/>
    <s v="Pyruvate kinase, alpha/beta domain"/>
  </r>
  <r>
    <x v="2406"/>
    <s v="D5C1C2"/>
    <n v="488"/>
    <x v="0"/>
    <n v="2"/>
    <n v="350"/>
    <n v="4725"/>
    <s v="Pyruvate kinase, barrel domain"/>
  </r>
  <r>
    <x v="2406"/>
    <s v="D5C1C2"/>
    <n v="488"/>
    <x v="1"/>
    <n v="362"/>
    <n v="478"/>
    <n v="4286"/>
    <s v="Pyruvate kinase, alpha/beta domain"/>
  </r>
  <r>
    <x v="2407"/>
    <s v="D5C5S3"/>
    <n v="480"/>
    <x v="1"/>
    <n v="362"/>
    <n v="478"/>
    <n v="4286"/>
    <s v="Pyruvate kinase, alpha/beta domain"/>
  </r>
  <r>
    <x v="2407"/>
    <s v="D5C5S3"/>
    <n v="480"/>
    <x v="0"/>
    <n v="5"/>
    <n v="350"/>
    <n v="4725"/>
    <s v="Pyruvate kinase, barrel domain"/>
  </r>
  <r>
    <x v="2408"/>
    <s v="D5CBU1"/>
    <n v="470"/>
    <x v="0"/>
    <n v="1"/>
    <n v="345"/>
    <n v="4725"/>
    <s v="Pyruvate kinase, barrel domain"/>
  </r>
  <r>
    <x v="2408"/>
    <s v="D5CBU1"/>
    <n v="470"/>
    <x v="1"/>
    <n v="355"/>
    <n v="469"/>
    <n v="4286"/>
    <s v="Pyruvate kinase, alpha/beta domain"/>
  </r>
  <r>
    <x v="2409"/>
    <s v="D5CTF3"/>
    <n v="479"/>
    <x v="0"/>
    <n v="2"/>
    <n v="343"/>
    <n v="4725"/>
    <s v="Pyruvate kinase, barrel domain"/>
  </r>
  <r>
    <x v="2409"/>
    <s v="D5CTF3"/>
    <n v="479"/>
    <x v="1"/>
    <n v="356"/>
    <n v="472"/>
    <n v="4286"/>
    <s v="Pyruvate kinase, alpha/beta domain"/>
  </r>
  <r>
    <x v="2410"/>
    <s v="D5D3E2"/>
    <n v="470"/>
    <x v="0"/>
    <n v="1"/>
    <n v="345"/>
    <n v="4725"/>
    <s v="Pyruvate kinase, barrel domain"/>
  </r>
  <r>
    <x v="2410"/>
    <s v="D5D3E2"/>
    <n v="470"/>
    <x v="1"/>
    <n v="355"/>
    <n v="469"/>
    <n v="4286"/>
    <s v="Pyruvate kinase, alpha/beta domain"/>
  </r>
  <r>
    <x v="2411"/>
    <s v="D5D4A3"/>
    <n v="480"/>
    <x v="1"/>
    <n v="362"/>
    <n v="478"/>
    <n v="4286"/>
    <s v="Pyruvate kinase, alpha/beta domain"/>
  </r>
  <r>
    <x v="2411"/>
    <s v="D5D4A3"/>
    <n v="480"/>
    <x v="0"/>
    <n v="5"/>
    <n v="350"/>
    <n v="4725"/>
    <s v="Pyruvate kinase, barrel domain"/>
  </r>
  <r>
    <x v="2412"/>
    <s v="D5DBZ7"/>
    <n v="350"/>
    <x v="0"/>
    <n v="2"/>
    <n v="337"/>
    <n v="4725"/>
    <s v="Pyruvate kinase, barrel domain"/>
  </r>
  <r>
    <x v="2413"/>
    <s v="D5DMW6"/>
    <n v="586"/>
    <x v="0"/>
    <n v="1"/>
    <n v="345"/>
    <n v="4725"/>
    <s v="Pyruvate kinase, barrel domain"/>
  </r>
  <r>
    <x v="2413"/>
    <s v="D5DMW6"/>
    <n v="586"/>
    <x v="1"/>
    <n v="357"/>
    <n v="472"/>
    <n v="4286"/>
    <s v="Pyruvate kinase, alpha/beta domain"/>
  </r>
  <r>
    <x v="2413"/>
    <s v="D5DMW6"/>
    <n v="586"/>
    <x v="2"/>
    <n v="497"/>
    <n v="576"/>
    <n v="7652"/>
    <s v="PEP-utilising enzyme, mobile domain"/>
  </r>
  <r>
    <x v="2414"/>
    <s v="D5DTV0"/>
    <n v="586"/>
    <x v="0"/>
    <n v="1"/>
    <n v="345"/>
    <n v="4725"/>
    <s v="Pyruvate kinase, barrel domain"/>
  </r>
  <r>
    <x v="2414"/>
    <s v="D5DTV0"/>
    <n v="586"/>
    <x v="1"/>
    <n v="357"/>
    <n v="472"/>
    <n v="4286"/>
    <s v="Pyruvate kinase, alpha/beta domain"/>
  </r>
  <r>
    <x v="2414"/>
    <s v="D5DTV0"/>
    <n v="586"/>
    <x v="2"/>
    <n v="497"/>
    <n v="576"/>
    <n v="7652"/>
    <s v="PEP-utilising enzyme, mobile domain"/>
  </r>
  <r>
    <x v="2415"/>
    <s v="D5E5V1"/>
    <n v="477"/>
    <x v="0"/>
    <n v="5"/>
    <n v="351"/>
    <n v="4725"/>
    <s v="Pyruvate kinase, barrel domain"/>
  </r>
  <r>
    <x v="2416"/>
    <s v="D5EB91"/>
    <n v="477"/>
    <x v="1"/>
    <n v="362"/>
    <n v="475"/>
    <n v="4286"/>
    <s v="Pyruvate kinase, alpha/beta domain"/>
  </r>
  <r>
    <x v="2416"/>
    <s v="D5EB91"/>
    <n v="477"/>
    <x v="0"/>
    <n v="5"/>
    <n v="344"/>
    <n v="4725"/>
    <s v="Pyruvate kinase, barrel domain"/>
  </r>
  <r>
    <x v="2417"/>
    <s v="D5EE84"/>
    <n v="597"/>
    <x v="0"/>
    <n v="15"/>
    <n v="355"/>
    <n v="4725"/>
    <s v="Pyruvate kinase, barrel domain"/>
  </r>
  <r>
    <x v="2417"/>
    <s v="D5EE84"/>
    <n v="597"/>
    <x v="1"/>
    <n v="367"/>
    <n v="482"/>
    <n v="4286"/>
    <s v="Pyruvate kinase, alpha/beta domain"/>
  </r>
  <r>
    <x v="2417"/>
    <s v="D5EE84"/>
    <n v="597"/>
    <x v="2"/>
    <n v="507"/>
    <n v="586"/>
    <n v="7652"/>
    <s v="PEP-utilising enzyme, mobile domain"/>
  </r>
  <r>
    <x v="2418"/>
    <s v="D5EM67"/>
    <n v="477"/>
    <x v="1"/>
    <n v="362"/>
    <n v="473"/>
    <n v="4286"/>
    <s v="Pyruvate kinase, alpha/beta domain"/>
  </r>
  <r>
    <x v="2418"/>
    <s v="D5EM67"/>
    <n v="477"/>
    <x v="0"/>
    <n v="5"/>
    <n v="348"/>
    <n v="4725"/>
    <s v="Pyruvate kinase, barrel domain"/>
  </r>
  <r>
    <x v="2419"/>
    <s v="D5EYJ5"/>
    <n v="481"/>
    <x v="0"/>
    <n v="1"/>
    <n v="338"/>
    <n v="4725"/>
    <s v="Pyruvate kinase, barrel domain"/>
  </r>
  <r>
    <x v="2419"/>
    <s v="D5EYJ5"/>
    <n v="481"/>
    <x v="1"/>
    <n v="349"/>
    <n v="463"/>
    <n v="4286"/>
    <s v="Pyruvate kinase, alpha/beta domain"/>
  </r>
  <r>
    <x v="2420"/>
    <s v="D5GI89"/>
    <n v="496"/>
    <x v="0"/>
    <n v="26"/>
    <n v="355"/>
    <n v="4725"/>
    <s v="Pyruvate kinase, barrel domain"/>
  </r>
  <r>
    <x v="2420"/>
    <s v="D5GI89"/>
    <n v="496"/>
    <x v="1"/>
    <n v="369"/>
    <n v="493"/>
    <n v="4286"/>
    <s v="Pyruvate kinase, alpha/beta domain"/>
  </r>
  <r>
    <x v="2421"/>
    <s v="D5H370"/>
    <n v="589"/>
    <x v="0"/>
    <n v="1"/>
    <n v="346"/>
    <n v="4725"/>
    <s v="Pyruvate kinase, barrel domain"/>
  </r>
  <r>
    <x v="2421"/>
    <s v="D5H370"/>
    <n v="589"/>
    <x v="1"/>
    <n v="360"/>
    <n v="475"/>
    <n v="4286"/>
    <s v="Pyruvate kinase, alpha/beta domain"/>
  </r>
  <r>
    <x v="2421"/>
    <s v="D5H370"/>
    <n v="589"/>
    <x v="2"/>
    <n v="500"/>
    <n v="579"/>
    <n v="7652"/>
    <s v="PEP-utilising enzyme, mobile domain"/>
  </r>
  <r>
    <x v="2422"/>
    <s v="D5H7Z3"/>
    <n v="476"/>
    <x v="0"/>
    <n v="2"/>
    <n v="344"/>
    <n v="4725"/>
    <s v="Pyruvate kinase, barrel domain"/>
  </r>
  <r>
    <x v="2422"/>
    <s v="D5H7Z3"/>
    <n v="476"/>
    <x v="1"/>
    <n v="359"/>
    <n v="474"/>
    <n v="4286"/>
    <s v="Pyruvate kinase, alpha/beta domain"/>
  </r>
  <r>
    <x v="2423"/>
    <s v="D5HJ54"/>
    <n v="581"/>
    <x v="0"/>
    <n v="3"/>
    <n v="345"/>
    <n v="4725"/>
    <s v="Pyruvate kinase, barrel domain"/>
  </r>
  <r>
    <x v="2423"/>
    <s v="D5HJ54"/>
    <n v="581"/>
    <x v="1"/>
    <n v="357"/>
    <n v="472"/>
    <n v="4286"/>
    <s v="Pyruvate kinase, alpha/beta domain"/>
  </r>
  <r>
    <x v="2423"/>
    <s v="D5HJ54"/>
    <n v="581"/>
    <x v="2"/>
    <n v="498"/>
    <n v="576"/>
    <n v="7652"/>
    <s v="PEP-utilising enzyme, mobile domain"/>
  </r>
  <r>
    <x v="2424"/>
    <s v="D5LIN6"/>
    <n v="545"/>
    <x v="0"/>
    <n v="157"/>
    <n v="235"/>
    <n v="4725"/>
    <s v="Pyruvate kinase, barrel domain"/>
  </r>
  <r>
    <x v="2424"/>
    <s v="D5LIN6"/>
    <n v="545"/>
    <x v="0"/>
    <n v="232"/>
    <n v="420"/>
    <n v="4725"/>
    <s v="Pyruvate kinase, barrel domain"/>
  </r>
  <r>
    <x v="2424"/>
    <s v="D5LIN6"/>
    <n v="545"/>
    <x v="1"/>
    <n v="435"/>
    <n v="543"/>
    <n v="4286"/>
    <s v="Pyruvate kinase, alpha/beta domain"/>
  </r>
  <r>
    <x v="2425"/>
    <s v="D5LIN7"/>
    <n v="415"/>
    <x v="0"/>
    <n v="157"/>
    <n v="236"/>
    <n v="4725"/>
    <s v="Pyruvate kinase, barrel domain"/>
  </r>
  <r>
    <x v="2425"/>
    <s v="D5LIN7"/>
    <n v="415"/>
    <x v="0"/>
    <n v="233"/>
    <n v="415"/>
    <n v="4725"/>
    <s v="Pyruvate kinase, barrel domain"/>
  </r>
  <r>
    <x v="2426"/>
    <s v="D5N2G6"/>
    <n v="585"/>
    <x v="0"/>
    <n v="1"/>
    <n v="345"/>
    <n v="4725"/>
    <s v="Pyruvate kinase, barrel domain"/>
  </r>
  <r>
    <x v="2426"/>
    <s v="D5N2G6"/>
    <n v="585"/>
    <x v="1"/>
    <n v="357"/>
    <n v="471"/>
    <n v="4286"/>
    <s v="Pyruvate kinase, alpha/beta domain"/>
  </r>
  <r>
    <x v="2426"/>
    <s v="D5N2G6"/>
    <n v="585"/>
    <x v="2"/>
    <n v="496"/>
    <n v="575"/>
    <n v="7652"/>
    <s v="PEP-utilising enzyme, mobile domain"/>
  </r>
  <r>
    <x v="2427"/>
    <s v="D5NAF9"/>
    <n v="478"/>
    <x v="0"/>
    <n v="2"/>
    <n v="345"/>
    <n v="4725"/>
    <s v="Pyruvate kinase, barrel domain"/>
  </r>
  <r>
    <x v="2427"/>
    <s v="D5NAF9"/>
    <n v="478"/>
    <x v="1"/>
    <n v="358"/>
    <n v="473"/>
    <n v="4286"/>
    <s v="Pyruvate kinase, alpha/beta domain"/>
  </r>
  <r>
    <x v="2428"/>
    <s v="D5NU48"/>
    <n v="479"/>
    <x v="0"/>
    <n v="10"/>
    <n v="347"/>
    <n v="4725"/>
    <s v="Pyruvate kinase, barrel domain"/>
  </r>
  <r>
    <x v="2428"/>
    <s v="D5NU48"/>
    <n v="479"/>
    <x v="1"/>
    <n v="359"/>
    <n v="472"/>
    <n v="4286"/>
    <s v="Pyruvate kinase, alpha/beta domain"/>
  </r>
  <r>
    <x v="2429"/>
    <s v="D5P2V2"/>
    <n v="472"/>
    <x v="0"/>
    <n v="2"/>
    <n v="341"/>
    <n v="4725"/>
    <s v="Pyruvate kinase, barrel domain"/>
  </r>
  <r>
    <x v="2429"/>
    <s v="D5P2V2"/>
    <n v="472"/>
    <x v="1"/>
    <n v="352"/>
    <n v="466"/>
    <n v="4286"/>
    <s v="Pyruvate kinase, alpha/beta domain"/>
  </r>
  <r>
    <x v="2430"/>
    <s v="D5Q7C1"/>
    <n v="586"/>
    <x v="1"/>
    <n v="358"/>
    <n v="473"/>
    <n v="4286"/>
    <s v="Pyruvate kinase, alpha/beta domain"/>
  </r>
  <r>
    <x v="2430"/>
    <s v="D5Q7C1"/>
    <n v="586"/>
    <x v="2"/>
    <n v="498"/>
    <n v="576"/>
    <n v="7652"/>
    <s v="PEP-utilising enzyme, mobile domain"/>
  </r>
  <r>
    <x v="2430"/>
    <s v="D5Q7C1"/>
    <n v="586"/>
    <x v="0"/>
    <n v="5"/>
    <n v="347"/>
    <n v="4725"/>
    <s v="Pyruvate kinase, barrel domain"/>
  </r>
  <r>
    <x v="2431"/>
    <s v="D5QAD7"/>
    <n v="480"/>
    <x v="1"/>
    <n v="360"/>
    <n v="478"/>
    <n v="4286"/>
    <s v="Pyruvate kinase, alpha/beta domain"/>
  </r>
  <r>
    <x v="2431"/>
    <s v="D5QAD7"/>
    <n v="480"/>
    <x v="0"/>
    <n v="9"/>
    <n v="342"/>
    <n v="4725"/>
    <s v="Pyruvate kinase, barrel domain"/>
  </r>
  <r>
    <x v="2432"/>
    <s v="D5QP29"/>
    <n v="475"/>
    <x v="1"/>
    <n v="356"/>
    <n v="471"/>
    <n v="4286"/>
    <s v="Pyruvate kinase, alpha/beta domain"/>
  </r>
  <r>
    <x v="2432"/>
    <s v="D5QP29"/>
    <n v="475"/>
    <x v="0"/>
    <n v="4"/>
    <n v="343"/>
    <n v="4725"/>
    <s v="Pyruvate kinase, barrel domain"/>
  </r>
  <r>
    <x v="2433"/>
    <s v="D5QV41"/>
    <n v="492"/>
    <x v="0"/>
    <n v="134"/>
    <n v="480"/>
    <n v="4725"/>
    <s v="Pyruvate kinase, barrel domain"/>
  </r>
  <r>
    <x v="2434"/>
    <s v="D5RFQ4"/>
    <n v="475"/>
    <x v="1"/>
    <n v="357"/>
    <n v="472"/>
    <n v="4286"/>
    <s v="Pyruvate kinase, alpha/beta domain"/>
  </r>
  <r>
    <x v="2434"/>
    <s v="D5RFQ4"/>
    <n v="475"/>
    <x v="0"/>
    <n v="4"/>
    <n v="347"/>
    <n v="4725"/>
    <s v="Pyruvate kinase, barrel domain"/>
  </r>
  <r>
    <x v="2435"/>
    <s v="D5RHN7"/>
    <n v="427"/>
    <x v="0"/>
    <n v="67"/>
    <n v="394"/>
    <n v="4725"/>
    <s v="Pyruvate kinase, barrel domain"/>
  </r>
  <r>
    <x v="2436"/>
    <s v="D5RP81"/>
    <n v="477"/>
    <x v="0"/>
    <n v="10"/>
    <n v="347"/>
    <n v="4725"/>
    <s v="Pyruvate kinase, barrel domain"/>
  </r>
  <r>
    <x v="2436"/>
    <s v="D5RP81"/>
    <n v="477"/>
    <x v="1"/>
    <n v="360"/>
    <n v="475"/>
    <n v="4286"/>
    <s v="Pyruvate kinase, alpha/beta domain"/>
  </r>
  <r>
    <x v="2437"/>
    <s v="D5S131"/>
    <n v="586"/>
    <x v="1"/>
    <n v="358"/>
    <n v="473"/>
    <n v="4286"/>
    <s v="Pyruvate kinase, alpha/beta domain"/>
  </r>
  <r>
    <x v="2437"/>
    <s v="D5S131"/>
    <n v="586"/>
    <x v="2"/>
    <n v="498"/>
    <n v="576"/>
    <n v="7652"/>
    <s v="PEP-utilising enzyme, mobile domain"/>
  </r>
  <r>
    <x v="2437"/>
    <s v="D5S131"/>
    <n v="586"/>
    <x v="0"/>
    <n v="5"/>
    <n v="347"/>
    <n v="4725"/>
    <s v="Pyruvate kinase, barrel domain"/>
  </r>
  <r>
    <x v="2438"/>
    <s v="D5S8S9"/>
    <n v="501"/>
    <x v="0"/>
    <n v="2"/>
    <n v="373"/>
    <n v="4725"/>
    <s v="Pyruvate kinase, barrel domain"/>
  </r>
  <r>
    <x v="2438"/>
    <s v="D5S8S9"/>
    <n v="501"/>
    <x v="1"/>
    <n v="384"/>
    <n v="499"/>
    <n v="4286"/>
    <s v="Pyruvate kinase, alpha/beta domain"/>
  </r>
  <r>
    <x v="2439"/>
    <s v="D5STQ8"/>
    <n v="487"/>
    <x v="0"/>
    <n v="11"/>
    <n v="356"/>
    <n v="4725"/>
    <s v="Pyruvate kinase, barrel domain"/>
  </r>
  <r>
    <x v="2439"/>
    <s v="D5STQ8"/>
    <n v="487"/>
    <x v="1"/>
    <n v="370"/>
    <n v="485"/>
    <n v="4286"/>
    <s v="Pyruvate kinase, alpha/beta domain"/>
  </r>
  <r>
    <x v="2440"/>
    <s v="D5T4N8"/>
    <n v="473"/>
    <x v="0"/>
    <n v="1"/>
    <n v="346"/>
    <n v="4725"/>
    <s v="Pyruvate kinase, barrel domain"/>
  </r>
  <r>
    <x v="2440"/>
    <s v="D5T4N8"/>
    <n v="473"/>
    <x v="1"/>
    <n v="357"/>
    <n v="472"/>
    <n v="4286"/>
    <s v="Pyruvate kinase, alpha/beta domain"/>
  </r>
  <r>
    <x v="2441"/>
    <s v="D5T6F4"/>
    <n v="474"/>
    <x v="0"/>
    <n v="2"/>
    <n v="343"/>
    <n v="4725"/>
    <s v="Pyruvate kinase, barrel domain"/>
  </r>
  <r>
    <x v="2441"/>
    <s v="D5T6F4"/>
    <n v="474"/>
    <x v="1"/>
    <n v="356"/>
    <n v="472"/>
    <n v="4286"/>
    <s v="Pyruvate kinase, alpha/beta domain"/>
  </r>
  <r>
    <x v="2442"/>
    <s v="D5THF9"/>
    <n v="453"/>
    <x v="0"/>
    <n v="1"/>
    <n v="318"/>
    <n v="4725"/>
    <s v="Pyruvate kinase, barrel domain"/>
  </r>
  <r>
    <x v="2442"/>
    <s v="D5THF9"/>
    <n v="453"/>
    <x v="1"/>
    <n v="329"/>
    <n v="448"/>
    <n v="4286"/>
    <s v="Pyruvate kinase, alpha/beta domain"/>
  </r>
  <r>
    <x v="2443"/>
    <s v="D5TJY4"/>
    <n v="585"/>
    <x v="0"/>
    <n v="1"/>
    <n v="343"/>
    <n v="4725"/>
    <s v="Pyruvate kinase, barrel domain"/>
  </r>
  <r>
    <x v="2443"/>
    <s v="D5TJY4"/>
    <n v="585"/>
    <x v="1"/>
    <n v="355"/>
    <n v="471"/>
    <n v="4286"/>
    <s v="Pyruvate kinase, alpha/beta domain"/>
  </r>
  <r>
    <x v="2443"/>
    <s v="D5TJY4"/>
    <n v="585"/>
    <x v="2"/>
    <n v="496"/>
    <n v="575"/>
    <n v="7652"/>
    <s v="PEP-utilising enzyme, mobile domain"/>
  </r>
  <r>
    <x v="2444"/>
    <s v="D5TSB6"/>
    <n v="294"/>
    <x v="0"/>
    <n v="1"/>
    <n v="278"/>
    <n v="4725"/>
    <s v="Pyruvate kinase, barrel domain"/>
  </r>
  <r>
    <x v="2445"/>
    <s v="D5U303"/>
    <n v="467"/>
    <x v="0"/>
    <n v="2"/>
    <n v="339"/>
    <n v="4725"/>
    <s v="Pyruvate kinase, barrel domain"/>
  </r>
  <r>
    <x v="2445"/>
    <s v="D5U303"/>
    <n v="467"/>
    <x v="1"/>
    <n v="351"/>
    <n v="462"/>
    <n v="4286"/>
    <s v="Pyruvate kinase, alpha/beta domain"/>
  </r>
  <r>
    <x v="2446"/>
    <s v="D5U6J9"/>
    <n v="477"/>
    <x v="0"/>
    <n v="1"/>
    <n v="344"/>
    <n v="4725"/>
    <s v="Pyruvate kinase, barrel domain"/>
  </r>
  <r>
    <x v="2446"/>
    <s v="D5U6J9"/>
    <n v="477"/>
    <x v="1"/>
    <n v="354"/>
    <n v="475"/>
    <n v="4286"/>
    <s v="Pyruvate kinase, alpha/beta domain"/>
  </r>
  <r>
    <x v="2447"/>
    <s v="D5UF78"/>
    <n v="478"/>
    <x v="0"/>
    <n v="1"/>
    <n v="340"/>
    <n v="4725"/>
    <s v="Pyruvate kinase, barrel domain"/>
  </r>
  <r>
    <x v="2447"/>
    <s v="D5UF78"/>
    <n v="478"/>
    <x v="1"/>
    <n v="351"/>
    <n v="466"/>
    <n v="4286"/>
    <s v="Pyruvate kinase, alpha/beta domain"/>
  </r>
  <r>
    <x v="2448"/>
    <s v="D5URN9"/>
    <n v="476"/>
    <x v="1"/>
    <n v="356"/>
    <n v="470"/>
    <n v="4286"/>
    <s v="Pyruvate kinase, alpha/beta domain"/>
  </r>
  <r>
    <x v="2448"/>
    <s v="D5URN9"/>
    <n v="476"/>
    <x v="0"/>
    <n v="5"/>
    <n v="344"/>
    <n v="4725"/>
    <s v="Pyruvate kinase, barrel domain"/>
  </r>
  <r>
    <x v="2449"/>
    <s v="D5V3B6"/>
    <n v="483"/>
    <x v="0"/>
    <n v="2"/>
    <n v="343"/>
    <n v="4725"/>
    <s v="Pyruvate kinase, barrel domain"/>
  </r>
  <r>
    <x v="2449"/>
    <s v="D5V3B6"/>
    <n v="483"/>
    <x v="1"/>
    <n v="353"/>
    <n v="467"/>
    <n v="4286"/>
    <s v="Pyruvate kinase, alpha/beta domain"/>
  </r>
  <r>
    <x v="2450"/>
    <s v="D5V6Z4"/>
    <n v="483"/>
    <x v="0"/>
    <n v="2"/>
    <n v="343"/>
    <n v="4725"/>
    <s v="Pyruvate kinase, barrel domain"/>
  </r>
  <r>
    <x v="2450"/>
    <s v="D5V6Z4"/>
    <n v="483"/>
    <x v="1"/>
    <n v="353"/>
    <n v="467"/>
    <n v="4286"/>
    <s v="Pyruvate kinase, alpha/beta domain"/>
  </r>
  <r>
    <x v="2451"/>
    <s v="D5V7G2"/>
    <n v="321"/>
    <x v="0"/>
    <n v="1"/>
    <n v="320"/>
    <n v="4725"/>
    <s v="Pyruvate kinase, barrel domain"/>
  </r>
  <r>
    <x v="2452"/>
    <s v="D5VIQ6"/>
    <n v="476"/>
    <x v="1"/>
    <n v="353"/>
    <n v="468"/>
    <n v="4286"/>
    <s v="Pyruvate kinase, alpha/beta domain"/>
  </r>
  <r>
    <x v="2452"/>
    <s v="D5VIQ6"/>
    <n v="476"/>
    <x v="0"/>
    <n v="4"/>
    <n v="337"/>
    <n v="4725"/>
    <s v="Pyruvate kinase, barrel domain"/>
  </r>
  <r>
    <x v="2453"/>
    <s v="D5VXT7"/>
    <n v="585"/>
    <x v="0"/>
    <n v="1"/>
    <n v="344"/>
    <n v="4725"/>
    <s v="Pyruvate kinase, barrel domain"/>
  </r>
  <r>
    <x v="2453"/>
    <s v="D5VXT7"/>
    <n v="585"/>
    <x v="1"/>
    <n v="356"/>
    <n v="471"/>
    <n v="4286"/>
    <s v="Pyruvate kinase, alpha/beta domain"/>
  </r>
  <r>
    <x v="2453"/>
    <s v="D5VXT7"/>
    <n v="585"/>
    <x v="2"/>
    <n v="496"/>
    <n v="575"/>
    <n v="7652"/>
    <s v="PEP-utilising enzyme, mobile domain"/>
  </r>
  <r>
    <x v="2454"/>
    <s v="D5WCI2"/>
    <n v="478"/>
    <x v="0"/>
    <n v="2"/>
    <n v="345"/>
    <n v="4725"/>
    <s v="Pyruvate kinase, barrel domain"/>
  </r>
  <r>
    <x v="2454"/>
    <s v="D5WCI2"/>
    <n v="478"/>
    <x v="1"/>
    <n v="358"/>
    <n v="473"/>
    <n v="4286"/>
    <s v="Pyruvate kinase, alpha/beta domain"/>
  </r>
  <r>
    <x v="2455"/>
    <s v="D5WSS5"/>
    <n v="580"/>
    <x v="0"/>
    <n v="1"/>
    <n v="342"/>
    <n v="4725"/>
    <s v="Pyruvate kinase, barrel domain"/>
  </r>
  <r>
    <x v="2455"/>
    <s v="D5WSS5"/>
    <n v="580"/>
    <x v="1"/>
    <n v="352"/>
    <n v="467"/>
    <n v="4286"/>
    <s v="Pyruvate kinase, alpha/beta domain"/>
  </r>
  <r>
    <x v="2455"/>
    <s v="D5WSS5"/>
    <n v="580"/>
    <x v="2"/>
    <n v="492"/>
    <n v="570"/>
    <n v="7652"/>
    <s v="PEP-utilising enzyme, mobile domain"/>
  </r>
  <r>
    <x v="2456"/>
    <s v="D5WY94"/>
    <n v="477"/>
    <x v="0"/>
    <n v="2"/>
    <n v="346"/>
    <n v="4725"/>
    <s v="Pyruvate kinase, barrel domain"/>
  </r>
  <r>
    <x v="2456"/>
    <s v="D5WY94"/>
    <n v="477"/>
    <x v="1"/>
    <n v="358"/>
    <n v="474"/>
    <n v="4286"/>
    <s v="Pyruvate kinase, alpha/beta domain"/>
  </r>
  <r>
    <x v="2457"/>
    <s v="D5X3V5"/>
    <n v="620"/>
    <x v="0"/>
    <n v="132"/>
    <n v="225"/>
    <n v="4725"/>
    <s v="Pyruvate kinase, barrel domain"/>
  </r>
  <r>
    <x v="2457"/>
    <s v="D5X3V5"/>
    <n v="620"/>
    <x v="0"/>
    <n v="358"/>
    <n v="608"/>
    <n v="4725"/>
    <s v="Pyruvate kinase, barrel domain"/>
  </r>
  <r>
    <x v="2458"/>
    <s v="D5XA33"/>
    <n v="583"/>
    <x v="0"/>
    <n v="1"/>
    <n v="342"/>
    <n v="4725"/>
    <s v="Pyruvate kinase, barrel domain"/>
  </r>
  <r>
    <x v="2458"/>
    <s v="D5XA33"/>
    <n v="583"/>
    <x v="1"/>
    <n v="354"/>
    <n v="469"/>
    <n v="4286"/>
    <s v="Pyruvate kinase, alpha/beta domain"/>
  </r>
  <r>
    <x v="2458"/>
    <s v="D5XA33"/>
    <n v="583"/>
    <x v="2"/>
    <n v="494"/>
    <n v="573"/>
    <n v="7652"/>
    <s v="PEP-utilising enzyme, mobile domain"/>
  </r>
  <r>
    <x v="2459"/>
    <s v="D5XTN8"/>
    <n v="419"/>
    <x v="1"/>
    <n v="299"/>
    <n v="413"/>
    <n v="4286"/>
    <s v="Pyruvate kinase, alpha/beta domain"/>
  </r>
  <r>
    <x v="2459"/>
    <s v="D5XTN8"/>
    <n v="419"/>
    <x v="0"/>
    <n v="31"/>
    <n v="288"/>
    <n v="4725"/>
    <s v="Pyruvate kinase, barrel domain"/>
  </r>
  <r>
    <x v="2460"/>
    <s v="D5Y3R1"/>
    <n v="472"/>
    <x v="0"/>
    <n v="2"/>
    <n v="341"/>
    <n v="4725"/>
    <s v="Pyruvate kinase, barrel domain"/>
  </r>
  <r>
    <x v="2460"/>
    <s v="D5Y3R1"/>
    <n v="472"/>
    <x v="1"/>
    <n v="352"/>
    <n v="466"/>
    <n v="4286"/>
    <s v="Pyruvate kinase, alpha/beta domain"/>
  </r>
  <r>
    <x v="2461"/>
    <s v="D5YFC4"/>
    <n v="472"/>
    <x v="0"/>
    <n v="2"/>
    <n v="341"/>
    <n v="4725"/>
    <s v="Pyruvate kinase, barrel domain"/>
  </r>
  <r>
    <x v="2461"/>
    <s v="D5YFC4"/>
    <n v="472"/>
    <x v="1"/>
    <n v="352"/>
    <n v="466"/>
    <n v="4286"/>
    <s v="Pyruvate kinase, alpha/beta domain"/>
  </r>
  <r>
    <x v="2462"/>
    <s v="D5YTD0"/>
    <n v="472"/>
    <x v="0"/>
    <n v="2"/>
    <n v="341"/>
    <n v="4725"/>
    <s v="Pyruvate kinase, barrel domain"/>
  </r>
  <r>
    <x v="2462"/>
    <s v="D5YTD0"/>
    <n v="472"/>
    <x v="1"/>
    <n v="352"/>
    <n v="466"/>
    <n v="4286"/>
    <s v="Pyruvate kinase, alpha/beta domain"/>
  </r>
  <r>
    <x v="2463"/>
    <s v="D5Z496"/>
    <n v="472"/>
    <x v="0"/>
    <n v="2"/>
    <n v="341"/>
    <n v="4725"/>
    <s v="Pyruvate kinase, barrel domain"/>
  </r>
  <r>
    <x v="2463"/>
    <s v="D5Z496"/>
    <n v="472"/>
    <x v="1"/>
    <n v="352"/>
    <n v="466"/>
    <n v="4286"/>
    <s v="Pyruvate kinase, alpha/beta domain"/>
  </r>
  <r>
    <x v="2464"/>
    <s v="D5ZHA7"/>
    <n v="472"/>
    <x v="0"/>
    <n v="2"/>
    <n v="341"/>
    <n v="4725"/>
    <s v="Pyruvate kinase, barrel domain"/>
  </r>
  <r>
    <x v="2464"/>
    <s v="D5ZHA7"/>
    <n v="472"/>
    <x v="1"/>
    <n v="352"/>
    <n v="466"/>
    <n v="4286"/>
    <s v="Pyruvate kinase, alpha/beta domain"/>
  </r>
  <r>
    <x v="2465"/>
    <s v="D5ZW40"/>
    <n v="475"/>
    <x v="0"/>
    <n v="1"/>
    <n v="341"/>
    <n v="4725"/>
    <s v="Pyruvate kinase, barrel domain"/>
  </r>
  <r>
    <x v="2465"/>
    <s v="D5ZW40"/>
    <n v="475"/>
    <x v="1"/>
    <n v="354"/>
    <n v="469"/>
    <n v="4286"/>
    <s v="Pyruvate kinase, alpha/beta domain"/>
  </r>
  <r>
    <x v="2466"/>
    <s v="D6A9R7"/>
    <n v="478"/>
    <x v="0"/>
    <n v="1"/>
    <n v="342"/>
    <n v="4725"/>
    <s v="Pyruvate kinase, barrel domain"/>
  </r>
  <r>
    <x v="2466"/>
    <s v="D6A9R7"/>
    <n v="478"/>
    <x v="1"/>
    <n v="355"/>
    <n v="470"/>
    <n v="4286"/>
    <s v="Pyruvate kinase, alpha/beta domain"/>
  </r>
  <r>
    <x v="2467"/>
    <s v="D6ANU9"/>
    <n v="475"/>
    <x v="0"/>
    <n v="1"/>
    <n v="341"/>
    <n v="4725"/>
    <s v="Pyruvate kinase, barrel domain"/>
  </r>
  <r>
    <x v="2467"/>
    <s v="D6ANU9"/>
    <n v="475"/>
    <x v="1"/>
    <n v="354"/>
    <n v="469"/>
    <n v="4286"/>
    <s v="Pyruvate kinase, alpha/beta domain"/>
  </r>
  <r>
    <x v="2468"/>
    <s v="D6AQE6"/>
    <n v="479"/>
    <x v="0"/>
    <n v="1"/>
    <n v="343"/>
    <n v="4725"/>
    <s v="Pyruvate kinase, barrel domain"/>
  </r>
  <r>
    <x v="2468"/>
    <s v="D6AQE6"/>
    <n v="479"/>
    <x v="1"/>
    <n v="356"/>
    <n v="471"/>
    <n v="4286"/>
    <s v="Pyruvate kinase, alpha/beta domain"/>
  </r>
  <r>
    <x v="2469"/>
    <s v="D6AVX0"/>
    <n v="482"/>
    <x v="0"/>
    <n v="1"/>
    <n v="342"/>
    <n v="4725"/>
    <s v="Pyruvate kinase, barrel domain"/>
  </r>
  <r>
    <x v="2469"/>
    <s v="D6AVX0"/>
    <n v="482"/>
    <x v="1"/>
    <n v="355"/>
    <n v="470"/>
    <n v="4286"/>
    <s v="Pyruvate kinase, alpha/beta domain"/>
  </r>
  <r>
    <x v="2470"/>
    <s v="D6B7R9"/>
    <n v="474"/>
    <x v="0"/>
    <n v="1"/>
    <n v="341"/>
    <n v="4725"/>
    <s v="Pyruvate kinase, barrel domain"/>
  </r>
  <r>
    <x v="2470"/>
    <s v="D6B7R9"/>
    <n v="474"/>
    <x v="1"/>
    <n v="354"/>
    <n v="469"/>
    <n v="4286"/>
    <s v="Pyruvate kinase, alpha/beta domain"/>
  </r>
  <r>
    <x v="2471"/>
    <s v="D6BHB5"/>
    <n v="475"/>
    <x v="1"/>
    <n v="357"/>
    <n v="472"/>
    <n v="4286"/>
    <s v="Pyruvate kinase, alpha/beta domain"/>
  </r>
  <r>
    <x v="2471"/>
    <s v="D6BHB5"/>
    <n v="475"/>
    <x v="0"/>
    <n v="4"/>
    <n v="347"/>
    <n v="4725"/>
    <s v="Pyruvate kinase, barrel domain"/>
  </r>
  <r>
    <x v="2472"/>
    <s v="D6CKZ5"/>
    <n v="477"/>
    <x v="0"/>
    <n v="2"/>
    <n v="346"/>
    <n v="4725"/>
    <s v="Pyruvate kinase, barrel domain"/>
  </r>
  <r>
    <x v="2472"/>
    <s v="D6CKZ5"/>
    <n v="477"/>
    <x v="1"/>
    <n v="358"/>
    <n v="474"/>
    <n v="4286"/>
    <s v="Pyruvate kinase, alpha/beta domain"/>
  </r>
  <r>
    <x v="2473"/>
    <s v="D6CV33"/>
    <n v="620"/>
    <x v="0"/>
    <n v="132"/>
    <n v="225"/>
    <n v="4725"/>
    <s v="Pyruvate kinase, barrel domain"/>
  </r>
  <r>
    <x v="2473"/>
    <s v="D6CV33"/>
    <n v="620"/>
    <x v="0"/>
    <n v="358"/>
    <n v="608"/>
    <n v="4725"/>
    <s v="Pyruvate kinase, barrel domain"/>
  </r>
  <r>
    <x v="2474"/>
    <s v="D6CY53"/>
    <n v="485"/>
    <x v="0"/>
    <n v="3"/>
    <n v="340"/>
    <n v="4725"/>
    <s v="Pyruvate kinase, barrel domain"/>
  </r>
  <r>
    <x v="2474"/>
    <s v="D6CY53"/>
    <n v="485"/>
    <x v="1"/>
    <n v="352"/>
    <n v="465"/>
    <n v="4286"/>
    <s v="Pyruvate kinase, alpha/beta domain"/>
  </r>
  <r>
    <x v="2475"/>
    <s v="D6D967"/>
    <n v="480"/>
    <x v="0"/>
    <n v="1"/>
    <n v="344"/>
    <n v="4725"/>
    <s v="Pyruvate kinase, barrel domain"/>
  </r>
  <r>
    <x v="2475"/>
    <s v="D6D967"/>
    <n v="480"/>
    <x v="1"/>
    <n v="356"/>
    <n v="475"/>
    <n v="4286"/>
    <s v="Pyruvate kinase, alpha/beta domain"/>
  </r>
  <r>
    <x v="2476"/>
    <s v="D6DEY1"/>
    <n v="478"/>
    <x v="0"/>
    <n v="1"/>
    <n v="343"/>
    <n v="4725"/>
    <s v="Pyruvate kinase, barrel domain"/>
  </r>
  <r>
    <x v="2476"/>
    <s v="D6DEY1"/>
    <n v="478"/>
    <x v="1"/>
    <n v="356"/>
    <n v="476"/>
    <n v="4286"/>
    <s v="Pyruvate kinase, alpha/beta domain"/>
  </r>
  <r>
    <x v="2477"/>
    <s v="D6DQ79"/>
    <n v="480"/>
    <x v="1"/>
    <n v="362"/>
    <n v="478"/>
    <n v="4286"/>
    <s v="Pyruvate kinase, alpha/beta domain"/>
  </r>
  <r>
    <x v="2477"/>
    <s v="D6DQ79"/>
    <n v="480"/>
    <x v="0"/>
    <n v="5"/>
    <n v="350"/>
    <n v="4725"/>
    <s v="Pyruvate kinase, barrel domain"/>
  </r>
  <r>
    <x v="2478"/>
    <s v="D6DT26"/>
    <n v="473"/>
    <x v="0"/>
    <n v="1"/>
    <n v="345"/>
    <n v="4725"/>
    <s v="Pyruvate kinase, barrel domain"/>
  </r>
  <r>
    <x v="2478"/>
    <s v="D6DT26"/>
    <n v="473"/>
    <x v="1"/>
    <n v="355"/>
    <n v="472"/>
    <n v="4286"/>
    <s v="Pyruvate kinase, alpha/beta domain"/>
  </r>
  <r>
    <x v="2479"/>
    <s v="D6E2Y9"/>
    <n v="470"/>
    <x v="0"/>
    <n v="1"/>
    <n v="343"/>
    <n v="4725"/>
    <s v="Pyruvate kinase, barrel domain"/>
  </r>
  <r>
    <x v="2479"/>
    <s v="D6E2Y9"/>
    <n v="470"/>
    <x v="1"/>
    <n v="354"/>
    <n v="469"/>
    <n v="4286"/>
    <s v="Pyruvate kinase, alpha/beta domain"/>
  </r>
  <r>
    <x v="2480"/>
    <s v="D6EKA2"/>
    <n v="478"/>
    <x v="0"/>
    <n v="1"/>
    <n v="342"/>
    <n v="4725"/>
    <s v="Pyruvate kinase, barrel domain"/>
  </r>
  <r>
    <x v="2480"/>
    <s v="D6EKA2"/>
    <n v="478"/>
    <x v="1"/>
    <n v="355"/>
    <n v="470"/>
    <n v="4286"/>
    <s v="Pyruvate kinase, alpha/beta domain"/>
  </r>
  <r>
    <x v="2481"/>
    <s v="D6ET48"/>
    <n v="476"/>
    <x v="0"/>
    <n v="1"/>
    <n v="341"/>
    <n v="4725"/>
    <s v="Pyruvate kinase, barrel domain"/>
  </r>
  <r>
    <x v="2481"/>
    <s v="D6ET48"/>
    <n v="476"/>
    <x v="1"/>
    <n v="354"/>
    <n v="469"/>
    <n v="4286"/>
    <s v="Pyruvate kinase, alpha/beta domain"/>
  </r>
  <r>
    <x v="2482"/>
    <s v="D6FTD8"/>
    <n v="472"/>
    <x v="0"/>
    <n v="2"/>
    <n v="341"/>
    <n v="4725"/>
    <s v="Pyruvate kinase, barrel domain"/>
  </r>
  <r>
    <x v="2482"/>
    <s v="D6FTD8"/>
    <n v="472"/>
    <x v="1"/>
    <n v="352"/>
    <n v="466"/>
    <n v="4286"/>
    <s v="Pyruvate kinase, alpha/beta domain"/>
  </r>
  <r>
    <x v="2483"/>
    <s v="D6GB93"/>
    <n v="488"/>
    <x v="0"/>
    <n v="13"/>
    <n v="358"/>
    <n v="4725"/>
    <s v="Pyruvate kinase, barrel domain"/>
  </r>
  <r>
    <x v="2483"/>
    <s v="D6GB93"/>
    <n v="488"/>
    <x v="1"/>
    <n v="370"/>
    <n v="486"/>
    <n v="4286"/>
    <s v="Pyruvate kinase, alpha/beta domain"/>
  </r>
  <r>
    <x v="2484"/>
    <s v="D6GBZ9"/>
    <n v="522"/>
    <x v="1"/>
    <n v="407"/>
    <n v="521"/>
    <n v="4286"/>
    <s v="Pyruvate kinase, alpha/beta domain"/>
  </r>
  <r>
    <x v="2484"/>
    <s v="D6GBZ9"/>
    <n v="522"/>
    <x v="0"/>
    <n v="53"/>
    <n v="397"/>
    <n v="4725"/>
    <s v="Pyruvate kinase, barrel domain"/>
  </r>
  <r>
    <x v="2485"/>
    <s v="D6GS31"/>
    <n v="582"/>
    <x v="1"/>
    <n v="358"/>
    <n v="474"/>
    <n v="4286"/>
    <s v="Pyruvate kinase, alpha/beta domain"/>
  </r>
  <r>
    <x v="2485"/>
    <s v="D6GS31"/>
    <n v="582"/>
    <x v="0"/>
    <n v="4"/>
    <n v="346"/>
    <n v="4725"/>
    <s v="Pyruvate kinase, barrel domain"/>
  </r>
  <r>
    <x v="2485"/>
    <s v="D6GS31"/>
    <n v="582"/>
    <x v="2"/>
    <n v="494"/>
    <n v="572"/>
    <n v="7652"/>
    <s v="PEP-utilising enzyme, mobile domain"/>
  </r>
  <r>
    <x v="2486"/>
    <s v="D6GWT9"/>
    <n v="187"/>
    <x v="0"/>
    <n v="3"/>
    <n v="183"/>
    <n v="4725"/>
    <s v="Pyruvate kinase, barrel domain"/>
  </r>
  <r>
    <x v="2487"/>
    <s v="D6H0Q7"/>
    <n v="585"/>
    <x v="0"/>
    <n v="1"/>
    <n v="344"/>
    <n v="4725"/>
    <s v="Pyruvate kinase, barrel domain"/>
  </r>
  <r>
    <x v="2487"/>
    <s v="D6H0Q7"/>
    <n v="585"/>
    <x v="1"/>
    <n v="356"/>
    <n v="471"/>
    <n v="4286"/>
    <s v="Pyruvate kinase, alpha/beta domain"/>
  </r>
  <r>
    <x v="2487"/>
    <s v="D6H0Q7"/>
    <n v="585"/>
    <x v="2"/>
    <n v="496"/>
    <n v="575"/>
    <n v="7652"/>
    <s v="PEP-utilising enzyme, mobile domain"/>
  </r>
  <r>
    <x v="2488"/>
    <s v="D6H4Y1"/>
    <n v="490"/>
    <x v="0"/>
    <n v="12"/>
    <n v="360"/>
    <n v="4725"/>
    <s v="Pyruvate kinase, barrel domain"/>
  </r>
  <r>
    <x v="2488"/>
    <s v="D6H4Y1"/>
    <n v="490"/>
    <x v="1"/>
    <n v="373"/>
    <n v="488"/>
    <n v="4286"/>
    <s v="Pyruvate kinase, alpha/beta domain"/>
  </r>
  <r>
    <x v="2489"/>
    <s v="D6HHQ2"/>
    <n v="585"/>
    <x v="0"/>
    <n v="1"/>
    <n v="344"/>
    <n v="4725"/>
    <s v="Pyruvate kinase, barrel domain"/>
  </r>
  <r>
    <x v="2489"/>
    <s v="D6HHQ2"/>
    <n v="585"/>
    <x v="1"/>
    <n v="356"/>
    <n v="471"/>
    <n v="4286"/>
    <s v="Pyruvate kinase, alpha/beta domain"/>
  </r>
  <r>
    <x v="2489"/>
    <s v="D6HHQ2"/>
    <n v="585"/>
    <x v="2"/>
    <n v="496"/>
    <n v="575"/>
    <n v="7652"/>
    <s v="PEP-utilising enzyme, mobile domain"/>
  </r>
  <r>
    <x v="2490"/>
    <s v="D6HMY7"/>
    <n v="473"/>
    <x v="1"/>
    <n v="358"/>
    <n v="471"/>
    <n v="4286"/>
    <s v="Pyruvate kinase, alpha/beta domain"/>
  </r>
  <r>
    <x v="2490"/>
    <s v="D6HMY7"/>
    <n v="473"/>
    <x v="0"/>
    <n v="4"/>
    <n v="346"/>
    <n v="4725"/>
    <s v="Pyruvate kinase, barrel domain"/>
  </r>
  <r>
    <x v="2491"/>
    <s v="D6HR68"/>
    <n v="338"/>
    <x v="0"/>
    <n v="1"/>
    <n v="333"/>
    <n v="4725"/>
    <s v="Pyruvate kinase, barrel domain"/>
  </r>
  <r>
    <x v="2492"/>
    <s v="D6HXF9"/>
    <n v="470"/>
    <x v="0"/>
    <n v="1"/>
    <n v="345"/>
    <n v="4725"/>
    <s v="Pyruvate kinase, barrel domain"/>
  </r>
  <r>
    <x v="2492"/>
    <s v="D6HXF9"/>
    <n v="470"/>
    <x v="1"/>
    <n v="355"/>
    <n v="469"/>
    <n v="4286"/>
    <s v="Pyruvate kinase, alpha/beta domain"/>
  </r>
  <r>
    <x v="2493"/>
    <s v="D6HXY5"/>
    <n v="480"/>
    <x v="1"/>
    <n v="362"/>
    <n v="478"/>
    <n v="4286"/>
    <s v="Pyruvate kinase, alpha/beta domain"/>
  </r>
  <r>
    <x v="2493"/>
    <s v="D6HXY5"/>
    <n v="480"/>
    <x v="0"/>
    <n v="5"/>
    <n v="350"/>
    <n v="4725"/>
    <s v="Pyruvate kinase, barrel domain"/>
  </r>
  <r>
    <x v="2494"/>
    <s v="D6IAY8"/>
    <n v="470"/>
    <x v="0"/>
    <n v="1"/>
    <n v="345"/>
    <n v="4725"/>
    <s v="Pyruvate kinase, barrel domain"/>
  </r>
  <r>
    <x v="2494"/>
    <s v="D6IAY8"/>
    <n v="470"/>
    <x v="1"/>
    <n v="355"/>
    <n v="469"/>
    <n v="4286"/>
    <s v="Pyruvate kinase, alpha/beta domain"/>
  </r>
  <r>
    <x v="2495"/>
    <s v="D6IBG5"/>
    <n v="480"/>
    <x v="1"/>
    <n v="362"/>
    <n v="478"/>
    <n v="4286"/>
    <s v="Pyruvate kinase, alpha/beta domain"/>
  </r>
  <r>
    <x v="2495"/>
    <s v="D6IBG5"/>
    <n v="480"/>
    <x v="0"/>
    <n v="5"/>
    <n v="350"/>
    <n v="4725"/>
    <s v="Pyruvate kinase, barrel domain"/>
  </r>
  <r>
    <x v="2496"/>
    <s v="D6IQF4"/>
    <n v="470"/>
    <x v="0"/>
    <n v="1"/>
    <n v="345"/>
    <n v="4725"/>
    <s v="Pyruvate kinase, barrel domain"/>
  </r>
  <r>
    <x v="2496"/>
    <s v="D6IQF4"/>
    <n v="470"/>
    <x v="1"/>
    <n v="355"/>
    <n v="469"/>
    <n v="4286"/>
    <s v="Pyruvate kinase, alpha/beta domain"/>
  </r>
  <r>
    <x v="2497"/>
    <s v="D6IQX9"/>
    <n v="480"/>
    <x v="1"/>
    <n v="362"/>
    <n v="478"/>
    <n v="4286"/>
    <s v="Pyruvate kinase, alpha/beta domain"/>
  </r>
  <r>
    <x v="2497"/>
    <s v="D6IQX9"/>
    <n v="480"/>
    <x v="0"/>
    <n v="5"/>
    <n v="350"/>
    <n v="4725"/>
    <s v="Pyruvate kinase, barrel domain"/>
  </r>
  <r>
    <x v="2498"/>
    <s v="D6J1A9"/>
    <n v="585"/>
    <x v="0"/>
    <n v="1"/>
    <n v="344"/>
    <n v="4725"/>
    <s v="Pyruvate kinase, barrel domain"/>
  </r>
  <r>
    <x v="2498"/>
    <s v="D6J1A9"/>
    <n v="585"/>
    <x v="1"/>
    <n v="356"/>
    <n v="471"/>
    <n v="4286"/>
    <s v="Pyruvate kinase, alpha/beta domain"/>
  </r>
  <r>
    <x v="2498"/>
    <s v="D6J1A9"/>
    <n v="585"/>
    <x v="2"/>
    <n v="496"/>
    <n v="575"/>
    <n v="7652"/>
    <s v="PEP-utilising enzyme, mobile domain"/>
  </r>
  <r>
    <x v="2499"/>
    <s v="D6JAD6"/>
    <n v="480"/>
    <x v="1"/>
    <n v="362"/>
    <n v="478"/>
    <n v="4286"/>
    <s v="Pyruvate kinase, alpha/beta domain"/>
  </r>
  <r>
    <x v="2499"/>
    <s v="D6JAD6"/>
    <n v="480"/>
    <x v="0"/>
    <n v="5"/>
    <n v="350"/>
    <n v="4725"/>
    <s v="Pyruvate kinase, barrel domain"/>
  </r>
  <r>
    <x v="2500"/>
    <s v="D6JB10"/>
    <n v="470"/>
    <x v="0"/>
    <n v="1"/>
    <n v="345"/>
    <n v="4725"/>
    <s v="Pyruvate kinase, barrel domain"/>
  </r>
  <r>
    <x v="2500"/>
    <s v="D6JB10"/>
    <n v="470"/>
    <x v="1"/>
    <n v="355"/>
    <n v="469"/>
    <n v="4286"/>
    <s v="Pyruvate kinase, alpha/beta domain"/>
  </r>
  <r>
    <x v="2501"/>
    <s v="D6JJT4"/>
    <n v="490"/>
    <x v="0"/>
    <n v="12"/>
    <n v="360"/>
    <n v="4725"/>
    <s v="Pyruvate kinase, barrel domain"/>
  </r>
  <r>
    <x v="2501"/>
    <s v="D6JJT4"/>
    <n v="490"/>
    <x v="1"/>
    <n v="373"/>
    <n v="488"/>
    <n v="4286"/>
    <s v="Pyruvate kinase, alpha/beta domain"/>
  </r>
  <r>
    <x v="2502"/>
    <s v="D6K183"/>
    <n v="476"/>
    <x v="0"/>
    <n v="1"/>
    <n v="341"/>
    <n v="4725"/>
    <s v="Pyruvate kinase, barrel domain"/>
  </r>
  <r>
    <x v="2502"/>
    <s v="D6K183"/>
    <n v="476"/>
    <x v="1"/>
    <n v="354"/>
    <n v="469"/>
    <n v="4286"/>
    <s v="Pyruvate kinase, alpha/beta domain"/>
  </r>
  <r>
    <x v="2503"/>
    <s v="D6KAL6"/>
    <n v="478"/>
    <x v="0"/>
    <n v="1"/>
    <n v="340"/>
    <n v="4725"/>
    <s v="Pyruvate kinase, barrel domain"/>
  </r>
  <r>
    <x v="2503"/>
    <s v="D6KAL6"/>
    <n v="478"/>
    <x v="1"/>
    <n v="355"/>
    <n v="470"/>
    <n v="4286"/>
    <s v="Pyruvate kinase, alpha/beta domain"/>
  </r>
  <r>
    <x v="2504"/>
    <s v="D6KKC2"/>
    <n v="582"/>
    <x v="0"/>
    <n v="1"/>
    <n v="341"/>
    <n v="4725"/>
    <s v="Pyruvate kinase, barrel domain"/>
  </r>
  <r>
    <x v="2504"/>
    <s v="D6KKC2"/>
    <n v="582"/>
    <x v="1"/>
    <n v="353"/>
    <n v="468"/>
    <n v="4286"/>
    <s v="Pyruvate kinase, alpha/beta domain"/>
  </r>
  <r>
    <x v="2504"/>
    <s v="D6KKC2"/>
    <n v="582"/>
    <x v="2"/>
    <n v="495"/>
    <n v="572"/>
    <n v="7652"/>
    <s v="PEP-utilising enzyme, mobile domain"/>
  </r>
  <r>
    <x v="2505"/>
    <s v="D6KQT2"/>
    <n v="582"/>
    <x v="0"/>
    <n v="1"/>
    <n v="341"/>
    <n v="4725"/>
    <s v="Pyruvate kinase, barrel domain"/>
  </r>
  <r>
    <x v="2505"/>
    <s v="D6KQT2"/>
    <n v="582"/>
    <x v="1"/>
    <n v="353"/>
    <n v="468"/>
    <n v="4286"/>
    <s v="Pyruvate kinase, alpha/beta domain"/>
  </r>
  <r>
    <x v="2505"/>
    <s v="D6KQT2"/>
    <n v="582"/>
    <x v="2"/>
    <n v="495"/>
    <n v="572"/>
    <n v="7652"/>
    <s v="PEP-utilising enzyme, mobile domain"/>
  </r>
  <r>
    <x v="2506"/>
    <s v="D6KU52"/>
    <n v="480"/>
    <x v="0"/>
    <n v="1"/>
    <n v="344"/>
    <n v="4725"/>
    <s v="Pyruvate kinase, barrel domain"/>
  </r>
  <r>
    <x v="2506"/>
    <s v="D6KU52"/>
    <n v="480"/>
    <x v="1"/>
    <n v="356"/>
    <n v="475"/>
    <n v="4286"/>
    <s v="Pyruvate kinase, alpha/beta domain"/>
  </r>
  <r>
    <x v="2507"/>
    <s v="D6KYQ3"/>
    <n v="489"/>
    <x v="0"/>
    <n v="11"/>
    <n v="358"/>
    <n v="4725"/>
    <s v="Pyruvate kinase, barrel domain"/>
  </r>
  <r>
    <x v="2507"/>
    <s v="D6KYQ3"/>
    <n v="489"/>
    <x v="1"/>
    <n v="372"/>
    <n v="487"/>
    <n v="4286"/>
    <s v="Pyruvate kinase, alpha/beta domain"/>
  </r>
  <r>
    <x v="2508"/>
    <s v="D6L590"/>
    <n v="480"/>
    <x v="0"/>
    <n v="1"/>
    <n v="345"/>
    <n v="4725"/>
    <s v="Pyruvate kinase, barrel domain"/>
  </r>
  <r>
    <x v="2508"/>
    <s v="D6L590"/>
    <n v="480"/>
    <x v="1"/>
    <n v="356"/>
    <n v="475"/>
    <n v="4286"/>
    <s v="Pyruvate kinase, alpha/beta domain"/>
  </r>
  <r>
    <x v="2509"/>
    <s v="D6L7Y7"/>
    <n v="475"/>
    <x v="1"/>
    <n v="357"/>
    <n v="472"/>
    <n v="4286"/>
    <s v="Pyruvate kinase, alpha/beta domain"/>
  </r>
  <r>
    <x v="2509"/>
    <s v="D6L7Y7"/>
    <n v="475"/>
    <x v="0"/>
    <n v="4"/>
    <n v="347"/>
    <n v="4725"/>
    <s v="Pyruvate kinase, barrel domain"/>
  </r>
  <r>
    <x v="2510"/>
    <s v="D6LDE7"/>
    <n v="475"/>
    <x v="1"/>
    <n v="357"/>
    <n v="472"/>
    <n v="4286"/>
    <s v="Pyruvate kinase, alpha/beta domain"/>
  </r>
  <r>
    <x v="2510"/>
    <s v="D6LDE7"/>
    <n v="475"/>
    <x v="0"/>
    <n v="4"/>
    <n v="345"/>
    <n v="4725"/>
    <s v="Pyruvate kinase, barrel domain"/>
  </r>
  <r>
    <x v="2511"/>
    <s v="D6LKA4"/>
    <n v="478"/>
    <x v="1"/>
    <n v="354"/>
    <n v="469"/>
    <n v="4286"/>
    <s v="Pyruvate kinase, alpha/beta domain"/>
  </r>
  <r>
    <x v="2511"/>
    <s v="D6LKA4"/>
    <n v="478"/>
    <x v="0"/>
    <n v="4"/>
    <n v="342"/>
    <n v="4725"/>
    <s v="Pyruvate kinase, barrel domain"/>
  </r>
  <r>
    <x v="2512"/>
    <s v="D6LYP6"/>
    <n v="585"/>
    <x v="0"/>
    <n v="1"/>
    <n v="344"/>
    <n v="4725"/>
    <s v="Pyruvate kinase, barrel domain"/>
  </r>
  <r>
    <x v="2512"/>
    <s v="D6LYP6"/>
    <n v="585"/>
    <x v="1"/>
    <n v="356"/>
    <n v="471"/>
    <n v="4286"/>
    <s v="Pyruvate kinase, alpha/beta domain"/>
  </r>
  <r>
    <x v="2512"/>
    <s v="D6LYP6"/>
    <n v="585"/>
    <x v="2"/>
    <n v="496"/>
    <n v="575"/>
    <n v="7652"/>
    <s v="PEP-utilising enzyme, mobile domain"/>
  </r>
  <r>
    <x v="2513"/>
    <s v="D6PCB4"/>
    <n v="348"/>
    <x v="0"/>
    <n v="1"/>
    <n v="250"/>
    <n v="4725"/>
    <s v="Pyruvate kinase, barrel domain"/>
  </r>
  <r>
    <x v="2513"/>
    <s v="D6PCB4"/>
    <n v="348"/>
    <x v="1"/>
    <n v="260"/>
    <n v="345"/>
    <n v="4286"/>
    <s v="Pyruvate kinase, alpha/beta domain"/>
  </r>
  <r>
    <x v="2514"/>
    <s v="D6PCB5"/>
    <n v="56"/>
    <x v="0"/>
    <n v="1"/>
    <n v="56"/>
    <n v="4725"/>
    <s v="Pyruvate kinase, barrel domain"/>
  </r>
  <r>
    <x v="2515"/>
    <s v="D6PRL9"/>
    <n v="177"/>
    <x v="0"/>
    <n v="1"/>
    <n v="77"/>
    <n v="4725"/>
    <s v="Pyruvate kinase, barrel domain"/>
  </r>
  <r>
    <x v="2515"/>
    <s v="D6PRL9"/>
    <n v="177"/>
    <x v="1"/>
    <n v="91"/>
    <n v="177"/>
    <n v="4286"/>
    <s v="Pyruvate kinase, alpha/beta domain"/>
  </r>
  <r>
    <x v="2516"/>
    <s v="D6PRM5"/>
    <n v="177"/>
    <x v="0"/>
    <n v="1"/>
    <n v="77"/>
    <n v="4725"/>
    <s v="Pyruvate kinase, barrel domain"/>
  </r>
  <r>
    <x v="2516"/>
    <s v="D6PRM5"/>
    <n v="177"/>
    <x v="1"/>
    <n v="91"/>
    <n v="177"/>
    <n v="4286"/>
    <s v="Pyruvate kinase, alpha/beta domain"/>
  </r>
  <r>
    <x v="2517"/>
    <s v="D6PSI0"/>
    <n v="177"/>
    <x v="0"/>
    <n v="1"/>
    <n v="71"/>
    <n v="4725"/>
    <s v="Pyruvate kinase, barrel domain"/>
  </r>
  <r>
    <x v="2517"/>
    <s v="D6PSI0"/>
    <n v="177"/>
    <x v="1"/>
    <n v="85"/>
    <n v="176"/>
    <n v="4286"/>
    <s v="Pyruvate kinase, alpha/beta domain"/>
  </r>
  <r>
    <x v="2518"/>
    <s v="D6PSI4"/>
    <n v="177"/>
    <x v="0"/>
    <n v="1"/>
    <n v="71"/>
    <n v="4725"/>
    <s v="Pyruvate kinase, barrel domain"/>
  </r>
  <r>
    <x v="2518"/>
    <s v="D6PSI4"/>
    <n v="177"/>
    <x v="1"/>
    <n v="85"/>
    <n v="176"/>
    <n v="4286"/>
    <s v="Pyruvate kinase, alpha/beta domain"/>
  </r>
  <r>
    <x v="2519"/>
    <s v="D6PVM9"/>
    <n v="381"/>
    <x v="0"/>
    <n v="1"/>
    <n v="245"/>
    <n v="4725"/>
    <s v="Pyruvate kinase, barrel domain"/>
  </r>
  <r>
    <x v="2519"/>
    <s v="D6PVM9"/>
    <n v="381"/>
    <x v="1"/>
    <n v="259"/>
    <n v="379"/>
    <n v="4286"/>
    <s v="Pyruvate kinase, alpha/beta domain"/>
  </r>
  <r>
    <x v="2520"/>
    <s v="D6RXI8"/>
    <n v="477"/>
    <x v="0"/>
    <n v="3"/>
    <n v="338"/>
    <n v="4725"/>
    <s v="Pyruvate kinase, barrel domain"/>
  </r>
  <r>
    <x v="2520"/>
    <s v="D6RXI8"/>
    <n v="477"/>
    <x v="1"/>
    <n v="350"/>
    <n v="467"/>
    <n v="4286"/>
    <s v="Pyruvate kinase, alpha/beta domain"/>
  </r>
  <r>
    <x v="2521"/>
    <s v="D6S4K9"/>
    <n v="589"/>
    <x v="0"/>
    <n v="1"/>
    <n v="346"/>
    <n v="4725"/>
    <s v="Pyruvate kinase, barrel domain"/>
  </r>
  <r>
    <x v="2521"/>
    <s v="D6S4K9"/>
    <n v="589"/>
    <x v="1"/>
    <n v="360"/>
    <n v="474"/>
    <n v="4286"/>
    <s v="Pyruvate kinase, alpha/beta domain"/>
  </r>
  <r>
    <x v="2521"/>
    <s v="D6S4K9"/>
    <n v="589"/>
    <x v="2"/>
    <n v="500"/>
    <n v="579"/>
    <n v="7652"/>
    <s v="PEP-utilising enzyme, mobile domain"/>
  </r>
  <r>
    <x v="2522"/>
    <s v="D6SBB2"/>
    <n v="585"/>
    <x v="0"/>
    <n v="2"/>
    <n v="343"/>
    <n v="4725"/>
    <s v="Pyruvate kinase, barrel domain"/>
  </r>
  <r>
    <x v="2522"/>
    <s v="D6SBB2"/>
    <n v="585"/>
    <x v="1"/>
    <n v="356"/>
    <n v="471"/>
    <n v="4286"/>
    <s v="Pyruvate kinase, alpha/beta domain"/>
  </r>
  <r>
    <x v="2522"/>
    <s v="D6SBB2"/>
    <n v="585"/>
    <x v="2"/>
    <n v="496"/>
    <n v="575"/>
    <n v="7652"/>
    <s v="PEP-utilising enzyme, mobile domain"/>
  </r>
  <r>
    <x v="2523"/>
    <s v="D6SIS8"/>
    <n v="585"/>
    <x v="0"/>
    <n v="1"/>
    <n v="344"/>
    <n v="4725"/>
    <s v="Pyruvate kinase, barrel domain"/>
  </r>
  <r>
    <x v="2523"/>
    <s v="D6SIS8"/>
    <n v="585"/>
    <x v="1"/>
    <n v="356"/>
    <n v="471"/>
    <n v="4286"/>
    <s v="Pyruvate kinase, alpha/beta domain"/>
  </r>
  <r>
    <x v="2523"/>
    <s v="D6SIS8"/>
    <n v="585"/>
    <x v="2"/>
    <n v="496"/>
    <n v="575"/>
    <n v="7652"/>
    <s v="PEP-utilising enzyme, mobile domain"/>
  </r>
  <r>
    <x v="2524"/>
    <s v="D6SUH1"/>
    <n v="468"/>
    <x v="0"/>
    <n v="1"/>
    <n v="341"/>
    <n v="4725"/>
    <s v="Pyruvate kinase, barrel domain"/>
  </r>
  <r>
    <x v="2524"/>
    <s v="D6SUH1"/>
    <n v="468"/>
    <x v="1"/>
    <n v="352"/>
    <n v="467"/>
    <n v="4286"/>
    <s v="Pyruvate kinase, alpha/beta domain"/>
  </r>
  <r>
    <x v="2525"/>
    <s v="D6SYA5"/>
    <n v="479"/>
    <x v="0"/>
    <n v="1"/>
    <n v="344"/>
    <n v="4725"/>
    <s v="Pyruvate kinase, barrel domain"/>
  </r>
  <r>
    <x v="2525"/>
    <s v="D6SYA5"/>
    <n v="479"/>
    <x v="1"/>
    <n v="355"/>
    <n v="474"/>
    <n v="4286"/>
    <s v="Pyruvate kinase, alpha/beta domain"/>
  </r>
  <r>
    <x v="2526"/>
    <s v="D6T2C3"/>
    <n v="479"/>
    <x v="0"/>
    <n v="1"/>
    <n v="344"/>
    <n v="4725"/>
    <s v="Pyruvate kinase, barrel domain"/>
  </r>
  <r>
    <x v="2526"/>
    <s v="D6T2C3"/>
    <n v="479"/>
    <x v="1"/>
    <n v="355"/>
    <n v="474"/>
    <n v="4286"/>
    <s v="Pyruvate kinase, alpha/beta domain"/>
  </r>
  <r>
    <x v="2527"/>
    <s v="D6T605"/>
    <n v="585"/>
    <x v="0"/>
    <n v="1"/>
    <n v="344"/>
    <n v="4725"/>
    <s v="Pyruvate kinase, barrel domain"/>
  </r>
  <r>
    <x v="2527"/>
    <s v="D6T605"/>
    <n v="585"/>
    <x v="1"/>
    <n v="356"/>
    <n v="471"/>
    <n v="4286"/>
    <s v="Pyruvate kinase, alpha/beta domain"/>
  </r>
  <r>
    <x v="2527"/>
    <s v="D6T605"/>
    <n v="585"/>
    <x v="2"/>
    <n v="496"/>
    <n v="575"/>
    <n v="7652"/>
    <s v="PEP-utilising enzyme, mobile domain"/>
  </r>
  <r>
    <x v="2528"/>
    <s v="D6U6Z6"/>
    <n v="484"/>
    <x v="0"/>
    <n v="1"/>
    <n v="351"/>
    <n v="4725"/>
    <s v="Pyruvate kinase, barrel domain"/>
  </r>
  <r>
    <x v="2528"/>
    <s v="D6U6Z6"/>
    <n v="484"/>
    <x v="1"/>
    <n v="361"/>
    <n v="476"/>
    <n v="4286"/>
    <s v="Pyruvate kinase, alpha/beta domain"/>
  </r>
  <r>
    <x v="2529"/>
    <s v="D6U9L6"/>
    <n v="585"/>
    <x v="0"/>
    <n v="1"/>
    <n v="344"/>
    <n v="4725"/>
    <s v="Pyruvate kinase, barrel domain"/>
  </r>
  <r>
    <x v="2529"/>
    <s v="D6U9L6"/>
    <n v="585"/>
    <x v="1"/>
    <n v="356"/>
    <n v="471"/>
    <n v="4286"/>
    <s v="Pyruvate kinase, alpha/beta domain"/>
  </r>
  <r>
    <x v="2529"/>
    <s v="D6U9L6"/>
    <n v="585"/>
    <x v="2"/>
    <n v="496"/>
    <n v="575"/>
    <n v="7652"/>
    <s v="PEP-utilising enzyme, mobile domain"/>
  </r>
  <r>
    <x v="2530"/>
    <s v="D6UTU4"/>
    <n v="495"/>
    <x v="0"/>
    <n v="22"/>
    <n v="364"/>
    <n v="4725"/>
    <s v="Pyruvate kinase, barrel domain"/>
  </r>
  <r>
    <x v="2530"/>
    <s v="D6UTU4"/>
    <n v="495"/>
    <x v="1"/>
    <n v="377"/>
    <n v="491"/>
    <n v="4286"/>
    <s v="Pyruvate kinase, alpha/beta domain"/>
  </r>
  <r>
    <x v="2531"/>
    <s v="D6V375"/>
    <n v="478"/>
    <x v="1"/>
    <n v="354"/>
    <n v="469"/>
    <n v="4286"/>
    <s v="Pyruvate kinase, alpha/beta domain"/>
  </r>
  <r>
    <x v="2531"/>
    <s v="D6V375"/>
    <n v="478"/>
    <x v="0"/>
    <n v="4"/>
    <n v="339"/>
    <n v="4725"/>
    <s v="Pyruvate kinase, barrel domain"/>
  </r>
  <r>
    <x v="2532"/>
    <s v="D6V5K6"/>
    <n v="469"/>
    <x v="1"/>
    <n v="353"/>
    <n v="468"/>
    <n v="4286"/>
    <s v="Pyruvate kinase, alpha/beta domain"/>
  </r>
  <r>
    <x v="2532"/>
    <s v="D6V5K6"/>
    <n v="469"/>
    <x v="0"/>
    <n v="4"/>
    <n v="341"/>
    <n v="4725"/>
    <s v="Pyruvate kinase, barrel domain"/>
  </r>
  <r>
    <x v="2533"/>
    <s v="D6WCE5"/>
    <n v="557"/>
    <x v="1"/>
    <n v="416"/>
    <n v="536"/>
    <n v="4286"/>
    <s v="Pyruvate kinase, alpha/beta domain"/>
  </r>
  <r>
    <x v="2533"/>
    <s v="D6WCE5"/>
    <n v="557"/>
    <x v="0"/>
    <n v="49"/>
    <n v="402"/>
    <n v="4725"/>
    <s v="Pyruvate kinase, barrel domain"/>
  </r>
  <r>
    <x v="2534"/>
    <s v="D6WXE6"/>
    <n v="499"/>
    <x v="0"/>
    <n v="25"/>
    <n v="373"/>
    <n v="4725"/>
    <s v="Pyruvate kinase, barrel domain"/>
  </r>
  <r>
    <x v="2534"/>
    <s v="D6WXE6"/>
    <n v="499"/>
    <x v="1"/>
    <n v="377"/>
    <n v="497"/>
    <n v="4286"/>
    <s v="Pyruvate kinase, alpha/beta domain"/>
  </r>
  <r>
    <x v="2535"/>
    <s v="D6WXH3"/>
    <n v="535"/>
    <x v="1"/>
    <n v="402"/>
    <n v="521"/>
    <n v="4286"/>
    <s v="Pyruvate kinase, alpha/beta domain"/>
  </r>
  <r>
    <x v="2535"/>
    <s v="D6WXH3"/>
    <n v="535"/>
    <x v="0"/>
    <n v="58"/>
    <n v="377"/>
    <n v="4725"/>
    <s v="Pyruvate kinase, barrel domain"/>
  </r>
  <r>
    <x v="2536"/>
    <s v="D6X528"/>
    <n v="536"/>
    <x v="1"/>
    <n v="415"/>
    <n v="535"/>
    <n v="4286"/>
    <s v="Pyruvate kinase, alpha/beta domain"/>
  </r>
  <r>
    <x v="2536"/>
    <s v="D6X528"/>
    <n v="536"/>
    <x v="0"/>
    <n v="48"/>
    <n v="401"/>
    <n v="4725"/>
    <s v="Pyruvate kinase, barrel domain"/>
  </r>
  <r>
    <x v="2537"/>
    <s v="D6XSS6"/>
    <n v="586"/>
    <x v="0"/>
    <n v="3"/>
    <n v="345"/>
    <n v="4725"/>
    <s v="Pyruvate kinase, barrel domain"/>
  </r>
  <r>
    <x v="2537"/>
    <s v="D6XSS6"/>
    <n v="586"/>
    <x v="1"/>
    <n v="357"/>
    <n v="472"/>
    <n v="4286"/>
    <s v="Pyruvate kinase, alpha/beta domain"/>
  </r>
  <r>
    <x v="2537"/>
    <s v="D6XSS6"/>
    <n v="586"/>
    <x v="2"/>
    <n v="498"/>
    <n v="576"/>
    <n v="7652"/>
    <s v="PEP-utilising enzyme, mobile domain"/>
  </r>
  <r>
    <x v="2538"/>
    <s v="D6YA36"/>
    <n v="474"/>
    <x v="0"/>
    <n v="2"/>
    <n v="343"/>
    <n v="4725"/>
    <s v="Pyruvate kinase, barrel domain"/>
  </r>
  <r>
    <x v="2538"/>
    <s v="D6YA36"/>
    <n v="474"/>
    <x v="1"/>
    <n v="352"/>
    <n v="467"/>
    <n v="4286"/>
    <s v="Pyruvate kinase, alpha/beta domain"/>
  </r>
  <r>
    <x v="2539"/>
    <s v="D6YD93"/>
    <n v="485"/>
    <x v="0"/>
    <n v="2"/>
    <n v="344"/>
    <n v="4725"/>
    <s v="Pyruvate kinase, barrel domain"/>
  </r>
  <r>
    <x v="2539"/>
    <s v="D6YD93"/>
    <n v="485"/>
    <x v="1"/>
    <n v="359"/>
    <n v="470"/>
    <n v="4286"/>
    <s v="Pyruvate kinase, alpha/beta domain"/>
  </r>
  <r>
    <x v="2540"/>
    <s v="D6YFD6"/>
    <n v="485"/>
    <x v="0"/>
    <n v="2"/>
    <n v="344"/>
    <n v="4725"/>
    <s v="Pyruvate kinase, barrel domain"/>
  </r>
  <r>
    <x v="2540"/>
    <s v="D6YFD6"/>
    <n v="485"/>
    <x v="1"/>
    <n v="359"/>
    <n v="470"/>
    <n v="4286"/>
    <s v="Pyruvate kinase, alpha/beta domain"/>
  </r>
  <r>
    <x v="2541"/>
    <s v="D6YI02"/>
    <n v="485"/>
    <x v="0"/>
    <n v="2"/>
    <n v="344"/>
    <n v="4725"/>
    <s v="Pyruvate kinase, barrel domain"/>
  </r>
  <r>
    <x v="2541"/>
    <s v="D6YI02"/>
    <n v="485"/>
    <x v="1"/>
    <n v="359"/>
    <n v="470"/>
    <n v="4286"/>
    <s v="Pyruvate kinase, alpha/beta domain"/>
  </r>
  <r>
    <x v="2542"/>
    <s v="D6YKM7"/>
    <n v="485"/>
    <x v="0"/>
    <n v="2"/>
    <n v="344"/>
    <n v="4725"/>
    <s v="Pyruvate kinase, barrel domain"/>
  </r>
  <r>
    <x v="2542"/>
    <s v="D6YKM7"/>
    <n v="485"/>
    <x v="1"/>
    <n v="359"/>
    <n v="470"/>
    <n v="4286"/>
    <s v="Pyruvate kinase, alpha/beta domain"/>
  </r>
  <r>
    <x v="2543"/>
    <s v="D6YME1"/>
    <n v="485"/>
    <x v="0"/>
    <n v="2"/>
    <n v="344"/>
    <n v="4725"/>
    <s v="Pyruvate kinase, barrel domain"/>
  </r>
  <r>
    <x v="2543"/>
    <s v="D6YME1"/>
    <n v="485"/>
    <x v="1"/>
    <n v="359"/>
    <n v="470"/>
    <n v="4286"/>
    <s v="Pyruvate kinase, alpha/beta domain"/>
  </r>
  <r>
    <x v="2544"/>
    <s v="D6YWX4"/>
    <n v="602"/>
    <x v="0"/>
    <n v="16"/>
    <n v="358"/>
    <n v="4725"/>
    <s v="Pyruvate kinase, barrel domain"/>
  </r>
  <r>
    <x v="2544"/>
    <s v="D6YWX4"/>
    <n v="602"/>
    <x v="1"/>
    <n v="370"/>
    <n v="485"/>
    <n v="4286"/>
    <s v="Pyruvate kinase, alpha/beta domain"/>
  </r>
  <r>
    <x v="2545"/>
    <s v="D6YY13"/>
    <n v="485"/>
    <x v="0"/>
    <n v="2"/>
    <n v="344"/>
    <n v="4725"/>
    <s v="Pyruvate kinase, barrel domain"/>
  </r>
  <r>
    <x v="2545"/>
    <s v="D6YY13"/>
    <n v="485"/>
    <x v="1"/>
    <n v="359"/>
    <n v="470"/>
    <n v="4286"/>
    <s v="Pyruvate kinase, alpha/beta domain"/>
  </r>
  <r>
    <x v="2546"/>
    <s v="D6Z321"/>
    <n v="482"/>
    <x v="0"/>
    <n v="14"/>
    <n v="354"/>
    <n v="4725"/>
    <s v="Pyruvate kinase, barrel domain"/>
  </r>
  <r>
    <x v="2546"/>
    <s v="D6Z321"/>
    <n v="482"/>
    <x v="1"/>
    <n v="367"/>
    <n v="481"/>
    <n v="4286"/>
    <s v="Pyruvate kinase, alpha/beta domain"/>
  </r>
  <r>
    <x v="2547"/>
    <s v="D6Z983"/>
    <n v="473"/>
    <x v="0"/>
    <n v="2"/>
    <n v="342"/>
    <n v="4725"/>
    <s v="Pyruvate kinase, barrel domain"/>
  </r>
  <r>
    <x v="2547"/>
    <s v="D6Z983"/>
    <n v="473"/>
    <x v="1"/>
    <n v="353"/>
    <n v="467"/>
    <n v="4286"/>
    <s v="Pyruvate kinase, alpha/beta domain"/>
  </r>
  <r>
    <x v="2548"/>
    <s v="D6ZJP8"/>
    <n v="473"/>
    <x v="0"/>
    <n v="1"/>
    <n v="341"/>
    <n v="4725"/>
    <s v="Pyruvate kinase, barrel domain"/>
  </r>
  <r>
    <x v="2548"/>
    <s v="D6ZJP8"/>
    <n v="473"/>
    <x v="1"/>
    <n v="351"/>
    <n v="466"/>
    <n v="4286"/>
    <s v="Pyruvate kinase, alpha/beta domain"/>
  </r>
  <r>
    <x v="2549"/>
    <s v="D6ZLQ7"/>
    <n v="501"/>
    <x v="0"/>
    <n v="2"/>
    <n v="373"/>
    <n v="4725"/>
    <s v="Pyruvate kinase, barrel domain"/>
  </r>
  <r>
    <x v="2549"/>
    <s v="D6ZLQ7"/>
    <n v="501"/>
    <x v="1"/>
    <n v="384"/>
    <n v="499"/>
    <n v="4286"/>
    <s v="Pyruvate kinase, alpha/beta domain"/>
  </r>
  <r>
    <x v="2550"/>
    <s v="D6ZTI6"/>
    <n v="509"/>
    <x v="0"/>
    <n v="30"/>
    <n v="373"/>
    <n v="4725"/>
    <s v="Pyruvate kinase, barrel domain"/>
  </r>
  <r>
    <x v="2550"/>
    <s v="D6ZTI6"/>
    <n v="509"/>
    <x v="1"/>
    <n v="385"/>
    <n v="504"/>
    <n v="4286"/>
    <s v="Pyruvate kinase, alpha/beta domain"/>
  </r>
  <r>
    <x v="2551"/>
    <s v="D7A5U0"/>
    <n v="501"/>
    <x v="0"/>
    <n v="138"/>
    <n v="475"/>
    <n v="4725"/>
    <s v="Pyruvate kinase, barrel domain"/>
  </r>
  <r>
    <x v="2552"/>
    <s v="D7A7Y1"/>
    <n v="516"/>
    <x v="1"/>
    <n v="356"/>
    <n v="472"/>
    <n v="4286"/>
    <s v="Pyruvate kinase, alpha/beta domain"/>
  </r>
  <r>
    <x v="2552"/>
    <s v="D7A7Y1"/>
    <n v="516"/>
    <x v="0"/>
    <n v="6"/>
    <n v="343"/>
    <n v="4725"/>
    <s v="Pyruvate kinase, barrel domain"/>
  </r>
  <r>
    <x v="2553"/>
    <s v="D7AG43"/>
    <n v="480"/>
    <x v="1"/>
    <n v="356"/>
    <n v="470"/>
    <n v="4286"/>
    <s v="Pyruvate kinase, alpha/beta domain"/>
  </r>
  <r>
    <x v="2553"/>
    <s v="D7AG43"/>
    <n v="480"/>
    <x v="0"/>
    <n v="5"/>
    <n v="344"/>
    <n v="4725"/>
    <s v="Pyruvate kinase, barrel domain"/>
  </r>
  <r>
    <x v="2554"/>
    <s v="D7AQ85"/>
    <n v="583"/>
    <x v="0"/>
    <n v="1"/>
    <n v="343"/>
    <n v="4725"/>
    <s v="Pyruvate kinase, barrel domain"/>
  </r>
  <r>
    <x v="2554"/>
    <s v="D7AQ85"/>
    <n v="583"/>
    <x v="1"/>
    <n v="354"/>
    <n v="469"/>
    <n v="4286"/>
    <s v="Pyruvate kinase, alpha/beta domain"/>
  </r>
  <r>
    <x v="2554"/>
    <s v="D7AQ85"/>
    <n v="583"/>
    <x v="2"/>
    <n v="495"/>
    <n v="573"/>
    <n v="7652"/>
    <s v="PEP-utilising enzyme, mobile domain"/>
  </r>
  <r>
    <x v="2555"/>
    <s v="D7B2B3"/>
    <n v="477"/>
    <x v="0"/>
    <n v="2"/>
    <n v="343"/>
    <n v="4725"/>
    <s v="Pyruvate kinase, barrel domain"/>
  </r>
  <r>
    <x v="2555"/>
    <s v="D7B2B3"/>
    <n v="477"/>
    <x v="1"/>
    <n v="352"/>
    <n v="467"/>
    <n v="4286"/>
    <s v="Pyruvate kinase, alpha/beta domain"/>
  </r>
  <r>
    <x v="2556"/>
    <s v="D7BG31"/>
    <n v="474"/>
    <x v="1"/>
    <n v="357"/>
    <n v="472"/>
    <n v="4286"/>
    <s v="Pyruvate kinase, alpha/beta domain"/>
  </r>
  <r>
    <x v="2556"/>
    <s v="D7BG31"/>
    <n v="474"/>
    <x v="0"/>
    <n v="4"/>
    <n v="345"/>
    <n v="4725"/>
    <s v="Pyruvate kinase, barrel domain"/>
  </r>
  <r>
    <x v="2557"/>
    <s v="D7BNX5"/>
    <n v="472"/>
    <x v="0"/>
    <n v="1"/>
    <n v="342"/>
    <n v="4725"/>
    <s v="Pyruvate kinase, barrel domain"/>
  </r>
  <r>
    <x v="2557"/>
    <s v="D7BNX5"/>
    <n v="472"/>
    <x v="1"/>
    <n v="352"/>
    <n v="466"/>
    <n v="4286"/>
    <s v="Pyruvate kinase, alpha/beta domain"/>
  </r>
  <r>
    <x v="2558"/>
    <s v="D7CFU7"/>
    <n v="475"/>
    <x v="0"/>
    <n v="1"/>
    <n v="341"/>
    <n v="4725"/>
    <s v="Pyruvate kinase, barrel domain"/>
  </r>
  <r>
    <x v="2558"/>
    <s v="D7CFU7"/>
    <n v="475"/>
    <x v="1"/>
    <n v="354"/>
    <n v="469"/>
    <n v="4286"/>
    <s v="Pyruvate kinase, alpha/beta domain"/>
  </r>
  <r>
    <x v="2559"/>
    <s v="D7CGL0"/>
    <n v="476"/>
    <x v="0"/>
    <n v="1"/>
    <n v="341"/>
    <n v="4725"/>
    <s v="Pyruvate kinase, barrel domain"/>
  </r>
  <r>
    <x v="2559"/>
    <s v="D7CGL0"/>
    <n v="476"/>
    <x v="1"/>
    <n v="354"/>
    <n v="469"/>
    <n v="4286"/>
    <s v="Pyruvate kinase, alpha/beta domain"/>
  </r>
  <r>
    <x v="2560"/>
    <s v="D7CP24"/>
    <n v="581"/>
    <x v="0"/>
    <n v="1"/>
    <n v="342"/>
    <n v="4725"/>
    <s v="Pyruvate kinase, barrel domain"/>
  </r>
  <r>
    <x v="2560"/>
    <s v="D7CP24"/>
    <n v="581"/>
    <x v="1"/>
    <n v="354"/>
    <n v="468"/>
    <n v="4286"/>
    <s v="Pyruvate kinase, alpha/beta domain"/>
  </r>
  <r>
    <x v="2560"/>
    <s v="D7CP24"/>
    <n v="581"/>
    <x v="2"/>
    <n v="493"/>
    <n v="571"/>
    <n v="7652"/>
    <s v="PEP-utilising enzyme, mobile domain"/>
  </r>
  <r>
    <x v="2561"/>
    <s v="D7CWQ6"/>
    <n v="483"/>
    <x v="1"/>
    <n v="358"/>
    <n v="477"/>
    <n v="4286"/>
    <s v="Pyruvate kinase, alpha/beta domain"/>
  </r>
  <r>
    <x v="2561"/>
    <s v="D7CWQ6"/>
    <n v="483"/>
    <x v="0"/>
    <n v="4"/>
    <n v="346"/>
    <n v="4725"/>
    <s v="Pyruvate kinase, barrel domain"/>
  </r>
  <r>
    <x v="2562"/>
    <s v="D7D0K6"/>
    <n v="610"/>
    <x v="0"/>
    <n v="120"/>
    <n v="219"/>
    <n v="4725"/>
    <s v="Pyruvate kinase, barrel domain"/>
  </r>
  <r>
    <x v="2562"/>
    <s v="D7D0K6"/>
    <n v="610"/>
    <x v="0"/>
    <n v="319"/>
    <n v="590"/>
    <n v="4725"/>
    <s v="Pyruvate kinase, barrel domain"/>
  </r>
  <r>
    <x v="2563"/>
    <s v="D7D214"/>
    <n v="587"/>
    <x v="0"/>
    <n v="2"/>
    <n v="346"/>
    <n v="4725"/>
    <s v="Pyruvate kinase, barrel domain"/>
  </r>
  <r>
    <x v="2563"/>
    <s v="D7D214"/>
    <n v="587"/>
    <x v="1"/>
    <n v="358"/>
    <n v="473"/>
    <n v="4286"/>
    <s v="Pyruvate kinase, alpha/beta domain"/>
  </r>
  <r>
    <x v="2563"/>
    <s v="D7D214"/>
    <n v="587"/>
    <x v="2"/>
    <n v="498"/>
    <n v="577"/>
    <n v="7652"/>
    <s v="PEP-utilising enzyme, mobile domain"/>
  </r>
  <r>
    <x v="2564"/>
    <s v="D7DA59"/>
    <n v="469"/>
    <x v="0"/>
    <n v="1"/>
    <n v="340"/>
    <n v="4725"/>
    <s v="Pyruvate kinase, barrel domain"/>
  </r>
  <r>
    <x v="2564"/>
    <s v="D7DA59"/>
    <n v="469"/>
    <x v="1"/>
    <n v="353"/>
    <n v="463"/>
    <n v="4286"/>
    <s v="Pyruvate kinase, alpha/beta domain"/>
  </r>
  <r>
    <x v="2565"/>
    <s v="D7DDF4"/>
    <n v="485"/>
    <x v="0"/>
    <n v="2"/>
    <n v="344"/>
    <n v="4725"/>
    <s v="Pyruvate kinase, barrel domain"/>
  </r>
  <r>
    <x v="2565"/>
    <s v="D7DDF4"/>
    <n v="485"/>
    <x v="1"/>
    <n v="359"/>
    <n v="470"/>
    <n v="4286"/>
    <s v="Pyruvate kinase, alpha/beta domain"/>
  </r>
  <r>
    <x v="2566"/>
    <s v="D7DGS9"/>
    <n v="485"/>
    <x v="0"/>
    <n v="2"/>
    <n v="344"/>
    <n v="4725"/>
    <s v="Pyruvate kinase, barrel domain"/>
  </r>
  <r>
    <x v="2566"/>
    <s v="D7DGS9"/>
    <n v="485"/>
    <x v="1"/>
    <n v="359"/>
    <n v="470"/>
    <n v="4286"/>
    <s v="Pyruvate kinase, alpha/beta domain"/>
  </r>
  <r>
    <x v="2567"/>
    <s v="D7DM65"/>
    <n v="478"/>
    <x v="0"/>
    <n v="3"/>
    <n v="343"/>
    <n v="4725"/>
    <s v="Pyruvate kinase, barrel domain"/>
  </r>
  <r>
    <x v="2567"/>
    <s v="D7DM65"/>
    <n v="478"/>
    <x v="1"/>
    <n v="355"/>
    <n v="471"/>
    <n v="4286"/>
    <s v="Pyruvate kinase, alpha/beta domain"/>
  </r>
  <r>
    <x v="2568"/>
    <s v="D7DXD3"/>
    <n v="590"/>
    <x v="1"/>
    <n v="362"/>
    <n v="477"/>
    <n v="4286"/>
    <s v="Pyruvate kinase, alpha/beta domain"/>
  </r>
  <r>
    <x v="2568"/>
    <s v="D7DXD3"/>
    <n v="590"/>
    <x v="2"/>
    <n v="503"/>
    <n v="580"/>
    <n v="7652"/>
    <s v="PEP-utilising enzyme, mobile domain"/>
  </r>
  <r>
    <x v="2568"/>
    <s v="D7DXD3"/>
    <n v="590"/>
    <x v="0"/>
    <n v="8"/>
    <n v="350"/>
    <n v="4725"/>
    <s v="Pyruvate kinase, barrel domain"/>
  </r>
  <r>
    <x v="2569"/>
    <s v="D7E9W3"/>
    <n v="477"/>
    <x v="1"/>
    <n v="362"/>
    <n v="475"/>
    <n v="4286"/>
    <s v="Pyruvate kinase, alpha/beta domain"/>
  </r>
  <r>
    <x v="2569"/>
    <s v="D7E9W3"/>
    <n v="477"/>
    <x v="0"/>
    <n v="5"/>
    <n v="345"/>
    <n v="4725"/>
    <s v="Pyruvate kinase, barrel domain"/>
  </r>
  <r>
    <x v="2570"/>
    <s v="D7ER47"/>
    <n v="472"/>
    <x v="0"/>
    <n v="2"/>
    <n v="341"/>
    <n v="4725"/>
    <s v="Pyruvate kinase, barrel domain"/>
  </r>
  <r>
    <x v="2570"/>
    <s v="D7ER47"/>
    <n v="472"/>
    <x v="1"/>
    <n v="352"/>
    <n v="466"/>
    <n v="4286"/>
    <s v="Pyruvate kinase, alpha/beta domain"/>
  </r>
  <r>
    <x v="2571"/>
    <s v="D7FPK7"/>
    <n v="499"/>
    <x v="0"/>
    <n v="11"/>
    <n v="366"/>
    <n v="4725"/>
    <s v="Pyruvate kinase, barrel domain"/>
  </r>
  <r>
    <x v="2571"/>
    <s v="D7FPK7"/>
    <n v="499"/>
    <x v="1"/>
    <n v="383"/>
    <n v="494"/>
    <n v="4286"/>
    <s v="Pyruvate kinase, alpha/beta domain"/>
  </r>
  <r>
    <x v="2572"/>
    <s v="D7FYR2"/>
    <n v="504"/>
    <x v="0"/>
    <n v="23"/>
    <n v="368"/>
    <n v="4725"/>
    <s v="Pyruvate kinase, barrel domain"/>
  </r>
  <r>
    <x v="2572"/>
    <s v="D7FYR2"/>
    <n v="504"/>
    <x v="1"/>
    <n v="386"/>
    <n v="502"/>
    <n v="4286"/>
    <s v="Pyruvate kinase, alpha/beta domain"/>
  </r>
  <r>
    <x v="2573"/>
    <s v="D7GES6"/>
    <n v="499"/>
    <x v="0"/>
    <n v="1"/>
    <n v="341"/>
    <n v="4725"/>
    <s v="Pyruvate kinase, barrel domain"/>
  </r>
  <r>
    <x v="2573"/>
    <s v="D7GES6"/>
    <n v="499"/>
    <x v="1"/>
    <n v="352"/>
    <n v="466"/>
    <n v="4286"/>
    <s v="Pyruvate kinase, alpha/beta domain"/>
  </r>
  <r>
    <x v="2574"/>
    <s v="D7GQG8"/>
    <n v="478"/>
    <x v="0"/>
    <n v="1"/>
    <n v="341"/>
    <n v="4725"/>
    <s v="Pyruvate kinase, barrel domain"/>
  </r>
  <r>
    <x v="2574"/>
    <s v="D7GQG8"/>
    <n v="478"/>
    <x v="1"/>
    <n v="356"/>
    <n v="476"/>
    <n v="4286"/>
    <s v="Pyruvate kinase, alpha/beta domain"/>
  </r>
  <r>
    <x v="2575"/>
    <s v="D7GTC8"/>
    <n v="400"/>
    <x v="0"/>
    <n v="1"/>
    <n v="117"/>
    <n v="4725"/>
    <s v="Pyruvate kinase, barrel domain"/>
  </r>
  <r>
    <x v="2575"/>
    <s v="D7GTC8"/>
    <n v="400"/>
    <x v="0"/>
    <n v="137"/>
    <n v="400"/>
    <n v="4725"/>
    <s v="Pyruvate kinase, barrel domain"/>
  </r>
  <r>
    <x v="2576"/>
    <s v="D7H438"/>
    <n v="478"/>
    <x v="1"/>
    <n v="354"/>
    <n v="469"/>
    <n v="4286"/>
    <s v="Pyruvate kinase, alpha/beta domain"/>
  </r>
  <r>
    <x v="2576"/>
    <s v="D7H438"/>
    <n v="478"/>
    <x v="0"/>
    <n v="4"/>
    <n v="342"/>
    <n v="4725"/>
    <s v="Pyruvate kinase, barrel domain"/>
  </r>
  <r>
    <x v="2577"/>
    <s v="D7HA58"/>
    <n v="481"/>
    <x v="1"/>
    <n v="362"/>
    <n v="479"/>
    <n v="4286"/>
    <s v="Pyruvate kinase, alpha/beta domain"/>
  </r>
  <r>
    <x v="2577"/>
    <s v="D7HA58"/>
    <n v="481"/>
    <x v="0"/>
    <n v="5"/>
    <n v="351"/>
    <n v="4725"/>
    <s v="Pyruvate kinase, barrel domain"/>
  </r>
  <r>
    <x v="2578"/>
    <s v="D7HCB3"/>
    <n v="486"/>
    <x v="0"/>
    <n v="1"/>
    <n v="349"/>
    <n v="4725"/>
    <s v="Pyruvate kinase, barrel domain"/>
  </r>
  <r>
    <x v="2578"/>
    <s v="D7HCB3"/>
    <n v="486"/>
    <x v="1"/>
    <n v="363"/>
    <n v="477"/>
    <n v="4286"/>
    <s v="Pyruvate kinase, alpha/beta domain"/>
  </r>
  <r>
    <x v="2579"/>
    <s v="D7HDI8"/>
    <n v="470"/>
    <x v="0"/>
    <n v="1"/>
    <n v="343"/>
    <n v="4725"/>
    <s v="Pyruvate kinase, barrel domain"/>
  </r>
  <r>
    <x v="2579"/>
    <s v="D7HDI8"/>
    <n v="470"/>
    <x v="1"/>
    <n v="355"/>
    <n v="469"/>
    <n v="4286"/>
    <s v="Pyruvate kinase, alpha/beta domain"/>
  </r>
  <r>
    <x v="2580"/>
    <s v="D7HI82"/>
    <n v="481"/>
    <x v="1"/>
    <n v="362"/>
    <n v="479"/>
    <n v="4286"/>
    <s v="Pyruvate kinase, alpha/beta domain"/>
  </r>
  <r>
    <x v="2580"/>
    <s v="D7HI82"/>
    <n v="481"/>
    <x v="0"/>
    <n v="5"/>
    <n v="351"/>
    <n v="4725"/>
    <s v="Pyruvate kinase, barrel domain"/>
  </r>
  <r>
    <x v="2581"/>
    <s v="D7HN17"/>
    <n v="486"/>
    <x v="0"/>
    <n v="1"/>
    <n v="349"/>
    <n v="4725"/>
    <s v="Pyruvate kinase, barrel domain"/>
  </r>
  <r>
    <x v="2581"/>
    <s v="D7HN17"/>
    <n v="486"/>
    <x v="1"/>
    <n v="363"/>
    <n v="477"/>
    <n v="4286"/>
    <s v="Pyruvate kinase, alpha/beta domain"/>
  </r>
  <r>
    <x v="2582"/>
    <s v="D7HS91"/>
    <n v="470"/>
    <x v="0"/>
    <n v="1"/>
    <n v="343"/>
    <n v="4725"/>
    <s v="Pyruvate kinase, barrel domain"/>
  </r>
  <r>
    <x v="2582"/>
    <s v="D7HS91"/>
    <n v="470"/>
    <x v="1"/>
    <n v="355"/>
    <n v="469"/>
    <n v="4286"/>
    <s v="Pyruvate kinase, alpha/beta domain"/>
  </r>
  <r>
    <x v="2583"/>
    <s v="D7I4D2"/>
    <n v="483"/>
    <x v="0"/>
    <n v="3"/>
    <n v="348"/>
    <n v="4725"/>
    <s v="Pyruvate kinase, barrel domain"/>
  </r>
  <r>
    <x v="2583"/>
    <s v="D7I4D2"/>
    <n v="483"/>
    <x v="1"/>
    <n v="360"/>
    <n v="477"/>
    <n v="4286"/>
    <s v="Pyruvate kinase, alpha/beta domain"/>
  </r>
  <r>
    <x v="2584"/>
    <s v="D7IEK9"/>
    <n v="485"/>
    <x v="0"/>
    <n v="3"/>
    <n v="340"/>
    <n v="4725"/>
    <s v="Pyruvate kinase, barrel domain"/>
  </r>
  <r>
    <x v="2584"/>
    <s v="D7IEK9"/>
    <n v="485"/>
    <x v="1"/>
    <n v="352"/>
    <n v="465"/>
    <n v="4286"/>
    <s v="Pyruvate kinase, alpha/beta domain"/>
  </r>
  <r>
    <x v="2585"/>
    <s v="D7ILN6"/>
    <n v="485"/>
    <x v="0"/>
    <n v="2"/>
    <n v="341"/>
    <n v="4725"/>
    <s v="Pyruvate kinase, barrel domain"/>
  </r>
  <r>
    <x v="2585"/>
    <s v="D7ILN6"/>
    <n v="485"/>
    <x v="1"/>
    <n v="353"/>
    <n v="467"/>
    <n v="4286"/>
    <s v="Pyruvate kinase, alpha/beta domain"/>
  </r>
  <r>
    <x v="2586"/>
    <s v="D7IZ16"/>
    <n v="485"/>
    <x v="0"/>
    <n v="3"/>
    <n v="340"/>
    <n v="4725"/>
    <s v="Pyruvate kinase, barrel domain"/>
  </r>
  <r>
    <x v="2586"/>
    <s v="D7IZ16"/>
    <n v="485"/>
    <x v="1"/>
    <n v="352"/>
    <n v="465"/>
    <n v="4286"/>
    <s v="Pyruvate kinase, alpha/beta domain"/>
  </r>
  <r>
    <x v="2587"/>
    <s v="D7JN06"/>
    <n v="480"/>
    <x v="1"/>
    <n v="362"/>
    <n v="478"/>
    <n v="4286"/>
    <s v="Pyruvate kinase, alpha/beta domain"/>
  </r>
  <r>
    <x v="2587"/>
    <s v="D7JN06"/>
    <n v="480"/>
    <x v="0"/>
    <n v="5"/>
    <n v="350"/>
    <n v="4725"/>
    <s v="Pyruvate kinase, barrel domain"/>
  </r>
  <r>
    <x v="2588"/>
    <s v="D7JQD9"/>
    <n v="470"/>
    <x v="0"/>
    <n v="1"/>
    <n v="345"/>
    <n v="4725"/>
    <s v="Pyruvate kinase, barrel domain"/>
  </r>
  <r>
    <x v="2588"/>
    <s v="D7JQD9"/>
    <n v="470"/>
    <x v="1"/>
    <n v="355"/>
    <n v="469"/>
    <n v="4286"/>
    <s v="Pyruvate kinase, alpha/beta domain"/>
  </r>
  <r>
    <x v="2589"/>
    <s v="D7JXH4"/>
    <n v="485"/>
    <x v="0"/>
    <n v="3"/>
    <n v="340"/>
    <n v="4725"/>
    <s v="Pyruvate kinase, barrel domain"/>
  </r>
  <r>
    <x v="2589"/>
    <s v="D7JXH4"/>
    <n v="485"/>
    <x v="1"/>
    <n v="352"/>
    <n v="465"/>
    <n v="4286"/>
    <s v="Pyruvate kinase, alpha/beta domain"/>
  </r>
  <r>
    <x v="2590"/>
    <s v="D7KHK5"/>
    <n v="570"/>
    <x v="30"/>
    <n v="1"/>
    <n v="68"/>
    <n v="3"/>
    <m/>
  </r>
  <r>
    <x v="2590"/>
    <s v="D7KHK5"/>
    <n v="570"/>
    <x v="1"/>
    <n v="451"/>
    <n v="565"/>
    <n v="4286"/>
    <s v="Pyruvate kinase, alpha/beta domain"/>
  </r>
  <r>
    <x v="2590"/>
    <s v="D7KHK5"/>
    <n v="570"/>
    <x v="0"/>
    <n v="97"/>
    <n v="438"/>
    <n v="4725"/>
    <s v="Pyruvate kinase, barrel domain"/>
  </r>
  <r>
    <x v="2591"/>
    <s v="D7L211"/>
    <n v="510"/>
    <x v="0"/>
    <n v="15"/>
    <n v="361"/>
    <n v="4725"/>
    <s v="Pyruvate kinase, barrel domain"/>
  </r>
  <r>
    <x v="2591"/>
    <s v="D7L211"/>
    <n v="510"/>
    <x v="1"/>
    <n v="375"/>
    <n v="508"/>
    <n v="4286"/>
    <s v="Pyruvate kinase, alpha/beta domain"/>
  </r>
  <r>
    <x v="2592"/>
    <s v="D7L2H3"/>
    <n v="597"/>
    <x v="0"/>
    <n v="117"/>
    <n v="470"/>
    <n v="4725"/>
    <s v="Pyruvate kinase, barrel domain"/>
  </r>
  <r>
    <x v="2592"/>
    <s v="D7L2H3"/>
    <n v="597"/>
    <x v="31"/>
    <n v="1"/>
    <n v="90"/>
    <n v="3"/>
    <m/>
  </r>
  <r>
    <x v="2592"/>
    <s v="D7L2H3"/>
    <n v="597"/>
    <x v="1"/>
    <n v="487"/>
    <n v="596"/>
    <n v="4286"/>
    <s v="Pyruvate kinase, alpha/beta domain"/>
  </r>
  <r>
    <x v="2593"/>
    <s v="D7LJ52"/>
    <n v="527"/>
    <x v="0"/>
    <n v="28"/>
    <n v="380"/>
    <n v="4725"/>
    <s v="Pyruvate kinase, barrel domain"/>
  </r>
  <r>
    <x v="2593"/>
    <s v="D7LJ52"/>
    <n v="527"/>
    <x v="1"/>
    <n v="394"/>
    <n v="524"/>
    <n v="4286"/>
    <s v="Pyruvate kinase, alpha/beta domain"/>
  </r>
  <r>
    <x v="2594"/>
    <s v="D7LSF1"/>
    <n v="710"/>
    <x v="0"/>
    <n v="233"/>
    <n v="327"/>
    <n v="4725"/>
    <s v="Pyruvate kinase, barrel domain"/>
  </r>
  <r>
    <x v="2594"/>
    <s v="D7LSF1"/>
    <n v="710"/>
    <x v="0"/>
    <n v="430"/>
    <n v="700"/>
    <n v="4725"/>
    <s v="Pyruvate kinase, barrel domain"/>
  </r>
  <r>
    <x v="2595"/>
    <s v="D7LUD2"/>
    <n v="527"/>
    <x v="0"/>
    <n v="28"/>
    <n v="380"/>
    <n v="4725"/>
    <s v="Pyruvate kinase, barrel domain"/>
  </r>
  <r>
    <x v="2595"/>
    <s v="D7LUD2"/>
    <n v="527"/>
    <x v="1"/>
    <n v="394"/>
    <n v="524"/>
    <n v="4286"/>
    <s v="Pyruvate kinase, alpha/beta domain"/>
  </r>
  <r>
    <x v="2596"/>
    <s v="D7LV71"/>
    <n v="510"/>
    <x v="0"/>
    <n v="15"/>
    <n v="360"/>
    <n v="4725"/>
    <s v="Pyruvate kinase, barrel domain"/>
  </r>
  <r>
    <x v="2596"/>
    <s v="D7LV71"/>
    <n v="510"/>
    <x v="1"/>
    <n v="375"/>
    <n v="508"/>
    <n v="4286"/>
    <s v="Pyruvate kinase, alpha/beta domain"/>
  </r>
  <r>
    <x v="2597"/>
    <s v="D7LV90"/>
    <n v="510"/>
    <x v="0"/>
    <n v="15"/>
    <n v="361"/>
    <n v="4725"/>
    <s v="Pyruvate kinase, barrel domain"/>
  </r>
  <r>
    <x v="2597"/>
    <s v="D7LV90"/>
    <n v="510"/>
    <x v="1"/>
    <n v="375"/>
    <n v="508"/>
    <n v="4286"/>
    <s v="Pyruvate kinase, alpha/beta domain"/>
  </r>
  <r>
    <x v="2598"/>
    <s v="D7M1F8"/>
    <n v="510"/>
    <x v="0"/>
    <n v="19"/>
    <n v="365"/>
    <n v="4725"/>
    <s v="Pyruvate kinase, barrel domain"/>
  </r>
  <r>
    <x v="2598"/>
    <s v="D7M1F8"/>
    <n v="510"/>
    <x v="1"/>
    <n v="379"/>
    <n v="508"/>
    <n v="4286"/>
    <s v="Pyruvate kinase, alpha/beta domain"/>
  </r>
  <r>
    <x v="2599"/>
    <s v="D7MFA1"/>
    <n v="497"/>
    <x v="1"/>
    <n v="366"/>
    <n v="495"/>
    <n v="4286"/>
    <s v="Pyruvate kinase, alpha/beta domain"/>
  </r>
  <r>
    <x v="2599"/>
    <s v="D7MFA1"/>
    <n v="497"/>
    <x v="0"/>
    <n v="6"/>
    <n v="352"/>
    <n v="4725"/>
    <s v="Pyruvate kinase, barrel domain"/>
  </r>
  <r>
    <x v="2600"/>
    <s v="D7MLQ2"/>
    <n v="498"/>
    <x v="1"/>
    <n v="367"/>
    <n v="496"/>
    <n v="4286"/>
    <s v="Pyruvate kinase, alpha/beta domain"/>
  </r>
  <r>
    <x v="2600"/>
    <s v="D7MLQ2"/>
    <n v="498"/>
    <x v="0"/>
    <n v="7"/>
    <n v="353"/>
    <n v="4725"/>
    <s v="Pyruvate kinase, barrel domain"/>
  </r>
  <r>
    <x v="2601"/>
    <s v="D7MPR7"/>
    <n v="510"/>
    <x v="0"/>
    <n v="19"/>
    <n v="365"/>
    <n v="4725"/>
    <s v="Pyruvate kinase, barrel domain"/>
  </r>
  <r>
    <x v="2601"/>
    <s v="D7MPR7"/>
    <n v="510"/>
    <x v="1"/>
    <n v="379"/>
    <n v="508"/>
    <n v="4286"/>
    <s v="Pyruvate kinase, alpha/beta domain"/>
  </r>
  <r>
    <x v="2602"/>
    <s v="D7MSA3"/>
    <n v="579"/>
    <x v="0"/>
    <n v="109"/>
    <n v="449"/>
    <n v="4725"/>
    <s v="Pyruvate kinase, barrel domain"/>
  </r>
  <r>
    <x v="2602"/>
    <s v="D7MSA3"/>
    <n v="579"/>
    <x v="27"/>
    <n v="1"/>
    <n v="99"/>
    <n v="5"/>
    <m/>
  </r>
  <r>
    <x v="2602"/>
    <s v="D7MSA3"/>
    <n v="579"/>
    <x v="1"/>
    <n v="462"/>
    <n v="578"/>
    <n v="4286"/>
    <s v="Pyruvate kinase, alpha/beta domain"/>
  </r>
  <r>
    <x v="2603"/>
    <s v="D7MTK5"/>
    <n v="72"/>
    <x v="0"/>
    <n v="19"/>
    <n v="70"/>
    <n v="4725"/>
    <s v="Pyruvate kinase, barrel domain"/>
  </r>
  <r>
    <x v="2604"/>
    <s v="D7N512"/>
    <n v="489"/>
    <x v="0"/>
    <n v="12"/>
    <n v="360"/>
    <n v="4725"/>
    <s v="Pyruvate kinase, barrel domain"/>
  </r>
  <r>
    <x v="2604"/>
    <s v="D7N512"/>
    <n v="489"/>
    <x v="1"/>
    <n v="372"/>
    <n v="487"/>
    <n v="4286"/>
    <s v="Pyruvate kinase, alpha/beta domain"/>
  </r>
  <r>
    <x v="2605"/>
    <s v="D7N777"/>
    <n v="582"/>
    <x v="0"/>
    <n v="1"/>
    <n v="344"/>
    <n v="4725"/>
    <s v="Pyruvate kinase, barrel domain"/>
  </r>
  <r>
    <x v="2605"/>
    <s v="D7N777"/>
    <n v="582"/>
    <x v="1"/>
    <n v="356"/>
    <n v="471"/>
    <n v="4286"/>
    <s v="Pyruvate kinase, alpha/beta domain"/>
  </r>
  <r>
    <x v="2605"/>
    <s v="D7N777"/>
    <n v="582"/>
    <x v="2"/>
    <n v="496"/>
    <n v="575"/>
    <n v="7652"/>
    <s v="PEP-utilising enzyme, mobile domain"/>
  </r>
  <r>
    <x v="2606"/>
    <s v="D7N9G9"/>
    <n v="495"/>
    <x v="0"/>
    <n v="1"/>
    <n v="337"/>
    <n v="4725"/>
    <s v="Pyruvate kinase, barrel domain"/>
  </r>
  <r>
    <x v="2606"/>
    <s v="D7N9G9"/>
    <n v="495"/>
    <x v="1"/>
    <n v="351"/>
    <n v="464"/>
    <n v="4286"/>
    <s v="Pyruvate kinase, alpha/beta domain"/>
  </r>
  <r>
    <x v="2607"/>
    <s v="D7SLN9"/>
    <n v="443"/>
    <x v="0"/>
    <n v="1"/>
    <n v="320"/>
    <n v="4725"/>
    <s v="Pyruvate kinase, barrel domain"/>
  </r>
  <r>
    <x v="2607"/>
    <s v="D7SLN9"/>
    <n v="443"/>
    <x v="1"/>
    <n v="334"/>
    <n v="441"/>
    <n v="4286"/>
    <s v="Pyruvate kinase, alpha/beta domain"/>
  </r>
  <r>
    <x v="2608"/>
    <s v="D7T3I1"/>
    <n v="569"/>
    <x v="1"/>
    <n v="459"/>
    <n v="568"/>
    <n v="4286"/>
    <s v="Pyruvate kinase, alpha/beta domain"/>
  </r>
  <r>
    <x v="2608"/>
    <s v="D7T3I1"/>
    <n v="569"/>
    <x v="0"/>
    <n v="89"/>
    <n v="441"/>
    <n v="4725"/>
    <s v="Pyruvate kinase, barrel domain"/>
  </r>
  <r>
    <x v="2609"/>
    <s v="D7T3P0"/>
    <n v="424"/>
    <x v="0"/>
    <n v="1"/>
    <n v="287"/>
    <n v="4725"/>
    <s v="Pyruvate kinase, barrel domain"/>
  </r>
  <r>
    <x v="2609"/>
    <s v="D7T3P0"/>
    <n v="424"/>
    <x v="1"/>
    <n v="305"/>
    <n v="420"/>
    <n v="4286"/>
    <s v="Pyruvate kinase, alpha/beta domain"/>
  </r>
  <r>
    <x v="2610"/>
    <s v="D7T766"/>
    <n v="418"/>
    <x v="0"/>
    <n v="1"/>
    <n v="291"/>
    <n v="4725"/>
    <s v="Pyruvate kinase, barrel domain"/>
  </r>
  <r>
    <x v="2610"/>
    <s v="D7T766"/>
    <n v="418"/>
    <x v="1"/>
    <n v="308"/>
    <n v="417"/>
    <n v="4286"/>
    <s v="Pyruvate kinase, alpha/beta domain"/>
  </r>
  <r>
    <x v="2611"/>
    <s v="D7TI45"/>
    <n v="444"/>
    <x v="0"/>
    <n v="1"/>
    <n v="320"/>
    <n v="4725"/>
    <s v="Pyruvate kinase, barrel domain"/>
  </r>
  <r>
    <x v="2611"/>
    <s v="D7TI45"/>
    <n v="444"/>
    <x v="1"/>
    <n v="334"/>
    <n v="442"/>
    <n v="4286"/>
    <s v="Pyruvate kinase, alpha/beta domain"/>
  </r>
  <r>
    <x v="2612"/>
    <s v="D7TIM1"/>
    <n v="525"/>
    <x v="0"/>
    <n v="28"/>
    <n v="379"/>
    <n v="4725"/>
    <s v="Pyruvate kinase, barrel domain"/>
  </r>
  <r>
    <x v="2612"/>
    <s v="D7TIM1"/>
    <n v="525"/>
    <x v="1"/>
    <n v="393"/>
    <n v="522"/>
    <n v="4286"/>
    <s v="Pyruvate kinase, alpha/beta domain"/>
  </r>
  <r>
    <x v="2613"/>
    <s v="D7TIZ5"/>
    <n v="514"/>
    <x v="0"/>
    <n v="15"/>
    <n v="367"/>
    <n v="4725"/>
    <s v="Pyruvate kinase, barrel domain"/>
  </r>
  <r>
    <x v="2613"/>
    <s v="D7TIZ5"/>
    <n v="514"/>
    <x v="1"/>
    <n v="381"/>
    <n v="511"/>
    <n v="4286"/>
    <s v="Pyruvate kinase, alpha/beta domain"/>
  </r>
  <r>
    <x v="2614"/>
    <s v="D7TKW6"/>
    <n v="340"/>
    <x v="0"/>
    <n v="1"/>
    <n v="319"/>
    <n v="4725"/>
    <s v="Pyruvate kinase, barrel domain"/>
  </r>
  <r>
    <x v="2615"/>
    <s v="D7TTY0"/>
    <n v="527"/>
    <x v="1"/>
    <n v="409"/>
    <n v="524"/>
    <n v="4286"/>
    <s v="Pyruvate kinase, alpha/beta domain"/>
  </r>
  <r>
    <x v="2615"/>
    <s v="D7TTY0"/>
    <n v="527"/>
    <x v="0"/>
    <n v="55"/>
    <n v="395"/>
    <n v="4725"/>
    <s v="Pyruvate kinase, barrel domain"/>
  </r>
  <r>
    <x v="2616"/>
    <s v="D7TXX2"/>
    <n v="489"/>
    <x v="0"/>
    <n v="19"/>
    <n v="365"/>
    <n v="4725"/>
    <s v="Pyruvate kinase, barrel domain"/>
  </r>
  <r>
    <x v="2616"/>
    <s v="D7TXX2"/>
    <n v="489"/>
    <x v="1"/>
    <n v="379"/>
    <n v="487"/>
    <n v="4286"/>
    <s v="Pyruvate kinase, alpha/beta domain"/>
  </r>
  <r>
    <x v="2617"/>
    <s v="D7UBT5"/>
    <n v="514"/>
    <x v="0"/>
    <n v="15"/>
    <n v="367"/>
    <n v="4725"/>
    <s v="Pyruvate kinase, barrel domain"/>
  </r>
  <r>
    <x v="2617"/>
    <s v="D7UBT5"/>
    <n v="514"/>
    <x v="1"/>
    <n v="381"/>
    <n v="511"/>
    <n v="4286"/>
    <s v="Pyruvate kinase, alpha/beta domain"/>
  </r>
  <r>
    <x v="2618"/>
    <s v="D7UIS0"/>
    <n v="585"/>
    <x v="0"/>
    <n v="1"/>
    <n v="345"/>
    <n v="4725"/>
    <s v="Pyruvate kinase, barrel domain"/>
  </r>
  <r>
    <x v="2618"/>
    <s v="D7UIS0"/>
    <n v="585"/>
    <x v="1"/>
    <n v="356"/>
    <n v="471"/>
    <n v="4286"/>
    <s v="Pyruvate kinase, alpha/beta domain"/>
  </r>
  <r>
    <x v="2618"/>
    <s v="D7UIS0"/>
    <n v="585"/>
    <x v="2"/>
    <n v="497"/>
    <n v="575"/>
    <n v="7652"/>
    <s v="PEP-utilising enzyme, mobile domain"/>
  </r>
  <r>
    <x v="2619"/>
    <s v="D7UYW9"/>
    <n v="585"/>
    <x v="0"/>
    <n v="1"/>
    <n v="345"/>
    <n v="4725"/>
    <s v="Pyruvate kinase, barrel domain"/>
  </r>
  <r>
    <x v="2619"/>
    <s v="D7UYW9"/>
    <n v="585"/>
    <x v="1"/>
    <n v="356"/>
    <n v="471"/>
    <n v="4286"/>
    <s v="Pyruvate kinase, alpha/beta domain"/>
  </r>
  <r>
    <x v="2619"/>
    <s v="D7UYW9"/>
    <n v="585"/>
    <x v="2"/>
    <n v="497"/>
    <n v="575"/>
    <n v="7652"/>
    <s v="PEP-utilising enzyme, mobile domain"/>
  </r>
  <r>
    <x v="2620"/>
    <s v="D7V300"/>
    <n v="589"/>
    <x v="0"/>
    <n v="1"/>
    <n v="346"/>
    <n v="4725"/>
    <s v="Pyruvate kinase, barrel domain"/>
  </r>
  <r>
    <x v="2620"/>
    <s v="D7V300"/>
    <n v="589"/>
    <x v="1"/>
    <n v="360"/>
    <n v="474"/>
    <n v="4286"/>
    <s v="Pyruvate kinase, alpha/beta domain"/>
  </r>
  <r>
    <x v="2620"/>
    <s v="D7V300"/>
    <n v="589"/>
    <x v="2"/>
    <n v="500"/>
    <n v="579"/>
    <n v="7652"/>
    <s v="PEP-utilising enzyme, mobile domain"/>
  </r>
  <r>
    <x v="2621"/>
    <s v="D7V9R8"/>
    <n v="586"/>
    <x v="0"/>
    <n v="1"/>
    <n v="346"/>
    <n v="4725"/>
    <s v="Pyruvate kinase, barrel domain"/>
  </r>
  <r>
    <x v="2621"/>
    <s v="D7V9R8"/>
    <n v="586"/>
    <x v="1"/>
    <n v="357"/>
    <n v="472"/>
    <n v="4286"/>
    <s v="Pyruvate kinase, alpha/beta domain"/>
  </r>
  <r>
    <x v="2621"/>
    <s v="D7V9R8"/>
    <n v="586"/>
    <x v="2"/>
    <n v="498"/>
    <n v="576"/>
    <n v="7652"/>
    <s v="PEP-utilising enzyme, mobile domain"/>
  </r>
  <r>
    <x v="2622"/>
    <s v="D7VHK9"/>
    <n v="476"/>
    <x v="1"/>
    <n v="359"/>
    <n v="474"/>
    <n v="4286"/>
    <s v="Pyruvate kinase, alpha/beta domain"/>
  </r>
  <r>
    <x v="2622"/>
    <s v="D7VHK9"/>
    <n v="476"/>
    <x v="0"/>
    <n v="5"/>
    <n v="346"/>
    <n v="4725"/>
    <s v="Pyruvate kinase, barrel domain"/>
  </r>
  <r>
    <x v="2623"/>
    <s v="D7VYU4"/>
    <n v="481"/>
    <x v="1"/>
    <n v="365"/>
    <n v="480"/>
    <n v="4286"/>
    <s v="Pyruvate kinase, alpha/beta domain"/>
  </r>
  <r>
    <x v="2623"/>
    <s v="D7VYU4"/>
    <n v="481"/>
    <x v="0"/>
    <n v="5"/>
    <n v="348"/>
    <n v="4725"/>
    <s v="Pyruvate kinase, barrel domain"/>
  </r>
  <r>
    <x v="2624"/>
    <s v="D7WEY0"/>
    <n v="475"/>
    <x v="0"/>
    <n v="2"/>
    <n v="341"/>
    <n v="4725"/>
    <s v="Pyruvate kinase, barrel domain"/>
  </r>
  <r>
    <x v="2624"/>
    <s v="D7WEY0"/>
    <n v="475"/>
    <x v="1"/>
    <n v="352"/>
    <n v="466"/>
    <n v="4286"/>
    <s v="Pyruvate kinase, alpha/beta domain"/>
  </r>
  <r>
    <x v="2625"/>
    <s v="D7WIC3"/>
    <n v="352"/>
    <x v="0"/>
    <n v="2"/>
    <n v="336"/>
    <n v="4725"/>
    <s v="Pyruvate kinase, barrel domain"/>
  </r>
  <r>
    <x v="2626"/>
    <s v="D7WPS7"/>
    <n v="586"/>
    <x v="0"/>
    <n v="1"/>
    <n v="345"/>
    <n v="4725"/>
    <s v="Pyruvate kinase, barrel domain"/>
  </r>
  <r>
    <x v="2626"/>
    <s v="D7WPS7"/>
    <n v="586"/>
    <x v="1"/>
    <n v="357"/>
    <n v="472"/>
    <n v="4286"/>
    <s v="Pyruvate kinase, alpha/beta domain"/>
  </r>
  <r>
    <x v="2626"/>
    <s v="D7WPS7"/>
    <n v="586"/>
    <x v="2"/>
    <n v="498"/>
    <n v="576"/>
    <n v="7652"/>
    <s v="PEP-utilising enzyme, mobile domain"/>
  </r>
  <r>
    <x v="2627"/>
    <s v="D7X9A4"/>
    <n v="480"/>
    <x v="1"/>
    <n v="362"/>
    <n v="478"/>
    <n v="4286"/>
    <s v="Pyruvate kinase, alpha/beta domain"/>
  </r>
  <r>
    <x v="2627"/>
    <s v="D7X9A4"/>
    <n v="480"/>
    <x v="0"/>
    <n v="5"/>
    <n v="350"/>
    <n v="4725"/>
    <s v="Pyruvate kinase, barrel domain"/>
  </r>
  <r>
    <x v="2628"/>
    <s v="D7XFN2"/>
    <n v="542"/>
    <x v="1"/>
    <n v="427"/>
    <n v="541"/>
    <n v="4286"/>
    <s v="Pyruvate kinase, alpha/beta domain"/>
  </r>
  <r>
    <x v="2628"/>
    <s v="D7XFN2"/>
    <n v="542"/>
    <x v="0"/>
    <n v="73"/>
    <n v="417"/>
    <n v="4725"/>
    <s v="Pyruvate kinase, barrel domain"/>
  </r>
  <r>
    <x v="2629"/>
    <s v="D7XNI3"/>
    <n v="542"/>
    <x v="1"/>
    <n v="427"/>
    <n v="541"/>
    <n v="4286"/>
    <s v="Pyruvate kinase, alpha/beta domain"/>
  </r>
  <r>
    <x v="2629"/>
    <s v="D7XNI3"/>
    <n v="542"/>
    <x v="0"/>
    <n v="73"/>
    <n v="417"/>
    <n v="4725"/>
    <s v="Pyruvate kinase, barrel domain"/>
  </r>
  <r>
    <x v="2630"/>
    <s v="D7XP20"/>
    <n v="480"/>
    <x v="1"/>
    <n v="362"/>
    <n v="478"/>
    <n v="4286"/>
    <s v="Pyruvate kinase, alpha/beta domain"/>
  </r>
  <r>
    <x v="2630"/>
    <s v="D7XP20"/>
    <n v="480"/>
    <x v="0"/>
    <n v="5"/>
    <n v="350"/>
    <n v="4725"/>
    <s v="Pyruvate kinase, barrel domain"/>
  </r>
  <r>
    <x v="2631"/>
    <s v="D7Y1G7"/>
    <n v="480"/>
    <x v="1"/>
    <n v="362"/>
    <n v="478"/>
    <n v="4286"/>
    <s v="Pyruvate kinase, alpha/beta domain"/>
  </r>
  <r>
    <x v="2631"/>
    <s v="D7Y1G7"/>
    <n v="480"/>
    <x v="0"/>
    <n v="5"/>
    <n v="350"/>
    <n v="4725"/>
    <s v="Pyruvate kinase, barrel domain"/>
  </r>
  <r>
    <x v="2632"/>
    <s v="D7Y2R0"/>
    <n v="542"/>
    <x v="1"/>
    <n v="427"/>
    <n v="541"/>
    <n v="4286"/>
    <s v="Pyruvate kinase, alpha/beta domain"/>
  </r>
  <r>
    <x v="2632"/>
    <s v="D7Y2R0"/>
    <n v="542"/>
    <x v="0"/>
    <n v="73"/>
    <n v="417"/>
    <n v="4725"/>
    <s v="Pyruvate kinase, barrel domain"/>
  </r>
  <r>
    <x v="2633"/>
    <s v="D7YJV0"/>
    <n v="542"/>
    <x v="1"/>
    <n v="427"/>
    <n v="541"/>
    <n v="4286"/>
    <s v="Pyruvate kinase, alpha/beta domain"/>
  </r>
  <r>
    <x v="2633"/>
    <s v="D7YJV0"/>
    <n v="542"/>
    <x v="0"/>
    <n v="73"/>
    <n v="417"/>
    <n v="4725"/>
    <s v="Pyruvate kinase, barrel domain"/>
  </r>
  <r>
    <x v="2634"/>
    <s v="D7YKE9"/>
    <n v="480"/>
    <x v="1"/>
    <n v="362"/>
    <n v="478"/>
    <n v="4286"/>
    <s v="Pyruvate kinase, alpha/beta domain"/>
  </r>
  <r>
    <x v="2634"/>
    <s v="D7YKE9"/>
    <n v="480"/>
    <x v="0"/>
    <n v="5"/>
    <n v="350"/>
    <n v="4725"/>
    <s v="Pyruvate kinase, barrel domain"/>
  </r>
  <r>
    <x v="2635"/>
    <s v="D7Z696"/>
    <n v="480"/>
    <x v="1"/>
    <n v="362"/>
    <n v="478"/>
    <n v="4286"/>
    <s v="Pyruvate kinase, alpha/beta domain"/>
  </r>
  <r>
    <x v="2635"/>
    <s v="D7Z696"/>
    <n v="480"/>
    <x v="0"/>
    <n v="5"/>
    <n v="350"/>
    <n v="4725"/>
    <s v="Pyruvate kinase, barrel domain"/>
  </r>
  <r>
    <x v="2636"/>
    <s v="D7Z6T7"/>
    <n v="470"/>
    <x v="0"/>
    <n v="1"/>
    <n v="345"/>
    <n v="4725"/>
    <s v="Pyruvate kinase, barrel domain"/>
  </r>
  <r>
    <x v="2636"/>
    <s v="D7Z6T7"/>
    <n v="470"/>
    <x v="1"/>
    <n v="355"/>
    <n v="469"/>
    <n v="4286"/>
    <s v="Pyruvate kinase, alpha/beta domain"/>
  </r>
  <r>
    <x v="2637"/>
    <s v="D7ZL94"/>
    <n v="480"/>
    <x v="1"/>
    <n v="362"/>
    <n v="478"/>
    <n v="4286"/>
    <s v="Pyruvate kinase, alpha/beta domain"/>
  </r>
  <r>
    <x v="2637"/>
    <s v="D7ZL94"/>
    <n v="480"/>
    <x v="0"/>
    <n v="5"/>
    <n v="350"/>
    <n v="4725"/>
    <s v="Pyruvate kinase, barrel domain"/>
  </r>
  <r>
    <x v="2638"/>
    <s v="D7ZLM6"/>
    <n v="470"/>
    <x v="0"/>
    <n v="1"/>
    <n v="345"/>
    <n v="4725"/>
    <s v="Pyruvate kinase, barrel domain"/>
  </r>
  <r>
    <x v="2638"/>
    <s v="D7ZLM6"/>
    <n v="470"/>
    <x v="1"/>
    <n v="355"/>
    <n v="469"/>
    <n v="4286"/>
    <s v="Pyruvate kinase, alpha/beta domain"/>
  </r>
  <r>
    <x v="2639"/>
    <s v="D7ZR53"/>
    <n v="480"/>
    <x v="1"/>
    <n v="362"/>
    <n v="478"/>
    <n v="4286"/>
    <s v="Pyruvate kinase, alpha/beta domain"/>
  </r>
  <r>
    <x v="2639"/>
    <s v="D7ZR53"/>
    <n v="480"/>
    <x v="0"/>
    <n v="5"/>
    <n v="350"/>
    <n v="4725"/>
    <s v="Pyruvate kinase, barrel domain"/>
  </r>
  <r>
    <x v="2640"/>
    <s v="D7ZWD7"/>
    <n v="542"/>
    <x v="1"/>
    <n v="427"/>
    <n v="541"/>
    <n v="4286"/>
    <s v="Pyruvate kinase, alpha/beta domain"/>
  </r>
  <r>
    <x v="2640"/>
    <s v="D7ZWD7"/>
    <n v="542"/>
    <x v="0"/>
    <n v="73"/>
    <n v="417"/>
    <n v="4725"/>
    <s v="Pyruvate kinase, barrel domain"/>
  </r>
  <r>
    <x v="2641"/>
    <s v="D8A2Z0"/>
    <n v="480"/>
    <x v="1"/>
    <n v="362"/>
    <n v="478"/>
    <n v="4286"/>
    <s v="Pyruvate kinase, alpha/beta domain"/>
  </r>
  <r>
    <x v="2641"/>
    <s v="D8A2Z0"/>
    <n v="480"/>
    <x v="0"/>
    <n v="5"/>
    <n v="350"/>
    <n v="4725"/>
    <s v="Pyruvate kinase, barrel domain"/>
  </r>
  <r>
    <x v="2642"/>
    <s v="D8ABA2"/>
    <n v="470"/>
    <x v="0"/>
    <n v="1"/>
    <n v="345"/>
    <n v="4725"/>
    <s v="Pyruvate kinase, barrel domain"/>
  </r>
  <r>
    <x v="2642"/>
    <s v="D8ABA2"/>
    <n v="470"/>
    <x v="1"/>
    <n v="355"/>
    <n v="469"/>
    <n v="4286"/>
    <s v="Pyruvate kinase, alpha/beta domain"/>
  </r>
  <r>
    <x v="2643"/>
    <s v="D8AUT7"/>
    <n v="542"/>
    <x v="1"/>
    <n v="427"/>
    <n v="541"/>
    <n v="4286"/>
    <s v="Pyruvate kinase, alpha/beta domain"/>
  </r>
  <r>
    <x v="2643"/>
    <s v="D8AUT7"/>
    <n v="542"/>
    <x v="0"/>
    <n v="73"/>
    <n v="417"/>
    <n v="4725"/>
    <s v="Pyruvate kinase, barrel domain"/>
  </r>
  <r>
    <x v="2644"/>
    <s v="D8AVD0"/>
    <n v="480"/>
    <x v="1"/>
    <n v="362"/>
    <n v="478"/>
    <n v="4286"/>
    <s v="Pyruvate kinase, alpha/beta domain"/>
  </r>
  <r>
    <x v="2644"/>
    <s v="D8AVD0"/>
    <n v="480"/>
    <x v="0"/>
    <n v="5"/>
    <n v="350"/>
    <n v="4725"/>
    <s v="Pyruvate kinase, barrel domain"/>
  </r>
  <r>
    <x v="2645"/>
    <s v="D8B3J1"/>
    <n v="480"/>
    <x v="1"/>
    <n v="362"/>
    <n v="478"/>
    <n v="4286"/>
    <s v="Pyruvate kinase, alpha/beta domain"/>
  </r>
  <r>
    <x v="2645"/>
    <s v="D8B3J1"/>
    <n v="480"/>
    <x v="0"/>
    <n v="5"/>
    <n v="350"/>
    <n v="4725"/>
    <s v="Pyruvate kinase, barrel domain"/>
  </r>
  <r>
    <x v="2646"/>
    <s v="D8B8L4"/>
    <n v="542"/>
    <x v="1"/>
    <n v="427"/>
    <n v="541"/>
    <n v="4286"/>
    <s v="Pyruvate kinase, alpha/beta domain"/>
  </r>
  <r>
    <x v="2646"/>
    <s v="D8B8L4"/>
    <n v="542"/>
    <x v="0"/>
    <n v="73"/>
    <n v="417"/>
    <n v="4725"/>
    <s v="Pyruvate kinase, barrel domain"/>
  </r>
  <r>
    <x v="2647"/>
    <s v="D8BGD3"/>
    <n v="480"/>
    <x v="1"/>
    <n v="362"/>
    <n v="478"/>
    <n v="4286"/>
    <s v="Pyruvate kinase, alpha/beta domain"/>
  </r>
  <r>
    <x v="2647"/>
    <s v="D8BGD3"/>
    <n v="480"/>
    <x v="0"/>
    <n v="5"/>
    <n v="350"/>
    <n v="4725"/>
    <s v="Pyruvate kinase, barrel domain"/>
  </r>
  <r>
    <x v="2648"/>
    <s v="D8BK34"/>
    <n v="470"/>
    <x v="0"/>
    <n v="1"/>
    <n v="345"/>
    <n v="4725"/>
    <s v="Pyruvate kinase, barrel domain"/>
  </r>
  <r>
    <x v="2648"/>
    <s v="D8BK34"/>
    <n v="470"/>
    <x v="1"/>
    <n v="355"/>
    <n v="469"/>
    <n v="4286"/>
    <s v="Pyruvate kinase, alpha/beta domain"/>
  </r>
  <r>
    <x v="2649"/>
    <s v="D8BYI3"/>
    <n v="425"/>
    <x v="1"/>
    <n v="362"/>
    <n v="425"/>
    <n v="4286"/>
    <s v="Pyruvate kinase, alpha/beta domain"/>
  </r>
  <r>
    <x v="2649"/>
    <s v="D8BYI3"/>
    <n v="425"/>
    <x v="0"/>
    <n v="5"/>
    <n v="350"/>
    <n v="4725"/>
    <s v="Pyruvate kinase, barrel domain"/>
  </r>
  <r>
    <x v="2650"/>
    <s v="D8C1I8"/>
    <n v="470"/>
    <x v="0"/>
    <n v="1"/>
    <n v="345"/>
    <n v="4725"/>
    <s v="Pyruvate kinase, barrel domain"/>
  </r>
  <r>
    <x v="2650"/>
    <s v="D8C1I8"/>
    <n v="470"/>
    <x v="1"/>
    <n v="355"/>
    <n v="469"/>
    <n v="4286"/>
    <s v="Pyruvate kinase, alpha/beta domain"/>
  </r>
  <r>
    <x v="2651"/>
    <s v="D8CK07"/>
    <n v="480"/>
    <x v="1"/>
    <n v="362"/>
    <n v="478"/>
    <n v="4286"/>
    <s v="Pyruvate kinase, alpha/beta domain"/>
  </r>
  <r>
    <x v="2651"/>
    <s v="D8CK07"/>
    <n v="480"/>
    <x v="0"/>
    <n v="5"/>
    <n v="350"/>
    <n v="4725"/>
    <s v="Pyruvate kinase, barrel domain"/>
  </r>
  <r>
    <x v="2652"/>
    <s v="D8CKJ7"/>
    <n v="470"/>
    <x v="0"/>
    <n v="1"/>
    <n v="345"/>
    <n v="4725"/>
    <s v="Pyruvate kinase, barrel domain"/>
  </r>
  <r>
    <x v="2652"/>
    <s v="D8CKJ7"/>
    <n v="470"/>
    <x v="1"/>
    <n v="355"/>
    <n v="469"/>
    <n v="4286"/>
    <s v="Pyruvate kinase, alpha/beta domain"/>
  </r>
  <r>
    <x v="2653"/>
    <s v="D8D0F7"/>
    <n v="478"/>
    <x v="1"/>
    <n v="361"/>
    <n v="476"/>
    <n v="4286"/>
    <s v="Pyruvate kinase, alpha/beta domain"/>
  </r>
  <r>
    <x v="2653"/>
    <s v="D8D0F7"/>
    <n v="478"/>
    <x v="0"/>
    <n v="4"/>
    <n v="349"/>
    <n v="4725"/>
    <s v="Pyruvate kinase, barrel domain"/>
  </r>
  <r>
    <x v="2654"/>
    <s v="D8DYP8"/>
    <n v="482"/>
    <x v="0"/>
    <n v="1"/>
    <n v="337"/>
    <n v="4725"/>
    <s v="Pyruvate kinase, barrel domain"/>
  </r>
  <r>
    <x v="2654"/>
    <s v="D8DYP8"/>
    <n v="482"/>
    <x v="1"/>
    <n v="351"/>
    <n v="463"/>
    <n v="4286"/>
    <s v="Pyruvate kinase, alpha/beta domain"/>
  </r>
  <r>
    <x v="2655"/>
    <s v="D8E493"/>
    <n v="542"/>
    <x v="1"/>
    <n v="427"/>
    <n v="541"/>
    <n v="4286"/>
    <s v="Pyruvate kinase, alpha/beta domain"/>
  </r>
  <r>
    <x v="2655"/>
    <s v="D8E493"/>
    <n v="542"/>
    <x v="0"/>
    <n v="73"/>
    <n v="417"/>
    <n v="4725"/>
    <s v="Pyruvate kinase, barrel domain"/>
  </r>
  <r>
    <x v="2656"/>
    <s v="D8EC17"/>
    <n v="480"/>
    <x v="1"/>
    <n v="362"/>
    <n v="478"/>
    <n v="4286"/>
    <s v="Pyruvate kinase, alpha/beta domain"/>
  </r>
  <r>
    <x v="2656"/>
    <s v="D8EC17"/>
    <n v="480"/>
    <x v="0"/>
    <n v="5"/>
    <n v="350"/>
    <n v="4725"/>
    <s v="Pyruvate kinase, barrel domain"/>
  </r>
  <r>
    <x v="2657"/>
    <s v="D8EJP6"/>
    <n v="480"/>
    <x v="1"/>
    <n v="362"/>
    <n v="478"/>
    <n v="4286"/>
    <s v="Pyruvate kinase, alpha/beta domain"/>
  </r>
  <r>
    <x v="2657"/>
    <s v="D8EJP6"/>
    <n v="480"/>
    <x v="0"/>
    <n v="5"/>
    <n v="350"/>
    <n v="4725"/>
    <s v="Pyruvate kinase, barrel domain"/>
  </r>
  <r>
    <x v="2658"/>
    <s v="D8EVB1"/>
    <n v="542"/>
    <x v="1"/>
    <n v="427"/>
    <n v="541"/>
    <n v="4286"/>
    <s v="Pyruvate kinase, alpha/beta domain"/>
  </r>
  <r>
    <x v="2658"/>
    <s v="D8EVB1"/>
    <n v="542"/>
    <x v="0"/>
    <n v="73"/>
    <n v="417"/>
    <n v="4725"/>
    <s v="Pyruvate kinase, barrel domain"/>
  </r>
  <r>
    <x v="2659"/>
    <s v="D8EVX7"/>
    <n v="455"/>
    <x v="0"/>
    <n v="1"/>
    <n v="328"/>
    <n v="4725"/>
    <s v="Pyruvate kinase, barrel domain"/>
  </r>
  <r>
    <x v="2659"/>
    <s v="D8EVX7"/>
    <n v="455"/>
    <x v="1"/>
    <n v="336"/>
    <n v="451"/>
    <n v="4286"/>
    <s v="Pyruvate kinase, alpha/beta domain"/>
  </r>
  <r>
    <x v="2660"/>
    <s v="D8FB81"/>
    <n v="476"/>
    <x v="1"/>
    <n v="361"/>
    <n v="472"/>
    <n v="4286"/>
    <s v="Pyruvate kinase, alpha/beta domain"/>
  </r>
  <r>
    <x v="2660"/>
    <s v="D8FB81"/>
    <n v="476"/>
    <x v="0"/>
    <n v="5"/>
    <n v="345"/>
    <n v="4725"/>
    <s v="Pyruvate kinase, barrel domain"/>
  </r>
  <r>
    <x v="2661"/>
    <s v="D8FJL3"/>
    <n v="583"/>
    <x v="0"/>
    <n v="1"/>
    <n v="344"/>
    <n v="4725"/>
    <s v="Pyruvate kinase, barrel domain"/>
  </r>
  <r>
    <x v="2661"/>
    <s v="D8FJL3"/>
    <n v="583"/>
    <x v="1"/>
    <n v="356"/>
    <n v="471"/>
    <n v="4286"/>
    <s v="Pyruvate kinase, alpha/beta domain"/>
  </r>
  <r>
    <x v="2661"/>
    <s v="D8FJL3"/>
    <n v="583"/>
    <x v="2"/>
    <n v="496"/>
    <n v="575"/>
    <n v="7652"/>
    <s v="PEP-utilising enzyme, mobile domain"/>
  </r>
  <r>
    <x v="2662"/>
    <s v="D8FNY3"/>
    <n v="589"/>
    <x v="0"/>
    <n v="1"/>
    <n v="346"/>
    <n v="4725"/>
    <s v="Pyruvate kinase, barrel domain"/>
  </r>
  <r>
    <x v="2662"/>
    <s v="D8FNY3"/>
    <n v="589"/>
    <x v="1"/>
    <n v="360"/>
    <n v="475"/>
    <n v="4286"/>
    <s v="Pyruvate kinase, alpha/beta domain"/>
  </r>
  <r>
    <x v="2662"/>
    <s v="D8FNY3"/>
    <n v="589"/>
    <x v="2"/>
    <n v="500"/>
    <n v="579"/>
    <n v="7652"/>
    <s v="PEP-utilising enzyme, mobile domain"/>
  </r>
  <r>
    <x v="2663"/>
    <s v="D8FVV7"/>
    <n v="596"/>
    <x v="1"/>
    <n v="360"/>
    <n v="475"/>
    <n v="4286"/>
    <s v="Pyruvate kinase, alpha/beta domain"/>
  </r>
  <r>
    <x v="2663"/>
    <s v="D8FVV7"/>
    <n v="596"/>
    <x v="2"/>
    <n v="500"/>
    <n v="578"/>
    <n v="7652"/>
    <s v="PEP-utilising enzyme, mobile domain"/>
  </r>
  <r>
    <x v="2663"/>
    <s v="D8FVV7"/>
    <n v="596"/>
    <x v="0"/>
    <n v="7"/>
    <n v="350"/>
    <n v="4725"/>
    <s v="Pyruvate kinase, barrel domain"/>
  </r>
  <r>
    <x v="2664"/>
    <s v="D8GGI1"/>
    <n v="588"/>
    <x v="0"/>
    <n v="1"/>
    <n v="348"/>
    <n v="4725"/>
    <s v="Pyruvate kinase, barrel domain"/>
  </r>
  <r>
    <x v="2664"/>
    <s v="D8GGI1"/>
    <n v="588"/>
    <x v="1"/>
    <n v="359"/>
    <n v="474"/>
    <n v="4286"/>
    <s v="Pyruvate kinase, alpha/beta domain"/>
  </r>
  <r>
    <x v="2664"/>
    <s v="D8GGI1"/>
    <n v="588"/>
    <x v="2"/>
    <n v="499"/>
    <n v="578"/>
    <n v="7652"/>
    <s v="PEP-utilising enzyme, mobile domain"/>
  </r>
  <r>
    <x v="2665"/>
    <s v="D8GLL2"/>
    <n v="585"/>
    <x v="0"/>
    <n v="1"/>
    <n v="344"/>
    <n v="4725"/>
    <s v="Pyruvate kinase, barrel domain"/>
  </r>
  <r>
    <x v="2665"/>
    <s v="D8GLL2"/>
    <n v="585"/>
    <x v="1"/>
    <n v="356"/>
    <n v="471"/>
    <n v="4286"/>
    <s v="Pyruvate kinase, alpha/beta domain"/>
  </r>
  <r>
    <x v="2665"/>
    <s v="D8GLL2"/>
    <n v="585"/>
    <x v="2"/>
    <n v="496"/>
    <n v="575"/>
    <n v="7652"/>
    <s v="PEP-utilising enzyme, mobile domain"/>
  </r>
  <r>
    <x v="2666"/>
    <s v="D8GYB1"/>
    <n v="585"/>
    <x v="0"/>
    <n v="1"/>
    <n v="343"/>
    <n v="4725"/>
    <s v="Pyruvate kinase, barrel domain"/>
  </r>
  <r>
    <x v="2666"/>
    <s v="D8GYB1"/>
    <n v="585"/>
    <x v="1"/>
    <n v="355"/>
    <n v="471"/>
    <n v="4286"/>
    <s v="Pyruvate kinase, alpha/beta domain"/>
  </r>
  <r>
    <x v="2666"/>
    <s v="D8GYB1"/>
    <n v="585"/>
    <x v="2"/>
    <n v="496"/>
    <n v="575"/>
    <n v="7652"/>
    <s v="PEP-utilising enzyme, mobile domain"/>
  </r>
  <r>
    <x v="2667"/>
    <s v="D8H4S2"/>
    <n v="352"/>
    <x v="0"/>
    <n v="2"/>
    <n v="336"/>
    <n v="4725"/>
    <s v="Pyruvate kinase, barrel domain"/>
  </r>
  <r>
    <x v="2668"/>
    <s v="D8HC05"/>
    <n v="585"/>
    <x v="0"/>
    <n v="1"/>
    <n v="344"/>
    <n v="4725"/>
    <s v="Pyruvate kinase, barrel domain"/>
  </r>
  <r>
    <x v="2668"/>
    <s v="D8HC05"/>
    <n v="585"/>
    <x v="1"/>
    <n v="356"/>
    <n v="471"/>
    <n v="4286"/>
    <s v="Pyruvate kinase, alpha/beta domain"/>
  </r>
  <r>
    <x v="2668"/>
    <s v="D8HC05"/>
    <n v="585"/>
    <x v="2"/>
    <n v="496"/>
    <n v="575"/>
    <n v="7652"/>
    <s v="PEP-utilising enzyme, mobile domain"/>
  </r>
  <r>
    <x v="2669"/>
    <s v="D8HWB7"/>
    <n v="454"/>
    <x v="0"/>
    <n v="1"/>
    <n v="321"/>
    <n v="4725"/>
    <s v="Pyruvate kinase, barrel domain"/>
  </r>
  <r>
    <x v="2669"/>
    <s v="D8HWB7"/>
    <n v="454"/>
    <x v="1"/>
    <n v="333"/>
    <n v="447"/>
    <n v="4286"/>
    <s v="Pyruvate kinase, alpha/beta domain"/>
  </r>
  <r>
    <x v="2670"/>
    <s v="D8IBL3"/>
    <n v="477"/>
    <x v="0"/>
    <n v="1"/>
    <n v="344"/>
    <n v="4725"/>
    <s v="Pyruvate kinase, barrel domain"/>
  </r>
  <r>
    <x v="2670"/>
    <s v="D8IBL3"/>
    <n v="477"/>
    <x v="1"/>
    <n v="354"/>
    <n v="475"/>
    <n v="4286"/>
    <s v="Pyruvate kinase, alpha/beta domain"/>
  </r>
  <r>
    <x v="2671"/>
    <s v="D8IHQ3"/>
    <n v="473"/>
    <x v="0"/>
    <n v="1"/>
    <n v="346"/>
    <n v="4725"/>
    <s v="Pyruvate kinase, barrel domain"/>
  </r>
  <r>
    <x v="2671"/>
    <s v="D8IHQ3"/>
    <n v="473"/>
    <x v="1"/>
    <n v="356"/>
    <n v="471"/>
    <n v="4286"/>
    <s v="Pyruvate kinase, alpha/beta domain"/>
  </r>
  <r>
    <x v="2672"/>
    <s v="D8IL43"/>
    <n v="586"/>
    <x v="0"/>
    <n v="1"/>
    <n v="346"/>
    <n v="4725"/>
    <s v="Pyruvate kinase, barrel domain"/>
  </r>
  <r>
    <x v="2672"/>
    <s v="D8IL43"/>
    <n v="586"/>
    <x v="1"/>
    <n v="357"/>
    <n v="472"/>
    <n v="4286"/>
    <s v="Pyruvate kinase, alpha/beta domain"/>
  </r>
  <r>
    <x v="2672"/>
    <s v="D8IL43"/>
    <n v="586"/>
    <x v="2"/>
    <n v="497"/>
    <n v="576"/>
    <n v="7652"/>
    <s v="PEP-utilising enzyme, mobile domain"/>
  </r>
  <r>
    <x v="2673"/>
    <s v="D8IZ70"/>
    <n v="477"/>
    <x v="0"/>
    <n v="2"/>
    <n v="345"/>
    <n v="4725"/>
    <s v="Pyruvate kinase, barrel domain"/>
  </r>
  <r>
    <x v="2673"/>
    <s v="D8IZ70"/>
    <n v="477"/>
    <x v="1"/>
    <n v="358"/>
    <n v="473"/>
    <n v="4286"/>
    <s v="Pyruvate kinase, alpha/beta domain"/>
  </r>
  <r>
    <x v="2674"/>
    <s v="D8J7J0"/>
    <n v="594"/>
    <x v="0"/>
    <n v="1"/>
    <n v="337"/>
    <n v="4725"/>
    <s v="Pyruvate kinase, barrel domain"/>
  </r>
  <r>
    <x v="2674"/>
    <s v="D8J7J0"/>
    <n v="594"/>
    <x v="1"/>
    <n v="350"/>
    <n v="468"/>
    <n v="4286"/>
    <s v="Pyruvate kinase, alpha/beta domain"/>
  </r>
  <r>
    <x v="2674"/>
    <s v="D8J7J0"/>
    <n v="594"/>
    <x v="2"/>
    <n v="492"/>
    <n v="569"/>
    <n v="7652"/>
    <s v="PEP-utilising enzyme, mobile domain"/>
  </r>
  <r>
    <x v="2675"/>
    <s v="D8JTC2"/>
    <n v="481"/>
    <x v="1"/>
    <n v="354"/>
    <n v="469"/>
    <n v="4286"/>
    <s v="Pyruvate kinase, alpha/beta domain"/>
  </r>
  <r>
    <x v="2675"/>
    <s v="D8JTC2"/>
    <n v="481"/>
    <x v="0"/>
    <n v="4"/>
    <n v="342"/>
    <n v="4725"/>
    <s v="Pyruvate kinase, barrel domain"/>
  </r>
  <r>
    <x v="2676"/>
    <s v="D8K0X1"/>
    <n v="482"/>
    <x v="0"/>
    <n v="12"/>
    <n v="352"/>
    <n v="4725"/>
    <s v="Pyruvate kinase, barrel domain"/>
  </r>
  <r>
    <x v="2676"/>
    <s v="D8K0X1"/>
    <n v="482"/>
    <x v="1"/>
    <n v="365"/>
    <n v="480"/>
    <n v="4286"/>
    <s v="Pyruvate kinase, alpha/beta domain"/>
  </r>
  <r>
    <x v="2677"/>
    <s v="D8K7K1"/>
    <n v="492"/>
    <x v="0"/>
    <n v="23"/>
    <n v="365"/>
    <n v="4725"/>
    <s v="Pyruvate kinase, barrel domain"/>
  </r>
  <r>
    <x v="2677"/>
    <s v="D8K7K1"/>
    <n v="492"/>
    <x v="1"/>
    <n v="375"/>
    <n v="488"/>
    <n v="4286"/>
    <s v="Pyruvate kinase, alpha/beta domain"/>
  </r>
  <r>
    <x v="2678"/>
    <s v="D8K9G4"/>
    <n v="483"/>
    <x v="0"/>
    <n v="2"/>
    <n v="344"/>
    <n v="4725"/>
    <s v="Pyruvate kinase, barrel domain"/>
  </r>
  <r>
    <x v="2678"/>
    <s v="D8K9G4"/>
    <n v="483"/>
    <x v="1"/>
    <n v="356"/>
    <n v="472"/>
    <n v="4286"/>
    <s v="Pyruvate kinase, alpha/beta domain"/>
  </r>
  <r>
    <x v="2679"/>
    <s v="D8KI78"/>
    <n v="502"/>
    <x v="0"/>
    <n v="2"/>
    <n v="375"/>
    <n v="4725"/>
    <s v="Pyruvate kinase, barrel domain"/>
  </r>
  <r>
    <x v="2679"/>
    <s v="D8KI78"/>
    <n v="502"/>
    <x v="1"/>
    <n v="386"/>
    <n v="500"/>
    <n v="4286"/>
    <s v="Pyruvate kinase, alpha/beta domain"/>
  </r>
  <r>
    <x v="2680"/>
    <s v="D8KNH8"/>
    <n v="472"/>
    <x v="0"/>
    <n v="2"/>
    <n v="341"/>
    <n v="4725"/>
    <s v="Pyruvate kinase, barrel domain"/>
  </r>
  <r>
    <x v="2680"/>
    <s v="D8KNH8"/>
    <n v="472"/>
    <x v="1"/>
    <n v="351"/>
    <n v="465"/>
    <n v="4286"/>
    <s v="Pyruvate kinase, alpha/beta domain"/>
  </r>
  <r>
    <x v="2681"/>
    <s v="D8LP24"/>
    <n v="623"/>
    <x v="0"/>
    <n v="120"/>
    <n v="457"/>
    <n v="4725"/>
    <s v="Pyruvate kinase, barrel domain"/>
  </r>
  <r>
    <x v="2681"/>
    <s v="D8LP24"/>
    <n v="623"/>
    <x v="1"/>
    <n v="473"/>
    <n v="592"/>
    <n v="4286"/>
    <s v="Pyruvate kinase, alpha/beta domain"/>
  </r>
  <r>
    <x v="2682"/>
    <s v="D8LWK3"/>
    <n v="741"/>
    <x v="32"/>
    <n v="16"/>
    <n v="194"/>
    <n v="578"/>
    <s v="HCaRG protein"/>
  </r>
  <r>
    <x v="2682"/>
    <s v="D8LWK3"/>
    <n v="741"/>
    <x v="0"/>
    <n v="262"/>
    <n v="607"/>
    <n v="4725"/>
    <s v="Pyruvate kinase, barrel domain"/>
  </r>
  <r>
    <x v="2682"/>
    <s v="D8LWK3"/>
    <n v="741"/>
    <x v="1"/>
    <n v="623"/>
    <n v="725"/>
    <n v="4286"/>
    <s v="Pyruvate kinase, alpha/beta domain"/>
  </r>
  <r>
    <x v="2683"/>
    <s v="D8MFY2"/>
    <n v="473"/>
    <x v="0"/>
    <n v="1"/>
    <n v="346"/>
    <n v="4725"/>
    <s v="Pyruvate kinase, barrel domain"/>
  </r>
  <r>
    <x v="2683"/>
    <s v="D8MFY2"/>
    <n v="473"/>
    <x v="1"/>
    <n v="357"/>
    <n v="472"/>
    <n v="4286"/>
    <s v="Pyruvate kinase, alpha/beta domain"/>
  </r>
  <r>
    <x v="2684"/>
    <s v="D8MRI3"/>
    <n v="470"/>
    <x v="0"/>
    <n v="1"/>
    <n v="344"/>
    <n v="4725"/>
    <s v="Pyruvate kinase, barrel domain"/>
  </r>
  <r>
    <x v="2684"/>
    <s v="D8MRI3"/>
    <n v="470"/>
    <x v="1"/>
    <n v="355"/>
    <n v="469"/>
    <n v="4286"/>
    <s v="Pyruvate kinase, alpha/beta domain"/>
  </r>
  <r>
    <x v="2685"/>
    <s v="D8MT72"/>
    <n v="480"/>
    <x v="1"/>
    <n v="362"/>
    <n v="478"/>
    <n v="4286"/>
    <s v="Pyruvate kinase, alpha/beta domain"/>
  </r>
  <r>
    <x v="2685"/>
    <s v="D8MT72"/>
    <n v="480"/>
    <x v="0"/>
    <n v="5"/>
    <n v="350"/>
    <n v="4725"/>
    <s v="Pyruvate kinase, barrel domain"/>
  </r>
  <r>
    <x v="2686"/>
    <s v="D8N286"/>
    <n v="472"/>
    <x v="1"/>
    <n v="355"/>
    <n v="470"/>
    <n v="4286"/>
    <s v="Pyruvate kinase, alpha/beta domain"/>
  </r>
  <r>
    <x v="2686"/>
    <s v="D8N286"/>
    <n v="472"/>
    <x v="0"/>
    <n v="4"/>
    <n v="342"/>
    <n v="4725"/>
    <s v="Pyruvate kinase, barrel domain"/>
  </r>
  <r>
    <x v="2687"/>
    <s v="D8N7Q3"/>
    <n v="479"/>
    <x v="0"/>
    <n v="2"/>
    <n v="347"/>
    <n v="4725"/>
    <s v="Pyruvate kinase, barrel domain"/>
  </r>
  <r>
    <x v="2687"/>
    <s v="D8N7Q3"/>
    <n v="479"/>
    <x v="1"/>
    <n v="360"/>
    <n v="475"/>
    <n v="4286"/>
    <s v="Pyruvate kinase, alpha/beta domain"/>
  </r>
  <r>
    <x v="2688"/>
    <s v="D8NEW4"/>
    <n v="472"/>
    <x v="1"/>
    <n v="355"/>
    <n v="470"/>
    <n v="4286"/>
    <s v="Pyruvate kinase, alpha/beta domain"/>
  </r>
  <r>
    <x v="2688"/>
    <s v="D8NEW4"/>
    <n v="472"/>
    <x v="0"/>
    <n v="4"/>
    <n v="342"/>
    <n v="4725"/>
    <s v="Pyruvate kinase, barrel domain"/>
  </r>
  <r>
    <x v="2689"/>
    <s v="D8NKX4"/>
    <n v="499"/>
    <x v="1"/>
    <n v="354"/>
    <n v="469"/>
    <n v="4286"/>
    <s v="Pyruvate kinase, alpha/beta domain"/>
  </r>
  <r>
    <x v="2689"/>
    <s v="D8NKX4"/>
    <n v="499"/>
    <x v="0"/>
    <n v="4"/>
    <n v="341"/>
    <n v="4725"/>
    <s v="Pyruvate kinase, barrel domain"/>
  </r>
  <r>
    <x v="2690"/>
    <s v="D8NP32"/>
    <n v="479"/>
    <x v="0"/>
    <n v="2"/>
    <n v="347"/>
    <n v="4725"/>
    <s v="Pyruvate kinase, barrel domain"/>
  </r>
  <r>
    <x v="2690"/>
    <s v="D8NP32"/>
    <n v="479"/>
    <x v="1"/>
    <n v="360"/>
    <n v="475"/>
    <n v="4286"/>
    <s v="Pyruvate kinase, alpha/beta domain"/>
  </r>
  <r>
    <x v="2691"/>
    <s v="D8NY85"/>
    <n v="479"/>
    <x v="0"/>
    <n v="2"/>
    <n v="347"/>
    <n v="4725"/>
    <s v="Pyruvate kinase, barrel domain"/>
  </r>
  <r>
    <x v="2691"/>
    <s v="D8NY85"/>
    <n v="479"/>
    <x v="1"/>
    <n v="360"/>
    <n v="475"/>
    <n v="4286"/>
    <s v="Pyruvate kinase, alpha/beta domain"/>
  </r>
  <r>
    <x v="2692"/>
    <s v="D8P621"/>
    <n v="491"/>
    <x v="0"/>
    <n v="23"/>
    <n v="362"/>
    <n v="4725"/>
    <s v="Pyruvate kinase, barrel domain"/>
  </r>
  <r>
    <x v="2692"/>
    <s v="D8P621"/>
    <n v="491"/>
    <x v="1"/>
    <n v="374"/>
    <n v="489"/>
    <n v="4286"/>
    <s v="Pyruvate kinase, alpha/beta domain"/>
  </r>
  <r>
    <x v="2693"/>
    <s v="D8P8W6"/>
    <n v="483"/>
    <x v="0"/>
    <n v="1"/>
    <n v="350"/>
    <n v="4725"/>
    <s v="Pyruvate kinase, barrel domain"/>
  </r>
  <r>
    <x v="2693"/>
    <s v="D8P8W6"/>
    <n v="483"/>
    <x v="1"/>
    <n v="366"/>
    <n v="481"/>
    <n v="4286"/>
    <s v="Pyruvate kinase, alpha/beta domain"/>
  </r>
  <r>
    <x v="2694"/>
    <s v="D8PGX5"/>
    <n v="478"/>
    <x v="0"/>
    <n v="1"/>
    <n v="340"/>
    <n v="4725"/>
    <s v="Pyruvate kinase, barrel domain"/>
  </r>
  <r>
    <x v="2694"/>
    <s v="D8PGX5"/>
    <n v="478"/>
    <x v="1"/>
    <n v="350"/>
    <n v="463"/>
    <n v="4286"/>
    <s v="Pyruvate kinase, alpha/beta domain"/>
  </r>
  <r>
    <x v="2695"/>
    <s v="D8PP95"/>
    <n v="532"/>
    <x v="0"/>
    <n v="33"/>
    <n v="380"/>
    <n v="4725"/>
    <s v="Pyruvate kinase, barrel domain"/>
  </r>
  <r>
    <x v="2695"/>
    <s v="D8PP95"/>
    <n v="532"/>
    <x v="1"/>
    <n v="394"/>
    <n v="517"/>
    <n v="4286"/>
    <s v="Pyruvate kinase, alpha/beta domain"/>
  </r>
  <r>
    <x v="2696"/>
    <s v="D8QPS6"/>
    <n v="514"/>
    <x v="0"/>
    <n v="20"/>
    <n v="366"/>
    <n v="4725"/>
    <s v="Pyruvate kinase, barrel domain"/>
  </r>
  <r>
    <x v="2696"/>
    <s v="D8QPS6"/>
    <n v="514"/>
    <x v="1"/>
    <n v="380"/>
    <n v="509"/>
    <n v="4286"/>
    <s v="Pyruvate kinase, alpha/beta domain"/>
  </r>
  <r>
    <x v="2697"/>
    <s v="D8QSY2"/>
    <n v="529"/>
    <x v="0"/>
    <n v="28"/>
    <n v="382"/>
    <n v="4725"/>
    <s v="Pyruvate kinase, barrel domain"/>
  </r>
  <r>
    <x v="2697"/>
    <s v="D8QSY2"/>
    <n v="529"/>
    <x v="1"/>
    <n v="396"/>
    <n v="526"/>
    <n v="4286"/>
    <s v="Pyruvate kinase, alpha/beta domain"/>
  </r>
  <r>
    <x v="2698"/>
    <s v="D8QW32"/>
    <n v="509"/>
    <x v="0"/>
    <n v="15"/>
    <n v="365"/>
    <n v="4725"/>
    <s v="Pyruvate kinase, barrel domain"/>
  </r>
  <r>
    <x v="2698"/>
    <s v="D8QW32"/>
    <n v="509"/>
    <x v="1"/>
    <n v="379"/>
    <n v="508"/>
    <n v="4286"/>
    <s v="Pyruvate kinase, alpha/beta domain"/>
  </r>
  <r>
    <x v="2699"/>
    <s v="D8R256"/>
    <n v="529"/>
    <x v="0"/>
    <n v="28"/>
    <n v="382"/>
    <n v="4725"/>
    <s v="Pyruvate kinase, barrel domain"/>
  </r>
  <r>
    <x v="2699"/>
    <s v="D8R256"/>
    <n v="529"/>
    <x v="1"/>
    <n v="396"/>
    <n v="526"/>
    <n v="4286"/>
    <s v="Pyruvate kinase, alpha/beta domain"/>
  </r>
  <r>
    <x v="2700"/>
    <s v="D8RG97"/>
    <n v="559"/>
    <x v="1"/>
    <n v="449"/>
    <n v="554"/>
    <n v="4286"/>
    <s v="Pyruvate kinase, alpha/beta domain"/>
  </r>
  <r>
    <x v="2700"/>
    <s v="D8RG97"/>
    <n v="559"/>
    <x v="0"/>
    <n v="74"/>
    <n v="427"/>
    <n v="4725"/>
    <s v="Pyruvate kinase, barrel domain"/>
  </r>
  <r>
    <x v="2701"/>
    <s v="D8RGC5"/>
    <n v="491"/>
    <x v="0"/>
    <n v="1"/>
    <n v="343"/>
    <n v="4725"/>
    <s v="Pyruvate kinase, barrel domain"/>
  </r>
  <r>
    <x v="2701"/>
    <s v="D8RGC5"/>
    <n v="491"/>
    <x v="1"/>
    <n v="358"/>
    <n v="488"/>
    <n v="4286"/>
    <s v="Pyruvate kinase, alpha/beta domain"/>
  </r>
  <r>
    <x v="2702"/>
    <s v="D8SAU1"/>
    <n v="509"/>
    <x v="0"/>
    <n v="15"/>
    <n v="365"/>
    <n v="4725"/>
    <s v="Pyruvate kinase, barrel domain"/>
  </r>
  <r>
    <x v="2702"/>
    <s v="D8SAU1"/>
    <n v="509"/>
    <x v="1"/>
    <n v="379"/>
    <n v="508"/>
    <n v="4286"/>
    <s v="Pyruvate kinase, alpha/beta domain"/>
  </r>
  <r>
    <x v="2703"/>
    <s v="D8SGH2"/>
    <n v="510"/>
    <x v="0"/>
    <n v="19"/>
    <n v="365"/>
    <n v="4725"/>
    <s v="Pyruvate kinase, barrel domain"/>
  </r>
  <r>
    <x v="2703"/>
    <s v="D8SGH2"/>
    <n v="510"/>
    <x v="1"/>
    <n v="379"/>
    <n v="508"/>
    <n v="4286"/>
    <s v="Pyruvate kinase, alpha/beta domain"/>
  </r>
  <r>
    <x v="2704"/>
    <s v="D8SK58"/>
    <n v="479"/>
    <x v="1"/>
    <n v="361"/>
    <n v="477"/>
    <n v="4286"/>
    <s v="Pyruvate kinase, alpha/beta domain"/>
  </r>
  <r>
    <x v="2704"/>
    <s v="D8SK58"/>
    <n v="479"/>
    <x v="0"/>
    <n v="8"/>
    <n v="348"/>
    <n v="4725"/>
    <s v="Pyruvate kinase, barrel domain"/>
  </r>
  <r>
    <x v="2705"/>
    <s v="D8SKP8"/>
    <n v="514"/>
    <x v="0"/>
    <n v="20"/>
    <n v="366"/>
    <n v="4725"/>
    <s v="Pyruvate kinase, barrel domain"/>
  </r>
  <r>
    <x v="2705"/>
    <s v="D8SKP8"/>
    <n v="514"/>
    <x v="1"/>
    <n v="380"/>
    <n v="509"/>
    <n v="4286"/>
    <s v="Pyruvate kinase, alpha/beta domain"/>
  </r>
  <r>
    <x v="2706"/>
    <s v="D8SLB9"/>
    <n v="467"/>
    <x v="0"/>
    <n v="1"/>
    <n v="343"/>
    <n v="4725"/>
    <s v="Pyruvate kinase, barrel domain"/>
  </r>
  <r>
    <x v="2706"/>
    <s v="D8SLB9"/>
    <n v="467"/>
    <x v="1"/>
    <n v="361"/>
    <n v="464"/>
    <n v="4286"/>
    <s v="Pyruvate kinase, alpha/beta domain"/>
  </r>
  <r>
    <x v="2707"/>
    <s v="D8SPP5"/>
    <n v="559"/>
    <x v="1"/>
    <n v="449"/>
    <n v="554"/>
    <n v="4286"/>
    <s v="Pyruvate kinase, alpha/beta domain"/>
  </r>
  <r>
    <x v="2707"/>
    <s v="D8SPP5"/>
    <n v="559"/>
    <x v="0"/>
    <n v="74"/>
    <n v="427"/>
    <n v="4725"/>
    <s v="Pyruvate kinase, barrel domain"/>
  </r>
  <r>
    <x v="2708"/>
    <s v="D8T4F9"/>
    <n v="586"/>
    <x v="0"/>
    <n v="106"/>
    <n v="455"/>
    <n v="4725"/>
    <s v="Pyruvate kinase, barrel domain"/>
  </r>
  <r>
    <x v="2708"/>
    <s v="D8T4F9"/>
    <n v="586"/>
    <x v="1"/>
    <n v="468"/>
    <n v="584"/>
    <n v="4286"/>
    <s v="Pyruvate kinase, alpha/beta domain"/>
  </r>
  <r>
    <x v="2709"/>
    <s v="D8T929"/>
    <n v="510"/>
    <x v="0"/>
    <n v="19"/>
    <n v="365"/>
    <n v="4725"/>
    <s v="Pyruvate kinase, barrel domain"/>
  </r>
  <r>
    <x v="2709"/>
    <s v="D8T929"/>
    <n v="510"/>
    <x v="1"/>
    <n v="379"/>
    <n v="508"/>
    <n v="4286"/>
    <s v="Pyruvate kinase, alpha/beta domain"/>
  </r>
  <r>
    <x v="2710"/>
    <s v="D8TKZ4"/>
    <n v="1845"/>
    <x v="1"/>
    <n v="1169"/>
    <n v="1288"/>
    <n v="4286"/>
    <s v="Pyruvate kinase, alpha/beta domain"/>
  </r>
  <r>
    <x v="2710"/>
    <s v="D8TKZ4"/>
    <n v="1845"/>
    <x v="0"/>
    <n v="1"/>
    <n v="51"/>
    <n v="4725"/>
    <s v="Pyruvate kinase, barrel domain"/>
  </r>
  <r>
    <x v="2710"/>
    <s v="D8TKZ4"/>
    <n v="1845"/>
    <x v="0"/>
    <n v="1347"/>
    <n v="1707"/>
    <n v="4725"/>
    <s v="Pyruvate kinase, barrel domain"/>
  </r>
  <r>
    <x v="2710"/>
    <s v="D8TKZ4"/>
    <n v="1845"/>
    <x v="1"/>
    <n v="1720"/>
    <n v="1837"/>
    <n v="4286"/>
    <s v="Pyruvate kinase, alpha/beta domain"/>
  </r>
  <r>
    <x v="2710"/>
    <s v="D8TKZ4"/>
    <n v="1845"/>
    <x v="0"/>
    <n v="256"/>
    <n v="619"/>
    <n v="4725"/>
    <s v="Pyruvate kinase, barrel domain"/>
  </r>
  <r>
    <x v="2710"/>
    <s v="D8TKZ4"/>
    <n v="1845"/>
    <x v="1"/>
    <n v="633"/>
    <n v="746"/>
    <n v="4286"/>
    <s v="Pyruvate kinase, alpha/beta domain"/>
  </r>
  <r>
    <x v="2710"/>
    <s v="D8TKZ4"/>
    <n v="1845"/>
    <x v="0"/>
    <n v="799"/>
    <n v="1155"/>
    <n v="4725"/>
    <s v="Pyruvate kinase, barrel domain"/>
  </r>
  <r>
    <x v="2710"/>
    <s v="D8TKZ4"/>
    <n v="1845"/>
    <x v="1"/>
    <n v="95"/>
    <n v="213"/>
    <n v="4286"/>
    <s v="Pyruvate kinase, alpha/beta domain"/>
  </r>
  <r>
    <x v="2711"/>
    <s v="D8U7T4"/>
    <n v="544"/>
    <x v="0"/>
    <n v="32"/>
    <n v="384"/>
    <n v="4725"/>
    <s v="Pyruvate kinase, barrel domain"/>
  </r>
  <r>
    <x v="2711"/>
    <s v="D8U7T4"/>
    <n v="544"/>
    <x v="1"/>
    <n v="403"/>
    <n v="527"/>
    <n v="4286"/>
    <s v="Pyruvate kinase, alpha/beta domain"/>
  </r>
  <r>
    <x v="2712"/>
    <s v="D8UAZ9"/>
    <n v="460"/>
    <x v="0"/>
    <n v="1"/>
    <n v="356"/>
    <n v="4725"/>
    <s v="Pyruvate kinase, barrel domain"/>
  </r>
  <r>
    <x v="2712"/>
    <s v="D8UAZ9"/>
    <n v="460"/>
    <x v="1"/>
    <n v="380"/>
    <n v="460"/>
    <n v="4286"/>
    <s v="Pyruvate kinase, alpha/beta domain"/>
  </r>
  <r>
    <x v="2713"/>
    <s v="D8UGK6"/>
    <n v="507"/>
    <x v="0"/>
    <n v="18"/>
    <n v="362"/>
    <n v="4725"/>
    <s v="Pyruvate kinase, barrel domain"/>
  </r>
  <r>
    <x v="2713"/>
    <s v="D8UGK6"/>
    <n v="507"/>
    <x v="1"/>
    <n v="376"/>
    <n v="505"/>
    <n v="4286"/>
    <s v="Pyruvate kinase, alpha/beta domain"/>
  </r>
  <r>
    <x v="2714"/>
    <s v="D8UIN9"/>
    <n v="2670"/>
    <x v="0"/>
    <n v="154"/>
    <n v="488"/>
    <n v="4725"/>
    <s v="Pyruvate kinase, barrel domain"/>
  </r>
  <r>
    <x v="2714"/>
    <s v="D8UIN9"/>
    <n v="2670"/>
    <x v="0"/>
    <n v="1371"/>
    <n v="1729"/>
    <n v="4725"/>
    <s v="Pyruvate kinase, barrel domain"/>
  </r>
  <r>
    <x v="2714"/>
    <s v="D8UIN9"/>
    <n v="2670"/>
    <x v="1"/>
    <n v="1743"/>
    <n v="1855"/>
    <n v="4286"/>
    <s v="Pyruvate kinase, alpha/beta domain"/>
  </r>
  <r>
    <x v="2714"/>
    <s v="D8UIN9"/>
    <n v="2670"/>
    <x v="0"/>
    <n v="2094"/>
    <n v="2452"/>
    <n v="4725"/>
    <s v="Pyruvate kinase, barrel domain"/>
  </r>
  <r>
    <x v="2714"/>
    <s v="D8UIN9"/>
    <n v="2670"/>
    <x v="1"/>
    <n v="537"/>
    <n v="635"/>
    <n v="4286"/>
    <s v="Pyruvate kinase, alpha/beta domain"/>
  </r>
  <r>
    <x v="2714"/>
    <s v="D8UIN9"/>
    <n v="2670"/>
    <x v="1"/>
    <n v="2466"/>
    <n v="2630"/>
    <n v="4286"/>
    <s v="Pyruvate kinase, alpha/beta domain"/>
  </r>
  <r>
    <x v="2714"/>
    <s v="D8UIN9"/>
    <n v="2670"/>
    <x v="8"/>
    <n v="59"/>
    <n v="127"/>
    <n v="2"/>
    <m/>
  </r>
  <r>
    <x v="2714"/>
    <s v="D8UIN9"/>
    <n v="2670"/>
    <x v="0"/>
    <n v="690"/>
    <n v="855"/>
    <n v="4725"/>
    <s v="Pyruvate kinase, barrel domain"/>
  </r>
  <r>
    <x v="2714"/>
    <s v="D8UIN9"/>
    <n v="2670"/>
    <x v="0"/>
    <n v="978"/>
    <n v="1148"/>
    <n v="4725"/>
    <s v="Pyruvate kinase, barrel domain"/>
  </r>
  <r>
    <x v="2715"/>
    <s v="D8UIV0"/>
    <n v="551"/>
    <x v="0"/>
    <n v="25"/>
    <n v="394"/>
    <n v="4725"/>
    <s v="Pyruvate kinase, barrel domain"/>
  </r>
  <r>
    <x v="2715"/>
    <s v="D8UIV0"/>
    <n v="551"/>
    <x v="1"/>
    <n v="407"/>
    <n v="523"/>
    <n v="4286"/>
    <s v="Pyruvate kinase, alpha/beta domain"/>
  </r>
  <r>
    <x v="2716"/>
    <s v="D8UPF3"/>
    <n v="492"/>
    <x v="0"/>
    <n v="1"/>
    <n v="340"/>
    <n v="4725"/>
    <s v="Pyruvate kinase, barrel domain"/>
  </r>
  <r>
    <x v="2716"/>
    <s v="D8UPF3"/>
    <n v="492"/>
    <x v="1"/>
    <n v="351"/>
    <n v="466"/>
    <n v="4286"/>
    <s v="Pyruvate kinase, alpha/beta domain"/>
  </r>
  <r>
    <x v="2717"/>
    <s v="D9I8E7"/>
    <n v="579"/>
    <x v="1"/>
    <n v="469"/>
    <n v="578"/>
    <n v="4286"/>
    <s v="Pyruvate kinase, alpha/beta domain"/>
  </r>
  <r>
    <x v="2717"/>
    <s v="D9I8E7"/>
    <n v="579"/>
    <x v="0"/>
    <n v="99"/>
    <n v="452"/>
    <n v="4725"/>
    <s v="Pyruvate kinase, barrel domain"/>
  </r>
  <r>
    <x v="2718"/>
    <s v="D9IQJ5"/>
    <n v="240"/>
    <x v="0"/>
    <n v="1"/>
    <n v="110"/>
    <n v="4725"/>
    <s v="Pyruvate kinase, barrel domain"/>
  </r>
  <r>
    <x v="2718"/>
    <s v="D9IQJ5"/>
    <n v="240"/>
    <x v="1"/>
    <n v="119"/>
    <n v="235"/>
    <n v="4286"/>
    <s v="Pyruvate kinase, alpha/beta domain"/>
  </r>
  <r>
    <x v="2719"/>
    <s v="D9NAW9"/>
    <n v="501"/>
    <x v="0"/>
    <n v="2"/>
    <n v="373"/>
    <n v="4725"/>
    <s v="Pyruvate kinase, barrel domain"/>
  </r>
  <r>
    <x v="2719"/>
    <s v="D9NAW9"/>
    <n v="501"/>
    <x v="1"/>
    <n v="384"/>
    <n v="499"/>
    <n v="4286"/>
    <s v="Pyruvate kinase, alpha/beta domain"/>
  </r>
  <r>
    <x v="2720"/>
    <s v="D9NHE2"/>
    <n v="501"/>
    <x v="0"/>
    <n v="2"/>
    <n v="373"/>
    <n v="4725"/>
    <s v="Pyruvate kinase, barrel domain"/>
  </r>
  <r>
    <x v="2720"/>
    <s v="D9NHE2"/>
    <n v="501"/>
    <x v="1"/>
    <n v="384"/>
    <n v="499"/>
    <n v="4286"/>
    <s v="Pyruvate kinase, alpha/beta domain"/>
  </r>
  <r>
    <x v="2721"/>
    <s v="D9NMC1"/>
    <n v="501"/>
    <x v="0"/>
    <n v="2"/>
    <n v="373"/>
    <n v="4725"/>
    <s v="Pyruvate kinase, barrel domain"/>
  </r>
  <r>
    <x v="2721"/>
    <s v="D9NMC1"/>
    <n v="501"/>
    <x v="1"/>
    <n v="384"/>
    <n v="499"/>
    <n v="4286"/>
    <s v="Pyruvate kinase, alpha/beta domain"/>
  </r>
  <r>
    <x v="2722"/>
    <s v="D9NTR3"/>
    <n v="501"/>
    <x v="0"/>
    <n v="2"/>
    <n v="373"/>
    <n v="4725"/>
    <s v="Pyruvate kinase, barrel domain"/>
  </r>
  <r>
    <x v="2722"/>
    <s v="D9NTR3"/>
    <n v="501"/>
    <x v="1"/>
    <n v="384"/>
    <n v="499"/>
    <n v="4286"/>
    <s v="Pyruvate kinase, alpha/beta domain"/>
  </r>
  <r>
    <x v="2723"/>
    <s v="D9NZY8"/>
    <n v="501"/>
    <x v="0"/>
    <n v="2"/>
    <n v="373"/>
    <n v="4725"/>
    <s v="Pyruvate kinase, barrel domain"/>
  </r>
  <r>
    <x v="2723"/>
    <s v="D9NZY8"/>
    <n v="501"/>
    <x v="1"/>
    <n v="384"/>
    <n v="499"/>
    <n v="4286"/>
    <s v="Pyruvate kinase, alpha/beta domain"/>
  </r>
  <r>
    <x v="2724"/>
    <s v="D9P3I3"/>
    <n v="479"/>
    <x v="1"/>
    <n v="362"/>
    <n v="477"/>
    <n v="4286"/>
    <s v="Pyruvate kinase, alpha/beta domain"/>
  </r>
  <r>
    <x v="2724"/>
    <s v="D9P3I3"/>
    <n v="479"/>
    <x v="0"/>
    <n v="5"/>
    <n v="350"/>
    <n v="4725"/>
    <s v="Pyruvate kinase, barrel domain"/>
  </r>
  <r>
    <x v="2725"/>
    <s v="D9PC63"/>
    <n v="479"/>
    <x v="1"/>
    <n v="362"/>
    <n v="477"/>
    <n v="4286"/>
    <s v="Pyruvate kinase, alpha/beta domain"/>
  </r>
  <r>
    <x v="2725"/>
    <s v="D9PC63"/>
    <n v="479"/>
    <x v="0"/>
    <n v="5"/>
    <n v="350"/>
    <n v="4725"/>
    <s v="Pyruvate kinase, barrel domain"/>
  </r>
  <r>
    <x v="2726"/>
    <s v="D9PQZ4"/>
    <n v="585"/>
    <x v="0"/>
    <n v="2"/>
    <n v="343"/>
    <n v="4725"/>
    <s v="Pyruvate kinase, barrel domain"/>
  </r>
  <r>
    <x v="2726"/>
    <s v="D9PQZ4"/>
    <n v="585"/>
    <x v="1"/>
    <n v="356"/>
    <n v="471"/>
    <n v="4286"/>
    <s v="Pyruvate kinase, alpha/beta domain"/>
  </r>
  <r>
    <x v="2726"/>
    <s v="D9PQZ4"/>
    <n v="585"/>
    <x v="2"/>
    <n v="496"/>
    <n v="575"/>
    <n v="7652"/>
    <s v="PEP-utilising enzyme, mobile domain"/>
  </r>
  <r>
    <x v="2727"/>
    <s v="D9Q1U8"/>
    <n v="460"/>
    <x v="0"/>
    <n v="2"/>
    <n v="339"/>
    <n v="4725"/>
    <s v="Pyruvate kinase, barrel domain"/>
  </r>
  <r>
    <x v="2727"/>
    <s v="D9Q1U8"/>
    <n v="460"/>
    <x v="1"/>
    <n v="347"/>
    <n v="458"/>
    <n v="4286"/>
    <s v="Pyruvate kinase, alpha/beta domain"/>
  </r>
  <r>
    <x v="2728"/>
    <s v="D9Q3C1"/>
    <n v="472"/>
    <x v="0"/>
    <n v="2"/>
    <n v="341"/>
    <n v="4725"/>
    <s v="Pyruvate kinase, barrel domain"/>
  </r>
  <r>
    <x v="2728"/>
    <s v="D9Q3C1"/>
    <n v="472"/>
    <x v="1"/>
    <n v="351"/>
    <n v="465"/>
    <n v="4286"/>
    <s v="Pyruvate kinase, alpha/beta domain"/>
  </r>
  <r>
    <x v="2729"/>
    <s v="D9QB90"/>
    <n v="472"/>
    <x v="0"/>
    <n v="2"/>
    <n v="341"/>
    <n v="4725"/>
    <s v="Pyruvate kinase, barrel domain"/>
  </r>
  <r>
    <x v="2729"/>
    <s v="D9QB90"/>
    <n v="472"/>
    <x v="1"/>
    <n v="351"/>
    <n v="465"/>
    <n v="4286"/>
    <s v="Pyruvate kinase, alpha/beta domain"/>
  </r>
  <r>
    <x v="2730"/>
    <s v="D9QP79"/>
    <n v="478"/>
    <x v="1"/>
    <n v="354"/>
    <n v="469"/>
    <n v="4286"/>
    <s v="Pyruvate kinase, alpha/beta domain"/>
  </r>
  <r>
    <x v="2730"/>
    <s v="D9QP79"/>
    <n v="478"/>
    <x v="0"/>
    <n v="4"/>
    <n v="336"/>
    <n v="4725"/>
    <s v="Pyruvate kinase, barrel domain"/>
  </r>
  <r>
    <x v="2731"/>
    <s v="D9QS72"/>
    <n v="584"/>
    <x v="0"/>
    <n v="1"/>
    <n v="343"/>
    <n v="4725"/>
    <s v="Pyruvate kinase, barrel domain"/>
  </r>
  <r>
    <x v="2731"/>
    <s v="D9QS72"/>
    <n v="584"/>
    <x v="1"/>
    <n v="355"/>
    <n v="470"/>
    <n v="4286"/>
    <s v="Pyruvate kinase, alpha/beta domain"/>
  </r>
  <r>
    <x v="2731"/>
    <s v="D9QS72"/>
    <n v="584"/>
    <x v="2"/>
    <n v="495"/>
    <n v="574"/>
    <n v="7652"/>
    <s v="PEP-utilising enzyme, mobile domain"/>
  </r>
  <r>
    <x v="2732"/>
    <s v="D9QWS9"/>
    <n v="478"/>
    <x v="0"/>
    <n v="10"/>
    <n v="356"/>
    <n v="4725"/>
    <s v="Pyruvate kinase, barrel domain"/>
  </r>
  <r>
    <x v="2732"/>
    <s v="D9QWS9"/>
    <n v="478"/>
    <x v="1"/>
    <n v="371"/>
    <n v="476"/>
    <n v="4286"/>
    <s v="Pyruvate kinase, alpha/beta domain"/>
  </r>
  <r>
    <x v="2733"/>
    <s v="D9R592"/>
    <n v="478"/>
    <x v="0"/>
    <n v="1"/>
    <n v="342"/>
    <n v="4725"/>
    <s v="Pyruvate kinase, barrel domain"/>
  </r>
  <r>
    <x v="2733"/>
    <s v="D9R592"/>
    <n v="478"/>
    <x v="1"/>
    <n v="356"/>
    <n v="476"/>
    <n v="4286"/>
    <s v="Pyruvate kinase, alpha/beta domain"/>
  </r>
  <r>
    <x v="2734"/>
    <s v="D9RHY3"/>
    <n v="585"/>
    <x v="0"/>
    <n v="1"/>
    <n v="344"/>
    <n v="4725"/>
    <s v="Pyruvate kinase, barrel domain"/>
  </r>
  <r>
    <x v="2734"/>
    <s v="D9RHY3"/>
    <n v="585"/>
    <x v="1"/>
    <n v="356"/>
    <n v="471"/>
    <n v="4286"/>
    <s v="Pyruvate kinase, alpha/beta domain"/>
  </r>
  <r>
    <x v="2734"/>
    <s v="D9RHY3"/>
    <n v="585"/>
    <x v="2"/>
    <n v="496"/>
    <n v="575"/>
    <n v="7652"/>
    <s v="PEP-utilising enzyme, mobile domain"/>
  </r>
  <r>
    <x v="2735"/>
    <s v="D9RL79"/>
    <n v="585"/>
    <x v="0"/>
    <n v="1"/>
    <n v="344"/>
    <n v="4725"/>
    <s v="Pyruvate kinase, barrel domain"/>
  </r>
  <r>
    <x v="2735"/>
    <s v="D9RL79"/>
    <n v="585"/>
    <x v="1"/>
    <n v="356"/>
    <n v="471"/>
    <n v="4286"/>
    <s v="Pyruvate kinase, alpha/beta domain"/>
  </r>
  <r>
    <x v="2735"/>
    <s v="D9RL79"/>
    <n v="585"/>
    <x v="2"/>
    <n v="496"/>
    <n v="575"/>
    <n v="7652"/>
    <s v="PEP-utilising enzyme, mobile domain"/>
  </r>
  <r>
    <x v="2736"/>
    <s v="D9RUZ2"/>
    <n v="487"/>
    <x v="0"/>
    <n v="1"/>
    <n v="338"/>
    <n v="4725"/>
    <s v="Pyruvate kinase, barrel domain"/>
  </r>
  <r>
    <x v="2736"/>
    <s v="D9RUZ2"/>
    <n v="487"/>
    <x v="1"/>
    <n v="349"/>
    <n v="463"/>
    <n v="4286"/>
    <s v="Pyruvate kinase, alpha/beta domain"/>
  </r>
  <r>
    <x v="2737"/>
    <s v="D9S2K6"/>
    <n v="584"/>
    <x v="0"/>
    <n v="3"/>
    <n v="344"/>
    <n v="4725"/>
    <s v="Pyruvate kinase, barrel domain"/>
  </r>
  <r>
    <x v="2737"/>
    <s v="D9S2K6"/>
    <n v="584"/>
    <x v="1"/>
    <n v="356"/>
    <n v="471"/>
    <n v="4286"/>
    <s v="Pyruvate kinase, alpha/beta domain"/>
  </r>
  <r>
    <x v="2737"/>
    <s v="D9S2K6"/>
    <n v="584"/>
    <x v="2"/>
    <n v="496"/>
    <n v="574"/>
    <n v="7652"/>
    <s v="PEP-utilising enzyme, mobile domain"/>
  </r>
  <r>
    <x v="2738"/>
    <s v="D9SHP3"/>
    <n v="482"/>
    <x v="0"/>
    <n v="2"/>
    <n v="343"/>
    <n v="4725"/>
    <s v="Pyruvate kinase, barrel domain"/>
  </r>
  <r>
    <x v="2738"/>
    <s v="D9SHP3"/>
    <n v="482"/>
    <x v="1"/>
    <n v="356"/>
    <n v="473"/>
    <n v="4286"/>
    <s v="Pyruvate kinase, alpha/beta domain"/>
  </r>
  <r>
    <x v="2739"/>
    <s v="D9SQA2"/>
    <n v="586"/>
    <x v="0"/>
    <n v="1"/>
    <n v="345"/>
    <n v="4725"/>
    <s v="Pyruvate kinase, barrel domain"/>
  </r>
  <r>
    <x v="2739"/>
    <s v="D9SQA2"/>
    <n v="586"/>
    <x v="1"/>
    <n v="357"/>
    <n v="472"/>
    <n v="4286"/>
    <s v="Pyruvate kinase, alpha/beta domain"/>
  </r>
  <r>
    <x v="2739"/>
    <s v="D9SQA2"/>
    <n v="586"/>
    <x v="2"/>
    <n v="497"/>
    <n v="576"/>
    <n v="7652"/>
    <s v="PEP-utilising enzyme, mobile domain"/>
  </r>
  <r>
    <x v="2740"/>
    <s v="D9T610"/>
    <n v="482"/>
    <x v="1"/>
    <n v="354"/>
    <n v="468"/>
    <n v="4286"/>
    <s v="Pyruvate kinase, alpha/beta domain"/>
  </r>
  <r>
    <x v="2740"/>
    <s v="D9T610"/>
    <n v="482"/>
    <x v="0"/>
    <n v="4"/>
    <n v="343"/>
    <n v="4725"/>
    <s v="Pyruvate kinase, barrel domain"/>
  </r>
  <r>
    <x v="2741"/>
    <s v="D9TKQ1"/>
    <n v="583"/>
    <x v="0"/>
    <n v="1"/>
    <n v="343"/>
    <n v="4725"/>
    <s v="Pyruvate kinase, barrel domain"/>
  </r>
  <r>
    <x v="2741"/>
    <s v="D9TKQ1"/>
    <n v="583"/>
    <x v="1"/>
    <n v="355"/>
    <n v="470"/>
    <n v="4286"/>
    <s v="Pyruvate kinase, alpha/beta domain"/>
  </r>
  <r>
    <x v="2741"/>
    <s v="D9TKQ1"/>
    <n v="583"/>
    <x v="2"/>
    <n v="497"/>
    <n v="574"/>
    <n v="7652"/>
    <s v="PEP-utilising enzyme, mobile domain"/>
  </r>
  <r>
    <x v="2742"/>
    <s v="D9TLK0"/>
    <n v="583"/>
    <x v="0"/>
    <n v="1"/>
    <n v="343"/>
    <n v="4725"/>
    <s v="Pyruvate kinase, barrel domain"/>
  </r>
  <r>
    <x v="2742"/>
    <s v="D9TLK0"/>
    <n v="583"/>
    <x v="1"/>
    <n v="354"/>
    <n v="469"/>
    <n v="4286"/>
    <s v="Pyruvate kinase, alpha/beta domain"/>
  </r>
  <r>
    <x v="2742"/>
    <s v="D9TLK0"/>
    <n v="583"/>
    <x v="2"/>
    <n v="495"/>
    <n v="573"/>
    <n v="7652"/>
    <s v="PEP-utilising enzyme, mobile domain"/>
  </r>
  <r>
    <x v="2743"/>
    <s v="D9UGN3"/>
    <n v="478"/>
    <x v="0"/>
    <n v="1"/>
    <n v="342"/>
    <n v="4725"/>
    <s v="Pyruvate kinase, barrel domain"/>
  </r>
  <r>
    <x v="2743"/>
    <s v="D9UGN3"/>
    <n v="478"/>
    <x v="1"/>
    <n v="355"/>
    <n v="470"/>
    <n v="4286"/>
    <s v="Pyruvate kinase, alpha/beta domain"/>
  </r>
  <r>
    <x v="2744"/>
    <s v="D9UV19"/>
    <n v="476"/>
    <x v="0"/>
    <n v="1"/>
    <n v="341"/>
    <n v="4725"/>
    <s v="Pyruvate kinase, barrel domain"/>
  </r>
  <r>
    <x v="2744"/>
    <s v="D9UV19"/>
    <n v="476"/>
    <x v="1"/>
    <n v="354"/>
    <n v="469"/>
    <n v="4286"/>
    <s v="Pyruvate kinase, alpha/beta domain"/>
  </r>
  <r>
    <x v="2745"/>
    <s v="D9UWM7"/>
    <n v="464"/>
    <x v="0"/>
    <n v="1"/>
    <n v="331"/>
    <n v="4725"/>
    <s v="Pyruvate kinase, barrel domain"/>
  </r>
  <r>
    <x v="2745"/>
    <s v="D9UWM7"/>
    <n v="464"/>
    <x v="1"/>
    <n v="343"/>
    <n v="457"/>
    <n v="4286"/>
    <s v="Pyruvate kinase, alpha/beta domain"/>
  </r>
  <r>
    <x v="2746"/>
    <s v="D9VR07"/>
    <n v="475"/>
    <x v="0"/>
    <n v="1"/>
    <n v="341"/>
    <n v="4725"/>
    <s v="Pyruvate kinase, barrel domain"/>
  </r>
  <r>
    <x v="2746"/>
    <s v="D9VR07"/>
    <n v="475"/>
    <x v="1"/>
    <n v="354"/>
    <n v="469"/>
    <n v="4286"/>
    <s v="Pyruvate kinase, alpha/beta domain"/>
  </r>
  <r>
    <x v="2747"/>
    <s v="D9VZH1"/>
    <n v="476"/>
    <x v="0"/>
    <n v="1"/>
    <n v="341"/>
    <n v="4725"/>
    <s v="Pyruvate kinase, barrel domain"/>
  </r>
  <r>
    <x v="2747"/>
    <s v="D9VZH1"/>
    <n v="476"/>
    <x v="1"/>
    <n v="354"/>
    <n v="469"/>
    <n v="4286"/>
    <s v="Pyruvate kinase, alpha/beta domain"/>
  </r>
  <r>
    <x v="2748"/>
    <s v="D9WAK6"/>
    <n v="476"/>
    <x v="0"/>
    <n v="1"/>
    <n v="341"/>
    <n v="4725"/>
    <s v="Pyruvate kinase, barrel domain"/>
  </r>
  <r>
    <x v="2748"/>
    <s v="D9WAK6"/>
    <n v="476"/>
    <x v="1"/>
    <n v="354"/>
    <n v="469"/>
    <n v="4286"/>
    <s v="Pyruvate kinase, alpha/beta domain"/>
  </r>
  <r>
    <x v="2749"/>
    <s v="D9WEA3"/>
    <n v="475"/>
    <x v="0"/>
    <n v="1"/>
    <n v="341"/>
    <n v="4725"/>
    <s v="Pyruvate kinase, barrel domain"/>
  </r>
  <r>
    <x v="2749"/>
    <s v="D9WEA3"/>
    <n v="475"/>
    <x v="1"/>
    <n v="354"/>
    <n v="469"/>
    <n v="4286"/>
    <s v="Pyruvate kinase, alpha/beta domain"/>
  </r>
  <r>
    <x v="2750"/>
    <s v="D9X1Z3"/>
    <n v="478"/>
    <x v="0"/>
    <n v="1"/>
    <n v="342"/>
    <n v="4725"/>
    <s v="Pyruvate kinase, barrel domain"/>
  </r>
  <r>
    <x v="2750"/>
    <s v="D9X1Z3"/>
    <n v="478"/>
    <x v="1"/>
    <n v="355"/>
    <n v="470"/>
    <n v="4286"/>
    <s v="Pyruvate kinase, alpha/beta domain"/>
  </r>
  <r>
    <x v="2751"/>
    <s v="D9XHC8"/>
    <n v="475"/>
    <x v="0"/>
    <n v="1"/>
    <n v="341"/>
    <n v="4725"/>
    <s v="Pyruvate kinase, barrel domain"/>
  </r>
  <r>
    <x v="2751"/>
    <s v="D9XHC8"/>
    <n v="475"/>
    <x v="1"/>
    <n v="354"/>
    <n v="469"/>
    <n v="4286"/>
    <s v="Pyruvate kinase, alpha/beta domain"/>
  </r>
  <r>
    <x v="2752"/>
    <s v="D9XQ23"/>
    <n v="486"/>
    <x v="0"/>
    <n v="1"/>
    <n v="342"/>
    <n v="4725"/>
    <s v="Pyruvate kinase, barrel domain"/>
  </r>
  <r>
    <x v="2752"/>
    <s v="D9XQ23"/>
    <n v="486"/>
    <x v="1"/>
    <n v="355"/>
    <n v="470"/>
    <n v="4286"/>
    <s v="Pyruvate kinase, alpha/beta domain"/>
  </r>
  <r>
    <x v="2753"/>
    <s v="D9Y181"/>
    <n v="475"/>
    <x v="0"/>
    <n v="1"/>
    <n v="341"/>
    <n v="4725"/>
    <s v="Pyruvate kinase, barrel domain"/>
  </r>
  <r>
    <x v="2753"/>
    <s v="D9Y181"/>
    <n v="475"/>
    <x v="1"/>
    <n v="354"/>
    <n v="469"/>
    <n v="4286"/>
    <s v="Pyruvate kinase, alpha/beta domain"/>
  </r>
  <r>
    <x v="2754"/>
    <s v="D9YF88"/>
    <n v="472"/>
    <x v="0"/>
    <n v="1"/>
    <n v="343"/>
    <n v="4725"/>
    <s v="Pyruvate kinase, barrel domain"/>
  </r>
  <r>
    <x v="2754"/>
    <s v="D9YF88"/>
    <n v="472"/>
    <x v="1"/>
    <n v="353"/>
    <n v="470"/>
    <n v="4286"/>
    <s v="Pyruvate kinase, alpha/beta domain"/>
  </r>
  <r>
    <x v="2755"/>
    <s v="D9YTM8"/>
    <n v="98"/>
    <x v="0"/>
    <n v="1"/>
    <n v="98"/>
    <n v="4725"/>
    <s v="Pyruvate kinase, barrel domain"/>
  </r>
  <r>
    <x v="2756"/>
    <s v="D9YTN0"/>
    <n v="98"/>
    <x v="0"/>
    <n v="1"/>
    <n v="98"/>
    <n v="4725"/>
    <s v="Pyruvate kinase, barrel domain"/>
  </r>
  <r>
    <x v="2757"/>
    <s v="D9YTP2"/>
    <n v="98"/>
    <x v="0"/>
    <n v="1"/>
    <n v="98"/>
    <n v="4725"/>
    <s v="Pyruvate kinase, barrel domain"/>
  </r>
  <r>
    <x v="2758"/>
    <s v="E0CUI4"/>
    <n v="622"/>
    <x v="0"/>
    <n v="257"/>
    <n v="612"/>
    <n v="4725"/>
    <s v="Pyruvate kinase, barrel domain"/>
  </r>
  <r>
    <x v="2759"/>
    <s v="E0CUM8"/>
    <n v="576"/>
    <x v="0"/>
    <n v="106"/>
    <n v="446"/>
    <n v="4725"/>
    <s v="Pyruvate kinase, barrel domain"/>
  </r>
  <r>
    <x v="2759"/>
    <s v="E0CUM8"/>
    <n v="576"/>
    <x v="1"/>
    <n v="459"/>
    <n v="574"/>
    <n v="4286"/>
    <s v="Pyruvate kinase, alpha/beta domain"/>
  </r>
  <r>
    <x v="2760"/>
    <s v="E0DFX4"/>
    <n v="507"/>
    <x v="0"/>
    <n v="2"/>
    <n v="342"/>
    <n v="4725"/>
    <s v="Pyruvate kinase, barrel domain"/>
  </r>
  <r>
    <x v="2760"/>
    <s v="E0DFX4"/>
    <n v="507"/>
    <x v="1"/>
    <n v="351"/>
    <n v="465"/>
    <n v="4286"/>
    <s v="Pyruvate kinase, alpha/beta domain"/>
  </r>
  <r>
    <x v="2761"/>
    <s v="E0DN01"/>
    <n v="478"/>
    <x v="1"/>
    <n v="354"/>
    <n v="469"/>
    <n v="4286"/>
    <s v="Pyruvate kinase, alpha/beta domain"/>
  </r>
  <r>
    <x v="2761"/>
    <s v="E0DN01"/>
    <n v="478"/>
    <x v="0"/>
    <n v="4"/>
    <n v="342"/>
    <n v="4725"/>
    <s v="Pyruvate kinase, barrel domain"/>
  </r>
  <r>
    <x v="2762"/>
    <s v="E0E3R1"/>
    <n v="578"/>
    <x v="1"/>
    <n v="355"/>
    <n v="470"/>
    <n v="4286"/>
    <s v="Pyruvate kinase, alpha/beta domain"/>
  </r>
  <r>
    <x v="2762"/>
    <s v="E0E3R1"/>
    <n v="578"/>
    <x v="0"/>
    <n v="4"/>
    <n v="345"/>
    <n v="4725"/>
    <s v="Pyruvate kinase, barrel domain"/>
  </r>
  <r>
    <x v="2762"/>
    <s v="E0E3R1"/>
    <n v="578"/>
    <x v="2"/>
    <n v="495"/>
    <n v="572"/>
    <n v="7652"/>
    <s v="PEP-utilising enzyme, mobile domain"/>
  </r>
  <r>
    <x v="2763"/>
    <s v="E0E5Z9"/>
    <n v="466"/>
    <x v="0"/>
    <n v="1"/>
    <n v="337"/>
    <n v="4725"/>
    <s v="Pyruvate kinase, barrel domain"/>
  </r>
  <r>
    <x v="2763"/>
    <s v="E0E5Z9"/>
    <n v="466"/>
    <x v="1"/>
    <n v="349"/>
    <n v="464"/>
    <n v="4286"/>
    <s v="Pyruvate kinase, alpha/beta domain"/>
  </r>
  <r>
    <x v="2764"/>
    <s v="E0EC27"/>
    <n v="466"/>
    <x v="0"/>
    <n v="1"/>
    <n v="337"/>
    <n v="4725"/>
    <s v="Pyruvate kinase, barrel domain"/>
  </r>
  <r>
    <x v="2764"/>
    <s v="E0EC27"/>
    <n v="466"/>
    <x v="1"/>
    <n v="349"/>
    <n v="464"/>
    <n v="4286"/>
    <s v="Pyruvate kinase, alpha/beta domain"/>
  </r>
  <r>
    <x v="2765"/>
    <s v="E0EI94"/>
    <n v="466"/>
    <x v="0"/>
    <n v="1"/>
    <n v="337"/>
    <n v="4725"/>
    <s v="Pyruvate kinase, barrel domain"/>
  </r>
  <r>
    <x v="2765"/>
    <s v="E0EI94"/>
    <n v="466"/>
    <x v="1"/>
    <n v="349"/>
    <n v="464"/>
    <n v="4286"/>
    <s v="Pyruvate kinase, alpha/beta domain"/>
  </r>
  <r>
    <x v="2766"/>
    <s v="E0EPN3"/>
    <n v="466"/>
    <x v="0"/>
    <n v="1"/>
    <n v="337"/>
    <n v="4725"/>
    <s v="Pyruvate kinase, barrel domain"/>
  </r>
  <r>
    <x v="2766"/>
    <s v="E0EPN3"/>
    <n v="466"/>
    <x v="1"/>
    <n v="349"/>
    <n v="464"/>
    <n v="4286"/>
    <s v="Pyruvate kinase, alpha/beta domain"/>
  </r>
  <r>
    <x v="2767"/>
    <s v="E0EVV7"/>
    <n v="466"/>
    <x v="0"/>
    <n v="1"/>
    <n v="337"/>
    <n v="4725"/>
    <s v="Pyruvate kinase, barrel domain"/>
  </r>
  <r>
    <x v="2767"/>
    <s v="E0EVV7"/>
    <n v="466"/>
    <x v="1"/>
    <n v="349"/>
    <n v="464"/>
    <n v="4286"/>
    <s v="Pyruvate kinase, alpha/beta domain"/>
  </r>
  <r>
    <x v="2768"/>
    <s v="E0F253"/>
    <n v="466"/>
    <x v="0"/>
    <n v="1"/>
    <n v="337"/>
    <n v="4725"/>
    <s v="Pyruvate kinase, barrel domain"/>
  </r>
  <r>
    <x v="2768"/>
    <s v="E0F253"/>
    <n v="466"/>
    <x v="1"/>
    <n v="349"/>
    <n v="464"/>
    <n v="4286"/>
    <s v="Pyruvate kinase, alpha/beta domain"/>
  </r>
  <r>
    <x v="2769"/>
    <s v="E0F8A1"/>
    <n v="466"/>
    <x v="0"/>
    <n v="1"/>
    <n v="337"/>
    <n v="4725"/>
    <s v="Pyruvate kinase, barrel domain"/>
  </r>
  <r>
    <x v="2769"/>
    <s v="E0F8A1"/>
    <n v="466"/>
    <x v="1"/>
    <n v="349"/>
    <n v="464"/>
    <n v="4286"/>
    <s v="Pyruvate kinase, alpha/beta domain"/>
  </r>
  <r>
    <x v="2770"/>
    <s v="E0FEJ0"/>
    <n v="466"/>
    <x v="0"/>
    <n v="1"/>
    <n v="337"/>
    <n v="4725"/>
    <s v="Pyruvate kinase, barrel domain"/>
  </r>
  <r>
    <x v="2770"/>
    <s v="E0FEJ0"/>
    <n v="466"/>
    <x v="1"/>
    <n v="349"/>
    <n v="464"/>
    <n v="4286"/>
    <s v="Pyruvate kinase, alpha/beta domain"/>
  </r>
  <r>
    <x v="2771"/>
    <s v="E0FKA4"/>
    <n v="466"/>
    <x v="0"/>
    <n v="1"/>
    <n v="337"/>
    <n v="4725"/>
    <s v="Pyruvate kinase, barrel domain"/>
  </r>
  <r>
    <x v="2771"/>
    <s v="E0FKA4"/>
    <n v="466"/>
    <x v="1"/>
    <n v="349"/>
    <n v="464"/>
    <n v="4286"/>
    <s v="Pyruvate kinase, alpha/beta domain"/>
  </r>
  <r>
    <x v="2772"/>
    <s v="E0FU39"/>
    <n v="583"/>
    <x v="0"/>
    <n v="1"/>
    <n v="343"/>
    <n v="4725"/>
    <s v="Pyruvate kinase, barrel domain"/>
  </r>
  <r>
    <x v="2772"/>
    <s v="E0FU39"/>
    <n v="583"/>
    <x v="1"/>
    <n v="354"/>
    <n v="469"/>
    <n v="4286"/>
    <s v="Pyruvate kinase, alpha/beta domain"/>
  </r>
  <r>
    <x v="2772"/>
    <s v="E0FU39"/>
    <n v="583"/>
    <x v="2"/>
    <n v="495"/>
    <n v="573"/>
    <n v="7652"/>
    <s v="PEP-utilising enzyme, mobile domain"/>
  </r>
  <r>
    <x v="2773"/>
    <s v="E0G4A7"/>
    <n v="585"/>
    <x v="0"/>
    <n v="1"/>
    <n v="345"/>
    <n v="4725"/>
    <s v="Pyruvate kinase, barrel domain"/>
  </r>
  <r>
    <x v="2773"/>
    <s v="E0G4A7"/>
    <n v="585"/>
    <x v="1"/>
    <n v="356"/>
    <n v="471"/>
    <n v="4286"/>
    <s v="Pyruvate kinase, alpha/beta domain"/>
  </r>
  <r>
    <x v="2773"/>
    <s v="E0G4A7"/>
    <n v="585"/>
    <x v="2"/>
    <n v="496"/>
    <n v="575"/>
    <n v="7652"/>
    <s v="PEP-utilising enzyme, mobile domain"/>
  </r>
  <r>
    <x v="2774"/>
    <s v="E0GAX4"/>
    <n v="585"/>
    <x v="0"/>
    <n v="1"/>
    <n v="345"/>
    <n v="4725"/>
    <s v="Pyruvate kinase, barrel domain"/>
  </r>
  <r>
    <x v="2774"/>
    <s v="E0GAX4"/>
    <n v="585"/>
    <x v="1"/>
    <n v="356"/>
    <n v="471"/>
    <n v="4286"/>
    <s v="Pyruvate kinase, alpha/beta domain"/>
  </r>
  <r>
    <x v="2774"/>
    <s v="E0GAX4"/>
    <n v="585"/>
    <x v="2"/>
    <n v="496"/>
    <n v="575"/>
    <n v="7652"/>
    <s v="PEP-utilising enzyme, mobile domain"/>
  </r>
  <r>
    <x v="2775"/>
    <s v="E0GKH3"/>
    <n v="585"/>
    <x v="0"/>
    <n v="1"/>
    <n v="345"/>
    <n v="4725"/>
    <s v="Pyruvate kinase, barrel domain"/>
  </r>
  <r>
    <x v="2775"/>
    <s v="E0GKH3"/>
    <n v="585"/>
    <x v="1"/>
    <n v="356"/>
    <n v="471"/>
    <n v="4286"/>
    <s v="Pyruvate kinase, alpha/beta domain"/>
  </r>
  <r>
    <x v="2775"/>
    <s v="E0GKH3"/>
    <n v="585"/>
    <x v="2"/>
    <n v="496"/>
    <n v="575"/>
    <n v="7652"/>
    <s v="PEP-utilising enzyme, mobile domain"/>
  </r>
  <r>
    <x v="2776"/>
    <s v="E0GUX2"/>
    <n v="585"/>
    <x v="0"/>
    <n v="1"/>
    <n v="345"/>
    <n v="4725"/>
    <s v="Pyruvate kinase, barrel domain"/>
  </r>
  <r>
    <x v="2776"/>
    <s v="E0GUX2"/>
    <n v="585"/>
    <x v="1"/>
    <n v="356"/>
    <n v="471"/>
    <n v="4286"/>
    <s v="Pyruvate kinase, alpha/beta domain"/>
  </r>
  <r>
    <x v="2776"/>
    <s v="E0GUX2"/>
    <n v="585"/>
    <x v="2"/>
    <n v="496"/>
    <n v="575"/>
    <n v="7652"/>
    <s v="PEP-utilising enzyme, mobile domain"/>
  </r>
  <r>
    <x v="2777"/>
    <s v="E0H1J7"/>
    <n v="585"/>
    <x v="0"/>
    <n v="1"/>
    <n v="345"/>
    <n v="4725"/>
    <s v="Pyruvate kinase, barrel domain"/>
  </r>
  <r>
    <x v="2777"/>
    <s v="E0H1J7"/>
    <n v="585"/>
    <x v="1"/>
    <n v="356"/>
    <n v="471"/>
    <n v="4286"/>
    <s v="Pyruvate kinase, alpha/beta domain"/>
  </r>
  <r>
    <x v="2777"/>
    <s v="E0H1J7"/>
    <n v="585"/>
    <x v="2"/>
    <n v="496"/>
    <n v="575"/>
    <n v="7652"/>
    <s v="PEP-utilising enzyme, mobile domain"/>
  </r>
  <r>
    <x v="2778"/>
    <s v="E0H9Q1"/>
    <n v="585"/>
    <x v="0"/>
    <n v="1"/>
    <n v="345"/>
    <n v="4725"/>
    <s v="Pyruvate kinase, barrel domain"/>
  </r>
  <r>
    <x v="2778"/>
    <s v="E0H9Q1"/>
    <n v="585"/>
    <x v="1"/>
    <n v="356"/>
    <n v="471"/>
    <n v="4286"/>
    <s v="Pyruvate kinase, alpha/beta domain"/>
  </r>
  <r>
    <x v="2778"/>
    <s v="E0H9Q1"/>
    <n v="585"/>
    <x v="2"/>
    <n v="496"/>
    <n v="575"/>
    <n v="7652"/>
    <s v="PEP-utilising enzyme, mobile domain"/>
  </r>
  <r>
    <x v="2779"/>
    <s v="E0HIW1"/>
    <n v="479"/>
    <x v="0"/>
    <n v="2"/>
    <n v="351"/>
    <n v="4725"/>
    <s v="Pyruvate kinase, barrel domain"/>
  </r>
  <r>
    <x v="2779"/>
    <s v="E0HIW1"/>
    <n v="479"/>
    <x v="1"/>
    <n v="360"/>
    <n v="477"/>
    <n v="4286"/>
    <s v="Pyruvate kinase, alpha/beta domain"/>
  </r>
  <r>
    <x v="2780"/>
    <s v="E0HXG5"/>
    <n v="472"/>
    <x v="0"/>
    <n v="1"/>
    <n v="342"/>
    <n v="4725"/>
    <s v="Pyruvate kinase, barrel domain"/>
  </r>
  <r>
    <x v="2780"/>
    <s v="E0HXG5"/>
    <n v="472"/>
    <x v="1"/>
    <n v="356"/>
    <n v="471"/>
    <n v="4286"/>
    <s v="Pyruvate kinase, alpha/beta domain"/>
  </r>
  <r>
    <x v="2781"/>
    <s v="E0HXX0"/>
    <n v="314"/>
    <x v="0"/>
    <n v="3"/>
    <n v="313"/>
    <n v="4725"/>
    <s v="Pyruvate kinase, barrel domain"/>
  </r>
  <r>
    <x v="2782"/>
    <s v="E0I833"/>
    <n v="471"/>
    <x v="0"/>
    <n v="1"/>
    <n v="343"/>
    <n v="4725"/>
    <s v="Pyruvate kinase, barrel domain"/>
  </r>
  <r>
    <x v="2782"/>
    <s v="E0I833"/>
    <n v="471"/>
    <x v="1"/>
    <n v="355"/>
    <n v="470"/>
    <n v="4286"/>
    <s v="Pyruvate kinase, alpha/beta domain"/>
  </r>
  <r>
    <x v="2783"/>
    <s v="E0IDL5"/>
    <n v="584"/>
    <x v="0"/>
    <n v="1"/>
    <n v="343"/>
    <n v="4725"/>
    <s v="Pyruvate kinase, barrel domain"/>
  </r>
  <r>
    <x v="2783"/>
    <s v="E0IDL5"/>
    <n v="584"/>
    <x v="1"/>
    <n v="355"/>
    <n v="470"/>
    <n v="4286"/>
    <s v="Pyruvate kinase, alpha/beta domain"/>
  </r>
  <r>
    <x v="2783"/>
    <s v="E0IDL5"/>
    <n v="584"/>
    <x v="2"/>
    <n v="495"/>
    <n v="574"/>
    <n v="7652"/>
    <s v="PEP-utilising enzyme, mobile domain"/>
  </r>
  <r>
    <x v="2784"/>
    <s v="E0IP92"/>
    <n v="479"/>
    <x v="0"/>
    <n v="2"/>
    <n v="351"/>
    <n v="4725"/>
    <s v="Pyruvate kinase, barrel domain"/>
  </r>
  <r>
    <x v="2784"/>
    <s v="E0IP92"/>
    <n v="479"/>
    <x v="1"/>
    <n v="360"/>
    <n v="477"/>
    <n v="4286"/>
    <s v="Pyruvate kinase, alpha/beta domain"/>
  </r>
  <r>
    <x v="2785"/>
    <s v="E0IXM0"/>
    <n v="470"/>
    <x v="0"/>
    <n v="1"/>
    <n v="345"/>
    <n v="4725"/>
    <s v="Pyruvate kinase, barrel domain"/>
  </r>
  <r>
    <x v="2785"/>
    <s v="E0IXM0"/>
    <n v="470"/>
    <x v="1"/>
    <n v="355"/>
    <n v="469"/>
    <n v="4286"/>
    <s v="Pyruvate kinase, alpha/beta domain"/>
  </r>
  <r>
    <x v="2786"/>
    <s v="E0J4W8"/>
    <n v="480"/>
    <x v="1"/>
    <n v="362"/>
    <n v="478"/>
    <n v="4286"/>
    <s v="Pyruvate kinase, alpha/beta domain"/>
  </r>
  <r>
    <x v="2786"/>
    <s v="E0J4W8"/>
    <n v="480"/>
    <x v="0"/>
    <n v="5"/>
    <n v="350"/>
    <n v="4725"/>
    <s v="Pyruvate kinase, barrel domain"/>
  </r>
  <r>
    <x v="2787"/>
    <s v="E0J9L6"/>
    <n v="479"/>
    <x v="1"/>
    <n v="355"/>
    <n v="470"/>
    <n v="4286"/>
    <s v="Pyruvate kinase, alpha/beta domain"/>
  </r>
  <r>
    <x v="2787"/>
    <s v="E0J9L6"/>
    <n v="479"/>
    <x v="0"/>
    <n v="4"/>
    <n v="340"/>
    <n v="4725"/>
    <s v="Pyruvate kinase, barrel domain"/>
  </r>
  <r>
    <x v="2788"/>
    <s v="E0JYC8"/>
    <n v="479"/>
    <x v="1"/>
    <n v="355"/>
    <n v="470"/>
    <n v="4286"/>
    <s v="Pyruvate kinase, alpha/beta domain"/>
  </r>
  <r>
    <x v="2788"/>
    <s v="E0JYC8"/>
    <n v="479"/>
    <x v="0"/>
    <n v="4"/>
    <n v="340"/>
    <n v="4725"/>
    <s v="Pyruvate kinase, barrel domain"/>
  </r>
  <r>
    <x v="2789"/>
    <s v="E0KJY3"/>
    <n v="476"/>
    <x v="0"/>
    <n v="1"/>
    <n v="341"/>
    <n v="4725"/>
    <s v="Pyruvate kinase, barrel domain"/>
  </r>
  <r>
    <x v="2789"/>
    <s v="E0KJY3"/>
    <n v="476"/>
    <x v="1"/>
    <n v="354"/>
    <n v="469"/>
    <n v="4286"/>
    <s v="Pyruvate kinase, alpha/beta domain"/>
  </r>
  <r>
    <x v="2790"/>
    <s v="E0KQ99"/>
    <n v="475"/>
    <x v="0"/>
    <n v="1"/>
    <n v="341"/>
    <n v="4725"/>
    <s v="Pyruvate kinase, barrel domain"/>
  </r>
  <r>
    <x v="2790"/>
    <s v="E0KQ99"/>
    <n v="475"/>
    <x v="1"/>
    <n v="354"/>
    <n v="469"/>
    <n v="4286"/>
    <s v="Pyruvate kinase, alpha/beta domain"/>
  </r>
  <r>
    <x v="2791"/>
    <s v="E0LIJ6"/>
    <n v="485"/>
    <x v="1"/>
    <n v="358"/>
    <n v="473"/>
    <n v="4286"/>
    <s v="Pyruvate kinase, alpha/beta domain"/>
  </r>
  <r>
    <x v="2791"/>
    <s v="E0LIJ6"/>
    <n v="485"/>
    <x v="0"/>
    <n v="8"/>
    <n v="342"/>
    <n v="4725"/>
    <s v="Pyruvate kinase, barrel domain"/>
  </r>
  <r>
    <x v="2792"/>
    <s v="E0LW25"/>
    <n v="480"/>
    <x v="1"/>
    <n v="362"/>
    <n v="478"/>
    <n v="4286"/>
    <s v="Pyruvate kinase, alpha/beta domain"/>
  </r>
  <r>
    <x v="2792"/>
    <s v="E0LW25"/>
    <n v="480"/>
    <x v="0"/>
    <n v="5"/>
    <n v="350"/>
    <n v="4725"/>
    <s v="Pyruvate kinase, barrel domain"/>
  </r>
  <r>
    <x v="2793"/>
    <s v="E0M064"/>
    <n v="470"/>
    <x v="0"/>
    <n v="1"/>
    <n v="344"/>
    <n v="4725"/>
    <s v="Pyruvate kinase, barrel domain"/>
  </r>
  <r>
    <x v="2793"/>
    <s v="E0M064"/>
    <n v="470"/>
    <x v="1"/>
    <n v="355"/>
    <n v="469"/>
    <n v="4286"/>
    <s v="Pyruvate kinase, alpha/beta domain"/>
  </r>
  <r>
    <x v="2794"/>
    <s v="E0MQZ9"/>
    <n v="483"/>
    <x v="1"/>
    <n v="354"/>
    <n v="469"/>
    <n v="4286"/>
    <s v="Pyruvate kinase, alpha/beta domain"/>
  </r>
  <r>
    <x v="2794"/>
    <s v="E0MQZ9"/>
    <n v="483"/>
    <x v="0"/>
    <n v="4"/>
    <n v="341"/>
    <n v="4725"/>
    <s v="Pyruvate kinase, barrel domain"/>
  </r>
  <r>
    <x v="2795"/>
    <s v="E0MYS5"/>
    <n v="473"/>
    <x v="0"/>
    <n v="3"/>
    <n v="340"/>
    <n v="4725"/>
    <s v="Pyruvate kinase, barrel domain"/>
  </r>
  <r>
    <x v="2795"/>
    <s v="E0MYS5"/>
    <n v="473"/>
    <x v="1"/>
    <n v="352"/>
    <n v="466"/>
    <n v="4286"/>
    <s v="Pyruvate kinase, alpha/beta domain"/>
  </r>
  <r>
    <x v="2796"/>
    <s v="E0N4K8"/>
    <n v="473"/>
    <x v="0"/>
    <n v="1"/>
    <n v="341"/>
    <n v="4725"/>
    <s v="Pyruvate kinase, barrel domain"/>
  </r>
  <r>
    <x v="2796"/>
    <s v="E0N4K8"/>
    <n v="473"/>
    <x v="1"/>
    <n v="351"/>
    <n v="466"/>
    <n v="4286"/>
    <s v="Pyruvate kinase, alpha/beta domain"/>
  </r>
  <r>
    <x v="2797"/>
    <s v="E0NCF0"/>
    <n v="490"/>
    <x v="0"/>
    <n v="12"/>
    <n v="360"/>
    <n v="4725"/>
    <s v="Pyruvate kinase, barrel domain"/>
  </r>
  <r>
    <x v="2797"/>
    <s v="E0NCF0"/>
    <n v="490"/>
    <x v="1"/>
    <n v="373"/>
    <n v="488"/>
    <n v="4286"/>
    <s v="Pyruvate kinase, alpha/beta domain"/>
  </r>
  <r>
    <x v="2798"/>
    <s v="E0NDZ8"/>
    <n v="587"/>
    <x v="0"/>
    <n v="1"/>
    <n v="347"/>
    <n v="4725"/>
    <s v="Pyruvate kinase, barrel domain"/>
  </r>
  <r>
    <x v="2798"/>
    <s v="E0NDZ8"/>
    <n v="587"/>
    <x v="1"/>
    <n v="358"/>
    <n v="472"/>
    <n v="4286"/>
    <s v="Pyruvate kinase, alpha/beta domain"/>
  </r>
  <r>
    <x v="2798"/>
    <s v="E0NDZ8"/>
    <n v="587"/>
    <x v="2"/>
    <n v="498"/>
    <n v="577"/>
    <n v="7652"/>
    <s v="PEP-utilising enzyme, mobile domain"/>
  </r>
  <r>
    <x v="2799"/>
    <s v="E0NKY6"/>
    <n v="584"/>
    <x v="0"/>
    <n v="1"/>
    <n v="344"/>
    <n v="4725"/>
    <s v="Pyruvate kinase, barrel domain"/>
  </r>
  <r>
    <x v="2799"/>
    <s v="E0NKY6"/>
    <n v="584"/>
    <x v="1"/>
    <n v="356"/>
    <n v="471"/>
    <n v="4286"/>
    <s v="Pyruvate kinase, alpha/beta domain"/>
  </r>
  <r>
    <x v="2799"/>
    <s v="E0NKY6"/>
    <n v="584"/>
    <x v="2"/>
    <n v="496"/>
    <n v="575"/>
    <n v="7652"/>
    <s v="PEP-utilising enzyme, mobile domain"/>
  </r>
  <r>
    <x v="2800"/>
    <s v="E0NRF7"/>
    <n v="482"/>
    <x v="0"/>
    <n v="1"/>
    <n v="338"/>
    <n v="4725"/>
    <s v="Pyruvate kinase, barrel domain"/>
  </r>
  <r>
    <x v="2800"/>
    <s v="E0NRF7"/>
    <n v="482"/>
    <x v="1"/>
    <n v="349"/>
    <n v="463"/>
    <n v="4286"/>
    <s v="Pyruvate kinase, alpha/beta domain"/>
  </r>
  <r>
    <x v="2801"/>
    <s v="E0NZS7"/>
    <n v="471"/>
    <x v="0"/>
    <n v="2"/>
    <n v="343"/>
    <n v="4725"/>
    <s v="Pyruvate kinase, barrel domain"/>
  </r>
  <r>
    <x v="2801"/>
    <s v="E0NZS7"/>
    <n v="471"/>
    <x v="1"/>
    <n v="355"/>
    <n v="469"/>
    <n v="4286"/>
    <s v="Pyruvate kinase, alpha/beta domain"/>
  </r>
  <r>
    <x v="2802"/>
    <s v="E0P7L2"/>
    <n v="585"/>
    <x v="0"/>
    <n v="1"/>
    <n v="344"/>
    <n v="4725"/>
    <s v="Pyruvate kinase, barrel domain"/>
  </r>
  <r>
    <x v="2802"/>
    <s v="E0P7L2"/>
    <n v="585"/>
    <x v="1"/>
    <n v="356"/>
    <n v="471"/>
    <n v="4286"/>
    <s v="Pyruvate kinase, alpha/beta domain"/>
  </r>
  <r>
    <x v="2802"/>
    <s v="E0P7L2"/>
    <n v="585"/>
    <x v="2"/>
    <n v="496"/>
    <n v="575"/>
    <n v="7652"/>
    <s v="PEP-utilising enzyme, mobile domain"/>
  </r>
  <r>
    <x v="2803"/>
    <s v="E0PDC8"/>
    <n v="500"/>
    <x v="0"/>
    <n v="2"/>
    <n v="373"/>
    <n v="4725"/>
    <s v="Pyruvate kinase, barrel domain"/>
  </r>
  <r>
    <x v="2803"/>
    <s v="E0PDC8"/>
    <n v="500"/>
    <x v="1"/>
    <n v="384"/>
    <n v="498"/>
    <n v="4286"/>
    <s v="Pyruvate kinase, alpha/beta domain"/>
  </r>
  <r>
    <x v="2804"/>
    <s v="E0PJP9"/>
    <n v="500"/>
    <x v="0"/>
    <n v="2"/>
    <n v="373"/>
    <n v="4725"/>
    <s v="Pyruvate kinase, barrel domain"/>
  </r>
  <r>
    <x v="2804"/>
    <s v="E0PJP9"/>
    <n v="500"/>
    <x v="1"/>
    <n v="384"/>
    <n v="498"/>
    <n v="4286"/>
    <s v="Pyruvate kinase, alpha/beta domain"/>
  </r>
  <r>
    <x v="2805"/>
    <s v="E0PQV4"/>
    <n v="501"/>
    <x v="0"/>
    <n v="2"/>
    <n v="373"/>
    <n v="4725"/>
    <s v="Pyruvate kinase, barrel domain"/>
  </r>
  <r>
    <x v="2805"/>
    <s v="E0PQV4"/>
    <n v="501"/>
    <x v="1"/>
    <n v="384"/>
    <n v="499"/>
    <n v="4286"/>
    <s v="Pyruvate kinase, alpha/beta domain"/>
  </r>
  <r>
    <x v="2806"/>
    <s v="E0PW76"/>
    <n v="500"/>
    <x v="0"/>
    <n v="2"/>
    <n v="373"/>
    <n v="4725"/>
    <s v="Pyruvate kinase, barrel domain"/>
  </r>
  <r>
    <x v="2806"/>
    <s v="E0PW76"/>
    <n v="500"/>
    <x v="1"/>
    <n v="384"/>
    <n v="498"/>
    <n v="4286"/>
    <s v="Pyruvate kinase, alpha/beta domain"/>
  </r>
  <r>
    <x v="2807"/>
    <s v="E0Q1J9"/>
    <n v="501"/>
    <x v="0"/>
    <n v="2"/>
    <n v="373"/>
    <n v="4725"/>
    <s v="Pyruvate kinase, barrel domain"/>
  </r>
  <r>
    <x v="2807"/>
    <s v="E0Q1J9"/>
    <n v="501"/>
    <x v="1"/>
    <n v="384"/>
    <n v="499"/>
    <n v="4286"/>
    <s v="Pyruvate kinase, alpha/beta domain"/>
  </r>
  <r>
    <x v="2808"/>
    <s v="E0Q774"/>
    <n v="480"/>
    <x v="0"/>
    <n v="1"/>
    <n v="345"/>
    <n v="4725"/>
    <s v="Pyruvate kinase, barrel domain"/>
  </r>
  <r>
    <x v="2808"/>
    <s v="E0Q774"/>
    <n v="480"/>
    <x v="1"/>
    <n v="356"/>
    <n v="475"/>
    <n v="4286"/>
    <s v="Pyruvate kinase, alpha/beta domain"/>
  </r>
  <r>
    <x v="2809"/>
    <s v="E0QF93"/>
    <n v="491"/>
    <x v="0"/>
    <n v="13"/>
    <n v="358"/>
    <n v="4725"/>
    <s v="Pyruvate kinase, barrel domain"/>
  </r>
  <r>
    <x v="2809"/>
    <s v="E0QF93"/>
    <n v="491"/>
    <x v="1"/>
    <n v="366"/>
    <n v="482"/>
    <n v="4286"/>
    <s v="Pyruvate kinase, alpha/beta domain"/>
  </r>
  <r>
    <x v="2810"/>
    <s v="E0QJ01"/>
    <n v="585"/>
    <x v="1"/>
    <n v="359"/>
    <n v="474"/>
    <n v="4286"/>
    <s v="Pyruvate kinase, alpha/beta domain"/>
  </r>
  <r>
    <x v="2810"/>
    <s v="E0QJ01"/>
    <n v="585"/>
    <x v="2"/>
    <n v="499"/>
    <n v="575"/>
    <n v="7652"/>
    <s v="PEP-utilising enzyme, mobile domain"/>
  </r>
  <r>
    <x v="2810"/>
    <s v="E0QJ01"/>
    <n v="585"/>
    <x v="0"/>
    <n v="5"/>
    <n v="347"/>
    <n v="4725"/>
    <s v="Pyruvate kinase, barrel domain"/>
  </r>
  <r>
    <x v="2811"/>
    <s v="E0QMX7"/>
    <n v="473"/>
    <x v="0"/>
    <n v="1"/>
    <n v="340"/>
    <n v="4725"/>
    <s v="Pyruvate kinase, barrel domain"/>
  </r>
  <r>
    <x v="2811"/>
    <s v="E0QMX7"/>
    <n v="473"/>
    <x v="1"/>
    <n v="352"/>
    <n v="466"/>
    <n v="4286"/>
    <s v="Pyruvate kinase, alpha/beta domain"/>
  </r>
  <r>
    <x v="2812"/>
    <s v="E0R0G8"/>
    <n v="480"/>
    <x v="1"/>
    <n v="362"/>
    <n v="478"/>
    <n v="4286"/>
    <s v="Pyruvate kinase, alpha/beta domain"/>
  </r>
  <r>
    <x v="2812"/>
    <s v="E0R0G8"/>
    <n v="480"/>
    <x v="0"/>
    <n v="5"/>
    <n v="350"/>
    <n v="4725"/>
    <s v="Pyruvate kinase, barrel domain"/>
  </r>
  <r>
    <x v="2813"/>
    <s v="E0R2Q7"/>
    <n v="470"/>
    <x v="0"/>
    <n v="1"/>
    <n v="345"/>
    <n v="4725"/>
    <s v="Pyruvate kinase, barrel domain"/>
  </r>
  <r>
    <x v="2813"/>
    <s v="E0R2Q7"/>
    <n v="470"/>
    <x v="1"/>
    <n v="355"/>
    <n v="469"/>
    <n v="4286"/>
    <s v="Pyruvate kinase, alpha/beta domain"/>
  </r>
  <r>
    <x v="2814"/>
    <s v="E0RBC0"/>
    <n v="471"/>
    <x v="0"/>
    <n v="1"/>
    <n v="343"/>
    <n v="4725"/>
    <s v="Pyruvate kinase, barrel domain"/>
  </r>
  <r>
    <x v="2814"/>
    <s v="E0RBC0"/>
    <n v="471"/>
    <x v="1"/>
    <n v="355"/>
    <n v="470"/>
    <n v="4286"/>
    <s v="Pyruvate kinase, alpha/beta domain"/>
  </r>
  <r>
    <x v="2815"/>
    <s v="E0RD09"/>
    <n v="476"/>
    <x v="0"/>
    <n v="1"/>
    <n v="343"/>
    <n v="4725"/>
    <s v="Pyruvate kinase, barrel domain"/>
  </r>
  <r>
    <x v="2815"/>
    <s v="E0RD09"/>
    <n v="476"/>
    <x v="1"/>
    <n v="355"/>
    <n v="471"/>
    <n v="4286"/>
    <s v="Pyruvate kinase, alpha/beta domain"/>
  </r>
  <r>
    <x v="2816"/>
    <s v="E0RU34"/>
    <n v="474"/>
    <x v="0"/>
    <n v="2"/>
    <n v="339"/>
    <n v="4725"/>
    <s v="Pyruvate kinase, barrel domain"/>
  </r>
  <r>
    <x v="2816"/>
    <s v="E0RU34"/>
    <n v="474"/>
    <x v="1"/>
    <n v="352"/>
    <n v="465"/>
    <n v="4286"/>
    <s v="Pyruvate kinase, alpha/beta domain"/>
  </r>
  <r>
    <x v="2817"/>
    <s v="E0RUE4"/>
    <n v="469"/>
    <x v="0"/>
    <n v="1"/>
    <n v="342"/>
    <n v="4725"/>
    <s v="Pyruvate kinase, barrel domain"/>
  </r>
  <r>
    <x v="2817"/>
    <s v="E0RUE4"/>
    <n v="469"/>
    <x v="1"/>
    <n v="353"/>
    <n v="468"/>
    <n v="4286"/>
    <s v="Pyruvate kinase, alpha/beta domain"/>
  </r>
  <r>
    <x v="2818"/>
    <s v="E0S9C5"/>
    <n v="460"/>
    <x v="0"/>
    <n v="35"/>
    <n v="368"/>
    <n v="4725"/>
    <s v="Pyruvate kinase, barrel domain"/>
  </r>
  <r>
    <x v="2818"/>
    <s v="E0S9C5"/>
    <n v="460"/>
    <x v="1"/>
    <n v="377"/>
    <n v="442"/>
    <n v="4286"/>
    <s v="Pyruvate kinase, alpha/beta domain"/>
  </r>
  <r>
    <x v="2819"/>
    <s v="E0SB87"/>
    <n v="480"/>
    <x v="1"/>
    <n v="362"/>
    <n v="478"/>
    <n v="4286"/>
    <s v="Pyruvate kinase, alpha/beta domain"/>
  </r>
  <r>
    <x v="2819"/>
    <s v="E0SB87"/>
    <n v="480"/>
    <x v="0"/>
    <n v="5"/>
    <n v="350"/>
    <n v="4725"/>
    <s v="Pyruvate kinase, barrel domain"/>
  </r>
  <r>
    <x v="2820"/>
    <s v="E0SGT4"/>
    <n v="470"/>
    <x v="0"/>
    <n v="1"/>
    <n v="344"/>
    <n v="4725"/>
    <s v="Pyruvate kinase, barrel domain"/>
  </r>
  <r>
    <x v="2820"/>
    <s v="E0SGT4"/>
    <n v="470"/>
    <x v="1"/>
    <n v="355"/>
    <n v="469"/>
    <n v="4286"/>
    <s v="Pyruvate kinase, alpha/beta domain"/>
  </r>
  <r>
    <x v="2821"/>
    <s v="E0SQJ2"/>
    <n v="469"/>
    <x v="0"/>
    <n v="2"/>
    <n v="341"/>
    <n v="4725"/>
    <s v="Pyruvate kinase, barrel domain"/>
  </r>
  <r>
    <x v="2821"/>
    <s v="E0SQJ2"/>
    <n v="469"/>
    <x v="1"/>
    <n v="358"/>
    <n v="469"/>
    <n v="4286"/>
    <s v="Pyruvate kinase, alpha/beta domain"/>
  </r>
  <r>
    <x v="2822"/>
    <s v="E0SYP8"/>
    <n v="501"/>
    <x v="0"/>
    <n v="2"/>
    <n v="373"/>
    <n v="4725"/>
    <s v="Pyruvate kinase, barrel domain"/>
  </r>
  <r>
    <x v="2822"/>
    <s v="E0SYP8"/>
    <n v="501"/>
    <x v="1"/>
    <n v="384"/>
    <n v="499"/>
    <n v="4286"/>
    <s v="Pyruvate kinase, alpha/beta domain"/>
  </r>
  <r>
    <x v="2823"/>
    <s v="E0T638"/>
    <n v="480"/>
    <x v="1"/>
    <n v="362"/>
    <n v="478"/>
    <n v="4286"/>
    <s v="Pyruvate kinase, alpha/beta domain"/>
  </r>
  <r>
    <x v="2823"/>
    <s v="E0T638"/>
    <n v="480"/>
    <x v="0"/>
    <n v="5"/>
    <n v="350"/>
    <n v="4725"/>
    <s v="Pyruvate kinase, barrel domain"/>
  </r>
  <r>
    <x v="2824"/>
    <s v="E0T8P0"/>
    <n v="470"/>
    <x v="0"/>
    <n v="1"/>
    <n v="344"/>
    <n v="4725"/>
    <s v="Pyruvate kinase, barrel domain"/>
  </r>
  <r>
    <x v="2824"/>
    <s v="E0T8P0"/>
    <n v="470"/>
    <x v="1"/>
    <n v="355"/>
    <n v="469"/>
    <n v="4286"/>
    <s v="Pyruvate kinase, alpha/beta domain"/>
  </r>
  <r>
    <x v="2825"/>
    <s v="E0TKU6"/>
    <n v="475"/>
    <x v="0"/>
    <n v="6"/>
    <n v="352"/>
    <n v="4725"/>
    <s v="Pyruvate kinase, barrel domain"/>
  </r>
  <r>
    <x v="2826"/>
    <s v="E0TPQ1"/>
    <n v="501"/>
    <x v="0"/>
    <n v="2"/>
    <n v="373"/>
    <n v="4725"/>
    <s v="Pyruvate kinase, barrel domain"/>
  </r>
  <r>
    <x v="2826"/>
    <s v="E0TPQ1"/>
    <n v="501"/>
    <x v="1"/>
    <n v="384"/>
    <n v="499"/>
    <n v="4286"/>
    <s v="Pyruvate kinase, alpha/beta domain"/>
  </r>
  <r>
    <x v="2827"/>
    <s v="E0TWL7"/>
    <n v="585"/>
    <x v="0"/>
    <n v="1"/>
    <n v="345"/>
    <n v="4725"/>
    <s v="Pyruvate kinase, barrel domain"/>
  </r>
  <r>
    <x v="2827"/>
    <s v="E0TWL7"/>
    <n v="585"/>
    <x v="1"/>
    <n v="357"/>
    <n v="471"/>
    <n v="4286"/>
    <s v="Pyruvate kinase, alpha/beta domain"/>
  </r>
  <r>
    <x v="2827"/>
    <s v="E0TWL7"/>
    <n v="585"/>
    <x v="2"/>
    <n v="496"/>
    <n v="575"/>
    <n v="7652"/>
    <s v="PEP-utilising enzyme, mobile domain"/>
  </r>
  <r>
    <x v="2828"/>
    <s v="E0U5C7"/>
    <n v="601"/>
    <x v="1"/>
    <n v="361"/>
    <n v="476"/>
    <n v="4286"/>
    <s v="Pyruvate kinase, alpha/beta domain"/>
  </r>
  <r>
    <x v="2828"/>
    <s v="E0U5C7"/>
    <n v="601"/>
    <x v="2"/>
    <n v="501"/>
    <n v="579"/>
    <n v="7652"/>
    <s v="PEP-utilising enzyme, mobile domain"/>
  </r>
  <r>
    <x v="2828"/>
    <s v="E0U5C7"/>
    <n v="601"/>
    <x v="0"/>
    <n v="7"/>
    <n v="350"/>
    <n v="4725"/>
    <s v="Pyruvate kinase, barrel domain"/>
  </r>
  <r>
    <x v="2829"/>
    <s v="E0UKC5"/>
    <n v="474"/>
    <x v="1"/>
    <n v="355"/>
    <n v="471"/>
    <n v="4286"/>
    <s v="Pyruvate kinase, alpha/beta domain"/>
  </r>
  <r>
    <x v="2829"/>
    <s v="E0UKC5"/>
    <n v="474"/>
    <x v="0"/>
    <n v="5"/>
    <n v="347"/>
    <n v="4725"/>
    <s v="Pyruvate kinase, barrel domain"/>
  </r>
  <r>
    <x v="2830"/>
    <s v="E0VAL8"/>
    <n v="539"/>
    <x v="0"/>
    <n v="30"/>
    <n v="386"/>
    <n v="4725"/>
    <s v="Pyruvate kinase, barrel domain"/>
  </r>
  <r>
    <x v="2830"/>
    <s v="E0VAL8"/>
    <n v="539"/>
    <x v="1"/>
    <n v="400"/>
    <n v="520"/>
    <n v="4286"/>
    <s v="Pyruvate kinase, alpha/beta domain"/>
  </r>
  <r>
    <x v="2831"/>
    <s v="E0VQT3"/>
    <n v="666"/>
    <x v="0"/>
    <n v="129"/>
    <n v="495"/>
    <n v="4725"/>
    <s v="Pyruvate kinase, barrel domain"/>
  </r>
  <r>
    <x v="2831"/>
    <s v="E0VQT3"/>
    <n v="666"/>
    <x v="1"/>
    <n v="510"/>
    <n v="630"/>
    <n v="4286"/>
    <s v="Pyruvate kinase, alpha/beta domain"/>
  </r>
  <r>
    <x v="2832"/>
    <s v="E0VYZ4"/>
    <n v="533"/>
    <x v="0"/>
    <n v="34"/>
    <n v="387"/>
    <n v="4725"/>
    <s v="Pyruvate kinase, barrel domain"/>
  </r>
  <r>
    <x v="2832"/>
    <s v="E0VYZ4"/>
    <n v="533"/>
    <x v="1"/>
    <n v="401"/>
    <n v="521"/>
    <n v="4286"/>
    <s v="Pyruvate kinase, alpha/beta domain"/>
  </r>
  <r>
    <x v="2833"/>
    <s v="E0WU39"/>
    <n v="487"/>
    <x v="0"/>
    <n v="1"/>
    <n v="344"/>
    <n v="4725"/>
    <s v="Pyruvate kinase, barrel domain"/>
  </r>
  <r>
    <x v="2833"/>
    <s v="E0WU39"/>
    <n v="487"/>
    <x v="1"/>
    <n v="366"/>
    <n v="479"/>
    <n v="4286"/>
    <s v="Pyruvate kinase, alpha/beta domain"/>
  </r>
  <r>
    <x v="2834"/>
    <s v="E0XTY0"/>
    <n v="480"/>
    <x v="0"/>
    <n v="1"/>
    <n v="340"/>
    <n v="4725"/>
    <s v="Pyruvate kinase, barrel domain"/>
  </r>
  <r>
    <x v="2834"/>
    <s v="E0XTY0"/>
    <n v="480"/>
    <x v="1"/>
    <n v="347"/>
    <n v="462"/>
    <n v="4286"/>
    <s v="Pyruvate kinase, alpha/beta domain"/>
  </r>
  <r>
    <x v="2835"/>
    <s v="E0XWA8"/>
    <n v="480"/>
    <x v="0"/>
    <n v="1"/>
    <n v="341"/>
    <n v="4725"/>
    <s v="Pyruvate kinase, barrel domain"/>
  </r>
  <r>
    <x v="2835"/>
    <s v="E0XWA8"/>
    <n v="480"/>
    <x v="1"/>
    <n v="347"/>
    <n v="462"/>
    <n v="4286"/>
    <s v="Pyruvate kinase, alpha/beta domain"/>
  </r>
  <r>
    <x v="2836"/>
    <s v="E0XWR1"/>
    <n v="435"/>
    <x v="0"/>
    <n v="1"/>
    <n v="305"/>
    <n v="4725"/>
    <s v="Pyruvate kinase, barrel domain"/>
  </r>
  <r>
    <x v="2836"/>
    <s v="E0XWR1"/>
    <n v="435"/>
    <x v="1"/>
    <n v="316"/>
    <n v="429"/>
    <n v="4286"/>
    <s v="Pyruvate kinase, alpha/beta domain"/>
  </r>
  <r>
    <x v="2837"/>
    <s v="E1B2G5"/>
    <n v="583"/>
    <x v="0"/>
    <n v="31"/>
    <n v="149"/>
    <n v="4725"/>
    <s v="Pyruvate kinase, barrel domain"/>
  </r>
  <r>
    <x v="2837"/>
    <s v="E1B2G5"/>
    <n v="583"/>
    <x v="0"/>
    <n v="157"/>
    <n v="434"/>
    <n v="4725"/>
    <s v="Pyruvate kinase, barrel domain"/>
  </r>
  <r>
    <x v="2837"/>
    <s v="E1B2G5"/>
    <n v="583"/>
    <x v="1"/>
    <n v="448"/>
    <n v="572"/>
    <n v="4286"/>
    <s v="Pyruvate kinase, alpha/beta domain"/>
  </r>
  <r>
    <x v="2838"/>
    <s v="E1CUT3"/>
    <n v="492"/>
    <x v="0"/>
    <n v="1"/>
    <n v="348"/>
    <n v="4725"/>
    <s v="Pyruvate kinase, barrel domain"/>
  </r>
  <r>
    <x v="2838"/>
    <s v="E1CUT3"/>
    <n v="492"/>
    <x v="1"/>
    <n v="363"/>
    <n v="476"/>
    <n v="4286"/>
    <s v="Pyruvate kinase, alpha/beta domain"/>
  </r>
  <r>
    <x v="2839"/>
    <s v="E1CXL2"/>
    <n v="470"/>
    <x v="0"/>
    <n v="1"/>
    <n v="343"/>
    <n v="4725"/>
    <s v="Pyruvate kinase, barrel domain"/>
  </r>
  <r>
    <x v="2839"/>
    <s v="E1CXL2"/>
    <n v="470"/>
    <x v="1"/>
    <n v="355"/>
    <n v="469"/>
    <n v="4286"/>
    <s v="Pyruvate kinase, alpha/beta domain"/>
  </r>
  <r>
    <x v="2840"/>
    <s v="E1D212"/>
    <n v="480"/>
    <x v="1"/>
    <n v="362"/>
    <n v="479"/>
    <n v="4286"/>
    <s v="Pyruvate kinase, alpha/beta domain"/>
  </r>
  <r>
    <x v="2840"/>
    <s v="E1D212"/>
    <n v="480"/>
    <x v="0"/>
    <n v="5"/>
    <n v="350"/>
    <n v="4725"/>
    <s v="Pyruvate kinase, barrel domain"/>
  </r>
  <r>
    <x v="2841"/>
    <s v="E1D3T6"/>
    <n v="240"/>
    <x v="0"/>
    <n v="1"/>
    <n v="110"/>
    <n v="4725"/>
    <s v="Pyruvate kinase, barrel domain"/>
  </r>
  <r>
    <x v="2841"/>
    <s v="E1D3T6"/>
    <n v="240"/>
    <x v="1"/>
    <n v="122"/>
    <n v="239"/>
    <n v="4286"/>
    <s v="Pyruvate kinase, alpha/beta domain"/>
  </r>
  <r>
    <x v="2842"/>
    <s v="E1D4Z8"/>
    <n v="140"/>
    <x v="0"/>
    <n v="5"/>
    <n v="138"/>
    <n v="4725"/>
    <s v="Pyruvate kinase, barrel domain"/>
  </r>
  <r>
    <x v="2843"/>
    <s v="E1DAX2"/>
    <n v="492"/>
    <x v="0"/>
    <n v="1"/>
    <n v="348"/>
    <n v="4725"/>
    <s v="Pyruvate kinase, barrel domain"/>
  </r>
  <r>
    <x v="2843"/>
    <s v="E1DAX2"/>
    <n v="492"/>
    <x v="1"/>
    <n v="363"/>
    <n v="476"/>
    <n v="4286"/>
    <s v="Pyruvate kinase, alpha/beta domain"/>
  </r>
  <r>
    <x v="2844"/>
    <s v="E1DDD9"/>
    <n v="470"/>
    <x v="0"/>
    <n v="1"/>
    <n v="343"/>
    <n v="4725"/>
    <s v="Pyruvate kinase, barrel domain"/>
  </r>
  <r>
    <x v="2844"/>
    <s v="E1DDD9"/>
    <n v="470"/>
    <x v="1"/>
    <n v="355"/>
    <n v="469"/>
    <n v="4286"/>
    <s v="Pyruvate kinase, alpha/beta domain"/>
  </r>
  <r>
    <x v="2845"/>
    <s v="E1DKK8"/>
    <n v="492"/>
    <x v="0"/>
    <n v="1"/>
    <n v="348"/>
    <n v="4725"/>
    <s v="Pyruvate kinase, barrel domain"/>
  </r>
  <r>
    <x v="2845"/>
    <s v="E1DKK8"/>
    <n v="492"/>
    <x v="1"/>
    <n v="363"/>
    <n v="476"/>
    <n v="4286"/>
    <s v="Pyruvate kinase, alpha/beta domain"/>
  </r>
  <r>
    <x v="2846"/>
    <s v="E1DLW9"/>
    <n v="470"/>
    <x v="0"/>
    <n v="1"/>
    <n v="343"/>
    <n v="4725"/>
    <s v="Pyruvate kinase, barrel domain"/>
  </r>
  <r>
    <x v="2846"/>
    <s v="E1DLW9"/>
    <n v="470"/>
    <x v="1"/>
    <n v="355"/>
    <n v="469"/>
    <n v="4286"/>
    <s v="Pyruvate kinase, alpha/beta domain"/>
  </r>
  <r>
    <x v="2847"/>
    <s v="E1DQ40"/>
    <n v="480"/>
    <x v="1"/>
    <n v="362"/>
    <n v="479"/>
    <n v="4286"/>
    <s v="Pyruvate kinase, alpha/beta domain"/>
  </r>
  <r>
    <x v="2847"/>
    <s v="E1DQ40"/>
    <n v="480"/>
    <x v="0"/>
    <n v="5"/>
    <n v="350"/>
    <n v="4725"/>
    <s v="Pyruvate kinase, barrel domain"/>
  </r>
  <r>
    <x v="2848"/>
    <s v="E1E1J7"/>
    <n v="473"/>
    <x v="0"/>
    <n v="1"/>
    <n v="345"/>
    <n v="4725"/>
    <s v="Pyruvate kinase, barrel domain"/>
  </r>
  <r>
    <x v="2848"/>
    <s v="E1E1J7"/>
    <n v="473"/>
    <x v="1"/>
    <n v="356"/>
    <n v="471"/>
    <n v="4286"/>
    <s v="Pyruvate kinase, alpha/beta domain"/>
  </r>
  <r>
    <x v="2849"/>
    <s v="E1E5G2"/>
    <n v="585"/>
    <x v="0"/>
    <n v="1"/>
    <n v="344"/>
    <n v="4725"/>
    <s v="Pyruvate kinase, barrel domain"/>
  </r>
  <r>
    <x v="2849"/>
    <s v="E1E5G2"/>
    <n v="585"/>
    <x v="1"/>
    <n v="356"/>
    <n v="471"/>
    <n v="4286"/>
    <s v="Pyruvate kinase, alpha/beta domain"/>
  </r>
  <r>
    <x v="2849"/>
    <s v="E1E5G2"/>
    <n v="585"/>
    <x v="2"/>
    <n v="496"/>
    <n v="575"/>
    <n v="7652"/>
    <s v="PEP-utilising enzyme, mobile domain"/>
  </r>
  <r>
    <x v="2850"/>
    <s v="E1EAH9"/>
    <n v="170"/>
    <x v="0"/>
    <n v="11"/>
    <n v="43"/>
    <n v="4725"/>
    <s v="Pyruvate kinase, barrel domain"/>
  </r>
  <r>
    <x v="2850"/>
    <s v="E1EAH9"/>
    <n v="170"/>
    <x v="1"/>
    <n v="55"/>
    <n v="169"/>
    <n v="4286"/>
    <s v="Pyruvate kinase, alpha/beta domain"/>
  </r>
  <r>
    <x v="2851"/>
    <s v="E1EAI4"/>
    <n v="131"/>
    <x v="0"/>
    <n v="1"/>
    <n v="131"/>
    <n v="4725"/>
    <s v="Pyruvate kinase, barrel domain"/>
  </r>
  <r>
    <x v="2852"/>
    <s v="E1EKA4"/>
    <n v="492"/>
    <x v="0"/>
    <n v="1"/>
    <n v="348"/>
    <n v="4725"/>
    <s v="Pyruvate kinase, barrel domain"/>
  </r>
  <r>
    <x v="2852"/>
    <s v="E1EKA4"/>
    <n v="492"/>
    <x v="1"/>
    <n v="363"/>
    <n v="476"/>
    <n v="4286"/>
    <s v="Pyruvate kinase, alpha/beta domain"/>
  </r>
  <r>
    <x v="2853"/>
    <s v="E1EKE7"/>
    <n v="480"/>
    <x v="1"/>
    <n v="362"/>
    <n v="479"/>
    <n v="4286"/>
    <s v="Pyruvate kinase, alpha/beta domain"/>
  </r>
  <r>
    <x v="2853"/>
    <s v="E1EKE7"/>
    <n v="480"/>
    <x v="0"/>
    <n v="5"/>
    <n v="350"/>
    <n v="4725"/>
    <s v="Pyruvate kinase, barrel domain"/>
  </r>
  <r>
    <x v="2854"/>
    <s v="E1ENQ0"/>
    <n v="585"/>
    <x v="0"/>
    <n v="1"/>
    <n v="345"/>
    <n v="4725"/>
    <s v="Pyruvate kinase, barrel domain"/>
  </r>
  <r>
    <x v="2854"/>
    <s v="E1ENQ0"/>
    <n v="585"/>
    <x v="1"/>
    <n v="356"/>
    <n v="471"/>
    <n v="4286"/>
    <s v="Pyruvate kinase, alpha/beta domain"/>
  </r>
  <r>
    <x v="2854"/>
    <s v="E1ENQ0"/>
    <n v="585"/>
    <x v="2"/>
    <n v="496"/>
    <n v="575"/>
    <n v="7652"/>
    <s v="PEP-utilising enzyme, mobile domain"/>
  </r>
  <r>
    <x v="2855"/>
    <s v="E1F1S1"/>
    <n v="553"/>
    <x v="0"/>
    <n v="37"/>
    <n v="388"/>
    <n v="4725"/>
    <s v="Pyruvate kinase, barrel domain"/>
  </r>
  <r>
    <x v="2855"/>
    <s v="E1F1S1"/>
    <n v="553"/>
    <x v="1"/>
    <n v="405"/>
    <n v="522"/>
    <n v="4286"/>
    <s v="Pyruvate kinase, alpha/beta domain"/>
  </r>
  <r>
    <x v="2856"/>
    <s v="E1F8K2"/>
    <n v="654"/>
    <x v="0"/>
    <n v="37"/>
    <n v="390"/>
    <n v="4725"/>
    <s v="Pyruvate kinase, barrel domain"/>
  </r>
  <r>
    <x v="2856"/>
    <s v="E1F8K2"/>
    <n v="654"/>
    <x v="1"/>
    <n v="415"/>
    <n v="528"/>
    <n v="4286"/>
    <s v="Pyruvate kinase, alpha/beta domain"/>
  </r>
  <r>
    <x v="2856"/>
    <s v="E1F8K2"/>
    <n v="654"/>
    <x v="7"/>
    <n v="561"/>
    <n v="652"/>
    <n v="3"/>
    <m/>
  </r>
  <r>
    <x v="2857"/>
    <s v="E1FG07"/>
    <n v="583"/>
    <x v="0"/>
    <n v="1"/>
    <n v="343"/>
    <n v="4725"/>
    <s v="Pyruvate kinase, barrel domain"/>
  </r>
  <r>
    <x v="2857"/>
    <s v="E1FG07"/>
    <n v="583"/>
    <x v="1"/>
    <n v="354"/>
    <n v="469"/>
    <n v="4286"/>
    <s v="Pyruvate kinase, alpha/beta domain"/>
  </r>
  <r>
    <x v="2857"/>
    <s v="E1FG07"/>
    <n v="583"/>
    <x v="2"/>
    <n v="495"/>
    <n v="573"/>
    <n v="7652"/>
    <s v="PEP-utilising enzyme, mobile domain"/>
  </r>
  <r>
    <x v="2858"/>
    <s v="E1FT74"/>
    <n v="540"/>
    <x v="1"/>
    <n v="418"/>
    <n v="538"/>
    <n v="4286"/>
    <s v="Pyruvate kinase, alpha/beta domain"/>
  </r>
  <r>
    <x v="2858"/>
    <s v="E1FT74"/>
    <n v="540"/>
    <x v="0"/>
    <n v="55"/>
    <n v="404"/>
    <n v="4725"/>
    <s v="Pyruvate kinase, barrel domain"/>
  </r>
  <r>
    <x v="2859"/>
    <s v="E1G1A0"/>
    <n v="116"/>
    <x v="0"/>
    <n v="36"/>
    <n v="116"/>
    <n v="4725"/>
    <s v="Pyruvate kinase, barrel domain"/>
  </r>
  <r>
    <x v="2860"/>
    <s v="E1G5R3"/>
    <n v="487"/>
    <x v="0"/>
    <n v="2"/>
    <n v="351"/>
    <n v="4725"/>
    <s v="Pyruvate kinase, barrel domain"/>
  </r>
  <r>
    <x v="2860"/>
    <s v="E1G5R3"/>
    <n v="487"/>
    <x v="1"/>
    <n v="365"/>
    <n v="485"/>
    <n v="4286"/>
    <s v="Pyruvate kinase, alpha/beta domain"/>
  </r>
  <r>
    <x v="2861"/>
    <s v="E1GDW3"/>
    <n v="397"/>
    <x v="0"/>
    <n v="1"/>
    <n v="263"/>
    <n v="4725"/>
    <s v="Pyruvate kinase, barrel domain"/>
  </r>
  <r>
    <x v="2861"/>
    <s v="E1GDW3"/>
    <n v="397"/>
    <x v="1"/>
    <n v="277"/>
    <n v="396"/>
    <n v="4286"/>
    <s v="Pyruvate kinase, alpha/beta domain"/>
  </r>
  <r>
    <x v="2862"/>
    <s v="E1GFT0"/>
    <n v="118"/>
    <x v="0"/>
    <n v="26"/>
    <n v="116"/>
    <n v="4725"/>
    <s v="Pyruvate kinase, barrel domain"/>
  </r>
  <r>
    <x v="2863"/>
    <s v="E1GI26"/>
    <n v="241"/>
    <x v="0"/>
    <n v="1"/>
    <n v="105"/>
    <n v="4725"/>
    <s v="Pyruvate kinase, barrel domain"/>
  </r>
  <r>
    <x v="2863"/>
    <s v="E1GI26"/>
    <n v="241"/>
    <x v="1"/>
    <n v="119"/>
    <n v="239"/>
    <n v="4286"/>
    <s v="Pyruvate kinase, alpha/beta domain"/>
  </r>
  <r>
    <x v="2864"/>
    <s v="E1GNX8"/>
    <n v="219"/>
    <x v="0"/>
    <n v="1"/>
    <n v="219"/>
    <n v="4725"/>
    <s v="Pyruvate kinase, barrel domain"/>
  </r>
  <r>
    <x v="2865"/>
    <s v="E1GXH1"/>
    <n v="481"/>
    <x v="0"/>
    <n v="1"/>
    <n v="337"/>
    <n v="4725"/>
    <s v="Pyruvate kinase, barrel domain"/>
  </r>
  <r>
    <x v="2865"/>
    <s v="E1GXH1"/>
    <n v="481"/>
    <x v="1"/>
    <n v="349"/>
    <n v="463"/>
    <n v="4286"/>
    <s v="Pyruvate kinase, alpha/beta domain"/>
  </r>
  <r>
    <x v="2866"/>
    <s v="E1H0Y0"/>
    <n v="501"/>
    <x v="0"/>
    <n v="2"/>
    <n v="373"/>
    <n v="4725"/>
    <s v="Pyruvate kinase, barrel domain"/>
  </r>
  <r>
    <x v="2866"/>
    <s v="E1H0Y0"/>
    <n v="501"/>
    <x v="1"/>
    <n v="384"/>
    <n v="499"/>
    <n v="4286"/>
    <s v="Pyruvate kinase, alpha/beta domain"/>
  </r>
  <r>
    <x v="2867"/>
    <s v="E1H9B5"/>
    <n v="472"/>
    <x v="0"/>
    <n v="2"/>
    <n v="341"/>
    <n v="4725"/>
    <s v="Pyruvate kinase, barrel domain"/>
  </r>
  <r>
    <x v="2867"/>
    <s v="E1H9B5"/>
    <n v="472"/>
    <x v="1"/>
    <n v="352"/>
    <n v="466"/>
    <n v="4286"/>
    <s v="Pyruvate kinase, alpha/beta domain"/>
  </r>
  <r>
    <x v="2868"/>
    <s v="E1HME6"/>
    <n v="480"/>
    <x v="1"/>
    <n v="362"/>
    <n v="478"/>
    <n v="4286"/>
    <s v="Pyruvate kinase, alpha/beta domain"/>
  </r>
  <r>
    <x v="2868"/>
    <s v="E1HME6"/>
    <n v="480"/>
    <x v="0"/>
    <n v="5"/>
    <n v="350"/>
    <n v="4725"/>
    <s v="Pyruvate kinase, barrel domain"/>
  </r>
  <r>
    <x v="2869"/>
    <s v="E1HTC8"/>
    <n v="542"/>
    <x v="1"/>
    <n v="427"/>
    <n v="541"/>
    <n v="4286"/>
    <s v="Pyruvate kinase, alpha/beta domain"/>
  </r>
  <r>
    <x v="2869"/>
    <s v="E1HTC8"/>
    <n v="542"/>
    <x v="0"/>
    <n v="73"/>
    <n v="417"/>
    <n v="4725"/>
    <s v="Pyruvate kinase, barrel domain"/>
  </r>
  <r>
    <x v="2870"/>
    <s v="E1HZI6"/>
    <n v="542"/>
    <x v="1"/>
    <n v="427"/>
    <n v="541"/>
    <n v="4286"/>
    <s v="Pyruvate kinase, alpha/beta domain"/>
  </r>
  <r>
    <x v="2870"/>
    <s v="E1HZI6"/>
    <n v="542"/>
    <x v="0"/>
    <n v="73"/>
    <n v="417"/>
    <n v="4725"/>
    <s v="Pyruvate kinase, barrel domain"/>
  </r>
  <r>
    <x v="2871"/>
    <s v="E1I271"/>
    <n v="480"/>
    <x v="1"/>
    <n v="362"/>
    <n v="478"/>
    <n v="4286"/>
    <s v="Pyruvate kinase, alpha/beta domain"/>
  </r>
  <r>
    <x v="2871"/>
    <s v="E1I271"/>
    <n v="480"/>
    <x v="0"/>
    <n v="5"/>
    <n v="350"/>
    <n v="4725"/>
    <s v="Pyruvate kinase, barrel domain"/>
  </r>
  <r>
    <x v="2872"/>
    <s v="E1I9R5"/>
    <n v="474"/>
    <x v="0"/>
    <n v="1"/>
    <n v="342"/>
    <n v="4725"/>
    <s v="Pyruvate kinase, barrel domain"/>
  </r>
  <r>
    <x v="2872"/>
    <s v="E1I9R5"/>
    <n v="474"/>
    <x v="1"/>
    <n v="357"/>
    <n v="472"/>
    <n v="4286"/>
    <s v="Pyruvate kinase, alpha/beta domain"/>
  </r>
  <r>
    <x v="2873"/>
    <s v="E1IKG9"/>
    <n v="542"/>
    <x v="1"/>
    <n v="427"/>
    <n v="541"/>
    <n v="4286"/>
    <s v="Pyruvate kinase, alpha/beta domain"/>
  </r>
  <r>
    <x v="2873"/>
    <s v="E1IKG9"/>
    <n v="542"/>
    <x v="0"/>
    <n v="73"/>
    <n v="417"/>
    <n v="4725"/>
    <s v="Pyruvate kinase, barrel domain"/>
  </r>
  <r>
    <x v="2874"/>
    <s v="E1IMP8"/>
    <n v="480"/>
    <x v="1"/>
    <n v="362"/>
    <n v="478"/>
    <n v="4286"/>
    <s v="Pyruvate kinase, alpha/beta domain"/>
  </r>
  <r>
    <x v="2874"/>
    <s v="E1IMP8"/>
    <n v="480"/>
    <x v="0"/>
    <n v="5"/>
    <n v="350"/>
    <n v="4725"/>
    <s v="Pyruvate kinase, barrel domain"/>
  </r>
  <r>
    <x v="2875"/>
    <s v="E1J4G0"/>
    <n v="542"/>
    <x v="1"/>
    <n v="427"/>
    <n v="541"/>
    <n v="4286"/>
    <s v="Pyruvate kinase, alpha/beta domain"/>
  </r>
  <r>
    <x v="2875"/>
    <s v="E1J4G0"/>
    <n v="542"/>
    <x v="0"/>
    <n v="73"/>
    <n v="417"/>
    <n v="4725"/>
    <s v="Pyruvate kinase, barrel domain"/>
  </r>
  <r>
    <x v="2876"/>
    <s v="E1J7Y3"/>
    <n v="480"/>
    <x v="1"/>
    <n v="362"/>
    <n v="478"/>
    <n v="4286"/>
    <s v="Pyruvate kinase, alpha/beta domain"/>
  </r>
  <r>
    <x v="2876"/>
    <s v="E1J7Y3"/>
    <n v="480"/>
    <x v="0"/>
    <n v="5"/>
    <n v="350"/>
    <n v="4725"/>
    <s v="Pyruvate kinase, barrel domain"/>
  </r>
  <r>
    <x v="2877"/>
    <s v="E1JQB2"/>
    <n v="586"/>
    <x v="0"/>
    <n v="1"/>
    <n v="346"/>
    <n v="4725"/>
    <s v="Pyruvate kinase, barrel domain"/>
  </r>
  <r>
    <x v="2877"/>
    <s v="E1JQB2"/>
    <n v="586"/>
    <x v="1"/>
    <n v="357"/>
    <n v="472"/>
    <n v="4286"/>
    <s v="Pyruvate kinase, alpha/beta domain"/>
  </r>
  <r>
    <x v="2877"/>
    <s v="E1JQB2"/>
    <n v="586"/>
    <x v="2"/>
    <n v="497"/>
    <n v="576"/>
    <n v="7652"/>
    <s v="PEP-utilising enzyme, mobile domain"/>
  </r>
  <r>
    <x v="2878"/>
    <s v="E1JYJ1"/>
    <n v="475"/>
    <x v="0"/>
    <n v="1"/>
    <n v="346"/>
    <n v="4725"/>
    <s v="Pyruvate kinase, barrel domain"/>
  </r>
  <r>
    <x v="2878"/>
    <s v="E1JYJ1"/>
    <n v="475"/>
    <x v="1"/>
    <n v="359"/>
    <n v="474"/>
    <n v="4286"/>
    <s v="Pyruvate kinase, alpha/beta domain"/>
  </r>
  <r>
    <x v="2879"/>
    <s v="E1K3K2"/>
    <n v="397"/>
    <x v="0"/>
    <n v="1"/>
    <n v="269"/>
    <n v="4725"/>
    <s v="Pyruvate kinase, barrel domain"/>
  </r>
  <r>
    <x v="2879"/>
    <s v="E1K3K2"/>
    <n v="397"/>
    <x v="1"/>
    <n v="278"/>
    <n v="389"/>
    <n v="4286"/>
    <s v="Pyruvate kinase, alpha/beta domain"/>
  </r>
  <r>
    <x v="2880"/>
    <s v="E1K9F8"/>
    <n v="579"/>
    <x v="0"/>
    <n v="1"/>
    <n v="343"/>
    <n v="4725"/>
    <s v="Pyruvate kinase, barrel domain"/>
  </r>
  <r>
    <x v="2880"/>
    <s v="E1K9F8"/>
    <n v="579"/>
    <x v="1"/>
    <n v="355"/>
    <n v="470"/>
    <n v="4286"/>
    <s v="Pyruvate kinase, alpha/beta domain"/>
  </r>
  <r>
    <x v="2880"/>
    <s v="E1K9F8"/>
    <n v="579"/>
    <x v="2"/>
    <n v="495"/>
    <n v="574"/>
    <n v="7652"/>
    <s v="PEP-utilising enzyme, mobile domain"/>
  </r>
  <r>
    <x v="2881"/>
    <s v="E1KSA3"/>
    <n v="487"/>
    <x v="0"/>
    <n v="1"/>
    <n v="337"/>
    <n v="4725"/>
    <s v="Pyruvate kinase, barrel domain"/>
  </r>
  <r>
    <x v="2881"/>
    <s v="E1KSA3"/>
    <n v="487"/>
    <x v="1"/>
    <n v="349"/>
    <n v="463"/>
    <n v="4286"/>
    <s v="Pyruvate kinase, alpha/beta domain"/>
  </r>
  <r>
    <x v="2882"/>
    <s v="E1KZ24"/>
    <n v="585"/>
    <x v="0"/>
    <n v="2"/>
    <n v="343"/>
    <n v="4725"/>
    <s v="Pyruvate kinase, barrel domain"/>
  </r>
  <r>
    <x v="2882"/>
    <s v="E1KZ24"/>
    <n v="585"/>
    <x v="1"/>
    <n v="356"/>
    <n v="471"/>
    <n v="4286"/>
    <s v="Pyruvate kinase, alpha/beta domain"/>
  </r>
  <r>
    <x v="2882"/>
    <s v="E1KZ24"/>
    <n v="585"/>
    <x v="2"/>
    <n v="496"/>
    <n v="575"/>
    <n v="7652"/>
    <s v="PEP-utilising enzyme, mobile domain"/>
  </r>
  <r>
    <x v="2883"/>
    <s v="E1L2D2"/>
    <n v="476"/>
    <x v="0"/>
    <n v="1"/>
    <n v="345"/>
    <n v="4725"/>
    <s v="Pyruvate kinase, barrel domain"/>
  </r>
  <r>
    <x v="2883"/>
    <s v="E1L2D2"/>
    <n v="476"/>
    <x v="1"/>
    <n v="353"/>
    <n v="473"/>
    <n v="4286"/>
    <s v="Pyruvate kinase, alpha/beta domain"/>
  </r>
  <r>
    <x v="2884"/>
    <s v="E1L812"/>
    <n v="582"/>
    <x v="0"/>
    <n v="1"/>
    <n v="342"/>
    <n v="4725"/>
    <s v="Pyruvate kinase, barrel domain"/>
  </r>
  <r>
    <x v="2884"/>
    <s v="E1L812"/>
    <n v="582"/>
    <x v="1"/>
    <n v="353"/>
    <n v="468"/>
    <n v="4286"/>
    <s v="Pyruvate kinase, alpha/beta domain"/>
  </r>
  <r>
    <x v="2884"/>
    <s v="E1L812"/>
    <n v="582"/>
    <x v="2"/>
    <n v="494"/>
    <n v="572"/>
    <n v="7652"/>
    <s v="PEP-utilising enzyme, mobile domain"/>
  </r>
  <r>
    <x v="2885"/>
    <s v="E1L9H9"/>
    <n v="582"/>
    <x v="0"/>
    <n v="1"/>
    <n v="342"/>
    <n v="4725"/>
    <s v="Pyruvate kinase, barrel domain"/>
  </r>
  <r>
    <x v="2885"/>
    <s v="E1L9H9"/>
    <n v="582"/>
    <x v="1"/>
    <n v="353"/>
    <n v="468"/>
    <n v="4286"/>
    <s v="Pyruvate kinase, alpha/beta domain"/>
  </r>
  <r>
    <x v="2885"/>
    <s v="E1L9H9"/>
    <n v="582"/>
    <x v="2"/>
    <n v="494"/>
    <n v="572"/>
    <n v="7652"/>
    <s v="PEP-utilising enzyme, mobile domain"/>
  </r>
  <r>
    <x v="2886"/>
    <s v="E1LG67"/>
    <n v="501"/>
    <x v="0"/>
    <n v="2"/>
    <n v="373"/>
    <n v="4725"/>
    <s v="Pyruvate kinase, barrel domain"/>
  </r>
  <r>
    <x v="2886"/>
    <s v="E1LG67"/>
    <n v="501"/>
    <x v="1"/>
    <n v="384"/>
    <n v="499"/>
    <n v="4286"/>
    <s v="Pyruvate kinase, alpha/beta domain"/>
  </r>
  <r>
    <x v="2887"/>
    <s v="E1LL99"/>
    <n v="501"/>
    <x v="0"/>
    <n v="2"/>
    <n v="373"/>
    <n v="4725"/>
    <s v="Pyruvate kinase, barrel domain"/>
  </r>
  <r>
    <x v="2887"/>
    <s v="E1LL99"/>
    <n v="501"/>
    <x v="1"/>
    <n v="384"/>
    <n v="499"/>
    <n v="4286"/>
    <s v="Pyruvate kinase, alpha/beta domain"/>
  </r>
  <r>
    <x v="2888"/>
    <s v="E1LRY0"/>
    <n v="501"/>
    <x v="0"/>
    <n v="2"/>
    <n v="373"/>
    <n v="4725"/>
    <s v="Pyruvate kinase, barrel domain"/>
  </r>
  <r>
    <x v="2888"/>
    <s v="E1LRY0"/>
    <n v="501"/>
    <x v="1"/>
    <n v="384"/>
    <n v="499"/>
    <n v="4286"/>
    <s v="Pyruvate kinase, alpha/beta domain"/>
  </r>
  <r>
    <x v="2889"/>
    <s v="E1M5D8"/>
    <n v="457"/>
    <x v="0"/>
    <n v="1"/>
    <n v="329"/>
    <n v="4725"/>
    <s v="Pyruvate kinase, barrel domain"/>
  </r>
  <r>
    <x v="2889"/>
    <s v="E1M5D8"/>
    <n v="457"/>
    <x v="1"/>
    <n v="340"/>
    <n v="455"/>
    <n v="4286"/>
    <s v="Pyruvate kinase, alpha/beta domain"/>
  </r>
  <r>
    <x v="2890"/>
    <s v="E1MD72"/>
    <n v="473"/>
    <x v="0"/>
    <n v="1"/>
    <n v="340"/>
    <n v="4725"/>
    <s v="Pyruvate kinase, barrel domain"/>
  </r>
  <r>
    <x v="2890"/>
    <s v="E1MD72"/>
    <n v="473"/>
    <x v="1"/>
    <n v="352"/>
    <n v="466"/>
    <n v="4286"/>
    <s v="Pyruvate kinase, alpha/beta domain"/>
  </r>
  <r>
    <x v="2891"/>
    <s v="E1MTF1"/>
    <n v="484"/>
    <x v="0"/>
    <n v="12"/>
    <n v="353"/>
    <n v="4725"/>
    <s v="Pyruvate kinase, barrel domain"/>
  </r>
  <r>
    <x v="2891"/>
    <s v="E1MTF1"/>
    <n v="484"/>
    <x v="1"/>
    <n v="369"/>
    <n v="481"/>
    <n v="4286"/>
    <s v="Pyruvate kinase, alpha/beta domain"/>
  </r>
  <r>
    <x v="2892"/>
    <s v="E1MUN7"/>
    <n v="481"/>
    <x v="0"/>
    <n v="2"/>
    <n v="344"/>
    <n v="4725"/>
    <s v="Pyruvate kinase, barrel domain"/>
  </r>
  <r>
    <x v="2892"/>
    <s v="E1MUN7"/>
    <n v="481"/>
    <x v="1"/>
    <n v="356"/>
    <n v="472"/>
    <n v="4286"/>
    <s v="Pyruvate kinase, alpha/beta domain"/>
  </r>
  <r>
    <x v="2893"/>
    <s v="E1MUP7"/>
    <n v="626"/>
    <x v="0"/>
    <n v="144"/>
    <n v="259"/>
    <n v="4725"/>
    <s v="Pyruvate kinase, barrel domain"/>
  </r>
  <r>
    <x v="2893"/>
    <s v="E1MUP7"/>
    <n v="626"/>
    <x v="0"/>
    <n v="338"/>
    <n v="618"/>
    <n v="4725"/>
    <s v="Pyruvate kinase, barrel domain"/>
  </r>
  <r>
    <x v="2894"/>
    <s v="E1N8Q9"/>
    <n v="480"/>
    <x v="0"/>
    <n v="1"/>
    <n v="345"/>
    <n v="4725"/>
    <s v="Pyruvate kinase, barrel domain"/>
  </r>
  <r>
    <x v="2894"/>
    <s v="E1N8Q9"/>
    <n v="480"/>
    <x v="1"/>
    <n v="356"/>
    <n v="475"/>
    <n v="4286"/>
    <s v="Pyruvate kinase, alpha/beta domain"/>
  </r>
  <r>
    <x v="2895"/>
    <s v="E1NH92"/>
    <n v="589"/>
    <x v="0"/>
    <n v="1"/>
    <n v="346"/>
    <n v="4725"/>
    <s v="Pyruvate kinase, barrel domain"/>
  </r>
  <r>
    <x v="2895"/>
    <s v="E1NH92"/>
    <n v="589"/>
    <x v="1"/>
    <n v="360"/>
    <n v="474"/>
    <n v="4286"/>
    <s v="Pyruvate kinase, alpha/beta domain"/>
  </r>
  <r>
    <x v="2895"/>
    <s v="E1NH92"/>
    <n v="589"/>
    <x v="2"/>
    <n v="500"/>
    <n v="579"/>
    <n v="7652"/>
    <s v="PEP-utilising enzyme, mobile domain"/>
  </r>
  <r>
    <x v="2896"/>
    <s v="E1NLK1"/>
    <n v="589"/>
    <x v="0"/>
    <n v="1"/>
    <n v="346"/>
    <n v="4725"/>
    <s v="Pyruvate kinase, barrel domain"/>
  </r>
  <r>
    <x v="2896"/>
    <s v="E1NLK1"/>
    <n v="589"/>
    <x v="1"/>
    <n v="360"/>
    <n v="474"/>
    <n v="4286"/>
    <s v="Pyruvate kinase, alpha/beta domain"/>
  </r>
  <r>
    <x v="2896"/>
    <s v="E1NLK1"/>
    <n v="589"/>
    <x v="2"/>
    <n v="500"/>
    <n v="579"/>
    <n v="7652"/>
    <s v="PEP-utilising enzyme, mobile domain"/>
  </r>
  <r>
    <x v="2897"/>
    <s v="E1NQA0"/>
    <n v="589"/>
    <x v="0"/>
    <n v="1"/>
    <n v="346"/>
    <n v="4725"/>
    <s v="Pyruvate kinase, barrel domain"/>
  </r>
  <r>
    <x v="2897"/>
    <s v="E1NQA0"/>
    <n v="589"/>
    <x v="1"/>
    <n v="360"/>
    <n v="474"/>
    <n v="4286"/>
    <s v="Pyruvate kinase, alpha/beta domain"/>
  </r>
  <r>
    <x v="2897"/>
    <s v="E1NQA0"/>
    <n v="589"/>
    <x v="2"/>
    <n v="500"/>
    <n v="579"/>
    <n v="7652"/>
    <s v="PEP-utilising enzyme, mobile domain"/>
  </r>
  <r>
    <x v="2898"/>
    <s v="E1NSL0"/>
    <n v="589"/>
    <x v="0"/>
    <n v="1"/>
    <n v="346"/>
    <n v="4725"/>
    <s v="Pyruvate kinase, barrel domain"/>
  </r>
  <r>
    <x v="2898"/>
    <s v="E1NSL0"/>
    <n v="589"/>
    <x v="1"/>
    <n v="360"/>
    <n v="474"/>
    <n v="4286"/>
    <s v="Pyruvate kinase, alpha/beta domain"/>
  </r>
  <r>
    <x v="2898"/>
    <s v="E1NSL0"/>
    <n v="589"/>
    <x v="2"/>
    <n v="500"/>
    <n v="579"/>
    <n v="7652"/>
    <s v="PEP-utilising enzyme, mobile domain"/>
  </r>
  <r>
    <x v="2899"/>
    <s v="E1NW80"/>
    <n v="589"/>
    <x v="0"/>
    <n v="1"/>
    <n v="346"/>
    <n v="4725"/>
    <s v="Pyruvate kinase, barrel domain"/>
  </r>
  <r>
    <x v="2899"/>
    <s v="E1NW80"/>
    <n v="589"/>
    <x v="1"/>
    <n v="360"/>
    <n v="474"/>
    <n v="4286"/>
    <s v="Pyruvate kinase, alpha/beta domain"/>
  </r>
  <r>
    <x v="2899"/>
    <s v="E1NW80"/>
    <n v="589"/>
    <x v="2"/>
    <n v="500"/>
    <n v="579"/>
    <n v="7652"/>
    <s v="PEP-utilising enzyme, mobile domain"/>
  </r>
  <r>
    <x v="2900"/>
    <s v="E1P3U1"/>
    <n v="490"/>
    <x v="0"/>
    <n v="12"/>
    <n v="360"/>
    <n v="4725"/>
    <s v="Pyruvate kinase, barrel domain"/>
  </r>
  <r>
    <x v="2900"/>
    <s v="E1P3U1"/>
    <n v="490"/>
    <x v="1"/>
    <n v="373"/>
    <n v="488"/>
    <n v="4286"/>
    <s v="Pyruvate kinase, alpha/beta domain"/>
  </r>
  <r>
    <x v="2901"/>
    <s v="E1PB92"/>
    <n v="542"/>
    <x v="1"/>
    <n v="427"/>
    <n v="541"/>
    <n v="4286"/>
    <s v="Pyruvate kinase, alpha/beta domain"/>
  </r>
  <r>
    <x v="2901"/>
    <s v="E1PB92"/>
    <n v="542"/>
    <x v="0"/>
    <n v="73"/>
    <n v="417"/>
    <n v="4725"/>
    <s v="Pyruvate kinase, barrel domain"/>
  </r>
  <r>
    <x v="2902"/>
    <s v="E1PD29"/>
    <n v="480"/>
    <x v="1"/>
    <n v="362"/>
    <n v="478"/>
    <n v="4286"/>
    <s v="Pyruvate kinase, alpha/beta domain"/>
  </r>
  <r>
    <x v="2902"/>
    <s v="E1PD29"/>
    <n v="480"/>
    <x v="0"/>
    <n v="5"/>
    <n v="350"/>
    <n v="4725"/>
    <s v="Pyruvate kinase, barrel domain"/>
  </r>
  <r>
    <x v="2903"/>
    <s v="E1PQJ5"/>
    <n v="480"/>
    <x v="0"/>
    <n v="2"/>
    <n v="346"/>
    <n v="4725"/>
    <s v="Pyruvate kinase, barrel domain"/>
  </r>
  <r>
    <x v="2903"/>
    <s v="E1PQJ5"/>
    <n v="480"/>
    <x v="1"/>
    <n v="355"/>
    <n v="471"/>
    <n v="4286"/>
    <s v="Pyruvate kinase, alpha/beta domain"/>
  </r>
  <r>
    <x v="2904"/>
    <s v="E1PRZ2"/>
    <n v="477"/>
    <x v="0"/>
    <n v="5"/>
    <n v="353"/>
    <n v="4725"/>
    <s v="Pyruvate kinase, barrel domain"/>
  </r>
  <r>
    <x v="2905"/>
    <s v="E1QC61"/>
    <n v="508"/>
    <x v="0"/>
    <n v="5"/>
    <n v="374"/>
    <n v="4725"/>
    <s v="Pyruvate kinase, barrel domain"/>
  </r>
  <r>
    <x v="2906"/>
    <s v="E1QGS0"/>
    <n v="474"/>
    <x v="1"/>
    <n v="358"/>
    <n v="473"/>
    <n v="4286"/>
    <s v="Pyruvate kinase, alpha/beta domain"/>
  </r>
  <r>
    <x v="2906"/>
    <s v="E1QGS0"/>
    <n v="474"/>
    <x v="0"/>
    <n v="7"/>
    <n v="346"/>
    <n v="4725"/>
    <s v="Pyruvate kinase, barrel domain"/>
  </r>
  <r>
    <x v="2907"/>
    <s v="E1QNE0"/>
    <n v="453"/>
    <x v="0"/>
    <n v="1"/>
    <n v="334"/>
    <n v="4725"/>
    <s v="Pyruvate kinase, barrel domain"/>
  </r>
  <r>
    <x v="2907"/>
    <s v="E1QNE0"/>
    <n v="453"/>
    <x v="1"/>
    <n v="340"/>
    <n v="451"/>
    <n v="4286"/>
    <s v="Pyruvate kinase, alpha/beta domain"/>
  </r>
  <r>
    <x v="2908"/>
    <s v="E1QZ50"/>
    <n v="480"/>
    <x v="0"/>
    <n v="3"/>
    <n v="347"/>
    <n v="4725"/>
    <s v="Pyruvate kinase, barrel domain"/>
  </r>
  <r>
    <x v="2908"/>
    <s v="E1QZ50"/>
    <n v="480"/>
    <x v="1"/>
    <n v="357"/>
    <n v="477"/>
    <n v="4286"/>
    <s v="Pyruvate kinase, alpha/beta domain"/>
  </r>
  <r>
    <x v="2909"/>
    <s v="E1R6T7"/>
    <n v="588"/>
    <x v="1"/>
    <n v="360"/>
    <n v="475"/>
    <n v="4286"/>
    <s v="Pyruvate kinase, alpha/beta domain"/>
  </r>
  <r>
    <x v="2909"/>
    <s v="E1R6T7"/>
    <n v="588"/>
    <x v="0"/>
    <n v="4"/>
    <n v="345"/>
    <n v="4725"/>
    <s v="Pyruvate kinase, barrel domain"/>
  </r>
  <r>
    <x v="2910"/>
    <s v="E1RM57"/>
    <n v="488"/>
    <x v="1"/>
    <n v="359"/>
    <n v="475"/>
    <n v="4286"/>
    <s v="Pyruvate kinase, alpha/beta domain"/>
  </r>
  <r>
    <x v="2910"/>
    <s v="E1RM57"/>
    <n v="488"/>
    <x v="0"/>
    <n v="5"/>
    <n v="347"/>
    <n v="4725"/>
    <s v="Pyruvate kinase, barrel domain"/>
  </r>
  <r>
    <x v="2911"/>
    <s v="E1RYR3"/>
    <n v="480"/>
    <x v="1"/>
    <n v="362"/>
    <n v="478"/>
    <n v="4286"/>
    <s v="Pyruvate kinase, alpha/beta domain"/>
  </r>
  <r>
    <x v="2911"/>
    <s v="E1RYR3"/>
    <n v="480"/>
    <x v="0"/>
    <n v="5"/>
    <n v="350"/>
    <n v="4725"/>
    <s v="Pyruvate kinase, barrel domain"/>
  </r>
  <r>
    <x v="2912"/>
    <s v="E1S0J5"/>
    <n v="470"/>
    <x v="0"/>
    <n v="1"/>
    <n v="345"/>
    <n v="4725"/>
    <s v="Pyruvate kinase, barrel domain"/>
  </r>
  <r>
    <x v="2912"/>
    <s v="E1S0J5"/>
    <n v="470"/>
    <x v="1"/>
    <n v="355"/>
    <n v="469"/>
    <n v="4286"/>
    <s v="Pyruvate kinase, alpha/beta domain"/>
  </r>
  <r>
    <x v="2913"/>
    <s v="E1SB77"/>
    <n v="470"/>
    <x v="0"/>
    <n v="1"/>
    <n v="344"/>
    <n v="4725"/>
    <s v="Pyruvate kinase, barrel domain"/>
  </r>
  <r>
    <x v="2913"/>
    <s v="E1SB77"/>
    <n v="470"/>
    <x v="1"/>
    <n v="355"/>
    <n v="469"/>
    <n v="4286"/>
    <s v="Pyruvate kinase, alpha/beta domain"/>
  </r>
  <r>
    <x v="2914"/>
    <s v="E1SFZ8"/>
    <n v="480"/>
    <x v="1"/>
    <n v="362"/>
    <n v="478"/>
    <n v="4286"/>
    <s v="Pyruvate kinase, alpha/beta domain"/>
  </r>
  <r>
    <x v="2914"/>
    <s v="E1SFZ8"/>
    <n v="480"/>
    <x v="0"/>
    <n v="5"/>
    <n v="350"/>
    <n v="4725"/>
    <s v="Pyruvate kinase, barrel domain"/>
  </r>
  <r>
    <x v="2915"/>
    <s v="E1STQ7"/>
    <n v="478"/>
    <x v="0"/>
    <n v="2"/>
    <n v="347"/>
    <n v="4725"/>
    <s v="Pyruvate kinase, barrel domain"/>
  </r>
  <r>
    <x v="2915"/>
    <s v="E1STQ7"/>
    <n v="478"/>
    <x v="1"/>
    <n v="359"/>
    <n v="476"/>
    <n v="4286"/>
    <s v="Pyruvate kinase, alpha/beta domain"/>
  </r>
  <r>
    <x v="2916"/>
    <s v="E1SXU1"/>
    <n v="583"/>
    <x v="0"/>
    <n v="1"/>
    <n v="343"/>
    <n v="4725"/>
    <s v="Pyruvate kinase, barrel domain"/>
  </r>
  <r>
    <x v="2916"/>
    <s v="E1SXU1"/>
    <n v="583"/>
    <x v="1"/>
    <n v="354"/>
    <n v="469"/>
    <n v="4286"/>
    <s v="Pyruvate kinase, alpha/beta domain"/>
  </r>
  <r>
    <x v="2916"/>
    <s v="E1SXU1"/>
    <n v="583"/>
    <x v="2"/>
    <n v="495"/>
    <n v="573"/>
    <n v="7652"/>
    <s v="PEP-utilising enzyme, mobile domain"/>
  </r>
  <r>
    <x v="2917"/>
    <s v="E1T898"/>
    <n v="478"/>
    <x v="0"/>
    <n v="2"/>
    <n v="345"/>
    <n v="4725"/>
    <s v="Pyruvate kinase, barrel domain"/>
  </r>
  <r>
    <x v="2917"/>
    <s v="E1T898"/>
    <n v="478"/>
    <x v="1"/>
    <n v="358"/>
    <n v="473"/>
    <n v="4286"/>
    <s v="Pyruvate kinase, alpha/beta domain"/>
  </r>
  <r>
    <x v="2918"/>
    <s v="E1TSH9"/>
    <n v="586"/>
    <x v="0"/>
    <n v="1"/>
    <n v="346"/>
    <n v="4725"/>
    <s v="Pyruvate kinase, barrel domain"/>
  </r>
  <r>
    <x v="2918"/>
    <s v="E1TSH9"/>
    <n v="586"/>
    <x v="1"/>
    <n v="357"/>
    <n v="472"/>
    <n v="4286"/>
    <s v="Pyruvate kinase, alpha/beta domain"/>
  </r>
  <r>
    <x v="2918"/>
    <s v="E1TSH9"/>
    <n v="586"/>
    <x v="2"/>
    <n v="498"/>
    <n v="576"/>
    <n v="7652"/>
    <s v="PEP-utilising enzyme, mobile domain"/>
  </r>
  <r>
    <x v="2919"/>
    <s v="E1UGS8"/>
    <n v="585"/>
    <x v="0"/>
    <n v="1"/>
    <n v="345"/>
    <n v="4725"/>
    <s v="Pyruvate kinase, barrel domain"/>
  </r>
  <r>
    <x v="2919"/>
    <s v="E1UGS8"/>
    <n v="585"/>
    <x v="1"/>
    <n v="356"/>
    <n v="471"/>
    <n v="4286"/>
    <s v="Pyruvate kinase, alpha/beta domain"/>
  </r>
  <r>
    <x v="2919"/>
    <s v="E1UGS8"/>
    <n v="585"/>
    <x v="2"/>
    <n v="497"/>
    <n v="575"/>
    <n v="7652"/>
    <s v="PEP-utilising enzyme, mobile domain"/>
  </r>
  <r>
    <x v="2920"/>
    <s v="E1UMR1"/>
    <n v="585"/>
    <x v="0"/>
    <n v="1"/>
    <n v="345"/>
    <n v="4725"/>
    <s v="Pyruvate kinase, barrel domain"/>
  </r>
  <r>
    <x v="2920"/>
    <s v="E1UMR1"/>
    <n v="585"/>
    <x v="1"/>
    <n v="357"/>
    <n v="471"/>
    <n v="4286"/>
    <s v="Pyruvate kinase, alpha/beta domain"/>
  </r>
  <r>
    <x v="2920"/>
    <s v="E1UMR1"/>
    <n v="585"/>
    <x v="2"/>
    <n v="496"/>
    <n v="575"/>
    <n v="7652"/>
    <s v="PEP-utilising enzyme, mobile domain"/>
  </r>
  <r>
    <x v="2921"/>
    <s v="E1V7D9"/>
    <n v="495"/>
    <x v="0"/>
    <n v="13"/>
    <n v="358"/>
    <n v="4725"/>
    <s v="Pyruvate kinase, barrel domain"/>
  </r>
  <r>
    <x v="2921"/>
    <s v="E1V7D9"/>
    <n v="495"/>
    <x v="1"/>
    <n v="370"/>
    <n v="487"/>
    <n v="4286"/>
    <s v="Pyruvate kinase, alpha/beta domain"/>
  </r>
  <r>
    <x v="2922"/>
    <s v="E1VBH0"/>
    <n v="488"/>
    <x v="1"/>
    <n v="365"/>
    <n v="482"/>
    <n v="4286"/>
    <s v="Pyruvate kinase, alpha/beta domain"/>
  </r>
  <r>
    <x v="2922"/>
    <s v="E1VBH0"/>
    <n v="488"/>
    <x v="0"/>
    <n v="8"/>
    <n v="353"/>
    <n v="4725"/>
    <s v="Pyruvate kinase, barrel domain"/>
  </r>
  <r>
    <x v="2923"/>
    <s v="E1VJU4"/>
    <n v="480"/>
    <x v="0"/>
    <n v="1"/>
    <n v="346"/>
    <n v="4725"/>
    <s v="Pyruvate kinase, barrel domain"/>
  </r>
  <r>
    <x v="2923"/>
    <s v="E1VJU4"/>
    <n v="480"/>
    <x v="1"/>
    <n v="358"/>
    <n v="475"/>
    <n v="4286"/>
    <s v="Pyruvate kinase, alpha/beta domain"/>
  </r>
  <r>
    <x v="2924"/>
    <s v="E1VX07"/>
    <n v="507"/>
    <x v="1"/>
    <n v="356"/>
    <n v="471"/>
    <n v="4286"/>
    <s v="Pyruvate kinase, alpha/beta domain"/>
  </r>
  <r>
    <x v="2924"/>
    <s v="E1VX07"/>
    <n v="507"/>
    <x v="0"/>
    <n v="5"/>
    <n v="345"/>
    <n v="4725"/>
    <s v="Pyruvate kinase, barrel domain"/>
  </r>
  <r>
    <x v="2925"/>
    <s v="E1W5G7"/>
    <n v="478"/>
    <x v="1"/>
    <n v="362"/>
    <n v="476"/>
    <n v="4286"/>
    <s v="Pyruvate kinase, alpha/beta domain"/>
  </r>
  <r>
    <x v="2925"/>
    <s v="E1W5G7"/>
    <n v="478"/>
    <x v="0"/>
    <n v="5"/>
    <n v="350"/>
    <n v="4725"/>
    <s v="Pyruvate kinase, barrel domain"/>
  </r>
  <r>
    <x v="2926"/>
    <s v="E1WFP4"/>
    <n v="452"/>
    <x v="0"/>
    <n v="1"/>
    <n v="327"/>
    <n v="4725"/>
    <s v="Pyruvate kinase, barrel domain"/>
  </r>
  <r>
    <x v="2926"/>
    <s v="E1WFP4"/>
    <n v="452"/>
    <x v="1"/>
    <n v="337"/>
    <n v="451"/>
    <n v="4286"/>
    <s v="Pyruvate kinase, alpha/beta domain"/>
  </r>
  <r>
    <x v="2927"/>
    <s v="E1WGC8"/>
    <n v="480"/>
    <x v="1"/>
    <n v="362"/>
    <n v="478"/>
    <n v="4286"/>
    <s v="Pyruvate kinase, alpha/beta domain"/>
  </r>
  <r>
    <x v="2927"/>
    <s v="E1WGC8"/>
    <n v="480"/>
    <x v="0"/>
    <n v="5"/>
    <n v="350"/>
    <n v="4725"/>
    <s v="Pyruvate kinase, barrel domain"/>
  </r>
  <r>
    <x v="2928"/>
    <s v="E1WRK2"/>
    <n v="485"/>
    <x v="0"/>
    <n v="3"/>
    <n v="338"/>
    <n v="4725"/>
    <s v="Pyruvate kinase, barrel domain"/>
  </r>
  <r>
    <x v="2928"/>
    <s v="E1WRK2"/>
    <n v="485"/>
    <x v="1"/>
    <n v="352"/>
    <n v="465"/>
    <n v="4286"/>
    <s v="Pyruvate kinase, alpha/beta domain"/>
  </r>
  <r>
    <x v="2929"/>
    <s v="E1X5H1"/>
    <n v="559"/>
    <x v="0"/>
    <n v="1"/>
    <n v="346"/>
    <n v="4725"/>
    <s v="Pyruvate kinase, barrel domain"/>
  </r>
  <r>
    <x v="2929"/>
    <s v="E1X5H1"/>
    <n v="559"/>
    <x v="1"/>
    <n v="355"/>
    <n v="471"/>
    <n v="4286"/>
    <s v="Pyruvate kinase, alpha/beta domain"/>
  </r>
  <r>
    <x v="2930"/>
    <s v="E1X868"/>
    <n v="465"/>
    <x v="0"/>
    <n v="1"/>
    <n v="337"/>
    <n v="4725"/>
    <s v="Pyruvate kinase, barrel domain"/>
  </r>
  <r>
    <x v="2930"/>
    <s v="E1X868"/>
    <n v="465"/>
    <x v="1"/>
    <n v="349"/>
    <n v="463"/>
    <n v="4286"/>
    <s v="Pyruvate kinase, alpha/beta domain"/>
  </r>
  <r>
    <x v="2931"/>
    <s v="E1XFY7"/>
    <n v="501"/>
    <x v="0"/>
    <n v="2"/>
    <n v="373"/>
    <n v="4725"/>
    <s v="Pyruvate kinase, barrel domain"/>
  </r>
  <r>
    <x v="2931"/>
    <s v="E1XFY7"/>
    <n v="501"/>
    <x v="1"/>
    <n v="384"/>
    <n v="499"/>
    <n v="4286"/>
    <s v="Pyruvate kinase, alpha/beta domain"/>
  </r>
  <r>
    <x v="2932"/>
    <s v="E1XJE0"/>
    <n v="501"/>
    <x v="0"/>
    <n v="2"/>
    <n v="373"/>
    <n v="4725"/>
    <s v="Pyruvate kinase, barrel domain"/>
  </r>
  <r>
    <x v="2932"/>
    <s v="E1XJE0"/>
    <n v="501"/>
    <x v="1"/>
    <n v="384"/>
    <n v="499"/>
    <n v="4286"/>
    <s v="Pyruvate kinase, alpha/beta domain"/>
  </r>
  <r>
    <x v="2933"/>
    <s v="E1XQT2"/>
    <n v="501"/>
    <x v="0"/>
    <n v="2"/>
    <n v="373"/>
    <n v="4725"/>
    <s v="Pyruvate kinase, barrel domain"/>
  </r>
  <r>
    <x v="2933"/>
    <s v="E1XQT2"/>
    <n v="501"/>
    <x v="1"/>
    <n v="384"/>
    <n v="499"/>
    <n v="4286"/>
    <s v="Pyruvate kinase, alpha/beta domain"/>
  </r>
  <r>
    <x v="2934"/>
    <s v="E1XZV9"/>
    <n v="474"/>
    <x v="0"/>
    <n v="2"/>
    <n v="343"/>
    <n v="4725"/>
    <s v="Pyruvate kinase, barrel domain"/>
  </r>
  <r>
    <x v="2934"/>
    <s v="E1XZV9"/>
    <n v="474"/>
    <x v="1"/>
    <n v="356"/>
    <n v="472"/>
    <n v="4286"/>
    <s v="Pyruvate kinase, alpha/beta domain"/>
  </r>
  <r>
    <x v="2935"/>
    <s v="E1YJD2"/>
    <n v="470"/>
    <x v="1"/>
    <n v="354"/>
    <n v="469"/>
    <n v="4286"/>
    <s v="Pyruvate kinase, alpha/beta domain"/>
  </r>
  <r>
    <x v="2935"/>
    <s v="E1YJD2"/>
    <n v="470"/>
    <x v="0"/>
    <n v="4"/>
    <n v="345"/>
    <n v="4725"/>
    <s v="Pyruvate kinase, barrel domain"/>
  </r>
  <r>
    <x v="2936"/>
    <s v="E1Z1K4"/>
    <n v="485"/>
    <x v="0"/>
    <n v="2"/>
    <n v="341"/>
    <n v="4725"/>
    <s v="Pyruvate kinase, barrel domain"/>
  </r>
  <r>
    <x v="2936"/>
    <s v="E1Z1K4"/>
    <n v="485"/>
    <x v="1"/>
    <n v="353"/>
    <n v="467"/>
    <n v="4286"/>
    <s v="Pyruvate kinase, alpha/beta domain"/>
  </r>
  <r>
    <x v="2937"/>
    <s v="E1Z630"/>
    <n v="573"/>
    <x v="1"/>
    <n v="452"/>
    <n v="568"/>
    <n v="4286"/>
    <s v="Pyruvate kinase, alpha/beta domain"/>
  </r>
  <r>
    <x v="2937"/>
    <s v="E1Z630"/>
    <n v="573"/>
    <x v="0"/>
    <n v="87"/>
    <n v="435"/>
    <n v="4725"/>
    <s v="Pyruvate kinase, barrel domain"/>
  </r>
  <r>
    <x v="2938"/>
    <s v="E1Z7Q4"/>
    <n v="594"/>
    <x v="1"/>
    <n v="448"/>
    <n v="562"/>
    <n v="4286"/>
    <s v="Pyruvate kinase, alpha/beta domain"/>
  </r>
  <r>
    <x v="2938"/>
    <s v="E1Z7Q4"/>
    <n v="594"/>
    <x v="0"/>
    <n v="99"/>
    <n v="439"/>
    <n v="4725"/>
    <s v="Pyruvate kinase, barrel domain"/>
  </r>
  <r>
    <x v="2939"/>
    <s v="E1ZA80"/>
    <n v="628"/>
    <x v="0"/>
    <n v="32"/>
    <n v="405"/>
    <n v="4725"/>
    <s v="Pyruvate kinase, barrel domain"/>
  </r>
  <r>
    <x v="2939"/>
    <s v="E1ZA80"/>
    <n v="628"/>
    <x v="1"/>
    <n v="440"/>
    <n v="541"/>
    <n v="4286"/>
    <s v="Pyruvate kinase, alpha/beta domain"/>
  </r>
  <r>
    <x v="2940"/>
    <s v="E1ZA93"/>
    <n v="437"/>
    <x v="0"/>
    <n v="39"/>
    <n v="160"/>
    <n v="4725"/>
    <s v="Pyruvate kinase, barrel domain"/>
  </r>
  <r>
    <x v="2940"/>
    <s v="E1ZA93"/>
    <n v="437"/>
    <x v="0"/>
    <n v="209"/>
    <n v="420"/>
    <n v="4725"/>
    <s v="Pyruvate kinase, barrel domain"/>
  </r>
  <r>
    <x v="2941"/>
    <s v="E1ZLN4"/>
    <n v="512"/>
    <x v="0"/>
    <n v="34"/>
    <n v="378"/>
    <n v="4725"/>
    <s v="Pyruvate kinase, barrel domain"/>
  </r>
  <r>
    <x v="2941"/>
    <s v="E1ZLN4"/>
    <n v="512"/>
    <x v="1"/>
    <n v="409"/>
    <n v="499"/>
    <n v="4286"/>
    <s v="Pyruvate kinase, alpha/beta domain"/>
  </r>
  <r>
    <x v="2942"/>
    <s v="E2AJ75"/>
    <n v="1079"/>
    <x v="0"/>
    <n v="40"/>
    <n v="393"/>
    <n v="4725"/>
    <s v="Pyruvate kinase, barrel domain"/>
  </r>
  <r>
    <x v="2942"/>
    <s v="E2AJ75"/>
    <n v="1079"/>
    <x v="1"/>
    <n v="407"/>
    <n v="527"/>
    <n v="4286"/>
    <s v="Pyruvate kinase, alpha/beta domain"/>
  </r>
  <r>
    <x v="2942"/>
    <s v="E2AJ75"/>
    <n v="1079"/>
    <x v="0"/>
    <n v="593"/>
    <n v="946"/>
    <n v="4725"/>
    <s v="Pyruvate kinase, barrel domain"/>
  </r>
  <r>
    <x v="2942"/>
    <s v="E2AJ75"/>
    <n v="1079"/>
    <x v="1"/>
    <n v="960"/>
    <n v="1079"/>
    <n v="4286"/>
    <s v="Pyruvate kinase, alpha/beta domain"/>
  </r>
  <r>
    <x v="2943"/>
    <s v="E2BFQ8"/>
    <n v="619"/>
    <x v="0"/>
    <n v="107"/>
    <n v="460"/>
    <n v="4725"/>
    <s v="Pyruvate kinase, barrel domain"/>
  </r>
  <r>
    <x v="2943"/>
    <s v="E2BFQ8"/>
    <n v="619"/>
    <x v="1"/>
    <n v="474"/>
    <n v="594"/>
    <n v="4286"/>
    <s v="Pyruvate kinase, alpha/beta domain"/>
  </r>
  <r>
    <x v="2944"/>
    <s v="E2CJ82"/>
    <n v="372"/>
    <x v="0"/>
    <n v="1"/>
    <n v="236"/>
    <n v="4725"/>
    <s v="Pyruvate kinase, barrel domain"/>
  </r>
  <r>
    <x v="2944"/>
    <s v="E2CJ82"/>
    <n v="372"/>
    <x v="1"/>
    <n v="248"/>
    <n v="363"/>
    <n v="4286"/>
    <s v="Pyruvate kinase, alpha/beta domain"/>
  </r>
  <r>
    <x v="2945"/>
    <s v="E2CJ83"/>
    <n v="77"/>
    <x v="0"/>
    <n v="1"/>
    <n v="69"/>
    <n v="4725"/>
    <s v="Pyruvate kinase, barrel domain"/>
  </r>
  <r>
    <x v="2946"/>
    <s v="E2JN69"/>
    <n v="477"/>
    <x v="0"/>
    <n v="3"/>
    <n v="338"/>
    <n v="4725"/>
    <s v="Pyruvate kinase, barrel domain"/>
  </r>
  <r>
    <x v="2946"/>
    <s v="E2JN69"/>
    <n v="477"/>
    <x v="1"/>
    <n v="350"/>
    <n v="467"/>
    <n v="4286"/>
    <s v="Pyruvate kinase, alpha/beta domain"/>
  </r>
  <r>
    <x v="2947"/>
    <s v="E2JNM2"/>
    <n v="477"/>
    <x v="0"/>
    <n v="3"/>
    <n v="338"/>
    <n v="4725"/>
    <s v="Pyruvate kinase, barrel domain"/>
  </r>
  <r>
    <x v="2947"/>
    <s v="E2JNM2"/>
    <n v="477"/>
    <x v="1"/>
    <n v="350"/>
    <n v="467"/>
    <n v="4286"/>
    <s v="Pyruvate kinase, alpha/beta domain"/>
  </r>
  <r>
    <x v="2948"/>
    <s v="E2K381"/>
    <n v="480"/>
    <x v="1"/>
    <n v="362"/>
    <n v="478"/>
    <n v="4286"/>
    <s v="Pyruvate kinase, alpha/beta domain"/>
  </r>
  <r>
    <x v="2948"/>
    <s v="E2K381"/>
    <n v="480"/>
    <x v="0"/>
    <n v="5"/>
    <n v="350"/>
    <n v="4725"/>
    <s v="Pyruvate kinase, barrel domain"/>
  </r>
  <r>
    <x v="2949"/>
    <s v="E2K3R6"/>
    <n v="470"/>
    <x v="0"/>
    <n v="1"/>
    <n v="345"/>
    <n v="4725"/>
    <s v="Pyruvate kinase, barrel domain"/>
  </r>
  <r>
    <x v="2949"/>
    <s v="E2K3R6"/>
    <n v="470"/>
    <x v="1"/>
    <n v="355"/>
    <n v="469"/>
    <n v="4286"/>
    <s v="Pyruvate kinase, alpha/beta domain"/>
  </r>
  <r>
    <x v="2950"/>
    <s v="E2KIX1"/>
    <n v="470"/>
    <x v="0"/>
    <n v="1"/>
    <n v="345"/>
    <n v="4725"/>
    <s v="Pyruvate kinase, barrel domain"/>
  </r>
  <r>
    <x v="2950"/>
    <s v="E2KIX1"/>
    <n v="470"/>
    <x v="1"/>
    <n v="355"/>
    <n v="469"/>
    <n v="4286"/>
    <s v="Pyruvate kinase, alpha/beta domain"/>
  </r>
  <r>
    <x v="2951"/>
    <s v="E2KJG1"/>
    <n v="480"/>
    <x v="1"/>
    <n v="362"/>
    <n v="478"/>
    <n v="4286"/>
    <s v="Pyruvate kinase, alpha/beta domain"/>
  </r>
  <r>
    <x v="2951"/>
    <s v="E2KJG1"/>
    <n v="480"/>
    <x v="0"/>
    <n v="5"/>
    <n v="350"/>
    <n v="4725"/>
    <s v="Pyruvate kinase, barrel domain"/>
  </r>
  <r>
    <x v="2952"/>
    <s v="E2KVS1"/>
    <n v="480"/>
    <x v="1"/>
    <n v="362"/>
    <n v="478"/>
    <n v="4286"/>
    <s v="Pyruvate kinase, alpha/beta domain"/>
  </r>
  <r>
    <x v="2952"/>
    <s v="E2KVS1"/>
    <n v="480"/>
    <x v="0"/>
    <n v="5"/>
    <n v="350"/>
    <n v="4725"/>
    <s v="Pyruvate kinase, barrel domain"/>
  </r>
  <r>
    <x v="2953"/>
    <s v="E2L2C5"/>
    <n v="477"/>
    <x v="0"/>
    <n v="3"/>
    <n v="338"/>
    <n v="4725"/>
    <s v="Pyruvate kinase, barrel domain"/>
  </r>
  <r>
    <x v="2953"/>
    <s v="E2L2C5"/>
    <n v="477"/>
    <x v="1"/>
    <n v="350"/>
    <n v="467"/>
    <n v="4286"/>
    <s v="Pyruvate kinase, alpha/beta domain"/>
  </r>
  <r>
    <x v="2954"/>
    <s v="E2L4K9"/>
    <n v="84"/>
    <x v="0"/>
    <n v="1"/>
    <n v="84"/>
    <n v="4725"/>
    <s v="Pyruvate kinase, barrel domain"/>
  </r>
  <r>
    <x v="2955"/>
    <s v="E2MHP2"/>
    <n v="483"/>
    <x v="0"/>
    <n v="3"/>
    <n v="348"/>
    <n v="4725"/>
    <s v="Pyruvate kinase, barrel domain"/>
  </r>
  <r>
    <x v="2955"/>
    <s v="E2MHP2"/>
    <n v="483"/>
    <x v="1"/>
    <n v="360"/>
    <n v="477"/>
    <n v="4286"/>
    <s v="Pyruvate kinase, alpha/beta domain"/>
  </r>
  <r>
    <x v="2956"/>
    <s v="E2MQG0"/>
    <n v="478"/>
    <x v="0"/>
    <n v="1"/>
    <n v="346"/>
    <n v="4725"/>
    <s v="Pyruvate kinase, barrel domain"/>
  </r>
  <r>
    <x v="2956"/>
    <s v="E2MQG0"/>
    <n v="478"/>
    <x v="1"/>
    <n v="357"/>
    <n v="473"/>
    <n v="4286"/>
    <s v="Pyruvate kinase, alpha/beta domain"/>
  </r>
  <r>
    <x v="2957"/>
    <s v="E2MVJ5"/>
    <n v="471"/>
    <x v="0"/>
    <n v="2"/>
    <n v="342"/>
    <n v="4725"/>
    <s v="Pyruvate kinase, barrel domain"/>
  </r>
  <r>
    <x v="2957"/>
    <s v="E2MVJ5"/>
    <n v="471"/>
    <x v="1"/>
    <n v="350"/>
    <n v="465"/>
    <n v="4286"/>
    <s v="Pyruvate kinase, alpha/beta domain"/>
  </r>
  <r>
    <x v="2958"/>
    <s v="E2MW46"/>
    <n v="653"/>
    <x v="0"/>
    <n v="147"/>
    <n v="247"/>
    <n v="4725"/>
    <s v="Pyruvate kinase, barrel domain"/>
  </r>
  <r>
    <x v="2958"/>
    <s v="E2MW46"/>
    <n v="653"/>
    <x v="0"/>
    <n v="338"/>
    <n v="642"/>
    <n v="4725"/>
    <s v="Pyruvate kinase, barrel domain"/>
  </r>
  <r>
    <x v="2959"/>
    <s v="E2N148"/>
    <n v="488"/>
    <x v="1"/>
    <n v="359"/>
    <n v="474"/>
    <n v="4286"/>
    <s v="Pyruvate kinase, alpha/beta domain"/>
  </r>
  <r>
    <x v="2959"/>
    <s v="E2N148"/>
    <n v="488"/>
    <x v="0"/>
    <n v="4"/>
    <n v="345"/>
    <n v="4725"/>
    <s v="Pyruvate kinase, barrel domain"/>
  </r>
  <r>
    <x v="2960"/>
    <s v="E2NDP0"/>
    <n v="485"/>
    <x v="0"/>
    <n v="3"/>
    <n v="339"/>
    <n v="4725"/>
    <s v="Pyruvate kinase, barrel domain"/>
  </r>
  <r>
    <x v="2960"/>
    <s v="E2NDP0"/>
    <n v="485"/>
    <x v="1"/>
    <n v="352"/>
    <n v="465"/>
    <n v="4286"/>
    <s v="Pyruvate kinase, alpha/beta domain"/>
  </r>
  <r>
    <x v="2961"/>
    <s v="E2NQ42"/>
    <n v="476"/>
    <x v="1"/>
    <n v="361"/>
    <n v="474"/>
    <n v="4286"/>
    <s v="Pyruvate kinase, alpha/beta domain"/>
  </r>
  <r>
    <x v="2961"/>
    <s v="E2NQ42"/>
    <n v="476"/>
    <x v="0"/>
    <n v="6"/>
    <n v="348"/>
    <n v="4725"/>
    <s v="Pyruvate kinase, barrel domain"/>
  </r>
  <r>
    <x v="2962"/>
    <s v="E2P348"/>
    <n v="466"/>
    <x v="0"/>
    <n v="1"/>
    <n v="337"/>
    <n v="4725"/>
    <s v="Pyruvate kinase, barrel domain"/>
  </r>
  <r>
    <x v="2962"/>
    <s v="E2P348"/>
    <n v="466"/>
    <x v="1"/>
    <n v="349"/>
    <n v="464"/>
    <n v="4286"/>
    <s v="Pyruvate kinase, alpha/beta domain"/>
  </r>
  <r>
    <x v="2963"/>
    <s v="E2P9C5"/>
    <n v="466"/>
    <x v="0"/>
    <n v="1"/>
    <n v="337"/>
    <n v="4725"/>
    <s v="Pyruvate kinase, barrel domain"/>
  </r>
  <r>
    <x v="2963"/>
    <s v="E2P9C5"/>
    <n v="466"/>
    <x v="1"/>
    <n v="349"/>
    <n v="464"/>
    <n v="4286"/>
    <s v="Pyruvate kinase, alpha/beta domain"/>
  </r>
  <r>
    <x v="2964"/>
    <s v="E2PI70"/>
    <n v="429"/>
    <x v="0"/>
    <n v="1"/>
    <n v="299"/>
    <n v="4725"/>
    <s v="Pyruvate kinase, barrel domain"/>
  </r>
  <r>
    <x v="2964"/>
    <s v="E2PI70"/>
    <n v="429"/>
    <x v="1"/>
    <n v="312"/>
    <n v="427"/>
    <n v="4286"/>
    <s v="Pyruvate kinase, alpha/beta domain"/>
  </r>
  <r>
    <x v="2965"/>
    <s v="E2QMN7"/>
    <n v="470"/>
    <x v="0"/>
    <n v="1"/>
    <n v="345"/>
    <n v="4725"/>
    <s v="Pyruvate kinase, barrel domain"/>
  </r>
  <r>
    <x v="2965"/>
    <s v="E2QMN7"/>
    <n v="470"/>
    <x v="1"/>
    <n v="355"/>
    <n v="469"/>
    <n v="4286"/>
    <s v="Pyruvate kinase, alpha/beta domain"/>
  </r>
  <r>
    <x v="2966"/>
    <s v="E2QN58"/>
    <n v="480"/>
    <x v="1"/>
    <n v="362"/>
    <n v="478"/>
    <n v="4286"/>
    <s v="Pyruvate kinase, alpha/beta domain"/>
  </r>
  <r>
    <x v="2966"/>
    <s v="E2QN58"/>
    <n v="480"/>
    <x v="0"/>
    <n v="5"/>
    <n v="350"/>
    <n v="4725"/>
    <s v="Pyruvate kinase, barrel domain"/>
  </r>
  <r>
    <x v="2967"/>
    <s v="E2S743"/>
    <n v="472"/>
    <x v="0"/>
    <n v="3"/>
    <n v="340"/>
    <n v="4725"/>
    <s v="Pyruvate kinase, barrel domain"/>
  </r>
  <r>
    <x v="2967"/>
    <s v="E2S743"/>
    <n v="472"/>
    <x v="1"/>
    <n v="352"/>
    <n v="465"/>
    <n v="4286"/>
    <s v="Pyruvate kinase, alpha/beta domain"/>
  </r>
  <r>
    <x v="2968"/>
    <s v="E2S985"/>
    <n v="484"/>
    <x v="0"/>
    <n v="1"/>
    <n v="340"/>
    <n v="4725"/>
    <s v="Pyruvate kinase, barrel domain"/>
  </r>
  <r>
    <x v="2968"/>
    <s v="E2S985"/>
    <n v="484"/>
    <x v="1"/>
    <n v="351"/>
    <n v="466"/>
    <n v="4286"/>
    <s v="Pyruvate kinase, alpha/beta domain"/>
  </r>
  <r>
    <x v="2969"/>
    <s v="E2SJA0"/>
    <n v="339"/>
    <x v="0"/>
    <n v="9"/>
    <n v="338"/>
    <n v="4725"/>
    <s v="Pyruvate kinase, barrel domain"/>
  </r>
  <r>
    <x v="2970"/>
    <s v="E2SMY6"/>
    <n v="473"/>
    <x v="1"/>
    <n v="358"/>
    <n v="471"/>
    <n v="4286"/>
    <s v="Pyruvate kinase, alpha/beta domain"/>
  </r>
  <r>
    <x v="2970"/>
    <s v="E2SMY6"/>
    <n v="473"/>
    <x v="0"/>
    <n v="4"/>
    <n v="346"/>
    <n v="4725"/>
    <s v="Pyruvate kinase, barrel domain"/>
  </r>
  <r>
    <x v="2971"/>
    <s v="E2SUF9"/>
    <n v="472"/>
    <x v="1"/>
    <n v="355"/>
    <n v="470"/>
    <n v="4286"/>
    <s v="Pyruvate kinase, alpha/beta domain"/>
  </r>
  <r>
    <x v="2971"/>
    <s v="E2SUF9"/>
    <n v="472"/>
    <x v="0"/>
    <n v="4"/>
    <n v="342"/>
    <n v="4725"/>
    <s v="Pyruvate kinase, barrel domain"/>
  </r>
  <r>
    <x v="2972"/>
    <s v="E2SXG6"/>
    <n v="492"/>
    <x v="1"/>
    <n v="354"/>
    <n v="469"/>
    <n v="4286"/>
    <s v="Pyruvate kinase, alpha/beta domain"/>
  </r>
  <r>
    <x v="2972"/>
    <s v="E2SXG6"/>
    <n v="492"/>
    <x v="0"/>
    <n v="4"/>
    <n v="341"/>
    <n v="4725"/>
    <s v="Pyruvate kinase, barrel domain"/>
  </r>
  <r>
    <x v="2973"/>
    <s v="E2SXZ1"/>
    <n v="479"/>
    <x v="0"/>
    <n v="2"/>
    <n v="347"/>
    <n v="4725"/>
    <s v="Pyruvate kinase, barrel domain"/>
  </r>
  <r>
    <x v="2973"/>
    <s v="E2SXZ1"/>
    <n v="479"/>
    <x v="1"/>
    <n v="360"/>
    <n v="475"/>
    <n v="4286"/>
    <s v="Pyruvate kinase, alpha/beta domain"/>
  </r>
  <r>
    <x v="2974"/>
    <s v="E2T9A1"/>
    <n v="472"/>
    <x v="0"/>
    <n v="2"/>
    <n v="341"/>
    <n v="4725"/>
    <s v="Pyruvate kinase, barrel domain"/>
  </r>
  <r>
    <x v="2974"/>
    <s v="E2T9A1"/>
    <n v="472"/>
    <x v="1"/>
    <n v="352"/>
    <n v="466"/>
    <n v="4286"/>
    <s v="Pyruvate kinase, alpha/beta domain"/>
  </r>
  <r>
    <x v="2975"/>
    <s v="E2TLM4"/>
    <n v="472"/>
    <x v="0"/>
    <n v="2"/>
    <n v="341"/>
    <n v="4725"/>
    <s v="Pyruvate kinase, barrel domain"/>
  </r>
  <r>
    <x v="2975"/>
    <s v="E2TLM4"/>
    <n v="472"/>
    <x v="1"/>
    <n v="352"/>
    <n v="466"/>
    <n v="4286"/>
    <s v="Pyruvate kinase, alpha/beta domain"/>
  </r>
  <r>
    <x v="2976"/>
    <s v="E2TY73"/>
    <n v="472"/>
    <x v="0"/>
    <n v="2"/>
    <n v="341"/>
    <n v="4725"/>
    <s v="Pyruvate kinase, barrel domain"/>
  </r>
  <r>
    <x v="2976"/>
    <s v="E2TY73"/>
    <n v="472"/>
    <x v="1"/>
    <n v="352"/>
    <n v="466"/>
    <n v="4286"/>
    <s v="Pyruvate kinase, alpha/beta domain"/>
  </r>
  <r>
    <x v="2977"/>
    <s v="E2U9L0"/>
    <n v="472"/>
    <x v="0"/>
    <n v="2"/>
    <n v="341"/>
    <n v="4725"/>
    <s v="Pyruvate kinase, barrel domain"/>
  </r>
  <r>
    <x v="2977"/>
    <s v="E2U9L0"/>
    <n v="472"/>
    <x v="1"/>
    <n v="352"/>
    <n v="466"/>
    <n v="4286"/>
    <s v="Pyruvate kinase, alpha/beta domain"/>
  </r>
  <r>
    <x v="2978"/>
    <s v="E2UL42"/>
    <n v="472"/>
    <x v="0"/>
    <n v="2"/>
    <n v="341"/>
    <n v="4725"/>
    <s v="Pyruvate kinase, barrel domain"/>
  </r>
  <r>
    <x v="2978"/>
    <s v="E2UL42"/>
    <n v="472"/>
    <x v="1"/>
    <n v="352"/>
    <n v="466"/>
    <n v="4286"/>
    <s v="Pyruvate kinase, alpha/beta domain"/>
  </r>
  <r>
    <x v="2979"/>
    <s v="E2UYD4"/>
    <n v="472"/>
    <x v="0"/>
    <n v="2"/>
    <n v="341"/>
    <n v="4725"/>
    <s v="Pyruvate kinase, barrel domain"/>
  </r>
  <r>
    <x v="2979"/>
    <s v="E2UYD4"/>
    <n v="472"/>
    <x v="1"/>
    <n v="352"/>
    <n v="466"/>
    <n v="4286"/>
    <s v="Pyruvate kinase, alpha/beta domain"/>
  </r>
  <r>
    <x v="2980"/>
    <s v="E2V8K2"/>
    <n v="472"/>
    <x v="0"/>
    <n v="2"/>
    <n v="341"/>
    <n v="4725"/>
    <s v="Pyruvate kinase, barrel domain"/>
  </r>
  <r>
    <x v="2980"/>
    <s v="E2V8K2"/>
    <n v="472"/>
    <x v="1"/>
    <n v="352"/>
    <n v="466"/>
    <n v="4286"/>
    <s v="Pyruvate kinase, alpha/beta domain"/>
  </r>
  <r>
    <x v="2981"/>
    <s v="E2VHW4"/>
    <n v="472"/>
    <x v="0"/>
    <n v="2"/>
    <n v="341"/>
    <n v="4725"/>
    <s v="Pyruvate kinase, barrel domain"/>
  </r>
  <r>
    <x v="2981"/>
    <s v="E2VHW4"/>
    <n v="472"/>
    <x v="1"/>
    <n v="352"/>
    <n v="466"/>
    <n v="4286"/>
    <s v="Pyruvate kinase, alpha/beta domain"/>
  </r>
  <r>
    <x v="2982"/>
    <s v="E2VU39"/>
    <n v="472"/>
    <x v="0"/>
    <n v="2"/>
    <n v="341"/>
    <n v="4725"/>
    <s v="Pyruvate kinase, barrel domain"/>
  </r>
  <r>
    <x v="2982"/>
    <s v="E2VU39"/>
    <n v="472"/>
    <x v="1"/>
    <n v="352"/>
    <n v="466"/>
    <n v="4286"/>
    <s v="Pyruvate kinase, alpha/beta domain"/>
  </r>
  <r>
    <x v="2983"/>
    <s v="E2W5D9"/>
    <n v="472"/>
    <x v="0"/>
    <n v="2"/>
    <n v="341"/>
    <n v="4725"/>
    <s v="Pyruvate kinase, barrel domain"/>
  </r>
  <r>
    <x v="2983"/>
    <s v="E2W5D9"/>
    <n v="472"/>
    <x v="1"/>
    <n v="352"/>
    <n v="466"/>
    <n v="4286"/>
    <s v="Pyruvate kinase, alpha/beta domain"/>
  </r>
  <r>
    <x v="2984"/>
    <s v="E2WHC1"/>
    <n v="472"/>
    <x v="0"/>
    <n v="2"/>
    <n v="341"/>
    <n v="4725"/>
    <s v="Pyruvate kinase, barrel domain"/>
  </r>
  <r>
    <x v="2984"/>
    <s v="E2WHC1"/>
    <n v="472"/>
    <x v="1"/>
    <n v="352"/>
    <n v="466"/>
    <n v="4286"/>
    <s v="Pyruvate kinase, alpha/beta domain"/>
  </r>
  <r>
    <x v="2985"/>
    <s v="E2WPQ2"/>
    <n v="470"/>
    <x v="0"/>
    <n v="1"/>
    <n v="345"/>
    <n v="4725"/>
    <s v="Pyruvate kinase, barrel domain"/>
  </r>
  <r>
    <x v="2985"/>
    <s v="E2WPQ2"/>
    <n v="470"/>
    <x v="1"/>
    <n v="355"/>
    <n v="469"/>
    <n v="4286"/>
    <s v="Pyruvate kinase, alpha/beta domain"/>
  </r>
  <r>
    <x v="2986"/>
    <s v="E2WQ15"/>
    <n v="480"/>
    <x v="1"/>
    <n v="362"/>
    <n v="478"/>
    <n v="4286"/>
    <s v="Pyruvate kinase, alpha/beta domain"/>
  </r>
  <r>
    <x v="2986"/>
    <s v="E2WQ15"/>
    <n v="480"/>
    <x v="0"/>
    <n v="5"/>
    <n v="350"/>
    <n v="4725"/>
    <s v="Pyruvate kinase, barrel domain"/>
  </r>
  <r>
    <x v="2987"/>
    <s v="E2XFZ0"/>
    <n v="470"/>
    <x v="0"/>
    <n v="1"/>
    <n v="345"/>
    <n v="4725"/>
    <s v="Pyruvate kinase, barrel domain"/>
  </r>
  <r>
    <x v="2987"/>
    <s v="E2XFZ0"/>
    <n v="470"/>
    <x v="1"/>
    <n v="355"/>
    <n v="469"/>
    <n v="4286"/>
    <s v="Pyruvate kinase, alpha/beta domain"/>
  </r>
  <r>
    <x v="2988"/>
    <s v="E2XIJ4"/>
    <n v="432"/>
    <x v="0"/>
    <n v="1"/>
    <n v="302"/>
    <n v="4725"/>
    <s v="Pyruvate kinase, barrel domain"/>
  </r>
  <r>
    <x v="2988"/>
    <s v="E2XIJ4"/>
    <n v="432"/>
    <x v="1"/>
    <n v="314"/>
    <n v="430"/>
    <n v="4286"/>
    <s v="Pyruvate kinase, alpha/beta domain"/>
  </r>
  <r>
    <x v="2989"/>
    <s v="E2XXE8"/>
    <n v="484"/>
    <x v="1"/>
    <n v="361"/>
    <n v="478"/>
    <n v="4286"/>
    <s v="Pyruvate kinase, alpha/beta domain"/>
  </r>
  <r>
    <x v="2989"/>
    <s v="E2XXE8"/>
    <n v="484"/>
    <x v="0"/>
    <n v="42"/>
    <n v="349"/>
    <n v="4725"/>
    <s v="Pyruvate kinase, barrel domain"/>
  </r>
  <r>
    <x v="2990"/>
    <s v="E2Y5V2"/>
    <n v="585"/>
    <x v="0"/>
    <n v="1"/>
    <n v="345"/>
    <n v="4725"/>
    <s v="Pyruvate kinase, barrel domain"/>
  </r>
  <r>
    <x v="2990"/>
    <s v="E2Y5V2"/>
    <n v="585"/>
    <x v="1"/>
    <n v="356"/>
    <n v="471"/>
    <n v="4286"/>
    <s v="Pyruvate kinase, alpha/beta domain"/>
  </r>
  <r>
    <x v="2990"/>
    <s v="E2Y5V2"/>
    <n v="585"/>
    <x v="2"/>
    <n v="496"/>
    <n v="575"/>
    <n v="7652"/>
    <s v="PEP-utilising enzyme, mobile domain"/>
  </r>
  <r>
    <x v="2991"/>
    <s v="E2YG31"/>
    <n v="585"/>
    <x v="0"/>
    <n v="1"/>
    <n v="345"/>
    <n v="4725"/>
    <s v="Pyruvate kinase, barrel domain"/>
  </r>
  <r>
    <x v="2991"/>
    <s v="E2YG31"/>
    <n v="585"/>
    <x v="1"/>
    <n v="356"/>
    <n v="471"/>
    <n v="4286"/>
    <s v="Pyruvate kinase, alpha/beta domain"/>
  </r>
  <r>
    <x v="2991"/>
    <s v="E2YG31"/>
    <n v="585"/>
    <x v="2"/>
    <n v="496"/>
    <n v="575"/>
    <n v="7652"/>
    <s v="PEP-utilising enzyme, mobile domain"/>
  </r>
  <r>
    <x v="2992"/>
    <s v="E2YKY9"/>
    <n v="585"/>
    <x v="0"/>
    <n v="1"/>
    <n v="345"/>
    <n v="4725"/>
    <s v="Pyruvate kinase, barrel domain"/>
  </r>
  <r>
    <x v="2992"/>
    <s v="E2YKY9"/>
    <n v="585"/>
    <x v="1"/>
    <n v="356"/>
    <n v="471"/>
    <n v="4286"/>
    <s v="Pyruvate kinase, alpha/beta domain"/>
  </r>
  <r>
    <x v="2992"/>
    <s v="E2YKY9"/>
    <n v="585"/>
    <x v="2"/>
    <n v="496"/>
    <n v="575"/>
    <n v="7652"/>
    <s v="PEP-utilising enzyme, mobile domain"/>
  </r>
  <r>
    <x v="2993"/>
    <s v="E2YYC2"/>
    <n v="585"/>
    <x v="0"/>
    <n v="1"/>
    <n v="345"/>
    <n v="4725"/>
    <s v="Pyruvate kinase, barrel domain"/>
  </r>
  <r>
    <x v="2993"/>
    <s v="E2YYC2"/>
    <n v="585"/>
    <x v="1"/>
    <n v="356"/>
    <n v="471"/>
    <n v="4286"/>
    <s v="Pyruvate kinase, alpha/beta domain"/>
  </r>
  <r>
    <x v="2993"/>
    <s v="E2YYC2"/>
    <n v="585"/>
    <x v="2"/>
    <n v="496"/>
    <n v="575"/>
    <n v="7652"/>
    <s v="PEP-utilising enzyme, mobile domain"/>
  </r>
  <r>
    <x v="2994"/>
    <s v="E2Z606"/>
    <n v="585"/>
    <x v="0"/>
    <n v="1"/>
    <n v="345"/>
    <n v="4725"/>
    <s v="Pyruvate kinase, barrel domain"/>
  </r>
  <r>
    <x v="2994"/>
    <s v="E2Z606"/>
    <n v="585"/>
    <x v="1"/>
    <n v="356"/>
    <n v="471"/>
    <n v="4286"/>
    <s v="Pyruvate kinase, alpha/beta domain"/>
  </r>
  <r>
    <x v="2994"/>
    <s v="E2Z606"/>
    <n v="585"/>
    <x v="2"/>
    <n v="496"/>
    <n v="575"/>
    <n v="7652"/>
    <s v="PEP-utilising enzyme, mobile domain"/>
  </r>
  <r>
    <x v="2995"/>
    <s v="E2ZA96"/>
    <n v="589"/>
    <x v="0"/>
    <n v="11"/>
    <n v="352"/>
    <n v="4725"/>
    <s v="Pyruvate kinase, barrel domain"/>
  </r>
  <r>
    <x v="2995"/>
    <s v="E2ZA96"/>
    <n v="589"/>
    <x v="1"/>
    <n v="362"/>
    <n v="477"/>
    <n v="4286"/>
    <s v="Pyruvate kinase, alpha/beta domain"/>
  </r>
  <r>
    <x v="2995"/>
    <s v="E2ZA96"/>
    <n v="589"/>
    <x v="2"/>
    <n v="503"/>
    <n v="579"/>
    <n v="7652"/>
    <s v="PEP-utilising enzyme, mobile domain"/>
  </r>
  <r>
    <x v="2996"/>
    <s v="E2ZC75"/>
    <n v="498"/>
    <x v="0"/>
    <n v="129"/>
    <n v="481"/>
    <n v="4725"/>
    <s v="Pyruvate kinase, barrel domain"/>
  </r>
  <r>
    <x v="2997"/>
    <s v="E2ZGY4"/>
    <n v="584"/>
    <x v="0"/>
    <n v="1"/>
    <n v="341"/>
    <n v="4725"/>
    <s v="Pyruvate kinase, barrel domain"/>
  </r>
  <r>
    <x v="2997"/>
    <s v="E2ZGY4"/>
    <n v="584"/>
    <x v="1"/>
    <n v="353"/>
    <n v="468"/>
    <n v="4286"/>
    <s v="Pyruvate kinase, alpha/beta domain"/>
  </r>
  <r>
    <x v="2997"/>
    <s v="E2ZGY4"/>
    <n v="584"/>
    <x v="2"/>
    <n v="498"/>
    <n v="577"/>
    <n v="7652"/>
    <s v="PEP-utilising enzyme, mobile domain"/>
  </r>
  <r>
    <x v="2998"/>
    <s v="E2ZMH8"/>
    <n v="318"/>
    <x v="0"/>
    <n v="2"/>
    <n v="318"/>
    <n v="4725"/>
    <s v="Pyruvate kinase, barrel domain"/>
  </r>
  <r>
    <x v="2999"/>
    <s v="E2ZRP5"/>
    <n v="477"/>
    <x v="1"/>
    <n v="354"/>
    <n v="469"/>
    <n v="4286"/>
    <s v="Pyruvate kinase, alpha/beta domain"/>
  </r>
  <r>
    <x v="2999"/>
    <s v="E2ZRP5"/>
    <n v="477"/>
    <x v="0"/>
    <n v="4"/>
    <n v="341"/>
    <n v="4725"/>
    <s v="Pyruvate kinase, barrel domain"/>
  </r>
  <r>
    <x v="3000"/>
    <s v="E2ZSN0"/>
    <n v="483"/>
    <x v="0"/>
    <n v="3"/>
    <n v="349"/>
    <n v="4725"/>
    <s v="Pyruvate kinase, barrel domain"/>
  </r>
  <r>
    <x v="3000"/>
    <s v="E2ZSN0"/>
    <n v="483"/>
    <x v="1"/>
    <n v="360"/>
    <n v="477"/>
    <n v="4286"/>
    <s v="Pyruvate kinase, alpha/beta domain"/>
  </r>
  <r>
    <x v="3001"/>
    <s v="E3B1L6"/>
    <n v="476"/>
    <x v="1"/>
    <n v="359"/>
    <n v="474"/>
    <n v="4286"/>
    <s v="Pyruvate kinase, alpha/beta domain"/>
  </r>
  <r>
    <x v="3001"/>
    <s v="E3B1L6"/>
    <n v="476"/>
    <x v="0"/>
    <n v="5"/>
    <n v="343"/>
    <n v="4725"/>
    <s v="Pyruvate kinase, barrel domain"/>
  </r>
  <r>
    <x v="3002"/>
    <s v="E3B736"/>
    <n v="491"/>
    <x v="0"/>
    <n v="1"/>
    <n v="340"/>
    <n v="4725"/>
    <s v="Pyruvate kinase, barrel domain"/>
  </r>
  <r>
    <x v="3002"/>
    <s v="E3B736"/>
    <n v="491"/>
    <x v="1"/>
    <n v="352"/>
    <n v="466"/>
    <n v="4286"/>
    <s v="Pyruvate kinase, alpha/beta domain"/>
  </r>
  <r>
    <x v="3003"/>
    <s v="E3BHR9"/>
    <n v="480"/>
    <x v="1"/>
    <n v="362"/>
    <n v="479"/>
    <n v="4286"/>
    <s v="Pyruvate kinase, alpha/beta domain"/>
  </r>
  <r>
    <x v="3003"/>
    <s v="E3BHR9"/>
    <n v="480"/>
    <x v="0"/>
    <n v="5"/>
    <n v="351"/>
    <n v="4725"/>
    <s v="Pyruvate kinase, barrel domain"/>
  </r>
  <r>
    <x v="3004"/>
    <s v="E3BLW9"/>
    <n v="470"/>
    <x v="0"/>
    <n v="1"/>
    <n v="343"/>
    <n v="4725"/>
    <s v="Pyruvate kinase, barrel domain"/>
  </r>
  <r>
    <x v="3004"/>
    <s v="E3BLW9"/>
    <n v="470"/>
    <x v="1"/>
    <n v="355"/>
    <n v="469"/>
    <n v="4286"/>
    <s v="Pyruvate kinase, alpha/beta domain"/>
  </r>
  <r>
    <x v="3005"/>
    <s v="E3BTH1"/>
    <n v="589"/>
    <x v="0"/>
    <n v="1"/>
    <n v="346"/>
    <n v="4725"/>
    <s v="Pyruvate kinase, barrel domain"/>
  </r>
  <r>
    <x v="3005"/>
    <s v="E3BTH1"/>
    <n v="589"/>
    <x v="1"/>
    <n v="360"/>
    <n v="474"/>
    <n v="4286"/>
    <s v="Pyruvate kinase, alpha/beta domain"/>
  </r>
  <r>
    <x v="3005"/>
    <s v="E3BTH1"/>
    <n v="589"/>
    <x v="2"/>
    <n v="500"/>
    <n v="579"/>
    <n v="7652"/>
    <s v="PEP-utilising enzyme, mobile domain"/>
  </r>
  <r>
    <x v="3006"/>
    <s v="E3BWG5"/>
    <n v="589"/>
    <x v="0"/>
    <n v="1"/>
    <n v="346"/>
    <n v="4725"/>
    <s v="Pyruvate kinase, barrel domain"/>
  </r>
  <r>
    <x v="3006"/>
    <s v="E3BWG5"/>
    <n v="589"/>
    <x v="1"/>
    <n v="360"/>
    <n v="474"/>
    <n v="4286"/>
    <s v="Pyruvate kinase, alpha/beta domain"/>
  </r>
  <r>
    <x v="3006"/>
    <s v="E3BWG5"/>
    <n v="589"/>
    <x v="2"/>
    <n v="500"/>
    <n v="579"/>
    <n v="7652"/>
    <s v="PEP-utilising enzyme, mobile domain"/>
  </r>
  <r>
    <x v="3007"/>
    <s v="E3BZ13"/>
    <n v="589"/>
    <x v="0"/>
    <n v="1"/>
    <n v="346"/>
    <n v="4725"/>
    <s v="Pyruvate kinase, barrel domain"/>
  </r>
  <r>
    <x v="3007"/>
    <s v="E3BZ13"/>
    <n v="589"/>
    <x v="1"/>
    <n v="360"/>
    <n v="474"/>
    <n v="4286"/>
    <s v="Pyruvate kinase, alpha/beta domain"/>
  </r>
  <r>
    <x v="3007"/>
    <s v="E3BZ13"/>
    <n v="589"/>
    <x v="2"/>
    <n v="500"/>
    <n v="579"/>
    <n v="7652"/>
    <s v="PEP-utilising enzyme, mobile domain"/>
  </r>
  <r>
    <x v="3008"/>
    <s v="E3C3L7"/>
    <n v="589"/>
    <x v="0"/>
    <n v="1"/>
    <n v="346"/>
    <n v="4725"/>
    <s v="Pyruvate kinase, barrel domain"/>
  </r>
  <r>
    <x v="3008"/>
    <s v="E3C3L7"/>
    <n v="589"/>
    <x v="1"/>
    <n v="360"/>
    <n v="474"/>
    <n v="4286"/>
    <s v="Pyruvate kinase, alpha/beta domain"/>
  </r>
  <r>
    <x v="3008"/>
    <s v="E3C3L7"/>
    <n v="589"/>
    <x v="2"/>
    <n v="500"/>
    <n v="579"/>
    <n v="7652"/>
    <s v="PEP-utilising enzyme, mobile domain"/>
  </r>
  <r>
    <x v="3009"/>
    <s v="E3C6N8"/>
    <n v="473"/>
    <x v="0"/>
    <n v="1"/>
    <n v="345"/>
    <n v="4725"/>
    <s v="Pyruvate kinase, barrel domain"/>
  </r>
  <r>
    <x v="3009"/>
    <s v="E3C6N8"/>
    <n v="473"/>
    <x v="1"/>
    <n v="356"/>
    <n v="471"/>
    <n v="4286"/>
    <s v="Pyruvate kinase, alpha/beta domain"/>
  </r>
  <r>
    <x v="3010"/>
    <s v="E3CEF2"/>
    <n v="501"/>
    <x v="0"/>
    <n v="2"/>
    <n v="373"/>
    <n v="4725"/>
    <s v="Pyruvate kinase, barrel domain"/>
  </r>
  <r>
    <x v="3010"/>
    <s v="E3CEF2"/>
    <n v="501"/>
    <x v="1"/>
    <n v="384"/>
    <n v="499"/>
    <n v="4286"/>
    <s v="Pyruvate kinase, alpha/beta domain"/>
  </r>
  <r>
    <x v="3011"/>
    <s v="E3CGZ9"/>
    <n v="500"/>
    <x v="0"/>
    <n v="2"/>
    <n v="373"/>
    <n v="4725"/>
    <s v="Pyruvate kinase, barrel domain"/>
  </r>
  <r>
    <x v="3011"/>
    <s v="E3CGZ9"/>
    <n v="500"/>
    <x v="1"/>
    <n v="384"/>
    <n v="498"/>
    <n v="4286"/>
    <s v="Pyruvate kinase, alpha/beta domain"/>
  </r>
  <r>
    <x v="3012"/>
    <s v="E3CNX4"/>
    <n v="500"/>
    <x v="0"/>
    <n v="2"/>
    <n v="373"/>
    <n v="4725"/>
    <s v="Pyruvate kinase, barrel domain"/>
  </r>
  <r>
    <x v="3012"/>
    <s v="E3CNX4"/>
    <n v="500"/>
    <x v="1"/>
    <n v="384"/>
    <n v="498"/>
    <n v="4286"/>
    <s v="Pyruvate kinase, alpha/beta domain"/>
  </r>
  <r>
    <x v="3013"/>
    <s v="E3CYR7"/>
    <n v="583"/>
    <x v="0"/>
    <n v="1"/>
    <n v="343"/>
    <n v="4725"/>
    <s v="Pyruvate kinase, barrel domain"/>
  </r>
  <r>
    <x v="3013"/>
    <s v="E3CYR7"/>
    <n v="583"/>
    <x v="1"/>
    <n v="354"/>
    <n v="469"/>
    <n v="4286"/>
    <s v="Pyruvate kinase, alpha/beta domain"/>
  </r>
  <r>
    <x v="3013"/>
    <s v="E3CYR7"/>
    <n v="583"/>
    <x v="2"/>
    <n v="494"/>
    <n v="573"/>
    <n v="7652"/>
    <s v="PEP-utilising enzyme, mobile domain"/>
  </r>
  <r>
    <x v="3014"/>
    <s v="E3D5E1"/>
    <n v="490"/>
    <x v="0"/>
    <n v="12"/>
    <n v="360"/>
    <n v="4725"/>
    <s v="Pyruvate kinase, barrel domain"/>
  </r>
  <r>
    <x v="3014"/>
    <s v="E3D5E1"/>
    <n v="490"/>
    <x v="1"/>
    <n v="373"/>
    <n v="488"/>
    <n v="4286"/>
    <s v="Pyruvate kinase, alpha/beta domain"/>
  </r>
  <r>
    <x v="3015"/>
    <s v="E3DAG4"/>
    <n v="496"/>
    <x v="0"/>
    <n v="18"/>
    <n v="362"/>
    <n v="4725"/>
    <s v="Pyruvate kinase, barrel domain"/>
  </r>
  <r>
    <x v="3015"/>
    <s v="E3DAG4"/>
    <n v="496"/>
    <x v="1"/>
    <n v="372"/>
    <n v="491"/>
    <n v="4286"/>
    <s v="Pyruvate kinase, alpha/beta domain"/>
  </r>
  <r>
    <x v="3016"/>
    <s v="E3DF65"/>
    <n v="452"/>
    <x v="0"/>
    <n v="1"/>
    <n v="326"/>
    <n v="4725"/>
    <s v="Pyruvate kinase, barrel domain"/>
  </r>
  <r>
    <x v="3016"/>
    <s v="E3DF65"/>
    <n v="452"/>
    <x v="1"/>
    <n v="337"/>
    <n v="451"/>
    <n v="4286"/>
    <s v="Pyruvate kinase, alpha/beta domain"/>
  </r>
  <r>
    <x v="3017"/>
    <s v="E3DHS3"/>
    <n v="493"/>
    <x v="0"/>
    <n v="18"/>
    <n v="363"/>
    <n v="4725"/>
    <s v="Pyruvate kinase, barrel domain"/>
  </r>
  <r>
    <x v="3017"/>
    <s v="E3DHS3"/>
    <n v="493"/>
    <x v="1"/>
    <n v="375"/>
    <n v="491"/>
    <n v="4286"/>
    <s v="Pyruvate kinase, alpha/beta domain"/>
  </r>
  <r>
    <x v="3018"/>
    <s v="E3DPE0"/>
    <n v="584"/>
    <x v="0"/>
    <n v="1"/>
    <n v="343"/>
    <n v="4725"/>
    <s v="Pyruvate kinase, barrel domain"/>
  </r>
  <r>
    <x v="3018"/>
    <s v="E3DPE0"/>
    <n v="584"/>
    <x v="1"/>
    <n v="355"/>
    <n v="470"/>
    <n v="4286"/>
    <s v="Pyruvate kinase, alpha/beta domain"/>
  </r>
  <r>
    <x v="3018"/>
    <s v="E3DPE0"/>
    <n v="584"/>
    <x v="2"/>
    <n v="495"/>
    <n v="574"/>
    <n v="7652"/>
    <s v="PEP-utilising enzyme, mobile domain"/>
  </r>
  <r>
    <x v="3019"/>
    <s v="E3E1K4"/>
    <n v="585"/>
    <x v="0"/>
    <n v="1"/>
    <n v="345"/>
    <n v="4725"/>
    <s v="Pyruvate kinase, barrel domain"/>
  </r>
  <r>
    <x v="3019"/>
    <s v="E3E1K4"/>
    <n v="585"/>
    <x v="1"/>
    <n v="357"/>
    <n v="471"/>
    <n v="4286"/>
    <s v="Pyruvate kinase, alpha/beta domain"/>
  </r>
  <r>
    <x v="3019"/>
    <s v="E3E1K4"/>
    <n v="585"/>
    <x v="2"/>
    <n v="496"/>
    <n v="575"/>
    <n v="7652"/>
    <s v="PEP-utilising enzyme, mobile domain"/>
  </r>
  <r>
    <x v="3020"/>
    <s v="E3ECI2"/>
    <n v="471"/>
    <x v="0"/>
    <n v="1"/>
    <n v="343"/>
    <n v="4725"/>
    <s v="Pyruvate kinase, barrel domain"/>
  </r>
  <r>
    <x v="3020"/>
    <s v="E3ECI2"/>
    <n v="471"/>
    <x v="1"/>
    <n v="355"/>
    <n v="470"/>
    <n v="4286"/>
    <s v="Pyruvate kinase, alpha/beta domain"/>
  </r>
  <r>
    <x v="3021"/>
    <s v="E3EEN2"/>
    <n v="476"/>
    <x v="0"/>
    <n v="1"/>
    <n v="343"/>
    <n v="4725"/>
    <s v="Pyruvate kinase, barrel domain"/>
  </r>
  <r>
    <x v="3021"/>
    <s v="E3EEN2"/>
    <n v="476"/>
    <x v="1"/>
    <n v="355"/>
    <n v="471"/>
    <n v="4286"/>
    <s v="Pyruvate kinase, alpha/beta domain"/>
  </r>
  <r>
    <x v="3022"/>
    <s v="E3EQU0"/>
    <n v="480"/>
    <x v="0"/>
    <n v="1"/>
    <n v="345"/>
    <n v="4725"/>
    <s v="Pyruvate kinase, barrel domain"/>
  </r>
  <r>
    <x v="3022"/>
    <s v="E3EQU0"/>
    <n v="480"/>
    <x v="1"/>
    <n v="356"/>
    <n v="475"/>
    <n v="4286"/>
    <s v="Pyruvate kinase, alpha/beta domain"/>
  </r>
  <r>
    <x v="3023"/>
    <s v="E3EXL5"/>
    <n v="481"/>
    <x v="1"/>
    <n v="354"/>
    <n v="469"/>
    <n v="4286"/>
    <s v="Pyruvate kinase, alpha/beta domain"/>
  </r>
  <r>
    <x v="3023"/>
    <s v="E3EXL5"/>
    <n v="481"/>
    <x v="0"/>
    <n v="4"/>
    <n v="342"/>
    <n v="4725"/>
    <s v="Pyruvate kinase, barrel domain"/>
  </r>
  <r>
    <x v="3024"/>
    <s v="E3F6H0"/>
    <n v="472"/>
    <x v="0"/>
    <n v="2"/>
    <n v="341"/>
    <n v="4725"/>
    <s v="Pyruvate kinase, barrel domain"/>
  </r>
  <r>
    <x v="3024"/>
    <s v="E3F6H0"/>
    <n v="472"/>
    <x v="1"/>
    <n v="351"/>
    <n v="465"/>
    <n v="4286"/>
    <s v="Pyruvate kinase, alpha/beta domain"/>
  </r>
  <r>
    <x v="3025"/>
    <s v="E3FMP0"/>
    <n v="466"/>
    <x v="0"/>
    <n v="1"/>
    <n v="339"/>
    <n v="4725"/>
    <s v="Pyruvate kinase, barrel domain"/>
  </r>
  <r>
    <x v="3025"/>
    <s v="E3FMP0"/>
    <n v="466"/>
    <x v="1"/>
    <n v="350"/>
    <n v="465"/>
    <n v="4286"/>
    <s v="Pyruvate kinase, alpha/beta domain"/>
  </r>
  <r>
    <x v="3026"/>
    <s v="E3FSZ0"/>
    <n v="477"/>
    <x v="0"/>
    <n v="1"/>
    <n v="343"/>
    <n v="4725"/>
    <s v="Pyruvate kinase, barrel domain"/>
  </r>
  <r>
    <x v="3026"/>
    <s v="E3FSZ0"/>
    <n v="477"/>
    <x v="1"/>
    <n v="359"/>
    <n v="474"/>
    <n v="4286"/>
    <s v="Pyruvate kinase, alpha/beta domain"/>
  </r>
  <r>
    <x v="3027"/>
    <s v="E3G3M0"/>
    <n v="480"/>
    <x v="1"/>
    <n v="362"/>
    <n v="478"/>
    <n v="4286"/>
    <s v="Pyruvate kinase, alpha/beta domain"/>
  </r>
  <r>
    <x v="3027"/>
    <s v="E3G3M0"/>
    <n v="480"/>
    <x v="0"/>
    <n v="5"/>
    <n v="350"/>
    <n v="4725"/>
    <s v="Pyruvate kinase, barrel domain"/>
  </r>
  <r>
    <x v="3028"/>
    <s v="E3G600"/>
    <n v="473"/>
    <x v="0"/>
    <n v="1"/>
    <n v="345"/>
    <n v="4725"/>
    <s v="Pyruvate kinase, barrel domain"/>
  </r>
  <r>
    <x v="3028"/>
    <s v="E3G600"/>
    <n v="473"/>
    <x v="1"/>
    <n v="355"/>
    <n v="472"/>
    <n v="4286"/>
    <s v="Pyruvate kinase, alpha/beta domain"/>
  </r>
  <r>
    <x v="3029"/>
    <s v="E3GPB9"/>
    <n v="580"/>
    <x v="0"/>
    <n v="1"/>
    <n v="343"/>
    <n v="4725"/>
    <s v="Pyruvate kinase, barrel domain"/>
  </r>
  <r>
    <x v="3029"/>
    <s v="E3GPB9"/>
    <n v="580"/>
    <x v="1"/>
    <n v="353"/>
    <n v="468"/>
    <n v="4286"/>
    <s v="Pyruvate kinase, alpha/beta domain"/>
  </r>
  <r>
    <x v="3029"/>
    <s v="E3GPB9"/>
    <n v="580"/>
    <x v="2"/>
    <n v="492"/>
    <n v="570"/>
    <n v="7652"/>
    <s v="PEP-utilising enzyme, mobile domain"/>
  </r>
  <r>
    <x v="3030"/>
    <s v="E3GV13"/>
    <n v="478"/>
    <x v="1"/>
    <n v="362"/>
    <n v="476"/>
    <n v="4286"/>
    <s v="Pyruvate kinase, alpha/beta domain"/>
  </r>
  <r>
    <x v="3030"/>
    <s v="E3GV13"/>
    <n v="478"/>
    <x v="0"/>
    <n v="5"/>
    <n v="350"/>
    <n v="4725"/>
    <s v="Pyruvate kinase, barrel domain"/>
  </r>
  <r>
    <x v="3031"/>
    <s v="E3H1X4"/>
    <n v="492"/>
    <x v="0"/>
    <n v="1"/>
    <n v="340"/>
    <n v="4725"/>
    <s v="Pyruvate kinase, barrel domain"/>
  </r>
  <r>
    <x v="3031"/>
    <s v="E3H1X4"/>
    <n v="492"/>
    <x v="1"/>
    <n v="351"/>
    <n v="466"/>
    <n v="4286"/>
    <s v="Pyruvate kinase, alpha/beta domain"/>
  </r>
  <r>
    <x v="3032"/>
    <s v="E3H8X6"/>
    <n v="470"/>
    <x v="0"/>
    <n v="1"/>
    <n v="345"/>
    <n v="4725"/>
    <s v="Pyruvate kinase, barrel domain"/>
  </r>
  <r>
    <x v="3032"/>
    <s v="E3H8X6"/>
    <n v="470"/>
    <x v="1"/>
    <n v="353"/>
    <n v="468"/>
    <n v="4286"/>
    <s v="Pyruvate kinase, alpha/beta domain"/>
  </r>
  <r>
    <x v="3033"/>
    <s v="E3HHH9"/>
    <n v="480"/>
    <x v="1"/>
    <n v="361"/>
    <n v="478"/>
    <n v="4286"/>
    <s v="Pyruvate kinase, alpha/beta domain"/>
  </r>
  <r>
    <x v="3033"/>
    <s v="E3HHH9"/>
    <n v="480"/>
    <x v="0"/>
    <n v="4"/>
    <n v="350"/>
    <n v="4725"/>
    <s v="Pyruvate kinase, barrel domain"/>
  </r>
  <r>
    <x v="3034"/>
    <s v="E3HZE6"/>
    <n v="477"/>
    <x v="1"/>
    <n v="353"/>
    <n v="468"/>
    <n v="4286"/>
    <s v="Pyruvate kinase, alpha/beta domain"/>
  </r>
  <r>
    <x v="3034"/>
    <s v="E3HZE6"/>
    <n v="477"/>
    <x v="0"/>
    <n v="4"/>
    <n v="341"/>
    <n v="4725"/>
    <s v="Pyruvate kinase, barrel domain"/>
  </r>
  <r>
    <x v="3035"/>
    <s v="E3IER9"/>
    <n v="587"/>
    <x v="0"/>
    <n v="2"/>
    <n v="346"/>
    <n v="4725"/>
    <s v="Pyruvate kinase, barrel domain"/>
  </r>
  <r>
    <x v="3035"/>
    <s v="E3IER9"/>
    <n v="587"/>
    <x v="1"/>
    <n v="358"/>
    <n v="473"/>
    <n v="4286"/>
    <s v="Pyruvate kinase, alpha/beta domain"/>
  </r>
  <r>
    <x v="3035"/>
    <s v="E3IER9"/>
    <n v="587"/>
    <x v="2"/>
    <n v="498"/>
    <n v="577"/>
    <n v="7652"/>
    <s v="PEP-utilising enzyme, mobile domain"/>
  </r>
  <r>
    <x v="3036"/>
    <s v="E3IKX1"/>
    <n v="469"/>
    <x v="0"/>
    <n v="1"/>
    <n v="343"/>
    <n v="4725"/>
    <s v="Pyruvate kinase, barrel domain"/>
  </r>
  <r>
    <x v="3036"/>
    <s v="E3IKX1"/>
    <n v="469"/>
    <x v="1"/>
    <n v="353"/>
    <n v="468"/>
    <n v="4286"/>
    <s v="Pyruvate kinase, alpha/beta domain"/>
  </r>
  <r>
    <x v="3037"/>
    <s v="E3J0Q4"/>
    <n v="471"/>
    <x v="0"/>
    <n v="2"/>
    <n v="343"/>
    <n v="4725"/>
    <s v="Pyruvate kinase, barrel domain"/>
  </r>
  <r>
    <x v="3037"/>
    <s v="E3J0Q4"/>
    <n v="471"/>
    <x v="1"/>
    <n v="351"/>
    <n v="466"/>
    <n v="4286"/>
    <s v="Pyruvate kinase, alpha/beta domain"/>
  </r>
  <r>
    <x v="3038"/>
    <s v="E3JEH5"/>
    <n v="480"/>
    <x v="1"/>
    <n v="362"/>
    <n v="478"/>
    <n v="4286"/>
    <s v="Pyruvate kinase, alpha/beta domain"/>
  </r>
  <r>
    <x v="3038"/>
    <s v="E3JEH5"/>
    <n v="480"/>
    <x v="0"/>
    <n v="5"/>
    <n v="350"/>
    <n v="4725"/>
    <s v="Pyruvate kinase, barrel domain"/>
  </r>
  <r>
    <x v="3039"/>
    <s v="E3JGF3"/>
    <n v="480"/>
    <x v="1"/>
    <n v="362"/>
    <n v="478"/>
    <n v="4286"/>
    <s v="Pyruvate kinase, alpha/beta domain"/>
  </r>
  <r>
    <x v="3039"/>
    <s v="E3JGF3"/>
    <n v="480"/>
    <x v="0"/>
    <n v="5"/>
    <n v="350"/>
    <n v="4725"/>
    <s v="Pyruvate kinase, barrel domain"/>
  </r>
  <r>
    <x v="3040"/>
    <s v="E3JHX2"/>
    <n v="480"/>
    <x v="1"/>
    <n v="362"/>
    <n v="478"/>
    <n v="4286"/>
    <s v="Pyruvate kinase, alpha/beta domain"/>
  </r>
  <r>
    <x v="3040"/>
    <s v="E3JHX2"/>
    <n v="480"/>
    <x v="0"/>
    <n v="5"/>
    <n v="350"/>
    <n v="4725"/>
    <s v="Pyruvate kinase, barrel domain"/>
  </r>
  <r>
    <x v="3041"/>
    <s v="E3JIQ2"/>
    <n v="480"/>
    <x v="1"/>
    <n v="362"/>
    <n v="478"/>
    <n v="4286"/>
    <s v="Pyruvate kinase, alpha/beta domain"/>
  </r>
  <r>
    <x v="3041"/>
    <s v="E3JIQ2"/>
    <n v="480"/>
    <x v="0"/>
    <n v="5"/>
    <n v="350"/>
    <n v="4725"/>
    <s v="Pyruvate kinase, barrel domain"/>
  </r>
  <r>
    <x v="3042"/>
    <s v="E3L0X0"/>
    <n v="542"/>
    <x v="1"/>
    <n v="405"/>
    <n v="528"/>
    <n v="4286"/>
    <s v="Pyruvate kinase, alpha/beta domain"/>
  </r>
  <r>
    <x v="3042"/>
    <s v="E3L0X0"/>
    <n v="542"/>
    <x v="0"/>
    <n v="43"/>
    <n v="391"/>
    <n v="4725"/>
    <s v="Pyruvate kinase, barrel domain"/>
  </r>
  <r>
    <x v="3043"/>
    <s v="E3M7J6"/>
    <n v="515"/>
    <x v="0"/>
    <n v="33"/>
    <n v="379"/>
    <n v="4725"/>
    <s v="Pyruvate kinase, barrel domain"/>
  </r>
  <r>
    <x v="3043"/>
    <s v="E3M7J6"/>
    <n v="515"/>
    <x v="1"/>
    <n v="393"/>
    <n v="513"/>
    <n v="4286"/>
    <s v="Pyruvate kinase, alpha/beta domain"/>
  </r>
  <r>
    <x v="3044"/>
    <s v="E3MFG1"/>
    <n v="601"/>
    <x v="0"/>
    <n v="116"/>
    <n v="465"/>
    <n v="4725"/>
    <s v="Pyruvate kinase, barrel domain"/>
  </r>
  <r>
    <x v="3044"/>
    <s v="E3MFG1"/>
    <n v="601"/>
    <x v="33"/>
    <n v="1"/>
    <n v="80"/>
    <n v="2"/>
    <m/>
  </r>
  <r>
    <x v="3044"/>
    <s v="E3MFG1"/>
    <n v="601"/>
    <x v="1"/>
    <n v="479"/>
    <n v="599"/>
    <n v="4286"/>
    <s v="Pyruvate kinase, alpha/beta domain"/>
  </r>
  <r>
    <x v="3045"/>
    <s v="E3NVE9"/>
    <n v="212"/>
    <x v="0"/>
    <n v="31"/>
    <n v="212"/>
    <n v="4725"/>
    <s v="Pyruvate kinase, barrel domain"/>
  </r>
  <r>
    <x v="3046"/>
    <s v="E3NVF0"/>
    <n v="202"/>
    <x v="0"/>
    <n v="1"/>
    <n v="66"/>
    <n v="4725"/>
    <s v="Pyruvate kinase, barrel domain"/>
  </r>
  <r>
    <x v="3046"/>
    <s v="E3NVF0"/>
    <n v="202"/>
    <x v="1"/>
    <n v="80"/>
    <n v="200"/>
    <n v="4286"/>
    <s v="Pyruvate kinase, alpha/beta domain"/>
  </r>
  <r>
    <x v="3047"/>
    <s v="E3PAF7"/>
    <n v="480"/>
    <x v="1"/>
    <n v="362"/>
    <n v="478"/>
    <n v="4286"/>
    <s v="Pyruvate kinase, alpha/beta domain"/>
  </r>
  <r>
    <x v="3047"/>
    <s v="E3PAF7"/>
    <n v="480"/>
    <x v="0"/>
    <n v="5"/>
    <n v="350"/>
    <n v="4725"/>
    <s v="Pyruvate kinase, barrel domain"/>
  </r>
  <r>
    <x v="3048"/>
    <s v="E3PMQ1"/>
    <n v="470"/>
    <x v="0"/>
    <n v="1"/>
    <n v="345"/>
    <n v="4725"/>
    <s v="Pyruvate kinase, barrel domain"/>
  </r>
  <r>
    <x v="3048"/>
    <s v="E3PMQ1"/>
    <n v="470"/>
    <x v="1"/>
    <n v="355"/>
    <n v="469"/>
    <n v="4286"/>
    <s v="Pyruvate kinase, alpha/beta domain"/>
  </r>
  <r>
    <x v="3049"/>
    <s v="E3PSB3"/>
    <n v="583"/>
    <x v="0"/>
    <n v="3"/>
    <n v="345"/>
    <n v="4725"/>
    <s v="Pyruvate kinase, barrel domain"/>
  </r>
  <r>
    <x v="3049"/>
    <s v="E3PSB3"/>
    <n v="583"/>
    <x v="1"/>
    <n v="357"/>
    <n v="472"/>
    <n v="4286"/>
    <s v="Pyruvate kinase, alpha/beta domain"/>
  </r>
  <r>
    <x v="3049"/>
    <s v="E3PSB3"/>
    <n v="583"/>
    <x v="2"/>
    <n v="496"/>
    <n v="573"/>
    <n v="7652"/>
    <s v="PEP-utilising enzyme, mobile domain"/>
  </r>
  <r>
    <x v="3050"/>
    <s v="E3QM76"/>
    <n v="527"/>
    <x v="0"/>
    <n v="31"/>
    <n v="378"/>
    <n v="4725"/>
    <s v="Pyruvate kinase, barrel domain"/>
  </r>
  <r>
    <x v="3050"/>
    <s v="E3QM76"/>
    <n v="527"/>
    <x v="1"/>
    <n v="392"/>
    <n v="516"/>
    <n v="4286"/>
    <s v="Pyruvate kinase, alpha/beta domain"/>
  </r>
  <r>
    <x v="3051"/>
    <s v="E3RAN6"/>
    <n v="589"/>
    <x v="0"/>
    <n v="1"/>
    <n v="346"/>
    <n v="4725"/>
    <s v="Pyruvate kinase, barrel domain"/>
  </r>
  <r>
    <x v="3051"/>
    <s v="E3RAN6"/>
    <n v="589"/>
    <x v="1"/>
    <n v="360"/>
    <n v="474"/>
    <n v="4286"/>
    <s v="Pyruvate kinase, alpha/beta domain"/>
  </r>
  <r>
    <x v="3051"/>
    <s v="E3RAN6"/>
    <n v="589"/>
    <x v="2"/>
    <n v="500"/>
    <n v="579"/>
    <n v="7652"/>
    <s v="PEP-utilising enzyme, mobile domain"/>
  </r>
  <r>
    <x v="3052"/>
    <s v="E3RS31"/>
    <n v="527"/>
    <x v="0"/>
    <n v="31"/>
    <n v="378"/>
    <n v="4725"/>
    <s v="Pyruvate kinase, barrel domain"/>
  </r>
  <r>
    <x v="3052"/>
    <s v="E3RS31"/>
    <n v="527"/>
    <x v="1"/>
    <n v="392"/>
    <n v="516"/>
    <n v="4286"/>
    <s v="Pyruvate kinase, alpha/beta domain"/>
  </r>
  <r>
    <x v="3053"/>
    <s v="E3WX13"/>
    <n v="551"/>
    <x v="1"/>
    <n v="399"/>
    <n v="546"/>
    <n v="4286"/>
    <s v="Pyruvate kinase, alpha/beta domain"/>
  </r>
  <r>
    <x v="3053"/>
    <s v="E3WX13"/>
    <n v="551"/>
    <x v="0"/>
    <n v="40"/>
    <n v="385"/>
    <n v="4725"/>
    <s v="Pyruvate kinase, barrel domain"/>
  </r>
  <r>
    <x v="3054"/>
    <s v="E3XNJ2"/>
    <n v="470"/>
    <x v="0"/>
    <n v="1"/>
    <n v="345"/>
    <n v="4725"/>
    <s v="Pyruvate kinase, barrel domain"/>
  </r>
  <r>
    <x v="3054"/>
    <s v="E3XNJ2"/>
    <n v="470"/>
    <x v="1"/>
    <n v="355"/>
    <n v="469"/>
    <n v="4286"/>
    <s v="Pyruvate kinase, alpha/beta domain"/>
  </r>
  <r>
    <x v="3055"/>
    <s v="E3XP69"/>
    <n v="480"/>
    <x v="1"/>
    <n v="362"/>
    <n v="478"/>
    <n v="4286"/>
    <s v="Pyruvate kinase, alpha/beta domain"/>
  </r>
  <r>
    <x v="3055"/>
    <s v="E3XP69"/>
    <n v="480"/>
    <x v="0"/>
    <n v="5"/>
    <n v="350"/>
    <n v="4725"/>
    <s v="Pyruvate kinase, barrel domain"/>
  </r>
  <r>
    <x v="3056"/>
    <s v="E3XYU8"/>
    <n v="480"/>
    <x v="1"/>
    <n v="362"/>
    <n v="478"/>
    <n v="4286"/>
    <s v="Pyruvate kinase, alpha/beta domain"/>
  </r>
  <r>
    <x v="3056"/>
    <s v="E3XYU8"/>
    <n v="480"/>
    <x v="0"/>
    <n v="5"/>
    <n v="350"/>
    <n v="4725"/>
    <s v="Pyruvate kinase, barrel domain"/>
  </r>
  <r>
    <x v="3057"/>
    <s v="E3Y3M2"/>
    <n v="470"/>
    <x v="0"/>
    <n v="1"/>
    <n v="345"/>
    <n v="4725"/>
    <s v="Pyruvate kinase, barrel domain"/>
  </r>
  <r>
    <x v="3057"/>
    <s v="E3Y3M2"/>
    <n v="470"/>
    <x v="1"/>
    <n v="355"/>
    <n v="469"/>
    <n v="4286"/>
    <s v="Pyruvate kinase, alpha/beta domain"/>
  </r>
  <r>
    <x v="3058"/>
    <s v="E3YGU4"/>
    <n v="479"/>
    <x v="0"/>
    <n v="1"/>
    <n v="345"/>
    <n v="4725"/>
    <s v="Pyruvate kinase, barrel domain"/>
  </r>
  <r>
    <x v="3058"/>
    <s v="E3YGU4"/>
    <n v="479"/>
    <x v="1"/>
    <n v="356"/>
    <n v="471"/>
    <n v="4286"/>
    <s v="Pyruvate kinase, alpha/beta domain"/>
  </r>
  <r>
    <x v="3059"/>
    <s v="E3YQL7"/>
    <n v="585"/>
    <x v="0"/>
    <n v="1"/>
    <n v="345"/>
    <n v="4725"/>
    <s v="Pyruvate kinase, barrel domain"/>
  </r>
  <r>
    <x v="3059"/>
    <s v="E3YQL7"/>
    <n v="585"/>
    <x v="1"/>
    <n v="356"/>
    <n v="471"/>
    <n v="4286"/>
    <s v="Pyruvate kinase, alpha/beta domain"/>
  </r>
  <r>
    <x v="3059"/>
    <s v="E3YQL7"/>
    <n v="585"/>
    <x v="2"/>
    <n v="497"/>
    <n v="575"/>
    <n v="7652"/>
    <s v="PEP-utilising enzyme, mobile domain"/>
  </r>
  <r>
    <x v="3060"/>
    <s v="E3YZE4"/>
    <n v="381"/>
    <x v="0"/>
    <n v="1"/>
    <n v="141"/>
    <n v="4725"/>
    <s v="Pyruvate kinase, barrel domain"/>
  </r>
  <r>
    <x v="3060"/>
    <s v="E3YZE4"/>
    <n v="381"/>
    <x v="1"/>
    <n v="152"/>
    <n v="267"/>
    <n v="4286"/>
    <s v="Pyruvate kinase, alpha/beta domain"/>
  </r>
  <r>
    <x v="3060"/>
    <s v="E3YZE4"/>
    <n v="381"/>
    <x v="2"/>
    <n v="293"/>
    <n v="371"/>
    <n v="7652"/>
    <s v="PEP-utilising enzyme, mobile domain"/>
  </r>
  <r>
    <x v="3061"/>
    <s v="E3Z7Z6"/>
    <n v="382"/>
    <x v="0"/>
    <n v="1"/>
    <n v="142"/>
    <n v="4725"/>
    <s v="Pyruvate kinase, barrel domain"/>
  </r>
  <r>
    <x v="3061"/>
    <s v="E3Z7Z6"/>
    <n v="382"/>
    <x v="1"/>
    <n v="153"/>
    <n v="268"/>
    <n v="4286"/>
    <s v="Pyruvate kinase, alpha/beta domain"/>
  </r>
  <r>
    <x v="3061"/>
    <s v="E3Z7Z6"/>
    <n v="382"/>
    <x v="2"/>
    <n v="294"/>
    <n v="372"/>
    <n v="7652"/>
    <s v="PEP-utilising enzyme, mobile domain"/>
  </r>
  <r>
    <x v="3062"/>
    <s v="E3ZGV6"/>
    <n v="585"/>
    <x v="0"/>
    <n v="1"/>
    <n v="345"/>
    <n v="4725"/>
    <s v="Pyruvate kinase, barrel domain"/>
  </r>
  <r>
    <x v="3062"/>
    <s v="E3ZGV6"/>
    <n v="585"/>
    <x v="1"/>
    <n v="356"/>
    <n v="471"/>
    <n v="4286"/>
    <s v="Pyruvate kinase, alpha/beta domain"/>
  </r>
  <r>
    <x v="3062"/>
    <s v="E3ZGV6"/>
    <n v="585"/>
    <x v="2"/>
    <n v="497"/>
    <n v="575"/>
    <n v="7652"/>
    <s v="PEP-utilising enzyme, mobile domain"/>
  </r>
  <r>
    <x v="3063"/>
    <s v="E3ZZ51"/>
    <n v="339"/>
    <x v="0"/>
    <n v="1"/>
    <n v="339"/>
    <n v="4725"/>
    <s v="Pyruvate kinase, barrel domain"/>
  </r>
  <r>
    <x v="3064"/>
    <s v="E4AAA5"/>
    <n v="458"/>
    <x v="0"/>
    <n v="1"/>
    <n v="328"/>
    <n v="4725"/>
    <s v="Pyruvate kinase, barrel domain"/>
  </r>
  <r>
    <x v="3064"/>
    <s v="E4AAA5"/>
    <n v="458"/>
    <x v="1"/>
    <n v="339"/>
    <n v="453"/>
    <n v="4286"/>
    <s v="Pyruvate kinase, alpha/beta domain"/>
  </r>
  <r>
    <x v="3065"/>
    <s v="E4AE62"/>
    <n v="458"/>
    <x v="0"/>
    <n v="1"/>
    <n v="328"/>
    <n v="4725"/>
    <s v="Pyruvate kinase, barrel domain"/>
  </r>
  <r>
    <x v="3065"/>
    <s v="E4AE62"/>
    <n v="458"/>
    <x v="1"/>
    <n v="339"/>
    <n v="453"/>
    <n v="4286"/>
    <s v="Pyruvate kinase, alpha/beta domain"/>
  </r>
  <r>
    <x v="3066"/>
    <s v="E4AMS6"/>
    <n v="458"/>
    <x v="0"/>
    <n v="1"/>
    <n v="328"/>
    <n v="4725"/>
    <s v="Pyruvate kinase, barrel domain"/>
  </r>
  <r>
    <x v="3066"/>
    <s v="E4AMS6"/>
    <n v="458"/>
    <x v="1"/>
    <n v="339"/>
    <n v="453"/>
    <n v="4286"/>
    <s v="Pyruvate kinase, alpha/beta domain"/>
  </r>
  <r>
    <x v="3067"/>
    <s v="E4ATT7"/>
    <n v="458"/>
    <x v="0"/>
    <n v="1"/>
    <n v="328"/>
    <n v="4725"/>
    <s v="Pyruvate kinase, barrel domain"/>
  </r>
  <r>
    <x v="3067"/>
    <s v="E4ATT7"/>
    <n v="458"/>
    <x v="1"/>
    <n v="339"/>
    <n v="453"/>
    <n v="4286"/>
    <s v="Pyruvate kinase, alpha/beta domain"/>
  </r>
  <r>
    <x v="3068"/>
    <s v="E4B3B9"/>
    <n v="458"/>
    <x v="0"/>
    <n v="1"/>
    <n v="328"/>
    <n v="4725"/>
    <s v="Pyruvate kinase, barrel domain"/>
  </r>
  <r>
    <x v="3068"/>
    <s v="E4B3B9"/>
    <n v="458"/>
    <x v="1"/>
    <n v="339"/>
    <n v="453"/>
    <n v="4286"/>
    <s v="Pyruvate kinase, alpha/beta domain"/>
  </r>
  <r>
    <x v="3069"/>
    <s v="E4BCG1"/>
    <n v="458"/>
    <x v="0"/>
    <n v="1"/>
    <n v="328"/>
    <n v="4725"/>
    <s v="Pyruvate kinase, barrel domain"/>
  </r>
  <r>
    <x v="3069"/>
    <s v="E4BCG1"/>
    <n v="458"/>
    <x v="1"/>
    <n v="339"/>
    <n v="453"/>
    <n v="4286"/>
    <s v="Pyruvate kinase, alpha/beta domain"/>
  </r>
  <r>
    <x v="3070"/>
    <s v="E4BEK1"/>
    <n v="458"/>
    <x v="0"/>
    <n v="1"/>
    <n v="328"/>
    <n v="4725"/>
    <s v="Pyruvate kinase, barrel domain"/>
  </r>
  <r>
    <x v="3070"/>
    <s v="E4BEK1"/>
    <n v="458"/>
    <x v="1"/>
    <n v="339"/>
    <n v="453"/>
    <n v="4286"/>
    <s v="Pyruvate kinase, alpha/beta domain"/>
  </r>
  <r>
    <x v="3071"/>
    <s v="E4BPF4"/>
    <n v="458"/>
    <x v="0"/>
    <n v="1"/>
    <n v="328"/>
    <n v="4725"/>
    <s v="Pyruvate kinase, barrel domain"/>
  </r>
  <r>
    <x v="3071"/>
    <s v="E4BPF4"/>
    <n v="458"/>
    <x v="1"/>
    <n v="339"/>
    <n v="453"/>
    <n v="4286"/>
    <s v="Pyruvate kinase, alpha/beta domain"/>
  </r>
  <r>
    <x v="3072"/>
    <s v="E4BYT7"/>
    <n v="458"/>
    <x v="0"/>
    <n v="1"/>
    <n v="328"/>
    <n v="4725"/>
    <s v="Pyruvate kinase, barrel domain"/>
  </r>
  <r>
    <x v="3072"/>
    <s v="E4BYT7"/>
    <n v="458"/>
    <x v="1"/>
    <n v="339"/>
    <n v="453"/>
    <n v="4286"/>
    <s v="Pyruvate kinase, alpha/beta domain"/>
  </r>
  <r>
    <x v="3073"/>
    <s v="E4C623"/>
    <n v="458"/>
    <x v="0"/>
    <n v="1"/>
    <n v="328"/>
    <n v="4725"/>
    <s v="Pyruvate kinase, barrel domain"/>
  </r>
  <r>
    <x v="3073"/>
    <s v="E4C623"/>
    <n v="458"/>
    <x v="1"/>
    <n v="339"/>
    <n v="453"/>
    <n v="4286"/>
    <s v="Pyruvate kinase, alpha/beta domain"/>
  </r>
  <r>
    <x v="3074"/>
    <s v="E4CEB2"/>
    <n v="458"/>
    <x v="0"/>
    <n v="1"/>
    <n v="328"/>
    <n v="4725"/>
    <s v="Pyruvate kinase, barrel domain"/>
  </r>
  <r>
    <x v="3074"/>
    <s v="E4CEB2"/>
    <n v="458"/>
    <x v="1"/>
    <n v="339"/>
    <n v="453"/>
    <n v="4286"/>
    <s v="Pyruvate kinase, alpha/beta domain"/>
  </r>
  <r>
    <x v="3075"/>
    <s v="E4CL95"/>
    <n v="458"/>
    <x v="0"/>
    <n v="1"/>
    <n v="328"/>
    <n v="4725"/>
    <s v="Pyruvate kinase, barrel domain"/>
  </r>
  <r>
    <x v="3075"/>
    <s v="E4CL95"/>
    <n v="458"/>
    <x v="1"/>
    <n v="339"/>
    <n v="453"/>
    <n v="4286"/>
    <s v="Pyruvate kinase, alpha/beta domain"/>
  </r>
  <r>
    <x v="3076"/>
    <s v="E4CTK5"/>
    <n v="458"/>
    <x v="0"/>
    <n v="1"/>
    <n v="328"/>
    <n v="4725"/>
    <s v="Pyruvate kinase, barrel domain"/>
  </r>
  <r>
    <x v="3076"/>
    <s v="E4CTK5"/>
    <n v="458"/>
    <x v="1"/>
    <n v="339"/>
    <n v="453"/>
    <n v="4286"/>
    <s v="Pyruvate kinase, alpha/beta domain"/>
  </r>
  <r>
    <x v="3077"/>
    <s v="E4D0M0"/>
    <n v="458"/>
    <x v="0"/>
    <n v="1"/>
    <n v="328"/>
    <n v="4725"/>
    <s v="Pyruvate kinase, barrel domain"/>
  </r>
  <r>
    <x v="3077"/>
    <s v="E4D0M0"/>
    <n v="458"/>
    <x v="1"/>
    <n v="339"/>
    <n v="453"/>
    <n v="4286"/>
    <s v="Pyruvate kinase, alpha/beta domain"/>
  </r>
  <r>
    <x v="3078"/>
    <s v="E4D8V8"/>
    <n v="458"/>
    <x v="0"/>
    <n v="1"/>
    <n v="328"/>
    <n v="4725"/>
    <s v="Pyruvate kinase, barrel domain"/>
  </r>
  <r>
    <x v="3078"/>
    <s v="E4D8V8"/>
    <n v="458"/>
    <x v="1"/>
    <n v="339"/>
    <n v="453"/>
    <n v="4286"/>
    <s v="Pyruvate kinase, alpha/beta domain"/>
  </r>
  <r>
    <x v="3079"/>
    <s v="E4DCI1"/>
    <n v="458"/>
    <x v="0"/>
    <n v="1"/>
    <n v="328"/>
    <n v="4725"/>
    <s v="Pyruvate kinase, barrel domain"/>
  </r>
  <r>
    <x v="3079"/>
    <s v="E4DCI1"/>
    <n v="458"/>
    <x v="1"/>
    <n v="339"/>
    <n v="453"/>
    <n v="4286"/>
    <s v="Pyruvate kinase, alpha/beta domain"/>
  </r>
  <r>
    <x v="3080"/>
    <s v="E4DL53"/>
    <n v="458"/>
    <x v="0"/>
    <n v="1"/>
    <n v="328"/>
    <n v="4725"/>
    <s v="Pyruvate kinase, barrel domain"/>
  </r>
  <r>
    <x v="3080"/>
    <s v="E4DL53"/>
    <n v="458"/>
    <x v="1"/>
    <n v="339"/>
    <n v="453"/>
    <n v="4286"/>
    <s v="Pyruvate kinase, alpha/beta domain"/>
  </r>
  <r>
    <x v="3081"/>
    <s v="E4DTA8"/>
    <n v="458"/>
    <x v="0"/>
    <n v="1"/>
    <n v="328"/>
    <n v="4725"/>
    <s v="Pyruvate kinase, barrel domain"/>
  </r>
  <r>
    <x v="3081"/>
    <s v="E4DTA8"/>
    <n v="458"/>
    <x v="1"/>
    <n v="339"/>
    <n v="453"/>
    <n v="4286"/>
    <s v="Pyruvate kinase, alpha/beta domain"/>
  </r>
  <r>
    <x v="3082"/>
    <s v="E4E0P5"/>
    <n v="458"/>
    <x v="0"/>
    <n v="1"/>
    <n v="328"/>
    <n v="4725"/>
    <s v="Pyruvate kinase, barrel domain"/>
  </r>
  <r>
    <x v="3082"/>
    <s v="E4E0P5"/>
    <n v="458"/>
    <x v="1"/>
    <n v="339"/>
    <n v="453"/>
    <n v="4286"/>
    <s v="Pyruvate kinase, alpha/beta domain"/>
  </r>
  <r>
    <x v="3083"/>
    <s v="E4E761"/>
    <n v="458"/>
    <x v="0"/>
    <n v="1"/>
    <n v="328"/>
    <n v="4725"/>
    <s v="Pyruvate kinase, barrel domain"/>
  </r>
  <r>
    <x v="3083"/>
    <s v="E4E761"/>
    <n v="458"/>
    <x v="1"/>
    <n v="339"/>
    <n v="453"/>
    <n v="4286"/>
    <s v="Pyruvate kinase, alpha/beta domain"/>
  </r>
  <r>
    <x v="3084"/>
    <s v="E4EGD6"/>
    <n v="458"/>
    <x v="0"/>
    <n v="1"/>
    <n v="328"/>
    <n v="4725"/>
    <s v="Pyruvate kinase, barrel domain"/>
  </r>
  <r>
    <x v="3084"/>
    <s v="E4EGD6"/>
    <n v="458"/>
    <x v="1"/>
    <n v="339"/>
    <n v="453"/>
    <n v="4286"/>
    <s v="Pyruvate kinase, alpha/beta domain"/>
  </r>
  <r>
    <x v="3085"/>
    <s v="E4EP99"/>
    <n v="458"/>
    <x v="0"/>
    <n v="1"/>
    <n v="328"/>
    <n v="4725"/>
    <s v="Pyruvate kinase, barrel domain"/>
  </r>
  <r>
    <x v="3085"/>
    <s v="E4EP99"/>
    <n v="458"/>
    <x v="1"/>
    <n v="339"/>
    <n v="453"/>
    <n v="4286"/>
    <s v="Pyruvate kinase, alpha/beta domain"/>
  </r>
  <r>
    <x v="3086"/>
    <s v="E4EW66"/>
    <n v="458"/>
    <x v="0"/>
    <n v="1"/>
    <n v="328"/>
    <n v="4725"/>
    <s v="Pyruvate kinase, barrel domain"/>
  </r>
  <r>
    <x v="3086"/>
    <s v="E4EW66"/>
    <n v="458"/>
    <x v="1"/>
    <n v="339"/>
    <n v="453"/>
    <n v="4286"/>
    <s v="Pyruvate kinase, alpha/beta domain"/>
  </r>
  <r>
    <x v="3087"/>
    <s v="E4F5D8"/>
    <n v="458"/>
    <x v="0"/>
    <n v="1"/>
    <n v="328"/>
    <n v="4725"/>
    <s v="Pyruvate kinase, barrel domain"/>
  </r>
  <r>
    <x v="3087"/>
    <s v="E4F5D8"/>
    <n v="458"/>
    <x v="1"/>
    <n v="339"/>
    <n v="453"/>
    <n v="4286"/>
    <s v="Pyruvate kinase, alpha/beta domain"/>
  </r>
  <r>
    <x v="3088"/>
    <s v="E4F8V2"/>
    <n v="458"/>
    <x v="0"/>
    <n v="1"/>
    <n v="328"/>
    <n v="4725"/>
    <s v="Pyruvate kinase, barrel domain"/>
  </r>
  <r>
    <x v="3088"/>
    <s v="E4F8V2"/>
    <n v="458"/>
    <x v="1"/>
    <n v="339"/>
    <n v="453"/>
    <n v="4286"/>
    <s v="Pyruvate kinase, alpha/beta domain"/>
  </r>
  <r>
    <x v="3089"/>
    <s v="E4FIJ9"/>
    <n v="458"/>
    <x v="0"/>
    <n v="1"/>
    <n v="328"/>
    <n v="4725"/>
    <s v="Pyruvate kinase, barrel domain"/>
  </r>
  <r>
    <x v="3089"/>
    <s v="E4FIJ9"/>
    <n v="458"/>
    <x v="1"/>
    <n v="339"/>
    <n v="453"/>
    <n v="4286"/>
    <s v="Pyruvate kinase, alpha/beta domain"/>
  </r>
  <r>
    <x v="3090"/>
    <s v="E4FRA6"/>
    <n v="458"/>
    <x v="0"/>
    <n v="1"/>
    <n v="328"/>
    <n v="4725"/>
    <s v="Pyruvate kinase, barrel domain"/>
  </r>
  <r>
    <x v="3090"/>
    <s v="E4FRA6"/>
    <n v="458"/>
    <x v="1"/>
    <n v="339"/>
    <n v="453"/>
    <n v="4286"/>
    <s v="Pyruvate kinase, alpha/beta domain"/>
  </r>
  <r>
    <x v="3091"/>
    <s v="E4FXP0"/>
    <n v="458"/>
    <x v="0"/>
    <n v="1"/>
    <n v="328"/>
    <n v="4725"/>
    <s v="Pyruvate kinase, barrel domain"/>
  </r>
  <r>
    <x v="3091"/>
    <s v="E4FXP0"/>
    <n v="458"/>
    <x v="1"/>
    <n v="339"/>
    <n v="453"/>
    <n v="4286"/>
    <s v="Pyruvate kinase, alpha/beta domain"/>
  </r>
  <r>
    <x v="3092"/>
    <s v="E4G2U5"/>
    <n v="458"/>
    <x v="0"/>
    <n v="1"/>
    <n v="328"/>
    <n v="4725"/>
    <s v="Pyruvate kinase, barrel domain"/>
  </r>
  <r>
    <x v="3092"/>
    <s v="E4G2U5"/>
    <n v="458"/>
    <x v="1"/>
    <n v="339"/>
    <n v="453"/>
    <n v="4286"/>
    <s v="Pyruvate kinase, alpha/beta domain"/>
  </r>
  <r>
    <x v="3093"/>
    <s v="E4GAB1"/>
    <n v="458"/>
    <x v="0"/>
    <n v="1"/>
    <n v="328"/>
    <n v="4725"/>
    <s v="Pyruvate kinase, barrel domain"/>
  </r>
  <r>
    <x v="3093"/>
    <s v="E4GAB1"/>
    <n v="458"/>
    <x v="1"/>
    <n v="339"/>
    <n v="453"/>
    <n v="4286"/>
    <s v="Pyruvate kinase, alpha/beta domain"/>
  </r>
  <r>
    <x v="3094"/>
    <s v="E4GH47"/>
    <n v="458"/>
    <x v="0"/>
    <n v="1"/>
    <n v="328"/>
    <n v="4725"/>
    <s v="Pyruvate kinase, barrel domain"/>
  </r>
  <r>
    <x v="3094"/>
    <s v="E4GH47"/>
    <n v="458"/>
    <x v="1"/>
    <n v="339"/>
    <n v="453"/>
    <n v="4286"/>
    <s v="Pyruvate kinase, alpha/beta domain"/>
  </r>
  <r>
    <x v="3095"/>
    <s v="E4GTZ5"/>
    <n v="458"/>
    <x v="0"/>
    <n v="1"/>
    <n v="328"/>
    <n v="4725"/>
    <s v="Pyruvate kinase, barrel domain"/>
  </r>
  <r>
    <x v="3095"/>
    <s v="E4GTZ5"/>
    <n v="458"/>
    <x v="1"/>
    <n v="339"/>
    <n v="453"/>
    <n v="4286"/>
    <s v="Pyruvate kinase, alpha/beta domain"/>
  </r>
  <r>
    <x v="3096"/>
    <s v="E4GWN7"/>
    <n v="458"/>
    <x v="0"/>
    <n v="1"/>
    <n v="328"/>
    <n v="4725"/>
    <s v="Pyruvate kinase, barrel domain"/>
  </r>
  <r>
    <x v="3096"/>
    <s v="E4GWN7"/>
    <n v="458"/>
    <x v="1"/>
    <n v="339"/>
    <n v="453"/>
    <n v="4286"/>
    <s v="Pyruvate kinase, alpha/beta domain"/>
  </r>
  <r>
    <x v="3097"/>
    <s v="E4H8C3"/>
    <n v="458"/>
    <x v="0"/>
    <n v="1"/>
    <n v="328"/>
    <n v="4725"/>
    <s v="Pyruvate kinase, barrel domain"/>
  </r>
  <r>
    <x v="3097"/>
    <s v="E4H8C3"/>
    <n v="458"/>
    <x v="1"/>
    <n v="339"/>
    <n v="453"/>
    <n v="4286"/>
    <s v="Pyruvate kinase, alpha/beta domain"/>
  </r>
  <r>
    <x v="3098"/>
    <s v="E4HB88"/>
    <n v="458"/>
    <x v="0"/>
    <n v="1"/>
    <n v="328"/>
    <n v="4725"/>
    <s v="Pyruvate kinase, barrel domain"/>
  </r>
  <r>
    <x v="3098"/>
    <s v="E4HB88"/>
    <n v="458"/>
    <x v="1"/>
    <n v="339"/>
    <n v="453"/>
    <n v="4286"/>
    <s v="Pyruvate kinase, alpha/beta domain"/>
  </r>
  <r>
    <x v="3099"/>
    <s v="E4HID0"/>
    <n v="458"/>
    <x v="0"/>
    <n v="1"/>
    <n v="328"/>
    <n v="4725"/>
    <s v="Pyruvate kinase, barrel domain"/>
  </r>
  <r>
    <x v="3099"/>
    <s v="E4HID0"/>
    <n v="458"/>
    <x v="1"/>
    <n v="339"/>
    <n v="453"/>
    <n v="4286"/>
    <s v="Pyruvate kinase, alpha/beta domain"/>
  </r>
  <r>
    <x v="3100"/>
    <s v="E4HTZ8"/>
    <n v="458"/>
    <x v="0"/>
    <n v="1"/>
    <n v="328"/>
    <n v="4725"/>
    <s v="Pyruvate kinase, barrel domain"/>
  </r>
  <r>
    <x v="3100"/>
    <s v="E4HTZ8"/>
    <n v="458"/>
    <x v="1"/>
    <n v="339"/>
    <n v="453"/>
    <n v="4286"/>
    <s v="Pyruvate kinase, alpha/beta domain"/>
  </r>
  <r>
    <x v="3101"/>
    <s v="E4I1U4"/>
    <n v="458"/>
    <x v="0"/>
    <n v="1"/>
    <n v="328"/>
    <n v="4725"/>
    <s v="Pyruvate kinase, barrel domain"/>
  </r>
  <r>
    <x v="3101"/>
    <s v="E4I1U4"/>
    <n v="458"/>
    <x v="1"/>
    <n v="339"/>
    <n v="453"/>
    <n v="4286"/>
    <s v="Pyruvate kinase, alpha/beta domain"/>
  </r>
  <r>
    <x v="3102"/>
    <s v="E4I644"/>
    <n v="594"/>
    <x v="0"/>
    <n v="1"/>
    <n v="354"/>
    <n v="4725"/>
    <s v="Pyruvate kinase, barrel domain"/>
  </r>
  <r>
    <x v="3102"/>
    <s v="E4I644"/>
    <n v="594"/>
    <x v="1"/>
    <n v="365"/>
    <n v="480"/>
    <n v="4286"/>
    <s v="Pyruvate kinase, alpha/beta domain"/>
  </r>
  <r>
    <x v="3102"/>
    <s v="E4I644"/>
    <n v="594"/>
    <x v="2"/>
    <n v="505"/>
    <n v="584"/>
    <n v="7652"/>
    <s v="PEP-utilising enzyme, mobile domain"/>
  </r>
  <r>
    <x v="3103"/>
    <s v="E4IDL5"/>
    <n v="594"/>
    <x v="0"/>
    <n v="1"/>
    <n v="354"/>
    <n v="4725"/>
    <s v="Pyruvate kinase, barrel domain"/>
  </r>
  <r>
    <x v="3103"/>
    <s v="E4IDL5"/>
    <n v="594"/>
    <x v="1"/>
    <n v="365"/>
    <n v="480"/>
    <n v="4286"/>
    <s v="Pyruvate kinase, alpha/beta domain"/>
  </r>
  <r>
    <x v="3103"/>
    <s v="E4IDL5"/>
    <n v="594"/>
    <x v="2"/>
    <n v="505"/>
    <n v="584"/>
    <n v="7652"/>
    <s v="PEP-utilising enzyme, mobile domain"/>
  </r>
  <r>
    <x v="3104"/>
    <s v="E4IMD6"/>
    <n v="594"/>
    <x v="0"/>
    <n v="1"/>
    <n v="354"/>
    <n v="4725"/>
    <s v="Pyruvate kinase, barrel domain"/>
  </r>
  <r>
    <x v="3104"/>
    <s v="E4IMD6"/>
    <n v="594"/>
    <x v="1"/>
    <n v="365"/>
    <n v="480"/>
    <n v="4286"/>
    <s v="Pyruvate kinase, alpha/beta domain"/>
  </r>
  <r>
    <x v="3104"/>
    <s v="E4IMD6"/>
    <n v="594"/>
    <x v="2"/>
    <n v="505"/>
    <n v="584"/>
    <n v="7652"/>
    <s v="PEP-utilising enzyme, mobile domain"/>
  </r>
  <r>
    <x v="3105"/>
    <s v="E4J208"/>
    <n v="594"/>
    <x v="0"/>
    <n v="1"/>
    <n v="354"/>
    <n v="4725"/>
    <s v="Pyruvate kinase, barrel domain"/>
  </r>
  <r>
    <x v="3105"/>
    <s v="E4J208"/>
    <n v="594"/>
    <x v="1"/>
    <n v="365"/>
    <n v="480"/>
    <n v="4286"/>
    <s v="Pyruvate kinase, alpha/beta domain"/>
  </r>
  <r>
    <x v="3105"/>
    <s v="E4J208"/>
    <n v="594"/>
    <x v="2"/>
    <n v="505"/>
    <n v="584"/>
    <n v="7652"/>
    <s v="PEP-utilising enzyme, mobile domain"/>
  </r>
  <r>
    <x v="3106"/>
    <s v="E4J8N7"/>
    <n v="594"/>
    <x v="0"/>
    <n v="1"/>
    <n v="354"/>
    <n v="4725"/>
    <s v="Pyruvate kinase, barrel domain"/>
  </r>
  <r>
    <x v="3106"/>
    <s v="E4J8N7"/>
    <n v="594"/>
    <x v="1"/>
    <n v="365"/>
    <n v="480"/>
    <n v="4286"/>
    <s v="Pyruvate kinase, alpha/beta domain"/>
  </r>
  <r>
    <x v="3106"/>
    <s v="E4J8N7"/>
    <n v="594"/>
    <x v="2"/>
    <n v="505"/>
    <n v="584"/>
    <n v="7652"/>
    <s v="PEP-utilising enzyme, mobile domain"/>
  </r>
  <r>
    <x v="3107"/>
    <s v="E4JEC8"/>
    <n v="594"/>
    <x v="0"/>
    <n v="1"/>
    <n v="354"/>
    <n v="4725"/>
    <s v="Pyruvate kinase, barrel domain"/>
  </r>
  <r>
    <x v="3107"/>
    <s v="E4JEC8"/>
    <n v="594"/>
    <x v="1"/>
    <n v="365"/>
    <n v="480"/>
    <n v="4286"/>
    <s v="Pyruvate kinase, alpha/beta domain"/>
  </r>
  <r>
    <x v="3107"/>
    <s v="E4JEC8"/>
    <n v="594"/>
    <x v="2"/>
    <n v="505"/>
    <n v="584"/>
    <n v="7652"/>
    <s v="PEP-utilising enzyme, mobile domain"/>
  </r>
  <r>
    <x v="3108"/>
    <s v="E4K3F7"/>
    <n v="583"/>
    <x v="0"/>
    <n v="1"/>
    <n v="343"/>
    <n v="4725"/>
    <s v="Pyruvate kinase, barrel domain"/>
  </r>
  <r>
    <x v="3108"/>
    <s v="E4K3F7"/>
    <n v="583"/>
    <x v="1"/>
    <n v="355"/>
    <n v="470"/>
    <n v="4286"/>
    <s v="Pyruvate kinase, alpha/beta domain"/>
  </r>
  <r>
    <x v="3108"/>
    <s v="E4K3F7"/>
    <n v="583"/>
    <x v="2"/>
    <n v="496"/>
    <n v="574"/>
    <n v="7652"/>
    <s v="PEP-utilising enzyme, mobile domain"/>
  </r>
  <r>
    <x v="3109"/>
    <s v="E4KLW7"/>
    <n v="585"/>
    <x v="0"/>
    <n v="1"/>
    <n v="345"/>
    <n v="4725"/>
    <s v="Pyruvate kinase, barrel domain"/>
  </r>
  <r>
    <x v="3109"/>
    <s v="E4KLW7"/>
    <n v="585"/>
    <x v="1"/>
    <n v="356"/>
    <n v="471"/>
    <n v="4286"/>
    <s v="Pyruvate kinase, alpha/beta domain"/>
  </r>
  <r>
    <x v="3109"/>
    <s v="E4KLW7"/>
    <n v="585"/>
    <x v="2"/>
    <n v="496"/>
    <n v="575"/>
    <n v="7652"/>
    <s v="PEP-utilising enzyme, mobile domain"/>
  </r>
  <r>
    <x v="3110"/>
    <s v="E4KY43"/>
    <n v="577"/>
    <x v="0"/>
    <n v="1"/>
    <n v="342"/>
    <n v="4725"/>
    <s v="Pyruvate kinase, barrel domain"/>
  </r>
  <r>
    <x v="3110"/>
    <s v="E4KY43"/>
    <n v="577"/>
    <x v="1"/>
    <n v="354"/>
    <n v="469"/>
    <n v="4286"/>
    <s v="Pyruvate kinase, alpha/beta domain"/>
  </r>
  <r>
    <x v="3110"/>
    <s v="E4KY43"/>
    <n v="577"/>
    <x v="2"/>
    <n v="494"/>
    <n v="573"/>
    <n v="7652"/>
    <s v="PEP-utilising enzyme, mobile domain"/>
  </r>
  <r>
    <x v="3111"/>
    <s v="E4L3I4"/>
    <n v="500"/>
    <x v="0"/>
    <n v="2"/>
    <n v="373"/>
    <n v="4725"/>
    <s v="Pyruvate kinase, barrel domain"/>
  </r>
  <r>
    <x v="3111"/>
    <s v="E4L3I4"/>
    <n v="500"/>
    <x v="1"/>
    <n v="384"/>
    <n v="498"/>
    <n v="4286"/>
    <s v="Pyruvate kinase, alpha/beta domain"/>
  </r>
  <r>
    <x v="3112"/>
    <s v="E4LBD4"/>
    <n v="582"/>
    <x v="0"/>
    <n v="1"/>
    <n v="342"/>
    <n v="4725"/>
    <s v="Pyruvate kinase, barrel domain"/>
  </r>
  <r>
    <x v="3112"/>
    <s v="E4LBD4"/>
    <n v="582"/>
    <x v="1"/>
    <n v="353"/>
    <n v="468"/>
    <n v="4286"/>
    <s v="Pyruvate kinase, alpha/beta domain"/>
  </r>
  <r>
    <x v="3112"/>
    <s v="E4LBD4"/>
    <n v="582"/>
    <x v="2"/>
    <n v="495"/>
    <n v="572"/>
    <n v="7652"/>
    <s v="PEP-utilising enzyme, mobile domain"/>
  </r>
  <r>
    <x v="3113"/>
    <s v="E4LHL2"/>
    <n v="472"/>
    <x v="0"/>
    <n v="3"/>
    <n v="344"/>
    <n v="4725"/>
    <s v="Pyruvate kinase, barrel domain"/>
  </r>
  <r>
    <x v="3113"/>
    <s v="E4LHL2"/>
    <n v="472"/>
    <x v="1"/>
    <n v="356"/>
    <n v="469"/>
    <n v="4286"/>
    <s v="Pyruvate kinase, alpha/beta domain"/>
  </r>
  <r>
    <x v="3114"/>
    <s v="E4LV14"/>
    <n v="473"/>
    <x v="1"/>
    <n v="358"/>
    <n v="471"/>
    <n v="4286"/>
    <s v="Pyruvate kinase, alpha/beta domain"/>
  </r>
  <r>
    <x v="3114"/>
    <s v="E4LV14"/>
    <n v="473"/>
    <x v="0"/>
    <n v="4"/>
    <n v="346"/>
    <n v="4725"/>
    <s v="Pyruvate kinase, barrel domain"/>
  </r>
  <r>
    <x v="3115"/>
    <s v="E4LZL8"/>
    <n v="331"/>
    <x v="0"/>
    <n v="1"/>
    <n v="329"/>
    <n v="4725"/>
    <s v="Pyruvate kinase, barrel domain"/>
  </r>
  <r>
    <x v="3116"/>
    <s v="E4M5X1"/>
    <n v="601"/>
    <x v="0"/>
    <n v="3"/>
    <n v="361"/>
    <n v="4725"/>
    <s v="Pyruvate kinase, barrel domain"/>
  </r>
  <r>
    <x v="3116"/>
    <s v="E4M5X1"/>
    <n v="601"/>
    <x v="1"/>
    <n v="373"/>
    <n v="488"/>
    <n v="4286"/>
    <s v="Pyruvate kinase, alpha/beta domain"/>
  </r>
  <r>
    <x v="3116"/>
    <s v="E4M5X1"/>
    <n v="601"/>
    <x v="2"/>
    <n v="513"/>
    <n v="591"/>
    <n v="7652"/>
    <s v="PEP-utilising enzyme, mobile domain"/>
  </r>
  <r>
    <x v="3117"/>
    <s v="E4MEY1"/>
    <n v="491"/>
    <x v="1"/>
    <n v="359"/>
    <n v="474"/>
    <n v="4286"/>
    <s v="Pyruvate kinase, alpha/beta domain"/>
  </r>
  <r>
    <x v="3117"/>
    <s v="E4MEY1"/>
    <n v="491"/>
    <x v="0"/>
    <n v="4"/>
    <n v="345"/>
    <n v="4725"/>
    <s v="Pyruvate kinase, barrel domain"/>
  </r>
  <r>
    <x v="3118"/>
    <s v="E4MHG7"/>
    <n v="481"/>
    <x v="0"/>
    <n v="1"/>
    <n v="343"/>
    <n v="4725"/>
    <s v="Pyruvate kinase, barrel domain"/>
  </r>
  <r>
    <x v="3118"/>
    <s v="E4MHG7"/>
    <n v="481"/>
    <x v="1"/>
    <n v="354"/>
    <n v="468"/>
    <n v="4286"/>
    <s v="Pyruvate kinase, alpha/beta domain"/>
  </r>
  <r>
    <x v="3119"/>
    <s v="E4MU58"/>
    <n v="488"/>
    <x v="1"/>
    <n v="359"/>
    <n v="474"/>
    <n v="4286"/>
    <s v="Pyruvate kinase, alpha/beta domain"/>
  </r>
  <r>
    <x v="3119"/>
    <s v="E4MU58"/>
    <n v="488"/>
    <x v="0"/>
    <n v="4"/>
    <n v="345"/>
    <n v="4725"/>
    <s v="Pyruvate kinase, barrel domain"/>
  </r>
  <r>
    <x v="3120"/>
    <s v="E4N9H8"/>
    <n v="475"/>
    <x v="0"/>
    <n v="1"/>
    <n v="340"/>
    <n v="4725"/>
    <s v="Pyruvate kinase, barrel domain"/>
  </r>
  <r>
    <x v="3120"/>
    <s v="E4N9H8"/>
    <n v="475"/>
    <x v="1"/>
    <n v="354"/>
    <n v="469"/>
    <n v="4286"/>
    <s v="Pyruvate kinase, alpha/beta domain"/>
  </r>
  <r>
    <x v="3121"/>
    <s v="E4NH60"/>
    <n v="476"/>
    <x v="0"/>
    <n v="1"/>
    <n v="341"/>
    <n v="4725"/>
    <s v="Pyruvate kinase, barrel domain"/>
  </r>
  <r>
    <x v="3121"/>
    <s v="E4NH60"/>
    <n v="476"/>
    <x v="1"/>
    <n v="354"/>
    <n v="469"/>
    <n v="4286"/>
    <s v="Pyruvate kinase, alpha/beta domain"/>
  </r>
  <r>
    <x v="3122"/>
    <s v="E4NRC8"/>
    <n v="586"/>
    <x v="0"/>
    <n v="1"/>
    <n v="337"/>
    <n v="4725"/>
    <s v="Pyruvate kinase, barrel domain"/>
  </r>
  <r>
    <x v="3122"/>
    <s v="E4NRC8"/>
    <n v="586"/>
    <x v="1"/>
    <n v="351"/>
    <n v="468"/>
    <n v="4286"/>
    <s v="Pyruvate kinase, alpha/beta domain"/>
  </r>
  <r>
    <x v="3122"/>
    <s v="E4NRC8"/>
    <n v="586"/>
    <x v="2"/>
    <n v="495"/>
    <n v="570"/>
    <n v="7652"/>
    <s v="PEP-utilising enzyme, mobile domain"/>
  </r>
  <r>
    <x v="3123"/>
    <s v="E4P166"/>
    <n v="480"/>
    <x v="0"/>
    <n v="1"/>
    <n v="345"/>
    <n v="4725"/>
    <s v="Pyruvate kinase, barrel domain"/>
  </r>
  <r>
    <x v="3123"/>
    <s v="E4P166"/>
    <n v="480"/>
    <x v="1"/>
    <n v="356"/>
    <n v="475"/>
    <n v="4286"/>
    <s v="Pyruvate kinase, alpha/beta domain"/>
  </r>
  <r>
    <x v="3124"/>
    <s v="E4P7S0"/>
    <n v="470"/>
    <x v="0"/>
    <n v="1"/>
    <n v="345"/>
    <n v="4725"/>
    <s v="Pyruvate kinase, barrel domain"/>
  </r>
  <r>
    <x v="3124"/>
    <s v="E4P7S0"/>
    <n v="470"/>
    <x v="1"/>
    <n v="355"/>
    <n v="469"/>
    <n v="4286"/>
    <s v="Pyruvate kinase, alpha/beta domain"/>
  </r>
  <r>
    <x v="3125"/>
    <s v="E4P9L5"/>
    <n v="480"/>
    <x v="1"/>
    <n v="362"/>
    <n v="478"/>
    <n v="4286"/>
    <s v="Pyruvate kinase, alpha/beta domain"/>
  </r>
  <r>
    <x v="3125"/>
    <s v="E4P9L5"/>
    <n v="480"/>
    <x v="0"/>
    <n v="5"/>
    <n v="350"/>
    <n v="4725"/>
    <s v="Pyruvate kinase, barrel domain"/>
  </r>
  <r>
    <x v="3126"/>
    <s v="E4PF60"/>
    <n v="482"/>
    <x v="0"/>
    <n v="2"/>
    <n v="348"/>
    <n v="4725"/>
    <s v="Pyruvate kinase, barrel domain"/>
  </r>
  <r>
    <x v="3126"/>
    <s v="E4PF60"/>
    <n v="482"/>
    <x v="1"/>
    <n v="359"/>
    <n v="476"/>
    <n v="4286"/>
    <s v="Pyruvate kinase, alpha/beta domain"/>
  </r>
  <r>
    <x v="3127"/>
    <s v="E4PTP0"/>
    <n v="478"/>
    <x v="0"/>
    <n v="10"/>
    <n v="356"/>
    <n v="4725"/>
    <s v="Pyruvate kinase, barrel domain"/>
  </r>
  <r>
    <x v="3127"/>
    <s v="E4PTP0"/>
    <n v="478"/>
    <x v="1"/>
    <n v="371"/>
    <n v="476"/>
    <n v="4286"/>
    <s v="Pyruvate kinase, alpha/beta domain"/>
  </r>
  <r>
    <x v="3128"/>
    <s v="E4PZ93"/>
    <n v="478"/>
    <x v="0"/>
    <n v="5"/>
    <n v="351"/>
    <n v="4725"/>
    <s v="Pyruvate kinase, barrel domain"/>
  </r>
  <r>
    <x v="3129"/>
    <s v="E4Q161"/>
    <n v="583"/>
    <x v="0"/>
    <n v="1"/>
    <n v="343"/>
    <n v="4725"/>
    <s v="Pyruvate kinase, barrel domain"/>
  </r>
  <r>
    <x v="3129"/>
    <s v="E4Q161"/>
    <n v="583"/>
    <x v="1"/>
    <n v="355"/>
    <n v="470"/>
    <n v="4286"/>
    <s v="Pyruvate kinase, alpha/beta domain"/>
  </r>
  <r>
    <x v="3129"/>
    <s v="E4Q161"/>
    <n v="583"/>
    <x v="2"/>
    <n v="497"/>
    <n v="574"/>
    <n v="7652"/>
    <s v="PEP-utilising enzyme, mobile domain"/>
  </r>
  <r>
    <x v="3130"/>
    <s v="E4QB84"/>
    <n v="585"/>
    <x v="0"/>
    <n v="1"/>
    <n v="343"/>
    <n v="4725"/>
    <s v="Pyruvate kinase, barrel domain"/>
  </r>
  <r>
    <x v="3130"/>
    <s v="E4QB84"/>
    <n v="585"/>
    <x v="1"/>
    <n v="355"/>
    <n v="470"/>
    <n v="4286"/>
    <s v="Pyruvate kinase, alpha/beta domain"/>
  </r>
  <r>
    <x v="3130"/>
    <s v="E4QB84"/>
    <n v="585"/>
    <x v="2"/>
    <n v="496"/>
    <n v="574"/>
    <n v="7652"/>
    <s v="PEP-utilising enzyme, mobile domain"/>
  </r>
  <r>
    <x v="3131"/>
    <s v="E4QEV8"/>
    <n v="477"/>
    <x v="0"/>
    <n v="3"/>
    <n v="338"/>
    <n v="4725"/>
    <s v="Pyruvate kinase, barrel domain"/>
  </r>
  <r>
    <x v="3131"/>
    <s v="E4QEV8"/>
    <n v="477"/>
    <x v="1"/>
    <n v="350"/>
    <n v="467"/>
    <n v="4286"/>
    <s v="Pyruvate kinase, alpha/beta domain"/>
  </r>
  <r>
    <x v="3132"/>
    <s v="E4QIV4"/>
    <n v="478"/>
    <x v="0"/>
    <n v="3"/>
    <n v="343"/>
    <n v="4725"/>
    <s v="Pyruvate kinase, barrel domain"/>
  </r>
  <r>
    <x v="3132"/>
    <s v="E4QIV4"/>
    <n v="478"/>
    <x v="1"/>
    <n v="355"/>
    <n v="471"/>
    <n v="4286"/>
    <s v="Pyruvate kinase, alpha/beta domain"/>
  </r>
  <r>
    <x v="3133"/>
    <s v="E4QSI1"/>
    <n v="478"/>
    <x v="1"/>
    <n v="370"/>
    <n v="473"/>
    <n v="4286"/>
    <s v="Pyruvate kinase, alpha/beta domain"/>
  </r>
  <r>
    <x v="3133"/>
    <s v="E4QSI1"/>
    <n v="478"/>
    <x v="0"/>
    <n v="9"/>
    <n v="355"/>
    <n v="4725"/>
    <s v="Pyruvate kinase, barrel domain"/>
  </r>
  <r>
    <x v="3134"/>
    <s v="E4QUM2"/>
    <n v="478"/>
    <x v="1"/>
    <n v="362"/>
    <n v="476"/>
    <n v="4286"/>
    <s v="Pyruvate kinase, alpha/beta domain"/>
  </r>
  <r>
    <x v="3134"/>
    <s v="E4QUM2"/>
    <n v="478"/>
    <x v="0"/>
    <n v="5"/>
    <n v="350"/>
    <n v="4725"/>
    <s v="Pyruvate kinase, barrel domain"/>
  </r>
  <r>
    <x v="3135"/>
    <s v="E4QZD6"/>
    <n v="480"/>
    <x v="0"/>
    <n v="1"/>
    <n v="344"/>
    <n v="4725"/>
    <s v="Pyruvate kinase, barrel domain"/>
  </r>
  <r>
    <x v="3135"/>
    <s v="E4QZD6"/>
    <n v="480"/>
    <x v="1"/>
    <n v="356"/>
    <n v="475"/>
    <n v="4286"/>
    <s v="Pyruvate kinase, alpha/beta domain"/>
  </r>
  <r>
    <x v="3136"/>
    <s v="E4RC71"/>
    <n v="471"/>
    <x v="1"/>
    <n v="354"/>
    <n v="469"/>
    <n v="4286"/>
    <s v="Pyruvate kinase, alpha/beta domain"/>
  </r>
  <r>
    <x v="3136"/>
    <s v="E4RC71"/>
    <n v="471"/>
    <x v="0"/>
    <n v="4"/>
    <n v="341"/>
    <n v="4725"/>
    <s v="Pyruvate kinase, barrel domain"/>
  </r>
  <r>
    <x v="3137"/>
    <s v="E4RI96"/>
    <n v="484"/>
    <x v="0"/>
    <n v="3"/>
    <n v="349"/>
    <n v="4725"/>
    <s v="Pyruvate kinase, barrel domain"/>
  </r>
  <r>
    <x v="3137"/>
    <s v="E4RI96"/>
    <n v="484"/>
    <x v="1"/>
    <n v="360"/>
    <n v="477"/>
    <n v="4286"/>
    <s v="Pyruvate kinase, alpha/beta domain"/>
  </r>
  <r>
    <x v="3138"/>
    <s v="E4RJ14"/>
    <n v="584"/>
    <x v="0"/>
    <n v="1"/>
    <n v="343"/>
    <n v="4725"/>
    <s v="Pyruvate kinase, barrel domain"/>
  </r>
  <r>
    <x v="3138"/>
    <s v="E4RJ14"/>
    <n v="584"/>
    <x v="1"/>
    <n v="355"/>
    <n v="470"/>
    <n v="4286"/>
    <s v="Pyruvate kinase, alpha/beta domain"/>
  </r>
  <r>
    <x v="3138"/>
    <s v="E4RJ14"/>
    <n v="584"/>
    <x v="2"/>
    <n v="495"/>
    <n v="574"/>
    <n v="7652"/>
    <s v="PEP-utilising enzyme, mobile domain"/>
  </r>
  <r>
    <x v="3139"/>
    <s v="E4RT16"/>
    <n v="485"/>
    <x v="0"/>
    <n v="2"/>
    <n v="345"/>
    <n v="4725"/>
    <s v="Pyruvate kinase, barrel domain"/>
  </r>
  <r>
    <x v="3139"/>
    <s v="E4RT16"/>
    <n v="485"/>
    <x v="1"/>
    <n v="366"/>
    <n v="484"/>
    <n v="4286"/>
    <s v="Pyruvate kinase, alpha/beta domain"/>
  </r>
  <r>
    <x v="3140"/>
    <s v="E4S1H5"/>
    <n v="477"/>
    <x v="0"/>
    <n v="3"/>
    <n v="338"/>
    <n v="4725"/>
    <s v="Pyruvate kinase, barrel domain"/>
  </r>
  <r>
    <x v="3140"/>
    <s v="E4S1H5"/>
    <n v="477"/>
    <x v="1"/>
    <n v="350"/>
    <n v="467"/>
    <n v="4286"/>
    <s v="Pyruvate kinase, alpha/beta domain"/>
  </r>
  <r>
    <x v="3141"/>
    <s v="E4S791"/>
    <n v="583"/>
    <x v="0"/>
    <n v="1"/>
    <n v="343"/>
    <n v="4725"/>
    <s v="Pyruvate kinase, barrel domain"/>
  </r>
  <r>
    <x v="3141"/>
    <s v="E4S791"/>
    <n v="583"/>
    <x v="1"/>
    <n v="355"/>
    <n v="470"/>
    <n v="4286"/>
    <s v="Pyruvate kinase, alpha/beta domain"/>
  </r>
  <r>
    <x v="3141"/>
    <s v="E4S791"/>
    <n v="583"/>
    <x v="2"/>
    <n v="496"/>
    <n v="574"/>
    <n v="7652"/>
    <s v="PEP-utilising enzyme, mobile domain"/>
  </r>
  <r>
    <x v="3142"/>
    <s v="E4SC56"/>
    <n v="585"/>
    <x v="0"/>
    <n v="1"/>
    <n v="343"/>
    <n v="4725"/>
    <s v="Pyruvate kinase, barrel domain"/>
  </r>
  <r>
    <x v="3142"/>
    <s v="E4SC56"/>
    <n v="585"/>
    <x v="1"/>
    <n v="355"/>
    <n v="470"/>
    <n v="4286"/>
    <s v="Pyruvate kinase, alpha/beta domain"/>
  </r>
  <r>
    <x v="3142"/>
    <s v="E4SC56"/>
    <n v="585"/>
    <x v="2"/>
    <n v="496"/>
    <n v="574"/>
    <n v="7652"/>
    <s v="PEP-utilising enzyme, mobile domain"/>
  </r>
  <r>
    <x v="3143"/>
    <s v="E4SIG2"/>
    <n v="589"/>
    <x v="0"/>
    <n v="1"/>
    <n v="346"/>
    <n v="4725"/>
    <s v="Pyruvate kinase, barrel domain"/>
  </r>
  <r>
    <x v="3143"/>
    <s v="E4SIG2"/>
    <n v="589"/>
    <x v="1"/>
    <n v="360"/>
    <n v="475"/>
    <n v="4286"/>
    <s v="Pyruvate kinase, alpha/beta domain"/>
  </r>
  <r>
    <x v="3143"/>
    <s v="E4SIG2"/>
    <n v="589"/>
    <x v="2"/>
    <n v="500"/>
    <n v="579"/>
    <n v="7652"/>
    <s v="PEP-utilising enzyme, mobile domain"/>
  </r>
  <r>
    <x v="3144"/>
    <s v="E4SPH6"/>
    <n v="500"/>
    <x v="0"/>
    <n v="2"/>
    <n v="373"/>
    <n v="4725"/>
    <s v="Pyruvate kinase, barrel domain"/>
  </r>
  <r>
    <x v="3144"/>
    <s v="E4SPH6"/>
    <n v="500"/>
    <x v="1"/>
    <n v="384"/>
    <n v="498"/>
    <n v="4286"/>
    <s v="Pyruvate kinase, alpha/beta domain"/>
  </r>
  <r>
    <x v="3145"/>
    <s v="E4SYL3"/>
    <n v="589"/>
    <x v="0"/>
    <n v="1"/>
    <n v="346"/>
    <n v="4725"/>
    <s v="Pyruvate kinase, barrel domain"/>
  </r>
  <r>
    <x v="3145"/>
    <s v="E4SYL3"/>
    <n v="589"/>
    <x v="1"/>
    <n v="360"/>
    <n v="475"/>
    <n v="4286"/>
    <s v="Pyruvate kinase, alpha/beta domain"/>
  </r>
  <r>
    <x v="3145"/>
    <s v="E4SYL3"/>
    <n v="589"/>
    <x v="2"/>
    <n v="500"/>
    <n v="579"/>
    <n v="7652"/>
    <s v="PEP-utilising enzyme, mobile domain"/>
  </r>
  <r>
    <x v="3146"/>
    <s v="E4T6N7"/>
    <n v="480"/>
    <x v="0"/>
    <n v="2"/>
    <n v="340"/>
    <n v="4725"/>
    <s v="Pyruvate kinase, barrel domain"/>
  </r>
  <r>
    <x v="3146"/>
    <s v="E4T6N7"/>
    <n v="480"/>
    <x v="1"/>
    <n v="350"/>
    <n v="464"/>
    <n v="4286"/>
    <s v="Pyruvate kinase, alpha/beta domain"/>
  </r>
  <r>
    <x v="3147"/>
    <s v="E4TC92"/>
    <n v="481"/>
    <x v="1"/>
    <n v="365"/>
    <n v="480"/>
    <n v="4286"/>
    <s v="Pyruvate kinase, alpha/beta domain"/>
  </r>
  <r>
    <x v="3147"/>
    <s v="E4TC92"/>
    <n v="481"/>
    <x v="0"/>
    <n v="5"/>
    <n v="348"/>
    <n v="4725"/>
    <s v="Pyruvate kinase, barrel domain"/>
  </r>
  <r>
    <x v="3148"/>
    <s v="E4TGN7"/>
    <n v="463"/>
    <x v="0"/>
    <n v="1"/>
    <n v="340"/>
    <n v="4725"/>
    <s v="Pyruvate kinase, barrel domain"/>
  </r>
  <r>
    <x v="3148"/>
    <s v="E4TGN7"/>
    <n v="463"/>
    <x v="1"/>
    <n v="348"/>
    <n v="462"/>
    <n v="4286"/>
    <s v="Pyruvate kinase, alpha/beta domain"/>
  </r>
  <r>
    <x v="3149"/>
    <s v="E4TVQ7"/>
    <n v="478"/>
    <x v="1"/>
    <n v="361"/>
    <n v="476"/>
    <n v="4286"/>
    <s v="Pyruvate kinase, alpha/beta domain"/>
  </r>
  <r>
    <x v="3149"/>
    <s v="E4TVQ7"/>
    <n v="478"/>
    <x v="0"/>
    <n v="8"/>
    <n v="348"/>
    <n v="4725"/>
    <s v="Pyruvate kinase, barrel domain"/>
  </r>
  <r>
    <x v="3150"/>
    <s v="E4TXM7"/>
    <n v="481"/>
    <x v="0"/>
    <n v="115"/>
    <n v="473"/>
    <n v="4725"/>
    <s v="Pyruvate kinase, barrel domain"/>
  </r>
  <r>
    <x v="3151"/>
    <s v="E4U0Q9"/>
    <n v="498"/>
    <x v="0"/>
    <n v="2"/>
    <n v="346"/>
    <n v="4725"/>
    <s v="Pyruvate kinase, barrel domain"/>
  </r>
  <r>
    <x v="3151"/>
    <s v="E4U0Q9"/>
    <n v="498"/>
    <x v="1"/>
    <n v="354"/>
    <n v="469"/>
    <n v="4286"/>
    <s v="Pyruvate kinase, alpha/beta domain"/>
  </r>
  <r>
    <x v="3152"/>
    <s v="E4U5G7"/>
    <n v="475"/>
    <x v="0"/>
    <n v="3"/>
    <n v="345"/>
    <n v="4725"/>
    <s v="Pyruvate kinase, barrel domain"/>
  </r>
  <r>
    <x v="3152"/>
    <s v="E4U5G7"/>
    <n v="475"/>
    <x v="1"/>
    <n v="358"/>
    <n v="473"/>
    <n v="4286"/>
    <s v="Pyruvate kinase, alpha/beta domain"/>
  </r>
  <r>
    <x v="3153"/>
    <s v="E4UCM0"/>
    <n v="480"/>
    <x v="1"/>
    <n v="356"/>
    <n v="471"/>
    <n v="4286"/>
    <s v="Pyruvate kinase, alpha/beta domain"/>
  </r>
  <r>
    <x v="3153"/>
    <s v="E4UCM0"/>
    <n v="480"/>
    <x v="0"/>
    <n v="4"/>
    <n v="342"/>
    <n v="4725"/>
    <s v="Pyruvate kinase, barrel domain"/>
  </r>
  <r>
    <x v="3154"/>
    <s v="E4V383"/>
    <n v="531"/>
    <x v="0"/>
    <n v="30"/>
    <n v="144"/>
    <n v="4725"/>
    <s v="Pyruvate kinase, barrel domain"/>
  </r>
  <r>
    <x v="3154"/>
    <s v="E4V383"/>
    <n v="531"/>
    <x v="0"/>
    <n v="141"/>
    <n v="356"/>
    <n v="4725"/>
    <s v="Pyruvate kinase, barrel domain"/>
  </r>
  <r>
    <x v="3154"/>
    <s v="E4V383"/>
    <n v="531"/>
    <x v="1"/>
    <n v="370"/>
    <n v="494"/>
    <n v="4286"/>
    <s v="Pyruvate kinase, alpha/beta domain"/>
  </r>
  <r>
    <x v="3155"/>
    <s v="E4V938"/>
    <n v="480"/>
    <x v="0"/>
    <n v="1"/>
    <n v="345"/>
    <n v="4725"/>
    <s v="Pyruvate kinase, barrel domain"/>
  </r>
  <r>
    <x v="3155"/>
    <s v="E4V938"/>
    <n v="480"/>
    <x v="1"/>
    <n v="356"/>
    <n v="475"/>
    <n v="4286"/>
    <s v="Pyruvate kinase, alpha/beta domain"/>
  </r>
  <r>
    <x v="3156"/>
    <s v="E4W1A3"/>
    <n v="485"/>
    <x v="0"/>
    <n v="3"/>
    <n v="340"/>
    <n v="4725"/>
    <s v="Pyruvate kinase, barrel domain"/>
  </r>
  <r>
    <x v="3156"/>
    <s v="E4W1A3"/>
    <n v="485"/>
    <x v="1"/>
    <n v="352"/>
    <n v="465"/>
    <n v="4286"/>
    <s v="Pyruvate kinase, alpha/beta domain"/>
  </r>
  <r>
    <x v="3157"/>
    <s v="E4WI12"/>
    <n v="472"/>
    <x v="0"/>
    <n v="2"/>
    <n v="340"/>
    <n v="4725"/>
    <s v="Pyruvate kinase, barrel domain"/>
  </r>
  <r>
    <x v="3157"/>
    <s v="E4WI12"/>
    <n v="472"/>
    <x v="1"/>
    <n v="352"/>
    <n v="466"/>
    <n v="4286"/>
    <s v="Pyruvate kinase, alpha/beta domain"/>
  </r>
  <r>
    <x v="3158"/>
    <s v="E4WTC9"/>
    <n v="529"/>
    <x v="0"/>
    <n v="38"/>
    <n v="391"/>
    <n v="4725"/>
    <s v="Pyruvate kinase, barrel domain"/>
  </r>
  <r>
    <x v="3158"/>
    <s v="E4WTC9"/>
    <n v="529"/>
    <x v="1"/>
    <n v="405"/>
    <n v="526"/>
    <n v="4286"/>
    <s v="Pyruvate kinase, alpha/beta domain"/>
  </r>
  <r>
    <x v="3159"/>
    <s v="E4X340"/>
    <n v="528"/>
    <x v="0"/>
    <n v="37"/>
    <n v="390"/>
    <n v="4725"/>
    <s v="Pyruvate kinase, barrel domain"/>
  </r>
  <r>
    <x v="3159"/>
    <s v="E4X340"/>
    <n v="528"/>
    <x v="1"/>
    <n v="404"/>
    <n v="525"/>
    <n v="4286"/>
    <s v="Pyruvate kinase, alpha/beta domain"/>
  </r>
  <r>
    <x v="3160"/>
    <s v="E4Z0S0"/>
    <n v="229"/>
    <x v="0"/>
    <n v="37"/>
    <n v="228"/>
    <n v="4725"/>
    <s v="Pyruvate kinase, barrel domain"/>
  </r>
  <r>
    <x v="3161"/>
    <s v="E4Z9U1"/>
    <n v="490"/>
    <x v="0"/>
    <n v="12"/>
    <n v="360"/>
    <n v="4725"/>
    <s v="Pyruvate kinase, barrel domain"/>
  </r>
  <r>
    <x v="3161"/>
    <s v="E4Z9U1"/>
    <n v="490"/>
    <x v="1"/>
    <n v="373"/>
    <n v="488"/>
    <n v="4286"/>
    <s v="Pyruvate kinase, alpha/beta domain"/>
  </r>
  <r>
    <x v="3162"/>
    <s v="E4ZSU7"/>
    <n v="559"/>
    <x v="1"/>
    <n v="424"/>
    <n v="548"/>
    <n v="4286"/>
    <s v="Pyruvate kinase, alpha/beta domain"/>
  </r>
  <r>
    <x v="3162"/>
    <s v="E4ZSU7"/>
    <n v="559"/>
    <x v="0"/>
    <n v="63"/>
    <n v="410"/>
    <n v="4725"/>
    <s v="Pyruvate kinase, barrel domain"/>
  </r>
  <r>
    <x v="3163"/>
    <s v="E5AIE7"/>
    <n v="481"/>
    <x v="0"/>
    <n v="2"/>
    <n v="344"/>
    <n v="4725"/>
    <s v="Pyruvate kinase, barrel domain"/>
  </r>
  <r>
    <x v="3163"/>
    <s v="E5AIE7"/>
    <n v="481"/>
    <x v="1"/>
    <n v="360"/>
    <n v="471"/>
    <n v="4286"/>
    <s v="Pyruvate kinase, alpha/beta domain"/>
  </r>
  <r>
    <x v="3164"/>
    <s v="E5AKX9"/>
    <n v="577"/>
    <x v="0"/>
    <n v="101"/>
    <n v="444"/>
    <n v="4725"/>
    <s v="Pyruvate kinase, barrel domain"/>
  </r>
  <r>
    <x v="3164"/>
    <s v="E5AKX9"/>
    <n v="577"/>
    <x v="1"/>
    <n v="457"/>
    <n v="572"/>
    <n v="4286"/>
    <s v="Pyruvate kinase, alpha/beta domain"/>
  </r>
  <r>
    <x v="3165"/>
    <s v="E5B501"/>
    <n v="470"/>
    <x v="0"/>
    <n v="1"/>
    <n v="344"/>
    <n v="4725"/>
    <s v="Pyruvate kinase, barrel domain"/>
  </r>
  <r>
    <x v="3165"/>
    <s v="E5B501"/>
    <n v="470"/>
    <x v="1"/>
    <n v="355"/>
    <n v="469"/>
    <n v="4286"/>
    <s v="Pyruvate kinase, alpha/beta domain"/>
  </r>
  <r>
    <x v="3166"/>
    <s v="E5B6A8"/>
    <n v="493"/>
    <x v="0"/>
    <n v="18"/>
    <n v="363"/>
    <n v="4725"/>
    <s v="Pyruvate kinase, barrel domain"/>
  </r>
  <r>
    <x v="3166"/>
    <s v="E5B6A8"/>
    <n v="493"/>
    <x v="1"/>
    <n v="375"/>
    <n v="491"/>
    <n v="4286"/>
    <s v="Pyruvate kinase, alpha/beta domain"/>
  </r>
  <r>
    <x v="3167"/>
    <s v="E5BDT6"/>
    <n v="472"/>
    <x v="0"/>
    <n v="1"/>
    <n v="343"/>
    <n v="4725"/>
    <s v="Pyruvate kinase, barrel domain"/>
  </r>
  <r>
    <x v="3167"/>
    <s v="E5BDT6"/>
    <n v="472"/>
    <x v="1"/>
    <n v="355"/>
    <n v="470"/>
    <n v="4286"/>
    <s v="Pyruvate kinase, alpha/beta domain"/>
  </r>
  <r>
    <x v="3168"/>
    <s v="E5BKP9"/>
    <n v="472"/>
    <x v="0"/>
    <n v="1"/>
    <n v="343"/>
    <n v="4725"/>
    <s v="Pyruvate kinase, barrel domain"/>
  </r>
  <r>
    <x v="3168"/>
    <s v="E5BKP9"/>
    <n v="472"/>
    <x v="1"/>
    <n v="355"/>
    <n v="470"/>
    <n v="4286"/>
    <s v="Pyruvate kinase, alpha/beta domain"/>
  </r>
  <r>
    <x v="3169"/>
    <s v="E5BVW2"/>
    <n v="469"/>
    <x v="0"/>
    <n v="1"/>
    <n v="345"/>
    <n v="4725"/>
    <s v="Pyruvate kinase, barrel domain"/>
  </r>
  <r>
    <x v="3169"/>
    <s v="E5BVW2"/>
    <n v="469"/>
    <x v="1"/>
    <n v="352"/>
    <n v="467"/>
    <n v="4286"/>
    <s v="Pyruvate kinase, alpha/beta domain"/>
  </r>
  <r>
    <x v="3170"/>
    <s v="E5BWB8"/>
    <n v="473"/>
    <x v="1"/>
    <n v="356"/>
    <n v="471"/>
    <n v="4286"/>
    <s v="Pyruvate kinase, alpha/beta domain"/>
  </r>
  <r>
    <x v="3170"/>
    <s v="E5BWB8"/>
    <n v="473"/>
    <x v="0"/>
    <n v="4"/>
    <n v="348"/>
    <n v="4725"/>
    <s v="Pyruvate kinase, barrel domain"/>
  </r>
  <r>
    <x v="3171"/>
    <s v="E5BZJ3"/>
    <n v="472"/>
    <x v="0"/>
    <n v="1"/>
    <n v="343"/>
    <n v="4725"/>
    <s v="Pyruvate kinase, barrel domain"/>
  </r>
  <r>
    <x v="3171"/>
    <s v="E5BZJ3"/>
    <n v="472"/>
    <x v="1"/>
    <n v="355"/>
    <n v="470"/>
    <n v="4286"/>
    <s v="Pyruvate kinase, alpha/beta domain"/>
  </r>
  <r>
    <x v="3172"/>
    <s v="E5CBK9"/>
    <n v="485"/>
    <x v="0"/>
    <n v="3"/>
    <n v="340"/>
    <n v="4725"/>
    <s v="Pyruvate kinase, barrel domain"/>
  </r>
  <r>
    <x v="3172"/>
    <s v="E5CBK9"/>
    <n v="485"/>
    <x v="1"/>
    <n v="352"/>
    <n v="465"/>
    <n v="4286"/>
    <s v="Pyruvate kinase, alpha/beta domain"/>
  </r>
  <r>
    <x v="3173"/>
    <s v="E5CLY8"/>
    <n v="586"/>
    <x v="0"/>
    <n v="1"/>
    <n v="345"/>
    <n v="4725"/>
    <s v="Pyruvate kinase, barrel domain"/>
  </r>
  <r>
    <x v="3173"/>
    <s v="E5CLY8"/>
    <n v="586"/>
    <x v="1"/>
    <n v="357"/>
    <n v="472"/>
    <n v="4286"/>
    <s v="Pyruvate kinase, alpha/beta domain"/>
  </r>
  <r>
    <x v="3173"/>
    <s v="E5CLY8"/>
    <n v="586"/>
    <x v="2"/>
    <n v="497"/>
    <n v="576"/>
    <n v="7652"/>
    <s v="PEP-utilising enzyme, mobile domain"/>
  </r>
  <r>
    <x v="3174"/>
    <s v="E5CS31"/>
    <n v="585"/>
    <x v="0"/>
    <n v="1"/>
    <n v="344"/>
    <n v="4725"/>
    <s v="Pyruvate kinase, barrel domain"/>
  </r>
  <r>
    <x v="3174"/>
    <s v="E5CS31"/>
    <n v="585"/>
    <x v="1"/>
    <n v="356"/>
    <n v="471"/>
    <n v="4286"/>
    <s v="Pyruvate kinase, alpha/beta domain"/>
  </r>
  <r>
    <x v="3174"/>
    <s v="E5CS31"/>
    <n v="585"/>
    <x v="2"/>
    <n v="496"/>
    <n v="575"/>
    <n v="7652"/>
    <s v="PEP-utilising enzyme, mobile domain"/>
  </r>
  <r>
    <x v="3175"/>
    <s v="E5GBH7"/>
    <n v="582"/>
    <x v="1"/>
    <n v="463"/>
    <n v="573"/>
    <n v="4286"/>
    <s v="Pyruvate kinase, alpha/beta domain"/>
  </r>
  <r>
    <x v="3175"/>
    <s v="E5GBH7"/>
    <n v="582"/>
    <x v="0"/>
    <n v="96"/>
    <n v="445"/>
    <n v="4725"/>
    <s v="Pyruvate kinase, barrel domain"/>
  </r>
  <r>
    <x v="3176"/>
    <s v="E5LF62"/>
    <n v="370"/>
    <x v="0"/>
    <n v="1"/>
    <n v="333"/>
    <n v="4725"/>
    <s v="Pyruvate kinase, barrel domain"/>
  </r>
  <r>
    <x v="3177"/>
    <s v="E5LF63"/>
    <n v="370"/>
    <x v="0"/>
    <n v="1"/>
    <n v="333"/>
    <n v="4725"/>
    <s v="Pyruvate kinase, barrel domain"/>
  </r>
  <r>
    <x v="3178"/>
    <s v="E5LF64"/>
    <n v="370"/>
    <x v="0"/>
    <n v="1"/>
    <n v="333"/>
    <n v="4725"/>
    <s v="Pyruvate kinase, barrel domain"/>
  </r>
  <r>
    <x v="3179"/>
    <s v="E5QU27"/>
    <n v="585"/>
    <x v="0"/>
    <n v="1"/>
    <n v="344"/>
    <n v="4725"/>
    <s v="Pyruvate kinase, barrel domain"/>
  </r>
  <r>
    <x v="3179"/>
    <s v="E5QU27"/>
    <n v="585"/>
    <x v="1"/>
    <n v="356"/>
    <n v="471"/>
    <n v="4286"/>
    <s v="Pyruvate kinase, alpha/beta domain"/>
  </r>
  <r>
    <x v="3179"/>
    <s v="E5QU27"/>
    <n v="585"/>
    <x v="2"/>
    <n v="496"/>
    <n v="575"/>
    <n v="7652"/>
    <s v="PEP-utilising enzyme, mobile domain"/>
  </r>
  <r>
    <x v="3180"/>
    <s v="E5R752"/>
    <n v="585"/>
    <x v="0"/>
    <n v="1"/>
    <n v="344"/>
    <n v="4725"/>
    <s v="Pyruvate kinase, barrel domain"/>
  </r>
  <r>
    <x v="3180"/>
    <s v="E5R752"/>
    <n v="585"/>
    <x v="1"/>
    <n v="356"/>
    <n v="471"/>
    <n v="4286"/>
    <s v="Pyruvate kinase, alpha/beta domain"/>
  </r>
  <r>
    <x v="3180"/>
    <s v="E5R752"/>
    <n v="585"/>
    <x v="2"/>
    <n v="496"/>
    <n v="575"/>
    <n v="7652"/>
    <s v="PEP-utilising enzyme, mobile domain"/>
  </r>
  <r>
    <x v="3181"/>
    <s v="E5SLE8"/>
    <n v="493"/>
    <x v="1"/>
    <n v="369"/>
    <n v="489"/>
    <n v="4286"/>
    <s v="Pyruvate kinase, alpha/beta domain"/>
  </r>
  <r>
    <x v="3181"/>
    <s v="E5SLE8"/>
    <n v="493"/>
    <x v="0"/>
    <n v="46"/>
    <n v="93"/>
    <n v="4725"/>
    <s v="Pyruvate kinase, barrel domain"/>
  </r>
  <r>
    <x v="3181"/>
    <s v="E5SLE8"/>
    <n v="493"/>
    <x v="0"/>
    <n v="86"/>
    <n v="355"/>
    <n v="4725"/>
    <s v="Pyruvate kinase, barrel domain"/>
  </r>
  <r>
    <x v="3182"/>
    <s v="E5TAN6"/>
    <n v="585"/>
    <x v="0"/>
    <n v="1"/>
    <n v="344"/>
    <n v="4725"/>
    <s v="Pyruvate kinase, barrel domain"/>
  </r>
  <r>
    <x v="3182"/>
    <s v="E5TAN6"/>
    <n v="585"/>
    <x v="1"/>
    <n v="356"/>
    <n v="471"/>
    <n v="4286"/>
    <s v="Pyruvate kinase, alpha/beta domain"/>
  </r>
  <r>
    <x v="3182"/>
    <s v="E5TAN6"/>
    <n v="585"/>
    <x v="2"/>
    <n v="496"/>
    <n v="575"/>
    <n v="7652"/>
    <s v="PEP-utilising enzyme, mobile domain"/>
  </r>
  <r>
    <x v="3183"/>
    <s v="E5TMI0"/>
    <n v="585"/>
    <x v="0"/>
    <n v="1"/>
    <n v="344"/>
    <n v="4725"/>
    <s v="Pyruvate kinase, barrel domain"/>
  </r>
  <r>
    <x v="3183"/>
    <s v="E5TMI0"/>
    <n v="585"/>
    <x v="1"/>
    <n v="356"/>
    <n v="471"/>
    <n v="4286"/>
    <s v="Pyruvate kinase, alpha/beta domain"/>
  </r>
  <r>
    <x v="3183"/>
    <s v="E5TMI0"/>
    <n v="585"/>
    <x v="2"/>
    <n v="496"/>
    <n v="575"/>
    <n v="7652"/>
    <s v="PEP-utilising enzyme, mobile domain"/>
  </r>
  <r>
    <x v="3184"/>
    <s v="E5TSW6"/>
    <n v="585"/>
    <x v="0"/>
    <n v="1"/>
    <n v="344"/>
    <n v="4725"/>
    <s v="Pyruvate kinase, barrel domain"/>
  </r>
  <r>
    <x v="3184"/>
    <s v="E5TSW6"/>
    <n v="585"/>
    <x v="1"/>
    <n v="356"/>
    <n v="471"/>
    <n v="4286"/>
    <s v="Pyruvate kinase, alpha/beta domain"/>
  </r>
  <r>
    <x v="3184"/>
    <s v="E5TSW6"/>
    <n v="585"/>
    <x v="2"/>
    <n v="496"/>
    <n v="575"/>
    <n v="7652"/>
    <s v="PEP-utilising enzyme, mobile domain"/>
  </r>
  <r>
    <x v="3185"/>
    <s v="E5UDN5"/>
    <n v="480"/>
    <x v="1"/>
    <n v="361"/>
    <n v="478"/>
    <n v="4286"/>
    <s v="Pyruvate kinase, alpha/beta domain"/>
  </r>
  <r>
    <x v="3185"/>
    <s v="E5UDN5"/>
    <n v="480"/>
    <x v="0"/>
    <n v="4"/>
    <n v="350"/>
    <n v="4725"/>
    <s v="Pyruvate kinase, barrel domain"/>
  </r>
  <r>
    <x v="3186"/>
    <s v="E5UME4"/>
    <n v="490"/>
    <x v="0"/>
    <n v="12"/>
    <n v="360"/>
    <n v="4725"/>
    <s v="Pyruvate kinase, barrel domain"/>
  </r>
  <r>
    <x v="3186"/>
    <s v="E5UME4"/>
    <n v="490"/>
    <x v="1"/>
    <n v="373"/>
    <n v="488"/>
    <n v="4286"/>
    <s v="Pyruvate kinase, alpha/beta domain"/>
  </r>
  <r>
    <x v="3187"/>
    <s v="E5UPF8"/>
    <n v="486"/>
    <x v="0"/>
    <n v="2"/>
    <n v="341"/>
    <n v="4725"/>
    <s v="Pyruvate kinase, barrel domain"/>
  </r>
  <r>
    <x v="3187"/>
    <s v="E5UPF8"/>
    <n v="486"/>
    <x v="1"/>
    <n v="353"/>
    <n v="466"/>
    <n v="4286"/>
    <s v="Pyruvate kinase, alpha/beta domain"/>
  </r>
  <r>
    <x v="3188"/>
    <s v="E5V345"/>
    <n v="382"/>
    <x v="1"/>
    <n v="263"/>
    <n v="372"/>
    <n v="4286"/>
    <s v="Pyruvate kinase, alpha/beta domain"/>
  </r>
  <r>
    <x v="3188"/>
    <s v="E5V345"/>
    <n v="382"/>
    <x v="0"/>
    <n v="2"/>
    <n v="70"/>
    <n v="4725"/>
    <s v="Pyruvate kinase, barrel domain"/>
  </r>
  <r>
    <x v="3188"/>
    <s v="E5V345"/>
    <n v="382"/>
    <x v="0"/>
    <n v="75"/>
    <n v="252"/>
    <n v="4725"/>
    <s v="Pyruvate kinase, barrel domain"/>
  </r>
  <r>
    <x v="3189"/>
    <s v="E5V463"/>
    <n v="481"/>
    <x v="0"/>
    <n v="3"/>
    <n v="347"/>
    <n v="4725"/>
    <s v="Pyruvate kinase, barrel domain"/>
  </r>
  <r>
    <x v="3189"/>
    <s v="E5V463"/>
    <n v="481"/>
    <x v="1"/>
    <n v="360"/>
    <n v="479"/>
    <n v="4286"/>
    <s v="Pyruvate kinase, alpha/beta domain"/>
  </r>
  <r>
    <x v="3190"/>
    <s v="E5V786"/>
    <n v="485"/>
    <x v="0"/>
    <n v="3"/>
    <n v="339"/>
    <n v="4725"/>
    <s v="Pyruvate kinase, barrel domain"/>
  </r>
  <r>
    <x v="3190"/>
    <s v="E5V786"/>
    <n v="485"/>
    <x v="1"/>
    <n v="352"/>
    <n v="465"/>
    <n v="4286"/>
    <s v="Pyruvate kinase, alpha/beta domain"/>
  </r>
  <r>
    <x v="3191"/>
    <s v="E5VJV5"/>
    <n v="326"/>
    <x v="0"/>
    <n v="2"/>
    <n v="326"/>
    <n v="4725"/>
    <s v="Pyruvate kinase, barrel domain"/>
  </r>
  <r>
    <x v="3192"/>
    <s v="E5VLA0"/>
    <n v="480"/>
    <x v="0"/>
    <n v="3"/>
    <n v="345"/>
    <n v="4725"/>
    <s v="Pyruvate kinase, barrel domain"/>
  </r>
  <r>
    <x v="3192"/>
    <s v="E5VLA0"/>
    <n v="480"/>
    <x v="1"/>
    <n v="357"/>
    <n v="474"/>
    <n v="4286"/>
    <s v="Pyruvate kinase, alpha/beta domain"/>
  </r>
  <r>
    <x v="3193"/>
    <s v="E5VWL7"/>
    <n v="483"/>
    <x v="1"/>
    <n v="363"/>
    <n v="480"/>
    <n v="4286"/>
    <s v="Pyruvate kinase, alpha/beta domain"/>
  </r>
  <r>
    <x v="3193"/>
    <s v="E5VWL7"/>
    <n v="483"/>
    <x v="0"/>
    <n v="9"/>
    <n v="351"/>
    <n v="4725"/>
    <s v="Pyruvate kinase, barrel domain"/>
  </r>
  <r>
    <x v="3194"/>
    <s v="E5W6M5"/>
    <n v="585"/>
    <x v="0"/>
    <n v="1"/>
    <n v="345"/>
    <n v="4725"/>
    <s v="Pyruvate kinase, barrel domain"/>
  </r>
  <r>
    <x v="3194"/>
    <s v="E5W6M5"/>
    <n v="585"/>
    <x v="1"/>
    <n v="357"/>
    <n v="471"/>
    <n v="4286"/>
    <s v="Pyruvate kinase, alpha/beta domain"/>
  </r>
  <r>
    <x v="3194"/>
    <s v="E5W6M5"/>
    <n v="585"/>
    <x v="2"/>
    <n v="496"/>
    <n v="575"/>
    <n v="7652"/>
    <s v="PEP-utilising enzyme, mobile domain"/>
  </r>
  <r>
    <x v="3195"/>
    <s v="E5WJC6"/>
    <n v="586"/>
    <x v="0"/>
    <n v="1"/>
    <n v="345"/>
    <n v="4725"/>
    <s v="Pyruvate kinase, barrel domain"/>
  </r>
  <r>
    <x v="3195"/>
    <s v="E5WJC6"/>
    <n v="586"/>
    <x v="1"/>
    <n v="357"/>
    <n v="472"/>
    <n v="4286"/>
    <s v="Pyruvate kinase, alpha/beta domain"/>
  </r>
  <r>
    <x v="3195"/>
    <s v="E5WJC6"/>
    <n v="586"/>
    <x v="2"/>
    <n v="497"/>
    <n v="576"/>
    <n v="7652"/>
    <s v="PEP-utilising enzyme, mobile domain"/>
  </r>
  <r>
    <x v="3196"/>
    <s v="E5X1A2"/>
    <n v="485"/>
    <x v="0"/>
    <n v="3"/>
    <n v="339"/>
    <n v="4725"/>
    <s v="Pyruvate kinase, barrel domain"/>
  </r>
  <r>
    <x v="3196"/>
    <s v="E5X1A2"/>
    <n v="485"/>
    <x v="1"/>
    <n v="352"/>
    <n v="465"/>
    <n v="4286"/>
    <s v="Pyruvate kinase, alpha/beta domain"/>
  </r>
  <r>
    <x v="3197"/>
    <s v="E5X6I3"/>
    <n v="490"/>
    <x v="0"/>
    <n v="2"/>
    <n v="344"/>
    <n v="4725"/>
    <s v="Pyruvate kinase, barrel domain"/>
  </r>
  <r>
    <x v="3197"/>
    <s v="E5X6I3"/>
    <n v="490"/>
    <x v="1"/>
    <n v="355"/>
    <n v="479"/>
    <n v="4286"/>
    <s v="Pyruvate kinase, alpha/beta domain"/>
  </r>
  <r>
    <x v="3198"/>
    <s v="E5XEZ7"/>
    <n v="478"/>
    <x v="0"/>
    <n v="1"/>
    <n v="344"/>
    <n v="4725"/>
    <s v="Pyruvate kinase, barrel domain"/>
  </r>
  <r>
    <x v="3198"/>
    <s v="E5XEZ7"/>
    <n v="478"/>
    <x v="1"/>
    <n v="356"/>
    <n v="476"/>
    <n v="4286"/>
    <s v="Pyruvate kinase, alpha/beta domain"/>
  </r>
  <r>
    <x v="3199"/>
    <s v="E5XS46"/>
    <n v="445"/>
    <x v="0"/>
    <n v="1"/>
    <n v="313"/>
    <n v="4725"/>
    <s v="Pyruvate kinase, barrel domain"/>
  </r>
  <r>
    <x v="3199"/>
    <s v="E5XS46"/>
    <n v="445"/>
    <x v="1"/>
    <n v="324"/>
    <n v="439"/>
    <n v="4286"/>
    <s v="Pyruvate kinase, alpha/beta domain"/>
  </r>
  <r>
    <x v="3200"/>
    <s v="E5XWG0"/>
    <n v="480"/>
    <x v="0"/>
    <n v="1"/>
    <n v="344"/>
    <n v="4725"/>
    <s v="Pyruvate kinase, barrel domain"/>
  </r>
  <r>
    <x v="3200"/>
    <s v="E5XWG0"/>
    <n v="480"/>
    <x v="1"/>
    <n v="356"/>
    <n v="475"/>
    <n v="4286"/>
    <s v="Pyruvate kinase, alpha/beta domain"/>
  </r>
  <r>
    <x v="3201"/>
    <s v="E5Y3H3"/>
    <n v="472"/>
    <x v="0"/>
    <n v="1"/>
    <n v="346"/>
    <n v="4725"/>
    <s v="Pyruvate kinase, barrel domain"/>
  </r>
  <r>
    <x v="3201"/>
    <s v="E5Y3H3"/>
    <n v="472"/>
    <x v="1"/>
    <n v="355"/>
    <n v="471"/>
    <n v="4286"/>
    <s v="Pyruvate kinase, alpha/beta domain"/>
  </r>
  <r>
    <x v="3202"/>
    <s v="E5YEE1"/>
    <n v="480"/>
    <x v="1"/>
    <n v="362"/>
    <n v="478"/>
    <n v="4286"/>
    <s v="Pyruvate kinase, alpha/beta domain"/>
  </r>
  <r>
    <x v="3202"/>
    <s v="E5YEE1"/>
    <n v="480"/>
    <x v="0"/>
    <n v="5"/>
    <n v="350"/>
    <n v="4725"/>
    <s v="Pyruvate kinase, barrel domain"/>
  </r>
  <r>
    <x v="3203"/>
    <s v="E5YFX4"/>
    <n v="470"/>
    <x v="0"/>
    <n v="1"/>
    <n v="345"/>
    <n v="4725"/>
    <s v="Pyruvate kinase, barrel domain"/>
  </r>
  <r>
    <x v="3203"/>
    <s v="E5YFX4"/>
    <n v="470"/>
    <x v="1"/>
    <n v="355"/>
    <n v="469"/>
    <n v="4286"/>
    <s v="Pyruvate kinase, alpha/beta domain"/>
  </r>
  <r>
    <x v="3204"/>
    <s v="E5YST8"/>
    <n v="471"/>
    <x v="0"/>
    <n v="1"/>
    <n v="343"/>
    <n v="4725"/>
    <s v="Pyruvate kinase, barrel domain"/>
  </r>
  <r>
    <x v="3204"/>
    <s v="E5YST8"/>
    <n v="471"/>
    <x v="1"/>
    <n v="355"/>
    <n v="470"/>
    <n v="4286"/>
    <s v="Pyruvate kinase, alpha/beta domain"/>
  </r>
  <r>
    <x v="3205"/>
    <s v="E5Z2L6"/>
    <n v="475"/>
    <x v="0"/>
    <n v="1"/>
    <n v="343"/>
    <n v="4725"/>
    <s v="Pyruvate kinase, barrel domain"/>
  </r>
  <r>
    <x v="3205"/>
    <s v="E5Z2L6"/>
    <n v="475"/>
    <x v="1"/>
    <n v="355"/>
    <n v="470"/>
    <n v="4286"/>
    <s v="Pyruvate kinase, alpha/beta domain"/>
  </r>
  <r>
    <x v="3206"/>
    <s v="E5ZA09"/>
    <n v="480"/>
    <x v="0"/>
    <n v="2"/>
    <n v="346"/>
    <n v="4725"/>
    <s v="Pyruvate kinase, barrel domain"/>
  </r>
  <r>
    <x v="3206"/>
    <s v="E5ZA09"/>
    <n v="480"/>
    <x v="1"/>
    <n v="355"/>
    <n v="471"/>
    <n v="4286"/>
    <s v="Pyruvate kinase, alpha/beta domain"/>
  </r>
  <r>
    <x v="3207"/>
    <s v="E5ZFF7"/>
    <n v="480"/>
    <x v="0"/>
    <n v="2"/>
    <n v="346"/>
    <n v="4725"/>
    <s v="Pyruvate kinase, barrel domain"/>
  </r>
  <r>
    <x v="3207"/>
    <s v="E5ZFF7"/>
    <n v="480"/>
    <x v="1"/>
    <n v="355"/>
    <n v="471"/>
    <n v="4286"/>
    <s v="Pyruvate kinase, alpha/beta domain"/>
  </r>
  <r>
    <x v="3208"/>
    <s v="E5ZGS2"/>
    <n v="480"/>
    <x v="0"/>
    <n v="2"/>
    <n v="346"/>
    <n v="4725"/>
    <s v="Pyruvate kinase, barrel domain"/>
  </r>
  <r>
    <x v="3208"/>
    <s v="E5ZGS2"/>
    <n v="480"/>
    <x v="1"/>
    <n v="355"/>
    <n v="471"/>
    <n v="4286"/>
    <s v="Pyruvate kinase, alpha/beta domain"/>
  </r>
  <r>
    <x v="3209"/>
    <s v="E5ZW77"/>
    <n v="471"/>
    <x v="1"/>
    <n v="362"/>
    <n v="471"/>
    <n v="4286"/>
    <s v="Pyruvate kinase, alpha/beta domain"/>
  </r>
  <r>
    <x v="3209"/>
    <s v="E5ZW77"/>
    <n v="471"/>
    <x v="0"/>
    <n v="5"/>
    <n v="350"/>
    <n v="4725"/>
    <s v="Pyruvate kinase, barrel domain"/>
  </r>
  <r>
    <x v="3210"/>
    <s v="E5ZWR8"/>
    <n v="470"/>
    <x v="0"/>
    <n v="1"/>
    <n v="345"/>
    <n v="4725"/>
    <s v="Pyruvate kinase, barrel domain"/>
  </r>
  <r>
    <x v="3210"/>
    <s v="E5ZWR8"/>
    <n v="470"/>
    <x v="1"/>
    <n v="355"/>
    <n v="469"/>
    <n v="4286"/>
    <s v="Pyruvate kinase, alpha/beta domain"/>
  </r>
  <r>
    <x v="3211"/>
    <s v="E6AG02"/>
    <n v="470"/>
    <x v="0"/>
    <n v="1"/>
    <n v="345"/>
    <n v="4725"/>
    <s v="Pyruvate kinase, barrel domain"/>
  </r>
  <r>
    <x v="3211"/>
    <s v="E6AG02"/>
    <n v="470"/>
    <x v="1"/>
    <n v="355"/>
    <n v="469"/>
    <n v="4286"/>
    <s v="Pyruvate kinase, alpha/beta domain"/>
  </r>
  <r>
    <x v="3212"/>
    <s v="E6AGJ3"/>
    <n v="480"/>
    <x v="1"/>
    <n v="362"/>
    <n v="478"/>
    <n v="4286"/>
    <s v="Pyruvate kinase, alpha/beta domain"/>
  </r>
  <r>
    <x v="3212"/>
    <s v="E6AGJ3"/>
    <n v="480"/>
    <x v="0"/>
    <n v="5"/>
    <n v="350"/>
    <n v="4725"/>
    <s v="Pyruvate kinase, barrel domain"/>
  </r>
  <r>
    <x v="3213"/>
    <s v="E6AK75"/>
    <n v="480"/>
    <x v="1"/>
    <n v="362"/>
    <n v="478"/>
    <n v="4286"/>
    <s v="Pyruvate kinase, alpha/beta domain"/>
  </r>
  <r>
    <x v="3213"/>
    <s v="E6AK75"/>
    <n v="480"/>
    <x v="0"/>
    <n v="5"/>
    <n v="350"/>
    <n v="4725"/>
    <s v="Pyruvate kinase, barrel domain"/>
  </r>
  <r>
    <x v="3214"/>
    <s v="E6AKY1"/>
    <n v="542"/>
    <x v="1"/>
    <n v="427"/>
    <n v="541"/>
    <n v="4286"/>
    <s v="Pyruvate kinase, alpha/beta domain"/>
  </r>
  <r>
    <x v="3214"/>
    <s v="E6AKY1"/>
    <n v="542"/>
    <x v="0"/>
    <n v="73"/>
    <n v="417"/>
    <n v="4725"/>
    <s v="Pyruvate kinase, barrel domain"/>
  </r>
  <r>
    <x v="3215"/>
    <s v="E6B043"/>
    <n v="470"/>
    <x v="0"/>
    <n v="1"/>
    <n v="345"/>
    <n v="4725"/>
    <s v="Pyruvate kinase, barrel domain"/>
  </r>
  <r>
    <x v="3215"/>
    <s v="E6B043"/>
    <n v="470"/>
    <x v="1"/>
    <n v="355"/>
    <n v="469"/>
    <n v="4286"/>
    <s v="Pyruvate kinase, alpha/beta domain"/>
  </r>
  <r>
    <x v="3216"/>
    <s v="E6BDX8"/>
    <n v="542"/>
    <x v="1"/>
    <n v="427"/>
    <n v="541"/>
    <n v="4286"/>
    <s v="Pyruvate kinase, alpha/beta domain"/>
  </r>
  <r>
    <x v="3216"/>
    <s v="E6BDX8"/>
    <n v="542"/>
    <x v="0"/>
    <n v="73"/>
    <n v="417"/>
    <n v="4725"/>
    <s v="Pyruvate kinase, barrel domain"/>
  </r>
  <r>
    <x v="3217"/>
    <s v="E6BEL0"/>
    <n v="480"/>
    <x v="1"/>
    <n v="362"/>
    <n v="478"/>
    <n v="4286"/>
    <s v="Pyruvate kinase, alpha/beta domain"/>
  </r>
  <r>
    <x v="3217"/>
    <s v="E6BEL0"/>
    <n v="480"/>
    <x v="0"/>
    <n v="5"/>
    <n v="350"/>
    <n v="4725"/>
    <s v="Pyruvate kinase, barrel domain"/>
  </r>
  <r>
    <x v="3218"/>
    <s v="E6BZU3"/>
    <n v="458"/>
    <x v="0"/>
    <n v="1"/>
    <n v="328"/>
    <n v="4725"/>
    <s v="Pyruvate kinase, barrel domain"/>
  </r>
  <r>
    <x v="3218"/>
    <s v="E6BZU3"/>
    <n v="458"/>
    <x v="1"/>
    <n v="339"/>
    <n v="453"/>
    <n v="4286"/>
    <s v="Pyruvate kinase, alpha/beta domain"/>
  </r>
  <r>
    <x v="3219"/>
    <s v="E6C8E8"/>
    <n v="458"/>
    <x v="0"/>
    <n v="1"/>
    <n v="328"/>
    <n v="4725"/>
    <s v="Pyruvate kinase, barrel domain"/>
  </r>
  <r>
    <x v="3219"/>
    <s v="E6C8E8"/>
    <n v="458"/>
    <x v="1"/>
    <n v="339"/>
    <n v="453"/>
    <n v="4286"/>
    <s v="Pyruvate kinase, alpha/beta domain"/>
  </r>
  <r>
    <x v="3220"/>
    <s v="E6CBT9"/>
    <n v="458"/>
    <x v="0"/>
    <n v="1"/>
    <n v="328"/>
    <n v="4725"/>
    <s v="Pyruvate kinase, barrel domain"/>
  </r>
  <r>
    <x v="3220"/>
    <s v="E6CBT9"/>
    <n v="458"/>
    <x v="1"/>
    <n v="339"/>
    <n v="453"/>
    <n v="4286"/>
    <s v="Pyruvate kinase, alpha/beta domain"/>
  </r>
  <r>
    <x v="3221"/>
    <s v="E6CMT8"/>
    <n v="458"/>
    <x v="0"/>
    <n v="1"/>
    <n v="328"/>
    <n v="4725"/>
    <s v="Pyruvate kinase, barrel domain"/>
  </r>
  <r>
    <x v="3221"/>
    <s v="E6CMT8"/>
    <n v="458"/>
    <x v="1"/>
    <n v="339"/>
    <n v="453"/>
    <n v="4286"/>
    <s v="Pyruvate kinase, alpha/beta domain"/>
  </r>
  <r>
    <x v="3222"/>
    <s v="E6CT15"/>
    <n v="458"/>
    <x v="0"/>
    <n v="1"/>
    <n v="328"/>
    <n v="4725"/>
    <s v="Pyruvate kinase, barrel domain"/>
  </r>
  <r>
    <x v="3222"/>
    <s v="E6CT15"/>
    <n v="458"/>
    <x v="1"/>
    <n v="339"/>
    <n v="453"/>
    <n v="4286"/>
    <s v="Pyruvate kinase, alpha/beta domain"/>
  </r>
  <r>
    <x v="3223"/>
    <s v="E6D1L6"/>
    <n v="458"/>
    <x v="0"/>
    <n v="1"/>
    <n v="328"/>
    <n v="4725"/>
    <s v="Pyruvate kinase, barrel domain"/>
  </r>
  <r>
    <x v="3223"/>
    <s v="E6D1L6"/>
    <n v="458"/>
    <x v="1"/>
    <n v="339"/>
    <n v="453"/>
    <n v="4286"/>
    <s v="Pyruvate kinase, alpha/beta domain"/>
  </r>
  <r>
    <x v="3224"/>
    <s v="E6D6B0"/>
    <n v="458"/>
    <x v="0"/>
    <n v="1"/>
    <n v="328"/>
    <n v="4725"/>
    <s v="Pyruvate kinase, barrel domain"/>
  </r>
  <r>
    <x v="3224"/>
    <s v="E6D6B0"/>
    <n v="458"/>
    <x v="1"/>
    <n v="339"/>
    <n v="453"/>
    <n v="4286"/>
    <s v="Pyruvate kinase, alpha/beta domain"/>
  </r>
  <r>
    <x v="3225"/>
    <s v="E6DH35"/>
    <n v="458"/>
    <x v="0"/>
    <n v="1"/>
    <n v="328"/>
    <n v="4725"/>
    <s v="Pyruvate kinase, barrel domain"/>
  </r>
  <r>
    <x v="3225"/>
    <s v="E6DH35"/>
    <n v="458"/>
    <x v="1"/>
    <n v="339"/>
    <n v="453"/>
    <n v="4286"/>
    <s v="Pyruvate kinase, alpha/beta domain"/>
  </r>
  <r>
    <x v="3226"/>
    <s v="E6DK91"/>
    <n v="458"/>
    <x v="0"/>
    <n v="1"/>
    <n v="328"/>
    <n v="4725"/>
    <s v="Pyruvate kinase, barrel domain"/>
  </r>
  <r>
    <x v="3226"/>
    <s v="E6DK91"/>
    <n v="458"/>
    <x v="1"/>
    <n v="339"/>
    <n v="453"/>
    <n v="4286"/>
    <s v="Pyruvate kinase, alpha/beta domain"/>
  </r>
  <r>
    <x v="3227"/>
    <s v="E6DWJ8"/>
    <n v="458"/>
    <x v="0"/>
    <n v="1"/>
    <n v="328"/>
    <n v="4725"/>
    <s v="Pyruvate kinase, barrel domain"/>
  </r>
  <r>
    <x v="3227"/>
    <s v="E6DWJ8"/>
    <n v="458"/>
    <x v="1"/>
    <n v="339"/>
    <n v="453"/>
    <n v="4286"/>
    <s v="Pyruvate kinase, alpha/beta domain"/>
  </r>
  <r>
    <x v="3228"/>
    <s v="E6E1F1"/>
    <n v="458"/>
    <x v="0"/>
    <n v="1"/>
    <n v="328"/>
    <n v="4725"/>
    <s v="Pyruvate kinase, barrel domain"/>
  </r>
  <r>
    <x v="3228"/>
    <s v="E6E1F1"/>
    <n v="458"/>
    <x v="1"/>
    <n v="339"/>
    <n v="453"/>
    <n v="4286"/>
    <s v="Pyruvate kinase, alpha/beta domain"/>
  </r>
  <r>
    <x v="3229"/>
    <s v="E6EBC9"/>
    <n v="458"/>
    <x v="0"/>
    <n v="1"/>
    <n v="328"/>
    <n v="4725"/>
    <s v="Pyruvate kinase, barrel domain"/>
  </r>
  <r>
    <x v="3229"/>
    <s v="E6EBC9"/>
    <n v="458"/>
    <x v="1"/>
    <n v="339"/>
    <n v="453"/>
    <n v="4286"/>
    <s v="Pyruvate kinase, alpha/beta domain"/>
  </r>
  <r>
    <x v="3230"/>
    <s v="E6EI10"/>
    <n v="458"/>
    <x v="0"/>
    <n v="1"/>
    <n v="328"/>
    <n v="4725"/>
    <s v="Pyruvate kinase, barrel domain"/>
  </r>
  <r>
    <x v="3230"/>
    <s v="E6EI10"/>
    <n v="458"/>
    <x v="1"/>
    <n v="339"/>
    <n v="453"/>
    <n v="4286"/>
    <s v="Pyruvate kinase, alpha/beta domain"/>
  </r>
  <r>
    <x v="3231"/>
    <s v="E6ENY8"/>
    <n v="585"/>
    <x v="0"/>
    <n v="1"/>
    <n v="345"/>
    <n v="4725"/>
    <s v="Pyruvate kinase, barrel domain"/>
  </r>
  <r>
    <x v="3231"/>
    <s v="E6ENY8"/>
    <n v="585"/>
    <x v="1"/>
    <n v="356"/>
    <n v="471"/>
    <n v="4286"/>
    <s v="Pyruvate kinase, alpha/beta domain"/>
  </r>
  <r>
    <x v="3231"/>
    <s v="E6ENY8"/>
    <n v="585"/>
    <x v="2"/>
    <n v="496"/>
    <n v="575"/>
    <n v="7652"/>
    <s v="PEP-utilising enzyme, mobile domain"/>
  </r>
  <r>
    <x v="3232"/>
    <s v="E6F000"/>
    <n v="585"/>
    <x v="0"/>
    <n v="1"/>
    <n v="345"/>
    <n v="4725"/>
    <s v="Pyruvate kinase, barrel domain"/>
  </r>
  <r>
    <x v="3232"/>
    <s v="E6F000"/>
    <n v="585"/>
    <x v="1"/>
    <n v="356"/>
    <n v="471"/>
    <n v="4286"/>
    <s v="Pyruvate kinase, alpha/beta domain"/>
  </r>
  <r>
    <x v="3232"/>
    <s v="E6F000"/>
    <n v="585"/>
    <x v="2"/>
    <n v="496"/>
    <n v="575"/>
    <n v="7652"/>
    <s v="PEP-utilising enzyme, mobile domain"/>
  </r>
  <r>
    <x v="3233"/>
    <s v="E6F7K4"/>
    <n v="585"/>
    <x v="0"/>
    <n v="1"/>
    <n v="345"/>
    <n v="4725"/>
    <s v="Pyruvate kinase, barrel domain"/>
  </r>
  <r>
    <x v="3233"/>
    <s v="E6F7K4"/>
    <n v="585"/>
    <x v="1"/>
    <n v="356"/>
    <n v="471"/>
    <n v="4286"/>
    <s v="Pyruvate kinase, alpha/beta domain"/>
  </r>
  <r>
    <x v="3233"/>
    <s v="E6F7K4"/>
    <n v="585"/>
    <x v="2"/>
    <n v="496"/>
    <n v="575"/>
    <n v="7652"/>
    <s v="PEP-utilising enzyme, mobile domain"/>
  </r>
  <r>
    <x v="3234"/>
    <s v="E6FE39"/>
    <n v="585"/>
    <x v="0"/>
    <n v="1"/>
    <n v="345"/>
    <n v="4725"/>
    <s v="Pyruvate kinase, barrel domain"/>
  </r>
  <r>
    <x v="3234"/>
    <s v="E6FE39"/>
    <n v="585"/>
    <x v="1"/>
    <n v="356"/>
    <n v="471"/>
    <n v="4286"/>
    <s v="Pyruvate kinase, alpha/beta domain"/>
  </r>
  <r>
    <x v="3234"/>
    <s v="E6FE39"/>
    <n v="585"/>
    <x v="2"/>
    <n v="496"/>
    <n v="575"/>
    <n v="7652"/>
    <s v="PEP-utilising enzyme, mobile domain"/>
  </r>
  <r>
    <x v="3235"/>
    <s v="E6FNU4"/>
    <n v="585"/>
    <x v="0"/>
    <n v="1"/>
    <n v="345"/>
    <n v="4725"/>
    <s v="Pyruvate kinase, barrel domain"/>
  </r>
  <r>
    <x v="3235"/>
    <s v="E6FNU4"/>
    <n v="585"/>
    <x v="1"/>
    <n v="356"/>
    <n v="471"/>
    <n v="4286"/>
    <s v="Pyruvate kinase, alpha/beta domain"/>
  </r>
  <r>
    <x v="3235"/>
    <s v="E6FNU4"/>
    <n v="585"/>
    <x v="2"/>
    <n v="496"/>
    <n v="575"/>
    <n v="7652"/>
    <s v="PEP-utilising enzyme, mobile domain"/>
  </r>
  <r>
    <x v="3236"/>
    <s v="E6FSW6"/>
    <n v="585"/>
    <x v="0"/>
    <n v="1"/>
    <n v="345"/>
    <n v="4725"/>
    <s v="Pyruvate kinase, barrel domain"/>
  </r>
  <r>
    <x v="3236"/>
    <s v="E6FSW6"/>
    <n v="585"/>
    <x v="1"/>
    <n v="356"/>
    <n v="471"/>
    <n v="4286"/>
    <s v="Pyruvate kinase, alpha/beta domain"/>
  </r>
  <r>
    <x v="3236"/>
    <s v="E6FSW6"/>
    <n v="585"/>
    <x v="2"/>
    <n v="496"/>
    <n v="575"/>
    <n v="7652"/>
    <s v="PEP-utilising enzyme, mobile domain"/>
  </r>
  <r>
    <x v="3237"/>
    <s v="E6G3L1"/>
    <n v="585"/>
    <x v="0"/>
    <n v="1"/>
    <n v="345"/>
    <n v="4725"/>
    <s v="Pyruvate kinase, barrel domain"/>
  </r>
  <r>
    <x v="3237"/>
    <s v="E6G3L1"/>
    <n v="585"/>
    <x v="1"/>
    <n v="356"/>
    <n v="471"/>
    <n v="4286"/>
    <s v="Pyruvate kinase, alpha/beta domain"/>
  </r>
  <r>
    <x v="3237"/>
    <s v="E6G3L1"/>
    <n v="585"/>
    <x v="2"/>
    <n v="496"/>
    <n v="575"/>
    <n v="7652"/>
    <s v="PEP-utilising enzyme, mobile domain"/>
  </r>
  <r>
    <x v="3238"/>
    <s v="E6G9Z8"/>
    <n v="585"/>
    <x v="0"/>
    <n v="1"/>
    <n v="345"/>
    <n v="4725"/>
    <s v="Pyruvate kinase, barrel domain"/>
  </r>
  <r>
    <x v="3238"/>
    <s v="E6G9Z8"/>
    <n v="585"/>
    <x v="1"/>
    <n v="356"/>
    <n v="471"/>
    <n v="4286"/>
    <s v="Pyruvate kinase, alpha/beta domain"/>
  </r>
  <r>
    <x v="3238"/>
    <s v="E6G9Z8"/>
    <n v="585"/>
    <x v="2"/>
    <n v="496"/>
    <n v="575"/>
    <n v="7652"/>
    <s v="PEP-utilising enzyme, mobile domain"/>
  </r>
  <r>
    <x v="3239"/>
    <s v="E6GQ70"/>
    <n v="585"/>
    <x v="0"/>
    <n v="1"/>
    <n v="345"/>
    <n v="4725"/>
    <s v="Pyruvate kinase, barrel domain"/>
  </r>
  <r>
    <x v="3239"/>
    <s v="E6GQ70"/>
    <n v="585"/>
    <x v="1"/>
    <n v="356"/>
    <n v="471"/>
    <n v="4286"/>
    <s v="Pyruvate kinase, alpha/beta domain"/>
  </r>
  <r>
    <x v="3239"/>
    <s v="E6GQ70"/>
    <n v="585"/>
    <x v="2"/>
    <n v="496"/>
    <n v="575"/>
    <n v="7652"/>
    <s v="PEP-utilising enzyme, mobile domain"/>
  </r>
  <r>
    <x v="3240"/>
    <s v="E6GUH1"/>
    <n v="585"/>
    <x v="0"/>
    <n v="1"/>
    <n v="345"/>
    <n v="4725"/>
    <s v="Pyruvate kinase, barrel domain"/>
  </r>
  <r>
    <x v="3240"/>
    <s v="E6GUH1"/>
    <n v="585"/>
    <x v="1"/>
    <n v="356"/>
    <n v="471"/>
    <n v="4286"/>
    <s v="Pyruvate kinase, alpha/beta domain"/>
  </r>
  <r>
    <x v="3240"/>
    <s v="E6GUH1"/>
    <n v="585"/>
    <x v="2"/>
    <n v="496"/>
    <n v="575"/>
    <n v="7652"/>
    <s v="PEP-utilising enzyme, mobile domain"/>
  </r>
  <r>
    <x v="3241"/>
    <s v="E6H5H8"/>
    <n v="585"/>
    <x v="0"/>
    <n v="1"/>
    <n v="345"/>
    <n v="4725"/>
    <s v="Pyruvate kinase, barrel domain"/>
  </r>
  <r>
    <x v="3241"/>
    <s v="E6H5H8"/>
    <n v="585"/>
    <x v="1"/>
    <n v="356"/>
    <n v="471"/>
    <n v="4286"/>
    <s v="Pyruvate kinase, alpha/beta domain"/>
  </r>
  <r>
    <x v="3241"/>
    <s v="E6H5H8"/>
    <n v="585"/>
    <x v="2"/>
    <n v="496"/>
    <n v="575"/>
    <n v="7652"/>
    <s v="PEP-utilising enzyme, mobile domain"/>
  </r>
  <r>
    <x v="3242"/>
    <s v="E6HFE9"/>
    <n v="585"/>
    <x v="0"/>
    <n v="1"/>
    <n v="345"/>
    <n v="4725"/>
    <s v="Pyruvate kinase, barrel domain"/>
  </r>
  <r>
    <x v="3242"/>
    <s v="E6HFE9"/>
    <n v="585"/>
    <x v="1"/>
    <n v="356"/>
    <n v="471"/>
    <n v="4286"/>
    <s v="Pyruvate kinase, alpha/beta domain"/>
  </r>
  <r>
    <x v="3242"/>
    <s v="E6HFE9"/>
    <n v="585"/>
    <x v="2"/>
    <n v="496"/>
    <n v="575"/>
    <n v="7652"/>
    <s v="PEP-utilising enzyme, mobile domain"/>
  </r>
  <r>
    <x v="3243"/>
    <s v="E6HKZ6"/>
    <n v="585"/>
    <x v="0"/>
    <n v="1"/>
    <n v="345"/>
    <n v="4725"/>
    <s v="Pyruvate kinase, barrel domain"/>
  </r>
  <r>
    <x v="3243"/>
    <s v="E6HKZ6"/>
    <n v="585"/>
    <x v="1"/>
    <n v="356"/>
    <n v="471"/>
    <n v="4286"/>
    <s v="Pyruvate kinase, alpha/beta domain"/>
  </r>
  <r>
    <x v="3243"/>
    <s v="E6HKZ6"/>
    <n v="585"/>
    <x v="2"/>
    <n v="496"/>
    <n v="575"/>
    <n v="7652"/>
    <s v="PEP-utilising enzyme, mobile domain"/>
  </r>
  <r>
    <x v="3244"/>
    <s v="E6HYQ8"/>
    <n v="585"/>
    <x v="0"/>
    <n v="1"/>
    <n v="345"/>
    <n v="4725"/>
    <s v="Pyruvate kinase, barrel domain"/>
  </r>
  <r>
    <x v="3244"/>
    <s v="E6HYQ8"/>
    <n v="585"/>
    <x v="1"/>
    <n v="356"/>
    <n v="471"/>
    <n v="4286"/>
    <s v="Pyruvate kinase, alpha/beta domain"/>
  </r>
  <r>
    <x v="3244"/>
    <s v="E6HYQ8"/>
    <n v="585"/>
    <x v="2"/>
    <n v="496"/>
    <n v="575"/>
    <n v="7652"/>
    <s v="PEP-utilising enzyme, mobile domain"/>
  </r>
  <r>
    <x v="3245"/>
    <s v="E6I5M8"/>
    <n v="585"/>
    <x v="0"/>
    <n v="1"/>
    <n v="345"/>
    <n v="4725"/>
    <s v="Pyruvate kinase, barrel domain"/>
  </r>
  <r>
    <x v="3245"/>
    <s v="E6I5M8"/>
    <n v="585"/>
    <x v="1"/>
    <n v="356"/>
    <n v="471"/>
    <n v="4286"/>
    <s v="Pyruvate kinase, alpha/beta domain"/>
  </r>
  <r>
    <x v="3245"/>
    <s v="E6I5M8"/>
    <n v="585"/>
    <x v="2"/>
    <n v="496"/>
    <n v="575"/>
    <n v="7652"/>
    <s v="PEP-utilising enzyme, mobile domain"/>
  </r>
  <r>
    <x v="3246"/>
    <s v="E6IEV4"/>
    <n v="585"/>
    <x v="0"/>
    <n v="1"/>
    <n v="345"/>
    <n v="4725"/>
    <s v="Pyruvate kinase, barrel domain"/>
  </r>
  <r>
    <x v="3246"/>
    <s v="E6IEV4"/>
    <n v="585"/>
    <x v="1"/>
    <n v="356"/>
    <n v="471"/>
    <n v="4286"/>
    <s v="Pyruvate kinase, alpha/beta domain"/>
  </r>
  <r>
    <x v="3246"/>
    <s v="E6IEV4"/>
    <n v="585"/>
    <x v="2"/>
    <n v="496"/>
    <n v="575"/>
    <n v="7652"/>
    <s v="PEP-utilising enzyme, mobile domain"/>
  </r>
  <r>
    <x v="3247"/>
    <s v="E6IJW7"/>
    <n v="585"/>
    <x v="0"/>
    <n v="1"/>
    <n v="345"/>
    <n v="4725"/>
    <s v="Pyruvate kinase, barrel domain"/>
  </r>
  <r>
    <x v="3247"/>
    <s v="E6IJW7"/>
    <n v="585"/>
    <x v="1"/>
    <n v="356"/>
    <n v="471"/>
    <n v="4286"/>
    <s v="Pyruvate kinase, alpha/beta domain"/>
  </r>
  <r>
    <x v="3247"/>
    <s v="E6IJW7"/>
    <n v="585"/>
    <x v="2"/>
    <n v="496"/>
    <n v="575"/>
    <n v="7652"/>
    <s v="PEP-utilising enzyme, mobile domain"/>
  </r>
  <r>
    <x v="3248"/>
    <s v="E6IU55"/>
    <n v="585"/>
    <x v="0"/>
    <n v="1"/>
    <n v="345"/>
    <n v="4725"/>
    <s v="Pyruvate kinase, barrel domain"/>
  </r>
  <r>
    <x v="3248"/>
    <s v="E6IU55"/>
    <n v="585"/>
    <x v="1"/>
    <n v="356"/>
    <n v="471"/>
    <n v="4286"/>
    <s v="Pyruvate kinase, alpha/beta domain"/>
  </r>
  <r>
    <x v="3248"/>
    <s v="E6IU55"/>
    <n v="585"/>
    <x v="2"/>
    <n v="496"/>
    <n v="575"/>
    <n v="7652"/>
    <s v="PEP-utilising enzyme, mobile domain"/>
  </r>
  <r>
    <x v="3249"/>
    <s v="E6J2F6"/>
    <n v="500"/>
    <x v="0"/>
    <n v="2"/>
    <n v="373"/>
    <n v="4725"/>
    <s v="Pyruvate kinase, barrel domain"/>
  </r>
  <r>
    <x v="3249"/>
    <s v="E6J2F6"/>
    <n v="500"/>
    <x v="1"/>
    <n v="384"/>
    <n v="498"/>
    <n v="4286"/>
    <s v="Pyruvate kinase, alpha/beta domain"/>
  </r>
  <r>
    <x v="3250"/>
    <s v="E6J8Z4"/>
    <n v="614"/>
    <x v="0"/>
    <n v="128"/>
    <n v="217"/>
    <n v="4725"/>
    <s v="Pyruvate kinase, barrel domain"/>
  </r>
  <r>
    <x v="3250"/>
    <s v="E6J8Z4"/>
    <n v="614"/>
    <x v="0"/>
    <n v="300"/>
    <n v="603"/>
    <n v="4725"/>
    <s v="Pyruvate kinase, barrel domain"/>
  </r>
  <r>
    <x v="3251"/>
    <s v="E6JCR7"/>
    <n v="472"/>
    <x v="0"/>
    <n v="2"/>
    <n v="341"/>
    <n v="4725"/>
    <s v="Pyruvate kinase, barrel domain"/>
  </r>
  <r>
    <x v="3251"/>
    <s v="E6JCR7"/>
    <n v="472"/>
    <x v="1"/>
    <n v="352"/>
    <n v="466"/>
    <n v="4286"/>
    <s v="Pyruvate kinase, alpha/beta domain"/>
  </r>
  <r>
    <x v="3252"/>
    <s v="E6JFM3"/>
    <n v="481"/>
    <x v="1"/>
    <n v="365"/>
    <n v="480"/>
    <n v="4286"/>
    <s v="Pyruvate kinase, alpha/beta domain"/>
  </r>
  <r>
    <x v="3252"/>
    <s v="E6JFM3"/>
    <n v="481"/>
    <x v="0"/>
    <n v="5"/>
    <n v="348"/>
    <n v="4725"/>
    <s v="Pyruvate kinase, barrel domain"/>
  </r>
  <r>
    <x v="3253"/>
    <s v="E6JMU6"/>
    <n v="585"/>
    <x v="0"/>
    <n v="1"/>
    <n v="344"/>
    <n v="4725"/>
    <s v="Pyruvate kinase, barrel domain"/>
  </r>
  <r>
    <x v="3253"/>
    <s v="E6JMU6"/>
    <n v="585"/>
    <x v="1"/>
    <n v="356"/>
    <n v="471"/>
    <n v="4286"/>
    <s v="Pyruvate kinase, alpha/beta domain"/>
  </r>
  <r>
    <x v="3253"/>
    <s v="E6JMU6"/>
    <n v="585"/>
    <x v="2"/>
    <n v="496"/>
    <n v="575"/>
    <n v="7652"/>
    <s v="PEP-utilising enzyme, mobile domain"/>
  </r>
  <r>
    <x v="3254"/>
    <s v="E6JSE0"/>
    <n v="474"/>
    <x v="0"/>
    <n v="2"/>
    <n v="339"/>
    <n v="4725"/>
    <s v="Pyruvate kinase, barrel domain"/>
  </r>
  <r>
    <x v="3254"/>
    <s v="E6JSE0"/>
    <n v="474"/>
    <x v="1"/>
    <n v="352"/>
    <n v="465"/>
    <n v="4286"/>
    <s v="Pyruvate kinase, alpha/beta domain"/>
  </r>
  <r>
    <x v="3255"/>
    <s v="E6K1L1"/>
    <n v="480"/>
    <x v="0"/>
    <n v="1"/>
    <n v="345"/>
    <n v="4725"/>
    <s v="Pyruvate kinase, barrel domain"/>
  </r>
  <r>
    <x v="3255"/>
    <s v="E6K1L1"/>
    <n v="480"/>
    <x v="1"/>
    <n v="356"/>
    <n v="475"/>
    <n v="4286"/>
    <s v="Pyruvate kinase, alpha/beta domain"/>
  </r>
  <r>
    <x v="3256"/>
    <s v="E6KAB0"/>
    <n v="485"/>
    <x v="0"/>
    <n v="1"/>
    <n v="337"/>
    <n v="4725"/>
    <s v="Pyruvate kinase, barrel domain"/>
  </r>
  <r>
    <x v="3256"/>
    <s v="E6KAB0"/>
    <n v="485"/>
    <x v="1"/>
    <n v="351"/>
    <n v="463"/>
    <n v="4286"/>
    <s v="Pyruvate kinase, alpha/beta domain"/>
  </r>
  <r>
    <x v="3257"/>
    <s v="E6KMA2"/>
    <n v="501"/>
    <x v="0"/>
    <n v="2"/>
    <n v="373"/>
    <n v="4725"/>
    <s v="Pyruvate kinase, barrel domain"/>
  </r>
  <r>
    <x v="3257"/>
    <s v="E6KMA2"/>
    <n v="501"/>
    <x v="1"/>
    <n v="384"/>
    <n v="499"/>
    <n v="4286"/>
    <s v="Pyruvate kinase, alpha/beta domain"/>
  </r>
  <r>
    <x v="3258"/>
    <s v="E6KQ03"/>
    <n v="482"/>
    <x v="0"/>
    <n v="1"/>
    <n v="340"/>
    <n v="4725"/>
    <s v="Pyruvate kinase, barrel domain"/>
  </r>
  <r>
    <x v="3258"/>
    <s v="E6KQ03"/>
    <n v="482"/>
    <x v="1"/>
    <n v="352"/>
    <n v="467"/>
    <n v="4286"/>
    <s v="Pyruvate kinase, alpha/beta domain"/>
  </r>
  <r>
    <x v="3259"/>
    <s v="E6KXU0"/>
    <n v="479"/>
    <x v="1"/>
    <n v="362"/>
    <n v="477"/>
    <n v="4286"/>
    <s v="Pyruvate kinase, alpha/beta domain"/>
  </r>
  <r>
    <x v="3259"/>
    <s v="E6KXU0"/>
    <n v="479"/>
    <x v="0"/>
    <n v="5"/>
    <n v="350"/>
    <n v="4725"/>
    <s v="Pyruvate kinase, barrel domain"/>
  </r>
  <r>
    <x v="3260"/>
    <s v="E6L1M7"/>
    <n v="491"/>
    <x v="0"/>
    <n v="2"/>
    <n v="344"/>
    <n v="4725"/>
    <s v="Pyruvate kinase, barrel domain"/>
  </r>
  <r>
    <x v="3260"/>
    <s v="E6L1M7"/>
    <n v="491"/>
    <x v="1"/>
    <n v="353"/>
    <n v="467"/>
    <n v="4286"/>
    <s v="Pyruvate kinase, alpha/beta domain"/>
  </r>
  <r>
    <x v="3261"/>
    <s v="E6LA50"/>
    <n v="506"/>
    <x v="0"/>
    <n v="28"/>
    <n v="373"/>
    <n v="4725"/>
    <s v="Pyruvate kinase, barrel domain"/>
  </r>
  <r>
    <x v="3261"/>
    <s v="E6LA50"/>
    <n v="506"/>
    <x v="1"/>
    <n v="381"/>
    <n v="497"/>
    <n v="4286"/>
    <s v="Pyruvate kinase, alpha/beta domain"/>
  </r>
  <r>
    <x v="3262"/>
    <s v="E6LCB6"/>
    <n v="588"/>
    <x v="0"/>
    <n v="1"/>
    <n v="348"/>
    <n v="4725"/>
    <s v="Pyruvate kinase, barrel domain"/>
  </r>
  <r>
    <x v="3262"/>
    <s v="E6LCB6"/>
    <n v="588"/>
    <x v="1"/>
    <n v="359"/>
    <n v="474"/>
    <n v="4286"/>
    <s v="Pyruvate kinase, alpha/beta domain"/>
  </r>
  <r>
    <x v="3262"/>
    <s v="E6LCB6"/>
    <n v="588"/>
    <x v="2"/>
    <n v="499"/>
    <n v="578"/>
    <n v="7652"/>
    <s v="PEP-utilising enzyme, mobile domain"/>
  </r>
  <r>
    <x v="3263"/>
    <s v="E6LS93"/>
    <n v="478"/>
    <x v="0"/>
    <n v="1"/>
    <n v="343"/>
    <n v="4725"/>
    <s v="Pyruvate kinase, barrel domain"/>
  </r>
  <r>
    <x v="3263"/>
    <s v="E6LS93"/>
    <n v="478"/>
    <x v="1"/>
    <n v="356"/>
    <n v="476"/>
    <n v="4286"/>
    <s v="Pyruvate kinase, alpha/beta domain"/>
  </r>
  <r>
    <x v="3264"/>
    <s v="E6LTX8"/>
    <n v="589"/>
    <x v="0"/>
    <n v="1"/>
    <n v="346"/>
    <n v="4725"/>
    <s v="Pyruvate kinase, barrel domain"/>
  </r>
  <r>
    <x v="3264"/>
    <s v="E6LTX8"/>
    <n v="589"/>
    <x v="1"/>
    <n v="360"/>
    <n v="474"/>
    <n v="4286"/>
    <s v="Pyruvate kinase, alpha/beta domain"/>
  </r>
  <r>
    <x v="3264"/>
    <s v="E6LTX8"/>
    <n v="589"/>
    <x v="2"/>
    <n v="500"/>
    <n v="579"/>
    <n v="7652"/>
    <s v="PEP-utilising enzyme, mobile domain"/>
  </r>
  <r>
    <x v="3265"/>
    <s v="E6LWB1"/>
    <n v="473"/>
    <x v="0"/>
    <n v="1"/>
    <n v="341"/>
    <n v="4725"/>
    <s v="Pyruvate kinase, barrel domain"/>
  </r>
  <r>
    <x v="3265"/>
    <s v="E6LWB1"/>
    <n v="473"/>
    <x v="1"/>
    <n v="351"/>
    <n v="466"/>
    <n v="4286"/>
    <s v="Pyruvate kinase, alpha/beta domain"/>
  </r>
  <r>
    <x v="3266"/>
    <s v="E6M5Z1"/>
    <n v="473"/>
    <x v="0"/>
    <n v="1"/>
    <n v="341"/>
    <n v="4725"/>
    <s v="Pyruvate kinase, barrel domain"/>
  </r>
  <r>
    <x v="3266"/>
    <s v="E6M5Z1"/>
    <n v="473"/>
    <x v="1"/>
    <n v="351"/>
    <n v="466"/>
    <n v="4286"/>
    <s v="Pyruvate kinase, alpha/beta domain"/>
  </r>
  <r>
    <x v="3267"/>
    <s v="E6M6Q0"/>
    <n v="586"/>
    <x v="0"/>
    <n v="1"/>
    <n v="345"/>
    <n v="4725"/>
    <s v="Pyruvate kinase, barrel domain"/>
  </r>
  <r>
    <x v="3267"/>
    <s v="E6M6Q0"/>
    <n v="586"/>
    <x v="1"/>
    <n v="357"/>
    <n v="472"/>
    <n v="4286"/>
    <s v="Pyruvate kinase, alpha/beta domain"/>
  </r>
  <r>
    <x v="3267"/>
    <s v="E6M6Q0"/>
    <n v="586"/>
    <x v="2"/>
    <n v="497"/>
    <n v="576"/>
    <n v="7652"/>
    <s v="PEP-utilising enzyme, mobile domain"/>
  </r>
  <r>
    <x v="3268"/>
    <s v="E6MFV3"/>
    <n v="588"/>
    <x v="1"/>
    <n v="359"/>
    <n v="474"/>
    <n v="4286"/>
    <s v="Pyruvate kinase, alpha/beta domain"/>
  </r>
  <r>
    <x v="3268"/>
    <s v="E6MFV3"/>
    <n v="588"/>
    <x v="2"/>
    <n v="498"/>
    <n v="576"/>
    <n v="7652"/>
    <s v="PEP-utilising enzyme, mobile domain"/>
  </r>
  <r>
    <x v="3268"/>
    <s v="E6MFV3"/>
    <n v="588"/>
    <x v="0"/>
    <n v="7"/>
    <n v="349"/>
    <n v="4725"/>
    <s v="Pyruvate kinase, barrel domain"/>
  </r>
  <r>
    <x v="3269"/>
    <s v="E6MJL1"/>
    <n v="348"/>
    <x v="0"/>
    <n v="20"/>
    <n v="347"/>
    <n v="4725"/>
    <s v="Pyruvate kinase, barrel domain"/>
  </r>
  <r>
    <x v="3270"/>
    <s v="E6ML17"/>
    <n v="488"/>
    <x v="0"/>
    <n v="1"/>
    <n v="336"/>
    <n v="4725"/>
    <s v="Pyruvate kinase, barrel domain"/>
  </r>
  <r>
    <x v="3270"/>
    <s v="E6ML17"/>
    <n v="488"/>
    <x v="1"/>
    <n v="351"/>
    <n v="464"/>
    <n v="4286"/>
    <s v="Pyruvate kinase, alpha/beta domain"/>
  </r>
  <r>
    <x v="3271"/>
    <s v="E6MU64"/>
    <n v="490"/>
    <x v="0"/>
    <n v="12"/>
    <n v="360"/>
    <n v="4725"/>
    <s v="Pyruvate kinase, barrel domain"/>
  </r>
  <r>
    <x v="3271"/>
    <s v="E6MU64"/>
    <n v="490"/>
    <x v="1"/>
    <n v="373"/>
    <n v="488"/>
    <n v="4286"/>
    <s v="Pyruvate kinase, alpha/beta domain"/>
  </r>
  <r>
    <x v="3272"/>
    <s v="E6N6B7"/>
    <n v="453"/>
    <x v="0"/>
    <n v="1"/>
    <n v="334"/>
    <n v="4725"/>
    <s v="Pyruvate kinase, barrel domain"/>
  </r>
  <r>
    <x v="3272"/>
    <s v="E6N6B7"/>
    <n v="453"/>
    <x v="1"/>
    <n v="341"/>
    <n v="447"/>
    <n v="4286"/>
    <s v="Pyruvate kinase, alpha/beta domain"/>
  </r>
  <r>
    <x v="3273"/>
    <s v="E6PIH7"/>
    <n v="477"/>
    <x v="1"/>
    <n v="361"/>
    <n v="475"/>
    <n v="4286"/>
    <s v="Pyruvate kinase, alpha/beta domain"/>
  </r>
  <r>
    <x v="3273"/>
    <s v="E6PIH7"/>
    <n v="477"/>
    <x v="0"/>
    <n v="6"/>
    <n v="348"/>
    <n v="4725"/>
    <s v="Pyruvate kinase, barrel domain"/>
  </r>
  <r>
    <x v="3274"/>
    <s v="E6PNU1"/>
    <n v="532"/>
    <x v="1"/>
    <n v="414"/>
    <n v="529"/>
    <n v="4286"/>
    <s v="Pyruvate kinase, alpha/beta domain"/>
  </r>
  <r>
    <x v="3274"/>
    <s v="E6PNU1"/>
    <n v="532"/>
    <x v="0"/>
    <n v="58"/>
    <n v="402"/>
    <n v="4725"/>
    <s v="Pyruvate kinase, barrel domain"/>
  </r>
  <r>
    <x v="3275"/>
    <s v="E6Q4K8"/>
    <n v="477"/>
    <x v="1"/>
    <n v="361"/>
    <n v="475"/>
    <n v="4286"/>
    <s v="Pyruvate kinase, alpha/beta domain"/>
  </r>
  <r>
    <x v="3275"/>
    <s v="E6Q4K8"/>
    <n v="477"/>
    <x v="0"/>
    <n v="6"/>
    <n v="348"/>
    <n v="4725"/>
    <s v="Pyruvate kinase, barrel domain"/>
  </r>
  <r>
    <x v="3276"/>
    <s v="E6Q7W1"/>
    <n v="443"/>
    <x v="0"/>
    <n v="1"/>
    <n v="314"/>
    <n v="4725"/>
    <s v="Pyruvate kinase, barrel domain"/>
  </r>
  <r>
    <x v="3276"/>
    <s v="E6Q7W1"/>
    <n v="443"/>
    <x v="1"/>
    <n v="327"/>
    <n v="441"/>
    <n v="4286"/>
    <s v="Pyruvate kinase, alpha/beta domain"/>
  </r>
  <r>
    <x v="3277"/>
    <s v="E6Q9M6"/>
    <n v="617"/>
    <x v="0"/>
    <n v="130"/>
    <n v="225"/>
    <n v="4725"/>
    <s v="Pyruvate kinase, barrel domain"/>
  </r>
  <r>
    <x v="3277"/>
    <s v="E6Q9M6"/>
    <n v="617"/>
    <x v="0"/>
    <n v="325"/>
    <n v="595"/>
    <n v="4725"/>
    <s v="Pyruvate kinase, barrel domain"/>
  </r>
  <r>
    <x v="3278"/>
    <s v="E6QAB7"/>
    <n v="607"/>
    <x v="0"/>
    <n v="133"/>
    <n v="224"/>
    <n v="4725"/>
    <s v="Pyruvate kinase, barrel domain"/>
  </r>
  <r>
    <x v="3278"/>
    <s v="E6QAB7"/>
    <n v="607"/>
    <x v="0"/>
    <n v="321"/>
    <n v="597"/>
    <n v="4725"/>
    <s v="Pyruvate kinase, barrel domain"/>
  </r>
  <r>
    <x v="3279"/>
    <s v="E6QBX5"/>
    <n v="475"/>
    <x v="1"/>
    <n v="357"/>
    <n v="468"/>
    <n v="4286"/>
    <s v="Pyruvate kinase, alpha/beta domain"/>
  </r>
  <r>
    <x v="3279"/>
    <s v="E6QBX5"/>
    <n v="475"/>
    <x v="0"/>
    <n v="6"/>
    <n v="344"/>
    <n v="4725"/>
    <s v="Pyruvate kinase, barrel domain"/>
  </r>
  <r>
    <x v="3280"/>
    <s v="E6QF65"/>
    <n v="479"/>
    <x v="0"/>
    <n v="2"/>
    <n v="342"/>
    <n v="4725"/>
    <s v="Pyruvate kinase, barrel domain"/>
  </r>
  <r>
    <x v="3280"/>
    <s v="E6QF65"/>
    <n v="479"/>
    <x v="1"/>
    <n v="354"/>
    <n v="471"/>
    <n v="4286"/>
    <s v="Pyruvate kinase, alpha/beta domain"/>
  </r>
  <r>
    <x v="3281"/>
    <s v="E6QMQ6"/>
    <n v="493"/>
    <x v="0"/>
    <n v="14"/>
    <n v="356"/>
    <n v="4725"/>
    <s v="Pyruvate kinase, barrel domain"/>
  </r>
  <r>
    <x v="3281"/>
    <s v="E6QMQ6"/>
    <n v="493"/>
    <x v="1"/>
    <n v="371"/>
    <n v="485"/>
    <n v="4286"/>
    <s v="Pyruvate kinase, alpha/beta domain"/>
  </r>
  <r>
    <x v="3282"/>
    <s v="E6QTE4"/>
    <n v="608"/>
    <x v="0"/>
    <n v="122"/>
    <n v="220"/>
    <n v="4725"/>
    <s v="Pyruvate kinase, barrel domain"/>
  </r>
  <r>
    <x v="3282"/>
    <s v="E6QTE4"/>
    <n v="608"/>
    <x v="0"/>
    <n v="321"/>
    <n v="599"/>
    <n v="4725"/>
    <s v="Pyruvate kinase, barrel domain"/>
  </r>
  <r>
    <x v="3283"/>
    <s v="E6QTL1"/>
    <n v="481"/>
    <x v="0"/>
    <n v="2"/>
    <n v="342"/>
    <n v="4725"/>
    <s v="Pyruvate kinase, barrel domain"/>
  </r>
  <r>
    <x v="3283"/>
    <s v="E6QTL1"/>
    <n v="481"/>
    <x v="1"/>
    <n v="354"/>
    <n v="471"/>
    <n v="4286"/>
    <s v="Pyruvate kinase, alpha/beta domain"/>
  </r>
  <r>
    <x v="3284"/>
    <s v="E6R3H0"/>
    <n v="572"/>
    <x v="1"/>
    <n v="433"/>
    <n v="556"/>
    <n v="4286"/>
    <s v="Pyruvate kinase, alpha/beta domain"/>
  </r>
  <r>
    <x v="3284"/>
    <s v="E6R3H0"/>
    <n v="572"/>
    <x v="0"/>
    <n v="72"/>
    <n v="419"/>
    <n v="4725"/>
    <s v="Pyruvate kinase, barrel domain"/>
  </r>
  <r>
    <x v="3285"/>
    <s v="E6RIP4"/>
    <n v="478"/>
    <x v="0"/>
    <n v="2"/>
    <n v="349"/>
    <n v="4725"/>
    <s v="Pyruvate kinase, barrel domain"/>
  </r>
  <r>
    <x v="3285"/>
    <s v="E6RIP4"/>
    <n v="478"/>
    <x v="1"/>
    <n v="359"/>
    <n v="476"/>
    <n v="4286"/>
    <s v="Pyruvate kinase, alpha/beta domain"/>
  </r>
  <r>
    <x v="3286"/>
    <s v="E6RUY4"/>
    <n v="480"/>
    <x v="0"/>
    <n v="2"/>
    <n v="346"/>
    <n v="4725"/>
    <s v="Pyruvate kinase, barrel domain"/>
  </r>
  <r>
    <x v="3286"/>
    <s v="E6RUY4"/>
    <n v="480"/>
    <x v="1"/>
    <n v="355"/>
    <n v="471"/>
    <n v="4286"/>
    <s v="Pyruvate kinase, alpha/beta domain"/>
  </r>
  <r>
    <x v="3287"/>
    <s v="E6RZG5"/>
    <n v="218"/>
    <x v="0"/>
    <n v="1"/>
    <n v="217"/>
    <n v="4725"/>
    <s v="Pyruvate kinase, barrel domain"/>
  </r>
  <r>
    <x v="3288"/>
    <s v="E6S0R9"/>
    <n v="480"/>
    <x v="0"/>
    <n v="2"/>
    <n v="346"/>
    <n v="4725"/>
    <s v="Pyruvate kinase, barrel domain"/>
  </r>
  <r>
    <x v="3288"/>
    <s v="E6S0R9"/>
    <n v="480"/>
    <x v="1"/>
    <n v="355"/>
    <n v="471"/>
    <n v="4286"/>
    <s v="Pyruvate kinase, alpha/beta domain"/>
  </r>
  <r>
    <x v="3289"/>
    <s v="E6S9G3"/>
    <n v="485"/>
    <x v="0"/>
    <n v="1"/>
    <n v="340"/>
    <n v="4725"/>
    <s v="Pyruvate kinase, barrel domain"/>
  </r>
  <r>
    <x v="3289"/>
    <s v="E6S9G3"/>
    <n v="485"/>
    <x v="1"/>
    <n v="351"/>
    <n v="466"/>
    <n v="4286"/>
    <s v="Pyruvate kinase, alpha/beta domain"/>
  </r>
  <r>
    <x v="3290"/>
    <s v="E6SG87"/>
    <n v="617"/>
    <x v="0"/>
    <n v="3"/>
    <n v="106"/>
    <n v="4725"/>
    <s v="Pyruvate kinase, barrel domain"/>
  </r>
  <r>
    <x v="3290"/>
    <s v="E6SG87"/>
    <n v="617"/>
    <x v="0"/>
    <n v="133"/>
    <n v="377"/>
    <n v="4725"/>
    <s v="Pyruvate kinase, barrel domain"/>
  </r>
  <r>
    <x v="3290"/>
    <s v="E6SG87"/>
    <n v="617"/>
    <x v="1"/>
    <n v="389"/>
    <n v="504"/>
    <n v="4286"/>
    <s v="Pyruvate kinase, alpha/beta domain"/>
  </r>
  <r>
    <x v="3290"/>
    <s v="E6SG87"/>
    <n v="617"/>
    <x v="2"/>
    <n v="529"/>
    <n v="607"/>
    <n v="7652"/>
    <s v="PEP-utilising enzyme, mobile domain"/>
  </r>
  <r>
    <x v="3291"/>
    <s v="E6SPZ0"/>
    <n v="485"/>
    <x v="0"/>
    <n v="3"/>
    <n v="339"/>
    <n v="4725"/>
    <s v="Pyruvate kinase, barrel domain"/>
  </r>
  <r>
    <x v="3291"/>
    <s v="E6SPZ0"/>
    <n v="485"/>
    <x v="1"/>
    <n v="352"/>
    <n v="465"/>
    <n v="4286"/>
    <s v="Pyruvate kinase, alpha/beta domain"/>
  </r>
  <r>
    <x v="3292"/>
    <s v="E6T9C8"/>
    <n v="479"/>
    <x v="0"/>
    <n v="2"/>
    <n v="351"/>
    <n v="4725"/>
    <s v="Pyruvate kinase, barrel domain"/>
  </r>
  <r>
    <x v="3292"/>
    <s v="E6T9C8"/>
    <n v="479"/>
    <x v="1"/>
    <n v="360"/>
    <n v="477"/>
    <n v="4286"/>
    <s v="Pyruvate kinase, alpha/beta domain"/>
  </r>
  <r>
    <x v="3293"/>
    <s v="E6TAH3"/>
    <n v="472"/>
    <x v="0"/>
    <n v="2"/>
    <n v="342"/>
    <n v="4725"/>
    <s v="Pyruvate kinase, barrel domain"/>
  </r>
  <r>
    <x v="3293"/>
    <s v="E6TAH3"/>
    <n v="472"/>
    <x v="1"/>
    <n v="352"/>
    <n v="466"/>
    <n v="4286"/>
    <s v="Pyruvate kinase, alpha/beta domain"/>
  </r>
  <r>
    <x v="3294"/>
    <s v="E6TNQ6"/>
    <n v="621"/>
    <x v="0"/>
    <n v="144"/>
    <n v="235"/>
    <n v="4725"/>
    <s v="Pyruvate kinase, barrel domain"/>
  </r>
  <r>
    <x v="3294"/>
    <s v="E6TNQ6"/>
    <n v="621"/>
    <x v="0"/>
    <n v="300"/>
    <n v="605"/>
    <n v="4725"/>
    <s v="Pyruvate kinase, barrel domain"/>
  </r>
  <r>
    <x v="3295"/>
    <s v="E6U0M1"/>
    <n v="584"/>
    <x v="0"/>
    <n v="1"/>
    <n v="343"/>
    <n v="4725"/>
    <s v="Pyruvate kinase, barrel domain"/>
  </r>
  <r>
    <x v="3295"/>
    <s v="E6U0M1"/>
    <n v="584"/>
    <x v="1"/>
    <n v="355"/>
    <n v="470"/>
    <n v="4286"/>
    <s v="Pyruvate kinase, alpha/beta domain"/>
  </r>
  <r>
    <x v="3295"/>
    <s v="E6U0M1"/>
    <n v="584"/>
    <x v="2"/>
    <n v="495"/>
    <n v="574"/>
    <n v="7652"/>
    <s v="PEP-utilising enzyme, mobile domain"/>
  </r>
  <r>
    <x v="3296"/>
    <s v="E6U7V9"/>
    <n v="481"/>
    <x v="0"/>
    <n v="1"/>
    <n v="344"/>
    <n v="4725"/>
    <s v="Pyruvate kinase, barrel domain"/>
  </r>
  <r>
    <x v="3296"/>
    <s v="E6U7V9"/>
    <n v="481"/>
    <x v="1"/>
    <n v="356"/>
    <n v="471"/>
    <n v="4286"/>
    <s v="Pyruvate kinase, alpha/beta domain"/>
  </r>
  <r>
    <x v="3297"/>
    <s v="E6UL25"/>
    <n v="472"/>
    <x v="0"/>
    <n v="1"/>
    <n v="344"/>
    <n v="4725"/>
    <s v="Pyruvate kinase, barrel domain"/>
  </r>
  <r>
    <x v="3297"/>
    <s v="E6UL25"/>
    <n v="472"/>
    <x v="1"/>
    <n v="356"/>
    <n v="471"/>
    <n v="4286"/>
    <s v="Pyruvate kinase, alpha/beta domain"/>
  </r>
  <r>
    <x v="3298"/>
    <s v="E6UXI3"/>
    <n v="482"/>
    <x v="1"/>
    <n v="365"/>
    <n v="480"/>
    <n v="4286"/>
    <s v="Pyruvate kinase, alpha/beta domain"/>
  </r>
  <r>
    <x v="3298"/>
    <s v="E6UXI3"/>
    <n v="482"/>
    <x v="0"/>
    <n v="8"/>
    <n v="352"/>
    <n v="4725"/>
    <s v="Pyruvate kinase, barrel domain"/>
  </r>
  <r>
    <x v="3299"/>
    <s v="E6V593"/>
    <n v="473"/>
    <x v="1"/>
    <n v="355"/>
    <n v="470"/>
    <n v="4286"/>
    <s v="Pyruvate kinase, alpha/beta domain"/>
  </r>
  <r>
    <x v="3299"/>
    <s v="E6V593"/>
    <n v="473"/>
    <x v="0"/>
    <n v="4"/>
    <n v="341"/>
    <n v="4725"/>
    <s v="Pyruvate kinase, barrel domain"/>
  </r>
  <r>
    <x v="3300"/>
    <s v="E6VNW0"/>
    <n v="477"/>
    <x v="1"/>
    <n v="354"/>
    <n v="469"/>
    <n v="4286"/>
    <s v="Pyruvate kinase, alpha/beta domain"/>
  </r>
  <r>
    <x v="3300"/>
    <s v="E6VNW0"/>
    <n v="477"/>
    <x v="0"/>
    <n v="4"/>
    <n v="342"/>
    <n v="4725"/>
    <s v="Pyruvate kinase, barrel domain"/>
  </r>
  <r>
    <x v="3301"/>
    <s v="E6VPF8"/>
    <n v="504"/>
    <x v="0"/>
    <n v="128"/>
    <n v="478"/>
    <n v="4725"/>
    <s v="Pyruvate kinase, barrel domain"/>
  </r>
  <r>
    <x v="3302"/>
    <s v="E6VVJ4"/>
    <n v="481"/>
    <x v="1"/>
    <n v="359"/>
    <n v="475"/>
    <n v="4286"/>
    <s v="Pyruvate kinase, alpha/beta domain"/>
  </r>
  <r>
    <x v="3302"/>
    <s v="E6VVJ4"/>
    <n v="481"/>
    <x v="0"/>
    <n v="5"/>
    <n v="347"/>
    <n v="4725"/>
    <s v="Pyruvate kinase, barrel domain"/>
  </r>
  <r>
    <x v="3303"/>
    <s v="E6VXF0"/>
    <n v="485"/>
    <x v="0"/>
    <n v="2"/>
    <n v="345"/>
    <n v="4725"/>
    <s v="Pyruvate kinase, barrel domain"/>
  </r>
  <r>
    <x v="3303"/>
    <s v="E6VXF0"/>
    <n v="485"/>
    <x v="1"/>
    <n v="358"/>
    <n v="473"/>
    <n v="4286"/>
    <s v="Pyruvate kinase, alpha/beta domain"/>
  </r>
  <r>
    <x v="3304"/>
    <s v="E6W3W5"/>
    <n v="474"/>
    <x v="0"/>
    <n v="1"/>
    <n v="343"/>
    <n v="4725"/>
    <s v="Pyruvate kinase, barrel domain"/>
  </r>
  <r>
    <x v="3304"/>
    <s v="E6W3W5"/>
    <n v="474"/>
    <x v="1"/>
    <n v="358"/>
    <n v="472"/>
    <n v="4286"/>
    <s v="Pyruvate kinase, alpha/beta domain"/>
  </r>
  <r>
    <x v="3305"/>
    <s v="E6WA38"/>
    <n v="480"/>
    <x v="1"/>
    <n v="362"/>
    <n v="478"/>
    <n v="4286"/>
    <s v="Pyruvate kinase, alpha/beta domain"/>
  </r>
  <r>
    <x v="3305"/>
    <s v="E6WA38"/>
    <n v="480"/>
    <x v="0"/>
    <n v="5"/>
    <n v="350"/>
    <n v="4725"/>
    <s v="Pyruvate kinase, barrel domain"/>
  </r>
  <r>
    <x v="3306"/>
    <s v="E6WDG5"/>
    <n v="470"/>
    <x v="0"/>
    <n v="1"/>
    <n v="344"/>
    <n v="4725"/>
    <s v="Pyruvate kinase, barrel domain"/>
  </r>
  <r>
    <x v="3306"/>
    <s v="E6WDG5"/>
    <n v="470"/>
    <x v="1"/>
    <n v="355"/>
    <n v="469"/>
    <n v="4286"/>
    <s v="Pyruvate kinase, alpha/beta domain"/>
  </r>
  <r>
    <x v="3307"/>
    <s v="E6WVN7"/>
    <n v="488"/>
    <x v="1"/>
    <n v="359"/>
    <n v="475"/>
    <n v="4286"/>
    <s v="Pyruvate kinase, alpha/beta domain"/>
  </r>
  <r>
    <x v="3307"/>
    <s v="E6WVN7"/>
    <n v="488"/>
    <x v="0"/>
    <n v="5"/>
    <n v="348"/>
    <n v="4725"/>
    <s v="Pyruvate kinase, barrel domain"/>
  </r>
  <r>
    <x v="3308"/>
    <s v="E6X2F2"/>
    <n v="490"/>
    <x v="0"/>
    <n v="2"/>
    <n v="346"/>
    <n v="4725"/>
    <s v="Pyruvate kinase, barrel domain"/>
  </r>
  <r>
    <x v="3308"/>
    <s v="E6X2F2"/>
    <n v="490"/>
    <x v="1"/>
    <n v="354"/>
    <n v="469"/>
    <n v="4286"/>
    <s v="Pyruvate kinase, alpha/beta domain"/>
  </r>
  <r>
    <x v="3309"/>
    <s v="E6X7Z3"/>
    <n v="480"/>
    <x v="1"/>
    <n v="359"/>
    <n v="474"/>
    <n v="4286"/>
    <s v="Pyruvate kinase, alpha/beta domain"/>
  </r>
  <r>
    <x v="3309"/>
    <s v="E6X7Z3"/>
    <n v="480"/>
    <x v="0"/>
    <n v="4"/>
    <n v="345"/>
    <n v="4725"/>
    <s v="Pyruvate kinase, barrel domain"/>
  </r>
  <r>
    <x v="3310"/>
    <s v="E6XEC3"/>
    <n v="486"/>
    <x v="0"/>
    <n v="110"/>
    <n v="471"/>
    <n v="4725"/>
    <s v="Pyruvate kinase, barrel domain"/>
  </r>
  <r>
    <x v="3311"/>
    <s v="E6XMK1"/>
    <n v="479"/>
    <x v="0"/>
    <n v="2"/>
    <n v="348"/>
    <n v="4725"/>
    <s v="Pyruvate kinase, barrel domain"/>
  </r>
  <r>
    <x v="3311"/>
    <s v="E6XMK1"/>
    <n v="479"/>
    <x v="1"/>
    <n v="360"/>
    <n v="477"/>
    <n v="4286"/>
    <s v="Pyruvate kinase, alpha/beta domain"/>
  </r>
  <r>
    <x v="3312"/>
    <s v="E6Z1K2"/>
    <n v="478"/>
    <x v="1"/>
    <n v="354"/>
    <n v="469"/>
    <n v="4286"/>
    <s v="Pyruvate kinase, alpha/beta domain"/>
  </r>
  <r>
    <x v="3312"/>
    <s v="E6Z1K2"/>
    <n v="478"/>
    <x v="0"/>
    <n v="4"/>
    <n v="342"/>
    <n v="4725"/>
    <s v="Pyruvate kinase, barrel domain"/>
  </r>
  <r>
    <x v="3313"/>
    <s v="E6ZJQ0"/>
    <n v="529"/>
    <x v="0"/>
    <n v="29"/>
    <n v="376"/>
    <n v="4725"/>
    <s v="Pyruvate kinase, barrel domain"/>
  </r>
  <r>
    <x v="3313"/>
    <s v="E6ZJQ0"/>
    <n v="529"/>
    <x v="1"/>
    <n v="390"/>
    <n v="513"/>
    <n v="4286"/>
    <s v="Pyruvate kinase, alpha/beta domain"/>
  </r>
  <r>
    <x v="3314"/>
    <s v="E7A4Y3"/>
    <n v="465"/>
    <x v="0"/>
    <n v="1"/>
    <n v="337"/>
    <n v="4725"/>
    <s v="Pyruvate kinase, barrel domain"/>
  </r>
  <r>
    <x v="3314"/>
    <s v="E7A4Y3"/>
    <n v="465"/>
    <x v="1"/>
    <n v="349"/>
    <n v="463"/>
    <n v="4286"/>
    <s v="Pyruvate kinase, alpha/beta domain"/>
  </r>
  <r>
    <x v="3315"/>
    <s v="E7AHL4"/>
    <n v="465"/>
    <x v="0"/>
    <n v="1"/>
    <n v="337"/>
    <n v="4725"/>
    <s v="Pyruvate kinase, barrel domain"/>
  </r>
  <r>
    <x v="3315"/>
    <s v="E7AHL4"/>
    <n v="465"/>
    <x v="1"/>
    <n v="349"/>
    <n v="463"/>
    <n v="4286"/>
    <s v="Pyruvate kinase, alpha/beta domain"/>
  </r>
  <r>
    <x v="3316"/>
    <s v="E7B6Q1"/>
    <n v="480"/>
    <x v="1"/>
    <n v="362"/>
    <n v="478"/>
    <n v="4286"/>
    <s v="Pyruvate kinase, alpha/beta domain"/>
  </r>
  <r>
    <x v="3316"/>
    <s v="E7B6Q1"/>
    <n v="480"/>
    <x v="0"/>
    <n v="5"/>
    <n v="350"/>
    <n v="4725"/>
    <s v="Pyruvate kinase, barrel domain"/>
  </r>
  <r>
    <x v="3317"/>
    <s v="E7B8N2"/>
    <n v="470"/>
    <x v="0"/>
    <n v="1"/>
    <n v="345"/>
    <n v="4725"/>
    <s v="Pyruvate kinase, barrel domain"/>
  </r>
  <r>
    <x v="3317"/>
    <s v="E7B8N2"/>
    <n v="470"/>
    <x v="1"/>
    <n v="355"/>
    <n v="469"/>
    <n v="4286"/>
    <s v="Pyruvate kinase, alpha/beta domain"/>
  </r>
  <r>
    <x v="3318"/>
    <s v="E7BH35"/>
    <n v="490"/>
    <x v="0"/>
    <n v="12"/>
    <n v="360"/>
    <n v="4725"/>
    <s v="Pyruvate kinase, barrel domain"/>
  </r>
  <r>
    <x v="3318"/>
    <s v="E7BH35"/>
    <n v="490"/>
    <x v="1"/>
    <n v="373"/>
    <n v="488"/>
    <n v="4286"/>
    <s v="Pyruvate kinase, alpha/beta domain"/>
  </r>
  <r>
    <x v="3319"/>
    <s v="E7C2N1"/>
    <n v="474"/>
    <x v="1"/>
    <n v="357"/>
    <n v="465"/>
    <n v="4286"/>
    <s v="Pyruvate kinase, alpha/beta domain"/>
  </r>
  <r>
    <x v="3319"/>
    <s v="E7C2N1"/>
    <n v="474"/>
    <x v="0"/>
    <n v="5"/>
    <n v="346"/>
    <n v="4725"/>
    <s v="Pyruvate kinase, barrel domain"/>
  </r>
  <r>
    <x v="3320"/>
    <s v="E7C344"/>
    <n v="475"/>
    <x v="1"/>
    <n v="358"/>
    <n v="465"/>
    <n v="4286"/>
    <s v="Pyruvate kinase, alpha/beta domain"/>
  </r>
  <r>
    <x v="3320"/>
    <s v="E7C344"/>
    <n v="475"/>
    <x v="0"/>
    <n v="5"/>
    <n v="348"/>
    <n v="4725"/>
    <s v="Pyruvate kinase, barrel domain"/>
  </r>
  <r>
    <x v="3321"/>
    <s v="E7C3G1"/>
    <n v="171"/>
    <x v="0"/>
    <n v="5"/>
    <n v="169"/>
    <n v="4725"/>
    <s v="Pyruvate kinase, barrel domain"/>
  </r>
  <r>
    <x v="3322"/>
    <s v="E7ES13"/>
    <n v="488"/>
    <x v="0"/>
    <n v="21"/>
    <n v="352"/>
    <n v="4725"/>
    <s v="Pyruvate kinase, barrel domain"/>
  </r>
  <r>
    <x v="3322"/>
    <s v="E7ES13"/>
    <n v="488"/>
    <x v="1"/>
    <n v="366"/>
    <n v="486"/>
    <n v="4286"/>
    <s v="Pyruvate kinase, alpha/beta domain"/>
  </r>
  <r>
    <x v="3323"/>
    <s v="E7ESY9"/>
    <n v="599"/>
    <x v="0"/>
    <n v="110"/>
    <n v="463"/>
    <n v="4725"/>
    <s v="Pyruvate kinase, barrel domain"/>
  </r>
  <r>
    <x v="3323"/>
    <s v="E7ESY9"/>
    <n v="599"/>
    <x v="1"/>
    <n v="477"/>
    <n v="597"/>
    <n v="4286"/>
    <s v="Pyruvate kinase, alpha/beta domain"/>
  </r>
  <r>
    <x v="3324"/>
    <s v="E7EUJ4"/>
    <n v="366"/>
    <x v="0"/>
    <n v="21"/>
    <n v="230"/>
    <n v="4725"/>
    <s v="Pyruvate kinase, barrel domain"/>
  </r>
  <r>
    <x v="3324"/>
    <s v="E7EUJ4"/>
    <n v="366"/>
    <x v="1"/>
    <n v="244"/>
    <n v="364"/>
    <n v="4286"/>
    <s v="Pyruvate kinase, alpha/beta domain"/>
  </r>
  <r>
    <x v="3325"/>
    <s v="E7EUQ8"/>
    <n v="511"/>
    <x v="1"/>
    <n v="389"/>
    <n v="509"/>
    <n v="4286"/>
    <s v="Pyruvate kinase, alpha/beta domain"/>
  </r>
  <r>
    <x v="3325"/>
    <s v="E7EUQ8"/>
    <n v="511"/>
    <x v="0"/>
    <n v="42"/>
    <n v="375"/>
    <n v="4725"/>
    <s v="Pyruvate kinase, barrel domain"/>
  </r>
  <r>
    <x v="3326"/>
    <s v="E7EZY3"/>
    <n v="535"/>
    <x v="1"/>
    <n v="413"/>
    <n v="533"/>
    <n v="4286"/>
    <s v="Pyruvate kinase, alpha/beta domain"/>
  </r>
  <r>
    <x v="3326"/>
    <s v="E7EZY3"/>
    <n v="535"/>
    <x v="0"/>
    <n v="48"/>
    <n v="399"/>
    <n v="4725"/>
    <s v="Pyruvate kinase, barrel domain"/>
  </r>
  <r>
    <x v="3327"/>
    <s v="E7F5U9"/>
    <n v="532"/>
    <x v="1"/>
    <n v="410"/>
    <n v="530"/>
    <n v="4286"/>
    <s v="Pyruvate kinase, alpha/beta domain"/>
  </r>
  <r>
    <x v="3327"/>
    <s v="E7F5U9"/>
    <n v="532"/>
    <x v="0"/>
    <n v="43"/>
    <n v="396"/>
    <n v="4725"/>
    <s v="Pyruvate kinase, barrel domain"/>
  </r>
  <r>
    <x v="3328"/>
    <s v="E7F9R3"/>
    <n v="537"/>
    <x v="1"/>
    <n v="415"/>
    <n v="535"/>
    <n v="4286"/>
    <s v="Pyruvate kinase, alpha/beta domain"/>
  </r>
  <r>
    <x v="3328"/>
    <s v="E7F9R3"/>
    <n v="537"/>
    <x v="0"/>
    <n v="48"/>
    <n v="401"/>
    <n v="4725"/>
    <s v="Pyruvate kinase, barrel domain"/>
  </r>
  <r>
    <x v="3329"/>
    <s v="E7FAD4"/>
    <n v="566"/>
    <x v="1"/>
    <n v="444"/>
    <n v="564"/>
    <n v="4286"/>
    <s v="Pyruvate kinase, alpha/beta domain"/>
  </r>
  <r>
    <x v="3329"/>
    <s v="E7FAD4"/>
    <n v="566"/>
    <x v="0"/>
    <n v="94"/>
    <n v="430"/>
    <n v="4725"/>
    <s v="Pyruvate kinase, barrel domain"/>
  </r>
  <r>
    <x v="3330"/>
    <s v="E7FRG5"/>
    <n v="586"/>
    <x v="0"/>
    <n v="1"/>
    <n v="346"/>
    <n v="4725"/>
    <s v="Pyruvate kinase, barrel domain"/>
  </r>
  <r>
    <x v="3330"/>
    <s v="E7FRG5"/>
    <n v="586"/>
    <x v="1"/>
    <n v="357"/>
    <n v="472"/>
    <n v="4286"/>
    <s v="Pyruvate kinase, alpha/beta domain"/>
  </r>
  <r>
    <x v="3330"/>
    <s v="E7FRG5"/>
    <n v="586"/>
    <x v="2"/>
    <n v="498"/>
    <n v="576"/>
    <n v="7652"/>
    <s v="PEP-utilising enzyme, mobile domain"/>
  </r>
  <r>
    <x v="3331"/>
    <s v="E7FUW3"/>
    <n v="485"/>
    <x v="0"/>
    <n v="14"/>
    <n v="357"/>
    <n v="4725"/>
    <s v="Pyruvate kinase, barrel domain"/>
  </r>
  <r>
    <x v="3331"/>
    <s v="E7FUW3"/>
    <n v="485"/>
    <x v="1"/>
    <n v="369"/>
    <n v="483"/>
    <n v="4286"/>
    <s v="Pyruvate kinase, alpha/beta domain"/>
  </r>
  <r>
    <x v="3332"/>
    <s v="E7G8P1"/>
    <n v="474"/>
    <x v="1"/>
    <n v="359"/>
    <n v="472"/>
    <n v="4286"/>
    <s v="Pyruvate kinase, alpha/beta domain"/>
  </r>
  <r>
    <x v="3332"/>
    <s v="E7G8P1"/>
    <n v="474"/>
    <x v="0"/>
    <n v="5"/>
    <n v="347"/>
    <n v="4725"/>
    <s v="Pyruvate kinase, barrel domain"/>
  </r>
  <r>
    <x v="3333"/>
    <s v="E7GJ91"/>
    <n v="478"/>
    <x v="0"/>
    <n v="1"/>
    <n v="343"/>
    <n v="4725"/>
    <s v="Pyruvate kinase, barrel domain"/>
  </r>
  <r>
    <x v="3333"/>
    <s v="E7GJ91"/>
    <n v="478"/>
    <x v="1"/>
    <n v="356"/>
    <n v="476"/>
    <n v="4286"/>
    <s v="Pyruvate kinase, alpha/beta domain"/>
  </r>
  <r>
    <x v="3334"/>
    <s v="E7GVM3"/>
    <n v="500"/>
    <x v="0"/>
    <n v="2"/>
    <n v="373"/>
    <n v="4725"/>
    <s v="Pyruvate kinase, barrel domain"/>
  </r>
  <r>
    <x v="3334"/>
    <s v="E7GVM3"/>
    <n v="500"/>
    <x v="1"/>
    <n v="384"/>
    <n v="498"/>
    <n v="4286"/>
    <s v="Pyruvate kinase, alpha/beta domain"/>
  </r>
  <r>
    <x v="3335"/>
    <s v="E7HKV8"/>
    <n v="470"/>
    <x v="0"/>
    <n v="1"/>
    <n v="345"/>
    <n v="4725"/>
    <s v="Pyruvate kinase, barrel domain"/>
  </r>
  <r>
    <x v="3335"/>
    <s v="E7HKV8"/>
    <n v="470"/>
    <x v="1"/>
    <n v="355"/>
    <n v="469"/>
    <n v="4286"/>
    <s v="Pyruvate kinase, alpha/beta domain"/>
  </r>
  <r>
    <x v="3336"/>
    <s v="E7HLR3"/>
    <n v="480"/>
    <x v="1"/>
    <n v="362"/>
    <n v="478"/>
    <n v="4286"/>
    <s v="Pyruvate kinase, alpha/beta domain"/>
  </r>
  <r>
    <x v="3336"/>
    <s v="E7HLR3"/>
    <n v="480"/>
    <x v="0"/>
    <n v="5"/>
    <n v="350"/>
    <n v="4725"/>
    <s v="Pyruvate kinase, barrel domain"/>
  </r>
  <r>
    <x v="3337"/>
    <s v="E7HP42"/>
    <n v="470"/>
    <x v="0"/>
    <n v="1"/>
    <n v="345"/>
    <n v="4725"/>
    <s v="Pyruvate kinase, barrel domain"/>
  </r>
  <r>
    <x v="3337"/>
    <s v="E7HP42"/>
    <n v="470"/>
    <x v="1"/>
    <n v="355"/>
    <n v="469"/>
    <n v="4286"/>
    <s v="Pyruvate kinase, alpha/beta domain"/>
  </r>
  <r>
    <x v="3338"/>
    <s v="E7I2B0"/>
    <n v="480"/>
    <x v="1"/>
    <n v="362"/>
    <n v="478"/>
    <n v="4286"/>
    <s v="Pyruvate kinase, alpha/beta domain"/>
  </r>
  <r>
    <x v="3338"/>
    <s v="E7I2B0"/>
    <n v="480"/>
    <x v="0"/>
    <n v="5"/>
    <n v="350"/>
    <n v="4725"/>
    <s v="Pyruvate kinase, barrel domain"/>
  </r>
  <r>
    <x v="3339"/>
    <s v="E7I561"/>
    <n v="480"/>
    <x v="1"/>
    <n v="362"/>
    <n v="478"/>
    <n v="4286"/>
    <s v="Pyruvate kinase, alpha/beta domain"/>
  </r>
  <r>
    <x v="3339"/>
    <s v="E7I561"/>
    <n v="480"/>
    <x v="0"/>
    <n v="5"/>
    <n v="350"/>
    <n v="4725"/>
    <s v="Pyruvate kinase, barrel domain"/>
  </r>
  <r>
    <x v="3340"/>
    <s v="E7IIK6"/>
    <n v="470"/>
    <x v="0"/>
    <n v="1"/>
    <n v="345"/>
    <n v="4725"/>
    <s v="Pyruvate kinase, barrel domain"/>
  </r>
  <r>
    <x v="3340"/>
    <s v="E7IIK6"/>
    <n v="470"/>
    <x v="1"/>
    <n v="355"/>
    <n v="469"/>
    <n v="4286"/>
    <s v="Pyruvate kinase, alpha/beta domain"/>
  </r>
  <r>
    <x v="3341"/>
    <s v="E7IJN6"/>
    <n v="470"/>
    <x v="0"/>
    <n v="1"/>
    <n v="345"/>
    <n v="4725"/>
    <s v="Pyruvate kinase, barrel domain"/>
  </r>
  <r>
    <x v="3341"/>
    <s v="E7IJN6"/>
    <n v="470"/>
    <x v="1"/>
    <n v="355"/>
    <n v="469"/>
    <n v="4286"/>
    <s v="Pyruvate kinase, alpha/beta domain"/>
  </r>
  <r>
    <x v="3342"/>
    <s v="E7IKH8"/>
    <n v="480"/>
    <x v="1"/>
    <n v="362"/>
    <n v="478"/>
    <n v="4286"/>
    <s v="Pyruvate kinase, alpha/beta domain"/>
  </r>
  <r>
    <x v="3342"/>
    <s v="E7IKH8"/>
    <n v="480"/>
    <x v="0"/>
    <n v="5"/>
    <n v="350"/>
    <n v="4725"/>
    <s v="Pyruvate kinase, barrel domain"/>
  </r>
  <r>
    <x v="3343"/>
    <s v="E7J028"/>
    <n v="480"/>
    <x v="1"/>
    <n v="362"/>
    <n v="478"/>
    <n v="4286"/>
    <s v="Pyruvate kinase, alpha/beta domain"/>
  </r>
  <r>
    <x v="3343"/>
    <s v="E7J028"/>
    <n v="480"/>
    <x v="0"/>
    <n v="5"/>
    <n v="350"/>
    <n v="4725"/>
    <s v="Pyruvate kinase, barrel domain"/>
  </r>
  <r>
    <x v="3344"/>
    <s v="E7J122"/>
    <n v="470"/>
    <x v="0"/>
    <n v="1"/>
    <n v="345"/>
    <n v="4725"/>
    <s v="Pyruvate kinase, barrel domain"/>
  </r>
  <r>
    <x v="3344"/>
    <s v="E7J122"/>
    <n v="470"/>
    <x v="1"/>
    <n v="355"/>
    <n v="469"/>
    <n v="4286"/>
    <s v="Pyruvate kinase, alpha/beta domain"/>
  </r>
  <r>
    <x v="3345"/>
    <s v="E7JRV0"/>
    <n v="470"/>
    <x v="0"/>
    <n v="1"/>
    <n v="345"/>
    <n v="4725"/>
    <s v="Pyruvate kinase, barrel domain"/>
  </r>
  <r>
    <x v="3345"/>
    <s v="E7JRV0"/>
    <n v="470"/>
    <x v="1"/>
    <n v="355"/>
    <n v="469"/>
    <n v="4286"/>
    <s v="Pyruvate kinase, alpha/beta domain"/>
  </r>
  <r>
    <x v="3346"/>
    <s v="E7JSG3"/>
    <n v="480"/>
    <x v="1"/>
    <n v="362"/>
    <n v="478"/>
    <n v="4286"/>
    <s v="Pyruvate kinase, alpha/beta domain"/>
  </r>
  <r>
    <x v="3346"/>
    <s v="E7JSG3"/>
    <n v="480"/>
    <x v="0"/>
    <n v="5"/>
    <n v="350"/>
    <n v="4725"/>
    <s v="Pyruvate kinase, barrel domain"/>
  </r>
  <r>
    <x v="3347"/>
    <s v="E7JU62"/>
    <n v="470"/>
    <x v="0"/>
    <n v="1"/>
    <n v="345"/>
    <n v="4725"/>
    <s v="Pyruvate kinase, barrel domain"/>
  </r>
  <r>
    <x v="3347"/>
    <s v="E7JU62"/>
    <n v="470"/>
    <x v="1"/>
    <n v="355"/>
    <n v="469"/>
    <n v="4286"/>
    <s v="Pyruvate kinase, alpha/beta domain"/>
  </r>
  <r>
    <x v="3348"/>
    <s v="E7K1N8"/>
    <n v="480"/>
    <x v="1"/>
    <n v="362"/>
    <n v="478"/>
    <n v="4286"/>
    <s v="Pyruvate kinase, alpha/beta domain"/>
  </r>
  <r>
    <x v="3348"/>
    <s v="E7K1N8"/>
    <n v="480"/>
    <x v="0"/>
    <n v="5"/>
    <n v="350"/>
    <n v="4725"/>
    <s v="Pyruvate kinase, barrel domain"/>
  </r>
  <r>
    <x v="3349"/>
    <s v="E7K937"/>
    <n v="500"/>
    <x v="0"/>
    <n v="18"/>
    <n v="365"/>
    <n v="4725"/>
    <s v="Pyruvate kinase, barrel domain"/>
  </r>
  <r>
    <x v="3349"/>
    <s v="E7K937"/>
    <n v="500"/>
    <x v="1"/>
    <n v="379"/>
    <n v="499"/>
    <n v="4286"/>
    <s v="Pyruvate kinase, alpha/beta domain"/>
  </r>
  <r>
    <x v="3350"/>
    <s v="E7KIL6"/>
    <n v="506"/>
    <x v="0"/>
    <n v="20"/>
    <n v="367"/>
    <n v="4725"/>
    <s v="Pyruvate kinase, barrel domain"/>
  </r>
  <r>
    <x v="3350"/>
    <s v="E7KIL6"/>
    <n v="506"/>
    <x v="1"/>
    <n v="381"/>
    <n v="501"/>
    <n v="4286"/>
    <s v="Pyruvate kinase, alpha/beta domain"/>
  </r>
  <r>
    <x v="3351"/>
    <s v="E7LIX9"/>
    <n v="499"/>
    <x v="0"/>
    <n v="19"/>
    <n v="364"/>
    <n v="4725"/>
    <s v="Pyruvate kinase, barrel domain"/>
  </r>
  <r>
    <x v="3351"/>
    <s v="E7LIX9"/>
    <n v="499"/>
    <x v="1"/>
    <n v="378"/>
    <n v="497"/>
    <n v="4286"/>
    <s v="Pyruvate kinase, alpha/beta domain"/>
  </r>
  <r>
    <x v="3352"/>
    <s v="E7LQZ2"/>
    <n v="500"/>
    <x v="0"/>
    <n v="18"/>
    <n v="365"/>
    <n v="4725"/>
    <s v="Pyruvate kinase, barrel domain"/>
  </r>
  <r>
    <x v="3352"/>
    <s v="E7LQZ2"/>
    <n v="500"/>
    <x v="1"/>
    <n v="379"/>
    <n v="499"/>
    <n v="4286"/>
    <s v="Pyruvate kinase, alpha/beta domain"/>
  </r>
  <r>
    <x v="3353"/>
    <s v="E7M0T8"/>
    <n v="506"/>
    <x v="0"/>
    <n v="20"/>
    <n v="367"/>
    <n v="4725"/>
    <s v="Pyruvate kinase, barrel domain"/>
  </r>
  <r>
    <x v="3353"/>
    <s v="E7M0T8"/>
    <n v="506"/>
    <x v="1"/>
    <n v="381"/>
    <n v="501"/>
    <n v="4286"/>
    <s v="Pyruvate kinase, alpha/beta domain"/>
  </r>
  <r>
    <x v="3354"/>
    <s v="E7M6V0"/>
    <n v="561"/>
    <x v="0"/>
    <n v="1"/>
    <n v="320"/>
    <n v="4725"/>
    <s v="Pyruvate kinase, barrel domain"/>
  </r>
  <r>
    <x v="3354"/>
    <s v="E7M6V0"/>
    <n v="561"/>
    <x v="1"/>
    <n v="332"/>
    <n v="447"/>
    <n v="4286"/>
    <s v="Pyruvate kinase, alpha/beta domain"/>
  </r>
  <r>
    <x v="3354"/>
    <s v="E7M6V0"/>
    <n v="561"/>
    <x v="2"/>
    <n v="472"/>
    <n v="549"/>
    <n v="7652"/>
    <s v="PEP-utilising enzyme, mobile domain"/>
  </r>
  <r>
    <x v="3355"/>
    <s v="E7MEK4"/>
    <n v="585"/>
    <x v="0"/>
    <n v="1"/>
    <n v="344"/>
    <n v="4725"/>
    <s v="Pyruvate kinase, barrel domain"/>
  </r>
  <r>
    <x v="3355"/>
    <s v="E7MEK4"/>
    <n v="585"/>
    <x v="1"/>
    <n v="356"/>
    <n v="471"/>
    <n v="4286"/>
    <s v="Pyruvate kinase, alpha/beta domain"/>
  </r>
  <r>
    <x v="3355"/>
    <s v="E7MEK4"/>
    <n v="585"/>
    <x v="2"/>
    <n v="496"/>
    <n v="575"/>
    <n v="7652"/>
    <s v="PEP-utilising enzyme, mobile domain"/>
  </r>
  <r>
    <x v="3356"/>
    <s v="E7MMI0"/>
    <n v="480"/>
    <x v="0"/>
    <n v="10"/>
    <n v="352"/>
    <n v="4725"/>
    <s v="Pyruvate kinase, barrel domain"/>
  </r>
  <r>
    <x v="3356"/>
    <s v="E7MMI0"/>
    <n v="480"/>
    <x v="1"/>
    <n v="359"/>
    <n v="478"/>
    <n v="4286"/>
    <s v="Pyruvate kinase, alpha/beta domain"/>
  </r>
  <r>
    <x v="3357"/>
    <s v="E7MRB8"/>
    <n v="585"/>
    <x v="0"/>
    <n v="1"/>
    <n v="344"/>
    <n v="4725"/>
    <s v="Pyruvate kinase, barrel domain"/>
  </r>
  <r>
    <x v="3357"/>
    <s v="E7MRB8"/>
    <n v="585"/>
    <x v="1"/>
    <n v="356"/>
    <n v="471"/>
    <n v="4286"/>
    <s v="Pyruvate kinase, alpha/beta domain"/>
  </r>
  <r>
    <x v="3357"/>
    <s v="E7MRB8"/>
    <n v="585"/>
    <x v="2"/>
    <n v="496"/>
    <n v="575"/>
    <n v="7652"/>
    <s v="PEP-utilising enzyme, mobile domain"/>
  </r>
  <r>
    <x v="3358"/>
    <s v="E7N381"/>
    <n v="472"/>
    <x v="0"/>
    <n v="3"/>
    <n v="344"/>
    <n v="4725"/>
    <s v="Pyruvate kinase, barrel domain"/>
  </r>
  <r>
    <x v="3358"/>
    <s v="E7N381"/>
    <n v="472"/>
    <x v="1"/>
    <n v="356"/>
    <n v="469"/>
    <n v="4286"/>
    <s v="Pyruvate kinase, alpha/beta domain"/>
  </r>
  <r>
    <x v="3359"/>
    <s v="E7N940"/>
    <n v="476"/>
    <x v="0"/>
    <n v="1"/>
    <n v="340"/>
    <n v="4725"/>
    <s v="Pyruvate kinase, barrel domain"/>
  </r>
  <r>
    <x v="3359"/>
    <s v="E7N940"/>
    <n v="476"/>
    <x v="1"/>
    <n v="353"/>
    <n v="467"/>
    <n v="4286"/>
    <s v="Pyruvate kinase, alpha/beta domain"/>
  </r>
  <r>
    <x v="3360"/>
    <s v="E7NEH1"/>
    <n v="508"/>
    <x v="0"/>
    <n v="18"/>
    <n v="365"/>
    <n v="4725"/>
    <s v="Pyruvate kinase, barrel domain"/>
  </r>
  <r>
    <x v="3360"/>
    <s v="E7NEH1"/>
    <n v="508"/>
    <x v="1"/>
    <n v="379"/>
    <n v="499"/>
    <n v="4286"/>
    <s v="Pyruvate kinase, alpha/beta domain"/>
  </r>
  <r>
    <x v="3361"/>
    <s v="E7NMV4"/>
    <n v="506"/>
    <x v="0"/>
    <n v="20"/>
    <n v="367"/>
    <n v="4725"/>
    <s v="Pyruvate kinase, barrel domain"/>
  </r>
  <r>
    <x v="3361"/>
    <s v="E7NMV4"/>
    <n v="506"/>
    <x v="1"/>
    <n v="381"/>
    <n v="501"/>
    <n v="4286"/>
    <s v="Pyruvate kinase, alpha/beta domain"/>
  </r>
  <r>
    <x v="3362"/>
    <s v="E7NVI7"/>
    <n v="195"/>
    <x v="0"/>
    <n v="1"/>
    <n v="194"/>
    <n v="4725"/>
    <s v="Pyruvate kinase, barrel domain"/>
  </r>
  <r>
    <x v="3363"/>
    <s v="E7NXR5"/>
    <n v="382"/>
    <x v="0"/>
    <n v="1"/>
    <n v="140"/>
    <n v="4725"/>
    <s v="Pyruvate kinase, barrel domain"/>
  </r>
  <r>
    <x v="3363"/>
    <s v="E7NXR5"/>
    <n v="382"/>
    <x v="1"/>
    <n v="152"/>
    <n v="267"/>
    <n v="4286"/>
    <s v="Pyruvate kinase, alpha/beta domain"/>
  </r>
  <r>
    <x v="3363"/>
    <s v="E7NXR5"/>
    <n v="382"/>
    <x v="2"/>
    <n v="293"/>
    <n v="372"/>
    <n v="7652"/>
    <s v="PEP-utilising enzyme, mobile domain"/>
  </r>
  <r>
    <x v="3364"/>
    <s v="E7P9P6"/>
    <n v="483"/>
    <x v="0"/>
    <n v="3"/>
    <n v="348"/>
    <n v="4725"/>
    <s v="Pyruvate kinase, barrel domain"/>
  </r>
  <r>
    <x v="3364"/>
    <s v="E7P9P6"/>
    <n v="483"/>
    <x v="1"/>
    <n v="360"/>
    <n v="477"/>
    <n v="4286"/>
    <s v="Pyruvate kinase, alpha/beta domain"/>
  </r>
  <r>
    <x v="3365"/>
    <s v="E7PKG0"/>
    <n v="483"/>
    <x v="0"/>
    <n v="3"/>
    <n v="348"/>
    <n v="4725"/>
    <s v="Pyruvate kinase, barrel domain"/>
  </r>
  <r>
    <x v="3365"/>
    <s v="E7PKG0"/>
    <n v="483"/>
    <x v="1"/>
    <n v="360"/>
    <n v="477"/>
    <n v="4286"/>
    <s v="Pyruvate kinase, alpha/beta domain"/>
  </r>
  <r>
    <x v="3366"/>
    <s v="E7PYK5"/>
    <n v="500"/>
    <x v="0"/>
    <n v="2"/>
    <n v="373"/>
    <n v="4725"/>
    <s v="Pyruvate kinase, barrel domain"/>
  </r>
  <r>
    <x v="3366"/>
    <s v="E7PYK5"/>
    <n v="500"/>
    <x v="1"/>
    <n v="384"/>
    <n v="498"/>
    <n v="4286"/>
    <s v="Pyruvate kinase, alpha/beta domain"/>
  </r>
  <r>
    <x v="3367"/>
    <s v="E7Q0J0"/>
    <n v="500"/>
    <x v="0"/>
    <n v="18"/>
    <n v="365"/>
    <n v="4725"/>
    <s v="Pyruvate kinase, barrel domain"/>
  </r>
  <r>
    <x v="3367"/>
    <s v="E7Q0J0"/>
    <n v="500"/>
    <x v="1"/>
    <n v="379"/>
    <n v="499"/>
    <n v="4286"/>
    <s v="Pyruvate kinase, alpha/beta domain"/>
  </r>
  <r>
    <x v="3368"/>
    <s v="E7QB26"/>
    <n v="500"/>
    <x v="0"/>
    <n v="18"/>
    <n v="365"/>
    <n v="4725"/>
    <s v="Pyruvate kinase, barrel domain"/>
  </r>
  <r>
    <x v="3368"/>
    <s v="E7QB26"/>
    <n v="500"/>
    <x v="1"/>
    <n v="379"/>
    <n v="499"/>
    <n v="4286"/>
    <s v="Pyruvate kinase, alpha/beta domain"/>
  </r>
  <r>
    <x v="3369"/>
    <s v="E7QTI2"/>
    <n v="582"/>
    <x v="0"/>
    <n v="1"/>
    <n v="338"/>
    <n v="4725"/>
    <s v="Pyruvate kinase, barrel domain"/>
  </r>
  <r>
    <x v="3369"/>
    <s v="E7QTI2"/>
    <n v="582"/>
    <x v="1"/>
    <n v="350"/>
    <n v="467"/>
    <n v="4286"/>
    <s v="Pyruvate kinase, alpha/beta domain"/>
  </r>
  <r>
    <x v="3369"/>
    <s v="E7QTI2"/>
    <n v="582"/>
    <x v="2"/>
    <n v="491"/>
    <n v="569"/>
    <n v="7652"/>
    <s v="PEP-utilising enzyme, mobile domain"/>
  </r>
  <r>
    <x v="3370"/>
    <s v="E7R4B7"/>
    <n v="507"/>
    <x v="0"/>
    <n v="25"/>
    <n v="372"/>
    <n v="4725"/>
    <s v="Pyruvate kinase, barrel domain"/>
  </r>
  <r>
    <x v="3370"/>
    <s v="E7R4B7"/>
    <n v="507"/>
    <x v="1"/>
    <n v="386"/>
    <n v="506"/>
    <n v="4286"/>
    <s v="Pyruvate kinase, alpha/beta domain"/>
  </r>
  <r>
    <x v="3371"/>
    <s v="E7REA6"/>
    <n v="586"/>
    <x v="0"/>
    <n v="1"/>
    <n v="345"/>
    <n v="4725"/>
    <s v="Pyruvate kinase, barrel domain"/>
  </r>
  <r>
    <x v="3371"/>
    <s v="E7REA6"/>
    <n v="586"/>
    <x v="1"/>
    <n v="357"/>
    <n v="472"/>
    <n v="4286"/>
    <s v="Pyruvate kinase, alpha/beta domain"/>
  </r>
  <r>
    <x v="3371"/>
    <s v="E7REA6"/>
    <n v="586"/>
    <x v="2"/>
    <n v="497"/>
    <n v="576"/>
    <n v="7652"/>
    <s v="PEP-utilising enzyme, mobile domain"/>
  </r>
  <r>
    <x v="3372"/>
    <s v="E7RSC6"/>
    <n v="483"/>
    <x v="0"/>
    <n v="1"/>
    <n v="338"/>
    <n v="4725"/>
    <s v="Pyruvate kinase, barrel domain"/>
  </r>
  <r>
    <x v="3372"/>
    <s v="E7RSC6"/>
    <n v="483"/>
    <x v="1"/>
    <n v="349"/>
    <n v="463"/>
    <n v="4286"/>
    <s v="Pyruvate kinase, alpha/beta domain"/>
  </r>
  <r>
    <x v="3373"/>
    <s v="E7RUS3"/>
    <n v="479"/>
    <x v="1"/>
    <n v="358"/>
    <n v="474"/>
    <n v="4286"/>
    <s v="Pyruvate kinase, alpha/beta domain"/>
  </r>
  <r>
    <x v="3373"/>
    <s v="E7RUS3"/>
    <n v="479"/>
    <x v="0"/>
    <n v="5"/>
    <n v="345"/>
    <n v="4725"/>
    <s v="Pyruvate kinase, barrel domain"/>
  </r>
  <r>
    <x v="3374"/>
    <s v="E7S4K2"/>
    <n v="500"/>
    <x v="0"/>
    <n v="2"/>
    <n v="373"/>
    <n v="4725"/>
    <s v="Pyruvate kinase, barrel domain"/>
  </r>
  <r>
    <x v="3374"/>
    <s v="E7S4K2"/>
    <n v="500"/>
    <x v="1"/>
    <n v="384"/>
    <n v="498"/>
    <n v="4286"/>
    <s v="Pyruvate kinase, alpha/beta domain"/>
  </r>
  <r>
    <x v="3375"/>
    <s v="E7SC59"/>
    <n v="501"/>
    <x v="0"/>
    <n v="2"/>
    <n v="373"/>
    <n v="4725"/>
    <s v="Pyruvate kinase, barrel domain"/>
  </r>
  <r>
    <x v="3375"/>
    <s v="E7SC59"/>
    <n v="501"/>
    <x v="1"/>
    <n v="384"/>
    <n v="499"/>
    <n v="4286"/>
    <s v="Pyruvate kinase, alpha/beta domain"/>
  </r>
  <r>
    <x v="3376"/>
    <s v="E7SDB5"/>
    <n v="480"/>
    <x v="1"/>
    <n v="362"/>
    <n v="478"/>
    <n v="4286"/>
    <s v="Pyruvate kinase, alpha/beta domain"/>
  </r>
  <r>
    <x v="3376"/>
    <s v="E7SDB5"/>
    <n v="480"/>
    <x v="0"/>
    <n v="5"/>
    <n v="350"/>
    <n v="4725"/>
    <s v="Pyruvate kinase, barrel domain"/>
  </r>
  <r>
    <x v="3377"/>
    <s v="E7SJQ9"/>
    <n v="470"/>
    <x v="0"/>
    <n v="1"/>
    <n v="345"/>
    <n v="4725"/>
    <s v="Pyruvate kinase, barrel domain"/>
  </r>
  <r>
    <x v="3377"/>
    <s v="E7SJQ9"/>
    <n v="470"/>
    <x v="1"/>
    <n v="355"/>
    <n v="469"/>
    <n v="4286"/>
    <s v="Pyruvate kinase, alpha/beta domain"/>
  </r>
  <r>
    <x v="3378"/>
    <s v="E7SS12"/>
    <n v="480"/>
    <x v="1"/>
    <n v="362"/>
    <n v="478"/>
    <n v="4286"/>
    <s v="Pyruvate kinase, alpha/beta domain"/>
  </r>
  <r>
    <x v="3378"/>
    <s v="E7SS12"/>
    <n v="480"/>
    <x v="0"/>
    <n v="5"/>
    <n v="350"/>
    <n v="4725"/>
    <s v="Pyruvate kinase, barrel domain"/>
  </r>
  <r>
    <x v="3379"/>
    <s v="E7SW27"/>
    <n v="470"/>
    <x v="0"/>
    <n v="1"/>
    <n v="345"/>
    <n v="4725"/>
    <s v="Pyruvate kinase, barrel domain"/>
  </r>
  <r>
    <x v="3379"/>
    <s v="E7SW27"/>
    <n v="470"/>
    <x v="1"/>
    <n v="355"/>
    <n v="469"/>
    <n v="4286"/>
    <s v="Pyruvate kinase, alpha/beta domain"/>
  </r>
  <r>
    <x v="3380"/>
    <s v="E7TFH3"/>
    <n v="470"/>
    <x v="0"/>
    <n v="1"/>
    <n v="345"/>
    <n v="4725"/>
    <s v="Pyruvate kinase, barrel domain"/>
  </r>
  <r>
    <x v="3380"/>
    <s v="E7TFH3"/>
    <n v="470"/>
    <x v="1"/>
    <n v="355"/>
    <n v="469"/>
    <n v="4286"/>
    <s v="Pyruvate kinase, alpha/beta domain"/>
  </r>
  <r>
    <x v="3381"/>
    <s v="E7TIS1"/>
    <n v="480"/>
    <x v="1"/>
    <n v="362"/>
    <n v="478"/>
    <n v="4286"/>
    <s v="Pyruvate kinase, alpha/beta domain"/>
  </r>
  <r>
    <x v="3381"/>
    <s v="E7TIS1"/>
    <n v="480"/>
    <x v="0"/>
    <n v="5"/>
    <n v="350"/>
    <n v="4725"/>
    <s v="Pyruvate kinase, barrel domain"/>
  </r>
  <r>
    <x v="3382"/>
    <s v="E7TY46"/>
    <n v="470"/>
    <x v="0"/>
    <n v="1"/>
    <n v="345"/>
    <n v="4725"/>
    <s v="Pyruvate kinase, barrel domain"/>
  </r>
  <r>
    <x v="3382"/>
    <s v="E7TY46"/>
    <n v="470"/>
    <x v="1"/>
    <n v="355"/>
    <n v="469"/>
    <n v="4286"/>
    <s v="Pyruvate kinase, alpha/beta domain"/>
  </r>
  <r>
    <x v="3383"/>
    <s v="E7TYP8"/>
    <n v="480"/>
    <x v="1"/>
    <n v="362"/>
    <n v="478"/>
    <n v="4286"/>
    <s v="Pyruvate kinase, alpha/beta domain"/>
  </r>
  <r>
    <x v="3383"/>
    <s v="E7TYP8"/>
    <n v="480"/>
    <x v="0"/>
    <n v="5"/>
    <n v="350"/>
    <n v="4725"/>
    <s v="Pyruvate kinase, barrel domain"/>
  </r>
  <r>
    <x v="3384"/>
    <s v="E7U6K6"/>
    <n v="470"/>
    <x v="0"/>
    <n v="1"/>
    <n v="345"/>
    <n v="4725"/>
    <s v="Pyruvate kinase, barrel domain"/>
  </r>
  <r>
    <x v="3384"/>
    <s v="E7U6K6"/>
    <n v="470"/>
    <x v="1"/>
    <n v="355"/>
    <n v="469"/>
    <n v="4286"/>
    <s v="Pyruvate kinase, alpha/beta domain"/>
  </r>
  <r>
    <x v="3385"/>
    <s v="E7U9R8"/>
    <n v="480"/>
    <x v="1"/>
    <n v="362"/>
    <n v="478"/>
    <n v="4286"/>
    <s v="Pyruvate kinase, alpha/beta domain"/>
  </r>
  <r>
    <x v="3385"/>
    <s v="E7U9R8"/>
    <n v="480"/>
    <x v="0"/>
    <n v="5"/>
    <n v="350"/>
    <n v="4725"/>
    <s v="Pyruvate kinase, barrel domain"/>
  </r>
  <r>
    <x v="3386"/>
    <s v="E7URH0"/>
    <n v="480"/>
    <x v="1"/>
    <n v="362"/>
    <n v="478"/>
    <n v="4286"/>
    <s v="Pyruvate kinase, alpha/beta domain"/>
  </r>
  <r>
    <x v="3386"/>
    <s v="E7URH0"/>
    <n v="480"/>
    <x v="0"/>
    <n v="5"/>
    <n v="350"/>
    <n v="4725"/>
    <s v="Pyruvate kinase, barrel domain"/>
  </r>
  <r>
    <x v="3387"/>
    <s v="E7US11"/>
    <n v="470"/>
    <x v="0"/>
    <n v="1"/>
    <n v="345"/>
    <n v="4725"/>
    <s v="Pyruvate kinase, barrel domain"/>
  </r>
  <r>
    <x v="3387"/>
    <s v="E7US11"/>
    <n v="470"/>
    <x v="1"/>
    <n v="355"/>
    <n v="469"/>
    <n v="4286"/>
    <s v="Pyruvate kinase, alpha/beta domain"/>
  </r>
  <r>
    <x v="3388"/>
    <s v="E7UY38"/>
    <n v="470"/>
    <x v="0"/>
    <n v="1"/>
    <n v="345"/>
    <n v="4725"/>
    <s v="Pyruvate kinase, barrel domain"/>
  </r>
  <r>
    <x v="3388"/>
    <s v="E7UY38"/>
    <n v="470"/>
    <x v="1"/>
    <n v="355"/>
    <n v="469"/>
    <n v="4286"/>
    <s v="Pyruvate kinase, alpha/beta domain"/>
  </r>
  <r>
    <x v="3389"/>
    <s v="E7UZL5"/>
    <n v="480"/>
    <x v="1"/>
    <n v="362"/>
    <n v="478"/>
    <n v="4286"/>
    <s v="Pyruvate kinase, alpha/beta domain"/>
  </r>
  <r>
    <x v="3389"/>
    <s v="E7UZL5"/>
    <n v="480"/>
    <x v="0"/>
    <n v="5"/>
    <n v="350"/>
    <n v="4725"/>
    <s v="Pyruvate kinase, barrel domain"/>
  </r>
  <r>
    <x v="3390"/>
    <s v="E7V6N5"/>
    <n v="480"/>
    <x v="1"/>
    <n v="362"/>
    <n v="478"/>
    <n v="4286"/>
    <s v="Pyruvate kinase, alpha/beta domain"/>
  </r>
  <r>
    <x v="3390"/>
    <s v="E7V6N5"/>
    <n v="480"/>
    <x v="0"/>
    <n v="5"/>
    <n v="350"/>
    <n v="4725"/>
    <s v="Pyruvate kinase, barrel domain"/>
  </r>
  <r>
    <x v="3391"/>
    <s v="E7VLI8"/>
    <n v="470"/>
    <x v="0"/>
    <n v="1"/>
    <n v="345"/>
    <n v="4725"/>
    <s v="Pyruvate kinase, barrel domain"/>
  </r>
  <r>
    <x v="3391"/>
    <s v="E7VLI8"/>
    <n v="470"/>
    <x v="1"/>
    <n v="355"/>
    <n v="469"/>
    <n v="4286"/>
    <s v="Pyruvate kinase, alpha/beta domain"/>
  </r>
  <r>
    <x v="3392"/>
    <s v="E7VR00"/>
    <n v="480"/>
    <x v="1"/>
    <n v="362"/>
    <n v="478"/>
    <n v="4286"/>
    <s v="Pyruvate kinase, alpha/beta domain"/>
  </r>
  <r>
    <x v="3392"/>
    <s v="E7VR00"/>
    <n v="480"/>
    <x v="0"/>
    <n v="5"/>
    <n v="350"/>
    <n v="4725"/>
    <s v="Pyruvate kinase, barrel domain"/>
  </r>
  <r>
    <x v="3393"/>
    <s v="E7VUF0"/>
    <n v="480"/>
    <x v="1"/>
    <n v="362"/>
    <n v="478"/>
    <n v="4286"/>
    <s v="Pyruvate kinase, alpha/beta domain"/>
  </r>
  <r>
    <x v="3393"/>
    <s v="E7VUF0"/>
    <n v="480"/>
    <x v="0"/>
    <n v="5"/>
    <n v="350"/>
    <n v="4725"/>
    <s v="Pyruvate kinase, barrel domain"/>
  </r>
  <r>
    <x v="3394"/>
    <s v="E7WB78"/>
    <n v="470"/>
    <x v="0"/>
    <n v="1"/>
    <n v="345"/>
    <n v="4725"/>
    <s v="Pyruvate kinase, barrel domain"/>
  </r>
  <r>
    <x v="3394"/>
    <s v="E7WB78"/>
    <n v="470"/>
    <x v="1"/>
    <n v="355"/>
    <n v="469"/>
    <n v="4286"/>
    <s v="Pyruvate kinase, alpha/beta domain"/>
  </r>
  <r>
    <x v="3395"/>
    <s v="E7WFV3"/>
    <n v="480"/>
    <x v="1"/>
    <n v="362"/>
    <n v="478"/>
    <n v="4286"/>
    <s v="Pyruvate kinase, alpha/beta domain"/>
  </r>
  <r>
    <x v="3395"/>
    <s v="E7WFV3"/>
    <n v="480"/>
    <x v="0"/>
    <n v="5"/>
    <n v="350"/>
    <n v="4725"/>
    <s v="Pyruvate kinase, barrel domain"/>
  </r>
  <r>
    <x v="3396"/>
    <s v="E7WM33"/>
    <n v="470"/>
    <x v="0"/>
    <n v="1"/>
    <n v="345"/>
    <n v="4725"/>
    <s v="Pyruvate kinase, barrel domain"/>
  </r>
  <r>
    <x v="3396"/>
    <s v="E7WM33"/>
    <n v="470"/>
    <x v="1"/>
    <n v="355"/>
    <n v="469"/>
    <n v="4286"/>
    <s v="Pyruvate kinase, alpha/beta domain"/>
  </r>
  <r>
    <x v="3397"/>
    <s v="E7WMQ9"/>
    <n v="480"/>
    <x v="1"/>
    <n v="362"/>
    <n v="478"/>
    <n v="4286"/>
    <s v="Pyruvate kinase, alpha/beta domain"/>
  </r>
  <r>
    <x v="3397"/>
    <s v="E7WMQ9"/>
    <n v="480"/>
    <x v="0"/>
    <n v="5"/>
    <n v="350"/>
    <n v="4725"/>
    <s v="Pyruvate kinase, barrel domain"/>
  </r>
  <r>
    <x v="3398"/>
    <s v="E7WUE9"/>
    <n v="480"/>
    <x v="1"/>
    <n v="362"/>
    <n v="478"/>
    <n v="4286"/>
    <s v="Pyruvate kinase, alpha/beta domain"/>
  </r>
  <r>
    <x v="3398"/>
    <s v="E7WUE9"/>
    <n v="480"/>
    <x v="0"/>
    <n v="5"/>
    <n v="350"/>
    <n v="4725"/>
    <s v="Pyruvate kinase, barrel domain"/>
  </r>
  <r>
    <x v="3399"/>
    <s v="E7XA86"/>
    <n v="470"/>
    <x v="0"/>
    <n v="1"/>
    <n v="345"/>
    <n v="4725"/>
    <s v="Pyruvate kinase, barrel domain"/>
  </r>
  <r>
    <x v="3399"/>
    <s v="E7XA86"/>
    <n v="470"/>
    <x v="1"/>
    <n v="355"/>
    <n v="469"/>
    <n v="4286"/>
    <s v="Pyruvate kinase, alpha/beta domain"/>
  </r>
  <r>
    <x v="3400"/>
    <s v="E7XC97"/>
    <n v="480"/>
    <x v="1"/>
    <n v="362"/>
    <n v="478"/>
    <n v="4286"/>
    <s v="Pyruvate kinase, alpha/beta domain"/>
  </r>
  <r>
    <x v="3400"/>
    <s v="E7XC97"/>
    <n v="480"/>
    <x v="0"/>
    <n v="5"/>
    <n v="350"/>
    <n v="4725"/>
    <s v="Pyruvate kinase, barrel domain"/>
  </r>
  <r>
    <x v="3401"/>
    <s v="E7XPA5"/>
    <n v="470"/>
    <x v="0"/>
    <n v="1"/>
    <n v="345"/>
    <n v="4725"/>
    <s v="Pyruvate kinase, barrel domain"/>
  </r>
  <r>
    <x v="3401"/>
    <s v="E7XPA5"/>
    <n v="470"/>
    <x v="1"/>
    <n v="355"/>
    <n v="469"/>
    <n v="4286"/>
    <s v="Pyruvate kinase, alpha/beta domain"/>
  </r>
  <r>
    <x v="3402"/>
    <s v="E7XR47"/>
    <n v="480"/>
    <x v="1"/>
    <n v="362"/>
    <n v="478"/>
    <n v="4286"/>
    <s v="Pyruvate kinase, alpha/beta domain"/>
  </r>
  <r>
    <x v="3402"/>
    <s v="E7XR47"/>
    <n v="480"/>
    <x v="0"/>
    <n v="5"/>
    <n v="350"/>
    <n v="4725"/>
    <s v="Pyruvate kinase, barrel domain"/>
  </r>
  <r>
    <x v="3403"/>
    <s v="E7XZ66"/>
    <n v="470"/>
    <x v="0"/>
    <n v="1"/>
    <n v="345"/>
    <n v="4725"/>
    <s v="Pyruvate kinase, barrel domain"/>
  </r>
  <r>
    <x v="3403"/>
    <s v="E7XZ66"/>
    <n v="470"/>
    <x v="1"/>
    <n v="355"/>
    <n v="469"/>
    <n v="4286"/>
    <s v="Pyruvate kinase, alpha/beta domain"/>
  </r>
  <r>
    <x v="3404"/>
    <s v="E7Y0Y7"/>
    <n v="480"/>
    <x v="1"/>
    <n v="362"/>
    <n v="478"/>
    <n v="4286"/>
    <s v="Pyruvate kinase, alpha/beta domain"/>
  </r>
  <r>
    <x v="3404"/>
    <s v="E7Y0Y7"/>
    <n v="480"/>
    <x v="0"/>
    <n v="5"/>
    <n v="350"/>
    <n v="4725"/>
    <s v="Pyruvate kinase, barrel domain"/>
  </r>
  <r>
    <x v="3405"/>
    <s v="E7Y9G4"/>
    <n v="470"/>
    <x v="0"/>
    <n v="1"/>
    <n v="345"/>
    <n v="4725"/>
    <s v="Pyruvate kinase, barrel domain"/>
  </r>
  <r>
    <x v="3405"/>
    <s v="E7Y9G4"/>
    <n v="470"/>
    <x v="1"/>
    <n v="355"/>
    <n v="469"/>
    <n v="4286"/>
    <s v="Pyruvate kinase, alpha/beta domain"/>
  </r>
  <r>
    <x v="3406"/>
    <s v="E7YA04"/>
    <n v="480"/>
    <x v="1"/>
    <n v="362"/>
    <n v="478"/>
    <n v="4286"/>
    <s v="Pyruvate kinase, alpha/beta domain"/>
  </r>
  <r>
    <x v="3406"/>
    <s v="E7YA04"/>
    <n v="480"/>
    <x v="0"/>
    <n v="5"/>
    <n v="350"/>
    <n v="4725"/>
    <s v="Pyruvate kinase, barrel domain"/>
  </r>
  <r>
    <x v="3407"/>
    <s v="E7YKS4"/>
    <n v="480"/>
    <x v="1"/>
    <n v="362"/>
    <n v="478"/>
    <n v="4286"/>
    <s v="Pyruvate kinase, alpha/beta domain"/>
  </r>
  <r>
    <x v="3407"/>
    <s v="E7YKS4"/>
    <n v="480"/>
    <x v="0"/>
    <n v="5"/>
    <n v="350"/>
    <n v="4725"/>
    <s v="Pyruvate kinase, barrel domain"/>
  </r>
  <r>
    <x v="3408"/>
    <s v="E7YLH9"/>
    <n v="470"/>
    <x v="0"/>
    <n v="1"/>
    <n v="345"/>
    <n v="4725"/>
    <s v="Pyruvate kinase, barrel domain"/>
  </r>
  <r>
    <x v="3408"/>
    <s v="E7YLH9"/>
    <n v="470"/>
    <x v="1"/>
    <n v="355"/>
    <n v="469"/>
    <n v="4286"/>
    <s v="Pyruvate kinase, alpha/beta domain"/>
  </r>
  <r>
    <x v="3409"/>
    <s v="E7YWL9"/>
    <n v="470"/>
    <x v="0"/>
    <n v="1"/>
    <n v="345"/>
    <n v="4725"/>
    <s v="Pyruvate kinase, barrel domain"/>
  </r>
  <r>
    <x v="3409"/>
    <s v="E7YWL9"/>
    <n v="470"/>
    <x v="1"/>
    <n v="355"/>
    <n v="469"/>
    <n v="4286"/>
    <s v="Pyruvate kinase, alpha/beta domain"/>
  </r>
  <r>
    <x v="3410"/>
    <s v="E7Z240"/>
    <n v="480"/>
    <x v="1"/>
    <n v="362"/>
    <n v="478"/>
    <n v="4286"/>
    <s v="Pyruvate kinase, alpha/beta domain"/>
  </r>
  <r>
    <x v="3410"/>
    <s v="E7Z240"/>
    <n v="480"/>
    <x v="0"/>
    <n v="5"/>
    <n v="350"/>
    <n v="4725"/>
    <s v="Pyruvate kinase, barrel domain"/>
  </r>
  <r>
    <x v="3411"/>
    <s v="E7Z7H6"/>
    <n v="470"/>
    <x v="0"/>
    <n v="1"/>
    <n v="345"/>
    <n v="4725"/>
    <s v="Pyruvate kinase, barrel domain"/>
  </r>
  <r>
    <x v="3411"/>
    <s v="E7Z7H6"/>
    <n v="470"/>
    <x v="1"/>
    <n v="355"/>
    <n v="469"/>
    <n v="4286"/>
    <s v="Pyruvate kinase, alpha/beta domain"/>
  </r>
  <r>
    <x v="3412"/>
    <s v="E7ZBL6"/>
    <n v="480"/>
    <x v="1"/>
    <n v="362"/>
    <n v="478"/>
    <n v="4286"/>
    <s v="Pyruvate kinase, alpha/beta domain"/>
  </r>
  <r>
    <x v="3412"/>
    <s v="E7ZBL6"/>
    <n v="480"/>
    <x v="0"/>
    <n v="5"/>
    <n v="350"/>
    <n v="4725"/>
    <s v="Pyruvate kinase, barrel domain"/>
  </r>
  <r>
    <x v="3413"/>
    <s v="E7ZJ63"/>
    <n v="480"/>
    <x v="1"/>
    <n v="362"/>
    <n v="478"/>
    <n v="4286"/>
    <s v="Pyruvate kinase, alpha/beta domain"/>
  </r>
  <r>
    <x v="3413"/>
    <s v="E7ZJ63"/>
    <n v="480"/>
    <x v="0"/>
    <n v="5"/>
    <n v="350"/>
    <n v="4725"/>
    <s v="Pyruvate kinase, barrel domain"/>
  </r>
  <r>
    <x v="3414"/>
    <s v="E7ZL55"/>
    <n v="470"/>
    <x v="0"/>
    <n v="1"/>
    <n v="345"/>
    <n v="4725"/>
    <s v="Pyruvate kinase, barrel domain"/>
  </r>
  <r>
    <x v="3414"/>
    <s v="E7ZL55"/>
    <n v="470"/>
    <x v="1"/>
    <n v="355"/>
    <n v="469"/>
    <n v="4286"/>
    <s v="Pyruvate kinase, alpha/beta domain"/>
  </r>
  <r>
    <x v="3415"/>
    <s v="E7ZZY3"/>
    <n v="470"/>
    <x v="0"/>
    <n v="1"/>
    <n v="345"/>
    <n v="4725"/>
    <s v="Pyruvate kinase, barrel domain"/>
  </r>
  <r>
    <x v="3415"/>
    <s v="E7ZZY3"/>
    <n v="470"/>
    <x v="1"/>
    <n v="355"/>
    <n v="469"/>
    <n v="4286"/>
    <s v="Pyruvate kinase, alpha/beta domain"/>
  </r>
  <r>
    <x v="3416"/>
    <s v="E8A430"/>
    <n v="480"/>
    <x v="1"/>
    <n v="362"/>
    <n v="478"/>
    <n v="4286"/>
    <s v="Pyruvate kinase, alpha/beta domain"/>
  </r>
  <r>
    <x v="3416"/>
    <s v="E8A430"/>
    <n v="480"/>
    <x v="0"/>
    <n v="5"/>
    <n v="350"/>
    <n v="4725"/>
    <s v="Pyruvate kinase, barrel domain"/>
  </r>
  <r>
    <x v="3417"/>
    <s v="E8A7F7"/>
    <n v="480"/>
    <x v="1"/>
    <n v="362"/>
    <n v="478"/>
    <n v="4286"/>
    <s v="Pyruvate kinase, alpha/beta domain"/>
  </r>
  <r>
    <x v="3417"/>
    <s v="E8A7F7"/>
    <n v="480"/>
    <x v="0"/>
    <n v="5"/>
    <n v="350"/>
    <n v="4725"/>
    <s v="Pyruvate kinase, barrel domain"/>
  </r>
  <r>
    <x v="3418"/>
    <s v="E8AFL7"/>
    <n v="470"/>
    <x v="0"/>
    <n v="1"/>
    <n v="345"/>
    <n v="4725"/>
    <s v="Pyruvate kinase, barrel domain"/>
  </r>
  <r>
    <x v="3418"/>
    <s v="E8AFL7"/>
    <n v="470"/>
    <x v="1"/>
    <n v="355"/>
    <n v="469"/>
    <n v="4286"/>
    <s v="Pyruvate kinase, alpha/beta domain"/>
  </r>
  <r>
    <x v="3419"/>
    <s v="E8AJV3"/>
    <n v="470"/>
    <x v="0"/>
    <n v="1"/>
    <n v="345"/>
    <n v="4725"/>
    <s v="Pyruvate kinase, barrel domain"/>
  </r>
  <r>
    <x v="3419"/>
    <s v="E8AJV3"/>
    <n v="470"/>
    <x v="1"/>
    <n v="355"/>
    <n v="469"/>
    <n v="4286"/>
    <s v="Pyruvate kinase, alpha/beta domain"/>
  </r>
  <r>
    <x v="3420"/>
    <s v="E8AL30"/>
    <n v="480"/>
    <x v="1"/>
    <n v="362"/>
    <n v="478"/>
    <n v="4286"/>
    <s v="Pyruvate kinase, alpha/beta domain"/>
  </r>
  <r>
    <x v="3420"/>
    <s v="E8AL30"/>
    <n v="480"/>
    <x v="0"/>
    <n v="5"/>
    <n v="350"/>
    <n v="4725"/>
    <s v="Pyruvate kinase, barrel domain"/>
  </r>
  <r>
    <x v="3421"/>
    <s v="E8AWI5"/>
    <n v="480"/>
    <x v="1"/>
    <n v="362"/>
    <n v="478"/>
    <n v="4286"/>
    <s v="Pyruvate kinase, alpha/beta domain"/>
  </r>
  <r>
    <x v="3421"/>
    <s v="E8AWI5"/>
    <n v="480"/>
    <x v="0"/>
    <n v="5"/>
    <n v="350"/>
    <n v="4725"/>
    <s v="Pyruvate kinase, barrel domain"/>
  </r>
  <r>
    <x v="3422"/>
    <s v="E8B4T0"/>
    <n v="470"/>
    <x v="0"/>
    <n v="1"/>
    <n v="345"/>
    <n v="4725"/>
    <s v="Pyruvate kinase, barrel domain"/>
  </r>
  <r>
    <x v="3422"/>
    <s v="E8B4T0"/>
    <n v="470"/>
    <x v="1"/>
    <n v="355"/>
    <n v="469"/>
    <n v="4286"/>
    <s v="Pyruvate kinase, alpha/beta domain"/>
  </r>
  <r>
    <x v="3423"/>
    <s v="E8BAR3"/>
    <n v="480"/>
    <x v="1"/>
    <n v="362"/>
    <n v="478"/>
    <n v="4286"/>
    <s v="Pyruvate kinase, alpha/beta domain"/>
  </r>
  <r>
    <x v="3423"/>
    <s v="E8BAR3"/>
    <n v="480"/>
    <x v="0"/>
    <n v="5"/>
    <n v="350"/>
    <n v="4725"/>
    <s v="Pyruvate kinase, barrel domain"/>
  </r>
  <r>
    <x v="3424"/>
    <s v="E8BCE5"/>
    <n v="470"/>
    <x v="0"/>
    <n v="1"/>
    <n v="345"/>
    <n v="4725"/>
    <s v="Pyruvate kinase, barrel domain"/>
  </r>
  <r>
    <x v="3424"/>
    <s v="E8BCE5"/>
    <n v="470"/>
    <x v="1"/>
    <n v="355"/>
    <n v="469"/>
    <n v="4286"/>
    <s v="Pyruvate kinase, alpha/beta domain"/>
  </r>
  <r>
    <x v="3425"/>
    <s v="E8BM28"/>
    <n v="480"/>
    <x v="1"/>
    <n v="362"/>
    <n v="478"/>
    <n v="4286"/>
    <s v="Pyruvate kinase, alpha/beta domain"/>
  </r>
  <r>
    <x v="3425"/>
    <s v="E8BM28"/>
    <n v="480"/>
    <x v="0"/>
    <n v="5"/>
    <n v="350"/>
    <n v="4725"/>
    <s v="Pyruvate kinase, barrel domain"/>
  </r>
  <r>
    <x v="3426"/>
    <s v="E8BPP0"/>
    <n v="470"/>
    <x v="0"/>
    <n v="1"/>
    <n v="345"/>
    <n v="4725"/>
    <s v="Pyruvate kinase, barrel domain"/>
  </r>
  <r>
    <x v="3426"/>
    <s v="E8BPP0"/>
    <n v="470"/>
    <x v="1"/>
    <n v="355"/>
    <n v="469"/>
    <n v="4286"/>
    <s v="Pyruvate kinase, alpha/beta domain"/>
  </r>
  <r>
    <x v="3427"/>
    <s v="E8BXV9"/>
    <n v="470"/>
    <x v="0"/>
    <n v="1"/>
    <n v="345"/>
    <n v="4725"/>
    <s v="Pyruvate kinase, barrel domain"/>
  </r>
  <r>
    <x v="3427"/>
    <s v="E8BXV9"/>
    <n v="470"/>
    <x v="1"/>
    <n v="355"/>
    <n v="469"/>
    <n v="4286"/>
    <s v="Pyruvate kinase, alpha/beta domain"/>
  </r>
  <r>
    <x v="3428"/>
    <s v="E8C1C6"/>
    <n v="480"/>
    <x v="1"/>
    <n v="362"/>
    <n v="478"/>
    <n v="4286"/>
    <s v="Pyruvate kinase, alpha/beta domain"/>
  </r>
  <r>
    <x v="3428"/>
    <s v="E8C1C6"/>
    <n v="480"/>
    <x v="0"/>
    <n v="5"/>
    <n v="350"/>
    <n v="4725"/>
    <s v="Pyruvate kinase, barrel domain"/>
  </r>
  <r>
    <x v="3429"/>
    <s v="E8C936"/>
    <n v="470"/>
    <x v="0"/>
    <n v="1"/>
    <n v="345"/>
    <n v="4725"/>
    <s v="Pyruvate kinase, barrel domain"/>
  </r>
  <r>
    <x v="3429"/>
    <s v="E8C936"/>
    <n v="470"/>
    <x v="1"/>
    <n v="355"/>
    <n v="469"/>
    <n v="4286"/>
    <s v="Pyruvate kinase, alpha/beta domain"/>
  </r>
  <r>
    <x v="3430"/>
    <s v="E8CGQ2"/>
    <n v="250"/>
    <x v="0"/>
    <n v="1"/>
    <n v="130"/>
    <n v="4725"/>
    <s v="Pyruvate kinase, barrel domain"/>
  </r>
  <r>
    <x v="3430"/>
    <s v="E8CGQ2"/>
    <n v="250"/>
    <x v="1"/>
    <n v="142"/>
    <n v="249"/>
    <n v="4286"/>
    <s v="Pyruvate kinase, alpha/beta domain"/>
  </r>
  <r>
    <x v="3431"/>
    <s v="E8CGQ3"/>
    <n v="186"/>
    <x v="0"/>
    <n v="5"/>
    <n v="183"/>
    <n v="4725"/>
    <s v="Pyruvate kinase, barrel domain"/>
  </r>
  <r>
    <x v="3432"/>
    <s v="E8CNF0"/>
    <n v="470"/>
    <x v="0"/>
    <n v="1"/>
    <n v="345"/>
    <n v="4725"/>
    <s v="Pyruvate kinase, barrel domain"/>
  </r>
  <r>
    <x v="3432"/>
    <s v="E8CNF0"/>
    <n v="470"/>
    <x v="1"/>
    <n v="355"/>
    <n v="469"/>
    <n v="4286"/>
    <s v="Pyruvate kinase, alpha/beta domain"/>
  </r>
  <r>
    <x v="3433"/>
    <s v="E8CNZ3"/>
    <n v="480"/>
    <x v="1"/>
    <n v="362"/>
    <n v="478"/>
    <n v="4286"/>
    <s v="Pyruvate kinase, alpha/beta domain"/>
  </r>
  <r>
    <x v="3433"/>
    <s v="E8CNZ3"/>
    <n v="480"/>
    <x v="0"/>
    <n v="5"/>
    <n v="350"/>
    <n v="4725"/>
    <s v="Pyruvate kinase, barrel domain"/>
  </r>
  <r>
    <x v="3434"/>
    <s v="E8D738"/>
    <n v="480"/>
    <x v="1"/>
    <n v="362"/>
    <n v="478"/>
    <n v="4286"/>
    <s v="Pyruvate kinase, alpha/beta domain"/>
  </r>
  <r>
    <x v="3434"/>
    <s v="E8D738"/>
    <n v="480"/>
    <x v="0"/>
    <n v="5"/>
    <n v="350"/>
    <n v="4725"/>
    <s v="Pyruvate kinase, barrel domain"/>
  </r>
  <r>
    <x v="3435"/>
    <s v="E8D9Y2"/>
    <n v="470"/>
    <x v="0"/>
    <n v="1"/>
    <n v="345"/>
    <n v="4725"/>
    <s v="Pyruvate kinase, barrel domain"/>
  </r>
  <r>
    <x v="3435"/>
    <s v="E8D9Y2"/>
    <n v="470"/>
    <x v="1"/>
    <n v="355"/>
    <n v="469"/>
    <n v="4286"/>
    <s v="Pyruvate kinase, alpha/beta domain"/>
  </r>
  <r>
    <x v="3436"/>
    <s v="E8DCQ5"/>
    <n v="470"/>
    <x v="0"/>
    <n v="1"/>
    <n v="345"/>
    <n v="4725"/>
    <s v="Pyruvate kinase, barrel domain"/>
  </r>
  <r>
    <x v="3436"/>
    <s v="E8DCQ5"/>
    <n v="470"/>
    <x v="1"/>
    <n v="355"/>
    <n v="469"/>
    <n v="4286"/>
    <s v="Pyruvate kinase, alpha/beta domain"/>
  </r>
  <r>
    <x v="3437"/>
    <s v="E8DKA0"/>
    <n v="480"/>
    <x v="1"/>
    <n v="362"/>
    <n v="478"/>
    <n v="4286"/>
    <s v="Pyruvate kinase, alpha/beta domain"/>
  </r>
  <r>
    <x v="3437"/>
    <s v="E8DKA0"/>
    <n v="480"/>
    <x v="0"/>
    <n v="5"/>
    <n v="350"/>
    <n v="4725"/>
    <s v="Pyruvate kinase, barrel domain"/>
  </r>
  <r>
    <x v="3438"/>
    <s v="E8DQW3"/>
    <n v="480"/>
    <x v="1"/>
    <n v="362"/>
    <n v="478"/>
    <n v="4286"/>
    <s v="Pyruvate kinase, alpha/beta domain"/>
  </r>
  <r>
    <x v="3438"/>
    <s v="E8DQW3"/>
    <n v="480"/>
    <x v="0"/>
    <n v="5"/>
    <n v="350"/>
    <n v="4725"/>
    <s v="Pyruvate kinase, barrel domain"/>
  </r>
  <r>
    <x v="3439"/>
    <s v="E8E1J9"/>
    <n v="480"/>
    <x v="1"/>
    <n v="362"/>
    <n v="478"/>
    <n v="4286"/>
    <s v="Pyruvate kinase, alpha/beta domain"/>
  </r>
  <r>
    <x v="3439"/>
    <s v="E8E1J9"/>
    <n v="480"/>
    <x v="0"/>
    <n v="5"/>
    <n v="350"/>
    <n v="4725"/>
    <s v="Pyruvate kinase, barrel domain"/>
  </r>
  <r>
    <x v="3440"/>
    <s v="E8EAS7"/>
    <n v="480"/>
    <x v="1"/>
    <n v="362"/>
    <n v="478"/>
    <n v="4286"/>
    <s v="Pyruvate kinase, alpha/beta domain"/>
  </r>
  <r>
    <x v="3440"/>
    <s v="E8EAS7"/>
    <n v="480"/>
    <x v="0"/>
    <n v="5"/>
    <n v="350"/>
    <n v="4725"/>
    <s v="Pyruvate kinase, barrel domain"/>
  </r>
  <r>
    <x v="3441"/>
    <s v="E8EBW6"/>
    <n v="470"/>
    <x v="0"/>
    <n v="1"/>
    <n v="345"/>
    <n v="4725"/>
    <s v="Pyruvate kinase, barrel domain"/>
  </r>
  <r>
    <x v="3441"/>
    <s v="E8EBW6"/>
    <n v="470"/>
    <x v="1"/>
    <n v="355"/>
    <n v="469"/>
    <n v="4286"/>
    <s v="Pyruvate kinase, alpha/beta domain"/>
  </r>
  <r>
    <x v="3442"/>
    <s v="E8EM56"/>
    <n v="480"/>
    <x v="1"/>
    <n v="362"/>
    <n v="478"/>
    <n v="4286"/>
    <s v="Pyruvate kinase, alpha/beta domain"/>
  </r>
  <r>
    <x v="3442"/>
    <s v="E8EM56"/>
    <n v="480"/>
    <x v="0"/>
    <n v="5"/>
    <n v="350"/>
    <n v="4725"/>
    <s v="Pyruvate kinase, barrel domain"/>
  </r>
  <r>
    <x v="3443"/>
    <s v="E8ETH0"/>
    <n v="470"/>
    <x v="0"/>
    <n v="1"/>
    <n v="345"/>
    <n v="4725"/>
    <s v="Pyruvate kinase, barrel domain"/>
  </r>
  <r>
    <x v="3443"/>
    <s v="E8ETH0"/>
    <n v="470"/>
    <x v="1"/>
    <n v="355"/>
    <n v="469"/>
    <n v="4286"/>
    <s v="Pyruvate kinase, alpha/beta domain"/>
  </r>
  <r>
    <x v="3444"/>
    <s v="E8F7V9"/>
    <n v="480"/>
    <x v="1"/>
    <n v="362"/>
    <n v="478"/>
    <n v="4286"/>
    <s v="Pyruvate kinase, alpha/beta domain"/>
  </r>
  <r>
    <x v="3444"/>
    <s v="E8F7V9"/>
    <n v="480"/>
    <x v="0"/>
    <n v="5"/>
    <n v="350"/>
    <n v="4725"/>
    <s v="Pyruvate kinase, barrel domain"/>
  </r>
  <r>
    <x v="3445"/>
    <s v="E8FA10"/>
    <n v="470"/>
    <x v="0"/>
    <n v="1"/>
    <n v="345"/>
    <n v="4725"/>
    <s v="Pyruvate kinase, barrel domain"/>
  </r>
  <r>
    <x v="3445"/>
    <s v="E8FA10"/>
    <n v="470"/>
    <x v="1"/>
    <n v="355"/>
    <n v="469"/>
    <n v="4286"/>
    <s v="Pyruvate kinase, alpha/beta domain"/>
  </r>
  <r>
    <x v="3446"/>
    <s v="E8FDG7"/>
    <n v="480"/>
    <x v="1"/>
    <n v="362"/>
    <n v="478"/>
    <n v="4286"/>
    <s v="Pyruvate kinase, alpha/beta domain"/>
  </r>
  <r>
    <x v="3446"/>
    <s v="E8FDG7"/>
    <n v="480"/>
    <x v="0"/>
    <n v="5"/>
    <n v="350"/>
    <n v="4725"/>
    <s v="Pyruvate kinase, barrel domain"/>
  </r>
  <r>
    <x v="3447"/>
    <s v="E8FGP4"/>
    <n v="470"/>
    <x v="0"/>
    <n v="1"/>
    <n v="345"/>
    <n v="4725"/>
    <s v="Pyruvate kinase, barrel domain"/>
  </r>
  <r>
    <x v="3447"/>
    <s v="E8FGP4"/>
    <n v="470"/>
    <x v="1"/>
    <n v="355"/>
    <n v="469"/>
    <n v="4286"/>
    <s v="Pyruvate kinase, alpha/beta domain"/>
  </r>
  <r>
    <x v="3448"/>
    <s v="E8FYJ3"/>
    <n v="480"/>
    <x v="1"/>
    <n v="362"/>
    <n v="478"/>
    <n v="4286"/>
    <s v="Pyruvate kinase, alpha/beta domain"/>
  </r>
  <r>
    <x v="3448"/>
    <s v="E8FYJ3"/>
    <n v="480"/>
    <x v="0"/>
    <n v="5"/>
    <n v="350"/>
    <n v="4725"/>
    <s v="Pyruvate kinase, barrel domain"/>
  </r>
  <r>
    <x v="3449"/>
    <s v="E8FZC1"/>
    <n v="470"/>
    <x v="0"/>
    <n v="1"/>
    <n v="345"/>
    <n v="4725"/>
    <s v="Pyruvate kinase, barrel domain"/>
  </r>
  <r>
    <x v="3449"/>
    <s v="E8FZC1"/>
    <n v="470"/>
    <x v="1"/>
    <n v="355"/>
    <n v="469"/>
    <n v="4286"/>
    <s v="Pyruvate kinase, alpha/beta domain"/>
  </r>
  <r>
    <x v="3450"/>
    <s v="E8GA76"/>
    <n v="480"/>
    <x v="1"/>
    <n v="362"/>
    <n v="478"/>
    <n v="4286"/>
    <s v="Pyruvate kinase, alpha/beta domain"/>
  </r>
  <r>
    <x v="3450"/>
    <s v="E8GA76"/>
    <n v="480"/>
    <x v="0"/>
    <n v="5"/>
    <n v="350"/>
    <n v="4725"/>
    <s v="Pyruvate kinase, barrel domain"/>
  </r>
  <r>
    <x v="3451"/>
    <s v="E8GAQ3"/>
    <n v="470"/>
    <x v="0"/>
    <n v="1"/>
    <n v="345"/>
    <n v="4725"/>
    <s v="Pyruvate kinase, barrel domain"/>
  </r>
  <r>
    <x v="3451"/>
    <s v="E8GAQ3"/>
    <n v="470"/>
    <x v="1"/>
    <n v="355"/>
    <n v="469"/>
    <n v="4286"/>
    <s v="Pyruvate kinase, alpha/beta domain"/>
  </r>
  <r>
    <x v="3452"/>
    <s v="E8GFW9"/>
    <n v="470"/>
    <x v="0"/>
    <n v="1"/>
    <n v="345"/>
    <n v="4725"/>
    <s v="Pyruvate kinase, barrel domain"/>
  </r>
  <r>
    <x v="3452"/>
    <s v="E8GFW9"/>
    <n v="470"/>
    <x v="1"/>
    <n v="355"/>
    <n v="469"/>
    <n v="4286"/>
    <s v="Pyruvate kinase, alpha/beta domain"/>
  </r>
  <r>
    <x v="3453"/>
    <s v="E8GGF1"/>
    <n v="480"/>
    <x v="1"/>
    <n v="362"/>
    <n v="478"/>
    <n v="4286"/>
    <s v="Pyruvate kinase, alpha/beta domain"/>
  </r>
  <r>
    <x v="3453"/>
    <s v="E8GGF1"/>
    <n v="480"/>
    <x v="0"/>
    <n v="5"/>
    <n v="350"/>
    <n v="4725"/>
    <s v="Pyruvate kinase, barrel domain"/>
  </r>
  <r>
    <x v="3454"/>
    <s v="E8GSR6"/>
    <n v="470"/>
    <x v="0"/>
    <n v="1"/>
    <n v="345"/>
    <n v="4725"/>
    <s v="Pyruvate kinase, barrel domain"/>
  </r>
  <r>
    <x v="3454"/>
    <s v="E8GSR6"/>
    <n v="470"/>
    <x v="1"/>
    <n v="355"/>
    <n v="469"/>
    <n v="4286"/>
    <s v="Pyruvate kinase, alpha/beta domain"/>
  </r>
  <r>
    <x v="3455"/>
    <s v="E8H028"/>
    <n v="480"/>
    <x v="1"/>
    <n v="362"/>
    <n v="478"/>
    <n v="4286"/>
    <s v="Pyruvate kinase, alpha/beta domain"/>
  </r>
  <r>
    <x v="3455"/>
    <s v="E8H028"/>
    <n v="480"/>
    <x v="0"/>
    <n v="5"/>
    <n v="350"/>
    <n v="4725"/>
    <s v="Pyruvate kinase, barrel domain"/>
  </r>
  <r>
    <x v="3456"/>
    <s v="E8H2E8"/>
    <n v="470"/>
    <x v="0"/>
    <n v="1"/>
    <n v="345"/>
    <n v="4725"/>
    <s v="Pyruvate kinase, barrel domain"/>
  </r>
  <r>
    <x v="3456"/>
    <s v="E8H2E8"/>
    <n v="470"/>
    <x v="1"/>
    <n v="355"/>
    <n v="469"/>
    <n v="4286"/>
    <s v="Pyruvate kinase, alpha/beta domain"/>
  </r>
  <r>
    <x v="3457"/>
    <s v="E8H362"/>
    <n v="480"/>
    <x v="1"/>
    <n v="362"/>
    <n v="478"/>
    <n v="4286"/>
    <s v="Pyruvate kinase, alpha/beta domain"/>
  </r>
  <r>
    <x v="3457"/>
    <s v="E8H362"/>
    <n v="480"/>
    <x v="0"/>
    <n v="5"/>
    <n v="350"/>
    <n v="4725"/>
    <s v="Pyruvate kinase, barrel domain"/>
  </r>
  <r>
    <x v="3458"/>
    <s v="E8HG70"/>
    <n v="470"/>
    <x v="0"/>
    <n v="1"/>
    <n v="345"/>
    <n v="4725"/>
    <s v="Pyruvate kinase, barrel domain"/>
  </r>
  <r>
    <x v="3458"/>
    <s v="E8HG70"/>
    <n v="470"/>
    <x v="1"/>
    <n v="355"/>
    <n v="469"/>
    <n v="4286"/>
    <s v="Pyruvate kinase, alpha/beta domain"/>
  </r>
  <r>
    <x v="3459"/>
    <s v="E8HGH8"/>
    <n v="480"/>
    <x v="1"/>
    <n v="362"/>
    <n v="478"/>
    <n v="4286"/>
    <s v="Pyruvate kinase, alpha/beta domain"/>
  </r>
  <r>
    <x v="3459"/>
    <s v="E8HGH8"/>
    <n v="480"/>
    <x v="0"/>
    <n v="5"/>
    <n v="350"/>
    <n v="4725"/>
    <s v="Pyruvate kinase, barrel domain"/>
  </r>
  <r>
    <x v="3460"/>
    <s v="E8HV19"/>
    <n v="470"/>
    <x v="0"/>
    <n v="1"/>
    <n v="345"/>
    <n v="4725"/>
    <s v="Pyruvate kinase, barrel domain"/>
  </r>
  <r>
    <x v="3460"/>
    <s v="E8HV19"/>
    <n v="470"/>
    <x v="1"/>
    <n v="355"/>
    <n v="469"/>
    <n v="4286"/>
    <s v="Pyruvate kinase, alpha/beta domain"/>
  </r>
  <r>
    <x v="3461"/>
    <s v="E8HVW5"/>
    <n v="480"/>
    <x v="1"/>
    <n v="362"/>
    <n v="478"/>
    <n v="4286"/>
    <s v="Pyruvate kinase, alpha/beta domain"/>
  </r>
  <r>
    <x v="3461"/>
    <s v="E8HVW5"/>
    <n v="480"/>
    <x v="0"/>
    <n v="5"/>
    <n v="350"/>
    <n v="4725"/>
    <s v="Pyruvate kinase, barrel domain"/>
  </r>
  <r>
    <x v="3462"/>
    <s v="E8I970"/>
    <n v="480"/>
    <x v="1"/>
    <n v="362"/>
    <n v="478"/>
    <n v="4286"/>
    <s v="Pyruvate kinase, alpha/beta domain"/>
  </r>
  <r>
    <x v="3462"/>
    <s v="E8I970"/>
    <n v="480"/>
    <x v="0"/>
    <n v="5"/>
    <n v="350"/>
    <n v="4725"/>
    <s v="Pyruvate kinase, barrel domain"/>
  </r>
  <r>
    <x v="3463"/>
    <s v="E8ILX7"/>
    <n v="470"/>
    <x v="0"/>
    <n v="1"/>
    <n v="345"/>
    <n v="4725"/>
    <s v="Pyruvate kinase, barrel domain"/>
  </r>
  <r>
    <x v="3463"/>
    <s v="E8ILX7"/>
    <n v="470"/>
    <x v="1"/>
    <n v="355"/>
    <n v="469"/>
    <n v="4286"/>
    <s v="Pyruvate kinase, alpha/beta domain"/>
  </r>
  <r>
    <x v="3464"/>
    <s v="E8J005"/>
    <n v="470"/>
    <x v="0"/>
    <n v="1"/>
    <n v="345"/>
    <n v="4725"/>
    <s v="Pyruvate kinase, barrel domain"/>
  </r>
  <r>
    <x v="3464"/>
    <s v="E8J005"/>
    <n v="470"/>
    <x v="1"/>
    <n v="355"/>
    <n v="469"/>
    <n v="4286"/>
    <s v="Pyruvate kinase, alpha/beta domain"/>
  </r>
  <r>
    <x v="3465"/>
    <s v="E8J0J5"/>
    <n v="480"/>
    <x v="1"/>
    <n v="362"/>
    <n v="478"/>
    <n v="4286"/>
    <s v="Pyruvate kinase, alpha/beta domain"/>
  </r>
  <r>
    <x v="3465"/>
    <s v="E8J0J5"/>
    <n v="480"/>
    <x v="0"/>
    <n v="5"/>
    <n v="350"/>
    <n v="4725"/>
    <s v="Pyruvate kinase, barrel domain"/>
  </r>
  <r>
    <x v="3466"/>
    <s v="E8J1S5"/>
    <n v="470"/>
    <x v="0"/>
    <n v="1"/>
    <n v="345"/>
    <n v="4725"/>
    <s v="Pyruvate kinase, barrel domain"/>
  </r>
  <r>
    <x v="3466"/>
    <s v="E8J1S5"/>
    <n v="470"/>
    <x v="1"/>
    <n v="355"/>
    <n v="469"/>
    <n v="4286"/>
    <s v="Pyruvate kinase, alpha/beta domain"/>
  </r>
  <r>
    <x v="3467"/>
    <s v="E8J2F3"/>
    <n v="480"/>
    <x v="1"/>
    <n v="362"/>
    <n v="478"/>
    <n v="4286"/>
    <s v="Pyruvate kinase, alpha/beta domain"/>
  </r>
  <r>
    <x v="3467"/>
    <s v="E8J2F3"/>
    <n v="480"/>
    <x v="0"/>
    <n v="5"/>
    <n v="350"/>
    <n v="4725"/>
    <s v="Pyruvate kinase, barrel domain"/>
  </r>
  <r>
    <x v="3468"/>
    <s v="E8JFA3"/>
    <n v="504"/>
    <x v="0"/>
    <n v="25"/>
    <n v="364"/>
    <n v="4725"/>
    <s v="Pyruvate kinase, barrel domain"/>
  </r>
  <r>
    <x v="3468"/>
    <s v="E8JFA3"/>
    <n v="504"/>
    <x v="1"/>
    <n v="376"/>
    <n v="491"/>
    <n v="4286"/>
    <s v="Pyruvate kinase, alpha/beta domain"/>
  </r>
  <r>
    <x v="3469"/>
    <s v="E8JMY5"/>
    <n v="500"/>
    <x v="0"/>
    <n v="2"/>
    <n v="373"/>
    <n v="4725"/>
    <s v="Pyruvate kinase, barrel domain"/>
  </r>
  <r>
    <x v="3469"/>
    <s v="E8JMY5"/>
    <n v="500"/>
    <x v="1"/>
    <n v="384"/>
    <n v="498"/>
    <n v="4286"/>
    <s v="Pyruvate kinase, alpha/beta domain"/>
  </r>
  <r>
    <x v="3470"/>
    <s v="E8JU31"/>
    <n v="501"/>
    <x v="0"/>
    <n v="2"/>
    <n v="373"/>
    <n v="4725"/>
    <s v="Pyruvate kinase, barrel domain"/>
  </r>
  <r>
    <x v="3470"/>
    <s v="E8JU31"/>
    <n v="501"/>
    <x v="1"/>
    <n v="384"/>
    <n v="499"/>
    <n v="4286"/>
    <s v="Pyruvate kinase, alpha/beta domain"/>
  </r>
  <r>
    <x v="3471"/>
    <s v="E8K137"/>
    <n v="501"/>
    <x v="0"/>
    <n v="2"/>
    <n v="373"/>
    <n v="4725"/>
    <s v="Pyruvate kinase, barrel domain"/>
  </r>
  <r>
    <x v="3471"/>
    <s v="E8K137"/>
    <n v="501"/>
    <x v="1"/>
    <n v="384"/>
    <n v="499"/>
    <n v="4286"/>
    <s v="Pyruvate kinase, alpha/beta domain"/>
  </r>
  <r>
    <x v="3472"/>
    <s v="E8K3W9"/>
    <n v="501"/>
    <x v="0"/>
    <n v="2"/>
    <n v="373"/>
    <n v="4725"/>
    <s v="Pyruvate kinase, barrel domain"/>
  </r>
  <r>
    <x v="3472"/>
    <s v="E8K3W9"/>
    <n v="501"/>
    <x v="1"/>
    <n v="384"/>
    <n v="499"/>
    <n v="4286"/>
    <s v="Pyruvate kinase, alpha/beta domain"/>
  </r>
  <r>
    <x v="3473"/>
    <s v="E8KC84"/>
    <n v="501"/>
    <x v="0"/>
    <n v="2"/>
    <n v="373"/>
    <n v="4725"/>
    <s v="Pyruvate kinase, barrel domain"/>
  </r>
  <r>
    <x v="3473"/>
    <s v="E8KC84"/>
    <n v="501"/>
    <x v="1"/>
    <n v="384"/>
    <n v="499"/>
    <n v="4286"/>
    <s v="Pyruvate kinase, alpha/beta domain"/>
  </r>
  <r>
    <x v="3474"/>
    <s v="E8KIU3"/>
    <n v="479"/>
    <x v="1"/>
    <n v="362"/>
    <n v="477"/>
    <n v="4286"/>
    <s v="Pyruvate kinase, alpha/beta domain"/>
  </r>
  <r>
    <x v="3474"/>
    <s v="E8KIU3"/>
    <n v="479"/>
    <x v="0"/>
    <n v="5"/>
    <n v="350"/>
    <n v="4725"/>
    <s v="Pyruvate kinase, barrel domain"/>
  </r>
  <r>
    <x v="3475"/>
    <s v="E8KQD1"/>
    <n v="501"/>
    <x v="0"/>
    <n v="2"/>
    <n v="373"/>
    <n v="4725"/>
    <s v="Pyruvate kinase, barrel domain"/>
  </r>
  <r>
    <x v="3475"/>
    <s v="E8KQD1"/>
    <n v="501"/>
    <x v="1"/>
    <n v="384"/>
    <n v="499"/>
    <n v="4286"/>
    <s v="Pyruvate kinase, alpha/beta domain"/>
  </r>
  <r>
    <x v="3476"/>
    <s v="E8KUR1"/>
    <n v="500"/>
    <x v="0"/>
    <n v="2"/>
    <n v="373"/>
    <n v="4725"/>
    <s v="Pyruvate kinase, barrel domain"/>
  </r>
  <r>
    <x v="3476"/>
    <s v="E8KUR1"/>
    <n v="500"/>
    <x v="1"/>
    <n v="384"/>
    <n v="498"/>
    <n v="4286"/>
    <s v="Pyruvate kinase, alpha/beta domain"/>
  </r>
  <r>
    <x v="3477"/>
    <s v="E8L0E4"/>
    <n v="475"/>
    <x v="1"/>
    <n v="355"/>
    <n v="470"/>
    <n v="4286"/>
    <s v="Pyruvate kinase, alpha/beta domain"/>
  </r>
  <r>
    <x v="3477"/>
    <s v="E8L0E4"/>
    <n v="475"/>
    <x v="0"/>
    <n v="4"/>
    <n v="342"/>
    <n v="4725"/>
    <s v="Pyruvate kinase, barrel domain"/>
  </r>
  <r>
    <x v="3478"/>
    <s v="E8L5X7"/>
    <n v="497"/>
    <x v="0"/>
    <n v="137"/>
    <n v="480"/>
    <n v="4725"/>
    <s v="Pyruvate kinase, barrel domain"/>
  </r>
  <r>
    <x v="3479"/>
    <s v="E8LGH4"/>
    <n v="583"/>
    <x v="0"/>
    <n v="1"/>
    <n v="342"/>
    <n v="4725"/>
    <s v="Pyruvate kinase, barrel domain"/>
  </r>
  <r>
    <x v="3479"/>
    <s v="E8LGH4"/>
    <n v="583"/>
    <x v="1"/>
    <n v="354"/>
    <n v="469"/>
    <n v="4286"/>
    <s v="Pyruvate kinase, alpha/beta domain"/>
  </r>
  <r>
    <x v="3479"/>
    <s v="E8LGH4"/>
    <n v="583"/>
    <x v="2"/>
    <n v="494"/>
    <n v="574"/>
    <n v="7652"/>
    <s v="PEP-utilising enzyme, mobile domain"/>
  </r>
  <r>
    <x v="3480"/>
    <s v="E8LLS3"/>
    <n v="472"/>
    <x v="0"/>
    <n v="2"/>
    <n v="344"/>
    <n v="4725"/>
    <s v="Pyruvate kinase, barrel domain"/>
  </r>
  <r>
    <x v="3480"/>
    <s v="E8LLS3"/>
    <n v="472"/>
    <x v="1"/>
    <n v="357"/>
    <n v="471"/>
    <n v="4286"/>
    <s v="Pyruvate kinase, alpha/beta domain"/>
  </r>
  <r>
    <x v="3481"/>
    <s v="E8LMP0"/>
    <n v="479"/>
    <x v="1"/>
    <n v="359"/>
    <n v="477"/>
    <n v="4286"/>
    <s v="Pyruvate kinase, alpha/beta domain"/>
  </r>
  <r>
    <x v="3481"/>
    <s v="E8LMP0"/>
    <n v="479"/>
    <x v="0"/>
    <n v="4"/>
    <n v="350"/>
    <n v="4725"/>
    <s v="Pyruvate kinase, barrel domain"/>
  </r>
  <r>
    <x v="3482"/>
    <s v="E8LQY4"/>
    <n v="480"/>
    <x v="1"/>
    <n v="362"/>
    <n v="479"/>
    <n v="4286"/>
    <s v="Pyruvate kinase, alpha/beta domain"/>
  </r>
  <r>
    <x v="3482"/>
    <s v="E8LQY4"/>
    <n v="480"/>
    <x v="0"/>
    <n v="5"/>
    <n v="350"/>
    <n v="4725"/>
    <s v="Pyruvate kinase, barrel domain"/>
  </r>
  <r>
    <x v="3483"/>
    <s v="E8LVI0"/>
    <n v="470"/>
    <x v="0"/>
    <n v="1"/>
    <n v="343"/>
    <n v="4725"/>
    <s v="Pyruvate kinase, barrel domain"/>
  </r>
  <r>
    <x v="3483"/>
    <s v="E8LVI0"/>
    <n v="470"/>
    <x v="1"/>
    <n v="355"/>
    <n v="469"/>
    <n v="4286"/>
    <s v="Pyruvate kinase, alpha/beta domain"/>
  </r>
  <r>
    <x v="3484"/>
    <s v="E8M1U7"/>
    <n v="470"/>
    <x v="0"/>
    <n v="1"/>
    <n v="343"/>
    <n v="4725"/>
    <s v="Pyruvate kinase, barrel domain"/>
  </r>
  <r>
    <x v="3484"/>
    <s v="E8M1U7"/>
    <n v="470"/>
    <x v="1"/>
    <n v="355"/>
    <n v="469"/>
    <n v="4286"/>
    <s v="Pyruvate kinase, alpha/beta domain"/>
  </r>
  <r>
    <x v="3485"/>
    <s v="E8MBK6"/>
    <n v="480"/>
    <x v="1"/>
    <n v="362"/>
    <n v="479"/>
    <n v="4286"/>
    <s v="Pyruvate kinase, alpha/beta domain"/>
  </r>
  <r>
    <x v="3485"/>
    <s v="E8MBK6"/>
    <n v="480"/>
    <x v="0"/>
    <n v="5"/>
    <n v="350"/>
    <n v="4725"/>
    <s v="Pyruvate kinase, barrel domain"/>
  </r>
  <r>
    <x v="3486"/>
    <s v="E8MHP8"/>
    <n v="480"/>
    <x v="0"/>
    <n v="1"/>
    <n v="344"/>
    <n v="4725"/>
    <s v="Pyruvate kinase, barrel domain"/>
  </r>
  <r>
    <x v="3486"/>
    <s v="E8MHP8"/>
    <n v="480"/>
    <x v="1"/>
    <n v="356"/>
    <n v="475"/>
    <n v="4286"/>
    <s v="Pyruvate kinase, alpha/beta domain"/>
  </r>
  <r>
    <x v="3487"/>
    <s v="E8MSP7"/>
    <n v="480"/>
    <x v="0"/>
    <n v="1"/>
    <n v="344"/>
    <n v="4725"/>
    <s v="Pyruvate kinase, barrel domain"/>
  </r>
  <r>
    <x v="3487"/>
    <s v="E8MSP7"/>
    <n v="480"/>
    <x v="1"/>
    <n v="356"/>
    <n v="475"/>
    <n v="4286"/>
    <s v="Pyruvate kinase, alpha/beta domain"/>
  </r>
  <r>
    <x v="3488"/>
    <s v="E8N5X3"/>
    <n v="492"/>
    <x v="0"/>
    <n v="2"/>
    <n v="350"/>
    <n v="4725"/>
    <s v="Pyruvate kinase, barrel domain"/>
  </r>
  <r>
    <x v="3488"/>
    <s v="E8N5X3"/>
    <n v="492"/>
    <x v="1"/>
    <n v="363"/>
    <n v="478"/>
    <n v="4286"/>
    <s v="Pyruvate kinase, alpha/beta domain"/>
  </r>
  <r>
    <x v="3489"/>
    <s v="E8NFP3"/>
    <n v="481"/>
    <x v="0"/>
    <n v="1"/>
    <n v="340"/>
    <n v="4725"/>
    <s v="Pyruvate kinase, barrel domain"/>
  </r>
  <r>
    <x v="3489"/>
    <s v="E8NFP3"/>
    <n v="481"/>
    <x v="1"/>
    <n v="351"/>
    <n v="466"/>
    <n v="4286"/>
    <s v="Pyruvate kinase, alpha/beta domain"/>
  </r>
  <r>
    <x v="3490"/>
    <s v="E8NNC5"/>
    <n v="470"/>
    <x v="0"/>
    <n v="1"/>
    <n v="345"/>
    <n v="4725"/>
    <s v="Pyruvate kinase, barrel domain"/>
  </r>
  <r>
    <x v="3490"/>
    <s v="E8NNC5"/>
    <n v="470"/>
    <x v="1"/>
    <n v="355"/>
    <n v="469"/>
    <n v="4286"/>
    <s v="Pyruvate kinase, alpha/beta domain"/>
  </r>
  <r>
    <x v="3491"/>
    <s v="E8NNW6"/>
    <n v="480"/>
    <x v="1"/>
    <n v="362"/>
    <n v="478"/>
    <n v="4286"/>
    <s v="Pyruvate kinase, alpha/beta domain"/>
  </r>
  <r>
    <x v="3491"/>
    <s v="E8NNW6"/>
    <n v="480"/>
    <x v="0"/>
    <n v="5"/>
    <n v="350"/>
    <n v="4725"/>
    <s v="Pyruvate kinase, barrel domain"/>
  </r>
  <r>
    <x v="3492"/>
    <s v="E8NXR9"/>
    <n v="470"/>
    <x v="0"/>
    <n v="1"/>
    <n v="345"/>
    <n v="4725"/>
    <s v="Pyruvate kinase, barrel domain"/>
  </r>
  <r>
    <x v="3492"/>
    <s v="E8NXR9"/>
    <n v="470"/>
    <x v="1"/>
    <n v="355"/>
    <n v="469"/>
    <n v="4286"/>
    <s v="Pyruvate kinase, alpha/beta domain"/>
  </r>
  <r>
    <x v="3493"/>
    <s v="E8NZP1"/>
    <n v="480"/>
    <x v="1"/>
    <n v="362"/>
    <n v="478"/>
    <n v="4286"/>
    <s v="Pyruvate kinase, alpha/beta domain"/>
  </r>
  <r>
    <x v="3493"/>
    <s v="E8NZP1"/>
    <n v="480"/>
    <x v="0"/>
    <n v="5"/>
    <n v="350"/>
    <n v="4725"/>
    <s v="Pyruvate kinase, barrel domain"/>
  </r>
  <r>
    <x v="3494"/>
    <s v="E8PQZ7"/>
    <n v="474"/>
    <x v="1"/>
    <n v="357"/>
    <n v="472"/>
    <n v="4286"/>
    <s v="Pyruvate kinase, alpha/beta domain"/>
  </r>
  <r>
    <x v="3494"/>
    <s v="E8PQZ7"/>
    <n v="474"/>
    <x v="0"/>
    <n v="4"/>
    <n v="345"/>
    <n v="4725"/>
    <s v="Pyruvate kinase, barrel domain"/>
  </r>
  <r>
    <x v="3495"/>
    <s v="E8Q716"/>
    <n v="483"/>
    <x v="1"/>
    <n v="365"/>
    <n v="481"/>
    <n v="4286"/>
    <s v="Pyruvate kinase, alpha/beta domain"/>
  </r>
  <r>
    <x v="3495"/>
    <s v="E8Q716"/>
    <n v="483"/>
    <x v="0"/>
    <n v="5"/>
    <n v="351"/>
    <n v="4725"/>
    <s v="Pyruvate kinase, barrel domain"/>
  </r>
  <r>
    <x v="3496"/>
    <s v="E8QAP4"/>
    <n v="500"/>
    <x v="0"/>
    <n v="2"/>
    <n v="373"/>
    <n v="4725"/>
    <s v="Pyruvate kinase, barrel domain"/>
  </r>
  <r>
    <x v="3496"/>
    <s v="E8QAP4"/>
    <n v="500"/>
    <x v="1"/>
    <n v="384"/>
    <n v="498"/>
    <n v="4286"/>
    <s v="Pyruvate kinase, alpha/beta domain"/>
  </r>
  <r>
    <x v="3497"/>
    <s v="E8R011"/>
    <n v="502"/>
    <x v="0"/>
    <n v="17"/>
    <n v="359"/>
    <n v="4725"/>
    <s v="Pyruvate kinase, barrel domain"/>
  </r>
  <r>
    <x v="3497"/>
    <s v="E8R011"/>
    <n v="502"/>
    <x v="1"/>
    <n v="380"/>
    <n v="495"/>
    <n v="4286"/>
    <s v="Pyruvate kinase, alpha/beta domain"/>
  </r>
  <r>
    <x v="3498"/>
    <s v="E8R768"/>
    <n v="469"/>
    <x v="0"/>
    <n v="1"/>
    <n v="340"/>
    <n v="4725"/>
    <s v="Pyruvate kinase, barrel domain"/>
  </r>
  <r>
    <x v="3498"/>
    <s v="E8R768"/>
    <n v="469"/>
    <x v="1"/>
    <n v="353"/>
    <n v="463"/>
    <n v="4286"/>
    <s v="Pyruvate kinase, alpha/beta domain"/>
  </r>
  <r>
    <x v="3499"/>
    <s v="E8RE76"/>
    <n v="596"/>
    <x v="0"/>
    <n v="126"/>
    <n v="468"/>
    <n v="4725"/>
    <s v="Pyruvate kinase, barrel domain"/>
  </r>
  <r>
    <x v="3499"/>
    <s v="E8RE76"/>
    <n v="596"/>
    <x v="34"/>
    <n v="3"/>
    <n v="115"/>
    <n v="103232"/>
    <s v="Response regulator receiver domain"/>
  </r>
  <r>
    <x v="3499"/>
    <s v="E8RE76"/>
    <n v="596"/>
    <x v="1"/>
    <n v="481"/>
    <n v="592"/>
    <n v="4286"/>
    <s v="Pyruvate kinase, alpha/beta domain"/>
  </r>
  <r>
    <x v="3500"/>
    <s v="E8RGJ6"/>
    <n v="481"/>
    <x v="1"/>
    <n v="364"/>
    <n v="475"/>
    <n v="4286"/>
    <s v="Pyruvate kinase, alpha/beta domain"/>
  </r>
  <r>
    <x v="3500"/>
    <s v="E8RGJ6"/>
    <n v="481"/>
    <x v="0"/>
    <n v="9"/>
    <n v="349"/>
    <n v="4725"/>
    <s v="Pyruvate kinase, barrel domain"/>
  </r>
  <r>
    <x v="3501"/>
    <s v="E8RKM5"/>
    <n v="484"/>
    <x v="1"/>
    <n v="356"/>
    <n v="471"/>
    <n v="4286"/>
    <s v="Pyruvate kinase, alpha/beta domain"/>
  </r>
  <r>
    <x v="3501"/>
    <s v="E8RKM5"/>
    <n v="484"/>
    <x v="0"/>
    <n v="6"/>
    <n v="341"/>
    <n v="4725"/>
    <s v="Pyruvate kinase, barrel domain"/>
  </r>
  <r>
    <x v="3502"/>
    <s v="E8S710"/>
    <n v="482"/>
    <x v="1"/>
    <n v="354"/>
    <n v="468"/>
    <n v="4286"/>
    <s v="Pyruvate kinase, alpha/beta domain"/>
  </r>
  <r>
    <x v="3502"/>
    <s v="E8S710"/>
    <n v="482"/>
    <x v="0"/>
    <n v="4"/>
    <n v="343"/>
    <n v="4725"/>
    <s v="Pyruvate kinase, barrel domain"/>
  </r>
  <r>
    <x v="3503"/>
    <s v="E8SIV3"/>
    <n v="586"/>
    <x v="0"/>
    <n v="1"/>
    <n v="345"/>
    <n v="4725"/>
    <s v="Pyruvate kinase, barrel domain"/>
  </r>
  <r>
    <x v="3503"/>
    <s v="E8SIV3"/>
    <n v="586"/>
    <x v="1"/>
    <n v="357"/>
    <n v="472"/>
    <n v="4286"/>
    <s v="Pyruvate kinase, alpha/beta domain"/>
  </r>
  <r>
    <x v="3503"/>
    <s v="E8SIV3"/>
    <n v="586"/>
    <x v="2"/>
    <n v="497"/>
    <n v="576"/>
    <n v="7652"/>
    <s v="PEP-utilising enzyme, mobile domain"/>
  </r>
  <r>
    <x v="3504"/>
    <s v="E8SNC5"/>
    <n v="490"/>
    <x v="0"/>
    <n v="12"/>
    <n v="360"/>
    <n v="4725"/>
    <s v="Pyruvate kinase, barrel domain"/>
  </r>
  <r>
    <x v="3504"/>
    <s v="E8SNC5"/>
    <n v="490"/>
    <x v="1"/>
    <n v="373"/>
    <n v="488"/>
    <n v="4286"/>
    <s v="Pyruvate kinase, alpha/beta domain"/>
  </r>
  <r>
    <x v="3505"/>
    <s v="E8SSI1"/>
    <n v="587"/>
    <x v="0"/>
    <n v="2"/>
    <n v="346"/>
    <n v="4725"/>
    <s v="Pyruvate kinase, barrel domain"/>
  </r>
  <r>
    <x v="3505"/>
    <s v="E8SSI1"/>
    <n v="587"/>
    <x v="1"/>
    <n v="358"/>
    <n v="473"/>
    <n v="4286"/>
    <s v="Pyruvate kinase, alpha/beta domain"/>
  </r>
  <r>
    <x v="3505"/>
    <s v="E8SSI1"/>
    <n v="587"/>
    <x v="2"/>
    <n v="498"/>
    <n v="577"/>
    <n v="7652"/>
    <s v="PEP-utilising enzyme, mobile domain"/>
  </r>
  <r>
    <x v="3506"/>
    <s v="E8SVJ1"/>
    <n v="659"/>
    <x v="0"/>
    <n v="169"/>
    <n v="268"/>
    <n v="4725"/>
    <s v="Pyruvate kinase, barrel domain"/>
  </r>
  <r>
    <x v="3506"/>
    <s v="E8SVJ1"/>
    <n v="659"/>
    <x v="0"/>
    <n v="368"/>
    <n v="639"/>
    <n v="4725"/>
    <s v="Pyruvate kinase, barrel domain"/>
  </r>
  <r>
    <x v="3507"/>
    <s v="E8T3B0"/>
    <n v="466"/>
    <x v="0"/>
    <n v="2"/>
    <n v="341"/>
    <n v="4725"/>
    <s v="Pyruvate kinase, barrel domain"/>
  </r>
  <r>
    <x v="3507"/>
    <s v="E8T3B0"/>
    <n v="466"/>
    <x v="1"/>
    <n v="349"/>
    <n v="464"/>
    <n v="4286"/>
    <s v="Pyruvate kinase, alpha/beta domain"/>
  </r>
  <r>
    <x v="3508"/>
    <s v="E8T7A4"/>
    <n v="478"/>
    <x v="1"/>
    <n v="354"/>
    <n v="469"/>
    <n v="4286"/>
    <s v="Pyruvate kinase, alpha/beta domain"/>
  </r>
  <r>
    <x v="3508"/>
    <s v="E8T7A4"/>
    <n v="478"/>
    <x v="0"/>
    <n v="4"/>
    <n v="341"/>
    <n v="4725"/>
    <s v="Pyruvate kinase, barrel domain"/>
  </r>
  <r>
    <x v="3509"/>
    <s v="E8TW87"/>
    <n v="480"/>
    <x v="1"/>
    <n v="363"/>
    <n v="478"/>
    <n v="4286"/>
    <s v="Pyruvate kinase, alpha/beta domain"/>
  </r>
  <r>
    <x v="3509"/>
    <s v="E8TW87"/>
    <n v="480"/>
    <x v="0"/>
    <n v="6"/>
    <n v="350"/>
    <n v="4725"/>
    <s v="Pyruvate kinase, barrel domain"/>
  </r>
  <r>
    <x v="3510"/>
    <s v="E8U3X4"/>
    <n v="474"/>
    <x v="1"/>
    <n v="356"/>
    <n v="471"/>
    <n v="4286"/>
    <s v="Pyruvate kinase, alpha/beta domain"/>
  </r>
  <r>
    <x v="3510"/>
    <s v="E8U3X4"/>
    <n v="474"/>
    <x v="0"/>
    <n v="5"/>
    <n v="346"/>
    <n v="4725"/>
    <s v="Pyruvate kinase, barrel domain"/>
  </r>
  <r>
    <x v="3511"/>
    <s v="E8UJN0"/>
    <n v="477"/>
    <x v="0"/>
    <n v="5"/>
    <n v="353"/>
    <n v="4725"/>
    <s v="Pyruvate kinase, barrel domain"/>
  </r>
  <r>
    <x v="3512"/>
    <s v="E8UKQ6"/>
    <n v="501"/>
    <x v="0"/>
    <n v="2"/>
    <n v="373"/>
    <n v="4725"/>
    <s v="Pyruvate kinase, barrel domain"/>
  </r>
  <r>
    <x v="3512"/>
    <s v="E8UKQ6"/>
    <n v="501"/>
    <x v="1"/>
    <n v="384"/>
    <n v="499"/>
    <n v="4286"/>
    <s v="Pyruvate kinase, alpha/beta domain"/>
  </r>
  <r>
    <x v="3513"/>
    <s v="E8UWL4"/>
    <n v="583"/>
    <x v="0"/>
    <n v="1"/>
    <n v="343"/>
    <n v="4725"/>
    <s v="Pyruvate kinase, barrel domain"/>
  </r>
  <r>
    <x v="3513"/>
    <s v="E8UWL4"/>
    <n v="583"/>
    <x v="1"/>
    <n v="354"/>
    <n v="469"/>
    <n v="4286"/>
    <s v="Pyruvate kinase, alpha/beta domain"/>
  </r>
  <r>
    <x v="3513"/>
    <s v="E8UWL4"/>
    <n v="583"/>
    <x v="2"/>
    <n v="495"/>
    <n v="573"/>
    <n v="7652"/>
    <s v="PEP-utilising enzyme, mobile domain"/>
  </r>
  <r>
    <x v="3514"/>
    <s v="E8V849"/>
    <n v="494"/>
    <x v="0"/>
    <n v="14"/>
    <n v="355"/>
    <n v="4725"/>
    <s v="Pyruvate kinase, barrel domain"/>
  </r>
  <r>
    <x v="3514"/>
    <s v="E8V849"/>
    <n v="494"/>
    <x v="1"/>
    <n v="376"/>
    <n v="490"/>
    <n v="4286"/>
    <s v="Pyruvate kinase, alpha/beta domain"/>
  </r>
  <r>
    <x v="3515"/>
    <s v="E8VH40"/>
    <n v="585"/>
    <x v="0"/>
    <n v="1"/>
    <n v="345"/>
    <n v="4725"/>
    <s v="Pyruvate kinase, barrel domain"/>
  </r>
  <r>
    <x v="3515"/>
    <s v="E8VH40"/>
    <n v="585"/>
    <x v="1"/>
    <n v="357"/>
    <n v="471"/>
    <n v="4286"/>
    <s v="Pyruvate kinase, alpha/beta domain"/>
  </r>
  <r>
    <x v="3515"/>
    <s v="E8VH40"/>
    <n v="585"/>
    <x v="2"/>
    <n v="496"/>
    <n v="575"/>
    <n v="7652"/>
    <s v="PEP-utilising enzyme, mobile domain"/>
  </r>
  <r>
    <x v="3516"/>
    <s v="E8VM12"/>
    <n v="482"/>
    <x v="1"/>
    <n v="362"/>
    <n v="479"/>
    <n v="4286"/>
    <s v="Pyruvate kinase, alpha/beta domain"/>
  </r>
  <r>
    <x v="3516"/>
    <s v="E8VM12"/>
    <n v="482"/>
    <x v="0"/>
    <n v="5"/>
    <n v="350"/>
    <n v="4725"/>
    <s v="Pyruvate kinase, barrel domain"/>
  </r>
  <r>
    <x v="3517"/>
    <s v="E8VRL1"/>
    <n v="470"/>
    <x v="0"/>
    <n v="1"/>
    <n v="343"/>
    <n v="4725"/>
    <s v="Pyruvate kinase, barrel domain"/>
  </r>
  <r>
    <x v="3517"/>
    <s v="E8VRL1"/>
    <n v="470"/>
    <x v="1"/>
    <n v="355"/>
    <n v="469"/>
    <n v="4286"/>
    <s v="Pyruvate kinase, alpha/beta domain"/>
  </r>
  <r>
    <x v="3518"/>
    <s v="E8VYP5"/>
    <n v="489"/>
    <x v="0"/>
    <n v="1"/>
    <n v="347"/>
    <n v="4725"/>
    <s v="Pyruvate kinase, barrel domain"/>
  </r>
  <r>
    <x v="3518"/>
    <s v="E8VYP5"/>
    <n v="489"/>
    <x v="1"/>
    <n v="364"/>
    <n v="476"/>
    <n v="4286"/>
    <s v="Pyruvate kinase, alpha/beta domain"/>
  </r>
  <r>
    <x v="3519"/>
    <s v="E8W0K4"/>
    <n v="477"/>
    <x v="0"/>
    <n v="1"/>
    <n v="341"/>
    <n v="4725"/>
    <s v="Pyruvate kinase, barrel domain"/>
  </r>
  <r>
    <x v="3519"/>
    <s v="E8W0K4"/>
    <n v="477"/>
    <x v="1"/>
    <n v="354"/>
    <n v="469"/>
    <n v="4286"/>
    <s v="Pyruvate kinase, alpha/beta domain"/>
  </r>
  <r>
    <x v="3520"/>
    <s v="E8WAP7"/>
    <n v="475"/>
    <x v="0"/>
    <n v="1"/>
    <n v="341"/>
    <n v="4725"/>
    <s v="Pyruvate kinase, barrel domain"/>
  </r>
  <r>
    <x v="3520"/>
    <s v="E8WAP7"/>
    <n v="475"/>
    <x v="1"/>
    <n v="354"/>
    <n v="469"/>
    <n v="4286"/>
    <s v="Pyruvate kinase, alpha/beta domain"/>
  </r>
  <r>
    <x v="3521"/>
    <s v="E8WJT2"/>
    <n v="479"/>
    <x v="0"/>
    <n v="2"/>
    <n v="340"/>
    <n v="4725"/>
    <s v="Pyruvate kinase, barrel domain"/>
  </r>
  <r>
    <x v="3521"/>
    <s v="E8WJT2"/>
    <n v="479"/>
    <x v="1"/>
    <n v="357"/>
    <n v="472"/>
    <n v="4286"/>
    <s v="Pyruvate kinase, alpha/beta domain"/>
  </r>
  <r>
    <x v="3522"/>
    <s v="E8WXX0"/>
    <n v="482"/>
    <x v="1"/>
    <n v="359"/>
    <n v="473"/>
    <n v="4286"/>
    <s v="Pyruvate kinase, alpha/beta domain"/>
  </r>
  <r>
    <x v="3522"/>
    <s v="E8WXX0"/>
    <n v="482"/>
    <x v="0"/>
    <n v="4"/>
    <n v="344"/>
    <n v="4725"/>
    <s v="Pyruvate kinase, barrel domain"/>
  </r>
  <r>
    <x v="3523"/>
    <s v="E8X9F5"/>
    <n v="480"/>
    <x v="1"/>
    <n v="362"/>
    <n v="478"/>
    <n v="4286"/>
    <s v="Pyruvate kinase, alpha/beta domain"/>
  </r>
  <r>
    <x v="3523"/>
    <s v="E8X9F5"/>
    <n v="480"/>
    <x v="0"/>
    <n v="5"/>
    <n v="350"/>
    <n v="4725"/>
    <s v="Pyruvate kinase, barrel domain"/>
  </r>
  <r>
    <x v="3524"/>
    <s v="E8XH71"/>
    <n v="470"/>
    <x v="0"/>
    <n v="1"/>
    <n v="345"/>
    <n v="4725"/>
    <s v="Pyruvate kinase, barrel domain"/>
  </r>
  <r>
    <x v="3524"/>
    <s v="E8XH71"/>
    <n v="470"/>
    <x v="1"/>
    <n v="355"/>
    <n v="469"/>
    <n v="4286"/>
    <s v="Pyruvate kinase, alpha/beta domain"/>
  </r>
  <r>
    <x v="3525"/>
    <s v="E8XN20"/>
    <n v="480"/>
    <x v="1"/>
    <n v="362"/>
    <n v="478"/>
    <n v="4286"/>
    <s v="Pyruvate kinase, alpha/beta domain"/>
  </r>
  <r>
    <x v="3525"/>
    <s v="E8XN20"/>
    <n v="480"/>
    <x v="0"/>
    <n v="5"/>
    <n v="350"/>
    <n v="4725"/>
    <s v="Pyruvate kinase, barrel domain"/>
  </r>
  <r>
    <x v="3526"/>
    <s v="E8XW97"/>
    <n v="488"/>
    <x v="0"/>
    <n v="19"/>
    <n v="362"/>
    <n v="4725"/>
    <s v="Pyruvate kinase, barrel domain"/>
  </r>
  <r>
    <x v="3526"/>
    <s v="E8XW97"/>
    <n v="488"/>
    <x v="1"/>
    <n v="373"/>
    <n v="487"/>
    <n v="4286"/>
    <s v="Pyruvate kinase, alpha/beta domain"/>
  </r>
  <r>
    <x v="3527"/>
    <s v="E8Y549"/>
    <n v="480"/>
    <x v="1"/>
    <n v="362"/>
    <n v="478"/>
    <n v="4286"/>
    <s v="Pyruvate kinase, alpha/beta domain"/>
  </r>
  <r>
    <x v="3527"/>
    <s v="E8Y549"/>
    <n v="480"/>
    <x v="0"/>
    <n v="5"/>
    <n v="350"/>
    <n v="4725"/>
    <s v="Pyruvate kinase, barrel domain"/>
  </r>
  <r>
    <x v="3528"/>
    <s v="E8Y7G7"/>
    <n v="470"/>
    <x v="0"/>
    <n v="1"/>
    <n v="345"/>
    <n v="4725"/>
    <s v="Pyruvate kinase, barrel domain"/>
  </r>
  <r>
    <x v="3528"/>
    <s v="E8Y7G7"/>
    <n v="470"/>
    <x v="1"/>
    <n v="355"/>
    <n v="469"/>
    <n v="4286"/>
    <s v="Pyruvate kinase, alpha/beta domain"/>
  </r>
  <r>
    <x v="3529"/>
    <s v="E8YPA0"/>
    <n v="478"/>
    <x v="0"/>
    <n v="2"/>
    <n v="345"/>
    <n v="4725"/>
    <s v="Pyruvate kinase, barrel domain"/>
  </r>
  <r>
    <x v="3529"/>
    <s v="E8YPA0"/>
    <n v="478"/>
    <x v="1"/>
    <n v="358"/>
    <n v="473"/>
    <n v="4286"/>
    <s v="Pyruvate kinase, alpha/beta domain"/>
  </r>
  <r>
    <x v="3530"/>
    <s v="E8ZK09"/>
    <n v="530"/>
    <x v="0"/>
    <n v="5"/>
    <n v="393"/>
    <n v="4725"/>
    <s v="Pyruvate kinase, barrel domain"/>
  </r>
  <r>
    <x v="3531"/>
    <s v="E8ZM09"/>
    <n v="585"/>
    <x v="0"/>
    <n v="1"/>
    <n v="344"/>
    <n v="4725"/>
    <s v="Pyruvate kinase, barrel domain"/>
  </r>
  <r>
    <x v="3531"/>
    <s v="E8ZM09"/>
    <n v="585"/>
    <x v="1"/>
    <n v="356"/>
    <n v="471"/>
    <n v="4286"/>
    <s v="Pyruvate kinase, alpha/beta domain"/>
  </r>
  <r>
    <x v="3531"/>
    <s v="E8ZM09"/>
    <n v="585"/>
    <x v="2"/>
    <n v="496"/>
    <n v="575"/>
    <n v="7652"/>
    <s v="PEP-utilising enzyme, mobile domain"/>
  </r>
  <r>
    <x v="3532"/>
    <s v="E9A131"/>
    <n v="480"/>
    <x v="1"/>
    <n v="362"/>
    <n v="478"/>
    <n v="4286"/>
    <s v="Pyruvate kinase, alpha/beta domain"/>
  </r>
  <r>
    <x v="3532"/>
    <s v="E9A131"/>
    <n v="480"/>
    <x v="0"/>
    <n v="5"/>
    <n v="350"/>
    <n v="4725"/>
    <s v="Pyruvate kinase, barrel domain"/>
  </r>
  <r>
    <x v="3533"/>
    <s v="E9A2N3"/>
    <n v="470"/>
    <x v="0"/>
    <n v="1"/>
    <n v="345"/>
    <n v="4725"/>
    <s v="Pyruvate kinase, barrel domain"/>
  </r>
  <r>
    <x v="3533"/>
    <s v="E9A2N3"/>
    <n v="470"/>
    <x v="1"/>
    <n v="355"/>
    <n v="469"/>
    <n v="4286"/>
    <s v="Pyruvate kinase, alpha/beta domain"/>
  </r>
  <r>
    <x v="3534"/>
    <s v="E9AEH9"/>
    <n v="524"/>
    <x v="0"/>
    <n v="1"/>
    <n v="319"/>
    <n v="4725"/>
    <s v="Pyruvate kinase, barrel domain"/>
  </r>
  <r>
    <x v="3534"/>
    <s v="E9AEH9"/>
    <n v="524"/>
    <x v="1"/>
    <n v="333"/>
    <n v="448"/>
    <n v="4286"/>
    <s v="Pyruvate kinase, alpha/beta domain"/>
  </r>
  <r>
    <x v="3535"/>
    <s v="E9AEI0"/>
    <n v="499"/>
    <x v="0"/>
    <n v="19"/>
    <n v="364"/>
    <n v="4725"/>
    <s v="Pyruvate kinase, barrel domain"/>
  </r>
  <r>
    <x v="3535"/>
    <s v="E9AEI0"/>
    <n v="499"/>
    <x v="1"/>
    <n v="378"/>
    <n v="497"/>
    <n v="4286"/>
    <s v="Pyruvate kinase, alpha/beta domain"/>
  </r>
  <r>
    <x v="3536"/>
    <s v="E9B5P0"/>
    <n v="264"/>
    <x v="0"/>
    <n v="27"/>
    <n v="264"/>
    <n v="4725"/>
    <s v="Pyruvate kinase, barrel domain"/>
  </r>
  <r>
    <x v="3537"/>
    <s v="E9B5P1"/>
    <n v="498"/>
    <x v="0"/>
    <n v="19"/>
    <n v="363"/>
    <n v="4725"/>
    <s v="Pyruvate kinase, barrel domain"/>
  </r>
  <r>
    <x v="3537"/>
    <s v="E9B5P1"/>
    <n v="498"/>
    <x v="1"/>
    <n v="377"/>
    <n v="496"/>
    <n v="4286"/>
    <s v="Pyruvate kinase, alpha/beta domain"/>
  </r>
  <r>
    <x v="3538"/>
    <s v="E9BRN5"/>
    <n v="63"/>
    <x v="0"/>
    <n v="1"/>
    <n v="62"/>
    <n v="4725"/>
    <s v="Pyruvate kinase, barrel domain"/>
  </r>
  <r>
    <x v="3539"/>
    <s v="E9BT59"/>
    <n v="507"/>
    <x v="0"/>
    <n v="27"/>
    <n v="372"/>
    <n v="4725"/>
    <s v="Pyruvate kinase, barrel domain"/>
  </r>
  <r>
    <x v="3539"/>
    <s v="E9BT59"/>
    <n v="507"/>
    <x v="1"/>
    <n v="386"/>
    <n v="505"/>
    <n v="4286"/>
    <s v="Pyruvate kinase, alpha/beta domain"/>
  </r>
  <r>
    <x v="3540"/>
    <s v="E9C2Y5"/>
    <n v="573"/>
    <x v="1"/>
    <n v="451"/>
    <n v="571"/>
    <n v="4286"/>
    <s v="Pyruvate kinase, alpha/beta domain"/>
  </r>
  <r>
    <x v="3540"/>
    <s v="E9C2Y5"/>
    <n v="573"/>
    <x v="0"/>
    <n v="91"/>
    <n v="437"/>
    <n v="4725"/>
    <s v="Pyruvate kinase, barrel domain"/>
  </r>
  <r>
    <x v="3541"/>
    <s v="E9CDM1"/>
    <n v="464"/>
    <x v="0"/>
    <n v="1"/>
    <n v="296"/>
    <n v="4725"/>
    <s v="Pyruvate kinase, barrel domain"/>
  </r>
  <r>
    <x v="3541"/>
    <s v="E9CDM1"/>
    <n v="464"/>
    <x v="1"/>
    <n v="310"/>
    <n v="425"/>
    <n v="4286"/>
    <s v="Pyruvate kinase, alpha/beta domain"/>
  </r>
  <r>
    <x v="3542"/>
    <s v="E9CKX8"/>
    <n v="470"/>
    <x v="0"/>
    <n v="1"/>
    <n v="344"/>
    <n v="4725"/>
    <s v="Pyruvate kinase, barrel domain"/>
  </r>
  <r>
    <x v="3542"/>
    <s v="E9CKX8"/>
    <n v="470"/>
    <x v="1"/>
    <n v="355"/>
    <n v="461"/>
    <n v="4286"/>
    <s v="Pyruvate kinase, alpha/beta domain"/>
  </r>
  <r>
    <x v="3543"/>
    <s v="E9DCC8"/>
    <n v="535"/>
    <x v="1"/>
    <n v="402"/>
    <n v="526"/>
    <n v="4286"/>
    <s v="Pyruvate kinase, alpha/beta domain"/>
  </r>
  <r>
    <x v="3543"/>
    <s v="E9DCC8"/>
    <n v="535"/>
    <x v="0"/>
    <n v="41"/>
    <n v="388"/>
    <n v="4725"/>
    <s v="Pyruvate kinase, barrel domain"/>
  </r>
  <r>
    <x v="3544"/>
    <s v="E9DLK1"/>
    <n v="517"/>
    <x v="0"/>
    <n v="19"/>
    <n v="390"/>
    <n v="4725"/>
    <s v="Pyruvate kinase, barrel domain"/>
  </r>
  <r>
    <x v="3544"/>
    <s v="E9DLK1"/>
    <n v="517"/>
    <x v="1"/>
    <n v="401"/>
    <n v="515"/>
    <n v="4286"/>
    <s v="Pyruvate kinase, alpha/beta domain"/>
  </r>
  <r>
    <x v="3545"/>
    <s v="E9DXN7"/>
    <n v="527"/>
    <x v="0"/>
    <n v="31"/>
    <n v="378"/>
    <n v="4725"/>
    <s v="Pyruvate kinase, barrel domain"/>
  </r>
  <r>
    <x v="3545"/>
    <s v="E9DXN7"/>
    <n v="527"/>
    <x v="1"/>
    <n v="392"/>
    <n v="516"/>
    <n v="4286"/>
    <s v="Pyruvate kinase, alpha/beta domain"/>
  </r>
  <r>
    <x v="3546"/>
    <s v="E9F3U0"/>
    <n v="527"/>
    <x v="0"/>
    <n v="31"/>
    <n v="378"/>
    <n v="4725"/>
    <s v="Pyruvate kinase, barrel domain"/>
  </r>
  <r>
    <x v="3546"/>
    <s v="E9F3U0"/>
    <n v="527"/>
    <x v="1"/>
    <n v="392"/>
    <n v="516"/>
    <n v="4286"/>
    <s v="Pyruvate kinase, alpha/beta domain"/>
  </r>
  <r>
    <x v="3547"/>
    <s v="E9FFM8"/>
    <n v="501"/>
    <x v="0"/>
    <n v="2"/>
    <n v="373"/>
    <n v="4725"/>
    <s v="Pyruvate kinase, barrel domain"/>
  </r>
  <r>
    <x v="3547"/>
    <s v="E9FFM8"/>
    <n v="501"/>
    <x v="1"/>
    <n v="384"/>
    <n v="499"/>
    <n v="4286"/>
    <s v="Pyruvate kinase, alpha/beta domain"/>
  </r>
  <r>
    <x v="3548"/>
    <s v="E9FLF4"/>
    <n v="501"/>
    <x v="0"/>
    <n v="2"/>
    <n v="373"/>
    <n v="4725"/>
    <s v="Pyruvate kinase, barrel domain"/>
  </r>
  <r>
    <x v="3548"/>
    <s v="E9FLF4"/>
    <n v="501"/>
    <x v="1"/>
    <n v="384"/>
    <n v="499"/>
    <n v="4286"/>
    <s v="Pyruvate kinase, alpha/beta domain"/>
  </r>
  <r>
    <x v="3549"/>
    <s v="E9HUQ2"/>
    <n v="539"/>
    <x v="1"/>
    <n v="415"/>
    <n v="535"/>
    <n v="4286"/>
    <s v="Pyruvate kinase, alpha/beta domain"/>
  </r>
  <r>
    <x v="3549"/>
    <s v="E9HUQ2"/>
    <n v="539"/>
    <x v="0"/>
    <n v="48"/>
    <n v="401"/>
    <n v="4725"/>
    <s v="Pyruvate kinase, barrel domain"/>
  </r>
  <r>
    <x v="3550"/>
    <s v="E9I5H7"/>
    <n v="307"/>
    <x v="0"/>
    <n v="1"/>
    <n v="176"/>
    <n v="4725"/>
    <s v="Pyruvate kinase, barrel domain"/>
  </r>
  <r>
    <x v="3550"/>
    <s v="E9I5H7"/>
    <n v="307"/>
    <x v="1"/>
    <n v="190"/>
    <n v="305"/>
    <n v="4286"/>
    <s v="Pyruvate kinase, alpha/beta domain"/>
  </r>
  <r>
    <x v="3551"/>
    <s v="E9J2S7"/>
    <n v="543"/>
    <x v="0"/>
    <n v="31"/>
    <n v="384"/>
    <n v="4725"/>
    <s v="Pyruvate kinase, barrel domain"/>
  </r>
  <r>
    <x v="3551"/>
    <s v="E9J2S7"/>
    <n v="543"/>
    <x v="1"/>
    <n v="398"/>
    <n v="518"/>
    <n v="4286"/>
    <s v="Pyruvate kinase, alpha/beta domain"/>
  </r>
  <r>
    <x v="3552"/>
    <s v="E9PF79"/>
    <n v="458"/>
    <x v="1"/>
    <n v="336"/>
    <n v="456"/>
    <n v="4286"/>
    <s v="Pyruvate kinase, alpha/beta domain"/>
  </r>
  <r>
    <x v="3552"/>
    <s v="E9PF79"/>
    <n v="458"/>
    <x v="0"/>
    <n v="55"/>
    <n v="322"/>
    <n v="4725"/>
    <s v="Pyruvate kinase, barrel domain"/>
  </r>
  <r>
    <x v="3553"/>
    <s v="E9Q509"/>
    <n v="543"/>
    <x v="1"/>
    <n v="421"/>
    <n v="541"/>
    <n v="4286"/>
    <s v="Pyruvate kinase, alpha/beta domain"/>
  </r>
  <r>
    <x v="3553"/>
    <s v="E9Q509"/>
    <n v="543"/>
    <x v="0"/>
    <n v="54"/>
    <n v="407"/>
    <n v="4725"/>
    <s v="Pyruvate kinase, barrel domain"/>
  </r>
  <r>
    <x v="3554"/>
    <s v="E9RMS0"/>
    <n v="473"/>
    <x v="0"/>
    <n v="1"/>
    <n v="345"/>
    <n v="4725"/>
    <s v="Pyruvate kinase, barrel domain"/>
  </r>
  <r>
    <x v="3554"/>
    <s v="E9RMS0"/>
    <n v="473"/>
    <x v="1"/>
    <n v="356"/>
    <n v="471"/>
    <n v="4286"/>
    <s v="Pyruvate kinase, alpha/beta domain"/>
  </r>
  <r>
    <x v="3555"/>
    <s v="E9RSI6"/>
    <n v="478"/>
    <x v="0"/>
    <n v="1"/>
    <n v="344"/>
    <n v="4725"/>
    <s v="Pyruvate kinase, barrel domain"/>
  </r>
  <r>
    <x v="3555"/>
    <s v="E9RSI6"/>
    <n v="478"/>
    <x v="1"/>
    <n v="356"/>
    <n v="476"/>
    <n v="4286"/>
    <s v="Pyruvate kinase, alpha/beta domain"/>
  </r>
  <r>
    <x v="3556"/>
    <s v="E9S2U4"/>
    <n v="471"/>
    <x v="0"/>
    <n v="1"/>
    <n v="342"/>
    <n v="4725"/>
    <s v="Pyruvate kinase, barrel domain"/>
  </r>
  <r>
    <x v="3556"/>
    <s v="E9S2U4"/>
    <n v="471"/>
    <x v="1"/>
    <n v="354"/>
    <n v="469"/>
    <n v="4286"/>
    <s v="Pyruvate kinase, alpha/beta domain"/>
  </r>
  <r>
    <x v="3557"/>
    <s v="E9SCV2"/>
    <n v="472"/>
    <x v="0"/>
    <n v="1"/>
    <n v="344"/>
    <n v="4725"/>
    <s v="Pyruvate kinase, barrel domain"/>
  </r>
  <r>
    <x v="3557"/>
    <s v="E9SCV2"/>
    <n v="472"/>
    <x v="1"/>
    <n v="356"/>
    <n v="471"/>
    <n v="4286"/>
    <s v="Pyruvate kinase, alpha/beta domain"/>
  </r>
  <r>
    <x v="3558"/>
    <s v="E9SNQ3"/>
    <n v="478"/>
    <x v="0"/>
    <n v="1"/>
    <n v="343"/>
    <n v="4725"/>
    <s v="Pyruvate kinase, barrel domain"/>
  </r>
  <r>
    <x v="3558"/>
    <s v="E9SNQ3"/>
    <n v="478"/>
    <x v="1"/>
    <n v="356"/>
    <n v="476"/>
    <n v="4286"/>
    <s v="Pyruvate kinase, alpha/beta domain"/>
  </r>
  <r>
    <x v="3559"/>
    <s v="E9SXF1"/>
    <n v="444"/>
    <x v="0"/>
    <n v="1"/>
    <n v="312"/>
    <n v="4725"/>
    <s v="Pyruvate kinase, barrel domain"/>
  </r>
  <r>
    <x v="3559"/>
    <s v="E9SXF1"/>
    <n v="444"/>
    <x v="1"/>
    <n v="324"/>
    <n v="438"/>
    <n v="4286"/>
    <s v="Pyruvate kinase, alpha/beta domain"/>
  </r>
  <r>
    <x v="3560"/>
    <s v="E9THP8"/>
    <n v="480"/>
    <x v="1"/>
    <n v="362"/>
    <n v="478"/>
    <n v="4286"/>
    <s v="Pyruvate kinase, alpha/beta domain"/>
  </r>
  <r>
    <x v="3560"/>
    <s v="E9THP8"/>
    <n v="480"/>
    <x v="0"/>
    <n v="5"/>
    <n v="350"/>
    <n v="4725"/>
    <s v="Pyruvate kinase, barrel domain"/>
  </r>
  <r>
    <x v="3561"/>
    <s v="E9TLY3"/>
    <n v="470"/>
    <x v="0"/>
    <n v="1"/>
    <n v="345"/>
    <n v="4725"/>
    <s v="Pyruvate kinase, barrel domain"/>
  </r>
  <r>
    <x v="3561"/>
    <s v="E9TLY3"/>
    <n v="470"/>
    <x v="1"/>
    <n v="355"/>
    <n v="469"/>
    <n v="4286"/>
    <s v="Pyruvate kinase, alpha/beta domain"/>
  </r>
  <r>
    <x v="3562"/>
    <s v="E9TXF1"/>
    <n v="480"/>
    <x v="1"/>
    <n v="362"/>
    <n v="478"/>
    <n v="4286"/>
    <s v="Pyruvate kinase, alpha/beta domain"/>
  </r>
  <r>
    <x v="3562"/>
    <s v="E9TXF1"/>
    <n v="480"/>
    <x v="0"/>
    <n v="5"/>
    <n v="350"/>
    <n v="4725"/>
    <s v="Pyruvate kinase, barrel domain"/>
  </r>
  <r>
    <x v="3563"/>
    <s v="E9U1H2"/>
    <n v="470"/>
    <x v="0"/>
    <n v="1"/>
    <n v="345"/>
    <n v="4725"/>
    <s v="Pyruvate kinase, barrel domain"/>
  </r>
  <r>
    <x v="3563"/>
    <s v="E9U1H2"/>
    <n v="470"/>
    <x v="1"/>
    <n v="355"/>
    <n v="469"/>
    <n v="4286"/>
    <s v="Pyruvate kinase, alpha/beta domain"/>
  </r>
  <r>
    <x v="3564"/>
    <s v="E9UDI9"/>
    <n v="480"/>
    <x v="1"/>
    <n v="362"/>
    <n v="478"/>
    <n v="4286"/>
    <s v="Pyruvate kinase, alpha/beta domain"/>
  </r>
  <r>
    <x v="3564"/>
    <s v="E9UDI9"/>
    <n v="480"/>
    <x v="0"/>
    <n v="5"/>
    <n v="350"/>
    <n v="4725"/>
    <s v="Pyruvate kinase, barrel domain"/>
  </r>
  <r>
    <x v="3565"/>
    <s v="E9UE28"/>
    <n v="470"/>
    <x v="0"/>
    <n v="1"/>
    <n v="345"/>
    <n v="4725"/>
    <s v="Pyruvate kinase, barrel domain"/>
  </r>
  <r>
    <x v="3565"/>
    <s v="E9UE28"/>
    <n v="470"/>
    <x v="1"/>
    <n v="355"/>
    <n v="469"/>
    <n v="4286"/>
    <s v="Pyruvate kinase, alpha/beta domain"/>
  </r>
  <r>
    <x v="3566"/>
    <s v="E9V1D7"/>
    <n v="489"/>
    <x v="0"/>
    <n v="1"/>
    <n v="341"/>
    <n v="4725"/>
    <s v="Pyruvate kinase, barrel domain"/>
  </r>
  <r>
    <x v="3566"/>
    <s v="E9V1D7"/>
    <n v="489"/>
    <x v="1"/>
    <n v="358"/>
    <n v="473"/>
    <n v="4286"/>
    <s v="Pyruvate kinase, alpha/beta domain"/>
  </r>
  <r>
    <x v="3567"/>
    <s v="E9V734"/>
    <n v="470"/>
    <x v="0"/>
    <n v="1"/>
    <n v="345"/>
    <n v="4725"/>
    <s v="Pyruvate kinase, barrel domain"/>
  </r>
  <r>
    <x v="3567"/>
    <s v="E9V734"/>
    <n v="470"/>
    <x v="1"/>
    <n v="355"/>
    <n v="469"/>
    <n v="4286"/>
    <s v="Pyruvate kinase, alpha/beta domain"/>
  </r>
  <r>
    <x v="3568"/>
    <s v="E9V7K7"/>
    <n v="480"/>
    <x v="1"/>
    <n v="362"/>
    <n v="478"/>
    <n v="4286"/>
    <s v="Pyruvate kinase, alpha/beta domain"/>
  </r>
  <r>
    <x v="3568"/>
    <s v="E9V7K7"/>
    <n v="480"/>
    <x v="0"/>
    <n v="5"/>
    <n v="350"/>
    <n v="4725"/>
    <s v="Pyruvate kinase, barrel domain"/>
  </r>
  <r>
    <x v="3569"/>
    <s v="E9VPA2"/>
    <n v="470"/>
    <x v="0"/>
    <n v="1"/>
    <n v="345"/>
    <n v="4725"/>
    <s v="Pyruvate kinase, barrel domain"/>
  </r>
  <r>
    <x v="3569"/>
    <s v="E9VPA2"/>
    <n v="470"/>
    <x v="1"/>
    <n v="355"/>
    <n v="469"/>
    <n v="4286"/>
    <s v="Pyruvate kinase, alpha/beta domain"/>
  </r>
  <r>
    <x v="3570"/>
    <s v="E9VPT1"/>
    <n v="480"/>
    <x v="1"/>
    <n v="362"/>
    <n v="478"/>
    <n v="4286"/>
    <s v="Pyruvate kinase, alpha/beta domain"/>
  </r>
  <r>
    <x v="3570"/>
    <s v="E9VPT1"/>
    <n v="480"/>
    <x v="0"/>
    <n v="5"/>
    <n v="350"/>
    <n v="4725"/>
    <s v="Pyruvate kinase, barrel domain"/>
  </r>
  <r>
    <x v="3571"/>
    <s v="E9VZZ3"/>
    <n v="470"/>
    <x v="0"/>
    <n v="1"/>
    <n v="345"/>
    <n v="4725"/>
    <s v="Pyruvate kinase, barrel domain"/>
  </r>
  <r>
    <x v="3571"/>
    <s v="E9VZZ3"/>
    <n v="470"/>
    <x v="1"/>
    <n v="355"/>
    <n v="469"/>
    <n v="4286"/>
    <s v="Pyruvate kinase, alpha/beta domain"/>
  </r>
  <r>
    <x v="3572"/>
    <s v="E9W0G7"/>
    <n v="527"/>
    <x v="1"/>
    <n v="409"/>
    <n v="525"/>
    <n v="4286"/>
    <s v="Pyruvate kinase, alpha/beta domain"/>
  </r>
  <r>
    <x v="3572"/>
    <s v="E9W0G7"/>
    <n v="527"/>
    <x v="0"/>
    <n v="52"/>
    <n v="397"/>
    <n v="4725"/>
    <s v="Pyruvate kinase, barrel domain"/>
  </r>
  <r>
    <x v="3573"/>
    <s v="E9WF26"/>
    <n v="470"/>
    <x v="0"/>
    <n v="1"/>
    <n v="345"/>
    <n v="4725"/>
    <s v="Pyruvate kinase, barrel domain"/>
  </r>
  <r>
    <x v="3573"/>
    <s v="E9WF26"/>
    <n v="470"/>
    <x v="1"/>
    <n v="355"/>
    <n v="469"/>
    <n v="4286"/>
    <s v="Pyruvate kinase, alpha/beta domain"/>
  </r>
  <r>
    <x v="3574"/>
    <s v="E9WFQ9"/>
    <n v="480"/>
    <x v="1"/>
    <n v="362"/>
    <n v="478"/>
    <n v="4286"/>
    <s v="Pyruvate kinase, alpha/beta domain"/>
  </r>
  <r>
    <x v="3574"/>
    <s v="E9WFQ9"/>
    <n v="480"/>
    <x v="0"/>
    <n v="5"/>
    <n v="350"/>
    <n v="4725"/>
    <s v="Pyruvate kinase, barrel domain"/>
  </r>
  <r>
    <x v="3575"/>
    <s v="E9WX46"/>
    <n v="480"/>
    <x v="1"/>
    <n v="362"/>
    <n v="478"/>
    <n v="4286"/>
    <s v="Pyruvate kinase, alpha/beta domain"/>
  </r>
  <r>
    <x v="3575"/>
    <s v="E9WX46"/>
    <n v="480"/>
    <x v="0"/>
    <n v="5"/>
    <n v="350"/>
    <n v="4725"/>
    <s v="Pyruvate kinase, barrel domain"/>
  </r>
  <r>
    <x v="3576"/>
    <s v="E9WXM5"/>
    <n v="470"/>
    <x v="0"/>
    <n v="1"/>
    <n v="345"/>
    <n v="4725"/>
    <s v="Pyruvate kinase, barrel domain"/>
  </r>
  <r>
    <x v="3576"/>
    <s v="E9WXM5"/>
    <n v="470"/>
    <x v="1"/>
    <n v="355"/>
    <n v="469"/>
    <n v="4286"/>
    <s v="Pyruvate kinase, alpha/beta domain"/>
  </r>
  <r>
    <x v="3577"/>
    <s v="E9X2U2"/>
    <n v="527"/>
    <x v="1"/>
    <n v="409"/>
    <n v="525"/>
    <n v="4286"/>
    <s v="Pyruvate kinase, alpha/beta domain"/>
  </r>
  <r>
    <x v="3577"/>
    <s v="E9X2U2"/>
    <n v="527"/>
    <x v="0"/>
    <n v="52"/>
    <n v="397"/>
    <n v="4725"/>
    <s v="Pyruvate kinase, barrel domain"/>
  </r>
  <r>
    <x v="3578"/>
    <s v="E9X394"/>
    <n v="470"/>
    <x v="0"/>
    <n v="1"/>
    <n v="345"/>
    <n v="4725"/>
    <s v="Pyruvate kinase, barrel domain"/>
  </r>
  <r>
    <x v="3578"/>
    <s v="E9X394"/>
    <n v="470"/>
    <x v="1"/>
    <n v="355"/>
    <n v="469"/>
    <n v="4286"/>
    <s v="Pyruvate kinase, alpha/beta domain"/>
  </r>
  <r>
    <x v="3579"/>
    <s v="E9XIZ0"/>
    <n v="480"/>
    <x v="1"/>
    <n v="362"/>
    <n v="478"/>
    <n v="4286"/>
    <s v="Pyruvate kinase, alpha/beta domain"/>
  </r>
  <r>
    <x v="3579"/>
    <s v="E9XIZ0"/>
    <n v="480"/>
    <x v="0"/>
    <n v="5"/>
    <n v="350"/>
    <n v="4725"/>
    <s v="Pyruvate kinase, barrel domain"/>
  </r>
  <r>
    <x v="3580"/>
    <s v="E9XJL5"/>
    <n v="470"/>
    <x v="0"/>
    <n v="1"/>
    <n v="345"/>
    <n v="4725"/>
    <s v="Pyruvate kinase, barrel domain"/>
  </r>
  <r>
    <x v="3580"/>
    <s v="E9XJL5"/>
    <n v="470"/>
    <x v="1"/>
    <n v="355"/>
    <n v="469"/>
    <n v="4286"/>
    <s v="Pyruvate kinase, alpha/beta domain"/>
  </r>
  <r>
    <x v="3581"/>
    <s v="E9XZF7"/>
    <n v="470"/>
    <x v="0"/>
    <n v="1"/>
    <n v="345"/>
    <n v="4725"/>
    <s v="Pyruvate kinase, barrel domain"/>
  </r>
  <r>
    <x v="3581"/>
    <s v="E9XZF7"/>
    <n v="470"/>
    <x v="1"/>
    <n v="355"/>
    <n v="469"/>
    <n v="4286"/>
    <s v="Pyruvate kinase, alpha/beta domain"/>
  </r>
  <r>
    <x v="3582"/>
    <s v="E9XZZ1"/>
    <n v="480"/>
    <x v="1"/>
    <n v="362"/>
    <n v="478"/>
    <n v="4286"/>
    <s v="Pyruvate kinase, alpha/beta domain"/>
  </r>
  <r>
    <x v="3582"/>
    <s v="E9XZZ1"/>
    <n v="480"/>
    <x v="0"/>
    <n v="5"/>
    <n v="350"/>
    <n v="4725"/>
    <s v="Pyruvate kinase, barrel domain"/>
  </r>
  <r>
    <x v="3583"/>
    <s v="E9Y901"/>
    <n v="470"/>
    <x v="0"/>
    <n v="1"/>
    <n v="345"/>
    <n v="4725"/>
    <s v="Pyruvate kinase, barrel domain"/>
  </r>
  <r>
    <x v="3583"/>
    <s v="E9Y901"/>
    <n v="470"/>
    <x v="1"/>
    <n v="355"/>
    <n v="469"/>
    <n v="4286"/>
    <s v="Pyruvate kinase, alpha/beta domain"/>
  </r>
  <r>
    <x v="3584"/>
    <s v="E9YCL1"/>
    <n v="480"/>
    <x v="1"/>
    <n v="362"/>
    <n v="478"/>
    <n v="4286"/>
    <s v="Pyruvate kinase, alpha/beta domain"/>
  </r>
  <r>
    <x v="3584"/>
    <s v="E9YCL1"/>
    <n v="480"/>
    <x v="0"/>
    <n v="5"/>
    <n v="350"/>
    <n v="4725"/>
    <s v="Pyruvate kinase, barrel domain"/>
  </r>
  <r>
    <x v="3585"/>
    <s v="E9YNL7"/>
    <n v="470"/>
    <x v="0"/>
    <n v="1"/>
    <n v="345"/>
    <n v="4725"/>
    <s v="Pyruvate kinase, barrel domain"/>
  </r>
  <r>
    <x v="3585"/>
    <s v="E9YNL7"/>
    <n v="470"/>
    <x v="1"/>
    <n v="355"/>
    <n v="469"/>
    <n v="4286"/>
    <s v="Pyruvate kinase, alpha/beta domain"/>
  </r>
  <r>
    <x v="3586"/>
    <s v="E9YP47"/>
    <n v="480"/>
    <x v="1"/>
    <n v="362"/>
    <n v="478"/>
    <n v="4286"/>
    <s v="Pyruvate kinase, alpha/beta domain"/>
  </r>
  <r>
    <x v="3586"/>
    <s v="E9YP47"/>
    <n v="480"/>
    <x v="0"/>
    <n v="5"/>
    <n v="350"/>
    <n v="4725"/>
    <s v="Pyruvate kinase, barrel domain"/>
  </r>
  <r>
    <x v="3587"/>
    <s v="E9Z7B9"/>
    <n v="470"/>
    <x v="0"/>
    <n v="1"/>
    <n v="345"/>
    <n v="4725"/>
    <s v="Pyruvate kinase, barrel domain"/>
  </r>
  <r>
    <x v="3587"/>
    <s v="E9Z7B9"/>
    <n v="470"/>
    <x v="1"/>
    <n v="355"/>
    <n v="469"/>
    <n v="4286"/>
    <s v="Pyruvate kinase, alpha/beta domain"/>
  </r>
  <r>
    <x v="3588"/>
    <s v="E9Z7R8"/>
    <n v="480"/>
    <x v="1"/>
    <n v="362"/>
    <n v="478"/>
    <n v="4286"/>
    <s v="Pyruvate kinase, alpha/beta domain"/>
  </r>
  <r>
    <x v="3588"/>
    <s v="E9Z7R8"/>
    <n v="480"/>
    <x v="0"/>
    <n v="5"/>
    <n v="350"/>
    <n v="4725"/>
    <s v="Pyruvate kinase, barrel domain"/>
  </r>
  <r>
    <x v="3589"/>
    <s v="E9ZJ48"/>
    <n v="472"/>
    <x v="0"/>
    <n v="2"/>
    <n v="341"/>
    <n v="4725"/>
    <s v="Pyruvate kinase, barrel domain"/>
  </r>
  <r>
    <x v="3589"/>
    <s v="E9ZJ48"/>
    <n v="472"/>
    <x v="1"/>
    <n v="352"/>
    <n v="466"/>
    <n v="4286"/>
    <s v="Pyruvate kinase, alpha/beta domain"/>
  </r>
  <r>
    <x v="3590"/>
    <s v="E9ZS12"/>
    <n v="490"/>
    <x v="0"/>
    <n v="12"/>
    <n v="360"/>
    <n v="4725"/>
    <s v="Pyruvate kinase, barrel domain"/>
  </r>
  <r>
    <x v="3590"/>
    <s v="E9ZS12"/>
    <n v="490"/>
    <x v="1"/>
    <n v="373"/>
    <n v="488"/>
    <n v="4286"/>
    <s v="Pyruvate kinase, alpha/beta domain"/>
  </r>
  <r>
    <x v="3591"/>
    <s v="E9ZXR3"/>
    <n v="490"/>
    <x v="0"/>
    <n v="12"/>
    <n v="360"/>
    <n v="4725"/>
    <s v="Pyruvate kinase, barrel domain"/>
  </r>
  <r>
    <x v="3591"/>
    <s v="E9ZXR3"/>
    <n v="490"/>
    <x v="1"/>
    <n v="373"/>
    <n v="488"/>
    <n v="4286"/>
    <s v="Pyruvate kinase, alpha/beta domain"/>
  </r>
  <r>
    <x v="3592"/>
    <s v="F0A322"/>
    <n v="490"/>
    <x v="0"/>
    <n v="12"/>
    <n v="360"/>
    <n v="4725"/>
    <s v="Pyruvate kinase, barrel domain"/>
  </r>
  <r>
    <x v="3592"/>
    <s v="F0A322"/>
    <n v="490"/>
    <x v="1"/>
    <n v="373"/>
    <n v="488"/>
    <n v="4286"/>
    <s v="Pyruvate kinase, alpha/beta domain"/>
  </r>
  <r>
    <x v="3593"/>
    <s v="F0A8P3"/>
    <n v="490"/>
    <x v="0"/>
    <n v="12"/>
    <n v="360"/>
    <n v="4725"/>
    <s v="Pyruvate kinase, barrel domain"/>
  </r>
  <r>
    <x v="3593"/>
    <s v="F0A8P3"/>
    <n v="490"/>
    <x v="1"/>
    <n v="373"/>
    <n v="488"/>
    <n v="4286"/>
    <s v="Pyruvate kinase, alpha/beta domain"/>
  </r>
  <r>
    <x v="3594"/>
    <s v="F0AEC3"/>
    <n v="490"/>
    <x v="0"/>
    <n v="12"/>
    <n v="360"/>
    <n v="4725"/>
    <s v="Pyruvate kinase, barrel domain"/>
  </r>
  <r>
    <x v="3594"/>
    <s v="F0AEC3"/>
    <n v="490"/>
    <x v="1"/>
    <n v="373"/>
    <n v="488"/>
    <n v="4286"/>
    <s v="Pyruvate kinase, alpha/beta domain"/>
  </r>
  <r>
    <x v="3595"/>
    <s v="F0ALF2"/>
    <n v="490"/>
    <x v="0"/>
    <n v="12"/>
    <n v="360"/>
    <n v="4725"/>
    <s v="Pyruvate kinase, barrel domain"/>
  </r>
  <r>
    <x v="3595"/>
    <s v="F0ALF2"/>
    <n v="490"/>
    <x v="1"/>
    <n v="373"/>
    <n v="488"/>
    <n v="4286"/>
    <s v="Pyruvate kinase, alpha/beta domain"/>
  </r>
  <r>
    <x v="3596"/>
    <s v="F0AQJ5"/>
    <n v="490"/>
    <x v="0"/>
    <n v="12"/>
    <n v="360"/>
    <n v="4725"/>
    <s v="Pyruvate kinase, barrel domain"/>
  </r>
  <r>
    <x v="3596"/>
    <s v="F0AQJ5"/>
    <n v="490"/>
    <x v="1"/>
    <n v="373"/>
    <n v="488"/>
    <n v="4286"/>
    <s v="Pyruvate kinase, alpha/beta domain"/>
  </r>
  <r>
    <x v="3597"/>
    <s v="F0AWE3"/>
    <n v="490"/>
    <x v="0"/>
    <n v="12"/>
    <n v="360"/>
    <n v="4725"/>
    <s v="Pyruvate kinase, barrel domain"/>
  </r>
  <r>
    <x v="3597"/>
    <s v="F0AWE3"/>
    <n v="490"/>
    <x v="1"/>
    <n v="373"/>
    <n v="488"/>
    <n v="4286"/>
    <s v="Pyruvate kinase, alpha/beta domain"/>
  </r>
  <r>
    <x v="3598"/>
    <s v="F0B1W3"/>
    <n v="490"/>
    <x v="0"/>
    <n v="12"/>
    <n v="360"/>
    <n v="4725"/>
    <s v="Pyruvate kinase, barrel domain"/>
  </r>
  <r>
    <x v="3598"/>
    <s v="F0B1W3"/>
    <n v="490"/>
    <x v="1"/>
    <n v="373"/>
    <n v="488"/>
    <n v="4286"/>
    <s v="Pyruvate kinase, alpha/beta domain"/>
  </r>
  <r>
    <x v="3599"/>
    <s v="F0B8W7"/>
    <n v="488"/>
    <x v="1"/>
    <n v="359"/>
    <n v="475"/>
    <n v="4286"/>
    <s v="Pyruvate kinase, alpha/beta domain"/>
  </r>
  <r>
    <x v="3599"/>
    <s v="F0B8W7"/>
    <n v="488"/>
    <x v="0"/>
    <n v="5"/>
    <n v="347"/>
    <n v="4725"/>
    <s v="Pyruvate kinase, barrel domain"/>
  </r>
  <r>
    <x v="3600"/>
    <s v="F0BT52"/>
    <n v="518"/>
    <x v="0"/>
    <n v="35"/>
    <n v="377"/>
    <n v="4725"/>
    <s v="Pyruvate kinase, barrel domain"/>
  </r>
  <r>
    <x v="3600"/>
    <s v="F0BT52"/>
    <n v="518"/>
    <x v="1"/>
    <n v="389"/>
    <n v="505"/>
    <n v="4286"/>
    <s v="Pyruvate kinase, alpha/beta domain"/>
  </r>
  <r>
    <x v="3601"/>
    <s v="F0C872"/>
    <n v="508"/>
    <x v="0"/>
    <n v="25"/>
    <n v="367"/>
    <n v="4725"/>
    <s v="Pyruvate kinase, barrel domain"/>
  </r>
  <r>
    <x v="3601"/>
    <s v="F0C872"/>
    <n v="508"/>
    <x v="1"/>
    <n v="379"/>
    <n v="495"/>
    <n v="4286"/>
    <s v="Pyruvate kinase, alpha/beta domain"/>
  </r>
  <r>
    <x v="3602"/>
    <s v="F0CF77"/>
    <n v="470"/>
    <x v="0"/>
    <n v="1"/>
    <n v="345"/>
    <n v="4725"/>
    <s v="Pyruvate kinase, barrel domain"/>
  </r>
  <r>
    <x v="3602"/>
    <s v="F0CF77"/>
    <n v="470"/>
    <x v="1"/>
    <n v="355"/>
    <n v="469"/>
    <n v="4286"/>
    <s v="Pyruvate kinase, alpha/beta domain"/>
  </r>
  <r>
    <x v="3603"/>
    <s v="F0CGK0"/>
    <n v="470"/>
    <x v="0"/>
    <n v="1"/>
    <n v="345"/>
    <n v="4725"/>
    <s v="Pyruvate kinase, barrel domain"/>
  </r>
  <r>
    <x v="3603"/>
    <s v="F0CGK0"/>
    <n v="470"/>
    <x v="1"/>
    <n v="355"/>
    <n v="469"/>
    <n v="4286"/>
    <s v="Pyruvate kinase, alpha/beta domain"/>
  </r>
  <r>
    <x v="3604"/>
    <s v="F0CIR6"/>
    <n v="470"/>
    <x v="0"/>
    <n v="1"/>
    <n v="345"/>
    <n v="4725"/>
    <s v="Pyruvate kinase, barrel domain"/>
  </r>
  <r>
    <x v="3604"/>
    <s v="F0CIR6"/>
    <n v="470"/>
    <x v="1"/>
    <n v="355"/>
    <n v="469"/>
    <n v="4286"/>
    <s v="Pyruvate kinase, alpha/beta domain"/>
  </r>
  <r>
    <x v="3605"/>
    <s v="F0CV30"/>
    <n v="470"/>
    <x v="0"/>
    <n v="1"/>
    <n v="345"/>
    <n v="4725"/>
    <s v="Pyruvate kinase, barrel domain"/>
  </r>
  <r>
    <x v="3605"/>
    <s v="F0CV30"/>
    <n v="470"/>
    <x v="1"/>
    <n v="355"/>
    <n v="469"/>
    <n v="4286"/>
    <s v="Pyruvate kinase, alpha/beta domain"/>
  </r>
  <r>
    <x v="3606"/>
    <s v="F0CWK7"/>
    <n v="470"/>
    <x v="0"/>
    <n v="1"/>
    <n v="345"/>
    <n v="4725"/>
    <s v="Pyruvate kinase, barrel domain"/>
  </r>
  <r>
    <x v="3606"/>
    <s v="F0CWK7"/>
    <n v="470"/>
    <x v="1"/>
    <n v="355"/>
    <n v="469"/>
    <n v="4286"/>
    <s v="Pyruvate kinase, alpha/beta domain"/>
  </r>
  <r>
    <x v="3607"/>
    <s v="F0D2H9"/>
    <n v="585"/>
    <x v="0"/>
    <n v="1"/>
    <n v="344"/>
    <n v="4725"/>
    <s v="Pyruvate kinase, barrel domain"/>
  </r>
  <r>
    <x v="3607"/>
    <s v="F0D2H9"/>
    <n v="585"/>
    <x v="1"/>
    <n v="356"/>
    <n v="471"/>
    <n v="4286"/>
    <s v="Pyruvate kinase, alpha/beta domain"/>
  </r>
  <r>
    <x v="3607"/>
    <s v="F0D2H9"/>
    <n v="585"/>
    <x v="2"/>
    <n v="496"/>
    <n v="575"/>
    <n v="7652"/>
    <s v="PEP-utilising enzyme, mobile domain"/>
  </r>
  <r>
    <x v="3608"/>
    <s v="F0DCG3"/>
    <n v="585"/>
    <x v="0"/>
    <n v="1"/>
    <n v="344"/>
    <n v="4725"/>
    <s v="Pyruvate kinase, barrel domain"/>
  </r>
  <r>
    <x v="3608"/>
    <s v="F0DCG3"/>
    <n v="585"/>
    <x v="1"/>
    <n v="356"/>
    <n v="471"/>
    <n v="4286"/>
    <s v="Pyruvate kinase, alpha/beta domain"/>
  </r>
  <r>
    <x v="3608"/>
    <s v="F0DCG3"/>
    <n v="585"/>
    <x v="2"/>
    <n v="496"/>
    <n v="575"/>
    <n v="7652"/>
    <s v="PEP-utilising enzyme, mobile domain"/>
  </r>
  <r>
    <x v="3609"/>
    <s v="F0DIK9"/>
    <n v="577"/>
    <x v="0"/>
    <n v="1"/>
    <n v="342"/>
    <n v="4725"/>
    <s v="Pyruvate kinase, barrel domain"/>
  </r>
  <r>
    <x v="3609"/>
    <s v="F0DIK9"/>
    <n v="577"/>
    <x v="1"/>
    <n v="350"/>
    <n v="465"/>
    <n v="4286"/>
    <s v="Pyruvate kinase, alpha/beta domain"/>
  </r>
  <r>
    <x v="3609"/>
    <s v="F0DIK9"/>
    <n v="577"/>
    <x v="2"/>
    <n v="490"/>
    <n v="567"/>
    <n v="7652"/>
    <s v="PEP-utilising enzyme, mobile domain"/>
  </r>
  <r>
    <x v="3610"/>
    <s v="F0DM54"/>
    <n v="583"/>
    <x v="0"/>
    <n v="1"/>
    <n v="342"/>
    <n v="4725"/>
    <s v="Pyruvate kinase, barrel domain"/>
  </r>
  <r>
    <x v="3610"/>
    <s v="F0DM54"/>
    <n v="583"/>
    <x v="1"/>
    <n v="354"/>
    <n v="469"/>
    <n v="4286"/>
    <s v="Pyruvate kinase, alpha/beta domain"/>
  </r>
  <r>
    <x v="3610"/>
    <s v="F0DM54"/>
    <n v="583"/>
    <x v="2"/>
    <n v="495"/>
    <n v="573"/>
    <n v="7652"/>
    <s v="PEP-utilising enzyme, mobile domain"/>
  </r>
  <r>
    <x v="3611"/>
    <s v="F0DT65"/>
    <n v="583"/>
    <x v="0"/>
    <n v="1"/>
    <n v="343"/>
    <n v="4725"/>
    <s v="Pyruvate kinase, barrel domain"/>
  </r>
  <r>
    <x v="3611"/>
    <s v="F0DT65"/>
    <n v="583"/>
    <x v="1"/>
    <n v="354"/>
    <n v="469"/>
    <n v="4286"/>
    <s v="Pyruvate kinase, alpha/beta domain"/>
  </r>
  <r>
    <x v="3611"/>
    <s v="F0DT65"/>
    <n v="583"/>
    <x v="2"/>
    <n v="495"/>
    <n v="573"/>
    <n v="7652"/>
    <s v="PEP-utilising enzyme, mobile domain"/>
  </r>
  <r>
    <x v="3612"/>
    <s v="F0E5X3"/>
    <n v="471"/>
    <x v="1"/>
    <n v="354"/>
    <n v="469"/>
    <n v="4286"/>
    <s v="Pyruvate kinase, alpha/beta domain"/>
  </r>
  <r>
    <x v="3612"/>
    <s v="F0E5X3"/>
    <n v="471"/>
    <x v="0"/>
    <n v="4"/>
    <n v="341"/>
    <n v="4725"/>
    <s v="Pyruvate kinase, barrel domain"/>
  </r>
  <r>
    <x v="3613"/>
    <s v="F0EAW2"/>
    <n v="484"/>
    <x v="0"/>
    <n v="3"/>
    <n v="348"/>
    <n v="4725"/>
    <s v="Pyruvate kinase, barrel domain"/>
  </r>
  <r>
    <x v="3613"/>
    <s v="F0EAW2"/>
    <n v="484"/>
    <x v="1"/>
    <n v="360"/>
    <n v="477"/>
    <n v="4286"/>
    <s v="Pyruvate kinase, alpha/beta domain"/>
  </r>
  <r>
    <x v="3614"/>
    <s v="F0ENQ6"/>
    <n v="594"/>
    <x v="0"/>
    <n v="1"/>
    <n v="354"/>
    <n v="4725"/>
    <s v="Pyruvate kinase, barrel domain"/>
  </r>
  <r>
    <x v="3614"/>
    <s v="F0ENQ6"/>
    <n v="594"/>
    <x v="1"/>
    <n v="365"/>
    <n v="480"/>
    <n v="4286"/>
    <s v="Pyruvate kinase, alpha/beta domain"/>
  </r>
  <r>
    <x v="3614"/>
    <s v="F0ENQ6"/>
    <n v="594"/>
    <x v="2"/>
    <n v="505"/>
    <n v="584"/>
    <n v="7652"/>
    <s v="PEP-utilising enzyme, mobile domain"/>
  </r>
  <r>
    <x v="3615"/>
    <s v="F0ETI2"/>
    <n v="465"/>
    <x v="0"/>
    <n v="1"/>
    <n v="337"/>
    <n v="4725"/>
    <s v="Pyruvate kinase, barrel domain"/>
  </r>
  <r>
    <x v="3615"/>
    <s v="F0ETI2"/>
    <n v="465"/>
    <x v="1"/>
    <n v="349"/>
    <n v="463"/>
    <n v="4286"/>
    <s v="Pyruvate kinase, alpha/beta domain"/>
  </r>
  <r>
    <x v="3616"/>
    <s v="F0F2G9"/>
    <n v="490"/>
    <x v="0"/>
    <n v="12"/>
    <n v="358"/>
    <n v="4725"/>
    <s v="Pyruvate kinase, barrel domain"/>
  </r>
  <r>
    <x v="3616"/>
    <s v="F0F2G9"/>
    <n v="490"/>
    <x v="1"/>
    <n v="372"/>
    <n v="487"/>
    <n v="4286"/>
    <s v="Pyruvate kinase, alpha/beta domain"/>
  </r>
  <r>
    <x v="3617"/>
    <s v="F0F8A5"/>
    <n v="489"/>
    <x v="0"/>
    <n v="1"/>
    <n v="338"/>
    <n v="4725"/>
    <s v="Pyruvate kinase, barrel domain"/>
  </r>
  <r>
    <x v="3617"/>
    <s v="F0F8A5"/>
    <n v="489"/>
    <x v="1"/>
    <n v="349"/>
    <n v="463"/>
    <n v="4286"/>
    <s v="Pyruvate kinase, alpha/beta domain"/>
  </r>
  <r>
    <x v="3618"/>
    <s v="F0FE58"/>
    <n v="501"/>
    <x v="0"/>
    <n v="2"/>
    <n v="373"/>
    <n v="4725"/>
    <s v="Pyruvate kinase, barrel domain"/>
  </r>
  <r>
    <x v="3618"/>
    <s v="F0FE58"/>
    <n v="501"/>
    <x v="1"/>
    <n v="384"/>
    <n v="499"/>
    <n v="4286"/>
    <s v="Pyruvate kinase, alpha/beta domain"/>
  </r>
  <r>
    <x v="3619"/>
    <s v="F0FKF0"/>
    <n v="501"/>
    <x v="0"/>
    <n v="2"/>
    <n v="373"/>
    <n v="4725"/>
    <s v="Pyruvate kinase, barrel domain"/>
  </r>
  <r>
    <x v="3619"/>
    <s v="F0FKF0"/>
    <n v="501"/>
    <x v="1"/>
    <n v="384"/>
    <n v="499"/>
    <n v="4286"/>
    <s v="Pyruvate kinase, alpha/beta domain"/>
  </r>
  <r>
    <x v="3620"/>
    <s v="F0FS89"/>
    <n v="501"/>
    <x v="0"/>
    <n v="2"/>
    <n v="373"/>
    <n v="4725"/>
    <s v="Pyruvate kinase, barrel domain"/>
  </r>
  <r>
    <x v="3620"/>
    <s v="F0FS89"/>
    <n v="501"/>
    <x v="1"/>
    <n v="384"/>
    <n v="499"/>
    <n v="4286"/>
    <s v="Pyruvate kinase, alpha/beta domain"/>
  </r>
  <r>
    <x v="3621"/>
    <s v="F0FX96"/>
    <n v="437"/>
    <x v="0"/>
    <n v="1"/>
    <n v="308"/>
    <n v="4725"/>
    <s v="Pyruvate kinase, barrel domain"/>
  </r>
  <r>
    <x v="3621"/>
    <s v="F0FX96"/>
    <n v="437"/>
    <x v="1"/>
    <n v="320"/>
    <n v="435"/>
    <n v="4286"/>
    <s v="Pyruvate kinase, alpha/beta domain"/>
  </r>
  <r>
    <x v="3622"/>
    <s v="F0FX97"/>
    <n v="30"/>
    <x v="0"/>
    <n v="4"/>
    <n v="30"/>
    <n v="4725"/>
    <s v="Pyruvate kinase, barrel domain"/>
  </r>
  <r>
    <x v="3623"/>
    <s v="F0FXU5"/>
    <n v="478"/>
    <x v="0"/>
    <n v="2"/>
    <n v="345"/>
    <n v="4725"/>
    <s v="Pyruvate kinase, barrel domain"/>
  </r>
  <r>
    <x v="3623"/>
    <s v="F0FXU5"/>
    <n v="478"/>
    <x v="1"/>
    <n v="358"/>
    <n v="473"/>
    <n v="4286"/>
    <s v="Pyruvate kinase, alpha/beta domain"/>
  </r>
  <r>
    <x v="3624"/>
    <s v="F0GNA2"/>
    <n v="589"/>
    <x v="0"/>
    <n v="1"/>
    <n v="346"/>
    <n v="4725"/>
    <s v="Pyruvate kinase, barrel domain"/>
  </r>
  <r>
    <x v="3624"/>
    <s v="F0GNA2"/>
    <n v="589"/>
    <x v="1"/>
    <n v="360"/>
    <n v="474"/>
    <n v="4286"/>
    <s v="Pyruvate kinase, alpha/beta domain"/>
  </r>
  <r>
    <x v="3624"/>
    <s v="F0GNA2"/>
    <n v="589"/>
    <x v="2"/>
    <n v="500"/>
    <n v="579"/>
    <n v="7652"/>
    <s v="PEP-utilising enzyme, mobile domain"/>
  </r>
  <r>
    <x v="3625"/>
    <s v="F0GQJ6"/>
    <n v="589"/>
    <x v="0"/>
    <n v="1"/>
    <n v="346"/>
    <n v="4725"/>
    <s v="Pyruvate kinase, barrel domain"/>
  </r>
  <r>
    <x v="3625"/>
    <s v="F0GQJ6"/>
    <n v="589"/>
    <x v="1"/>
    <n v="360"/>
    <n v="474"/>
    <n v="4286"/>
    <s v="Pyruvate kinase, alpha/beta domain"/>
  </r>
  <r>
    <x v="3625"/>
    <s v="F0GQJ6"/>
    <n v="589"/>
    <x v="2"/>
    <n v="500"/>
    <n v="579"/>
    <n v="7652"/>
    <s v="PEP-utilising enzyme, mobile domain"/>
  </r>
  <r>
    <x v="3626"/>
    <s v="F0GWH8"/>
    <n v="590"/>
    <x v="1"/>
    <n v="361"/>
    <n v="476"/>
    <n v="4286"/>
    <s v="Pyruvate kinase, alpha/beta domain"/>
  </r>
  <r>
    <x v="3626"/>
    <s v="F0GWH8"/>
    <n v="590"/>
    <x v="2"/>
    <n v="501"/>
    <n v="580"/>
    <n v="7652"/>
    <s v="PEP-utilising enzyme, mobile domain"/>
  </r>
  <r>
    <x v="3626"/>
    <s v="F0GWH8"/>
    <n v="590"/>
    <x v="0"/>
    <n v="6"/>
    <n v="348"/>
    <n v="4725"/>
    <s v="Pyruvate kinase, barrel domain"/>
  </r>
  <r>
    <x v="3627"/>
    <s v="F0H255"/>
    <n v="590"/>
    <x v="1"/>
    <n v="361"/>
    <n v="476"/>
    <n v="4286"/>
    <s v="Pyruvate kinase, alpha/beta domain"/>
  </r>
  <r>
    <x v="3627"/>
    <s v="F0H255"/>
    <n v="590"/>
    <x v="2"/>
    <n v="501"/>
    <n v="580"/>
    <n v="7652"/>
    <s v="PEP-utilising enzyme, mobile domain"/>
  </r>
  <r>
    <x v="3627"/>
    <s v="F0H255"/>
    <n v="590"/>
    <x v="0"/>
    <n v="6"/>
    <n v="348"/>
    <n v="4725"/>
    <s v="Pyruvate kinase, barrel domain"/>
  </r>
  <r>
    <x v="3628"/>
    <s v="F0H3U7"/>
    <n v="490"/>
    <x v="0"/>
    <n v="1"/>
    <n v="338"/>
    <n v="4725"/>
    <s v="Pyruvate kinase, barrel domain"/>
  </r>
  <r>
    <x v="3628"/>
    <s v="F0H3U7"/>
    <n v="490"/>
    <x v="1"/>
    <n v="349"/>
    <n v="463"/>
    <n v="4286"/>
    <s v="Pyruvate kinase, alpha/beta domain"/>
  </r>
  <r>
    <x v="3629"/>
    <s v="F0HI19"/>
    <n v="477"/>
    <x v="1"/>
    <n v="361"/>
    <n v="475"/>
    <n v="4286"/>
    <s v="Pyruvate kinase, alpha/beta domain"/>
  </r>
  <r>
    <x v="3629"/>
    <s v="F0HI19"/>
    <n v="477"/>
    <x v="0"/>
    <n v="5"/>
    <n v="349"/>
    <n v="4725"/>
    <s v="Pyruvate kinase, barrel domain"/>
  </r>
  <r>
    <x v="3630"/>
    <s v="F0HPF8"/>
    <n v="503"/>
    <x v="0"/>
    <n v="15"/>
    <n v="357"/>
    <n v="4725"/>
    <s v="Pyruvate kinase, barrel domain"/>
  </r>
  <r>
    <x v="3630"/>
    <s v="F0HPF8"/>
    <n v="503"/>
    <x v="1"/>
    <n v="368"/>
    <n v="492"/>
    <n v="4286"/>
    <s v="Pyruvate kinase, alpha/beta domain"/>
  </r>
  <r>
    <x v="3631"/>
    <s v="F0HY96"/>
    <n v="589"/>
    <x v="0"/>
    <n v="1"/>
    <n v="346"/>
    <n v="4725"/>
    <s v="Pyruvate kinase, barrel domain"/>
  </r>
  <r>
    <x v="3631"/>
    <s v="F0HY96"/>
    <n v="589"/>
    <x v="1"/>
    <n v="360"/>
    <n v="475"/>
    <n v="4286"/>
    <s v="Pyruvate kinase, alpha/beta domain"/>
  </r>
  <r>
    <x v="3631"/>
    <s v="F0HY96"/>
    <n v="589"/>
    <x v="2"/>
    <n v="500"/>
    <n v="579"/>
    <n v="7652"/>
    <s v="PEP-utilising enzyme, mobile domain"/>
  </r>
  <r>
    <x v="3632"/>
    <s v="F0I0L0"/>
    <n v="501"/>
    <x v="0"/>
    <n v="2"/>
    <n v="373"/>
    <n v="4725"/>
    <s v="Pyruvate kinase, barrel domain"/>
  </r>
  <r>
    <x v="3632"/>
    <s v="F0I0L0"/>
    <n v="501"/>
    <x v="1"/>
    <n v="384"/>
    <n v="499"/>
    <n v="4286"/>
    <s v="Pyruvate kinase, alpha/beta domain"/>
  </r>
  <r>
    <x v="3633"/>
    <s v="F0I8G4"/>
    <n v="501"/>
    <x v="0"/>
    <n v="2"/>
    <n v="373"/>
    <n v="4725"/>
    <s v="Pyruvate kinase, barrel domain"/>
  </r>
  <r>
    <x v="3633"/>
    <s v="F0I8G4"/>
    <n v="501"/>
    <x v="1"/>
    <n v="384"/>
    <n v="499"/>
    <n v="4286"/>
    <s v="Pyruvate kinase, alpha/beta domain"/>
  </r>
  <r>
    <x v="3634"/>
    <s v="F0IGR0"/>
    <n v="478"/>
    <x v="1"/>
    <n v="360"/>
    <n v="475"/>
    <n v="4286"/>
    <s v="Pyruvate kinase, alpha/beta domain"/>
  </r>
  <r>
    <x v="3634"/>
    <s v="F0IGR0"/>
    <n v="478"/>
    <x v="0"/>
    <n v="4"/>
    <n v="345"/>
    <n v="4725"/>
    <s v="Pyruvate kinase, barrel domain"/>
  </r>
  <r>
    <x v="3635"/>
    <s v="F0INA8"/>
    <n v="501"/>
    <x v="0"/>
    <n v="2"/>
    <n v="373"/>
    <n v="4725"/>
    <s v="Pyruvate kinase, barrel domain"/>
  </r>
  <r>
    <x v="3635"/>
    <s v="F0INA8"/>
    <n v="501"/>
    <x v="1"/>
    <n v="384"/>
    <n v="499"/>
    <n v="4286"/>
    <s v="Pyruvate kinase, alpha/beta domain"/>
  </r>
  <r>
    <x v="3636"/>
    <s v="F0IU26"/>
    <n v="501"/>
    <x v="0"/>
    <n v="2"/>
    <n v="373"/>
    <n v="4725"/>
    <s v="Pyruvate kinase, barrel domain"/>
  </r>
  <r>
    <x v="3636"/>
    <s v="F0IU26"/>
    <n v="501"/>
    <x v="1"/>
    <n v="384"/>
    <n v="499"/>
    <n v="4286"/>
    <s v="Pyruvate kinase, alpha/beta domain"/>
  </r>
  <r>
    <x v="3637"/>
    <s v="F0J1W4"/>
    <n v="474"/>
    <x v="1"/>
    <n v="358"/>
    <n v="473"/>
    <n v="4286"/>
    <s v="Pyruvate kinase, alpha/beta domain"/>
  </r>
  <r>
    <x v="3637"/>
    <s v="F0J1W4"/>
    <n v="474"/>
    <x v="0"/>
    <n v="8"/>
    <n v="344"/>
    <n v="4725"/>
    <s v="Pyruvate kinase, barrel domain"/>
  </r>
  <r>
    <x v="3638"/>
    <s v="F0JF41"/>
    <n v="480"/>
    <x v="0"/>
    <n v="2"/>
    <n v="345"/>
    <n v="4725"/>
    <s v="Pyruvate kinase, barrel domain"/>
  </r>
  <r>
    <x v="3638"/>
    <s v="F0JF41"/>
    <n v="480"/>
    <x v="1"/>
    <n v="358"/>
    <n v="473"/>
    <n v="4286"/>
    <s v="Pyruvate kinase, alpha/beta domain"/>
  </r>
  <r>
    <x v="3639"/>
    <s v="F0JM43"/>
    <n v="480"/>
    <x v="1"/>
    <n v="362"/>
    <n v="478"/>
    <n v="4286"/>
    <s v="Pyruvate kinase, alpha/beta domain"/>
  </r>
  <r>
    <x v="3639"/>
    <s v="F0JM43"/>
    <n v="480"/>
    <x v="0"/>
    <n v="5"/>
    <n v="350"/>
    <n v="4725"/>
    <s v="Pyruvate kinase, barrel domain"/>
  </r>
  <r>
    <x v="3640"/>
    <s v="F0JNF6"/>
    <n v="470"/>
    <x v="0"/>
    <n v="1"/>
    <n v="345"/>
    <n v="4725"/>
    <s v="Pyruvate kinase, barrel domain"/>
  </r>
  <r>
    <x v="3640"/>
    <s v="F0JNF6"/>
    <n v="470"/>
    <x v="1"/>
    <n v="355"/>
    <n v="469"/>
    <n v="4286"/>
    <s v="Pyruvate kinase, alpha/beta domain"/>
  </r>
  <r>
    <x v="3641"/>
    <s v="F0K1T7"/>
    <n v="589"/>
    <x v="0"/>
    <n v="1"/>
    <n v="346"/>
    <n v="4725"/>
    <s v="Pyruvate kinase, barrel domain"/>
  </r>
  <r>
    <x v="3641"/>
    <s v="F0K1T7"/>
    <n v="589"/>
    <x v="1"/>
    <n v="360"/>
    <n v="475"/>
    <n v="4286"/>
    <s v="Pyruvate kinase, alpha/beta domain"/>
  </r>
  <r>
    <x v="3641"/>
    <s v="F0K1T7"/>
    <n v="589"/>
    <x v="2"/>
    <n v="500"/>
    <n v="579"/>
    <n v="7652"/>
    <s v="PEP-utilising enzyme, mobile domain"/>
  </r>
  <r>
    <x v="3642"/>
    <s v="F0K6B7"/>
    <n v="473"/>
    <x v="0"/>
    <n v="1"/>
    <n v="344"/>
    <n v="4725"/>
    <s v="Pyruvate kinase, barrel domain"/>
  </r>
  <r>
    <x v="3642"/>
    <s v="F0K6B7"/>
    <n v="473"/>
    <x v="1"/>
    <n v="356"/>
    <n v="471"/>
    <n v="4286"/>
    <s v="Pyruvate kinase, alpha/beta domain"/>
  </r>
  <r>
    <x v="3643"/>
    <s v="F0KAH9"/>
    <n v="472"/>
    <x v="0"/>
    <n v="1"/>
    <n v="344"/>
    <n v="4725"/>
    <s v="Pyruvate kinase, barrel domain"/>
  </r>
  <r>
    <x v="3643"/>
    <s v="F0KAH9"/>
    <n v="472"/>
    <x v="1"/>
    <n v="356"/>
    <n v="471"/>
    <n v="4286"/>
    <s v="Pyruvate kinase, alpha/beta domain"/>
  </r>
  <r>
    <x v="3644"/>
    <s v="F0KTN8"/>
    <n v="480"/>
    <x v="1"/>
    <n v="362"/>
    <n v="478"/>
    <n v="4286"/>
    <s v="Pyruvate kinase, alpha/beta domain"/>
  </r>
  <r>
    <x v="3644"/>
    <s v="F0KTN8"/>
    <n v="480"/>
    <x v="0"/>
    <n v="5"/>
    <n v="350"/>
    <n v="4725"/>
    <s v="Pyruvate kinase, barrel domain"/>
  </r>
  <r>
    <x v="3645"/>
    <s v="F0KUX1"/>
    <n v="470"/>
    <x v="0"/>
    <n v="1"/>
    <n v="345"/>
    <n v="4725"/>
    <s v="Pyruvate kinase, barrel domain"/>
  </r>
  <r>
    <x v="3645"/>
    <s v="F0KUX1"/>
    <n v="470"/>
    <x v="1"/>
    <n v="355"/>
    <n v="469"/>
    <n v="4286"/>
    <s v="Pyruvate kinase, alpha/beta domain"/>
  </r>
  <r>
    <x v="3646"/>
    <s v="F0LCR0"/>
    <n v="479"/>
    <x v="1"/>
    <n v="355"/>
    <n v="470"/>
    <n v="4286"/>
    <s v="Pyruvate kinase, alpha/beta domain"/>
  </r>
  <r>
    <x v="3646"/>
    <s v="F0LCR0"/>
    <n v="479"/>
    <x v="0"/>
    <n v="4"/>
    <n v="343"/>
    <n v="4725"/>
    <s v="Pyruvate kinase, barrel domain"/>
  </r>
  <r>
    <x v="3647"/>
    <s v="F0LL95"/>
    <n v="475"/>
    <x v="1"/>
    <n v="362"/>
    <n v="473"/>
    <n v="4286"/>
    <s v="Pyruvate kinase, alpha/beta domain"/>
  </r>
  <r>
    <x v="3647"/>
    <s v="F0LL95"/>
    <n v="475"/>
    <x v="0"/>
    <n v="5"/>
    <n v="345"/>
    <n v="4725"/>
    <s v="Pyruvate kinase, barrel domain"/>
  </r>
  <r>
    <x v="3648"/>
    <s v="F0LQS2"/>
    <n v="481"/>
    <x v="1"/>
    <n v="362"/>
    <n v="479"/>
    <n v="4286"/>
    <s v="Pyruvate kinase, alpha/beta domain"/>
  </r>
  <r>
    <x v="3648"/>
    <s v="F0LQS2"/>
    <n v="481"/>
    <x v="0"/>
    <n v="5"/>
    <n v="351"/>
    <n v="4725"/>
    <s v="Pyruvate kinase, barrel domain"/>
  </r>
  <r>
    <x v="3649"/>
    <s v="F0LWJ5"/>
    <n v="470"/>
    <x v="0"/>
    <n v="1"/>
    <n v="343"/>
    <n v="4725"/>
    <s v="Pyruvate kinase, barrel domain"/>
  </r>
  <r>
    <x v="3649"/>
    <s v="F0LWJ5"/>
    <n v="470"/>
    <x v="1"/>
    <n v="355"/>
    <n v="469"/>
    <n v="4286"/>
    <s v="Pyruvate kinase, alpha/beta domain"/>
  </r>
  <r>
    <x v="3650"/>
    <s v="F0MAG6"/>
    <n v="496"/>
    <x v="0"/>
    <n v="1"/>
    <n v="339"/>
    <n v="4725"/>
    <s v="Pyruvate kinase, barrel domain"/>
  </r>
  <r>
    <x v="3650"/>
    <s v="F0MAG6"/>
    <n v="496"/>
    <x v="1"/>
    <n v="351"/>
    <n v="466"/>
    <n v="4286"/>
    <s v="Pyruvate kinase, alpha/beta domain"/>
  </r>
  <r>
    <x v="3651"/>
    <s v="F0MDA5"/>
    <n v="490"/>
    <x v="0"/>
    <n v="12"/>
    <n v="360"/>
    <n v="4725"/>
    <s v="Pyruvate kinase, barrel domain"/>
  </r>
  <r>
    <x v="3651"/>
    <s v="F0MDA5"/>
    <n v="490"/>
    <x v="1"/>
    <n v="373"/>
    <n v="488"/>
    <n v="4286"/>
    <s v="Pyruvate kinase, alpha/beta domain"/>
  </r>
  <r>
    <x v="3652"/>
    <s v="F0MT78"/>
    <n v="490"/>
    <x v="0"/>
    <n v="12"/>
    <n v="360"/>
    <n v="4725"/>
    <s v="Pyruvate kinase, barrel domain"/>
  </r>
  <r>
    <x v="3652"/>
    <s v="F0MT78"/>
    <n v="490"/>
    <x v="1"/>
    <n v="373"/>
    <n v="488"/>
    <n v="4286"/>
    <s v="Pyruvate kinase, alpha/beta domain"/>
  </r>
  <r>
    <x v="3653"/>
    <s v="F0MY15"/>
    <n v="490"/>
    <x v="0"/>
    <n v="12"/>
    <n v="360"/>
    <n v="4725"/>
    <s v="Pyruvate kinase, barrel domain"/>
  </r>
  <r>
    <x v="3653"/>
    <s v="F0MY15"/>
    <n v="490"/>
    <x v="1"/>
    <n v="373"/>
    <n v="488"/>
    <n v="4286"/>
    <s v="Pyruvate kinase, alpha/beta domain"/>
  </r>
  <r>
    <x v="3654"/>
    <s v="F0N2T9"/>
    <n v="490"/>
    <x v="0"/>
    <n v="12"/>
    <n v="360"/>
    <n v="4725"/>
    <s v="Pyruvate kinase, barrel domain"/>
  </r>
  <r>
    <x v="3654"/>
    <s v="F0N2T9"/>
    <n v="490"/>
    <x v="1"/>
    <n v="373"/>
    <n v="488"/>
    <n v="4286"/>
    <s v="Pyruvate kinase, alpha/beta domain"/>
  </r>
  <r>
    <x v="3655"/>
    <s v="F0N7K1"/>
    <n v="490"/>
    <x v="0"/>
    <n v="12"/>
    <n v="360"/>
    <n v="4725"/>
    <s v="Pyruvate kinase, barrel domain"/>
  </r>
  <r>
    <x v="3655"/>
    <s v="F0N7K1"/>
    <n v="490"/>
    <x v="1"/>
    <n v="373"/>
    <n v="488"/>
    <n v="4286"/>
    <s v="Pyruvate kinase, alpha/beta domain"/>
  </r>
  <r>
    <x v="3656"/>
    <s v="F0NHF1"/>
    <n v="449"/>
    <x v="0"/>
    <n v="1"/>
    <n v="323"/>
    <n v="4725"/>
    <s v="Pyruvate kinase, barrel domain"/>
  </r>
  <r>
    <x v="3656"/>
    <s v="F0NHF1"/>
    <n v="449"/>
    <x v="1"/>
    <n v="330"/>
    <n v="446"/>
    <n v="4286"/>
    <s v="Pyruvate kinase, alpha/beta domain"/>
  </r>
  <r>
    <x v="3657"/>
    <s v="F0NPJ5"/>
    <n v="449"/>
    <x v="0"/>
    <n v="1"/>
    <n v="323"/>
    <n v="4725"/>
    <s v="Pyruvate kinase, barrel domain"/>
  </r>
  <r>
    <x v="3657"/>
    <s v="F0NPJ5"/>
    <n v="449"/>
    <x v="1"/>
    <n v="330"/>
    <n v="446"/>
    <n v="4286"/>
    <s v="Pyruvate kinase, alpha/beta domain"/>
  </r>
  <r>
    <x v="3658"/>
    <s v="F0NTC5"/>
    <n v="596"/>
    <x v="1"/>
    <n v="367"/>
    <n v="482"/>
    <n v="4286"/>
    <s v="Pyruvate kinase, alpha/beta domain"/>
  </r>
  <r>
    <x v="3658"/>
    <s v="F0NTC5"/>
    <n v="596"/>
    <x v="2"/>
    <n v="507"/>
    <n v="586"/>
    <n v="7652"/>
    <s v="PEP-utilising enzyme, mobile domain"/>
  </r>
  <r>
    <x v="3658"/>
    <s v="F0NTC5"/>
    <n v="596"/>
    <x v="0"/>
    <n v="8"/>
    <n v="353"/>
    <n v="4725"/>
    <s v="Pyruvate kinase, barrel domain"/>
  </r>
  <r>
    <x v="3659"/>
    <s v="F0P287"/>
    <n v="479"/>
    <x v="1"/>
    <n v="362"/>
    <n v="478"/>
    <n v="4286"/>
    <s v="Pyruvate kinase, alpha/beta domain"/>
  </r>
  <r>
    <x v="3659"/>
    <s v="F0P287"/>
    <n v="479"/>
    <x v="0"/>
    <n v="7"/>
    <n v="348"/>
    <n v="4725"/>
    <s v="Pyruvate kinase, barrel domain"/>
  </r>
  <r>
    <x v="3660"/>
    <s v="F0P3K8"/>
    <n v="586"/>
    <x v="0"/>
    <n v="1"/>
    <n v="345"/>
    <n v="4725"/>
    <s v="Pyruvate kinase, barrel domain"/>
  </r>
  <r>
    <x v="3660"/>
    <s v="F0P3K8"/>
    <n v="586"/>
    <x v="1"/>
    <n v="357"/>
    <n v="472"/>
    <n v="4286"/>
    <s v="Pyruvate kinase, alpha/beta domain"/>
  </r>
  <r>
    <x v="3660"/>
    <s v="F0P3K8"/>
    <n v="586"/>
    <x v="2"/>
    <n v="497"/>
    <n v="576"/>
    <n v="7652"/>
    <s v="PEP-utilising enzyme, mobile domain"/>
  </r>
  <r>
    <x v="3661"/>
    <s v="F0PBY6"/>
    <n v="585"/>
    <x v="0"/>
    <n v="1"/>
    <n v="345"/>
    <n v="4725"/>
    <s v="Pyruvate kinase, barrel domain"/>
  </r>
  <r>
    <x v="3661"/>
    <s v="F0PBY6"/>
    <n v="585"/>
    <x v="1"/>
    <n v="356"/>
    <n v="471"/>
    <n v="4286"/>
    <s v="Pyruvate kinase, alpha/beta domain"/>
  </r>
  <r>
    <x v="3661"/>
    <s v="F0PBY6"/>
    <n v="585"/>
    <x v="2"/>
    <n v="496"/>
    <n v="575"/>
    <n v="7652"/>
    <s v="PEP-utilising enzyme, mobile domain"/>
  </r>
  <r>
    <x v="3662"/>
    <s v="F0PJH7"/>
    <n v="585"/>
    <x v="0"/>
    <n v="1"/>
    <n v="343"/>
    <n v="4725"/>
    <s v="Pyruvate kinase, barrel domain"/>
  </r>
  <r>
    <x v="3662"/>
    <s v="F0PJH7"/>
    <n v="585"/>
    <x v="1"/>
    <n v="355"/>
    <n v="471"/>
    <n v="4286"/>
    <s v="Pyruvate kinase, alpha/beta domain"/>
  </r>
  <r>
    <x v="3662"/>
    <s v="F0PJH7"/>
    <n v="585"/>
    <x v="2"/>
    <n v="496"/>
    <n v="575"/>
    <n v="7652"/>
    <s v="PEP-utilising enzyme, mobile domain"/>
  </r>
  <r>
    <x v="3663"/>
    <s v="F0PK02"/>
    <n v="352"/>
    <x v="0"/>
    <n v="2"/>
    <n v="336"/>
    <n v="4725"/>
    <s v="Pyruvate kinase, barrel domain"/>
  </r>
  <r>
    <x v="3664"/>
    <s v="F0Q9D9"/>
    <n v="478"/>
    <x v="1"/>
    <n v="361"/>
    <n v="476"/>
    <n v="4286"/>
    <s v="Pyruvate kinase, alpha/beta domain"/>
  </r>
  <r>
    <x v="3664"/>
    <s v="F0Q9D9"/>
    <n v="478"/>
    <x v="0"/>
    <n v="4"/>
    <n v="348"/>
    <n v="4725"/>
    <s v="Pyruvate kinase, barrel domain"/>
  </r>
  <r>
    <x v="3665"/>
    <s v="F0QRW2"/>
    <n v="537"/>
    <x v="0"/>
    <n v="8"/>
    <n v="398"/>
    <n v="4725"/>
    <s v="Pyruvate kinase, barrel domain"/>
  </r>
  <r>
    <x v="3666"/>
    <s v="F0QTY3"/>
    <n v="455"/>
    <x v="0"/>
    <n v="3"/>
    <n v="337"/>
    <n v="4725"/>
    <s v="Pyruvate kinase, barrel domain"/>
  </r>
  <r>
    <x v="3666"/>
    <s v="F0QTY3"/>
    <n v="455"/>
    <x v="1"/>
    <n v="342"/>
    <n v="453"/>
    <n v="4286"/>
    <s v="Pyruvate kinase, alpha/beta domain"/>
  </r>
  <r>
    <x v="3667"/>
    <s v="F0R830"/>
    <n v="486"/>
    <x v="0"/>
    <n v="3"/>
    <n v="341"/>
    <n v="4725"/>
    <s v="Pyruvate kinase, barrel domain"/>
  </r>
  <r>
    <x v="3667"/>
    <s v="F0R830"/>
    <n v="486"/>
    <x v="1"/>
    <n v="353"/>
    <n v="466"/>
    <n v="4286"/>
    <s v="Pyruvate kinase, alpha/beta domain"/>
  </r>
  <r>
    <x v="3668"/>
    <s v="F0RGQ5"/>
    <n v="482"/>
    <x v="1"/>
    <n v="359"/>
    <n v="474"/>
    <n v="4286"/>
    <s v="Pyruvate kinase, alpha/beta domain"/>
  </r>
  <r>
    <x v="3668"/>
    <s v="F0RGQ5"/>
    <n v="482"/>
    <x v="0"/>
    <n v="4"/>
    <n v="344"/>
    <n v="4725"/>
    <s v="Pyruvate kinase, barrel domain"/>
  </r>
  <r>
    <x v="3669"/>
    <s v="F0RIS4"/>
    <n v="475"/>
    <x v="1"/>
    <n v="358"/>
    <n v="473"/>
    <n v="4286"/>
    <s v="Pyruvate kinase, alpha/beta domain"/>
  </r>
  <r>
    <x v="3669"/>
    <s v="F0RIS4"/>
    <n v="475"/>
    <x v="0"/>
    <n v="6"/>
    <n v="349"/>
    <n v="4725"/>
    <s v="Pyruvate kinase, barrel domain"/>
  </r>
  <r>
    <x v="3670"/>
    <s v="F0RRW2"/>
    <n v="477"/>
    <x v="0"/>
    <n v="1"/>
    <n v="344"/>
    <n v="4725"/>
    <s v="Pyruvate kinase, barrel domain"/>
  </r>
  <r>
    <x v="3670"/>
    <s v="F0RRW2"/>
    <n v="477"/>
    <x v="1"/>
    <n v="360"/>
    <n v="475"/>
    <n v="4286"/>
    <s v="Pyruvate kinase, alpha/beta domain"/>
  </r>
  <r>
    <x v="3671"/>
    <s v="F0S7P5"/>
    <n v="476"/>
    <x v="1"/>
    <n v="359"/>
    <n v="474"/>
    <n v="4286"/>
    <s v="Pyruvate kinase, alpha/beta domain"/>
  </r>
  <r>
    <x v="3671"/>
    <s v="F0S7P5"/>
    <n v="476"/>
    <x v="0"/>
    <n v="5"/>
    <n v="346"/>
    <n v="4725"/>
    <s v="Pyruvate kinase, barrel domain"/>
  </r>
  <r>
    <x v="3672"/>
    <s v="F0SS77"/>
    <n v="485"/>
    <x v="0"/>
    <n v="10"/>
    <n v="354"/>
    <n v="4725"/>
    <s v="Pyruvate kinase, barrel domain"/>
  </r>
  <r>
    <x v="3672"/>
    <s v="F0SS77"/>
    <n v="485"/>
    <x v="1"/>
    <n v="368"/>
    <n v="483"/>
    <n v="4286"/>
    <s v="Pyruvate kinase, alpha/beta domain"/>
  </r>
  <r>
    <x v="3673"/>
    <s v="F0SZI8"/>
    <n v="575"/>
    <x v="0"/>
    <n v="1"/>
    <n v="342"/>
    <n v="4725"/>
    <s v="Pyruvate kinase, barrel domain"/>
  </r>
  <r>
    <x v="3673"/>
    <s v="F0SZI8"/>
    <n v="575"/>
    <x v="1"/>
    <n v="350"/>
    <n v="465"/>
    <n v="4286"/>
    <s v="Pyruvate kinase, alpha/beta domain"/>
  </r>
  <r>
    <x v="3673"/>
    <s v="F0SZI8"/>
    <n v="575"/>
    <x v="2"/>
    <n v="487"/>
    <n v="565"/>
    <n v="7652"/>
    <s v="PEP-utilising enzyme, mobile domain"/>
  </r>
  <r>
    <x v="3674"/>
    <s v="F0T4J1"/>
    <n v="481"/>
    <x v="0"/>
    <n v="2"/>
    <n v="344"/>
    <n v="4725"/>
    <s v="Pyruvate kinase, barrel domain"/>
  </r>
  <r>
    <x v="3674"/>
    <s v="F0T4J1"/>
    <n v="481"/>
    <x v="1"/>
    <n v="360"/>
    <n v="471"/>
    <n v="4286"/>
    <s v="Pyruvate kinase, alpha/beta domain"/>
  </r>
  <r>
    <x v="3675"/>
    <s v="F0TEP7"/>
    <n v="589"/>
    <x v="0"/>
    <n v="1"/>
    <n v="346"/>
    <n v="4725"/>
    <s v="Pyruvate kinase, barrel domain"/>
  </r>
  <r>
    <x v="3675"/>
    <s v="F0TEP7"/>
    <n v="589"/>
    <x v="1"/>
    <n v="360"/>
    <n v="475"/>
    <n v="4286"/>
    <s v="Pyruvate kinase, alpha/beta domain"/>
  </r>
  <r>
    <x v="3675"/>
    <s v="F0TEP7"/>
    <n v="589"/>
    <x v="2"/>
    <n v="500"/>
    <n v="579"/>
    <n v="7652"/>
    <s v="PEP-utilising enzyme, mobile domain"/>
  </r>
  <r>
    <x v="3676"/>
    <s v="F0TJ79"/>
    <n v="481"/>
    <x v="1"/>
    <n v="365"/>
    <n v="480"/>
    <n v="4286"/>
    <s v="Pyruvate kinase, alpha/beta domain"/>
  </r>
  <r>
    <x v="3676"/>
    <s v="F0TJ79"/>
    <n v="481"/>
    <x v="0"/>
    <n v="5"/>
    <n v="348"/>
    <n v="4725"/>
    <s v="Pyruvate kinase, barrel domain"/>
  </r>
  <r>
    <x v="3677"/>
    <s v="F0U9S4"/>
    <n v="534"/>
    <x v="0"/>
    <n v="38"/>
    <n v="385"/>
    <n v="4725"/>
    <s v="Pyruvate kinase, barrel domain"/>
  </r>
  <r>
    <x v="3677"/>
    <s v="F0U9S4"/>
    <n v="534"/>
    <x v="1"/>
    <n v="399"/>
    <n v="523"/>
    <n v="4286"/>
    <s v="Pyruvate kinase, alpha/beta domain"/>
  </r>
  <r>
    <x v="3678"/>
    <s v="F0V268"/>
    <n v="536"/>
    <x v="0"/>
    <n v="7"/>
    <n v="397"/>
    <n v="4725"/>
    <s v="Pyruvate kinase, barrel domain"/>
  </r>
  <r>
    <x v="3679"/>
    <s v="F0V9P6"/>
    <n v="536"/>
    <x v="0"/>
    <n v="2"/>
    <n v="147"/>
    <n v="4725"/>
    <s v="Pyruvate kinase, barrel domain"/>
  </r>
  <r>
    <x v="3679"/>
    <s v="F0V9P6"/>
    <n v="536"/>
    <x v="0"/>
    <n v="152"/>
    <n v="236"/>
    <n v="4725"/>
    <s v="Pyruvate kinase, barrel domain"/>
  </r>
  <r>
    <x v="3679"/>
    <s v="F0V9P6"/>
    <n v="536"/>
    <x v="0"/>
    <n v="242"/>
    <n v="378"/>
    <n v="4725"/>
    <s v="Pyruvate kinase, barrel domain"/>
  </r>
  <r>
    <x v="3680"/>
    <s v="F0VCN7"/>
    <n v="531"/>
    <x v="1"/>
    <n v="414"/>
    <n v="529"/>
    <n v="4286"/>
    <s v="Pyruvate kinase, alpha/beta domain"/>
  </r>
  <r>
    <x v="3680"/>
    <s v="F0VCN7"/>
    <n v="531"/>
    <x v="0"/>
    <n v="55"/>
    <n v="400"/>
    <n v="4725"/>
    <s v="Pyruvate kinase, barrel domain"/>
  </r>
  <r>
    <x v="3681"/>
    <s v="F0VXE0"/>
    <n v="500"/>
    <x v="0"/>
    <n v="2"/>
    <n v="373"/>
    <n v="4725"/>
    <s v="Pyruvate kinase, barrel domain"/>
  </r>
  <r>
    <x v="3681"/>
    <s v="F0VXE0"/>
    <n v="500"/>
    <x v="1"/>
    <n v="384"/>
    <n v="498"/>
    <n v="4286"/>
    <s v="Pyruvate kinase, alpha/beta domain"/>
  </r>
  <r>
    <x v="3682"/>
    <s v="F0W1S6"/>
    <n v="542"/>
    <x v="1"/>
    <n v="425"/>
    <n v="537"/>
    <n v="4286"/>
    <s v="Pyruvate kinase, alpha/beta domain"/>
  </r>
  <r>
    <x v="3682"/>
    <s v="F0W1S6"/>
    <n v="542"/>
    <x v="0"/>
    <n v="54"/>
    <n v="416"/>
    <n v="4725"/>
    <s v="Pyruvate kinase, barrel domain"/>
  </r>
  <r>
    <x v="3683"/>
    <s v="F0WBH8"/>
    <n v="575"/>
    <x v="1"/>
    <n v="435"/>
    <n v="551"/>
    <n v="4286"/>
    <s v="Pyruvate kinase, alpha/beta domain"/>
  </r>
  <r>
    <x v="3683"/>
    <s v="F0WBH8"/>
    <n v="575"/>
    <x v="0"/>
    <n v="76"/>
    <n v="421"/>
    <n v="4725"/>
    <s v="Pyruvate kinase, barrel domain"/>
  </r>
  <r>
    <x v="3684"/>
    <s v="F0WFT8"/>
    <n v="505"/>
    <x v="0"/>
    <n v="25"/>
    <n v="370"/>
    <n v="4725"/>
    <s v="Pyruvate kinase, barrel domain"/>
  </r>
  <r>
    <x v="3684"/>
    <s v="F0WFT8"/>
    <n v="505"/>
    <x v="1"/>
    <n v="387"/>
    <n v="503"/>
    <n v="4286"/>
    <s v="Pyruvate kinase, alpha/beta domain"/>
  </r>
  <r>
    <x v="3685"/>
    <s v="F0X9Y7"/>
    <n v="525"/>
    <x v="0"/>
    <n v="30"/>
    <n v="377"/>
    <n v="4725"/>
    <s v="Pyruvate kinase, barrel domain"/>
  </r>
  <r>
    <x v="3685"/>
    <s v="F0X9Y7"/>
    <n v="525"/>
    <x v="1"/>
    <n v="391"/>
    <n v="515"/>
    <n v="4286"/>
    <s v="Pyruvate kinase, alpha/beta domain"/>
  </r>
  <r>
    <x v="3686"/>
    <s v="F0Y514"/>
    <n v="509"/>
    <x v="1"/>
    <n v="374"/>
    <n v="495"/>
    <n v="4286"/>
    <s v="Pyruvate kinase, alpha/beta domain"/>
  </r>
  <r>
    <x v="3686"/>
    <s v="F0Y514"/>
    <n v="509"/>
    <x v="0"/>
    <n v="7"/>
    <n v="357"/>
    <n v="4725"/>
    <s v="Pyruvate kinase, barrel domain"/>
  </r>
  <r>
    <x v="3687"/>
    <s v="F0Y668"/>
    <n v="543"/>
    <x v="0"/>
    <n v="39"/>
    <n v="387"/>
    <n v="4725"/>
    <s v="Pyruvate kinase, barrel domain"/>
  </r>
  <r>
    <x v="3687"/>
    <s v="F0Y668"/>
    <n v="543"/>
    <x v="1"/>
    <n v="405"/>
    <n v="528"/>
    <n v="4286"/>
    <s v="Pyruvate kinase, alpha/beta domain"/>
  </r>
  <r>
    <x v="3688"/>
    <s v="F0Y8C0"/>
    <n v="677"/>
    <x v="0"/>
    <n v="30"/>
    <n v="379"/>
    <n v="4725"/>
    <s v="Pyruvate kinase, barrel domain"/>
  </r>
  <r>
    <x v="3688"/>
    <s v="F0Y8C0"/>
    <n v="677"/>
    <x v="1"/>
    <n v="415"/>
    <n v="537"/>
    <n v="4286"/>
    <s v="Pyruvate kinase, alpha/beta domain"/>
  </r>
  <r>
    <x v="3689"/>
    <s v="F0YDL9"/>
    <n v="547"/>
    <x v="1"/>
    <n v="405"/>
    <n v="524"/>
    <n v="4286"/>
    <s v="Pyruvate kinase, alpha/beta domain"/>
  </r>
  <r>
    <x v="3689"/>
    <s v="F0YDL9"/>
    <n v="547"/>
    <x v="0"/>
    <n v="49"/>
    <n v="392"/>
    <n v="4725"/>
    <s v="Pyruvate kinase, barrel domain"/>
  </r>
  <r>
    <x v="3690"/>
    <s v="F0YGV7"/>
    <n v="495"/>
    <x v="0"/>
    <n v="23"/>
    <n v="380"/>
    <n v="4725"/>
    <s v="Pyruvate kinase, barrel domain"/>
  </r>
  <r>
    <x v="3690"/>
    <s v="F0YGV7"/>
    <n v="495"/>
    <x v="1"/>
    <n v="393"/>
    <n v="493"/>
    <n v="4286"/>
    <s v="Pyruvate kinase, alpha/beta domain"/>
  </r>
  <r>
    <x v="3691"/>
    <s v="F0YHP3"/>
    <n v="531"/>
    <x v="0"/>
    <n v="27"/>
    <n v="383"/>
    <n v="4725"/>
    <s v="Pyruvate kinase, barrel domain"/>
  </r>
  <r>
    <x v="3691"/>
    <s v="F0YHP3"/>
    <n v="531"/>
    <x v="1"/>
    <n v="396"/>
    <n v="513"/>
    <n v="4286"/>
    <s v="Pyruvate kinase, alpha/beta domain"/>
  </r>
  <r>
    <x v="3692"/>
    <s v="F0YWJ7"/>
    <n v="474"/>
    <x v="0"/>
    <n v="1"/>
    <n v="343"/>
    <n v="4725"/>
    <s v="Pyruvate kinase, barrel domain"/>
  </r>
  <r>
    <x v="3692"/>
    <s v="F0YWJ7"/>
    <n v="474"/>
    <x v="1"/>
    <n v="355"/>
    <n v="469"/>
    <n v="4286"/>
    <s v="Pyruvate kinase, alpha/beta domain"/>
  </r>
  <r>
    <x v="3693"/>
    <s v="F0Z4J9"/>
    <n v="478"/>
    <x v="0"/>
    <n v="1"/>
    <n v="344"/>
    <n v="4725"/>
    <s v="Pyruvate kinase, barrel domain"/>
  </r>
  <r>
    <x v="3693"/>
    <s v="F0Z4J9"/>
    <n v="478"/>
    <x v="1"/>
    <n v="356"/>
    <n v="476"/>
    <n v="4286"/>
    <s v="Pyruvate kinase, alpha/beta domain"/>
  </r>
  <r>
    <x v="3694"/>
    <s v="F0ZYD8"/>
    <n v="507"/>
    <x v="0"/>
    <n v="19"/>
    <n v="364"/>
    <n v="4725"/>
    <s v="Pyruvate kinase, barrel domain"/>
  </r>
  <r>
    <x v="3694"/>
    <s v="F0ZYD8"/>
    <n v="507"/>
    <x v="1"/>
    <n v="382"/>
    <n v="497"/>
    <n v="4286"/>
    <s v="Pyruvate kinase, alpha/beta domain"/>
  </r>
  <r>
    <x v="3695"/>
    <s v="F1KY05"/>
    <n v="599"/>
    <x v="0"/>
    <n v="114"/>
    <n v="463"/>
    <n v="4725"/>
    <s v="Pyruvate kinase, barrel domain"/>
  </r>
  <r>
    <x v="3695"/>
    <s v="F1KY05"/>
    <n v="599"/>
    <x v="1"/>
    <n v="477"/>
    <n v="597"/>
    <n v="4286"/>
    <s v="Pyruvate kinase, alpha/beta domain"/>
  </r>
  <r>
    <x v="3696"/>
    <s v="F1LCN0"/>
    <n v="329"/>
    <x v="0"/>
    <n v="1"/>
    <n v="194"/>
    <n v="4725"/>
    <s v="Pyruvate kinase, barrel domain"/>
  </r>
  <r>
    <x v="3696"/>
    <s v="F1LCN0"/>
    <n v="329"/>
    <x v="1"/>
    <n v="208"/>
    <n v="329"/>
    <n v="4286"/>
    <s v="Pyruvate kinase, alpha/beta domain"/>
  </r>
  <r>
    <x v="3697"/>
    <s v="F1LF50"/>
    <n v="241"/>
    <x v="0"/>
    <n v="1"/>
    <n v="105"/>
    <n v="4725"/>
    <s v="Pyruvate kinase, barrel domain"/>
  </r>
  <r>
    <x v="3697"/>
    <s v="F1LF50"/>
    <n v="241"/>
    <x v="1"/>
    <n v="119"/>
    <n v="239"/>
    <n v="4286"/>
    <s v="Pyruvate kinase, alpha/beta domain"/>
  </r>
  <r>
    <x v="3698"/>
    <s v="F1LFH3"/>
    <n v="151"/>
    <x v="0"/>
    <n v="26"/>
    <n v="151"/>
    <n v="4725"/>
    <s v="Pyruvate kinase, barrel domain"/>
  </r>
  <r>
    <x v="3699"/>
    <s v="F1LTA5"/>
    <n v="331"/>
    <x v="0"/>
    <n v="1"/>
    <n v="205"/>
    <n v="4725"/>
    <s v="Pyruvate kinase, barrel domain"/>
  </r>
  <r>
    <x v="3699"/>
    <s v="F1LTA5"/>
    <n v="331"/>
    <x v="1"/>
    <n v="229"/>
    <n v="329"/>
    <n v="4286"/>
    <s v="Pyruvate kinase, alpha/beta domain"/>
  </r>
  <r>
    <x v="3700"/>
    <s v="F1LUB4"/>
    <n v="197"/>
    <x v="0"/>
    <n v="2"/>
    <n v="197"/>
    <n v="4725"/>
    <s v="Pyruvate kinase, barrel domain"/>
  </r>
  <r>
    <x v="3701"/>
    <s v="F1LW59"/>
    <n v="528"/>
    <x v="1"/>
    <n v="409"/>
    <n v="526"/>
    <n v="4286"/>
    <s v="Pyruvate kinase, alpha/beta domain"/>
  </r>
  <r>
    <x v="3701"/>
    <s v="F1LW59"/>
    <n v="528"/>
    <x v="0"/>
    <n v="52"/>
    <n v="395"/>
    <n v="4725"/>
    <s v="Pyruvate kinase, barrel domain"/>
  </r>
  <r>
    <x v="3702"/>
    <s v="F1M2F6"/>
    <n v="507"/>
    <x v="1"/>
    <n v="387"/>
    <n v="505"/>
    <n v="4286"/>
    <s v="Pyruvate kinase, alpha/beta domain"/>
  </r>
  <r>
    <x v="3702"/>
    <s v="F1M2F6"/>
    <n v="507"/>
    <x v="0"/>
    <n v="42"/>
    <n v="378"/>
    <n v="4725"/>
    <s v="Pyruvate kinase, barrel domain"/>
  </r>
  <r>
    <x v="3703"/>
    <s v="F1MAC8"/>
    <n v="489"/>
    <x v="0"/>
    <n v="256"/>
    <n v="353"/>
    <n v="4725"/>
    <s v="Pyruvate kinase, barrel domain"/>
  </r>
  <r>
    <x v="3703"/>
    <s v="F1MAC8"/>
    <n v="489"/>
    <x v="1"/>
    <n v="367"/>
    <n v="487"/>
    <n v="4286"/>
    <s v="Pyruvate kinase, alpha/beta domain"/>
  </r>
  <r>
    <x v="3703"/>
    <s v="F1MAC8"/>
    <n v="489"/>
    <x v="0"/>
    <n v="42"/>
    <n v="258"/>
    <n v="4725"/>
    <s v="Pyruvate kinase, barrel domain"/>
  </r>
  <r>
    <x v="3704"/>
    <s v="F1MIZ0"/>
    <n v="567"/>
    <x v="1"/>
    <n v="445"/>
    <n v="565"/>
    <n v="4286"/>
    <s v="Pyruvate kinase, alpha/beta domain"/>
  </r>
  <r>
    <x v="3704"/>
    <s v="F1MIZ0"/>
    <n v="567"/>
    <x v="0"/>
    <n v="76"/>
    <n v="431"/>
    <n v="4725"/>
    <s v="Pyruvate kinase, barrel domain"/>
  </r>
  <r>
    <x v="3705"/>
    <s v="F1NW43"/>
    <n v="532"/>
    <x v="1"/>
    <n v="410"/>
    <n v="530"/>
    <n v="4286"/>
    <s v="Pyruvate kinase, alpha/beta domain"/>
  </r>
  <r>
    <x v="3705"/>
    <s v="F1NW43"/>
    <n v="532"/>
    <x v="0"/>
    <n v="43"/>
    <n v="396"/>
    <n v="4725"/>
    <s v="Pyruvate kinase, barrel domain"/>
  </r>
  <r>
    <x v="3706"/>
    <s v="F1P4U1"/>
    <n v="530"/>
    <x v="1"/>
    <n v="408"/>
    <n v="528"/>
    <n v="4286"/>
    <s v="Pyruvate kinase, alpha/beta domain"/>
  </r>
  <r>
    <x v="3706"/>
    <s v="F1P4U1"/>
    <n v="530"/>
    <x v="0"/>
    <n v="41"/>
    <n v="394"/>
    <n v="4725"/>
    <s v="Pyruvate kinase, barrel domain"/>
  </r>
  <r>
    <x v="3707"/>
    <s v="F1P923"/>
    <n v="586"/>
    <x v="1"/>
    <n v="464"/>
    <n v="584"/>
    <n v="4286"/>
    <s v="Pyruvate kinase, alpha/beta domain"/>
  </r>
  <r>
    <x v="3707"/>
    <s v="F1P923"/>
    <n v="586"/>
    <x v="0"/>
    <n v="97"/>
    <n v="450"/>
    <n v="4725"/>
    <s v="Pyruvate kinase, barrel domain"/>
  </r>
  <r>
    <x v="3708"/>
    <s v="F1PHR2"/>
    <n v="574"/>
    <x v="1"/>
    <n v="452"/>
    <n v="572"/>
    <n v="4286"/>
    <s v="Pyruvate kinase, alpha/beta domain"/>
  </r>
  <r>
    <x v="3708"/>
    <s v="F1PHR2"/>
    <n v="574"/>
    <x v="0"/>
    <n v="85"/>
    <n v="438"/>
    <n v="4725"/>
    <s v="Pyruvate kinase, barrel domain"/>
  </r>
  <r>
    <x v="3709"/>
    <s v="F1PXP8"/>
    <n v="597"/>
    <x v="0"/>
    <n v="108"/>
    <n v="461"/>
    <n v="4725"/>
    <s v="Pyruvate kinase, barrel domain"/>
  </r>
  <r>
    <x v="3709"/>
    <s v="F1PXP8"/>
    <n v="597"/>
    <x v="1"/>
    <n v="475"/>
    <n v="595"/>
    <n v="4286"/>
    <s v="Pyruvate kinase, alpha/beta domain"/>
  </r>
  <r>
    <x v="3710"/>
    <s v="F1PY57"/>
    <n v="555"/>
    <x v="1"/>
    <n v="433"/>
    <n v="553"/>
    <n v="4286"/>
    <s v="Pyruvate kinase, alpha/beta domain"/>
  </r>
  <r>
    <x v="3710"/>
    <s v="F1PY57"/>
    <n v="555"/>
    <x v="0"/>
    <n v="66"/>
    <n v="419"/>
    <n v="4725"/>
    <s v="Pyruvate kinase, barrel domain"/>
  </r>
  <r>
    <x v="3711"/>
    <s v="F1PZ84"/>
    <n v="282"/>
    <x v="0"/>
    <n v="78"/>
    <n v="282"/>
    <n v="4725"/>
    <s v="Pyruvate kinase, barrel domain"/>
  </r>
  <r>
    <x v="3712"/>
    <s v="F1QEN1"/>
    <n v="605"/>
    <x v="0"/>
    <n v="116"/>
    <n v="469"/>
    <n v="4725"/>
    <s v="Pyruvate kinase, barrel domain"/>
  </r>
  <r>
    <x v="3712"/>
    <s v="F1QEN1"/>
    <n v="605"/>
    <x v="1"/>
    <n v="483"/>
    <n v="603"/>
    <n v="4286"/>
    <s v="Pyruvate kinase, alpha/beta domain"/>
  </r>
  <r>
    <x v="3713"/>
    <s v="F1QSE0"/>
    <n v="605"/>
    <x v="0"/>
    <n v="116"/>
    <n v="469"/>
    <n v="4725"/>
    <s v="Pyruvate kinase, barrel domain"/>
  </r>
  <r>
    <x v="3713"/>
    <s v="F1QSE0"/>
    <n v="605"/>
    <x v="1"/>
    <n v="483"/>
    <n v="603"/>
    <n v="4286"/>
    <s v="Pyruvate kinase, alpha/beta domain"/>
  </r>
  <r>
    <x v="3714"/>
    <s v="F1RBK3"/>
    <n v="530"/>
    <x v="1"/>
    <n v="408"/>
    <n v="528"/>
    <n v="4286"/>
    <s v="Pyruvate kinase, alpha/beta domain"/>
  </r>
  <r>
    <x v="3714"/>
    <s v="F1RBK3"/>
    <n v="530"/>
    <x v="0"/>
    <n v="41"/>
    <n v="394"/>
    <n v="4725"/>
    <s v="Pyruvate kinase, barrel domain"/>
  </r>
  <r>
    <x v="3715"/>
    <s v="F1SHL7"/>
    <n v="525"/>
    <x v="0"/>
    <n v="37"/>
    <n v="390"/>
    <n v="4725"/>
    <s v="Pyruvate kinase, barrel domain"/>
  </r>
  <r>
    <x v="3715"/>
    <s v="F1SHL7"/>
    <n v="525"/>
    <x v="1"/>
    <n v="404"/>
    <n v="524"/>
    <n v="4286"/>
    <s v="Pyruvate kinase, alpha/beta domain"/>
  </r>
  <r>
    <x v="3716"/>
    <s v="F1SHL8"/>
    <n v="575"/>
    <x v="1"/>
    <n v="453"/>
    <n v="573"/>
    <n v="4286"/>
    <s v="Pyruvate kinase, alpha/beta domain"/>
  </r>
  <r>
    <x v="3716"/>
    <s v="F1SHL8"/>
    <n v="575"/>
    <x v="0"/>
    <n v="86"/>
    <n v="439"/>
    <n v="4725"/>
    <s v="Pyruvate kinase, barrel domain"/>
  </r>
  <r>
    <x v="3717"/>
    <s v="F1SHL9"/>
    <n v="108"/>
    <x v="0"/>
    <n v="42"/>
    <n v="104"/>
    <n v="4725"/>
    <s v="Pyruvate kinase, barrel domain"/>
  </r>
  <r>
    <x v="3718"/>
    <s v="F1T633"/>
    <n v="476"/>
    <x v="0"/>
    <n v="1"/>
    <n v="345"/>
    <n v="4725"/>
    <s v="Pyruvate kinase, barrel domain"/>
  </r>
  <r>
    <x v="3718"/>
    <s v="F1T633"/>
    <n v="476"/>
    <x v="1"/>
    <n v="353"/>
    <n v="473"/>
    <n v="4286"/>
    <s v="Pyruvate kinase, alpha/beta domain"/>
  </r>
  <r>
    <x v="3719"/>
    <s v="F1TC68"/>
    <n v="580"/>
    <x v="0"/>
    <n v="1"/>
    <n v="343"/>
    <n v="4725"/>
    <s v="Pyruvate kinase, barrel domain"/>
  </r>
  <r>
    <x v="3719"/>
    <s v="F1TC68"/>
    <n v="580"/>
    <x v="1"/>
    <n v="355"/>
    <n v="470"/>
    <n v="4286"/>
    <s v="Pyruvate kinase, alpha/beta domain"/>
  </r>
  <r>
    <x v="3719"/>
    <s v="F1TC68"/>
    <n v="580"/>
    <x v="2"/>
    <n v="495"/>
    <n v="574"/>
    <n v="7652"/>
    <s v="PEP-utilising enzyme, mobile domain"/>
  </r>
  <r>
    <x v="3720"/>
    <s v="F1TNA6"/>
    <n v="458"/>
    <x v="0"/>
    <n v="1"/>
    <n v="328"/>
    <n v="4725"/>
    <s v="Pyruvate kinase, barrel domain"/>
  </r>
  <r>
    <x v="3720"/>
    <s v="F1TNA6"/>
    <n v="458"/>
    <x v="1"/>
    <n v="339"/>
    <n v="453"/>
    <n v="4286"/>
    <s v="Pyruvate kinase, alpha/beta domain"/>
  </r>
  <r>
    <x v="3721"/>
    <s v="F1TXK0"/>
    <n v="458"/>
    <x v="0"/>
    <n v="1"/>
    <n v="328"/>
    <n v="4725"/>
    <s v="Pyruvate kinase, barrel domain"/>
  </r>
  <r>
    <x v="3721"/>
    <s v="F1TXK0"/>
    <n v="458"/>
    <x v="1"/>
    <n v="339"/>
    <n v="453"/>
    <n v="4286"/>
    <s v="Pyruvate kinase, alpha/beta domain"/>
  </r>
  <r>
    <x v="3722"/>
    <s v="F1U5G0"/>
    <n v="458"/>
    <x v="0"/>
    <n v="1"/>
    <n v="328"/>
    <n v="4725"/>
    <s v="Pyruvate kinase, barrel domain"/>
  </r>
  <r>
    <x v="3722"/>
    <s v="F1U5G0"/>
    <n v="458"/>
    <x v="1"/>
    <n v="339"/>
    <n v="453"/>
    <n v="4286"/>
    <s v="Pyruvate kinase, alpha/beta domain"/>
  </r>
  <r>
    <x v="3723"/>
    <s v="F1UCD3"/>
    <n v="458"/>
    <x v="0"/>
    <n v="1"/>
    <n v="328"/>
    <n v="4725"/>
    <s v="Pyruvate kinase, barrel domain"/>
  </r>
  <r>
    <x v="3723"/>
    <s v="F1UCD3"/>
    <n v="458"/>
    <x v="1"/>
    <n v="339"/>
    <n v="453"/>
    <n v="4286"/>
    <s v="Pyruvate kinase, alpha/beta domain"/>
  </r>
  <r>
    <x v="3724"/>
    <s v="F1UGA5"/>
    <n v="458"/>
    <x v="0"/>
    <n v="1"/>
    <n v="328"/>
    <n v="4725"/>
    <s v="Pyruvate kinase, barrel domain"/>
  </r>
  <r>
    <x v="3724"/>
    <s v="F1UGA5"/>
    <n v="458"/>
    <x v="1"/>
    <n v="339"/>
    <n v="453"/>
    <n v="4286"/>
    <s v="Pyruvate kinase, alpha/beta domain"/>
  </r>
  <r>
    <x v="3725"/>
    <s v="F1URY9"/>
    <n v="458"/>
    <x v="0"/>
    <n v="1"/>
    <n v="328"/>
    <n v="4725"/>
    <s v="Pyruvate kinase, barrel domain"/>
  </r>
  <r>
    <x v="3725"/>
    <s v="F1URY9"/>
    <n v="458"/>
    <x v="1"/>
    <n v="339"/>
    <n v="453"/>
    <n v="4286"/>
    <s v="Pyruvate kinase, alpha/beta domain"/>
  </r>
  <r>
    <x v="3726"/>
    <s v="F1UYT5"/>
    <n v="458"/>
    <x v="0"/>
    <n v="1"/>
    <n v="328"/>
    <n v="4725"/>
    <s v="Pyruvate kinase, barrel domain"/>
  </r>
  <r>
    <x v="3726"/>
    <s v="F1UYT5"/>
    <n v="458"/>
    <x v="1"/>
    <n v="339"/>
    <n v="453"/>
    <n v="4286"/>
    <s v="Pyruvate kinase, alpha/beta domain"/>
  </r>
  <r>
    <x v="3727"/>
    <s v="F1V6Q3"/>
    <n v="458"/>
    <x v="0"/>
    <n v="1"/>
    <n v="328"/>
    <n v="4725"/>
    <s v="Pyruvate kinase, barrel domain"/>
  </r>
  <r>
    <x v="3727"/>
    <s v="F1V6Q3"/>
    <n v="458"/>
    <x v="1"/>
    <n v="339"/>
    <n v="453"/>
    <n v="4286"/>
    <s v="Pyruvate kinase, alpha/beta domain"/>
  </r>
  <r>
    <x v="3728"/>
    <s v="F1VDX2"/>
    <n v="458"/>
    <x v="0"/>
    <n v="1"/>
    <n v="328"/>
    <n v="4725"/>
    <s v="Pyruvate kinase, barrel domain"/>
  </r>
  <r>
    <x v="3728"/>
    <s v="F1VDX2"/>
    <n v="458"/>
    <x v="1"/>
    <n v="339"/>
    <n v="453"/>
    <n v="4286"/>
    <s v="Pyruvate kinase, alpha/beta domain"/>
  </r>
  <r>
    <x v="3729"/>
    <s v="F1VNG0"/>
    <n v="458"/>
    <x v="0"/>
    <n v="1"/>
    <n v="328"/>
    <n v="4725"/>
    <s v="Pyruvate kinase, barrel domain"/>
  </r>
  <r>
    <x v="3729"/>
    <s v="F1VNG0"/>
    <n v="458"/>
    <x v="1"/>
    <n v="339"/>
    <n v="453"/>
    <n v="4286"/>
    <s v="Pyruvate kinase, alpha/beta domain"/>
  </r>
  <r>
    <x v="3730"/>
    <s v="F1W0P6"/>
    <n v="479"/>
    <x v="1"/>
    <n v="360"/>
    <n v="475"/>
    <n v="4286"/>
    <s v="Pyruvate kinase, alpha/beta domain"/>
  </r>
  <r>
    <x v="3730"/>
    <s v="F1W0P6"/>
    <n v="479"/>
    <x v="0"/>
    <n v="4"/>
    <n v="347"/>
    <n v="4725"/>
    <s v="Pyruvate kinase, barrel domain"/>
  </r>
  <r>
    <x v="3731"/>
    <s v="F1XR30"/>
    <n v="470"/>
    <x v="0"/>
    <n v="1"/>
    <n v="345"/>
    <n v="4725"/>
    <s v="Pyruvate kinase, barrel domain"/>
  </r>
  <r>
    <x v="3731"/>
    <s v="F1XR30"/>
    <n v="470"/>
    <x v="1"/>
    <n v="355"/>
    <n v="469"/>
    <n v="4286"/>
    <s v="Pyruvate kinase, alpha/beta domain"/>
  </r>
  <r>
    <x v="3732"/>
    <s v="F1XRM1"/>
    <n v="480"/>
    <x v="1"/>
    <n v="362"/>
    <n v="478"/>
    <n v="4286"/>
    <s v="Pyruvate kinase, alpha/beta domain"/>
  </r>
  <r>
    <x v="3732"/>
    <s v="F1XRM1"/>
    <n v="480"/>
    <x v="0"/>
    <n v="5"/>
    <n v="350"/>
    <n v="4725"/>
    <s v="Pyruvate kinase, barrel domain"/>
  </r>
  <r>
    <x v="3733"/>
    <s v="F1Y3N6"/>
    <n v="470"/>
    <x v="0"/>
    <n v="1"/>
    <n v="345"/>
    <n v="4725"/>
    <s v="Pyruvate kinase, barrel domain"/>
  </r>
  <r>
    <x v="3733"/>
    <s v="F1Y3N6"/>
    <n v="470"/>
    <x v="1"/>
    <n v="355"/>
    <n v="469"/>
    <n v="4286"/>
    <s v="Pyruvate kinase, alpha/beta domain"/>
  </r>
  <r>
    <x v="3734"/>
    <s v="F1Y475"/>
    <n v="480"/>
    <x v="1"/>
    <n v="362"/>
    <n v="478"/>
    <n v="4286"/>
    <s v="Pyruvate kinase, alpha/beta domain"/>
  </r>
  <r>
    <x v="3734"/>
    <s v="F1Y475"/>
    <n v="480"/>
    <x v="0"/>
    <n v="5"/>
    <n v="350"/>
    <n v="4725"/>
    <s v="Pyruvate kinase, barrel domain"/>
  </r>
  <r>
    <x v="3735"/>
    <s v="F1YH25"/>
    <n v="477"/>
    <x v="0"/>
    <n v="2"/>
    <n v="346"/>
    <n v="4725"/>
    <s v="Pyruvate kinase, barrel domain"/>
  </r>
  <r>
    <x v="3735"/>
    <s v="F1YH25"/>
    <n v="477"/>
    <x v="1"/>
    <n v="357"/>
    <n v="471"/>
    <n v="4286"/>
    <s v="Pyruvate kinase, alpha/beta domain"/>
  </r>
  <r>
    <x v="3736"/>
    <s v="F1YVT7"/>
    <n v="486"/>
    <x v="0"/>
    <n v="16"/>
    <n v="352"/>
    <n v="4725"/>
    <s v="Pyruvate kinase, barrel domain"/>
  </r>
  <r>
    <x v="3736"/>
    <s v="F1YVT7"/>
    <n v="486"/>
    <x v="1"/>
    <n v="366"/>
    <n v="484"/>
    <n v="4286"/>
    <s v="Pyruvate kinase, alpha/beta domain"/>
  </r>
  <r>
    <x v="3737"/>
    <s v="F1Z0L8"/>
    <n v="500"/>
    <x v="0"/>
    <n v="2"/>
    <n v="373"/>
    <n v="4725"/>
    <s v="Pyruvate kinase, barrel domain"/>
  </r>
  <r>
    <x v="3737"/>
    <s v="F1Z0L8"/>
    <n v="500"/>
    <x v="1"/>
    <n v="384"/>
    <n v="498"/>
    <n v="4286"/>
    <s v="Pyruvate kinase, alpha/beta domain"/>
  </r>
  <r>
    <x v="3738"/>
    <s v="F1Z9N1"/>
    <n v="495"/>
    <x v="0"/>
    <n v="128"/>
    <n v="483"/>
    <n v="4725"/>
    <s v="Pyruvate kinase, barrel domain"/>
  </r>
  <r>
    <x v="3739"/>
    <s v="F1ZCM9"/>
    <n v="497"/>
    <x v="0"/>
    <n v="16"/>
    <n v="354"/>
    <n v="4725"/>
    <s v="Pyruvate kinase, barrel domain"/>
  </r>
  <r>
    <x v="3739"/>
    <s v="F1ZCM9"/>
    <n v="497"/>
    <x v="1"/>
    <n v="366"/>
    <n v="481"/>
    <n v="4286"/>
    <s v="Pyruvate kinase, alpha/beta domain"/>
  </r>
  <r>
    <x v="3740"/>
    <s v="F1ZHU2"/>
    <n v="470"/>
    <x v="0"/>
    <n v="1"/>
    <n v="345"/>
    <n v="4725"/>
    <s v="Pyruvate kinase, barrel domain"/>
  </r>
  <r>
    <x v="3740"/>
    <s v="F1ZHU2"/>
    <n v="470"/>
    <x v="1"/>
    <n v="355"/>
    <n v="469"/>
    <n v="4286"/>
    <s v="Pyruvate kinase, alpha/beta domain"/>
  </r>
  <r>
    <x v="3741"/>
    <s v="F1ZIC7"/>
    <n v="480"/>
    <x v="1"/>
    <n v="362"/>
    <n v="478"/>
    <n v="4286"/>
    <s v="Pyruvate kinase, alpha/beta domain"/>
  </r>
  <r>
    <x v="3741"/>
    <s v="F1ZIC7"/>
    <n v="480"/>
    <x v="0"/>
    <n v="5"/>
    <n v="350"/>
    <n v="4725"/>
    <s v="Pyruvate kinase, barrel domain"/>
  </r>
  <r>
    <x v="3742"/>
    <s v="F1ZWN4"/>
    <n v="583"/>
    <x v="0"/>
    <n v="1"/>
    <n v="343"/>
    <n v="4725"/>
    <s v="Pyruvate kinase, barrel domain"/>
  </r>
  <r>
    <x v="3742"/>
    <s v="F1ZWN4"/>
    <n v="583"/>
    <x v="1"/>
    <n v="354"/>
    <n v="469"/>
    <n v="4286"/>
    <s v="Pyruvate kinase, alpha/beta domain"/>
  </r>
  <r>
    <x v="3742"/>
    <s v="F1ZWN4"/>
    <n v="583"/>
    <x v="2"/>
    <n v="495"/>
    <n v="573"/>
    <n v="7652"/>
    <s v="PEP-utilising enzyme, mobile domain"/>
  </r>
  <r>
    <x v="3743"/>
    <s v="F2ARN7"/>
    <n v="476"/>
    <x v="1"/>
    <n v="359"/>
    <n v="471"/>
    <n v="4286"/>
    <s v="Pyruvate kinase, alpha/beta domain"/>
  </r>
  <r>
    <x v="3743"/>
    <s v="F2ARN7"/>
    <n v="476"/>
    <x v="0"/>
    <n v="4"/>
    <n v="350"/>
    <n v="4725"/>
    <s v="Pyruvate kinase, barrel domain"/>
  </r>
  <r>
    <x v="3744"/>
    <s v="F2B5D3"/>
    <n v="501"/>
    <x v="0"/>
    <n v="2"/>
    <n v="373"/>
    <n v="4725"/>
    <s v="Pyruvate kinase, barrel domain"/>
  </r>
  <r>
    <x v="3744"/>
    <s v="F2B5D3"/>
    <n v="501"/>
    <x v="1"/>
    <n v="384"/>
    <n v="499"/>
    <n v="4286"/>
    <s v="Pyruvate kinase, alpha/beta domain"/>
  </r>
  <r>
    <x v="3745"/>
    <s v="F2BJ90"/>
    <n v="501"/>
    <x v="0"/>
    <n v="2"/>
    <n v="373"/>
    <n v="4725"/>
    <s v="Pyruvate kinase, barrel domain"/>
  </r>
  <r>
    <x v="3745"/>
    <s v="F2BJ90"/>
    <n v="501"/>
    <x v="1"/>
    <n v="384"/>
    <n v="499"/>
    <n v="4286"/>
    <s v="Pyruvate kinase, alpha/beta domain"/>
  </r>
  <r>
    <x v="3746"/>
    <s v="F2BSZ1"/>
    <n v="501"/>
    <x v="0"/>
    <n v="2"/>
    <n v="373"/>
    <n v="4725"/>
    <s v="Pyruvate kinase, barrel domain"/>
  </r>
  <r>
    <x v="3746"/>
    <s v="F2BSZ1"/>
    <n v="501"/>
    <x v="1"/>
    <n v="384"/>
    <n v="499"/>
    <n v="4286"/>
    <s v="Pyruvate kinase, alpha/beta domain"/>
  </r>
  <r>
    <x v="3747"/>
    <s v="F2C3G6"/>
    <n v="465"/>
    <x v="0"/>
    <n v="1"/>
    <n v="337"/>
    <n v="4725"/>
    <s v="Pyruvate kinase, barrel domain"/>
  </r>
  <r>
    <x v="3747"/>
    <s v="F2C3G6"/>
    <n v="465"/>
    <x v="1"/>
    <n v="349"/>
    <n v="463"/>
    <n v="4286"/>
    <s v="Pyruvate kinase, alpha/beta domain"/>
  </r>
  <r>
    <x v="3748"/>
    <s v="F2C6T0"/>
    <n v="501"/>
    <x v="0"/>
    <n v="2"/>
    <n v="373"/>
    <n v="4725"/>
    <s v="Pyruvate kinase, barrel domain"/>
  </r>
  <r>
    <x v="3748"/>
    <s v="F2C6T0"/>
    <n v="501"/>
    <x v="1"/>
    <n v="384"/>
    <n v="499"/>
    <n v="4286"/>
    <s v="Pyruvate kinase, alpha/beta domain"/>
  </r>
  <r>
    <x v="3749"/>
    <s v="F2CE05"/>
    <n v="501"/>
    <x v="0"/>
    <n v="2"/>
    <n v="373"/>
    <n v="4725"/>
    <s v="Pyruvate kinase, barrel domain"/>
  </r>
  <r>
    <x v="3749"/>
    <s v="F2CE05"/>
    <n v="501"/>
    <x v="1"/>
    <n v="384"/>
    <n v="499"/>
    <n v="4286"/>
    <s v="Pyruvate kinase, alpha/beta domain"/>
  </r>
  <r>
    <x v="3750"/>
    <s v="F2CME8"/>
    <n v="501"/>
    <x v="0"/>
    <n v="2"/>
    <n v="373"/>
    <n v="4725"/>
    <s v="Pyruvate kinase, barrel domain"/>
  </r>
  <r>
    <x v="3750"/>
    <s v="F2CME8"/>
    <n v="501"/>
    <x v="1"/>
    <n v="384"/>
    <n v="499"/>
    <n v="4286"/>
    <s v="Pyruvate kinase, alpha/beta domain"/>
  </r>
  <r>
    <x v="3751"/>
    <s v="F2CRY3"/>
    <n v="530"/>
    <x v="0"/>
    <n v="29"/>
    <n v="380"/>
    <n v="4725"/>
    <s v="Pyruvate kinase, barrel domain"/>
  </r>
  <r>
    <x v="3751"/>
    <s v="F2CRY3"/>
    <n v="530"/>
    <x v="1"/>
    <n v="394"/>
    <n v="524"/>
    <n v="4286"/>
    <s v="Pyruvate kinase, alpha/beta domain"/>
  </r>
  <r>
    <x v="3752"/>
    <s v="F2CS51"/>
    <n v="514"/>
    <x v="0"/>
    <n v="23"/>
    <n v="369"/>
    <n v="4725"/>
    <s v="Pyruvate kinase, barrel domain"/>
  </r>
  <r>
    <x v="3752"/>
    <s v="F2CS51"/>
    <n v="514"/>
    <x v="1"/>
    <n v="383"/>
    <n v="512"/>
    <n v="4286"/>
    <s v="Pyruvate kinase, alpha/beta domain"/>
  </r>
  <r>
    <x v="3753"/>
    <s v="F2CX32"/>
    <n v="527"/>
    <x v="0"/>
    <n v="28"/>
    <n v="380"/>
    <n v="4725"/>
    <s v="Pyruvate kinase, barrel domain"/>
  </r>
  <r>
    <x v="3753"/>
    <s v="F2CX32"/>
    <n v="527"/>
    <x v="1"/>
    <n v="394"/>
    <n v="524"/>
    <n v="4286"/>
    <s v="Pyruvate kinase, alpha/beta domain"/>
  </r>
  <r>
    <x v="3754"/>
    <s v="F2DEG3"/>
    <n v="513"/>
    <x v="0"/>
    <n v="23"/>
    <n v="369"/>
    <n v="4725"/>
    <s v="Pyruvate kinase, barrel domain"/>
  </r>
  <r>
    <x v="3754"/>
    <s v="F2DEG3"/>
    <n v="513"/>
    <x v="1"/>
    <n v="383"/>
    <n v="512"/>
    <n v="4286"/>
    <s v="Pyruvate kinase, alpha/beta domain"/>
  </r>
  <r>
    <x v="3755"/>
    <s v="F2DHU6"/>
    <n v="527"/>
    <x v="0"/>
    <n v="28"/>
    <n v="380"/>
    <n v="4725"/>
    <s v="Pyruvate kinase, barrel domain"/>
  </r>
  <r>
    <x v="3755"/>
    <s v="F2DHU6"/>
    <n v="527"/>
    <x v="1"/>
    <n v="394"/>
    <n v="524"/>
    <n v="4286"/>
    <s v="Pyruvate kinase, alpha/beta domain"/>
  </r>
  <r>
    <x v="3756"/>
    <s v="F2E9M5"/>
    <n v="569"/>
    <x v="1"/>
    <n v="459"/>
    <n v="567"/>
    <n v="4286"/>
    <s v="Pyruvate kinase, alpha/beta domain"/>
  </r>
  <r>
    <x v="3756"/>
    <s v="F2E9M5"/>
    <n v="569"/>
    <x v="0"/>
    <n v="89"/>
    <n v="442"/>
    <n v="4725"/>
    <s v="Pyruvate kinase, barrel domain"/>
  </r>
  <r>
    <x v="3757"/>
    <s v="F2EAT2"/>
    <n v="509"/>
    <x v="0"/>
    <n v="17"/>
    <n v="363"/>
    <n v="4725"/>
    <s v="Pyruvate kinase, barrel domain"/>
  </r>
  <r>
    <x v="3757"/>
    <s v="F2EAT2"/>
    <n v="509"/>
    <x v="1"/>
    <n v="377"/>
    <n v="507"/>
    <n v="4286"/>
    <s v="Pyruvate kinase, alpha/beta domain"/>
  </r>
  <r>
    <x v="3758"/>
    <s v="F2EHK2"/>
    <n v="590"/>
    <x v="0"/>
    <n v="102"/>
    <n v="450"/>
    <n v="4725"/>
    <s v="Pyruvate kinase, barrel domain"/>
  </r>
  <r>
    <x v="3758"/>
    <s v="F2EHK2"/>
    <n v="590"/>
    <x v="1"/>
    <n v="467"/>
    <n v="582"/>
    <n v="4286"/>
    <s v="Pyruvate kinase, alpha/beta domain"/>
  </r>
  <r>
    <x v="3759"/>
    <s v="F2ET11"/>
    <n v="470"/>
    <x v="0"/>
    <n v="1"/>
    <n v="343"/>
    <n v="4725"/>
    <s v="Pyruvate kinase, barrel domain"/>
  </r>
  <r>
    <x v="3759"/>
    <s v="F2ET11"/>
    <n v="470"/>
    <x v="1"/>
    <n v="355"/>
    <n v="469"/>
    <n v="4286"/>
    <s v="Pyruvate kinase, alpha/beta domain"/>
  </r>
  <r>
    <x v="3760"/>
    <s v="F2EW42"/>
    <n v="480"/>
    <x v="1"/>
    <n v="362"/>
    <n v="478"/>
    <n v="4286"/>
    <s v="Pyruvate kinase, alpha/beta domain"/>
  </r>
  <r>
    <x v="3760"/>
    <s v="F2EW42"/>
    <n v="480"/>
    <x v="0"/>
    <n v="5"/>
    <n v="350"/>
    <n v="4725"/>
    <s v="Pyruvate kinase, barrel domain"/>
  </r>
  <r>
    <x v="3761"/>
    <s v="F2F8X8"/>
    <n v="157"/>
    <x v="0"/>
    <n v="1"/>
    <n v="157"/>
    <n v="4725"/>
    <s v="Pyruvate kinase, barrel domain"/>
  </r>
  <r>
    <x v="3762"/>
    <s v="F2FCA5"/>
    <n v="480"/>
    <x v="1"/>
    <n v="362"/>
    <n v="478"/>
    <n v="4286"/>
    <s v="Pyruvate kinase, alpha/beta domain"/>
  </r>
  <r>
    <x v="3762"/>
    <s v="F2FCA5"/>
    <n v="480"/>
    <x v="0"/>
    <n v="5"/>
    <n v="350"/>
    <n v="4725"/>
    <s v="Pyruvate kinase, barrel domain"/>
  </r>
  <r>
    <x v="3763"/>
    <s v="F2FIF5"/>
    <n v="470"/>
    <x v="0"/>
    <n v="1"/>
    <n v="345"/>
    <n v="4725"/>
    <s v="Pyruvate kinase, barrel domain"/>
  </r>
  <r>
    <x v="3763"/>
    <s v="F2FIF5"/>
    <n v="470"/>
    <x v="1"/>
    <n v="355"/>
    <n v="469"/>
    <n v="4286"/>
    <s v="Pyruvate kinase, alpha/beta domain"/>
  </r>
  <r>
    <x v="3764"/>
    <s v="F2FTP6"/>
    <n v="480"/>
    <x v="1"/>
    <n v="362"/>
    <n v="478"/>
    <n v="4286"/>
    <s v="Pyruvate kinase, alpha/beta domain"/>
  </r>
  <r>
    <x v="3764"/>
    <s v="F2FTP6"/>
    <n v="480"/>
    <x v="0"/>
    <n v="5"/>
    <n v="350"/>
    <n v="4725"/>
    <s v="Pyruvate kinase, barrel domain"/>
  </r>
  <r>
    <x v="3765"/>
    <s v="F2FZG5"/>
    <n v="470"/>
    <x v="0"/>
    <n v="1"/>
    <n v="345"/>
    <n v="4725"/>
    <s v="Pyruvate kinase, barrel domain"/>
  </r>
  <r>
    <x v="3765"/>
    <s v="F2FZG5"/>
    <n v="470"/>
    <x v="1"/>
    <n v="355"/>
    <n v="469"/>
    <n v="4286"/>
    <s v="Pyruvate kinase, alpha/beta domain"/>
  </r>
  <r>
    <x v="3766"/>
    <s v="F2G579"/>
    <n v="478"/>
    <x v="0"/>
    <n v="2"/>
    <n v="347"/>
    <n v="4725"/>
    <s v="Pyruvate kinase, barrel domain"/>
  </r>
  <r>
    <x v="3766"/>
    <s v="F2G579"/>
    <n v="478"/>
    <x v="1"/>
    <n v="359"/>
    <n v="476"/>
    <n v="4286"/>
    <s v="Pyruvate kinase, alpha/beta domain"/>
  </r>
  <r>
    <x v="3767"/>
    <s v="F2GKS3"/>
    <n v="472"/>
    <x v="0"/>
    <n v="2"/>
    <n v="341"/>
    <n v="4725"/>
    <s v="Pyruvate kinase, barrel domain"/>
  </r>
  <r>
    <x v="3767"/>
    <s v="F2GKS3"/>
    <n v="472"/>
    <x v="1"/>
    <n v="352"/>
    <n v="466"/>
    <n v="4286"/>
    <s v="Pyruvate kinase, alpha/beta domain"/>
  </r>
  <r>
    <x v="3768"/>
    <s v="F2GSD5"/>
    <n v="478"/>
    <x v="1"/>
    <n v="354"/>
    <n v="469"/>
    <n v="4286"/>
    <s v="Pyruvate kinase, alpha/beta domain"/>
  </r>
  <r>
    <x v="3768"/>
    <s v="F2GSD5"/>
    <n v="478"/>
    <x v="0"/>
    <n v="4"/>
    <n v="341"/>
    <n v="4725"/>
    <s v="Pyruvate kinase, barrel domain"/>
  </r>
  <r>
    <x v="3769"/>
    <s v="F2H9E7"/>
    <n v="352"/>
    <x v="0"/>
    <n v="2"/>
    <n v="336"/>
    <n v="4725"/>
    <s v="Pyruvate kinase, barrel domain"/>
  </r>
  <r>
    <x v="3770"/>
    <s v="F2HAK2"/>
    <n v="585"/>
    <x v="0"/>
    <n v="1"/>
    <n v="343"/>
    <n v="4725"/>
    <s v="Pyruvate kinase, barrel domain"/>
  </r>
  <r>
    <x v="3770"/>
    <s v="F2HAK2"/>
    <n v="585"/>
    <x v="1"/>
    <n v="355"/>
    <n v="471"/>
    <n v="4286"/>
    <s v="Pyruvate kinase, alpha/beta domain"/>
  </r>
  <r>
    <x v="3770"/>
    <s v="F2HAK2"/>
    <n v="585"/>
    <x v="2"/>
    <n v="496"/>
    <n v="575"/>
    <n v="7652"/>
    <s v="PEP-utilising enzyme, mobile domain"/>
  </r>
  <r>
    <x v="3771"/>
    <s v="F2HMQ3"/>
    <n v="502"/>
    <x v="0"/>
    <n v="2"/>
    <n v="375"/>
    <n v="4725"/>
    <s v="Pyruvate kinase, barrel domain"/>
  </r>
  <r>
    <x v="3771"/>
    <s v="F2HMQ3"/>
    <n v="502"/>
    <x v="1"/>
    <n v="386"/>
    <n v="500"/>
    <n v="4286"/>
    <s v="Pyruvate kinase, alpha/beta domain"/>
  </r>
  <r>
    <x v="3772"/>
    <s v="F2HQW9"/>
    <n v="478"/>
    <x v="1"/>
    <n v="354"/>
    <n v="469"/>
    <n v="4286"/>
    <s v="Pyruvate kinase, alpha/beta domain"/>
  </r>
  <r>
    <x v="3772"/>
    <s v="F2HQW9"/>
    <n v="478"/>
    <x v="0"/>
    <n v="4"/>
    <n v="341"/>
    <n v="4725"/>
    <s v="Pyruvate kinase, barrel domain"/>
  </r>
  <r>
    <x v="3773"/>
    <s v="F2I5H5"/>
    <n v="595"/>
    <x v="1"/>
    <n v="366"/>
    <n v="481"/>
    <n v="4286"/>
    <s v="Pyruvate kinase, alpha/beta domain"/>
  </r>
  <r>
    <x v="3773"/>
    <s v="F2I5H5"/>
    <n v="595"/>
    <x v="2"/>
    <n v="506"/>
    <n v="585"/>
    <n v="7652"/>
    <s v="PEP-utilising enzyme, mobile domain"/>
  </r>
  <r>
    <x v="3773"/>
    <s v="F2I5H5"/>
    <n v="595"/>
    <x v="0"/>
    <n v="8"/>
    <n v="352"/>
    <n v="4725"/>
    <s v="Pyruvate kinase, barrel domain"/>
  </r>
  <r>
    <x v="3774"/>
    <s v="F2IJ39"/>
    <n v="472"/>
    <x v="0"/>
    <n v="1"/>
    <n v="341"/>
    <n v="4725"/>
    <s v="Pyruvate kinase, barrel domain"/>
  </r>
  <r>
    <x v="3774"/>
    <s v="F2IJ39"/>
    <n v="472"/>
    <x v="1"/>
    <n v="355"/>
    <n v="470"/>
    <n v="4286"/>
    <s v="Pyruvate kinase, alpha/beta domain"/>
  </r>
  <r>
    <x v="3775"/>
    <s v="F2IMK0"/>
    <n v="481"/>
    <x v="1"/>
    <n v="362"/>
    <n v="479"/>
    <n v="4286"/>
    <s v="Pyruvate kinase, alpha/beta domain"/>
  </r>
  <r>
    <x v="3775"/>
    <s v="F2IMK0"/>
    <n v="481"/>
    <x v="0"/>
    <n v="5"/>
    <n v="351"/>
    <n v="4725"/>
    <s v="Pyruvate kinase, barrel domain"/>
  </r>
  <r>
    <x v="3776"/>
    <s v="F2IP56"/>
    <n v="470"/>
    <x v="0"/>
    <n v="1"/>
    <n v="343"/>
    <n v="4725"/>
    <s v="Pyruvate kinase, barrel domain"/>
  </r>
  <r>
    <x v="3776"/>
    <s v="F2IP56"/>
    <n v="470"/>
    <x v="1"/>
    <n v="355"/>
    <n v="469"/>
    <n v="4286"/>
    <s v="Pyruvate kinase, alpha/beta domain"/>
  </r>
  <r>
    <x v="3777"/>
    <s v="F2IU11"/>
    <n v="486"/>
    <x v="0"/>
    <n v="1"/>
    <n v="349"/>
    <n v="4725"/>
    <s v="Pyruvate kinase, barrel domain"/>
  </r>
  <r>
    <x v="3777"/>
    <s v="F2IU11"/>
    <n v="486"/>
    <x v="1"/>
    <n v="363"/>
    <n v="477"/>
    <n v="4286"/>
    <s v="Pyruvate kinase, alpha/beta domain"/>
  </r>
  <r>
    <x v="3778"/>
    <s v="F2IWJ4"/>
    <n v="478"/>
    <x v="1"/>
    <n v="354"/>
    <n v="469"/>
    <n v="4286"/>
    <s v="Pyruvate kinase, alpha/beta domain"/>
  </r>
  <r>
    <x v="3778"/>
    <s v="F2IWJ4"/>
    <n v="478"/>
    <x v="0"/>
    <n v="4"/>
    <n v="342"/>
    <n v="4725"/>
    <s v="Pyruvate kinase, barrel domain"/>
  </r>
  <r>
    <x v="3779"/>
    <s v="F2JIC0"/>
    <n v="589"/>
    <x v="0"/>
    <n v="1"/>
    <n v="344"/>
    <n v="4725"/>
    <s v="Pyruvate kinase, barrel domain"/>
  </r>
  <r>
    <x v="3779"/>
    <s v="F2JIC0"/>
    <n v="589"/>
    <x v="1"/>
    <n v="356"/>
    <n v="473"/>
    <n v="4286"/>
    <s v="Pyruvate kinase, alpha/beta domain"/>
  </r>
  <r>
    <x v="3779"/>
    <s v="F2JIC0"/>
    <n v="589"/>
    <x v="2"/>
    <n v="500"/>
    <n v="579"/>
    <n v="7652"/>
    <s v="PEP-utilising enzyme, mobile domain"/>
  </r>
  <r>
    <x v="3780"/>
    <s v="F2JRE4"/>
    <n v="580"/>
    <x v="0"/>
    <n v="1"/>
    <n v="344"/>
    <n v="4725"/>
    <s v="Pyruvate kinase, barrel domain"/>
  </r>
  <r>
    <x v="3780"/>
    <s v="F2JRE4"/>
    <n v="580"/>
    <x v="1"/>
    <n v="356"/>
    <n v="471"/>
    <n v="4286"/>
    <s v="Pyruvate kinase, alpha/beta domain"/>
  </r>
  <r>
    <x v="3780"/>
    <s v="F2JRE4"/>
    <n v="580"/>
    <x v="2"/>
    <n v="496"/>
    <n v="575"/>
    <n v="7652"/>
    <s v="PEP-utilising enzyme, mobile domain"/>
  </r>
  <r>
    <x v="3781"/>
    <s v="F2JRN9"/>
    <n v="579"/>
    <x v="0"/>
    <n v="1"/>
    <n v="343"/>
    <n v="4725"/>
    <s v="Pyruvate kinase, barrel domain"/>
  </r>
  <r>
    <x v="3781"/>
    <s v="F2JRN9"/>
    <n v="579"/>
    <x v="1"/>
    <n v="355"/>
    <n v="470"/>
    <n v="4286"/>
    <s v="Pyruvate kinase, alpha/beta domain"/>
  </r>
  <r>
    <x v="3781"/>
    <s v="F2JRN9"/>
    <n v="579"/>
    <x v="2"/>
    <n v="495"/>
    <n v="574"/>
    <n v="7652"/>
    <s v="PEP-utilising enzyme, mobile domain"/>
  </r>
  <r>
    <x v="3782"/>
    <s v="F2K4Z1"/>
    <n v="482"/>
    <x v="0"/>
    <n v="2"/>
    <n v="349"/>
    <n v="4725"/>
    <s v="Pyruvate kinase, barrel domain"/>
  </r>
  <r>
    <x v="3782"/>
    <s v="F2K4Z1"/>
    <n v="482"/>
    <x v="1"/>
    <n v="360"/>
    <n v="477"/>
    <n v="4286"/>
    <s v="Pyruvate kinase, alpha/beta domain"/>
  </r>
  <r>
    <x v="3783"/>
    <s v="F2K539"/>
    <n v="483"/>
    <x v="0"/>
    <n v="3"/>
    <n v="348"/>
    <n v="4725"/>
    <s v="Pyruvate kinase, barrel domain"/>
  </r>
  <r>
    <x v="3783"/>
    <s v="F2K539"/>
    <n v="483"/>
    <x v="1"/>
    <n v="360"/>
    <n v="477"/>
    <n v="4286"/>
    <s v="Pyruvate kinase, alpha/beta domain"/>
  </r>
  <r>
    <x v="3784"/>
    <s v="F2KBY7"/>
    <n v="471"/>
    <x v="1"/>
    <n v="354"/>
    <n v="469"/>
    <n v="4286"/>
    <s v="Pyruvate kinase, alpha/beta domain"/>
  </r>
  <r>
    <x v="3784"/>
    <s v="F2KBY7"/>
    <n v="471"/>
    <x v="0"/>
    <n v="4"/>
    <n v="341"/>
    <n v="4725"/>
    <s v="Pyruvate kinase, barrel domain"/>
  </r>
  <r>
    <x v="3785"/>
    <s v="F2KZY6"/>
    <n v="490"/>
    <x v="0"/>
    <n v="1"/>
    <n v="338"/>
    <n v="4725"/>
    <s v="Pyruvate kinase, barrel domain"/>
  </r>
  <r>
    <x v="3785"/>
    <s v="F2KZY6"/>
    <n v="490"/>
    <x v="1"/>
    <n v="349"/>
    <n v="463"/>
    <n v="4286"/>
    <s v="Pyruvate kinase, alpha/beta domain"/>
  </r>
  <r>
    <x v="3786"/>
    <s v="F2L2M0"/>
    <n v="447"/>
    <x v="0"/>
    <n v="1"/>
    <n v="333"/>
    <n v="4725"/>
    <s v="Pyruvate kinase, barrel domain"/>
  </r>
  <r>
    <x v="3786"/>
    <s v="F2L2M0"/>
    <n v="447"/>
    <x v="1"/>
    <n v="343"/>
    <n v="444"/>
    <n v="4286"/>
    <s v="Pyruvate kinase, alpha/beta domain"/>
  </r>
  <r>
    <x v="3787"/>
    <s v="F2L900"/>
    <n v="521"/>
    <x v="1"/>
    <n v="401"/>
    <n v="516"/>
    <n v="4286"/>
    <s v="Pyruvate kinase, alpha/beta domain"/>
  </r>
  <r>
    <x v="3787"/>
    <s v="F2L900"/>
    <n v="521"/>
    <x v="0"/>
    <n v="45"/>
    <n v="388"/>
    <n v="4725"/>
    <s v="Pyruvate kinase, barrel domain"/>
  </r>
  <r>
    <x v="3788"/>
    <s v="F2LUA8"/>
    <n v="463"/>
    <x v="0"/>
    <n v="1"/>
    <n v="341"/>
    <n v="4725"/>
    <s v="Pyruvate kinase, barrel domain"/>
  </r>
  <r>
    <x v="3788"/>
    <s v="F2LUA8"/>
    <n v="463"/>
    <x v="1"/>
    <n v="346"/>
    <n v="462"/>
    <n v="4286"/>
    <s v="Pyruvate kinase, alpha/beta domain"/>
  </r>
  <r>
    <x v="3789"/>
    <s v="F2LZA9"/>
    <n v="589"/>
    <x v="0"/>
    <n v="1"/>
    <n v="346"/>
    <n v="4725"/>
    <s v="Pyruvate kinase, barrel domain"/>
  </r>
  <r>
    <x v="3789"/>
    <s v="F2LZA9"/>
    <n v="589"/>
    <x v="1"/>
    <n v="360"/>
    <n v="475"/>
    <n v="4286"/>
    <s v="Pyruvate kinase, alpha/beta domain"/>
  </r>
  <r>
    <x v="3789"/>
    <s v="F2LZA9"/>
    <n v="589"/>
    <x v="2"/>
    <n v="500"/>
    <n v="579"/>
    <n v="7652"/>
    <s v="PEP-utilising enzyme, mobile domain"/>
  </r>
  <r>
    <x v="3790"/>
    <s v="F2M486"/>
    <n v="588"/>
    <x v="0"/>
    <n v="1"/>
    <n v="348"/>
    <n v="4725"/>
    <s v="Pyruvate kinase, barrel domain"/>
  </r>
  <r>
    <x v="3790"/>
    <s v="F2M486"/>
    <n v="588"/>
    <x v="1"/>
    <n v="359"/>
    <n v="474"/>
    <n v="4286"/>
    <s v="Pyruvate kinase, alpha/beta domain"/>
  </r>
  <r>
    <x v="3790"/>
    <s v="F2M486"/>
    <n v="588"/>
    <x v="2"/>
    <n v="499"/>
    <n v="578"/>
    <n v="7652"/>
    <s v="PEP-utilising enzyme, mobile domain"/>
  </r>
  <r>
    <x v="3791"/>
    <s v="F2MD83"/>
    <n v="588"/>
    <x v="0"/>
    <n v="1"/>
    <n v="348"/>
    <n v="4725"/>
    <s v="Pyruvate kinase, barrel domain"/>
  </r>
  <r>
    <x v="3791"/>
    <s v="F2MD83"/>
    <n v="588"/>
    <x v="1"/>
    <n v="359"/>
    <n v="474"/>
    <n v="4286"/>
    <s v="Pyruvate kinase, alpha/beta domain"/>
  </r>
  <r>
    <x v="3791"/>
    <s v="F2MD83"/>
    <n v="588"/>
    <x v="2"/>
    <n v="499"/>
    <n v="578"/>
    <n v="7652"/>
    <s v="PEP-utilising enzyme, mobile domain"/>
  </r>
  <r>
    <x v="3792"/>
    <s v="F2MMK7"/>
    <n v="585"/>
    <x v="0"/>
    <n v="1"/>
    <n v="345"/>
    <n v="4725"/>
    <s v="Pyruvate kinase, barrel domain"/>
  </r>
  <r>
    <x v="3792"/>
    <s v="F2MMK7"/>
    <n v="585"/>
    <x v="1"/>
    <n v="356"/>
    <n v="471"/>
    <n v="4286"/>
    <s v="Pyruvate kinase, alpha/beta domain"/>
  </r>
  <r>
    <x v="3792"/>
    <s v="F2MMK7"/>
    <n v="585"/>
    <x v="2"/>
    <n v="496"/>
    <n v="575"/>
    <n v="7652"/>
    <s v="PEP-utilising enzyme, mobile domain"/>
  </r>
  <r>
    <x v="3793"/>
    <s v="F2MW28"/>
    <n v="482"/>
    <x v="0"/>
    <n v="3"/>
    <n v="348"/>
    <n v="4725"/>
    <s v="Pyruvate kinase, barrel domain"/>
  </r>
  <r>
    <x v="3793"/>
    <s v="F2MW28"/>
    <n v="482"/>
    <x v="1"/>
    <n v="360"/>
    <n v="478"/>
    <n v="4286"/>
    <s v="Pyruvate kinase, alpha/beta domain"/>
  </r>
  <r>
    <x v="3794"/>
    <s v="F2N116"/>
    <n v="471"/>
    <x v="1"/>
    <n v="354"/>
    <n v="469"/>
    <n v="4286"/>
    <s v="Pyruvate kinase, alpha/beta domain"/>
  </r>
  <r>
    <x v="3794"/>
    <s v="F2N116"/>
    <n v="471"/>
    <x v="0"/>
    <n v="4"/>
    <n v="340"/>
    <n v="4725"/>
    <s v="Pyruvate kinase, barrel domain"/>
  </r>
  <r>
    <x v="3795"/>
    <s v="F2NA47"/>
    <n v="486"/>
    <x v="0"/>
    <n v="2"/>
    <n v="349"/>
    <n v="4725"/>
    <s v="Pyruvate kinase, barrel domain"/>
  </r>
  <r>
    <x v="3795"/>
    <s v="F2NA47"/>
    <n v="486"/>
    <x v="1"/>
    <n v="362"/>
    <n v="482"/>
    <n v="4286"/>
    <s v="Pyruvate kinase, alpha/beta domain"/>
  </r>
  <r>
    <x v="3796"/>
    <s v="F2NG43"/>
    <n v="476"/>
    <x v="1"/>
    <n v="361"/>
    <n v="470"/>
    <n v="4286"/>
    <s v="Pyruvate kinase, alpha/beta domain"/>
  </r>
  <r>
    <x v="3796"/>
    <s v="F2NG43"/>
    <n v="476"/>
    <x v="0"/>
    <n v="5"/>
    <n v="342"/>
    <n v="4725"/>
    <s v="Pyruvate kinase, barrel domain"/>
  </r>
  <r>
    <x v="3797"/>
    <s v="F2NNF9"/>
    <n v="473"/>
    <x v="0"/>
    <n v="3"/>
    <n v="343"/>
    <n v="4725"/>
    <s v="Pyruvate kinase, barrel domain"/>
  </r>
  <r>
    <x v="3797"/>
    <s v="F2NNF9"/>
    <n v="473"/>
    <x v="1"/>
    <n v="356"/>
    <n v="471"/>
    <n v="4286"/>
    <s v="Pyruvate kinase, alpha/beta domain"/>
  </r>
  <r>
    <x v="3798"/>
    <s v="F2NXX0"/>
    <n v="599"/>
    <x v="0"/>
    <n v="3"/>
    <n v="351"/>
    <n v="4725"/>
    <s v="Pyruvate kinase, barrel domain"/>
  </r>
  <r>
    <x v="3798"/>
    <s v="F2NXX0"/>
    <n v="599"/>
    <x v="1"/>
    <n v="365"/>
    <n v="480"/>
    <n v="4286"/>
    <s v="Pyruvate kinase, alpha/beta domain"/>
  </r>
  <r>
    <x v="3799"/>
    <s v="F2P783"/>
    <n v="481"/>
    <x v="1"/>
    <n v="362"/>
    <n v="479"/>
    <n v="4286"/>
    <s v="Pyruvate kinase, alpha/beta domain"/>
  </r>
  <r>
    <x v="3799"/>
    <s v="F2P783"/>
    <n v="481"/>
    <x v="0"/>
    <n v="5"/>
    <n v="350"/>
    <n v="4725"/>
    <s v="Pyruvate kinase, barrel domain"/>
  </r>
  <r>
    <x v="3800"/>
    <s v="F2PG52"/>
    <n v="470"/>
    <x v="0"/>
    <n v="1"/>
    <n v="343"/>
    <n v="4725"/>
    <s v="Pyruvate kinase, barrel domain"/>
  </r>
  <r>
    <x v="3800"/>
    <s v="F2PG52"/>
    <n v="470"/>
    <x v="1"/>
    <n v="355"/>
    <n v="469"/>
    <n v="4286"/>
    <s v="Pyruvate kinase, alpha/beta domain"/>
  </r>
  <r>
    <x v="3801"/>
    <s v="F2PY83"/>
    <n v="524"/>
    <x v="0"/>
    <n v="30"/>
    <n v="377"/>
    <n v="4725"/>
    <s v="Pyruvate kinase, barrel domain"/>
  </r>
  <r>
    <x v="3801"/>
    <s v="F2PY83"/>
    <n v="524"/>
    <x v="1"/>
    <n v="391"/>
    <n v="515"/>
    <n v="4286"/>
    <s v="Pyruvate kinase, alpha/beta domain"/>
  </r>
  <r>
    <x v="3802"/>
    <s v="F2QDT7"/>
    <n v="501"/>
    <x v="0"/>
    <n v="2"/>
    <n v="373"/>
    <n v="4725"/>
    <s v="Pyruvate kinase, barrel domain"/>
  </r>
  <r>
    <x v="3802"/>
    <s v="F2QDT7"/>
    <n v="501"/>
    <x v="1"/>
    <n v="384"/>
    <n v="499"/>
    <n v="4286"/>
    <s v="Pyruvate kinase, alpha/beta domain"/>
  </r>
  <r>
    <x v="3803"/>
    <s v="F2QS13"/>
    <n v="505"/>
    <x v="0"/>
    <n v="23"/>
    <n v="370"/>
    <n v="4725"/>
    <s v="Pyruvate kinase, barrel domain"/>
  </r>
  <r>
    <x v="3803"/>
    <s v="F2QS13"/>
    <n v="505"/>
    <x v="1"/>
    <n v="384"/>
    <n v="504"/>
    <n v="4286"/>
    <s v="Pyruvate kinase, alpha/beta domain"/>
  </r>
  <r>
    <x v="3804"/>
    <s v="F2R3Y9"/>
    <n v="476"/>
    <x v="0"/>
    <n v="1"/>
    <n v="341"/>
    <n v="4725"/>
    <s v="Pyruvate kinase, barrel domain"/>
  </r>
  <r>
    <x v="3804"/>
    <s v="F2R3Y9"/>
    <n v="476"/>
    <x v="1"/>
    <n v="354"/>
    <n v="469"/>
    <n v="4286"/>
    <s v="Pyruvate kinase, alpha/beta domain"/>
  </r>
  <r>
    <x v="3805"/>
    <s v="F2RGW6"/>
    <n v="475"/>
    <x v="0"/>
    <n v="1"/>
    <n v="340"/>
    <n v="4725"/>
    <s v="Pyruvate kinase, barrel domain"/>
  </r>
  <r>
    <x v="3805"/>
    <s v="F2RGW6"/>
    <n v="475"/>
    <x v="1"/>
    <n v="354"/>
    <n v="469"/>
    <n v="4286"/>
    <s v="Pyruvate kinase, alpha/beta domain"/>
  </r>
  <r>
    <x v="3806"/>
    <s v="F2S507"/>
    <n v="524"/>
    <x v="0"/>
    <n v="30"/>
    <n v="377"/>
    <n v="4725"/>
    <s v="Pyruvate kinase, barrel domain"/>
  </r>
  <r>
    <x v="3806"/>
    <s v="F2S507"/>
    <n v="524"/>
    <x v="1"/>
    <n v="391"/>
    <n v="515"/>
    <n v="4286"/>
    <s v="Pyruvate kinase, alpha/beta domain"/>
  </r>
  <r>
    <x v="3807"/>
    <s v="F2STM3"/>
    <n v="524"/>
    <x v="0"/>
    <n v="30"/>
    <n v="377"/>
    <n v="4725"/>
    <s v="Pyruvate kinase, barrel domain"/>
  </r>
  <r>
    <x v="3807"/>
    <s v="F2STM3"/>
    <n v="524"/>
    <x v="1"/>
    <n v="391"/>
    <n v="515"/>
    <n v="4286"/>
    <s v="Pyruvate kinase, alpha/beta domain"/>
  </r>
  <r>
    <x v="3808"/>
    <s v="F2TV26"/>
    <n v="424"/>
    <x v="0"/>
    <n v="38"/>
    <n v="385"/>
    <n v="4725"/>
    <s v="Pyruvate kinase, barrel domain"/>
  </r>
  <r>
    <x v="3809"/>
    <s v="F2TWM6"/>
    <n v="528"/>
    <x v="1"/>
    <n v="406"/>
    <n v="526"/>
    <n v="4286"/>
    <s v="Pyruvate kinase, alpha/beta domain"/>
  </r>
  <r>
    <x v="3809"/>
    <s v="F2TWM6"/>
    <n v="528"/>
    <x v="0"/>
    <n v="41"/>
    <n v="392"/>
    <n v="4725"/>
    <s v="Pyruvate kinase, barrel domain"/>
  </r>
  <r>
    <x v="3810"/>
    <s v="F2UZE7"/>
    <n v="476"/>
    <x v="0"/>
    <n v="1"/>
    <n v="340"/>
    <n v="4725"/>
    <s v="Pyruvate kinase, barrel domain"/>
  </r>
  <r>
    <x v="3810"/>
    <s v="F2UZE7"/>
    <n v="476"/>
    <x v="1"/>
    <n v="353"/>
    <n v="467"/>
    <n v="4286"/>
    <s v="Pyruvate kinase, alpha/beta domain"/>
  </r>
  <r>
    <x v="3811"/>
    <s v="F2V7L2"/>
    <n v="472"/>
    <x v="0"/>
    <n v="2"/>
    <n v="341"/>
    <n v="4725"/>
    <s v="Pyruvate kinase, barrel domain"/>
  </r>
  <r>
    <x v="3811"/>
    <s v="F2V7L2"/>
    <n v="472"/>
    <x v="1"/>
    <n v="352"/>
    <n v="466"/>
    <n v="4286"/>
    <s v="Pyruvate kinase, alpha/beta domain"/>
  </r>
  <r>
    <x v="3812"/>
    <s v="F2X753"/>
    <n v="325"/>
    <x v="0"/>
    <n v="6"/>
    <n v="324"/>
    <n v="4725"/>
    <s v="Pyruvate kinase, barrel domain"/>
  </r>
  <r>
    <x v="3813"/>
    <s v="F2X7D6"/>
    <n v="325"/>
    <x v="0"/>
    <n v="6"/>
    <n v="324"/>
    <n v="4725"/>
    <s v="Pyruvate kinase, barrel domain"/>
  </r>
  <r>
    <x v="3814"/>
    <s v="F2YQ42"/>
    <n v="344"/>
    <x v="0"/>
    <n v="1"/>
    <n v="199"/>
    <n v="4725"/>
    <s v="Pyruvate kinase, barrel domain"/>
  </r>
  <r>
    <x v="3814"/>
    <s v="F2YQ42"/>
    <n v="344"/>
    <x v="1"/>
    <n v="213"/>
    <n v="342"/>
    <n v="4286"/>
    <s v="Pyruvate kinase, alpha/beta domain"/>
  </r>
  <r>
    <x v="3815"/>
    <s v="Q43117"/>
    <n v="583"/>
    <x v="0"/>
    <n v="103"/>
    <n v="456"/>
    <n v="4725"/>
    <s v="Pyruvate kinase, barrel domain"/>
  </r>
  <r>
    <x v="3815"/>
    <s v="Q43117"/>
    <n v="583"/>
    <x v="1"/>
    <n v="473"/>
    <n v="582"/>
    <n v="4286"/>
    <s v="Pyruvate kinase, alpha/beta domain"/>
  </r>
  <r>
    <x v="3816"/>
    <s v="Q40545"/>
    <n v="593"/>
    <x v="0"/>
    <n v="113"/>
    <n v="466"/>
    <n v="4725"/>
    <s v="Pyruvate kinase, barrel domain"/>
  </r>
  <r>
    <x v="3816"/>
    <s v="Q40545"/>
    <n v="593"/>
    <x v="31"/>
    <n v="1"/>
    <n v="89"/>
    <n v="3"/>
    <m/>
  </r>
  <r>
    <x v="3816"/>
    <s v="Q40545"/>
    <n v="593"/>
    <x v="1"/>
    <n v="483"/>
    <n v="592"/>
    <n v="4286"/>
    <s v="Pyruvate kinase, alpha/beta domain"/>
  </r>
  <r>
    <x v="3817"/>
    <s v="O65595"/>
    <n v="497"/>
    <x v="1"/>
    <n v="366"/>
    <n v="495"/>
    <n v="4286"/>
    <s v="Pyruvate kinase, alpha/beta domain"/>
  </r>
  <r>
    <x v="3817"/>
    <s v="O65595"/>
    <n v="497"/>
    <x v="0"/>
    <n v="6"/>
    <n v="352"/>
    <n v="4725"/>
    <s v="Pyruvate kinase, barrel domain"/>
  </r>
  <r>
    <x v="3818"/>
    <s v="P22200"/>
    <n v="510"/>
    <x v="0"/>
    <n v="19"/>
    <n v="365"/>
    <n v="4725"/>
    <s v="Pyruvate kinase, barrel domain"/>
  </r>
  <r>
    <x v="3818"/>
    <s v="P22200"/>
    <n v="510"/>
    <x v="1"/>
    <n v="379"/>
    <n v="508"/>
    <n v="4286"/>
    <s v="Pyruvate kinase, alpha/beta domain"/>
  </r>
  <r>
    <x v="3819"/>
    <s v="Q42806"/>
    <n v="511"/>
    <x v="0"/>
    <n v="20"/>
    <n v="366"/>
    <n v="4725"/>
    <s v="Pyruvate kinase, barrel domain"/>
  </r>
  <r>
    <x v="3819"/>
    <s v="Q42806"/>
    <n v="511"/>
    <x v="1"/>
    <n v="380"/>
    <n v="509"/>
    <n v="4286"/>
    <s v="Pyruvate kinase, alpha/beta domain"/>
  </r>
  <r>
    <x v="3820"/>
    <s v="Q42954"/>
    <n v="508"/>
    <x v="0"/>
    <n v="17"/>
    <n v="363"/>
    <n v="4725"/>
    <s v="Pyruvate kinase, barrel domain"/>
  </r>
  <r>
    <x v="3820"/>
    <s v="Q42954"/>
    <n v="508"/>
    <x v="1"/>
    <n v="377"/>
    <n v="506"/>
    <n v="4286"/>
    <s v="Pyruvate kinase, alpha/beta domain"/>
  </r>
  <r>
    <x v="3821"/>
    <s v="P55964"/>
    <n v="418"/>
    <x v="0"/>
    <n v="1"/>
    <n v="287"/>
    <n v="4725"/>
    <s v="Pyruvate kinase, barrel domain"/>
  </r>
  <r>
    <x v="3821"/>
    <s v="P55964"/>
    <n v="418"/>
    <x v="1"/>
    <n v="299"/>
    <n v="415"/>
    <n v="4286"/>
    <s v="Pyruvate kinase, alpha/beta domain"/>
  </r>
  <r>
    <x v="3822"/>
    <s v="Q40546"/>
    <n v="562"/>
    <x v="35"/>
    <n v="1"/>
    <n v="59"/>
    <n v="2"/>
    <m/>
  </r>
  <r>
    <x v="3822"/>
    <s v="Q40546"/>
    <n v="562"/>
    <x v="1"/>
    <n v="444"/>
    <n v="559"/>
    <n v="4286"/>
    <s v="Pyruvate kinase, alpha/beta domain"/>
  </r>
  <r>
    <x v="3822"/>
    <s v="Q40546"/>
    <n v="562"/>
    <x v="0"/>
    <n v="90"/>
    <n v="431"/>
    <n v="4725"/>
    <s v="Pyruvate kinase, barrel domain"/>
  </r>
  <r>
    <x v="3823"/>
    <s v="P70789"/>
    <n v="474"/>
    <x v="1"/>
    <n v="357"/>
    <n v="472"/>
    <n v="4286"/>
    <s v="Pyruvate kinase, alpha/beta domain"/>
  </r>
  <r>
    <x v="3823"/>
    <s v="P70789"/>
    <n v="474"/>
    <x v="0"/>
    <n v="6"/>
    <n v="345"/>
    <n v="4725"/>
    <s v="Pyruvate kinase, barrel domain"/>
  </r>
  <r>
    <x v="3824"/>
    <s v="Q6FIS9"/>
    <n v="501"/>
    <x v="0"/>
    <n v="19"/>
    <n v="366"/>
    <n v="4725"/>
    <s v="Pyruvate kinase, barrel domain"/>
  </r>
  <r>
    <x v="3824"/>
    <s v="Q6FIS9"/>
    <n v="501"/>
    <x v="1"/>
    <n v="380"/>
    <n v="500"/>
    <n v="4286"/>
    <s v="Pyruvate kinase, alpha/beta domain"/>
  </r>
  <r>
    <x v="3825"/>
    <s v="P0AD62"/>
    <n v="470"/>
    <x v="0"/>
    <n v="1"/>
    <n v="345"/>
    <n v="4725"/>
    <s v="Pyruvate kinase, barrel domain"/>
  </r>
  <r>
    <x v="3825"/>
    <s v="P0AD62"/>
    <n v="470"/>
    <x v="1"/>
    <n v="355"/>
    <n v="469"/>
    <n v="4286"/>
    <s v="Pyruvate kinase, alpha/beta domain"/>
  </r>
  <r>
    <x v="3826"/>
    <s v="P0AD61"/>
    <n v="470"/>
    <x v="0"/>
    <n v="1"/>
    <n v="345"/>
    <n v="4725"/>
    <s v="Pyruvate kinase, barrel domain"/>
  </r>
  <r>
    <x v="3826"/>
    <s v="P0AD61"/>
    <n v="470"/>
    <x v="1"/>
    <n v="355"/>
    <n v="469"/>
    <n v="4286"/>
    <s v="Pyruvate kinase, alpha/beta domain"/>
  </r>
  <r>
    <x v="3827"/>
    <s v="O30853"/>
    <n v="235"/>
    <x v="0"/>
    <n v="1"/>
    <n v="108"/>
    <n v="4725"/>
    <s v="Pyruvate kinase, barrel domain"/>
  </r>
  <r>
    <x v="3827"/>
    <s v="O30853"/>
    <n v="235"/>
    <x v="1"/>
    <n v="120"/>
    <n v="234"/>
    <n v="4286"/>
    <s v="Pyruvate kinase, alpha/beta domain"/>
  </r>
  <r>
    <x v="3828"/>
    <s v="Q8Z6K2"/>
    <n v="470"/>
    <x v="0"/>
    <n v="1"/>
    <n v="345"/>
    <n v="4725"/>
    <s v="Pyruvate kinase, barrel domain"/>
  </r>
  <r>
    <x v="3828"/>
    <s v="Q8Z6K2"/>
    <n v="470"/>
    <x v="1"/>
    <n v="355"/>
    <n v="469"/>
    <n v="4286"/>
    <s v="Pyruvate kinase, alpha/beta domain"/>
  </r>
  <r>
    <x v="3829"/>
    <s v="P77983"/>
    <n v="470"/>
    <x v="0"/>
    <n v="1"/>
    <n v="345"/>
    <n v="4725"/>
    <s v="Pyruvate kinase, barrel domain"/>
  </r>
  <r>
    <x v="3829"/>
    <s v="P77983"/>
    <n v="470"/>
    <x v="1"/>
    <n v="355"/>
    <n v="469"/>
    <n v="4286"/>
    <s v="Pyruvate kinase, alpha/beta domain"/>
  </r>
  <r>
    <x v="3830"/>
    <s v="Q55863"/>
    <n v="483"/>
    <x v="0"/>
    <n v="15"/>
    <n v="357"/>
    <n v="4725"/>
    <s v="Pyruvate kinase, barrel domain"/>
  </r>
  <r>
    <x v="3830"/>
    <s v="Q55863"/>
    <n v="483"/>
    <x v="1"/>
    <n v="365"/>
    <n v="481"/>
    <n v="4286"/>
    <s v="Pyruvate kinase, alpha/beta domain"/>
  </r>
  <r>
    <x v="3831"/>
    <s v="P30615"/>
    <n v="499"/>
    <x v="0"/>
    <n v="19"/>
    <n v="364"/>
    <n v="4725"/>
    <s v="Pyruvate kinase, barrel domain"/>
  </r>
  <r>
    <x v="3831"/>
    <s v="P30615"/>
    <n v="499"/>
    <x v="1"/>
    <n v="378"/>
    <n v="497"/>
    <n v="4286"/>
    <s v="Pyruvate kinase, alpha/beta domain"/>
  </r>
  <r>
    <x v="3832"/>
    <s v="P00549"/>
    <n v="500"/>
    <x v="0"/>
    <n v="18"/>
    <n v="365"/>
    <n v="4725"/>
    <s v="Pyruvate kinase, barrel domain"/>
  </r>
  <r>
    <x v="3832"/>
    <s v="P00549"/>
    <n v="500"/>
    <x v="1"/>
    <n v="379"/>
    <n v="499"/>
    <n v="4286"/>
    <s v="Pyruvate kinase, alpha/beta domain"/>
  </r>
  <r>
    <x v="3833"/>
    <s v="Q44473"/>
    <n v="482"/>
    <x v="1"/>
    <n v="357"/>
    <n v="472"/>
    <n v="4286"/>
    <s v="Pyruvate kinase, alpha/beta domain"/>
  </r>
  <r>
    <x v="3833"/>
    <s v="Q44473"/>
    <n v="482"/>
    <x v="0"/>
    <n v="6"/>
    <n v="345"/>
    <n v="4725"/>
    <s v="Pyruvate kinase, barrel domain"/>
  </r>
  <r>
    <x v="3834"/>
    <s v="Q6FV12"/>
    <n v="508"/>
    <x v="0"/>
    <n v="19"/>
    <n v="366"/>
    <n v="4725"/>
    <s v="Pyruvate kinase, barrel domain"/>
  </r>
  <r>
    <x v="3834"/>
    <s v="Q6FV12"/>
    <n v="508"/>
    <x v="1"/>
    <n v="380"/>
    <n v="500"/>
    <n v="4286"/>
    <s v="Pyruvate kinase, alpha/beta domain"/>
  </r>
  <r>
    <x v="3835"/>
    <s v="P21599"/>
    <n v="480"/>
    <x v="1"/>
    <n v="362"/>
    <n v="478"/>
    <n v="4286"/>
    <s v="Pyruvate kinase, alpha/beta domain"/>
  </r>
  <r>
    <x v="3835"/>
    <s v="P21599"/>
    <n v="480"/>
    <x v="0"/>
    <n v="5"/>
    <n v="350"/>
    <n v="4725"/>
    <s v="Pyruvate kinase, barrel domain"/>
  </r>
  <r>
    <x v="3836"/>
    <s v="Q8ZNW0"/>
    <n v="480"/>
    <x v="1"/>
    <n v="362"/>
    <n v="478"/>
    <n v="4286"/>
    <s v="Pyruvate kinase, alpha/beta domain"/>
  </r>
  <r>
    <x v="3836"/>
    <s v="Q8ZNW0"/>
    <n v="480"/>
    <x v="0"/>
    <n v="5"/>
    <n v="350"/>
    <n v="4725"/>
    <s v="Pyruvate kinase, barrel domain"/>
  </r>
  <r>
    <x v="3837"/>
    <s v="P73534"/>
    <n v="591"/>
    <x v="1"/>
    <n v="360"/>
    <n v="475"/>
    <n v="4286"/>
    <s v="Pyruvate kinase, alpha/beta domain"/>
  </r>
  <r>
    <x v="3837"/>
    <s v="P73534"/>
    <n v="591"/>
    <x v="2"/>
    <n v="500"/>
    <n v="578"/>
    <n v="7652"/>
    <s v="PEP-utilising enzyme, mobile domain"/>
  </r>
  <r>
    <x v="3837"/>
    <s v="P73534"/>
    <n v="591"/>
    <x v="0"/>
    <n v="7"/>
    <n v="350"/>
    <n v="4725"/>
    <s v="Pyruvate kinase, barrel domain"/>
  </r>
  <r>
    <x v="3838"/>
    <s v="P30616"/>
    <n v="499"/>
    <x v="0"/>
    <n v="19"/>
    <n v="364"/>
    <n v="4725"/>
    <s v="Pyruvate kinase, barrel domain"/>
  </r>
  <r>
    <x v="3838"/>
    <s v="P30616"/>
    <n v="499"/>
    <x v="1"/>
    <n v="378"/>
    <n v="497"/>
    <n v="4286"/>
    <s v="Pyruvate kinase, alpha/beta domain"/>
  </r>
  <r>
    <x v="3839"/>
    <s v="P52489"/>
    <n v="506"/>
    <x v="0"/>
    <n v="20"/>
    <n v="367"/>
    <n v="4725"/>
    <s v="Pyruvate kinase, barrel domain"/>
  </r>
  <r>
    <x v="3839"/>
    <s v="P52489"/>
    <n v="506"/>
    <x v="1"/>
    <n v="381"/>
    <n v="501"/>
    <n v="4286"/>
    <s v="Pyruvate kinase, alpha/beta domain"/>
  </r>
  <r>
    <x v="3840"/>
    <s v="Q9YEU2"/>
    <n v="458"/>
    <x v="0"/>
    <n v="3"/>
    <n v="335"/>
    <n v="4725"/>
    <s v="Pyruvate kinase, barrel domain"/>
  </r>
  <r>
    <x v="3840"/>
    <s v="Q9YEU2"/>
    <n v="458"/>
    <x v="1"/>
    <n v="347"/>
    <n v="455"/>
    <n v="4286"/>
    <s v="Pyruvate kinase, alpha/beta domain"/>
  </r>
  <r>
    <x v="3841"/>
    <s v="O94122"/>
    <n v="532"/>
    <x v="0"/>
    <n v="32"/>
    <n v="379"/>
    <n v="4725"/>
    <s v="Pyruvate kinase, barrel domain"/>
  </r>
  <r>
    <x v="3841"/>
    <s v="O94122"/>
    <n v="532"/>
    <x v="1"/>
    <n v="393"/>
    <n v="516"/>
    <n v="4286"/>
    <s v="Pyruvate kinase, alpha/beta domain"/>
  </r>
  <r>
    <x v="3842"/>
    <s v="Q759A9"/>
    <n v="501"/>
    <x v="0"/>
    <n v="19"/>
    <n v="366"/>
    <n v="4725"/>
    <s v="Pyruvate kinase, barrel domain"/>
  </r>
  <r>
    <x v="3842"/>
    <s v="Q759A9"/>
    <n v="501"/>
    <x v="1"/>
    <n v="380"/>
    <n v="500"/>
    <n v="4286"/>
    <s v="Pyruvate kinase, alpha/beta domain"/>
  </r>
  <r>
    <x v="3843"/>
    <s v="Q12669"/>
    <n v="526"/>
    <x v="0"/>
    <n v="32"/>
    <n v="379"/>
    <n v="4725"/>
    <s v="Pyruvate kinase, barrel domain"/>
  </r>
  <r>
    <x v="3843"/>
    <s v="Q12669"/>
    <n v="526"/>
    <x v="1"/>
    <n v="393"/>
    <n v="517"/>
    <n v="4286"/>
    <s v="Pyruvate kinase, alpha/beta domain"/>
  </r>
  <r>
    <x v="3844"/>
    <s v="P51181"/>
    <n v="585"/>
    <x v="0"/>
    <n v="1"/>
    <n v="345"/>
    <n v="4725"/>
    <s v="Pyruvate kinase, barrel domain"/>
  </r>
  <r>
    <x v="3844"/>
    <s v="P51181"/>
    <n v="585"/>
    <x v="1"/>
    <n v="357"/>
    <n v="471"/>
    <n v="4286"/>
    <s v="Pyruvate kinase, alpha/beta domain"/>
  </r>
  <r>
    <x v="3844"/>
    <s v="P51181"/>
    <n v="585"/>
    <x v="2"/>
    <n v="496"/>
    <n v="575"/>
    <n v="7652"/>
    <s v="PEP-utilising enzyme, mobile domain"/>
  </r>
  <r>
    <x v="3845"/>
    <s v="P51182"/>
    <n v="586"/>
    <x v="0"/>
    <n v="1"/>
    <n v="345"/>
    <n v="4725"/>
    <s v="Pyruvate kinase, barrel domain"/>
  </r>
  <r>
    <x v="3845"/>
    <s v="P51182"/>
    <n v="586"/>
    <x v="1"/>
    <n v="357"/>
    <n v="472"/>
    <n v="4286"/>
    <s v="Pyruvate kinase, alpha/beta domain"/>
  </r>
  <r>
    <x v="3845"/>
    <s v="P51182"/>
    <n v="586"/>
    <x v="2"/>
    <n v="497"/>
    <n v="576"/>
    <n v="7652"/>
    <s v="PEP-utilising enzyme, mobile domain"/>
  </r>
  <r>
    <x v="3846"/>
    <s v="P80885"/>
    <n v="585"/>
    <x v="0"/>
    <n v="1"/>
    <n v="345"/>
    <n v="4725"/>
    <s v="Pyruvate kinase, barrel domain"/>
  </r>
  <r>
    <x v="3846"/>
    <s v="P80885"/>
    <n v="585"/>
    <x v="1"/>
    <n v="357"/>
    <n v="471"/>
    <n v="4286"/>
    <s v="Pyruvate kinase, alpha/beta domain"/>
  </r>
  <r>
    <x v="3846"/>
    <s v="P80885"/>
    <n v="585"/>
    <x v="2"/>
    <n v="496"/>
    <n v="575"/>
    <n v="7652"/>
    <s v="PEP-utilising enzyme, mobile domain"/>
  </r>
  <r>
    <x v="3847"/>
    <s v="O51323"/>
    <n v="477"/>
    <x v="0"/>
    <n v="3"/>
    <n v="338"/>
    <n v="4725"/>
    <s v="Pyruvate kinase, barrel domain"/>
  </r>
  <r>
    <x v="3847"/>
    <s v="O51323"/>
    <n v="477"/>
    <x v="1"/>
    <n v="350"/>
    <n v="467"/>
    <n v="4286"/>
    <s v="Pyruvate kinase, alpha/beta domain"/>
  </r>
  <r>
    <x v="3848"/>
    <s v="P57404"/>
    <n v="480"/>
    <x v="1"/>
    <n v="362"/>
    <n v="478"/>
    <n v="4286"/>
    <s v="Pyruvate kinase, alpha/beta domain"/>
  </r>
  <r>
    <x v="3848"/>
    <s v="P57404"/>
    <n v="480"/>
    <x v="0"/>
    <n v="5"/>
    <n v="350"/>
    <n v="4725"/>
    <s v="Pyruvate kinase, barrel domain"/>
  </r>
  <r>
    <x v="3849"/>
    <s v="Q8K9M3"/>
    <n v="481"/>
    <x v="1"/>
    <n v="362"/>
    <n v="478"/>
    <n v="4286"/>
    <s v="Pyruvate kinase, alpha/beta domain"/>
  </r>
  <r>
    <x v="3849"/>
    <s v="Q8K9M3"/>
    <n v="481"/>
    <x v="0"/>
    <n v="5"/>
    <n v="350"/>
    <n v="4725"/>
    <s v="Pyruvate kinase, barrel domain"/>
  </r>
  <r>
    <x v="3850"/>
    <s v="Q89AI8"/>
    <n v="479"/>
    <x v="1"/>
    <n v="362"/>
    <n v="478"/>
    <n v="4286"/>
    <s v="Pyruvate kinase, alpha/beta domain"/>
  </r>
  <r>
    <x v="3850"/>
    <s v="Q89AI8"/>
    <n v="479"/>
    <x v="0"/>
    <n v="5"/>
    <n v="350"/>
    <n v="4725"/>
    <s v="Pyruvate kinase, barrel domain"/>
  </r>
  <r>
    <x v="3851"/>
    <s v="P00548"/>
    <n v="530"/>
    <x v="1"/>
    <n v="408"/>
    <n v="528"/>
    <n v="4286"/>
    <s v="Pyruvate kinase, alpha/beta domain"/>
  </r>
  <r>
    <x v="3851"/>
    <s v="P00548"/>
    <n v="530"/>
    <x v="0"/>
    <n v="41"/>
    <n v="394"/>
    <n v="4725"/>
    <s v="Pyruvate kinase, barrel domain"/>
  </r>
  <r>
    <x v="3852"/>
    <s v="Q9PK61"/>
    <n v="481"/>
    <x v="0"/>
    <n v="2"/>
    <n v="344"/>
    <n v="4725"/>
    <s v="Pyruvate kinase, barrel domain"/>
  </r>
  <r>
    <x v="3852"/>
    <s v="Q9PK61"/>
    <n v="481"/>
    <x v="1"/>
    <n v="359"/>
    <n v="470"/>
    <n v="4286"/>
    <s v="Pyruvate kinase, alpha/beta domain"/>
  </r>
  <r>
    <x v="3853"/>
    <s v="Q9Z984"/>
    <n v="484"/>
    <x v="0"/>
    <n v="2"/>
    <n v="344"/>
    <n v="4725"/>
    <s v="Pyruvate kinase, barrel domain"/>
  </r>
  <r>
    <x v="3853"/>
    <s v="Q9Z984"/>
    <n v="484"/>
    <x v="1"/>
    <n v="360"/>
    <n v="472"/>
    <n v="4286"/>
    <s v="Pyruvate kinase, alpha/beta domain"/>
  </r>
  <r>
    <x v="3854"/>
    <s v="B0B7Q0"/>
    <n v="485"/>
    <x v="0"/>
    <n v="2"/>
    <n v="344"/>
    <n v="4725"/>
    <s v="Pyruvate kinase, barrel domain"/>
  </r>
  <r>
    <x v="3854"/>
    <s v="B0B7Q0"/>
    <n v="485"/>
    <x v="1"/>
    <n v="359"/>
    <n v="470"/>
    <n v="4286"/>
    <s v="Pyruvate kinase, alpha/beta domain"/>
  </r>
  <r>
    <x v="3855"/>
    <s v="P0CE21"/>
    <n v="485"/>
    <x v="0"/>
    <n v="2"/>
    <n v="344"/>
    <n v="4725"/>
    <s v="Pyruvate kinase, barrel domain"/>
  </r>
  <r>
    <x v="3855"/>
    <s v="P0CE21"/>
    <n v="485"/>
    <x v="1"/>
    <n v="359"/>
    <n v="470"/>
    <n v="4286"/>
    <s v="Pyruvate kinase, alpha/beta domain"/>
  </r>
  <r>
    <x v="3856"/>
    <s v="O08309"/>
    <n v="473"/>
    <x v="0"/>
    <n v="1"/>
    <n v="344"/>
    <n v="4725"/>
    <s v="Pyruvate kinase, barrel domain"/>
  </r>
  <r>
    <x v="3856"/>
    <s v="O08309"/>
    <n v="473"/>
    <x v="1"/>
    <n v="356"/>
    <n v="471"/>
    <n v="4286"/>
    <s v="Pyruvate kinase, alpha/beta domain"/>
  </r>
  <r>
    <x v="3857"/>
    <s v="Q46289"/>
    <n v="474"/>
    <x v="0"/>
    <n v="1"/>
    <n v="344"/>
    <n v="4725"/>
    <s v="Pyruvate kinase, barrel domain"/>
  </r>
  <r>
    <x v="3857"/>
    <s v="Q46289"/>
    <n v="474"/>
    <x v="1"/>
    <n v="358"/>
    <n v="473"/>
    <n v="4286"/>
    <s v="Pyruvate kinase, alpha/beta domain"/>
  </r>
  <r>
    <x v="3858"/>
    <s v="Q8FP04"/>
    <n v="474"/>
    <x v="0"/>
    <n v="2"/>
    <n v="340"/>
    <n v="4725"/>
    <s v="Pyruvate kinase, barrel domain"/>
  </r>
  <r>
    <x v="3858"/>
    <s v="Q8FP04"/>
    <n v="474"/>
    <x v="1"/>
    <n v="351"/>
    <n v="465"/>
    <n v="4286"/>
    <s v="Pyruvate kinase, alpha/beta domain"/>
  </r>
  <r>
    <x v="3859"/>
    <s v="Q46078"/>
    <n v="475"/>
    <x v="0"/>
    <n v="2"/>
    <n v="340"/>
    <n v="4725"/>
    <s v="Pyruvate kinase, barrel domain"/>
  </r>
  <r>
    <x v="3859"/>
    <s v="Q46078"/>
    <n v="475"/>
    <x v="1"/>
    <n v="351"/>
    <n v="465"/>
    <n v="4286"/>
    <s v="Pyruvate kinase, alpha/beta domain"/>
  </r>
  <r>
    <x v="3860"/>
    <s v="Q6BS75"/>
    <n v="504"/>
    <x v="0"/>
    <n v="22"/>
    <n v="369"/>
    <n v="4725"/>
    <s v="Pyruvate kinase, barrel domain"/>
  </r>
  <r>
    <x v="3860"/>
    <s v="Q6BS75"/>
    <n v="504"/>
    <x v="1"/>
    <n v="383"/>
    <n v="503"/>
    <n v="4286"/>
    <s v="Pyruvate kinase, alpha/beta domain"/>
  </r>
  <r>
    <x v="3861"/>
    <s v="Q54RF5"/>
    <n v="507"/>
    <x v="0"/>
    <n v="19"/>
    <n v="365"/>
    <n v="4725"/>
    <s v="Pyruvate kinase, barrel domain"/>
  </r>
  <r>
    <x v="3861"/>
    <s v="Q54RF5"/>
    <n v="507"/>
    <x v="1"/>
    <n v="382"/>
    <n v="497"/>
    <n v="4286"/>
    <s v="Pyruvate kinase, alpha/beta domain"/>
  </r>
  <r>
    <x v="3862"/>
    <s v="O62619"/>
    <n v="533"/>
    <x v="1"/>
    <n v="411"/>
    <n v="531"/>
    <n v="4286"/>
    <s v="Pyruvate kinase, alpha/beta domain"/>
  </r>
  <r>
    <x v="3862"/>
    <s v="O62619"/>
    <n v="533"/>
    <x v="0"/>
    <n v="45"/>
    <n v="398"/>
    <n v="4725"/>
    <s v="Pyruvate kinase, barrel domain"/>
  </r>
  <r>
    <x v="3863"/>
    <s v="O44006"/>
    <n v="531"/>
    <x v="1"/>
    <n v="414"/>
    <n v="529"/>
    <n v="4286"/>
    <s v="Pyruvate kinase, alpha/beta domain"/>
  </r>
  <r>
    <x v="3863"/>
    <s v="O44006"/>
    <n v="531"/>
    <x v="0"/>
    <n v="55"/>
    <n v="400"/>
    <n v="4725"/>
    <s v="Pyruvate kinase, barrel domain"/>
  </r>
  <r>
    <x v="3864"/>
    <s v="P22360"/>
    <n v="526"/>
    <x v="0"/>
    <n v="32"/>
    <n v="379"/>
    <n v="4725"/>
    <s v="Pyruvate kinase, barrel domain"/>
  </r>
  <r>
    <x v="3864"/>
    <s v="P22360"/>
    <n v="526"/>
    <x v="1"/>
    <n v="393"/>
    <n v="517"/>
    <n v="4286"/>
    <s v="Pyruvate kinase, alpha/beta domain"/>
  </r>
  <r>
    <x v="3865"/>
    <s v="Q8SQP0"/>
    <n v="519"/>
    <x v="0"/>
    <n v="94"/>
    <n v="427"/>
    <n v="4725"/>
    <s v="Pyruvate kinase, barrel domain"/>
  </r>
  <r>
    <x v="3866"/>
    <s v="Q02499"/>
    <n v="587"/>
    <x v="0"/>
    <n v="2"/>
    <n v="346"/>
    <n v="4725"/>
    <s v="Pyruvate kinase, barrel domain"/>
  </r>
  <r>
    <x v="3866"/>
    <s v="Q02499"/>
    <n v="587"/>
    <x v="1"/>
    <n v="358"/>
    <n v="473"/>
    <n v="4286"/>
    <s v="Pyruvate kinase, alpha/beta domain"/>
  </r>
  <r>
    <x v="3866"/>
    <s v="Q02499"/>
    <n v="587"/>
    <x v="2"/>
    <n v="498"/>
    <n v="577"/>
    <n v="7652"/>
    <s v="PEP-utilising enzyme, mobile domain"/>
  </r>
  <r>
    <x v="3867"/>
    <s v="P43924"/>
    <n v="478"/>
    <x v="1"/>
    <n v="362"/>
    <n v="476"/>
    <n v="4286"/>
    <s v="Pyruvate kinase, alpha/beta domain"/>
  </r>
  <r>
    <x v="3867"/>
    <s v="P43924"/>
    <n v="478"/>
    <x v="0"/>
    <n v="5"/>
    <n v="350"/>
    <n v="4725"/>
    <s v="Pyruvate kinase, barrel domain"/>
  </r>
  <r>
    <x v="3868"/>
    <s v="Q875M9"/>
    <n v="501"/>
    <x v="0"/>
    <n v="19"/>
    <n v="366"/>
    <n v="4725"/>
    <s v="Pyruvate kinase, barrel domain"/>
  </r>
  <r>
    <x v="3868"/>
    <s v="Q875M9"/>
    <n v="501"/>
    <x v="1"/>
    <n v="380"/>
    <n v="500"/>
    <n v="4286"/>
    <s v="Pyruvate kinase, alpha/beta domain"/>
  </r>
  <r>
    <x v="3869"/>
    <s v="P34038"/>
    <n v="589"/>
    <x v="0"/>
    <n v="1"/>
    <n v="346"/>
    <n v="4725"/>
    <s v="Pyruvate kinase, barrel domain"/>
  </r>
  <r>
    <x v="3869"/>
    <s v="P34038"/>
    <n v="589"/>
    <x v="1"/>
    <n v="360"/>
    <n v="475"/>
    <n v="4286"/>
    <s v="Pyruvate kinase, alpha/beta domain"/>
  </r>
  <r>
    <x v="3869"/>
    <s v="P34038"/>
    <n v="589"/>
    <x v="2"/>
    <n v="500"/>
    <n v="579"/>
    <n v="7652"/>
    <s v="PEP-utilising enzyme, mobile domain"/>
  </r>
  <r>
    <x v="3870"/>
    <s v="Q07637"/>
    <n v="502"/>
    <x v="0"/>
    <n v="2"/>
    <n v="375"/>
    <n v="4725"/>
    <s v="Pyruvate kinase, barrel domain"/>
  </r>
  <r>
    <x v="3870"/>
    <s v="Q07637"/>
    <n v="502"/>
    <x v="1"/>
    <n v="386"/>
    <n v="500"/>
    <n v="4286"/>
    <s v="Pyruvate kinase, alpha/beta domain"/>
  </r>
  <r>
    <x v="3871"/>
    <s v="Q04668"/>
    <n v="91"/>
    <x v="0"/>
    <n v="17"/>
    <n v="91"/>
    <n v="4725"/>
    <s v="Pyruvate kinase, barrel domain"/>
  </r>
  <r>
    <x v="3872"/>
    <s v="Q27686"/>
    <n v="499"/>
    <x v="0"/>
    <n v="19"/>
    <n v="364"/>
    <n v="4725"/>
    <s v="Pyruvate kinase, barrel domain"/>
  </r>
  <r>
    <x v="3872"/>
    <s v="Q27686"/>
    <n v="499"/>
    <x v="1"/>
    <n v="378"/>
    <n v="497"/>
    <n v="4286"/>
    <s v="Pyruvate kinase, alpha/beta domain"/>
  </r>
  <r>
    <x v="3873"/>
    <s v="O05118"/>
    <n v="478"/>
    <x v="1"/>
    <n v="354"/>
    <n v="469"/>
    <n v="4286"/>
    <s v="Pyruvate kinase, alpha/beta domain"/>
  </r>
  <r>
    <x v="3873"/>
    <s v="O05118"/>
    <n v="478"/>
    <x v="0"/>
    <n v="4"/>
    <n v="341"/>
    <n v="4725"/>
    <s v="Pyruvate kinase, barrel domain"/>
  </r>
  <r>
    <x v="3874"/>
    <s v="Q57572"/>
    <n v="447"/>
    <x v="1"/>
    <n v="335"/>
    <n v="446"/>
    <n v="4286"/>
    <s v="Pyruvate kinase, alpha/beta domain"/>
  </r>
  <r>
    <x v="3874"/>
    <s v="Q57572"/>
    <n v="447"/>
    <x v="0"/>
    <n v="5"/>
    <n v="324"/>
    <n v="4725"/>
    <s v="Pyruvate kinase, barrel domain"/>
  </r>
  <r>
    <x v="3875"/>
    <s v="P47458"/>
    <n v="508"/>
    <x v="0"/>
    <n v="5"/>
    <n v="374"/>
    <n v="4725"/>
    <s v="Pyruvate kinase, barrel domain"/>
  </r>
  <r>
    <x v="3876"/>
    <s v="P94939"/>
    <n v="472"/>
    <x v="0"/>
    <n v="2"/>
    <n v="341"/>
    <n v="4725"/>
    <s v="Pyruvate kinase, barrel domain"/>
  </r>
  <r>
    <x v="3876"/>
    <s v="P94939"/>
    <n v="472"/>
    <x v="1"/>
    <n v="352"/>
    <n v="466"/>
    <n v="4286"/>
    <s v="Pyruvate kinase, alpha/beta domain"/>
  </r>
  <r>
    <x v="3877"/>
    <s v="P78031"/>
    <n v="508"/>
    <x v="0"/>
    <n v="5"/>
    <n v="374"/>
    <n v="4725"/>
    <s v="Pyruvate kinase, barrel domain"/>
  </r>
  <r>
    <x v="3878"/>
    <s v="O06134"/>
    <n v="472"/>
    <x v="0"/>
    <n v="2"/>
    <n v="341"/>
    <n v="4725"/>
    <s v="Pyruvate kinase, barrel domain"/>
  </r>
  <r>
    <x v="3878"/>
    <s v="O06134"/>
    <n v="472"/>
    <x v="1"/>
    <n v="352"/>
    <n v="466"/>
    <n v="4286"/>
    <s v="Pyruvate kinase, alpha/beta domain"/>
  </r>
  <r>
    <x v="3879"/>
    <s v="Q7RVA8"/>
    <n v="527"/>
    <x v="0"/>
    <n v="31"/>
    <n v="378"/>
    <n v="4725"/>
    <s v="Pyruvate kinase, barrel domain"/>
  </r>
  <r>
    <x v="3879"/>
    <s v="Q7RVA8"/>
    <n v="527"/>
    <x v="1"/>
    <n v="392"/>
    <n v="516"/>
    <n v="4286"/>
    <s v="Pyruvate kinase, alpha/beta domain"/>
  </r>
  <r>
    <x v="3880"/>
    <s v="Q8ZYE0"/>
    <n v="461"/>
    <x v="0"/>
    <n v="14"/>
    <n v="355"/>
    <n v="4725"/>
    <s v="Pyruvate kinase, barrel domain"/>
  </r>
  <r>
    <x v="3880"/>
    <s v="Q8ZYE0"/>
    <n v="461"/>
    <x v="1"/>
    <n v="359"/>
    <n v="454"/>
    <n v="4286"/>
    <s v="Pyruvate kinase, alpha/beta domain"/>
  </r>
  <r>
    <x v="3881"/>
    <s v="Q875Z9"/>
    <n v="501"/>
    <x v="0"/>
    <n v="19"/>
    <n v="366"/>
    <n v="4725"/>
    <s v="Pyruvate kinase, barrel domain"/>
  </r>
  <r>
    <x v="3881"/>
    <s v="Q875Z9"/>
    <n v="501"/>
    <x v="1"/>
    <n v="380"/>
    <n v="500"/>
    <n v="4286"/>
    <s v="Pyruvate kinase, alpha/beta domain"/>
  </r>
  <r>
    <x v="3882"/>
    <s v="Q875S4"/>
    <n v="501"/>
    <x v="0"/>
    <n v="19"/>
    <n v="366"/>
    <n v="4725"/>
    <s v="Pyruvate kinase, barrel domain"/>
  </r>
  <r>
    <x v="3882"/>
    <s v="Q875S4"/>
    <n v="501"/>
    <x v="1"/>
    <n v="380"/>
    <n v="500"/>
    <n v="4286"/>
    <s v="Pyruvate kinase, alpha/beta domain"/>
  </r>
  <r>
    <x v="3883"/>
    <s v="Q10208"/>
    <n v="509"/>
    <x v="0"/>
    <n v="25"/>
    <n v="372"/>
    <n v="4725"/>
    <s v="Pyruvate kinase, barrel domain"/>
  </r>
  <r>
    <x v="3883"/>
    <s v="Q10208"/>
    <n v="509"/>
    <x v="1"/>
    <n v="387"/>
    <n v="507"/>
    <n v="4286"/>
    <s v="Pyruvate kinase, alpha/beta domain"/>
  </r>
  <r>
    <x v="3884"/>
    <s v="P19680"/>
    <n v="192"/>
    <x v="0"/>
    <n v="10"/>
    <n v="108"/>
    <n v="4725"/>
    <s v="Pyruvate kinase, barrel domain"/>
  </r>
  <r>
    <x v="3885"/>
    <s v="Q2FG40"/>
    <n v="585"/>
    <x v="0"/>
    <n v="1"/>
    <n v="344"/>
    <n v="4725"/>
    <s v="Pyruvate kinase, barrel domain"/>
  </r>
  <r>
    <x v="3885"/>
    <s v="Q2FG40"/>
    <n v="585"/>
    <x v="1"/>
    <n v="356"/>
    <n v="471"/>
    <n v="4286"/>
    <s v="Pyruvate kinase, alpha/beta domain"/>
  </r>
  <r>
    <x v="3885"/>
    <s v="Q2FG40"/>
    <n v="585"/>
    <x v="2"/>
    <n v="496"/>
    <n v="575"/>
    <n v="7652"/>
    <s v="PEP-utilising enzyme, mobile domain"/>
  </r>
  <r>
    <x v="3886"/>
    <s v="Q2FXM9"/>
    <n v="585"/>
    <x v="0"/>
    <n v="1"/>
    <n v="344"/>
    <n v="4725"/>
    <s v="Pyruvate kinase, barrel domain"/>
  </r>
  <r>
    <x v="3886"/>
    <s v="Q2FXM9"/>
    <n v="585"/>
    <x v="1"/>
    <n v="356"/>
    <n v="471"/>
    <n v="4286"/>
    <s v="Pyruvate kinase, alpha/beta domain"/>
  </r>
  <r>
    <x v="3886"/>
    <s v="Q2FXM9"/>
    <n v="585"/>
    <x v="2"/>
    <n v="496"/>
    <n v="575"/>
    <n v="7652"/>
    <s v="PEP-utilising enzyme, mobile domain"/>
  </r>
  <r>
    <x v="3887"/>
    <s v="Q2YTE3"/>
    <n v="585"/>
    <x v="0"/>
    <n v="1"/>
    <n v="344"/>
    <n v="4725"/>
    <s v="Pyruvate kinase, barrel domain"/>
  </r>
  <r>
    <x v="3887"/>
    <s v="Q2YTE3"/>
    <n v="585"/>
    <x v="1"/>
    <n v="356"/>
    <n v="471"/>
    <n v="4286"/>
    <s v="Pyruvate kinase, alpha/beta domain"/>
  </r>
  <r>
    <x v="3887"/>
    <s v="Q2YTE3"/>
    <n v="585"/>
    <x v="2"/>
    <n v="496"/>
    <n v="575"/>
    <n v="7652"/>
    <s v="PEP-utilising enzyme, mobile domain"/>
  </r>
  <r>
    <x v="3888"/>
    <s v="Q5HF76"/>
    <n v="585"/>
    <x v="0"/>
    <n v="1"/>
    <n v="344"/>
    <n v="4725"/>
    <s v="Pyruvate kinase, barrel domain"/>
  </r>
  <r>
    <x v="3888"/>
    <s v="Q5HF76"/>
    <n v="585"/>
    <x v="1"/>
    <n v="356"/>
    <n v="471"/>
    <n v="4286"/>
    <s v="Pyruvate kinase, alpha/beta domain"/>
  </r>
  <r>
    <x v="3888"/>
    <s v="Q5HF76"/>
    <n v="585"/>
    <x v="2"/>
    <n v="496"/>
    <n v="575"/>
    <n v="7652"/>
    <s v="PEP-utilising enzyme, mobile domain"/>
  </r>
  <r>
    <x v="3889"/>
    <s v="Q99TG5"/>
    <n v="585"/>
    <x v="0"/>
    <n v="1"/>
    <n v="344"/>
    <n v="4725"/>
    <s v="Pyruvate kinase, barrel domain"/>
  </r>
  <r>
    <x v="3889"/>
    <s v="Q99TG5"/>
    <n v="585"/>
    <x v="1"/>
    <n v="356"/>
    <n v="471"/>
    <n v="4286"/>
    <s v="Pyruvate kinase, alpha/beta domain"/>
  </r>
  <r>
    <x v="3889"/>
    <s v="Q99TG5"/>
    <n v="585"/>
    <x v="2"/>
    <n v="496"/>
    <n v="575"/>
    <n v="7652"/>
    <s v="PEP-utilising enzyme, mobile domain"/>
  </r>
  <r>
    <x v="3890"/>
    <s v="Q7A559"/>
    <n v="585"/>
    <x v="0"/>
    <n v="1"/>
    <n v="344"/>
    <n v="4725"/>
    <s v="Pyruvate kinase, barrel domain"/>
  </r>
  <r>
    <x v="3890"/>
    <s v="Q7A559"/>
    <n v="585"/>
    <x v="1"/>
    <n v="356"/>
    <n v="471"/>
    <n v="4286"/>
    <s v="Pyruvate kinase, alpha/beta domain"/>
  </r>
  <r>
    <x v="3890"/>
    <s v="Q7A559"/>
    <n v="585"/>
    <x v="2"/>
    <n v="496"/>
    <n v="575"/>
    <n v="7652"/>
    <s v="PEP-utilising enzyme, mobile domain"/>
  </r>
  <r>
    <x v="3891"/>
    <s v="Q6GG09"/>
    <n v="585"/>
    <x v="0"/>
    <n v="1"/>
    <n v="344"/>
    <n v="4725"/>
    <s v="Pyruvate kinase, barrel domain"/>
  </r>
  <r>
    <x v="3891"/>
    <s v="Q6GG09"/>
    <n v="585"/>
    <x v="1"/>
    <n v="356"/>
    <n v="471"/>
    <n v="4286"/>
    <s v="Pyruvate kinase, alpha/beta domain"/>
  </r>
  <r>
    <x v="3891"/>
    <s v="Q6GG09"/>
    <n v="585"/>
    <x v="2"/>
    <n v="496"/>
    <n v="575"/>
    <n v="7652"/>
    <s v="PEP-utilising enzyme, mobile domain"/>
  </r>
  <r>
    <x v="3892"/>
    <s v="Q6G8M9"/>
    <n v="585"/>
    <x v="0"/>
    <n v="1"/>
    <n v="344"/>
    <n v="4725"/>
    <s v="Pyruvate kinase, barrel domain"/>
  </r>
  <r>
    <x v="3892"/>
    <s v="Q6G8M9"/>
    <n v="585"/>
    <x v="1"/>
    <n v="356"/>
    <n v="471"/>
    <n v="4286"/>
    <s v="Pyruvate kinase, alpha/beta domain"/>
  </r>
  <r>
    <x v="3892"/>
    <s v="Q6G8M9"/>
    <n v="585"/>
    <x v="2"/>
    <n v="496"/>
    <n v="575"/>
    <n v="7652"/>
    <s v="PEP-utilising enzyme, mobile domain"/>
  </r>
  <r>
    <x v="3893"/>
    <s v="Q7A0N4"/>
    <n v="585"/>
    <x v="0"/>
    <n v="1"/>
    <n v="344"/>
    <n v="4725"/>
    <s v="Pyruvate kinase, barrel domain"/>
  </r>
  <r>
    <x v="3893"/>
    <s v="Q7A0N4"/>
    <n v="585"/>
    <x v="1"/>
    <n v="356"/>
    <n v="471"/>
    <n v="4286"/>
    <s v="Pyruvate kinase, alpha/beta domain"/>
  </r>
  <r>
    <x v="3893"/>
    <s v="Q7A0N4"/>
    <n v="585"/>
    <x v="2"/>
    <n v="496"/>
    <n v="575"/>
    <n v="7652"/>
    <s v="PEP-utilising enzyme, mobile domain"/>
  </r>
  <r>
    <x v="3894"/>
    <s v="Q5HNK7"/>
    <n v="585"/>
    <x v="0"/>
    <n v="1"/>
    <n v="344"/>
    <n v="4725"/>
    <s v="Pyruvate kinase, barrel domain"/>
  </r>
  <r>
    <x v="3894"/>
    <s v="Q5HNK7"/>
    <n v="585"/>
    <x v="1"/>
    <n v="356"/>
    <n v="471"/>
    <n v="4286"/>
    <s v="Pyruvate kinase, alpha/beta domain"/>
  </r>
  <r>
    <x v="3894"/>
    <s v="Q5HNK7"/>
    <n v="585"/>
    <x v="2"/>
    <n v="496"/>
    <n v="575"/>
    <n v="7652"/>
    <s v="PEP-utilising enzyme, mobile domain"/>
  </r>
  <r>
    <x v="3895"/>
    <s v="Q8CS69"/>
    <n v="585"/>
    <x v="0"/>
    <n v="1"/>
    <n v="344"/>
    <n v="4725"/>
    <s v="Pyruvate kinase, barrel domain"/>
  </r>
  <r>
    <x v="3895"/>
    <s v="Q8CS69"/>
    <n v="585"/>
    <x v="1"/>
    <n v="356"/>
    <n v="471"/>
    <n v="4286"/>
    <s v="Pyruvate kinase, alpha/beta domain"/>
  </r>
  <r>
    <x v="3895"/>
    <s v="Q8CS69"/>
    <n v="585"/>
    <x v="2"/>
    <n v="496"/>
    <n v="575"/>
    <n v="7652"/>
    <s v="PEP-utilising enzyme, mobile domain"/>
  </r>
  <r>
    <x v="3896"/>
    <s v="Q4L739"/>
    <n v="586"/>
    <x v="0"/>
    <n v="1"/>
    <n v="345"/>
    <n v="4725"/>
    <s v="Pyruvate kinase, barrel domain"/>
  </r>
  <r>
    <x v="3896"/>
    <s v="Q4L739"/>
    <n v="586"/>
    <x v="1"/>
    <n v="357"/>
    <n v="472"/>
    <n v="4286"/>
    <s v="Pyruvate kinase, alpha/beta domain"/>
  </r>
  <r>
    <x v="3896"/>
    <s v="Q4L739"/>
    <n v="586"/>
    <x v="2"/>
    <n v="497"/>
    <n v="576"/>
    <n v="7652"/>
    <s v="PEP-utilising enzyme, mobile domain"/>
  </r>
  <r>
    <x v="3897"/>
    <s v="Q49YC7"/>
    <n v="586"/>
    <x v="0"/>
    <n v="1"/>
    <n v="345"/>
    <n v="4725"/>
    <s v="Pyruvate kinase, barrel domain"/>
  </r>
  <r>
    <x v="3897"/>
    <s v="Q49YC7"/>
    <n v="586"/>
    <x v="1"/>
    <n v="357"/>
    <n v="472"/>
    <n v="4286"/>
    <s v="Pyruvate kinase, alpha/beta domain"/>
  </r>
  <r>
    <x v="3897"/>
    <s v="Q49YC7"/>
    <n v="586"/>
    <x v="2"/>
    <n v="497"/>
    <n v="576"/>
    <n v="7652"/>
    <s v="PEP-utilising enzyme, mobile domain"/>
  </r>
  <r>
    <x v="3898"/>
    <s v="P32044"/>
    <n v="544"/>
    <x v="0"/>
    <n v="1"/>
    <n v="327"/>
    <n v="4725"/>
    <s v="Pyruvate kinase, barrel domain"/>
  </r>
  <r>
    <x v="3898"/>
    <s v="P32044"/>
    <n v="544"/>
    <x v="1"/>
    <n v="332"/>
    <n v="449"/>
    <n v="4286"/>
    <s v="Pyruvate kinase, alpha/beta domain"/>
  </r>
  <r>
    <x v="3899"/>
    <s v="Q56301"/>
    <n v="220"/>
    <x v="0"/>
    <n v="9"/>
    <n v="220"/>
    <n v="4725"/>
    <s v="Pyruvate kinase, barrel domain"/>
  </r>
  <r>
    <x v="3900"/>
    <s v="Q9WY51"/>
    <n v="466"/>
    <x v="0"/>
    <n v="1"/>
    <n v="342"/>
    <n v="4725"/>
    <s v="Pyruvate kinase, barrel domain"/>
  </r>
  <r>
    <x v="3900"/>
    <s v="Q9WY51"/>
    <n v="466"/>
    <x v="1"/>
    <n v="350"/>
    <n v="464"/>
    <n v="4286"/>
    <s v="Pyruvate kinase, alpha/beta domain"/>
  </r>
  <r>
    <x v="3901"/>
    <s v="P31865"/>
    <n v="538"/>
    <x v="1"/>
    <n v="402"/>
    <n v="526"/>
    <n v="4286"/>
    <s v="Pyruvate kinase, alpha/beta domain"/>
  </r>
  <r>
    <x v="3901"/>
    <s v="P31865"/>
    <n v="538"/>
    <x v="0"/>
    <n v="41"/>
    <n v="388"/>
    <n v="4725"/>
    <s v="Pyruvate kinase, barrel domain"/>
  </r>
  <r>
    <x v="3902"/>
    <s v="Q27788"/>
    <n v="498"/>
    <x v="0"/>
    <n v="22"/>
    <n v="363"/>
    <n v="4725"/>
    <s v="Pyruvate kinase, barrel domain"/>
  </r>
  <r>
    <x v="3902"/>
    <s v="Q27788"/>
    <n v="498"/>
    <x v="1"/>
    <n v="377"/>
    <n v="496"/>
    <n v="4286"/>
    <s v="Pyruvate kinase, alpha/beta domain"/>
  </r>
  <r>
    <x v="3903"/>
    <s v="Q92122"/>
    <n v="527"/>
    <x v="0"/>
    <n v="38"/>
    <n v="391"/>
    <n v="4725"/>
    <s v="Pyruvate kinase, barrel domain"/>
  </r>
  <r>
    <x v="3903"/>
    <s v="Q92122"/>
    <n v="527"/>
    <x v="1"/>
    <n v="405"/>
    <n v="525"/>
    <n v="4286"/>
    <s v="Pyruvate kinase, alpha/beta domain"/>
  </r>
  <r>
    <x v="3904"/>
    <s v="P30614"/>
    <n v="515"/>
    <x v="0"/>
    <n v="29"/>
    <n v="376"/>
    <n v="4725"/>
    <s v="Pyruvate kinase, barrel domain"/>
  </r>
  <r>
    <x v="3904"/>
    <s v="P30614"/>
    <n v="515"/>
    <x v="1"/>
    <n v="390"/>
    <n v="513"/>
    <n v="4286"/>
    <s v="Pyruvate kinase, alpha/beta domain"/>
  </r>
  <r>
    <x v="3905"/>
    <s v="P11979"/>
    <n v="531"/>
    <x v="1"/>
    <n v="409"/>
    <n v="529"/>
    <n v="4286"/>
    <s v="Pyruvate kinase, alpha/beta domain"/>
  </r>
  <r>
    <x v="3905"/>
    <s v="P11979"/>
    <n v="531"/>
    <x v="0"/>
    <n v="42"/>
    <n v="395"/>
    <n v="4725"/>
    <s v="Pyruvate kinase, barrel domain"/>
  </r>
  <r>
    <x v="3906"/>
    <s v="P14618"/>
    <n v="531"/>
    <x v="1"/>
    <n v="409"/>
    <n v="529"/>
    <n v="4286"/>
    <s v="Pyruvate kinase, alpha/beta domain"/>
  </r>
  <r>
    <x v="3906"/>
    <s v="P14618"/>
    <n v="531"/>
    <x v="0"/>
    <n v="42"/>
    <n v="395"/>
    <n v="4725"/>
    <s v="Pyruvate kinase, barrel domain"/>
  </r>
  <r>
    <x v="3907"/>
    <s v="P52480"/>
    <n v="531"/>
    <x v="1"/>
    <n v="409"/>
    <n v="529"/>
    <n v="4286"/>
    <s v="Pyruvate kinase, alpha/beta domain"/>
  </r>
  <r>
    <x v="3907"/>
    <s v="P52480"/>
    <n v="531"/>
    <x v="0"/>
    <n v="42"/>
    <n v="395"/>
    <n v="4725"/>
    <s v="Pyruvate kinase, barrel domain"/>
  </r>
  <r>
    <x v="3908"/>
    <s v="Q5NVN0"/>
    <n v="531"/>
    <x v="1"/>
    <n v="409"/>
    <n v="529"/>
    <n v="4286"/>
    <s v="Pyruvate kinase, alpha/beta domain"/>
  </r>
  <r>
    <x v="3908"/>
    <s v="Q5NVN0"/>
    <n v="531"/>
    <x v="0"/>
    <n v="42"/>
    <n v="395"/>
    <n v="4725"/>
    <s v="Pyruvate kinase, barrel domain"/>
  </r>
  <r>
    <x v="3909"/>
    <s v="P11974"/>
    <n v="531"/>
    <x v="1"/>
    <n v="409"/>
    <n v="529"/>
    <n v="4286"/>
    <s v="Pyruvate kinase, alpha/beta domain"/>
  </r>
  <r>
    <x v="3909"/>
    <s v="P11974"/>
    <n v="531"/>
    <x v="0"/>
    <n v="42"/>
    <n v="395"/>
    <n v="4725"/>
    <s v="Pyruvate kinase, barrel domain"/>
  </r>
  <r>
    <x v="3910"/>
    <s v="P11980"/>
    <n v="531"/>
    <x v="1"/>
    <n v="409"/>
    <n v="529"/>
    <n v="4286"/>
    <s v="Pyruvate kinase, alpha/beta domain"/>
  </r>
  <r>
    <x v="3910"/>
    <s v="P11980"/>
    <n v="531"/>
    <x v="0"/>
    <n v="42"/>
    <n v="395"/>
    <n v="4725"/>
    <s v="Pyruvate kinase, barrel domain"/>
  </r>
  <r>
    <x v="3911"/>
    <s v="Q29536"/>
    <n v="519"/>
    <x v="0"/>
    <n v="30"/>
    <n v="383"/>
    <n v="4725"/>
    <s v="Pyruvate kinase, barrel domain"/>
  </r>
  <r>
    <x v="3911"/>
    <s v="Q29536"/>
    <n v="519"/>
    <x v="1"/>
    <n v="397"/>
    <n v="517"/>
    <n v="4286"/>
    <s v="Pyruvate kinase, alpha/beta domain"/>
  </r>
  <r>
    <x v="3912"/>
    <s v="P30613"/>
    <n v="574"/>
    <x v="1"/>
    <n v="452"/>
    <n v="572"/>
    <n v="4286"/>
    <s v="Pyruvate kinase, alpha/beta domain"/>
  </r>
  <r>
    <x v="3912"/>
    <s v="P30613"/>
    <n v="574"/>
    <x v="0"/>
    <n v="85"/>
    <n v="438"/>
    <n v="4725"/>
    <s v="Pyruvate kinase, barrel domain"/>
  </r>
  <r>
    <x v="3913"/>
    <s v="P53657"/>
    <n v="574"/>
    <x v="1"/>
    <n v="452"/>
    <n v="572"/>
    <n v="4286"/>
    <s v="Pyruvate kinase, alpha/beta domain"/>
  </r>
  <r>
    <x v="3913"/>
    <s v="P53657"/>
    <n v="574"/>
    <x v="0"/>
    <n v="85"/>
    <n v="438"/>
    <n v="4725"/>
    <s v="Pyruvate kinase, barrel domain"/>
  </r>
  <r>
    <x v="3914"/>
    <s v="P12928"/>
    <n v="574"/>
    <x v="1"/>
    <n v="452"/>
    <n v="572"/>
    <n v="4286"/>
    <s v="Pyruvate kinase, alpha/beta domain"/>
  </r>
  <r>
    <x v="3914"/>
    <s v="P12928"/>
    <n v="574"/>
    <x v="0"/>
    <n v="85"/>
    <n v="438"/>
    <n v="4725"/>
    <s v="Pyruvate kinase, barrel domain"/>
  </r>
  <r>
    <x v="3915"/>
    <s v="O17835"/>
    <n v="600"/>
    <x v="0"/>
    <n v="115"/>
    <n v="464"/>
    <n v="4725"/>
    <s v="Pyruvate kinase, barrel domain"/>
  </r>
  <r>
    <x v="3915"/>
    <s v="O17835"/>
    <n v="600"/>
    <x v="33"/>
    <n v="1"/>
    <n v="79"/>
    <n v="2"/>
    <m/>
  </r>
  <r>
    <x v="3915"/>
    <s v="O17835"/>
    <n v="600"/>
    <x v="1"/>
    <n v="478"/>
    <n v="598"/>
    <n v="4286"/>
    <s v="Pyruvate kinase, alpha/beta domain"/>
  </r>
  <r>
    <x v="3916"/>
    <s v="O17836"/>
    <n v="562"/>
    <x v="1"/>
    <n v="440"/>
    <n v="560"/>
    <n v="4286"/>
    <s v="Pyruvate kinase, alpha/beta domain"/>
  </r>
  <r>
    <x v="3916"/>
    <s v="O17836"/>
    <n v="562"/>
    <x v="0"/>
    <n v="77"/>
    <n v="426"/>
    <n v="4725"/>
    <s v="Pyruvate kinase, barrel domain"/>
  </r>
  <r>
    <x v="3917"/>
    <s v="O62755"/>
    <n v="58"/>
    <x v="0"/>
    <n v="32"/>
    <n v="58"/>
    <n v="4725"/>
    <s v="Pyruvate kinase, barrel domain"/>
  </r>
  <r>
    <x v="3918"/>
    <s v="O66010"/>
    <n v="584"/>
    <x v="0"/>
    <n v="1"/>
    <n v="345"/>
    <n v="4725"/>
    <s v="Pyruvate kinase, barrel domain"/>
  </r>
  <r>
    <x v="3918"/>
    <s v="O66010"/>
    <n v="584"/>
    <x v="1"/>
    <n v="357"/>
    <n v="470"/>
    <n v="4286"/>
    <s v="Pyruvate kinase, alpha/beta domain"/>
  </r>
  <r>
    <x v="3918"/>
    <s v="O66010"/>
    <n v="584"/>
    <x v="2"/>
    <n v="495"/>
    <n v="574"/>
    <n v="7652"/>
    <s v="PEP-utilising enzyme, mobile domain"/>
  </r>
  <r>
    <x v="3919"/>
    <s v="O73980"/>
    <n v="478"/>
    <x v="1"/>
    <n v="365"/>
    <n v="476"/>
    <n v="4286"/>
    <s v="Pyruvate kinase, alpha/beta domain"/>
  </r>
  <r>
    <x v="3919"/>
    <s v="O73980"/>
    <n v="478"/>
    <x v="0"/>
    <n v="8"/>
    <n v="349"/>
    <n v="4725"/>
    <s v="Pyruvate kinase, barrel domain"/>
  </r>
  <r>
    <x v="3920"/>
    <s v="O75758"/>
    <n v="599"/>
    <x v="0"/>
    <n v="110"/>
    <n v="463"/>
    <n v="4725"/>
    <s v="Pyruvate kinase, barrel domain"/>
  </r>
  <r>
    <x v="3920"/>
    <s v="O75758"/>
    <n v="599"/>
    <x v="1"/>
    <n v="477"/>
    <n v="597"/>
    <n v="4286"/>
    <s v="Pyruvate kinase, alpha/beta domain"/>
  </r>
  <r>
    <x v="3921"/>
    <s v="O86020"/>
    <n v="475"/>
    <x v="1"/>
    <n v="359"/>
    <n v="474"/>
    <n v="4286"/>
    <s v="Pyruvate kinase, alpha/beta domain"/>
  </r>
  <r>
    <x v="3921"/>
    <s v="O86020"/>
    <n v="475"/>
    <x v="0"/>
    <n v="9"/>
    <n v="347"/>
    <n v="4725"/>
    <s v="Pyruvate kinase, barrel domain"/>
  </r>
  <r>
    <x v="3922"/>
    <s v="Q00UJ7"/>
    <n v="699"/>
    <x v="1"/>
    <n v="411"/>
    <n v="535"/>
    <n v="4286"/>
    <s v="Pyruvate kinase, alpha/beta domain"/>
  </r>
  <r>
    <x v="3922"/>
    <s v="Q00UJ7"/>
    <n v="699"/>
    <x v="0"/>
    <n v="52"/>
    <n v="397"/>
    <n v="4725"/>
    <s v="Pyruvate kinase, barrel domain"/>
  </r>
  <r>
    <x v="3922"/>
    <s v="Q00UJ7"/>
    <n v="699"/>
    <x v="36"/>
    <n v="560"/>
    <n v="698"/>
    <n v="2085"/>
    <s v="Clathrin adaptor complex small chain"/>
  </r>
  <r>
    <x v="3923"/>
    <s v="Q00UK6"/>
    <n v="468"/>
    <x v="0"/>
    <n v="1"/>
    <n v="325"/>
    <n v="4725"/>
    <s v="Pyruvate kinase, barrel domain"/>
  </r>
  <r>
    <x v="3923"/>
    <s v="Q00UK6"/>
    <n v="468"/>
    <x v="1"/>
    <n v="339"/>
    <n v="461"/>
    <n v="4286"/>
    <s v="Pyruvate kinase, alpha/beta domain"/>
  </r>
  <r>
    <x v="3924"/>
    <s v="Q01WK7"/>
    <n v="470"/>
    <x v="0"/>
    <n v="1"/>
    <n v="340"/>
    <n v="4725"/>
    <s v="Pyruvate kinase, barrel domain"/>
  </r>
  <r>
    <x v="3924"/>
    <s v="Q01WK7"/>
    <n v="470"/>
    <x v="1"/>
    <n v="351"/>
    <n v="466"/>
    <n v="4286"/>
    <s v="Pyruvate kinase, alpha/beta domain"/>
  </r>
  <r>
    <x v="3925"/>
    <s v="Q02HB2"/>
    <n v="483"/>
    <x v="0"/>
    <n v="3"/>
    <n v="349"/>
    <n v="4725"/>
    <s v="Pyruvate kinase, barrel domain"/>
  </r>
  <r>
    <x v="3925"/>
    <s v="Q02HB2"/>
    <n v="483"/>
    <x v="1"/>
    <n v="360"/>
    <n v="477"/>
    <n v="4286"/>
    <s v="Pyruvate kinase, alpha/beta domain"/>
  </r>
  <r>
    <x v="3926"/>
    <s v="Q02JY1"/>
    <n v="477"/>
    <x v="1"/>
    <n v="354"/>
    <n v="469"/>
    <n v="4286"/>
    <s v="Pyruvate kinase, alpha/beta domain"/>
  </r>
  <r>
    <x v="3926"/>
    <s v="Q02JY1"/>
    <n v="477"/>
    <x v="0"/>
    <n v="4"/>
    <n v="341"/>
    <n v="4725"/>
    <s v="Pyruvate kinase, barrel domain"/>
  </r>
  <r>
    <x v="3927"/>
    <s v="Q02YK6"/>
    <n v="502"/>
    <x v="0"/>
    <n v="2"/>
    <n v="375"/>
    <n v="4725"/>
    <s v="Pyruvate kinase, barrel domain"/>
  </r>
  <r>
    <x v="3927"/>
    <s v="Q02YK6"/>
    <n v="502"/>
    <x v="1"/>
    <n v="386"/>
    <n v="500"/>
    <n v="4286"/>
    <s v="Pyruvate kinase, alpha/beta domain"/>
  </r>
  <r>
    <x v="3928"/>
    <s v="Q039H9"/>
    <n v="588"/>
    <x v="0"/>
    <n v="1"/>
    <n v="348"/>
    <n v="4725"/>
    <s v="Pyruvate kinase, barrel domain"/>
  </r>
  <r>
    <x v="3928"/>
    <s v="Q039H9"/>
    <n v="588"/>
    <x v="1"/>
    <n v="359"/>
    <n v="474"/>
    <n v="4286"/>
    <s v="Pyruvate kinase, alpha/beta domain"/>
  </r>
  <r>
    <x v="3928"/>
    <s v="Q039H9"/>
    <n v="588"/>
    <x v="2"/>
    <n v="499"/>
    <n v="578"/>
    <n v="7652"/>
    <s v="PEP-utilising enzyme, mobile domain"/>
  </r>
  <r>
    <x v="3929"/>
    <s v="Q03F75"/>
    <n v="587"/>
    <x v="0"/>
    <n v="1"/>
    <n v="347"/>
    <n v="4725"/>
    <s v="Pyruvate kinase, barrel domain"/>
  </r>
  <r>
    <x v="3929"/>
    <s v="Q03F75"/>
    <n v="587"/>
    <x v="1"/>
    <n v="358"/>
    <n v="472"/>
    <n v="4286"/>
    <s v="Pyruvate kinase, alpha/beta domain"/>
  </r>
  <r>
    <x v="3929"/>
    <s v="Q03F75"/>
    <n v="587"/>
    <x v="2"/>
    <n v="498"/>
    <n v="577"/>
    <n v="7652"/>
    <s v="PEP-utilising enzyme, mobile domain"/>
  </r>
  <r>
    <x v="3930"/>
    <s v="Q03KB8"/>
    <n v="500"/>
    <x v="0"/>
    <n v="2"/>
    <n v="373"/>
    <n v="4725"/>
    <s v="Pyruvate kinase, barrel domain"/>
  </r>
  <r>
    <x v="3930"/>
    <s v="Q03KB8"/>
    <n v="500"/>
    <x v="1"/>
    <n v="384"/>
    <n v="498"/>
    <n v="4286"/>
    <s v="Pyruvate kinase, alpha/beta domain"/>
  </r>
  <r>
    <x v="3931"/>
    <s v="Q03SB4"/>
    <n v="585"/>
    <x v="0"/>
    <n v="1"/>
    <n v="346"/>
    <n v="4725"/>
    <s v="Pyruvate kinase, barrel domain"/>
  </r>
  <r>
    <x v="3931"/>
    <s v="Q03SB4"/>
    <n v="585"/>
    <x v="1"/>
    <n v="356"/>
    <n v="471"/>
    <n v="4286"/>
    <s v="Pyruvate kinase, alpha/beta domain"/>
  </r>
  <r>
    <x v="3931"/>
    <s v="Q03SB4"/>
    <n v="585"/>
    <x v="2"/>
    <n v="496"/>
    <n v="575"/>
    <n v="7652"/>
    <s v="PEP-utilising enzyme, mobile domain"/>
  </r>
  <r>
    <x v="3932"/>
    <s v="Q03Y38"/>
    <n v="473"/>
    <x v="0"/>
    <n v="1"/>
    <n v="346"/>
    <n v="4725"/>
    <s v="Pyruvate kinase, barrel domain"/>
  </r>
  <r>
    <x v="3932"/>
    <s v="Q03Y38"/>
    <n v="473"/>
    <x v="1"/>
    <n v="357"/>
    <n v="472"/>
    <n v="4286"/>
    <s v="Pyruvate kinase, alpha/beta domain"/>
  </r>
  <r>
    <x v="3933"/>
    <s v="Q043V1"/>
    <n v="589"/>
    <x v="0"/>
    <n v="1"/>
    <n v="346"/>
    <n v="4725"/>
    <s v="Pyruvate kinase, barrel domain"/>
  </r>
  <r>
    <x v="3933"/>
    <s v="Q043V1"/>
    <n v="589"/>
    <x v="1"/>
    <n v="360"/>
    <n v="474"/>
    <n v="4286"/>
    <s v="Pyruvate kinase, alpha/beta domain"/>
  </r>
  <r>
    <x v="3933"/>
    <s v="Q043V1"/>
    <n v="589"/>
    <x v="2"/>
    <n v="500"/>
    <n v="579"/>
    <n v="7652"/>
    <s v="PEP-utilising enzyme, mobile domain"/>
  </r>
  <r>
    <x v="3934"/>
    <s v="Q04AZ8"/>
    <n v="589"/>
    <x v="0"/>
    <n v="1"/>
    <n v="346"/>
    <n v="4725"/>
    <s v="Pyruvate kinase, barrel domain"/>
  </r>
  <r>
    <x v="3934"/>
    <s v="Q04AZ8"/>
    <n v="589"/>
    <x v="1"/>
    <n v="360"/>
    <n v="475"/>
    <n v="4286"/>
    <s v="Pyruvate kinase, alpha/beta domain"/>
  </r>
  <r>
    <x v="3934"/>
    <s v="Q04AZ8"/>
    <n v="589"/>
    <x v="2"/>
    <n v="500"/>
    <n v="579"/>
    <n v="7652"/>
    <s v="PEP-utilising enzyme, mobile domain"/>
  </r>
  <r>
    <x v="3935"/>
    <s v="Q04F61"/>
    <n v="477"/>
    <x v="0"/>
    <n v="1"/>
    <n v="348"/>
    <n v="4725"/>
    <s v="Pyruvate kinase, barrel domain"/>
  </r>
  <r>
    <x v="3935"/>
    <s v="Q04F61"/>
    <n v="477"/>
    <x v="1"/>
    <n v="361"/>
    <n v="476"/>
    <n v="4286"/>
    <s v="Pyruvate kinase, alpha/beta domain"/>
  </r>
  <r>
    <x v="3936"/>
    <s v="Q04L23"/>
    <n v="501"/>
    <x v="0"/>
    <n v="2"/>
    <n v="373"/>
    <n v="4725"/>
    <s v="Pyruvate kinase, barrel domain"/>
  </r>
  <r>
    <x v="3936"/>
    <s v="Q04L23"/>
    <n v="501"/>
    <x v="1"/>
    <n v="384"/>
    <n v="499"/>
    <n v="4286"/>
    <s v="Pyruvate kinase, alpha/beta domain"/>
  </r>
  <r>
    <x v="3937"/>
    <s v="Q04N91"/>
    <n v="484"/>
    <x v="1"/>
    <n v="359"/>
    <n v="474"/>
    <n v="4286"/>
    <s v="Pyruvate kinase, alpha/beta domain"/>
  </r>
  <r>
    <x v="3937"/>
    <s v="Q04N91"/>
    <n v="484"/>
    <x v="0"/>
    <n v="8"/>
    <n v="349"/>
    <n v="4725"/>
    <s v="Pyruvate kinase, barrel domain"/>
  </r>
  <r>
    <x v="3938"/>
    <s v="Q04QQ9"/>
    <n v="475"/>
    <x v="1"/>
    <n v="358"/>
    <n v="473"/>
    <n v="4286"/>
    <s v="Pyruvate kinase, alpha/beta domain"/>
  </r>
  <r>
    <x v="3938"/>
    <s v="Q04QQ9"/>
    <n v="475"/>
    <x v="0"/>
    <n v="6"/>
    <n v="345"/>
    <n v="4725"/>
    <s v="Pyruvate kinase, barrel domain"/>
  </r>
  <r>
    <x v="3939"/>
    <s v="Q04WH1"/>
    <n v="484"/>
    <x v="1"/>
    <n v="359"/>
    <n v="474"/>
    <n v="4286"/>
    <s v="Pyruvate kinase, alpha/beta domain"/>
  </r>
  <r>
    <x v="3939"/>
    <s v="Q04WH1"/>
    <n v="484"/>
    <x v="0"/>
    <n v="8"/>
    <n v="349"/>
    <n v="4725"/>
    <s v="Pyruvate kinase, barrel domain"/>
  </r>
  <r>
    <x v="3940"/>
    <s v="Q053X0"/>
    <n v="475"/>
    <x v="1"/>
    <n v="358"/>
    <n v="473"/>
    <n v="4286"/>
    <s v="Pyruvate kinase, alpha/beta domain"/>
  </r>
  <r>
    <x v="3940"/>
    <s v="Q053X0"/>
    <n v="475"/>
    <x v="0"/>
    <n v="6"/>
    <n v="345"/>
    <n v="4725"/>
    <s v="Pyruvate kinase, barrel domain"/>
  </r>
  <r>
    <x v="3941"/>
    <s v="Q057M9"/>
    <n v="479"/>
    <x v="1"/>
    <n v="362"/>
    <n v="477"/>
    <n v="4286"/>
    <s v="Pyruvate kinase, alpha/beta domain"/>
  </r>
  <r>
    <x v="3941"/>
    <s v="Q057M9"/>
    <n v="479"/>
    <x v="0"/>
    <n v="5"/>
    <n v="350"/>
    <n v="4725"/>
    <s v="Pyruvate kinase, barrel domain"/>
  </r>
  <r>
    <x v="3942"/>
    <s v="Q05HE0"/>
    <n v="264"/>
    <x v="0"/>
    <n v="1"/>
    <n v="264"/>
    <n v="4725"/>
    <s v="Pyruvate kinase, barrel domain"/>
  </r>
  <r>
    <x v="3943"/>
    <s v="Q05HE1"/>
    <n v="264"/>
    <x v="0"/>
    <n v="1"/>
    <n v="264"/>
    <n v="4725"/>
    <s v="Pyruvate kinase, barrel domain"/>
  </r>
  <r>
    <x v="3944"/>
    <s v="Q05HE2"/>
    <n v="264"/>
    <x v="0"/>
    <n v="1"/>
    <n v="264"/>
    <n v="4725"/>
    <s v="Pyruvate kinase, barrel domain"/>
  </r>
  <r>
    <x v="3945"/>
    <s v="Q05HE3"/>
    <n v="264"/>
    <x v="0"/>
    <n v="1"/>
    <n v="264"/>
    <n v="4725"/>
    <s v="Pyruvate kinase, barrel domain"/>
  </r>
  <r>
    <x v="3946"/>
    <s v="Q05HE4"/>
    <n v="239"/>
    <x v="0"/>
    <n v="1"/>
    <n v="239"/>
    <n v="4725"/>
    <s v="Pyruvate kinase, barrel domain"/>
  </r>
  <r>
    <x v="3947"/>
    <s v="Q05HE5"/>
    <n v="264"/>
    <x v="0"/>
    <n v="1"/>
    <n v="264"/>
    <n v="4725"/>
    <s v="Pyruvate kinase, barrel domain"/>
  </r>
  <r>
    <x v="3948"/>
    <s v="Q05HE6"/>
    <n v="264"/>
    <x v="0"/>
    <n v="1"/>
    <n v="264"/>
    <n v="4725"/>
    <s v="Pyruvate kinase, barrel domain"/>
  </r>
  <r>
    <x v="3949"/>
    <s v="Q05HE7"/>
    <n v="264"/>
    <x v="0"/>
    <n v="1"/>
    <n v="264"/>
    <n v="4725"/>
    <s v="Pyruvate kinase, barrel domain"/>
  </r>
  <r>
    <x v="3950"/>
    <s v="Q05T27"/>
    <n v="489"/>
    <x v="1"/>
    <n v="358"/>
    <n v="472"/>
    <n v="4286"/>
    <s v="Pyruvate kinase, alpha/beta domain"/>
  </r>
  <r>
    <x v="3950"/>
    <s v="Q05T27"/>
    <n v="489"/>
    <x v="0"/>
    <n v="7"/>
    <n v="349"/>
    <n v="4725"/>
    <s v="Pyruvate kinase, barrel domain"/>
  </r>
  <r>
    <x v="3951"/>
    <s v="Q062W1"/>
    <n v="359"/>
    <x v="0"/>
    <n v="1"/>
    <n v="337"/>
    <n v="4725"/>
    <s v="Pyruvate kinase, barrel domain"/>
  </r>
  <r>
    <x v="3952"/>
    <s v="Q067G3"/>
    <n v="483"/>
    <x v="1"/>
    <n v="358"/>
    <n v="473"/>
    <n v="4286"/>
    <s v="Pyruvate kinase, alpha/beta domain"/>
  </r>
  <r>
    <x v="3952"/>
    <s v="Q067G3"/>
    <n v="483"/>
    <x v="0"/>
    <n v="7"/>
    <n v="349"/>
    <n v="4725"/>
    <s v="Pyruvate kinase, barrel domain"/>
  </r>
  <r>
    <x v="3953"/>
    <s v="Q07J48"/>
    <n v="477"/>
    <x v="1"/>
    <n v="354"/>
    <n v="469"/>
    <n v="4286"/>
    <s v="Pyruvate kinase, alpha/beta domain"/>
  </r>
  <r>
    <x v="3953"/>
    <s v="Q07J48"/>
    <n v="477"/>
    <x v="0"/>
    <n v="4"/>
    <n v="342"/>
    <n v="4725"/>
    <s v="Pyruvate kinase, barrel domain"/>
  </r>
  <r>
    <x v="3954"/>
    <s v="Q07M40"/>
    <n v="503"/>
    <x v="0"/>
    <n v="127"/>
    <n v="478"/>
    <n v="4725"/>
    <s v="Pyruvate kinase, barrel domain"/>
  </r>
  <r>
    <x v="3955"/>
    <s v="Q082S9"/>
    <n v="479"/>
    <x v="0"/>
    <n v="2"/>
    <n v="348"/>
    <n v="4725"/>
    <s v="Pyruvate kinase, barrel domain"/>
  </r>
  <r>
    <x v="3955"/>
    <s v="Q082S9"/>
    <n v="479"/>
    <x v="1"/>
    <n v="360"/>
    <n v="477"/>
    <n v="4286"/>
    <s v="Pyruvate kinase, alpha/beta domain"/>
  </r>
  <r>
    <x v="3956"/>
    <s v="Q08SK3"/>
    <n v="481"/>
    <x v="0"/>
    <n v="16"/>
    <n v="354"/>
    <n v="4725"/>
    <s v="Pyruvate kinase, barrel domain"/>
  </r>
  <r>
    <x v="3956"/>
    <s v="Q08SK3"/>
    <n v="481"/>
    <x v="1"/>
    <n v="365"/>
    <n v="480"/>
    <n v="4286"/>
    <s v="Pyruvate kinase, alpha/beta domain"/>
  </r>
  <r>
    <x v="3957"/>
    <s v="Q090R4"/>
    <n v="223"/>
    <x v="1"/>
    <n v="105"/>
    <n v="220"/>
    <n v="4286"/>
    <s v="Pyruvate kinase, alpha/beta domain"/>
  </r>
  <r>
    <x v="3957"/>
    <s v="Q090R4"/>
    <n v="223"/>
    <x v="0"/>
    <n v="1"/>
    <n v="89"/>
    <n v="4725"/>
    <s v="Pyruvate kinase, barrel domain"/>
  </r>
  <r>
    <x v="3958"/>
    <s v="Q090R5"/>
    <n v="515"/>
    <x v="0"/>
    <n v="10"/>
    <n v="263"/>
    <n v="4725"/>
    <s v="Pyruvate kinase, barrel domain"/>
  </r>
  <r>
    <x v="3959"/>
    <s v="Q0A4Q4"/>
    <n v="484"/>
    <x v="1"/>
    <n v="358"/>
    <n v="474"/>
    <n v="4286"/>
    <s v="Pyruvate kinase, alpha/beta domain"/>
  </r>
  <r>
    <x v="3959"/>
    <s v="Q0A4Q4"/>
    <n v="484"/>
    <x v="0"/>
    <n v="4"/>
    <n v="346"/>
    <n v="4725"/>
    <s v="Pyruvate kinase, barrel domain"/>
  </r>
  <r>
    <x v="3960"/>
    <s v="Q0AFQ8"/>
    <n v="496"/>
    <x v="0"/>
    <n v="2"/>
    <n v="342"/>
    <n v="4725"/>
    <s v="Pyruvate kinase, barrel domain"/>
  </r>
  <r>
    <x v="3960"/>
    <s v="Q0AFQ8"/>
    <n v="496"/>
    <x v="1"/>
    <n v="355"/>
    <n v="471"/>
    <n v="4286"/>
    <s v="Pyruvate kinase, alpha/beta domain"/>
  </r>
  <r>
    <x v="3961"/>
    <s v="Q0AHE3"/>
    <n v="483"/>
    <x v="0"/>
    <n v="14"/>
    <n v="352"/>
    <n v="4725"/>
    <s v="Pyruvate kinase, barrel domain"/>
  </r>
  <r>
    <x v="3961"/>
    <s v="Q0AHE3"/>
    <n v="483"/>
    <x v="1"/>
    <n v="365"/>
    <n v="479"/>
    <n v="4286"/>
    <s v="Pyruvate kinase, alpha/beta domain"/>
  </r>
  <r>
    <x v="3962"/>
    <s v="Q0AVC0"/>
    <n v="582"/>
    <x v="0"/>
    <n v="1"/>
    <n v="342"/>
    <n v="4725"/>
    <s v="Pyruvate kinase, barrel domain"/>
  </r>
  <r>
    <x v="3962"/>
    <s v="Q0AVC0"/>
    <n v="582"/>
    <x v="1"/>
    <n v="354"/>
    <n v="469"/>
    <n v="4286"/>
    <s v="Pyruvate kinase, alpha/beta domain"/>
  </r>
  <r>
    <x v="3962"/>
    <s v="Q0AVC0"/>
    <n v="582"/>
    <x v="2"/>
    <n v="494"/>
    <n v="572"/>
    <n v="7652"/>
    <s v="PEP-utilising enzyme, mobile domain"/>
  </r>
  <r>
    <x v="3963"/>
    <s v="Q0BC93"/>
    <n v="478"/>
    <x v="0"/>
    <n v="2"/>
    <n v="345"/>
    <n v="4725"/>
    <s v="Pyruvate kinase, barrel domain"/>
  </r>
  <r>
    <x v="3963"/>
    <s v="Q0BC93"/>
    <n v="478"/>
    <x v="1"/>
    <n v="358"/>
    <n v="473"/>
    <n v="4286"/>
    <s v="Pyruvate kinase, alpha/beta domain"/>
  </r>
  <r>
    <x v="3964"/>
    <s v="Q0BLP1"/>
    <n v="478"/>
    <x v="0"/>
    <n v="1"/>
    <n v="346"/>
    <n v="4725"/>
    <s v="Pyruvate kinase, barrel domain"/>
  </r>
  <r>
    <x v="3964"/>
    <s v="Q0BLP1"/>
    <n v="478"/>
    <x v="1"/>
    <n v="357"/>
    <n v="473"/>
    <n v="4286"/>
    <s v="Pyruvate kinase, alpha/beta domain"/>
  </r>
  <r>
    <x v="3965"/>
    <s v="Q0BV91"/>
    <n v="505"/>
    <x v="0"/>
    <n v="38"/>
    <n v="374"/>
    <n v="4725"/>
    <s v="Pyruvate kinase, barrel domain"/>
  </r>
  <r>
    <x v="3965"/>
    <s v="Q0BV91"/>
    <n v="505"/>
    <x v="1"/>
    <n v="388"/>
    <n v="503"/>
    <n v="4286"/>
    <s v="Pyruvate kinase, alpha/beta domain"/>
  </r>
  <r>
    <x v="3966"/>
    <s v="Q0C0E8"/>
    <n v="474"/>
    <x v="0"/>
    <n v="8"/>
    <n v="345"/>
    <n v="4725"/>
    <s v="Pyruvate kinase, barrel domain"/>
  </r>
  <r>
    <x v="3967"/>
    <s v="Q0CRJ9"/>
    <n v="526"/>
    <x v="0"/>
    <n v="32"/>
    <n v="379"/>
    <n v="4725"/>
    <s v="Pyruvate kinase, barrel domain"/>
  </r>
  <r>
    <x v="3967"/>
    <s v="Q0CRJ9"/>
    <n v="526"/>
    <x v="1"/>
    <n v="393"/>
    <n v="517"/>
    <n v="4286"/>
    <s v="Pyruvate kinase, alpha/beta domain"/>
  </r>
  <r>
    <x v="3968"/>
    <s v="Q0D2C2"/>
    <n v="527"/>
    <x v="0"/>
    <n v="38"/>
    <n v="391"/>
    <n v="4725"/>
    <s v="Pyruvate kinase, barrel domain"/>
  </r>
  <r>
    <x v="3968"/>
    <s v="Q0D2C2"/>
    <n v="527"/>
    <x v="1"/>
    <n v="405"/>
    <n v="525"/>
    <n v="4286"/>
    <s v="Pyruvate kinase, alpha/beta domain"/>
  </r>
  <r>
    <x v="3969"/>
    <s v="Q0D867"/>
    <n v="561"/>
    <x v="1"/>
    <n v="451"/>
    <n v="559"/>
    <n v="4286"/>
    <s v="Pyruvate kinase, alpha/beta domain"/>
  </r>
  <r>
    <x v="3969"/>
    <s v="Q0D867"/>
    <n v="561"/>
    <x v="0"/>
    <n v="81"/>
    <n v="434"/>
    <n v="4725"/>
    <s v="Pyruvate kinase, barrel domain"/>
  </r>
  <r>
    <x v="3970"/>
    <s v="Q0DS91"/>
    <n v="432"/>
    <x v="0"/>
    <n v="24"/>
    <n v="333"/>
    <n v="4725"/>
    <s v="Pyruvate kinase, barrel domain"/>
  </r>
  <r>
    <x v="3970"/>
    <s v="Q0DS91"/>
    <n v="432"/>
    <x v="1"/>
    <n v="347"/>
    <n v="406"/>
    <n v="4286"/>
    <s v="Pyruvate kinase, alpha/beta domain"/>
  </r>
  <r>
    <x v="3971"/>
    <s v="Q0EYB7"/>
    <n v="486"/>
    <x v="1"/>
    <n v="362"/>
    <n v="480"/>
    <n v="4286"/>
    <s v="Pyruvate kinase, alpha/beta domain"/>
  </r>
  <r>
    <x v="3971"/>
    <s v="Q0EYB7"/>
    <n v="486"/>
    <x v="0"/>
    <n v="5"/>
    <n v="348"/>
    <n v="4725"/>
    <s v="Pyruvate kinase, barrel domain"/>
  </r>
  <r>
    <x v="3972"/>
    <s v="Q0FDF2"/>
    <n v="480"/>
    <x v="1"/>
    <n v="354"/>
    <n v="469"/>
    <n v="4286"/>
    <s v="Pyruvate kinase, alpha/beta domain"/>
  </r>
  <r>
    <x v="3972"/>
    <s v="Q0FDF2"/>
    <n v="480"/>
    <x v="0"/>
    <n v="4"/>
    <n v="341"/>
    <n v="4725"/>
    <s v="Pyruvate kinase, barrel domain"/>
  </r>
  <r>
    <x v="3973"/>
    <s v="Q0FHY3"/>
    <n v="478"/>
    <x v="0"/>
    <n v="1"/>
    <n v="339"/>
    <n v="4725"/>
    <s v="Pyruvate kinase, barrel domain"/>
  </r>
  <r>
    <x v="3973"/>
    <s v="Q0FHY3"/>
    <n v="478"/>
    <x v="1"/>
    <n v="351"/>
    <n v="466"/>
    <n v="4286"/>
    <s v="Pyruvate kinase, alpha/beta domain"/>
  </r>
  <r>
    <x v="3974"/>
    <s v="Q0G7V2"/>
    <n v="478"/>
    <x v="1"/>
    <n v="354"/>
    <n v="469"/>
    <n v="4286"/>
    <s v="Pyruvate kinase, alpha/beta domain"/>
  </r>
  <r>
    <x v="3974"/>
    <s v="Q0G7V2"/>
    <n v="478"/>
    <x v="0"/>
    <n v="4"/>
    <n v="338"/>
    <n v="4725"/>
    <s v="Pyruvate kinase, barrel domain"/>
  </r>
  <r>
    <x v="3975"/>
    <s v="Q0HIJ6"/>
    <n v="479"/>
    <x v="0"/>
    <n v="2"/>
    <n v="348"/>
    <n v="4725"/>
    <s v="Pyruvate kinase, barrel domain"/>
  </r>
  <r>
    <x v="3975"/>
    <s v="Q0HIJ6"/>
    <n v="479"/>
    <x v="1"/>
    <n v="360"/>
    <n v="477"/>
    <n v="4286"/>
    <s v="Pyruvate kinase, alpha/beta domain"/>
  </r>
  <r>
    <x v="3976"/>
    <s v="Q0HVD9"/>
    <n v="479"/>
    <x v="0"/>
    <n v="2"/>
    <n v="348"/>
    <n v="4725"/>
    <s v="Pyruvate kinase, barrel domain"/>
  </r>
  <r>
    <x v="3976"/>
    <s v="Q0HVD9"/>
    <n v="479"/>
    <x v="1"/>
    <n v="360"/>
    <n v="477"/>
    <n v="4286"/>
    <s v="Pyruvate kinase, alpha/beta domain"/>
  </r>
  <r>
    <x v="3977"/>
    <s v="Q0I460"/>
    <n v="479"/>
    <x v="1"/>
    <n v="362"/>
    <n v="477"/>
    <n v="4286"/>
    <s v="Pyruvate kinase, alpha/beta domain"/>
  </r>
  <r>
    <x v="3977"/>
    <s v="Q0I460"/>
    <n v="479"/>
    <x v="0"/>
    <n v="5"/>
    <n v="350"/>
    <n v="4725"/>
    <s v="Pyruvate kinase, barrel domain"/>
  </r>
  <r>
    <x v="3978"/>
    <s v="Q0IAA1"/>
    <n v="594"/>
    <x v="1"/>
    <n v="358"/>
    <n v="472"/>
    <n v="4286"/>
    <s v="Pyruvate kinase, alpha/beta domain"/>
  </r>
  <r>
    <x v="3978"/>
    <s v="Q0IAA1"/>
    <n v="594"/>
    <x v="2"/>
    <n v="498"/>
    <n v="576"/>
    <n v="7652"/>
    <s v="PEP-utilising enzyme, mobile domain"/>
  </r>
  <r>
    <x v="3978"/>
    <s v="Q0IAA1"/>
    <n v="594"/>
    <x v="0"/>
    <n v="7"/>
    <n v="349"/>
    <n v="4725"/>
    <s v="Pyruvate kinase, barrel domain"/>
  </r>
  <r>
    <x v="3979"/>
    <s v="Q0JKP1"/>
    <n v="367"/>
    <x v="1"/>
    <n v="284"/>
    <n v="366"/>
    <n v="4286"/>
    <s v="Pyruvate kinase, alpha/beta domain"/>
  </r>
  <r>
    <x v="3979"/>
    <s v="Q0JKP1"/>
    <n v="367"/>
    <x v="0"/>
    <n v="40"/>
    <n v="294"/>
    <n v="4725"/>
    <s v="Pyruvate kinase, barrel domain"/>
  </r>
  <r>
    <x v="3980"/>
    <s v="Q0K2M2"/>
    <n v="472"/>
    <x v="1"/>
    <n v="355"/>
    <n v="470"/>
    <n v="4286"/>
    <s v="Pyruvate kinase, alpha/beta domain"/>
  </r>
  <r>
    <x v="3980"/>
    <s v="Q0K2M2"/>
    <n v="472"/>
    <x v="0"/>
    <n v="4"/>
    <n v="342"/>
    <n v="4725"/>
    <s v="Pyruvate kinase, barrel domain"/>
  </r>
  <r>
    <x v="3981"/>
    <s v="Q0K5R1"/>
    <n v="487"/>
    <x v="1"/>
    <n v="354"/>
    <n v="469"/>
    <n v="4286"/>
    <s v="Pyruvate kinase, alpha/beta domain"/>
  </r>
  <r>
    <x v="3981"/>
    <s v="Q0K5R1"/>
    <n v="487"/>
    <x v="0"/>
    <n v="4"/>
    <n v="342"/>
    <n v="4725"/>
    <s v="Pyruvate kinase, barrel domain"/>
  </r>
  <r>
    <x v="3982"/>
    <s v="Q0KE55"/>
    <n v="478"/>
    <x v="0"/>
    <n v="2"/>
    <n v="347"/>
    <n v="4725"/>
    <s v="Pyruvate kinase, barrel domain"/>
  </r>
  <r>
    <x v="3982"/>
    <s v="Q0KE55"/>
    <n v="478"/>
    <x v="1"/>
    <n v="360"/>
    <n v="475"/>
    <n v="4286"/>
    <s v="Pyruvate kinase, alpha/beta domain"/>
  </r>
  <r>
    <x v="3983"/>
    <s v="Q0KHB6"/>
    <n v="563"/>
    <x v="1"/>
    <n v="410"/>
    <n v="530"/>
    <n v="4286"/>
    <s v="Pyruvate kinase, alpha/beta domain"/>
  </r>
  <r>
    <x v="3983"/>
    <s v="Q0KHB6"/>
    <n v="563"/>
    <x v="0"/>
    <n v="47"/>
    <n v="396"/>
    <n v="4725"/>
    <s v="Pyruvate kinase, barrel domain"/>
  </r>
  <r>
    <x v="3984"/>
    <s v="Q0PBB8"/>
    <n v="480"/>
    <x v="0"/>
    <n v="2"/>
    <n v="346"/>
    <n v="4725"/>
    <s v="Pyruvate kinase, barrel domain"/>
  </r>
  <r>
    <x v="3984"/>
    <s v="Q0PBB8"/>
    <n v="480"/>
    <x v="1"/>
    <n v="355"/>
    <n v="471"/>
    <n v="4286"/>
    <s v="Pyruvate kinase, alpha/beta domain"/>
  </r>
  <r>
    <x v="3985"/>
    <s v="Q0PQH4"/>
    <n v="246"/>
    <x v="0"/>
    <n v="35"/>
    <n v="239"/>
    <n v="4725"/>
    <s v="Pyruvate kinase, barrel domain"/>
  </r>
  <r>
    <x v="3986"/>
    <s v="Q0RH54"/>
    <n v="473"/>
    <x v="1"/>
    <n v="353"/>
    <n v="468"/>
    <n v="4286"/>
    <s v="Pyruvate kinase, alpha/beta domain"/>
  </r>
  <r>
    <x v="3986"/>
    <s v="Q0RH54"/>
    <n v="473"/>
    <x v="0"/>
    <n v="4"/>
    <n v="344"/>
    <n v="4725"/>
    <s v="Pyruvate kinase, barrel domain"/>
  </r>
  <r>
    <x v="3987"/>
    <s v="Q0S7A1"/>
    <n v="446"/>
    <x v="0"/>
    <n v="1"/>
    <n v="314"/>
    <n v="4725"/>
    <s v="Pyruvate kinase, barrel domain"/>
  </r>
  <r>
    <x v="3987"/>
    <s v="Q0S7A1"/>
    <n v="446"/>
    <x v="1"/>
    <n v="325"/>
    <n v="438"/>
    <n v="4286"/>
    <s v="Pyruvate kinase, alpha/beta domain"/>
  </r>
  <r>
    <x v="3988"/>
    <s v="Q0SBR2"/>
    <n v="503"/>
    <x v="0"/>
    <n v="33"/>
    <n v="372"/>
    <n v="4725"/>
    <s v="Pyruvate kinase, barrel domain"/>
  </r>
  <r>
    <x v="3988"/>
    <s v="Q0SBR2"/>
    <n v="503"/>
    <x v="1"/>
    <n v="383"/>
    <n v="497"/>
    <n v="4286"/>
    <s v="Pyruvate kinase, alpha/beta domain"/>
  </r>
  <r>
    <x v="3989"/>
    <s v="Q0SDL6"/>
    <n v="490"/>
    <x v="0"/>
    <n v="20"/>
    <n v="360"/>
    <n v="4725"/>
    <s v="Pyruvate kinase, barrel domain"/>
  </r>
  <r>
    <x v="3989"/>
    <s v="Q0SDL6"/>
    <n v="490"/>
    <x v="1"/>
    <n v="371"/>
    <n v="484"/>
    <n v="4286"/>
    <s v="Pyruvate kinase, alpha/beta domain"/>
  </r>
  <r>
    <x v="3990"/>
    <s v="Q0SI02"/>
    <n v="472"/>
    <x v="0"/>
    <n v="2"/>
    <n v="341"/>
    <n v="4725"/>
    <s v="Pyruvate kinase, barrel domain"/>
  </r>
  <r>
    <x v="3990"/>
    <s v="Q0SI02"/>
    <n v="472"/>
    <x v="1"/>
    <n v="352"/>
    <n v="466"/>
    <n v="4286"/>
    <s v="Pyruvate kinase, alpha/beta domain"/>
  </r>
  <r>
    <x v="3991"/>
    <s v="Q0SNG4"/>
    <n v="477"/>
    <x v="0"/>
    <n v="3"/>
    <n v="338"/>
    <n v="4725"/>
    <s v="Pyruvate kinase, barrel domain"/>
  </r>
  <r>
    <x v="3991"/>
    <s v="Q0SNG4"/>
    <n v="477"/>
    <x v="1"/>
    <n v="350"/>
    <n v="467"/>
    <n v="4286"/>
    <s v="Pyruvate kinase, alpha/beta domain"/>
  </r>
  <r>
    <x v="3992"/>
    <s v="Q0SR32"/>
    <n v="474"/>
    <x v="0"/>
    <n v="1"/>
    <n v="344"/>
    <n v="4725"/>
    <s v="Pyruvate kinase, barrel domain"/>
  </r>
  <r>
    <x v="3992"/>
    <s v="Q0SR32"/>
    <n v="474"/>
    <x v="1"/>
    <n v="358"/>
    <n v="473"/>
    <n v="4286"/>
    <s v="Pyruvate kinase, alpha/beta domain"/>
  </r>
  <r>
    <x v="3993"/>
    <s v="Q0STY3"/>
    <n v="360"/>
    <x v="0"/>
    <n v="3"/>
    <n v="356"/>
    <n v="4725"/>
    <s v="Pyruvate kinase, barrel domain"/>
  </r>
  <r>
    <x v="3994"/>
    <s v="Q0SW29"/>
    <n v="467"/>
    <x v="0"/>
    <n v="1"/>
    <n v="345"/>
    <n v="4725"/>
    <s v="Pyruvate kinase, barrel domain"/>
  </r>
  <r>
    <x v="3994"/>
    <s v="Q0SW29"/>
    <n v="467"/>
    <x v="1"/>
    <n v="357"/>
    <n v="465"/>
    <n v="4286"/>
    <s v="Pyruvate kinase, alpha/beta domain"/>
  </r>
  <r>
    <x v="3995"/>
    <s v="Q0T3V2"/>
    <n v="480"/>
    <x v="1"/>
    <n v="362"/>
    <n v="478"/>
    <n v="4286"/>
    <s v="Pyruvate kinase, alpha/beta domain"/>
  </r>
  <r>
    <x v="3995"/>
    <s v="Q0T3V2"/>
    <n v="480"/>
    <x v="0"/>
    <n v="5"/>
    <n v="350"/>
    <n v="4725"/>
    <s v="Pyruvate kinase, barrel domain"/>
  </r>
  <r>
    <x v="3996"/>
    <s v="Q0T497"/>
    <n v="542"/>
    <x v="1"/>
    <n v="427"/>
    <n v="541"/>
    <n v="4286"/>
    <s v="Pyruvate kinase, alpha/beta domain"/>
  </r>
  <r>
    <x v="3996"/>
    <s v="Q0T497"/>
    <n v="542"/>
    <x v="0"/>
    <n v="73"/>
    <n v="417"/>
    <n v="4725"/>
    <s v="Pyruvate kinase, barrel domain"/>
  </r>
  <r>
    <x v="3997"/>
    <s v="Q0TGX8"/>
    <n v="480"/>
    <x v="1"/>
    <n v="362"/>
    <n v="478"/>
    <n v="4286"/>
    <s v="Pyruvate kinase, alpha/beta domain"/>
  </r>
  <r>
    <x v="3997"/>
    <s v="Q0TGX8"/>
    <n v="480"/>
    <x v="0"/>
    <n v="5"/>
    <n v="350"/>
    <n v="4725"/>
    <s v="Pyruvate kinase, barrel domain"/>
  </r>
  <r>
    <x v="3998"/>
    <s v="Q0THF3"/>
    <n v="542"/>
    <x v="1"/>
    <n v="427"/>
    <n v="541"/>
    <n v="4286"/>
    <s v="Pyruvate kinase, alpha/beta domain"/>
  </r>
  <r>
    <x v="3998"/>
    <s v="Q0THF3"/>
    <n v="542"/>
    <x v="0"/>
    <n v="73"/>
    <n v="417"/>
    <n v="4725"/>
    <s v="Pyruvate kinase, barrel domain"/>
  </r>
  <r>
    <x v="3999"/>
    <s v="Q0TNG3"/>
    <n v="474"/>
    <x v="0"/>
    <n v="1"/>
    <n v="344"/>
    <n v="4725"/>
    <s v="Pyruvate kinase, barrel domain"/>
  </r>
  <r>
    <x v="3999"/>
    <s v="Q0TNG3"/>
    <n v="474"/>
    <x v="1"/>
    <n v="358"/>
    <n v="473"/>
    <n v="4286"/>
    <s v="Pyruvate kinase, alpha/beta domain"/>
  </r>
  <r>
    <x v="4000"/>
    <s v="Q0TRL4"/>
    <n v="360"/>
    <x v="0"/>
    <n v="8"/>
    <n v="356"/>
    <n v="4725"/>
    <s v="Pyruvate kinase, barrel domain"/>
  </r>
  <r>
    <x v="4001"/>
    <s v="Q0TU82"/>
    <n v="467"/>
    <x v="0"/>
    <n v="1"/>
    <n v="345"/>
    <n v="4725"/>
    <s v="Pyruvate kinase, barrel domain"/>
  </r>
  <r>
    <x v="4001"/>
    <s v="Q0TU82"/>
    <n v="467"/>
    <x v="1"/>
    <n v="357"/>
    <n v="465"/>
    <n v="4286"/>
    <s v="Pyruvate kinase, alpha/beta domain"/>
  </r>
  <r>
    <x v="4002"/>
    <s v="Q0V595"/>
    <n v="527"/>
    <x v="0"/>
    <n v="31"/>
    <n v="378"/>
    <n v="4725"/>
    <s v="Pyruvate kinase, barrel domain"/>
  </r>
  <r>
    <x v="4002"/>
    <s v="Q0V595"/>
    <n v="527"/>
    <x v="1"/>
    <n v="392"/>
    <n v="516"/>
    <n v="4286"/>
    <s v="Pyruvate kinase, alpha/beta domain"/>
  </r>
  <r>
    <x v="4003"/>
    <s v="Q0VL79"/>
    <n v="497"/>
    <x v="0"/>
    <n v="17"/>
    <n v="362"/>
    <n v="4725"/>
    <s v="Pyruvate kinase, barrel domain"/>
  </r>
  <r>
    <x v="4003"/>
    <s v="Q0VL79"/>
    <n v="497"/>
    <x v="1"/>
    <n v="374"/>
    <n v="491"/>
    <n v="4286"/>
    <s v="Pyruvate kinase, alpha/beta domain"/>
  </r>
  <r>
    <x v="4004"/>
    <s v="Q0W8N0"/>
    <n v="583"/>
    <x v="0"/>
    <n v="1"/>
    <n v="341"/>
    <n v="4725"/>
    <s v="Pyruvate kinase, barrel domain"/>
  </r>
  <r>
    <x v="4004"/>
    <s v="Q0W8N0"/>
    <n v="583"/>
    <x v="1"/>
    <n v="353"/>
    <n v="468"/>
    <n v="4286"/>
    <s v="Pyruvate kinase, alpha/beta domain"/>
  </r>
  <r>
    <x v="4004"/>
    <s v="Q0W8N0"/>
    <n v="583"/>
    <x v="2"/>
    <n v="493"/>
    <n v="571"/>
    <n v="7652"/>
    <s v="PEP-utilising enzyme, mobile domain"/>
  </r>
  <r>
    <x v="4005"/>
    <s v="Q0WN17"/>
    <n v="510"/>
    <x v="0"/>
    <n v="19"/>
    <n v="365"/>
    <n v="4725"/>
    <s v="Pyruvate kinase, barrel domain"/>
  </r>
  <r>
    <x v="4005"/>
    <s v="Q0WN17"/>
    <n v="510"/>
    <x v="1"/>
    <n v="379"/>
    <n v="508"/>
    <n v="4286"/>
    <s v="Pyruvate kinase, alpha/beta domain"/>
  </r>
  <r>
    <x v="4006"/>
    <s v="Q10M32"/>
    <n v="448"/>
    <x v="4"/>
    <n v="1"/>
    <n v="49"/>
    <n v="2"/>
    <m/>
  </r>
  <r>
    <x v="4006"/>
    <s v="Q10M32"/>
    <n v="448"/>
    <x v="1"/>
    <n v="363"/>
    <n v="422"/>
    <n v="4286"/>
    <s v="Pyruvate kinase, alpha/beta domain"/>
  </r>
  <r>
    <x v="4006"/>
    <s v="Q10M32"/>
    <n v="448"/>
    <x v="0"/>
    <n v="54"/>
    <n v="349"/>
    <n v="4725"/>
    <s v="Pyruvate kinase, barrel domain"/>
  </r>
  <r>
    <x v="4007"/>
    <s v="Q110I2"/>
    <n v="587"/>
    <x v="1"/>
    <n v="360"/>
    <n v="475"/>
    <n v="4286"/>
    <s v="Pyruvate kinase, alpha/beta domain"/>
  </r>
  <r>
    <x v="4007"/>
    <s v="Q110I2"/>
    <n v="587"/>
    <x v="2"/>
    <n v="500"/>
    <n v="578"/>
    <n v="7652"/>
    <s v="PEP-utilising enzyme, mobile domain"/>
  </r>
  <r>
    <x v="4007"/>
    <s v="Q110I2"/>
    <n v="587"/>
    <x v="0"/>
    <n v="7"/>
    <n v="350"/>
    <n v="4725"/>
    <s v="Pyruvate kinase, barrel domain"/>
  </r>
  <r>
    <x v="4008"/>
    <s v="Q11D97"/>
    <n v="478"/>
    <x v="1"/>
    <n v="354"/>
    <n v="469"/>
    <n v="4286"/>
    <s v="Pyruvate kinase, alpha/beta domain"/>
  </r>
  <r>
    <x v="4008"/>
    <s v="Q11D97"/>
    <n v="478"/>
    <x v="0"/>
    <n v="4"/>
    <n v="339"/>
    <n v="4725"/>
    <s v="Pyruvate kinase, barrel domain"/>
  </r>
  <r>
    <x v="4009"/>
    <s v="Q11V95"/>
    <n v="470"/>
    <x v="0"/>
    <n v="3"/>
    <n v="367"/>
    <n v="4725"/>
    <s v="Pyruvate kinase, barrel domain"/>
  </r>
  <r>
    <x v="4009"/>
    <s v="Q11V95"/>
    <n v="470"/>
    <x v="1"/>
    <n v="353"/>
    <n v="467"/>
    <n v="4286"/>
    <s v="Pyruvate kinase, alpha/beta domain"/>
  </r>
  <r>
    <x v="4010"/>
    <s v="Q122M5"/>
    <n v="477"/>
    <x v="0"/>
    <n v="3"/>
    <n v="348"/>
    <n v="4725"/>
    <s v="Pyruvate kinase, barrel domain"/>
  </r>
  <r>
    <x v="4010"/>
    <s v="Q122M5"/>
    <n v="477"/>
    <x v="1"/>
    <n v="360"/>
    <n v="475"/>
    <n v="4286"/>
    <s v="Pyruvate kinase, alpha/beta domain"/>
  </r>
  <r>
    <x v="4011"/>
    <s v="Q12MG3"/>
    <n v="479"/>
    <x v="0"/>
    <n v="2"/>
    <n v="348"/>
    <n v="4725"/>
    <s v="Pyruvate kinase, barrel domain"/>
  </r>
  <r>
    <x v="4011"/>
    <s v="Q12MG3"/>
    <n v="479"/>
    <x v="1"/>
    <n v="360"/>
    <n v="477"/>
    <n v="4286"/>
    <s v="Pyruvate kinase, alpha/beta domain"/>
  </r>
  <r>
    <x v="4012"/>
    <s v="Q12YM2"/>
    <n v="477"/>
    <x v="1"/>
    <n v="362"/>
    <n v="471"/>
    <n v="4286"/>
    <s v="Pyruvate kinase, alpha/beta domain"/>
  </r>
  <r>
    <x v="4012"/>
    <s v="Q12YM2"/>
    <n v="477"/>
    <x v="0"/>
    <n v="5"/>
    <n v="345"/>
    <n v="4725"/>
    <s v="Pyruvate kinase, barrel domain"/>
  </r>
  <r>
    <x v="4013"/>
    <s v="Q138D0"/>
    <n v="492"/>
    <x v="0"/>
    <n v="129"/>
    <n v="481"/>
    <n v="4725"/>
    <s v="Pyruvate kinase, barrel domain"/>
  </r>
  <r>
    <x v="4014"/>
    <s v="Q13BA0"/>
    <n v="477"/>
    <x v="1"/>
    <n v="354"/>
    <n v="469"/>
    <n v="4286"/>
    <s v="Pyruvate kinase, alpha/beta domain"/>
  </r>
  <r>
    <x v="4014"/>
    <s v="Q13BA0"/>
    <n v="477"/>
    <x v="0"/>
    <n v="4"/>
    <n v="342"/>
    <n v="4725"/>
    <s v="Pyruvate kinase, barrel domain"/>
  </r>
  <r>
    <x v="4015"/>
    <s v="Q13UJ5"/>
    <n v="478"/>
    <x v="0"/>
    <n v="2"/>
    <n v="345"/>
    <n v="4725"/>
    <s v="Pyruvate kinase, barrel domain"/>
  </r>
  <r>
    <x v="4015"/>
    <s v="Q13UJ5"/>
    <n v="478"/>
    <x v="1"/>
    <n v="358"/>
    <n v="473"/>
    <n v="4286"/>
    <s v="Pyruvate kinase, alpha/beta domain"/>
  </r>
  <r>
    <x v="4016"/>
    <s v="Q14GN0"/>
    <n v="478"/>
    <x v="0"/>
    <n v="1"/>
    <n v="346"/>
    <n v="4725"/>
    <s v="Pyruvate kinase, barrel domain"/>
  </r>
  <r>
    <x v="4016"/>
    <s v="Q14GN0"/>
    <n v="478"/>
    <x v="1"/>
    <n v="357"/>
    <n v="473"/>
    <n v="4286"/>
    <s v="Pyruvate kinase, alpha/beta domain"/>
  </r>
  <r>
    <x v="4017"/>
    <s v="Q14NJ6"/>
    <n v="478"/>
    <x v="0"/>
    <n v="10"/>
    <n v="356"/>
    <n v="4725"/>
    <s v="Pyruvate kinase, barrel domain"/>
  </r>
  <r>
    <x v="4018"/>
    <s v="Q15X94"/>
    <n v="487"/>
    <x v="0"/>
    <n v="11"/>
    <n v="356"/>
    <n v="4725"/>
    <s v="Pyruvate kinase, barrel domain"/>
  </r>
  <r>
    <x v="4018"/>
    <s v="Q15X94"/>
    <n v="487"/>
    <x v="1"/>
    <n v="368"/>
    <n v="485"/>
    <n v="4286"/>
    <s v="Pyruvate kinase, alpha/beta domain"/>
  </r>
  <r>
    <x v="4019"/>
    <s v="Q16715"/>
    <n v="587"/>
    <x v="1"/>
    <n v="465"/>
    <n v="585"/>
    <n v="4286"/>
    <s v="Pyruvate kinase, alpha/beta domain"/>
  </r>
  <r>
    <x v="4019"/>
    <s v="Q16715"/>
    <n v="587"/>
    <x v="0"/>
    <n v="98"/>
    <n v="451"/>
    <n v="4725"/>
    <s v="Pyruvate kinase, barrel domain"/>
  </r>
  <r>
    <x v="4020"/>
    <s v="Q16716"/>
    <n v="566"/>
    <x v="1"/>
    <n v="444"/>
    <n v="564"/>
    <n v="4286"/>
    <s v="Pyruvate kinase, alpha/beta domain"/>
  </r>
  <r>
    <x v="4020"/>
    <s v="Q16716"/>
    <n v="566"/>
    <x v="0"/>
    <n v="77"/>
    <n v="430"/>
    <n v="4725"/>
    <s v="Pyruvate kinase, barrel domain"/>
  </r>
  <r>
    <x v="4021"/>
    <s v="Q16BH1"/>
    <n v="482"/>
    <x v="1"/>
    <n v="355"/>
    <n v="470"/>
    <n v="4286"/>
    <s v="Pyruvate kinase, alpha/beta domain"/>
  </r>
  <r>
    <x v="4021"/>
    <s v="Q16BH1"/>
    <n v="482"/>
    <x v="0"/>
    <n v="4"/>
    <n v="343"/>
    <n v="4725"/>
    <s v="Pyruvate kinase, barrel domain"/>
  </r>
  <r>
    <x v="4022"/>
    <s v="Q16F38"/>
    <n v="529"/>
    <x v="0"/>
    <n v="40"/>
    <n v="393"/>
    <n v="4725"/>
    <s v="Pyruvate kinase, barrel domain"/>
  </r>
  <r>
    <x v="4022"/>
    <s v="Q16F38"/>
    <n v="529"/>
    <x v="1"/>
    <n v="407"/>
    <n v="527"/>
    <n v="4286"/>
    <s v="Pyruvate kinase, alpha/beta domain"/>
  </r>
  <r>
    <x v="4023"/>
    <s v="Q16LP4"/>
    <n v="513"/>
    <x v="0"/>
    <n v="24"/>
    <n v="377"/>
    <n v="4725"/>
    <s v="Pyruvate kinase, barrel domain"/>
  </r>
  <r>
    <x v="4023"/>
    <s v="Q16LP4"/>
    <n v="513"/>
    <x v="1"/>
    <n v="391"/>
    <n v="511"/>
    <n v="4286"/>
    <s v="Pyruvate kinase, alpha/beta domain"/>
  </r>
  <r>
    <x v="4024"/>
    <s v="Q16LP5"/>
    <n v="519"/>
    <x v="0"/>
    <n v="30"/>
    <n v="383"/>
    <n v="4725"/>
    <s v="Pyruvate kinase, barrel domain"/>
  </r>
  <r>
    <x v="4024"/>
    <s v="Q16LP5"/>
    <n v="519"/>
    <x v="1"/>
    <n v="397"/>
    <n v="517"/>
    <n v="4286"/>
    <s v="Pyruvate kinase, alpha/beta domain"/>
  </r>
  <r>
    <x v="4025"/>
    <s v="Q180P2"/>
    <n v="586"/>
    <x v="1"/>
    <n v="358"/>
    <n v="473"/>
    <n v="4286"/>
    <s v="Pyruvate kinase, alpha/beta domain"/>
  </r>
  <r>
    <x v="4025"/>
    <s v="Q180P2"/>
    <n v="586"/>
    <x v="2"/>
    <n v="499"/>
    <n v="576"/>
    <n v="7652"/>
    <s v="PEP-utilising enzyme, mobile domain"/>
  </r>
  <r>
    <x v="4025"/>
    <s v="Q180P2"/>
    <n v="586"/>
    <x v="0"/>
    <n v="5"/>
    <n v="347"/>
    <n v="4725"/>
    <s v="Pyruvate kinase, barrel domain"/>
  </r>
  <r>
    <x v="4026"/>
    <s v="Q18JV3"/>
    <n v="586"/>
    <x v="0"/>
    <n v="1"/>
    <n v="337"/>
    <n v="4725"/>
    <s v="Pyruvate kinase, barrel domain"/>
  </r>
  <r>
    <x v="4026"/>
    <s v="Q18JV3"/>
    <n v="586"/>
    <x v="1"/>
    <n v="351"/>
    <n v="468"/>
    <n v="4286"/>
    <s v="Pyruvate kinase, alpha/beta domain"/>
  </r>
  <r>
    <x v="4026"/>
    <s v="Q18JV3"/>
    <n v="586"/>
    <x v="2"/>
    <n v="492"/>
    <n v="570"/>
    <n v="7652"/>
    <s v="PEP-utilising enzyme, mobile domain"/>
  </r>
  <r>
    <x v="4027"/>
    <s v="Q1AXJ8"/>
    <n v="477"/>
    <x v="0"/>
    <n v="3"/>
    <n v="344"/>
    <n v="4725"/>
    <s v="Pyruvate kinase, barrel domain"/>
  </r>
  <r>
    <x v="4027"/>
    <s v="Q1AXJ8"/>
    <n v="477"/>
    <x v="1"/>
    <n v="357"/>
    <n v="472"/>
    <n v="4286"/>
    <s v="Pyruvate kinase, alpha/beta domain"/>
  </r>
  <r>
    <x v="4028"/>
    <s v="Q1B7I5"/>
    <n v="472"/>
    <x v="0"/>
    <n v="2"/>
    <n v="340"/>
    <n v="4725"/>
    <s v="Pyruvate kinase, barrel domain"/>
  </r>
  <r>
    <x v="4028"/>
    <s v="Q1B7I5"/>
    <n v="472"/>
    <x v="1"/>
    <n v="352"/>
    <n v="466"/>
    <n v="4286"/>
    <s v="Pyruvate kinase, alpha/beta domain"/>
  </r>
  <r>
    <x v="4029"/>
    <s v="Q1BF30"/>
    <n v="615"/>
    <x v="0"/>
    <n v="137"/>
    <n v="235"/>
    <n v="4725"/>
    <s v="Pyruvate kinase, barrel domain"/>
  </r>
  <r>
    <x v="4029"/>
    <s v="Q1BF30"/>
    <n v="615"/>
    <x v="0"/>
    <n v="321"/>
    <n v="601"/>
    <n v="4725"/>
    <s v="Pyruvate kinase, barrel domain"/>
  </r>
  <r>
    <x v="4030"/>
    <s v="Q1BTY8"/>
    <n v="478"/>
    <x v="0"/>
    <n v="2"/>
    <n v="345"/>
    <n v="4725"/>
    <s v="Pyruvate kinase, barrel domain"/>
  </r>
  <r>
    <x v="4030"/>
    <s v="Q1BTY8"/>
    <n v="478"/>
    <x v="1"/>
    <n v="358"/>
    <n v="473"/>
    <n v="4286"/>
    <s v="Pyruvate kinase, alpha/beta domain"/>
  </r>
  <r>
    <x v="4031"/>
    <s v="Q1C768"/>
    <n v="470"/>
    <x v="0"/>
    <n v="1"/>
    <n v="345"/>
    <n v="4725"/>
    <s v="Pyruvate kinase, barrel domain"/>
  </r>
  <r>
    <x v="4031"/>
    <s v="Q1C768"/>
    <n v="470"/>
    <x v="1"/>
    <n v="355"/>
    <n v="469"/>
    <n v="4286"/>
    <s v="Pyruvate kinase, alpha/beta domain"/>
  </r>
  <r>
    <x v="4032"/>
    <s v="Q1C808"/>
    <n v="480"/>
    <x v="1"/>
    <n v="362"/>
    <n v="478"/>
    <n v="4286"/>
    <s v="Pyruvate kinase, alpha/beta domain"/>
  </r>
  <r>
    <x v="4032"/>
    <s v="Q1C808"/>
    <n v="480"/>
    <x v="0"/>
    <n v="5"/>
    <n v="350"/>
    <n v="4725"/>
    <s v="Pyruvate kinase, barrel domain"/>
  </r>
  <r>
    <x v="4033"/>
    <s v="Q1CIK4"/>
    <n v="470"/>
    <x v="0"/>
    <n v="1"/>
    <n v="345"/>
    <n v="4725"/>
    <s v="Pyruvate kinase, barrel domain"/>
  </r>
  <r>
    <x v="4033"/>
    <s v="Q1CIK4"/>
    <n v="470"/>
    <x v="1"/>
    <n v="355"/>
    <n v="469"/>
    <n v="4286"/>
    <s v="Pyruvate kinase, alpha/beta domain"/>
  </r>
  <r>
    <x v="4034"/>
    <s v="Q1CJF9"/>
    <n v="480"/>
    <x v="1"/>
    <n v="362"/>
    <n v="478"/>
    <n v="4286"/>
    <s v="Pyruvate kinase, alpha/beta domain"/>
  </r>
  <r>
    <x v="4034"/>
    <s v="Q1CJF9"/>
    <n v="480"/>
    <x v="0"/>
    <n v="5"/>
    <n v="350"/>
    <n v="4725"/>
    <s v="Pyruvate kinase, barrel domain"/>
  </r>
  <r>
    <x v="4035"/>
    <s v="Q1CYU9"/>
    <n v="477"/>
    <x v="0"/>
    <n v="1"/>
    <n v="344"/>
    <n v="4725"/>
    <s v="Pyruvate kinase, barrel domain"/>
  </r>
  <r>
    <x v="4035"/>
    <s v="Q1CYU9"/>
    <n v="477"/>
    <x v="1"/>
    <n v="359"/>
    <n v="474"/>
    <n v="4286"/>
    <s v="Pyruvate kinase, alpha/beta domain"/>
  </r>
  <r>
    <x v="4036"/>
    <s v="Q1D6L5"/>
    <n v="466"/>
    <x v="0"/>
    <n v="1"/>
    <n v="340"/>
    <n v="4725"/>
    <s v="Pyruvate kinase, barrel domain"/>
  </r>
  <r>
    <x v="4036"/>
    <s v="Q1D6L5"/>
    <n v="466"/>
    <x v="1"/>
    <n v="351"/>
    <n v="465"/>
    <n v="4286"/>
    <s v="Pyruvate kinase, alpha/beta domain"/>
  </r>
  <r>
    <x v="4037"/>
    <s v="Q1GAL0"/>
    <n v="589"/>
    <x v="0"/>
    <n v="1"/>
    <n v="346"/>
    <n v="4725"/>
    <s v="Pyruvate kinase, barrel domain"/>
  </r>
  <r>
    <x v="4037"/>
    <s v="Q1GAL0"/>
    <n v="589"/>
    <x v="1"/>
    <n v="360"/>
    <n v="475"/>
    <n v="4286"/>
    <s v="Pyruvate kinase, alpha/beta domain"/>
  </r>
  <r>
    <x v="4037"/>
    <s v="Q1GAL0"/>
    <n v="589"/>
    <x v="2"/>
    <n v="500"/>
    <n v="579"/>
    <n v="7652"/>
    <s v="PEP-utilising enzyme, mobile domain"/>
  </r>
  <r>
    <x v="4038"/>
    <s v="Q1GDL8"/>
    <n v="481"/>
    <x v="1"/>
    <n v="354"/>
    <n v="469"/>
    <n v="4286"/>
    <s v="Pyruvate kinase, alpha/beta domain"/>
  </r>
  <r>
    <x v="4038"/>
    <s v="Q1GDL8"/>
    <n v="481"/>
    <x v="0"/>
    <n v="4"/>
    <n v="342"/>
    <n v="4725"/>
    <s v="Pyruvate kinase, barrel domain"/>
  </r>
  <r>
    <x v="4039"/>
    <s v="Q1GWA8"/>
    <n v="484"/>
    <x v="1"/>
    <n v="359"/>
    <n v="474"/>
    <n v="4286"/>
    <s v="Pyruvate kinase, alpha/beta domain"/>
  </r>
  <r>
    <x v="4039"/>
    <s v="Q1GWA8"/>
    <n v="484"/>
    <x v="0"/>
    <n v="9"/>
    <n v="345"/>
    <n v="4725"/>
    <s v="Pyruvate kinase, barrel domain"/>
  </r>
  <r>
    <x v="4040"/>
    <s v="Q1GZ26"/>
    <n v="480"/>
    <x v="0"/>
    <n v="3"/>
    <n v="344"/>
    <n v="4725"/>
    <s v="Pyruvate kinase, barrel domain"/>
  </r>
  <r>
    <x v="4040"/>
    <s v="Q1GZ26"/>
    <n v="480"/>
    <x v="1"/>
    <n v="355"/>
    <n v="471"/>
    <n v="4286"/>
    <s v="Pyruvate kinase, alpha/beta domain"/>
  </r>
  <r>
    <x v="4041"/>
    <s v="Q1I0X5"/>
    <n v="511"/>
    <x v="0"/>
    <n v="19"/>
    <n v="365"/>
    <n v="4725"/>
    <s v="Pyruvate kinase, barrel domain"/>
  </r>
  <r>
    <x v="4041"/>
    <s v="Q1I0X5"/>
    <n v="511"/>
    <x v="1"/>
    <n v="382"/>
    <n v="509"/>
    <n v="4286"/>
    <s v="Pyruvate kinase, alpha/beta domain"/>
  </r>
  <r>
    <x v="4042"/>
    <s v="Q1ICU4"/>
    <n v="471"/>
    <x v="1"/>
    <n v="354"/>
    <n v="469"/>
    <n v="4286"/>
    <s v="Pyruvate kinase, alpha/beta domain"/>
  </r>
  <r>
    <x v="4042"/>
    <s v="Q1ICU4"/>
    <n v="471"/>
    <x v="0"/>
    <n v="4"/>
    <n v="341"/>
    <n v="4725"/>
    <s v="Pyruvate kinase, barrel domain"/>
  </r>
  <r>
    <x v="4043"/>
    <s v="Q1IE63"/>
    <n v="484"/>
    <x v="0"/>
    <n v="3"/>
    <n v="349"/>
    <n v="4725"/>
    <s v="Pyruvate kinase, barrel domain"/>
  </r>
  <r>
    <x v="4043"/>
    <s v="Q1IE63"/>
    <n v="484"/>
    <x v="1"/>
    <n v="360"/>
    <n v="477"/>
    <n v="4286"/>
    <s v="Pyruvate kinase, alpha/beta domain"/>
  </r>
  <r>
    <x v="4044"/>
    <s v="Q1IHI1"/>
    <n v="509"/>
    <x v="0"/>
    <n v="19"/>
    <n v="360"/>
    <n v="4725"/>
    <s v="Pyruvate kinase, barrel domain"/>
  </r>
  <r>
    <x v="4044"/>
    <s v="Q1IHI1"/>
    <n v="509"/>
    <x v="1"/>
    <n v="372"/>
    <n v="486"/>
    <n v="4286"/>
    <s v="Pyruvate kinase, alpha/beta domain"/>
  </r>
  <r>
    <x v="4045"/>
    <s v="Q1IJ65"/>
    <n v="485"/>
    <x v="1"/>
    <n v="359"/>
    <n v="460"/>
    <n v="4286"/>
    <s v="Pyruvate kinase, alpha/beta domain"/>
  </r>
  <r>
    <x v="4045"/>
    <s v="Q1IJ65"/>
    <n v="485"/>
    <x v="0"/>
    <n v="5"/>
    <n v="344"/>
    <n v="4725"/>
    <s v="Pyruvate kinase, barrel domain"/>
  </r>
  <r>
    <x v="4046"/>
    <s v="Q1J2H5"/>
    <n v="482"/>
    <x v="1"/>
    <n v="357"/>
    <n v="472"/>
    <n v="4286"/>
    <s v="Pyruvate kinase, alpha/beta domain"/>
  </r>
  <r>
    <x v="4046"/>
    <s v="Q1J2H5"/>
    <n v="482"/>
    <x v="0"/>
    <n v="5"/>
    <n v="345"/>
    <n v="4725"/>
    <s v="Pyruvate kinase, barrel domain"/>
  </r>
  <r>
    <x v="4047"/>
    <s v="Q1J695"/>
    <n v="500"/>
    <x v="0"/>
    <n v="2"/>
    <n v="373"/>
    <n v="4725"/>
    <s v="Pyruvate kinase, barrel domain"/>
  </r>
  <r>
    <x v="4047"/>
    <s v="Q1J695"/>
    <n v="500"/>
    <x v="1"/>
    <n v="384"/>
    <n v="498"/>
    <n v="4286"/>
    <s v="Pyruvate kinase, alpha/beta domain"/>
  </r>
  <r>
    <x v="4048"/>
    <s v="Q1JBF8"/>
    <n v="500"/>
    <x v="0"/>
    <n v="2"/>
    <n v="373"/>
    <n v="4725"/>
    <s v="Pyruvate kinase, barrel domain"/>
  </r>
  <r>
    <x v="4048"/>
    <s v="Q1JBF8"/>
    <n v="500"/>
    <x v="1"/>
    <n v="384"/>
    <n v="498"/>
    <n v="4286"/>
    <s v="Pyruvate kinase, alpha/beta domain"/>
  </r>
  <r>
    <x v="4049"/>
    <s v="Q1JGH7"/>
    <n v="500"/>
    <x v="0"/>
    <n v="2"/>
    <n v="373"/>
    <n v="4725"/>
    <s v="Pyruvate kinase, barrel domain"/>
  </r>
  <r>
    <x v="4049"/>
    <s v="Q1JGH7"/>
    <n v="500"/>
    <x v="1"/>
    <n v="384"/>
    <n v="498"/>
    <n v="4286"/>
    <s v="Pyruvate kinase, alpha/beta domain"/>
  </r>
  <r>
    <x v="4050"/>
    <s v="Q1JLE0"/>
    <n v="500"/>
    <x v="0"/>
    <n v="2"/>
    <n v="373"/>
    <n v="4725"/>
    <s v="Pyruvate kinase, barrel domain"/>
  </r>
  <r>
    <x v="4050"/>
    <s v="Q1JLE0"/>
    <n v="500"/>
    <x v="1"/>
    <n v="384"/>
    <n v="498"/>
    <n v="4286"/>
    <s v="Pyruvate kinase, alpha/beta domain"/>
  </r>
  <r>
    <x v="4051"/>
    <s v="Q1JPG7"/>
    <n v="526"/>
    <x v="0"/>
    <n v="37"/>
    <n v="390"/>
    <n v="4725"/>
    <s v="Pyruvate kinase, barrel domain"/>
  </r>
  <r>
    <x v="4051"/>
    <s v="Q1JPG7"/>
    <n v="526"/>
    <x v="1"/>
    <n v="404"/>
    <n v="524"/>
    <n v="4286"/>
    <s v="Pyruvate kinase, alpha/beta domain"/>
  </r>
  <r>
    <x v="4052"/>
    <s v="Q1K4D5"/>
    <n v="474"/>
    <x v="0"/>
    <n v="1"/>
    <n v="341"/>
    <n v="4725"/>
    <s v="Pyruvate kinase, barrel domain"/>
  </r>
  <r>
    <x v="4052"/>
    <s v="Q1K4D5"/>
    <n v="474"/>
    <x v="1"/>
    <n v="353"/>
    <n v="468"/>
    <n v="4286"/>
    <s v="Pyruvate kinase, alpha/beta domain"/>
  </r>
  <r>
    <x v="4053"/>
    <s v="Q1KMT0"/>
    <n v="473"/>
    <x v="0"/>
    <n v="1"/>
    <n v="345"/>
    <n v="4725"/>
    <s v="Pyruvate kinase, barrel domain"/>
  </r>
  <r>
    <x v="4053"/>
    <s v="Q1KMT0"/>
    <n v="473"/>
    <x v="1"/>
    <n v="356"/>
    <n v="471"/>
    <n v="4286"/>
    <s v="Pyruvate kinase, alpha/beta domain"/>
  </r>
  <r>
    <x v="4054"/>
    <s v="Q1LHQ2"/>
    <n v="488"/>
    <x v="1"/>
    <n v="354"/>
    <n v="469"/>
    <n v="4286"/>
    <s v="Pyruvate kinase, alpha/beta domain"/>
  </r>
  <r>
    <x v="4054"/>
    <s v="Q1LHQ2"/>
    <n v="488"/>
    <x v="0"/>
    <n v="4"/>
    <n v="342"/>
    <n v="4725"/>
    <s v="Pyruvate kinase, barrel domain"/>
  </r>
  <r>
    <x v="4055"/>
    <s v="Q1LN74"/>
    <n v="472"/>
    <x v="1"/>
    <n v="356"/>
    <n v="471"/>
    <n v="4286"/>
    <s v="Pyruvate kinase, alpha/beta domain"/>
  </r>
  <r>
    <x v="4055"/>
    <s v="Q1LN74"/>
    <n v="472"/>
    <x v="0"/>
    <n v="4"/>
    <n v="342"/>
    <n v="4725"/>
    <s v="Pyruvate kinase, barrel domain"/>
  </r>
  <r>
    <x v="4056"/>
    <s v="Q1LR38"/>
    <n v="479"/>
    <x v="0"/>
    <n v="2"/>
    <n v="347"/>
    <n v="4725"/>
    <s v="Pyruvate kinase, barrel domain"/>
  </r>
  <r>
    <x v="4056"/>
    <s v="Q1LR38"/>
    <n v="479"/>
    <x v="1"/>
    <n v="360"/>
    <n v="475"/>
    <n v="4286"/>
    <s v="Pyruvate kinase, alpha/beta domain"/>
  </r>
  <r>
    <x v="4057"/>
    <s v="Q1LTF5"/>
    <n v="483"/>
    <x v="1"/>
    <n v="362"/>
    <n v="481"/>
    <n v="4286"/>
    <s v="Pyruvate kinase, alpha/beta domain"/>
  </r>
  <r>
    <x v="4057"/>
    <s v="Q1LTF5"/>
    <n v="483"/>
    <x v="0"/>
    <n v="5"/>
    <n v="350"/>
    <n v="4725"/>
    <s v="Pyruvate kinase, barrel domain"/>
  </r>
  <r>
    <x v="4058"/>
    <s v="Q1MBY2"/>
    <n v="479"/>
    <x v="1"/>
    <n v="355"/>
    <n v="470"/>
    <n v="4286"/>
    <s v="Pyruvate kinase, alpha/beta domain"/>
  </r>
  <r>
    <x v="4058"/>
    <s v="Q1MBY2"/>
    <n v="479"/>
    <x v="0"/>
    <n v="4"/>
    <n v="341"/>
    <n v="4725"/>
    <s v="Pyruvate kinase, barrel domain"/>
  </r>
  <r>
    <x v="4059"/>
    <s v="Q1MPC8"/>
    <n v="471"/>
    <x v="0"/>
    <n v="1"/>
    <n v="344"/>
    <n v="4725"/>
    <s v="Pyruvate kinase, barrel domain"/>
  </r>
  <r>
    <x v="4059"/>
    <s v="Q1MPC8"/>
    <n v="471"/>
    <x v="1"/>
    <n v="354"/>
    <n v="470"/>
    <n v="4286"/>
    <s v="Pyruvate kinase, alpha/beta domain"/>
  </r>
  <r>
    <x v="4060"/>
    <s v="Q1NCF8"/>
    <n v="463"/>
    <x v="0"/>
    <n v="1"/>
    <n v="318"/>
    <n v="4725"/>
    <s v="Pyruvate kinase, barrel domain"/>
  </r>
  <r>
    <x v="4060"/>
    <s v="Q1NCF8"/>
    <n v="463"/>
    <x v="1"/>
    <n v="333"/>
    <n v="448"/>
    <n v="4286"/>
    <s v="Pyruvate kinase, alpha/beta domain"/>
  </r>
  <r>
    <x v="4061"/>
    <s v="Q1NTW3"/>
    <n v="493"/>
    <x v="0"/>
    <n v="15"/>
    <n v="354"/>
    <n v="4725"/>
    <s v="Pyruvate kinase, barrel domain"/>
  </r>
  <r>
    <x v="4061"/>
    <s v="Q1NTW3"/>
    <n v="493"/>
    <x v="1"/>
    <n v="378"/>
    <n v="491"/>
    <n v="4286"/>
    <s v="Pyruvate kinase, alpha/beta domain"/>
  </r>
  <r>
    <x v="4062"/>
    <s v="Q1Q4I4"/>
    <n v="472"/>
    <x v="1"/>
    <n v="358"/>
    <n v="472"/>
    <n v="4286"/>
    <s v="Pyruvate kinase, alpha/beta domain"/>
  </r>
  <r>
    <x v="4062"/>
    <s v="Q1Q4I4"/>
    <n v="472"/>
    <x v="0"/>
    <n v="4"/>
    <n v="345"/>
    <n v="4725"/>
    <s v="Pyruvate kinase, barrel domain"/>
  </r>
  <r>
    <x v="4063"/>
    <s v="Q1QP01"/>
    <n v="478"/>
    <x v="1"/>
    <n v="354"/>
    <n v="469"/>
    <n v="4286"/>
    <s v="Pyruvate kinase, alpha/beta domain"/>
  </r>
  <r>
    <x v="4063"/>
    <s v="Q1QP01"/>
    <n v="478"/>
    <x v="0"/>
    <n v="4"/>
    <n v="341"/>
    <n v="4725"/>
    <s v="Pyruvate kinase, barrel domain"/>
  </r>
  <r>
    <x v="4064"/>
    <s v="Q1QX96"/>
    <n v="489"/>
    <x v="1"/>
    <n v="366"/>
    <n v="483"/>
    <n v="4286"/>
    <s v="Pyruvate kinase, alpha/beta domain"/>
  </r>
  <r>
    <x v="4064"/>
    <s v="Q1QX96"/>
    <n v="489"/>
    <x v="0"/>
    <n v="9"/>
    <n v="355"/>
    <n v="4725"/>
    <s v="Pyruvate kinase, barrel domain"/>
  </r>
  <r>
    <x v="4065"/>
    <s v="Q1RAT0"/>
    <n v="527"/>
    <x v="1"/>
    <n v="409"/>
    <n v="525"/>
    <n v="4286"/>
    <s v="Pyruvate kinase, alpha/beta domain"/>
  </r>
  <r>
    <x v="4065"/>
    <s v="Q1RAT0"/>
    <n v="527"/>
    <x v="0"/>
    <n v="52"/>
    <n v="397"/>
    <n v="4725"/>
    <s v="Pyruvate kinase, barrel domain"/>
  </r>
  <r>
    <x v="4066"/>
    <s v="Q1RBC0"/>
    <n v="542"/>
    <x v="1"/>
    <n v="427"/>
    <n v="541"/>
    <n v="4286"/>
    <s v="Pyruvate kinase, alpha/beta domain"/>
  </r>
  <r>
    <x v="4066"/>
    <s v="Q1RBC0"/>
    <n v="542"/>
    <x v="0"/>
    <n v="73"/>
    <n v="417"/>
    <n v="4725"/>
    <s v="Pyruvate kinase, barrel domain"/>
  </r>
  <r>
    <x v="4067"/>
    <s v="Q1SN32"/>
    <n v="529"/>
    <x v="0"/>
    <n v="27"/>
    <n v="380"/>
    <n v="4725"/>
    <s v="Pyruvate kinase, barrel domain"/>
  </r>
  <r>
    <x v="4067"/>
    <s v="Q1SN32"/>
    <n v="529"/>
    <x v="1"/>
    <n v="394"/>
    <n v="526"/>
    <n v="4286"/>
    <s v="Pyruvate kinase, alpha/beta domain"/>
  </r>
  <r>
    <x v="4068"/>
    <s v="Q1V4A1"/>
    <n v="480"/>
    <x v="1"/>
    <n v="362"/>
    <n v="479"/>
    <n v="4286"/>
    <s v="Pyruvate kinase, alpha/beta domain"/>
  </r>
  <r>
    <x v="4068"/>
    <s v="Q1V4A1"/>
    <n v="480"/>
    <x v="0"/>
    <n v="5"/>
    <n v="350"/>
    <n v="4725"/>
    <s v="Pyruvate kinase, barrel domain"/>
  </r>
  <r>
    <x v="4069"/>
    <s v="Q1V6S1"/>
    <n v="470"/>
    <x v="0"/>
    <n v="1"/>
    <n v="343"/>
    <n v="4725"/>
    <s v="Pyruvate kinase, barrel domain"/>
  </r>
  <r>
    <x v="4069"/>
    <s v="Q1V6S1"/>
    <n v="470"/>
    <x v="1"/>
    <n v="355"/>
    <n v="469"/>
    <n v="4286"/>
    <s v="Pyruvate kinase, alpha/beta domain"/>
  </r>
  <r>
    <x v="4070"/>
    <s v="Q1VXS9"/>
    <n v="476"/>
    <x v="1"/>
    <n v="359"/>
    <n v="474"/>
    <n v="4286"/>
    <s v="Pyruvate kinase, alpha/beta domain"/>
  </r>
  <r>
    <x v="4070"/>
    <s v="Q1VXS9"/>
    <n v="476"/>
    <x v="0"/>
    <n v="4"/>
    <n v="345"/>
    <n v="4725"/>
    <s v="Pyruvate kinase, barrel domain"/>
  </r>
  <r>
    <x v="4071"/>
    <s v="Q1WTT2"/>
    <n v="586"/>
    <x v="0"/>
    <n v="1"/>
    <n v="346"/>
    <n v="4725"/>
    <s v="Pyruvate kinase, barrel domain"/>
  </r>
  <r>
    <x v="4071"/>
    <s v="Q1WTT2"/>
    <n v="586"/>
    <x v="1"/>
    <n v="357"/>
    <n v="472"/>
    <n v="4286"/>
    <s v="Pyruvate kinase, alpha/beta domain"/>
  </r>
  <r>
    <x v="4071"/>
    <s v="Q1WTT2"/>
    <n v="586"/>
    <x v="2"/>
    <n v="497"/>
    <n v="576"/>
    <n v="7652"/>
    <s v="PEP-utilising enzyme, mobile domain"/>
  </r>
  <r>
    <x v="4072"/>
    <s v="Q1YK28"/>
    <n v="478"/>
    <x v="1"/>
    <n v="354"/>
    <n v="469"/>
    <n v="4286"/>
    <s v="Pyruvate kinase, alpha/beta domain"/>
  </r>
  <r>
    <x v="4072"/>
    <s v="Q1YK28"/>
    <n v="478"/>
    <x v="0"/>
    <n v="4"/>
    <n v="336"/>
    <n v="4725"/>
    <s v="Pyruvate kinase, barrel domain"/>
  </r>
  <r>
    <x v="4073"/>
    <s v="Q1YRK4"/>
    <n v="481"/>
    <x v="0"/>
    <n v="2"/>
    <n v="346"/>
    <n v="4725"/>
    <s v="Pyruvate kinase, barrel domain"/>
  </r>
  <r>
    <x v="4073"/>
    <s v="Q1YRK4"/>
    <n v="481"/>
    <x v="1"/>
    <n v="358"/>
    <n v="475"/>
    <n v="4286"/>
    <s v="Pyruvate kinase, alpha/beta domain"/>
  </r>
  <r>
    <x v="4074"/>
    <s v="Q1YVJ3"/>
    <n v="469"/>
    <x v="0"/>
    <n v="1"/>
    <n v="338"/>
    <n v="4725"/>
    <s v="Pyruvate kinase, barrel domain"/>
  </r>
  <r>
    <x v="4074"/>
    <s v="Q1YVJ3"/>
    <n v="469"/>
    <x v="1"/>
    <n v="350"/>
    <n v="463"/>
    <n v="4286"/>
    <s v="Pyruvate kinase, alpha/beta domain"/>
  </r>
  <r>
    <x v="4075"/>
    <s v="Q1Z1I9"/>
    <n v="481"/>
    <x v="1"/>
    <n v="362"/>
    <n v="479"/>
    <n v="4286"/>
    <s v="Pyruvate kinase, alpha/beta domain"/>
  </r>
  <r>
    <x v="4075"/>
    <s v="Q1Z1I9"/>
    <n v="481"/>
    <x v="0"/>
    <n v="5"/>
    <n v="350"/>
    <n v="4725"/>
    <s v="Pyruvate kinase, barrel domain"/>
  </r>
  <r>
    <x v="4076"/>
    <s v="Q1Z4S5"/>
    <n v="470"/>
    <x v="0"/>
    <n v="1"/>
    <n v="343"/>
    <n v="4725"/>
    <s v="Pyruvate kinase, barrel domain"/>
  </r>
  <r>
    <x v="4076"/>
    <s v="Q1Z4S5"/>
    <n v="470"/>
    <x v="1"/>
    <n v="355"/>
    <n v="469"/>
    <n v="4286"/>
    <s v="Pyruvate kinase, alpha/beta domain"/>
  </r>
  <r>
    <x v="4077"/>
    <s v="Q1ZGV5"/>
    <n v="469"/>
    <x v="0"/>
    <n v="1"/>
    <n v="345"/>
    <n v="4725"/>
    <s v="Pyruvate kinase, barrel domain"/>
  </r>
  <r>
    <x v="4077"/>
    <s v="Q1ZGV5"/>
    <n v="469"/>
    <x v="1"/>
    <n v="353"/>
    <n v="467"/>
    <n v="4286"/>
    <s v="Pyruvate kinase, alpha/beta domain"/>
  </r>
  <r>
    <x v="4078"/>
    <s v="Q1ZI69"/>
    <n v="476"/>
    <x v="0"/>
    <n v="2"/>
    <n v="347"/>
    <n v="4725"/>
    <s v="Pyruvate kinase, barrel domain"/>
  </r>
  <r>
    <x v="4078"/>
    <s v="Q1ZI69"/>
    <n v="476"/>
    <x v="1"/>
    <n v="359"/>
    <n v="475"/>
    <n v="4286"/>
    <s v="Pyruvate kinase, alpha/beta domain"/>
  </r>
  <r>
    <x v="4079"/>
    <s v="Q1ZJ78"/>
    <n v="485"/>
    <x v="0"/>
    <n v="1"/>
    <n v="348"/>
    <n v="4725"/>
    <s v="Pyruvate kinase, barrel domain"/>
  </r>
  <r>
    <x v="4079"/>
    <s v="Q1ZJ78"/>
    <n v="485"/>
    <x v="1"/>
    <n v="362"/>
    <n v="478"/>
    <n v="4286"/>
    <s v="Pyruvate kinase, alpha/beta domain"/>
  </r>
  <r>
    <x v="4080"/>
    <s v="Q1ZM23"/>
    <n v="470"/>
    <x v="0"/>
    <n v="1"/>
    <n v="343"/>
    <n v="4725"/>
    <s v="Pyruvate kinase, barrel domain"/>
  </r>
  <r>
    <x v="4080"/>
    <s v="Q1ZM23"/>
    <n v="470"/>
    <x v="1"/>
    <n v="355"/>
    <n v="469"/>
    <n v="4286"/>
    <s v="Pyruvate kinase, alpha/beta domain"/>
  </r>
  <r>
    <x v="4081"/>
    <s v="Q1ZQS7"/>
    <n v="481"/>
    <x v="1"/>
    <n v="362"/>
    <n v="479"/>
    <n v="4286"/>
    <s v="Pyruvate kinase, alpha/beta domain"/>
  </r>
  <r>
    <x v="4081"/>
    <s v="Q1ZQS7"/>
    <n v="481"/>
    <x v="0"/>
    <n v="5"/>
    <n v="350"/>
    <n v="4725"/>
    <s v="Pyruvate kinase, barrel domain"/>
  </r>
  <r>
    <x v="4082"/>
    <s v="Q20ZC8"/>
    <n v="475"/>
    <x v="1"/>
    <n v="354"/>
    <n v="469"/>
    <n v="4286"/>
    <s v="Pyruvate kinase, alpha/beta domain"/>
  </r>
  <r>
    <x v="4082"/>
    <s v="Q20ZC8"/>
    <n v="475"/>
    <x v="0"/>
    <n v="4"/>
    <n v="340"/>
    <n v="4725"/>
    <s v="Pyruvate kinase, barrel domain"/>
  </r>
  <r>
    <x v="4083"/>
    <s v="Q213D5"/>
    <n v="502"/>
    <x v="0"/>
    <n v="126"/>
    <n v="477"/>
    <n v="4725"/>
    <s v="Pyruvate kinase, barrel domain"/>
  </r>
  <r>
    <x v="4084"/>
    <s v="Q21L59"/>
    <n v="480"/>
    <x v="0"/>
    <n v="2"/>
    <n v="347"/>
    <n v="4725"/>
    <s v="Pyruvate kinase, barrel domain"/>
  </r>
  <r>
    <x v="4084"/>
    <s v="Q21L59"/>
    <n v="480"/>
    <x v="1"/>
    <n v="359"/>
    <n v="475"/>
    <n v="4286"/>
    <s v="Pyruvate kinase, alpha/beta domain"/>
  </r>
  <r>
    <x v="4085"/>
    <s v="Q222U0"/>
    <n v="476"/>
    <x v="0"/>
    <n v="3"/>
    <n v="344"/>
    <n v="4725"/>
    <s v="Pyruvate kinase, barrel domain"/>
  </r>
  <r>
    <x v="4085"/>
    <s v="Q222U0"/>
    <n v="476"/>
    <x v="1"/>
    <n v="359"/>
    <n v="474"/>
    <n v="4286"/>
    <s v="Pyruvate kinase, alpha/beta domain"/>
  </r>
  <r>
    <x v="4086"/>
    <s v="Q22AI0"/>
    <n v="837"/>
    <x v="0"/>
    <n v="501"/>
    <n v="704"/>
    <n v="4725"/>
    <s v="Pyruvate kinase, barrel domain"/>
  </r>
  <r>
    <x v="4086"/>
    <s v="Q22AI0"/>
    <n v="837"/>
    <x v="1"/>
    <n v="720"/>
    <n v="835"/>
    <n v="4286"/>
    <s v="Pyruvate kinase, alpha/beta domain"/>
  </r>
  <r>
    <x v="4087"/>
    <s v="Q22CT0"/>
    <n v="747"/>
    <x v="0"/>
    <n v="435"/>
    <n v="611"/>
    <n v="4725"/>
    <s v="Pyruvate kinase, barrel domain"/>
  </r>
  <r>
    <x v="4087"/>
    <s v="Q22CT0"/>
    <n v="747"/>
    <x v="1"/>
    <n v="632"/>
    <n v="745"/>
    <n v="4286"/>
    <s v="Pyruvate kinase, alpha/beta domain"/>
  </r>
  <r>
    <x v="4087"/>
    <s v="Q22CT0"/>
    <n v="747"/>
    <x v="0"/>
    <n v="65"/>
    <n v="219"/>
    <n v="4725"/>
    <s v="Pyruvate kinase, barrel domain"/>
  </r>
  <r>
    <x v="4088"/>
    <s v="Q22Z06"/>
    <n v="505"/>
    <x v="0"/>
    <n v="21"/>
    <n v="368"/>
    <n v="4725"/>
    <s v="Pyruvate kinase, barrel domain"/>
  </r>
  <r>
    <x v="4088"/>
    <s v="Q22Z06"/>
    <n v="505"/>
    <x v="1"/>
    <n v="381"/>
    <n v="503"/>
    <n v="4286"/>
    <s v="Pyruvate kinase, alpha/beta domain"/>
  </r>
  <r>
    <x v="4089"/>
    <s v="Q23539"/>
    <n v="515"/>
    <x v="0"/>
    <n v="33"/>
    <n v="379"/>
    <n v="4725"/>
    <s v="Pyruvate kinase, barrel domain"/>
  </r>
  <r>
    <x v="4089"/>
    <s v="Q23539"/>
    <n v="515"/>
    <x v="1"/>
    <n v="393"/>
    <n v="513"/>
    <n v="4286"/>
    <s v="Pyruvate kinase, alpha/beta domain"/>
  </r>
  <r>
    <x v="4090"/>
    <s v="Q24X45"/>
    <n v="577"/>
    <x v="0"/>
    <n v="1"/>
    <n v="343"/>
    <n v="4725"/>
    <s v="Pyruvate kinase, barrel domain"/>
  </r>
  <r>
    <x v="4090"/>
    <s v="Q24X45"/>
    <n v="577"/>
    <x v="1"/>
    <n v="350"/>
    <n v="465"/>
    <n v="4286"/>
    <s v="Pyruvate kinase, alpha/beta domain"/>
  </r>
  <r>
    <x v="4090"/>
    <s v="Q24X45"/>
    <n v="577"/>
    <x v="2"/>
    <n v="489"/>
    <n v="567"/>
    <n v="7652"/>
    <s v="PEP-utilising enzyme, mobile domain"/>
  </r>
  <r>
    <x v="4091"/>
    <s v="Q255D0"/>
    <n v="481"/>
    <x v="0"/>
    <n v="2"/>
    <n v="344"/>
    <n v="4725"/>
    <s v="Pyruvate kinase, barrel domain"/>
  </r>
  <r>
    <x v="4091"/>
    <s v="Q255D0"/>
    <n v="481"/>
    <x v="1"/>
    <n v="360"/>
    <n v="471"/>
    <n v="4286"/>
    <s v="Pyruvate kinase, alpha/beta domain"/>
  </r>
  <r>
    <x v="4092"/>
    <s v="Q259K4"/>
    <n v="511"/>
    <x v="0"/>
    <n v="20"/>
    <n v="366"/>
    <n v="4725"/>
    <s v="Pyruvate kinase, barrel domain"/>
  </r>
  <r>
    <x v="4092"/>
    <s v="Q259K4"/>
    <n v="511"/>
    <x v="1"/>
    <n v="380"/>
    <n v="509"/>
    <n v="4286"/>
    <s v="Pyruvate kinase, alpha/beta domain"/>
  </r>
  <r>
    <x v="4093"/>
    <s v="Q26GJ0"/>
    <n v="476"/>
    <x v="1"/>
    <n v="359"/>
    <n v="474"/>
    <n v="4286"/>
    <s v="Pyruvate kinase, alpha/beta domain"/>
  </r>
  <r>
    <x v="4093"/>
    <s v="Q26GJ0"/>
    <n v="476"/>
    <x v="0"/>
    <n v="4"/>
    <n v="345"/>
    <n v="4725"/>
    <s v="Pyruvate kinase, barrel domain"/>
  </r>
  <r>
    <x v="4094"/>
    <s v="Q28HE2"/>
    <n v="527"/>
    <x v="0"/>
    <n v="38"/>
    <n v="391"/>
    <n v="4725"/>
    <s v="Pyruvate kinase, barrel domain"/>
  </r>
  <r>
    <x v="4094"/>
    <s v="Q28HE2"/>
    <n v="527"/>
    <x v="1"/>
    <n v="405"/>
    <n v="525"/>
    <n v="4286"/>
    <s v="Pyruvate kinase, alpha/beta domain"/>
  </r>
  <r>
    <x v="4095"/>
    <s v="Q28V98"/>
    <n v="482"/>
    <x v="1"/>
    <n v="355"/>
    <n v="470"/>
    <n v="4286"/>
    <s v="Pyruvate kinase, alpha/beta domain"/>
  </r>
  <r>
    <x v="4095"/>
    <s v="Q28V98"/>
    <n v="482"/>
    <x v="0"/>
    <n v="4"/>
    <n v="343"/>
    <n v="4725"/>
    <s v="Pyruvate kinase, barrel domain"/>
  </r>
  <r>
    <x v="4096"/>
    <s v="Q29582"/>
    <n v="108"/>
    <x v="0"/>
    <n v="42"/>
    <n v="103"/>
    <n v="4725"/>
    <s v="Pyruvate kinase, barrel domain"/>
  </r>
  <r>
    <x v="4097"/>
    <s v="Q298S8"/>
    <n v="502"/>
    <x v="0"/>
    <n v="1"/>
    <n v="327"/>
    <n v="4725"/>
    <s v="Pyruvate kinase, barrel domain"/>
  </r>
  <r>
    <x v="4097"/>
    <s v="Q298S8"/>
    <n v="502"/>
    <x v="1"/>
    <n v="342"/>
    <n v="452"/>
    <n v="4286"/>
    <s v="Pyruvate kinase, alpha/beta domain"/>
  </r>
  <r>
    <x v="4098"/>
    <s v="Q29KF0"/>
    <n v="555"/>
    <x v="0"/>
    <n v="31"/>
    <n v="382"/>
    <n v="4725"/>
    <s v="Pyruvate kinase, barrel domain"/>
  </r>
  <r>
    <x v="4098"/>
    <s v="Q29KF0"/>
    <n v="555"/>
    <x v="1"/>
    <n v="396"/>
    <n v="516"/>
    <n v="4286"/>
    <s v="Pyruvate kinase, alpha/beta domain"/>
  </r>
  <r>
    <x v="4098"/>
    <s v="Q29KF0"/>
    <n v="555"/>
    <x v="17"/>
    <n v="521"/>
    <n v="554"/>
    <n v="2"/>
    <m/>
  </r>
  <r>
    <x v="4099"/>
    <s v="Q2A368"/>
    <n v="478"/>
    <x v="0"/>
    <n v="1"/>
    <n v="346"/>
    <n v="4725"/>
    <s v="Pyruvate kinase, barrel domain"/>
  </r>
  <r>
    <x v="4099"/>
    <s v="Q2A368"/>
    <n v="478"/>
    <x v="1"/>
    <n v="357"/>
    <n v="473"/>
    <n v="4286"/>
    <s v="Pyruvate kinase, alpha/beta domain"/>
  </r>
  <r>
    <x v="4100"/>
    <s v="Q2B2J1"/>
    <n v="586"/>
    <x v="0"/>
    <n v="1"/>
    <n v="345"/>
    <n v="4725"/>
    <s v="Pyruvate kinase, barrel domain"/>
  </r>
  <r>
    <x v="4100"/>
    <s v="Q2B2J1"/>
    <n v="586"/>
    <x v="1"/>
    <n v="357"/>
    <n v="472"/>
    <n v="4286"/>
    <s v="Pyruvate kinase, alpha/beta domain"/>
  </r>
  <r>
    <x v="4100"/>
    <s v="Q2B2J1"/>
    <n v="586"/>
    <x v="2"/>
    <n v="497"/>
    <n v="576"/>
    <n v="7652"/>
    <s v="PEP-utilising enzyme, mobile domain"/>
  </r>
  <r>
    <x v="4101"/>
    <s v="Q2BL11"/>
    <n v="478"/>
    <x v="0"/>
    <n v="2"/>
    <n v="346"/>
    <n v="4725"/>
    <s v="Pyruvate kinase, barrel domain"/>
  </r>
  <r>
    <x v="4101"/>
    <s v="Q2BL11"/>
    <n v="478"/>
    <x v="1"/>
    <n v="359"/>
    <n v="476"/>
    <n v="4286"/>
    <s v="Pyruvate kinase, alpha/beta domain"/>
  </r>
  <r>
    <x v="4102"/>
    <s v="Q2BXK6"/>
    <n v="481"/>
    <x v="1"/>
    <n v="362"/>
    <n v="479"/>
    <n v="4286"/>
    <s v="Pyruvate kinase, alpha/beta domain"/>
  </r>
  <r>
    <x v="4102"/>
    <s v="Q2BXK6"/>
    <n v="481"/>
    <x v="0"/>
    <n v="5"/>
    <n v="350"/>
    <n v="4725"/>
    <s v="Pyruvate kinase, barrel domain"/>
  </r>
  <r>
    <x v="4103"/>
    <s v="Q2BZP0"/>
    <n v="470"/>
    <x v="0"/>
    <n v="1"/>
    <n v="343"/>
    <n v="4725"/>
    <s v="Pyruvate kinase, barrel domain"/>
  </r>
  <r>
    <x v="4103"/>
    <s v="Q2BZP0"/>
    <n v="470"/>
    <x v="1"/>
    <n v="355"/>
    <n v="469"/>
    <n v="4286"/>
    <s v="Pyruvate kinase, alpha/beta domain"/>
  </r>
  <r>
    <x v="4104"/>
    <s v="Q2CDS8"/>
    <n v="475"/>
    <x v="0"/>
    <n v="1"/>
    <n v="336"/>
    <n v="4725"/>
    <s v="Pyruvate kinase, barrel domain"/>
  </r>
  <r>
    <x v="4104"/>
    <s v="Q2CDS8"/>
    <n v="475"/>
    <x v="1"/>
    <n v="348"/>
    <n v="463"/>
    <n v="4286"/>
    <s v="Pyruvate kinase, alpha/beta domain"/>
  </r>
  <r>
    <x v="4105"/>
    <s v="Q2FMN4"/>
    <n v="500"/>
    <x v="0"/>
    <n v="32"/>
    <n v="371"/>
    <n v="4725"/>
    <s v="Pyruvate kinase, barrel domain"/>
  </r>
  <r>
    <x v="4105"/>
    <s v="Q2FMN4"/>
    <n v="500"/>
    <x v="1"/>
    <n v="384"/>
    <n v="498"/>
    <n v="4286"/>
    <s v="Pyruvate kinase, alpha/beta domain"/>
  </r>
  <r>
    <x v="4106"/>
    <s v="Q2GB93"/>
    <n v="484"/>
    <x v="1"/>
    <n v="358"/>
    <n v="473"/>
    <n v="4286"/>
    <s v="Pyruvate kinase, alpha/beta domain"/>
  </r>
  <r>
    <x v="4106"/>
    <s v="Q2GB93"/>
    <n v="484"/>
    <x v="0"/>
    <n v="8"/>
    <n v="342"/>
    <n v="4725"/>
    <s v="Pyruvate kinase, barrel domain"/>
  </r>
  <r>
    <x v="4107"/>
    <s v="Q2GQG1"/>
    <n v="937"/>
    <x v="1"/>
    <n v="268"/>
    <n v="392"/>
    <n v="4286"/>
    <s v="Pyruvate kinase, alpha/beta domain"/>
  </r>
  <r>
    <x v="4107"/>
    <s v="Q2GQG1"/>
    <n v="937"/>
    <x v="37"/>
    <n v="401"/>
    <n v="936"/>
    <n v="80"/>
    <m/>
  </r>
  <r>
    <x v="4107"/>
    <s v="Q2GQG1"/>
    <n v="937"/>
    <x v="0"/>
    <n v="7"/>
    <n v="254"/>
    <n v="4725"/>
    <s v="Pyruvate kinase, barrel domain"/>
  </r>
  <r>
    <x v="4108"/>
    <s v="Q2HNR5"/>
    <n v="478"/>
    <x v="0"/>
    <n v="2"/>
    <n v="343"/>
    <n v="4725"/>
    <s v="Pyruvate kinase, barrel domain"/>
  </r>
  <r>
    <x v="4108"/>
    <s v="Q2HNR5"/>
    <n v="478"/>
    <x v="1"/>
    <n v="355"/>
    <n v="471"/>
    <n v="4286"/>
    <s v="Pyruvate kinase, alpha/beta domain"/>
  </r>
  <r>
    <x v="4109"/>
    <s v="Q2HNR6"/>
    <n v="478"/>
    <x v="0"/>
    <n v="2"/>
    <n v="343"/>
    <n v="4725"/>
    <s v="Pyruvate kinase, barrel domain"/>
  </r>
  <r>
    <x v="4109"/>
    <s v="Q2HNR6"/>
    <n v="478"/>
    <x v="1"/>
    <n v="355"/>
    <n v="471"/>
    <n v="4286"/>
    <s v="Pyruvate kinase, alpha/beta domain"/>
  </r>
  <r>
    <x v="4110"/>
    <s v="Q2HNR7"/>
    <n v="478"/>
    <x v="0"/>
    <n v="2"/>
    <n v="343"/>
    <n v="4725"/>
    <s v="Pyruvate kinase, barrel domain"/>
  </r>
  <r>
    <x v="4110"/>
    <s v="Q2HNR7"/>
    <n v="478"/>
    <x v="1"/>
    <n v="355"/>
    <n v="471"/>
    <n v="4286"/>
    <s v="Pyruvate kinase, alpha/beta domain"/>
  </r>
  <r>
    <x v="4111"/>
    <s v="Q2HNR8"/>
    <n v="484"/>
    <x v="0"/>
    <n v="2"/>
    <n v="342"/>
    <n v="4725"/>
    <s v="Pyruvate kinase, barrel domain"/>
  </r>
  <r>
    <x v="4111"/>
    <s v="Q2HNR8"/>
    <n v="484"/>
    <x v="1"/>
    <n v="355"/>
    <n v="471"/>
    <n v="4286"/>
    <s v="Pyruvate kinase, alpha/beta domain"/>
  </r>
  <r>
    <x v="4112"/>
    <s v="Q2HNR9"/>
    <n v="484"/>
    <x v="0"/>
    <n v="2"/>
    <n v="342"/>
    <n v="4725"/>
    <s v="Pyruvate kinase, barrel domain"/>
  </r>
  <r>
    <x v="4112"/>
    <s v="Q2HNR9"/>
    <n v="484"/>
    <x v="1"/>
    <n v="355"/>
    <n v="471"/>
    <n v="4286"/>
    <s v="Pyruvate kinase, alpha/beta domain"/>
  </r>
  <r>
    <x v="4113"/>
    <s v="Q2HNS0"/>
    <n v="484"/>
    <x v="0"/>
    <n v="2"/>
    <n v="342"/>
    <n v="4725"/>
    <s v="Pyruvate kinase, barrel domain"/>
  </r>
  <r>
    <x v="4113"/>
    <s v="Q2HNS0"/>
    <n v="484"/>
    <x v="1"/>
    <n v="355"/>
    <n v="471"/>
    <n v="4286"/>
    <s v="Pyruvate kinase, alpha/beta domain"/>
  </r>
  <r>
    <x v="4114"/>
    <s v="Q2HNS1"/>
    <n v="484"/>
    <x v="0"/>
    <n v="2"/>
    <n v="342"/>
    <n v="4725"/>
    <s v="Pyruvate kinase, barrel domain"/>
  </r>
  <r>
    <x v="4114"/>
    <s v="Q2HNS1"/>
    <n v="484"/>
    <x v="1"/>
    <n v="355"/>
    <n v="471"/>
    <n v="4286"/>
    <s v="Pyruvate kinase, alpha/beta domain"/>
  </r>
  <r>
    <x v="4115"/>
    <s v="Q2HNS2"/>
    <n v="484"/>
    <x v="0"/>
    <n v="2"/>
    <n v="342"/>
    <n v="4725"/>
    <s v="Pyruvate kinase, barrel domain"/>
  </r>
  <r>
    <x v="4115"/>
    <s v="Q2HNS2"/>
    <n v="484"/>
    <x v="1"/>
    <n v="355"/>
    <n v="471"/>
    <n v="4286"/>
    <s v="Pyruvate kinase, alpha/beta domain"/>
  </r>
  <r>
    <x v="4116"/>
    <s v="Q2HNS3"/>
    <n v="484"/>
    <x v="0"/>
    <n v="2"/>
    <n v="342"/>
    <n v="4725"/>
    <s v="Pyruvate kinase, barrel domain"/>
  </r>
  <r>
    <x v="4116"/>
    <s v="Q2HNS3"/>
    <n v="484"/>
    <x v="1"/>
    <n v="355"/>
    <n v="471"/>
    <n v="4286"/>
    <s v="Pyruvate kinase, alpha/beta domain"/>
  </r>
  <r>
    <x v="4117"/>
    <s v="Q2HNS4"/>
    <n v="484"/>
    <x v="0"/>
    <n v="2"/>
    <n v="342"/>
    <n v="4725"/>
    <s v="Pyruvate kinase, barrel domain"/>
  </r>
  <r>
    <x v="4117"/>
    <s v="Q2HNS4"/>
    <n v="484"/>
    <x v="1"/>
    <n v="355"/>
    <n v="471"/>
    <n v="4286"/>
    <s v="Pyruvate kinase, alpha/beta domain"/>
  </r>
  <r>
    <x v="4118"/>
    <s v="Q2HNS5"/>
    <n v="484"/>
    <x v="0"/>
    <n v="2"/>
    <n v="342"/>
    <n v="4725"/>
    <s v="Pyruvate kinase, barrel domain"/>
  </r>
  <r>
    <x v="4118"/>
    <s v="Q2HNS5"/>
    <n v="484"/>
    <x v="1"/>
    <n v="355"/>
    <n v="471"/>
    <n v="4286"/>
    <s v="Pyruvate kinase, alpha/beta domain"/>
  </r>
  <r>
    <x v="4119"/>
    <s v="Q2HNS6"/>
    <n v="484"/>
    <x v="0"/>
    <n v="2"/>
    <n v="342"/>
    <n v="4725"/>
    <s v="Pyruvate kinase, barrel domain"/>
  </r>
  <r>
    <x v="4119"/>
    <s v="Q2HNS6"/>
    <n v="484"/>
    <x v="1"/>
    <n v="355"/>
    <n v="471"/>
    <n v="4286"/>
    <s v="Pyruvate kinase, alpha/beta domain"/>
  </r>
  <r>
    <x v="4120"/>
    <s v="Q2HNS7"/>
    <n v="484"/>
    <x v="0"/>
    <n v="2"/>
    <n v="342"/>
    <n v="4725"/>
    <s v="Pyruvate kinase, barrel domain"/>
  </r>
  <r>
    <x v="4120"/>
    <s v="Q2HNS7"/>
    <n v="484"/>
    <x v="1"/>
    <n v="355"/>
    <n v="471"/>
    <n v="4286"/>
    <s v="Pyruvate kinase, alpha/beta domain"/>
  </r>
  <r>
    <x v="4121"/>
    <s v="Q2HNS8"/>
    <n v="496"/>
    <x v="0"/>
    <n v="2"/>
    <n v="341"/>
    <n v="4725"/>
    <s v="Pyruvate kinase, barrel domain"/>
  </r>
  <r>
    <x v="4121"/>
    <s v="Q2HNS8"/>
    <n v="496"/>
    <x v="1"/>
    <n v="355"/>
    <n v="471"/>
    <n v="4286"/>
    <s v="Pyruvate kinase, alpha/beta domain"/>
  </r>
  <r>
    <x v="4122"/>
    <s v="Q2HNS9"/>
    <n v="496"/>
    <x v="0"/>
    <n v="2"/>
    <n v="342"/>
    <n v="4725"/>
    <s v="Pyruvate kinase, barrel domain"/>
  </r>
  <r>
    <x v="4122"/>
    <s v="Q2HNS9"/>
    <n v="496"/>
    <x v="1"/>
    <n v="355"/>
    <n v="471"/>
    <n v="4286"/>
    <s v="Pyruvate kinase, alpha/beta domain"/>
  </r>
  <r>
    <x v="4123"/>
    <s v="Q2HNT0"/>
    <n v="496"/>
    <x v="0"/>
    <n v="2"/>
    <n v="342"/>
    <n v="4725"/>
    <s v="Pyruvate kinase, barrel domain"/>
  </r>
  <r>
    <x v="4123"/>
    <s v="Q2HNT0"/>
    <n v="496"/>
    <x v="1"/>
    <n v="355"/>
    <n v="471"/>
    <n v="4286"/>
    <s v="Pyruvate kinase, alpha/beta domain"/>
  </r>
  <r>
    <x v="4124"/>
    <s v="Q2I6K6"/>
    <n v="466"/>
    <x v="0"/>
    <n v="1"/>
    <n v="339"/>
    <n v="4725"/>
    <s v="Pyruvate kinase, barrel domain"/>
  </r>
  <r>
    <x v="4124"/>
    <s v="Q2I6K6"/>
    <n v="466"/>
    <x v="1"/>
    <n v="351"/>
    <n v="464"/>
    <n v="4286"/>
    <s v="Pyruvate kinase, alpha/beta domain"/>
  </r>
  <r>
    <x v="4125"/>
    <s v="Q2IHE2"/>
    <n v="489"/>
    <x v="0"/>
    <n v="1"/>
    <n v="344"/>
    <n v="4725"/>
    <s v="Pyruvate kinase, barrel domain"/>
  </r>
  <r>
    <x v="4125"/>
    <s v="Q2IHE2"/>
    <n v="489"/>
    <x v="1"/>
    <n v="359"/>
    <n v="472"/>
    <n v="4286"/>
    <s v="Pyruvate kinase, alpha/beta domain"/>
  </r>
  <r>
    <x v="4126"/>
    <s v="Q2IV95"/>
    <n v="492"/>
    <x v="0"/>
    <n v="129"/>
    <n v="481"/>
    <n v="4725"/>
    <s v="Pyruvate kinase, barrel domain"/>
  </r>
  <r>
    <x v="4127"/>
    <s v="Q2J077"/>
    <n v="477"/>
    <x v="1"/>
    <n v="354"/>
    <n v="469"/>
    <n v="4286"/>
    <s v="Pyruvate kinase, alpha/beta domain"/>
  </r>
  <r>
    <x v="4127"/>
    <s v="Q2J077"/>
    <n v="477"/>
    <x v="0"/>
    <n v="4"/>
    <n v="342"/>
    <n v="4725"/>
    <s v="Pyruvate kinase, barrel domain"/>
  </r>
  <r>
    <x v="4128"/>
    <s v="Q2JCD8"/>
    <n v="471"/>
    <x v="0"/>
    <n v="2"/>
    <n v="342"/>
    <n v="4725"/>
    <s v="Pyruvate kinase, barrel domain"/>
  </r>
  <r>
    <x v="4128"/>
    <s v="Q2JCD8"/>
    <n v="471"/>
    <x v="1"/>
    <n v="352"/>
    <n v="466"/>
    <n v="4286"/>
    <s v="Pyruvate kinase, alpha/beta domain"/>
  </r>
  <r>
    <x v="4129"/>
    <s v="Q2JJ60"/>
    <n v="476"/>
    <x v="0"/>
    <n v="117"/>
    <n v="467"/>
    <n v="4725"/>
    <s v="Pyruvate kinase, barrel domain"/>
  </r>
  <r>
    <x v="4130"/>
    <s v="Q2JLA2"/>
    <n v="619"/>
    <x v="1"/>
    <n v="390"/>
    <n v="505"/>
    <n v="4286"/>
    <s v="Pyruvate kinase, alpha/beta domain"/>
  </r>
  <r>
    <x v="4130"/>
    <s v="Q2JLA2"/>
    <n v="619"/>
    <x v="2"/>
    <n v="530"/>
    <n v="608"/>
    <n v="7652"/>
    <s v="PEP-utilising enzyme, mobile domain"/>
  </r>
  <r>
    <x v="4130"/>
    <s v="Q2JLA2"/>
    <n v="619"/>
    <x v="0"/>
    <n v="7"/>
    <n v="357"/>
    <n v="4725"/>
    <s v="Pyruvate kinase, barrel domain"/>
  </r>
  <r>
    <x v="4131"/>
    <s v="Q2JSM3"/>
    <n v="613"/>
    <x v="1"/>
    <n v="384"/>
    <n v="499"/>
    <n v="4286"/>
    <s v="Pyruvate kinase, alpha/beta domain"/>
  </r>
  <r>
    <x v="4131"/>
    <s v="Q2JSM3"/>
    <n v="613"/>
    <x v="2"/>
    <n v="524"/>
    <n v="602"/>
    <n v="7652"/>
    <s v="PEP-utilising enzyme, mobile domain"/>
  </r>
  <r>
    <x v="4131"/>
    <s v="Q2JSM3"/>
    <n v="613"/>
    <x v="0"/>
    <n v="7"/>
    <n v="346"/>
    <n v="4725"/>
    <s v="Pyruvate kinase, barrel domain"/>
  </r>
  <r>
    <x v="4132"/>
    <s v="Q2JV53"/>
    <n v="487"/>
    <x v="0"/>
    <n v="128"/>
    <n v="479"/>
    <n v="4725"/>
    <s v="Pyruvate kinase, barrel domain"/>
  </r>
  <r>
    <x v="4133"/>
    <s v="Q2K4D8"/>
    <n v="480"/>
    <x v="1"/>
    <n v="356"/>
    <n v="471"/>
    <n v="4286"/>
    <s v="Pyruvate kinase, alpha/beta domain"/>
  </r>
  <r>
    <x v="4133"/>
    <s v="Q2K4D8"/>
    <n v="480"/>
    <x v="0"/>
    <n v="5"/>
    <n v="341"/>
    <n v="4725"/>
    <s v="Pyruvate kinase, barrel domain"/>
  </r>
  <r>
    <x v="4134"/>
    <s v="Q2KX96"/>
    <n v="480"/>
    <x v="1"/>
    <n v="361"/>
    <n v="478"/>
    <n v="4286"/>
    <s v="Pyruvate kinase, alpha/beta domain"/>
  </r>
  <r>
    <x v="4134"/>
    <s v="Q2KX96"/>
    <n v="480"/>
    <x v="0"/>
    <n v="4"/>
    <n v="350"/>
    <n v="4725"/>
    <s v="Pyruvate kinase, barrel domain"/>
  </r>
  <r>
    <x v="4135"/>
    <s v="Q2LRD2"/>
    <n v="475"/>
    <x v="1"/>
    <n v="362"/>
    <n v="471"/>
    <n v="4286"/>
    <s v="Pyruvate kinase, alpha/beta domain"/>
  </r>
  <r>
    <x v="4135"/>
    <s v="Q2LRD2"/>
    <n v="475"/>
    <x v="0"/>
    <n v="5"/>
    <n v="346"/>
    <n v="4725"/>
    <s v="Pyruvate kinase, barrel domain"/>
  </r>
  <r>
    <x v="4136"/>
    <s v="Q2LZH9"/>
    <n v="564"/>
    <x v="0"/>
    <n v="72"/>
    <n v="315"/>
    <n v="4725"/>
    <s v="Pyruvate kinase, barrel domain"/>
  </r>
  <r>
    <x v="4137"/>
    <s v="Q2M0A0"/>
    <n v="640"/>
    <x v="0"/>
    <n v="136"/>
    <n v="371"/>
    <n v="4725"/>
    <s v="Pyruvate kinase, barrel domain"/>
  </r>
  <r>
    <x v="4137"/>
    <s v="Q2M0A0"/>
    <n v="640"/>
    <x v="13"/>
    <n v="1"/>
    <n v="55"/>
    <n v="13"/>
    <m/>
  </r>
  <r>
    <x v="4137"/>
    <s v="Q2M0A0"/>
    <n v="640"/>
    <x v="1"/>
    <n v="488"/>
    <n v="600"/>
    <n v="4286"/>
    <s v="Pyruvate kinase, alpha/beta domain"/>
  </r>
  <r>
    <x v="4137"/>
    <s v="Q2M0A0"/>
    <n v="640"/>
    <x v="13"/>
    <n v="88"/>
    <n v="129"/>
    <n v="13"/>
    <m/>
  </r>
  <r>
    <x v="4138"/>
    <s v="Q2N5Q2"/>
    <n v="487"/>
    <x v="0"/>
    <n v="11"/>
    <n v="348"/>
    <n v="4725"/>
    <s v="Pyruvate kinase, barrel domain"/>
  </r>
  <r>
    <x v="4138"/>
    <s v="Q2N5Q2"/>
    <n v="487"/>
    <x v="1"/>
    <n v="361"/>
    <n v="476"/>
    <n v="4286"/>
    <s v="Pyruvate kinase, alpha/beta domain"/>
  </r>
  <r>
    <x v="4139"/>
    <s v="Q2NJ42"/>
    <n v="446"/>
    <x v="0"/>
    <n v="1"/>
    <n v="344"/>
    <n v="4725"/>
    <s v="Pyruvate kinase, barrel domain"/>
  </r>
  <r>
    <x v="4139"/>
    <s v="Q2NJ42"/>
    <n v="446"/>
    <x v="1"/>
    <n v="353"/>
    <n v="440"/>
    <n v="4286"/>
    <s v="Pyruvate kinase, alpha/beta domain"/>
  </r>
  <r>
    <x v="4140"/>
    <s v="Q2NT12"/>
    <n v="470"/>
    <x v="0"/>
    <n v="1"/>
    <n v="344"/>
    <n v="4725"/>
    <s v="Pyruvate kinase, barrel domain"/>
  </r>
  <r>
    <x v="4140"/>
    <s v="Q2NT12"/>
    <n v="470"/>
    <x v="1"/>
    <n v="355"/>
    <n v="469"/>
    <n v="4286"/>
    <s v="Pyruvate kinase, alpha/beta domain"/>
  </r>
  <r>
    <x v="4141"/>
    <s v="Q2NTI2"/>
    <n v="480"/>
    <x v="1"/>
    <n v="362"/>
    <n v="478"/>
    <n v="4286"/>
    <s v="Pyruvate kinase, alpha/beta domain"/>
  </r>
  <r>
    <x v="4141"/>
    <s v="Q2NTI2"/>
    <n v="480"/>
    <x v="0"/>
    <n v="5"/>
    <n v="350"/>
    <n v="4725"/>
    <s v="Pyruvate kinase, barrel domain"/>
  </r>
  <r>
    <x v="4142"/>
    <s v="Q2P0F9"/>
    <n v="488"/>
    <x v="1"/>
    <n v="359"/>
    <n v="475"/>
    <n v="4286"/>
    <s v="Pyruvate kinase, alpha/beta domain"/>
  </r>
  <r>
    <x v="4142"/>
    <s v="Q2P0F9"/>
    <n v="488"/>
    <x v="0"/>
    <n v="5"/>
    <n v="347"/>
    <n v="4725"/>
    <s v="Pyruvate kinase, barrel domain"/>
  </r>
  <r>
    <x v="4143"/>
    <s v="Q2QXR7"/>
    <n v="408"/>
    <x v="0"/>
    <n v="28"/>
    <n v="380"/>
    <n v="4725"/>
    <s v="Pyruvate kinase, barrel domain"/>
  </r>
  <r>
    <x v="4144"/>
    <s v="Q2QXR8"/>
    <n v="527"/>
    <x v="0"/>
    <n v="28"/>
    <n v="380"/>
    <n v="4725"/>
    <s v="Pyruvate kinase, barrel domain"/>
  </r>
  <r>
    <x v="4144"/>
    <s v="Q2QXR8"/>
    <n v="527"/>
    <x v="1"/>
    <n v="394"/>
    <n v="524"/>
    <n v="4286"/>
    <s v="Pyruvate kinase, alpha/beta domain"/>
  </r>
  <r>
    <x v="4145"/>
    <s v="Q2R8U5"/>
    <n v="527"/>
    <x v="0"/>
    <n v="28"/>
    <n v="379"/>
    <n v="4725"/>
    <s v="Pyruvate kinase, barrel domain"/>
  </r>
  <r>
    <x v="4145"/>
    <s v="Q2R8U5"/>
    <n v="527"/>
    <x v="1"/>
    <n v="393"/>
    <n v="523"/>
    <n v="4286"/>
    <s v="Pyruvate kinase, alpha/beta domain"/>
  </r>
  <r>
    <x v="4146"/>
    <s v="Q2RAK2"/>
    <n v="527"/>
    <x v="0"/>
    <n v="28"/>
    <n v="380"/>
    <n v="4725"/>
    <s v="Pyruvate kinase, barrel domain"/>
  </r>
  <r>
    <x v="4146"/>
    <s v="Q2RAK2"/>
    <n v="527"/>
    <x v="1"/>
    <n v="394"/>
    <n v="524"/>
    <n v="4286"/>
    <s v="Pyruvate kinase, alpha/beta domain"/>
  </r>
  <r>
    <x v="4147"/>
    <s v="Q2RHC2"/>
    <n v="582"/>
    <x v="0"/>
    <n v="1"/>
    <n v="341"/>
    <n v="4725"/>
    <s v="Pyruvate kinase, barrel domain"/>
  </r>
  <r>
    <x v="4147"/>
    <s v="Q2RHC2"/>
    <n v="582"/>
    <x v="1"/>
    <n v="353"/>
    <n v="468"/>
    <n v="4286"/>
    <s v="Pyruvate kinase, alpha/beta domain"/>
  </r>
  <r>
    <x v="4147"/>
    <s v="Q2RHC2"/>
    <n v="582"/>
    <x v="2"/>
    <n v="493"/>
    <n v="572"/>
    <n v="7652"/>
    <s v="PEP-utilising enzyme, mobile domain"/>
  </r>
  <r>
    <x v="4148"/>
    <s v="Q2RRI0"/>
    <n v="478"/>
    <x v="1"/>
    <n v="354"/>
    <n v="468"/>
    <n v="4286"/>
    <s v="Pyruvate kinase, alpha/beta domain"/>
  </r>
  <r>
    <x v="4148"/>
    <s v="Q2RRI0"/>
    <n v="478"/>
    <x v="0"/>
    <n v="4"/>
    <n v="341"/>
    <n v="4725"/>
    <s v="Pyruvate kinase, barrel domain"/>
  </r>
  <r>
    <x v="4149"/>
    <s v="Q2S3S2"/>
    <n v="476"/>
    <x v="0"/>
    <n v="2"/>
    <n v="344"/>
    <n v="4725"/>
    <s v="Pyruvate kinase, barrel domain"/>
  </r>
  <r>
    <x v="4149"/>
    <s v="Q2S3S2"/>
    <n v="476"/>
    <x v="1"/>
    <n v="359"/>
    <n v="474"/>
    <n v="4286"/>
    <s v="Pyruvate kinase, alpha/beta domain"/>
  </r>
  <r>
    <x v="4150"/>
    <s v="Q2SPT3"/>
    <n v="482"/>
    <x v="0"/>
    <n v="2"/>
    <n v="348"/>
    <n v="4725"/>
    <s v="Pyruvate kinase, barrel domain"/>
  </r>
  <r>
    <x v="4150"/>
    <s v="Q2SPT3"/>
    <n v="482"/>
    <x v="1"/>
    <n v="359"/>
    <n v="476"/>
    <n v="4286"/>
    <s v="Pyruvate kinase, alpha/beta domain"/>
  </r>
  <r>
    <x v="4151"/>
    <s v="Q2SSQ5"/>
    <n v="478"/>
    <x v="0"/>
    <n v="10"/>
    <n v="356"/>
    <n v="4725"/>
    <s v="Pyruvate kinase, barrel domain"/>
  </r>
  <r>
    <x v="4151"/>
    <s v="Q2SSQ5"/>
    <n v="478"/>
    <x v="1"/>
    <n v="371"/>
    <n v="476"/>
    <n v="4286"/>
    <s v="Pyruvate kinase, alpha/beta domain"/>
  </r>
  <r>
    <x v="4152"/>
    <s v="Q2T0S9"/>
    <n v="564"/>
    <x v="1"/>
    <n v="444"/>
    <n v="559"/>
    <n v="4286"/>
    <s v="Pyruvate kinase, alpha/beta domain"/>
  </r>
  <r>
    <x v="4152"/>
    <s v="Q2T0S9"/>
    <n v="564"/>
    <x v="0"/>
    <n v="88"/>
    <n v="431"/>
    <n v="4725"/>
    <s v="Pyruvate kinase, barrel domain"/>
  </r>
  <r>
    <x v="4153"/>
    <s v="Q2T8U5"/>
    <n v="484"/>
    <x v="0"/>
    <n v="12"/>
    <n v="348"/>
    <n v="4725"/>
    <s v="Pyruvate kinase, barrel domain"/>
  </r>
  <r>
    <x v="4153"/>
    <s v="Q2T8U5"/>
    <n v="484"/>
    <x v="1"/>
    <n v="362"/>
    <n v="477"/>
    <n v="4286"/>
    <s v="Pyruvate kinase, alpha/beta domain"/>
  </r>
  <r>
    <x v="4154"/>
    <s v="Q2TL68"/>
    <n v="470"/>
    <x v="0"/>
    <n v="1"/>
    <n v="345"/>
    <n v="4725"/>
    <s v="Pyruvate kinase, barrel domain"/>
  </r>
  <r>
    <x v="4154"/>
    <s v="Q2TL68"/>
    <n v="470"/>
    <x v="1"/>
    <n v="355"/>
    <n v="469"/>
    <n v="4286"/>
    <s v="Pyruvate kinase, alpha/beta domain"/>
  </r>
  <r>
    <x v="4155"/>
    <s v="Q2TSW5"/>
    <n v="506"/>
    <x v="0"/>
    <n v="25"/>
    <n v="371"/>
    <n v="4725"/>
    <s v="Pyruvate kinase, barrel domain"/>
  </r>
  <r>
    <x v="4155"/>
    <s v="Q2TSW5"/>
    <n v="506"/>
    <x v="1"/>
    <n v="388"/>
    <n v="504"/>
    <n v="4286"/>
    <s v="Pyruvate kinase, alpha/beta domain"/>
  </r>
  <r>
    <x v="4156"/>
    <s v="Q2TSW6"/>
    <n v="517"/>
    <x v="0"/>
    <n v="28"/>
    <n v="389"/>
    <n v="4725"/>
    <s v="Pyruvate kinase, barrel domain"/>
  </r>
  <r>
    <x v="4156"/>
    <s v="Q2TSW6"/>
    <n v="517"/>
    <x v="1"/>
    <n v="396"/>
    <n v="510"/>
    <n v="4286"/>
    <s v="Pyruvate kinase, alpha/beta domain"/>
  </r>
  <r>
    <x v="4157"/>
    <s v="Q2TSW7"/>
    <n v="539"/>
    <x v="0"/>
    <n v="34"/>
    <n v="381"/>
    <n v="4725"/>
    <s v="Pyruvate kinase, barrel domain"/>
  </r>
  <r>
    <x v="4157"/>
    <s v="Q2TSW7"/>
    <n v="539"/>
    <x v="1"/>
    <n v="398"/>
    <n v="511"/>
    <n v="4286"/>
    <s v="Pyruvate kinase, alpha/beta domain"/>
  </r>
  <r>
    <x v="4158"/>
    <s v="Q2TSW8"/>
    <n v="543"/>
    <x v="0"/>
    <n v="30"/>
    <n v="378"/>
    <n v="4725"/>
    <s v="Pyruvate kinase, barrel domain"/>
  </r>
  <r>
    <x v="4158"/>
    <s v="Q2TSW8"/>
    <n v="543"/>
    <x v="1"/>
    <n v="395"/>
    <n v="510"/>
    <n v="4286"/>
    <s v="Pyruvate kinase, alpha/beta domain"/>
  </r>
  <r>
    <x v="4159"/>
    <s v="Q2TSW9"/>
    <n v="513"/>
    <x v="0"/>
    <n v="33"/>
    <n v="380"/>
    <n v="4725"/>
    <s v="Pyruvate kinase, barrel domain"/>
  </r>
  <r>
    <x v="4159"/>
    <s v="Q2TSW9"/>
    <n v="513"/>
    <x v="1"/>
    <n v="397"/>
    <n v="512"/>
    <n v="4286"/>
    <s v="Pyruvate kinase, alpha/beta domain"/>
  </r>
  <r>
    <x v="4160"/>
    <s v="Q2TSX0"/>
    <n v="665"/>
    <x v="19"/>
    <n v="1"/>
    <n v="129"/>
    <n v="3"/>
    <m/>
  </r>
  <r>
    <x v="4160"/>
    <s v="Q2TSX0"/>
    <n v="665"/>
    <x v="0"/>
    <n v="152"/>
    <n v="499"/>
    <n v="4725"/>
    <s v="Pyruvate kinase, barrel domain"/>
  </r>
  <r>
    <x v="4160"/>
    <s v="Q2TSX0"/>
    <n v="665"/>
    <x v="1"/>
    <n v="512"/>
    <n v="651"/>
    <n v="4286"/>
    <s v="Pyruvate kinase, alpha/beta domain"/>
  </r>
  <r>
    <x v="4161"/>
    <s v="Q2UPQ1"/>
    <n v="526"/>
    <x v="0"/>
    <n v="32"/>
    <n v="379"/>
    <n v="4725"/>
    <s v="Pyruvate kinase, barrel domain"/>
  </r>
  <r>
    <x v="4161"/>
    <s v="Q2UPQ1"/>
    <n v="526"/>
    <x v="1"/>
    <n v="393"/>
    <n v="517"/>
    <n v="4286"/>
    <s v="Pyruvate kinase, alpha/beta domain"/>
  </r>
  <r>
    <x v="4162"/>
    <s v="Q2W2E7"/>
    <n v="475"/>
    <x v="1"/>
    <n v="354"/>
    <n v="469"/>
    <n v="4286"/>
    <s v="Pyruvate kinase, alpha/beta domain"/>
  </r>
  <r>
    <x v="4162"/>
    <s v="Q2W2E7"/>
    <n v="475"/>
    <x v="0"/>
    <n v="4"/>
    <n v="340"/>
    <n v="4725"/>
    <s v="Pyruvate kinase, barrel domain"/>
  </r>
  <r>
    <x v="4163"/>
    <s v="Q2W716"/>
    <n v="390"/>
    <x v="0"/>
    <n v="2"/>
    <n v="249"/>
    <n v="4725"/>
    <s v="Pyruvate kinase, barrel domain"/>
  </r>
  <r>
    <x v="4163"/>
    <s v="Q2W716"/>
    <n v="390"/>
    <x v="1"/>
    <n v="262"/>
    <n v="377"/>
    <n v="4286"/>
    <s v="Pyruvate kinase, alpha/beta domain"/>
  </r>
  <r>
    <x v="4164"/>
    <s v="Q2XUP9"/>
    <n v="571"/>
    <x v="0"/>
    <n v="86"/>
    <n v="186"/>
    <n v="4725"/>
    <s v="Pyruvate kinase, barrel domain"/>
  </r>
  <r>
    <x v="4164"/>
    <s v="Q2XUP9"/>
    <n v="571"/>
    <x v="0"/>
    <n v="263"/>
    <n v="558"/>
    <n v="4725"/>
    <s v="Pyruvate kinase, barrel domain"/>
  </r>
  <r>
    <x v="4165"/>
    <s v="Q2Y8W1"/>
    <n v="368"/>
    <x v="0"/>
    <n v="4"/>
    <n v="356"/>
    <n v="4725"/>
    <s v="Pyruvate kinase, barrel domain"/>
  </r>
  <r>
    <x v="4166"/>
    <s v="Q2YC28"/>
    <n v="484"/>
    <x v="0"/>
    <n v="2"/>
    <n v="342"/>
    <n v="4725"/>
    <s v="Pyruvate kinase, barrel domain"/>
  </r>
  <r>
    <x v="4166"/>
    <s v="Q2YC28"/>
    <n v="484"/>
    <x v="1"/>
    <n v="355"/>
    <n v="471"/>
    <n v="4286"/>
    <s v="Pyruvate kinase, alpha/beta domain"/>
  </r>
  <r>
    <x v="4167"/>
    <s v="Q2YRY5"/>
    <n v="478"/>
    <x v="1"/>
    <n v="354"/>
    <n v="469"/>
    <n v="4286"/>
    <s v="Pyruvate kinase, alpha/beta domain"/>
  </r>
  <r>
    <x v="4167"/>
    <s v="Q2YRY5"/>
    <n v="478"/>
    <x v="0"/>
    <n v="4"/>
    <n v="342"/>
    <n v="4725"/>
    <s v="Pyruvate kinase, barrel domain"/>
  </r>
  <r>
    <x v="4168"/>
    <s v="Q313R3"/>
    <n v="470"/>
    <x v="0"/>
    <n v="1"/>
    <n v="344"/>
    <n v="4725"/>
    <s v="Pyruvate kinase, barrel domain"/>
  </r>
  <r>
    <x v="4168"/>
    <s v="Q313R3"/>
    <n v="470"/>
    <x v="1"/>
    <n v="354"/>
    <n v="469"/>
    <n v="4286"/>
    <s v="Pyruvate kinase, alpha/beta domain"/>
  </r>
  <r>
    <x v="4169"/>
    <s v="Q31AZ7"/>
    <n v="597"/>
    <x v="1"/>
    <n v="358"/>
    <n v="472"/>
    <n v="4286"/>
    <s v="Pyruvate kinase, alpha/beta domain"/>
  </r>
  <r>
    <x v="4169"/>
    <s v="Q31AZ7"/>
    <n v="597"/>
    <x v="0"/>
    <n v="7"/>
    <n v="349"/>
    <n v="4725"/>
    <s v="Pyruvate kinase, barrel domain"/>
  </r>
  <r>
    <x v="4170"/>
    <s v="Q31J30"/>
    <n v="480"/>
    <x v="1"/>
    <n v="362"/>
    <n v="478"/>
    <n v="4286"/>
    <s v="Pyruvate kinase, alpha/beta domain"/>
  </r>
  <r>
    <x v="4170"/>
    <s v="Q31J30"/>
    <n v="480"/>
    <x v="0"/>
    <n v="5"/>
    <n v="351"/>
    <n v="4725"/>
    <s v="Pyruvate kinase, barrel domain"/>
  </r>
  <r>
    <x v="4171"/>
    <s v="Q31S39"/>
    <n v="594"/>
    <x v="1"/>
    <n v="358"/>
    <n v="473"/>
    <n v="4286"/>
    <s v="Pyruvate kinase, alpha/beta domain"/>
  </r>
  <r>
    <x v="4171"/>
    <s v="Q31S39"/>
    <n v="594"/>
    <x v="2"/>
    <n v="498"/>
    <n v="576"/>
    <n v="7652"/>
    <s v="PEP-utilising enzyme, mobile domain"/>
  </r>
  <r>
    <x v="4171"/>
    <s v="Q31S39"/>
    <n v="594"/>
    <x v="0"/>
    <n v="7"/>
    <n v="350"/>
    <n v="4725"/>
    <s v="Pyruvate kinase, barrel domain"/>
  </r>
  <r>
    <x v="4172"/>
    <s v="Q321D5"/>
    <n v="470"/>
    <x v="0"/>
    <n v="1"/>
    <n v="345"/>
    <n v="4725"/>
    <s v="Pyruvate kinase, barrel domain"/>
  </r>
  <r>
    <x v="4172"/>
    <s v="Q321D5"/>
    <n v="470"/>
    <x v="1"/>
    <n v="355"/>
    <n v="469"/>
    <n v="4286"/>
    <s v="Pyruvate kinase, alpha/beta domain"/>
  </r>
  <r>
    <x v="4173"/>
    <s v="Q322G1"/>
    <n v="480"/>
    <x v="1"/>
    <n v="362"/>
    <n v="478"/>
    <n v="4286"/>
    <s v="Pyruvate kinase, alpha/beta domain"/>
  </r>
  <r>
    <x v="4173"/>
    <s v="Q322G1"/>
    <n v="480"/>
    <x v="0"/>
    <n v="5"/>
    <n v="350"/>
    <n v="4725"/>
    <s v="Pyruvate kinase, barrel domain"/>
  </r>
  <r>
    <x v="4174"/>
    <s v="Q32F94"/>
    <n v="470"/>
    <x v="0"/>
    <n v="1"/>
    <n v="345"/>
    <n v="4725"/>
    <s v="Pyruvate kinase, barrel domain"/>
  </r>
  <r>
    <x v="4174"/>
    <s v="Q32F94"/>
    <n v="470"/>
    <x v="1"/>
    <n v="355"/>
    <n v="469"/>
    <n v="4286"/>
    <s v="Pyruvate kinase, alpha/beta domain"/>
  </r>
  <r>
    <x v="4175"/>
    <s v="Q32HA7"/>
    <n v="480"/>
    <x v="1"/>
    <n v="362"/>
    <n v="478"/>
    <n v="4286"/>
    <s v="Pyruvate kinase, alpha/beta domain"/>
  </r>
  <r>
    <x v="4175"/>
    <s v="Q32HA7"/>
    <n v="480"/>
    <x v="0"/>
    <n v="5"/>
    <n v="350"/>
    <n v="4725"/>
    <s v="Pyruvate kinase, barrel domain"/>
  </r>
  <r>
    <x v="4176"/>
    <s v="Q388I8"/>
    <n v="351"/>
    <x v="0"/>
    <n v="1"/>
    <n v="216"/>
    <n v="4725"/>
    <s v="Pyruvate kinase, barrel domain"/>
  </r>
  <r>
    <x v="4176"/>
    <s v="Q388I8"/>
    <n v="351"/>
    <x v="1"/>
    <n v="230"/>
    <n v="349"/>
    <n v="4286"/>
    <s v="Pyruvate kinase, alpha/beta domain"/>
  </r>
  <r>
    <x v="4177"/>
    <s v="Q38WU7"/>
    <n v="586"/>
    <x v="0"/>
    <n v="1"/>
    <n v="346"/>
    <n v="4725"/>
    <s v="Pyruvate kinase, barrel domain"/>
  </r>
  <r>
    <x v="4177"/>
    <s v="Q38WU7"/>
    <n v="586"/>
    <x v="1"/>
    <n v="357"/>
    <n v="472"/>
    <n v="4286"/>
    <s v="Pyruvate kinase, alpha/beta domain"/>
  </r>
  <r>
    <x v="4177"/>
    <s v="Q38WU7"/>
    <n v="586"/>
    <x v="2"/>
    <n v="497"/>
    <n v="576"/>
    <n v="7652"/>
    <s v="PEP-utilising enzyme, mobile domain"/>
  </r>
  <r>
    <x v="4178"/>
    <s v="Q39DB4"/>
    <n v="478"/>
    <x v="0"/>
    <n v="2"/>
    <n v="345"/>
    <n v="4725"/>
    <s v="Pyruvate kinase, barrel domain"/>
  </r>
  <r>
    <x v="4178"/>
    <s v="Q39DB4"/>
    <n v="478"/>
    <x v="1"/>
    <n v="358"/>
    <n v="473"/>
    <n v="4286"/>
    <s v="Pyruvate kinase, alpha/beta domain"/>
  </r>
  <r>
    <x v="4179"/>
    <s v="Q39ZF3"/>
    <n v="480"/>
    <x v="1"/>
    <n v="356"/>
    <n v="470"/>
    <n v="4286"/>
    <s v="Pyruvate kinase, alpha/beta domain"/>
  </r>
  <r>
    <x v="4179"/>
    <s v="Q39ZF3"/>
    <n v="480"/>
    <x v="0"/>
    <n v="5"/>
    <n v="346"/>
    <n v="4725"/>
    <s v="Pyruvate kinase, barrel domain"/>
  </r>
  <r>
    <x v="4180"/>
    <s v="Q3A089"/>
    <n v="483"/>
    <x v="0"/>
    <n v="2"/>
    <n v="344"/>
    <n v="4725"/>
    <s v="Pyruvate kinase, barrel domain"/>
  </r>
  <r>
    <x v="4180"/>
    <s v="Q3A089"/>
    <n v="483"/>
    <x v="1"/>
    <n v="358"/>
    <n v="473"/>
    <n v="4286"/>
    <s v="Pyruvate kinase, alpha/beta domain"/>
  </r>
  <r>
    <x v="4181"/>
    <s v="Q3ACZ5"/>
    <n v="583"/>
    <x v="0"/>
    <n v="1"/>
    <n v="342"/>
    <n v="4725"/>
    <s v="Pyruvate kinase, barrel domain"/>
  </r>
  <r>
    <x v="4181"/>
    <s v="Q3ACZ5"/>
    <n v="583"/>
    <x v="1"/>
    <n v="354"/>
    <n v="469"/>
    <n v="4286"/>
    <s v="Pyruvate kinase, alpha/beta domain"/>
  </r>
  <r>
    <x v="4181"/>
    <s v="Q3ACZ5"/>
    <n v="583"/>
    <x v="2"/>
    <n v="495"/>
    <n v="573"/>
    <n v="7652"/>
    <s v="PEP-utilising enzyme, mobile domain"/>
  </r>
  <r>
    <x v="4182"/>
    <s v="Q3AJP2"/>
    <n v="494"/>
    <x v="0"/>
    <n v="18"/>
    <n v="360"/>
    <n v="4725"/>
    <s v="Pyruvate kinase, barrel domain"/>
  </r>
  <r>
    <x v="4182"/>
    <s v="Q3AJP2"/>
    <n v="494"/>
    <x v="1"/>
    <n v="369"/>
    <n v="484"/>
    <n v="4286"/>
    <s v="Pyruvate kinase, alpha/beta domain"/>
  </r>
  <r>
    <x v="4183"/>
    <s v="Q3AY00"/>
    <n v="483"/>
    <x v="1"/>
    <n v="358"/>
    <n v="473"/>
    <n v="4286"/>
    <s v="Pyruvate kinase, alpha/beta domain"/>
  </r>
  <r>
    <x v="4183"/>
    <s v="Q3AY00"/>
    <n v="483"/>
    <x v="0"/>
    <n v="7"/>
    <n v="349"/>
    <n v="4725"/>
    <s v="Pyruvate kinase, barrel domain"/>
  </r>
  <r>
    <x v="4184"/>
    <s v="Q3BPW9"/>
    <n v="488"/>
    <x v="1"/>
    <n v="359"/>
    <n v="475"/>
    <n v="4286"/>
    <s v="Pyruvate kinase, alpha/beta domain"/>
  </r>
  <r>
    <x v="4184"/>
    <s v="Q3BPW9"/>
    <n v="488"/>
    <x v="0"/>
    <n v="5"/>
    <n v="347"/>
    <n v="4725"/>
    <s v="Pyruvate kinase, barrel domain"/>
  </r>
  <r>
    <x v="4185"/>
    <s v="Q3CZG3"/>
    <n v="432"/>
    <x v="0"/>
    <n v="1"/>
    <n v="305"/>
    <n v="4725"/>
    <s v="Pyruvate kinase, barrel domain"/>
  </r>
  <r>
    <x v="4185"/>
    <s v="Q3CZG3"/>
    <n v="432"/>
    <x v="1"/>
    <n v="316"/>
    <n v="430"/>
    <n v="4286"/>
    <s v="Pyruvate kinase, alpha/beta domain"/>
  </r>
  <r>
    <x v="4186"/>
    <s v="Q3D7Y1"/>
    <n v="432"/>
    <x v="0"/>
    <n v="1"/>
    <n v="305"/>
    <n v="4725"/>
    <s v="Pyruvate kinase, barrel domain"/>
  </r>
  <r>
    <x v="4186"/>
    <s v="Q3D7Y1"/>
    <n v="432"/>
    <x v="1"/>
    <n v="316"/>
    <n v="430"/>
    <n v="4286"/>
    <s v="Pyruvate kinase, alpha/beta domain"/>
  </r>
  <r>
    <x v="4187"/>
    <s v="Q3DG55"/>
    <n v="432"/>
    <x v="0"/>
    <n v="1"/>
    <n v="305"/>
    <n v="4725"/>
    <s v="Pyruvate kinase, barrel domain"/>
  </r>
  <r>
    <x v="4187"/>
    <s v="Q3DG55"/>
    <n v="432"/>
    <x v="1"/>
    <n v="316"/>
    <n v="430"/>
    <n v="4286"/>
    <s v="Pyruvate kinase, alpha/beta domain"/>
  </r>
  <r>
    <x v="4188"/>
    <s v="Q3DN03"/>
    <n v="432"/>
    <x v="0"/>
    <n v="1"/>
    <n v="305"/>
    <n v="4725"/>
    <s v="Pyruvate kinase, barrel domain"/>
  </r>
  <r>
    <x v="4188"/>
    <s v="Q3DN03"/>
    <n v="432"/>
    <x v="1"/>
    <n v="316"/>
    <n v="430"/>
    <n v="4286"/>
    <s v="Pyruvate kinase, alpha/beta domain"/>
  </r>
  <r>
    <x v="4189"/>
    <s v="Q3DS11"/>
    <n v="432"/>
    <x v="0"/>
    <n v="1"/>
    <n v="305"/>
    <n v="4725"/>
    <s v="Pyruvate kinase, barrel domain"/>
  </r>
  <r>
    <x v="4189"/>
    <s v="Q3DS11"/>
    <n v="432"/>
    <x v="1"/>
    <n v="316"/>
    <n v="430"/>
    <n v="4286"/>
    <s v="Pyruvate kinase, alpha/beta domain"/>
  </r>
  <r>
    <x v="4190"/>
    <s v="Q3ENC6"/>
    <n v="159"/>
    <x v="0"/>
    <n v="16"/>
    <n v="158"/>
    <n v="4725"/>
    <s v="Pyruvate kinase, barrel domain"/>
  </r>
  <r>
    <x v="4191"/>
    <s v="Q3EPE2"/>
    <n v="281"/>
    <x v="0"/>
    <n v="1"/>
    <n v="265"/>
    <n v="4725"/>
    <s v="Pyruvate kinase, barrel domain"/>
  </r>
  <r>
    <x v="4192"/>
    <s v="Q3EPE3"/>
    <n v="92"/>
    <x v="0"/>
    <n v="21"/>
    <n v="92"/>
    <n v="4725"/>
    <s v="Pyruvate kinase, barrel domain"/>
  </r>
  <r>
    <x v="4193"/>
    <s v="Q3IL94"/>
    <n v="478"/>
    <x v="0"/>
    <n v="2"/>
    <n v="349"/>
    <n v="4725"/>
    <s v="Pyruvate kinase, barrel domain"/>
  </r>
  <r>
    <x v="4193"/>
    <s v="Q3IL94"/>
    <n v="478"/>
    <x v="1"/>
    <n v="359"/>
    <n v="476"/>
    <n v="4286"/>
    <s v="Pyruvate kinase, alpha/beta domain"/>
  </r>
  <r>
    <x v="4194"/>
    <s v="Q3ISC3"/>
    <n v="593"/>
    <x v="0"/>
    <n v="1"/>
    <n v="338"/>
    <n v="4725"/>
    <s v="Pyruvate kinase, barrel domain"/>
  </r>
  <r>
    <x v="4194"/>
    <s v="Q3ISC3"/>
    <n v="593"/>
    <x v="1"/>
    <n v="352"/>
    <n v="469"/>
    <n v="4286"/>
    <s v="Pyruvate kinase, alpha/beta domain"/>
  </r>
  <r>
    <x v="4194"/>
    <s v="Q3ISC3"/>
    <n v="593"/>
    <x v="2"/>
    <n v="493"/>
    <n v="571"/>
    <n v="7652"/>
    <s v="PEP-utilising enzyme, mobile domain"/>
  </r>
  <r>
    <x v="4195"/>
    <s v="Q3J5D7"/>
    <n v="508"/>
    <x v="0"/>
    <n v="148"/>
    <n v="496"/>
    <n v="4725"/>
    <s v="Pyruvate kinase, barrel domain"/>
  </r>
  <r>
    <x v="4196"/>
    <s v="Q3J5M1"/>
    <n v="481"/>
    <x v="1"/>
    <n v="354"/>
    <n v="469"/>
    <n v="4286"/>
    <s v="Pyruvate kinase, alpha/beta domain"/>
  </r>
  <r>
    <x v="4196"/>
    <s v="Q3J5M1"/>
    <n v="481"/>
    <x v="0"/>
    <n v="4"/>
    <n v="341"/>
    <n v="4725"/>
    <s v="Pyruvate kinase, barrel domain"/>
  </r>
  <r>
    <x v="4197"/>
    <s v="Q3J7E4"/>
    <n v="483"/>
    <x v="0"/>
    <n v="2"/>
    <n v="344"/>
    <n v="4725"/>
    <s v="Pyruvate kinase, barrel domain"/>
  </r>
  <r>
    <x v="4197"/>
    <s v="Q3J7E4"/>
    <n v="483"/>
    <x v="1"/>
    <n v="356"/>
    <n v="472"/>
    <n v="4286"/>
    <s v="Pyruvate kinase, alpha/beta domain"/>
  </r>
  <r>
    <x v="4198"/>
    <s v="Q3JCE7"/>
    <n v="492"/>
    <x v="0"/>
    <n v="23"/>
    <n v="364"/>
    <n v="4725"/>
    <s v="Pyruvate kinase, barrel domain"/>
  </r>
  <r>
    <x v="4198"/>
    <s v="Q3JCE7"/>
    <n v="492"/>
    <x v="1"/>
    <n v="375"/>
    <n v="488"/>
    <n v="4286"/>
    <s v="Pyruvate kinase, alpha/beta domain"/>
  </r>
  <r>
    <x v="4199"/>
    <s v="Q3JI07"/>
    <n v="484"/>
    <x v="0"/>
    <n v="12"/>
    <n v="348"/>
    <n v="4725"/>
    <s v="Pyruvate kinase, barrel domain"/>
  </r>
  <r>
    <x v="4199"/>
    <s v="Q3JI07"/>
    <n v="484"/>
    <x v="1"/>
    <n v="362"/>
    <n v="477"/>
    <n v="4286"/>
    <s v="Pyruvate kinase, alpha/beta domain"/>
  </r>
  <r>
    <x v="4200"/>
    <s v="Q3JVJ5"/>
    <n v="478"/>
    <x v="0"/>
    <n v="2"/>
    <n v="345"/>
    <n v="4725"/>
    <s v="Pyruvate kinase, barrel domain"/>
  </r>
  <r>
    <x v="4200"/>
    <s v="Q3JVJ5"/>
    <n v="478"/>
    <x v="1"/>
    <n v="358"/>
    <n v="473"/>
    <n v="4286"/>
    <s v="Pyruvate kinase, alpha/beta domain"/>
  </r>
  <r>
    <x v="4201"/>
    <s v="Q3K1E5"/>
    <n v="500"/>
    <x v="0"/>
    <n v="2"/>
    <n v="373"/>
    <n v="4725"/>
    <s v="Pyruvate kinase, barrel domain"/>
  </r>
  <r>
    <x v="4201"/>
    <s v="Q3K1E5"/>
    <n v="500"/>
    <x v="1"/>
    <n v="384"/>
    <n v="498"/>
    <n v="4286"/>
    <s v="Pyruvate kinase, alpha/beta domain"/>
  </r>
  <r>
    <x v="4202"/>
    <s v="Q3K7R9"/>
    <n v="483"/>
    <x v="0"/>
    <n v="3"/>
    <n v="348"/>
    <n v="4725"/>
    <s v="Pyruvate kinase, barrel domain"/>
  </r>
  <r>
    <x v="4202"/>
    <s v="Q3K7R9"/>
    <n v="483"/>
    <x v="1"/>
    <n v="360"/>
    <n v="477"/>
    <n v="4286"/>
    <s v="Pyruvate kinase, alpha/beta domain"/>
  </r>
  <r>
    <x v="4203"/>
    <s v="Q3KFW9"/>
    <n v="471"/>
    <x v="1"/>
    <n v="354"/>
    <n v="469"/>
    <n v="4286"/>
    <s v="Pyruvate kinase, alpha/beta domain"/>
  </r>
  <r>
    <x v="4203"/>
    <s v="Q3KFW9"/>
    <n v="471"/>
    <x v="0"/>
    <n v="4"/>
    <n v="341"/>
    <n v="4725"/>
    <s v="Pyruvate kinase, barrel domain"/>
  </r>
  <r>
    <x v="4204"/>
    <s v="Q3KM27"/>
    <n v="485"/>
    <x v="0"/>
    <n v="2"/>
    <n v="344"/>
    <n v="4725"/>
    <s v="Pyruvate kinase, barrel domain"/>
  </r>
  <r>
    <x v="4204"/>
    <s v="Q3KM27"/>
    <n v="485"/>
    <x v="1"/>
    <n v="359"/>
    <n v="470"/>
    <n v="4286"/>
    <s v="Pyruvate kinase, alpha/beta domain"/>
  </r>
  <r>
    <x v="4205"/>
    <s v="Q3LBU8"/>
    <n v="72"/>
    <x v="0"/>
    <n v="1"/>
    <n v="71"/>
    <n v="4725"/>
    <s v="Pyruvate kinase, barrel domain"/>
  </r>
  <r>
    <x v="4206"/>
    <s v="Q3LFH8"/>
    <n v="499"/>
    <x v="0"/>
    <n v="1"/>
    <n v="341"/>
    <n v="4725"/>
    <s v="Pyruvate kinase, barrel domain"/>
  </r>
  <r>
    <x v="4206"/>
    <s v="Q3LFH8"/>
    <n v="499"/>
    <x v="1"/>
    <n v="352"/>
    <n v="466"/>
    <n v="4286"/>
    <s v="Pyruvate kinase, alpha/beta domain"/>
  </r>
  <r>
    <x v="4207"/>
    <s v="Q3MCH0"/>
    <n v="589"/>
    <x v="1"/>
    <n v="361"/>
    <n v="476"/>
    <n v="4286"/>
    <s v="Pyruvate kinase, alpha/beta domain"/>
  </r>
  <r>
    <x v="4207"/>
    <s v="Q3MCH0"/>
    <n v="589"/>
    <x v="2"/>
    <n v="502"/>
    <n v="579"/>
    <n v="7652"/>
    <s v="PEP-utilising enzyme, mobile domain"/>
  </r>
  <r>
    <x v="4207"/>
    <s v="Q3MCH0"/>
    <n v="589"/>
    <x v="0"/>
    <n v="7"/>
    <n v="350"/>
    <n v="4725"/>
    <s v="Pyruvate kinase, barrel domain"/>
  </r>
  <r>
    <x v="4208"/>
    <s v="Q3MFW8"/>
    <n v="476"/>
    <x v="0"/>
    <n v="1"/>
    <n v="342"/>
    <n v="4725"/>
    <s v="Pyruvate kinase, barrel domain"/>
  </r>
  <r>
    <x v="4208"/>
    <s v="Q3MFW8"/>
    <n v="476"/>
    <x v="1"/>
    <n v="354"/>
    <n v="469"/>
    <n v="4286"/>
    <s v="Pyruvate kinase, alpha/beta domain"/>
  </r>
  <r>
    <x v="4209"/>
    <s v="Q3R5X3"/>
    <n v="488"/>
    <x v="1"/>
    <n v="359"/>
    <n v="475"/>
    <n v="4286"/>
    <s v="Pyruvate kinase, alpha/beta domain"/>
  </r>
  <r>
    <x v="4209"/>
    <s v="Q3R5X3"/>
    <n v="488"/>
    <x v="0"/>
    <n v="5"/>
    <n v="347"/>
    <n v="4725"/>
    <s v="Pyruvate kinase, barrel domain"/>
  </r>
  <r>
    <x v="4210"/>
    <s v="Q3R7F6"/>
    <n v="488"/>
    <x v="1"/>
    <n v="359"/>
    <n v="475"/>
    <n v="4286"/>
    <s v="Pyruvate kinase, alpha/beta domain"/>
  </r>
  <r>
    <x v="4210"/>
    <s v="Q3R7F6"/>
    <n v="488"/>
    <x v="0"/>
    <n v="5"/>
    <n v="347"/>
    <n v="4725"/>
    <s v="Pyruvate kinase, barrel domain"/>
  </r>
  <r>
    <x v="4211"/>
    <s v="Q3RGH3"/>
    <n v="488"/>
    <x v="1"/>
    <n v="359"/>
    <n v="475"/>
    <n v="4286"/>
    <s v="Pyruvate kinase, alpha/beta domain"/>
  </r>
  <r>
    <x v="4211"/>
    <s v="Q3RGH3"/>
    <n v="488"/>
    <x v="0"/>
    <n v="5"/>
    <n v="347"/>
    <n v="4725"/>
    <s v="Pyruvate kinase, barrel domain"/>
  </r>
  <r>
    <x v="4212"/>
    <s v="Q3S1I8"/>
    <n v="558"/>
    <x v="1"/>
    <n v="436"/>
    <n v="556"/>
    <n v="4286"/>
    <s v="Pyruvate kinase, alpha/beta domain"/>
  </r>
  <r>
    <x v="4212"/>
    <s v="Q3S1I8"/>
    <n v="558"/>
    <x v="0"/>
    <n v="73"/>
    <n v="422"/>
    <n v="4725"/>
    <s v="Pyruvate kinase, barrel domain"/>
  </r>
  <r>
    <x v="4213"/>
    <s v="Q3S1N4"/>
    <n v="510"/>
    <x v="0"/>
    <n v="19"/>
    <n v="365"/>
    <n v="4725"/>
    <s v="Pyruvate kinase, barrel domain"/>
  </r>
  <r>
    <x v="4213"/>
    <s v="Q3S1N4"/>
    <n v="510"/>
    <x v="1"/>
    <n v="379"/>
    <n v="508"/>
    <n v="4286"/>
    <s v="Pyruvate kinase, alpha/beta domain"/>
  </r>
  <r>
    <x v="4214"/>
    <s v="Q3S331"/>
    <n v="316"/>
    <x v="0"/>
    <n v="1"/>
    <n v="217"/>
    <n v="4725"/>
    <s v="Pyruvate kinase, barrel domain"/>
  </r>
  <r>
    <x v="4214"/>
    <s v="Q3S331"/>
    <n v="316"/>
    <x v="1"/>
    <n v="231"/>
    <n v="314"/>
    <n v="4286"/>
    <s v="Pyruvate kinase, alpha/beta domain"/>
  </r>
  <r>
    <x v="4215"/>
    <s v="Q3SMD1"/>
    <n v="477"/>
    <x v="0"/>
    <n v="2"/>
    <n v="342"/>
    <n v="4725"/>
    <s v="Pyruvate kinase, barrel domain"/>
  </r>
  <r>
    <x v="4215"/>
    <s v="Q3SMD1"/>
    <n v="477"/>
    <x v="1"/>
    <n v="354"/>
    <n v="470"/>
    <n v="4286"/>
    <s v="Pyruvate kinase, alpha/beta domain"/>
  </r>
  <r>
    <x v="4216"/>
    <s v="Q3STZ3"/>
    <n v="478"/>
    <x v="1"/>
    <n v="354"/>
    <n v="469"/>
    <n v="4286"/>
    <s v="Pyruvate kinase, alpha/beta domain"/>
  </r>
  <r>
    <x v="4216"/>
    <s v="Q3STZ3"/>
    <n v="478"/>
    <x v="0"/>
    <n v="4"/>
    <n v="340"/>
    <n v="4725"/>
    <s v="Pyruvate kinase, barrel domain"/>
  </r>
  <r>
    <x v="4217"/>
    <s v="Q3UEH4"/>
    <n v="543"/>
    <x v="1"/>
    <n v="421"/>
    <n v="541"/>
    <n v="4286"/>
    <s v="Pyruvate kinase, alpha/beta domain"/>
  </r>
  <r>
    <x v="4217"/>
    <s v="Q3UEH4"/>
    <n v="543"/>
    <x v="0"/>
    <n v="54"/>
    <n v="407"/>
    <n v="4725"/>
    <s v="Pyruvate kinase, barrel domain"/>
  </r>
  <r>
    <x v="4218"/>
    <s v="Q3UEI4"/>
    <n v="546"/>
    <x v="1"/>
    <n v="424"/>
    <n v="544"/>
    <n v="4286"/>
    <s v="Pyruvate kinase, alpha/beta domain"/>
  </r>
  <r>
    <x v="4218"/>
    <s v="Q3UEI4"/>
    <n v="546"/>
    <x v="0"/>
    <n v="57"/>
    <n v="410"/>
    <n v="4725"/>
    <s v="Pyruvate kinase, barrel domain"/>
  </r>
  <r>
    <x v="4219"/>
    <s v="Q3XYQ1"/>
    <n v="594"/>
    <x v="0"/>
    <n v="1"/>
    <n v="354"/>
    <n v="4725"/>
    <s v="Pyruvate kinase, barrel domain"/>
  </r>
  <r>
    <x v="4219"/>
    <s v="Q3XYQ1"/>
    <n v="594"/>
    <x v="1"/>
    <n v="365"/>
    <n v="480"/>
    <n v="4286"/>
    <s v="Pyruvate kinase, alpha/beta domain"/>
  </r>
  <r>
    <x v="4219"/>
    <s v="Q3XYQ1"/>
    <n v="594"/>
    <x v="2"/>
    <n v="505"/>
    <n v="584"/>
    <n v="7652"/>
    <s v="PEP-utilising enzyme, mobile domain"/>
  </r>
  <r>
    <x v="4220"/>
    <s v="Q3Z229"/>
    <n v="470"/>
    <x v="0"/>
    <n v="1"/>
    <n v="345"/>
    <n v="4725"/>
    <s v="Pyruvate kinase, barrel domain"/>
  </r>
  <r>
    <x v="4220"/>
    <s v="Q3Z229"/>
    <n v="470"/>
    <x v="1"/>
    <n v="355"/>
    <n v="469"/>
    <n v="4286"/>
    <s v="Pyruvate kinase, alpha/beta domain"/>
  </r>
  <r>
    <x v="4221"/>
    <s v="Q3Z2K5"/>
    <n v="480"/>
    <x v="1"/>
    <n v="362"/>
    <n v="478"/>
    <n v="4286"/>
    <s v="Pyruvate kinase, alpha/beta domain"/>
  </r>
  <r>
    <x v="4221"/>
    <s v="Q3Z2K5"/>
    <n v="480"/>
    <x v="0"/>
    <n v="5"/>
    <n v="350"/>
    <n v="4725"/>
    <s v="Pyruvate kinase, barrel domain"/>
  </r>
  <r>
    <x v="4222"/>
    <s v="Q3ZC87"/>
    <n v="565"/>
    <x v="1"/>
    <n v="443"/>
    <n v="563"/>
    <n v="4286"/>
    <s v="Pyruvate kinase, alpha/beta domain"/>
  </r>
  <r>
    <x v="4222"/>
    <s v="Q3ZC87"/>
    <n v="565"/>
    <x v="0"/>
    <n v="76"/>
    <n v="429"/>
    <n v="4725"/>
    <s v="Pyruvate kinase, barrel domain"/>
  </r>
  <r>
    <x v="4223"/>
    <s v="Q46513"/>
    <n v="87"/>
    <x v="0"/>
    <n v="1"/>
    <n v="84"/>
    <n v="4725"/>
    <s v="Pyruvate kinase, barrel domain"/>
  </r>
  <r>
    <x v="4224"/>
    <s v="Q46G32"/>
    <n v="477"/>
    <x v="1"/>
    <n v="362"/>
    <n v="475"/>
    <n v="4286"/>
    <s v="Pyruvate kinase, alpha/beta domain"/>
  </r>
  <r>
    <x v="4224"/>
    <s v="Q46G32"/>
    <n v="477"/>
    <x v="0"/>
    <n v="5"/>
    <n v="343"/>
    <n v="4725"/>
    <s v="Pyruvate kinase, barrel domain"/>
  </r>
  <r>
    <x v="4225"/>
    <s v="Q46L41"/>
    <n v="485"/>
    <x v="1"/>
    <n v="358"/>
    <n v="472"/>
    <n v="4286"/>
    <s v="Pyruvate kinase, alpha/beta domain"/>
  </r>
  <r>
    <x v="4225"/>
    <s v="Q46L41"/>
    <n v="485"/>
    <x v="0"/>
    <n v="7"/>
    <n v="349"/>
    <n v="4725"/>
    <s v="Pyruvate kinase, barrel domain"/>
  </r>
  <r>
    <x v="4226"/>
    <s v="Q46W30"/>
    <n v="487"/>
    <x v="1"/>
    <n v="354"/>
    <n v="469"/>
    <n v="4286"/>
    <s v="Pyruvate kinase, alpha/beta domain"/>
  </r>
  <r>
    <x v="4226"/>
    <s v="Q46W30"/>
    <n v="487"/>
    <x v="0"/>
    <n v="4"/>
    <n v="342"/>
    <n v="4725"/>
    <s v="Pyruvate kinase, barrel domain"/>
  </r>
  <r>
    <x v="4227"/>
    <s v="Q475J3"/>
    <n v="478"/>
    <x v="0"/>
    <n v="2"/>
    <n v="347"/>
    <n v="4725"/>
    <s v="Pyruvate kinase, barrel domain"/>
  </r>
  <r>
    <x v="4227"/>
    <s v="Q475J3"/>
    <n v="478"/>
    <x v="1"/>
    <n v="360"/>
    <n v="475"/>
    <n v="4286"/>
    <s v="Pyruvate kinase, alpha/beta domain"/>
  </r>
  <r>
    <x v="4228"/>
    <s v="Q47A07"/>
    <n v="477"/>
    <x v="0"/>
    <n v="2"/>
    <n v="341"/>
    <n v="4725"/>
    <s v="Pyruvate kinase, barrel domain"/>
  </r>
  <r>
    <x v="4228"/>
    <s v="Q47A07"/>
    <n v="477"/>
    <x v="1"/>
    <n v="354"/>
    <n v="470"/>
    <n v="4286"/>
    <s v="Pyruvate kinase, alpha/beta domain"/>
  </r>
  <r>
    <x v="4229"/>
    <s v="Q47E71"/>
    <n v="472"/>
    <x v="1"/>
    <n v="355"/>
    <n v="470"/>
    <n v="4286"/>
    <s v="Pyruvate kinase, alpha/beta domain"/>
  </r>
  <r>
    <x v="4229"/>
    <s v="Q47E71"/>
    <n v="472"/>
    <x v="0"/>
    <n v="4"/>
    <n v="342"/>
    <n v="4725"/>
    <s v="Pyruvate kinase, barrel domain"/>
  </r>
  <r>
    <x v="4230"/>
    <s v="Q47QQ2"/>
    <n v="476"/>
    <x v="1"/>
    <n v="355"/>
    <n v="469"/>
    <n v="4286"/>
    <s v="Pyruvate kinase, alpha/beta domain"/>
  </r>
  <r>
    <x v="4230"/>
    <s v="Q47QQ2"/>
    <n v="476"/>
    <x v="0"/>
    <n v="5"/>
    <n v="346"/>
    <n v="4725"/>
    <s v="Pyruvate kinase, barrel domain"/>
  </r>
  <r>
    <x v="4231"/>
    <s v="Q482L8"/>
    <n v="483"/>
    <x v="0"/>
    <n v="2"/>
    <n v="347"/>
    <n v="4725"/>
    <s v="Pyruvate kinase, barrel domain"/>
  </r>
  <r>
    <x v="4231"/>
    <s v="Q482L8"/>
    <n v="483"/>
    <x v="1"/>
    <n v="359"/>
    <n v="476"/>
    <n v="4286"/>
    <s v="Pyruvate kinase, alpha/beta domain"/>
  </r>
  <r>
    <x v="4232"/>
    <s v="Q48EM1"/>
    <n v="483"/>
    <x v="0"/>
    <n v="3"/>
    <n v="348"/>
    <n v="4725"/>
    <s v="Pyruvate kinase, barrel domain"/>
  </r>
  <r>
    <x v="4232"/>
    <s v="Q48EM1"/>
    <n v="483"/>
    <x v="1"/>
    <n v="360"/>
    <n v="477"/>
    <n v="4286"/>
    <s v="Pyruvate kinase, alpha/beta domain"/>
  </r>
  <r>
    <x v="4233"/>
    <s v="Q48T87"/>
    <n v="500"/>
    <x v="0"/>
    <n v="2"/>
    <n v="373"/>
    <n v="4725"/>
    <s v="Pyruvate kinase, barrel domain"/>
  </r>
  <r>
    <x v="4233"/>
    <s v="Q48T87"/>
    <n v="500"/>
    <x v="1"/>
    <n v="384"/>
    <n v="498"/>
    <n v="4286"/>
    <s v="Pyruvate kinase, alpha/beta domain"/>
  </r>
  <r>
    <x v="4234"/>
    <s v="Q49211"/>
    <n v="150"/>
    <x v="0"/>
    <n v="10"/>
    <n v="150"/>
    <n v="4725"/>
    <s v="Pyruvate kinase, barrel domain"/>
  </r>
  <r>
    <x v="4235"/>
    <s v="Q492L3"/>
    <n v="482"/>
    <x v="1"/>
    <n v="364"/>
    <n v="480"/>
    <n v="4286"/>
    <s v="Pyruvate kinase, alpha/beta domain"/>
  </r>
  <r>
    <x v="4235"/>
    <s v="Q492L3"/>
    <n v="482"/>
    <x v="0"/>
    <n v="5"/>
    <n v="351"/>
    <n v="4725"/>
    <s v="Pyruvate kinase, barrel domain"/>
  </r>
  <r>
    <x v="4236"/>
    <s v="Q4A5B6"/>
    <n v="477"/>
    <x v="0"/>
    <n v="6"/>
    <n v="352"/>
    <n v="4725"/>
    <s v="Pyruvate kinase, barrel domain"/>
  </r>
  <r>
    <x v="4237"/>
    <s v="Q4A8N8"/>
    <n v="475"/>
    <x v="1"/>
    <n v="367"/>
    <n v="471"/>
    <n v="4286"/>
    <s v="Pyruvate kinase, alpha/beta domain"/>
  </r>
  <r>
    <x v="4237"/>
    <s v="Q4A8N8"/>
    <n v="475"/>
    <x v="0"/>
    <n v="6"/>
    <n v="352"/>
    <n v="4725"/>
    <s v="Pyruvate kinase, barrel domain"/>
  </r>
  <r>
    <x v="4238"/>
    <s v="Q4AAK7"/>
    <n v="475"/>
    <x v="1"/>
    <n v="367"/>
    <n v="471"/>
    <n v="4286"/>
    <s v="Pyruvate kinase, alpha/beta domain"/>
  </r>
  <r>
    <x v="4238"/>
    <s v="Q4AAK7"/>
    <n v="475"/>
    <x v="0"/>
    <n v="6"/>
    <n v="352"/>
    <n v="4725"/>
    <s v="Pyruvate kinase, barrel domain"/>
  </r>
  <r>
    <x v="4239"/>
    <s v="Q4BZS5"/>
    <n v="38"/>
    <x v="0"/>
    <n v="5"/>
    <n v="37"/>
    <n v="4725"/>
    <s v="Pyruvate kinase, barrel domain"/>
  </r>
  <r>
    <x v="4240"/>
    <s v="Q4C6R5"/>
    <n v="367"/>
    <x v="0"/>
    <n v="1"/>
    <n v="238"/>
    <n v="4725"/>
    <s v="Pyruvate kinase, barrel domain"/>
  </r>
  <r>
    <x v="4240"/>
    <s v="Q4C6R5"/>
    <n v="367"/>
    <x v="1"/>
    <n v="246"/>
    <n v="362"/>
    <n v="4286"/>
    <s v="Pyruvate kinase, alpha/beta domain"/>
  </r>
  <r>
    <x v="4241"/>
    <s v="Q4CA39"/>
    <n v="591"/>
    <x v="1"/>
    <n v="358"/>
    <n v="473"/>
    <n v="4286"/>
    <s v="Pyruvate kinase, alpha/beta domain"/>
  </r>
  <r>
    <x v="4241"/>
    <s v="Q4CA39"/>
    <n v="591"/>
    <x v="2"/>
    <n v="498"/>
    <n v="576"/>
    <n v="7652"/>
    <s v="PEP-utilising enzyme, mobile domain"/>
  </r>
  <r>
    <x v="4241"/>
    <s v="Q4CA39"/>
    <n v="591"/>
    <x v="0"/>
    <n v="7"/>
    <n v="349"/>
    <n v="4725"/>
    <s v="Pyruvate kinase, barrel domain"/>
  </r>
  <r>
    <x v="4242"/>
    <s v="Q4D9Z4"/>
    <n v="499"/>
    <x v="0"/>
    <n v="19"/>
    <n v="364"/>
    <n v="4725"/>
    <s v="Pyruvate kinase, barrel domain"/>
  </r>
  <r>
    <x v="4242"/>
    <s v="Q4D9Z4"/>
    <n v="499"/>
    <x v="1"/>
    <n v="378"/>
    <n v="497"/>
    <n v="4286"/>
    <s v="Pyruvate kinase, alpha/beta domain"/>
  </r>
  <r>
    <x v="4243"/>
    <s v="Q4E1U3"/>
    <n v="499"/>
    <x v="0"/>
    <n v="19"/>
    <n v="364"/>
    <n v="4725"/>
    <s v="Pyruvate kinase, barrel domain"/>
  </r>
  <r>
    <x v="4243"/>
    <s v="Q4E1U3"/>
    <n v="499"/>
    <x v="1"/>
    <n v="378"/>
    <n v="497"/>
    <n v="4286"/>
    <s v="Pyruvate kinase, alpha/beta domain"/>
  </r>
  <r>
    <x v="4244"/>
    <s v="Q4EHK9"/>
    <n v="558"/>
    <x v="0"/>
    <n v="1"/>
    <n v="318"/>
    <n v="4725"/>
    <s v="Pyruvate kinase, barrel domain"/>
  </r>
  <r>
    <x v="4244"/>
    <s v="Q4EHK9"/>
    <n v="558"/>
    <x v="1"/>
    <n v="329"/>
    <n v="444"/>
    <n v="4286"/>
    <s v="Pyruvate kinase, alpha/beta domain"/>
  </r>
  <r>
    <x v="4244"/>
    <s v="Q4EHK9"/>
    <n v="558"/>
    <x v="2"/>
    <n v="470"/>
    <n v="548"/>
    <n v="7652"/>
    <s v="PEP-utilising enzyme, mobile domain"/>
  </r>
  <r>
    <x v="4245"/>
    <s v="Q4EQ50"/>
    <n v="352"/>
    <x v="0"/>
    <n v="1"/>
    <n v="112"/>
    <n v="4725"/>
    <s v="Pyruvate kinase, barrel domain"/>
  </r>
  <r>
    <x v="4245"/>
    <s v="Q4EQ50"/>
    <n v="352"/>
    <x v="1"/>
    <n v="123"/>
    <n v="238"/>
    <n v="4286"/>
    <s v="Pyruvate kinase, alpha/beta domain"/>
  </r>
  <r>
    <x v="4245"/>
    <s v="Q4EQ50"/>
    <n v="352"/>
    <x v="2"/>
    <n v="264"/>
    <n v="342"/>
    <n v="7652"/>
    <s v="PEP-utilising enzyme, mobile domain"/>
  </r>
  <r>
    <x v="4246"/>
    <s v="Q4HFS7"/>
    <n v="471"/>
    <x v="0"/>
    <n v="1"/>
    <n v="324"/>
    <n v="4725"/>
    <s v="Pyruvate kinase, barrel domain"/>
  </r>
  <r>
    <x v="4246"/>
    <s v="Q4HFS7"/>
    <n v="471"/>
    <x v="1"/>
    <n v="332"/>
    <n v="448"/>
    <n v="4286"/>
    <s v="Pyruvate kinase, alpha/beta domain"/>
  </r>
  <r>
    <x v="4247"/>
    <s v="Q4HNC6"/>
    <n v="493"/>
    <x v="0"/>
    <n v="15"/>
    <n v="360"/>
    <n v="4725"/>
    <s v="Pyruvate kinase, barrel domain"/>
  </r>
  <r>
    <x v="4247"/>
    <s v="Q4HNC6"/>
    <n v="493"/>
    <x v="1"/>
    <n v="368"/>
    <n v="484"/>
    <n v="4286"/>
    <s v="Pyruvate kinase, alpha/beta domain"/>
  </r>
  <r>
    <x v="4248"/>
    <s v="Q4J8C0"/>
    <n v="441"/>
    <x v="1"/>
    <n v="327"/>
    <n v="439"/>
    <n v="4286"/>
    <s v="Pyruvate kinase, alpha/beta domain"/>
  </r>
  <r>
    <x v="4248"/>
    <s v="Q4J8C0"/>
    <n v="441"/>
    <x v="0"/>
    <n v="3"/>
    <n v="321"/>
    <n v="4725"/>
    <s v="Pyruvate kinase, barrel domain"/>
  </r>
  <r>
    <x v="4249"/>
    <s v="Q4JIY4"/>
    <n v="510"/>
    <x v="0"/>
    <n v="19"/>
    <n v="365"/>
    <n v="4725"/>
    <s v="Pyruvate kinase, barrel domain"/>
  </r>
  <r>
    <x v="4249"/>
    <s v="Q4JIY4"/>
    <n v="510"/>
    <x v="1"/>
    <n v="379"/>
    <n v="508"/>
    <n v="4286"/>
    <s v="Pyruvate kinase, alpha/beta domain"/>
  </r>
  <r>
    <x v="4250"/>
    <s v="Q4JW44"/>
    <n v="472"/>
    <x v="0"/>
    <n v="2"/>
    <n v="339"/>
    <n v="4725"/>
    <s v="Pyruvate kinase, barrel domain"/>
  </r>
  <r>
    <x v="4250"/>
    <s v="Q4JW44"/>
    <n v="472"/>
    <x v="1"/>
    <n v="351"/>
    <n v="465"/>
    <n v="4286"/>
    <s v="Pyruvate kinase, alpha/beta domain"/>
  </r>
  <r>
    <x v="4251"/>
    <s v="Q4JW73"/>
    <n v="613"/>
    <x v="0"/>
    <n v="131"/>
    <n v="226"/>
    <n v="4725"/>
    <s v="Pyruvate kinase, barrel domain"/>
  </r>
  <r>
    <x v="4251"/>
    <s v="Q4JW73"/>
    <n v="613"/>
    <x v="0"/>
    <n v="269"/>
    <n v="604"/>
    <n v="4725"/>
    <s v="Pyruvate kinase, barrel domain"/>
  </r>
  <r>
    <x v="4252"/>
    <s v="Q4K7A5"/>
    <n v="483"/>
    <x v="0"/>
    <n v="3"/>
    <n v="348"/>
    <n v="4725"/>
    <s v="Pyruvate kinase, barrel domain"/>
  </r>
  <r>
    <x v="4252"/>
    <s v="Q4K7A5"/>
    <n v="483"/>
    <x v="1"/>
    <n v="360"/>
    <n v="477"/>
    <n v="4286"/>
    <s v="Pyruvate kinase, alpha/beta domain"/>
  </r>
  <r>
    <x v="4253"/>
    <s v="Q4KG10"/>
    <n v="471"/>
    <x v="1"/>
    <n v="354"/>
    <n v="469"/>
    <n v="4286"/>
    <s v="Pyruvate kinase, alpha/beta domain"/>
  </r>
  <r>
    <x v="4253"/>
    <s v="Q4KG10"/>
    <n v="471"/>
    <x v="0"/>
    <n v="4"/>
    <n v="341"/>
    <n v="4725"/>
    <s v="Pyruvate kinase, barrel domain"/>
  </r>
  <r>
    <x v="4254"/>
    <s v="Q4MVY4"/>
    <n v="585"/>
    <x v="0"/>
    <n v="1"/>
    <n v="343"/>
    <n v="4725"/>
    <s v="Pyruvate kinase, barrel domain"/>
  </r>
  <r>
    <x v="4254"/>
    <s v="Q4MVY4"/>
    <n v="585"/>
    <x v="1"/>
    <n v="355"/>
    <n v="471"/>
    <n v="4286"/>
    <s v="Pyruvate kinase, alpha/beta domain"/>
  </r>
  <r>
    <x v="4254"/>
    <s v="Q4MVY4"/>
    <n v="585"/>
    <x v="2"/>
    <n v="496"/>
    <n v="575"/>
    <n v="7652"/>
    <s v="PEP-utilising enzyme, mobile domain"/>
  </r>
  <r>
    <x v="4255"/>
    <s v="Q4MXP3"/>
    <n v="352"/>
    <x v="0"/>
    <n v="2"/>
    <n v="336"/>
    <n v="4725"/>
    <s v="Pyruvate kinase, barrel domain"/>
  </r>
  <r>
    <x v="4256"/>
    <s v="Q4N1X0"/>
    <n v="513"/>
    <x v="0"/>
    <n v="37"/>
    <n v="382"/>
    <n v="4725"/>
    <s v="Pyruvate kinase, barrel domain"/>
  </r>
  <r>
    <x v="4256"/>
    <s v="Q4N1X0"/>
    <n v="513"/>
    <x v="1"/>
    <n v="396"/>
    <n v="511"/>
    <n v="4286"/>
    <s v="Pyruvate kinase, alpha/beta domain"/>
  </r>
  <r>
    <x v="4257"/>
    <s v="Q4N603"/>
    <n v="699"/>
    <x v="0"/>
    <n v="116"/>
    <n v="361"/>
    <n v="4725"/>
    <s v="Pyruvate kinase, barrel domain"/>
  </r>
  <r>
    <x v="4257"/>
    <s v="Q4N603"/>
    <n v="699"/>
    <x v="0"/>
    <n v="397"/>
    <n v="540"/>
    <n v="4725"/>
    <s v="Pyruvate kinase, barrel domain"/>
  </r>
  <r>
    <x v="4258"/>
    <s v="Q4PIA6"/>
    <n v="528"/>
    <x v="0"/>
    <n v="29"/>
    <n v="376"/>
    <n v="4725"/>
    <s v="Pyruvate kinase, barrel domain"/>
  </r>
  <r>
    <x v="4258"/>
    <s v="Q4PIA6"/>
    <n v="528"/>
    <x v="1"/>
    <n v="390"/>
    <n v="513"/>
    <n v="4286"/>
    <s v="Pyruvate kinase, alpha/beta domain"/>
  </r>
  <r>
    <x v="4259"/>
    <s v="Q4QL04"/>
    <n v="478"/>
    <x v="1"/>
    <n v="362"/>
    <n v="476"/>
    <n v="4286"/>
    <s v="Pyruvate kinase, alpha/beta domain"/>
  </r>
  <r>
    <x v="4259"/>
    <s v="Q4QL04"/>
    <n v="478"/>
    <x v="0"/>
    <n v="5"/>
    <n v="350"/>
    <n v="4725"/>
    <s v="Pyruvate kinase, barrel domain"/>
  </r>
  <r>
    <x v="4260"/>
    <s v="Q4R5A2"/>
    <n v="383"/>
    <x v="0"/>
    <n v="1"/>
    <n v="247"/>
    <n v="4725"/>
    <s v="Pyruvate kinase, barrel domain"/>
  </r>
  <r>
    <x v="4260"/>
    <s v="Q4R5A2"/>
    <n v="383"/>
    <x v="1"/>
    <n v="261"/>
    <n v="381"/>
    <n v="4286"/>
    <s v="Pyruvate kinase, alpha/beta domain"/>
  </r>
  <r>
    <x v="4261"/>
    <s v="Q4S1B0"/>
    <n v="530"/>
    <x v="1"/>
    <n v="408"/>
    <n v="528"/>
    <n v="4286"/>
    <s v="Pyruvate kinase, alpha/beta domain"/>
  </r>
  <r>
    <x v="4261"/>
    <s v="Q4S1B0"/>
    <n v="530"/>
    <x v="0"/>
    <n v="41"/>
    <n v="394"/>
    <n v="4725"/>
    <s v="Pyruvate kinase, barrel domain"/>
  </r>
  <r>
    <x v="4262"/>
    <s v="Q4SNA4"/>
    <n v="543"/>
    <x v="1"/>
    <n v="421"/>
    <n v="541"/>
    <n v="4286"/>
    <s v="Pyruvate kinase, alpha/beta domain"/>
  </r>
  <r>
    <x v="4262"/>
    <s v="Q4SNA4"/>
    <n v="543"/>
    <x v="0"/>
    <n v="53"/>
    <n v="407"/>
    <n v="4725"/>
    <s v="Pyruvate kinase, barrel domain"/>
  </r>
  <r>
    <x v="4263"/>
    <s v="Q4SVB7"/>
    <n v="569"/>
    <x v="0"/>
    <n v="40"/>
    <n v="289"/>
    <n v="4725"/>
    <s v="Pyruvate kinase, barrel domain"/>
  </r>
  <r>
    <x v="4263"/>
    <s v="Q4SVB7"/>
    <n v="569"/>
    <x v="0"/>
    <n v="318"/>
    <n v="434"/>
    <n v="4725"/>
    <s v="Pyruvate kinase, barrel domain"/>
  </r>
  <r>
    <x v="4263"/>
    <s v="Q4SVB7"/>
    <n v="569"/>
    <x v="1"/>
    <n v="448"/>
    <n v="568"/>
    <n v="4286"/>
    <s v="Pyruvate kinase, alpha/beta domain"/>
  </r>
  <r>
    <x v="4264"/>
    <s v="Q4U977"/>
    <n v="513"/>
    <x v="0"/>
    <n v="37"/>
    <n v="382"/>
    <n v="4725"/>
    <s v="Pyruvate kinase, barrel domain"/>
  </r>
  <r>
    <x v="4264"/>
    <s v="Q4U977"/>
    <n v="513"/>
    <x v="1"/>
    <n v="396"/>
    <n v="511"/>
    <n v="4286"/>
    <s v="Pyruvate kinase, alpha/beta domain"/>
  </r>
  <r>
    <x v="4265"/>
    <s v="Q4UDJ5"/>
    <n v="699"/>
    <x v="0"/>
    <n v="116"/>
    <n v="360"/>
    <n v="4725"/>
    <s v="Pyruvate kinase, barrel domain"/>
  </r>
  <r>
    <x v="4265"/>
    <s v="Q4UDJ5"/>
    <n v="699"/>
    <x v="0"/>
    <n v="397"/>
    <n v="540"/>
    <n v="4725"/>
    <s v="Pyruvate kinase, barrel domain"/>
  </r>
  <r>
    <x v="4266"/>
    <s v="Q4UY21"/>
    <n v="508"/>
    <x v="0"/>
    <n v="25"/>
    <n v="367"/>
    <n v="4725"/>
    <s v="Pyruvate kinase, barrel domain"/>
  </r>
  <r>
    <x v="4266"/>
    <s v="Q4UY21"/>
    <n v="508"/>
    <x v="1"/>
    <n v="379"/>
    <n v="495"/>
    <n v="4286"/>
    <s v="Pyruvate kinase, alpha/beta domain"/>
  </r>
  <r>
    <x v="4267"/>
    <s v="Q4VW73"/>
    <n v="230"/>
    <x v="0"/>
    <n v="3"/>
    <n v="230"/>
    <n v="4725"/>
    <s v="Pyruvate kinase, barrel domain"/>
  </r>
  <r>
    <x v="4268"/>
    <s v="Q4WN66"/>
    <n v="527"/>
    <x v="0"/>
    <n v="32"/>
    <n v="379"/>
    <n v="4725"/>
    <s v="Pyruvate kinase, barrel domain"/>
  </r>
  <r>
    <x v="4268"/>
    <s v="Q4WN66"/>
    <n v="527"/>
    <x v="1"/>
    <n v="393"/>
    <n v="517"/>
    <n v="4286"/>
    <s v="Pyruvate kinase, alpha/beta domain"/>
  </r>
  <r>
    <x v="4269"/>
    <s v="Q4XYF4"/>
    <n v="309"/>
    <x v="0"/>
    <n v="96"/>
    <n v="309"/>
    <n v="4725"/>
    <s v="Pyruvate kinase, barrel domain"/>
  </r>
  <r>
    <x v="4270"/>
    <s v="Q4XYU6"/>
    <n v="511"/>
    <x v="0"/>
    <n v="36"/>
    <n v="380"/>
    <n v="4725"/>
    <s v="Pyruvate kinase, barrel domain"/>
  </r>
  <r>
    <x v="4270"/>
    <s v="Q4XYU6"/>
    <n v="511"/>
    <x v="1"/>
    <n v="394"/>
    <n v="509"/>
    <n v="4286"/>
    <s v="Pyruvate kinase, alpha/beta domain"/>
  </r>
  <r>
    <x v="4271"/>
    <s v="Q4Y7U2"/>
    <n v="440"/>
    <x v="0"/>
    <n v="119"/>
    <n v="271"/>
    <n v="4725"/>
    <s v="Pyruvate kinase, barrel domain"/>
  </r>
  <r>
    <x v="4271"/>
    <s v="Q4Y7U2"/>
    <n v="440"/>
    <x v="1"/>
    <n v="317"/>
    <n v="433"/>
    <n v="4286"/>
    <s v="Pyruvate kinase, alpha/beta domain"/>
  </r>
  <r>
    <x v="4272"/>
    <s v="Q4YDL9"/>
    <n v="158"/>
    <x v="0"/>
    <n v="36"/>
    <n v="157"/>
    <n v="4725"/>
    <s v="Pyruvate kinase, barrel domain"/>
  </r>
  <r>
    <x v="4273"/>
    <s v="Q4YW41"/>
    <n v="511"/>
    <x v="0"/>
    <n v="36"/>
    <n v="380"/>
    <n v="4725"/>
    <s v="Pyruvate kinase, barrel domain"/>
  </r>
  <r>
    <x v="4273"/>
    <s v="Q4YW41"/>
    <n v="511"/>
    <x v="1"/>
    <n v="394"/>
    <n v="509"/>
    <n v="4286"/>
    <s v="Pyruvate kinase, alpha/beta domain"/>
  </r>
  <r>
    <x v="4274"/>
    <s v="Q4Z3L7"/>
    <n v="734"/>
    <x v="0"/>
    <n v="413"/>
    <n v="565"/>
    <n v="4725"/>
    <s v="Pyruvate kinase, barrel domain"/>
  </r>
  <r>
    <x v="4274"/>
    <s v="Q4Z3L7"/>
    <n v="734"/>
    <x v="1"/>
    <n v="611"/>
    <n v="727"/>
    <n v="4286"/>
    <s v="Pyruvate kinase, alpha/beta domain"/>
  </r>
  <r>
    <x v="4274"/>
    <s v="Q4Z3L7"/>
    <n v="734"/>
    <x v="0"/>
    <n v="96"/>
    <n v="339"/>
    <n v="4725"/>
    <s v="Pyruvate kinase, barrel domain"/>
  </r>
  <r>
    <x v="4275"/>
    <s v="Q4ZP63"/>
    <n v="483"/>
    <x v="0"/>
    <n v="3"/>
    <n v="348"/>
    <n v="4725"/>
    <s v="Pyruvate kinase, barrel domain"/>
  </r>
  <r>
    <x v="4275"/>
    <s v="Q4ZP63"/>
    <n v="483"/>
    <x v="1"/>
    <n v="360"/>
    <n v="477"/>
    <n v="4286"/>
    <s v="Pyruvate kinase, alpha/beta domain"/>
  </r>
  <r>
    <x v="4276"/>
    <s v="Q504U3"/>
    <n v="366"/>
    <x v="0"/>
    <n v="17"/>
    <n v="230"/>
    <n v="4725"/>
    <s v="Pyruvate kinase, barrel domain"/>
  </r>
  <r>
    <x v="4276"/>
    <s v="Q504U3"/>
    <n v="366"/>
    <x v="1"/>
    <n v="244"/>
    <n v="364"/>
    <n v="4286"/>
    <s v="Pyruvate kinase, alpha/beta domain"/>
  </r>
  <r>
    <x v="4277"/>
    <s v="Q53PX2"/>
    <n v="263"/>
    <x v="0"/>
    <n v="1"/>
    <n v="263"/>
    <n v="4725"/>
    <s v="Pyruvate kinase, barrel domain"/>
  </r>
  <r>
    <x v="4278"/>
    <s v="Q53WS7"/>
    <n v="562"/>
    <x v="35"/>
    <n v="1"/>
    <n v="59"/>
    <n v="2"/>
    <m/>
  </r>
  <r>
    <x v="4278"/>
    <s v="Q53WS7"/>
    <n v="562"/>
    <x v="1"/>
    <n v="444"/>
    <n v="559"/>
    <n v="4286"/>
    <s v="Pyruvate kinase, alpha/beta domain"/>
  </r>
  <r>
    <x v="4278"/>
    <s v="Q53WS7"/>
    <n v="562"/>
    <x v="0"/>
    <n v="90"/>
    <n v="431"/>
    <n v="4725"/>
    <s v="Pyruvate kinase, barrel domain"/>
  </r>
  <r>
    <x v="4279"/>
    <s v="Q54RI6"/>
    <n v="60"/>
    <x v="0"/>
    <n v="4"/>
    <n v="50"/>
    <n v="4725"/>
    <s v="Pyruvate kinase, barrel domain"/>
  </r>
  <r>
    <x v="4280"/>
    <s v="Q56XD5"/>
    <n v="579"/>
    <x v="0"/>
    <n v="109"/>
    <n v="449"/>
    <n v="4725"/>
    <s v="Pyruvate kinase, barrel domain"/>
  </r>
  <r>
    <x v="4280"/>
    <s v="Q56XD5"/>
    <n v="579"/>
    <x v="27"/>
    <n v="1"/>
    <n v="99"/>
    <n v="5"/>
    <m/>
  </r>
  <r>
    <x v="4280"/>
    <s v="Q56XD5"/>
    <n v="579"/>
    <x v="1"/>
    <n v="462"/>
    <n v="578"/>
    <n v="4286"/>
    <s v="Pyruvate kinase, alpha/beta domain"/>
  </r>
  <r>
    <x v="4281"/>
    <s v="Q570A3"/>
    <n v="205"/>
    <x v="0"/>
    <n v="1"/>
    <n v="75"/>
    <n v="4725"/>
    <s v="Pyruvate kinase, barrel domain"/>
  </r>
  <r>
    <x v="4281"/>
    <s v="Q570A3"/>
    <n v="205"/>
    <x v="1"/>
    <n v="88"/>
    <n v="204"/>
    <n v="4286"/>
    <s v="Pyruvate kinase, alpha/beta domain"/>
  </r>
  <r>
    <x v="4282"/>
    <s v="Q57BD3"/>
    <n v="478"/>
    <x v="1"/>
    <n v="354"/>
    <n v="469"/>
    <n v="4286"/>
    <s v="Pyruvate kinase, alpha/beta domain"/>
  </r>
  <r>
    <x v="4282"/>
    <s v="Q57BD3"/>
    <n v="478"/>
    <x v="0"/>
    <n v="4"/>
    <n v="342"/>
    <n v="4725"/>
    <s v="Pyruvate kinase, barrel domain"/>
  </r>
  <r>
    <x v="4283"/>
    <s v="Q57NB1"/>
    <n v="480"/>
    <x v="1"/>
    <n v="362"/>
    <n v="478"/>
    <n v="4286"/>
    <s v="Pyruvate kinase, alpha/beta domain"/>
  </r>
  <r>
    <x v="4283"/>
    <s v="Q57NB1"/>
    <n v="480"/>
    <x v="0"/>
    <n v="5"/>
    <n v="350"/>
    <n v="4725"/>
    <s v="Pyruvate kinase, barrel domain"/>
  </r>
  <r>
    <x v="4284"/>
    <s v="Q57PQ6"/>
    <n v="470"/>
    <x v="0"/>
    <n v="1"/>
    <n v="345"/>
    <n v="4725"/>
    <s v="Pyruvate kinase, barrel domain"/>
  </r>
  <r>
    <x v="4284"/>
    <s v="Q57PQ6"/>
    <n v="470"/>
    <x v="1"/>
    <n v="355"/>
    <n v="469"/>
    <n v="4286"/>
    <s v="Pyruvate kinase, alpha/beta domain"/>
  </r>
  <r>
    <x v="4285"/>
    <s v="Q59249"/>
    <n v="391"/>
    <x v="0"/>
    <n v="1"/>
    <n v="264"/>
    <n v="4725"/>
    <s v="Pyruvate kinase, barrel domain"/>
  </r>
  <r>
    <x v="4285"/>
    <s v="Q59249"/>
    <n v="391"/>
    <x v="1"/>
    <n v="275"/>
    <n v="390"/>
    <n v="4286"/>
    <s v="Pyruvate kinase, alpha/beta domain"/>
  </r>
  <r>
    <x v="4286"/>
    <s v="Q59ZE4"/>
    <n v="504"/>
    <x v="0"/>
    <n v="22"/>
    <n v="369"/>
    <n v="4725"/>
    <s v="Pyruvate kinase, barrel domain"/>
  </r>
  <r>
    <x v="4286"/>
    <s v="Q59ZE4"/>
    <n v="504"/>
    <x v="1"/>
    <n v="383"/>
    <n v="503"/>
    <n v="4286"/>
    <s v="Pyruvate kinase, alpha/beta domain"/>
  </r>
  <r>
    <x v="4287"/>
    <s v="Q5C2V0"/>
    <n v="168"/>
    <x v="0"/>
    <n v="42"/>
    <n v="167"/>
    <n v="4725"/>
    <s v="Pyruvate kinase, barrel domain"/>
  </r>
  <r>
    <x v="4288"/>
    <s v="Q5CHV3"/>
    <n v="526"/>
    <x v="1"/>
    <n v="409"/>
    <n v="524"/>
    <n v="4286"/>
    <s v="Pyruvate kinase, alpha/beta domain"/>
  </r>
  <r>
    <x v="4288"/>
    <s v="Q5CHV3"/>
    <n v="526"/>
    <x v="0"/>
    <n v="43"/>
    <n v="395"/>
    <n v="4725"/>
    <s v="Pyruvate kinase, barrel domain"/>
  </r>
  <r>
    <x v="4289"/>
    <s v="Q5CSM7"/>
    <n v="532"/>
    <x v="1"/>
    <n v="415"/>
    <n v="530"/>
    <n v="4286"/>
    <s v="Pyruvate kinase, alpha/beta domain"/>
  </r>
  <r>
    <x v="4289"/>
    <s v="Q5CSM7"/>
    <n v="532"/>
    <x v="0"/>
    <n v="49"/>
    <n v="401"/>
    <n v="4725"/>
    <s v="Pyruvate kinase, barrel domain"/>
  </r>
  <r>
    <x v="4290"/>
    <s v="Q5DAM7"/>
    <n v="561"/>
    <x v="1"/>
    <n v="421"/>
    <n v="541"/>
    <n v="4286"/>
    <s v="Pyruvate kinase, alpha/beta domain"/>
  </r>
  <r>
    <x v="4290"/>
    <s v="Q5DAM7"/>
    <n v="561"/>
    <x v="0"/>
    <n v="57"/>
    <n v="407"/>
    <n v="4725"/>
    <s v="Pyruvate kinase, barrel domain"/>
  </r>
  <r>
    <x v="4291"/>
    <s v="Q5E082"/>
    <n v="481"/>
    <x v="1"/>
    <n v="362"/>
    <n v="479"/>
    <n v="4286"/>
    <s v="Pyruvate kinase, alpha/beta domain"/>
  </r>
  <r>
    <x v="4291"/>
    <s v="Q5E082"/>
    <n v="481"/>
    <x v="0"/>
    <n v="5"/>
    <n v="350"/>
    <n v="4725"/>
    <s v="Pyruvate kinase, barrel domain"/>
  </r>
  <r>
    <x v="4292"/>
    <s v="Q5E2J3"/>
    <n v="470"/>
    <x v="0"/>
    <n v="1"/>
    <n v="343"/>
    <n v="4725"/>
    <s v="Pyruvate kinase, barrel domain"/>
  </r>
  <r>
    <x v="4292"/>
    <s v="Q5E2J3"/>
    <n v="470"/>
    <x v="1"/>
    <n v="355"/>
    <n v="469"/>
    <n v="4286"/>
    <s v="Pyruvate kinase, alpha/beta domain"/>
  </r>
  <r>
    <x v="4293"/>
    <s v="Q5F2M7"/>
    <n v="502"/>
    <x v="0"/>
    <n v="11"/>
    <n v="357"/>
    <n v="4725"/>
    <s v="Pyruvate kinase, barrel domain"/>
  </r>
  <r>
    <x v="4293"/>
    <s v="Q5F2M7"/>
    <n v="502"/>
    <x v="1"/>
    <n v="371"/>
    <n v="500"/>
    <n v="4286"/>
    <s v="Pyruvate kinase, alpha/beta domain"/>
  </r>
  <r>
    <x v="4294"/>
    <s v="Q5F5N5"/>
    <n v="490"/>
    <x v="0"/>
    <n v="12"/>
    <n v="360"/>
    <n v="4725"/>
    <s v="Pyruvate kinase, barrel domain"/>
  </r>
  <r>
    <x v="4294"/>
    <s v="Q5F5N5"/>
    <n v="490"/>
    <x v="1"/>
    <n v="373"/>
    <n v="488"/>
    <n v="4286"/>
    <s v="Pyruvate kinase, alpha/beta domain"/>
  </r>
  <r>
    <x v="4295"/>
    <s v="Q5FKG5"/>
    <n v="589"/>
    <x v="0"/>
    <n v="1"/>
    <n v="346"/>
    <n v="4725"/>
    <s v="Pyruvate kinase, barrel domain"/>
  </r>
  <r>
    <x v="4295"/>
    <s v="Q5FKG5"/>
    <n v="589"/>
    <x v="1"/>
    <n v="360"/>
    <n v="475"/>
    <n v="4286"/>
    <s v="Pyruvate kinase, alpha/beta domain"/>
  </r>
  <r>
    <x v="4295"/>
    <s v="Q5FKG5"/>
    <n v="589"/>
    <x v="2"/>
    <n v="500"/>
    <n v="579"/>
    <n v="7652"/>
    <s v="PEP-utilising enzyme, mobile domain"/>
  </r>
  <r>
    <x v="4296"/>
    <s v="Q5FNR3"/>
    <n v="476"/>
    <x v="1"/>
    <n v="357"/>
    <n v="475"/>
    <n v="4286"/>
    <s v="Pyruvate kinase, alpha/beta domain"/>
  </r>
  <r>
    <x v="4296"/>
    <s v="Q5FNR3"/>
    <n v="476"/>
    <x v="0"/>
    <n v="7"/>
    <n v="344"/>
    <n v="4725"/>
    <s v="Pyruvate kinase, barrel domain"/>
  </r>
  <r>
    <x v="4297"/>
    <s v="Q5GXA4"/>
    <n v="518"/>
    <x v="0"/>
    <n v="35"/>
    <n v="377"/>
    <n v="4725"/>
    <s v="Pyruvate kinase, barrel domain"/>
  </r>
  <r>
    <x v="4297"/>
    <s v="Q5GXA4"/>
    <n v="518"/>
    <x v="1"/>
    <n v="389"/>
    <n v="505"/>
    <n v="4286"/>
    <s v="Pyruvate kinase, alpha/beta domain"/>
  </r>
  <r>
    <x v="4298"/>
    <s v="Q5HW75"/>
    <n v="480"/>
    <x v="0"/>
    <n v="2"/>
    <n v="346"/>
    <n v="4725"/>
    <s v="Pyruvate kinase, barrel domain"/>
  </r>
  <r>
    <x v="4298"/>
    <s v="Q5HW75"/>
    <n v="480"/>
    <x v="1"/>
    <n v="355"/>
    <n v="471"/>
    <n v="4286"/>
    <s v="Pyruvate kinase, alpha/beta domain"/>
  </r>
  <r>
    <x v="4299"/>
    <s v="Q5IX03"/>
    <n v="200"/>
    <x v="0"/>
    <n v="1"/>
    <n v="160"/>
    <n v="4725"/>
    <s v="Pyruvate kinase, barrel domain"/>
  </r>
  <r>
    <x v="4300"/>
    <s v="Q5IX04"/>
    <n v="259"/>
    <x v="0"/>
    <n v="99"/>
    <n v="253"/>
    <n v="4725"/>
    <s v="Pyruvate kinase, barrel domain"/>
  </r>
  <r>
    <x v="4301"/>
    <s v="Q5KKG5"/>
    <n v="529"/>
    <x v="0"/>
    <n v="29"/>
    <n v="376"/>
    <n v="4725"/>
    <s v="Pyruvate kinase, barrel domain"/>
  </r>
  <r>
    <x v="4301"/>
    <s v="Q5KKG5"/>
    <n v="529"/>
    <x v="1"/>
    <n v="390"/>
    <n v="513"/>
    <n v="4286"/>
    <s v="Pyruvate kinase, alpha/beta domain"/>
  </r>
  <r>
    <x v="4302"/>
    <s v="Q5KKG6"/>
    <n v="572"/>
    <x v="1"/>
    <n v="433"/>
    <n v="556"/>
    <n v="4286"/>
    <s v="Pyruvate kinase, alpha/beta domain"/>
  </r>
  <r>
    <x v="4302"/>
    <s v="Q5KKG6"/>
    <n v="572"/>
    <x v="0"/>
    <n v="72"/>
    <n v="419"/>
    <n v="4725"/>
    <s v="Pyruvate kinase, barrel domain"/>
  </r>
  <r>
    <x v="4303"/>
    <s v="Q5KVI2"/>
    <n v="660"/>
    <x v="0"/>
    <n v="170"/>
    <n v="269"/>
    <n v="4725"/>
    <s v="Pyruvate kinase, barrel domain"/>
  </r>
  <r>
    <x v="4303"/>
    <s v="Q5KVI2"/>
    <n v="660"/>
    <x v="0"/>
    <n v="369"/>
    <n v="640"/>
    <n v="4725"/>
    <s v="Pyruvate kinase, barrel domain"/>
  </r>
  <r>
    <x v="4304"/>
    <s v="Q5KWB2"/>
    <n v="587"/>
    <x v="0"/>
    <n v="2"/>
    <n v="346"/>
    <n v="4725"/>
    <s v="Pyruvate kinase, barrel domain"/>
  </r>
  <r>
    <x v="4304"/>
    <s v="Q5KWB2"/>
    <n v="587"/>
    <x v="1"/>
    <n v="358"/>
    <n v="473"/>
    <n v="4286"/>
    <s v="Pyruvate kinase, alpha/beta domain"/>
  </r>
  <r>
    <x v="4304"/>
    <s v="Q5KWB2"/>
    <n v="587"/>
    <x v="2"/>
    <n v="498"/>
    <n v="577"/>
    <n v="7652"/>
    <s v="PEP-utilising enzyme, mobile domain"/>
  </r>
  <r>
    <x v="4305"/>
    <s v="Q5L5J9"/>
    <n v="481"/>
    <x v="0"/>
    <n v="2"/>
    <n v="344"/>
    <n v="4725"/>
    <s v="Pyruvate kinase, barrel domain"/>
  </r>
  <r>
    <x v="4305"/>
    <s v="Q5L5J9"/>
    <n v="481"/>
    <x v="1"/>
    <n v="360"/>
    <n v="471"/>
    <n v="4286"/>
    <s v="Pyruvate kinase, alpha/beta domain"/>
  </r>
  <r>
    <x v="4306"/>
    <s v="Q5L7K5"/>
    <n v="485"/>
    <x v="0"/>
    <n v="3"/>
    <n v="340"/>
    <n v="4725"/>
    <s v="Pyruvate kinase, barrel domain"/>
  </r>
  <r>
    <x v="4306"/>
    <s v="Q5L7K5"/>
    <n v="485"/>
    <x v="1"/>
    <n v="352"/>
    <n v="465"/>
    <n v="4286"/>
    <s v="Pyruvate kinase, alpha/beta domain"/>
  </r>
  <r>
    <x v="4307"/>
    <s v="Q5LMG3"/>
    <n v="481"/>
    <x v="1"/>
    <n v="354"/>
    <n v="469"/>
    <n v="4286"/>
    <s v="Pyruvate kinase, alpha/beta domain"/>
  </r>
  <r>
    <x v="4307"/>
    <s v="Q5LMG3"/>
    <n v="481"/>
    <x v="0"/>
    <n v="4"/>
    <n v="342"/>
    <n v="4725"/>
    <s v="Pyruvate kinase, barrel domain"/>
  </r>
  <r>
    <x v="4308"/>
    <s v="Q5LZF9"/>
    <n v="517"/>
    <x v="0"/>
    <n v="19"/>
    <n v="390"/>
    <n v="4725"/>
    <s v="Pyruvate kinase, barrel domain"/>
  </r>
  <r>
    <x v="4308"/>
    <s v="Q5LZF9"/>
    <n v="517"/>
    <x v="1"/>
    <n v="401"/>
    <n v="515"/>
    <n v="4286"/>
    <s v="Pyruvate kinase, alpha/beta domain"/>
  </r>
  <r>
    <x v="4309"/>
    <s v="Q5M411"/>
    <n v="517"/>
    <x v="0"/>
    <n v="19"/>
    <n v="390"/>
    <n v="4725"/>
    <s v="Pyruvate kinase, barrel domain"/>
  </r>
  <r>
    <x v="4309"/>
    <s v="Q5M411"/>
    <n v="517"/>
    <x v="1"/>
    <n v="401"/>
    <n v="515"/>
    <n v="4286"/>
    <s v="Pyruvate kinase, alpha/beta domain"/>
  </r>
  <r>
    <x v="4310"/>
    <s v="Q5M6U9"/>
    <n v="319"/>
    <x v="0"/>
    <n v="1"/>
    <n v="318"/>
    <n v="4725"/>
    <s v="Pyruvate kinase, barrel domain"/>
  </r>
  <r>
    <x v="4311"/>
    <s v="Q5N274"/>
    <n v="594"/>
    <x v="1"/>
    <n v="358"/>
    <n v="473"/>
    <n v="4286"/>
    <s v="Pyruvate kinase, alpha/beta domain"/>
  </r>
  <r>
    <x v="4311"/>
    <s v="Q5N274"/>
    <n v="594"/>
    <x v="2"/>
    <n v="498"/>
    <n v="576"/>
    <n v="7652"/>
    <s v="PEP-utilising enzyme, mobile domain"/>
  </r>
  <r>
    <x v="4311"/>
    <s v="Q5N274"/>
    <n v="594"/>
    <x v="0"/>
    <n v="7"/>
    <n v="350"/>
    <n v="4725"/>
    <s v="Pyruvate kinase, barrel domain"/>
  </r>
  <r>
    <x v="4312"/>
    <s v="Q5NBQ0"/>
    <n v="510"/>
    <x v="0"/>
    <n v="18"/>
    <n v="364"/>
    <n v="4725"/>
    <s v="Pyruvate kinase, barrel domain"/>
  </r>
  <r>
    <x v="4312"/>
    <s v="Q5NBQ0"/>
    <n v="510"/>
    <x v="1"/>
    <n v="378"/>
    <n v="508"/>
    <n v="4286"/>
    <s v="Pyruvate kinase, alpha/beta domain"/>
  </r>
  <r>
    <x v="4313"/>
    <s v="Q5NF77"/>
    <n v="478"/>
    <x v="0"/>
    <n v="1"/>
    <n v="346"/>
    <n v="4725"/>
    <s v="Pyruvate kinase, barrel domain"/>
  </r>
  <r>
    <x v="4313"/>
    <s v="Q5NF77"/>
    <n v="478"/>
    <x v="1"/>
    <n v="357"/>
    <n v="473"/>
    <n v="4286"/>
    <s v="Pyruvate kinase, alpha/beta domain"/>
  </r>
  <r>
    <x v="4314"/>
    <s v="Q5NR78"/>
    <n v="475"/>
    <x v="1"/>
    <n v="359"/>
    <n v="474"/>
    <n v="4286"/>
    <s v="Pyruvate kinase, alpha/beta domain"/>
  </r>
  <r>
    <x v="4314"/>
    <s v="Q5NR78"/>
    <n v="475"/>
    <x v="0"/>
    <n v="9"/>
    <n v="347"/>
    <n v="4725"/>
    <s v="Pyruvate kinase, barrel domain"/>
  </r>
  <r>
    <x v="4315"/>
    <s v="Q5NW05"/>
    <n v="583"/>
    <x v="0"/>
    <n v="1"/>
    <n v="341"/>
    <n v="4725"/>
    <s v="Pyruvate kinase, barrel domain"/>
  </r>
  <r>
    <x v="4315"/>
    <s v="Q5NW05"/>
    <n v="583"/>
    <x v="1"/>
    <n v="353"/>
    <n v="468"/>
    <n v="4286"/>
    <s v="Pyruvate kinase, alpha/beta domain"/>
  </r>
  <r>
    <x v="4315"/>
    <s v="Q5NW05"/>
    <n v="583"/>
    <x v="2"/>
    <n v="493"/>
    <n v="571"/>
    <n v="7652"/>
    <s v="PEP-utilising enzyme, mobile domain"/>
  </r>
  <r>
    <x v="4316"/>
    <s v="Q5P7K7"/>
    <n v="482"/>
    <x v="0"/>
    <n v="2"/>
    <n v="341"/>
    <n v="4725"/>
    <s v="Pyruvate kinase, barrel domain"/>
  </r>
  <r>
    <x v="4316"/>
    <s v="Q5P7K7"/>
    <n v="482"/>
    <x v="1"/>
    <n v="354"/>
    <n v="470"/>
    <n v="4286"/>
    <s v="Pyruvate kinase, alpha/beta domain"/>
  </r>
  <r>
    <x v="4317"/>
    <s v="Q5PH65"/>
    <n v="470"/>
    <x v="0"/>
    <n v="1"/>
    <n v="345"/>
    <n v="4725"/>
    <s v="Pyruvate kinase, barrel domain"/>
  </r>
  <r>
    <x v="4317"/>
    <s v="Q5PH65"/>
    <n v="470"/>
    <x v="1"/>
    <n v="355"/>
    <n v="469"/>
    <n v="4286"/>
    <s v="Pyruvate kinase, alpha/beta domain"/>
  </r>
  <r>
    <x v="4318"/>
    <s v="Q5PN06"/>
    <n v="480"/>
    <x v="1"/>
    <n v="362"/>
    <n v="478"/>
    <n v="4286"/>
    <s v="Pyruvate kinase, alpha/beta domain"/>
  </r>
  <r>
    <x v="4318"/>
    <s v="Q5PN06"/>
    <n v="480"/>
    <x v="0"/>
    <n v="5"/>
    <n v="350"/>
    <n v="4725"/>
    <s v="Pyruvate kinase, barrel domain"/>
  </r>
  <r>
    <x v="4319"/>
    <s v="Q5PY43"/>
    <n v="473"/>
    <x v="0"/>
    <n v="1"/>
    <n v="346"/>
    <n v="4725"/>
    <s v="Pyruvate kinase, barrel domain"/>
  </r>
  <r>
    <x v="4319"/>
    <s v="Q5PY43"/>
    <n v="473"/>
    <x v="1"/>
    <n v="357"/>
    <n v="472"/>
    <n v="4286"/>
    <s v="Pyruvate kinase, alpha/beta domain"/>
  </r>
  <r>
    <x v="4320"/>
    <s v="Q5QGI9"/>
    <n v="586"/>
    <x v="0"/>
    <n v="1"/>
    <n v="346"/>
    <n v="4725"/>
    <s v="Pyruvate kinase, barrel domain"/>
  </r>
  <r>
    <x v="4320"/>
    <s v="Q5QGI9"/>
    <n v="586"/>
    <x v="1"/>
    <n v="357"/>
    <n v="472"/>
    <n v="4286"/>
    <s v="Pyruvate kinase, alpha/beta domain"/>
  </r>
  <r>
    <x v="4320"/>
    <s v="Q5QGI9"/>
    <n v="586"/>
    <x v="2"/>
    <n v="497"/>
    <n v="576"/>
    <n v="7652"/>
    <s v="PEP-utilising enzyme, mobile domain"/>
  </r>
  <r>
    <x v="4321"/>
    <s v="Q5QX42"/>
    <n v="476"/>
    <x v="0"/>
    <n v="2"/>
    <n v="347"/>
    <n v="4725"/>
    <s v="Pyruvate kinase, barrel domain"/>
  </r>
  <r>
    <x v="4321"/>
    <s v="Q5QX42"/>
    <n v="476"/>
    <x v="1"/>
    <n v="359"/>
    <n v="474"/>
    <n v="4286"/>
    <s v="Pyruvate kinase, alpha/beta domain"/>
  </r>
  <r>
    <x v="4322"/>
    <s v="Q5SME0"/>
    <n v="474"/>
    <x v="1"/>
    <n v="357"/>
    <n v="472"/>
    <n v="4286"/>
    <s v="Pyruvate kinase, alpha/beta domain"/>
  </r>
  <r>
    <x v="4322"/>
    <s v="Q5SME0"/>
    <n v="474"/>
    <x v="0"/>
    <n v="4"/>
    <n v="345"/>
    <n v="4725"/>
    <s v="Pyruvate kinase, barrel domain"/>
  </r>
  <r>
    <x v="4323"/>
    <s v="Q5SMS5"/>
    <n v="226"/>
    <x v="0"/>
    <n v="1"/>
    <n v="221"/>
    <n v="4725"/>
    <s v="Pyruvate kinase, barrel domain"/>
  </r>
  <r>
    <x v="4324"/>
    <s v="Q5V4I8"/>
    <n v="610"/>
    <x v="0"/>
    <n v="15"/>
    <n v="351"/>
    <n v="4725"/>
    <s v="Pyruvate kinase, barrel domain"/>
  </r>
  <r>
    <x v="4324"/>
    <s v="Q5V4I8"/>
    <n v="610"/>
    <x v="1"/>
    <n v="364"/>
    <n v="482"/>
    <n v="4286"/>
    <s v="Pyruvate kinase, alpha/beta domain"/>
  </r>
  <r>
    <x v="4324"/>
    <s v="Q5V4I8"/>
    <n v="610"/>
    <x v="2"/>
    <n v="513"/>
    <n v="591"/>
    <n v="7652"/>
    <s v="PEP-utilising enzyme, mobile domain"/>
  </r>
  <r>
    <x v="4325"/>
    <s v="Q5WEF7"/>
    <n v="584"/>
    <x v="0"/>
    <n v="1"/>
    <n v="343"/>
    <n v="4725"/>
    <s v="Pyruvate kinase, barrel domain"/>
  </r>
  <r>
    <x v="4325"/>
    <s v="Q5WEF7"/>
    <n v="584"/>
    <x v="1"/>
    <n v="355"/>
    <n v="470"/>
    <n v="4286"/>
    <s v="Pyruvate kinase, alpha/beta domain"/>
  </r>
  <r>
    <x v="4325"/>
    <s v="Q5WEF7"/>
    <n v="584"/>
    <x v="2"/>
    <n v="495"/>
    <n v="574"/>
    <n v="7652"/>
    <s v="PEP-utilising enzyme, mobile domain"/>
  </r>
  <r>
    <x v="4326"/>
    <s v="Q5X085"/>
    <n v="474"/>
    <x v="0"/>
    <n v="2"/>
    <n v="343"/>
    <n v="4725"/>
    <s v="Pyruvate kinase, barrel domain"/>
  </r>
  <r>
    <x v="4326"/>
    <s v="Q5X085"/>
    <n v="474"/>
    <x v="1"/>
    <n v="356"/>
    <n v="472"/>
    <n v="4286"/>
    <s v="Pyruvate kinase, alpha/beta domain"/>
  </r>
  <r>
    <x v="4327"/>
    <s v="Q5X8U2"/>
    <n v="474"/>
    <x v="0"/>
    <n v="2"/>
    <n v="343"/>
    <n v="4725"/>
    <s v="Pyruvate kinase, barrel domain"/>
  </r>
  <r>
    <x v="4327"/>
    <s v="Q5X8U2"/>
    <n v="474"/>
    <x v="1"/>
    <n v="356"/>
    <n v="472"/>
    <n v="4286"/>
    <s v="Pyruvate kinase, alpha/beta domain"/>
  </r>
  <r>
    <x v="4328"/>
    <s v="Q5XBV3"/>
    <n v="500"/>
    <x v="0"/>
    <n v="2"/>
    <n v="373"/>
    <n v="4725"/>
    <s v="Pyruvate kinase, barrel domain"/>
  </r>
  <r>
    <x v="4328"/>
    <s v="Q5XBV3"/>
    <n v="500"/>
    <x v="1"/>
    <n v="384"/>
    <n v="498"/>
    <n v="4286"/>
    <s v="Pyruvate kinase, alpha/beta domain"/>
  </r>
  <r>
    <x v="4329"/>
    <s v="Q5YYN0"/>
    <n v="473"/>
    <x v="0"/>
    <n v="2"/>
    <n v="341"/>
    <n v="4725"/>
    <s v="Pyruvate kinase, barrel domain"/>
  </r>
  <r>
    <x v="4329"/>
    <s v="Q5YYN0"/>
    <n v="473"/>
    <x v="1"/>
    <n v="353"/>
    <n v="467"/>
    <n v="4286"/>
    <s v="Pyruvate kinase, alpha/beta domain"/>
  </r>
  <r>
    <x v="4330"/>
    <s v="Q5ZZ75"/>
    <n v="474"/>
    <x v="0"/>
    <n v="2"/>
    <n v="343"/>
    <n v="4725"/>
    <s v="Pyruvate kinase, barrel domain"/>
  </r>
  <r>
    <x v="4330"/>
    <s v="Q5ZZ75"/>
    <n v="474"/>
    <x v="1"/>
    <n v="356"/>
    <n v="472"/>
    <n v="4286"/>
    <s v="Pyruvate kinase, alpha/beta domain"/>
  </r>
  <r>
    <x v="4331"/>
    <s v="Q601E7"/>
    <n v="478"/>
    <x v="1"/>
    <n v="370"/>
    <n v="474"/>
    <n v="4286"/>
    <s v="Pyruvate kinase, alpha/beta domain"/>
  </r>
  <r>
    <x v="4331"/>
    <s v="Q601E7"/>
    <n v="478"/>
    <x v="0"/>
    <n v="9"/>
    <n v="355"/>
    <n v="4725"/>
    <s v="Pyruvate kinase, barrel domain"/>
  </r>
  <r>
    <x v="4332"/>
    <s v="Q604E8"/>
    <n v="488"/>
    <x v="1"/>
    <n v="362"/>
    <n v="479"/>
    <n v="4286"/>
    <s v="Pyruvate kinase, alpha/beta domain"/>
  </r>
  <r>
    <x v="4332"/>
    <s v="Q604E8"/>
    <n v="488"/>
    <x v="0"/>
    <n v="5"/>
    <n v="351"/>
    <n v="4725"/>
    <s v="Pyruvate kinase, barrel domain"/>
  </r>
  <r>
    <x v="4333"/>
    <s v="Q62ME5"/>
    <n v="478"/>
    <x v="0"/>
    <n v="2"/>
    <n v="345"/>
    <n v="4725"/>
    <s v="Pyruvate kinase, barrel domain"/>
  </r>
  <r>
    <x v="4333"/>
    <s v="Q62ME5"/>
    <n v="478"/>
    <x v="1"/>
    <n v="358"/>
    <n v="473"/>
    <n v="4286"/>
    <s v="Pyruvate kinase, alpha/beta domain"/>
  </r>
  <r>
    <x v="4334"/>
    <s v="Q633J9"/>
    <n v="585"/>
    <x v="0"/>
    <n v="1"/>
    <n v="343"/>
    <n v="4725"/>
    <s v="Pyruvate kinase, barrel domain"/>
  </r>
  <r>
    <x v="4334"/>
    <s v="Q633J9"/>
    <n v="585"/>
    <x v="1"/>
    <n v="355"/>
    <n v="471"/>
    <n v="4286"/>
    <s v="Pyruvate kinase, alpha/beta domain"/>
  </r>
  <r>
    <x v="4334"/>
    <s v="Q633J9"/>
    <n v="585"/>
    <x v="2"/>
    <n v="496"/>
    <n v="575"/>
    <n v="7652"/>
    <s v="PEP-utilising enzyme, mobile domain"/>
  </r>
  <r>
    <x v="4335"/>
    <s v="Q638Q0"/>
    <n v="352"/>
    <x v="0"/>
    <n v="2"/>
    <n v="334"/>
    <n v="4725"/>
    <s v="Pyruvate kinase, barrel domain"/>
  </r>
  <r>
    <x v="4336"/>
    <s v="Q63P20"/>
    <n v="484"/>
    <x v="0"/>
    <n v="12"/>
    <n v="348"/>
    <n v="4725"/>
    <s v="Pyruvate kinase, barrel domain"/>
  </r>
  <r>
    <x v="4336"/>
    <s v="Q63P20"/>
    <n v="484"/>
    <x v="1"/>
    <n v="362"/>
    <n v="477"/>
    <n v="4286"/>
    <s v="Pyruvate kinase, alpha/beta domain"/>
  </r>
  <r>
    <x v="4337"/>
    <s v="Q63WU4"/>
    <n v="478"/>
    <x v="0"/>
    <n v="2"/>
    <n v="345"/>
    <n v="4725"/>
    <s v="Pyruvate kinase, barrel domain"/>
  </r>
  <r>
    <x v="4337"/>
    <s v="Q63WU4"/>
    <n v="478"/>
    <x v="1"/>
    <n v="358"/>
    <n v="473"/>
    <n v="4286"/>
    <s v="Pyruvate kinase, alpha/beta domain"/>
  </r>
  <r>
    <x v="4338"/>
    <s v="Q648E3"/>
    <n v="588"/>
    <x v="0"/>
    <n v="1"/>
    <n v="232"/>
    <n v="4725"/>
    <s v="Pyruvate kinase, barrel domain"/>
  </r>
  <r>
    <x v="4338"/>
    <s v="Q648E3"/>
    <n v="588"/>
    <x v="0"/>
    <n v="236"/>
    <n v="384"/>
    <n v="4725"/>
    <s v="Pyruvate kinase, barrel domain"/>
  </r>
  <r>
    <x v="4338"/>
    <s v="Q648E3"/>
    <n v="588"/>
    <x v="1"/>
    <n v="475"/>
    <n v="584"/>
    <n v="4286"/>
    <s v="Pyruvate kinase, alpha/beta domain"/>
  </r>
  <r>
    <x v="4339"/>
    <s v="Q64MR8"/>
    <n v="485"/>
    <x v="0"/>
    <n v="3"/>
    <n v="340"/>
    <n v="4725"/>
    <s v="Pyruvate kinase, barrel domain"/>
  </r>
  <r>
    <x v="4339"/>
    <s v="Q64MR8"/>
    <n v="485"/>
    <x v="1"/>
    <n v="352"/>
    <n v="465"/>
    <n v="4286"/>
    <s v="Pyruvate kinase, alpha/beta domain"/>
  </r>
  <r>
    <x v="4340"/>
    <s v="Q65G83"/>
    <n v="585"/>
    <x v="0"/>
    <n v="1"/>
    <n v="345"/>
    <n v="4725"/>
    <s v="Pyruvate kinase, barrel domain"/>
  </r>
  <r>
    <x v="4340"/>
    <s v="Q65G83"/>
    <n v="585"/>
    <x v="1"/>
    <n v="357"/>
    <n v="471"/>
    <n v="4286"/>
    <s v="Pyruvate kinase, alpha/beta domain"/>
  </r>
  <r>
    <x v="4340"/>
    <s v="Q65G83"/>
    <n v="585"/>
    <x v="2"/>
    <n v="496"/>
    <n v="575"/>
    <n v="7652"/>
    <s v="PEP-utilising enzyme, mobile domain"/>
  </r>
  <r>
    <x v="4341"/>
    <s v="Q65TA6"/>
    <n v="526"/>
    <x v="1"/>
    <n v="409"/>
    <n v="524"/>
    <n v="4286"/>
    <s v="Pyruvate kinase, alpha/beta domain"/>
  </r>
  <r>
    <x v="4341"/>
    <s v="Q65TA6"/>
    <n v="526"/>
    <x v="0"/>
    <n v="52"/>
    <n v="397"/>
    <n v="4725"/>
    <s v="Pyruvate kinase, barrel domain"/>
  </r>
  <r>
    <x v="4342"/>
    <s v="Q661R9"/>
    <n v="477"/>
    <x v="0"/>
    <n v="3"/>
    <n v="338"/>
    <n v="4725"/>
    <s v="Pyruvate kinase, barrel domain"/>
  </r>
  <r>
    <x v="4342"/>
    <s v="Q661R9"/>
    <n v="477"/>
    <x v="1"/>
    <n v="350"/>
    <n v="467"/>
    <n v="4286"/>
    <s v="Pyruvate kinase, alpha/beta domain"/>
  </r>
  <r>
    <x v="4343"/>
    <s v="Q66A26"/>
    <n v="470"/>
    <x v="0"/>
    <n v="1"/>
    <n v="345"/>
    <n v="4725"/>
    <s v="Pyruvate kinase, barrel domain"/>
  </r>
  <r>
    <x v="4343"/>
    <s v="Q66A26"/>
    <n v="470"/>
    <x v="1"/>
    <n v="355"/>
    <n v="469"/>
    <n v="4286"/>
    <s v="Pyruvate kinase, alpha/beta domain"/>
  </r>
  <r>
    <x v="4344"/>
    <s v="Q66AT3"/>
    <n v="480"/>
    <x v="1"/>
    <n v="362"/>
    <n v="478"/>
    <n v="4286"/>
    <s v="Pyruvate kinase, alpha/beta domain"/>
  </r>
  <r>
    <x v="4344"/>
    <s v="Q66AT3"/>
    <n v="480"/>
    <x v="0"/>
    <n v="5"/>
    <n v="350"/>
    <n v="4725"/>
    <s v="Pyruvate kinase, barrel domain"/>
  </r>
  <r>
    <x v="4345"/>
    <s v="Q66NC4"/>
    <n v="167"/>
    <x v="0"/>
    <n v="20"/>
    <n v="167"/>
    <n v="4725"/>
    <s v="Pyruvate kinase, barrel domain"/>
  </r>
  <r>
    <x v="4346"/>
    <s v="Q676G7"/>
    <n v="334"/>
    <x v="0"/>
    <n v="3"/>
    <n v="326"/>
    <n v="4725"/>
    <s v="Pyruvate kinase, barrel domain"/>
  </r>
  <r>
    <x v="4347"/>
    <s v="Q67R70"/>
    <n v="584"/>
    <x v="0"/>
    <n v="2"/>
    <n v="343"/>
    <n v="4725"/>
    <s v="Pyruvate kinase, barrel domain"/>
  </r>
  <r>
    <x v="4347"/>
    <s v="Q67R70"/>
    <n v="584"/>
    <x v="1"/>
    <n v="356"/>
    <n v="471"/>
    <n v="4286"/>
    <s v="Pyruvate kinase, alpha/beta domain"/>
  </r>
  <r>
    <x v="4347"/>
    <s v="Q67R70"/>
    <n v="584"/>
    <x v="2"/>
    <n v="496"/>
    <n v="574"/>
    <n v="7652"/>
    <s v="PEP-utilising enzyme, mobile domain"/>
  </r>
  <r>
    <x v="4348"/>
    <s v="Q69WE5"/>
    <n v="418"/>
    <x v="0"/>
    <n v="1"/>
    <n v="291"/>
    <n v="4725"/>
    <s v="Pyruvate kinase, barrel domain"/>
  </r>
  <r>
    <x v="4348"/>
    <s v="Q69WE5"/>
    <n v="418"/>
    <x v="1"/>
    <n v="308"/>
    <n v="416"/>
    <n v="4286"/>
    <s v="Pyruvate kinase, alpha/beta domain"/>
  </r>
  <r>
    <x v="4349"/>
    <s v="Q6A9P1"/>
    <n v="477"/>
    <x v="0"/>
    <n v="1"/>
    <n v="347"/>
    <n v="4725"/>
    <s v="Pyruvate kinase, barrel domain"/>
  </r>
  <r>
    <x v="4349"/>
    <s v="Q6A9P1"/>
    <n v="477"/>
    <x v="1"/>
    <n v="358"/>
    <n v="472"/>
    <n v="4286"/>
    <s v="Pyruvate kinase, alpha/beta domain"/>
  </r>
  <r>
    <x v="4350"/>
    <s v="Q6AF62"/>
    <n v="488"/>
    <x v="0"/>
    <n v="1"/>
    <n v="340"/>
    <n v="4725"/>
    <s v="Pyruvate kinase, barrel domain"/>
  </r>
  <r>
    <x v="4350"/>
    <s v="Q6AF62"/>
    <n v="488"/>
    <x v="1"/>
    <n v="351"/>
    <n v="466"/>
    <n v="4286"/>
    <s v="Pyruvate kinase, alpha/beta domain"/>
  </r>
  <r>
    <x v="4351"/>
    <s v="Q6AII5"/>
    <n v="581"/>
    <x v="0"/>
    <n v="1"/>
    <n v="341"/>
    <n v="4725"/>
    <s v="Pyruvate kinase, barrel domain"/>
  </r>
  <r>
    <x v="4351"/>
    <s v="Q6AII5"/>
    <n v="581"/>
    <x v="1"/>
    <n v="353"/>
    <n v="468"/>
    <n v="4286"/>
    <s v="Pyruvate kinase, alpha/beta domain"/>
  </r>
  <r>
    <x v="4351"/>
    <s v="Q6AII5"/>
    <n v="581"/>
    <x v="2"/>
    <n v="492"/>
    <n v="571"/>
    <n v="7652"/>
    <s v="PEP-utilising enzyme, mobile domain"/>
  </r>
  <r>
    <x v="4352"/>
    <s v="Q6D4B2"/>
    <n v="480"/>
    <x v="1"/>
    <n v="362"/>
    <n v="478"/>
    <n v="4286"/>
    <s v="Pyruvate kinase, alpha/beta domain"/>
  </r>
  <r>
    <x v="4352"/>
    <s v="Q6D4B2"/>
    <n v="480"/>
    <x v="0"/>
    <n v="5"/>
    <n v="350"/>
    <n v="4725"/>
    <s v="Pyruvate kinase, barrel domain"/>
  </r>
  <r>
    <x v="4353"/>
    <s v="Q6D621"/>
    <n v="470"/>
    <x v="0"/>
    <n v="1"/>
    <n v="344"/>
    <n v="4725"/>
    <s v="Pyruvate kinase, barrel domain"/>
  </r>
  <r>
    <x v="4353"/>
    <s v="Q6D621"/>
    <n v="470"/>
    <x v="1"/>
    <n v="355"/>
    <n v="469"/>
    <n v="4286"/>
    <s v="Pyruvate kinase, alpha/beta domain"/>
  </r>
  <r>
    <x v="4354"/>
    <s v="Q6DG54"/>
    <n v="530"/>
    <x v="1"/>
    <n v="408"/>
    <n v="528"/>
    <n v="4286"/>
    <s v="Pyruvate kinase, alpha/beta domain"/>
  </r>
  <r>
    <x v="4354"/>
    <s v="Q6DG54"/>
    <n v="530"/>
    <x v="0"/>
    <n v="41"/>
    <n v="394"/>
    <n v="4725"/>
    <s v="Pyruvate kinase, barrel domain"/>
  </r>
  <r>
    <x v="4355"/>
    <s v="Q6E6N7"/>
    <n v="392"/>
    <x v="0"/>
    <n v="1"/>
    <n v="270"/>
    <n v="4725"/>
    <s v="Pyruvate kinase, barrel domain"/>
  </r>
  <r>
    <x v="4356"/>
    <s v="Q6F1U1"/>
    <n v="478"/>
    <x v="0"/>
    <n v="10"/>
    <n v="356"/>
    <n v="4725"/>
    <s v="Pyruvate kinase, barrel domain"/>
  </r>
  <r>
    <x v="4356"/>
    <s v="Q6F1U1"/>
    <n v="478"/>
    <x v="38"/>
    <n v="441"/>
    <n v="475"/>
    <n v="1"/>
    <m/>
  </r>
  <r>
    <x v="4357"/>
    <s v="Q6HCT4"/>
    <n v="585"/>
    <x v="0"/>
    <n v="1"/>
    <n v="343"/>
    <n v="4725"/>
    <s v="Pyruvate kinase, barrel domain"/>
  </r>
  <r>
    <x v="4357"/>
    <s v="Q6HCT4"/>
    <n v="585"/>
    <x v="1"/>
    <n v="355"/>
    <n v="471"/>
    <n v="4286"/>
    <s v="Pyruvate kinase, alpha/beta domain"/>
  </r>
  <r>
    <x v="4357"/>
    <s v="Q6HCT4"/>
    <n v="585"/>
    <x v="2"/>
    <n v="496"/>
    <n v="575"/>
    <n v="7652"/>
    <s v="PEP-utilising enzyme, mobile domain"/>
  </r>
  <r>
    <x v="4358"/>
    <s v="Q6HG80"/>
    <n v="356"/>
    <x v="0"/>
    <n v="4"/>
    <n v="340"/>
    <n v="4725"/>
    <s v="Pyruvate kinase, barrel domain"/>
  </r>
  <r>
    <x v="4359"/>
    <s v="Q6IUP7"/>
    <n v="509"/>
    <x v="0"/>
    <n v="18"/>
    <n v="364"/>
    <n v="4725"/>
    <s v="Pyruvate kinase, barrel domain"/>
  </r>
  <r>
    <x v="4359"/>
    <s v="Q6IUP7"/>
    <n v="509"/>
    <x v="1"/>
    <n v="378"/>
    <n v="507"/>
    <n v="4286"/>
    <s v="Pyruvate kinase, alpha/beta domain"/>
  </r>
  <r>
    <x v="4360"/>
    <s v="Q6KHW9"/>
    <n v="483"/>
    <x v="0"/>
    <n v="14"/>
    <n v="360"/>
    <n v="4725"/>
    <s v="Pyruvate kinase, barrel domain"/>
  </r>
  <r>
    <x v="4361"/>
    <s v="Q6L281"/>
    <n v="555"/>
    <x v="0"/>
    <n v="1"/>
    <n v="338"/>
    <n v="4725"/>
    <s v="Pyruvate kinase, barrel domain"/>
  </r>
  <r>
    <x v="4361"/>
    <s v="Q6L281"/>
    <n v="555"/>
    <x v="1"/>
    <n v="350"/>
    <n v="462"/>
    <n v="4286"/>
    <s v="Pyruvate kinase, alpha/beta domain"/>
  </r>
  <r>
    <x v="4362"/>
    <s v="Q6LPG2"/>
    <n v="485"/>
    <x v="1"/>
    <n v="366"/>
    <n v="483"/>
    <n v="4286"/>
    <s v="Pyruvate kinase, alpha/beta domain"/>
  </r>
  <r>
    <x v="4362"/>
    <s v="Q6LPG2"/>
    <n v="485"/>
    <x v="0"/>
    <n v="9"/>
    <n v="354"/>
    <n v="4725"/>
    <s v="Pyruvate kinase, barrel domain"/>
  </r>
  <r>
    <x v="4363"/>
    <s v="Q6LV15"/>
    <n v="470"/>
    <x v="0"/>
    <n v="1"/>
    <n v="343"/>
    <n v="4725"/>
    <s v="Pyruvate kinase, barrel domain"/>
  </r>
  <r>
    <x v="4363"/>
    <s v="Q6LV15"/>
    <n v="470"/>
    <x v="1"/>
    <n v="355"/>
    <n v="469"/>
    <n v="4286"/>
    <s v="Pyruvate kinase, alpha/beta domain"/>
  </r>
  <r>
    <x v="4364"/>
    <s v="Q6LWU9"/>
    <n v="447"/>
    <x v="1"/>
    <n v="336"/>
    <n v="446"/>
    <n v="4286"/>
    <s v="Pyruvate kinase, alpha/beta domain"/>
  </r>
  <r>
    <x v="4364"/>
    <s v="Q6LWU9"/>
    <n v="447"/>
    <x v="0"/>
    <n v="8"/>
    <n v="326"/>
    <n v="4725"/>
    <s v="Pyruvate kinase, barrel domain"/>
  </r>
  <r>
    <x v="4365"/>
    <s v="Q6M1V5"/>
    <n v="619"/>
    <x v="0"/>
    <n v="134"/>
    <n v="234"/>
    <n v="4725"/>
    <s v="Pyruvate kinase, barrel domain"/>
  </r>
  <r>
    <x v="4365"/>
    <s v="Q6M1V5"/>
    <n v="619"/>
    <x v="0"/>
    <n v="311"/>
    <n v="606"/>
    <n v="4725"/>
    <s v="Pyruvate kinase, barrel domain"/>
  </r>
  <r>
    <x v="4366"/>
    <s v="Q6MAN9"/>
    <n v="598"/>
    <x v="0"/>
    <n v="3"/>
    <n v="345"/>
    <n v="4725"/>
    <s v="Pyruvate kinase, barrel domain"/>
  </r>
  <r>
    <x v="4366"/>
    <s v="Q6MAN9"/>
    <n v="598"/>
    <x v="1"/>
    <n v="357"/>
    <n v="472"/>
    <n v="4286"/>
    <s v="Pyruvate kinase, alpha/beta domain"/>
  </r>
  <r>
    <x v="4367"/>
    <s v="Q6MLB5"/>
    <n v="495"/>
    <x v="1"/>
    <n v="355"/>
    <n v="470"/>
    <n v="4286"/>
    <s v="Pyruvate kinase, alpha/beta domain"/>
  </r>
  <r>
    <x v="4367"/>
    <s v="Q6MLB5"/>
    <n v="495"/>
    <x v="0"/>
    <n v="4"/>
    <n v="345"/>
    <n v="4725"/>
    <s v="Pyruvate kinase, barrel domain"/>
  </r>
  <r>
    <x v="4368"/>
    <s v="Q6MTY4"/>
    <n v="478"/>
    <x v="0"/>
    <n v="10"/>
    <n v="356"/>
    <n v="4725"/>
    <s v="Pyruvate kinase, barrel domain"/>
  </r>
  <r>
    <x v="4368"/>
    <s v="Q6MTY4"/>
    <n v="478"/>
    <x v="1"/>
    <n v="371"/>
    <n v="476"/>
    <n v="4286"/>
    <s v="Pyruvate kinase, alpha/beta domain"/>
  </r>
  <r>
    <x v="4369"/>
    <s v="Q6N257"/>
    <n v="477"/>
    <x v="1"/>
    <n v="354"/>
    <n v="469"/>
    <n v="4286"/>
    <s v="Pyruvate kinase, alpha/beta domain"/>
  </r>
  <r>
    <x v="4369"/>
    <s v="Q6N257"/>
    <n v="477"/>
    <x v="0"/>
    <n v="4"/>
    <n v="342"/>
    <n v="4725"/>
    <s v="Pyruvate kinase, barrel domain"/>
  </r>
  <r>
    <x v="4370"/>
    <s v="Q6N7I6"/>
    <n v="394"/>
    <x v="0"/>
    <n v="30"/>
    <n v="383"/>
    <n v="4725"/>
    <s v="Pyruvate kinase, barrel domain"/>
  </r>
  <r>
    <x v="4371"/>
    <s v="Q6NGG4"/>
    <n v="473"/>
    <x v="0"/>
    <n v="2"/>
    <n v="340"/>
    <n v="4725"/>
    <s v="Pyruvate kinase, barrel domain"/>
  </r>
  <r>
    <x v="4371"/>
    <s v="Q6NGG4"/>
    <n v="473"/>
    <x v="1"/>
    <n v="351"/>
    <n v="465"/>
    <n v="4286"/>
    <s v="Pyruvate kinase, alpha/beta domain"/>
  </r>
  <r>
    <x v="4372"/>
    <s v="Q6NNW4"/>
    <n v="679"/>
    <x v="0"/>
    <n v="1"/>
    <n v="328"/>
    <n v="4725"/>
    <s v="Pyruvate kinase, barrel domain"/>
  </r>
  <r>
    <x v="4372"/>
    <s v="Q6NNW4"/>
    <n v="679"/>
    <x v="1"/>
    <n v="343"/>
    <n v="455"/>
    <n v="4286"/>
    <s v="Pyruvate kinase, alpha/beta domain"/>
  </r>
  <r>
    <x v="4372"/>
    <s v="Q6NNW4"/>
    <n v="679"/>
    <x v="39"/>
    <n v="561"/>
    <n v="627"/>
    <n v="8"/>
    <m/>
  </r>
  <r>
    <x v="4372"/>
    <s v="Q6NNW4"/>
    <n v="679"/>
    <x v="40"/>
    <n v="643"/>
    <n v="677"/>
    <n v="22"/>
    <m/>
  </r>
  <r>
    <x v="4373"/>
    <s v="Q6NXD1"/>
    <n v="532"/>
    <x v="1"/>
    <n v="410"/>
    <n v="530"/>
    <n v="4286"/>
    <s v="Pyruvate kinase, alpha/beta domain"/>
  </r>
  <r>
    <x v="4373"/>
    <s v="Q6NXD1"/>
    <n v="532"/>
    <x v="0"/>
    <n v="43"/>
    <n v="396"/>
    <n v="4725"/>
    <s v="Pyruvate kinase, barrel domain"/>
  </r>
  <r>
    <x v="4374"/>
    <s v="Q6P7S0"/>
    <n v="487"/>
    <x v="0"/>
    <n v="259"/>
    <n v="351"/>
    <n v="4725"/>
    <s v="Pyruvate kinase, barrel domain"/>
  </r>
  <r>
    <x v="4374"/>
    <s v="Q6P7S0"/>
    <n v="487"/>
    <x v="1"/>
    <n v="365"/>
    <n v="485"/>
    <n v="4286"/>
    <s v="Pyruvate kinase, alpha/beta domain"/>
  </r>
  <r>
    <x v="4374"/>
    <s v="Q6P7S0"/>
    <n v="487"/>
    <x v="0"/>
    <n v="42"/>
    <n v="261"/>
    <n v="4725"/>
    <s v="Pyruvate kinase, barrel domain"/>
  </r>
  <r>
    <x v="4375"/>
    <s v="Q6PA20"/>
    <n v="531"/>
    <x v="1"/>
    <n v="409"/>
    <n v="529"/>
    <n v="4286"/>
    <s v="Pyruvate kinase, alpha/beta domain"/>
  </r>
  <r>
    <x v="4375"/>
    <s v="Q6PA20"/>
    <n v="531"/>
    <x v="0"/>
    <n v="42"/>
    <n v="395"/>
    <n v="4725"/>
    <s v="Pyruvate kinase, barrel domain"/>
  </r>
  <r>
    <x v="4376"/>
    <s v="Q6XBK1"/>
    <n v="588"/>
    <x v="0"/>
    <n v="1"/>
    <n v="348"/>
    <n v="4725"/>
    <s v="Pyruvate kinase, barrel domain"/>
  </r>
  <r>
    <x v="4376"/>
    <s v="Q6XBK1"/>
    <n v="588"/>
    <x v="1"/>
    <n v="359"/>
    <n v="474"/>
    <n v="4286"/>
    <s v="Pyruvate kinase, alpha/beta domain"/>
  </r>
  <r>
    <x v="4376"/>
    <s v="Q6XBK1"/>
    <n v="588"/>
    <x v="2"/>
    <n v="499"/>
    <n v="578"/>
    <n v="7652"/>
    <s v="PEP-utilising enzyme, mobile domain"/>
  </r>
  <r>
    <x v="4377"/>
    <s v="Q6XIS2"/>
    <n v="181"/>
    <x v="0"/>
    <n v="1"/>
    <n v="181"/>
    <n v="4725"/>
    <s v="Pyruvate kinase, barrel domain"/>
  </r>
  <r>
    <x v="4378"/>
    <s v="Q6Y9S9"/>
    <n v="228"/>
    <x v="0"/>
    <n v="1"/>
    <n v="228"/>
    <n v="4725"/>
    <s v="Pyruvate kinase, barrel domain"/>
  </r>
  <r>
    <x v="4379"/>
    <s v="Q6YQT6"/>
    <n v="446"/>
    <x v="0"/>
    <n v="1"/>
    <n v="344"/>
    <n v="4725"/>
    <s v="Pyruvate kinase, barrel domain"/>
  </r>
  <r>
    <x v="4379"/>
    <s v="Q6YQT6"/>
    <n v="446"/>
    <x v="1"/>
    <n v="353"/>
    <n v="440"/>
    <n v="4286"/>
    <s v="Pyruvate kinase, alpha/beta domain"/>
  </r>
  <r>
    <x v="4380"/>
    <s v="Q6ZLB7"/>
    <n v="454"/>
    <x v="0"/>
    <n v="1"/>
    <n v="327"/>
    <n v="4725"/>
    <s v="Pyruvate kinase, barrel domain"/>
  </r>
  <r>
    <x v="4380"/>
    <s v="Q6ZLB7"/>
    <n v="454"/>
    <x v="1"/>
    <n v="344"/>
    <n v="452"/>
    <n v="4286"/>
    <s v="Pyruvate kinase, alpha/beta domain"/>
  </r>
  <r>
    <x v="4381"/>
    <s v="Q71LX2"/>
    <n v="228"/>
    <x v="0"/>
    <n v="1"/>
    <n v="228"/>
    <n v="4725"/>
    <s v="Pyruvate kinase, barrel domain"/>
  </r>
  <r>
    <x v="4382"/>
    <s v="Q71Z97"/>
    <n v="585"/>
    <x v="0"/>
    <n v="1"/>
    <n v="345"/>
    <n v="4725"/>
    <s v="Pyruvate kinase, barrel domain"/>
  </r>
  <r>
    <x v="4382"/>
    <s v="Q71Z97"/>
    <n v="585"/>
    <x v="1"/>
    <n v="356"/>
    <n v="471"/>
    <n v="4286"/>
    <s v="Pyruvate kinase, alpha/beta domain"/>
  </r>
  <r>
    <x v="4382"/>
    <s v="Q71Z97"/>
    <n v="585"/>
    <x v="2"/>
    <n v="497"/>
    <n v="575"/>
    <n v="7652"/>
    <s v="PEP-utilising enzyme, mobile domain"/>
  </r>
  <r>
    <x v="4383"/>
    <s v="Q728T8"/>
    <n v="469"/>
    <x v="0"/>
    <n v="1"/>
    <n v="343"/>
    <n v="4725"/>
    <s v="Pyruvate kinase, barrel domain"/>
  </r>
  <r>
    <x v="4383"/>
    <s v="Q728T8"/>
    <n v="469"/>
    <x v="1"/>
    <n v="353"/>
    <n v="468"/>
    <n v="4286"/>
    <s v="Pyruvate kinase, alpha/beta domain"/>
  </r>
  <r>
    <x v="4384"/>
    <s v="Q72H84"/>
    <n v="474"/>
    <x v="1"/>
    <n v="357"/>
    <n v="472"/>
    <n v="4286"/>
    <s v="Pyruvate kinase, alpha/beta domain"/>
  </r>
  <r>
    <x v="4384"/>
    <s v="Q72H84"/>
    <n v="474"/>
    <x v="0"/>
    <n v="4"/>
    <n v="345"/>
    <n v="4725"/>
    <s v="Pyruvate kinase, barrel domain"/>
  </r>
  <r>
    <x v="4385"/>
    <s v="Q72T89"/>
    <n v="438"/>
    <x v="0"/>
    <n v="1"/>
    <n v="308"/>
    <n v="4725"/>
    <s v="Pyruvate kinase, barrel domain"/>
  </r>
  <r>
    <x v="4385"/>
    <s v="Q72T89"/>
    <n v="438"/>
    <x v="1"/>
    <n v="321"/>
    <n v="436"/>
    <n v="4286"/>
    <s v="Pyruvate kinase, alpha/beta domain"/>
  </r>
  <r>
    <x v="4386"/>
    <s v="Q72ZD9"/>
    <n v="585"/>
    <x v="0"/>
    <n v="1"/>
    <n v="343"/>
    <n v="4725"/>
    <s v="Pyruvate kinase, barrel domain"/>
  </r>
  <r>
    <x v="4386"/>
    <s v="Q72ZD9"/>
    <n v="585"/>
    <x v="1"/>
    <n v="355"/>
    <n v="471"/>
    <n v="4286"/>
    <s v="Pyruvate kinase, alpha/beta domain"/>
  </r>
  <r>
    <x v="4386"/>
    <s v="Q72ZD9"/>
    <n v="585"/>
    <x v="2"/>
    <n v="496"/>
    <n v="575"/>
    <n v="7652"/>
    <s v="PEP-utilising enzyme, mobile domain"/>
  </r>
  <r>
    <x v="4387"/>
    <s v="Q734Q2"/>
    <n v="352"/>
    <x v="0"/>
    <n v="2"/>
    <n v="336"/>
    <n v="4725"/>
    <s v="Pyruvate kinase, barrel domain"/>
  </r>
  <r>
    <x v="4388"/>
    <s v="Q73JX8"/>
    <n v="471"/>
    <x v="0"/>
    <n v="1"/>
    <n v="342"/>
    <n v="4725"/>
    <s v="Pyruvate kinase, barrel domain"/>
  </r>
  <r>
    <x v="4388"/>
    <s v="Q73JX8"/>
    <n v="471"/>
    <x v="1"/>
    <n v="354"/>
    <n v="469"/>
    <n v="4286"/>
    <s v="Pyruvate kinase, alpha/beta domain"/>
  </r>
  <r>
    <x v="4389"/>
    <s v="Q740P0"/>
    <n v="472"/>
    <x v="0"/>
    <n v="2"/>
    <n v="341"/>
    <n v="4725"/>
    <s v="Pyruvate kinase, barrel domain"/>
  </r>
  <r>
    <x v="4389"/>
    <s v="Q740P0"/>
    <n v="472"/>
    <x v="1"/>
    <n v="352"/>
    <n v="466"/>
    <n v="4286"/>
    <s v="Pyruvate kinase, alpha/beta domain"/>
  </r>
  <r>
    <x v="4390"/>
    <s v="Q747D6"/>
    <n v="480"/>
    <x v="1"/>
    <n v="356"/>
    <n v="470"/>
    <n v="4286"/>
    <s v="Pyruvate kinase, alpha/beta domain"/>
  </r>
  <r>
    <x v="4390"/>
    <s v="Q747D6"/>
    <n v="480"/>
    <x v="0"/>
    <n v="5"/>
    <n v="344"/>
    <n v="4725"/>
    <s v="Pyruvate kinase, barrel domain"/>
  </r>
  <r>
    <x v="4391"/>
    <s v="Q74JM7"/>
    <n v="589"/>
    <x v="0"/>
    <n v="1"/>
    <n v="346"/>
    <n v="4725"/>
    <s v="Pyruvate kinase, barrel domain"/>
  </r>
  <r>
    <x v="4391"/>
    <s v="Q74JM7"/>
    <n v="589"/>
    <x v="1"/>
    <n v="360"/>
    <n v="474"/>
    <n v="4286"/>
    <s v="Pyruvate kinase, alpha/beta domain"/>
  </r>
  <r>
    <x v="4391"/>
    <s v="Q74JM7"/>
    <n v="589"/>
    <x v="2"/>
    <n v="500"/>
    <n v="579"/>
    <n v="7652"/>
    <s v="PEP-utilising enzyme, mobile domain"/>
  </r>
  <r>
    <x v="4392"/>
    <s v="Q75FD0"/>
    <n v="486"/>
    <x v="1"/>
    <n v="359"/>
    <n v="474"/>
    <n v="4286"/>
    <s v="Pyruvate kinase, alpha/beta domain"/>
  </r>
  <r>
    <x v="4392"/>
    <s v="Q75FD0"/>
    <n v="486"/>
    <x v="0"/>
    <n v="8"/>
    <n v="348"/>
    <n v="4725"/>
    <s v="Pyruvate kinase, barrel domain"/>
  </r>
  <r>
    <x v="4393"/>
    <s v="Q75UA2"/>
    <n v="403"/>
    <x v="0"/>
    <n v="43"/>
    <n v="396"/>
    <n v="4725"/>
    <s v="Pyruvate kinase, barrel domain"/>
  </r>
  <r>
    <x v="4394"/>
    <s v="Q76I93"/>
    <n v="478"/>
    <x v="1"/>
    <n v="367"/>
    <n v="477"/>
    <n v="4286"/>
    <s v="Pyruvate kinase, alpha/beta domain"/>
  </r>
  <r>
    <x v="4394"/>
    <s v="Q76I93"/>
    <n v="478"/>
    <x v="0"/>
    <n v="5"/>
    <n v="344"/>
    <n v="4725"/>
    <s v="Pyruvate kinase, barrel domain"/>
  </r>
  <r>
    <x v="4395"/>
    <s v="Q7AD69"/>
    <n v="480"/>
    <x v="1"/>
    <n v="362"/>
    <n v="478"/>
    <n v="4286"/>
    <s v="Pyruvate kinase, alpha/beta domain"/>
  </r>
  <r>
    <x v="4395"/>
    <s v="Q7AD69"/>
    <n v="480"/>
    <x v="0"/>
    <n v="5"/>
    <n v="350"/>
    <n v="4725"/>
    <s v="Pyruvate kinase, barrel domain"/>
  </r>
  <r>
    <x v="4396"/>
    <s v="Q7CIC4"/>
    <n v="480"/>
    <x v="1"/>
    <n v="362"/>
    <n v="478"/>
    <n v="4286"/>
    <s v="Pyruvate kinase, alpha/beta domain"/>
  </r>
  <r>
    <x v="4396"/>
    <s v="Q7CIC4"/>
    <n v="480"/>
    <x v="0"/>
    <n v="5"/>
    <n v="350"/>
    <n v="4725"/>
    <s v="Pyruvate kinase, barrel domain"/>
  </r>
  <r>
    <x v="4397"/>
    <s v="Q7CIS8"/>
    <n v="470"/>
    <x v="0"/>
    <n v="1"/>
    <n v="345"/>
    <n v="4725"/>
    <s v="Pyruvate kinase, barrel domain"/>
  </r>
  <r>
    <x v="4397"/>
    <s v="Q7CIS8"/>
    <n v="470"/>
    <x v="1"/>
    <n v="355"/>
    <n v="469"/>
    <n v="4286"/>
    <s v="Pyruvate kinase, alpha/beta domain"/>
  </r>
  <r>
    <x v="4398"/>
    <s v="Q7CN65"/>
    <n v="500"/>
    <x v="0"/>
    <n v="2"/>
    <n v="373"/>
    <n v="4725"/>
    <s v="Pyruvate kinase, barrel domain"/>
  </r>
  <r>
    <x v="4398"/>
    <s v="Q7CN65"/>
    <n v="500"/>
    <x v="1"/>
    <n v="384"/>
    <n v="498"/>
    <n v="4286"/>
    <s v="Pyruvate kinase, alpha/beta domain"/>
  </r>
  <r>
    <x v="4399"/>
    <s v="Q7JL40"/>
    <n v="531"/>
    <x v="1"/>
    <n v="409"/>
    <n v="529"/>
    <n v="4286"/>
    <s v="Pyruvate kinase, alpha/beta domain"/>
  </r>
  <r>
    <x v="4399"/>
    <s v="Q7JL40"/>
    <n v="531"/>
    <x v="0"/>
    <n v="46"/>
    <n v="395"/>
    <n v="4725"/>
    <s v="Pyruvate kinase, barrel domain"/>
  </r>
  <r>
    <x v="4400"/>
    <s v="Q7MEF7"/>
    <n v="491"/>
    <x v="0"/>
    <n v="3"/>
    <n v="349"/>
    <n v="4725"/>
    <s v="Pyruvate kinase, barrel domain"/>
  </r>
  <r>
    <x v="4400"/>
    <s v="Q7MEF7"/>
    <n v="491"/>
    <x v="1"/>
    <n v="366"/>
    <n v="478"/>
    <n v="4286"/>
    <s v="Pyruvate kinase, alpha/beta domain"/>
  </r>
  <r>
    <x v="4401"/>
    <s v="Q7MLY7"/>
    <n v="482"/>
    <x v="1"/>
    <n v="362"/>
    <n v="479"/>
    <n v="4286"/>
    <s v="Pyruvate kinase, alpha/beta domain"/>
  </r>
  <r>
    <x v="4401"/>
    <s v="Q7MLY7"/>
    <n v="482"/>
    <x v="0"/>
    <n v="5"/>
    <n v="350"/>
    <n v="4725"/>
    <s v="Pyruvate kinase, barrel domain"/>
  </r>
  <r>
    <x v="4402"/>
    <s v="Q7MP64"/>
    <n v="495"/>
    <x v="0"/>
    <n v="26"/>
    <n v="368"/>
    <n v="4725"/>
    <s v="Pyruvate kinase, barrel domain"/>
  </r>
  <r>
    <x v="4402"/>
    <s v="Q7MP64"/>
    <n v="495"/>
    <x v="1"/>
    <n v="380"/>
    <n v="494"/>
    <n v="4286"/>
    <s v="Pyruvate kinase, alpha/beta domain"/>
  </r>
  <r>
    <x v="4403"/>
    <s v="Q7N3V0"/>
    <n v="469"/>
    <x v="0"/>
    <n v="1"/>
    <n v="344"/>
    <n v="4725"/>
    <s v="Pyruvate kinase, barrel domain"/>
  </r>
  <r>
    <x v="4403"/>
    <s v="Q7N3V0"/>
    <n v="469"/>
    <x v="1"/>
    <n v="354"/>
    <n v="468"/>
    <n v="4286"/>
    <s v="Pyruvate kinase, alpha/beta domain"/>
  </r>
  <r>
    <x v="4404"/>
    <s v="Q7N542"/>
    <n v="480"/>
    <x v="1"/>
    <n v="362"/>
    <n v="478"/>
    <n v="4286"/>
    <s v="Pyruvate kinase, alpha/beta domain"/>
  </r>
  <r>
    <x v="4404"/>
    <s v="Q7N542"/>
    <n v="480"/>
    <x v="0"/>
    <n v="5"/>
    <n v="350"/>
    <n v="4725"/>
    <s v="Pyruvate kinase, barrel domain"/>
  </r>
  <r>
    <x v="4405"/>
    <s v="Q7NB04"/>
    <n v="508"/>
    <x v="0"/>
    <n v="13"/>
    <n v="382"/>
    <n v="4725"/>
    <s v="Pyruvate kinase, barrel domain"/>
  </r>
  <r>
    <x v="4406"/>
    <s v="Q7NFM9"/>
    <n v="605"/>
    <x v="0"/>
    <n v="27"/>
    <n v="370"/>
    <n v="4725"/>
    <s v="Pyruvate kinase, barrel domain"/>
  </r>
  <r>
    <x v="4406"/>
    <s v="Q7NFM9"/>
    <n v="605"/>
    <x v="1"/>
    <n v="377"/>
    <n v="492"/>
    <n v="4286"/>
    <s v="Pyruvate kinase, alpha/beta domain"/>
  </r>
  <r>
    <x v="4406"/>
    <s v="Q7NFM9"/>
    <n v="605"/>
    <x v="2"/>
    <n v="516"/>
    <n v="595"/>
    <n v="7652"/>
    <s v="PEP-utilising enzyme, mobile domain"/>
  </r>
  <r>
    <x v="4407"/>
    <s v="Q7NG50"/>
    <n v="473"/>
    <x v="1"/>
    <n v="355"/>
    <n v="471"/>
    <n v="4286"/>
    <s v="Pyruvate kinase, alpha/beta domain"/>
  </r>
  <r>
    <x v="4407"/>
    <s v="Q7NG50"/>
    <n v="473"/>
    <x v="0"/>
    <n v="5"/>
    <n v="347"/>
    <n v="4725"/>
    <s v="Pyruvate kinase, barrel domain"/>
  </r>
  <r>
    <x v="4408"/>
    <s v="Q7NJ33"/>
    <n v="501"/>
    <x v="0"/>
    <n v="141"/>
    <n v="491"/>
    <n v="4725"/>
    <s v="Pyruvate kinase, barrel domain"/>
  </r>
  <r>
    <x v="4409"/>
    <s v="Q7P1G4"/>
    <n v="468"/>
    <x v="0"/>
    <n v="2"/>
    <n v="339"/>
    <n v="4725"/>
    <s v="Pyruvate kinase, barrel domain"/>
  </r>
  <r>
    <x v="4409"/>
    <s v="Q7P1G4"/>
    <n v="468"/>
    <x v="1"/>
    <n v="352"/>
    <n v="467"/>
    <n v="4286"/>
    <s v="Pyruvate kinase, alpha/beta domain"/>
  </r>
  <r>
    <x v="4410"/>
    <s v="Q7P792"/>
    <n v="475"/>
    <x v="1"/>
    <n v="357"/>
    <n v="472"/>
    <n v="4286"/>
    <s v="Pyruvate kinase, alpha/beta domain"/>
  </r>
  <r>
    <x v="4410"/>
    <s v="Q7P792"/>
    <n v="475"/>
    <x v="0"/>
    <n v="4"/>
    <n v="347"/>
    <n v="4725"/>
    <s v="Pyruvate kinase, barrel domain"/>
  </r>
  <r>
    <x v="4411"/>
    <s v="Q7PPE7"/>
    <n v="472"/>
    <x v="0"/>
    <n v="1"/>
    <n v="336"/>
    <n v="4725"/>
    <s v="Pyruvate kinase, barrel domain"/>
  </r>
  <r>
    <x v="4411"/>
    <s v="Q7PPE7"/>
    <n v="472"/>
    <x v="1"/>
    <n v="350"/>
    <n v="470"/>
    <n v="4286"/>
    <s v="Pyruvate kinase, alpha/beta domain"/>
  </r>
  <r>
    <x v="4412"/>
    <s v="Q7RFQ9"/>
    <n v="511"/>
    <x v="0"/>
    <n v="36"/>
    <n v="380"/>
    <n v="4725"/>
    <s v="Pyruvate kinase, barrel domain"/>
  </r>
  <r>
    <x v="4412"/>
    <s v="Q7RFQ9"/>
    <n v="511"/>
    <x v="1"/>
    <n v="394"/>
    <n v="509"/>
    <n v="4286"/>
    <s v="Pyruvate kinase, alpha/beta domain"/>
  </r>
  <r>
    <x v="4413"/>
    <s v="Q7RHV4"/>
    <n v="624"/>
    <x v="0"/>
    <n v="1"/>
    <n v="229"/>
    <n v="4725"/>
    <s v="Pyruvate kinase, barrel domain"/>
  </r>
  <r>
    <x v="4413"/>
    <s v="Q7RHV4"/>
    <n v="624"/>
    <x v="0"/>
    <n v="304"/>
    <n v="456"/>
    <n v="4725"/>
    <s v="Pyruvate kinase, barrel domain"/>
  </r>
  <r>
    <x v="4413"/>
    <s v="Q7RHV4"/>
    <n v="624"/>
    <x v="1"/>
    <n v="501"/>
    <n v="617"/>
    <n v="4286"/>
    <s v="Pyruvate kinase, alpha/beta domain"/>
  </r>
  <r>
    <x v="4414"/>
    <s v="Q7SXK3"/>
    <n v="538"/>
    <x v="1"/>
    <n v="416"/>
    <n v="536"/>
    <n v="4286"/>
    <s v="Pyruvate kinase, alpha/beta domain"/>
  </r>
  <r>
    <x v="4414"/>
    <s v="Q7SXK3"/>
    <n v="538"/>
    <x v="0"/>
    <n v="48"/>
    <n v="402"/>
    <n v="4725"/>
    <s v="Pyruvate kinase, barrel domain"/>
  </r>
  <r>
    <x v="4415"/>
    <s v="Q7U6P0"/>
    <n v="484"/>
    <x v="1"/>
    <n v="358"/>
    <n v="472"/>
    <n v="4286"/>
    <s v="Pyruvate kinase, alpha/beta domain"/>
  </r>
  <r>
    <x v="4415"/>
    <s v="Q7U6P0"/>
    <n v="484"/>
    <x v="0"/>
    <n v="7"/>
    <n v="349"/>
    <n v="4725"/>
    <s v="Pyruvate kinase, barrel domain"/>
  </r>
  <r>
    <x v="4416"/>
    <s v="Q7UF82"/>
    <n v="476"/>
    <x v="1"/>
    <n v="359"/>
    <n v="471"/>
    <n v="4286"/>
    <s v="Pyruvate kinase, alpha/beta domain"/>
  </r>
  <r>
    <x v="4416"/>
    <s v="Q7UF82"/>
    <n v="476"/>
    <x v="0"/>
    <n v="4"/>
    <n v="350"/>
    <n v="4725"/>
    <s v="Pyruvate kinase, barrel domain"/>
  </r>
  <r>
    <x v="4417"/>
    <s v="Q7V1G1"/>
    <n v="596"/>
    <x v="1"/>
    <n v="358"/>
    <n v="472"/>
    <n v="4286"/>
    <s v="Pyruvate kinase, alpha/beta domain"/>
  </r>
  <r>
    <x v="4417"/>
    <s v="Q7V1G1"/>
    <n v="596"/>
    <x v="0"/>
    <n v="7"/>
    <n v="349"/>
    <n v="4725"/>
    <s v="Pyruvate kinase, barrel domain"/>
  </r>
  <r>
    <x v="4418"/>
    <s v="Q7V7Q9"/>
    <n v="605"/>
    <x v="0"/>
    <n v="18"/>
    <n v="360"/>
    <n v="4725"/>
    <s v="Pyruvate kinase, barrel domain"/>
  </r>
  <r>
    <x v="4418"/>
    <s v="Q7V7Q9"/>
    <n v="605"/>
    <x v="1"/>
    <n v="369"/>
    <n v="483"/>
    <n v="4286"/>
    <s v="Pyruvate kinase, alpha/beta domain"/>
  </r>
  <r>
    <x v="4418"/>
    <s v="Q7V7Q9"/>
    <n v="605"/>
    <x v="2"/>
    <n v="509"/>
    <n v="587"/>
    <n v="7652"/>
    <s v="PEP-utilising enzyme, mobile domain"/>
  </r>
  <r>
    <x v="4419"/>
    <s v="Q7VC19"/>
    <n v="594"/>
    <x v="1"/>
    <n v="358"/>
    <n v="473"/>
    <n v="4286"/>
    <s v="Pyruvate kinase, alpha/beta domain"/>
  </r>
  <r>
    <x v="4419"/>
    <s v="Q7VC19"/>
    <n v="594"/>
    <x v="0"/>
    <n v="7"/>
    <n v="349"/>
    <n v="4725"/>
    <s v="Pyruvate kinase, barrel domain"/>
  </r>
  <r>
    <x v="4420"/>
    <s v="Q7VEW3"/>
    <n v="472"/>
    <x v="0"/>
    <n v="2"/>
    <n v="341"/>
    <n v="4725"/>
    <s v="Pyruvate kinase, barrel domain"/>
  </r>
  <r>
    <x v="4420"/>
    <s v="Q7VEW3"/>
    <n v="472"/>
    <x v="1"/>
    <n v="352"/>
    <n v="466"/>
    <n v="4286"/>
    <s v="Pyruvate kinase, alpha/beta domain"/>
  </r>
  <r>
    <x v="4421"/>
    <s v="Q7VNP4"/>
    <n v="479"/>
    <x v="1"/>
    <n v="362"/>
    <n v="477"/>
    <n v="4286"/>
    <s v="Pyruvate kinase, alpha/beta domain"/>
  </r>
  <r>
    <x v="4421"/>
    <s v="Q7VNP4"/>
    <n v="479"/>
    <x v="0"/>
    <n v="5"/>
    <n v="350"/>
    <n v="4725"/>
    <s v="Pyruvate kinase, barrel domain"/>
  </r>
  <r>
    <x v="4422"/>
    <s v="Q7VQY0"/>
    <n v="488"/>
    <x v="1"/>
    <n v="366"/>
    <n v="482"/>
    <n v="4286"/>
    <s v="Pyruvate kinase, alpha/beta domain"/>
  </r>
  <r>
    <x v="4422"/>
    <s v="Q7VQY0"/>
    <n v="488"/>
    <x v="0"/>
    <n v="5"/>
    <n v="351"/>
    <n v="4725"/>
    <s v="Pyruvate kinase, barrel domain"/>
  </r>
  <r>
    <x v="4423"/>
    <s v="Q7VU09"/>
    <n v="488"/>
    <x v="0"/>
    <n v="12"/>
    <n v="358"/>
    <n v="4725"/>
    <s v="Pyruvate kinase, barrel domain"/>
  </r>
  <r>
    <x v="4423"/>
    <s v="Q7VU09"/>
    <n v="488"/>
    <x v="1"/>
    <n v="369"/>
    <n v="486"/>
    <n v="4286"/>
    <s v="Pyruvate kinase, alpha/beta domain"/>
  </r>
  <r>
    <x v="4424"/>
    <s v="Q7W4J7"/>
    <n v="480"/>
    <x v="1"/>
    <n v="361"/>
    <n v="478"/>
    <n v="4286"/>
    <s v="Pyruvate kinase, alpha/beta domain"/>
  </r>
  <r>
    <x v="4424"/>
    <s v="Q7W4J7"/>
    <n v="480"/>
    <x v="0"/>
    <n v="4"/>
    <n v="350"/>
    <n v="4725"/>
    <s v="Pyruvate kinase, barrel domain"/>
  </r>
  <r>
    <x v="4425"/>
    <s v="Q7WG22"/>
    <n v="480"/>
    <x v="1"/>
    <n v="361"/>
    <n v="478"/>
    <n v="4286"/>
    <s v="Pyruvate kinase, alpha/beta domain"/>
  </r>
  <r>
    <x v="4425"/>
    <s v="Q7WG22"/>
    <n v="480"/>
    <x v="0"/>
    <n v="4"/>
    <n v="350"/>
    <n v="4725"/>
    <s v="Pyruvate kinase, barrel domain"/>
  </r>
  <r>
    <x v="4426"/>
    <s v="Q7WTR2"/>
    <n v="103"/>
    <x v="0"/>
    <n v="1"/>
    <n v="103"/>
    <n v="4725"/>
    <s v="Pyruvate kinase, barrel domain"/>
  </r>
  <r>
    <x v="4427"/>
    <s v="Q7XKB5"/>
    <n v="511"/>
    <x v="0"/>
    <n v="20"/>
    <n v="366"/>
    <n v="4725"/>
    <s v="Pyruvate kinase, barrel domain"/>
  </r>
  <r>
    <x v="4427"/>
    <s v="Q7XKB5"/>
    <n v="511"/>
    <x v="1"/>
    <n v="380"/>
    <n v="509"/>
    <n v="4286"/>
    <s v="Pyruvate kinase, alpha/beta domain"/>
  </r>
  <r>
    <x v="4428"/>
    <s v="Q7ZVT2"/>
    <n v="532"/>
    <x v="1"/>
    <n v="410"/>
    <n v="530"/>
    <n v="4286"/>
    <s v="Pyruvate kinase, alpha/beta domain"/>
  </r>
  <r>
    <x v="4428"/>
    <s v="Q7ZVT2"/>
    <n v="532"/>
    <x v="0"/>
    <n v="43"/>
    <n v="396"/>
    <n v="4725"/>
    <s v="Pyruvate kinase, barrel domain"/>
  </r>
  <r>
    <x v="4429"/>
    <s v="Q7ZY25"/>
    <n v="527"/>
    <x v="0"/>
    <n v="38"/>
    <n v="391"/>
    <n v="4725"/>
    <s v="Pyruvate kinase, barrel domain"/>
  </r>
  <r>
    <x v="4429"/>
    <s v="Q7ZY25"/>
    <n v="527"/>
    <x v="1"/>
    <n v="405"/>
    <n v="525"/>
    <n v="4286"/>
    <s v="Pyruvate kinase, alpha/beta domain"/>
  </r>
  <r>
    <x v="4430"/>
    <s v="Q817F4"/>
    <n v="585"/>
    <x v="0"/>
    <n v="1"/>
    <n v="343"/>
    <n v="4725"/>
    <s v="Pyruvate kinase, barrel domain"/>
  </r>
  <r>
    <x v="4430"/>
    <s v="Q817F4"/>
    <n v="585"/>
    <x v="1"/>
    <n v="355"/>
    <n v="471"/>
    <n v="4286"/>
    <s v="Pyruvate kinase, alpha/beta domain"/>
  </r>
  <r>
    <x v="4430"/>
    <s v="Q817F4"/>
    <n v="585"/>
    <x v="2"/>
    <n v="496"/>
    <n v="575"/>
    <n v="7652"/>
    <s v="PEP-utilising enzyme, mobile domain"/>
  </r>
  <r>
    <x v="4431"/>
    <s v="Q81B65"/>
    <n v="356"/>
    <x v="0"/>
    <n v="4"/>
    <n v="340"/>
    <n v="4725"/>
    <s v="Pyruvate kinase, barrel domain"/>
  </r>
  <r>
    <x v="4432"/>
    <s v="Q81KZ1"/>
    <n v="585"/>
    <x v="0"/>
    <n v="1"/>
    <n v="343"/>
    <n v="4725"/>
    <s v="Pyruvate kinase, barrel domain"/>
  </r>
  <r>
    <x v="4432"/>
    <s v="Q81KZ1"/>
    <n v="585"/>
    <x v="1"/>
    <n v="355"/>
    <n v="471"/>
    <n v="4286"/>
    <s v="Pyruvate kinase, alpha/beta domain"/>
  </r>
  <r>
    <x v="4432"/>
    <s v="Q81KZ1"/>
    <n v="585"/>
    <x v="2"/>
    <n v="496"/>
    <n v="575"/>
    <n v="7652"/>
    <s v="PEP-utilising enzyme, mobile domain"/>
  </r>
  <r>
    <x v="4433"/>
    <s v="Q81N35"/>
    <n v="352"/>
    <x v="0"/>
    <n v="2"/>
    <n v="336"/>
    <n v="4725"/>
    <s v="Pyruvate kinase, barrel domain"/>
  </r>
  <r>
    <x v="4434"/>
    <s v="Q822K7"/>
    <n v="481"/>
    <x v="0"/>
    <n v="2"/>
    <n v="344"/>
    <n v="4725"/>
    <s v="Pyruvate kinase, barrel domain"/>
  </r>
  <r>
    <x v="4434"/>
    <s v="Q822K7"/>
    <n v="481"/>
    <x v="1"/>
    <n v="360"/>
    <n v="471"/>
    <n v="4286"/>
    <s v="Pyruvate kinase, alpha/beta domain"/>
  </r>
  <r>
    <x v="4435"/>
    <s v="Q82A42"/>
    <n v="478"/>
    <x v="0"/>
    <n v="1"/>
    <n v="342"/>
    <n v="4725"/>
    <s v="Pyruvate kinase, barrel domain"/>
  </r>
  <r>
    <x v="4435"/>
    <s v="Q82A42"/>
    <n v="478"/>
    <x v="1"/>
    <n v="355"/>
    <n v="470"/>
    <n v="4286"/>
    <s v="Pyruvate kinase, alpha/beta domain"/>
  </r>
  <r>
    <x v="4436"/>
    <s v="Q82JD0"/>
    <n v="476"/>
    <x v="0"/>
    <n v="1"/>
    <n v="341"/>
    <n v="4725"/>
    <s v="Pyruvate kinase, barrel domain"/>
  </r>
  <r>
    <x v="4436"/>
    <s v="Q82JD0"/>
    <n v="476"/>
    <x v="1"/>
    <n v="354"/>
    <n v="469"/>
    <n v="4286"/>
    <s v="Pyruvate kinase, alpha/beta domain"/>
  </r>
  <r>
    <x v="4437"/>
    <s v="Q82XE9"/>
    <n v="496"/>
    <x v="0"/>
    <n v="2"/>
    <n v="341"/>
    <n v="4725"/>
    <s v="Pyruvate kinase, barrel domain"/>
  </r>
  <r>
    <x v="4437"/>
    <s v="Q82XE9"/>
    <n v="496"/>
    <x v="1"/>
    <n v="355"/>
    <n v="471"/>
    <n v="4286"/>
    <s v="Pyruvate kinase, alpha/beta domain"/>
  </r>
  <r>
    <x v="4438"/>
    <s v="Q836R2"/>
    <n v="585"/>
    <x v="0"/>
    <n v="1"/>
    <n v="345"/>
    <n v="4725"/>
    <s v="Pyruvate kinase, barrel domain"/>
  </r>
  <r>
    <x v="4438"/>
    <s v="Q836R2"/>
    <n v="585"/>
    <x v="1"/>
    <n v="356"/>
    <n v="471"/>
    <n v="4286"/>
    <s v="Pyruvate kinase, alpha/beta domain"/>
  </r>
  <r>
    <x v="4438"/>
    <s v="Q836R2"/>
    <n v="585"/>
    <x v="2"/>
    <n v="496"/>
    <n v="575"/>
    <n v="7652"/>
    <s v="PEP-utilising enzyme, mobile domain"/>
  </r>
  <r>
    <x v="4439"/>
    <s v="Q83AU7"/>
    <n v="484"/>
    <x v="1"/>
    <n v="363"/>
    <n v="479"/>
    <n v="4286"/>
    <s v="Pyruvate kinase, alpha/beta domain"/>
  </r>
  <r>
    <x v="4439"/>
    <s v="Q83AU7"/>
    <n v="484"/>
    <x v="0"/>
    <n v="9"/>
    <n v="351"/>
    <n v="4725"/>
    <s v="Pyruvate kinase, barrel domain"/>
  </r>
  <r>
    <x v="4440"/>
    <s v="Q83GI8"/>
    <n v="473"/>
    <x v="0"/>
    <n v="3"/>
    <n v="344"/>
    <n v="4725"/>
    <s v="Pyruvate kinase, barrel domain"/>
  </r>
  <r>
    <x v="4440"/>
    <s v="Q83GI8"/>
    <n v="473"/>
    <x v="1"/>
    <n v="354"/>
    <n v="468"/>
    <n v="4286"/>
    <s v="Pyruvate kinase, alpha/beta domain"/>
  </r>
  <r>
    <x v="4441"/>
    <s v="Q83HP1"/>
    <n v="471"/>
    <x v="0"/>
    <n v="1"/>
    <n v="342"/>
    <n v="4725"/>
    <s v="Pyruvate kinase, barrel domain"/>
  </r>
  <r>
    <x v="4441"/>
    <s v="Q83HP1"/>
    <n v="471"/>
    <x v="1"/>
    <n v="352"/>
    <n v="466"/>
    <n v="4286"/>
    <s v="Pyruvate kinase, alpha/beta domain"/>
  </r>
  <r>
    <x v="4442"/>
    <s v="Q83KR8"/>
    <n v="480"/>
    <x v="1"/>
    <n v="362"/>
    <n v="478"/>
    <n v="4286"/>
    <s v="Pyruvate kinase, alpha/beta domain"/>
  </r>
  <r>
    <x v="4442"/>
    <s v="Q83KR8"/>
    <n v="480"/>
    <x v="0"/>
    <n v="5"/>
    <n v="350"/>
    <n v="4725"/>
    <s v="Pyruvate kinase, barrel domain"/>
  </r>
  <r>
    <x v="4443"/>
    <s v="Q83KW7"/>
    <n v="470"/>
    <x v="0"/>
    <n v="1"/>
    <n v="345"/>
    <n v="4725"/>
    <s v="Pyruvate kinase, barrel domain"/>
  </r>
  <r>
    <x v="4443"/>
    <s v="Q83KW7"/>
    <n v="470"/>
    <x v="1"/>
    <n v="355"/>
    <n v="469"/>
    <n v="4286"/>
    <s v="Pyruvate kinase, alpha/beta domain"/>
  </r>
  <r>
    <x v="4444"/>
    <s v="Q83UY9"/>
    <n v="474"/>
    <x v="0"/>
    <n v="2"/>
    <n v="335"/>
    <n v="4725"/>
    <s v="Pyruvate kinase, barrel domain"/>
  </r>
  <r>
    <x v="4444"/>
    <s v="Q83UY9"/>
    <n v="474"/>
    <x v="1"/>
    <n v="356"/>
    <n v="464"/>
    <n v="4286"/>
    <s v="Pyruvate kinase, alpha/beta domain"/>
  </r>
  <r>
    <x v="4445"/>
    <s v="Q84R73"/>
    <n v="548"/>
    <x v="1"/>
    <n v="427"/>
    <n v="540"/>
    <n v="4286"/>
    <s v="Pyruvate kinase, alpha/beta domain"/>
  </r>
  <r>
    <x v="4445"/>
    <s v="Q84R73"/>
    <n v="548"/>
    <x v="0"/>
    <n v="62"/>
    <n v="410"/>
    <n v="4725"/>
    <s v="Pyruvate kinase, barrel domain"/>
  </r>
  <r>
    <x v="4446"/>
    <s v="Q86DX3"/>
    <n v="276"/>
    <x v="0"/>
    <n v="57"/>
    <n v="269"/>
    <n v="4725"/>
    <s v="Pyruvate kinase, barrel domain"/>
  </r>
  <r>
    <x v="4447"/>
    <s v="Q875Z8"/>
    <n v="476"/>
    <x v="0"/>
    <n v="21"/>
    <n v="368"/>
    <n v="4725"/>
    <s v="Pyruvate kinase, barrel domain"/>
  </r>
  <r>
    <x v="4447"/>
    <s v="Q875Z8"/>
    <n v="476"/>
    <x v="1"/>
    <n v="382"/>
    <n v="476"/>
    <n v="4286"/>
    <s v="Pyruvate kinase, alpha/beta domain"/>
  </r>
  <r>
    <x v="4448"/>
    <s v="Q876K2"/>
    <n v="186"/>
    <x v="0"/>
    <n v="1"/>
    <n v="51"/>
    <n v="4725"/>
    <s v="Pyruvate kinase, barrel domain"/>
  </r>
  <r>
    <x v="4448"/>
    <s v="Q876K2"/>
    <n v="186"/>
    <x v="1"/>
    <n v="65"/>
    <n v="185"/>
    <n v="4286"/>
    <s v="Pyruvate kinase, alpha/beta domain"/>
  </r>
  <r>
    <x v="4449"/>
    <s v="Q876K3"/>
    <n v="298"/>
    <x v="0"/>
    <n v="18"/>
    <n v="298"/>
    <n v="4725"/>
    <s v="Pyruvate kinase, barrel domain"/>
  </r>
  <r>
    <x v="4450"/>
    <s v="Q876K4"/>
    <n v="506"/>
    <x v="0"/>
    <n v="20"/>
    <n v="367"/>
    <n v="4725"/>
    <s v="Pyruvate kinase, barrel domain"/>
  </r>
  <r>
    <x v="4450"/>
    <s v="Q876K4"/>
    <n v="506"/>
    <x v="1"/>
    <n v="381"/>
    <n v="501"/>
    <n v="4286"/>
    <s v="Pyruvate kinase, alpha/beta domain"/>
  </r>
  <r>
    <x v="4451"/>
    <s v="Q87AH9"/>
    <n v="488"/>
    <x v="1"/>
    <n v="359"/>
    <n v="475"/>
    <n v="4286"/>
    <s v="Pyruvate kinase, alpha/beta domain"/>
  </r>
  <r>
    <x v="4451"/>
    <s v="Q87AH9"/>
    <n v="488"/>
    <x v="0"/>
    <n v="5"/>
    <n v="347"/>
    <n v="4725"/>
    <s v="Pyruvate kinase, barrel domain"/>
  </r>
  <r>
    <x v="4452"/>
    <s v="Q87HY3"/>
    <n v="492"/>
    <x v="0"/>
    <n v="1"/>
    <n v="348"/>
    <n v="4725"/>
    <s v="Pyruvate kinase, barrel domain"/>
  </r>
  <r>
    <x v="4452"/>
    <s v="Q87HY3"/>
    <n v="492"/>
    <x v="1"/>
    <n v="363"/>
    <n v="476"/>
    <n v="4286"/>
    <s v="Pyruvate kinase, alpha/beta domain"/>
  </r>
  <r>
    <x v="4453"/>
    <s v="Q87N36"/>
    <n v="480"/>
    <x v="1"/>
    <n v="362"/>
    <n v="479"/>
    <n v="4286"/>
    <s v="Pyruvate kinase, alpha/beta domain"/>
  </r>
  <r>
    <x v="4453"/>
    <s v="Q87N36"/>
    <n v="480"/>
    <x v="0"/>
    <n v="5"/>
    <n v="350"/>
    <n v="4725"/>
    <s v="Pyruvate kinase, barrel domain"/>
  </r>
  <r>
    <x v="4454"/>
    <s v="Q87SR6"/>
    <n v="470"/>
    <x v="0"/>
    <n v="1"/>
    <n v="343"/>
    <n v="4725"/>
    <s v="Pyruvate kinase, barrel domain"/>
  </r>
  <r>
    <x v="4454"/>
    <s v="Q87SR6"/>
    <n v="470"/>
    <x v="1"/>
    <n v="355"/>
    <n v="469"/>
    <n v="4286"/>
    <s v="Pyruvate kinase, alpha/beta domain"/>
  </r>
  <r>
    <x v="4455"/>
    <s v="Q87X51"/>
    <n v="483"/>
    <x v="0"/>
    <n v="3"/>
    <n v="348"/>
    <n v="4725"/>
    <s v="Pyruvate kinase, barrel domain"/>
  </r>
  <r>
    <x v="4455"/>
    <s v="Q87X51"/>
    <n v="483"/>
    <x v="1"/>
    <n v="360"/>
    <n v="477"/>
    <n v="4286"/>
    <s v="Pyruvate kinase, alpha/beta domain"/>
  </r>
  <r>
    <x v="4456"/>
    <s v="Q88EZ9"/>
    <n v="471"/>
    <x v="1"/>
    <n v="354"/>
    <n v="469"/>
    <n v="4286"/>
    <s v="Pyruvate kinase, alpha/beta domain"/>
  </r>
  <r>
    <x v="4456"/>
    <s v="Q88EZ9"/>
    <n v="471"/>
    <x v="0"/>
    <n v="4"/>
    <n v="341"/>
    <n v="4725"/>
    <s v="Pyruvate kinase, barrel domain"/>
  </r>
  <r>
    <x v="4457"/>
    <s v="Q88N54"/>
    <n v="484"/>
    <x v="0"/>
    <n v="3"/>
    <n v="349"/>
    <n v="4725"/>
    <s v="Pyruvate kinase, barrel domain"/>
  </r>
  <r>
    <x v="4457"/>
    <s v="Q88N54"/>
    <n v="484"/>
    <x v="1"/>
    <n v="360"/>
    <n v="477"/>
    <n v="4286"/>
    <s v="Pyruvate kinase, alpha/beta domain"/>
  </r>
  <r>
    <x v="4458"/>
    <s v="Q88VY2"/>
    <n v="586"/>
    <x v="0"/>
    <n v="1"/>
    <n v="346"/>
    <n v="4725"/>
    <s v="Pyruvate kinase, barrel domain"/>
  </r>
  <r>
    <x v="4458"/>
    <s v="Q88VY2"/>
    <n v="586"/>
    <x v="1"/>
    <n v="357"/>
    <n v="472"/>
    <n v="4286"/>
    <s v="Pyruvate kinase, alpha/beta domain"/>
  </r>
  <r>
    <x v="4458"/>
    <s v="Q88VY2"/>
    <n v="586"/>
    <x v="2"/>
    <n v="498"/>
    <n v="576"/>
    <n v="7652"/>
    <s v="PEP-utilising enzyme, mobile domain"/>
  </r>
  <r>
    <x v="4459"/>
    <s v="Q890Z3"/>
    <n v="584"/>
    <x v="0"/>
    <n v="1"/>
    <n v="344"/>
    <n v="4725"/>
    <s v="Pyruvate kinase, barrel domain"/>
  </r>
  <r>
    <x v="4459"/>
    <s v="Q890Z3"/>
    <n v="584"/>
    <x v="1"/>
    <n v="356"/>
    <n v="471"/>
    <n v="4286"/>
    <s v="Pyruvate kinase, alpha/beta domain"/>
  </r>
  <r>
    <x v="4459"/>
    <s v="Q890Z3"/>
    <n v="584"/>
    <x v="2"/>
    <n v="496"/>
    <n v="575"/>
    <n v="7652"/>
    <s v="PEP-utilising enzyme, mobile domain"/>
  </r>
  <r>
    <x v="4460"/>
    <s v="Q89EE7"/>
    <n v="478"/>
    <x v="1"/>
    <n v="354"/>
    <n v="469"/>
    <n v="4286"/>
    <s v="Pyruvate kinase, alpha/beta domain"/>
  </r>
  <r>
    <x v="4460"/>
    <s v="Q89EE7"/>
    <n v="478"/>
    <x v="0"/>
    <n v="4"/>
    <n v="341"/>
    <n v="4725"/>
    <s v="Pyruvate kinase, barrel domain"/>
  </r>
  <r>
    <x v="4461"/>
    <s v="Q8A3W3"/>
    <n v="485"/>
    <x v="0"/>
    <n v="3"/>
    <n v="340"/>
    <n v="4725"/>
    <s v="Pyruvate kinase, barrel domain"/>
  </r>
  <r>
    <x v="4461"/>
    <s v="Q8A3W3"/>
    <n v="485"/>
    <x v="1"/>
    <n v="352"/>
    <n v="465"/>
    <n v="4286"/>
    <s v="Pyruvate kinase, alpha/beta domain"/>
  </r>
  <r>
    <x v="4462"/>
    <s v="Q8D365"/>
    <n v="479"/>
    <x v="1"/>
    <n v="362"/>
    <n v="478"/>
    <n v="4286"/>
    <s v="Pyruvate kinase, alpha/beta domain"/>
  </r>
  <r>
    <x v="4462"/>
    <s v="Q8D365"/>
    <n v="479"/>
    <x v="0"/>
    <n v="5"/>
    <n v="350"/>
    <n v="4725"/>
    <s v="Pyruvate kinase, barrel domain"/>
  </r>
  <r>
    <x v="4463"/>
    <s v="Q8D7E8"/>
    <n v="489"/>
    <x v="0"/>
    <n v="1"/>
    <n v="347"/>
    <n v="4725"/>
    <s v="Pyruvate kinase, barrel domain"/>
  </r>
  <r>
    <x v="4463"/>
    <s v="Q8D7E8"/>
    <n v="489"/>
    <x v="1"/>
    <n v="364"/>
    <n v="476"/>
    <n v="4286"/>
    <s v="Pyruvate kinase, alpha/beta domain"/>
  </r>
  <r>
    <x v="4464"/>
    <s v="Q8D8I3"/>
    <n v="482"/>
    <x v="1"/>
    <n v="362"/>
    <n v="479"/>
    <n v="4286"/>
    <s v="Pyruvate kinase, alpha/beta domain"/>
  </r>
  <r>
    <x v="4464"/>
    <s v="Q8D8I3"/>
    <n v="482"/>
    <x v="0"/>
    <n v="5"/>
    <n v="350"/>
    <n v="4725"/>
    <s v="Pyruvate kinase, barrel domain"/>
  </r>
  <r>
    <x v="4465"/>
    <s v="Q8DEF1"/>
    <n v="470"/>
    <x v="0"/>
    <n v="1"/>
    <n v="343"/>
    <n v="4725"/>
    <s v="Pyruvate kinase, barrel domain"/>
  </r>
  <r>
    <x v="4465"/>
    <s v="Q8DEF1"/>
    <n v="470"/>
    <x v="1"/>
    <n v="355"/>
    <n v="469"/>
    <n v="4286"/>
    <s v="Pyruvate kinase, alpha/beta domain"/>
  </r>
  <r>
    <x v="4466"/>
    <s v="Q8DGP1"/>
    <n v="594"/>
    <x v="1"/>
    <n v="361"/>
    <n v="476"/>
    <n v="4286"/>
    <s v="Pyruvate kinase, alpha/beta domain"/>
  </r>
  <r>
    <x v="4466"/>
    <s v="Q8DGP1"/>
    <n v="594"/>
    <x v="2"/>
    <n v="501"/>
    <n v="579"/>
    <n v="7652"/>
    <s v="PEP-utilising enzyme, mobile domain"/>
  </r>
  <r>
    <x v="4466"/>
    <s v="Q8DGP1"/>
    <n v="594"/>
    <x v="0"/>
    <n v="7"/>
    <n v="348"/>
    <n v="4725"/>
    <s v="Pyruvate kinase, barrel domain"/>
  </r>
  <r>
    <x v="4467"/>
    <s v="Q8DLH6"/>
    <n v="506"/>
    <x v="0"/>
    <n v="137"/>
    <n v="485"/>
    <n v="4725"/>
    <s v="Pyruvate kinase, barrel domain"/>
  </r>
  <r>
    <x v="4468"/>
    <s v="Q8DQ84"/>
    <n v="501"/>
    <x v="0"/>
    <n v="2"/>
    <n v="373"/>
    <n v="4725"/>
    <s v="Pyruvate kinase, barrel domain"/>
  </r>
  <r>
    <x v="4468"/>
    <s v="Q8DQ84"/>
    <n v="501"/>
    <x v="1"/>
    <n v="384"/>
    <n v="499"/>
    <n v="4286"/>
    <s v="Pyruvate kinase, alpha/beta domain"/>
  </r>
  <r>
    <x v="4469"/>
    <s v="Q8DTX7"/>
    <n v="500"/>
    <x v="0"/>
    <n v="2"/>
    <n v="373"/>
    <n v="4725"/>
    <s v="Pyruvate kinase, barrel domain"/>
  </r>
  <r>
    <x v="4469"/>
    <s v="Q8DTX7"/>
    <n v="500"/>
    <x v="1"/>
    <n v="384"/>
    <n v="498"/>
    <n v="4286"/>
    <s v="Pyruvate kinase, alpha/beta domain"/>
  </r>
  <r>
    <x v="4470"/>
    <s v="Q8E000"/>
    <n v="500"/>
    <x v="0"/>
    <n v="2"/>
    <n v="373"/>
    <n v="4725"/>
    <s v="Pyruvate kinase, barrel domain"/>
  </r>
  <r>
    <x v="4470"/>
    <s v="Q8E000"/>
    <n v="500"/>
    <x v="1"/>
    <n v="384"/>
    <n v="498"/>
    <n v="4286"/>
    <s v="Pyruvate kinase, alpha/beta domain"/>
  </r>
  <r>
    <x v="4471"/>
    <s v="Q8E5Q0"/>
    <n v="500"/>
    <x v="0"/>
    <n v="2"/>
    <n v="373"/>
    <n v="4725"/>
    <s v="Pyruvate kinase, barrel domain"/>
  </r>
  <r>
    <x v="4471"/>
    <s v="Q8E5Q0"/>
    <n v="500"/>
    <x v="1"/>
    <n v="384"/>
    <n v="498"/>
    <n v="4286"/>
    <s v="Pyruvate kinase, alpha/beta domain"/>
  </r>
  <r>
    <x v="4472"/>
    <s v="Q8EE96"/>
    <n v="479"/>
    <x v="0"/>
    <n v="2"/>
    <n v="348"/>
    <n v="4725"/>
    <s v="Pyruvate kinase, barrel domain"/>
  </r>
  <r>
    <x v="4472"/>
    <s v="Q8EE96"/>
    <n v="479"/>
    <x v="1"/>
    <n v="360"/>
    <n v="477"/>
    <n v="4286"/>
    <s v="Pyruvate kinase, alpha/beta domain"/>
  </r>
  <r>
    <x v="4473"/>
    <s v="Q8EPD7"/>
    <n v="586"/>
    <x v="0"/>
    <n v="1"/>
    <n v="345"/>
    <n v="4725"/>
    <s v="Pyruvate kinase, barrel domain"/>
  </r>
  <r>
    <x v="4473"/>
    <s v="Q8EPD7"/>
    <n v="586"/>
    <x v="1"/>
    <n v="357"/>
    <n v="472"/>
    <n v="4286"/>
    <s v="Pyruvate kinase, alpha/beta domain"/>
  </r>
  <r>
    <x v="4473"/>
    <s v="Q8EPD7"/>
    <n v="586"/>
    <x v="2"/>
    <n v="498"/>
    <n v="576"/>
    <n v="7652"/>
    <s v="PEP-utilising enzyme, mobile domain"/>
  </r>
  <r>
    <x v="4474"/>
    <s v="Q8EWX2"/>
    <n v="498"/>
    <x v="0"/>
    <n v="4"/>
    <n v="372"/>
    <n v="4725"/>
    <s v="Pyruvate kinase, barrel domain"/>
  </r>
  <r>
    <x v="4475"/>
    <s v="Q8EX62"/>
    <n v="486"/>
    <x v="1"/>
    <n v="359"/>
    <n v="474"/>
    <n v="4286"/>
    <s v="Pyruvate kinase, alpha/beta domain"/>
  </r>
  <r>
    <x v="4475"/>
    <s v="Q8EX62"/>
    <n v="486"/>
    <x v="0"/>
    <n v="8"/>
    <n v="348"/>
    <n v="4725"/>
    <s v="Pyruvate kinase, barrel domain"/>
  </r>
  <r>
    <x v="4476"/>
    <s v="Q8F253"/>
    <n v="475"/>
    <x v="1"/>
    <n v="358"/>
    <n v="473"/>
    <n v="4286"/>
    <s v="Pyruvate kinase, alpha/beta domain"/>
  </r>
  <r>
    <x v="4476"/>
    <s v="Q8F253"/>
    <n v="475"/>
    <x v="0"/>
    <n v="6"/>
    <n v="345"/>
    <n v="4725"/>
    <s v="Pyruvate kinase, barrel domain"/>
  </r>
  <r>
    <x v="4477"/>
    <s v="Q8FGR6"/>
    <n v="527"/>
    <x v="1"/>
    <n v="409"/>
    <n v="525"/>
    <n v="4286"/>
    <s v="Pyruvate kinase, alpha/beta domain"/>
  </r>
  <r>
    <x v="4477"/>
    <s v="Q8FGR6"/>
    <n v="527"/>
    <x v="0"/>
    <n v="52"/>
    <n v="397"/>
    <n v="4725"/>
    <s v="Pyruvate kinase, barrel domain"/>
  </r>
  <r>
    <x v="4478"/>
    <s v="Q8FH56"/>
    <n v="542"/>
    <x v="1"/>
    <n v="427"/>
    <n v="541"/>
    <n v="4286"/>
    <s v="Pyruvate kinase, alpha/beta domain"/>
  </r>
  <r>
    <x v="4478"/>
    <s v="Q8FH56"/>
    <n v="542"/>
    <x v="0"/>
    <n v="73"/>
    <n v="417"/>
    <n v="4725"/>
    <s v="Pyruvate kinase, barrel domain"/>
  </r>
  <r>
    <x v="4479"/>
    <s v="Q8FLV7"/>
    <n v="630"/>
    <x v="0"/>
    <n v="134"/>
    <n v="231"/>
    <n v="4725"/>
    <s v="Pyruvate kinase, barrel domain"/>
  </r>
  <r>
    <x v="4479"/>
    <s v="Q8FLV7"/>
    <n v="630"/>
    <x v="0"/>
    <n v="325"/>
    <n v="614"/>
    <n v="4725"/>
    <s v="Pyruvate kinase, barrel domain"/>
  </r>
  <r>
    <x v="4480"/>
    <s v="Q8FYW0"/>
    <n v="478"/>
    <x v="1"/>
    <n v="354"/>
    <n v="469"/>
    <n v="4286"/>
    <s v="Pyruvate kinase, alpha/beta domain"/>
  </r>
  <r>
    <x v="4480"/>
    <s v="Q8FYW0"/>
    <n v="478"/>
    <x v="0"/>
    <n v="4"/>
    <n v="342"/>
    <n v="4725"/>
    <s v="Pyruvate kinase, barrel domain"/>
  </r>
  <r>
    <x v="4481"/>
    <s v="Q8G5M1"/>
    <n v="509"/>
    <x v="0"/>
    <n v="30"/>
    <n v="373"/>
    <n v="4725"/>
    <s v="Pyruvate kinase, barrel domain"/>
  </r>
  <r>
    <x v="4481"/>
    <s v="Q8G5M1"/>
    <n v="509"/>
    <x v="1"/>
    <n v="385"/>
    <n v="504"/>
    <n v="4286"/>
    <s v="Pyruvate kinase, alpha/beta domain"/>
  </r>
  <r>
    <x v="4482"/>
    <s v="Q8GIZ3"/>
    <n v="589"/>
    <x v="0"/>
    <n v="1"/>
    <n v="346"/>
    <n v="4725"/>
    <s v="Pyruvate kinase, barrel domain"/>
  </r>
  <r>
    <x v="4482"/>
    <s v="Q8GIZ3"/>
    <n v="589"/>
    <x v="1"/>
    <n v="360"/>
    <n v="475"/>
    <n v="4286"/>
    <s v="Pyruvate kinase, alpha/beta domain"/>
  </r>
  <r>
    <x v="4482"/>
    <s v="Q8GIZ3"/>
    <n v="589"/>
    <x v="2"/>
    <n v="500"/>
    <n v="579"/>
    <n v="7652"/>
    <s v="PEP-utilising enzyme, mobile domain"/>
  </r>
  <r>
    <x v="4483"/>
    <s v="Q8GQS6"/>
    <n v="477"/>
    <x v="0"/>
    <n v="1"/>
    <n v="343"/>
    <n v="4725"/>
    <s v="Pyruvate kinase, barrel domain"/>
  </r>
  <r>
    <x v="4483"/>
    <s v="Q8GQS6"/>
    <n v="477"/>
    <x v="1"/>
    <n v="359"/>
    <n v="474"/>
    <n v="4286"/>
    <s v="Pyruvate kinase, alpha/beta domain"/>
  </r>
  <r>
    <x v="4484"/>
    <s v="Q8H176"/>
    <n v="527"/>
    <x v="0"/>
    <n v="28"/>
    <n v="380"/>
    <n v="4725"/>
    <s v="Pyruvate kinase, barrel domain"/>
  </r>
  <r>
    <x v="4484"/>
    <s v="Q8H176"/>
    <n v="527"/>
    <x v="1"/>
    <n v="394"/>
    <n v="524"/>
    <n v="4286"/>
    <s v="Pyruvate kinase, alpha/beta domain"/>
  </r>
  <r>
    <x v="4485"/>
    <s v="Q8IJ37"/>
    <n v="745"/>
    <x v="0"/>
    <n v="410"/>
    <n v="573"/>
    <n v="4725"/>
    <s v="Pyruvate kinase, barrel domain"/>
  </r>
  <r>
    <x v="4485"/>
    <s v="Q8IJ37"/>
    <n v="745"/>
    <x v="1"/>
    <n v="624"/>
    <n v="737"/>
    <n v="4286"/>
    <s v="Pyruvate kinase, alpha/beta domain"/>
  </r>
  <r>
    <x v="4485"/>
    <s v="Q8IJ37"/>
    <n v="745"/>
    <x v="0"/>
    <n v="96"/>
    <n v="338"/>
    <n v="4725"/>
    <s v="Pyruvate kinase, barrel domain"/>
  </r>
  <r>
    <x v="4486"/>
    <s v="Q8JIP3"/>
    <n v="447"/>
    <x v="0"/>
    <n v="1"/>
    <n v="311"/>
    <n v="4725"/>
    <s v="Pyruvate kinase, barrel domain"/>
  </r>
  <r>
    <x v="4486"/>
    <s v="Q8JIP3"/>
    <n v="447"/>
    <x v="1"/>
    <n v="325"/>
    <n v="445"/>
    <n v="4286"/>
    <s v="Pyruvate kinase, alpha/beta domain"/>
  </r>
  <r>
    <x v="4487"/>
    <s v="Q8JJC2"/>
    <n v="531"/>
    <x v="1"/>
    <n v="409"/>
    <n v="529"/>
    <n v="4286"/>
    <s v="Pyruvate kinase, alpha/beta domain"/>
  </r>
  <r>
    <x v="4487"/>
    <s v="Q8JJC2"/>
    <n v="531"/>
    <x v="0"/>
    <n v="42"/>
    <n v="395"/>
    <n v="4725"/>
    <s v="Pyruvate kinase, barrel domain"/>
  </r>
  <r>
    <x v="4488"/>
    <s v="Q8K7A3"/>
    <n v="500"/>
    <x v="0"/>
    <n v="2"/>
    <n v="373"/>
    <n v="4725"/>
    <s v="Pyruvate kinase, barrel domain"/>
  </r>
  <r>
    <x v="4488"/>
    <s v="Q8K7A3"/>
    <n v="500"/>
    <x v="1"/>
    <n v="384"/>
    <n v="498"/>
    <n v="4286"/>
    <s v="Pyruvate kinase, alpha/beta domain"/>
  </r>
  <r>
    <x v="4489"/>
    <s v="Q8KWX7"/>
    <n v="112"/>
    <x v="0"/>
    <n v="1"/>
    <n v="112"/>
    <n v="4725"/>
    <s v="Pyruvate kinase, barrel domain"/>
  </r>
  <r>
    <x v="4490"/>
    <s v="Q8KWX8"/>
    <n v="112"/>
    <x v="0"/>
    <n v="1"/>
    <n v="112"/>
    <n v="4725"/>
    <s v="Pyruvate kinase, barrel domain"/>
  </r>
  <r>
    <x v="4491"/>
    <s v="Q8KWX9"/>
    <n v="111"/>
    <x v="0"/>
    <n v="1"/>
    <n v="111"/>
    <n v="4725"/>
    <s v="Pyruvate kinase, barrel domain"/>
  </r>
  <r>
    <x v="4492"/>
    <s v="Q8KWY0"/>
    <n v="111"/>
    <x v="0"/>
    <n v="1"/>
    <n v="111"/>
    <n v="4725"/>
    <s v="Pyruvate kinase, barrel domain"/>
  </r>
  <r>
    <x v="4493"/>
    <s v="Q8KWY1"/>
    <n v="111"/>
    <x v="0"/>
    <n v="1"/>
    <n v="111"/>
    <n v="4725"/>
    <s v="Pyruvate kinase, barrel domain"/>
  </r>
  <r>
    <x v="4494"/>
    <s v="Q8KWY2"/>
    <n v="112"/>
    <x v="0"/>
    <n v="1"/>
    <n v="112"/>
    <n v="4725"/>
    <s v="Pyruvate kinase, barrel domain"/>
  </r>
  <r>
    <x v="4495"/>
    <s v="Q8KWY3"/>
    <n v="111"/>
    <x v="0"/>
    <n v="1"/>
    <n v="111"/>
    <n v="4725"/>
    <s v="Pyruvate kinase, barrel domain"/>
  </r>
  <r>
    <x v="4496"/>
    <s v="Q8KWY4"/>
    <n v="111"/>
    <x v="0"/>
    <n v="1"/>
    <n v="111"/>
    <n v="4725"/>
    <s v="Pyruvate kinase, barrel domain"/>
  </r>
  <r>
    <x v="4497"/>
    <s v="Q8KWY5"/>
    <n v="110"/>
    <x v="0"/>
    <n v="1"/>
    <n v="110"/>
    <n v="4725"/>
    <s v="Pyruvate kinase, barrel domain"/>
  </r>
  <r>
    <x v="4498"/>
    <s v="Q8KWY6"/>
    <n v="108"/>
    <x v="0"/>
    <n v="1"/>
    <n v="108"/>
    <n v="4725"/>
    <s v="Pyruvate kinase, barrel domain"/>
  </r>
  <r>
    <x v="4499"/>
    <s v="Q8KWY7"/>
    <n v="112"/>
    <x v="0"/>
    <n v="1"/>
    <n v="112"/>
    <n v="4725"/>
    <s v="Pyruvate kinase, barrel domain"/>
  </r>
  <r>
    <x v="4500"/>
    <s v="Q8KWY8"/>
    <n v="110"/>
    <x v="0"/>
    <n v="1"/>
    <n v="110"/>
    <n v="4725"/>
    <s v="Pyruvate kinase, barrel domain"/>
  </r>
  <r>
    <x v="4501"/>
    <s v="Q8KWY9"/>
    <n v="112"/>
    <x v="0"/>
    <n v="1"/>
    <n v="112"/>
    <n v="4725"/>
    <s v="Pyruvate kinase, barrel domain"/>
  </r>
  <r>
    <x v="4502"/>
    <s v="Q8KWZ0"/>
    <n v="112"/>
    <x v="0"/>
    <n v="1"/>
    <n v="112"/>
    <n v="4725"/>
    <s v="Pyruvate kinase, barrel domain"/>
  </r>
  <r>
    <x v="4503"/>
    <s v="Q8L200"/>
    <n v="478"/>
    <x v="1"/>
    <n v="354"/>
    <n v="469"/>
    <n v="4286"/>
    <s v="Pyruvate kinase, alpha/beta domain"/>
  </r>
  <r>
    <x v="4503"/>
    <s v="Q8L200"/>
    <n v="478"/>
    <x v="0"/>
    <n v="4"/>
    <n v="342"/>
    <n v="4725"/>
    <s v="Pyruvate kinase, barrel domain"/>
  </r>
  <r>
    <x v="4504"/>
    <s v="Q8L7J4"/>
    <n v="510"/>
    <x v="0"/>
    <n v="19"/>
    <n v="365"/>
    <n v="4725"/>
    <s v="Pyruvate kinase, barrel domain"/>
  </r>
  <r>
    <x v="4504"/>
    <s v="Q8L7J4"/>
    <n v="510"/>
    <x v="1"/>
    <n v="379"/>
    <n v="508"/>
    <n v="4286"/>
    <s v="Pyruvate kinase, alpha/beta domain"/>
  </r>
  <r>
    <x v="4505"/>
    <s v="Q8L7J5"/>
    <n v="511"/>
    <x v="0"/>
    <n v="20"/>
    <n v="366"/>
    <n v="4725"/>
    <s v="Pyruvate kinase, barrel domain"/>
  </r>
  <r>
    <x v="4505"/>
    <s v="Q8L7J5"/>
    <n v="511"/>
    <x v="1"/>
    <n v="380"/>
    <n v="509"/>
    <n v="4286"/>
    <s v="Pyruvate kinase, alpha/beta domain"/>
  </r>
  <r>
    <x v="4506"/>
    <s v="Q8LEY6"/>
    <n v="596"/>
    <x v="0"/>
    <n v="116"/>
    <n v="469"/>
    <n v="4725"/>
    <s v="Pyruvate kinase, barrel domain"/>
  </r>
  <r>
    <x v="4506"/>
    <s v="Q8LEY6"/>
    <n v="596"/>
    <x v="1"/>
    <n v="486"/>
    <n v="595"/>
    <n v="4286"/>
    <s v="Pyruvate kinase, alpha/beta domain"/>
  </r>
  <r>
    <x v="4507"/>
    <s v="Q8LFE1"/>
    <n v="527"/>
    <x v="0"/>
    <n v="28"/>
    <n v="380"/>
    <n v="4725"/>
    <s v="Pyruvate kinase, barrel domain"/>
  </r>
  <r>
    <x v="4507"/>
    <s v="Q8LFE1"/>
    <n v="527"/>
    <x v="1"/>
    <n v="394"/>
    <n v="524"/>
    <n v="4286"/>
    <s v="Pyruvate kinase, alpha/beta domain"/>
  </r>
  <r>
    <x v="4508"/>
    <s v="Q8LPV6"/>
    <n v="491"/>
    <x v="0"/>
    <n v="1"/>
    <n v="344"/>
    <n v="4725"/>
    <s v="Pyruvate kinase, barrel domain"/>
  </r>
  <r>
    <x v="4508"/>
    <s v="Q8LPV6"/>
    <n v="491"/>
    <x v="1"/>
    <n v="358"/>
    <n v="488"/>
    <n v="4286"/>
    <s v="Pyruvate kinase, alpha/beta domain"/>
  </r>
  <r>
    <x v="4509"/>
    <s v="Q8MR79"/>
    <n v="659"/>
    <x v="13"/>
    <n v="1"/>
    <n v="149"/>
    <n v="13"/>
    <m/>
  </r>
  <r>
    <x v="4509"/>
    <s v="Q8MR79"/>
    <n v="659"/>
    <x v="0"/>
    <n v="152"/>
    <n v="407"/>
    <n v="4725"/>
    <s v="Pyruvate kinase, barrel domain"/>
  </r>
  <r>
    <x v="4509"/>
    <s v="Q8MR79"/>
    <n v="659"/>
    <x v="1"/>
    <n v="508"/>
    <n v="620"/>
    <n v="4286"/>
    <s v="Pyruvate kinase, alpha/beta domain"/>
  </r>
  <r>
    <x v="4510"/>
    <s v="Q8MT09"/>
    <n v="440"/>
    <x v="0"/>
    <n v="1"/>
    <n v="66"/>
    <n v="4725"/>
    <s v="Pyruvate kinase, barrel domain"/>
  </r>
  <r>
    <x v="4510"/>
    <s v="Q8MT09"/>
    <n v="440"/>
    <x v="1"/>
    <n v="81"/>
    <n v="191"/>
    <n v="4286"/>
    <s v="Pyruvate kinase, alpha/beta domain"/>
  </r>
  <r>
    <x v="4511"/>
    <s v="Q8NLN1"/>
    <n v="539"/>
    <x v="0"/>
    <n v="54"/>
    <n v="155"/>
    <n v="4725"/>
    <s v="Pyruvate kinase, barrel domain"/>
  </r>
  <r>
    <x v="4511"/>
    <s v="Q8NLN1"/>
    <n v="539"/>
    <x v="0"/>
    <n v="231"/>
    <n v="526"/>
    <n v="4725"/>
    <s v="Pyruvate kinase, barrel domain"/>
  </r>
  <r>
    <x v="4512"/>
    <s v="Q8P5Z6"/>
    <n v="508"/>
    <x v="0"/>
    <n v="25"/>
    <n v="367"/>
    <n v="4725"/>
    <s v="Pyruvate kinase, barrel domain"/>
  </r>
  <r>
    <x v="4512"/>
    <s v="Q8P5Z6"/>
    <n v="508"/>
    <x v="1"/>
    <n v="379"/>
    <n v="495"/>
    <n v="4286"/>
    <s v="Pyruvate kinase, alpha/beta domain"/>
  </r>
  <r>
    <x v="4513"/>
    <s v="Q8PHB4"/>
    <n v="501"/>
    <x v="0"/>
    <n v="18"/>
    <n v="360"/>
    <n v="4725"/>
    <s v="Pyruvate kinase, barrel domain"/>
  </r>
  <r>
    <x v="4513"/>
    <s v="Q8PHB4"/>
    <n v="501"/>
    <x v="1"/>
    <n v="372"/>
    <n v="488"/>
    <n v="4286"/>
    <s v="Pyruvate kinase, alpha/beta domain"/>
  </r>
  <r>
    <x v="4514"/>
    <s v="Q8PYY4"/>
    <n v="477"/>
    <x v="1"/>
    <n v="362"/>
    <n v="475"/>
    <n v="4286"/>
    <s v="Pyruvate kinase, alpha/beta domain"/>
  </r>
  <r>
    <x v="4514"/>
    <s v="Q8PYY4"/>
    <n v="477"/>
    <x v="0"/>
    <n v="5"/>
    <n v="344"/>
    <n v="4725"/>
    <s v="Pyruvate kinase, barrel domain"/>
  </r>
  <r>
    <x v="4515"/>
    <s v="Q8QGU8"/>
    <n v="530"/>
    <x v="1"/>
    <n v="408"/>
    <n v="528"/>
    <n v="4286"/>
    <s v="Pyruvate kinase, alpha/beta domain"/>
  </r>
  <r>
    <x v="4515"/>
    <s v="Q8QGU8"/>
    <n v="530"/>
    <x v="0"/>
    <n v="41"/>
    <n v="394"/>
    <n v="4725"/>
    <s v="Pyruvate kinase, barrel domain"/>
  </r>
  <r>
    <x v="4516"/>
    <s v="Q8R915"/>
    <n v="583"/>
    <x v="0"/>
    <n v="1"/>
    <n v="343"/>
    <n v="4725"/>
    <s v="Pyruvate kinase, barrel domain"/>
  </r>
  <r>
    <x v="4516"/>
    <s v="Q8R915"/>
    <n v="583"/>
    <x v="1"/>
    <n v="354"/>
    <n v="469"/>
    <n v="4286"/>
    <s v="Pyruvate kinase, alpha/beta domain"/>
  </r>
  <r>
    <x v="4516"/>
    <s v="Q8R915"/>
    <n v="583"/>
    <x v="2"/>
    <n v="496"/>
    <n v="573"/>
    <n v="7652"/>
    <s v="PEP-utilising enzyme, mobile domain"/>
  </r>
  <r>
    <x v="4517"/>
    <s v="Q8RI54"/>
    <n v="475"/>
    <x v="1"/>
    <n v="357"/>
    <n v="472"/>
    <n v="4286"/>
    <s v="Pyruvate kinase, alpha/beta domain"/>
  </r>
  <r>
    <x v="4517"/>
    <s v="Q8RI54"/>
    <n v="475"/>
    <x v="0"/>
    <n v="4"/>
    <n v="347"/>
    <n v="4725"/>
    <s v="Pyruvate kinase, barrel domain"/>
  </r>
  <r>
    <x v="4518"/>
    <s v="Q8S7N6"/>
    <n v="570"/>
    <x v="16"/>
    <n v="1"/>
    <n v="60"/>
    <n v="4"/>
    <m/>
  </r>
  <r>
    <x v="4518"/>
    <s v="Q8S7N6"/>
    <n v="570"/>
    <x v="1"/>
    <n v="452"/>
    <n v="565"/>
    <n v="4286"/>
    <s v="Pyruvate kinase, alpha/beta domain"/>
  </r>
  <r>
    <x v="4518"/>
    <s v="Q8S7N6"/>
    <n v="570"/>
    <x v="0"/>
    <n v="88"/>
    <n v="430"/>
    <n v="4725"/>
    <s v="Pyruvate kinase, barrel domain"/>
  </r>
  <r>
    <x v="4519"/>
    <s v="Q8T434"/>
    <n v="554"/>
    <x v="0"/>
    <n v="31"/>
    <n v="380"/>
    <n v="4725"/>
    <s v="Pyruvate kinase, barrel domain"/>
  </r>
  <r>
    <x v="4519"/>
    <s v="Q8T434"/>
    <n v="554"/>
    <x v="1"/>
    <n v="394"/>
    <n v="514"/>
    <n v="4286"/>
    <s v="Pyruvate kinase, alpha/beta domain"/>
  </r>
  <r>
    <x v="4520"/>
    <s v="Q8TJ98"/>
    <n v="489"/>
    <x v="0"/>
    <n v="17"/>
    <n v="356"/>
    <n v="4725"/>
    <s v="Pyruvate kinase, barrel domain"/>
  </r>
  <r>
    <x v="4520"/>
    <s v="Q8TJ98"/>
    <n v="489"/>
    <x v="1"/>
    <n v="374"/>
    <n v="487"/>
    <n v="4286"/>
    <s v="Pyruvate kinase, alpha/beta domain"/>
  </r>
  <r>
    <x v="4521"/>
    <s v="Q8U1L8"/>
    <n v="477"/>
    <x v="1"/>
    <n v="364"/>
    <n v="475"/>
    <n v="4286"/>
    <s v="Pyruvate kinase, alpha/beta domain"/>
  </r>
  <r>
    <x v="4521"/>
    <s v="Q8U1L8"/>
    <n v="477"/>
    <x v="0"/>
    <n v="8"/>
    <n v="349"/>
    <n v="4725"/>
    <s v="Pyruvate kinase, barrel domain"/>
  </r>
  <r>
    <x v="4522"/>
    <s v="Q8WUW7"/>
    <n v="343"/>
    <x v="0"/>
    <n v="1"/>
    <n v="207"/>
    <n v="4725"/>
    <s v="Pyruvate kinase, barrel domain"/>
  </r>
  <r>
    <x v="4522"/>
    <s v="Q8WUW7"/>
    <n v="343"/>
    <x v="1"/>
    <n v="221"/>
    <n v="341"/>
    <n v="4286"/>
    <s v="Pyruvate kinase, alpha/beta domain"/>
  </r>
  <r>
    <x v="4523"/>
    <s v="Q8XCJ4"/>
    <n v="480"/>
    <x v="1"/>
    <n v="362"/>
    <n v="478"/>
    <n v="4286"/>
    <s v="Pyruvate kinase, alpha/beta domain"/>
  </r>
  <r>
    <x v="4523"/>
    <s v="Q8XCJ4"/>
    <n v="480"/>
    <x v="0"/>
    <n v="5"/>
    <n v="350"/>
    <n v="4725"/>
    <s v="Pyruvate kinase, barrel domain"/>
  </r>
  <r>
    <x v="4524"/>
    <s v="Q8XLL6"/>
    <n v="364"/>
    <x v="0"/>
    <n v="9"/>
    <n v="360"/>
    <n v="4725"/>
    <s v="Pyruvate kinase, barrel domain"/>
  </r>
  <r>
    <x v="4525"/>
    <s v="Q8XNH1"/>
    <n v="467"/>
    <x v="0"/>
    <n v="1"/>
    <n v="345"/>
    <n v="4725"/>
    <s v="Pyruvate kinase, barrel domain"/>
  </r>
  <r>
    <x v="4525"/>
    <s v="Q8XNH1"/>
    <n v="467"/>
    <x v="1"/>
    <n v="357"/>
    <n v="465"/>
    <n v="4286"/>
    <s v="Pyruvate kinase, alpha/beta domain"/>
  </r>
  <r>
    <x v="4526"/>
    <s v="Q8XQ38"/>
    <n v="472"/>
    <x v="1"/>
    <n v="355"/>
    <n v="470"/>
    <n v="4286"/>
    <s v="Pyruvate kinase, alpha/beta domain"/>
  </r>
  <r>
    <x v="4526"/>
    <s v="Q8XQ38"/>
    <n v="472"/>
    <x v="0"/>
    <n v="4"/>
    <n v="342"/>
    <n v="4725"/>
    <s v="Pyruvate kinase, barrel domain"/>
  </r>
  <r>
    <x v="4527"/>
    <s v="Q8Y1W5"/>
    <n v="479"/>
    <x v="0"/>
    <n v="2"/>
    <n v="347"/>
    <n v="4725"/>
    <s v="Pyruvate kinase, barrel domain"/>
  </r>
  <r>
    <x v="4527"/>
    <s v="Q8Y1W5"/>
    <n v="479"/>
    <x v="1"/>
    <n v="360"/>
    <n v="475"/>
    <n v="4286"/>
    <s v="Pyruvate kinase, alpha/beta domain"/>
  </r>
  <r>
    <x v="4528"/>
    <s v="Q8Y6W1"/>
    <n v="585"/>
    <x v="0"/>
    <n v="1"/>
    <n v="345"/>
    <n v="4725"/>
    <s v="Pyruvate kinase, barrel domain"/>
  </r>
  <r>
    <x v="4528"/>
    <s v="Q8Y6W1"/>
    <n v="585"/>
    <x v="1"/>
    <n v="356"/>
    <n v="471"/>
    <n v="4286"/>
    <s v="Pyruvate kinase, alpha/beta domain"/>
  </r>
  <r>
    <x v="4528"/>
    <s v="Q8Y6W1"/>
    <n v="585"/>
    <x v="2"/>
    <n v="497"/>
    <n v="575"/>
    <n v="7652"/>
    <s v="PEP-utilising enzyme, mobile domain"/>
  </r>
  <r>
    <x v="4529"/>
    <s v="Q8YIZ5"/>
    <n v="478"/>
    <x v="1"/>
    <n v="354"/>
    <n v="469"/>
    <n v="4286"/>
    <s v="Pyruvate kinase, alpha/beta domain"/>
  </r>
  <r>
    <x v="4529"/>
    <s v="Q8YIZ5"/>
    <n v="478"/>
    <x v="0"/>
    <n v="4"/>
    <n v="342"/>
    <n v="4725"/>
    <s v="Pyruvate kinase, barrel domain"/>
  </r>
  <r>
    <x v="4530"/>
    <s v="Q8YQ28"/>
    <n v="589"/>
    <x v="1"/>
    <n v="361"/>
    <n v="476"/>
    <n v="4286"/>
    <s v="Pyruvate kinase, alpha/beta domain"/>
  </r>
  <r>
    <x v="4530"/>
    <s v="Q8YQ28"/>
    <n v="589"/>
    <x v="2"/>
    <n v="502"/>
    <n v="579"/>
    <n v="7652"/>
    <s v="PEP-utilising enzyme, mobile domain"/>
  </r>
  <r>
    <x v="4530"/>
    <s v="Q8YQ28"/>
    <n v="589"/>
    <x v="0"/>
    <n v="7"/>
    <n v="350"/>
    <n v="4725"/>
    <s v="Pyruvate kinase, barrel domain"/>
  </r>
  <r>
    <x v="4531"/>
    <s v="Q8YTZ8"/>
    <n v="476"/>
    <x v="0"/>
    <n v="1"/>
    <n v="342"/>
    <n v="4725"/>
    <s v="Pyruvate kinase, barrel domain"/>
  </r>
  <r>
    <x v="4531"/>
    <s v="Q8YTZ8"/>
    <n v="476"/>
    <x v="1"/>
    <n v="354"/>
    <n v="469"/>
    <n v="4286"/>
    <s v="Pyruvate kinase, alpha/beta domain"/>
  </r>
  <r>
    <x v="4532"/>
    <s v="Q8Z5W9"/>
    <n v="480"/>
    <x v="1"/>
    <n v="362"/>
    <n v="478"/>
    <n v="4286"/>
    <s v="Pyruvate kinase, alpha/beta domain"/>
  </r>
  <r>
    <x v="4532"/>
    <s v="Q8Z5W9"/>
    <n v="480"/>
    <x v="0"/>
    <n v="5"/>
    <n v="350"/>
    <n v="4725"/>
    <s v="Pyruvate kinase, barrel domain"/>
  </r>
  <r>
    <x v="4533"/>
    <s v="Q90WS6"/>
    <n v="215"/>
    <x v="0"/>
    <n v="1"/>
    <n v="215"/>
    <n v="4725"/>
    <s v="Pyruvate kinase, barrel domain"/>
  </r>
  <r>
    <x v="4534"/>
    <s v="Q92BE5"/>
    <n v="585"/>
    <x v="0"/>
    <n v="1"/>
    <n v="345"/>
    <n v="4725"/>
    <s v="Pyruvate kinase, barrel domain"/>
  </r>
  <r>
    <x v="4534"/>
    <s v="Q92BE5"/>
    <n v="585"/>
    <x v="1"/>
    <n v="356"/>
    <n v="471"/>
    <n v="4286"/>
    <s v="Pyruvate kinase, alpha/beta domain"/>
  </r>
  <r>
    <x v="4534"/>
    <s v="Q92BE5"/>
    <n v="585"/>
    <x v="2"/>
    <n v="497"/>
    <n v="575"/>
    <n v="7652"/>
    <s v="PEP-utilising enzyme, mobile domain"/>
  </r>
  <r>
    <x v="4535"/>
    <s v="Q92M63"/>
    <n v="479"/>
    <x v="1"/>
    <n v="355"/>
    <n v="470"/>
    <n v="4286"/>
    <s v="Pyruvate kinase, alpha/beta domain"/>
  </r>
  <r>
    <x v="4535"/>
    <s v="Q92M63"/>
    <n v="479"/>
    <x v="0"/>
    <n v="4"/>
    <n v="340"/>
    <n v="4725"/>
    <s v="Pyruvate kinase, barrel domain"/>
  </r>
  <r>
    <x v="4536"/>
    <s v="Q93LR3"/>
    <n v="438"/>
    <x v="0"/>
    <n v="1"/>
    <n v="345"/>
    <n v="4725"/>
    <s v="Pyruvate kinase, barrel domain"/>
  </r>
  <r>
    <x v="4536"/>
    <s v="Q93LR3"/>
    <n v="438"/>
    <x v="1"/>
    <n v="357"/>
    <n v="438"/>
    <n v="4286"/>
    <s v="Pyruvate kinase, alpha/beta domain"/>
  </r>
  <r>
    <x v="4537"/>
    <s v="Q93Z53"/>
    <n v="571"/>
    <x v="30"/>
    <n v="1"/>
    <n v="69"/>
    <n v="3"/>
    <m/>
  </r>
  <r>
    <x v="4537"/>
    <s v="Q93Z53"/>
    <n v="571"/>
    <x v="1"/>
    <n v="452"/>
    <n v="566"/>
    <n v="4286"/>
    <s v="Pyruvate kinase, alpha/beta domain"/>
  </r>
  <r>
    <x v="4537"/>
    <s v="Q93Z53"/>
    <n v="571"/>
    <x v="0"/>
    <n v="98"/>
    <n v="439"/>
    <n v="4725"/>
    <s v="Pyruvate kinase, barrel domain"/>
  </r>
  <r>
    <x v="4538"/>
    <s v="Q93ZY0"/>
    <n v="324"/>
    <x v="1"/>
    <n v="214"/>
    <n v="323"/>
    <n v="4286"/>
    <s v="Pyruvate kinase, alpha/beta domain"/>
  </r>
  <r>
    <x v="4538"/>
    <s v="Q93ZY0"/>
    <n v="324"/>
    <x v="0"/>
    <n v="8"/>
    <n v="197"/>
    <n v="4725"/>
    <s v="Pyruvate kinase, barrel domain"/>
  </r>
  <r>
    <x v="4539"/>
    <s v="Q94AG4"/>
    <n v="579"/>
    <x v="0"/>
    <n v="109"/>
    <n v="449"/>
    <n v="4725"/>
    <s v="Pyruvate kinase, barrel domain"/>
  </r>
  <r>
    <x v="4539"/>
    <s v="Q94AG4"/>
    <n v="579"/>
    <x v="27"/>
    <n v="1"/>
    <n v="99"/>
    <n v="5"/>
    <m/>
  </r>
  <r>
    <x v="4539"/>
    <s v="Q94AG4"/>
    <n v="579"/>
    <x v="1"/>
    <n v="462"/>
    <n v="578"/>
    <n v="4286"/>
    <s v="Pyruvate kinase, alpha/beta domain"/>
  </r>
  <r>
    <x v="4540"/>
    <s v="Q94KE3"/>
    <n v="527"/>
    <x v="0"/>
    <n v="28"/>
    <n v="380"/>
    <n v="4725"/>
    <s v="Pyruvate kinase, barrel domain"/>
  </r>
  <r>
    <x v="4540"/>
    <s v="Q94KE3"/>
    <n v="527"/>
    <x v="1"/>
    <n v="394"/>
    <n v="524"/>
    <n v="4286"/>
    <s v="Pyruvate kinase, alpha/beta domain"/>
  </r>
  <r>
    <x v="4541"/>
    <s v="Q95M91"/>
    <n v="107"/>
    <x v="0"/>
    <n v="1"/>
    <n v="107"/>
    <n v="4725"/>
    <s v="Pyruvate kinase, barrel domain"/>
  </r>
  <r>
    <x v="4542"/>
    <s v="Q962N4"/>
    <n v="501"/>
    <x v="1"/>
    <n v="369"/>
    <n v="482"/>
    <n v="4286"/>
    <s v="Pyruvate kinase, alpha/beta domain"/>
  </r>
  <r>
    <x v="4542"/>
    <s v="Q962N4"/>
    <n v="501"/>
    <x v="0"/>
    <n v="9"/>
    <n v="355"/>
    <n v="4725"/>
    <s v="Pyruvate kinase, barrel domain"/>
  </r>
  <r>
    <x v="4543"/>
    <s v="Q969A2"/>
    <n v="531"/>
    <x v="1"/>
    <n v="414"/>
    <n v="529"/>
    <n v="4286"/>
    <s v="Pyruvate kinase, alpha/beta domain"/>
  </r>
  <r>
    <x v="4543"/>
    <s v="Q969A2"/>
    <n v="531"/>
    <x v="0"/>
    <n v="55"/>
    <n v="400"/>
    <n v="4725"/>
    <s v="Pyruvate kinase, barrel domain"/>
  </r>
  <r>
    <x v="4544"/>
    <s v="Q970H8"/>
    <n v="438"/>
    <x v="0"/>
    <n v="2"/>
    <n v="319"/>
    <n v="4725"/>
    <s v="Pyruvate kinase, barrel domain"/>
  </r>
  <r>
    <x v="4544"/>
    <s v="Q970H8"/>
    <n v="438"/>
    <x v="1"/>
    <n v="327"/>
    <n v="437"/>
    <n v="4286"/>
    <s v="Pyruvate kinase, alpha/beta domain"/>
  </r>
  <r>
    <x v="4545"/>
    <s v="Q979W1"/>
    <n v="541"/>
    <x v="0"/>
    <n v="1"/>
    <n v="327"/>
    <n v="4725"/>
    <s v="Pyruvate kinase, barrel domain"/>
  </r>
  <r>
    <x v="4545"/>
    <s v="Q979W1"/>
    <n v="541"/>
    <x v="1"/>
    <n v="332"/>
    <n v="449"/>
    <n v="4286"/>
    <s v="Pyruvate kinase, alpha/beta domain"/>
  </r>
  <r>
    <x v="4546"/>
    <s v="Q97K83"/>
    <n v="472"/>
    <x v="0"/>
    <n v="1"/>
    <n v="344"/>
    <n v="4725"/>
    <s v="Pyruvate kinase, barrel domain"/>
  </r>
  <r>
    <x v="4546"/>
    <s v="Q97K83"/>
    <n v="472"/>
    <x v="1"/>
    <n v="356"/>
    <n v="471"/>
    <n v="4286"/>
    <s v="Pyruvate kinase, alpha/beta domain"/>
  </r>
  <r>
    <x v="4547"/>
    <s v="Q97RC5"/>
    <n v="501"/>
    <x v="0"/>
    <n v="2"/>
    <n v="373"/>
    <n v="4725"/>
    <s v="Pyruvate kinase, barrel domain"/>
  </r>
  <r>
    <x v="4547"/>
    <s v="Q97RC5"/>
    <n v="501"/>
    <x v="1"/>
    <n v="384"/>
    <n v="499"/>
    <n v="4286"/>
    <s v="Pyruvate kinase, alpha/beta domain"/>
  </r>
  <r>
    <x v="4548"/>
    <s v="Q97ZD7"/>
    <n v="452"/>
    <x v="0"/>
    <n v="1"/>
    <n v="323"/>
    <n v="4725"/>
    <s v="Pyruvate kinase, barrel domain"/>
  </r>
  <r>
    <x v="4548"/>
    <s v="Q97ZD7"/>
    <n v="452"/>
    <x v="1"/>
    <n v="330"/>
    <n v="446"/>
    <n v="4286"/>
    <s v="Pyruvate kinase, alpha/beta domain"/>
  </r>
  <r>
    <x v="4549"/>
    <s v="Q98FD9"/>
    <n v="478"/>
    <x v="1"/>
    <n v="354"/>
    <n v="469"/>
    <n v="4286"/>
    <s v="Pyruvate kinase, alpha/beta domain"/>
  </r>
  <r>
    <x v="4549"/>
    <s v="Q98FD9"/>
    <n v="478"/>
    <x v="0"/>
    <n v="4"/>
    <n v="341"/>
    <n v="4725"/>
    <s v="Pyruvate kinase, barrel domain"/>
  </r>
  <r>
    <x v="4550"/>
    <s v="Q98QX0"/>
    <n v="475"/>
    <x v="1"/>
    <n v="363"/>
    <n v="472"/>
    <n v="4286"/>
    <s v="Pyruvate kinase, alpha/beta domain"/>
  </r>
  <r>
    <x v="4550"/>
    <s v="Q98QX0"/>
    <n v="475"/>
    <x v="0"/>
    <n v="5"/>
    <n v="351"/>
    <n v="4725"/>
    <s v="Pyruvate kinase, barrel domain"/>
  </r>
  <r>
    <x v="4551"/>
    <s v="Q99ZD1"/>
    <n v="500"/>
    <x v="0"/>
    <n v="2"/>
    <n v="373"/>
    <n v="4725"/>
    <s v="Pyruvate kinase, barrel domain"/>
  </r>
  <r>
    <x v="4551"/>
    <s v="Q99ZD1"/>
    <n v="500"/>
    <x v="1"/>
    <n v="384"/>
    <n v="498"/>
    <n v="4286"/>
    <s v="Pyruvate kinase, alpha/beta domain"/>
  </r>
  <r>
    <x v="4552"/>
    <s v="Q9A6N6"/>
    <n v="476"/>
    <x v="1"/>
    <n v="353"/>
    <n v="468"/>
    <n v="4286"/>
    <s v="Pyruvate kinase, alpha/beta domain"/>
  </r>
  <r>
    <x v="4552"/>
    <s v="Q9A6N6"/>
    <n v="476"/>
    <x v="0"/>
    <n v="4"/>
    <n v="338"/>
    <n v="4725"/>
    <s v="Pyruvate kinase, barrel domain"/>
  </r>
  <r>
    <x v="4553"/>
    <s v="Q9CC49"/>
    <n v="472"/>
    <x v="0"/>
    <n v="2"/>
    <n v="341"/>
    <n v="4725"/>
    <s v="Pyruvate kinase, barrel domain"/>
  </r>
  <r>
    <x v="4553"/>
    <s v="Q9CC49"/>
    <n v="472"/>
    <x v="1"/>
    <n v="352"/>
    <n v="466"/>
    <n v="4286"/>
    <s v="Pyruvate kinase, alpha/beta domain"/>
  </r>
  <r>
    <x v="4554"/>
    <s v="Q9CMZ7"/>
    <n v="479"/>
    <x v="1"/>
    <n v="362"/>
    <n v="477"/>
    <n v="4286"/>
    <s v="Pyruvate kinase, alpha/beta domain"/>
  </r>
  <r>
    <x v="4554"/>
    <s v="Q9CMZ7"/>
    <n v="479"/>
    <x v="0"/>
    <n v="5"/>
    <n v="350"/>
    <n v="4725"/>
    <s v="Pyruvate kinase, barrel domain"/>
  </r>
  <r>
    <x v="4555"/>
    <s v="Q9FFP6"/>
    <n v="510"/>
    <x v="0"/>
    <n v="19"/>
    <n v="365"/>
    <n v="4725"/>
    <s v="Pyruvate kinase, barrel domain"/>
  </r>
  <r>
    <x v="4555"/>
    <s v="Q9FFP6"/>
    <n v="510"/>
    <x v="1"/>
    <n v="379"/>
    <n v="508"/>
    <n v="4286"/>
    <s v="Pyruvate kinase, alpha/beta domain"/>
  </r>
  <r>
    <x v="4556"/>
    <s v="Q9FLW9"/>
    <n v="579"/>
    <x v="0"/>
    <n v="109"/>
    <n v="449"/>
    <n v="4725"/>
    <s v="Pyruvate kinase, barrel domain"/>
  </r>
  <r>
    <x v="4556"/>
    <s v="Q9FLW9"/>
    <n v="579"/>
    <x v="27"/>
    <n v="1"/>
    <n v="99"/>
    <n v="5"/>
    <m/>
  </r>
  <r>
    <x v="4556"/>
    <s v="Q9FLW9"/>
    <n v="579"/>
    <x v="1"/>
    <n v="462"/>
    <n v="578"/>
    <n v="4286"/>
    <s v="Pyruvate kinase, alpha/beta domain"/>
  </r>
  <r>
    <x v="4557"/>
    <s v="Q9FM97"/>
    <n v="498"/>
    <x v="1"/>
    <n v="367"/>
    <n v="496"/>
    <n v="4286"/>
    <s v="Pyruvate kinase, alpha/beta domain"/>
  </r>
  <r>
    <x v="4557"/>
    <s v="Q9FM97"/>
    <n v="498"/>
    <x v="0"/>
    <n v="7"/>
    <n v="353"/>
    <n v="4725"/>
    <s v="Pyruvate kinase, barrel domain"/>
  </r>
  <r>
    <x v="4558"/>
    <s v="Q9FNN1"/>
    <n v="510"/>
    <x v="0"/>
    <n v="19"/>
    <n v="365"/>
    <n v="4725"/>
    <s v="Pyruvate kinase, barrel domain"/>
  </r>
  <r>
    <x v="4558"/>
    <s v="Q9FNN1"/>
    <n v="510"/>
    <x v="1"/>
    <n v="379"/>
    <n v="508"/>
    <n v="4286"/>
    <s v="Pyruvate kinase, alpha/beta domain"/>
  </r>
  <r>
    <x v="4559"/>
    <s v="Q9HGY6"/>
    <n v="526"/>
    <x v="0"/>
    <n v="32"/>
    <n v="379"/>
    <n v="4725"/>
    <s v="Pyruvate kinase, barrel domain"/>
  </r>
  <r>
    <x v="4559"/>
    <s v="Q9HGY6"/>
    <n v="526"/>
    <x v="1"/>
    <n v="393"/>
    <n v="517"/>
    <n v="4286"/>
    <s v="Pyruvate kinase, alpha/beta domain"/>
  </r>
  <r>
    <x v="4560"/>
    <s v="Q9HSA5"/>
    <n v="579"/>
    <x v="0"/>
    <n v="1"/>
    <n v="340"/>
    <n v="4725"/>
    <s v="Pyruvate kinase, barrel domain"/>
  </r>
  <r>
    <x v="4560"/>
    <s v="Q9HSA5"/>
    <n v="579"/>
    <x v="1"/>
    <n v="353"/>
    <n v="471"/>
    <n v="4286"/>
    <s v="Pyruvate kinase, alpha/beta domain"/>
  </r>
  <r>
    <x v="4560"/>
    <s v="Q9HSA5"/>
    <n v="579"/>
    <x v="2"/>
    <n v="495"/>
    <n v="572"/>
    <n v="7652"/>
    <s v="PEP-utilising enzyme, mobile domain"/>
  </r>
  <r>
    <x v="4561"/>
    <s v="Q9HW72"/>
    <n v="483"/>
    <x v="0"/>
    <n v="3"/>
    <n v="349"/>
    <n v="4725"/>
    <s v="Pyruvate kinase, barrel domain"/>
  </r>
  <r>
    <x v="4561"/>
    <s v="Q9HW72"/>
    <n v="483"/>
    <x v="1"/>
    <n v="360"/>
    <n v="477"/>
    <n v="4286"/>
    <s v="Pyruvate kinase, alpha/beta domain"/>
  </r>
  <r>
    <x v="4562"/>
    <s v="Q9I3L4"/>
    <n v="477"/>
    <x v="1"/>
    <n v="354"/>
    <n v="469"/>
    <n v="4286"/>
    <s v="Pyruvate kinase, alpha/beta domain"/>
  </r>
  <r>
    <x v="4562"/>
    <s v="Q9I3L4"/>
    <n v="477"/>
    <x v="0"/>
    <n v="4"/>
    <n v="341"/>
    <n v="4725"/>
    <s v="Pyruvate kinase, barrel domain"/>
  </r>
  <r>
    <x v="4563"/>
    <s v="Q9I8C5"/>
    <n v="273"/>
    <x v="0"/>
    <n v="1"/>
    <n v="273"/>
    <n v="4725"/>
    <s v="Pyruvate kinase, barrel domain"/>
  </r>
  <r>
    <x v="4564"/>
    <s v="Q9K1M1"/>
    <n v="490"/>
    <x v="0"/>
    <n v="12"/>
    <n v="360"/>
    <n v="4725"/>
    <s v="Pyruvate kinase, barrel domain"/>
  </r>
  <r>
    <x v="4564"/>
    <s v="Q9K1M1"/>
    <n v="490"/>
    <x v="1"/>
    <n v="373"/>
    <n v="488"/>
    <n v="4286"/>
    <s v="Pyruvate kinase, alpha/beta domain"/>
  </r>
  <r>
    <x v="4565"/>
    <s v="Q9K844"/>
    <n v="584"/>
    <x v="0"/>
    <n v="1"/>
    <n v="343"/>
    <n v="4725"/>
    <s v="Pyruvate kinase, barrel domain"/>
  </r>
  <r>
    <x v="4565"/>
    <s v="Q9K844"/>
    <n v="584"/>
    <x v="1"/>
    <n v="355"/>
    <n v="470"/>
    <n v="4286"/>
    <s v="Pyruvate kinase, alpha/beta domain"/>
  </r>
  <r>
    <x v="4565"/>
    <s v="Q9K844"/>
    <n v="584"/>
    <x v="2"/>
    <n v="495"/>
    <n v="574"/>
    <n v="7652"/>
    <s v="PEP-utilising enzyme, mobile domain"/>
  </r>
  <r>
    <x v="4566"/>
    <s v="Q9KLN5"/>
    <n v="486"/>
    <x v="0"/>
    <n v="1"/>
    <n v="349"/>
    <n v="4725"/>
    <s v="Pyruvate kinase, barrel domain"/>
  </r>
  <r>
    <x v="4566"/>
    <s v="Q9KLN5"/>
    <n v="486"/>
    <x v="1"/>
    <n v="363"/>
    <n v="477"/>
    <n v="4286"/>
    <s v="Pyruvate kinase, alpha/beta domain"/>
  </r>
  <r>
    <x v="4567"/>
    <s v="Q9KQJ0"/>
    <n v="481"/>
    <x v="1"/>
    <n v="362"/>
    <n v="479"/>
    <n v="4286"/>
    <s v="Pyruvate kinase, alpha/beta domain"/>
  </r>
  <r>
    <x v="4567"/>
    <s v="Q9KQJ0"/>
    <n v="481"/>
    <x v="0"/>
    <n v="5"/>
    <n v="351"/>
    <n v="4725"/>
    <s v="Pyruvate kinase, barrel domain"/>
  </r>
  <r>
    <x v="4568"/>
    <s v="Q9KUN0"/>
    <n v="470"/>
    <x v="0"/>
    <n v="1"/>
    <n v="343"/>
    <n v="4725"/>
    <s v="Pyruvate kinase, barrel domain"/>
  </r>
  <r>
    <x v="4568"/>
    <s v="Q9KUN0"/>
    <n v="470"/>
    <x v="1"/>
    <n v="355"/>
    <n v="469"/>
    <n v="4286"/>
    <s v="Pyruvate kinase, alpha/beta domain"/>
  </r>
  <r>
    <x v="4569"/>
    <s v="Q9L299"/>
    <n v="476"/>
    <x v="0"/>
    <n v="1"/>
    <n v="341"/>
    <n v="4725"/>
    <s v="Pyruvate kinase, barrel domain"/>
  </r>
  <r>
    <x v="4569"/>
    <s v="Q9L299"/>
    <n v="476"/>
    <x v="1"/>
    <n v="354"/>
    <n v="469"/>
    <n v="4286"/>
    <s v="Pyruvate kinase, alpha/beta domain"/>
  </r>
  <r>
    <x v="4570"/>
    <s v="Q9L9E2"/>
    <n v="500"/>
    <x v="0"/>
    <n v="2"/>
    <n v="373"/>
    <n v="4725"/>
    <s v="Pyruvate kinase, barrel domain"/>
  </r>
  <r>
    <x v="4570"/>
    <s v="Q9L9E2"/>
    <n v="500"/>
    <x v="1"/>
    <n v="384"/>
    <n v="498"/>
    <n v="4286"/>
    <s v="Pyruvate kinase, alpha/beta domain"/>
  </r>
  <r>
    <x v="4571"/>
    <s v="Q9LBF0"/>
    <n v="473"/>
    <x v="0"/>
    <n v="1"/>
    <n v="342"/>
    <n v="4725"/>
    <s v="Pyruvate kinase, barrel domain"/>
  </r>
  <r>
    <x v="4571"/>
    <s v="Q9LBF0"/>
    <n v="473"/>
    <x v="1"/>
    <n v="355"/>
    <n v="472"/>
    <n v="4286"/>
    <s v="Pyruvate kinase, alpha/beta domain"/>
  </r>
  <r>
    <x v="4572"/>
    <s v="Q9LBS6"/>
    <n v="470"/>
    <x v="0"/>
    <n v="2"/>
    <n v="343"/>
    <n v="4725"/>
    <s v="Pyruvate kinase, barrel domain"/>
  </r>
  <r>
    <x v="4572"/>
    <s v="Q9LBS6"/>
    <n v="470"/>
    <x v="1"/>
    <n v="355"/>
    <n v="466"/>
    <n v="4286"/>
    <s v="Pyruvate kinase, alpha/beta domain"/>
  </r>
  <r>
    <x v="4573"/>
    <s v="Q9LF93"/>
    <n v="514"/>
    <x v="0"/>
    <n v="15"/>
    <n v="367"/>
    <n v="4725"/>
    <s v="Pyruvate kinase, barrel domain"/>
  </r>
  <r>
    <x v="4573"/>
    <s v="Q9LF93"/>
    <n v="514"/>
    <x v="1"/>
    <n v="381"/>
    <n v="511"/>
    <n v="4286"/>
    <s v="Pyruvate kinase, alpha/beta domain"/>
  </r>
  <r>
    <x v="4574"/>
    <s v="Q9LIK0"/>
    <n v="596"/>
    <x v="0"/>
    <n v="116"/>
    <n v="469"/>
    <n v="4725"/>
    <s v="Pyruvate kinase, barrel domain"/>
  </r>
  <r>
    <x v="4574"/>
    <s v="Q9LIK0"/>
    <n v="596"/>
    <x v="31"/>
    <n v="1"/>
    <n v="89"/>
    <n v="3"/>
    <m/>
  </r>
  <r>
    <x v="4574"/>
    <s v="Q9LIK0"/>
    <n v="596"/>
    <x v="1"/>
    <n v="486"/>
    <n v="595"/>
    <n v="4286"/>
    <s v="Pyruvate kinase, alpha/beta domain"/>
  </r>
  <r>
    <x v="4575"/>
    <s v="Q9LQL3"/>
    <n v="567"/>
    <x v="30"/>
    <n v="1"/>
    <n v="69"/>
    <n v="3"/>
    <m/>
  </r>
  <r>
    <x v="4575"/>
    <s v="Q9LQL3"/>
    <n v="567"/>
    <x v="1"/>
    <n v="448"/>
    <n v="562"/>
    <n v="4286"/>
    <s v="Pyruvate kinase, alpha/beta domain"/>
  </r>
  <r>
    <x v="4575"/>
    <s v="Q9LQL3"/>
    <n v="567"/>
    <x v="0"/>
    <n v="98"/>
    <n v="435"/>
    <n v="4725"/>
    <s v="Pyruvate kinase, barrel domain"/>
  </r>
  <r>
    <x v="4576"/>
    <s v="Q9LU95"/>
    <n v="497"/>
    <x v="0"/>
    <n v="15"/>
    <n v="360"/>
    <n v="4725"/>
    <s v="Pyruvate kinase, barrel domain"/>
  </r>
  <r>
    <x v="4576"/>
    <s v="Q9LU95"/>
    <n v="497"/>
    <x v="1"/>
    <n v="375"/>
    <n v="495"/>
    <n v="4286"/>
    <s v="Pyruvate kinase, alpha/beta domain"/>
  </r>
  <r>
    <x v="4577"/>
    <s v="Q9M044"/>
    <n v="492"/>
    <x v="0"/>
    <n v="15"/>
    <n v="342"/>
    <n v="4725"/>
    <s v="Pyruvate kinase, barrel domain"/>
  </r>
  <r>
    <x v="4577"/>
    <s v="Q9M044"/>
    <n v="492"/>
    <x v="1"/>
    <n v="357"/>
    <n v="490"/>
    <n v="4286"/>
    <s v="Pyruvate kinase, alpha/beta domain"/>
  </r>
  <r>
    <x v="4578"/>
    <s v="Q9M057"/>
    <n v="510"/>
    <x v="0"/>
    <n v="15"/>
    <n v="360"/>
    <n v="4725"/>
    <s v="Pyruvate kinase, barrel domain"/>
  </r>
  <r>
    <x v="4578"/>
    <s v="Q9M057"/>
    <n v="510"/>
    <x v="1"/>
    <n v="375"/>
    <n v="508"/>
    <n v="4286"/>
    <s v="Pyruvate kinase, alpha/beta domain"/>
  </r>
  <r>
    <x v="4579"/>
    <s v="Q9M3B6"/>
    <n v="710"/>
    <x v="0"/>
    <n v="233"/>
    <n v="329"/>
    <n v="4725"/>
    <s v="Pyruvate kinase, barrel domain"/>
  </r>
  <r>
    <x v="4579"/>
    <s v="Q9M3B6"/>
    <n v="710"/>
    <x v="0"/>
    <n v="414"/>
    <n v="702"/>
    <n v="4725"/>
    <s v="Pyruvate kinase, barrel domain"/>
  </r>
  <r>
    <x v="4580"/>
    <s v="Q9M511"/>
    <n v="510"/>
    <x v="0"/>
    <n v="19"/>
    <n v="365"/>
    <n v="4725"/>
    <s v="Pyruvate kinase, barrel domain"/>
  </r>
  <r>
    <x v="4580"/>
    <s v="Q9M511"/>
    <n v="510"/>
    <x v="1"/>
    <n v="379"/>
    <n v="508"/>
    <n v="4286"/>
    <s v="Pyruvate kinase, alpha/beta domain"/>
  </r>
  <r>
    <x v="4581"/>
    <s v="Q9PF54"/>
    <n v="501"/>
    <x v="0"/>
    <n v="18"/>
    <n v="360"/>
    <n v="4725"/>
    <s v="Pyruvate kinase, barrel domain"/>
  </r>
  <r>
    <x v="4581"/>
    <s v="Q9PF54"/>
    <n v="501"/>
    <x v="1"/>
    <n v="372"/>
    <n v="488"/>
    <n v="4286"/>
    <s v="Pyruvate kinase, alpha/beta domain"/>
  </r>
  <r>
    <x v="4582"/>
    <s v="Q9PQV7"/>
    <n v="474"/>
    <x v="0"/>
    <n v="2"/>
    <n v="369"/>
    <n v="4725"/>
    <s v="Pyruvate kinase, barrel domain"/>
  </r>
  <r>
    <x v="4583"/>
    <s v="Q9PU23"/>
    <n v="216"/>
    <x v="0"/>
    <n v="1"/>
    <n v="216"/>
    <n v="4725"/>
    <s v="Pyruvate kinase, barrel domain"/>
  </r>
  <r>
    <x v="4584"/>
    <s v="Q9PU79"/>
    <n v="216"/>
    <x v="0"/>
    <n v="1"/>
    <n v="216"/>
    <n v="4725"/>
    <s v="Pyruvate kinase, barrel domain"/>
  </r>
  <r>
    <x v="4585"/>
    <s v="Q9RA25"/>
    <n v="470"/>
    <x v="0"/>
    <n v="1"/>
    <n v="343"/>
    <n v="4725"/>
    <s v="Pyruvate kinase, barrel domain"/>
  </r>
  <r>
    <x v="4585"/>
    <s v="Q9RA25"/>
    <n v="470"/>
    <x v="1"/>
    <n v="355"/>
    <n v="469"/>
    <n v="4286"/>
    <s v="Pyruvate kinase, alpha/beta domain"/>
  </r>
  <r>
    <x v="4586"/>
    <s v="Q9RR62"/>
    <n v="482"/>
    <x v="1"/>
    <n v="357"/>
    <n v="472"/>
    <n v="4286"/>
    <s v="Pyruvate kinase, alpha/beta domain"/>
  </r>
  <r>
    <x v="4586"/>
    <s v="Q9RR62"/>
    <n v="482"/>
    <x v="0"/>
    <n v="5"/>
    <n v="345"/>
    <n v="4725"/>
    <s v="Pyruvate kinase, barrel domain"/>
  </r>
  <r>
    <x v="4587"/>
    <s v="Q9S2I9"/>
    <n v="478"/>
    <x v="0"/>
    <n v="1"/>
    <n v="342"/>
    <n v="4725"/>
    <s v="Pyruvate kinase, barrel domain"/>
  </r>
  <r>
    <x v="4587"/>
    <s v="Q9S2I9"/>
    <n v="478"/>
    <x v="1"/>
    <n v="355"/>
    <n v="470"/>
    <n v="4286"/>
    <s v="Pyruvate kinase, alpha/beta domain"/>
  </r>
  <r>
    <x v="4588"/>
    <s v="Q9SJQ0"/>
    <n v="527"/>
    <x v="0"/>
    <n v="28"/>
    <n v="380"/>
    <n v="4725"/>
    <s v="Pyruvate kinase, barrel domain"/>
  </r>
  <r>
    <x v="4588"/>
    <s v="Q9SJQ0"/>
    <n v="527"/>
    <x v="1"/>
    <n v="394"/>
    <n v="524"/>
    <n v="4286"/>
    <s v="Pyruvate kinase, alpha/beta domain"/>
  </r>
  <r>
    <x v="4589"/>
    <s v="Q9SQQ7"/>
    <n v="510"/>
    <x v="0"/>
    <n v="15"/>
    <n v="361"/>
    <n v="4725"/>
    <s v="Pyruvate kinase, barrel domain"/>
  </r>
  <r>
    <x v="4589"/>
    <s v="Q9SQQ7"/>
    <n v="510"/>
    <x v="1"/>
    <n v="375"/>
    <n v="508"/>
    <n v="4286"/>
    <s v="Pyruvate kinase, alpha/beta domain"/>
  </r>
  <r>
    <x v="4590"/>
    <s v="Q9SXU6"/>
    <n v="142"/>
    <x v="0"/>
    <n v="1"/>
    <n v="115"/>
    <n v="4725"/>
    <s v="Pyruvate kinase, barrel domain"/>
  </r>
  <r>
    <x v="4591"/>
    <s v="Q9U016"/>
    <n v="517"/>
    <x v="0"/>
    <n v="37"/>
    <n v="390"/>
    <n v="4725"/>
    <s v="Pyruvate kinase, barrel domain"/>
  </r>
  <r>
    <x v="4591"/>
    <s v="Q9U016"/>
    <n v="517"/>
    <x v="1"/>
    <n v="415"/>
    <n v="504"/>
    <n v="4286"/>
    <s v="Pyruvate kinase, alpha/beta domain"/>
  </r>
  <r>
    <x v="4592"/>
    <s v="Q9UYU6"/>
    <n v="478"/>
    <x v="1"/>
    <n v="365"/>
    <n v="476"/>
    <n v="4286"/>
    <s v="Pyruvate kinase, alpha/beta domain"/>
  </r>
  <r>
    <x v="4592"/>
    <s v="Q9UYU6"/>
    <n v="478"/>
    <x v="0"/>
    <n v="8"/>
    <n v="350"/>
    <n v="4725"/>
    <s v="Pyruvate kinase, barrel domain"/>
  </r>
  <r>
    <x v="4593"/>
    <s v="Q9V2V8"/>
    <n v="446"/>
    <x v="0"/>
    <n v="1"/>
    <n v="334"/>
    <n v="4725"/>
    <s v="Pyruvate kinase, barrel domain"/>
  </r>
  <r>
    <x v="4593"/>
    <s v="Q9V2V8"/>
    <n v="446"/>
    <x v="1"/>
    <n v="342"/>
    <n v="433"/>
    <n v="4286"/>
    <s v="Pyruvate kinase, alpha/beta domain"/>
  </r>
  <r>
    <x v="4594"/>
    <s v="Q9VD23"/>
    <n v="744"/>
    <x v="0"/>
    <n v="1"/>
    <n v="328"/>
    <n v="4725"/>
    <s v="Pyruvate kinase, barrel domain"/>
  </r>
  <r>
    <x v="4594"/>
    <s v="Q9VD23"/>
    <n v="744"/>
    <x v="1"/>
    <n v="343"/>
    <n v="455"/>
    <n v="4286"/>
    <s v="Pyruvate kinase, alpha/beta domain"/>
  </r>
  <r>
    <x v="4594"/>
    <s v="Q9VD23"/>
    <n v="744"/>
    <x v="41"/>
    <n v="595"/>
    <n v="667"/>
    <n v="3"/>
    <m/>
  </r>
  <r>
    <x v="4595"/>
    <s v="Q9VFG4"/>
    <n v="1010"/>
    <x v="14"/>
    <n v="1"/>
    <n v="149"/>
    <n v="7"/>
    <m/>
  </r>
  <r>
    <x v="4595"/>
    <s v="Q9VFG4"/>
    <n v="1010"/>
    <x v="0"/>
    <n v="182"/>
    <n v="261"/>
    <n v="4725"/>
    <s v="Pyruvate kinase, barrel domain"/>
  </r>
  <r>
    <x v="4595"/>
    <s v="Q9VFG4"/>
    <n v="1010"/>
    <x v="0"/>
    <n v="258"/>
    <n v="447"/>
    <n v="4725"/>
    <s v="Pyruvate kinase, barrel domain"/>
  </r>
  <r>
    <x v="4595"/>
    <s v="Q9VFG4"/>
    <n v="1010"/>
    <x v="1"/>
    <n v="462"/>
    <n v="572"/>
    <n v="4286"/>
    <s v="Pyruvate kinase, alpha/beta domain"/>
  </r>
  <r>
    <x v="4596"/>
    <s v="Q9VNZ9"/>
    <n v="642"/>
    <x v="13"/>
    <n v="1"/>
    <n v="132"/>
    <n v="13"/>
    <m/>
  </r>
  <r>
    <x v="4596"/>
    <s v="Q9VNZ9"/>
    <n v="642"/>
    <x v="0"/>
    <n v="135"/>
    <n v="390"/>
    <n v="4725"/>
    <s v="Pyruvate kinase, barrel domain"/>
  </r>
  <r>
    <x v="4596"/>
    <s v="Q9VNZ9"/>
    <n v="642"/>
    <x v="1"/>
    <n v="491"/>
    <n v="603"/>
    <n v="4286"/>
    <s v="Pyruvate kinase, alpha/beta domain"/>
  </r>
  <r>
    <x v="4597"/>
    <s v="Q9VQH0"/>
    <n v="554"/>
    <x v="0"/>
    <n v="31"/>
    <n v="380"/>
    <n v="4725"/>
    <s v="Pyruvate kinase, barrel domain"/>
  </r>
  <r>
    <x v="4597"/>
    <s v="Q9VQH0"/>
    <n v="554"/>
    <x v="1"/>
    <n v="394"/>
    <n v="514"/>
    <n v="4286"/>
    <s v="Pyruvate kinase, alpha/beta domain"/>
  </r>
  <r>
    <x v="4598"/>
    <s v="Q9VVH0"/>
    <n v="571"/>
    <x v="1"/>
    <n v="421"/>
    <n v="544"/>
    <n v="4286"/>
    <s v="Pyruvate kinase, alpha/beta domain"/>
  </r>
  <r>
    <x v="4598"/>
    <s v="Q9VVH0"/>
    <n v="571"/>
    <x v="0"/>
    <n v="77"/>
    <n v="324"/>
    <n v="4725"/>
    <s v="Pyruvate kinase, barrel domain"/>
  </r>
  <r>
    <x v="4599"/>
    <s v="Q9ZA12"/>
    <n v="346"/>
    <x v="0"/>
    <n v="1"/>
    <n v="343"/>
    <n v="4725"/>
    <s v="Pyruvate kinase, barrel domain"/>
  </r>
  <r>
    <x v="4600"/>
    <s v="Q9ZG24"/>
    <n v="85"/>
    <x v="0"/>
    <n v="14"/>
    <n v="85"/>
    <n v="4725"/>
    <s v="Pyruvate kinase, barrel domain"/>
  </r>
  <r>
    <x v="4601"/>
    <m/>
    <m/>
    <x v="4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G3:AY4607" firstHeaderRow="1" firstDataRow="2" firstDataCol="1"/>
  <pivotFields count="8">
    <pivotField axis="axisRow" showAll="0">
      <items count="46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t="default"/>
      </items>
    </pivotField>
    <pivotField showAll="0"/>
    <pivotField showAll="0"/>
    <pivotField axis="axisCol" dataField="1" showAll="0">
      <items count="44">
        <item x="6"/>
        <item x="37"/>
        <item x="26"/>
        <item x="40"/>
        <item x="13"/>
        <item x="39"/>
        <item x="14"/>
        <item x="27"/>
        <item x="11"/>
        <item x="16"/>
        <item x="20"/>
        <item x="9"/>
        <item x="7"/>
        <item x="41"/>
        <item x="30"/>
        <item x="19"/>
        <item x="31"/>
        <item x="15"/>
        <item x="33"/>
        <item x="4"/>
        <item x="10"/>
        <item x="8"/>
        <item x="12"/>
        <item x="24"/>
        <item x="35"/>
        <item x="17"/>
        <item x="38"/>
        <item x="3"/>
        <item x="28"/>
        <item x="34"/>
        <item x="0"/>
        <item x="2"/>
        <item x="21"/>
        <item x="23"/>
        <item x="5"/>
        <item x="36"/>
        <item x="22"/>
        <item x="1"/>
        <item x="32"/>
        <item x="25"/>
        <item x="18"/>
        <item x="29"/>
        <item x="42"/>
        <item t="default"/>
      </items>
    </pivotField>
    <pivotField showAll="0"/>
    <pivotField showAll="0"/>
    <pivotField showAll="0"/>
    <pivotField showAll="0"/>
  </pivotFields>
  <rowFields count="1">
    <field x="0"/>
  </rowFields>
  <rowItems count="46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 t="grand">
      <x/>
    </i>
  </rowItems>
  <colFields count="1">
    <field x="3"/>
  </colFields>
  <col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colItems>
  <dataFields count="1">
    <dataField name="Count of Pfam_AC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06"/>
  <sheetViews>
    <sheetView tabSelected="1" workbookViewId="0"/>
  </sheetViews>
  <sheetFormatPr defaultRowHeight="15" x14ac:dyDescent="0.25"/>
  <cols>
    <col min="1" max="1" width="17.7109375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 t="s">
        <v>9</v>
      </c>
      <c r="C2">
        <v>585</v>
      </c>
      <c r="D2" t="s">
        <v>10</v>
      </c>
      <c r="E2">
        <v>1</v>
      </c>
      <c r="F2">
        <v>345</v>
      </c>
      <c r="G2">
        <v>4725</v>
      </c>
      <c r="H2" t="s">
        <v>11</v>
      </c>
    </row>
    <row r="3" spans="1:8" x14ac:dyDescent="0.25">
      <c r="A3" t="s">
        <v>8</v>
      </c>
      <c r="B3" t="s">
        <v>9</v>
      </c>
      <c r="C3">
        <v>585</v>
      </c>
      <c r="D3" t="s">
        <v>12</v>
      </c>
      <c r="E3">
        <v>356</v>
      </c>
      <c r="F3">
        <v>471</v>
      </c>
      <c r="G3">
        <v>4286</v>
      </c>
      <c r="H3" t="s">
        <v>13</v>
      </c>
    </row>
    <row r="4" spans="1:8" x14ac:dyDescent="0.25">
      <c r="A4" t="s">
        <v>8</v>
      </c>
      <c r="B4" t="s">
        <v>9</v>
      </c>
      <c r="C4">
        <v>585</v>
      </c>
      <c r="D4" t="s">
        <v>14</v>
      </c>
      <c r="E4">
        <v>497</v>
      </c>
      <c r="F4">
        <v>575</v>
      </c>
      <c r="G4">
        <v>7652</v>
      </c>
      <c r="H4" t="s">
        <v>15</v>
      </c>
    </row>
    <row r="5" spans="1:8" x14ac:dyDescent="0.25">
      <c r="A5" t="s">
        <v>16</v>
      </c>
      <c r="B5" t="s">
        <v>17</v>
      </c>
      <c r="C5">
        <v>700</v>
      </c>
      <c r="D5" t="s">
        <v>10</v>
      </c>
      <c r="E5">
        <v>28</v>
      </c>
      <c r="F5">
        <v>178</v>
      </c>
      <c r="G5">
        <v>4725</v>
      </c>
      <c r="H5" t="s">
        <v>11</v>
      </c>
    </row>
    <row r="6" spans="1:8" x14ac:dyDescent="0.25">
      <c r="A6" t="s">
        <v>16</v>
      </c>
      <c r="B6" t="s">
        <v>17</v>
      </c>
      <c r="C6">
        <v>700</v>
      </c>
      <c r="D6" t="s">
        <v>10</v>
      </c>
      <c r="E6">
        <v>272</v>
      </c>
      <c r="F6">
        <v>464</v>
      </c>
      <c r="G6">
        <v>4725</v>
      </c>
      <c r="H6" t="s">
        <v>11</v>
      </c>
    </row>
    <row r="7" spans="1:8" x14ac:dyDescent="0.25">
      <c r="A7" t="s">
        <v>16</v>
      </c>
      <c r="B7" t="s">
        <v>17</v>
      </c>
      <c r="C7">
        <v>700</v>
      </c>
      <c r="D7" t="s">
        <v>12</v>
      </c>
      <c r="E7">
        <v>477</v>
      </c>
      <c r="F7">
        <v>563</v>
      </c>
      <c r="G7">
        <v>4286</v>
      </c>
      <c r="H7" t="s">
        <v>13</v>
      </c>
    </row>
    <row r="8" spans="1:8" x14ac:dyDescent="0.25">
      <c r="A8" t="s">
        <v>18</v>
      </c>
      <c r="B8" t="s">
        <v>19</v>
      </c>
      <c r="C8">
        <v>509</v>
      </c>
      <c r="D8" t="s">
        <v>12</v>
      </c>
      <c r="E8">
        <v>392</v>
      </c>
      <c r="F8">
        <v>508</v>
      </c>
      <c r="G8">
        <v>4286</v>
      </c>
      <c r="H8" t="s">
        <v>13</v>
      </c>
    </row>
    <row r="9" spans="1:8" x14ac:dyDescent="0.25">
      <c r="A9" t="s">
        <v>18</v>
      </c>
      <c r="B9" t="s">
        <v>19</v>
      </c>
      <c r="C9">
        <v>509</v>
      </c>
      <c r="D9" t="s">
        <v>10</v>
      </c>
      <c r="E9">
        <v>4</v>
      </c>
      <c r="F9">
        <v>373</v>
      </c>
      <c r="G9">
        <v>4725</v>
      </c>
      <c r="H9" t="s">
        <v>11</v>
      </c>
    </row>
    <row r="10" spans="1:8" x14ac:dyDescent="0.25">
      <c r="A10" t="s">
        <v>20</v>
      </c>
      <c r="B10" t="s">
        <v>21</v>
      </c>
      <c r="C10">
        <v>497</v>
      </c>
      <c r="D10" t="s">
        <v>10</v>
      </c>
      <c r="E10">
        <v>22</v>
      </c>
      <c r="F10">
        <v>367</v>
      </c>
      <c r="G10">
        <v>4725</v>
      </c>
      <c r="H10" t="s">
        <v>11</v>
      </c>
    </row>
    <row r="11" spans="1:8" x14ac:dyDescent="0.25">
      <c r="A11" t="s">
        <v>20</v>
      </c>
      <c r="B11" t="s">
        <v>21</v>
      </c>
      <c r="C11">
        <v>497</v>
      </c>
      <c r="D11" t="s">
        <v>12</v>
      </c>
      <c r="E11">
        <v>380</v>
      </c>
      <c r="F11">
        <v>495</v>
      </c>
      <c r="G11">
        <v>4286</v>
      </c>
      <c r="H11" t="s">
        <v>13</v>
      </c>
    </row>
    <row r="12" spans="1:8" x14ac:dyDescent="0.25">
      <c r="A12" t="s">
        <v>22</v>
      </c>
      <c r="B12" t="s">
        <v>23</v>
      </c>
      <c r="C12">
        <v>497</v>
      </c>
      <c r="D12" t="s">
        <v>10</v>
      </c>
      <c r="E12">
        <v>22</v>
      </c>
      <c r="F12">
        <v>367</v>
      </c>
      <c r="G12">
        <v>4725</v>
      </c>
      <c r="H12" t="s">
        <v>11</v>
      </c>
    </row>
    <row r="13" spans="1:8" x14ac:dyDescent="0.25">
      <c r="A13" t="s">
        <v>22</v>
      </c>
      <c r="B13" t="s">
        <v>23</v>
      </c>
      <c r="C13">
        <v>497</v>
      </c>
      <c r="D13" t="s">
        <v>12</v>
      </c>
      <c r="E13">
        <v>380</v>
      </c>
      <c r="F13">
        <v>495</v>
      </c>
      <c r="G13">
        <v>4286</v>
      </c>
      <c r="H13" t="s">
        <v>13</v>
      </c>
    </row>
    <row r="14" spans="1:8" x14ac:dyDescent="0.25">
      <c r="A14" t="s">
        <v>24</v>
      </c>
      <c r="B14" t="s">
        <v>25</v>
      </c>
      <c r="C14">
        <v>476</v>
      </c>
      <c r="D14" t="s">
        <v>10</v>
      </c>
      <c r="E14">
        <v>1</v>
      </c>
      <c r="F14">
        <v>350</v>
      </c>
      <c r="G14">
        <v>4725</v>
      </c>
      <c r="H14" t="s">
        <v>11</v>
      </c>
    </row>
    <row r="15" spans="1:8" x14ac:dyDescent="0.25">
      <c r="A15" t="s">
        <v>24</v>
      </c>
      <c r="B15" t="s">
        <v>25</v>
      </c>
      <c r="C15">
        <v>476</v>
      </c>
      <c r="D15" t="s">
        <v>12</v>
      </c>
      <c r="E15">
        <v>365</v>
      </c>
      <c r="F15">
        <v>475</v>
      </c>
      <c r="G15">
        <v>4286</v>
      </c>
      <c r="H15" t="s">
        <v>13</v>
      </c>
    </row>
    <row r="16" spans="1:8" x14ac:dyDescent="0.25">
      <c r="A16" t="s">
        <v>26</v>
      </c>
      <c r="B16" t="s">
        <v>27</v>
      </c>
      <c r="C16">
        <v>141</v>
      </c>
      <c r="D16" t="s">
        <v>10</v>
      </c>
      <c r="E16">
        <v>43</v>
      </c>
      <c r="F16">
        <v>141</v>
      </c>
      <c r="G16">
        <v>4725</v>
      </c>
      <c r="H16" t="s">
        <v>11</v>
      </c>
    </row>
    <row r="17" spans="1:8" x14ac:dyDescent="0.25">
      <c r="A17" t="s">
        <v>28</v>
      </c>
      <c r="B17" t="s">
        <v>29</v>
      </c>
      <c r="C17">
        <v>496</v>
      </c>
      <c r="D17" t="s">
        <v>10</v>
      </c>
      <c r="E17">
        <v>1</v>
      </c>
      <c r="F17">
        <v>339</v>
      </c>
      <c r="G17">
        <v>4725</v>
      </c>
      <c r="H17" t="s">
        <v>11</v>
      </c>
    </row>
    <row r="18" spans="1:8" x14ac:dyDescent="0.25">
      <c r="A18" t="s">
        <v>28</v>
      </c>
      <c r="B18" t="s">
        <v>29</v>
      </c>
      <c r="C18">
        <v>496</v>
      </c>
      <c r="D18" t="s">
        <v>12</v>
      </c>
      <c r="E18">
        <v>351</v>
      </c>
      <c r="F18">
        <v>466</v>
      </c>
      <c r="G18">
        <v>4286</v>
      </c>
      <c r="H18" t="s">
        <v>13</v>
      </c>
    </row>
    <row r="19" spans="1:8" x14ac:dyDescent="0.25">
      <c r="A19" t="s">
        <v>30</v>
      </c>
      <c r="B19" t="s">
        <v>31</v>
      </c>
      <c r="C19">
        <v>478</v>
      </c>
      <c r="D19" t="s">
        <v>10</v>
      </c>
      <c r="E19">
        <v>2</v>
      </c>
      <c r="F19">
        <v>345</v>
      </c>
      <c r="G19">
        <v>4725</v>
      </c>
      <c r="H19" t="s">
        <v>11</v>
      </c>
    </row>
    <row r="20" spans="1:8" x14ac:dyDescent="0.25">
      <c r="A20" t="s">
        <v>30</v>
      </c>
      <c r="B20" t="s">
        <v>31</v>
      </c>
      <c r="C20">
        <v>478</v>
      </c>
      <c r="D20" t="s">
        <v>12</v>
      </c>
      <c r="E20">
        <v>358</v>
      </c>
      <c r="F20">
        <v>473</v>
      </c>
      <c r="G20">
        <v>4286</v>
      </c>
      <c r="H20" t="s">
        <v>13</v>
      </c>
    </row>
    <row r="21" spans="1:8" x14ac:dyDescent="0.25">
      <c r="A21" t="s">
        <v>32</v>
      </c>
      <c r="B21" t="s">
        <v>33</v>
      </c>
      <c r="C21">
        <v>479</v>
      </c>
      <c r="D21" t="s">
        <v>10</v>
      </c>
      <c r="E21">
        <v>2</v>
      </c>
      <c r="F21">
        <v>347</v>
      </c>
      <c r="G21">
        <v>4725</v>
      </c>
      <c r="H21" t="s">
        <v>11</v>
      </c>
    </row>
    <row r="22" spans="1:8" x14ac:dyDescent="0.25">
      <c r="A22" t="s">
        <v>32</v>
      </c>
      <c r="B22" t="s">
        <v>33</v>
      </c>
      <c r="C22">
        <v>479</v>
      </c>
      <c r="D22" t="s">
        <v>12</v>
      </c>
      <c r="E22">
        <v>359</v>
      </c>
      <c r="F22">
        <v>477</v>
      </c>
      <c r="G22">
        <v>4286</v>
      </c>
      <c r="H22" t="s">
        <v>13</v>
      </c>
    </row>
    <row r="23" spans="1:8" x14ac:dyDescent="0.25">
      <c r="A23" t="s">
        <v>34</v>
      </c>
      <c r="B23" t="s">
        <v>35</v>
      </c>
      <c r="C23">
        <v>482</v>
      </c>
      <c r="D23" t="s">
        <v>10</v>
      </c>
      <c r="E23">
        <v>13</v>
      </c>
      <c r="F23">
        <v>356</v>
      </c>
      <c r="G23">
        <v>4725</v>
      </c>
      <c r="H23" t="s">
        <v>11</v>
      </c>
    </row>
    <row r="24" spans="1:8" x14ac:dyDescent="0.25">
      <c r="A24" t="s">
        <v>34</v>
      </c>
      <c r="B24" t="s">
        <v>35</v>
      </c>
      <c r="C24">
        <v>482</v>
      </c>
      <c r="D24" t="s">
        <v>12</v>
      </c>
      <c r="E24">
        <v>367</v>
      </c>
      <c r="F24">
        <v>481</v>
      </c>
      <c r="G24">
        <v>4286</v>
      </c>
      <c r="H24" t="s">
        <v>13</v>
      </c>
    </row>
    <row r="25" spans="1:8" x14ac:dyDescent="0.25">
      <c r="A25" t="s">
        <v>36</v>
      </c>
      <c r="B25" t="s">
        <v>37</v>
      </c>
      <c r="C25">
        <v>359</v>
      </c>
      <c r="D25" t="s">
        <v>10</v>
      </c>
      <c r="E25">
        <v>1</v>
      </c>
      <c r="F25">
        <v>346</v>
      </c>
      <c r="G25">
        <v>4725</v>
      </c>
      <c r="H25" t="s">
        <v>11</v>
      </c>
    </row>
    <row r="26" spans="1:8" x14ac:dyDescent="0.25">
      <c r="A26" t="s">
        <v>38</v>
      </c>
      <c r="B26" t="s">
        <v>39</v>
      </c>
      <c r="C26">
        <v>479</v>
      </c>
      <c r="D26" t="s">
        <v>10</v>
      </c>
      <c r="E26">
        <v>2</v>
      </c>
      <c r="F26">
        <v>348</v>
      </c>
      <c r="G26">
        <v>4725</v>
      </c>
      <c r="H26" t="s">
        <v>11</v>
      </c>
    </row>
    <row r="27" spans="1:8" x14ac:dyDescent="0.25">
      <c r="A27" t="s">
        <v>38</v>
      </c>
      <c r="B27" t="s">
        <v>39</v>
      </c>
      <c r="C27">
        <v>479</v>
      </c>
      <c r="D27" t="s">
        <v>12</v>
      </c>
      <c r="E27">
        <v>360</v>
      </c>
      <c r="F27">
        <v>477</v>
      </c>
      <c r="G27">
        <v>4286</v>
      </c>
      <c r="H27" t="s">
        <v>13</v>
      </c>
    </row>
    <row r="28" spans="1:8" x14ac:dyDescent="0.25">
      <c r="A28" t="s">
        <v>40</v>
      </c>
      <c r="B28" t="s">
        <v>41</v>
      </c>
      <c r="C28">
        <v>483</v>
      </c>
      <c r="D28" t="s">
        <v>12</v>
      </c>
      <c r="E28">
        <v>354</v>
      </c>
      <c r="F28">
        <v>469</v>
      </c>
      <c r="G28">
        <v>4286</v>
      </c>
      <c r="H28" t="s">
        <v>13</v>
      </c>
    </row>
    <row r="29" spans="1:8" x14ac:dyDescent="0.25">
      <c r="A29" t="s">
        <v>40</v>
      </c>
      <c r="B29" t="s">
        <v>41</v>
      </c>
      <c r="C29">
        <v>483</v>
      </c>
      <c r="D29" t="s">
        <v>10</v>
      </c>
      <c r="E29">
        <v>4</v>
      </c>
      <c r="F29">
        <v>341</v>
      </c>
      <c r="G29">
        <v>4725</v>
      </c>
      <c r="H29" t="s">
        <v>11</v>
      </c>
    </row>
    <row r="30" spans="1:8" x14ac:dyDescent="0.25">
      <c r="A30" t="s">
        <v>42</v>
      </c>
      <c r="B30" t="s">
        <v>43</v>
      </c>
      <c r="C30">
        <v>569</v>
      </c>
      <c r="D30" t="s">
        <v>10</v>
      </c>
      <c r="E30">
        <v>2</v>
      </c>
      <c r="F30">
        <v>342</v>
      </c>
      <c r="G30">
        <v>4725</v>
      </c>
      <c r="H30" t="s">
        <v>11</v>
      </c>
    </row>
    <row r="31" spans="1:8" x14ac:dyDescent="0.25">
      <c r="A31" t="s">
        <v>42</v>
      </c>
      <c r="B31" t="s">
        <v>43</v>
      </c>
      <c r="C31">
        <v>569</v>
      </c>
      <c r="D31" t="s">
        <v>12</v>
      </c>
      <c r="E31">
        <v>353</v>
      </c>
      <c r="F31">
        <v>468</v>
      </c>
      <c r="G31">
        <v>4286</v>
      </c>
      <c r="H31" t="s">
        <v>13</v>
      </c>
    </row>
    <row r="32" spans="1:8" x14ac:dyDescent="0.25">
      <c r="A32" t="s">
        <v>42</v>
      </c>
      <c r="B32" t="s">
        <v>43</v>
      </c>
      <c r="C32">
        <v>569</v>
      </c>
      <c r="D32" t="s">
        <v>44</v>
      </c>
      <c r="E32">
        <v>495</v>
      </c>
      <c r="F32">
        <v>518</v>
      </c>
      <c r="G32">
        <v>6976</v>
      </c>
      <c r="H32" t="s">
        <v>45</v>
      </c>
    </row>
    <row r="33" spans="1:8" x14ac:dyDescent="0.25">
      <c r="A33" t="s">
        <v>46</v>
      </c>
      <c r="B33" t="s">
        <v>47</v>
      </c>
      <c r="C33">
        <v>481</v>
      </c>
      <c r="D33" t="s">
        <v>12</v>
      </c>
      <c r="E33">
        <v>362</v>
      </c>
      <c r="F33">
        <v>472</v>
      </c>
      <c r="G33">
        <v>4286</v>
      </c>
      <c r="H33" t="s">
        <v>13</v>
      </c>
    </row>
    <row r="34" spans="1:8" x14ac:dyDescent="0.25">
      <c r="A34" t="s">
        <v>46</v>
      </c>
      <c r="B34" t="s">
        <v>47</v>
      </c>
      <c r="C34">
        <v>481</v>
      </c>
      <c r="D34" t="s">
        <v>10</v>
      </c>
      <c r="E34">
        <v>5</v>
      </c>
      <c r="F34">
        <v>345</v>
      </c>
      <c r="G34">
        <v>4725</v>
      </c>
      <c r="H34" t="s">
        <v>11</v>
      </c>
    </row>
    <row r="35" spans="1:8" x14ac:dyDescent="0.25">
      <c r="A35" t="s">
        <v>48</v>
      </c>
      <c r="B35" t="s">
        <v>49</v>
      </c>
      <c r="C35">
        <v>477</v>
      </c>
      <c r="D35" t="s">
        <v>12</v>
      </c>
      <c r="E35">
        <v>361</v>
      </c>
      <c r="F35">
        <v>472</v>
      </c>
      <c r="G35">
        <v>4286</v>
      </c>
      <c r="H35" t="s">
        <v>13</v>
      </c>
    </row>
    <row r="36" spans="1:8" x14ac:dyDescent="0.25">
      <c r="A36" t="s">
        <v>48</v>
      </c>
      <c r="B36" t="s">
        <v>49</v>
      </c>
      <c r="C36">
        <v>477</v>
      </c>
      <c r="D36" t="s">
        <v>10</v>
      </c>
      <c r="E36">
        <v>5</v>
      </c>
      <c r="F36">
        <v>344</v>
      </c>
      <c r="G36">
        <v>4725</v>
      </c>
      <c r="H36" t="s">
        <v>11</v>
      </c>
    </row>
    <row r="37" spans="1:8" x14ac:dyDescent="0.25">
      <c r="A37" t="s">
        <v>50</v>
      </c>
      <c r="B37" t="s">
        <v>51</v>
      </c>
      <c r="C37">
        <v>481</v>
      </c>
      <c r="D37" t="s">
        <v>10</v>
      </c>
      <c r="E37">
        <v>2</v>
      </c>
      <c r="F37">
        <v>342</v>
      </c>
      <c r="G37">
        <v>4725</v>
      </c>
      <c r="H37" t="s">
        <v>11</v>
      </c>
    </row>
    <row r="38" spans="1:8" x14ac:dyDescent="0.25">
      <c r="A38" t="s">
        <v>50</v>
      </c>
      <c r="B38" t="s">
        <v>51</v>
      </c>
      <c r="C38">
        <v>481</v>
      </c>
      <c r="D38" t="s">
        <v>12</v>
      </c>
      <c r="E38">
        <v>352</v>
      </c>
      <c r="F38">
        <v>467</v>
      </c>
      <c r="G38">
        <v>4286</v>
      </c>
      <c r="H38" t="s">
        <v>13</v>
      </c>
    </row>
    <row r="39" spans="1:8" x14ac:dyDescent="0.25">
      <c r="A39" t="s">
        <v>52</v>
      </c>
      <c r="B39" t="s">
        <v>53</v>
      </c>
      <c r="C39">
        <v>476</v>
      </c>
      <c r="D39" t="s">
        <v>12</v>
      </c>
      <c r="E39">
        <v>359</v>
      </c>
      <c r="F39">
        <v>474</v>
      </c>
      <c r="G39">
        <v>4286</v>
      </c>
      <c r="H39" t="s">
        <v>13</v>
      </c>
    </row>
    <row r="40" spans="1:8" x14ac:dyDescent="0.25">
      <c r="A40" t="s">
        <v>52</v>
      </c>
      <c r="B40" t="s">
        <v>53</v>
      </c>
      <c r="C40">
        <v>476</v>
      </c>
      <c r="D40" t="s">
        <v>10</v>
      </c>
      <c r="E40">
        <v>4</v>
      </c>
      <c r="F40">
        <v>344</v>
      </c>
      <c r="G40">
        <v>4725</v>
      </c>
      <c r="H40" t="s">
        <v>11</v>
      </c>
    </row>
    <row r="41" spans="1:8" x14ac:dyDescent="0.25">
      <c r="A41" t="s">
        <v>54</v>
      </c>
      <c r="B41" t="s">
        <v>55</v>
      </c>
      <c r="C41">
        <v>487</v>
      </c>
      <c r="D41" t="s">
        <v>12</v>
      </c>
      <c r="E41">
        <v>354</v>
      </c>
      <c r="F41">
        <v>469</v>
      </c>
      <c r="G41">
        <v>4286</v>
      </c>
      <c r="H41" t="s">
        <v>13</v>
      </c>
    </row>
    <row r="42" spans="1:8" x14ac:dyDescent="0.25">
      <c r="A42" t="s">
        <v>54</v>
      </c>
      <c r="B42" t="s">
        <v>55</v>
      </c>
      <c r="C42">
        <v>487</v>
      </c>
      <c r="D42" t="s">
        <v>10</v>
      </c>
      <c r="E42">
        <v>4</v>
      </c>
      <c r="F42">
        <v>336</v>
      </c>
      <c r="G42">
        <v>4725</v>
      </c>
      <c r="H42" t="s">
        <v>11</v>
      </c>
    </row>
    <row r="43" spans="1:8" x14ac:dyDescent="0.25">
      <c r="A43" t="s">
        <v>56</v>
      </c>
      <c r="B43" t="s">
        <v>57</v>
      </c>
      <c r="C43">
        <v>60</v>
      </c>
      <c r="D43" t="s">
        <v>10</v>
      </c>
      <c r="E43">
        <v>1</v>
      </c>
      <c r="F43">
        <v>60</v>
      </c>
      <c r="G43">
        <v>4725</v>
      </c>
      <c r="H43" t="s">
        <v>11</v>
      </c>
    </row>
    <row r="44" spans="1:8" x14ac:dyDescent="0.25">
      <c r="A44" t="s">
        <v>58</v>
      </c>
      <c r="B44" t="s">
        <v>59</v>
      </c>
      <c r="C44">
        <v>477</v>
      </c>
      <c r="D44" t="s">
        <v>10</v>
      </c>
      <c r="E44">
        <v>1</v>
      </c>
      <c r="F44">
        <v>348</v>
      </c>
      <c r="G44">
        <v>4725</v>
      </c>
      <c r="H44" t="s">
        <v>11</v>
      </c>
    </row>
    <row r="45" spans="1:8" x14ac:dyDescent="0.25">
      <c r="A45" t="s">
        <v>58</v>
      </c>
      <c r="B45" t="s">
        <v>59</v>
      </c>
      <c r="C45">
        <v>477</v>
      </c>
      <c r="D45" t="s">
        <v>12</v>
      </c>
      <c r="E45">
        <v>361</v>
      </c>
      <c r="F45">
        <v>476</v>
      </c>
      <c r="G45">
        <v>4286</v>
      </c>
      <c r="H45" t="s">
        <v>13</v>
      </c>
    </row>
    <row r="46" spans="1:8" x14ac:dyDescent="0.25">
      <c r="A46" t="s">
        <v>60</v>
      </c>
      <c r="B46" t="s">
        <v>61</v>
      </c>
      <c r="C46">
        <v>512</v>
      </c>
      <c r="D46" t="s">
        <v>10</v>
      </c>
      <c r="E46">
        <v>152</v>
      </c>
      <c r="F46">
        <v>503</v>
      </c>
      <c r="G46">
        <v>4725</v>
      </c>
      <c r="H46" t="s">
        <v>11</v>
      </c>
    </row>
    <row r="47" spans="1:8" x14ac:dyDescent="0.25">
      <c r="A47" t="s">
        <v>62</v>
      </c>
      <c r="B47" t="s">
        <v>63</v>
      </c>
      <c r="C47">
        <v>478</v>
      </c>
      <c r="D47" t="s">
        <v>12</v>
      </c>
      <c r="E47">
        <v>354</v>
      </c>
      <c r="F47">
        <v>469</v>
      </c>
      <c r="G47">
        <v>4286</v>
      </c>
      <c r="H47" t="s">
        <v>13</v>
      </c>
    </row>
    <row r="48" spans="1:8" x14ac:dyDescent="0.25">
      <c r="A48" t="s">
        <v>62</v>
      </c>
      <c r="B48" t="s">
        <v>63</v>
      </c>
      <c r="C48">
        <v>478</v>
      </c>
      <c r="D48" t="s">
        <v>10</v>
      </c>
      <c r="E48">
        <v>4</v>
      </c>
      <c r="F48">
        <v>342</v>
      </c>
      <c r="G48">
        <v>4725</v>
      </c>
      <c r="H48" t="s">
        <v>11</v>
      </c>
    </row>
    <row r="49" spans="1:8" x14ac:dyDescent="0.25">
      <c r="A49" t="s">
        <v>64</v>
      </c>
      <c r="B49" t="s">
        <v>65</v>
      </c>
      <c r="C49">
        <v>472</v>
      </c>
      <c r="D49" t="s">
        <v>10</v>
      </c>
      <c r="E49">
        <v>2</v>
      </c>
      <c r="F49">
        <v>341</v>
      </c>
      <c r="G49">
        <v>4725</v>
      </c>
      <c r="H49" t="s">
        <v>11</v>
      </c>
    </row>
    <row r="50" spans="1:8" x14ac:dyDescent="0.25">
      <c r="A50" t="s">
        <v>64</v>
      </c>
      <c r="B50" t="s">
        <v>65</v>
      </c>
      <c r="C50">
        <v>472</v>
      </c>
      <c r="D50" t="s">
        <v>12</v>
      </c>
      <c r="E50">
        <v>352</v>
      </c>
      <c r="F50">
        <v>466</v>
      </c>
      <c r="G50">
        <v>4286</v>
      </c>
      <c r="H50" t="s">
        <v>13</v>
      </c>
    </row>
    <row r="51" spans="1:8" x14ac:dyDescent="0.25">
      <c r="A51" t="s">
        <v>66</v>
      </c>
      <c r="B51" t="s">
        <v>67</v>
      </c>
      <c r="C51">
        <v>473</v>
      </c>
      <c r="D51" t="s">
        <v>10</v>
      </c>
      <c r="E51">
        <v>1</v>
      </c>
      <c r="F51">
        <v>343</v>
      </c>
      <c r="G51">
        <v>4725</v>
      </c>
      <c r="H51" t="s">
        <v>11</v>
      </c>
    </row>
    <row r="52" spans="1:8" x14ac:dyDescent="0.25">
      <c r="A52" t="s">
        <v>66</v>
      </c>
      <c r="B52" t="s">
        <v>67</v>
      </c>
      <c r="C52">
        <v>473</v>
      </c>
      <c r="D52" t="s">
        <v>12</v>
      </c>
      <c r="E52">
        <v>355</v>
      </c>
      <c r="F52">
        <v>470</v>
      </c>
      <c r="G52">
        <v>4286</v>
      </c>
      <c r="H52" t="s">
        <v>13</v>
      </c>
    </row>
    <row r="53" spans="1:8" x14ac:dyDescent="0.25">
      <c r="A53" t="s">
        <v>68</v>
      </c>
      <c r="B53" t="s">
        <v>69</v>
      </c>
      <c r="C53">
        <v>478</v>
      </c>
      <c r="D53" t="s">
        <v>10</v>
      </c>
      <c r="E53">
        <v>1</v>
      </c>
      <c r="F53">
        <v>346</v>
      </c>
      <c r="G53">
        <v>4725</v>
      </c>
      <c r="H53" t="s">
        <v>11</v>
      </c>
    </row>
    <row r="54" spans="1:8" x14ac:dyDescent="0.25">
      <c r="A54" t="s">
        <v>68</v>
      </c>
      <c r="B54" t="s">
        <v>69</v>
      </c>
      <c r="C54">
        <v>478</v>
      </c>
      <c r="D54" t="s">
        <v>12</v>
      </c>
      <c r="E54">
        <v>357</v>
      </c>
      <c r="F54">
        <v>473</v>
      </c>
      <c r="G54">
        <v>4286</v>
      </c>
      <c r="H54" t="s">
        <v>13</v>
      </c>
    </row>
    <row r="55" spans="1:8" x14ac:dyDescent="0.25">
      <c r="A55" t="s">
        <v>70</v>
      </c>
      <c r="B55" t="s">
        <v>71</v>
      </c>
      <c r="C55">
        <v>451</v>
      </c>
      <c r="D55" t="s">
        <v>10</v>
      </c>
      <c r="E55">
        <v>1</v>
      </c>
      <c r="F55">
        <v>320</v>
      </c>
      <c r="G55">
        <v>4725</v>
      </c>
      <c r="H55" t="s">
        <v>11</v>
      </c>
    </row>
    <row r="56" spans="1:8" x14ac:dyDescent="0.25">
      <c r="A56" t="s">
        <v>70</v>
      </c>
      <c r="B56" t="s">
        <v>71</v>
      </c>
      <c r="C56">
        <v>451</v>
      </c>
      <c r="D56" t="s">
        <v>12</v>
      </c>
      <c r="E56">
        <v>331</v>
      </c>
      <c r="F56">
        <v>445</v>
      </c>
      <c r="G56">
        <v>4286</v>
      </c>
      <c r="H56" t="s">
        <v>13</v>
      </c>
    </row>
    <row r="57" spans="1:8" x14ac:dyDescent="0.25">
      <c r="A57" t="s">
        <v>72</v>
      </c>
      <c r="B57" t="s">
        <v>73</v>
      </c>
      <c r="C57">
        <v>477</v>
      </c>
      <c r="D57" t="s">
        <v>10</v>
      </c>
      <c r="E57">
        <v>3</v>
      </c>
      <c r="F57">
        <v>340</v>
      </c>
      <c r="G57">
        <v>4725</v>
      </c>
      <c r="H57" t="s">
        <v>11</v>
      </c>
    </row>
    <row r="58" spans="1:8" x14ac:dyDescent="0.25">
      <c r="A58" t="s">
        <v>72</v>
      </c>
      <c r="B58" t="s">
        <v>73</v>
      </c>
      <c r="C58">
        <v>477</v>
      </c>
      <c r="D58" t="s">
        <v>12</v>
      </c>
      <c r="E58">
        <v>360</v>
      </c>
      <c r="F58">
        <v>475</v>
      </c>
      <c r="G58">
        <v>4286</v>
      </c>
      <c r="H58" t="s">
        <v>13</v>
      </c>
    </row>
    <row r="59" spans="1:8" x14ac:dyDescent="0.25">
      <c r="A59" t="s">
        <v>74</v>
      </c>
      <c r="B59" t="s">
        <v>75</v>
      </c>
      <c r="C59">
        <v>472</v>
      </c>
      <c r="D59" t="s">
        <v>10</v>
      </c>
      <c r="E59">
        <v>2</v>
      </c>
      <c r="F59">
        <v>340</v>
      </c>
      <c r="G59">
        <v>4725</v>
      </c>
      <c r="H59" t="s">
        <v>11</v>
      </c>
    </row>
    <row r="60" spans="1:8" x14ac:dyDescent="0.25">
      <c r="A60" t="s">
        <v>74</v>
      </c>
      <c r="B60" t="s">
        <v>75</v>
      </c>
      <c r="C60">
        <v>472</v>
      </c>
      <c r="D60" t="s">
        <v>12</v>
      </c>
      <c r="E60">
        <v>352</v>
      </c>
      <c r="F60">
        <v>466</v>
      </c>
      <c r="G60">
        <v>4286</v>
      </c>
      <c r="H60" t="s">
        <v>13</v>
      </c>
    </row>
    <row r="61" spans="1:8" x14ac:dyDescent="0.25">
      <c r="A61" t="s">
        <v>76</v>
      </c>
      <c r="B61" t="s">
        <v>77</v>
      </c>
      <c r="C61">
        <v>366</v>
      </c>
      <c r="D61" t="s">
        <v>10</v>
      </c>
      <c r="E61">
        <v>15</v>
      </c>
      <c r="F61">
        <v>350</v>
      </c>
      <c r="G61">
        <v>4725</v>
      </c>
      <c r="H61" t="s">
        <v>11</v>
      </c>
    </row>
    <row r="62" spans="1:8" x14ac:dyDescent="0.25">
      <c r="A62" t="s">
        <v>78</v>
      </c>
      <c r="B62" t="s">
        <v>79</v>
      </c>
      <c r="C62">
        <v>600</v>
      </c>
      <c r="D62" t="s">
        <v>10</v>
      </c>
      <c r="E62">
        <v>16</v>
      </c>
      <c r="F62">
        <v>358</v>
      </c>
      <c r="G62">
        <v>4725</v>
      </c>
      <c r="H62" t="s">
        <v>11</v>
      </c>
    </row>
    <row r="63" spans="1:8" x14ac:dyDescent="0.25">
      <c r="A63" t="s">
        <v>78</v>
      </c>
      <c r="B63" t="s">
        <v>79</v>
      </c>
      <c r="C63">
        <v>600</v>
      </c>
      <c r="D63" t="s">
        <v>12</v>
      </c>
      <c r="E63">
        <v>370</v>
      </c>
      <c r="F63">
        <v>486</v>
      </c>
      <c r="G63">
        <v>4286</v>
      </c>
      <c r="H63" t="s">
        <v>13</v>
      </c>
    </row>
    <row r="64" spans="1:8" x14ac:dyDescent="0.25">
      <c r="A64" t="s">
        <v>78</v>
      </c>
      <c r="B64" t="s">
        <v>79</v>
      </c>
      <c r="C64">
        <v>600</v>
      </c>
      <c r="D64" t="s">
        <v>14</v>
      </c>
      <c r="E64">
        <v>511</v>
      </c>
      <c r="F64">
        <v>590</v>
      </c>
      <c r="G64">
        <v>7652</v>
      </c>
      <c r="H64" t="s">
        <v>15</v>
      </c>
    </row>
    <row r="65" spans="1:8" x14ac:dyDescent="0.25">
      <c r="A65" t="s">
        <v>80</v>
      </c>
      <c r="B65" t="s">
        <v>81</v>
      </c>
      <c r="C65">
        <v>482</v>
      </c>
      <c r="D65" t="s">
        <v>10</v>
      </c>
      <c r="E65">
        <v>3</v>
      </c>
      <c r="F65">
        <v>346</v>
      </c>
      <c r="G65">
        <v>4725</v>
      </c>
      <c r="H65" t="s">
        <v>11</v>
      </c>
    </row>
    <row r="66" spans="1:8" x14ac:dyDescent="0.25">
      <c r="A66" t="s">
        <v>80</v>
      </c>
      <c r="B66" t="s">
        <v>81</v>
      </c>
      <c r="C66">
        <v>482</v>
      </c>
      <c r="D66" t="s">
        <v>12</v>
      </c>
      <c r="E66">
        <v>355</v>
      </c>
      <c r="F66">
        <v>470</v>
      </c>
      <c r="G66">
        <v>4286</v>
      </c>
      <c r="H66" t="s">
        <v>13</v>
      </c>
    </row>
    <row r="67" spans="1:8" x14ac:dyDescent="0.25">
      <c r="A67" t="s">
        <v>82</v>
      </c>
      <c r="B67" t="s">
        <v>83</v>
      </c>
      <c r="C67">
        <v>493</v>
      </c>
      <c r="D67" t="s">
        <v>10</v>
      </c>
      <c r="E67">
        <v>3</v>
      </c>
      <c r="F67">
        <v>349</v>
      </c>
      <c r="G67">
        <v>4725</v>
      </c>
      <c r="H67" t="s">
        <v>11</v>
      </c>
    </row>
    <row r="68" spans="1:8" x14ac:dyDescent="0.25">
      <c r="A68" t="s">
        <v>82</v>
      </c>
      <c r="B68" t="s">
        <v>83</v>
      </c>
      <c r="C68">
        <v>493</v>
      </c>
      <c r="D68" t="s">
        <v>12</v>
      </c>
      <c r="E68">
        <v>374</v>
      </c>
      <c r="F68">
        <v>488</v>
      </c>
      <c r="G68">
        <v>4286</v>
      </c>
      <c r="H68" t="s">
        <v>13</v>
      </c>
    </row>
    <row r="69" spans="1:8" x14ac:dyDescent="0.25">
      <c r="A69" t="s">
        <v>84</v>
      </c>
      <c r="B69" t="s">
        <v>85</v>
      </c>
      <c r="C69">
        <v>478</v>
      </c>
      <c r="D69" t="s">
        <v>10</v>
      </c>
      <c r="E69">
        <v>2</v>
      </c>
      <c r="F69">
        <v>349</v>
      </c>
      <c r="G69">
        <v>4725</v>
      </c>
      <c r="H69" t="s">
        <v>11</v>
      </c>
    </row>
    <row r="70" spans="1:8" x14ac:dyDescent="0.25">
      <c r="A70" t="s">
        <v>84</v>
      </c>
      <c r="B70" t="s">
        <v>85</v>
      </c>
      <c r="C70">
        <v>478</v>
      </c>
      <c r="D70" t="s">
        <v>12</v>
      </c>
      <c r="E70">
        <v>359</v>
      </c>
      <c r="F70">
        <v>476</v>
      </c>
      <c r="G70">
        <v>4286</v>
      </c>
      <c r="H70" t="s">
        <v>13</v>
      </c>
    </row>
    <row r="71" spans="1:8" x14ac:dyDescent="0.25">
      <c r="A71" t="s">
        <v>86</v>
      </c>
      <c r="B71" t="s">
        <v>87</v>
      </c>
      <c r="C71">
        <v>478</v>
      </c>
      <c r="D71" t="s">
        <v>10</v>
      </c>
      <c r="E71">
        <v>2</v>
      </c>
      <c r="F71">
        <v>346</v>
      </c>
      <c r="G71">
        <v>4725</v>
      </c>
      <c r="H71" t="s">
        <v>11</v>
      </c>
    </row>
    <row r="72" spans="1:8" x14ac:dyDescent="0.25">
      <c r="A72" t="s">
        <v>86</v>
      </c>
      <c r="B72" t="s">
        <v>87</v>
      </c>
      <c r="C72">
        <v>478</v>
      </c>
      <c r="D72" t="s">
        <v>12</v>
      </c>
      <c r="E72">
        <v>358</v>
      </c>
      <c r="F72">
        <v>474</v>
      </c>
      <c r="G72">
        <v>4286</v>
      </c>
      <c r="H72" t="s">
        <v>13</v>
      </c>
    </row>
    <row r="73" spans="1:8" x14ac:dyDescent="0.25">
      <c r="A73" t="s">
        <v>88</v>
      </c>
      <c r="B73" t="s">
        <v>89</v>
      </c>
      <c r="C73">
        <v>474</v>
      </c>
      <c r="D73" t="s">
        <v>12</v>
      </c>
      <c r="E73">
        <v>355</v>
      </c>
      <c r="F73">
        <v>471</v>
      </c>
      <c r="G73">
        <v>4286</v>
      </c>
      <c r="H73" t="s">
        <v>13</v>
      </c>
    </row>
    <row r="74" spans="1:8" x14ac:dyDescent="0.25">
      <c r="A74" t="s">
        <v>88</v>
      </c>
      <c r="B74" t="s">
        <v>89</v>
      </c>
      <c r="C74">
        <v>474</v>
      </c>
      <c r="D74" t="s">
        <v>10</v>
      </c>
      <c r="E74">
        <v>5</v>
      </c>
      <c r="F74">
        <v>347</v>
      </c>
      <c r="G74">
        <v>4725</v>
      </c>
      <c r="H74" t="s">
        <v>11</v>
      </c>
    </row>
    <row r="75" spans="1:8" x14ac:dyDescent="0.25">
      <c r="A75" t="s">
        <v>90</v>
      </c>
      <c r="B75" t="s">
        <v>91</v>
      </c>
      <c r="C75">
        <v>581</v>
      </c>
      <c r="D75" t="s">
        <v>10</v>
      </c>
      <c r="E75">
        <v>1</v>
      </c>
      <c r="F75">
        <v>344</v>
      </c>
      <c r="G75">
        <v>4725</v>
      </c>
      <c r="H75" t="s">
        <v>11</v>
      </c>
    </row>
    <row r="76" spans="1:8" x14ac:dyDescent="0.25">
      <c r="A76" t="s">
        <v>90</v>
      </c>
      <c r="B76" t="s">
        <v>91</v>
      </c>
      <c r="C76">
        <v>581</v>
      </c>
      <c r="D76" t="s">
        <v>12</v>
      </c>
      <c r="E76">
        <v>354</v>
      </c>
      <c r="F76">
        <v>469</v>
      </c>
      <c r="G76">
        <v>4286</v>
      </c>
      <c r="H76" t="s">
        <v>13</v>
      </c>
    </row>
    <row r="77" spans="1:8" x14ac:dyDescent="0.25">
      <c r="A77" t="s">
        <v>90</v>
      </c>
      <c r="B77" t="s">
        <v>91</v>
      </c>
      <c r="C77">
        <v>581</v>
      </c>
      <c r="D77" t="s">
        <v>14</v>
      </c>
      <c r="E77">
        <v>494</v>
      </c>
      <c r="F77">
        <v>572</v>
      </c>
      <c r="G77">
        <v>7652</v>
      </c>
      <c r="H77" t="s">
        <v>15</v>
      </c>
    </row>
    <row r="78" spans="1:8" x14ac:dyDescent="0.25">
      <c r="A78" t="s">
        <v>92</v>
      </c>
      <c r="B78" t="s">
        <v>93</v>
      </c>
      <c r="C78">
        <v>484</v>
      </c>
      <c r="D78" t="s">
        <v>12</v>
      </c>
      <c r="E78">
        <v>365</v>
      </c>
      <c r="F78">
        <v>482</v>
      </c>
      <c r="G78">
        <v>4286</v>
      </c>
      <c r="H78" t="s">
        <v>13</v>
      </c>
    </row>
    <row r="79" spans="1:8" x14ac:dyDescent="0.25">
      <c r="A79" t="s">
        <v>92</v>
      </c>
      <c r="B79" t="s">
        <v>93</v>
      </c>
      <c r="C79">
        <v>484</v>
      </c>
      <c r="D79" t="s">
        <v>10</v>
      </c>
      <c r="E79">
        <v>8</v>
      </c>
      <c r="F79">
        <v>353</v>
      </c>
      <c r="G79">
        <v>4725</v>
      </c>
      <c r="H79" t="s">
        <v>11</v>
      </c>
    </row>
    <row r="80" spans="1:8" x14ac:dyDescent="0.25">
      <c r="A80" t="s">
        <v>94</v>
      </c>
      <c r="B80" t="s">
        <v>95</v>
      </c>
      <c r="C80">
        <v>490</v>
      </c>
      <c r="D80" t="s">
        <v>12</v>
      </c>
      <c r="E80">
        <v>262</v>
      </c>
      <c r="F80">
        <v>377</v>
      </c>
      <c r="G80">
        <v>4286</v>
      </c>
      <c r="H80" t="s">
        <v>13</v>
      </c>
    </row>
    <row r="81" spans="1:8" x14ac:dyDescent="0.25">
      <c r="A81" t="s">
        <v>94</v>
      </c>
      <c r="B81" t="s">
        <v>95</v>
      </c>
      <c r="C81">
        <v>490</v>
      </c>
      <c r="D81" t="s">
        <v>10</v>
      </c>
      <c r="E81">
        <v>3</v>
      </c>
      <c r="F81">
        <v>250</v>
      </c>
      <c r="G81">
        <v>4725</v>
      </c>
      <c r="H81" t="s">
        <v>11</v>
      </c>
    </row>
    <row r="82" spans="1:8" x14ac:dyDescent="0.25">
      <c r="A82" t="s">
        <v>94</v>
      </c>
      <c r="B82" t="s">
        <v>95</v>
      </c>
      <c r="C82">
        <v>490</v>
      </c>
      <c r="D82" t="s">
        <v>14</v>
      </c>
      <c r="E82">
        <v>402</v>
      </c>
      <c r="F82">
        <v>480</v>
      </c>
      <c r="G82">
        <v>7652</v>
      </c>
      <c r="H82" t="s">
        <v>15</v>
      </c>
    </row>
    <row r="83" spans="1:8" x14ac:dyDescent="0.25">
      <c r="A83" t="s">
        <v>96</v>
      </c>
      <c r="B83" t="s">
        <v>97</v>
      </c>
      <c r="C83">
        <v>89</v>
      </c>
      <c r="D83" t="s">
        <v>10</v>
      </c>
      <c r="E83">
        <v>7</v>
      </c>
      <c r="F83">
        <v>89</v>
      </c>
      <c r="G83">
        <v>4725</v>
      </c>
      <c r="H83" t="s">
        <v>11</v>
      </c>
    </row>
    <row r="84" spans="1:8" x14ac:dyDescent="0.25">
      <c r="A84" t="s">
        <v>98</v>
      </c>
      <c r="B84" t="s">
        <v>99</v>
      </c>
      <c r="C84">
        <v>505</v>
      </c>
      <c r="D84" t="s">
        <v>10</v>
      </c>
      <c r="E84">
        <v>26</v>
      </c>
      <c r="F84">
        <v>370</v>
      </c>
      <c r="G84">
        <v>4725</v>
      </c>
      <c r="H84" t="s">
        <v>11</v>
      </c>
    </row>
    <row r="85" spans="1:8" x14ac:dyDescent="0.25">
      <c r="A85" t="s">
        <v>98</v>
      </c>
      <c r="B85" t="s">
        <v>99</v>
      </c>
      <c r="C85">
        <v>505</v>
      </c>
      <c r="D85" t="s">
        <v>12</v>
      </c>
      <c r="E85">
        <v>381</v>
      </c>
      <c r="F85">
        <v>500</v>
      </c>
      <c r="G85">
        <v>4286</v>
      </c>
      <c r="H85" t="s">
        <v>13</v>
      </c>
    </row>
    <row r="86" spans="1:8" x14ac:dyDescent="0.25">
      <c r="A86" t="s">
        <v>100</v>
      </c>
      <c r="B86" t="s">
        <v>101</v>
      </c>
      <c r="C86">
        <v>542</v>
      </c>
      <c r="D86" t="s">
        <v>12</v>
      </c>
      <c r="E86">
        <v>427</v>
      </c>
      <c r="F86">
        <v>541</v>
      </c>
      <c r="G86">
        <v>4286</v>
      </c>
      <c r="H86" t="s">
        <v>13</v>
      </c>
    </row>
    <row r="87" spans="1:8" x14ac:dyDescent="0.25">
      <c r="A87" t="s">
        <v>100</v>
      </c>
      <c r="B87" t="s">
        <v>101</v>
      </c>
      <c r="C87">
        <v>542</v>
      </c>
      <c r="D87" t="s">
        <v>10</v>
      </c>
      <c r="E87">
        <v>73</v>
      </c>
      <c r="F87">
        <v>417</v>
      </c>
      <c r="G87">
        <v>4725</v>
      </c>
      <c r="H87" t="s">
        <v>11</v>
      </c>
    </row>
    <row r="88" spans="1:8" x14ac:dyDescent="0.25">
      <c r="A88" t="s">
        <v>102</v>
      </c>
      <c r="B88" t="s">
        <v>103</v>
      </c>
      <c r="C88">
        <v>527</v>
      </c>
      <c r="D88" t="s">
        <v>12</v>
      </c>
      <c r="E88">
        <v>409</v>
      </c>
      <c r="F88">
        <v>525</v>
      </c>
      <c r="G88">
        <v>4286</v>
      </c>
      <c r="H88" t="s">
        <v>13</v>
      </c>
    </row>
    <row r="89" spans="1:8" x14ac:dyDescent="0.25">
      <c r="A89" t="s">
        <v>102</v>
      </c>
      <c r="B89" t="s">
        <v>103</v>
      </c>
      <c r="C89">
        <v>527</v>
      </c>
      <c r="D89" t="s">
        <v>10</v>
      </c>
      <c r="E89">
        <v>52</v>
      </c>
      <c r="F89">
        <v>397</v>
      </c>
      <c r="G89">
        <v>4725</v>
      </c>
      <c r="H89" t="s">
        <v>11</v>
      </c>
    </row>
    <row r="90" spans="1:8" x14ac:dyDescent="0.25">
      <c r="A90" t="s">
        <v>104</v>
      </c>
      <c r="B90" t="s">
        <v>105</v>
      </c>
      <c r="C90">
        <v>473</v>
      </c>
      <c r="D90" t="s">
        <v>12</v>
      </c>
      <c r="E90">
        <v>362</v>
      </c>
      <c r="F90">
        <v>472</v>
      </c>
      <c r="G90">
        <v>4286</v>
      </c>
      <c r="H90" t="s">
        <v>13</v>
      </c>
    </row>
    <row r="91" spans="1:8" x14ac:dyDescent="0.25">
      <c r="A91" t="s">
        <v>104</v>
      </c>
      <c r="B91" t="s">
        <v>105</v>
      </c>
      <c r="C91">
        <v>473</v>
      </c>
      <c r="D91" t="s">
        <v>10</v>
      </c>
      <c r="E91">
        <v>5</v>
      </c>
      <c r="F91">
        <v>345</v>
      </c>
      <c r="G91">
        <v>4725</v>
      </c>
      <c r="H91" t="s">
        <v>11</v>
      </c>
    </row>
    <row r="92" spans="1:8" x14ac:dyDescent="0.25">
      <c r="A92" t="s">
        <v>106</v>
      </c>
      <c r="B92" t="s">
        <v>107</v>
      </c>
      <c r="C92">
        <v>480</v>
      </c>
      <c r="D92" t="s">
        <v>10</v>
      </c>
      <c r="E92">
        <v>2</v>
      </c>
      <c r="F92">
        <v>348</v>
      </c>
      <c r="G92">
        <v>4725</v>
      </c>
      <c r="H92" t="s">
        <v>11</v>
      </c>
    </row>
    <row r="93" spans="1:8" x14ac:dyDescent="0.25">
      <c r="A93" t="s">
        <v>106</v>
      </c>
      <c r="B93" t="s">
        <v>107</v>
      </c>
      <c r="C93">
        <v>480</v>
      </c>
      <c r="D93" t="s">
        <v>12</v>
      </c>
      <c r="E93">
        <v>359</v>
      </c>
      <c r="F93">
        <v>474</v>
      </c>
      <c r="G93">
        <v>4286</v>
      </c>
      <c r="H93" t="s">
        <v>13</v>
      </c>
    </row>
    <row r="94" spans="1:8" x14ac:dyDescent="0.25">
      <c r="A94" t="s">
        <v>108</v>
      </c>
      <c r="B94" t="s">
        <v>109</v>
      </c>
      <c r="C94">
        <v>481</v>
      </c>
      <c r="D94" t="s">
        <v>12</v>
      </c>
      <c r="E94">
        <v>354</v>
      </c>
      <c r="F94">
        <v>469</v>
      </c>
      <c r="G94">
        <v>4286</v>
      </c>
      <c r="H94" t="s">
        <v>13</v>
      </c>
    </row>
    <row r="95" spans="1:8" x14ac:dyDescent="0.25">
      <c r="A95" t="s">
        <v>108</v>
      </c>
      <c r="B95" t="s">
        <v>109</v>
      </c>
      <c r="C95">
        <v>481</v>
      </c>
      <c r="D95" t="s">
        <v>10</v>
      </c>
      <c r="E95">
        <v>4</v>
      </c>
      <c r="F95">
        <v>342</v>
      </c>
      <c r="G95">
        <v>4725</v>
      </c>
      <c r="H95" t="s">
        <v>11</v>
      </c>
    </row>
    <row r="96" spans="1:8" x14ac:dyDescent="0.25">
      <c r="A96" t="s">
        <v>110</v>
      </c>
      <c r="B96" t="s">
        <v>111</v>
      </c>
      <c r="C96">
        <v>516</v>
      </c>
      <c r="D96" t="s">
        <v>10</v>
      </c>
      <c r="E96">
        <v>35</v>
      </c>
      <c r="F96">
        <v>378</v>
      </c>
      <c r="G96">
        <v>4725</v>
      </c>
      <c r="H96" t="s">
        <v>11</v>
      </c>
    </row>
    <row r="97" spans="1:8" x14ac:dyDescent="0.25">
      <c r="A97" t="s">
        <v>110</v>
      </c>
      <c r="B97" t="s">
        <v>111</v>
      </c>
      <c r="C97">
        <v>516</v>
      </c>
      <c r="D97" t="s">
        <v>12</v>
      </c>
      <c r="E97">
        <v>401</v>
      </c>
      <c r="F97">
        <v>514</v>
      </c>
      <c r="G97">
        <v>4286</v>
      </c>
      <c r="H97" t="s">
        <v>13</v>
      </c>
    </row>
    <row r="98" spans="1:8" x14ac:dyDescent="0.25">
      <c r="A98" t="s">
        <v>112</v>
      </c>
      <c r="B98" t="s">
        <v>113</v>
      </c>
      <c r="C98">
        <v>526</v>
      </c>
      <c r="D98" t="s">
        <v>10</v>
      </c>
      <c r="E98">
        <v>32</v>
      </c>
      <c r="F98">
        <v>379</v>
      </c>
      <c r="G98">
        <v>4725</v>
      </c>
      <c r="H98" t="s">
        <v>11</v>
      </c>
    </row>
    <row r="99" spans="1:8" x14ac:dyDescent="0.25">
      <c r="A99" t="s">
        <v>112</v>
      </c>
      <c r="B99" t="s">
        <v>113</v>
      </c>
      <c r="C99">
        <v>526</v>
      </c>
      <c r="D99" t="s">
        <v>12</v>
      </c>
      <c r="E99">
        <v>393</v>
      </c>
      <c r="F99">
        <v>517</v>
      </c>
      <c r="G99">
        <v>4286</v>
      </c>
      <c r="H99" t="s">
        <v>13</v>
      </c>
    </row>
    <row r="100" spans="1:8" x14ac:dyDescent="0.25">
      <c r="A100" t="s">
        <v>114</v>
      </c>
      <c r="B100" t="s">
        <v>115</v>
      </c>
      <c r="C100">
        <v>527</v>
      </c>
      <c r="D100" t="s">
        <v>10</v>
      </c>
      <c r="E100">
        <v>32</v>
      </c>
      <c r="F100">
        <v>379</v>
      </c>
      <c r="G100">
        <v>4725</v>
      </c>
      <c r="H100" t="s">
        <v>11</v>
      </c>
    </row>
    <row r="101" spans="1:8" x14ac:dyDescent="0.25">
      <c r="A101" t="s">
        <v>114</v>
      </c>
      <c r="B101" t="s">
        <v>115</v>
      </c>
      <c r="C101">
        <v>527</v>
      </c>
      <c r="D101" t="s">
        <v>12</v>
      </c>
      <c r="E101">
        <v>393</v>
      </c>
      <c r="F101">
        <v>517</v>
      </c>
      <c r="G101">
        <v>4286</v>
      </c>
      <c r="H101" t="s">
        <v>13</v>
      </c>
    </row>
    <row r="102" spans="1:8" x14ac:dyDescent="0.25">
      <c r="A102" t="s">
        <v>116</v>
      </c>
      <c r="B102" t="s">
        <v>117</v>
      </c>
      <c r="C102">
        <v>486</v>
      </c>
      <c r="D102" t="s">
        <v>10</v>
      </c>
      <c r="E102">
        <v>1</v>
      </c>
      <c r="F102">
        <v>349</v>
      </c>
      <c r="G102">
        <v>4725</v>
      </c>
      <c r="H102" t="s">
        <v>11</v>
      </c>
    </row>
    <row r="103" spans="1:8" x14ac:dyDescent="0.25">
      <c r="A103" t="s">
        <v>116</v>
      </c>
      <c r="B103" t="s">
        <v>117</v>
      </c>
      <c r="C103">
        <v>486</v>
      </c>
      <c r="D103" t="s">
        <v>12</v>
      </c>
      <c r="E103">
        <v>363</v>
      </c>
      <c r="F103">
        <v>477</v>
      </c>
      <c r="G103">
        <v>4286</v>
      </c>
      <c r="H103" t="s">
        <v>13</v>
      </c>
    </row>
    <row r="104" spans="1:8" x14ac:dyDescent="0.25">
      <c r="A104" t="s">
        <v>118</v>
      </c>
      <c r="B104" t="s">
        <v>119</v>
      </c>
      <c r="C104">
        <v>481</v>
      </c>
      <c r="D104" t="s">
        <v>12</v>
      </c>
      <c r="E104">
        <v>362</v>
      </c>
      <c r="F104">
        <v>479</v>
      </c>
      <c r="G104">
        <v>4286</v>
      </c>
      <c r="H104" t="s">
        <v>13</v>
      </c>
    </row>
    <row r="105" spans="1:8" x14ac:dyDescent="0.25">
      <c r="A105" t="s">
        <v>118</v>
      </c>
      <c r="B105" t="s">
        <v>119</v>
      </c>
      <c r="C105">
        <v>481</v>
      </c>
      <c r="D105" t="s">
        <v>10</v>
      </c>
      <c r="E105">
        <v>5</v>
      </c>
      <c r="F105">
        <v>351</v>
      </c>
      <c r="G105">
        <v>4725</v>
      </c>
      <c r="H105" t="s">
        <v>11</v>
      </c>
    </row>
    <row r="106" spans="1:8" x14ac:dyDescent="0.25">
      <c r="A106" t="s">
        <v>120</v>
      </c>
      <c r="B106" t="s">
        <v>121</v>
      </c>
      <c r="C106">
        <v>501</v>
      </c>
      <c r="D106" t="s">
        <v>10</v>
      </c>
      <c r="E106">
        <v>32</v>
      </c>
      <c r="F106">
        <v>374</v>
      </c>
      <c r="G106">
        <v>4725</v>
      </c>
      <c r="H106" t="s">
        <v>11</v>
      </c>
    </row>
    <row r="107" spans="1:8" x14ac:dyDescent="0.25">
      <c r="A107" t="s">
        <v>120</v>
      </c>
      <c r="B107" t="s">
        <v>121</v>
      </c>
      <c r="C107">
        <v>501</v>
      </c>
      <c r="D107" t="s">
        <v>12</v>
      </c>
      <c r="E107">
        <v>386</v>
      </c>
      <c r="F107">
        <v>500</v>
      </c>
      <c r="G107">
        <v>4286</v>
      </c>
      <c r="H107" t="s">
        <v>13</v>
      </c>
    </row>
    <row r="108" spans="1:8" x14ac:dyDescent="0.25">
      <c r="A108" t="s">
        <v>122</v>
      </c>
      <c r="B108" t="s">
        <v>123</v>
      </c>
      <c r="C108">
        <v>486</v>
      </c>
      <c r="D108" t="s">
        <v>10</v>
      </c>
      <c r="E108">
        <v>1</v>
      </c>
      <c r="F108">
        <v>349</v>
      </c>
      <c r="G108">
        <v>4725</v>
      </c>
      <c r="H108" t="s">
        <v>11</v>
      </c>
    </row>
    <row r="109" spans="1:8" x14ac:dyDescent="0.25">
      <c r="A109" t="s">
        <v>122</v>
      </c>
      <c r="B109" t="s">
        <v>123</v>
      </c>
      <c r="C109">
        <v>486</v>
      </c>
      <c r="D109" t="s">
        <v>12</v>
      </c>
      <c r="E109">
        <v>363</v>
      </c>
      <c r="F109">
        <v>477</v>
      </c>
      <c r="G109">
        <v>4286</v>
      </c>
      <c r="H109" t="s">
        <v>13</v>
      </c>
    </row>
    <row r="110" spans="1:8" x14ac:dyDescent="0.25">
      <c r="A110" t="s">
        <v>124</v>
      </c>
      <c r="B110" t="s">
        <v>125</v>
      </c>
      <c r="C110">
        <v>481</v>
      </c>
      <c r="D110" t="s">
        <v>12</v>
      </c>
      <c r="E110">
        <v>362</v>
      </c>
      <c r="F110">
        <v>479</v>
      </c>
      <c r="G110">
        <v>4286</v>
      </c>
      <c r="H110" t="s">
        <v>13</v>
      </c>
    </row>
    <row r="111" spans="1:8" x14ac:dyDescent="0.25">
      <c r="A111" t="s">
        <v>124</v>
      </c>
      <c r="B111" t="s">
        <v>125</v>
      </c>
      <c r="C111">
        <v>481</v>
      </c>
      <c r="D111" t="s">
        <v>10</v>
      </c>
      <c r="E111">
        <v>5</v>
      </c>
      <c r="F111">
        <v>351</v>
      </c>
      <c r="G111">
        <v>4725</v>
      </c>
      <c r="H111" t="s">
        <v>11</v>
      </c>
    </row>
    <row r="112" spans="1:8" x14ac:dyDescent="0.25">
      <c r="A112" t="s">
        <v>126</v>
      </c>
      <c r="B112" t="s">
        <v>127</v>
      </c>
      <c r="C112">
        <v>470</v>
      </c>
      <c r="D112" t="s">
        <v>10</v>
      </c>
      <c r="E112">
        <v>1</v>
      </c>
      <c r="F112">
        <v>343</v>
      </c>
      <c r="G112">
        <v>4725</v>
      </c>
      <c r="H112" t="s">
        <v>11</v>
      </c>
    </row>
    <row r="113" spans="1:8" x14ac:dyDescent="0.25">
      <c r="A113" t="s">
        <v>126</v>
      </c>
      <c r="B113" t="s">
        <v>127</v>
      </c>
      <c r="C113">
        <v>470</v>
      </c>
      <c r="D113" t="s">
        <v>12</v>
      </c>
      <c r="E113">
        <v>355</v>
      </c>
      <c r="F113">
        <v>469</v>
      </c>
      <c r="G113">
        <v>4286</v>
      </c>
      <c r="H113" t="s">
        <v>13</v>
      </c>
    </row>
    <row r="114" spans="1:8" x14ac:dyDescent="0.25">
      <c r="A114" t="s">
        <v>128</v>
      </c>
      <c r="B114" t="s">
        <v>129</v>
      </c>
      <c r="C114">
        <v>584</v>
      </c>
      <c r="D114" t="s">
        <v>10</v>
      </c>
      <c r="E114">
        <v>2</v>
      </c>
      <c r="F114">
        <v>343</v>
      </c>
      <c r="G114">
        <v>4725</v>
      </c>
      <c r="H114" t="s">
        <v>11</v>
      </c>
    </row>
    <row r="115" spans="1:8" x14ac:dyDescent="0.25">
      <c r="A115" t="s">
        <v>128</v>
      </c>
      <c r="B115" t="s">
        <v>129</v>
      </c>
      <c r="C115">
        <v>584</v>
      </c>
      <c r="D115" t="s">
        <v>12</v>
      </c>
      <c r="E115">
        <v>355</v>
      </c>
      <c r="F115">
        <v>470</v>
      </c>
      <c r="G115">
        <v>4286</v>
      </c>
      <c r="H115" t="s">
        <v>13</v>
      </c>
    </row>
    <row r="116" spans="1:8" x14ac:dyDescent="0.25">
      <c r="A116" t="s">
        <v>128</v>
      </c>
      <c r="B116" t="s">
        <v>129</v>
      </c>
      <c r="C116">
        <v>584</v>
      </c>
      <c r="D116" t="s">
        <v>14</v>
      </c>
      <c r="E116">
        <v>496</v>
      </c>
      <c r="F116">
        <v>574</v>
      </c>
      <c r="G116">
        <v>7652</v>
      </c>
      <c r="H116" t="s">
        <v>15</v>
      </c>
    </row>
    <row r="117" spans="1:8" x14ac:dyDescent="0.25">
      <c r="A117" t="s">
        <v>130</v>
      </c>
      <c r="B117" t="s">
        <v>131</v>
      </c>
      <c r="C117">
        <v>490</v>
      </c>
      <c r="D117" t="s">
        <v>10</v>
      </c>
      <c r="E117">
        <v>12</v>
      </c>
      <c r="F117">
        <v>360</v>
      </c>
      <c r="G117">
        <v>4725</v>
      </c>
      <c r="H117" t="s">
        <v>11</v>
      </c>
    </row>
    <row r="118" spans="1:8" x14ac:dyDescent="0.25">
      <c r="A118" t="s">
        <v>130</v>
      </c>
      <c r="B118" t="s">
        <v>131</v>
      </c>
      <c r="C118">
        <v>490</v>
      </c>
      <c r="D118" t="s">
        <v>12</v>
      </c>
      <c r="E118">
        <v>373</v>
      </c>
      <c r="F118">
        <v>488</v>
      </c>
      <c r="G118">
        <v>4286</v>
      </c>
      <c r="H118" t="s">
        <v>13</v>
      </c>
    </row>
    <row r="119" spans="1:8" x14ac:dyDescent="0.25">
      <c r="A119" t="s">
        <v>132</v>
      </c>
      <c r="B119" t="s">
        <v>133</v>
      </c>
      <c r="C119">
        <v>470</v>
      </c>
      <c r="D119" t="s">
        <v>10</v>
      </c>
      <c r="E119">
        <v>1</v>
      </c>
      <c r="F119">
        <v>344</v>
      </c>
      <c r="G119">
        <v>4725</v>
      </c>
      <c r="H119" t="s">
        <v>11</v>
      </c>
    </row>
    <row r="120" spans="1:8" x14ac:dyDescent="0.25">
      <c r="A120" t="s">
        <v>132</v>
      </c>
      <c r="B120" t="s">
        <v>133</v>
      </c>
      <c r="C120">
        <v>470</v>
      </c>
      <c r="D120" t="s">
        <v>12</v>
      </c>
      <c r="E120">
        <v>355</v>
      </c>
      <c r="F120">
        <v>469</v>
      </c>
      <c r="G120">
        <v>4286</v>
      </c>
      <c r="H120" t="s">
        <v>13</v>
      </c>
    </row>
    <row r="121" spans="1:8" x14ac:dyDescent="0.25">
      <c r="A121" t="s">
        <v>134</v>
      </c>
      <c r="B121" t="s">
        <v>135</v>
      </c>
      <c r="C121">
        <v>480</v>
      </c>
      <c r="D121" t="s">
        <v>12</v>
      </c>
      <c r="E121">
        <v>362</v>
      </c>
      <c r="F121">
        <v>478</v>
      </c>
      <c r="G121">
        <v>4286</v>
      </c>
      <c r="H121" t="s">
        <v>13</v>
      </c>
    </row>
    <row r="122" spans="1:8" x14ac:dyDescent="0.25">
      <c r="A122" t="s">
        <v>134</v>
      </c>
      <c r="B122" t="s">
        <v>135</v>
      </c>
      <c r="C122">
        <v>480</v>
      </c>
      <c r="D122" t="s">
        <v>10</v>
      </c>
      <c r="E122">
        <v>5</v>
      </c>
      <c r="F122">
        <v>350</v>
      </c>
      <c r="G122">
        <v>4725</v>
      </c>
      <c r="H122" t="s">
        <v>11</v>
      </c>
    </row>
    <row r="123" spans="1:8" x14ac:dyDescent="0.25">
      <c r="A123" t="s">
        <v>136</v>
      </c>
      <c r="B123" t="s">
        <v>137</v>
      </c>
      <c r="C123">
        <v>480</v>
      </c>
      <c r="D123" t="s">
        <v>10</v>
      </c>
      <c r="E123">
        <v>2</v>
      </c>
      <c r="F123">
        <v>341</v>
      </c>
      <c r="G123">
        <v>4725</v>
      </c>
      <c r="H123" t="s">
        <v>11</v>
      </c>
    </row>
    <row r="124" spans="1:8" x14ac:dyDescent="0.25">
      <c r="A124" t="s">
        <v>136</v>
      </c>
      <c r="B124" t="s">
        <v>137</v>
      </c>
      <c r="C124">
        <v>480</v>
      </c>
      <c r="D124" t="s">
        <v>12</v>
      </c>
      <c r="E124">
        <v>354</v>
      </c>
      <c r="F124">
        <v>470</v>
      </c>
      <c r="G124">
        <v>4286</v>
      </c>
      <c r="H124" t="s">
        <v>13</v>
      </c>
    </row>
    <row r="125" spans="1:8" x14ac:dyDescent="0.25">
      <c r="A125" t="s">
        <v>138</v>
      </c>
      <c r="B125" t="s">
        <v>139</v>
      </c>
      <c r="C125">
        <v>472</v>
      </c>
      <c r="D125" t="s">
        <v>10</v>
      </c>
      <c r="E125">
        <v>2</v>
      </c>
      <c r="F125">
        <v>341</v>
      </c>
      <c r="G125">
        <v>4725</v>
      </c>
      <c r="H125" t="s">
        <v>11</v>
      </c>
    </row>
    <row r="126" spans="1:8" x14ac:dyDescent="0.25">
      <c r="A126" t="s">
        <v>138</v>
      </c>
      <c r="B126" t="s">
        <v>139</v>
      </c>
      <c r="C126">
        <v>472</v>
      </c>
      <c r="D126" t="s">
        <v>12</v>
      </c>
      <c r="E126">
        <v>352</v>
      </c>
      <c r="F126">
        <v>466</v>
      </c>
      <c r="G126">
        <v>4286</v>
      </c>
      <c r="H126" t="s">
        <v>13</v>
      </c>
    </row>
    <row r="127" spans="1:8" x14ac:dyDescent="0.25">
      <c r="A127" t="s">
        <v>140</v>
      </c>
      <c r="B127" t="s">
        <v>141</v>
      </c>
      <c r="C127">
        <v>490</v>
      </c>
      <c r="D127" t="s">
        <v>10</v>
      </c>
      <c r="E127">
        <v>12</v>
      </c>
      <c r="F127">
        <v>360</v>
      </c>
      <c r="G127">
        <v>4725</v>
      </c>
      <c r="H127" t="s">
        <v>11</v>
      </c>
    </row>
    <row r="128" spans="1:8" x14ac:dyDescent="0.25">
      <c r="A128" t="s">
        <v>140</v>
      </c>
      <c r="B128" t="s">
        <v>141</v>
      </c>
      <c r="C128">
        <v>490</v>
      </c>
      <c r="D128" t="s">
        <v>12</v>
      </c>
      <c r="E128">
        <v>373</v>
      </c>
      <c r="F128">
        <v>488</v>
      </c>
      <c r="G128">
        <v>4286</v>
      </c>
      <c r="H128" t="s">
        <v>13</v>
      </c>
    </row>
    <row r="129" spans="1:8" x14ac:dyDescent="0.25">
      <c r="A129" t="s">
        <v>142</v>
      </c>
      <c r="B129" t="s">
        <v>143</v>
      </c>
      <c r="C129">
        <v>531</v>
      </c>
      <c r="D129" t="s">
        <v>12</v>
      </c>
      <c r="E129">
        <v>409</v>
      </c>
      <c r="F129">
        <v>529</v>
      </c>
      <c r="G129">
        <v>4286</v>
      </c>
      <c r="H129" t="s">
        <v>13</v>
      </c>
    </row>
    <row r="130" spans="1:8" x14ac:dyDescent="0.25">
      <c r="A130" t="s">
        <v>142</v>
      </c>
      <c r="B130" t="s">
        <v>143</v>
      </c>
      <c r="C130">
        <v>531</v>
      </c>
      <c r="D130" t="s">
        <v>10</v>
      </c>
      <c r="E130">
        <v>42</v>
      </c>
      <c r="F130">
        <v>395</v>
      </c>
      <c r="G130">
        <v>4725</v>
      </c>
      <c r="H130" t="s">
        <v>11</v>
      </c>
    </row>
    <row r="131" spans="1:8" x14ac:dyDescent="0.25">
      <c r="A131" t="s">
        <v>144</v>
      </c>
      <c r="B131" t="s">
        <v>145</v>
      </c>
      <c r="C131">
        <v>477</v>
      </c>
      <c r="D131" t="s">
        <v>10</v>
      </c>
      <c r="E131">
        <v>3</v>
      </c>
      <c r="F131">
        <v>338</v>
      </c>
      <c r="G131">
        <v>4725</v>
      </c>
      <c r="H131" t="s">
        <v>11</v>
      </c>
    </row>
    <row r="132" spans="1:8" x14ac:dyDescent="0.25">
      <c r="A132" t="s">
        <v>144</v>
      </c>
      <c r="B132" t="s">
        <v>145</v>
      </c>
      <c r="C132">
        <v>477</v>
      </c>
      <c r="D132" t="s">
        <v>12</v>
      </c>
      <c r="E132">
        <v>350</v>
      </c>
      <c r="F132">
        <v>467</v>
      </c>
      <c r="G132">
        <v>4286</v>
      </c>
      <c r="H132" t="s">
        <v>13</v>
      </c>
    </row>
    <row r="133" spans="1:8" x14ac:dyDescent="0.25">
      <c r="A133" t="s">
        <v>146</v>
      </c>
      <c r="B133" t="s">
        <v>147</v>
      </c>
      <c r="C133">
        <v>497</v>
      </c>
      <c r="D133" t="s">
        <v>10</v>
      </c>
      <c r="E133">
        <v>1</v>
      </c>
      <c r="F133">
        <v>339</v>
      </c>
      <c r="G133">
        <v>4725</v>
      </c>
      <c r="H133" t="s">
        <v>11</v>
      </c>
    </row>
    <row r="134" spans="1:8" x14ac:dyDescent="0.25">
      <c r="A134" t="s">
        <v>146</v>
      </c>
      <c r="B134" t="s">
        <v>147</v>
      </c>
      <c r="C134">
        <v>497</v>
      </c>
      <c r="D134" t="s">
        <v>12</v>
      </c>
      <c r="E134">
        <v>351</v>
      </c>
      <c r="F134">
        <v>466</v>
      </c>
      <c r="G134">
        <v>4286</v>
      </c>
      <c r="H134" t="s">
        <v>13</v>
      </c>
    </row>
    <row r="135" spans="1:8" x14ac:dyDescent="0.25">
      <c r="A135" t="s">
        <v>148</v>
      </c>
      <c r="B135" t="s">
        <v>149</v>
      </c>
      <c r="C135">
        <v>479</v>
      </c>
      <c r="D135" t="s">
        <v>10</v>
      </c>
      <c r="E135">
        <v>2</v>
      </c>
      <c r="F135">
        <v>348</v>
      </c>
      <c r="G135">
        <v>4725</v>
      </c>
      <c r="H135" t="s">
        <v>11</v>
      </c>
    </row>
    <row r="136" spans="1:8" x14ac:dyDescent="0.25">
      <c r="A136" t="s">
        <v>148</v>
      </c>
      <c r="B136" t="s">
        <v>149</v>
      </c>
      <c r="C136">
        <v>479</v>
      </c>
      <c r="D136" t="s">
        <v>12</v>
      </c>
      <c r="E136">
        <v>360</v>
      </c>
      <c r="F136">
        <v>477</v>
      </c>
      <c r="G136">
        <v>4286</v>
      </c>
      <c r="H136" t="s">
        <v>13</v>
      </c>
    </row>
    <row r="137" spans="1:8" x14ac:dyDescent="0.25">
      <c r="A137" t="s">
        <v>150</v>
      </c>
      <c r="B137" t="s">
        <v>151</v>
      </c>
      <c r="C137">
        <v>448</v>
      </c>
      <c r="D137" t="s">
        <v>10</v>
      </c>
      <c r="E137">
        <v>1</v>
      </c>
      <c r="F137">
        <v>340</v>
      </c>
      <c r="G137">
        <v>4725</v>
      </c>
      <c r="H137" t="s">
        <v>11</v>
      </c>
    </row>
    <row r="138" spans="1:8" x14ac:dyDescent="0.25">
      <c r="A138" t="s">
        <v>150</v>
      </c>
      <c r="B138" t="s">
        <v>151</v>
      </c>
      <c r="C138">
        <v>448</v>
      </c>
      <c r="D138" t="s">
        <v>12</v>
      </c>
      <c r="E138">
        <v>346</v>
      </c>
      <c r="F138">
        <v>447</v>
      </c>
      <c r="G138">
        <v>4286</v>
      </c>
      <c r="H138" t="s">
        <v>13</v>
      </c>
    </row>
    <row r="139" spans="1:8" x14ac:dyDescent="0.25">
      <c r="A139" t="s">
        <v>152</v>
      </c>
      <c r="B139" t="s">
        <v>153</v>
      </c>
      <c r="C139">
        <v>464</v>
      </c>
      <c r="D139" t="s">
        <v>10</v>
      </c>
      <c r="E139">
        <v>1</v>
      </c>
      <c r="F139">
        <v>339</v>
      </c>
      <c r="G139">
        <v>4725</v>
      </c>
      <c r="H139" t="s">
        <v>11</v>
      </c>
    </row>
    <row r="140" spans="1:8" x14ac:dyDescent="0.25">
      <c r="A140" t="s">
        <v>152</v>
      </c>
      <c r="B140" t="s">
        <v>153</v>
      </c>
      <c r="C140">
        <v>464</v>
      </c>
      <c r="D140" t="s">
        <v>12</v>
      </c>
      <c r="E140">
        <v>348</v>
      </c>
      <c r="F140">
        <v>460</v>
      </c>
      <c r="G140">
        <v>4286</v>
      </c>
      <c r="H140" t="s">
        <v>13</v>
      </c>
    </row>
    <row r="141" spans="1:8" x14ac:dyDescent="0.25">
      <c r="A141" t="s">
        <v>154</v>
      </c>
      <c r="B141" t="s">
        <v>155</v>
      </c>
      <c r="C141">
        <v>479</v>
      </c>
      <c r="D141" t="s">
        <v>10</v>
      </c>
      <c r="E141">
        <v>2</v>
      </c>
      <c r="F141">
        <v>348</v>
      </c>
      <c r="G141">
        <v>4725</v>
      </c>
      <c r="H141" t="s">
        <v>11</v>
      </c>
    </row>
    <row r="142" spans="1:8" x14ac:dyDescent="0.25">
      <c r="A142" t="s">
        <v>154</v>
      </c>
      <c r="B142" t="s">
        <v>155</v>
      </c>
      <c r="C142">
        <v>479</v>
      </c>
      <c r="D142" t="s">
        <v>12</v>
      </c>
      <c r="E142">
        <v>360</v>
      </c>
      <c r="F142">
        <v>477</v>
      </c>
      <c r="G142">
        <v>4286</v>
      </c>
      <c r="H142" t="s">
        <v>13</v>
      </c>
    </row>
    <row r="143" spans="1:8" x14ac:dyDescent="0.25">
      <c r="A143" t="s">
        <v>156</v>
      </c>
      <c r="B143" t="s">
        <v>157</v>
      </c>
      <c r="C143">
        <v>487</v>
      </c>
      <c r="D143" t="s">
        <v>10</v>
      </c>
      <c r="E143">
        <v>1</v>
      </c>
      <c r="F143">
        <v>339</v>
      </c>
      <c r="G143">
        <v>4725</v>
      </c>
      <c r="H143" t="s">
        <v>11</v>
      </c>
    </row>
    <row r="144" spans="1:8" x14ac:dyDescent="0.25">
      <c r="A144" t="s">
        <v>156</v>
      </c>
      <c r="B144" t="s">
        <v>157</v>
      </c>
      <c r="C144">
        <v>487</v>
      </c>
      <c r="D144" t="s">
        <v>12</v>
      </c>
      <c r="E144">
        <v>358</v>
      </c>
      <c r="F144">
        <v>472</v>
      </c>
      <c r="G144">
        <v>4286</v>
      </c>
      <c r="H144" t="s">
        <v>13</v>
      </c>
    </row>
    <row r="145" spans="1:8" x14ac:dyDescent="0.25">
      <c r="A145" t="s">
        <v>158</v>
      </c>
      <c r="B145" t="s">
        <v>159</v>
      </c>
      <c r="C145">
        <v>476</v>
      </c>
      <c r="D145" t="s">
        <v>10</v>
      </c>
      <c r="E145">
        <v>2</v>
      </c>
      <c r="F145">
        <v>347</v>
      </c>
      <c r="G145">
        <v>4725</v>
      </c>
      <c r="H145" t="s">
        <v>11</v>
      </c>
    </row>
    <row r="146" spans="1:8" x14ac:dyDescent="0.25">
      <c r="A146" t="s">
        <v>158</v>
      </c>
      <c r="B146" t="s">
        <v>159</v>
      </c>
      <c r="C146">
        <v>476</v>
      </c>
      <c r="D146" t="s">
        <v>12</v>
      </c>
      <c r="E146">
        <v>359</v>
      </c>
      <c r="F146">
        <v>475</v>
      </c>
      <c r="G146">
        <v>4286</v>
      </c>
      <c r="H146" t="s">
        <v>13</v>
      </c>
    </row>
    <row r="147" spans="1:8" x14ac:dyDescent="0.25">
      <c r="A147" t="s">
        <v>160</v>
      </c>
      <c r="B147" t="s">
        <v>161</v>
      </c>
      <c r="C147">
        <v>469</v>
      </c>
      <c r="D147" t="s">
        <v>10</v>
      </c>
      <c r="E147">
        <v>1</v>
      </c>
      <c r="F147">
        <v>344</v>
      </c>
      <c r="G147">
        <v>4725</v>
      </c>
      <c r="H147" t="s">
        <v>11</v>
      </c>
    </row>
    <row r="148" spans="1:8" x14ac:dyDescent="0.25">
      <c r="A148" t="s">
        <v>160</v>
      </c>
      <c r="B148" t="s">
        <v>161</v>
      </c>
      <c r="C148">
        <v>469</v>
      </c>
      <c r="D148" t="s">
        <v>12</v>
      </c>
      <c r="E148">
        <v>353</v>
      </c>
      <c r="F148">
        <v>467</v>
      </c>
      <c r="G148">
        <v>4286</v>
      </c>
      <c r="H148" t="s">
        <v>13</v>
      </c>
    </row>
    <row r="149" spans="1:8" x14ac:dyDescent="0.25">
      <c r="A149" t="s">
        <v>162</v>
      </c>
      <c r="B149" t="s">
        <v>163</v>
      </c>
      <c r="C149">
        <v>622</v>
      </c>
      <c r="D149" t="s">
        <v>10</v>
      </c>
      <c r="E149">
        <v>141</v>
      </c>
      <c r="F149">
        <v>234</v>
      </c>
      <c r="G149">
        <v>4725</v>
      </c>
      <c r="H149" t="s">
        <v>11</v>
      </c>
    </row>
    <row r="150" spans="1:8" x14ac:dyDescent="0.25">
      <c r="A150" t="s">
        <v>162</v>
      </c>
      <c r="B150" t="s">
        <v>163</v>
      </c>
      <c r="C150">
        <v>622</v>
      </c>
      <c r="D150" t="s">
        <v>10</v>
      </c>
      <c r="E150">
        <v>293</v>
      </c>
      <c r="F150">
        <v>608</v>
      </c>
      <c r="G150">
        <v>4725</v>
      </c>
      <c r="H150" t="s">
        <v>11</v>
      </c>
    </row>
    <row r="151" spans="1:8" x14ac:dyDescent="0.25">
      <c r="A151" t="s">
        <v>164</v>
      </c>
      <c r="B151" t="s">
        <v>165</v>
      </c>
      <c r="C151">
        <v>472</v>
      </c>
      <c r="D151" t="s">
        <v>10</v>
      </c>
      <c r="E151">
        <v>2</v>
      </c>
      <c r="F151">
        <v>340</v>
      </c>
      <c r="G151">
        <v>4725</v>
      </c>
      <c r="H151" t="s">
        <v>11</v>
      </c>
    </row>
    <row r="152" spans="1:8" x14ac:dyDescent="0.25">
      <c r="A152" t="s">
        <v>164</v>
      </c>
      <c r="B152" t="s">
        <v>165</v>
      </c>
      <c r="C152">
        <v>472</v>
      </c>
      <c r="D152" t="s">
        <v>12</v>
      </c>
      <c r="E152">
        <v>352</v>
      </c>
      <c r="F152">
        <v>466</v>
      </c>
      <c r="G152">
        <v>4286</v>
      </c>
      <c r="H152" t="s">
        <v>13</v>
      </c>
    </row>
    <row r="153" spans="1:8" x14ac:dyDescent="0.25">
      <c r="A153" t="s">
        <v>166</v>
      </c>
      <c r="B153" t="s">
        <v>167</v>
      </c>
      <c r="C153">
        <v>478</v>
      </c>
      <c r="D153" t="s">
        <v>12</v>
      </c>
      <c r="E153">
        <v>361</v>
      </c>
      <c r="F153">
        <v>476</v>
      </c>
      <c r="G153">
        <v>4286</v>
      </c>
      <c r="H153" t="s">
        <v>13</v>
      </c>
    </row>
    <row r="154" spans="1:8" x14ac:dyDescent="0.25">
      <c r="A154" t="s">
        <v>166</v>
      </c>
      <c r="B154" t="s">
        <v>167</v>
      </c>
      <c r="C154">
        <v>478</v>
      </c>
      <c r="D154" t="s">
        <v>10</v>
      </c>
      <c r="E154">
        <v>4</v>
      </c>
      <c r="F154">
        <v>348</v>
      </c>
      <c r="G154">
        <v>4725</v>
      </c>
      <c r="H154" t="s">
        <v>11</v>
      </c>
    </row>
    <row r="155" spans="1:8" x14ac:dyDescent="0.25">
      <c r="A155" t="s">
        <v>168</v>
      </c>
      <c r="B155" t="s">
        <v>169</v>
      </c>
      <c r="C155">
        <v>482</v>
      </c>
      <c r="D155" t="s">
        <v>10</v>
      </c>
      <c r="E155">
        <v>2</v>
      </c>
      <c r="F155">
        <v>349</v>
      </c>
      <c r="G155">
        <v>4725</v>
      </c>
      <c r="H155" t="s">
        <v>11</v>
      </c>
    </row>
    <row r="156" spans="1:8" x14ac:dyDescent="0.25">
      <c r="A156" t="s">
        <v>168</v>
      </c>
      <c r="B156" t="s">
        <v>169</v>
      </c>
      <c r="C156">
        <v>482</v>
      </c>
      <c r="D156" t="s">
        <v>12</v>
      </c>
      <c r="E156">
        <v>359</v>
      </c>
      <c r="F156">
        <v>476</v>
      </c>
      <c r="G156">
        <v>4286</v>
      </c>
      <c r="H156" t="s">
        <v>13</v>
      </c>
    </row>
    <row r="157" spans="1:8" x14ac:dyDescent="0.25">
      <c r="A157" t="s">
        <v>170</v>
      </c>
      <c r="B157" t="s">
        <v>171</v>
      </c>
      <c r="C157">
        <v>626</v>
      </c>
      <c r="D157" t="s">
        <v>10</v>
      </c>
      <c r="E157">
        <v>141</v>
      </c>
      <c r="F157">
        <v>237</v>
      </c>
      <c r="G157">
        <v>4725</v>
      </c>
      <c r="H157" t="s">
        <v>11</v>
      </c>
    </row>
    <row r="158" spans="1:8" x14ac:dyDescent="0.25">
      <c r="A158" t="s">
        <v>170</v>
      </c>
      <c r="B158" t="s">
        <v>171</v>
      </c>
      <c r="C158">
        <v>626</v>
      </c>
      <c r="D158" t="s">
        <v>10</v>
      </c>
      <c r="E158">
        <v>318</v>
      </c>
      <c r="F158">
        <v>614</v>
      </c>
      <c r="G158">
        <v>4725</v>
      </c>
      <c r="H158" t="s">
        <v>11</v>
      </c>
    </row>
    <row r="159" spans="1:8" x14ac:dyDescent="0.25">
      <c r="A159" t="s">
        <v>172</v>
      </c>
      <c r="B159" t="s">
        <v>173</v>
      </c>
      <c r="C159">
        <v>626</v>
      </c>
      <c r="D159" t="s">
        <v>10</v>
      </c>
      <c r="E159">
        <v>140</v>
      </c>
      <c r="F159">
        <v>238</v>
      </c>
      <c r="G159">
        <v>4725</v>
      </c>
      <c r="H159" t="s">
        <v>11</v>
      </c>
    </row>
    <row r="160" spans="1:8" x14ac:dyDescent="0.25">
      <c r="A160" t="s">
        <v>172</v>
      </c>
      <c r="B160" t="s">
        <v>173</v>
      </c>
      <c r="C160">
        <v>626</v>
      </c>
      <c r="D160" t="s">
        <v>10</v>
      </c>
      <c r="E160">
        <v>299</v>
      </c>
      <c r="F160">
        <v>615</v>
      </c>
      <c r="G160">
        <v>4725</v>
      </c>
      <c r="H160" t="s">
        <v>11</v>
      </c>
    </row>
    <row r="161" spans="1:8" x14ac:dyDescent="0.25">
      <c r="A161" t="s">
        <v>174</v>
      </c>
      <c r="B161" t="s">
        <v>175</v>
      </c>
      <c r="C161">
        <v>615</v>
      </c>
      <c r="D161" t="s">
        <v>10</v>
      </c>
      <c r="E161">
        <v>137</v>
      </c>
      <c r="F161">
        <v>235</v>
      </c>
      <c r="G161">
        <v>4725</v>
      </c>
      <c r="H161" t="s">
        <v>11</v>
      </c>
    </row>
    <row r="162" spans="1:8" x14ac:dyDescent="0.25">
      <c r="A162" t="s">
        <v>174</v>
      </c>
      <c r="B162" t="s">
        <v>175</v>
      </c>
      <c r="C162">
        <v>615</v>
      </c>
      <c r="D162" t="s">
        <v>10</v>
      </c>
      <c r="E162">
        <v>321</v>
      </c>
      <c r="F162">
        <v>601</v>
      </c>
      <c r="G162">
        <v>4725</v>
      </c>
      <c r="H162" t="s">
        <v>11</v>
      </c>
    </row>
    <row r="163" spans="1:8" x14ac:dyDescent="0.25">
      <c r="A163" t="s">
        <v>176</v>
      </c>
      <c r="B163" t="s">
        <v>177</v>
      </c>
      <c r="C163">
        <v>472</v>
      </c>
      <c r="D163" t="s">
        <v>10</v>
      </c>
      <c r="E163">
        <v>2</v>
      </c>
      <c r="F163">
        <v>340</v>
      </c>
      <c r="G163">
        <v>4725</v>
      </c>
      <c r="H163" t="s">
        <v>11</v>
      </c>
    </row>
    <row r="164" spans="1:8" x14ac:dyDescent="0.25">
      <c r="A164" t="s">
        <v>176</v>
      </c>
      <c r="B164" t="s">
        <v>177</v>
      </c>
      <c r="C164">
        <v>472</v>
      </c>
      <c r="D164" t="s">
        <v>12</v>
      </c>
      <c r="E164">
        <v>352</v>
      </c>
      <c r="F164">
        <v>466</v>
      </c>
      <c r="G164">
        <v>4286</v>
      </c>
      <c r="H164" t="s">
        <v>13</v>
      </c>
    </row>
    <row r="165" spans="1:8" x14ac:dyDescent="0.25">
      <c r="A165" t="s">
        <v>178</v>
      </c>
      <c r="B165" t="s">
        <v>179</v>
      </c>
      <c r="C165">
        <v>478</v>
      </c>
      <c r="D165" t="s">
        <v>10</v>
      </c>
      <c r="E165">
        <v>2</v>
      </c>
      <c r="F165">
        <v>345</v>
      </c>
      <c r="G165">
        <v>4725</v>
      </c>
      <c r="H165" t="s">
        <v>11</v>
      </c>
    </row>
    <row r="166" spans="1:8" x14ac:dyDescent="0.25">
      <c r="A166" t="s">
        <v>178</v>
      </c>
      <c r="B166" t="s">
        <v>179</v>
      </c>
      <c r="C166">
        <v>478</v>
      </c>
      <c r="D166" t="s">
        <v>12</v>
      </c>
      <c r="E166">
        <v>358</v>
      </c>
      <c r="F166">
        <v>473</v>
      </c>
      <c r="G166">
        <v>4286</v>
      </c>
      <c r="H166" t="s">
        <v>13</v>
      </c>
    </row>
    <row r="167" spans="1:8" x14ac:dyDescent="0.25">
      <c r="A167" t="s">
        <v>180</v>
      </c>
      <c r="B167" t="s">
        <v>181</v>
      </c>
      <c r="C167">
        <v>469</v>
      </c>
      <c r="D167" t="s">
        <v>10</v>
      </c>
      <c r="E167">
        <v>1</v>
      </c>
      <c r="F167">
        <v>343</v>
      </c>
      <c r="G167">
        <v>4725</v>
      </c>
      <c r="H167" t="s">
        <v>11</v>
      </c>
    </row>
    <row r="168" spans="1:8" x14ac:dyDescent="0.25">
      <c r="A168" t="s">
        <v>180</v>
      </c>
      <c r="B168" t="s">
        <v>181</v>
      </c>
      <c r="C168">
        <v>469</v>
      </c>
      <c r="D168" t="s">
        <v>12</v>
      </c>
      <c r="E168">
        <v>353</v>
      </c>
      <c r="F168">
        <v>468</v>
      </c>
      <c r="G168">
        <v>4286</v>
      </c>
      <c r="H168" t="s">
        <v>13</v>
      </c>
    </row>
    <row r="169" spans="1:8" x14ac:dyDescent="0.25">
      <c r="A169" t="s">
        <v>182</v>
      </c>
      <c r="B169" t="s">
        <v>183</v>
      </c>
      <c r="C169">
        <v>477</v>
      </c>
      <c r="D169" t="s">
        <v>10</v>
      </c>
      <c r="E169">
        <v>3</v>
      </c>
      <c r="F169">
        <v>347</v>
      </c>
      <c r="G169">
        <v>4725</v>
      </c>
      <c r="H169" t="s">
        <v>11</v>
      </c>
    </row>
    <row r="170" spans="1:8" x14ac:dyDescent="0.25">
      <c r="A170" t="s">
        <v>182</v>
      </c>
      <c r="B170" t="s">
        <v>183</v>
      </c>
      <c r="C170">
        <v>477</v>
      </c>
      <c r="D170" t="s">
        <v>12</v>
      </c>
      <c r="E170">
        <v>360</v>
      </c>
      <c r="F170">
        <v>475</v>
      </c>
      <c r="G170">
        <v>4286</v>
      </c>
      <c r="H170" t="s">
        <v>13</v>
      </c>
    </row>
    <row r="171" spans="1:8" x14ac:dyDescent="0.25">
      <c r="A171" t="s">
        <v>184</v>
      </c>
      <c r="B171" t="s">
        <v>185</v>
      </c>
      <c r="C171">
        <v>480</v>
      </c>
      <c r="D171" t="s">
        <v>10</v>
      </c>
      <c r="E171">
        <v>2</v>
      </c>
      <c r="F171">
        <v>346</v>
      </c>
      <c r="G171">
        <v>4725</v>
      </c>
      <c r="H171" t="s">
        <v>11</v>
      </c>
    </row>
    <row r="172" spans="1:8" x14ac:dyDescent="0.25">
      <c r="A172" t="s">
        <v>184</v>
      </c>
      <c r="B172" t="s">
        <v>185</v>
      </c>
      <c r="C172">
        <v>480</v>
      </c>
      <c r="D172" t="s">
        <v>12</v>
      </c>
      <c r="E172">
        <v>355</v>
      </c>
      <c r="F172">
        <v>471</v>
      </c>
      <c r="G172">
        <v>4286</v>
      </c>
      <c r="H172" t="s">
        <v>13</v>
      </c>
    </row>
    <row r="173" spans="1:8" x14ac:dyDescent="0.25">
      <c r="A173" t="s">
        <v>186</v>
      </c>
      <c r="B173" t="s">
        <v>187</v>
      </c>
      <c r="C173">
        <v>478</v>
      </c>
      <c r="D173" t="s">
        <v>12</v>
      </c>
      <c r="E173">
        <v>361</v>
      </c>
      <c r="F173">
        <v>476</v>
      </c>
      <c r="G173">
        <v>4286</v>
      </c>
      <c r="H173" t="s">
        <v>13</v>
      </c>
    </row>
    <row r="174" spans="1:8" x14ac:dyDescent="0.25">
      <c r="A174" t="s">
        <v>186</v>
      </c>
      <c r="B174" t="s">
        <v>187</v>
      </c>
      <c r="C174">
        <v>478</v>
      </c>
      <c r="D174" t="s">
        <v>10</v>
      </c>
      <c r="E174">
        <v>4</v>
      </c>
      <c r="F174">
        <v>348</v>
      </c>
      <c r="G174">
        <v>4725</v>
      </c>
      <c r="H174" t="s">
        <v>11</v>
      </c>
    </row>
    <row r="175" spans="1:8" x14ac:dyDescent="0.25">
      <c r="A175" t="s">
        <v>188</v>
      </c>
      <c r="B175" t="s">
        <v>189</v>
      </c>
      <c r="C175">
        <v>496</v>
      </c>
      <c r="D175" t="s">
        <v>10</v>
      </c>
      <c r="E175">
        <v>22</v>
      </c>
      <c r="F175">
        <v>367</v>
      </c>
      <c r="G175">
        <v>4725</v>
      </c>
      <c r="H175" t="s">
        <v>11</v>
      </c>
    </row>
    <row r="176" spans="1:8" x14ac:dyDescent="0.25">
      <c r="A176" t="s">
        <v>188</v>
      </c>
      <c r="B176" t="s">
        <v>189</v>
      </c>
      <c r="C176">
        <v>496</v>
      </c>
      <c r="D176" t="s">
        <v>12</v>
      </c>
      <c r="E176">
        <v>379</v>
      </c>
      <c r="F176">
        <v>494</v>
      </c>
      <c r="G176">
        <v>4286</v>
      </c>
      <c r="H176" t="s">
        <v>13</v>
      </c>
    </row>
    <row r="177" spans="1:8" x14ac:dyDescent="0.25">
      <c r="A177" t="s">
        <v>190</v>
      </c>
      <c r="B177" t="s">
        <v>191</v>
      </c>
      <c r="C177">
        <v>478</v>
      </c>
      <c r="D177" t="s">
        <v>10</v>
      </c>
      <c r="E177">
        <v>3</v>
      </c>
      <c r="F177">
        <v>346</v>
      </c>
      <c r="G177">
        <v>4725</v>
      </c>
      <c r="H177" t="s">
        <v>11</v>
      </c>
    </row>
    <row r="178" spans="1:8" x14ac:dyDescent="0.25">
      <c r="A178" t="s">
        <v>190</v>
      </c>
      <c r="B178" t="s">
        <v>191</v>
      </c>
      <c r="C178">
        <v>478</v>
      </c>
      <c r="D178" t="s">
        <v>12</v>
      </c>
      <c r="E178">
        <v>357</v>
      </c>
      <c r="F178">
        <v>473</v>
      </c>
      <c r="G178">
        <v>4286</v>
      </c>
      <c r="H178" t="s">
        <v>13</v>
      </c>
    </row>
    <row r="179" spans="1:8" x14ac:dyDescent="0.25">
      <c r="A179" t="s">
        <v>192</v>
      </c>
      <c r="B179" t="s">
        <v>193</v>
      </c>
      <c r="C179">
        <v>475</v>
      </c>
      <c r="D179" t="s">
        <v>12</v>
      </c>
      <c r="E179">
        <v>359</v>
      </c>
      <c r="F179">
        <v>474</v>
      </c>
      <c r="G179">
        <v>4286</v>
      </c>
      <c r="H179" t="s">
        <v>13</v>
      </c>
    </row>
    <row r="180" spans="1:8" x14ac:dyDescent="0.25">
      <c r="A180" t="s">
        <v>192</v>
      </c>
      <c r="B180" t="s">
        <v>193</v>
      </c>
      <c r="C180">
        <v>475</v>
      </c>
      <c r="D180" t="s">
        <v>10</v>
      </c>
      <c r="E180">
        <v>5</v>
      </c>
      <c r="F180">
        <v>346</v>
      </c>
      <c r="G180">
        <v>4725</v>
      </c>
      <c r="H180" t="s">
        <v>11</v>
      </c>
    </row>
    <row r="181" spans="1:8" x14ac:dyDescent="0.25">
      <c r="A181" t="s">
        <v>194</v>
      </c>
      <c r="B181" t="s">
        <v>195</v>
      </c>
      <c r="C181">
        <v>466</v>
      </c>
      <c r="D181" t="s">
        <v>10</v>
      </c>
      <c r="E181">
        <v>3</v>
      </c>
      <c r="F181">
        <v>344</v>
      </c>
      <c r="G181">
        <v>4725</v>
      </c>
      <c r="H181" t="s">
        <v>11</v>
      </c>
    </row>
    <row r="182" spans="1:8" x14ac:dyDescent="0.25">
      <c r="A182" t="s">
        <v>194</v>
      </c>
      <c r="B182" t="s">
        <v>195</v>
      </c>
      <c r="C182">
        <v>466</v>
      </c>
      <c r="D182" t="s">
        <v>12</v>
      </c>
      <c r="E182">
        <v>351</v>
      </c>
      <c r="F182">
        <v>460</v>
      </c>
      <c r="G182">
        <v>4286</v>
      </c>
      <c r="H182" t="s">
        <v>13</v>
      </c>
    </row>
    <row r="183" spans="1:8" x14ac:dyDescent="0.25">
      <c r="A183" t="s">
        <v>196</v>
      </c>
      <c r="B183" t="s">
        <v>197</v>
      </c>
      <c r="C183">
        <v>596</v>
      </c>
      <c r="D183" t="s">
        <v>12</v>
      </c>
      <c r="E183">
        <v>358</v>
      </c>
      <c r="F183">
        <v>472</v>
      </c>
      <c r="G183">
        <v>4286</v>
      </c>
      <c r="H183" t="s">
        <v>13</v>
      </c>
    </row>
    <row r="184" spans="1:8" x14ac:dyDescent="0.25">
      <c r="A184" t="s">
        <v>196</v>
      </c>
      <c r="B184" t="s">
        <v>197</v>
      </c>
      <c r="C184">
        <v>596</v>
      </c>
      <c r="D184" t="s">
        <v>10</v>
      </c>
      <c r="E184">
        <v>7</v>
      </c>
      <c r="F184">
        <v>349</v>
      </c>
      <c r="G184">
        <v>4725</v>
      </c>
      <c r="H184" t="s">
        <v>11</v>
      </c>
    </row>
    <row r="185" spans="1:8" x14ac:dyDescent="0.25">
      <c r="A185" t="s">
        <v>198</v>
      </c>
      <c r="B185" t="s">
        <v>199</v>
      </c>
      <c r="C185">
        <v>596</v>
      </c>
      <c r="D185" t="s">
        <v>12</v>
      </c>
      <c r="E185">
        <v>358</v>
      </c>
      <c r="F185">
        <v>472</v>
      </c>
      <c r="G185">
        <v>4286</v>
      </c>
      <c r="H185" t="s">
        <v>13</v>
      </c>
    </row>
    <row r="186" spans="1:8" x14ac:dyDescent="0.25">
      <c r="A186" t="s">
        <v>198</v>
      </c>
      <c r="B186" t="s">
        <v>199</v>
      </c>
      <c r="C186">
        <v>596</v>
      </c>
      <c r="D186" t="s">
        <v>10</v>
      </c>
      <c r="E186">
        <v>7</v>
      </c>
      <c r="F186">
        <v>349</v>
      </c>
      <c r="G186">
        <v>4725</v>
      </c>
      <c r="H186" t="s">
        <v>11</v>
      </c>
    </row>
    <row r="187" spans="1:8" x14ac:dyDescent="0.25">
      <c r="A187" t="s">
        <v>200</v>
      </c>
      <c r="B187" t="s">
        <v>201</v>
      </c>
      <c r="C187">
        <v>485</v>
      </c>
      <c r="D187" t="s">
        <v>12</v>
      </c>
      <c r="E187">
        <v>358</v>
      </c>
      <c r="F187">
        <v>472</v>
      </c>
      <c r="G187">
        <v>4286</v>
      </c>
      <c r="H187" t="s">
        <v>13</v>
      </c>
    </row>
    <row r="188" spans="1:8" x14ac:dyDescent="0.25">
      <c r="A188" t="s">
        <v>200</v>
      </c>
      <c r="B188" t="s">
        <v>201</v>
      </c>
      <c r="C188">
        <v>485</v>
      </c>
      <c r="D188" t="s">
        <v>10</v>
      </c>
      <c r="E188">
        <v>7</v>
      </c>
      <c r="F188">
        <v>349</v>
      </c>
      <c r="G188">
        <v>4725</v>
      </c>
      <c r="H188" t="s">
        <v>11</v>
      </c>
    </row>
    <row r="189" spans="1:8" x14ac:dyDescent="0.25">
      <c r="A189" t="s">
        <v>202</v>
      </c>
      <c r="B189" t="s">
        <v>203</v>
      </c>
      <c r="C189">
        <v>605</v>
      </c>
      <c r="D189" t="s">
        <v>10</v>
      </c>
      <c r="E189">
        <v>18</v>
      </c>
      <c r="F189">
        <v>360</v>
      </c>
      <c r="G189">
        <v>4725</v>
      </c>
      <c r="H189" t="s">
        <v>11</v>
      </c>
    </row>
    <row r="190" spans="1:8" x14ac:dyDescent="0.25">
      <c r="A190" t="s">
        <v>202</v>
      </c>
      <c r="B190" t="s">
        <v>203</v>
      </c>
      <c r="C190">
        <v>605</v>
      </c>
      <c r="D190" t="s">
        <v>12</v>
      </c>
      <c r="E190">
        <v>369</v>
      </c>
      <c r="F190">
        <v>483</v>
      </c>
      <c r="G190">
        <v>4286</v>
      </c>
      <c r="H190" t="s">
        <v>13</v>
      </c>
    </row>
    <row r="191" spans="1:8" x14ac:dyDescent="0.25">
      <c r="A191" t="s">
        <v>202</v>
      </c>
      <c r="B191" t="s">
        <v>203</v>
      </c>
      <c r="C191">
        <v>605</v>
      </c>
      <c r="D191" t="s">
        <v>14</v>
      </c>
      <c r="E191">
        <v>509</v>
      </c>
      <c r="F191">
        <v>587</v>
      </c>
      <c r="G191">
        <v>7652</v>
      </c>
      <c r="H191" t="s">
        <v>15</v>
      </c>
    </row>
    <row r="192" spans="1:8" x14ac:dyDescent="0.25">
      <c r="A192" t="s">
        <v>204</v>
      </c>
      <c r="B192" t="s">
        <v>205</v>
      </c>
      <c r="C192">
        <v>491</v>
      </c>
      <c r="D192" t="s">
        <v>12</v>
      </c>
      <c r="E192">
        <v>360</v>
      </c>
      <c r="F192">
        <v>475</v>
      </c>
      <c r="G192">
        <v>4286</v>
      </c>
      <c r="H192" t="s">
        <v>13</v>
      </c>
    </row>
    <row r="193" spans="1:8" x14ac:dyDescent="0.25">
      <c r="A193" t="s">
        <v>204</v>
      </c>
      <c r="B193" t="s">
        <v>205</v>
      </c>
      <c r="C193">
        <v>491</v>
      </c>
      <c r="D193" t="s">
        <v>10</v>
      </c>
      <c r="E193">
        <v>7</v>
      </c>
      <c r="F193">
        <v>351</v>
      </c>
      <c r="G193">
        <v>4725</v>
      </c>
      <c r="H193" t="s">
        <v>11</v>
      </c>
    </row>
    <row r="194" spans="1:8" x14ac:dyDescent="0.25">
      <c r="A194" t="s">
        <v>206</v>
      </c>
      <c r="B194" t="s">
        <v>207</v>
      </c>
      <c r="C194">
        <v>483</v>
      </c>
      <c r="D194" t="s">
        <v>10</v>
      </c>
      <c r="E194">
        <v>3</v>
      </c>
      <c r="F194">
        <v>346</v>
      </c>
      <c r="G194">
        <v>4725</v>
      </c>
      <c r="H194" t="s">
        <v>11</v>
      </c>
    </row>
    <row r="195" spans="1:8" x14ac:dyDescent="0.25">
      <c r="A195" t="s">
        <v>206</v>
      </c>
      <c r="B195" t="s">
        <v>207</v>
      </c>
      <c r="C195">
        <v>483</v>
      </c>
      <c r="D195" t="s">
        <v>12</v>
      </c>
      <c r="E195">
        <v>356</v>
      </c>
      <c r="F195">
        <v>471</v>
      </c>
      <c r="G195">
        <v>4286</v>
      </c>
      <c r="H195" t="s">
        <v>13</v>
      </c>
    </row>
    <row r="196" spans="1:8" x14ac:dyDescent="0.25">
      <c r="A196" t="s">
        <v>208</v>
      </c>
      <c r="B196" t="s">
        <v>209</v>
      </c>
      <c r="C196">
        <v>486</v>
      </c>
      <c r="D196" t="s">
        <v>10</v>
      </c>
      <c r="E196">
        <v>1</v>
      </c>
      <c r="F196">
        <v>349</v>
      </c>
      <c r="G196">
        <v>4725</v>
      </c>
      <c r="H196" t="s">
        <v>11</v>
      </c>
    </row>
    <row r="197" spans="1:8" x14ac:dyDescent="0.25">
      <c r="A197" t="s">
        <v>208</v>
      </c>
      <c r="B197" t="s">
        <v>209</v>
      </c>
      <c r="C197">
        <v>486</v>
      </c>
      <c r="D197" t="s">
        <v>12</v>
      </c>
      <c r="E197">
        <v>363</v>
      </c>
      <c r="F197">
        <v>477</v>
      </c>
      <c r="G197">
        <v>4286</v>
      </c>
      <c r="H197" t="s">
        <v>13</v>
      </c>
    </row>
    <row r="198" spans="1:8" x14ac:dyDescent="0.25">
      <c r="A198" t="s">
        <v>210</v>
      </c>
      <c r="B198" t="s">
        <v>211</v>
      </c>
      <c r="C198">
        <v>470</v>
      </c>
      <c r="D198" t="s">
        <v>10</v>
      </c>
      <c r="E198">
        <v>1</v>
      </c>
      <c r="F198">
        <v>343</v>
      </c>
      <c r="G198">
        <v>4725</v>
      </c>
      <c r="H198" t="s">
        <v>11</v>
      </c>
    </row>
    <row r="199" spans="1:8" x14ac:dyDescent="0.25">
      <c r="A199" t="s">
        <v>210</v>
      </c>
      <c r="B199" t="s">
        <v>211</v>
      </c>
      <c r="C199">
        <v>470</v>
      </c>
      <c r="D199" t="s">
        <v>12</v>
      </c>
      <c r="E199">
        <v>355</v>
      </c>
      <c r="F199">
        <v>469</v>
      </c>
      <c r="G199">
        <v>4286</v>
      </c>
      <c r="H199" t="s">
        <v>13</v>
      </c>
    </row>
    <row r="200" spans="1:8" x14ac:dyDescent="0.25">
      <c r="A200" t="s">
        <v>212</v>
      </c>
      <c r="B200" t="s">
        <v>213</v>
      </c>
      <c r="C200">
        <v>481</v>
      </c>
      <c r="D200" t="s">
        <v>12</v>
      </c>
      <c r="E200">
        <v>362</v>
      </c>
      <c r="F200">
        <v>479</v>
      </c>
      <c r="G200">
        <v>4286</v>
      </c>
      <c r="H200" t="s">
        <v>13</v>
      </c>
    </row>
    <row r="201" spans="1:8" x14ac:dyDescent="0.25">
      <c r="A201" t="s">
        <v>212</v>
      </c>
      <c r="B201" t="s">
        <v>213</v>
      </c>
      <c r="C201">
        <v>481</v>
      </c>
      <c r="D201" t="s">
        <v>10</v>
      </c>
      <c r="E201">
        <v>5</v>
      </c>
      <c r="F201">
        <v>351</v>
      </c>
      <c r="G201">
        <v>4725</v>
      </c>
      <c r="H201" t="s">
        <v>11</v>
      </c>
    </row>
    <row r="202" spans="1:8" x14ac:dyDescent="0.25">
      <c r="A202" t="s">
        <v>214</v>
      </c>
      <c r="B202" t="s">
        <v>215</v>
      </c>
      <c r="C202">
        <v>486</v>
      </c>
      <c r="D202" t="s">
        <v>10</v>
      </c>
      <c r="E202">
        <v>1</v>
      </c>
      <c r="F202">
        <v>349</v>
      </c>
      <c r="G202">
        <v>4725</v>
      </c>
      <c r="H202" t="s">
        <v>11</v>
      </c>
    </row>
    <row r="203" spans="1:8" x14ac:dyDescent="0.25">
      <c r="A203" t="s">
        <v>214</v>
      </c>
      <c r="B203" t="s">
        <v>215</v>
      </c>
      <c r="C203">
        <v>486</v>
      </c>
      <c r="D203" t="s">
        <v>12</v>
      </c>
      <c r="E203">
        <v>363</v>
      </c>
      <c r="F203">
        <v>477</v>
      </c>
      <c r="G203">
        <v>4286</v>
      </c>
      <c r="H203" t="s">
        <v>13</v>
      </c>
    </row>
    <row r="204" spans="1:8" x14ac:dyDescent="0.25">
      <c r="A204" t="s">
        <v>216</v>
      </c>
      <c r="B204" t="s">
        <v>217</v>
      </c>
      <c r="C204">
        <v>470</v>
      </c>
      <c r="D204" t="s">
        <v>10</v>
      </c>
      <c r="E204">
        <v>1</v>
      </c>
      <c r="F204">
        <v>343</v>
      </c>
      <c r="G204">
        <v>4725</v>
      </c>
      <c r="H204" t="s">
        <v>11</v>
      </c>
    </row>
    <row r="205" spans="1:8" x14ac:dyDescent="0.25">
      <c r="A205" t="s">
        <v>216</v>
      </c>
      <c r="B205" t="s">
        <v>217</v>
      </c>
      <c r="C205">
        <v>470</v>
      </c>
      <c r="D205" t="s">
        <v>12</v>
      </c>
      <c r="E205">
        <v>355</v>
      </c>
      <c r="F205">
        <v>469</v>
      </c>
      <c r="G205">
        <v>4286</v>
      </c>
      <c r="H205" t="s">
        <v>13</v>
      </c>
    </row>
    <row r="206" spans="1:8" x14ac:dyDescent="0.25">
      <c r="A206" t="s">
        <v>218</v>
      </c>
      <c r="B206" t="s">
        <v>219</v>
      </c>
      <c r="C206">
        <v>481</v>
      </c>
      <c r="D206" t="s">
        <v>12</v>
      </c>
      <c r="E206">
        <v>362</v>
      </c>
      <c r="F206">
        <v>479</v>
      </c>
      <c r="G206">
        <v>4286</v>
      </c>
      <c r="H206" t="s">
        <v>13</v>
      </c>
    </row>
    <row r="207" spans="1:8" x14ac:dyDescent="0.25">
      <c r="A207" t="s">
        <v>218</v>
      </c>
      <c r="B207" t="s">
        <v>219</v>
      </c>
      <c r="C207">
        <v>481</v>
      </c>
      <c r="D207" t="s">
        <v>10</v>
      </c>
      <c r="E207">
        <v>5</v>
      </c>
      <c r="F207">
        <v>351</v>
      </c>
      <c r="G207">
        <v>4725</v>
      </c>
      <c r="H207" t="s">
        <v>11</v>
      </c>
    </row>
    <row r="208" spans="1:8" x14ac:dyDescent="0.25">
      <c r="A208" t="s">
        <v>220</v>
      </c>
      <c r="B208" t="s">
        <v>221</v>
      </c>
      <c r="C208">
        <v>526</v>
      </c>
      <c r="D208" t="s">
        <v>10</v>
      </c>
      <c r="E208">
        <v>32</v>
      </c>
      <c r="F208">
        <v>379</v>
      </c>
      <c r="G208">
        <v>4725</v>
      </c>
      <c r="H208" t="s">
        <v>11</v>
      </c>
    </row>
    <row r="209" spans="1:8" x14ac:dyDescent="0.25">
      <c r="A209" t="s">
        <v>220</v>
      </c>
      <c r="B209" t="s">
        <v>221</v>
      </c>
      <c r="C209">
        <v>526</v>
      </c>
      <c r="D209" t="s">
        <v>12</v>
      </c>
      <c r="E209">
        <v>393</v>
      </c>
      <c r="F209">
        <v>517</v>
      </c>
      <c r="G209">
        <v>4286</v>
      </c>
      <c r="H209" t="s">
        <v>13</v>
      </c>
    </row>
    <row r="210" spans="1:8" x14ac:dyDescent="0.25">
      <c r="A210" t="s">
        <v>222</v>
      </c>
      <c r="B210" t="s">
        <v>223</v>
      </c>
      <c r="C210">
        <v>500</v>
      </c>
      <c r="D210" t="s">
        <v>10</v>
      </c>
      <c r="E210">
        <v>2</v>
      </c>
      <c r="F210">
        <v>373</v>
      </c>
      <c r="G210">
        <v>4725</v>
      </c>
      <c r="H210" t="s">
        <v>11</v>
      </c>
    </row>
    <row r="211" spans="1:8" x14ac:dyDescent="0.25">
      <c r="A211" t="s">
        <v>222</v>
      </c>
      <c r="B211" t="s">
        <v>223</v>
      </c>
      <c r="C211">
        <v>500</v>
      </c>
      <c r="D211" t="s">
        <v>12</v>
      </c>
      <c r="E211">
        <v>384</v>
      </c>
      <c r="F211">
        <v>498</v>
      </c>
      <c r="G211">
        <v>4286</v>
      </c>
      <c r="H211" t="s">
        <v>13</v>
      </c>
    </row>
    <row r="212" spans="1:8" x14ac:dyDescent="0.25">
      <c r="A212" t="s">
        <v>224</v>
      </c>
      <c r="B212" t="s">
        <v>225</v>
      </c>
      <c r="C212">
        <v>502</v>
      </c>
      <c r="D212" t="s">
        <v>10</v>
      </c>
      <c r="E212">
        <v>2</v>
      </c>
      <c r="F212">
        <v>375</v>
      </c>
      <c r="G212">
        <v>4725</v>
      </c>
      <c r="H212" t="s">
        <v>11</v>
      </c>
    </row>
    <row r="213" spans="1:8" x14ac:dyDescent="0.25">
      <c r="A213" t="s">
        <v>224</v>
      </c>
      <c r="B213" t="s">
        <v>225</v>
      </c>
      <c r="C213">
        <v>502</v>
      </c>
      <c r="D213" t="s">
        <v>12</v>
      </c>
      <c r="E213">
        <v>386</v>
      </c>
      <c r="F213">
        <v>500</v>
      </c>
      <c r="G213">
        <v>4286</v>
      </c>
      <c r="H213" t="s">
        <v>13</v>
      </c>
    </row>
    <row r="214" spans="1:8" x14ac:dyDescent="0.25">
      <c r="A214" t="s">
        <v>226</v>
      </c>
      <c r="B214" t="s">
        <v>227</v>
      </c>
      <c r="C214">
        <v>478</v>
      </c>
      <c r="D214" t="s">
        <v>10</v>
      </c>
      <c r="E214">
        <v>2</v>
      </c>
      <c r="F214">
        <v>345</v>
      </c>
      <c r="G214">
        <v>4725</v>
      </c>
      <c r="H214" t="s">
        <v>11</v>
      </c>
    </row>
    <row r="215" spans="1:8" x14ac:dyDescent="0.25">
      <c r="A215" t="s">
        <v>226</v>
      </c>
      <c r="B215" t="s">
        <v>227</v>
      </c>
      <c r="C215">
        <v>478</v>
      </c>
      <c r="D215" t="s">
        <v>12</v>
      </c>
      <c r="E215">
        <v>358</v>
      </c>
      <c r="F215">
        <v>473</v>
      </c>
      <c r="G215">
        <v>4286</v>
      </c>
      <c r="H215" t="s">
        <v>13</v>
      </c>
    </row>
    <row r="216" spans="1:8" x14ac:dyDescent="0.25">
      <c r="A216" t="s">
        <v>228</v>
      </c>
      <c r="B216" t="s">
        <v>229</v>
      </c>
      <c r="C216">
        <v>478</v>
      </c>
      <c r="D216" t="s">
        <v>12</v>
      </c>
      <c r="E216">
        <v>361</v>
      </c>
      <c r="F216">
        <v>476</v>
      </c>
      <c r="G216">
        <v>4286</v>
      </c>
      <c r="H216" t="s">
        <v>13</v>
      </c>
    </row>
    <row r="217" spans="1:8" x14ac:dyDescent="0.25">
      <c r="A217" t="s">
        <v>228</v>
      </c>
      <c r="B217" t="s">
        <v>229</v>
      </c>
      <c r="C217">
        <v>478</v>
      </c>
      <c r="D217" t="s">
        <v>10</v>
      </c>
      <c r="E217">
        <v>4</v>
      </c>
      <c r="F217">
        <v>348</v>
      </c>
      <c r="G217">
        <v>4725</v>
      </c>
      <c r="H217" t="s">
        <v>11</v>
      </c>
    </row>
    <row r="218" spans="1:8" x14ac:dyDescent="0.25">
      <c r="A218" t="s">
        <v>230</v>
      </c>
      <c r="B218" t="s">
        <v>231</v>
      </c>
      <c r="C218">
        <v>475</v>
      </c>
      <c r="D218" t="s">
        <v>12</v>
      </c>
      <c r="E218">
        <v>359</v>
      </c>
      <c r="F218">
        <v>474</v>
      </c>
      <c r="G218">
        <v>4286</v>
      </c>
      <c r="H218" t="s">
        <v>13</v>
      </c>
    </row>
    <row r="219" spans="1:8" x14ac:dyDescent="0.25">
      <c r="A219" t="s">
        <v>230</v>
      </c>
      <c r="B219" t="s">
        <v>231</v>
      </c>
      <c r="C219">
        <v>475</v>
      </c>
      <c r="D219" t="s">
        <v>10</v>
      </c>
      <c r="E219">
        <v>4</v>
      </c>
      <c r="F219">
        <v>345</v>
      </c>
      <c r="G219">
        <v>4725</v>
      </c>
      <c r="H219" t="s">
        <v>11</v>
      </c>
    </row>
    <row r="220" spans="1:8" x14ac:dyDescent="0.25">
      <c r="A220" t="s">
        <v>232</v>
      </c>
      <c r="B220" t="s">
        <v>233</v>
      </c>
      <c r="C220">
        <v>475</v>
      </c>
      <c r="D220" t="s">
        <v>12</v>
      </c>
      <c r="E220">
        <v>358</v>
      </c>
      <c r="F220">
        <v>473</v>
      </c>
      <c r="G220">
        <v>4286</v>
      </c>
      <c r="H220" t="s">
        <v>13</v>
      </c>
    </row>
    <row r="221" spans="1:8" x14ac:dyDescent="0.25">
      <c r="A221" t="s">
        <v>232</v>
      </c>
      <c r="B221" t="s">
        <v>233</v>
      </c>
      <c r="C221">
        <v>475</v>
      </c>
      <c r="D221" t="s">
        <v>10</v>
      </c>
      <c r="E221">
        <v>4</v>
      </c>
      <c r="F221">
        <v>344</v>
      </c>
      <c r="G221">
        <v>4725</v>
      </c>
      <c r="H221" t="s">
        <v>11</v>
      </c>
    </row>
    <row r="222" spans="1:8" x14ac:dyDescent="0.25">
      <c r="A222" t="s">
        <v>234</v>
      </c>
      <c r="B222" t="s">
        <v>235</v>
      </c>
      <c r="C222">
        <v>472</v>
      </c>
      <c r="D222" t="s">
        <v>10</v>
      </c>
      <c r="E222">
        <v>2</v>
      </c>
      <c r="F222">
        <v>341</v>
      </c>
      <c r="G222">
        <v>4725</v>
      </c>
      <c r="H222" t="s">
        <v>11</v>
      </c>
    </row>
    <row r="223" spans="1:8" x14ac:dyDescent="0.25">
      <c r="A223" t="s">
        <v>234</v>
      </c>
      <c r="B223" t="s">
        <v>235</v>
      </c>
      <c r="C223">
        <v>472</v>
      </c>
      <c r="D223" t="s">
        <v>12</v>
      </c>
      <c r="E223">
        <v>352</v>
      </c>
      <c r="F223">
        <v>466</v>
      </c>
      <c r="G223">
        <v>4286</v>
      </c>
      <c r="H223" t="s">
        <v>13</v>
      </c>
    </row>
    <row r="224" spans="1:8" x14ac:dyDescent="0.25">
      <c r="A224" t="s">
        <v>236</v>
      </c>
      <c r="B224" t="s">
        <v>237</v>
      </c>
      <c r="C224">
        <v>527</v>
      </c>
      <c r="D224" t="s">
        <v>12</v>
      </c>
      <c r="E224">
        <v>407</v>
      </c>
      <c r="F224">
        <v>522</v>
      </c>
      <c r="G224">
        <v>4286</v>
      </c>
      <c r="H224" t="s">
        <v>13</v>
      </c>
    </row>
    <row r="225" spans="1:8" x14ac:dyDescent="0.25">
      <c r="A225" t="s">
        <v>236</v>
      </c>
      <c r="B225" t="s">
        <v>237</v>
      </c>
      <c r="C225">
        <v>527</v>
      </c>
      <c r="D225" t="s">
        <v>10</v>
      </c>
      <c r="E225">
        <v>51</v>
      </c>
      <c r="F225">
        <v>394</v>
      </c>
      <c r="G225">
        <v>4725</v>
      </c>
      <c r="H225" t="s">
        <v>11</v>
      </c>
    </row>
    <row r="226" spans="1:8" x14ac:dyDescent="0.25">
      <c r="A226" t="s">
        <v>238</v>
      </c>
      <c r="B226" t="s">
        <v>239</v>
      </c>
      <c r="C226">
        <v>526</v>
      </c>
      <c r="D226" t="s">
        <v>12</v>
      </c>
      <c r="E226">
        <v>406</v>
      </c>
      <c r="F226">
        <v>521</v>
      </c>
      <c r="G226">
        <v>4286</v>
      </c>
      <c r="H226" t="s">
        <v>13</v>
      </c>
    </row>
    <row r="227" spans="1:8" x14ac:dyDescent="0.25">
      <c r="A227" t="s">
        <v>238</v>
      </c>
      <c r="B227" t="s">
        <v>239</v>
      </c>
      <c r="C227">
        <v>526</v>
      </c>
      <c r="D227" t="s">
        <v>10</v>
      </c>
      <c r="E227">
        <v>50</v>
      </c>
      <c r="F227">
        <v>393</v>
      </c>
      <c r="G227">
        <v>4725</v>
      </c>
      <c r="H227" t="s">
        <v>11</v>
      </c>
    </row>
    <row r="228" spans="1:8" x14ac:dyDescent="0.25">
      <c r="A228" t="s">
        <v>240</v>
      </c>
      <c r="B228" t="s">
        <v>241</v>
      </c>
      <c r="C228">
        <v>495</v>
      </c>
      <c r="D228" t="s">
        <v>242</v>
      </c>
      <c r="E228">
        <v>1</v>
      </c>
      <c r="F228">
        <v>49</v>
      </c>
      <c r="G228">
        <v>2</v>
      </c>
    </row>
    <row r="229" spans="1:8" x14ac:dyDescent="0.25">
      <c r="A229" t="s">
        <v>240</v>
      </c>
      <c r="B229" t="s">
        <v>241</v>
      </c>
      <c r="C229">
        <v>495</v>
      </c>
      <c r="D229" t="s">
        <v>12</v>
      </c>
      <c r="E229">
        <v>363</v>
      </c>
      <c r="F229">
        <v>493</v>
      </c>
      <c r="G229">
        <v>4286</v>
      </c>
      <c r="H229" t="s">
        <v>13</v>
      </c>
    </row>
    <row r="230" spans="1:8" x14ac:dyDescent="0.25">
      <c r="A230" t="s">
        <v>240</v>
      </c>
      <c r="B230" t="s">
        <v>241</v>
      </c>
      <c r="C230">
        <v>495</v>
      </c>
      <c r="D230" t="s">
        <v>10</v>
      </c>
      <c r="E230">
        <v>60</v>
      </c>
      <c r="F230">
        <v>349</v>
      </c>
      <c r="G230">
        <v>4725</v>
      </c>
      <c r="H230" t="s">
        <v>11</v>
      </c>
    </row>
    <row r="231" spans="1:8" x14ac:dyDescent="0.25">
      <c r="A231" t="s">
        <v>243</v>
      </c>
      <c r="B231" t="s">
        <v>244</v>
      </c>
      <c r="C231">
        <v>548</v>
      </c>
      <c r="D231" t="s">
        <v>12</v>
      </c>
      <c r="E231">
        <v>427</v>
      </c>
      <c r="F231">
        <v>540</v>
      </c>
      <c r="G231">
        <v>4286</v>
      </c>
      <c r="H231" t="s">
        <v>13</v>
      </c>
    </row>
    <row r="232" spans="1:8" x14ac:dyDescent="0.25">
      <c r="A232" t="s">
        <v>243</v>
      </c>
      <c r="B232" t="s">
        <v>244</v>
      </c>
      <c r="C232">
        <v>548</v>
      </c>
      <c r="D232" t="s">
        <v>10</v>
      </c>
      <c r="E232">
        <v>62</v>
      </c>
      <c r="F232">
        <v>410</v>
      </c>
      <c r="G232">
        <v>4725</v>
      </c>
      <c r="H232" t="s">
        <v>11</v>
      </c>
    </row>
    <row r="233" spans="1:8" x14ac:dyDescent="0.25">
      <c r="A233" t="s">
        <v>245</v>
      </c>
      <c r="B233" t="s">
        <v>246</v>
      </c>
      <c r="C233">
        <v>511</v>
      </c>
      <c r="D233" t="s">
        <v>10</v>
      </c>
      <c r="E233">
        <v>20</v>
      </c>
      <c r="F233">
        <v>366</v>
      </c>
      <c r="G233">
        <v>4725</v>
      </c>
      <c r="H233" t="s">
        <v>11</v>
      </c>
    </row>
    <row r="234" spans="1:8" x14ac:dyDescent="0.25">
      <c r="A234" t="s">
        <v>245</v>
      </c>
      <c r="B234" t="s">
        <v>246</v>
      </c>
      <c r="C234">
        <v>511</v>
      </c>
      <c r="D234" t="s">
        <v>12</v>
      </c>
      <c r="E234">
        <v>380</v>
      </c>
      <c r="F234">
        <v>509</v>
      </c>
      <c r="G234">
        <v>4286</v>
      </c>
      <c r="H234" t="s">
        <v>13</v>
      </c>
    </row>
    <row r="235" spans="1:8" x14ac:dyDescent="0.25">
      <c r="A235" t="s">
        <v>247</v>
      </c>
      <c r="B235" t="s">
        <v>248</v>
      </c>
      <c r="C235">
        <v>548</v>
      </c>
      <c r="D235" t="s">
        <v>12</v>
      </c>
      <c r="E235">
        <v>427</v>
      </c>
      <c r="F235">
        <v>540</v>
      </c>
      <c r="G235">
        <v>4286</v>
      </c>
      <c r="H235" t="s">
        <v>13</v>
      </c>
    </row>
    <row r="236" spans="1:8" x14ac:dyDescent="0.25">
      <c r="A236" t="s">
        <v>247</v>
      </c>
      <c r="B236" t="s">
        <v>248</v>
      </c>
      <c r="C236">
        <v>548</v>
      </c>
      <c r="D236" t="s">
        <v>10</v>
      </c>
      <c r="E236">
        <v>62</v>
      </c>
      <c r="F236">
        <v>410</v>
      </c>
      <c r="G236">
        <v>4725</v>
      </c>
      <c r="H236" t="s">
        <v>11</v>
      </c>
    </row>
    <row r="237" spans="1:8" x14ac:dyDescent="0.25">
      <c r="A237" t="s">
        <v>249</v>
      </c>
      <c r="B237" t="s">
        <v>250</v>
      </c>
      <c r="C237">
        <v>578</v>
      </c>
      <c r="D237" t="s">
        <v>12</v>
      </c>
      <c r="E237">
        <v>468</v>
      </c>
      <c r="F237">
        <v>576</v>
      </c>
      <c r="G237">
        <v>4286</v>
      </c>
      <c r="H237" t="s">
        <v>13</v>
      </c>
    </row>
    <row r="238" spans="1:8" x14ac:dyDescent="0.25">
      <c r="A238" t="s">
        <v>249</v>
      </c>
      <c r="B238" t="s">
        <v>250</v>
      </c>
      <c r="C238">
        <v>578</v>
      </c>
      <c r="D238" t="s">
        <v>10</v>
      </c>
      <c r="E238">
        <v>98</v>
      </c>
      <c r="F238">
        <v>451</v>
      </c>
      <c r="G238">
        <v>4725</v>
      </c>
      <c r="H238" t="s">
        <v>11</v>
      </c>
    </row>
    <row r="239" spans="1:8" x14ac:dyDescent="0.25">
      <c r="A239" t="s">
        <v>251</v>
      </c>
      <c r="B239" t="s">
        <v>252</v>
      </c>
      <c r="C239">
        <v>501</v>
      </c>
      <c r="D239" t="s">
        <v>10</v>
      </c>
      <c r="E239">
        <v>2</v>
      </c>
      <c r="F239">
        <v>373</v>
      </c>
      <c r="G239">
        <v>4725</v>
      </c>
      <c r="H239" t="s">
        <v>11</v>
      </c>
    </row>
    <row r="240" spans="1:8" x14ac:dyDescent="0.25">
      <c r="A240" t="s">
        <v>251</v>
      </c>
      <c r="B240" t="s">
        <v>252</v>
      </c>
      <c r="C240">
        <v>501</v>
      </c>
      <c r="D240" t="s">
        <v>12</v>
      </c>
      <c r="E240">
        <v>384</v>
      </c>
      <c r="F240">
        <v>499</v>
      </c>
      <c r="G240">
        <v>4286</v>
      </c>
      <c r="H240" t="s">
        <v>13</v>
      </c>
    </row>
    <row r="241" spans="1:8" x14ac:dyDescent="0.25">
      <c r="A241" t="s">
        <v>253</v>
      </c>
      <c r="B241" t="s">
        <v>254</v>
      </c>
      <c r="C241">
        <v>499</v>
      </c>
      <c r="D241" t="s">
        <v>10</v>
      </c>
      <c r="E241">
        <v>23</v>
      </c>
      <c r="F241">
        <v>363</v>
      </c>
      <c r="G241">
        <v>4725</v>
      </c>
      <c r="H241" t="s">
        <v>11</v>
      </c>
    </row>
    <row r="242" spans="1:8" x14ac:dyDescent="0.25">
      <c r="A242" t="s">
        <v>253</v>
      </c>
      <c r="B242" t="s">
        <v>254</v>
      </c>
      <c r="C242">
        <v>499</v>
      </c>
      <c r="D242" t="s">
        <v>12</v>
      </c>
      <c r="E242">
        <v>385</v>
      </c>
      <c r="F242">
        <v>497</v>
      </c>
      <c r="G242">
        <v>4286</v>
      </c>
      <c r="H242" t="s">
        <v>13</v>
      </c>
    </row>
    <row r="243" spans="1:8" x14ac:dyDescent="0.25">
      <c r="A243" t="s">
        <v>255</v>
      </c>
      <c r="B243" t="s">
        <v>256</v>
      </c>
      <c r="C243">
        <v>479</v>
      </c>
      <c r="D243" t="s">
        <v>10</v>
      </c>
      <c r="E243">
        <v>2</v>
      </c>
      <c r="F243">
        <v>351</v>
      </c>
      <c r="G243">
        <v>4725</v>
      </c>
      <c r="H243" t="s">
        <v>11</v>
      </c>
    </row>
    <row r="244" spans="1:8" x14ac:dyDescent="0.25">
      <c r="A244" t="s">
        <v>255</v>
      </c>
      <c r="B244" t="s">
        <v>256</v>
      </c>
      <c r="C244">
        <v>479</v>
      </c>
      <c r="D244" t="s">
        <v>12</v>
      </c>
      <c r="E244">
        <v>360</v>
      </c>
      <c r="F244">
        <v>477</v>
      </c>
      <c r="G244">
        <v>4286</v>
      </c>
      <c r="H244" t="s">
        <v>13</v>
      </c>
    </row>
    <row r="245" spans="1:8" x14ac:dyDescent="0.25">
      <c r="A245" t="s">
        <v>257</v>
      </c>
      <c r="B245" t="s">
        <v>258</v>
      </c>
      <c r="C245">
        <v>469</v>
      </c>
      <c r="D245" t="s">
        <v>10</v>
      </c>
      <c r="E245">
        <v>1</v>
      </c>
      <c r="F245">
        <v>340</v>
      </c>
      <c r="G245">
        <v>4725</v>
      </c>
      <c r="H245" t="s">
        <v>11</v>
      </c>
    </row>
    <row r="246" spans="1:8" x14ac:dyDescent="0.25">
      <c r="A246" t="s">
        <v>257</v>
      </c>
      <c r="B246" t="s">
        <v>258</v>
      </c>
      <c r="C246">
        <v>469</v>
      </c>
      <c r="D246" t="s">
        <v>12</v>
      </c>
      <c r="E246">
        <v>353</v>
      </c>
      <c r="F246">
        <v>463</v>
      </c>
      <c r="G246">
        <v>4286</v>
      </c>
      <c r="H246" t="s">
        <v>13</v>
      </c>
    </row>
    <row r="247" spans="1:8" x14ac:dyDescent="0.25">
      <c r="A247" t="s">
        <v>259</v>
      </c>
      <c r="B247" t="s">
        <v>260</v>
      </c>
      <c r="C247">
        <v>486</v>
      </c>
      <c r="D247" t="s">
        <v>10</v>
      </c>
      <c r="E247">
        <v>1</v>
      </c>
      <c r="F247">
        <v>349</v>
      </c>
      <c r="G247">
        <v>4725</v>
      </c>
      <c r="H247" t="s">
        <v>11</v>
      </c>
    </row>
    <row r="248" spans="1:8" x14ac:dyDescent="0.25">
      <c r="A248" t="s">
        <v>259</v>
      </c>
      <c r="B248" t="s">
        <v>260</v>
      </c>
      <c r="C248">
        <v>486</v>
      </c>
      <c r="D248" t="s">
        <v>12</v>
      </c>
      <c r="E248">
        <v>363</v>
      </c>
      <c r="F248">
        <v>477</v>
      </c>
      <c r="G248">
        <v>4286</v>
      </c>
      <c r="H248" t="s">
        <v>13</v>
      </c>
    </row>
    <row r="249" spans="1:8" x14ac:dyDescent="0.25">
      <c r="A249" t="s">
        <v>261</v>
      </c>
      <c r="B249" t="s">
        <v>262</v>
      </c>
      <c r="C249">
        <v>470</v>
      </c>
      <c r="D249" t="s">
        <v>10</v>
      </c>
      <c r="E249">
        <v>1</v>
      </c>
      <c r="F249">
        <v>343</v>
      </c>
      <c r="G249">
        <v>4725</v>
      </c>
      <c r="H249" t="s">
        <v>11</v>
      </c>
    </row>
    <row r="250" spans="1:8" x14ac:dyDescent="0.25">
      <c r="A250" t="s">
        <v>261</v>
      </c>
      <c r="B250" t="s">
        <v>262</v>
      </c>
      <c r="C250">
        <v>470</v>
      </c>
      <c r="D250" t="s">
        <v>12</v>
      </c>
      <c r="E250">
        <v>355</v>
      </c>
      <c r="F250">
        <v>469</v>
      </c>
      <c r="G250">
        <v>4286</v>
      </c>
      <c r="H250" t="s">
        <v>13</v>
      </c>
    </row>
    <row r="251" spans="1:8" x14ac:dyDescent="0.25">
      <c r="A251" t="s">
        <v>263</v>
      </c>
      <c r="B251" t="s">
        <v>264</v>
      </c>
      <c r="C251">
        <v>481</v>
      </c>
      <c r="D251" t="s">
        <v>12</v>
      </c>
      <c r="E251">
        <v>362</v>
      </c>
      <c r="F251">
        <v>479</v>
      </c>
      <c r="G251">
        <v>4286</v>
      </c>
      <c r="H251" t="s">
        <v>13</v>
      </c>
    </row>
    <row r="252" spans="1:8" x14ac:dyDescent="0.25">
      <c r="A252" t="s">
        <v>263</v>
      </c>
      <c r="B252" t="s">
        <v>264</v>
      </c>
      <c r="C252">
        <v>481</v>
      </c>
      <c r="D252" t="s">
        <v>10</v>
      </c>
      <c r="E252">
        <v>5</v>
      </c>
      <c r="F252">
        <v>351</v>
      </c>
      <c r="G252">
        <v>4725</v>
      </c>
      <c r="H252" t="s">
        <v>11</v>
      </c>
    </row>
    <row r="253" spans="1:8" x14ac:dyDescent="0.25">
      <c r="A253" t="s">
        <v>265</v>
      </c>
      <c r="B253" t="s">
        <v>266</v>
      </c>
      <c r="C253">
        <v>486</v>
      </c>
      <c r="D253" t="s">
        <v>10</v>
      </c>
      <c r="E253">
        <v>1</v>
      </c>
      <c r="F253">
        <v>349</v>
      </c>
      <c r="G253">
        <v>4725</v>
      </c>
      <c r="H253" t="s">
        <v>11</v>
      </c>
    </row>
    <row r="254" spans="1:8" x14ac:dyDescent="0.25">
      <c r="A254" t="s">
        <v>265</v>
      </c>
      <c r="B254" t="s">
        <v>266</v>
      </c>
      <c r="C254">
        <v>486</v>
      </c>
      <c r="D254" t="s">
        <v>12</v>
      </c>
      <c r="E254">
        <v>363</v>
      </c>
      <c r="F254">
        <v>477</v>
      </c>
      <c r="G254">
        <v>4286</v>
      </c>
      <c r="H254" t="s">
        <v>13</v>
      </c>
    </row>
    <row r="255" spans="1:8" x14ac:dyDescent="0.25">
      <c r="A255" t="s">
        <v>267</v>
      </c>
      <c r="B255" t="s">
        <v>268</v>
      </c>
      <c r="C255">
        <v>470</v>
      </c>
      <c r="D255" t="s">
        <v>10</v>
      </c>
      <c r="E255">
        <v>1</v>
      </c>
      <c r="F255">
        <v>343</v>
      </c>
      <c r="G255">
        <v>4725</v>
      </c>
      <c r="H255" t="s">
        <v>11</v>
      </c>
    </row>
    <row r="256" spans="1:8" x14ac:dyDescent="0.25">
      <c r="A256" t="s">
        <v>267</v>
      </c>
      <c r="B256" t="s">
        <v>268</v>
      </c>
      <c r="C256">
        <v>470</v>
      </c>
      <c r="D256" t="s">
        <v>12</v>
      </c>
      <c r="E256">
        <v>355</v>
      </c>
      <c r="F256">
        <v>469</v>
      </c>
      <c r="G256">
        <v>4286</v>
      </c>
      <c r="H256" t="s">
        <v>13</v>
      </c>
    </row>
    <row r="257" spans="1:8" x14ac:dyDescent="0.25">
      <c r="A257" t="s">
        <v>269</v>
      </c>
      <c r="B257" t="s">
        <v>270</v>
      </c>
      <c r="C257">
        <v>481</v>
      </c>
      <c r="D257" t="s">
        <v>12</v>
      </c>
      <c r="E257">
        <v>362</v>
      </c>
      <c r="F257">
        <v>479</v>
      </c>
      <c r="G257">
        <v>4286</v>
      </c>
      <c r="H257" t="s">
        <v>13</v>
      </c>
    </row>
    <row r="258" spans="1:8" x14ac:dyDescent="0.25">
      <c r="A258" t="s">
        <v>269</v>
      </c>
      <c r="B258" t="s">
        <v>270</v>
      </c>
      <c r="C258">
        <v>481</v>
      </c>
      <c r="D258" t="s">
        <v>10</v>
      </c>
      <c r="E258">
        <v>5</v>
      </c>
      <c r="F258">
        <v>351</v>
      </c>
      <c r="G258">
        <v>4725</v>
      </c>
      <c r="H258" t="s">
        <v>11</v>
      </c>
    </row>
    <row r="259" spans="1:8" x14ac:dyDescent="0.25">
      <c r="A259" t="s">
        <v>271</v>
      </c>
      <c r="B259" t="s">
        <v>272</v>
      </c>
      <c r="C259">
        <v>486</v>
      </c>
      <c r="D259" t="s">
        <v>10</v>
      </c>
      <c r="E259">
        <v>1</v>
      </c>
      <c r="F259">
        <v>349</v>
      </c>
      <c r="G259">
        <v>4725</v>
      </c>
      <c r="H259" t="s">
        <v>11</v>
      </c>
    </row>
    <row r="260" spans="1:8" x14ac:dyDescent="0.25">
      <c r="A260" t="s">
        <v>271</v>
      </c>
      <c r="B260" t="s">
        <v>272</v>
      </c>
      <c r="C260">
        <v>486</v>
      </c>
      <c r="D260" t="s">
        <v>12</v>
      </c>
      <c r="E260">
        <v>363</v>
      </c>
      <c r="F260">
        <v>477</v>
      </c>
      <c r="G260">
        <v>4286</v>
      </c>
      <c r="H260" t="s">
        <v>13</v>
      </c>
    </row>
    <row r="261" spans="1:8" x14ac:dyDescent="0.25">
      <c r="A261" t="s">
        <v>273</v>
      </c>
      <c r="B261" t="s">
        <v>274</v>
      </c>
      <c r="C261">
        <v>481</v>
      </c>
      <c r="D261" t="s">
        <v>12</v>
      </c>
      <c r="E261">
        <v>362</v>
      </c>
      <c r="F261">
        <v>479</v>
      </c>
      <c r="G261">
        <v>4286</v>
      </c>
      <c r="H261" t="s">
        <v>13</v>
      </c>
    </row>
    <row r="262" spans="1:8" x14ac:dyDescent="0.25">
      <c r="A262" t="s">
        <v>273</v>
      </c>
      <c r="B262" t="s">
        <v>274</v>
      </c>
      <c r="C262">
        <v>481</v>
      </c>
      <c r="D262" t="s">
        <v>10</v>
      </c>
      <c r="E262">
        <v>5</v>
      </c>
      <c r="F262">
        <v>351</v>
      </c>
      <c r="G262">
        <v>4725</v>
      </c>
      <c r="H262" t="s">
        <v>11</v>
      </c>
    </row>
    <row r="263" spans="1:8" x14ac:dyDescent="0.25">
      <c r="A263" t="s">
        <v>275</v>
      </c>
      <c r="B263" t="s">
        <v>276</v>
      </c>
      <c r="C263">
        <v>470</v>
      </c>
      <c r="D263" t="s">
        <v>10</v>
      </c>
      <c r="E263">
        <v>1</v>
      </c>
      <c r="F263">
        <v>343</v>
      </c>
      <c r="G263">
        <v>4725</v>
      </c>
      <c r="H263" t="s">
        <v>11</v>
      </c>
    </row>
    <row r="264" spans="1:8" x14ac:dyDescent="0.25">
      <c r="A264" t="s">
        <v>275</v>
      </c>
      <c r="B264" t="s">
        <v>276</v>
      </c>
      <c r="C264">
        <v>470</v>
      </c>
      <c r="D264" t="s">
        <v>12</v>
      </c>
      <c r="E264">
        <v>355</v>
      </c>
      <c r="F264">
        <v>469</v>
      </c>
      <c r="G264">
        <v>4286</v>
      </c>
      <c r="H264" t="s">
        <v>13</v>
      </c>
    </row>
    <row r="265" spans="1:8" x14ac:dyDescent="0.25">
      <c r="A265" t="s">
        <v>277</v>
      </c>
      <c r="B265" t="s">
        <v>278</v>
      </c>
      <c r="C265">
        <v>476</v>
      </c>
      <c r="D265" t="s">
        <v>12</v>
      </c>
      <c r="E265">
        <v>359</v>
      </c>
      <c r="F265">
        <v>474</v>
      </c>
      <c r="G265">
        <v>4286</v>
      </c>
      <c r="H265" t="s">
        <v>13</v>
      </c>
    </row>
    <row r="266" spans="1:8" x14ac:dyDescent="0.25">
      <c r="A266" t="s">
        <v>277</v>
      </c>
      <c r="B266" t="s">
        <v>278</v>
      </c>
      <c r="C266">
        <v>476</v>
      </c>
      <c r="D266" t="s">
        <v>10</v>
      </c>
      <c r="E266">
        <v>6</v>
      </c>
      <c r="F266">
        <v>347</v>
      </c>
      <c r="G266">
        <v>4725</v>
      </c>
      <c r="H266" t="s">
        <v>11</v>
      </c>
    </row>
    <row r="267" spans="1:8" x14ac:dyDescent="0.25">
      <c r="A267" t="s">
        <v>279</v>
      </c>
      <c r="B267" t="s">
        <v>280</v>
      </c>
      <c r="C267">
        <v>586</v>
      </c>
      <c r="D267" t="s">
        <v>10</v>
      </c>
      <c r="E267">
        <v>1</v>
      </c>
      <c r="F267">
        <v>345</v>
      </c>
      <c r="G267">
        <v>4725</v>
      </c>
      <c r="H267" t="s">
        <v>11</v>
      </c>
    </row>
    <row r="268" spans="1:8" x14ac:dyDescent="0.25">
      <c r="A268" t="s">
        <v>279</v>
      </c>
      <c r="B268" t="s">
        <v>280</v>
      </c>
      <c r="C268">
        <v>586</v>
      </c>
      <c r="D268" t="s">
        <v>12</v>
      </c>
      <c r="E268">
        <v>357</v>
      </c>
      <c r="F268">
        <v>472</v>
      </c>
      <c r="G268">
        <v>4286</v>
      </c>
      <c r="H268" t="s">
        <v>13</v>
      </c>
    </row>
    <row r="269" spans="1:8" x14ac:dyDescent="0.25">
      <c r="A269" t="s">
        <v>279</v>
      </c>
      <c r="B269" t="s">
        <v>280</v>
      </c>
      <c r="C269">
        <v>586</v>
      </c>
      <c r="D269" t="s">
        <v>14</v>
      </c>
      <c r="E269">
        <v>497</v>
      </c>
      <c r="F269">
        <v>576</v>
      </c>
      <c r="G269">
        <v>7652</v>
      </c>
      <c r="H269" t="s">
        <v>15</v>
      </c>
    </row>
    <row r="270" spans="1:8" x14ac:dyDescent="0.25">
      <c r="A270" t="s">
        <v>281</v>
      </c>
      <c r="B270" t="s">
        <v>282</v>
      </c>
      <c r="C270">
        <v>475</v>
      </c>
      <c r="D270" t="s">
        <v>12</v>
      </c>
      <c r="E270">
        <v>354</v>
      </c>
      <c r="F270">
        <v>470</v>
      </c>
      <c r="G270">
        <v>4286</v>
      </c>
      <c r="H270" t="s">
        <v>13</v>
      </c>
    </row>
    <row r="271" spans="1:8" x14ac:dyDescent="0.25">
      <c r="A271" t="s">
        <v>281</v>
      </c>
      <c r="B271" t="s">
        <v>282</v>
      </c>
      <c r="C271">
        <v>475</v>
      </c>
      <c r="D271" t="s">
        <v>10</v>
      </c>
      <c r="E271">
        <v>5</v>
      </c>
      <c r="F271">
        <v>346</v>
      </c>
      <c r="G271">
        <v>4725</v>
      </c>
      <c r="H271" t="s">
        <v>11</v>
      </c>
    </row>
    <row r="272" spans="1:8" x14ac:dyDescent="0.25">
      <c r="A272" t="s">
        <v>283</v>
      </c>
      <c r="B272" t="s">
        <v>284</v>
      </c>
      <c r="C272">
        <v>592</v>
      </c>
      <c r="D272" t="s">
        <v>12</v>
      </c>
      <c r="E272">
        <v>358</v>
      </c>
      <c r="F272">
        <v>473</v>
      </c>
      <c r="G272">
        <v>4286</v>
      </c>
      <c r="H272" t="s">
        <v>13</v>
      </c>
    </row>
    <row r="273" spans="1:8" x14ac:dyDescent="0.25">
      <c r="A273" t="s">
        <v>283</v>
      </c>
      <c r="B273" t="s">
        <v>284</v>
      </c>
      <c r="C273">
        <v>592</v>
      </c>
      <c r="D273" t="s">
        <v>14</v>
      </c>
      <c r="E273">
        <v>498</v>
      </c>
      <c r="F273">
        <v>576</v>
      </c>
      <c r="G273">
        <v>7652</v>
      </c>
      <c r="H273" t="s">
        <v>15</v>
      </c>
    </row>
    <row r="274" spans="1:8" x14ac:dyDescent="0.25">
      <c r="A274" t="s">
        <v>283</v>
      </c>
      <c r="B274" t="s">
        <v>284</v>
      </c>
      <c r="C274">
        <v>592</v>
      </c>
      <c r="D274" t="s">
        <v>10</v>
      </c>
      <c r="E274">
        <v>7</v>
      </c>
      <c r="F274">
        <v>350</v>
      </c>
      <c r="G274">
        <v>4725</v>
      </c>
      <c r="H274" t="s">
        <v>11</v>
      </c>
    </row>
    <row r="275" spans="1:8" x14ac:dyDescent="0.25">
      <c r="A275" t="s">
        <v>285</v>
      </c>
      <c r="B275" t="s">
        <v>286</v>
      </c>
      <c r="C275">
        <v>476</v>
      </c>
      <c r="D275" t="s">
        <v>12</v>
      </c>
      <c r="E275">
        <v>359</v>
      </c>
      <c r="F275">
        <v>474</v>
      </c>
      <c r="G275">
        <v>4286</v>
      </c>
      <c r="H275" t="s">
        <v>13</v>
      </c>
    </row>
    <row r="276" spans="1:8" x14ac:dyDescent="0.25">
      <c r="A276" t="s">
        <v>285</v>
      </c>
      <c r="B276" t="s">
        <v>286</v>
      </c>
      <c r="C276">
        <v>476</v>
      </c>
      <c r="D276" t="s">
        <v>10</v>
      </c>
      <c r="E276">
        <v>4</v>
      </c>
      <c r="F276">
        <v>344</v>
      </c>
      <c r="G276">
        <v>4725</v>
      </c>
      <c r="H276" t="s">
        <v>11</v>
      </c>
    </row>
    <row r="277" spans="1:8" x14ac:dyDescent="0.25">
      <c r="A277" t="s">
        <v>287</v>
      </c>
      <c r="B277" t="s">
        <v>288</v>
      </c>
      <c r="C277">
        <v>482</v>
      </c>
      <c r="D277" t="s">
        <v>10</v>
      </c>
      <c r="E277">
        <v>2</v>
      </c>
      <c r="F277">
        <v>348</v>
      </c>
      <c r="G277">
        <v>4725</v>
      </c>
      <c r="H277" t="s">
        <v>11</v>
      </c>
    </row>
    <row r="278" spans="1:8" x14ac:dyDescent="0.25">
      <c r="A278" t="s">
        <v>287</v>
      </c>
      <c r="B278" t="s">
        <v>288</v>
      </c>
      <c r="C278">
        <v>482</v>
      </c>
      <c r="D278" t="s">
        <v>12</v>
      </c>
      <c r="E278">
        <v>359</v>
      </c>
      <c r="F278">
        <v>476</v>
      </c>
      <c r="G278">
        <v>4286</v>
      </c>
      <c r="H278" t="s">
        <v>13</v>
      </c>
    </row>
    <row r="279" spans="1:8" x14ac:dyDescent="0.25">
      <c r="A279" t="s">
        <v>289</v>
      </c>
      <c r="B279" t="s">
        <v>290</v>
      </c>
      <c r="C279">
        <v>502</v>
      </c>
      <c r="D279" t="s">
        <v>10</v>
      </c>
      <c r="E279">
        <v>25</v>
      </c>
      <c r="F279">
        <v>363</v>
      </c>
      <c r="G279">
        <v>4725</v>
      </c>
      <c r="H279" t="s">
        <v>11</v>
      </c>
    </row>
    <row r="280" spans="1:8" x14ac:dyDescent="0.25">
      <c r="A280" t="s">
        <v>289</v>
      </c>
      <c r="B280" t="s">
        <v>290</v>
      </c>
      <c r="C280">
        <v>502</v>
      </c>
      <c r="D280" t="s">
        <v>12</v>
      </c>
      <c r="E280">
        <v>375</v>
      </c>
      <c r="F280">
        <v>490</v>
      </c>
      <c r="G280">
        <v>4286</v>
      </c>
      <c r="H280" t="s">
        <v>13</v>
      </c>
    </row>
    <row r="281" spans="1:8" x14ac:dyDescent="0.25">
      <c r="A281" t="s">
        <v>291</v>
      </c>
      <c r="B281" t="s">
        <v>292</v>
      </c>
      <c r="C281">
        <v>481</v>
      </c>
      <c r="D281" t="s">
        <v>12</v>
      </c>
      <c r="E281">
        <v>354</v>
      </c>
      <c r="F281">
        <v>469</v>
      </c>
      <c r="G281">
        <v>4286</v>
      </c>
      <c r="H281" t="s">
        <v>13</v>
      </c>
    </row>
    <row r="282" spans="1:8" x14ac:dyDescent="0.25">
      <c r="A282" t="s">
        <v>291</v>
      </c>
      <c r="B282" t="s">
        <v>292</v>
      </c>
      <c r="C282">
        <v>481</v>
      </c>
      <c r="D282" t="s">
        <v>10</v>
      </c>
      <c r="E282">
        <v>4</v>
      </c>
      <c r="F282">
        <v>342</v>
      </c>
      <c r="G282">
        <v>4725</v>
      </c>
      <c r="H282" t="s">
        <v>11</v>
      </c>
    </row>
    <row r="283" spans="1:8" x14ac:dyDescent="0.25">
      <c r="A283" t="s">
        <v>293</v>
      </c>
      <c r="B283" t="s">
        <v>294</v>
      </c>
      <c r="C283">
        <v>477</v>
      </c>
      <c r="D283" t="s">
        <v>12</v>
      </c>
      <c r="E283">
        <v>354</v>
      </c>
      <c r="F283">
        <v>469</v>
      </c>
      <c r="G283">
        <v>4286</v>
      </c>
      <c r="H283" t="s">
        <v>13</v>
      </c>
    </row>
    <row r="284" spans="1:8" x14ac:dyDescent="0.25">
      <c r="A284" t="s">
        <v>293</v>
      </c>
      <c r="B284" t="s">
        <v>294</v>
      </c>
      <c r="C284">
        <v>477</v>
      </c>
      <c r="D284" t="s">
        <v>10</v>
      </c>
      <c r="E284">
        <v>4</v>
      </c>
      <c r="F284">
        <v>341</v>
      </c>
      <c r="G284">
        <v>4725</v>
      </c>
      <c r="H284" t="s">
        <v>11</v>
      </c>
    </row>
    <row r="285" spans="1:8" x14ac:dyDescent="0.25">
      <c r="A285" t="s">
        <v>295</v>
      </c>
      <c r="B285" t="s">
        <v>296</v>
      </c>
      <c r="C285">
        <v>483</v>
      </c>
      <c r="D285" t="s">
        <v>10</v>
      </c>
      <c r="E285">
        <v>3</v>
      </c>
      <c r="F285">
        <v>349</v>
      </c>
      <c r="G285">
        <v>4725</v>
      </c>
      <c r="H285" t="s">
        <v>11</v>
      </c>
    </row>
    <row r="286" spans="1:8" x14ac:dyDescent="0.25">
      <c r="A286" t="s">
        <v>295</v>
      </c>
      <c r="B286" t="s">
        <v>296</v>
      </c>
      <c r="C286">
        <v>483</v>
      </c>
      <c r="D286" t="s">
        <v>12</v>
      </c>
      <c r="E286">
        <v>360</v>
      </c>
      <c r="F286">
        <v>477</v>
      </c>
      <c r="G286">
        <v>4286</v>
      </c>
      <c r="H286" t="s">
        <v>13</v>
      </c>
    </row>
    <row r="287" spans="1:8" x14ac:dyDescent="0.25">
      <c r="A287" t="s">
        <v>297</v>
      </c>
      <c r="B287" t="s">
        <v>298</v>
      </c>
      <c r="C287">
        <v>477</v>
      </c>
      <c r="D287" t="s">
        <v>12</v>
      </c>
      <c r="E287">
        <v>354</v>
      </c>
      <c r="F287">
        <v>469</v>
      </c>
      <c r="G287">
        <v>4286</v>
      </c>
      <c r="H287" t="s">
        <v>13</v>
      </c>
    </row>
    <row r="288" spans="1:8" x14ac:dyDescent="0.25">
      <c r="A288" t="s">
        <v>297</v>
      </c>
      <c r="B288" t="s">
        <v>298</v>
      </c>
      <c r="C288">
        <v>477</v>
      </c>
      <c r="D288" t="s">
        <v>10</v>
      </c>
      <c r="E288">
        <v>4</v>
      </c>
      <c r="F288">
        <v>341</v>
      </c>
      <c r="G288">
        <v>4725</v>
      </c>
      <c r="H288" t="s">
        <v>11</v>
      </c>
    </row>
    <row r="289" spans="1:8" x14ac:dyDescent="0.25">
      <c r="A289" t="s">
        <v>299</v>
      </c>
      <c r="B289" t="s">
        <v>300</v>
      </c>
      <c r="C289">
        <v>483</v>
      </c>
      <c r="D289" t="s">
        <v>10</v>
      </c>
      <c r="E289">
        <v>3</v>
      </c>
      <c r="F289">
        <v>349</v>
      </c>
      <c r="G289">
        <v>4725</v>
      </c>
      <c r="H289" t="s">
        <v>11</v>
      </c>
    </row>
    <row r="290" spans="1:8" x14ac:dyDescent="0.25">
      <c r="A290" t="s">
        <v>299</v>
      </c>
      <c r="B290" t="s">
        <v>300</v>
      </c>
      <c r="C290">
        <v>483</v>
      </c>
      <c r="D290" t="s">
        <v>12</v>
      </c>
      <c r="E290">
        <v>360</v>
      </c>
      <c r="F290">
        <v>477</v>
      </c>
      <c r="G290">
        <v>4286</v>
      </c>
      <c r="H290" t="s">
        <v>13</v>
      </c>
    </row>
    <row r="291" spans="1:8" x14ac:dyDescent="0.25">
      <c r="A291" t="s">
        <v>301</v>
      </c>
      <c r="B291" t="s">
        <v>302</v>
      </c>
      <c r="C291">
        <v>504</v>
      </c>
      <c r="D291" t="s">
        <v>10</v>
      </c>
      <c r="E291">
        <v>22</v>
      </c>
      <c r="F291">
        <v>369</v>
      </c>
      <c r="G291">
        <v>4725</v>
      </c>
      <c r="H291" t="s">
        <v>11</v>
      </c>
    </row>
    <row r="292" spans="1:8" x14ac:dyDescent="0.25">
      <c r="A292" t="s">
        <v>301</v>
      </c>
      <c r="B292" t="s">
        <v>302</v>
      </c>
      <c r="C292">
        <v>504</v>
      </c>
      <c r="D292" t="s">
        <v>12</v>
      </c>
      <c r="E292">
        <v>383</v>
      </c>
      <c r="F292">
        <v>503</v>
      </c>
      <c r="G292">
        <v>4286</v>
      </c>
      <c r="H292" t="s">
        <v>13</v>
      </c>
    </row>
    <row r="293" spans="1:8" x14ac:dyDescent="0.25">
      <c r="A293" t="s">
        <v>303</v>
      </c>
      <c r="B293" t="s">
        <v>304</v>
      </c>
      <c r="C293">
        <v>478</v>
      </c>
      <c r="D293" t="s">
        <v>10</v>
      </c>
      <c r="E293">
        <v>2</v>
      </c>
      <c r="F293">
        <v>345</v>
      </c>
      <c r="G293">
        <v>4725</v>
      </c>
      <c r="H293" t="s">
        <v>11</v>
      </c>
    </row>
    <row r="294" spans="1:8" x14ac:dyDescent="0.25">
      <c r="A294" t="s">
        <v>303</v>
      </c>
      <c r="B294" t="s">
        <v>304</v>
      </c>
      <c r="C294">
        <v>478</v>
      </c>
      <c r="D294" t="s">
        <v>12</v>
      </c>
      <c r="E294">
        <v>358</v>
      </c>
      <c r="F294">
        <v>473</v>
      </c>
      <c r="G294">
        <v>4286</v>
      </c>
      <c r="H294" t="s">
        <v>13</v>
      </c>
    </row>
    <row r="295" spans="1:8" x14ac:dyDescent="0.25">
      <c r="A295" t="s">
        <v>305</v>
      </c>
      <c r="B295" t="s">
        <v>306</v>
      </c>
      <c r="C295">
        <v>456</v>
      </c>
      <c r="D295" t="s">
        <v>12</v>
      </c>
      <c r="E295">
        <v>351</v>
      </c>
      <c r="F295">
        <v>450</v>
      </c>
      <c r="G295">
        <v>4286</v>
      </c>
      <c r="H295" t="s">
        <v>13</v>
      </c>
    </row>
    <row r="296" spans="1:8" x14ac:dyDescent="0.25">
      <c r="A296" t="s">
        <v>305</v>
      </c>
      <c r="B296" t="s">
        <v>306</v>
      </c>
      <c r="C296">
        <v>456</v>
      </c>
      <c r="D296" t="s">
        <v>10</v>
      </c>
      <c r="E296">
        <v>7</v>
      </c>
      <c r="F296">
        <v>346</v>
      </c>
      <c r="G296">
        <v>4725</v>
      </c>
      <c r="H296" t="s">
        <v>11</v>
      </c>
    </row>
    <row r="297" spans="1:8" x14ac:dyDescent="0.25">
      <c r="A297" t="s">
        <v>307</v>
      </c>
      <c r="B297" t="s">
        <v>308</v>
      </c>
      <c r="C297">
        <v>479</v>
      </c>
      <c r="D297" t="s">
        <v>12</v>
      </c>
      <c r="E297">
        <v>362</v>
      </c>
      <c r="F297">
        <v>477</v>
      </c>
      <c r="G297">
        <v>4286</v>
      </c>
      <c r="H297" t="s">
        <v>13</v>
      </c>
    </row>
    <row r="298" spans="1:8" x14ac:dyDescent="0.25">
      <c r="A298" t="s">
        <v>307</v>
      </c>
      <c r="B298" t="s">
        <v>308</v>
      </c>
      <c r="C298">
        <v>479</v>
      </c>
      <c r="D298" t="s">
        <v>10</v>
      </c>
      <c r="E298">
        <v>5</v>
      </c>
      <c r="F298">
        <v>350</v>
      </c>
      <c r="G298">
        <v>4725</v>
      </c>
      <c r="H298" t="s">
        <v>11</v>
      </c>
    </row>
    <row r="299" spans="1:8" x14ac:dyDescent="0.25">
      <c r="A299" t="s">
        <v>309</v>
      </c>
      <c r="B299" t="s">
        <v>310</v>
      </c>
      <c r="C299">
        <v>478</v>
      </c>
      <c r="D299" t="s">
        <v>10</v>
      </c>
      <c r="E299">
        <v>2</v>
      </c>
      <c r="F299">
        <v>345</v>
      </c>
      <c r="G299">
        <v>4725</v>
      </c>
      <c r="H299" t="s">
        <v>11</v>
      </c>
    </row>
    <row r="300" spans="1:8" x14ac:dyDescent="0.25">
      <c r="A300" t="s">
        <v>309</v>
      </c>
      <c r="B300" t="s">
        <v>310</v>
      </c>
      <c r="C300">
        <v>478</v>
      </c>
      <c r="D300" t="s">
        <v>12</v>
      </c>
      <c r="E300">
        <v>358</v>
      </c>
      <c r="F300">
        <v>473</v>
      </c>
      <c r="G300">
        <v>4286</v>
      </c>
      <c r="H300" t="s">
        <v>13</v>
      </c>
    </row>
    <row r="301" spans="1:8" x14ac:dyDescent="0.25">
      <c r="A301" t="s">
        <v>311</v>
      </c>
      <c r="B301" t="s">
        <v>312</v>
      </c>
      <c r="C301">
        <v>484</v>
      </c>
      <c r="D301" t="s">
        <v>10</v>
      </c>
      <c r="E301">
        <v>12</v>
      </c>
      <c r="F301">
        <v>348</v>
      </c>
      <c r="G301">
        <v>4725</v>
      </c>
      <c r="H301" t="s">
        <v>11</v>
      </c>
    </row>
    <row r="302" spans="1:8" x14ac:dyDescent="0.25">
      <c r="A302" t="s">
        <v>311</v>
      </c>
      <c r="B302" t="s">
        <v>312</v>
      </c>
      <c r="C302">
        <v>484</v>
      </c>
      <c r="D302" t="s">
        <v>12</v>
      </c>
      <c r="E302">
        <v>362</v>
      </c>
      <c r="F302">
        <v>477</v>
      </c>
      <c r="G302">
        <v>4286</v>
      </c>
      <c r="H302" t="s">
        <v>13</v>
      </c>
    </row>
    <row r="303" spans="1:8" x14ac:dyDescent="0.25">
      <c r="A303" t="s">
        <v>313</v>
      </c>
      <c r="B303" t="s">
        <v>314</v>
      </c>
      <c r="C303">
        <v>478</v>
      </c>
      <c r="D303" t="s">
        <v>10</v>
      </c>
      <c r="E303">
        <v>2</v>
      </c>
      <c r="F303">
        <v>345</v>
      </c>
      <c r="G303">
        <v>4725</v>
      </c>
      <c r="H303" t="s">
        <v>11</v>
      </c>
    </row>
    <row r="304" spans="1:8" x14ac:dyDescent="0.25">
      <c r="A304" t="s">
        <v>313</v>
      </c>
      <c r="B304" t="s">
        <v>314</v>
      </c>
      <c r="C304">
        <v>478</v>
      </c>
      <c r="D304" t="s">
        <v>12</v>
      </c>
      <c r="E304">
        <v>358</v>
      </c>
      <c r="F304">
        <v>473</v>
      </c>
      <c r="G304">
        <v>4286</v>
      </c>
      <c r="H304" t="s">
        <v>13</v>
      </c>
    </row>
    <row r="305" spans="1:8" x14ac:dyDescent="0.25">
      <c r="A305" t="s">
        <v>315</v>
      </c>
      <c r="B305" t="s">
        <v>316</v>
      </c>
      <c r="C305">
        <v>484</v>
      </c>
      <c r="D305" t="s">
        <v>10</v>
      </c>
      <c r="E305">
        <v>12</v>
      </c>
      <c r="F305">
        <v>348</v>
      </c>
      <c r="G305">
        <v>4725</v>
      </c>
      <c r="H305" t="s">
        <v>11</v>
      </c>
    </row>
    <row r="306" spans="1:8" x14ac:dyDescent="0.25">
      <c r="A306" t="s">
        <v>315</v>
      </c>
      <c r="B306" t="s">
        <v>316</v>
      </c>
      <c r="C306">
        <v>484</v>
      </c>
      <c r="D306" t="s">
        <v>12</v>
      </c>
      <c r="E306">
        <v>362</v>
      </c>
      <c r="F306">
        <v>477</v>
      </c>
      <c r="G306">
        <v>4286</v>
      </c>
      <c r="H306" t="s">
        <v>13</v>
      </c>
    </row>
    <row r="307" spans="1:8" x14ac:dyDescent="0.25">
      <c r="A307" t="s">
        <v>317</v>
      </c>
      <c r="B307" t="s">
        <v>318</v>
      </c>
      <c r="C307">
        <v>596</v>
      </c>
      <c r="D307" t="s">
        <v>12</v>
      </c>
      <c r="E307">
        <v>358</v>
      </c>
      <c r="F307">
        <v>472</v>
      </c>
      <c r="G307">
        <v>4286</v>
      </c>
      <c r="H307" t="s">
        <v>13</v>
      </c>
    </row>
    <row r="308" spans="1:8" x14ac:dyDescent="0.25">
      <c r="A308" t="s">
        <v>317</v>
      </c>
      <c r="B308" t="s">
        <v>318</v>
      </c>
      <c r="C308">
        <v>596</v>
      </c>
      <c r="D308" t="s">
        <v>10</v>
      </c>
      <c r="E308">
        <v>7</v>
      </c>
      <c r="F308">
        <v>349</v>
      </c>
      <c r="G308">
        <v>4725</v>
      </c>
      <c r="H308" t="s">
        <v>11</v>
      </c>
    </row>
    <row r="309" spans="1:8" x14ac:dyDescent="0.25">
      <c r="A309" t="s">
        <v>319</v>
      </c>
      <c r="B309" t="s">
        <v>320</v>
      </c>
      <c r="C309">
        <v>481</v>
      </c>
      <c r="D309" t="s">
        <v>12</v>
      </c>
      <c r="E309">
        <v>354</v>
      </c>
      <c r="F309">
        <v>469</v>
      </c>
      <c r="G309">
        <v>4286</v>
      </c>
      <c r="H309" t="s">
        <v>13</v>
      </c>
    </row>
    <row r="310" spans="1:8" x14ac:dyDescent="0.25">
      <c r="A310" t="s">
        <v>319</v>
      </c>
      <c r="B310" t="s">
        <v>320</v>
      </c>
      <c r="C310">
        <v>481</v>
      </c>
      <c r="D310" t="s">
        <v>10</v>
      </c>
      <c r="E310">
        <v>4</v>
      </c>
      <c r="F310">
        <v>341</v>
      </c>
      <c r="G310">
        <v>4725</v>
      </c>
      <c r="H310" t="s">
        <v>11</v>
      </c>
    </row>
    <row r="311" spans="1:8" x14ac:dyDescent="0.25">
      <c r="A311" t="s">
        <v>321</v>
      </c>
      <c r="B311" t="s">
        <v>322</v>
      </c>
      <c r="C311">
        <v>508</v>
      </c>
      <c r="D311" t="s">
        <v>10</v>
      </c>
      <c r="E311">
        <v>148</v>
      </c>
      <c r="F311">
        <v>496</v>
      </c>
      <c r="G311">
        <v>4725</v>
      </c>
      <c r="H311" t="s">
        <v>11</v>
      </c>
    </row>
    <row r="312" spans="1:8" x14ac:dyDescent="0.25">
      <c r="A312" t="s">
        <v>323</v>
      </c>
      <c r="B312" t="s">
        <v>324</v>
      </c>
      <c r="C312">
        <v>615</v>
      </c>
      <c r="D312" t="s">
        <v>10</v>
      </c>
      <c r="E312">
        <v>137</v>
      </c>
      <c r="F312">
        <v>235</v>
      </c>
      <c r="G312">
        <v>4725</v>
      </c>
      <c r="H312" t="s">
        <v>11</v>
      </c>
    </row>
    <row r="313" spans="1:8" x14ac:dyDescent="0.25">
      <c r="A313" t="s">
        <v>323</v>
      </c>
      <c r="B313" t="s">
        <v>324</v>
      </c>
      <c r="C313">
        <v>615</v>
      </c>
      <c r="D313" t="s">
        <v>10</v>
      </c>
      <c r="E313">
        <v>321</v>
      </c>
      <c r="F313">
        <v>601</v>
      </c>
      <c r="G313">
        <v>4725</v>
      </c>
      <c r="H313" t="s">
        <v>11</v>
      </c>
    </row>
    <row r="314" spans="1:8" x14ac:dyDescent="0.25">
      <c r="A314" t="s">
        <v>325</v>
      </c>
      <c r="B314" t="s">
        <v>326</v>
      </c>
      <c r="C314">
        <v>472</v>
      </c>
      <c r="D314" t="s">
        <v>10</v>
      </c>
      <c r="E314">
        <v>2</v>
      </c>
      <c r="F314">
        <v>340</v>
      </c>
      <c r="G314">
        <v>4725</v>
      </c>
      <c r="H314" t="s">
        <v>11</v>
      </c>
    </row>
    <row r="315" spans="1:8" x14ac:dyDescent="0.25">
      <c r="A315" t="s">
        <v>325</v>
      </c>
      <c r="B315" t="s">
        <v>326</v>
      </c>
      <c r="C315">
        <v>472</v>
      </c>
      <c r="D315" t="s">
        <v>12</v>
      </c>
      <c r="E315">
        <v>352</v>
      </c>
      <c r="F315">
        <v>466</v>
      </c>
      <c r="G315">
        <v>4286</v>
      </c>
      <c r="H315" t="s">
        <v>13</v>
      </c>
    </row>
    <row r="316" spans="1:8" x14ac:dyDescent="0.25">
      <c r="A316" t="s">
        <v>327</v>
      </c>
      <c r="B316" t="s">
        <v>328</v>
      </c>
      <c r="C316">
        <v>479</v>
      </c>
      <c r="D316" t="s">
        <v>10</v>
      </c>
      <c r="E316">
        <v>2</v>
      </c>
      <c r="F316">
        <v>348</v>
      </c>
      <c r="G316">
        <v>4725</v>
      </c>
      <c r="H316" t="s">
        <v>11</v>
      </c>
    </row>
    <row r="317" spans="1:8" x14ac:dyDescent="0.25">
      <c r="A317" t="s">
        <v>327</v>
      </c>
      <c r="B317" t="s">
        <v>328</v>
      </c>
      <c r="C317">
        <v>479</v>
      </c>
      <c r="D317" t="s">
        <v>12</v>
      </c>
      <c r="E317">
        <v>360</v>
      </c>
      <c r="F317">
        <v>477</v>
      </c>
      <c r="G317">
        <v>4286</v>
      </c>
      <c r="H317" t="s">
        <v>13</v>
      </c>
    </row>
    <row r="318" spans="1:8" x14ac:dyDescent="0.25">
      <c r="A318" t="s">
        <v>329</v>
      </c>
      <c r="B318" t="s">
        <v>330</v>
      </c>
      <c r="C318">
        <v>479</v>
      </c>
      <c r="D318" t="s">
        <v>10</v>
      </c>
      <c r="E318">
        <v>2</v>
      </c>
      <c r="F318">
        <v>347</v>
      </c>
      <c r="G318">
        <v>4725</v>
      </c>
      <c r="H318" t="s">
        <v>11</v>
      </c>
    </row>
    <row r="319" spans="1:8" x14ac:dyDescent="0.25">
      <c r="A319" t="s">
        <v>329</v>
      </c>
      <c r="B319" t="s">
        <v>330</v>
      </c>
      <c r="C319">
        <v>479</v>
      </c>
      <c r="D319" t="s">
        <v>12</v>
      </c>
      <c r="E319">
        <v>360</v>
      </c>
      <c r="F319">
        <v>475</v>
      </c>
      <c r="G319">
        <v>4286</v>
      </c>
      <c r="H319" t="s">
        <v>13</v>
      </c>
    </row>
    <row r="320" spans="1:8" x14ac:dyDescent="0.25">
      <c r="A320" t="s">
        <v>331</v>
      </c>
      <c r="B320" t="s">
        <v>332</v>
      </c>
      <c r="C320">
        <v>496</v>
      </c>
      <c r="D320" t="s">
        <v>12</v>
      </c>
      <c r="E320">
        <v>354</v>
      </c>
      <c r="F320">
        <v>469</v>
      </c>
      <c r="G320">
        <v>4286</v>
      </c>
      <c r="H320" t="s">
        <v>13</v>
      </c>
    </row>
    <row r="321" spans="1:8" x14ac:dyDescent="0.25">
      <c r="A321" t="s">
        <v>331</v>
      </c>
      <c r="B321" t="s">
        <v>332</v>
      </c>
      <c r="C321">
        <v>496</v>
      </c>
      <c r="D321" t="s">
        <v>10</v>
      </c>
      <c r="E321">
        <v>4</v>
      </c>
      <c r="F321">
        <v>342</v>
      </c>
      <c r="G321">
        <v>4725</v>
      </c>
      <c r="H321" t="s">
        <v>11</v>
      </c>
    </row>
    <row r="322" spans="1:8" x14ac:dyDescent="0.25">
      <c r="A322" t="s">
        <v>333</v>
      </c>
      <c r="B322" t="s">
        <v>334</v>
      </c>
      <c r="C322">
        <v>481</v>
      </c>
      <c r="D322" t="s">
        <v>12</v>
      </c>
      <c r="E322">
        <v>354</v>
      </c>
      <c r="F322">
        <v>469</v>
      </c>
      <c r="G322">
        <v>4286</v>
      </c>
      <c r="H322" t="s">
        <v>13</v>
      </c>
    </row>
    <row r="323" spans="1:8" x14ac:dyDescent="0.25">
      <c r="A323" t="s">
        <v>333</v>
      </c>
      <c r="B323" t="s">
        <v>334</v>
      </c>
      <c r="C323">
        <v>481</v>
      </c>
      <c r="D323" t="s">
        <v>10</v>
      </c>
      <c r="E323">
        <v>4</v>
      </c>
      <c r="F323">
        <v>342</v>
      </c>
      <c r="G323">
        <v>4725</v>
      </c>
      <c r="H323" t="s">
        <v>11</v>
      </c>
    </row>
    <row r="324" spans="1:8" x14ac:dyDescent="0.25">
      <c r="A324" t="s">
        <v>335</v>
      </c>
      <c r="B324" t="s">
        <v>336</v>
      </c>
      <c r="C324">
        <v>481</v>
      </c>
      <c r="D324" t="s">
        <v>12</v>
      </c>
      <c r="E324">
        <v>354</v>
      </c>
      <c r="F324">
        <v>469</v>
      </c>
      <c r="G324">
        <v>4286</v>
      </c>
      <c r="H324" t="s">
        <v>13</v>
      </c>
    </row>
    <row r="325" spans="1:8" x14ac:dyDescent="0.25">
      <c r="A325" t="s">
        <v>335</v>
      </c>
      <c r="B325" t="s">
        <v>336</v>
      </c>
      <c r="C325">
        <v>481</v>
      </c>
      <c r="D325" t="s">
        <v>10</v>
      </c>
      <c r="E325">
        <v>4</v>
      </c>
      <c r="F325">
        <v>342</v>
      </c>
      <c r="G325">
        <v>4725</v>
      </c>
      <c r="H325" t="s">
        <v>11</v>
      </c>
    </row>
    <row r="326" spans="1:8" x14ac:dyDescent="0.25">
      <c r="A326" t="s">
        <v>337</v>
      </c>
      <c r="B326" t="s">
        <v>338</v>
      </c>
      <c r="C326">
        <v>481</v>
      </c>
      <c r="D326" t="s">
        <v>12</v>
      </c>
      <c r="E326">
        <v>354</v>
      </c>
      <c r="F326">
        <v>469</v>
      </c>
      <c r="G326">
        <v>4286</v>
      </c>
      <c r="H326" t="s">
        <v>13</v>
      </c>
    </row>
    <row r="327" spans="1:8" x14ac:dyDescent="0.25">
      <c r="A327" t="s">
        <v>337</v>
      </c>
      <c r="B327" t="s">
        <v>338</v>
      </c>
      <c r="C327">
        <v>481</v>
      </c>
      <c r="D327" t="s">
        <v>10</v>
      </c>
      <c r="E327">
        <v>4</v>
      </c>
      <c r="F327">
        <v>342</v>
      </c>
      <c r="G327">
        <v>4725</v>
      </c>
      <c r="H327" t="s">
        <v>11</v>
      </c>
    </row>
    <row r="328" spans="1:8" x14ac:dyDescent="0.25">
      <c r="A328" t="s">
        <v>339</v>
      </c>
      <c r="B328" t="s">
        <v>340</v>
      </c>
      <c r="C328">
        <v>487</v>
      </c>
      <c r="D328" t="s">
        <v>10</v>
      </c>
      <c r="E328">
        <v>1</v>
      </c>
      <c r="F328">
        <v>338</v>
      </c>
      <c r="G328">
        <v>4725</v>
      </c>
      <c r="H328" t="s">
        <v>11</v>
      </c>
    </row>
    <row r="329" spans="1:8" x14ac:dyDescent="0.25">
      <c r="A329" t="s">
        <v>339</v>
      </c>
      <c r="B329" t="s">
        <v>340</v>
      </c>
      <c r="C329">
        <v>487</v>
      </c>
      <c r="D329" t="s">
        <v>12</v>
      </c>
      <c r="E329">
        <v>351</v>
      </c>
      <c r="F329">
        <v>466</v>
      </c>
      <c r="G329">
        <v>4286</v>
      </c>
      <c r="H329" t="s">
        <v>13</v>
      </c>
    </row>
    <row r="330" spans="1:8" x14ac:dyDescent="0.25">
      <c r="A330" t="s">
        <v>341</v>
      </c>
      <c r="B330" t="s">
        <v>342</v>
      </c>
      <c r="C330">
        <v>481</v>
      </c>
      <c r="D330" t="s">
        <v>12</v>
      </c>
      <c r="E330">
        <v>354</v>
      </c>
      <c r="F330">
        <v>469</v>
      </c>
      <c r="G330">
        <v>4286</v>
      </c>
      <c r="H330" t="s">
        <v>13</v>
      </c>
    </row>
    <row r="331" spans="1:8" x14ac:dyDescent="0.25">
      <c r="A331" t="s">
        <v>341</v>
      </c>
      <c r="B331" t="s">
        <v>342</v>
      </c>
      <c r="C331">
        <v>481</v>
      </c>
      <c r="D331" t="s">
        <v>10</v>
      </c>
      <c r="E331">
        <v>4</v>
      </c>
      <c r="F331">
        <v>342</v>
      </c>
      <c r="G331">
        <v>4725</v>
      </c>
      <c r="H331" t="s">
        <v>11</v>
      </c>
    </row>
    <row r="332" spans="1:8" x14ac:dyDescent="0.25">
      <c r="A332" t="s">
        <v>343</v>
      </c>
      <c r="B332" t="s">
        <v>344</v>
      </c>
      <c r="C332">
        <v>476</v>
      </c>
      <c r="D332" t="s">
        <v>12</v>
      </c>
      <c r="E332">
        <v>359</v>
      </c>
      <c r="F332">
        <v>474</v>
      </c>
      <c r="G332">
        <v>4286</v>
      </c>
      <c r="H332" t="s">
        <v>13</v>
      </c>
    </row>
    <row r="333" spans="1:8" x14ac:dyDescent="0.25">
      <c r="A333" t="s">
        <v>343</v>
      </c>
      <c r="B333" t="s">
        <v>344</v>
      </c>
      <c r="C333">
        <v>476</v>
      </c>
      <c r="D333" t="s">
        <v>10</v>
      </c>
      <c r="E333">
        <v>4</v>
      </c>
      <c r="F333">
        <v>344</v>
      </c>
      <c r="G333">
        <v>4725</v>
      </c>
      <c r="H333" t="s">
        <v>11</v>
      </c>
    </row>
    <row r="334" spans="1:8" x14ac:dyDescent="0.25">
      <c r="A334" t="s">
        <v>345</v>
      </c>
      <c r="B334" t="s">
        <v>346</v>
      </c>
      <c r="C334">
        <v>482</v>
      </c>
      <c r="D334" t="s">
        <v>12</v>
      </c>
      <c r="E334">
        <v>363</v>
      </c>
      <c r="F334">
        <v>480</v>
      </c>
      <c r="G334">
        <v>4286</v>
      </c>
      <c r="H334" t="s">
        <v>13</v>
      </c>
    </row>
    <row r="335" spans="1:8" x14ac:dyDescent="0.25">
      <c r="A335" t="s">
        <v>345</v>
      </c>
      <c r="B335" t="s">
        <v>346</v>
      </c>
      <c r="C335">
        <v>482</v>
      </c>
      <c r="D335" t="s">
        <v>10</v>
      </c>
      <c r="E335">
        <v>5</v>
      </c>
      <c r="F335">
        <v>351</v>
      </c>
      <c r="G335">
        <v>4725</v>
      </c>
      <c r="H335" t="s">
        <v>11</v>
      </c>
    </row>
    <row r="336" spans="1:8" x14ac:dyDescent="0.25">
      <c r="A336" t="s">
        <v>347</v>
      </c>
      <c r="B336" t="s">
        <v>348</v>
      </c>
      <c r="C336">
        <v>458</v>
      </c>
      <c r="D336" t="s">
        <v>10</v>
      </c>
      <c r="E336">
        <v>1</v>
      </c>
      <c r="F336">
        <v>343</v>
      </c>
      <c r="G336">
        <v>4725</v>
      </c>
      <c r="H336" t="s">
        <v>11</v>
      </c>
    </row>
    <row r="337" spans="1:8" x14ac:dyDescent="0.25">
      <c r="A337" t="s">
        <v>347</v>
      </c>
      <c r="B337" t="s">
        <v>348</v>
      </c>
      <c r="C337">
        <v>458</v>
      </c>
      <c r="D337" t="s">
        <v>12</v>
      </c>
      <c r="E337">
        <v>355</v>
      </c>
      <c r="F337">
        <v>458</v>
      </c>
      <c r="G337">
        <v>4286</v>
      </c>
      <c r="H337" t="s">
        <v>13</v>
      </c>
    </row>
    <row r="338" spans="1:8" x14ac:dyDescent="0.25">
      <c r="A338" t="s">
        <v>349</v>
      </c>
      <c r="B338" t="s">
        <v>350</v>
      </c>
      <c r="C338">
        <v>481</v>
      </c>
      <c r="D338" t="s">
        <v>12</v>
      </c>
      <c r="E338">
        <v>354</v>
      </c>
      <c r="F338">
        <v>469</v>
      </c>
      <c r="G338">
        <v>4286</v>
      </c>
      <c r="H338" t="s">
        <v>13</v>
      </c>
    </row>
    <row r="339" spans="1:8" x14ac:dyDescent="0.25">
      <c r="A339" t="s">
        <v>349</v>
      </c>
      <c r="B339" t="s">
        <v>350</v>
      </c>
      <c r="C339">
        <v>481</v>
      </c>
      <c r="D339" t="s">
        <v>10</v>
      </c>
      <c r="E339">
        <v>4</v>
      </c>
      <c r="F339">
        <v>342</v>
      </c>
      <c r="G339">
        <v>4725</v>
      </c>
      <c r="H339" t="s">
        <v>11</v>
      </c>
    </row>
    <row r="340" spans="1:8" x14ac:dyDescent="0.25">
      <c r="A340" t="s">
        <v>351</v>
      </c>
      <c r="B340" t="s">
        <v>352</v>
      </c>
      <c r="C340">
        <v>481</v>
      </c>
      <c r="D340" t="s">
        <v>12</v>
      </c>
      <c r="E340">
        <v>354</v>
      </c>
      <c r="F340">
        <v>469</v>
      </c>
      <c r="G340">
        <v>4286</v>
      </c>
      <c r="H340" t="s">
        <v>13</v>
      </c>
    </row>
    <row r="341" spans="1:8" x14ac:dyDescent="0.25">
      <c r="A341" t="s">
        <v>351</v>
      </c>
      <c r="B341" t="s">
        <v>352</v>
      </c>
      <c r="C341">
        <v>481</v>
      </c>
      <c r="D341" t="s">
        <v>10</v>
      </c>
      <c r="E341">
        <v>4</v>
      </c>
      <c r="F341">
        <v>342</v>
      </c>
      <c r="G341">
        <v>4725</v>
      </c>
      <c r="H341" t="s">
        <v>11</v>
      </c>
    </row>
    <row r="342" spans="1:8" x14ac:dyDescent="0.25">
      <c r="A342" t="s">
        <v>353</v>
      </c>
      <c r="B342" t="s">
        <v>354</v>
      </c>
      <c r="C342">
        <v>481</v>
      </c>
      <c r="D342" t="s">
        <v>12</v>
      </c>
      <c r="E342">
        <v>354</v>
      </c>
      <c r="F342">
        <v>469</v>
      </c>
      <c r="G342">
        <v>4286</v>
      </c>
      <c r="H342" t="s">
        <v>13</v>
      </c>
    </row>
    <row r="343" spans="1:8" x14ac:dyDescent="0.25">
      <c r="A343" t="s">
        <v>353</v>
      </c>
      <c r="B343" t="s">
        <v>354</v>
      </c>
      <c r="C343">
        <v>481</v>
      </c>
      <c r="D343" t="s">
        <v>10</v>
      </c>
      <c r="E343">
        <v>4</v>
      </c>
      <c r="F343">
        <v>341</v>
      </c>
      <c r="G343">
        <v>4725</v>
      </c>
      <c r="H343" t="s">
        <v>11</v>
      </c>
    </row>
    <row r="344" spans="1:8" x14ac:dyDescent="0.25">
      <c r="A344" t="s">
        <v>355</v>
      </c>
      <c r="B344" t="s">
        <v>356</v>
      </c>
      <c r="C344">
        <v>495</v>
      </c>
      <c r="D344" t="s">
        <v>10</v>
      </c>
      <c r="E344">
        <v>13</v>
      </c>
      <c r="F344">
        <v>356</v>
      </c>
      <c r="G344">
        <v>4725</v>
      </c>
      <c r="H344" t="s">
        <v>11</v>
      </c>
    </row>
    <row r="345" spans="1:8" x14ac:dyDescent="0.25">
      <c r="A345" t="s">
        <v>355</v>
      </c>
      <c r="B345" t="s">
        <v>356</v>
      </c>
      <c r="C345">
        <v>495</v>
      </c>
      <c r="D345" t="s">
        <v>12</v>
      </c>
      <c r="E345">
        <v>369</v>
      </c>
      <c r="F345">
        <v>484</v>
      </c>
      <c r="G345">
        <v>4286</v>
      </c>
      <c r="H345" t="s">
        <v>13</v>
      </c>
    </row>
    <row r="346" spans="1:8" x14ac:dyDescent="0.25">
      <c r="A346" t="s">
        <v>357</v>
      </c>
      <c r="B346" t="s">
        <v>358</v>
      </c>
      <c r="C346">
        <v>476</v>
      </c>
      <c r="D346" t="s">
        <v>10</v>
      </c>
      <c r="E346">
        <v>2</v>
      </c>
      <c r="F346">
        <v>347</v>
      </c>
      <c r="G346">
        <v>4725</v>
      </c>
      <c r="H346" t="s">
        <v>11</v>
      </c>
    </row>
    <row r="347" spans="1:8" x14ac:dyDescent="0.25">
      <c r="A347" t="s">
        <v>357</v>
      </c>
      <c r="B347" t="s">
        <v>358</v>
      </c>
      <c r="C347">
        <v>476</v>
      </c>
      <c r="D347" t="s">
        <v>12</v>
      </c>
      <c r="E347">
        <v>359</v>
      </c>
      <c r="F347">
        <v>474</v>
      </c>
      <c r="G347">
        <v>4286</v>
      </c>
      <c r="H347" t="s">
        <v>13</v>
      </c>
    </row>
    <row r="348" spans="1:8" x14ac:dyDescent="0.25">
      <c r="A348" t="s">
        <v>359</v>
      </c>
      <c r="B348" t="s">
        <v>360</v>
      </c>
      <c r="C348">
        <v>478</v>
      </c>
      <c r="D348" t="s">
        <v>12</v>
      </c>
      <c r="E348">
        <v>354</v>
      </c>
      <c r="F348">
        <v>469</v>
      </c>
      <c r="G348">
        <v>4286</v>
      </c>
      <c r="H348" t="s">
        <v>13</v>
      </c>
    </row>
    <row r="349" spans="1:8" x14ac:dyDescent="0.25">
      <c r="A349" t="s">
        <v>359</v>
      </c>
      <c r="B349" t="s">
        <v>360</v>
      </c>
      <c r="C349">
        <v>478</v>
      </c>
      <c r="D349" t="s">
        <v>10</v>
      </c>
      <c r="E349">
        <v>4</v>
      </c>
      <c r="F349">
        <v>340</v>
      </c>
      <c r="G349">
        <v>4725</v>
      </c>
      <c r="H349" t="s">
        <v>11</v>
      </c>
    </row>
    <row r="350" spans="1:8" x14ac:dyDescent="0.25">
      <c r="A350" t="s">
        <v>361</v>
      </c>
      <c r="B350" t="s">
        <v>362</v>
      </c>
      <c r="C350">
        <v>481</v>
      </c>
      <c r="D350" t="s">
        <v>12</v>
      </c>
      <c r="E350">
        <v>354</v>
      </c>
      <c r="F350">
        <v>469</v>
      </c>
      <c r="G350">
        <v>4286</v>
      </c>
      <c r="H350" t="s">
        <v>13</v>
      </c>
    </row>
    <row r="351" spans="1:8" x14ac:dyDescent="0.25">
      <c r="A351" t="s">
        <v>361</v>
      </c>
      <c r="B351" t="s">
        <v>362</v>
      </c>
      <c r="C351">
        <v>481</v>
      </c>
      <c r="D351" t="s">
        <v>10</v>
      </c>
      <c r="E351">
        <v>4</v>
      </c>
      <c r="F351">
        <v>342</v>
      </c>
      <c r="G351">
        <v>4725</v>
      </c>
      <c r="H351" t="s">
        <v>11</v>
      </c>
    </row>
    <row r="352" spans="1:8" x14ac:dyDescent="0.25">
      <c r="A352" t="s">
        <v>363</v>
      </c>
      <c r="B352" t="s">
        <v>364</v>
      </c>
      <c r="C352">
        <v>478</v>
      </c>
      <c r="D352" t="s">
        <v>12</v>
      </c>
      <c r="E352">
        <v>359</v>
      </c>
      <c r="F352">
        <v>474</v>
      </c>
      <c r="G352">
        <v>4286</v>
      </c>
      <c r="H352" t="s">
        <v>13</v>
      </c>
    </row>
    <row r="353" spans="1:8" x14ac:dyDescent="0.25">
      <c r="A353" t="s">
        <v>363</v>
      </c>
      <c r="B353" t="s">
        <v>364</v>
      </c>
      <c r="C353">
        <v>478</v>
      </c>
      <c r="D353" t="s">
        <v>10</v>
      </c>
      <c r="E353">
        <v>4</v>
      </c>
      <c r="F353">
        <v>344</v>
      </c>
      <c r="G353">
        <v>4725</v>
      </c>
      <c r="H353" t="s">
        <v>11</v>
      </c>
    </row>
    <row r="354" spans="1:8" x14ac:dyDescent="0.25">
      <c r="A354" t="s">
        <v>365</v>
      </c>
      <c r="B354" t="s">
        <v>366</v>
      </c>
      <c r="C354">
        <v>470</v>
      </c>
      <c r="D354" t="s">
        <v>10</v>
      </c>
      <c r="E354">
        <v>1</v>
      </c>
      <c r="F354">
        <v>343</v>
      </c>
      <c r="G354">
        <v>4725</v>
      </c>
      <c r="H354" t="s">
        <v>11</v>
      </c>
    </row>
    <row r="355" spans="1:8" x14ac:dyDescent="0.25">
      <c r="A355" t="s">
        <v>365</v>
      </c>
      <c r="B355" t="s">
        <v>366</v>
      </c>
      <c r="C355">
        <v>470</v>
      </c>
      <c r="D355" t="s">
        <v>12</v>
      </c>
      <c r="E355">
        <v>355</v>
      </c>
      <c r="F355">
        <v>469</v>
      </c>
      <c r="G355">
        <v>4286</v>
      </c>
      <c r="H355" t="s">
        <v>13</v>
      </c>
    </row>
    <row r="356" spans="1:8" x14ac:dyDescent="0.25">
      <c r="A356" t="s">
        <v>367</v>
      </c>
      <c r="B356" t="s">
        <v>368</v>
      </c>
      <c r="C356">
        <v>482</v>
      </c>
      <c r="D356" t="s">
        <v>12</v>
      </c>
      <c r="E356">
        <v>363</v>
      </c>
      <c r="F356">
        <v>480</v>
      </c>
      <c r="G356">
        <v>4286</v>
      </c>
      <c r="H356" t="s">
        <v>13</v>
      </c>
    </row>
    <row r="357" spans="1:8" x14ac:dyDescent="0.25">
      <c r="A357" t="s">
        <v>367</v>
      </c>
      <c r="B357" t="s">
        <v>368</v>
      </c>
      <c r="C357">
        <v>482</v>
      </c>
      <c r="D357" t="s">
        <v>10</v>
      </c>
      <c r="E357">
        <v>5</v>
      </c>
      <c r="F357">
        <v>351</v>
      </c>
      <c r="G357">
        <v>4725</v>
      </c>
      <c r="H357" t="s">
        <v>11</v>
      </c>
    </row>
    <row r="358" spans="1:8" x14ac:dyDescent="0.25">
      <c r="A358" t="s">
        <v>369</v>
      </c>
      <c r="B358" t="s">
        <v>370</v>
      </c>
      <c r="C358">
        <v>481</v>
      </c>
      <c r="D358" t="s">
        <v>10</v>
      </c>
      <c r="E358">
        <v>2</v>
      </c>
      <c r="F358">
        <v>348</v>
      </c>
      <c r="G358">
        <v>4725</v>
      </c>
      <c r="H358" t="s">
        <v>11</v>
      </c>
    </row>
    <row r="359" spans="1:8" x14ac:dyDescent="0.25">
      <c r="A359" t="s">
        <v>369</v>
      </c>
      <c r="B359" t="s">
        <v>370</v>
      </c>
      <c r="C359">
        <v>481</v>
      </c>
      <c r="D359" t="s">
        <v>12</v>
      </c>
      <c r="E359">
        <v>359</v>
      </c>
      <c r="F359">
        <v>476</v>
      </c>
      <c r="G359">
        <v>4286</v>
      </c>
      <c r="H359" t="s">
        <v>13</v>
      </c>
    </row>
    <row r="360" spans="1:8" x14ac:dyDescent="0.25">
      <c r="A360" t="s">
        <v>371</v>
      </c>
      <c r="B360" t="s">
        <v>372</v>
      </c>
      <c r="C360">
        <v>480</v>
      </c>
      <c r="D360" t="s">
        <v>10</v>
      </c>
      <c r="E360">
        <v>2</v>
      </c>
      <c r="F360">
        <v>346</v>
      </c>
      <c r="G360">
        <v>4725</v>
      </c>
      <c r="H360" t="s">
        <v>11</v>
      </c>
    </row>
    <row r="361" spans="1:8" x14ac:dyDescent="0.25">
      <c r="A361" t="s">
        <v>371</v>
      </c>
      <c r="B361" t="s">
        <v>372</v>
      </c>
      <c r="C361">
        <v>480</v>
      </c>
      <c r="D361" t="s">
        <v>12</v>
      </c>
      <c r="E361">
        <v>355</v>
      </c>
      <c r="F361">
        <v>471</v>
      </c>
      <c r="G361">
        <v>4286</v>
      </c>
      <c r="H361" t="s">
        <v>13</v>
      </c>
    </row>
    <row r="362" spans="1:8" x14ac:dyDescent="0.25">
      <c r="A362" t="s">
        <v>373</v>
      </c>
      <c r="B362" t="s">
        <v>374</v>
      </c>
      <c r="C362">
        <v>480</v>
      </c>
      <c r="D362" t="s">
        <v>10</v>
      </c>
      <c r="E362">
        <v>2</v>
      </c>
      <c r="F362">
        <v>346</v>
      </c>
      <c r="G362">
        <v>4725</v>
      </c>
      <c r="H362" t="s">
        <v>11</v>
      </c>
    </row>
    <row r="363" spans="1:8" x14ac:dyDescent="0.25">
      <c r="A363" t="s">
        <v>373</v>
      </c>
      <c r="B363" t="s">
        <v>374</v>
      </c>
      <c r="C363">
        <v>480</v>
      </c>
      <c r="D363" t="s">
        <v>12</v>
      </c>
      <c r="E363">
        <v>355</v>
      </c>
      <c r="F363">
        <v>471</v>
      </c>
      <c r="G363">
        <v>4286</v>
      </c>
      <c r="H363" t="s">
        <v>13</v>
      </c>
    </row>
    <row r="364" spans="1:8" x14ac:dyDescent="0.25">
      <c r="A364" t="s">
        <v>375</v>
      </c>
      <c r="B364" t="s">
        <v>376</v>
      </c>
      <c r="C364">
        <v>319</v>
      </c>
      <c r="D364" t="s">
        <v>10</v>
      </c>
      <c r="E364">
        <v>1</v>
      </c>
      <c r="F364">
        <v>318</v>
      </c>
      <c r="G364">
        <v>4725</v>
      </c>
      <c r="H364" t="s">
        <v>11</v>
      </c>
    </row>
    <row r="365" spans="1:8" x14ac:dyDescent="0.25">
      <c r="A365" t="s">
        <v>377</v>
      </c>
      <c r="B365" t="s">
        <v>378</v>
      </c>
      <c r="C365">
        <v>595</v>
      </c>
      <c r="D365" t="s">
        <v>12</v>
      </c>
      <c r="E365">
        <v>358</v>
      </c>
      <c r="F365">
        <v>472</v>
      </c>
      <c r="G365">
        <v>4286</v>
      </c>
      <c r="H365" t="s">
        <v>13</v>
      </c>
    </row>
    <row r="366" spans="1:8" x14ac:dyDescent="0.25">
      <c r="A366" t="s">
        <v>377</v>
      </c>
      <c r="B366" t="s">
        <v>378</v>
      </c>
      <c r="C366">
        <v>595</v>
      </c>
      <c r="D366" t="s">
        <v>14</v>
      </c>
      <c r="E366">
        <v>498</v>
      </c>
      <c r="F366">
        <v>576</v>
      </c>
      <c r="G366">
        <v>7652</v>
      </c>
      <c r="H366" t="s">
        <v>15</v>
      </c>
    </row>
    <row r="367" spans="1:8" x14ac:dyDescent="0.25">
      <c r="A367" t="s">
        <v>377</v>
      </c>
      <c r="B367" t="s">
        <v>378</v>
      </c>
      <c r="C367">
        <v>595</v>
      </c>
      <c r="D367" t="s">
        <v>10</v>
      </c>
      <c r="E367">
        <v>7</v>
      </c>
      <c r="F367">
        <v>349</v>
      </c>
      <c r="G367">
        <v>4725</v>
      </c>
      <c r="H367" t="s">
        <v>11</v>
      </c>
    </row>
    <row r="368" spans="1:8" x14ac:dyDescent="0.25">
      <c r="A368" t="s">
        <v>379</v>
      </c>
      <c r="B368" t="s">
        <v>380</v>
      </c>
      <c r="C368">
        <v>588</v>
      </c>
      <c r="D368" t="s">
        <v>12</v>
      </c>
      <c r="E368">
        <v>358</v>
      </c>
      <c r="F368">
        <v>472</v>
      </c>
      <c r="G368">
        <v>4286</v>
      </c>
      <c r="H368" t="s">
        <v>13</v>
      </c>
    </row>
    <row r="369" spans="1:8" x14ac:dyDescent="0.25">
      <c r="A369" t="s">
        <v>379</v>
      </c>
      <c r="B369" t="s">
        <v>380</v>
      </c>
      <c r="C369">
        <v>588</v>
      </c>
      <c r="D369" t="s">
        <v>14</v>
      </c>
      <c r="E369">
        <v>499</v>
      </c>
      <c r="F369">
        <v>576</v>
      </c>
      <c r="G369">
        <v>7652</v>
      </c>
      <c r="H369" t="s">
        <v>15</v>
      </c>
    </row>
    <row r="370" spans="1:8" x14ac:dyDescent="0.25">
      <c r="A370" t="s">
        <v>379</v>
      </c>
      <c r="B370" t="s">
        <v>380</v>
      </c>
      <c r="C370">
        <v>588</v>
      </c>
      <c r="D370" t="s">
        <v>10</v>
      </c>
      <c r="E370">
        <v>7</v>
      </c>
      <c r="F370">
        <v>349</v>
      </c>
      <c r="G370">
        <v>4725</v>
      </c>
      <c r="H370" t="s">
        <v>11</v>
      </c>
    </row>
    <row r="371" spans="1:8" x14ac:dyDescent="0.25">
      <c r="A371" t="s">
        <v>381</v>
      </c>
      <c r="B371" t="s">
        <v>382</v>
      </c>
      <c r="C371">
        <v>480</v>
      </c>
      <c r="D371" t="s">
        <v>10</v>
      </c>
      <c r="E371">
        <v>2</v>
      </c>
      <c r="F371">
        <v>346</v>
      </c>
      <c r="G371">
        <v>4725</v>
      </c>
      <c r="H371" t="s">
        <v>11</v>
      </c>
    </row>
    <row r="372" spans="1:8" x14ac:dyDescent="0.25">
      <c r="A372" t="s">
        <v>381</v>
      </c>
      <c r="B372" t="s">
        <v>382</v>
      </c>
      <c r="C372">
        <v>480</v>
      </c>
      <c r="D372" t="s">
        <v>12</v>
      </c>
      <c r="E372">
        <v>355</v>
      </c>
      <c r="F372">
        <v>471</v>
      </c>
      <c r="G372">
        <v>4286</v>
      </c>
      <c r="H372" t="s">
        <v>13</v>
      </c>
    </row>
    <row r="373" spans="1:8" x14ac:dyDescent="0.25">
      <c r="A373" t="s">
        <v>383</v>
      </c>
      <c r="B373" t="s">
        <v>384</v>
      </c>
      <c r="C373">
        <v>480</v>
      </c>
      <c r="D373" t="s">
        <v>10</v>
      </c>
      <c r="E373">
        <v>2</v>
      </c>
      <c r="F373">
        <v>346</v>
      </c>
      <c r="G373">
        <v>4725</v>
      </c>
      <c r="H373" t="s">
        <v>11</v>
      </c>
    </row>
    <row r="374" spans="1:8" x14ac:dyDescent="0.25">
      <c r="A374" t="s">
        <v>383</v>
      </c>
      <c r="B374" t="s">
        <v>384</v>
      </c>
      <c r="C374">
        <v>480</v>
      </c>
      <c r="D374" t="s">
        <v>12</v>
      </c>
      <c r="E374">
        <v>355</v>
      </c>
      <c r="F374">
        <v>471</v>
      </c>
      <c r="G374">
        <v>4286</v>
      </c>
      <c r="H374" t="s">
        <v>13</v>
      </c>
    </row>
    <row r="375" spans="1:8" x14ac:dyDescent="0.25">
      <c r="A375" t="s">
        <v>385</v>
      </c>
      <c r="B375" t="s">
        <v>386</v>
      </c>
      <c r="C375">
        <v>490</v>
      </c>
      <c r="D375" t="s">
        <v>10</v>
      </c>
      <c r="E375">
        <v>10</v>
      </c>
      <c r="F375">
        <v>350</v>
      </c>
      <c r="G375">
        <v>4725</v>
      </c>
      <c r="H375" t="s">
        <v>11</v>
      </c>
    </row>
    <row r="376" spans="1:8" x14ac:dyDescent="0.25">
      <c r="A376" t="s">
        <v>385</v>
      </c>
      <c r="B376" t="s">
        <v>386</v>
      </c>
      <c r="C376">
        <v>490</v>
      </c>
      <c r="D376" t="s">
        <v>12</v>
      </c>
      <c r="E376">
        <v>365</v>
      </c>
      <c r="F376">
        <v>478</v>
      </c>
      <c r="G376">
        <v>4286</v>
      </c>
      <c r="H376" t="s">
        <v>13</v>
      </c>
    </row>
    <row r="377" spans="1:8" x14ac:dyDescent="0.25">
      <c r="A377" t="s">
        <v>387</v>
      </c>
      <c r="B377" t="s">
        <v>388</v>
      </c>
      <c r="C377">
        <v>482</v>
      </c>
      <c r="D377" t="s">
        <v>12</v>
      </c>
      <c r="E377">
        <v>363</v>
      </c>
      <c r="F377">
        <v>480</v>
      </c>
      <c r="G377">
        <v>4286</v>
      </c>
      <c r="H377" t="s">
        <v>13</v>
      </c>
    </row>
    <row r="378" spans="1:8" x14ac:dyDescent="0.25">
      <c r="A378" t="s">
        <v>387</v>
      </c>
      <c r="B378" t="s">
        <v>388</v>
      </c>
      <c r="C378">
        <v>482</v>
      </c>
      <c r="D378" t="s">
        <v>10</v>
      </c>
      <c r="E378">
        <v>6</v>
      </c>
      <c r="F378">
        <v>351</v>
      </c>
      <c r="G378">
        <v>4725</v>
      </c>
      <c r="H378" t="s">
        <v>11</v>
      </c>
    </row>
    <row r="379" spans="1:8" x14ac:dyDescent="0.25">
      <c r="A379" t="s">
        <v>389</v>
      </c>
      <c r="B379" t="s">
        <v>390</v>
      </c>
      <c r="C379">
        <v>481</v>
      </c>
      <c r="D379" t="s">
        <v>10</v>
      </c>
      <c r="E379">
        <v>1</v>
      </c>
      <c r="F379">
        <v>341</v>
      </c>
      <c r="G379">
        <v>4725</v>
      </c>
      <c r="H379" t="s">
        <v>11</v>
      </c>
    </row>
    <row r="380" spans="1:8" x14ac:dyDescent="0.25">
      <c r="A380" t="s">
        <v>389</v>
      </c>
      <c r="B380" t="s">
        <v>390</v>
      </c>
      <c r="C380">
        <v>481</v>
      </c>
      <c r="D380" t="s">
        <v>12</v>
      </c>
      <c r="E380">
        <v>351</v>
      </c>
      <c r="F380">
        <v>466</v>
      </c>
      <c r="G380">
        <v>4286</v>
      </c>
      <c r="H380" t="s">
        <v>13</v>
      </c>
    </row>
    <row r="381" spans="1:8" x14ac:dyDescent="0.25">
      <c r="A381" t="s">
        <v>391</v>
      </c>
      <c r="B381" t="s">
        <v>392</v>
      </c>
      <c r="C381">
        <v>480</v>
      </c>
      <c r="D381" t="s">
        <v>12</v>
      </c>
      <c r="E381">
        <v>359</v>
      </c>
      <c r="F381">
        <v>474</v>
      </c>
      <c r="G381">
        <v>4286</v>
      </c>
      <c r="H381" t="s">
        <v>13</v>
      </c>
    </row>
    <row r="382" spans="1:8" x14ac:dyDescent="0.25">
      <c r="A382" t="s">
        <v>391</v>
      </c>
      <c r="B382" t="s">
        <v>392</v>
      </c>
      <c r="C382">
        <v>480</v>
      </c>
      <c r="D382" t="s">
        <v>10</v>
      </c>
      <c r="E382">
        <v>4</v>
      </c>
      <c r="F382">
        <v>344</v>
      </c>
      <c r="G382">
        <v>4725</v>
      </c>
      <c r="H382" t="s">
        <v>11</v>
      </c>
    </row>
    <row r="383" spans="1:8" x14ac:dyDescent="0.25">
      <c r="A383" t="s">
        <v>393</v>
      </c>
      <c r="B383" t="s">
        <v>394</v>
      </c>
      <c r="C383">
        <v>624</v>
      </c>
      <c r="D383" t="s">
        <v>10</v>
      </c>
      <c r="E383">
        <v>130</v>
      </c>
      <c r="F383">
        <v>229</v>
      </c>
      <c r="G383">
        <v>4725</v>
      </c>
      <c r="H383" t="s">
        <v>11</v>
      </c>
    </row>
    <row r="384" spans="1:8" x14ac:dyDescent="0.25">
      <c r="A384" t="s">
        <v>393</v>
      </c>
      <c r="B384" t="s">
        <v>394</v>
      </c>
      <c r="C384">
        <v>624</v>
      </c>
      <c r="D384" t="s">
        <v>10</v>
      </c>
      <c r="E384">
        <v>347</v>
      </c>
      <c r="F384">
        <v>604</v>
      </c>
      <c r="G384">
        <v>4725</v>
      </c>
      <c r="H384" t="s">
        <v>11</v>
      </c>
    </row>
    <row r="385" spans="1:8" x14ac:dyDescent="0.25">
      <c r="A385" t="s">
        <v>395</v>
      </c>
      <c r="B385" t="s">
        <v>396</v>
      </c>
      <c r="C385">
        <v>482</v>
      </c>
      <c r="D385" t="s">
        <v>10</v>
      </c>
      <c r="E385">
        <v>1</v>
      </c>
      <c r="F385">
        <v>349</v>
      </c>
      <c r="G385">
        <v>4725</v>
      </c>
      <c r="H385" t="s">
        <v>11</v>
      </c>
    </row>
    <row r="386" spans="1:8" x14ac:dyDescent="0.25">
      <c r="A386" t="s">
        <v>395</v>
      </c>
      <c r="B386" t="s">
        <v>396</v>
      </c>
      <c r="C386">
        <v>482</v>
      </c>
      <c r="D386" t="s">
        <v>12</v>
      </c>
      <c r="E386">
        <v>360</v>
      </c>
      <c r="F386">
        <v>477</v>
      </c>
      <c r="G386">
        <v>4286</v>
      </c>
      <c r="H386" t="s">
        <v>13</v>
      </c>
    </row>
    <row r="387" spans="1:8" x14ac:dyDescent="0.25">
      <c r="A387" t="s">
        <v>397</v>
      </c>
      <c r="B387" t="s">
        <v>398</v>
      </c>
      <c r="C387">
        <v>71</v>
      </c>
      <c r="D387" t="s">
        <v>10</v>
      </c>
      <c r="E387">
        <v>1</v>
      </c>
      <c r="F387">
        <v>70</v>
      </c>
      <c r="G387">
        <v>4725</v>
      </c>
      <c r="H387" t="s">
        <v>11</v>
      </c>
    </row>
    <row r="388" spans="1:8" x14ac:dyDescent="0.25">
      <c r="A388" t="s">
        <v>399</v>
      </c>
      <c r="B388" t="s">
        <v>400</v>
      </c>
      <c r="C388">
        <v>483</v>
      </c>
      <c r="D388" t="s">
        <v>10</v>
      </c>
      <c r="E388">
        <v>2</v>
      </c>
      <c r="F388">
        <v>343</v>
      </c>
      <c r="G388">
        <v>4725</v>
      </c>
      <c r="H388" t="s">
        <v>11</v>
      </c>
    </row>
    <row r="389" spans="1:8" x14ac:dyDescent="0.25">
      <c r="A389" t="s">
        <v>399</v>
      </c>
      <c r="B389" t="s">
        <v>400</v>
      </c>
      <c r="C389">
        <v>483</v>
      </c>
      <c r="D389" t="s">
        <v>12</v>
      </c>
      <c r="E389">
        <v>357</v>
      </c>
      <c r="F389">
        <v>473</v>
      </c>
      <c r="G389">
        <v>4286</v>
      </c>
      <c r="H389" t="s">
        <v>13</v>
      </c>
    </row>
    <row r="390" spans="1:8" x14ac:dyDescent="0.25">
      <c r="A390" t="s">
        <v>401</v>
      </c>
      <c r="B390" t="s">
        <v>402</v>
      </c>
      <c r="C390">
        <v>475</v>
      </c>
      <c r="D390" t="s">
        <v>12</v>
      </c>
      <c r="E390">
        <v>358</v>
      </c>
      <c r="F390">
        <v>473</v>
      </c>
      <c r="G390">
        <v>4286</v>
      </c>
      <c r="H390" t="s">
        <v>13</v>
      </c>
    </row>
    <row r="391" spans="1:8" x14ac:dyDescent="0.25">
      <c r="A391" t="s">
        <v>401</v>
      </c>
      <c r="B391" t="s">
        <v>402</v>
      </c>
      <c r="C391">
        <v>475</v>
      </c>
      <c r="D391" t="s">
        <v>10</v>
      </c>
      <c r="E391">
        <v>4</v>
      </c>
      <c r="F391">
        <v>344</v>
      </c>
      <c r="G391">
        <v>4725</v>
      </c>
      <c r="H391" t="s">
        <v>11</v>
      </c>
    </row>
    <row r="392" spans="1:8" x14ac:dyDescent="0.25">
      <c r="A392" t="s">
        <v>403</v>
      </c>
      <c r="B392" t="s">
        <v>404</v>
      </c>
      <c r="C392">
        <v>478</v>
      </c>
      <c r="D392" t="s">
        <v>10</v>
      </c>
      <c r="E392">
        <v>2</v>
      </c>
      <c r="F392">
        <v>347</v>
      </c>
      <c r="G392">
        <v>4725</v>
      </c>
      <c r="H392" t="s">
        <v>11</v>
      </c>
    </row>
    <row r="393" spans="1:8" x14ac:dyDescent="0.25">
      <c r="A393" t="s">
        <v>403</v>
      </c>
      <c r="B393" t="s">
        <v>404</v>
      </c>
      <c r="C393">
        <v>478</v>
      </c>
      <c r="D393" t="s">
        <v>12</v>
      </c>
      <c r="E393">
        <v>359</v>
      </c>
      <c r="F393">
        <v>476</v>
      </c>
      <c r="G393">
        <v>4286</v>
      </c>
      <c r="H393" t="s">
        <v>13</v>
      </c>
    </row>
    <row r="394" spans="1:8" x14ac:dyDescent="0.25">
      <c r="A394" t="s">
        <v>405</v>
      </c>
      <c r="B394" t="s">
        <v>406</v>
      </c>
      <c r="C394">
        <v>471</v>
      </c>
      <c r="D394" t="s">
        <v>10</v>
      </c>
      <c r="E394">
        <v>1</v>
      </c>
      <c r="F394">
        <v>336</v>
      </c>
      <c r="G394">
        <v>4725</v>
      </c>
      <c r="H394" t="s">
        <v>11</v>
      </c>
    </row>
    <row r="395" spans="1:8" x14ac:dyDescent="0.25">
      <c r="A395" t="s">
        <v>405</v>
      </c>
      <c r="B395" t="s">
        <v>406</v>
      </c>
      <c r="C395">
        <v>471</v>
      </c>
      <c r="D395" t="s">
        <v>12</v>
      </c>
      <c r="E395">
        <v>350</v>
      </c>
      <c r="F395">
        <v>465</v>
      </c>
      <c r="G395">
        <v>4286</v>
      </c>
      <c r="H395" t="s">
        <v>13</v>
      </c>
    </row>
    <row r="396" spans="1:8" x14ac:dyDescent="0.25">
      <c r="A396" t="s">
        <v>407</v>
      </c>
      <c r="B396" t="s">
        <v>408</v>
      </c>
      <c r="C396">
        <v>594</v>
      </c>
      <c r="D396" t="s">
        <v>12</v>
      </c>
      <c r="E396">
        <v>358</v>
      </c>
      <c r="F396">
        <v>472</v>
      </c>
      <c r="G396">
        <v>4286</v>
      </c>
      <c r="H396" t="s">
        <v>13</v>
      </c>
    </row>
    <row r="397" spans="1:8" x14ac:dyDescent="0.25">
      <c r="A397" t="s">
        <v>407</v>
      </c>
      <c r="B397" t="s">
        <v>408</v>
      </c>
      <c r="C397">
        <v>594</v>
      </c>
      <c r="D397" t="s">
        <v>14</v>
      </c>
      <c r="E397">
        <v>498</v>
      </c>
      <c r="F397">
        <v>576</v>
      </c>
      <c r="G397">
        <v>7652</v>
      </c>
      <c r="H397" t="s">
        <v>15</v>
      </c>
    </row>
    <row r="398" spans="1:8" x14ac:dyDescent="0.25">
      <c r="A398" t="s">
        <v>407</v>
      </c>
      <c r="B398" t="s">
        <v>408</v>
      </c>
      <c r="C398">
        <v>594</v>
      </c>
      <c r="D398" t="s">
        <v>10</v>
      </c>
      <c r="E398">
        <v>7</v>
      </c>
      <c r="F398">
        <v>349</v>
      </c>
      <c r="G398">
        <v>4725</v>
      </c>
      <c r="H398" t="s">
        <v>11</v>
      </c>
    </row>
    <row r="399" spans="1:8" x14ac:dyDescent="0.25">
      <c r="A399" t="s">
        <v>409</v>
      </c>
      <c r="B399" t="s">
        <v>410</v>
      </c>
      <c r="C399">
        <v>486</v>
      </c>
      <c r="D399" t="s">
        <v>10</v>
      </c>
      <c r="E399">
        <v>2</v>
      </c>
      <c r="F399">
        <v>349</v>
      </c>
      <c r="G399">
        <v>4725</v>
      </c>
      <c r="H399" t="s">
        <v>11</v>
      </c>
    </row>
    <row r="400" spans="1:8" x14ac:dyDescent="0.25">
      <c r="A400" t="s">
        <v>409</v>
      </c>
      <c r="B400" t="s">
        <v>410</v>
      </c>
      <c r="C400">
        <v>486</v>
      </c>
      <c r="D400" t="s">
        <v>12</v>
      </c>
      <c r="E400">
        <v>362</v>
      </c>
      <c r="F400">
        <v>482</v>
      </c>
      <c r="G400">
        <v>4286</v>
      </c>
      <c r="H400" t="s">
        <v>13</v>
      </c>
    </row>
    <row r="401" spans="1:8" x14ac:dyDescent="0.25">
      <c r="A401" t="s">
        <v>411</v>
      </c>
      <c r="B401" t="s">
        <v>412</v>
      </c>
      <c r="C401">
        <v>490</v>
      </c>
      <c r="D401" t="s">
        <v>10</v>
      </c>
      <c r="E401">
        <v>13</v>
      </c>
      <c r="F401">
        <v>351</v>
      </c>
      <c r="G401">
        <v>4725</v>
      </c>
      <c r="H401" t="s">
        <v>11</v>
      </c>
    </row>
    <row r="402" spans="1:8" x14ac:dyDescent="0.25">
      <c r="A402" t="s">
        <v>411</v>
      </c>
      <c r="B402" t="s">
        <v>412</v>
      </c>
      <c r="C402">
        <v>490</v>
      </c>
      <c r="D402" t="s">
        <v>12</v>
      </c>
      <c r="E402">
        <v>363</v>
      </c>
      <c r="F402">
        <v>478</v>
      </c>
      <c r="G402">
        <v>4286</v>
      </c>
      <c r="H402" t="s">
        <v>13</v>
      </c>
    </row>
    <row r="403" spans="1:8" x14ac:dyDescent="0.25">
      <c r="A403" t="s">
        <v>413</v>
      </c>
      <c r="B403" t="s">
        <v>414</v>
      </c>
      <c r="C403">
        <v>481</v>
      </c>
      <c r="D403" t="s">
        <v>12</v>
      </c>
      <c r="E403">
        <v>354</v>
      </c>
      <c r="F403">
        <v>469</v>
      </c>
      <c r="G403">
        <v>4286</v>
      </c>
      <c r="H403" t="s">
        <v>13</v>
      </c>
    </row>
    <row r="404" spans="1:8" x14ac:dyDescent="0.25">
      <c r="A404" t="s">
        <v>413</v>
      </c>
      <c r="B404" t="s">
        <v>414</v>
      </c>
      <c r="C404">
        <v>481</v>
      </c>
      <c r="D404" t="s">
        <v>10</v>
      </c>
      <c r="E404">
        <v>4</v>
      </c>
      <c r="F404">
        <v>342</v>
      </c>
      <c r="G404">
        <v>4725</v>
      </c>
      <c r="H404" t="s">
        <v>11</v>
      </c>
    </row>
    <row r="405" spans="1:8" x14ac:dyDescent="0.25">
      <c r="A405" t="s">
        <v>415</v>
      </c>
      <c r="B405" t="s">
        <v>416</v>
      </c>
      <c r="C405">
        <v>453</v>
      </c>
      <c r="D405" t="s">
        <v>10</v>
      </c>
      <c r="E405">
        <v>1</v>
      </c>
      <c r="F405">
        <v>319</v>
      </c>
      <c r="G405">
        <v>4725</v>
      </c>
      <c r="H405" t="s">
        <v>11</v>
      </c>
    </row>
    <row r="406" spans="1:8" x14ac:dyDescent="0.25">
      <c r="A406" t="s">
        <v>415</v>
      </c>
      <c r="B406" t="s">
        <v>416</v>
      </c>
      <c r="C406">
        <v>453</v>
      </c>
      <c r="D406" t="s">
        <v>12</v>
      </c>
      <c r="E406">
        <v>332</v>
      </c>
      <c r="F406">
        <v>446</v>
      </c>
      <c r="G406">
        <v>4286</v>
      </c>
      <c r="H406" t="s">
        <v>13</v>
      </c>
    </row>
    <row r="407" spans="1:8" x14ac:dyDescent="0.25">
      <c r="A407" t="s">
        <v>417</v>
      </c>
      <c r="B407" t="s">
        <v>418</v>
      </c>
      <c r="C407">
        <v>447</v>
      </c>
      <c r="D407" t="s">
        <v>12</v>
      </c>
      <c r="E407">
        <v>336</v>
      </c>
      <c r="F407">
        <v>446</v>
      </c>
      <c r="G407">
        <v>4286</v>
      </c>
      <c r="H407" t="s">
        <v>13</v>
      </c>
    </row>
    <row r="408" spans="1:8" x14ac:dyDescent="0.25">
      <c r="A408" t="s">
        <v>417</v>
      </c>
      <c r="B408" t="s">
        <v>418</v>
      </c>
      <c r="C408">
        <v>447</v>
      </c>
      <c r="D408" t="s">
        <v>10</v>
      </c>
      <c r="E408">
        <v>8</v>
      </c>
      <c r="F408">
        <v>326</v>
      </c>
      <c r="G408">
        <v>4725</v>
      </c>
      <c r="H408" t="s">
        <v>11</v>
      </c>
    </row>
    <row r="409" spans="1:8" x14ac:dyDescent="0.25">
      <c r="A409" t="s">
        <v>419</v>
      </c>
      <c r="B409" t="s">
        <v>420</v>
      </c>
      <c r="C409">
        <v>471</v>
      </c>
      <c r="D409" t="s">
        <v>12</v>
      </c>
      <c r="E409">
        <v>354</v>
      </c>
      <c r="F409">
        <v>469</v>
      </c>
      <c r="G409">
        <v>4286</v>
      </c>
      <c r="H409" t="s">
        <v>13</v>
      </c>
    </row>
    <row r="410" spans="1:8" x14ac:dyDescent="0.25">
      <c r="A410" t="s">
        <v>419</v>
      </c>
      <c r="B410" t="s">
        <v>420</v>
      </c>
      <c r="C410">
        <v>471</v>
      </c>
      <c r="D410" t="s">
        <v>10</v>
      </c>
      <c r="E410">
        <v>4</v>
      </c>
      <c r="F410">
        <v>339</v>
      </c>
      <c r="G410">
        <v>4725</v>
      </c>
      <c r="H410" t="s">
        <v>11</v>
      </c>
    </row>
    <row r="411" spans="1:8" x14ac:dyDescent="0.25">
      <c r="A411" t="s">
        <v>421</v>
      </c>
      <c r="B411" t="s">
        <v>422</v>
      </c>
      <c r="C411">
        <v>454</v>
      </c>
      <c r="D411" t="s">
        <v>10</v>
      </c>
      <c r="E411">
        <v>1</v>
      </c>
      <c r="F411">
        <v>319</v>
      </c>
      <c r="G411">
        <v>4725</v>
      </c>
      <c r="H411" t="s">
        <v>11</v>
      </c>
    </row>
    <row r="412" spans="1:8" x14ac:dyDescent="0.25">
      <c r="A412" t="s">
        <v>421</v>
      </c>
      <c r="B412" t="s">
        <v>422</v>
      </c>
      <c r="C412">
        <v>454</v>
      </c>
      <c r="D412" t="s">
        <v>12</v>
      </c>
      <c r="E412">
        <v>333</v>
      </c>
      <c r="F412">
        <v>452</v>
      </c>
      <c r="G412">
        <v>4286</v>
      </c>
      <c r="H412" t="s">
        <v>13</v>
      </c>
    </row>
    <row r="413" spans="1:8" x14ac:dyDescent="0.25">
      <c r="A413" t="s">
        <v>423</v>
      </c>
      <c r="B413" t="s">
        <v>424</v>
      </c>
      <c r="C413">
        <v>424</v>
      </c>
      <c r="D413" t="s">
        <v>10</v>
      </c>
      <c r="E413">
        <v>1</v>
      </c>
      <c r="F413">
        <v>319</v>
      </c>
      <c r="G413">
        <v>4725</v>
      </c>
      <c r="H413" t="s">
        <v>11</v>
      </c>
    </row>
    <row r="414" spans="1:8" x14ac:dyDescent="0.25">
      <c r="A414" t="s">
        <v>423</v>
      </c>
      <c r="B414" t="s">
        <v>424</v>
      </c>
      <c r="C414">
        <v>424</v>
      </c>
      <c r="D414" t="s">
        <v>12</v>
      </c>
      <c r="E414">
        <v>333</v>
      </c>
      <c r="F414">
        <v>424</v>
      </c>
      <c r="G414">
        <v>4286</v>
      </c>
      <c r="H414" t="s">
        <v>13</v>
      </c>
    </row>
    <row r="415" spans="1:8" x14ac:dyDescent="0.25">
      <c r="A415" t="s">
        <v>425</v>
      </c>
      <c r="B415" t="s">
        <v>426</v>
      </c>
      <c r="C415">
        <v>424</v>
      </c>
      <c r="D415" t="s">
        <v>10</v>
      </c>
      <c r="E415">
        <v>1</v>
      </c>
      <c r="F415">
        <v>319</v>
      </c>
      <c r="G415">
        <v>4725</v>
      </c>
      <c r="H415" t="s">
        <v>11</v>
      </c>
    </row>
    <row r="416" spans="1:8" x14ac:dyDescent="0.25">
      <c r="A416" t="s">
        <v>425</v>
      </c>
      <c r="B416" t="s">
        <v>426</v>
      </c>
      <c r="C416">
        <v>424</v>
      </c>
      <c r="D416" t="s">
        <v>12</v>
      </c>
      <c r="E416">
        <v>333</v>
      </c>
      <c r="F416">
        <v>424</v>
      </c>
      <c r="G416">
        <v>4286</v>
      </c>
      <c r="H416" t="s">
        <v>13</v>
      </c>
    </row>
    <row r="417" spans="1:8" x14ac:dyDescent="0.25">
      <c r="A417" t="s">
        <v>427</v>
      </c>
      <c r="B417" t="s">
        <v>428</v>
      </c>
      <c r="C417">
        <v>220</v>
      </c>
      <c r="D417" t="s">
        <v>10</v>
      </c>
      <c r="E417">
        <v>135</v>
      </c>
      <c r="F417">
        <v>214</v>
      </c>
      <c r="G417">
        <v>4725</v>
      </c>
      <c r="H417" t="s">
        <v>11</v>
      </c>
    </row>
    <row r="418" spans="1:8" x14ac:dyDescent="0.25">
      <c r="A418" t="s">
        <v>429</v>
      </c>
      <c r="B418" t="s">
        <v>430</v>
      </c>
      <c r="C418">
        <v>167</v>
      </c>
      <c r="D418" t="s">
        <v>10</v>
      </c>
      <c r="E418">
        <v>27</v>
      </c>
      <c r="F418">
        <v>167</v>
      </c>
      <c r="G418">
        <v>4725</v>
      </c>
      <c r="H418" t="s">
        <v>11</v>
      </c>
    </row>
    <row r="419" spans="1:8" x14ac:dyDescent="0.25">
      <c r="A419" t="s">
        <v>431</v>
      </c>
      <c r="B419" t="s">
        <v>432</v>
      </c>
      <c r="C419">
        <v>507</v>
      </c>
      <c r="D419" t="s">
        <v>10</v>
      </c>
      <c r="E419">
        <v>27</v>
      </c>
      <c r="F419">
        <v>372</v>
      </c>
      <c r="G419">
        <v>4725</v>
      </c>
      <c r="H419" t="s">
        <v>11</v>
      </c>
    </row>
    <row r="420" spans="1:8" x14ac:dyDescent="0.25">
      <c r="A420" t="s">
        <v>431</v>
      </c>
      <c r="B420" t="s">
        <v>432</v>
      </c>
      <c r="C420">
        <v>507</v>
      </c>
      <c r="D420" t="s">
        <v>12</v>
      </c>
      <c r="E420">
        <v>386</v>
      </c>
      <c r="F420">
        <v>505</v>
      </c>
      <c r="G420">
        <v>4286</v>
      </c>
      <c r="H420" t="s">
        <v>13</v>
      </c>
    </row>
    <row r="421" spans="1:8" x14ac:dyDescent="0.25">
      <c r="A421" t="s">
        <v>433</v>
      </c>
      <c r="B421" t="s">
        <v>434</v>
      </c>
      <c r="C421">
        <v>454</v>
      </c>
      <c r="D421" t="s">
        <v>10</v>
      </c>
      <c r="E421">
        <v>1</v>
      </c>
      <c r="F421">
        <v>319</v>
      </c>
      <c r="G421">
        <v>4725</v>
      </c>
      <c r="H421" t="s">
        <v>11</v>
      </c>
    </row>
    <row r="422" spans="1:8" x14ac:dyDescent="0.25">
      <c r="A422" t="s">
        <v>433</v>
      </c>
      <c r="B422" t="s">
        <v>434</v>
      </c>
      <c r="C422">
        <v>454</v>
      </c>
      <c r="D422" t="s">
        <v>12</v>
      </c>
      <c r="E422">
        <v>333</v>
      </c>
      <c r="F422">
        <v>438</v>
      </c>
      <c r="G422">
        <v>4286</v>
      </c>
      <c r="H422" t="s">
        <v>13</v>
      </c>
    </row>
    <row r="423" spans="1:8" x14ac:dyDescent="0.25">
      <c r="A423" t="s">
        <v>435</v>
      </c>
      <c r="B423" t="s">
        <v>436</v>
      </c>
      <c r="C423">
        <v>587</v>
      </c>
      <c r="D423" t="s">
        <v>10</v>
      </c>
      <c r="E423">
        <v>2</v>
      </c>
      <c r="F423">
        <v>346</v>
      </c>
      <c r="G423">
        <v>4725</v>
      </c>
      <c r="H423" t="s">
        <v>11</v>
      </c>
    </row>
    <row r="424" spans="1:8" x14ac:dyDescent="0.25">
      <c r="A424" t="s">
        <v>435</v>
      </c>
      <c r="B424" t="s">
        <v>436</v>
      </c>
      <c r="C424">
        <v>587</v>
      </c>
      <c r="D424" t="s">
        <v>12</v>
      </c>
      <c r="E424">
        <v>358</v>
      </c>
      <c r="F424">
        <v>473</v>
      </c>
      <c r="G424">
        <v>4286</v>
      </c>
      <c r="H424" t="s">
        <v>13</v>
      </c>
    </row>
    <row r="425" spans="1:8" x14ac:dyDescent="0.25">
      <c r="A425" t="s">
        <v>435</v>
      </c>
      <c r="B425" t="s">
        <v>436</v>
      </c>
      <c r="C425">
        <v>587</v>
      </c>
      <c r="D425" t="s">
        <v>14</v>
      </c>
      <c r="E425">
        <v>498</v>
      </c>
      <c r="F425">
        <v>577</v>
      </c>
      <c r="G425">
        <v>7652</v>
      </c>
      <c r="H425" t="s">
        <v>15</v>
      </c>
    </row>
    <row r="426" spans="1:8" x14ac:dyDescent="0.25">
      <c r="A426" t="s">
        <v>437</v>
      </c>
      <c r="B426" t="s">
        <v>438</v>
      </c>
      <c r="C426">
        <v>611</v>
      </c>
      <c r="D426" t="s">
        <v>10</v>
      </c>
      <c r="E426">
        <v>120</v>
      </c>
      <c r="F426">
        <v>218</v>
      </c>
      <c r="G426">
        <v>4725</v>
      </c>
      <c r="H426" t="s">
        <v>11</v>
      </c>
    </row>
    <row r="427" spans="1:8" x14ac:dyDescent="0.25">
      <c r="A427" t="s">
        <v>437</v>
      </c>
      <c r="B427" t="s">
        <v>438</v>
      </c>
      <c r="C427">
        <v>611</v>
      </c>
      <c r="D427" t="s">
        <v>10</v>
      </c>
      <c r="E427">
        <v>318</v>
      </c>
      <c r="F427">
        <v>591</v>
      </c>
      <c r="G427">
        <v>4725</v>
      </c>
      <c r="H427" t="s">
        <v>11</v>
      </c>
    </row>
    <row r="428" spans="1:8" x14ac:dyDescent="0.25">
      <c r="A428" t="s">
        <v>439</v>
      </c>
      <c r="B428" t="s">
        <v>440</v>
      </c>
      <c r="C428">
        <v>478</v>
      </c>
      <c r="D428" t="s">
        <v>10</v>
      </c>
      <c r="E428">
        <v>1</v>
      </c>
      <c r="F428">
        <v>346</v>
      </c>
      <c r="G428">
        <v>4725</v>
      </c>
      <c r="H428" t="s">
        <v>11</v>
      </c>
    </row>
    <row r="429" spans="1:8" x14ac:dyDescent="0.25">
      <c r="A429" t="s">
        <v>439</v>
      </c>
      <c r="B429" t="s">
        <v>440</v>
      </c>
      <c r="C429">
        <v>478</v>
      </c>
      <c r="D429" t="s">
        <v>12</v>
      </c>
      <c r="E429">
        <v>357</v>
      </c>
      <c r="F429">
        <v>473</v>
      </c>
      <c r="G429">
        <v>4286</v>
      </c>
      <c r="H429" t="s">
        <v>13</v>
      </c>
    </row>
    <row r="430" spans="1:8" x14ac:dyDescent="0.25">
      <c r="A430" t="s">
        <v>441</v>
      </c>
      <c r="B430" t="s">
        <v>442</v>
      </c>
      <c r="C430">
        <v>578</v>
      </c>
      <c r="D430" t="s">
        <v>10</v>
      </c>
      <c r="E430">
        <v>1</v>
      </c>
      <c r="F430">
        <v>342</v>
      </c>
      <c r="G430">
        <v>4725</v>
      </c>
      <c r="H430" t="s">
        <v>11</v>
      </c>
    </row>
    <row r="431" spans="1:8" x14ac:dyDescent="0.25">
      <c r="A431" t="s">
        <v>441</v>
      </c>
      <c r="B431" t="s">
        <v>442</v>
      </c>
      <c r="C431">
        <v>578</v>
      </c>
      <c r="D431" t="s">
        <v>12</v>
      </c>
      <c r="E431">
        <v>350</v>
      </c>
      <c r="F431">
        <v>465</v>
      </c>
      <c r="G431">
        <v>4286</v>
      </c>
      <c r="H431" t="s">
        <v>13</v>
      </c>
    </row>
    <row r="432" spans="1:8" x14ac:dyDescent="0.25">
      <c r="A432" t="s">
        <v>441</v>
      </c>
      <c r="B432" t="s">
        <v>442</v>
      </c>
      <c r="C432">
        <v>578</v>
      </c>
      <c r="D432" t="s">
        <v>14</v>
      </c>
      <c r="E432">
        <v>490</v>
      </c>
      <c r="F432">
        <v>568</v>
      </c>
      <c r="G432">
        <v>7652</v>
      </c>
      <c r="H432" t="s">
        <v>15</v>
      </c>
    </row>
    <row r="433" spans="1:8" x14ac:dyDescent="0.25">
      <c r="A433" t="s">
        <v>443</v>
      </c>
      <c r="B433" t="s">
        <v>444</v>
      </c>
      <c r="C433">
        <v>583</v>
      </c>
      <c r="D433" t="s">
        <v>10</v>
      </c>
      <c r="E433">
        <v>1</v>
      </c>
      <c r="F433">
        <v>342</v>
      </c>
      <c r="G433">
        <v>4725</v>
      </c>
      <c r="H433" t="s">
        <v>11</v>
      </c>
    </row>
    <row r="434" spans="1:8" x14ac:dyDescent="0.25">
      <c r="A434" t="s">
        <v>443</v>
      </c>
      <c r="B434" t="s">
        <v>444</v>
      </c>
      <c r="C434">
        <v>583</v>
      </c>
      <c r="D434" t="s">
        <v>12</v>
      </c>
      <c r="E434">
        <v>354</v>
      </c>
      <c r="F434">
        <v>469</v>
      </c>
      <c r="G434">
        <v>4286</v>
      </c>
      <c r="H434" t="s">
        <v>13</v>
      </c>
    </row>
    <row r="435" spans="1:8" x14ac:dyDescent="0.25">
      <c r="A435" t="s">
        <v>443</v>
      </c>
      <c r="B435" t="s">
        <v>444</v>
      </c>
      <c r="C435">
        <v>583</v>
      </c>
      <c r="D435" t="s">
        <v>14</v>
      </c>
      <c r="E435">
        <v>494</v>
      </c>
      <c r="F435">
        <v>573</v>
      </c>
      <c r="G435">
        <v>7652</v>
      </c>
      <c r="H435" t="s">
        <v>15</v>
      </c>
    </row>
    <row r="436" spans="1:8" x14ac:dyDescent="0.25">
      <c r="A436" t="s">
        <v>445</v>
      </c>
      <c r="B436" t="s">
        <v>446</v>
      </c>
      <c r="C436">
        <v>478</v>
      </c>
      <c r="D436" t="s">
        <v>10</v>
      </c>
      <c r="E436">
        <v>2</v>
      </c>
      <c r="F436">
        <v>345</v>
      </c>
      <c r="G436">
        <v>4725</v>
      </c>
      <c r="H436" t="s">
        <v>11</v>
      </c>
    </row>
    <row r="437" spans="1:8" x14ac:dyDescent="0.25">
      <c r="A437" t="s">
        <v>445</v>
      </c>
      <c r="B437" t="s">
        <v>446</v>
      </c>
      <c r="C437">
        <v>478</v>
      </c>
      <c r="D437" t="s">
        <v>12</v>
      </c>
      <c r="E437">
        <v>358</v>
      </c>
      <c r="F437">
        <v>473</v>
      </c>
      <c r="G437">
        <v>4286</v>
      </c>
      <c r="H437" t="s">
        <v>13</v>
      </c>
    </row>
    <row r="438" spans="1:8" x14ac:dyDescent="0.25">
      <c r="A438" t="s">
        <v>447</v>
      </c>
      <c r="B438" t="s">
        <v>448</v>
      </c>
      <c r="C438">
        <v>472</v>
      </c>
      <c r="D438" t="s">
        <v>10</v>
      </c>
      <c r="E438">
        <v>2</v>
      </c>
      <c r="F438">
        <v>341</v>
      </c>
      <c r="G438">
        <v>4725</v>
      </c>
      <c r="H438" t="s">
        <v>11</v>
      </c>
    </row>
    <row r="439" spans="1:8" x14ac:dyDescent="0.25">
      <c r="A439" t="s">
        <v>447</v>
      </c>
      <c r="B439" t="s">
        <v>448</v>
      </c>
      <c r="C439">
        <v>472</v>
      </c>
      <c r="D439" t="s">
        <v>12</v>
      </c>
      <c r="E439">
        <v>352</v>
      </c>
      <c r="F439">
        <v>466</v>
      </c>
      <c r="G439">
        <v>4286</v>
      </c>
      <c r="H439" t="s">
        <v>13</v>
      </c>
    </row>
    <row r="440" spans="1:8" x14ac:dyDescent="0.25">
      <c r="A440" t="s">
        <v>449</v>
      </c>
      <c r="B440" t="s">
        <v>450</v>
      </c>
      <c r="C440">
        <v>478</v>
      </c>
      <c r="D440" t="s">
        <v>10</v>
      </c>
      <c r="E440">
        <v>1</v>
      </c>
      <c r="F440">
        <v>346</v>
      </c>
      <c r="G440">
        <v>4725</v>
      </c>
      <c r="H440" t="s">
        <v>11</v>
      </c>
    </row>
    <row r="441" spans="1:8" x14ac:dyDescent="0.25">
      <c r="A441" t="s">
        <v>449</v>
      </c>
      <c r="B441" t="s">
        <v>450</v>
      </c>
      <c r="C441">
        <v>478</v>
      </c>
      <c r="D441" t="s">
        <v>12</v>
      </c>
      <c r="E441">
        <v>357</v>
      </c>
      <c r="F441">
        <v>473</v>
      </c>
      <c r="G441">
        <v>4286</v>
      </c>
      <c r="H441" t="s">
        <v>13</v>
      </c>
    </row>
    <row r="442" spans="1:8" x14ac:dyDescent="0.25">
      <c r="A442" t="s">
        <v>451</v>
      </c>
      <c r="B442" t="s">
        <v>452</v>
      </c>
      <c r="C442">
        <v>478</v>
      </c>
      <c r="D442" t="s">
        <v>10</v>
      </c>
      <c r="E442">
        <v>2</v>
      </c>
      <c r="F442">
        <v>345</v>
      </c>
      <c r="G442">
        <v>4725</v>
      </c>
      <c r="H442" t="s">
        <v>11</v>
      </c>
    </row>
    <row r="443" spans="1:8" x14ac:dyDescent="0.25">
      <c r="A443" t="s">
        <v>451</v>
      </c>
      <c r="B443" t="s">
        <v>452</v>
      </c>
      <c r="C443">
        <v>478</v>
      </c>
      <c r="D443" t="s">
        <v>12</v>
      </c>
      <c r="E443">
        <v>358</v>
      </c>
      <c r="F443">
        <v>473</v>
      </c>
      <c r="G443">
        <v>4286</v>
      </c>
      <c r="H443" t="s">
        <v>13</v>
      </c>
    </row>
    <row r="444" spans="1:8" x14ac:dyDescent="0.25">
      <c r="A444" t="s">
        <v>453</v>
      </c>
      <c r="B444" t="s">
        <v>454</v>
      </c>
      <c r="C444">
        <v>484</v>
      </c>
      <c r="D444" t="s">
        <v>10</v>
      </c>
      <c r="E444">
        <v>12</v>
      </c>
      <c r="F444">
        <v>348</v>
      </c>
      <c r="G444">
        <v>4725</v>
      </c>
      <c r="H444" t="s">
        <v>11</v>
      </c>
    </row>
    <row r="445" spans="1:8" x14ac:dyDescent="0.25">
      <c r="A445" t="s">
        <v>453</v>
      </c>
      <c r="B445" t="s">
        <v>454</v>
      </c>
      <c r="C445">
        <v>484</v>
      </c>
      <c r="D445" t="s">
        <v>12</v>
      </c>
      <c r="E445">
        <v>362</v>
      </c>
      <c r="F445">
        <v>477</v>
      </c>
      <c r="G445">
        <v>4286</v>
      </c>
      <c r="H445" t="s">
        <v>13</v>
      </c>
    </row>
    <row r="446" spans="1:8" x14ac:dyDescent="0.25">
      <c r="A446" t="s">
        <v>455</v>
      </c>
      <c r="B446" t="s">
        <v>456</v>
      </c>
      <c r="C446">
        <v>101</v>
      </c>
      <c r="D446" t="s">
        <v>10</v>
      </c>
      <c r="E446">
        <v>1</v>
      </c>
      <c r="F446">
        <v>97</v>
      </c>
      <c r="G446">
        <v>4725</v>
      </c>
      <c r="H446" t="s">
        <v>11</v>
      </c>
    </row>
    <row r="447" spans="1:8" x14ac:dyDescent="0.25">
      <c r="A447" t="s">
        <v>457</v>
      </c>
      <c r="B447" t="s">
        <v>458</v>
      </c>
      <c r="C447">
        <v>382</v>
      </c>
      <c r="D447" t="s">
        <v>10</v>
      </c>
      <c r="E447">
        <v>1</v>
      </c>
      <c r="F447">
        <v>254</v>
      </c>
      <c r="G447">
        <v>4725</v>
      </c>
      <c r="H447" t="s">
        <v>11</v>
      </c>
    </row>
    <row r="448" spans="1:8" x14ac:dyDescent="0.25">
      <c r="A448" t="s">
        <v>457</v>
      </c>
      <c r="B448" t="s">
        <v>458</v>
      </c>
      <c r="C448">
        <v>382</v>
      </c>
      <c r="D448" t="s">
        <v>12</v>
      </c>
      <c r="E448">
        <v>266</v>
      </c>
      <c r="F448">
        <v>380</v>
      </c>
      <c r="G448">
        <v>4286</v>
      </c>
      <c r="H448" t="s">
        <v>13</v>
      </c>
    </row>
    <row r="449" spans="1:8" x14ac:dyDescent="0.25">
      <c r="A449" t="s">
        <v>459</v>
      </c>
      <c r="B449" t="s">
        <v>460</v>
      </c>
      <c r="C449">
        <v>478</v>
      </c>
      <c r="D449" t="s">
        <v>12</v>
      </c>
      <c r="E449">
        <v>362</v>
      </c>
      <c r="F449">
        <v>476</v>
      </c>
      <c r="G449">
        <v>4286</v>
      </c>
      <c r="H449" t="s">
        <v>13</v>
      </c>
    </row>
    <row r="450" spans="1:8" x14ac:dyDescent="0.25">
      <c r="A450" t="s">
        <v>459</v>
      </c>
      <c r="B450" t="s">
        <v>460</v>
      </c>
      <c r="C450">
        <v>478</v>
      </c>
      <c r="D450" t="s">
        <v>10</v>
      </c>
      <c r="E450">
        <v>5</v>
      </c>
      <c r="F450">
        <v>350</v>
      </c>
      <c r="G450">
        <v>4725</v>
      </c>
      <c r="H450" t="s">
        <v>11</v>
      </c>
    </row>
    <row r="451" spans="1:8" x14ac:dyDescent="0.25">
      <c r="A451" t="s">
        <v>461</v>
      </c>
      <c r="B451" t="s">
        <v>462</v>
      </c>
      <c r="C451">
        <v>478</v>
      </c>
      <c r="D451" t="s">
        <v>12</v>
      </c>
      <c r="E451">
        <v>362</v>
      </c>
      <c r="F451">
        <v>476</v>
      </c>
      <c r="G451">
        <v>4286</v>
      </c>
      <c r="H451" t="s">
        <v>13</v>
      </c>
    </row>
    <row r="452" spans="1:8" x14ac:dyDescent="0.25">
      <c r="A452" t="s">
        <v>461</v>
      </c>
      <c r="B452" t="s">
        <v>462</v>
      </c>
      <c r="C452">
        <v>478</v>
      </c>
      <c r="D452" t="s">
        <v>10</v>
      </c>
      <c r="E452">
        <v>5</v>
      </c>
      <c r="F452">
        <v>350</v>
      </c>
      <c r="G452">
        <v>4725</v>
      </c>
      <c r="H452" t="s">
        <v>11</v>
      </c>
    </row>
    <row r="453" spans="1:8" x14ac:dyDescent="0.25">
      <c r="A453" t="s">
        <v>463</v>
      </c>
      <c r="B453" t="s">
        <v>464</v>
      </c>
      <c r="C453">
        <v>478</v>
      </c>
      <c r="D453" t="s">
        <v>12</v>
      </c>
      <c r="E453">
        <v>362</v>
      </c>
      <c r="F453">
        <v>476</v>
      </c>
      <c r="G453">
        <v>4286</v>
      </c>
      <c r="H453" t="s">
        <v>13</v>
      </c>
    </row>
    <row r="454" spans="1:8" x14ac:dyDescent="0.25">
      <c r="A454" t="s">
        <v>463</v>
      </c>
      <c r="B454" t="s">
        <v>464</v>
      </c>
      <c r="C454">
        <v>478</v>
      </c>
      <c r="D454" t="s">
        <v>10</v>
      </c>
      <c r="E454">
        <v>5</v>
      </c>
      <c r="F454">
        <v>350</v>
      </c>
      <c r="G454">
        <v>4725</v>
      </c>
      <c r="H454" t="s">
        <v>11</v>
      </c>
    </row>
    <row r="455" spans="1:8" x14ac:dyDescent="0.25">
      <c r="A455" t="s">
        <v>465</v>
      </c>
      <c r="B455" t="s">
        <v>466</v>
      </c>
      <c r="C455">
        <v>478</v>
      </c>
      <c r="D455" t="s">
        <v>12</v>
      </c>
      <c r="E455">
        <v>362</v>
      </c>
      <c r="F455">
        <v>476</v>
      </c>
      <c r="G455">
        <v>4286</v>
      </c>
      <c r="H455" t="s">
        <v>13</v>
      </c>
    </row>
    <row r="456" spans="1:8" x14ac:dyDescent="0.25">
      <c r="A456" t="s">
        <v>465</v>
      </c>
      <c r="B456" t="s">
        <v>466</v>
      </c>
      <c r="C456">
        <v>478</v>
      </c>
      <c r="D456" t="s">
        <v>10</v>
      </c>
      <c r="E456">
        <v>5</v>
      </c>
      <c r="F456">
        <v>350</v>
      </c>
      <c r="G456">
        <v>4725</v>
      </c>
      <c r="H456" t="s">
        <v>11</v>
      </c>
    </row>
    <row r="457" spans="1:8" x14ac:dyDescent="0.25">
      <c r="A457" t="s">
        <v>467</v>
      </c>
      <c r="B457" t="s">
        <v>468</v>
      </c>
      <c r="C457">
        <v>478</v>
      </c>
      <c r="D457" t="s">
        <v>12</v>
      </c>
      <c r="E457">
        <v>362</v>
      </c>
      <c r="F457">
        <v>476</v>
      </c>
      <c r="G457">
        <v>4286</v>
      </c>
      <c r="H457" t="s">
        <v>13</v>
      </c>
    </row>
    <row r="458" spans="1:8" x14ac:dyDescent="0.25">
      <c r="A458" t="s">
        <v>467</v>
      </c>
      <c r="B458" t="s">
        <v>468</v>
      </c>
      <c r="C458">
        <v>478</v>
      </c>
      <c r="D458" t="s">
        <v>10</v>
      </c>
      <c r="E458">
        <v>5</v>
      </c>
      <c r="F458">
        <v>350</v>
      </c>
      <c r="G458">
        <v>4725</v>
      </c>
      <c r="H458" t="s">
        <v>11</v>
      </c>
    </row>
    <row r="459" spans="1:8" x14ac:dyDescent="0.25">
      <c r="A459" t="s">
        <v>469</v>
      </c>
      <c r="B459" t="s">
        <v>470</v>
      </c>
      <c r="C459">
        <v>150</v>
      </c>
      <c r="D459" t="s">
        <v>10</v>
      </c>
      <c r="E459">
        <v>1</v>
      </c>
      <c r="F459">
        <v>149</v>
      </c>
      <c r="G459">
        <v>4725</v>
      </c>
      <c r="H459" t="s">
        <v>11</v>
      </c>
    </row>
    <row r="460" spans="1:8" x14ac:dyDescent="0.25">
      <c r="A460" t="s">
        <v>471</v>
      </c>
      <c r="B460" t="s">
        <v>472</v>
      </c>
      <c r="C460">
        <v>326</v>
      </c>
      <c r="D460" t="s">
        <v>12</v>
      </c>
      <c r="E460">
        <v>210</v>
      </c>
      <c r="F460">
        <v>324</v>
      </c>
      <c r="G460">
        <v>4286</v>
      </c>
      <c r="H460" t="s">
        <v>13</v>
      </c>
    </row>
    <row r="461" spans="1:8" x14ac:dyDescent="0.25">
      <c r="A461" t="s">
        <v>471</v>
      </c>
      <c r="B461" t="s">
        <v>472</v>
      </c>
      <c r="C461">
        <v>326</v>
      </c>
      <c r="D461" t="s">
        <v>10</v>
      </c>
      <c r="E461">
        <v>4</v>
      </c>
      <c r="F461">
        <v>198</v>
      </c>
      <c r="G461">
        <v>4725</v>
      </c>
      <c r="H461" t="s">
        <v>11</v>
      </c>
    </row>
    <row r="462" spans="1:8" x14ac:dyDescent="0.25">
      <c r="A462" t="s">
        <v>473</v>
      </c>
      <c r="B462" t="s">
        <v>474</v>
      </c>
      <c r="C462">
        <v>477</v>
      </c>
      <c r="D462" t="s">
        <v>12</v>
      </c>
      <c r="E462">
        <v>353</v>
      </c>
      <c r="F462">
        <v>467</v>
      </c>
      <c r="G462">
        <v>4286</v>
      </c>
      <c r="H462" t="s">
        <v>13</v>
      </c>
    </row>
    <row r="463" spans="1:8" x14ac:dyDescent="0.25">
      <c r="A463" t="s">
        <v>473</v>
      </c>
      <c r="B463" t="s">
        <v>474</v>
      </c>
      <c r="C463">
        <v>477</v>
      </c>
      <c r="D463" t="s">
        <v>10</v>
      </c>
      <c r="E463">
        <v>4</v>
      </c>
      <c r="F463">
        <v>342</v>
      </c>
      <c r="G463">
        <v>4725</v>
      </c>
      <c r="H463" t="s">
        <v>11</v>
      </c>
    </row>
    <row r="464" spans="1:8" x14ac:dyDescent="0.25">
      <c r="A464" t="s">
        <v>475</v>
      </c>
      <c r="B464" t="s">
        <v>476</v>
      </c>
      <c r="C464">
        <v>619</v>
      </c>
      <c r="D464" t="s">
        <v>10</v>
      </c>
      <c r="E464">
        <v>134</v>
      </c>
      <c r="F464">
        <v>234</v>
      </c>
      <c r="G464">
        <v>4725</v>
      </c>
      <c r="H464" t="s">
        <v>11</v>
      </c>
    </row>
    <row r="465" spans="1:8" x14ac:dyDescent="0.25">
      <c r="A465" t="s">
        <v>475</v>
      </c>
      <c r="B465" t="s">
        <v>476</v>
      </c>
      <c r="C465">
        <v>619</v>
      </c>
      <c r="D465" t="s">
        <v>10</v>
      </c>
      <c r="E465">
        <v>311</v>
      </c>
      <c r="F465">
        <v>606</v>
      </c>
      <c r="G465">
        <v>4725</v>
      </c>
      <c r="H465" t="s">
        <v>11</v>
      </c>
    </row>
    <row r="466" spans="1:8" x14ac:dyDescent="0.25">
      <c r="A466" t="s">
        <v>477</v>
      </c>
      <c r="B466" t="s">
        <v>478</v>
      </c>
      <c r="C466">
        <v>528</v>
      </c>
      <c r="D466" t="s">
        <v>10</v>
      </c>
      <c r="E466">
        <v>30</v>
      </c>
      <c r="F466">
        <v>377</v>
      </c>
      <c r="G466">
        <v>4725</v>
      </c>
      <c r="H466" t="s">
        <v>11</v>
      </c>
    </row>
    <row r="467" spans="1:8" x14ac:dyDescent="0.25">
      <c r="A467" t="s">
        <v>477</v>
      </c>
      <c r="B467" t="s">
        <v>478</v>
      </c>
      <c r="C467">
        <v>528</v>
      </c>
      <c r="D467" t="s">
        <v>12</v>
      </c>
      <c r="E467">
        <v>391</v>
      </c>
      <c r="F467">
        <v>515</v>
      </c>
      <c r="G467">
        <v>4286</v>
      </c>
      <c r="H467" t="s">
        <v>13</v>
      </c>
    </row>
    <row r="468" spans="1:8" x14ac:dyDescent="0.25">
      <c r="A468" t="s">
        <v>479</v>
      </c>
      <c r="B468" t="s">
        <v>480</v>
      </c>
      <c r="C468">
        <v>527</v>
      </c>
      <c r="D468" t="s">
        <v>10</v>
      </c>
      <c r="E468">
        <v>38</v>
      </c>
      <c r="F468">
        <v>384</v>
      </c>
      <c r="G468">
        <v>4725</v>
      </c>
      <c r="H468" t="s">
        <v>11</v>
      </c>
    </row>
    <row r="469" spans="1:8" x14ac:dyDescent="0.25">
      <c r="A469" t="s">
        <v>479</v>
      </c>
      <c r="B469" t="s">
        <v>480</v>
      </c>
      <c r="C469">
        <v>527</v>
      </c>
      <c r="D469" t="s">
        <v>12</v>
      </c>
      <c r="E469">
        <v>398</v>
      </c>
      <c r="F469">
        <v>519</v>
      </c>
      <c r="G469">
        <v>4286</v>
      </c>
      <c r="H469" t="s">
        <v>13</v>
      </c>
    </row>
    <row r="470" spans="1:8" x14ac:dyDescent="0.25">
      <c r="A470" t="s">
        <v>481</v>
      </c>
      <c r="B470" t="s">
        <v>482</v>
      </c>
      <c r="C470">
        <v>572</v>
      </c>
      <c r="D470" t="s">
        <v>12</v>
      </c>
      <c r="E470">
        <v>445</v>
      </c>
      <c r="F470">
        <v>569</v>
      </c>
      <c r="G470">
        <v>4286</v>
      </c>
      <c r="H470" t="s">
        <v>13</v>
      </c>
    </row>
    <row r="471" spans="1:8" x14ac:dyDescent="0.25">
      <c r="A471" t="s">
        <v>481</v>
      </c>
      <c r="B471" t="s">
        <v>482</v>
      </c>
      <c r="C471">
        <v>572</v>
      </c>
      <c r="D471" t="s">
        <v>10</v>
      </c>
      <c r="E471">
        <v>86</v>
      </c>
      <c r="F471">
        <v>431</v>
      </c>
      <c r="G471">
        <v>4725</v>
      </c>
      <c r="H471" t="s">
        <v>11</v>
      </c>
    </row>
    <row r="472" spans="1:8" x14ac:dyDescent="0.25">
      <c r="A472" t="s">
        <v>483</v>
      </c>
      <c r="B472" t="s">
        <v>484</v>
      </c>
      <c r="C472">
        <v>479</v>
      </c>
      <c r="D472" t="s">
        <v>10</v>
      </c>
      <c r="E472">
        <v>2</v>
      </c>
      <c r="F472">
        <v>347</v>
      </c>
      <c r="G472">
        <v>4725</v>
      </c>
      <c r="H472" t="s">
        <v>11</v>
      </c>
    </row>
    <row r="473" spans="1:8" x14ac:dyDescent="0.25">
      <c r="A473" t="s">
        <v>483</v>
      </c>
      <c r="B473" t="s">
        <v>484</v>
      </c>
      <c r="C473">
        <v>479</v>
      </c>
      <c r="D473" t="s">
        <v>12</v>
      </c>
      <c r="E473">
        <v>359</v>
      </c>
      <c r="F473">
        <v>477</v>
      </c>
      <c r="G473">
        <v>4286</v>
      </c>
      <c r="H473" t="s">
        <v>13</v>
      </c>
    </row>
    <row r="474" spans="1:8" x14ac:dyDescent="0.25">
      <c r="A474" t="s">
        <v>485</v>
      </c>
      <c r="B474" t="s">
        <v>486</v>
      </c>
      <c r="C474">
        <v>472</v>
      </c>
      <c r="D474" t="s">
        <v>10</v>
      </c>
      <c r="E474">
        <v>1</v>
      </c>
      <c r="F474">
        <v>346</v>
      </c>
      <c r="G474">
        <v>4725</v>
      </c>
      <c r="H474" t="s">
        <v>11</v>
      </c>
    </row>
    <row r="475" spans="1:8" x14ac:dyDescent="0.25">
      <c r="A475" t="s">
        <v>485</v>
      </c>
      <c r="B475" t="s">
        <v>486</v>
      </c>
      <c r="C475">
        <v>472</v>
      </c>
      <c r="D475" t="s">
        <v>12</v>
      </c>
      <c r="E475">
        <v>357</v>
      </c>
      <c r="F475">
        <v>471</v>
      </c>
      <c r="G475">
        <v>4286</v>
      </c>
      <c r="H475" t="s">
        <v>13</v>
      </c>
    </row>
    <row r="476" spans="1:8" x14ac:dyDescent="0.25">
      <c r="A476" t="s">
        <v>487</v>
      </c>
      <c r="B476" t="s">
        <v>488</v>
      </c>
      <c r="C476">
        <v>470</v>
      </c>
      <c r="D476" t="s">
        <v>10</v>
      </c>
      <c r="E476">
        <v>1</v>
      </c>
      <c r="F476">
        <v>344</v>
      </c>
      <c r="G476">
        <v>4725</v>
      </c>
      <c r="H476" t="s">
        <v>11</v>
      </c>
    </row>
    <row r="477" spans="1:8" x14ac:dyDescent="0.25">
      <c r="A477" t="s">
        <v>487</v>
      </c>
      <c r="B477" t="s">
        <v>488</v>
      </c>
      <c r="C477">
        <v>470</v>
      </c>
      <c r="D477" t="s">
        <v>12</v>
      </c>
      <c r="E477">
        <v>355</v>
      </c>
      <c r="F477">
        <v>469</v>
      </c>
      <c r="G477">
        <v>4286</v>
      </c>
      <c r="H477" t="s">
        <v>13</v>
      </c>
    </row>
    <row r="478" spans="1:8" x14ac:dyDescent="0.25">
      <c r="A478" t="s">
        <v>489</v>
      </c>
      <c r="B478" t="s">
        <v>490</v>
      </c>
      <c r="C478">
        <v>478</v>
      </c>
      <c r="D478" t="s">
        <v>10</v>
      </c>
      <c r="E478">
        <v>2</v>
      </c>
      <c r="F478">
        <v>347</v>
      </c>
      <c r="G478">
        <v>4725</v>
      </c>
      <c r="H478" t="s">
        <v>11</v>
      </c>
    </row>
    <row r="479" spans="1:8" x14ac:dyDescent="0.25">
      <c r="A479" t="s">
        <v>489</v>
      </c>
      <c r="B479" t="s">
        <v>490</v>
      </c>
      <c r="C479">
        <v>478</v>
      </c>
      <c r="D479" t="s">
        <v>12</v>
      </c>
      <c r="E479">
        <v>361</v>
      </c>
      <c r="F479">
        <v>476</v>
      </c>
      <c r="G479">
        <v>4286</v>
      </c>
      <c r="H479" t="s">
        <v>13</v>
      </c>
    </row>
    <row r="480" spans="1:8" x14ac:dyDescent="0.25">
      <c r="A480" t="s">
        <v>491</v>
      </c>
      <c r="B480" t="s">
        <v>492</v>
      </c>
      <c r="C480">
        <v>621</v>
      </c>
      <c r="D480" t="s">
        <v>10</v>
      </c>
      <c r="E480">
        <v>144</v>
      </c>
      <c r="F480">
        <v>235</v>
      </c>
      <c r="G480">
        <v>4725</v>
      </c>
      <c r="H480" t="s">
        <v>11</v>
      </c>
    </row>
    <row r="481" spans="1:8" x14ac:dyDescent="0.25">
      <c r="A481" t="s">
        <v>491</v>
      </c>
      <c r="B481" t="s">
        <v>492</v>
      </c>
      <c r="C481">
        <v>621</v>
      </c>
      <c r="D481" t="s">
        <v>10</v>
      </c>
      <c r="E481">
        <v>300</v>
      </c>
      <c r="F481">
        <v>604</v>
      </c>
      <c r="G481">
        <v>4725</v>
      </c>
      <c r="H481" t="s">
        <v>11</v>
      </c>
    </row>
    <row r="482" spans="1:8" x14ac:dyDescent="0.25">
      <c r="A482" t="s">
        <v>493</v>
      </c>
      <c r="B482" t="s">
        <v>494</v>
      </c>
      <c r="C482">
        <v>472</v>
      </c>
      <c r="D482" t="s">
        <v>10</v>
      </c>
      <c r="E482">
        <v>2</v>
      </c>
      <c r="F482">
        <v>342</v>
      </c>
      <c r="G482">
        <v>4725</v>
      </c>
      <c r="H482" t="s">
        <v>11</v>
      </c>
    </row>
    <row r="483" spans="1:8" x14ac:dyDescent="0.25">
      <c r="A483" t="s">
        <v>493</v>
      </c>
      <c r="B483" t="s">
        <v>494</v>
      </c>
      <c r="C483">
        <v>472</v>
      </c>
      <c r="D483" t="s">
        <v>12</v>
      </c>
      <c r="E483">
        <v>352</v>
      </c>
      <c r="F483">
        <v>466</v>
      </c>
      <c r="G483">
        <v>4286</v>
      </c>
      <c r="H483" t="s">
        <v>13</v>
      </c>
    </row>
    <row r="484" spans="1:8" x14ac:dyDescent="0.25">
      <c r="A484" t="s">
        <v>495</v>
      </c>
      <c r="B484" t="s">
        <v>496</v>
      </c>
      <c r="C484">
        <v>470</v>
      </c>
      <c r="D484" t="s">
        <v>10</v>
      </c>
      <c r="E484">
        <v>1</v>
      </c>
      <c r="F484">
        <v>345</v>
      </c>
      <c r="G484">
        <v>4725</v>
      </c>
      <c r="H484" t="s">
        <v>11</v>
      </c>
    </row>
    <row r="485" spans="1:8" x14ac:dyDescent="0.25">
      <c r="A485" t="s">
        <v>495</v>
      </c>
      <c r="B485" t="s">
        <v>496</v>
      </c>
      <c r="C485">
        <v>470</v>
      </c>
      <c r="D485" t="s">
        <v>12</v>
      </c>
      <c r="E485">
        <v>355</v>
      </c>
      <c r="F485">
        <v>469</v>
      </c>
      <c r="G485">
        <v>4286</v>
      </c>
      <c r="H485" t="s">
        <v>13</v>
      </c>
    </row>
    <row r="486" spans="1:8" x14ac:dyDescent="0.25">
      <c r="A486" t="s">
        <v>497</v>
      </c>
      <c r="B486" t="s">
        <v>498</v>
      </c>
      <c r="C486">
        <v>480</v>
      </c>
      <c r="D486" t="s">
        <v>12</v>
      </c>
      <c r="E486">
        <v>362</v>
      </c>
      <c r="F486">
        <v>478</v>
      </c>
      <c r="G486">
        <v>4286</v>
      </c>
      <c r="H486" t="s">
        <v>13</v>
      </c>
    </row>
    <row r="487" spans="1:8" x14ac:dyDescent="0.25">
      <c r="A487" t="s">
        <v>497</v>
      </c>
      <c r="B487" t="s">
        <v>498</v>
      </c>
      <c r="C487">
        <v>480</v>
      </c>
      <c r="D487" t="s">
        <v>10</v>
      </c>
      <c r="E487">
        <v>5</v>
      </c>
      <c r="F487">
        <v>350</v>
      </c>
      <c r="G487">
        <v>4725</v>
      </c>
      <c r="H487" t="s">
        <v>11</v>
      </c>
    </row>
    <row r="488" spans="1:8" x14ac:dyDescent="0.25">
      <c r="A488" t="s">
        <v>499</v>
      </c>
      <c r="B488" t="s">
        <v>500</v>
      </c>
      <c r="C488">
        <v>481</v>
      </c>
      <c r="D488" t="s">
        <v>12</v>
      </c>
      <c r="E488">
        <v>358</v>
      </c>
      <c r="F488">
        <v>473</v>
      </c>
      <c r="G488">
        <v>4286</v>
      </c>
      <c r="H488" t="s">
        <v>13</v>
      </c>
    </row>
    <row r="489" spans="1:8" x14ac:dyDescent="0.25">
      <c r="A489" t="s">
        <v>499</v>
      </c>
      <c r="B489" t="s">
        <v>500</v>
      </c>
      <c r="C489">
        <v>481</v>
      </c>
      <c r="D489" t="s">
        <v>10</v>
      </c>
      <c r="E489">
        <v>4</v>
      </c>
      <c r="F489">
        <v>345</v>
      </c>
      <c r="G489">
        <v>4725</v>
      </c>
      <c r="H489" t="s">
        <v>11</v>
      </c>
    </row>
    <row r="490" spans="1:8" x14ac:dyDescent="0.25">
      <c r="A490" t="s">
        <v>501</v>
      </c>
      <c r="B490" t="s">
        <v>502</v>
      </c>
      <c r="C490">
        <v>500</v>
      </c>
      <c r="D490" t="s">
        <v>10</v>
      </c>
      <c r="E490">
        <v>2</v>
      </c>
      <c r="F490">
        <v>373</v>
      </c>
      <c r="G490">
        <v>4725</v>
      </c>
      <c r="H490" t="s">
        <v>11</v>
      </c>
    </row>
    <row r="491" spans="1:8" x14ac:dyDescent="0.25">
      <c r="A491" t="s">
        <v>501</v>
      </c>
      <c r="B491" t="s">
        <v>502</v>
      </c>
      <c r="C491">
        <v>500</v>
      </c>
      <c r="D491" t="s">
        <v>12</v>
      </c>
      <c r="E491">
        <v>384</v>
      </c>
      <c r="F491">
        <v>498</v>
      </c>
      <c r="G491">
        <v>4286</v>
      </c>
      <c r="H491" t="s">
        <v>13</v>
      </c>
    </row>
    <row r="492" spans="1:8" x14ac:dyDescent="0.25">
      <c r="A492" t="s">
        <v>503</v>
      </c>
      <c r="B492" t="s">
        <v>504</v>
      </c>
      <c r="C492">
        <v>482</v>
      </c>
      <c r="D492" t="s">
        <v>10</v>
      </c>
      <c r="E492">
        <v>3</v>
      </c>
      <c r="F492">
        <v>348</v>
      </c>
      <c r="G492">
        <v>4725</v>
      </c>
      <c r="H492" t="s">
        <v>11</v>
      </c>
    </row>
    <row r="493" spans="1:8" x14ac:dyDescent="0.25">
      <c r="A493" t="s">
        <v>503</v>
      </c>
      <c r="B493" t="s">
        <v>504</v>
      </c>
      <c r="C493">
        <v>482</v>
      </c>
      <c r="D493" t="s">
        <v>12</v>
      </c>
      <c r="E493">
        <v>360</v>
      </c>
      <c r="F493">
        <v>478</v>
      </c>
      <c r="G493">
        <v>4286</v>
      </c>
      <c r="H493" t="s">
        <v>13</v>
      </c>
    </row>
    <row r="494" spans="1:8" x14ac:dyDescent="0.25">
      <c r="A494" t="s">
        <v>505</v>
      </c>
      <c r="B494" t="s">
        <v>506</v>
      </c>
      <c r="C494">
        <v>475</v>
      </c>
      <c r="D494" t="s">
        <v>12</v>
      </c>
      <c r="E494">
        <v>358</v>
      </c>
      <c r="F494">
        <v>473</v>
      </c>
      <c r="G494">
        <v>4286</v>
      </c>
      <c r="H494" t="s">
        <v>13</v>
      </c>
    </row>
    <row r="495" spans="1:8" x14ac:dyDescent="0.25">
      <c r="A495" t="s">
        <v>505</v>
      </c>
      <c r="B495" t="s">
        <v>506</v>
      </c>
      <c r="C495">
        <v>475</v>
      </c>
      <c r="D495" t="s">
        <v>10</v>
      </c>
      <c r="E495">
        <v>4</v>
      </c>
      <c r="F495">
        <v>344</v>
      </c>
      <c r="G495">
        <v>4725</v>
      </c>
      <c r="H495" t="s">
        <v>11</v>
      </c>
    </row>
    <row r="496" spans="1:8" x14ac:dyDescent="0.25">
      <c r="A496" t="s">
        <v>507</v>
      </c>
      <c r="B496" t="s">
        <v>508</v>
      </c>
      <c r="C496">
        <v>625</v>
      </c>
      <c r="D496" t="s">
        <v>10</v>
      </c>
      <c r="E496">
        <v>137</v>
      </c>
      <c r="F496">
        <v>280</v>
      </c>
      <c r="G496">
        <v>4725</v>
      </c>
      <c r="H496" t="s">
        <v>11</v>
      </c>
    </row>
    <row r="497" spans="1:8" x14ac:dyDescent="0.25">
      <c r="A497" t="s">
        <v>507</v>
      </c>
      <c r="B497" t="s">
        <v>508</v>
      </c>
      <c r="C497">
        <v>625</v>
      </c>
      <c r="D497" t="s">
        <v>10</v>
      </c>
      <c r="E497">
        <v>315</v>
      </c>
      <c r="F497">
        <v>608</v>
      </c>
      <c r="G497">
        <v>4725</v>
      </c>
      <c r="H497" t="s">
        <v>11</v>
      </c>
    </row>
    <row r="498" spans="1:8" x14ac:dyDescent="0.25">
      <c r="A498" t="s">
        <v>509</v>
      </c>
      <c r="B498" t="s">
        <v>510</v>
      </c>
      <c r="C498">
        <v>501</v>
      </c>
      <c r="D498" t="s">
        <v>10</v>
      </c>
      <c r="E498">
        <v>2</v>
      </c>
      <c r="F498">
        <v>373</v>
      </c>
      <c r="G498">
        <v>4725</v>
      </c>
      <c r="H498" t="s">
        <v>11</v>
      </c>
    </row>
    <row r="499" spans="1:8" x14ac:dyDescent="0.25">
      <c r="A499" t="s">
        <v>509</v>
      </c>
      <c r="B499" t="s">
        <v>510</v>
      </c>
      <c r="C499">
        <v>501</v>
      </c>
      <c r="D499" t="s">
        <v>12</v>
      </c>
      <c r="E499">
        <v>384</v>
      </c>
      <c r="F499">
        <v>499</v>
      </c>
      <c r="G499">
        <v>4286</v>
      </c>
      <c r="H499" t="s">
        <v>13</v>
      </c>
    </row>
    <row r="500" spans="1:8" x14ac:dyDescent="0.25">
      <c r="A500" t="s">
        <v>511</v>
      </c>
      <c r="B500" t="s">
        <v>512</v>
      </c>
      <c r="C500">
        <v>100</v>
      </c>
      <c r="D500" t="s">
        <v>10</v>
      </c>
      <c r="E500">
        <v>19</v>
      </c>
      <c r="F500">
        <v>99</v>
      </c>
      <c r="G500">
        <v>4725</v>
      </c>
      <c r="H500" t="s">
        <v>11</v>
      </c>
    </row>
    <row r="501" spans="1:8" x14ac:dyDescent="0.25">
      <c r="A501" t="s">
        <v>513</v>
      </c>
      <c r="B501" t="s">
        <v>514</v>
      </c>
      <c r="C501">
        <v>428</v>
      </c>
      <c r="D501" t="s">
        <v>10</v>
      </c>
      <c r="E501">
        <v>1</v>
      </c>
      <c r="F501">
        <v>300</v>
      </c>
      <c r="G501">
        <v>4725</v>
      </c>
      <c r="H501" t="s">
        <v>11</v>
      </c>
    </row>
    <row r="502" spans="1:8" x14ac:dyDescent="0.25">
      <c r="A502" t="s">
        <v>513</v>
      </c>
      <c r="B502" t="s">
        <v>514</v>
      </c>
      <c r="C502">
        <v>428</v>
      </c>
      <c r="D502" t="s">
        <v>12</v>
      </c>
      <c r="E502">
        <v>311</v>
      </c>
      <c r="F502">
        <v>426</v>
      </c>
      <c r="G502">
        <v>4286</v>
      </c>
      <c r="H502" t="s">
        <v>13</v>
      </c>
    </row>
    <row r="503" spans="1:8" x14ac:dyDescent="0.25">
      <c r="A503" t="s">
        <v>515</v>
      </c>
      <c r="B503" t="s">
        <v>516</v>
      </c>
      <c r="C503">
        <v>473</v>
      </c>
      <c r="D503" t="s">
        <v>10</v>
      </c>
      <c r="E503">
        <v>1</v>
      </c>
      <c r="F503">
        <v>344</v>
      </c>
      <c r="G503">
        <v>4725</v>
      </c>
      <c r="H503" t="s">
        <v>11</v>
      </c>
    </row>
    <row r="504" spans="1:8" x14ac:dyDescent="0.25">
      <c r="A504" t="s">
        <v>515</v>
      </c>
      <c r="B504" t="s">
        <v>516</v>
      </c>
      <c r="C504">
        <v>473</v>
      </c>
      <c r="D504" t="s">
        <v>12</v>
      </c>
      <c r="E504">
        <v>355</v>
      </c>
      <c r="F504">
        <v>472</v>
      </c>
      <c r="G504">
        <v>4286</v>
      </c>
      <c r="H504" t="s">
        <v>13</v>
      </c>
    </row>
    <row r="505" spans="1:8" x14ac:dyDescent="0.25">
      <c r="A505" t="s">
        <v>517</v>
      </c>
      <c r="B505" t="s">
        <v>518</v>
      </c>
      <c r="C505">
        <v>480</v>
      </c>
      <c r="D505" t="s">
        <v>12</v>
      </c>
      <c r="E505">
        <v>362</v>
      </c>
      <c r="F505">
        <v>478</v>
      </c>
      <c r="G505">
        <v>4286</v>
      </c>
      <c r="H505" t="s">
        <v>13</v>
      </c>
    </row>
    <row r="506" spans="1:8" x14ac:dyDescent="0.25">
      <c r="A506" t="s">
        <v>517</v>
      </c>
      <c r="B506" t="s">
        <v>518</v>
      </c>
      <c r="C506">
        <v>480</v>
      </c>
      <c r="D506" t="s">
        <v>10</v>
      </c>
      <c r="E506">
        <v>5</v>
      </c>
      <c r="F506">
        <v>350</v>
      </c>
      <c r="G506">
        <v>4725</v>
      </c>
      <c r="H506" t="s">
        <v>11</v>
      </c>
    </row>
    <row r="507" spans="1:8" x14ac:dyDescent="0.25">
      <c r="A507" t="s">
        <v>519</v>
      </c>
      <c r="B507" t="s">
        <v>520</v>
      </c>
      <c r="C507">
        <v>449</v>
      </c>
      <c r="D507" t="s">
        <v>10</v>
      </c>
      <c r="E507">
        <v>1</v>
      </c>
      <c r="F507">
        <v>341</v>
      </c>
      <c r="G507">
        <v>4725</v>
      </c>
      <c r="H507" t="s">
        <v>11</v>
      </c>
    </row>
    <row r="508" spans="1:8" x14ac:dyDescent="0.25">
      <c r="A508" t="s">
        <v>519</v>
      </c>
      <c r="B508" t="s">
        <v>520</v>
      </c>
      <c r="C508">
        <v>449</v>
      </c>
      <c r="D508" t="s">
        <v>12</v>
      </c>
      <c r="E508">
        <v>346</v>
      </c>
      <c r="F508">
        <v>447</v>
      </c>
      <c r="G508">
        <v>4286</v>
      </c>
      <c r="H508" t="s">
        <v>13</v>
      </c>
    </row>
    <row r="509" spans="1:8" x14ac:dyDescent="0.25">
      <c r="A509" t="s">
        <v>521</v>
      </c>
      <c r="B509" t="s">
        <v>522</v>
      </c>
      <c r="C509">
        <v>481</v>
      </c>
      <c r="D509" t="s">
        <v>12</v>
      </c>
      <c r="E509">
        <v>354</v>
      </c>
      <c r="F509">
        <v>469</v>
      </c>
      <c r="G509">
        <v>4286</v>
      </c>
      <c r="H509" t="s">
        <v>13</v>
      </c>
    </row>
    <row r="510" spans="1:8" x14ac:dyDescent="0.25">
      <c r="A510" t="s">
        <v>521</v>
      </c>
      <c r="B510" t="s">
        <v>522</v>
      </c>
      <c r="C510">
        <v>481</v>
      </c>
      <c r="D510" t="s">
        <v>10</v>
      </c>
      <c r="E510">
        <v>4</v>
      </c>
      <c r="F510">
        <v>341</v>
      </c>
      <c r="G510">
        <v>4725</v>
      </c>
      <c r="H510" t="s">
        <v>11</v>
      </c>
    </row>
    <row r="511" spans="1:8" x14ac:dyDescent="0.25">
      <c r="A511" t="s">
        <v>523</v>
      </c>
      <c r="B511" t="s">
        <v>524</v>
      </c>
      <c r="C511">
        <v>482</v>
      </c>
      <c r="D511" t="s">
        <v>12</v>
      </c>
      <c r="E511">
        <v>354</v>
      </c>
      <c r="F511">
        <v>468</v>
      </c>
      <c r="G511">
        <v>4286</v>
      </c>
      <c r="H511" t="s">
        <v>13</v>
      </c>
    </row>
    <row r="512" spans="1:8" x14ac:dyDescent="0.25">
      <c r="A512" t="s">
        <v>523</v>
      </c>
      <c r="B512" t="s">
        <v>524</v>
      </c>
      <c r="C512">
        <v>482</v>
      </c>
      <c r="D512" t="s">
        <v>10</v>
      </c>
      <c r="E512">
        <v>4</v>
      </c>
      <c r="F512">
        <v>343</v>
      </c>
      <c r="G512">
        <v>4725</v>
      </c>
      <c r="H512" t="s">
        <v>11</v>
      </c>
    </row>
    <row r="513" spans="1:8" x14ac:dyDescent="0.25">
      <c r="A513" t="s">
        <v>525</v>
      </c>
      <c r="B513" t="s">
        <v>526</v>
      </c>
      <c r="C513">
        <v>583</v>
      </c>
      <c r="D513" t="s">
        <v>10</v>
      </c>
      <c r="E513">
        <v>1</v>
      </c>
      <c r="F513">
        <v>343</v>
      </c>
      <c r="G513">
        <v>4725</v>
      </c>
      <c r="H513" t="s">
        <v>11</v>
      </c>
    </row>
    <row r="514" spans="1:8" x14ac:dyDescent="0.25">
      <c r="A514" t="s">
        <v>525</v>
      </c>
      <c r="B514" t="s">
        <v>526</v>
      </c>
      <c r="C514">
        <v>583</v>
      </c>
      <c r="D514" t="s">
        <v>12</v>
      </c>
      <c r="E514">
        <v>355</v>
      </c>
      <c r="F514">
        <v>470</v>
      </c>
      <c r="G514">
        <v>4286</v>
      </c>
      <c r="H514" t="s">
        <v>13</v>
      </c>
    </row>
    <row r="515" spans="1:8" x14ac:dyDescent="0.25">
      <c r="A515" t="s">
        <v>525</v>
      </c>
      <c r="B515" t="s">
        <v>526</v>
      </c>
      <c r="C515">
        <v>583</v>
      </c>
      <c r="D515" t="s">
        <v>14</v>
      </c>
      <c r="E515">
        <v>495</v>
      </c>
      <c r="F515">
        <v>574</v>
      </c>
      <c r="G515">
        <v>7652</v>
      </c>
      <c r="H515" t="s">
        <v>15</v>
      </c>
    </row>
    <row r="516" spans="1:8" x14ac:dyDescent="0.25">
      <c r="A516" t="s">
        <v>527</v>
      </c>
      <c r="B516" t="s">
        <v>528</v>
      </c>
      <c r="C516">
        <v>471</v>
      </c>
      <c r="D516" t="s">
        <v>12</v>
      </c>
      <c r="E516">
        <v>354</v>
      </c>
      <c r="F516">
        <v>469</v>
      </c>
      <c r="G516">
        <v>4286</v>
      </c>
      <c r="H516" t="s">
        <v>13</v>
      </c>
    </row>
    <row r="517" spans="1:8" x14ac:dyDescent="0.25">
      <c r="A517" t="s">
        <v>527</v>
      </c>
      <c r="B517" t="s">
        <v>528</v>
      </c>
      <c r="C517">
        <v>471</v>
      </c>
      <c r="D517" t="s">
        <v>10</v>
      </c>
      <c r="E517">
        <v>4</v>
      </c>
      <c r="F517">
        <v>341</v>
      </c>
      <c r="G517">
        <v>4725</v>
      </c>
      <c r="H517" t="s">
        <v>11</v>
      </c>
    </row>
    <row r="518" spans="1:8" x14ac:dyDescent="0.25">
      <c r="A518" t="s">
        <v>529</v>
      </c>
      <c r="B518" t="s">
        <v>530</v>
      </c>
      <c r="C518">
        <v>483</v>
      </c>
      <c r="D518" t="s">
        <v>10</v>
      </c>
      <c r="E518">
        <v>3</v>
      </c>
      <c r="F518">
        <v>349</v>
      </c>
      <c r="G518">
        <v>4725</v>
      </c>
      <c r="H518" t="s">
        <v>11</v>
      </c>
    </row>
    <row r="519" spans="1:8" x14ac:dyDescent="0.25">
      <c r="A519" t="s">
        <v>529</v>
      </c>
      <c r="B519" t="s">
        <v>530</v>
      </c>
      <c r="C519">
        <v>483</v>
      </c>
      <c r="D519" t="s">
        <v>12</v>
      </c>
      <c r="E519">
        <v>360</v>
      </c>
      <c r="F519">
        <v>477</v>
      </c>
      <c r="G519">
        <v>4286</v>
      </c>
      <c r="H519" t="s">
        <v>13</v>
      </c>
    </row>
    <row r="520" spans="1:8" x14ac:dyDescent="0.25">
      <c r="A520" t="s">
        <v>531</v>
      </c>
      <c r="B520" t="s">
        <v>532</v>
      </c>
      <c r="C520">
        <v>479</v>
      </c>
      <c r="D520" t="s">
        <v>10</v>
      </c>
      <c r="E520">
        <v>2</v>
      </c>
      <c r="F520">
        <v>348</v>
      </c>
      <c r="G520">
        <v>4725</v>
      </c>
      <c r="H520" t="s">
        <v>11</v>
      </c>
    </row>
    <row r="521" spans="1:8" x14ac:dyDescent="0.25">
      <c r="A521" t="s">
        <v>531</v>
      </c>
      <c r="B521" t="s">
        <v>532</v>
      </c>
      <c r="C521">
        <v>479</v>
      </c>
      <c r="D521" t="s">
        <v>12</v>
      </c>
      <c r="E521">
        <v>360</v>
      </c>
      <c r="F521">
        <v>477</v>
      </c>
      <c r="G521">
        <v>4286</v>
      </c>
      <c r="H521" t="s">
        <v>13</v>
      </c>
    </row>
    <row r="522" spans="1:8" x14ac:dyDescent="0.25">
      <c r="A522" t="s">
        <v>533</v>
      </c>
      <c r="B522" t="s">
        <v>534</v>
      </c>
      <c r="C522">
        <v>445</v>
      </c>
      <c r="D522" t="s">
        <v>10</v>
      </c>
      <c r="E522">
        <v>2</v>
      </c>
      <c r="F522">
        <v>323</v>
      </c>
      <c r="G522">
        <v>4725</v>
      </c>
      <c r="H522" t="s">
        <v>11</v>
      </c>
    </row>
    <row r="523" spans="1:8" x14ac:dyDescent="0.25">
      <c r="A523" t="s">
        <v>533</v>
      </c>
      <c r="B523" t="s">
        <v>534</v>
      </c>
      <c r="C523">
        <v>445</v>
      </c>
      <c r="D523" t="s">
        <v>12</v>
      </c>
      <c r="E523">
        <v>330</v>
      </c>
      <c r="F523">
        <v>443</v>
      </c>
      <c r="G523">
        <v>4286</v>
      </c>
      <c r="H523" t="s">
        <v>13</v>
      </c>
    </row>
    <row r="524" spans="1:8" x14ac:dyDescent="0.25">
      <c r="A524" t="s">
        <v>535</v>
      </c>
      <c r="B524" t="s">
        <v>536</v>
      </c>
      <c r="C524">
        <v>478</v>
      </c>
      <c r="D524" t="s">
        <v>12</v>
      </c>
      <c r="E524">
        <v>354</v>
      </c>
      <c r="F524">
        <v>469</v>
      </c>
      <c r="G524">
        <v>4286</v>
      </c>
      <c r="H524" t="s">
        <v>13</v>
      </c>
    </row>
    <row r="525" spans="1:8" x14ac:dyDescent="0.25">
      <c r="A525" t="s">
        <v>535</v>
      </c>
      <c r="B525" t="s">
        <v>536</v>
      </c>
      <c r="C525">
        <v>478</v>
      </c>
      <c r="D525" t="s">
        <v>10</v>
      </c>
      <c r="E525">
        <v>4</v>
      </c>
      <c r="F525">
        <v>342</v>
      </c>
      <c r="G525">
        <v>4725</v>
      </c>
      <c r="H525" t="s">
        <v>11</v>
      </c>
    </row>
    <row r="526" spans="1:8" x14ac:dyDescent="0.25">
      <c r="A526" t="s">
        <v>537</v>
      </c>
      <c r="B526" t="s">
        <v>538</v>
      </c>
      <c r="C526">
        <v>472</v>
      </c>
      <c r="D526" t="s">
        <v>12</v>
      </c>
      <c r="E526">
        <v>354</v>
      </c>
      <c r="F526">
        <v>469</v>
      </c>
      <c r="G526">
        <v>4286</v>
      </c>
      <c r="H526" t="s">
        <v>13</v>
      </c>
    </row>
    <row r="527" spans="1:8" x14ac:dyDescent="0.25">
      <c r="A527" t="s">
        <v>537</v>
      </c>
      <c r="B527" t="s">
        <v>538</v>
      </c>
      <c r="C527">
        <v>472</v>
      </c>
      <c r="D527" t="s">
        <v>10</v>
      </c>
      <c r="E527">
        <v>4</v>
      </c>
      <c r="F527">
        <v>342</v>
      </c>
      <c r="G527">
        <v>4725</v>
      </c>
      <c r="H527" t="s">
        <v>11</v>
      </c>
    </row>
    <row r="528" spans="1:8" x14ac:dyDescent="0.25">
      <c r="A528" t="s">
        <v>539</v>
      </c>
      <c r="B528" t="s">
        <v>540</v>
      </c>
      <c r="C528">
        <v>202</v>
      </c>
      <c r="D528" t="s">
        <v>10</v>
      </c>
      <c r="E528">
        <v>106</v>
      </c>
      <c r="F528">
        <v>193</v>
      </c>
      <c r="G528">
        <v>4725</v>
      </c>
      <c r="H528" t="s">
        <v>11</v>
      </c>
    </row>
    <row r="529" spans="1:8" x14ac:dyDescent="0.25">
      <c r="A529" t="s">
        <v>541</v>
      </c>
      <c r="B529" t="s">
        <v>542</v>
      </c>
      <c r="C529">
        <v>500</v>
      </c>
      <c r="D529" t="s">
        <v>12</v>
      </c>
      <c r="E529">
        <v>369</v>
      </c>
      <c r="F529">
        <v>498</v>
      </c>
      <c r="G529">
        <v>4286</v>
      </c>
      <c r="H529" t="s">
        <v>13</v>
      </c>
    </row>
    <row r="530" spans="1:8" x14ac:dyDescent="0.25">
      <c r="A530" t="s">
        <v>541</v>
      </c>
      <c r="B530" t="s">
        <v>542</v>
      </c>
      <c r="C530">
        <v>500</v>
      </c>
      <c r="D530" t="s">
        <v>10</v>
      </c>
      <c r="E530">
        <v>9</v>
      </c>
      <c r="F530">
        <v>355</v>
      </c>
      <c r="G530">
        <v>4725</v>
      </c>
      <c r="H530" t="s">
        <v>11</v>
      </c>
    </row>
    <row r="531" spans="1:8" x14ac:dyDescent="0.25">
      <c r="A531" t="s">
        <v>543</v>
      </c>
      <c r="B531" t="s">
        <v>544</v>
      </c>
      <c r="C531">
        <v>368</v>
      </c>
      <c r="D531" t="s">
        <v>10</v>
      </c>
      <c r="E531">
        <v>15</v>
      </c>
      <c r="F531">
        <v>367</v>
      </c>
      <c r="G531">
        <v>4725</v>
      </c>
      <c r="H531" t="s">
        <v>11</v>
      </c>
    </row>
    <row r="532" spans="1:8" x14ac:dyDescent="0.25">
      <c r="A532" t="s">
        <v>545</v>
      </c>
      <c r="B532" t="s">
        <v>546</v>
      </c>
      <c r="C532">
        <v>580</v>
      </c>
      <c r="D532" t="s">
        <v>10</v>
      </c>
      <c r="E532">
        <v>106</v>
      </c>
      <c r="F532">
        <v>450</v>
      </c>
      <c r="G532">
        <v>4725</v>
      </c>
      <c r="H532" t="s">
        <v>11</v>
      </c>
    </row>
    <row r="533" spans="1:8" x14ac:dyDescent="0.25">
      <c r="A533" t="s">
        <v>545</v>
      </c>
      <c r="B533" t="s">
        <v>546</v>
      </c>
      <c r="C533">
        <v>580</v>
      </c>
      <c r="D533" t="s">
        <v>12</v>
      </c>
      <c r="E533">
        <v>463</v>
      </c>
      <c r="F533">
        <v>578</v>
      </c>
      <c r="G533">
        <v>4286</v>
      </c>
      <c r="H533" t="s">
        <v>13</v>
      </c>
    </row>
    <row r="534" spans="1:8" x14ac:dyDescent="0.25">
      <c r="A534" t="s">
        <v>547</v>
      </c>
      <c r="B534" t="s">
        <v>548</v>
      </c>
      <c r="C534">
        <v>314</v>
      </c>
      <c r="D534" t="s">
        <v>10</v>
      </c>
      <c r="E534">
        <v>199</v>
      </c>
      <c r="F534">
        <v>245</v>
      </c>
      <c r="G534">
        <v>4725</v>
      </c>
      <c r="H534" t="s">
        <v>11</v>
      </c>
    </row>
    <row r="535" spans="1:8" x14ac:dyDescent="0.25">
      <c r="A535" t="s">
        <v>547</v>
      </c>
      <c r="B535" t="s">
        <v>548</v>
      </c>
      <c r="C535">
        <v>314</v>
      </c>
      <c r="D535" t="s">
        <v>549</v>
      </c>
      <c r="E535">
        <v>26</v>
      </c>
      <c r="F535">
        <v>129</v>
      </c>
      <c r="G535">
        <v>2422</v>
      </c>
      <c r="H535" t="s">
        <v>550</v>
      </c>
    </row>
    <row r="536" spans="1:8" x14ac:dyDescent="0.25">
      <c r="A536" t="s">
        <v>551</v>
      </c>
      <c r="B536" t="s">
        <v>552</v>
      </c>
      <c r="C536">
        <v>621</v>
      </c>
      <c r="D536" t="s">
        <v>10</v>
      </c>
      <c r="E536">
        <v>165</v>
      </c>
      <c r="F536">
        <v>501</v>
      </c>
      <c r="G536">
        <v>4725</v>
      </c>
      <c r="H536" t="s">
        <v>11</v>
      </c>
    </row>
    <row r="537" spans="1:8" x14ac:dyDescent="0.25">
      <c r="A537" t="s">
        <v>551</v>
      </c>
      <c r="B537" t="s">
        <v>552</v>
      </c>
      <c r="C537">
        <v>621</v>
      </c>
      <c r="D537" t="s">
        <v>553</v>
      </c>
      <c r="E537">
        <v>1</v>
      </c>
      <c r="F537">
        <v>99</v>
      </c>
      <c r="G537">
        <v>193</v>
      </c>
    </row>
    <row r="538" spans="1:8" x14ac:dyDescent="0.25">
      <c r="A538" t="s">
        <v>551</v>
      </c>
      <c r="B538" t="s">
        <v>552</v>
      </c>
      <c r="C538">
        <v>621</v>
      </c>
      <c r="D538" t="s">
        <v>12</v>
      </c>
      <c r="E538">
        <v>503</v>
      </c>
      <c r="F538">
        <v>618</v>
      </c>
      <c r="G538">
        <v>4286</v>
      </c>
      <c r="H538" t="s">
        <v>13</v>
      </c>
    </row>
    <row r="539" spans="1:8" x14ac:dyDescent="0.25">
      <c r="A539" t="s">
        <v>554</v>
      </c>
      <c r="B539" t="s">
        <v>555</v>
      </c>
      <c r="C539">
        <v>481</v>
      </c>
      <c r="D539" t="s">
        <v>10</v>
      </c>
      <c r="E539">
        <v>2</v>
      </c>
      <c r="F539">
        <v>341</v>
      </c>
      <c r="G539">
        <v>4725</v>
      </c>
      <c r="H539" t="s">
        <v>11</v>
      </c>
    </row>
    <row r="540" spans="1:8" x14ac:dyDescent="0.25">
      <c r="A540" t="s">
        <v>554</v>
      </c>
      <c r="B540" t="s">
        <v>555</v>
      </c>
      <c r="C540">
        <v>481</v>
      </c>
      <c r="D540" t="s">
        <v>12</v>
      </c>
      <c r="E540">
        <v>352</v>
      </c>
      <c r="F540">
        <v>467</v>
      </c>
      <c r="G540">
        <v>4286</v>
      </c>
      <c r="H540" t="s">
        <v>13</v>
      </c>
    </row>
    <row r="541" spans="1:8" x14ac:dyDescent="0.25">
      <c r="A541" t="s">
        <v>556</v>
      </c>
      <c r="B541" t="s">
        <v>557</v>
      </c>
      <c r="C541">
        <v>480</v>
      </c>
      <c r="D541" t="s">
        <v>10</v>
      </c>
      <c r="E541">
        <v>2</v>
      </c>
      <c r="F541">
        <v>348</v>
      </c>
      <c r="G541">
        <v>4725</v>
      </c>
      <c r="H541" t="s">
        <v>11</v>
      </c>
    </row>
    <row r="542" spans="1:8" x14ac:dyDescent="0.25">
      <c r="A542" t="s">
        <v>556</v>
      </c>
      <c r="B542" t="s">
        <v>557</v>
      </c>
      <c r="C542">
        <v>480</v>
      </c>
      <c r="D542" t="s">
        <v>12</v>
      </c>
      <c r="E542">
        <v>359</v>
      </c>
      <c r="F542">
        <v>474</v>
      </c>
      <c r="G542">
        <v>4286</v>
      </c>
      <c r="H542" t="s">
        <v>13</v>
      </c>
    </row>
    <row r="543" spans="1:8" x14ac:dyDescent="0.25">
      <c r="A543" t="s">
        <v>558</v>
      </c>
      <c r="B543" t="s">
        <v>559</v>
      </c>
      <c r="C543">
        <v>584</v>
      </c>
      <c r="D543" t="s">
        <v>10</v>
      </c>
      <c r="E543">
        <v>1</v>
      </c>
      <c r="F543">
        <v>342</v>
      </c>
      <c r="G543">
        <v>4725</v>
      </c>
      <c r="H543" t="s">
        <v>11</v>
      </c>
    </row>
    <row r="544" spans="1:8" x14ac:dyDescent="0.25">
      <c r="A544" t="s">
        <v>558</v>
      </c>
      <c r="B544" t="s">
        <v>559</v>
      </c>
      <c r="C544">
        <v>584</v>
      </c>
      <c r="D544" t="s">
        <v>12</v>
      </c>
      <c r="E544">
        <v>355</v>
      </c>
      <c r="F544">
        <v>470</v>
      </c>
      <c r="G544">
        <v>4286</v>
      </c>
      <c r="H544" t="s">
        <v>13</v>
      </c>
    </row>
    <row r="545" spans="1:8" x14ac:dyDescent="0.25">
      <c r="A545" t="s">
        <v>558</v>
      </c>
      <c r="B545" t="s">
        <v>559</v>
      </c>
      <c r="C545">
        <v>584</v>
      </c>
      <c r="D545" t="s">
        <v>14</v>
      </c>
      <c r="E545">
        <v>495</v>
      </c>
      <c r="F545">
        <v>574</v>
      </c>
      <c r="G545">
        <v>7652</v>
      </c>
      <c r="H545" t="s">
        <v>15</v>
      </c>
    </row>
    <row r="546" spans="1:8" x14ac:dyDescent="0.25">
      <c r="A546" t="s">
        <v>560</v>
      </c>
      <c r="B546" t="s">
        <v>561</v>
      </c>
      <c r="C546">
        <v>531</v>
      </c>
      <c r="D546" t="s">
        <v>12</v>
      </c>
      <c r="E546">
        <v>409</v>
      </c>
      <c r="F546">
        <v>529</v>
      </c>
      <c r="G546">
        <v>4286</v>
      </c>
      <c r="H546" t="s">
        <v>13</v>
      </c>
    </row>
    <row r="547" spans="1:8" x14ac:dyDescent="0.25">
      <c r="A547" t="s">
        <v>560</v>
      </c>
      <c r="B547" t="s">
        <v>561</v>
      </c>
      <c r="C547">
        <v>531</v>
      </c>
      <c r="D547" t="s">
        <v>10</v>
      </c>
      <c r="E547">
        <v>42</v>
      </c>
      <c r="F547">
        <v>395</v>
      </c>
      <c r="G547">
        <v>4725</v>
      </c>
      <c r="H547" t="s">
        <v>11</v>
      </c>
    </row>
    <row r="548" spans="1:8" x14ac:dyDescent="0.25">
      <c r="A548" t="s">
        <v>562</v>
      </c>
      <c r="B548" t="s">
        <v>563</v>
      </c>
      <c r="C548">
        <v>504</v>
      </c>
      <c r="D548" t="s">
        <v>10</v>
      </c>
      <c r="E548">
        <v>22</v>
      </c>
      <c r="F548">
        <v>369</v>
      </c>
      <c r="G548">
        <v>4725</v>
      </c>
      <c r="H548" t="s">
        <v>11</v>
      </c>
    </row>
    <row r="549" spans="1:8" x14ac:dyDescent="0.25">
      <c r="A549" t="s">
        <v>562</v>
      </c>
      <c r="B549" t="s">
        <v>563</v>
      </c>
      <c r="C549">
        <v>504</v>
      </c>
      <c r="D549" t="s">
        <v>12</v>
      </c>
      <c r="E549">
        <v>383</v>
      </c>
      <c r="F549">
        <v>503</v>
      </c>
      <c r="G549">
        <v>4286</v>
      </c>
      <c r="H549" t="s">
        <v>13</v>
      </c>
    </row>
    <row r="550" spans="1:8" x14ac:dyDescent="0.25">
      <c r="A550" t="s">
        <v>564</v>
      </c>
      <c r="B550" t="s">
        <v>565</v>
      </c>
      <c r="C550">
        <v>504</v>
      </c>
      <c r="D550" t="s">
        <v>10</v>
      </c>
      <c r="E550">
        <v>22</v>
      </c>
      <c r="F550">
        <v>369</v>
      </c>
      <c r="G550">
        <v>4725</v>
      </c>
      <c r="H550" t="s">
        <v>11</v>
      </c>
    </row>
    <row r="551" spans="1:8" x14ac:dyDescent="0.25">
      <c r="A551" t="s">
        <v>564</v>
      </c>
      <c r="B551" t="s">
        <v>565</v>
      </c>
      <c r="C551">
        <v>504</v>
      </c>
      <c r="D551" t="s">
        <v>12</v>
      </c>
      <c r="E551">
        <v>383</v>
      </c>
      <c r="F551">
        <v>503</v>
      </c>
      <c r="G551">
        <v>4286</v>
      </c>
      <c r="H551" t="s">
        <v>13</v>
      </c>
    </row>
    <row r="552" spans="1:8" x14ac:dyDescent="0.25">
      <c r="A552" t="s">
        <v>566</v>
      </c>
      <c r="B552" t="s">
        <v>567</v>
      </c>
      <c r="C552">
        <v>472</v>
      </c>
      <c r="D552" t="s">
        <v>12</v>
      </c>
      <c r="E552">
        <v>354</v>
      </c>
      <c r="F552">
        <v>469</v>
      </c>
      <c r="G552">
        <v>4286</v>
      </c>
      <c r="H552" t="s">
        <v>13</v>
      </c>
    </row>
    <row r="553" spans="1:8" x14ac:dyDescent="0.25">
      <c r="A553" t="s">
        <v>566</v>
      </c>
      <c r="B553" t="s">
        <v>567</v>
      </c>
      <c r="C553">
        <v>472</v>
      </c>
      <c r="D553" t="s">
        <v>10</v>
      </c>
      <c r="E553">
        <v>4</v>
      </c>
      <c r="F553">
        <v>342</v>
      </c>
      <c r="G553">
        <v>4725</v>
      </c>
      <c r="H553" t="s">
        <v>11</v>
      </c>
    </row>
    <row r="554" spans="1:8" x14ac:dyDescent="0.25">
      <c r="A554" t="s">
        <v>568</v>
      </c>
      <c r="B554" t="s">
        <v>569</v>
      </c>
      <c r="C554">
        <v>478</v>
      </c>
      <c r="D554" t="s">
        <v>12</v>
      </c>
      <c r="E554">
        <v>354</v>
      </c>
      <c r="F554">
        <v>469</v>
      </c>
      <c r="G554">
        <v>4286</v>
      </c>
      <c r="H554" t="s">
        <v>13</v>
      </c>
    </row>
    <row r="555" spans="1:8" x14ac:dyDescent="0.25">
      <c r="A555" t="s">
        <v>568</v>
      </c>
      <c r="B555" t="s">
        <v>569</v>
      </c>
      <c r="C555">
        <v>478</v>
      </c>
      <c r="D555" t="s">
        <v>10</v>
      </c>
      <c r="E555">
        <v>4</v>
      </c>
      <c r="F555">
        <v>342</v>
      </c>
      <c r="G555">
        <v>4725</v>
      </c>
      <c r="H555" t="s">
        <v>11</v>
      </c>
    </row>
    <row r="556" spans="1:8" x14ac:dyDescent="0.25">
      <c r="A556" t="s">
        <v>570</v>
      </c>
      <c r="B556" t="s">
        <v>571</v>
      </c>
      <c r="C556">
        <v>484</v>
      </c>
      <c r="D556" t="s">
        <v>10</v>
      </c>
      <c r="E556">
        <v>11</v>
      </c>
      <c r="F556">
        <v>356</v>
      </c>
      <c r="G556">
        <v>4725</v>
      </c>
      <c r="H556" t="s">
        <v>11</v>
      </c>
    </row>
    <row r="557" spans="1:8" x14ac:dyDescent="0.25">
      <c r="A557" t="s">
        <v>570</v>
      </c>
      <c r="B557" t="s">
        <v>571</v>
      </c>
      <c r="C557">
        <v>484</v>
      </c>
      <c r="D557" t="s">
        <v>12</v>
      </c>
      <c r="E557">
        <v>367</v>
      </c>
      <c r="F557">
        <v>482</v>
      </c>
      <c r="G557">
        <v>4286</v>
      </c>
      <c r="H557" t="s">
        <v>13</v>
      </c>
    </row>
    <row r="558" spans="1:8" x14ac:dyDescent="0.25">
      <c r="A558" t="s">
        <v>572</v>
      </c>
      <c r="B558" t="s">
        <v>573</v>
      </c>
      <c r="C558">
        <v>486</v>
      </c>
      <c r="D558" t="s">
        <v>10</v>
      </c>
      <c r="E558">
        <v>1</v>
      </c>
      <c r="F558">
        <v>349</v>
      </c>
      <c r="G558">
        <v>4725</v>
      </c>
      <c r="H558" t="s">
        <v>11</v>
      </c>
    </row>
    <row r="559" spans="1:8" x14ac:dyDescent="0.25">
      <c r="A559" t="s">
        <v>572</v>
      </c>
      <c r="B559" t="s">
        <v>573</v>
      </c>
      <c r="C559">
        <v>486</v>
      </c>
      <c r="D559" t="s">
        <v>12</v>
      </c>
      <c r="E559">
        <v>363</v>
      </c>
      <c r="F559">
        <v>477</v>
      </c>
      <c r="G559">
        <v>4286</v>
      </c>
      <c r="H559" t="s">
        <v>13</v>
      </c>
    </row>
    <row r="560" spans="1:8" x14ac:dyDescent="0.25">
      <c r="A560" t="s">
        <v>574</v>
      </c>
      <c r="B560" t="s">
        <v>575</v>
      </c>
      <c r="C560">
        <v>481</v>
      </c>
      <c r="D560" t="s">
        <v>12</v>
      </c>
      <c r="E560">
        <v>362</v>
      </c>
      <c r="F560">
        <v>479</v>
      </c>
      <c r="G560">
        <v>4286</v>
      </c>
      <c r="H560" t="s">
        <v>13</v>
      </c>
    </row>
    <row r="561" spans="1:8" x14ac:dyDescent="0.25">
      <c r="A561" t="s">
        <v>574</v>
      </c>
      <c r="B561" t="s">
        <v>575</v>
      </c>
      <c r="C561">
        <v>481</v>
      </c>
      <c r="D561" t="s">
        <v>10</v>
      </c>
      <c r="E561">
        <v>5</v>
      </c>
      <c r="F561">
        <v>351</v>
      </c>
      <c r="G561">
        <v>4725</v>
      </c>
      <c r="H561" t="s">
        <v>11</v>
      </c>
    </row>
    <row r="562" spans="1:8" x14ac:dyDescent="0.25">
      <c r="A562" t="s">
        <v>576</v>
      </c>
      <c r="B562" t="s">
        <v>577</v>
      </c>
      <c r="C562">
        <v>470</v>
      </c>
      <c r="D562" t="s">
        <v>10</v>
      </c>
      <c r="E562">
        <v>1</v>
      </c>
      <c r="F562">
        <v>343</v>
      </c>
      <c r="G562">
        <v>4725</v>
      </c>
      <c r="H562" t="s">
        <v>11</v>
      </c>
    </row>
    <row r="563" spans="1:8" x14ac:dyDescent="0.25">
      <c r="A563" t="s">
        <v>576</v>
      </c>
      <c r="B563" t="s">
        <v>577</v>
      </c>
      <c r="C563">
        <v>470</v>
      </c>
      <c r="D563" t="s">
        <v>12</v>
      </c>
      <c r="E563">
        <v>355</v>
      </c>
      <c r="F563">
        <v>469</v>
      </c>
      <c r="G563">
        <v>4286</v>
      </c>
      <c r="H563" t="s">
        <v>13</v>
      </c>
    </row>
    <row r="564" spans="1:8" x14ac:dyDescent="0.25">
      <c r="A564" t="s">
        <v>578</v>
      </c>
      <c r="B564" t="s">
        <v>579</v>
      </c>
      <c r="C564">
        <v>477</v>
      </c>
      <c r="D564" t="s">
        <v>12</v>
      </c>
      <c r="E564">
        <v>359</v>
      </c>
      <c r="F564">
        <v>475</v>
      </c>
      <c r="G564">
        <v>4286</v>
      </c>
      <c r="H564" t="s">
        <v>13</v>
      </c>
    </row>
    <row r="565" spans="1:8" x14ac:dyDescent="0.25">
      <c r="A565" t="s">
        <v>578</v>
      </c>
      <c r="B565" t="s">
        <v>579</v>
      </c>
      <c r="C565">
        <v>477</v>
      </c>
      <c r="D565" t="s">
        <v>10</v>
      </c>
      <c r="E565">
        <v>4</v>
      </c>
      <c r="F565">
        <v>345</v>
      </c>
      <c r="G565">
        <v>4725</v>
      </c>
      <c r="H565" t="s">
        <v>11</v>
      </c>
    </row>
    <row r="566" spans="1:8" x14ac:dyDescent="0.25">
      <c r="A566" t="s">
        <v>580</v>
      </c>
      <c r="B566" t="s">
        <v>581</v>
      </c>
      <c r="C566">
        <v>474</v>
      </c>
      <c r="D566" t="s">
        <v>12</v>
      </c>
      <c r="E566">
        <v>358</v>
      </c>
      <c r="F566">
        <v>473</v>
      </c>
      <c r="G566">
        <v>4286</v>
      </c>
      <c r="H566" t="s">
        <v>13</v>
      </c>
    </row>
    <row r="567" spans="1:8" x14ac:dyDescent="0.25">
      <c r="A567" t="s">
        <v>580</v>
      </c>
      <c r="B567" t="s">
        <v>581</v>
      </c>
      <c r="C567">
        <v>474</v>
      </c>
      <c r="D567" t="s">
        <v>10</v>
      </c>
      <c r="E567">
        <v>8</v>
      </c>
      <c r="F567">
        <v>344</v>
      </c>
      <c r="G567">
        <v>4725</v>
      </c>
      <c r="H567" t="s">
        <v>11</v>
      </c>
    </row>
    <row r="568" spans="1:8" x14ac:dyDescent="0.25">
      <c r="A568" t="s">
        <v>582</v>
      </c>
      <c r="B568" t="s">
        <v>583</v>
      </c>
      <c r="C568">
        <v>473</v>
      </c>
      <c r="D568" t="s">
        <v>12</v>
      </c>
      <c r="E568">
        <v>362</v>
      </c>
      <c r="F568">
        <v>472</v>
      </c>
      <c r="G568">
        <v>4286</v>
      </c>
      <c r="H568" t="s">
        <v>13</v>
      </c>
    </row>
    <row r="569" spans="1:8" x14ac:dyDescent="0.25">
      <c r="A569" t="s">
        <v>582</v>
      </c>
      <c r="B569" t="s">
        <v>583</v>
      </c>
      <c r="C569">
        <v>473</v>
      </c>
      <c r="D569" t="s">
        <v>10</v>
      </c>
      <c r="E569">
        <v>5</v>
      </c>
      <c r="F569">
        <v>344</v>
      </c>
      <c r="G569">
        <v>4725</v>
      </c>
      <c r="H569" t="s">
        <v>11</v>
      </c>
    </row>
    <row r="570" spans="1:8" x14ac:dyDescent="0.25">
      <c r="A570" t="s">
        <v>584</v>
      </c>
      <c r="B570" t="s">
        <v>585</v>
      </c>
      <c r="C570">
        <v>480</v>
      </c>
      <c r="D570" t="s">
        <v>12</v>
      </c>
      <c r="E570">
        <v>356</v>
      </c>
      <c r="F570">
        <v>470</v>
      </c>
      <c r="G570">
        <v>4286</v>
      </c>
      <c r="H570" t="s">
        <v>13</v>
      </c>
    </row>
    <row r="571" spans="1:8" x14ac:dyDescent="0.25">
      <c r="A571" t="s">
        <v>584</v>
      </c>
      <c r="B571" t="s">
        <v>585</v>
      </c>
      <c r="C571">
        <v>480</v>
      </c>
      <c r="D571" t="s">
        <v>10</v>
      </c>
      <c r="E571">
        <v>5</v>
      </c>
      <c r="F571">
        <v>341</v>
      </c>
      <c r="G571">
        <v>4725</v>
      </c>
      <c r="H571" t="s">
        <v>11</v>
      </c>
    </row>
    <row r="572" spans="1:8" x14ac:dyDescent="0.25">
      <c r="A572" t="s">
        <v>586</v>
      </c>
      <c r="B572" t="s">
        <v>587</v>
      </c>
      <c r="C572">
        <v>594</v>
      </c>
      <c r="D572" t="s">
        <v>12</v>
      </c>
      <c r="E572">
        <v>358</v>
      </c>
      <c r="F572">
        <v>472</v>
      </c>
      <c r="G572">
        <v>4286</v>
      </c>
      <c r="H572" t="s">
        <v>13</v>
      </c>
    </row>
    <row r="573" spans="1:8" x14ac:dyDescent="0.25">
      <c r="A573" t="s">
        <v>586</v>
      </c>
      <c r="B573" t="s">
        <v>587</v>
      </c>
      <c r="C573">
        <v>594</v>
      </c>
      <c r="D573" t="s">
        <v>14</v>
      </c>
      <c r="E573">
        <v>498</v>
      </c>
      <c r="F573">
        <v>576</v>
      </c>
      <c r="G573">
        <v>7652</v>
      </c>
      <c r="H573" t="s">
        <v>15</v>
      </c>
    </row>
    <row r="574" spans="1:8" x14ac:dyDescent="0.25">
      <c r="A574" t="s">
        <v>586</v>
      </c>
      <c r="B574" t="s">
        <v>587</v>
      </c>
      <c r="C574">
        <v>594</v>
      </c>
      <c r="D574" t="s">
        <v>10</v>
      </c>
      <c r="E574">
        <v>7</v>
      </c>
      <c r="F574">
        <v>349</v>
      </c>
      <c r="G574">
        <v>4725</v>
      </c>
      <c r="H574" t="s">
        <v>11</v>
      </c>
    </row>
    <row r="575" spans="1:8" x14ac:dyDescent="0.25">
      <c r="A575" t="s">
        <v>588</v>
      </c>
      <c r="B575" t="s">
        <v>589</v>
      </c>
      <c r="C575">
        <v>594</v>
      </c>
      <c r="D575" t="s">
        <v>12</v>
      </c>
      <c r="E575">
        <v>358</v>
      </c>
      <c r="F575">
        <v>472</v>
      </c>
      <c r="G575">
        <v>4286</v>
      </c>
      <c r="H575" t="s">
        <v>13</v>
      </c>
    </row>
    <row r="576" spans="1:8" x14ac:dyDescent="0.25">
      <c r="A576" t="s">
        <v>588</v>
      </c>
      <c r="B576" t="s">
        <v>589</v>
      </c>
      <c r="C576">
        <v>594</v>
      </c>
      <c r="D576" t="s">
        <v>14</v>
      </c>
      <c r="E576">
        <v>498</v>
      </c>
      <c r="F576">
        <v>576</v>
      </c>
      <c r="G576">
        <v>7652</v>
      </c>
      <c r="H576" t="s">
        <v>15</v>
      </c>
    </row>
    <row r="577" spans="1:8" x14ac:dyDescent="0.25">
      <c r="A577" t="s">
        <v>588</v>
      </c>
      <c r="B577" t="s">
        <v>589</v>
      </c>
      <c r="C577">
        <v>594</v>
      </c>
      <c r="D577" t="s">
        <v>10</v>
      </c>
      <c r="E577">
        <v>7</v>
      </c>
      <c r="F577">
        <v>349</v>
      </c>
      <c r="G577">
        <v>4725</v>
      </c>
      <c r="H577" t="s">
        <v>11</v>
      </c>
    </row>
    <row r="578" spans="1:8" x14ac:dyDescent="0.25">
      <c r="A578" t="s">
        <v>590</v>
      </c>
      <c r="B578" t="s">
        <v>591</v>
      </c>
      <c r="C578">
        <v>585</v>
      </c>
      <c r="D578" t="s">
        <v>10</v>
      </c>
      <c r="E578">
        <v>1</v>
      </c>
      <c r="F578">
        <v>344</v>
      </c>
      <c r="G578">
        <v>4725</v>
      </c>
      <c r="H578" t="s">
        <v>11</v>
      </c>
    </row>
    <row r="579" spans="1:8" x14ac:dyDescent="0.25">
      <c r="A579" t="s">
        <v>590</v>
      </c>
      <c r="B579" t="s">
        <v>591</v>
      </c>
      <c r="C579">
        <v>585</v>
      </c>
      <c r="D579" t="s">
        <v>12</v>
      </c>
      <c r="E579">
        <v>356</v>
      </c>
      <c r="F579">
        <v>471</v>
      </c>
      <c r="G579">
        <v>4286</v>
      </c>
      <c r="H579" t="s">
        <v>13</v>
      </c>
    </row>
    <row r="580" spans="1:8" x14ac:dyDescent="0.25">
      <c r="A580" t="s">
        <v>590</v>
      </c>
      <c r="B580" t="s">
        <v>591</v>
      </c>
      <c r="C580">
        <v>585</v>
      </c>
      <c r="D580" t="s">
        <v>14</v>
      </c>
      <c r="E580">
        <v>496</v>
      </c>
      <c r="F580">
        <v>575</v>
      </c>
      <c r="G580">
        <v>7652</v>
      </c>
      <c r="H580" t="s">
        <v>15</v>
      </c>
    </row>
    <row r="581" spans="1:8" x14ac:dyDescent="0.25">
      <c r="A581" t="s">
        <v>592</v>
      </c>
      <c r="B581" t="s">
        <v>593</v>
      </c>
      <c r="C581">
        <v>474</v>
      </c>
      <c r="D581" t="s">
        <v>10</v>
      </c>
      <c r="E581">
        <v>2</v>
      </c>
      <c r="F581">
        <v>343</v>
      </c>
      <c r="G581">
        <v>4725</v>
      </c>
      <c r="H581" t="s">
        <v>11</v>
      </c>
    </row>
    <row r="582" spans="1:8" x14ac:dyDescent="0.25">
      <c r="A582" t="s">
        <v>592</v>
      </c>
      <c r="B582" t="s">
        <v>593</v>
      </c>
      <c r="C582">
        <v>474</v>
      </c>
      <c r="D582" t="s">
        <v>12</v>
      </c>
      <c r="E582">
        <v>356</v>
      </c>
      <c r="F582">
        <v>472</v>
      </c>
      <c r="G582">
        <v>4286</v>
      </c>
      <c r="H582" t="s">
        <v>13</v>
      </c>
    </row>
    <row r="583" spans="1:8" x14ac:dyDescent="0.25">
      <c r="A583" t="s">
        <v>594</v>
      </c>
      <c r="B583" t="s">
        <v>595</v>
      </c>
      <c r="C583">
        <v>466</v>
      </c>
      <c r="D583" t="s">
        <v>10</v>
      </c>
      <c r="E583">
        <v>1</v>
      </c>
      <c r="F583">
        <v>342</v>
      </c>
      <c r="G583">
        <v>4725</v>
      </c>
      <c r="H583" t="s">
        <v>11</v>
      </c>
    </row>
    <row r="584" spans="1:8" x14ac:dyDescent="0.25">
      <c r="A584" t="s">
        <v>594</v>
      </c>
      <c r="B584" t="s">
        <v>595</v>
      </c>
      <c r="C584">
        <v>466</v>
      </c>
      <c r="D584" t="s">
        <v>12</v>
      </c>
      <c r="E584">
        <v>350</v>
      </c>
      <c r="F584">
        <v>464</v>
      </c>
      <c r="G584">
        <v>4286</v>
      </c>
      <c r="H584" t="s">
        <v>13</v>
      </c>
    </row>
    <row r="585" spans="1:8" x14ac:dyDescent="0.25">
      <c r="A585" t="s">
        <v>596</v>
      </c>
      <c r="B585" t="s">
        <v>597</v>
      </c>
      <c r="C585">
        <v>585</v>
      </c>
      <c r="D585" t="s">
        <v>10</v>
      </c>
      <c r="E585">
        <v>1</v>
      </c>
      <c r="F585">
        <v>344</v>
      </c>
      <c r="G585">
        <v>4725</v>
      </c>
      <c r="H585" t="s">
        <v>11</v>
      </c>
    </row>
    <row r="586" spans="1:8" x14ac:dyDescent="0.25">
      <c r="A586" t="s">
        <v>596</v>
      </c>
      <c r="B586" t="s">
        <v>597</v>
      </c>
      <c r="C586">
        <v>585</v>
      </c>
      <c r="D586" t="s">
        <v>12</v>
      </c>
      <c r="E586">
        <v>356</v>
      </c>
      <c r="F586">
        <v>471</v>
      </c>
      <c r="G586">
        <v>4286</v>
      </c>
      <c r="H586" t="s">
        <v>13</v>
      </c>
    </row>
    <row r="587" spans="1:8" x14ac:dyDescent="0.25">
      <c r="A587" t="s">
        <v>596</v>
      </c>
      <c r="B587" t="s">
        <v>597</v>
      </c>
      <c r="C587">
        <v>585</v>
      </c>
      <c r="D587" t="s">
        <v>14</v>
      </c>
      <c r="E587">
        <v>496</v>
      </c>
      <c r="F587">
        <v>575</v>
      </c>
      <c r="G587">
        <v>7652</v>
      </c>
      <c r="H587" t="s">
        <v>15</v>
      </c>
    </row>
    <row r="588" spans="1:8" x14ac:dyDescent="0.25">
      <c r="A588" t="s">
        <v>598</v>
      </c>
      <c r="B588" t="s">
        <v>599</v>
      </c>
      <c r="C588">
        <v>478</v>
      </c>
      <c r="D588" t="s">
        <v>10</v>
      </c>
      <c r="E588">
        <v>5</v>
      </c>
      <c r="F588">
        <v>351</v>
      </c>
      <c r="G588">
        <v>4725</v>
      </c>
      <c r="H588" t="s">
        <v>11</v>
      </c>
    </row>
    <row r="589" spans="1:8" x14ac:dyDescent="0.25">
      <c r="A589" t="s">
        <v>600</v>
      </c>
      <c r="B589" t="s">
        <v>601</v>
      </c>
      <c r="C589">
        <v>478</v>
      </c>
      <c r="D589" t="s">
        <v>10</v>
      </c>
      <c r="E589">
        <v>2</v>
      </c>
      <c r="F589">
        <v>345</v>
      </c>
      <c r="G589">
        <v>4725</v>
      </c>
      <c r="H589" t="s">
        <v>11</v>
      </c>
    </row>
    <row r="590" spans="1:8" x14ac:dyDescent="0.25">
      <c r="A590" t="s">
        <v>600</v>
      </c>
      <c r="B590" t="s">
        <v>601</v>
      </c>
      <c r="C590">
        <v>478</v>
      </c>
      <c r="D590" t="s">
        <v>12</v>
      </c>
      <c r="E590">
        <v>358</v>
      </c>
      <c r="F590">
        <v>473</v>
      </c>
      <c r="G590">
        <v>4286</v>
      </c>
      <c r="H590" t="s">
        <v>13</v>
      </c>
    </row>
    <row r="591" spans="1:8" x14ac:dyDescent="0.25">
      <c r="A591" t="s">
        <v>602</v>
      </c>
      <c r="B591" t="s">
        <v>603</v>
      </c>
      <c r="C591">
        <v>441</v>
      </c>
      <c r="D591" t="s">
        <v>10</v>
      </c>
      <c r="E591">
        <v>4</v>
      </c>
      <c r="F591">
        <v>337</v>
      </c>
      <c r="G591">
        <v>4725</v>
      </c>
      <c r="H591" t="s">
        <v>11</v>
      </c>
    </row>
    <row r="592" spans="1:8" x14ac:dyDescent="0.25">
      <c r="A592" t="s">
        <v>604</v>
      </c>
      <c r="B592" t="s">
        <v>605</v>
      </c>
      <c r="C592">
        <v>511</v>
      </c>
      <c r="D592" t="s">
        <v>10</v>
      </c>
      <c r="E592">
        <v>36</v>
      </c>
      <c r="F592">
        <v>380</v>
      </c>
      <c r="G592">
        <v>4725</v>
      </c>
      <c r="H592" t="s">
        <v>11</v>
      </c>
    </row>
    <row r="593" spans="1:8" x14ac:dyDescent="0.25">
      <c r="A593" t="s">
        <v>604</v>
      </c>
      <c r="B593" t="s">
        <v>605</v>
      </c>
      <c r="C593">
        <v>511</v>
      </c>
      <c r="D593" t="s">
        <v>12</v>
      </c>
      <c r="E593">
        <v>394</v>
      </c>
      <c r="F593">
        <v>509</v>
      </c>
      <c r="G593">
        <v>4286</v>
      </c>
      <c r="H593" t="s">
        <v>13</v>
      </c>
    </row>
    <row r="594" spans="1:8" x14ac:dyDescent="0.25">
      <c r="A594" t="s">
        <v>606</v>
      </c>
      <c r="B594" t="s">
        <v>607</v>
      </c>
      <c r="C594">
        <v>723</v>
      </c>
      <c r="D594" t="s">
        <v>10</v>
      </c>
      <c r="E594">
        <v>430</v>
      </c>
      <c r="F594">
        <v>574</v>
      </c>
      <c r="G594">
        <v>4725</v>
      </c>
      <c r="H594" t="s">
        <v>11</v>
      </c>
    </row>
    <row r="595" spans="1:8" x14ac:dyDescent="0.25">
      <c r="A595" t="s">
        <v>606</v>
      </c>
      <c r="B595" t="s">
        <v>607</v>
      </c>
      <c r="C595">
        <v>723</v>
      </c>
      <c r="D595" t="s">
        <v>12</v>
      </c>
      <c r="E595">
        <v>601</v>
      </c>
      <c r="F595">
        <v>713</v>
      </c>
      <c r="G595">
        <v>4286</v>
      </c>
      <c r="H595" t="s">
        <v>13</v>
      </c>
    </row>
    <row r="596" spans="1:8" x14ac:dyDescent="0.25">
      <c r="A596" t="s">
        <v>606</v>
      </c>
      <c r="B596" t="s">
        <v>607</v>
      </c>
      <c r="C596">
        <v>723</v>
      </c>
      <c r="D596" t="s">
        <v>10</v>
      </c>
      <c r="E596">
        <v>97</v>
      </c>
      <c r="F596">
        <v>333</v>
      </c>
      <c r="G596">
        <v>4725</v>
      </c>
      <c r="H596" t="s">
        <v>11</v>
      </c>
    </row>
    <row r="597" spans="1:8" x14ac:dyDescent="0.25">
      <c r="A597" t="s">
        <v>608</v>
      </c>
      <c r="B597" t="s">
        <v>609</v>
      </c>
      <c r="C597">
        <v>480</v>
      </c>
      <c r="D597" t="s">
        <v>10</v>
      </c>
      <c r="E597">
        <v>2</v>
      </c>
      <c r="F597">
        <v>346</v>
      </c>
      <c r="G597">
        <v>4725</v>
      </c>
      <c r="H597" t="s">
        <v>11</v>
      </c>
    </row>
    <row r="598" spans="1:8" x14ac:dyDescent="0.25">
      <c r="A598" t="s">
        <v>608</v>
      </c>
      <c r="B598" t="s">
        <v>609</v>
      </c>
      <c r="C598">
        <v>480</v>
      </c>
      <c r="D598" t="s">
        <v>12</v>
      </c>
      <c r="E598">
        <v>355</v>
      </c>
      <c r="F598">
        <v>471</v>
      </c>
      <c r="G598">
        <v>4286</v>
      </c>
      <c r="H598" t="s">
        <v>13</v>
      </c>
    </row>
    <row r="599" spans="1:8" x14ac:dyDescent="0.25">
      <c r="A599" t="s">
        <v>610</v>
      </c>
      <c r="B599" t="s">
        <v>611</v>
      </c>
      <c r="C599">
        <v>478</v>
      </c>
      <c r="D599" t="s">
        <v>10</v>
      </c>
      <c r="E599">
        <v>1</v>
      </c>
      <c r="F599">
        <v>344</v>
      </c>
      <c r="G599">
        <v>4725</v>
      </c>
      <c r="H599" t="s">
        <v>11</v>
      </c>
    </row>
    <row r="600" spans="1:8" x14ac:dyDescent="0.25">
      <c r="A600" t="s">
        <v>610</v>
      </c>
      <c r="B600" t="s">
        <v>611</v>
      </c>
      <c r="C600">
        <v>478</v>
      </c>
      <c r="D600" t="s">
        <v>12</v>
      </c>
      <c r="E600">
        <v>356</v>
      </c>
      <c r="F600">
        <v>476</v>
      </c>
      <c r="G600">
        <v>4286</v>
      </c>
      <c r="H600" t="s">
        <v>13</v>
      </c>
    </row>
    <row r="601" spans="1:8" x14ac:dyDescent="0.25">
      <c r="A601" t="s">
        <v>612</v>
      </c>
      <c r="B601" t="s">
        <v>613</v>
      </c>
      <c r="C601">
        <v>470</v>
      </c>
      <c r="D601" t="s">
        <v>10</v>
      </c>
      <c r="E601">
        <v>1</v>
      </c>
      <c r="F601">
        <v>343</v>
      </c>
      <c r="G601">
        <v>4725</v>
      </c>
      <c r="H601" t="s">
        <v>11</v>
      </c>
    </row>
    <row r="602" spans="1:8" x14ac:dyDescent="0.25">
      <c r="A602" t="s">
        <v>612</v>
      </c>
      <c r="B602" t="s">
        <v>613</v>
      </c>
      <c r="C602">
        <v>470</v>
      </c>
      <c r="D602" t="s">
        <v>12</v>
      </c>
      <c r="E602">
        <v>355</v>
      </c>
      <c r="F602">
        <v>469</v>
      </c>
      <c r="G602">
        <v>4286</v>
      </c>
      <c r="H602" t="s">
        <v>13</v>
      </c>
    </row>
    <row r="603" spans="1:8" x14ac:dyDescent="0.25">
      <c r="A603" t="s">
        <v>614</v>
      </c>
      <c r="B603" t="s">
        <v>615</v>
      </c>
      <c r="C603">
        <v>481</v>
      </c>
      <c r="D603" t="s">
        <v>12</v>
      </c>
      <c r="E603">
        <v>362</v>
      </c>
      <c r="F603">
        <v>479</v>
      </c>
      <c r="G603">
        <v>4286</v>
      </c>
      <c r="H603" t="s">
        <v>13</v>
      </c>
    </row>
    <row r="604" spans="1:8" x14ac:dyDescent="0.25">
      <c r="A604" t="s">
        <v>614</v>
      </c>
      <c r="B604" t="s">
        <v>615</v>
      </c>
      <c r="C604">
        <v>481</v>
      </c>
      <c r="D604" t="s">
        <v>10</v>
      </c>
      <c r="E604">
        <v>5</v>
      </c>
      <c r="F604">
        <v>351</v>
      </c>
      <c r="G604">
        <v>4725</v>
      </c>
      <c r="H604" t="s">
        <v>11</v>
      </c>
    </row>
    <row r="605" spans="1:8" x14ac:dyDescent="0.25">
      <c r="A605" t="s">
        <v>616</v>
      </c>
      <c r="B605" t="s">
        <v>617</v>
      </c>
      <c r="C605">
        <v>501</v>
      </c>
      <c r="D605" t="s">
        <v>10</v>
      </c>
      <c r="E605">
        <v>2</v>
      </c>
      <c r="F605">
        <v>373</v>
      </c>
      <c r="G605">
        <v>4725</v>
      </c>
      <c r="H605" t="s">
        <v>11</v>
      </c>
    </row>
    <row r="606" spans="1:8" x14ac:dyDescent="0.25">
      <c r="A606" t="s">
        <v>616</v>
      </c>
      <c r="B606" t="s">
        <v>617</v>
      </c>
      <c r="C606">
        <v>501</v>
      </c>
      <c r="D606" t="s">
        <v>12</v>
      </c>
      <c r="E606">
        <v>384</v>
      </c>
      <c r="F606">
        <v>499</v>
      </c>
      <c r="G606">
        <v>4286</v>
      </c>
      <c r="H606" t="s">
        <v>13</v>
      </c>
    </row>
    <row r="607" spans="1:8" x14ac:dyDescent="0.25">
      <c r="A607" t="s">
        <v>618</v>
      </c>
      <c r="B607" t="s">
        <v>619</v>
      </c>
      <c r="C607">
        <v>501</v>
      </c>
      <c r="D607" t="s">
        <v>10</v>
      </c>
      <c r="E607">
        <v>2</v>
      </c>
      <c r="F607">
        <v>373</v>
      </c>
      <c r="G607">
        <v>4725</v>
      </c>
      <c r="H607" t="s">
        <v>11</v>
      </c>
    </row>
    <row r="608" spans="1:8" x14ac:dyDescent="0.25">
      <c r="A608" t="s">
        <v>618</v>
      </c>
      <c r="B608" t="s">
        <v>619</v>
      </c>
      <c r="C608">
        <v>501</v>
      </c>
      <c r="D608" t="s">
        <v>12</v>
      </c>
      <c r="E608">
        <v>384</v>
      </c>
      <c r="F608">
        <v>499</v>
      </c>
      <c r="G608">
        <v>4286</v>
      </c>
      <c r="H608" t="s">
        <v>13</v>
      </c>
    </row>
    <row r="609" spans="1:8" x14ac:dyDescent="0.25">
      <c r="A609" t="s">
        <v>620</v>
      </c>
      <c r="B609" t="s">
        <v>621</v>
      </c>
      <c r="C609">
        <v>501</v>
      </c>
      <c r="D609" t="s">
        <v>10</v>
      </c>
      <c r="E609">
        <v>2</v>
      </c>
      <c r="F609">
        <v>373</v>
      </c>
      <c r="G609">
        <v>4725</v>
      </c>
      <c r="H609" t="s">
        <v>11</v>
      </c>
    </row>
    <row r="610" spans="1:8" x14ac:dyDescent="0.25">
      <c r="A610" t="s">
        <v>620</v>
      </c>
      <c r="B610" t="s">
        <v>621</v>
      </c>
      <c r="C610">
        <v>501</v>
      </c>
      <c r="D610" t="s">
        <v>12</v>
      </c>
      <c r="E610">
        <v>384</v>
      </c>
      <c r="F610">
        <v>499</v>
      </c>
      <c r="G610">
        <v>4286</v>
      </c>
      <c r="H610" t="s">
        <v>13</v>
      </c>
    </row>
    <row r="611" spans="1:8" x14ac:dyDescent="0.25">
      <c r="A611" t="s">
        <v>622</v>
      </c>
      <c r="B611" t="s">
        <v>623</v>
      </c>
      <c r="C611">
        <v>501</v>
      </c>
      <c r="D611" t="s">
        <v>10</v>
      </c>
      <c r="E611">
        <v>2</v>
      </c>
      <c r="F611">
        <v>373</v>
      </c>
      <c r="G611">
        <v>4725</v>
      </c>
      <c r="H611" t="s">
        <v>11</v>
      </c>
    </row>
    <row r="612" spans="1:8" x14ac:dyDescent="0.25">
      <c r="A612" t="s">
        <v>622</v>
      </c>
      <c r="B612" t="s">
        <v>623</v>
      </c>
      <c r="C612">
        <v>501</v>
      </c>
      <c r="D612" t="s">
        <v>12</v>
      </c>
      <c r="E612">
        <v>384</v>
      </c>
      <c r="F612">
        <v>499</v>
      </c>
      <c r="G612">
        <v>4286</v>
      </c>
      <c r="H612" t="s">
        <v>13</v>
      </c>
    </row>
    <row r="613" spans="1:8" x14ac:dyDescent="0.25">
      <c r="A613" t="s">
        <v>624</v>
      </c>
      <c r="B613" t="s">
        <v>625</v>
      </c>
      <c r="C613">
        <v>501</v>
      </c>
      <c r="D613" t="s">
        <v>10</v>
      </c>
      <c r="E613">
        <v>2</v>
      </c>
      <c r="F613">
        <v>373</v>
      </c>
      <c r="G613">
        <v>4725</v>
      </c>
      <c r="H613" t="s">
        <v>11</v>
      </c>
    </row>
    <row r="614" spans="1:8" x14ac:dyDescent="0.25">
      <c r="A614" t="s">
        <v>624</v>
      </c>
      <c r="B614" t="s">
        <v>625</v>
      </c>
      <c r="C614">
        <v>501</v>
      </c>
      <c r="D614" t="s">
        <v>12</v>
      </c>
      <c r="E614">
        <v>384</v>
      </c>
      <c r="F614">
        <v>499</v>
      </c>
      <c r="G614">
        <v>4286</v>
      </c>
      <c r="H614" t="s">
        <v>13</v>
      </c>
    </row>
    <row r="615" spans="1:8" x14ac:dyDescent="0.25">
      <c r="A615" t="s">
        <v>626</v>
      </c>
      <c r="B615" t="s">
        <v>627</v>
      </c>
      <c r="C615">
        <v>501</v>
      </c>
      <c r="D615" t="s">
        <v>10</v>
      </c>
      <c r="E615">
        <v>2</v>
      </c>
      <c r="F615">
        <v>373</v>
      </c>
      <c r="G615">
        <v>4725</v>
      </c>
      <c r="H615" t="s">
        <v>11</v>
      </c>
    </row>
    <row r="616" spans="1:8" x14ac:dyDescent="0.25">
      <c r="A616" t="s">
        <v>626</v>
      </c>
      <c r="B616" t="s">
        <v>627</v>
      </c>
      <c r="C616">
        <v>501</v>
      </c>
      <c r="D616" t="s">
        <v>12</v>
      </c>
      <c r="E616">
        <v>384</v>
      </c>
      <c r="F616">
        <v>499</v>
      </c>
      <c r="G616">
        <v>4286</v>
      </c>
      <c r="H616" t="s">
        <v>13</v>
      </c>
    </row>
    <row r="617" spans="1:8" x14ac:dyDescent="0.25">
      <c r="A617" t="s">
        <v>628</v>
      </c>
      <c r="B617" t="s">
        <v>629</v>
      </c>
      <c r="C617">
        <v>501</v>
      </c>
      <c r="D617" t="s">
        <v>10</v>
      </c>
      <c r="E617">
        <v>2</v>
      </c>
      <c r="F617">
        <v>373</v>
      </c>
      <c r="G617">
        <v>4725</v>
      </c>
      <c r="H617" t="s">
        <v>11</v>
      </c>
    </row>
    <row r="618" spans="1:8" x14ac:dyDescent="0.25">
      <c r="A618" t="s">
        <v>628</v>
      </c>
      <c r="B618" t="s">
        <v>629</v>
      </c>
      <c r="C618">
        <v>501</v>
      </c>
      <c r="D618" t="s">
        <v>12</v>
      </c>
      <c r="E618">
        <v>384</v>
      </c>
      <c r="F618">
        <v>499</v>
      </c>
      <c r="G618">
        <v>4286</v>
      </c>
      <c r="H618" t="s">
        <v>13</v>
      </c>
    </row>
    <row r="619" spans="1:8" x14ac:dyDescent="0.25">
      <c r="A619" t="s">
        <v>630</v>
      </c>
      <c r="B619" t="s">
        <v>631</v>
      </c>
      <c r="C619">
        <v>501</v>
      </c>
      <c r="D619" t="s">
        <v>10</v>
      </c>
      <c r="E619">
        <v>2</v>
      </c>
      <c r="F619">
        <v>373</v>
      </c>
      <c r="G619">
        <v>4725</v>
      </c>
      <c r="H619" t="s">
        <v>11</v>
      </c>
    </row>
    <row r="620" spans="1:8" x14ac:dyDescent="0.25">
      <c r="A620" t="s">
        <v>630</v>
      </c>
      <c r="B620" t="s">
        <v>631</v>
      </c>
      <c r="C620">
        <v>501</v>
      </c>
      <c r="D620" t="s">
        <v>12</v>
      </c>
      <c r="E620">
        <v>384</v>
      </c>
      <c r="F620">
        <v>499</v>
      </c>
      <c r="G620">
        <v>4286</v>
      </c>
      <c r="H620" t="s">
        <v>13</v>
      </c>
    </row>
    <row r="621" spans="1:8" x14ac:dyDescent="0.25">
      <c r="A621" t="s">
        <v>632</v>
      </c>
      <c r="B621" t="s">
        <v>633</v>
      </c>
      <c r="C621">
        <v>585</v>
      </c>
      <c r="D621" t="s">
        <v>10</v>
      </c>
      <c r="E621">
        <v>1</v>
      </c>
      <c r="F621">
        <v>344</v>
      </c>
      <c r="G621">
        <v>4725</v>
      </c>
      <c r="H621" t="s">
        <v>11</v>
      </c>
    </row>
    <row r="622" spans="1:8" x14ac:dyDescent="0.25">
      <c r="A622" t="s">
        <v>632</v>
      </c>
      <c r="B622" t="s">
        <v>633</v>
      </c>
      <c r="C622">
        <v>585</v>
      </c>
      <c r="D622" t="s">
        <v>12</v>
      </c>
      <c r="E622">
        <v>356</v>
      </c>
      <c r="F622">
        <v>471</v>
      </c>
      <c r="G622">
        <v>4286</v>
      </c>
      <c r="H622" t="s">
        <v>13</v>
      </c>
    </row>
    <row r="623" spans="1:8" x14ac:dyDescent="0.25">
      <c r="A623" t="s">
        <v>632</v>
      </c>
      <c r="B623" t="s">
        <v>633</v>
      </c>
      <c r="C623">
        <v>585</v>
      </c>
      <c r="D623" t="s">
        <v>14</v>
      </c>
      <c r="E623">
        <v>496</v>
      </c>
      <c r="F623">
        <v>575</v>
      </c>
      <c r="G623">
        <v>7652</v>
      </c>
      <c r="H623" t="s">
        <v>15</v>
      </c>
    </row>
    <row r="624" spans="1:8" x14ac:dyDescent="0.25">
      <c r="A624" t="s">
        <v>634</v>
      </c>
      <c r="B624" t="s">
        <v>635</v>
      </c>
      <c r="C624">
        <v>489</v>
      </c>
      <c r="D624" t="s">
        <v>10</v>
      </c>
      <c r="E624">
        <v>13</v>
      </c>
      <c r="F624">
        <v>351</v>
      </c>
      <c r="G624">
        <v>4725</v>
      </c>
      <c r="H624" t="s">
        <v>11</v>
      </c>
    </row>
    <row r="625" spans="1:8" x14ac:dyDescent="0.25">
      <c r="A625" t="s">
        <v>634</v>
      </c>
      <c r="B625" t="s">
        <v>635</v>
      </c>
      <c r="C625">
        <v>489</v>
      </c>
      <c r="D625" t="s">
        <v>12</v>
      </c>
      <c r="E625">
        <v>363</v>
      </c>
      <c r="F625">
        <v>478</v>
      </c>
      <c r="G625">
        <v>4286</v>
      </c>
      <c r="H625" t="s">
        <v>13</v>
      </c>
    </row>
    <row r="626" spans="1:8" x14ac:dyDescent="0.25">
      <c r="A626" t="s">
        <v>636</v>
      </c>
      <c r="B626" t="s">
        <v>637</v>
      </c>
      <c r="C626">
        <v>478</v>
      </c>
      <c r="D626" t="s">
        <v>10</v>
      </c>
      <c r="E626">
        <v>2</v>
      </c>
      <c r="F626">
        <v>345</v>
      </c>
      <c r="G626">
        <v>4725</v>
      </c>
      <c r="H626" t="s">
        <v>11</v>
      </c>
    </row>
    <row r="627" spans="1:8" x14ac:dyDescent="0.25">
      <c r="A627" t="s">
        <v>636</v>
      </c>
      <c r="B627" t="s">
        <v>637</v>
      </c>
      <c r="C627">
        <v>478</v>
      </c>
      <c r="D627" t="s">
        <v>12</v>
      </c>
      <c r="E627">
        <v>358</v>
      </c>
      <c r="F627">
        <v>473</v>
      </c>
      <c r="G627">
        <v>4286</v>
      </c>
      <c r="H627" t="s">
        <v>13</v>
      </c>
    </row>
    <row r="628" spans="1:8" x14ac:dyDescent="0.25">
      <c r="A628" t="s">
        <v>638</v>
      </c>
      <c r="B628" t="s">
        <v>639</v>
      </c>
      <c r="C628">
        <v>475</v>
      </c>
      <c r="D628" t="s">
        <v>12</v>
      </c>
      <c r="E628">
        <v>357</v>
      </c>
      <c r="F628">
        <v>472</v>
      </c>
      <c r="G628">
        <v>4286</v>
      </c>
      <c r="H628" t="s">
        <v>13</v>
      </c>
    </row>
    <row r="629" spans="1:8" x14ac:dyDescent="0.25">
      <c r="A629" t="s">
        <v>638</v>
      </c>
      <c r="B629" t="s">
        <v>639</v>
      </c>
      <c r="C629">
        <v>475</v>
      </c>
      <c r="D629" t="s">
        <v>10</v>
      </c>
      <c r="E629">
        <v>4</v>
      </c>
      <c r="F629">
        <v>347</v>
      </c>
      <c r="G629">
        <v>4725</v>
      </c>
      <c r="H629" t="s">
        <v>11</v>
      </c>
    </row>
    <row r="630" spans="1:8" x14ac:dyDescent="0.25">
      <c r="A630" t="s">
        <v>640</v>
      </c>
      <c r="B630" t="s">
        <v>641</v>
      </c>
      <c r="C630">
        <v>472</v>
      </c>
      <c r="D630" t="s">
        <v>10</v>
      </c>
      <c r="E630">
        <v>2</v>
      </c>
      <c r="F630">
        <v>341</v>
      </c>
      <c r="G630">
        <v>4725</v>
      </c>
      <c r="H630" t="s">
        <v>11</v>
      </c>
    </row>
    <row r="631" spans="1:8" x14ac:dyDescent="0.25">
      <c r="A631" t="s">
        <v>640</v>
      </c>
      <c r="B631" t="s">
        <v>641</v>
      </c>
      <c r="C631">
        <v>472</v>
      </c>
      <c r="D631" t="s">
        <v>12</v>
      </c>
      <c r="E631">
        <v>352</v>
      </c>
      <c r="F631">
        <v>466</v>
      </c>
      <c r="G631">
        <v>4286</v>
      </c>
      <c r="H631" t="s">
        <v>13</v>
      </c>
    </row>
    <row r="632" spans="1:8" x14ac:dyDescent="0.25">
      <c r="A632" t="s">
        <v>642</v>
      </c>
      <c r="B632" t="s">
        <v>643</v>
      </c>
      <c r="C632">
        <v>478</v>
      </c>
      <c r="D632" t="s">
        <v>12</v>
      </c>
      <c r="E632">
        <v>362</v>
      </c>
      <c r="F632">
        <v>476</v>
      </c>
      <c r="G632">
        <v>4286</v>
      </c>
      <c r="H632" t="s">
        <v>13</v>
      </c>
    </row>
    <row r="633" spans="1:8" x14ac:dyDescent="0.25">
      <c r="A633" t="s">
        <v>642</v>
      </c>
      <c r="B633" t="s">
        <v>643</v>
      </c>
      <c r="C633">
        <v>478</v>
      </c>
      <c r="D633" t="s">
        <v>10</v>
      </c>
      <c r="E633">
        <v>5</v>
      </c>
      <c r="F633">
        <v>350</v>
      </c>
      <c r="G633">
        <v>4725</v>
      </c>
      <c r="H633" t="s">
        <v>11</v>
      </c>
    </row>
    <row r="634" spans="1:8" x14ac:dyDescent="0.25">
      <c r="A634" t="s">
        <v>644</v>
      </c>
      <c r="B634" t="s">
        <v>645</v>
      </c>
      <c r="C634">
        <v>478</v>
      </c>
      <c r="D634" t="s">
        <v>12</v>
      </c>
      <c r="E634">
        <v>362</v>
      </c>
      <c r="F634">
        <v>476</v>
      </c>
      <c r="G634">
        <v>4286</v>
      </c>
      <c r="H634" t="s">
        <v>13</v>
      </c>
    </row>
    <row r="635" spans="1:8" x14ac:dyDescent="0.25">
      <c r="A635" t="s">
        <v>644</v>
      </c>
      <c r="B635" t="s">
        <v>645</v>
      </c>
      <c r="C635">
        <v>478</v>
      </c>
      <c r="D635" t="s">
        <v>10</v>
      </c>
      <c r="E635">
        <v>5</v>
      </c>
      <c r="F635">
        <v>350</v>
      </c>
      <c r="G635">
        <v>4725</v>
      </c>
      <c r="H635" t="s">
        <v>11</v>
      </c>
    </row>
    <row r="636" spans="1:8" x14ac:dyDescent="0.25">
      <c r="A636" t="s">
        <v>646</v>
      </c>
      <c r="B636" t="s">
        <v>647</v>
      </c>
      <c r="C636">
        <v>478</v>
      </c>
      <c r="D636" t="s">
        <v>12</v>
      </c>
      <c r="E636">
        <v>362</v>
      </c>
      <c r="F636">
        <v>477</v>
      </c>
      <c r="G636">
        <v>4286</v>
      </c>
      <c r="H636" t="s">
        <v>13</v>
      </c>
    </row>
    <row r="637" spans="1:8" x14ac:dyDescent="0.25">
      <c r="A637" t="s">
        <v>646</v>
      </c>
      <c r="B637" t="s">
        <v>647</v>
      </c>
      <c r="C637">
        <v>478</v>
      </c>
      <c r="D637" t="s">
        <v>10</v>
      </c>
      <c r="E637">
        <v>6</v>
      </c>
      <c r="F637">
        <v>346</v>
      </c>
      <c r="G637">
        <v>4725</v>
      </c>
      <c r="H637" t="s">
        <v>11</v>
      </c>
    </row>
    <row r="638" spans="1:8" x14ac:dyDescent="0.25">
      <c r="A638" t="s">
        <v>648</v>
      </c>
      <c r="B638" t="s">
        <v>649</v>
      </c>
      <c r="C638">
        <v>485</v>
      </c>
      <c r="D638" t="s">
        <v>12</v>
      </c>
      <c r="E638">
        <v>359</v>
      </c>
      <c r="F638">
        <v>474</v>
      </c>
      <c r="G638">
        <v>4286</v>
      </c>
      <c r="H638" t="s">
        <v>13</v>
      </c>
    </row>
    <row r="639" spans="1:8" x14ac:dyDescent="0.25">
      <c r="A639" t="s">
        <v>648</v>
      </c>
      <c r="B639" t="s">
        <v>649</v>
      </c>
      <c r="C639">
        <v>485</v>
      </c>
      <c r="D639" t="s">
        <v>10</v>
      </c>
      <c r="E639">
        <v>9</v>
      </c>
      <c r="F639">
        <v>345</v>
      </c>
      <c r="G639">
        <v>4725</v>
      </c>
      <c r="H639" t="s">
        <v>11</v>
      </c>
    </row>
    <row r="640" spans="1:8" x14ac:dyDescent="0.25">
      <c r="A640" t="s">
        <v>650</v>
      </c>
      <c r="B640" t="s">
        <v>651</v>
      </c>
      <c r="C640">
        <v>473</v>
      </c>
      <c r="D640" t="s">
        <v>10</v>
      </c>
      <c r="E640">
        <v>1</v>
      </c>
      <c r="F640">
        <v>345</v>
      </c>
      <c r="G640">
        <v>4725</v>
      </c>
      <c r="H640" t="s">
        <v>11</v>
      </c>
    </row>
    <row r="641" spans="1:8" x14ac:dyDescent="0.25">
      <c r="A641" t="s">
        <v>650</v>
      </c>
      <c r="B641" t="s">
        <v>651</v>
      </c>
      <c r="C641">
        <v>473</v>
      </c>
      <c r="D641" t="s">
        <v>12</v>
      </c>
      <c r="E641">
        <v>356</v>
      </c>
      <c r="F641">
        <v>471</v>
      </c>
      <c r="G641">
        <v>4286</v>
      </c>
      <c r="H641" t="s">
        <v>13</v>
      </c>
    </row>
    <row r="642" spans="1:8" x14ac:dyDescent="0.25">
      <c r="A642" t="s">
        <v>652</v>
      </c>
      <c r="B642" t="s">
        <v>653</v>
      </c>
      <c r="C642">
        <v>478</v>
      </c>
      <c r="D642" t="s">
        <v>12</v>
      </c>
      <c r="E642">
        <v>354</v>
      </c>
      <c r="F642">
        <v>469</v>
      </c>
      <c r="G642">
        <v>4286</v>
      </c>
      <c r="H642" t="s">
        <v>13</v>
      </c>
    </row>
    <row r="643" spans="1:8" x14ac:dyDescent="0.25">
      <c r="A643" t="s">
        <v>652</v>
      </c>
      <c r="B643" t="s">
        <v>653</v>
      </c>
      <c r="C643">
        <v>478</v>
      </c>
      <c r="D643" t="s">
        <v>10</v>
      </c>
      <c r="E643">
        <v>4</v>
      </c>
      <c r="F643">
        <v>342</v>
      </c>
      <c r="G643">
        <v>4725</v>
      </c>
      <c r="H643" t="s">
        <v>11</v>
      </c>
    </row>
    <row r="644" spans="1:8" x14ac:dyDescent="0.25">
      <c r="A644" t="s">
        <v>654</v>
      </c>
      <c r="B644" t="s">
        <v>655</v>
      </c>
      <c r="C644">
        <v>471</v>
      </c>
      <c r="D644" t="s">
        <v>12</v>
      </c>
      <c r="E644">
        <v>354</v>
      </c>
      <c r="F644">
        <v>469</v>
      </c>
      <c r="G644">
        <v>4286</v>
      </c>
      <c r="H644" t="s">
        <v>13</v>
      </c>
    </row>
    <row r="645" spans="1:8" x14ac:dyDescent="0.25">
      <c r="A645" t="s">
        <v>654</v>
      </c>
      <c r="B645" t="s">
        <v>655</v>
      </c>
      <c r="C645">
        <v>471</v>
      </c>
      <c r="D645" t="s">
        <v>10</v>
      </c>
      <c r="E645">
        <v>4</v>
      </c>
      <c r="F645">
        <v>341</v>
      </c>
      <c r="G645">
        <v>4725</v>
      </c>
      <c r="H645" t="s">
        <v>11</v>
      </c>
    </row>
    <row r="646" spans="1:8" x14ac:dyDescent="0.25">
      <c r="A646" t="s">
        <v>656</v>
      </c>
      <c r="B646" t="s">
        <v>657</v>
      </c>
      <c r="C646">
        <v>489</v>
      </c>
      <c r="D646" t="s">
        <v>10</v>
      </c>
      <c r="E646">
        <v>14</v>
      </c>
      <c r="F646">
        <v>360</v>
      </c>
      <c r="G646">
        <v>4725</v>
      </c>
      <c r="H646" t="s">
        <v>11</v>
      </c>
    </row>
    <row r="647" spans="1:8" x14ac:dyDescent="0.25">
      <c r="A647" t="s">
        <v>656</v>
      </c>
      <c r="B647" t="s">
        <v>657</v>
      </c>
      <c r="C647">
        <v>489</v>
      </c>
      <c r="D647" t="s">
        <v>12</v>
      </c>
      <c r="E647">
        <v>371</v>
      </c>
      <c r="F647">
        <v>488</v>
      </c>
      <c r="G647">
        <v>4286</v>
      </c>
      <c r="H647" t="s">
        <v>13</v>
      </c>
    </row>
    <row r="648" spans="1:8" x14ac:dyDescent="0.25">
      <c r="A648" t="s">
        <v>658</v>
      </c>
      <c r="B648" t="s">
        <v>659</v>
      </c>
      <c r="C648">
        <v>484</v>
      </c>
      <c r="D648" t="s">
        <v>10</v>
      </c>
      <c r="E648">
        <v>3</v>
      </c>
      <c r="F648">
        <v>349</v>
      </c>
      <c r="G648">
        <v>4725</v>
      </c>
      <c r="H648" t="s">
        <v>11</v>
      </c>
    </row>
    <row r="649" spans="1:8" x14ac:dyDescent="0.25">
      <c r="A649" t="s">
        <v>658</v>
      </c>
      <c r="B649" t="s">
        <v>659</v>
      </c>
      <c r="C649">
        <v>484</v>
      </c>
      <c r="D649" t="s">
        <v>12</v>
      </c>
      <c r="E649">
        <v>360</v>
      </c>
      <c r="F649">
        <v>477</v>
      </c>
      <c r="G649">
        <v>4286</v>
      </c>
      <c r="H649" t="s">
        <v>13</v>
      </c>
    </row>
    <row r="650" spans="1:8" x14ac:dyDescent="0.25">
      <c r="A650" t="s">
        <v>660</v>
      </c>
      <c r="B650" t="s">
        <v>661</v>
      </c>
      <c r="C650">
        <v>472</v>
      </c>
      <c r="D650" t="s">
        <v>10</v>
      </c>
      <c r="E650">
        <v>2</v>
      </c>
      <c r="F650">
        <v>341</v>
      </c>
      <c r="G650">
        <v>4725</v>
      </c>
      <c r="H650" t="s">
        <v>11</v>
      </c>
    </row>
    <row r="651" spans="1:8" x14ac:dyDescent="0.25">
      <c r="A651" t="s">
        <v>660</v>
      </c>
      <c r="B651" t="s">
        <v>661</v>
      </c>
      <c r="C651">
        <v>472</v>
      </c>
      <c r="D651" t="s">
        <v>12</v>
      </c>
      <c r="E651">
        <v>352</v>
      </c>
      <c r="F651">
        <v>466</v>
      </c>
      <c r="G651">
        <v>4286</v>
      </c>
      <c r="H651" t="s">
        <v>13</v>
      </c>
    </row>
    <row r="652" spans="1:8" x14ac:dyDescent="0.25">
      <c r="A652" t="s">
        <v>662</v>
      </c>
      <c r="B652" t="s">
        <v>663</v>
      </c>
      <c r="C652">
        <v>478</v>
      </c>
      <c r="D652" t="s">
        <v>10</v>
      </c>
      <c r="E652">
        <v>2</v>
      </c>
      <c r="F652">
        <v>345</v>
      </c>
      <c r="G652">
        <v>4725</v>
      </c>
      <c r="H652" t="s">
        <v>11</v>
      </c>
    </row>
    <row r="653" spans="1:8" x14ac:dyDescent="0.25">
      <c r="A653" t="s">
        <v>662</v>
      </c>
      <c r="B653" t="s">
        <v>663</v>
      </c>
      <c r="C653">
        <v>478</v>
      </c>
      <c r="D653" t="s">
        <v>12</v>
      </c>
      <c r="E653">
        <v>358</v>
      </c>
      <c r="F653">
        <v>473</v>
      </c>
      <c r="G653">
        <v>4286</v>
      </c>
      <c r="H653" t="s">
        <v>13</v>
      </c>
    </row>
    <row r="654" spans="1:8" x14ac:dyDescent="0.25">
      <c r="A654" t="s">
        <v>664</v>
      </c>
      <c r="B654" t="s">
        <v>665</v>
      </c>
      <c r="C654">
        <v>473</v>
      </c>
      <c r="D654" t="s">
        <v>10</v>
      </c>
      <c r="E654">
        <v>1</v>
      </c>
      <c r="F654">
        <v>344</v>
      </c>
      <c r="G654">
        <v>4725</v>
      </c>
      <c r="H654" t="s">
        <v>11</v>
      </c>
    </row>
    <row r="655" spans="1:8" x14ac:dyDescent="0.25">
      <c r="A655" t="s">
        <v>664</v>
      </c>
      <c r="B655" t="s">
        <v>665</v>
      </c>
      <c r="C655">
        <v>473</v>
      </c>
      <c r="D655" t="s">
        <v>12</v>
      </c>
      <c r="E655">
        <v>356</v>
      </c>
      <c r="F655">
        <v>471</v>
      </c>
      <c r="G655">
        <v>4286</v>
      </c>
      <c r="H655" t="s">
        <v>13</v>
      </c>
    </row>
    <row r="656" spans="1:8" x14ac:dyDescent="0.25">
      <c r="A656" t="s">
        <v>666</v>
      </c>
      <c r="B656" t="s">
        <v>667</v>
      </c>
      <c r="C656">
        <v>485</v>
      </c>
      <c r="D656" t="s">
        <v>10</v>
      </c>
      <c r="E656">
        <v>3</v>
      </c>
      <c r="F656">
        <v>340</v>
      </c>
      <c r="G656">
        <v>4725</v>
      </c>
      <c r="H656" t="s">
        <v>11</v>
      </c>
    </row>
    <row r="657" spans="1:8" x14ac:dyDescent="0.25">
      <c r="A657" t="s">
        <v>666</v>
      </c>
      <c r="B657" t="s">
        <v>667</v>
      </c>
      <c r="C657">
        <v>485</v>
      </c>
      <c r="D657" t="s">
        <v>12</v>
      </c>
      <c r="E657">
        <v>352</v>
      </c>
      <c r="F657">
        <v>465</v>
      </c>
      <c r="G657">
        <v>4286</v>
      </c>
      <c r="H657" t="s">
        <v>13</v>
      </c>
    </row>
    <row r="658" spans="1:8" x14ac:dyDescent="0.25">
      <c r="A658" t="s">
        <v>668</v>
      </c>
      <c r="B658" t="s">
        <v>669</v>
      </c>
      <c r="C658">
        <v>474</v>
      </c>
      <c r="D658" t="s">
        <v>10</v>
      </c>
      <c r="E658">
        <v>1</v>
      </c>
      <c r="F658">
        <v>343</v>
      </c>
      <c r="G658">
        <v>4725</v>
      </c>
      <c r="H658" t="s">
        <v>11</v>
      </c>
    </row>
    <row r="659" spans="1:8" x14ac:dyDescent="0.25">
      <c r="A659" t="s">
        <v>668</v>
      </c>
      <c r="B659" t="s">
        <v>669</v>
      </c>
      <c r="C659">
        <v>474</v>
      </c>
      <c r="D659" t="s">
        <v>12</v>
      </c>
      <c r="E659">
        <v>355</v>
      </c>
      <c r="F659">
        <v>470</v>
      </c>
      <c r="G659">
        <v>4286</v>
      </c>
      <c r="H659" t="s">
        <v>13</v>
      </c>
    </row>
    <row r="660" spans="1:8" x14ac:dyDescent="0.25">
      <c r="A660" t="s">
        <v>670</v>
      </c>
      <c r="B660" t="s">
        <v>671</v>
      </c>
      <c r="C660">
        <v>486</v>
      </c>
      <c r="D660" t="s">
        <v>10</v>
      </c>
      <c r="E660">
        <v>1</v>
      </c>
      <c r="F660">
        <v>349</v>
      </c>
      <c r="G660">
        <v>4725</v>
      </c>
      <c r="H660" t="s">
        <v>11</v>
      </c>
    </row>
    <row r="661" spans="1:8" x14ac:dyDescent="0.25">
      <c r="A661" t="s">
        <v>670</v>
      </c>
      <c r="B661" t="s">
        <v>671</v>
      </c>
      <c r="C661">
        <v>486</v>
      </c>
      <c r="D661" t="s">
        <v>12</v>
      </c>
      <c r="E661">
        <v>363</v>
      </c>
      <c r="F661">
        <v>476</v>
      </c>
      <c r="G661">
        <v>4286</v>
      </c>
      <c r="H661" t="s">
        <v>13</v>
      </c>
    </row>
    <row r="662" spans="1:8" x14ac:dyDescent="0.25">
      <c r="A662" t="s">
        <v>672</v>
      </c>
      <c r="B662" t="s">
        <v>673</v>
      </c>
      <c r="C662">
        <v>470</v>
      </c>
      <c r="D662" t="s">
        <v>10</v>
      </c>
      <c r="E662">
        <v>1</v>
      </c>
      <c r="F662">
        <v>343</v>
      </c>
      <c r="G662">
        <v>4725</v>
      </c>
      <c r="H662" t="s">
        <v>11</v>
      </c>
    </row>
    <row r="663" spans="1:8" x14ac:dyDescent="0.25">
      <c r="A663" t="s">
        <v>672</v>
      </c>
      <c r="B663" t="s">
        <v>673</v>
      </c>
      <c r="C663">
        <v>470</v>
      </c>
      <c r="D663" t="s">
        <v>12</v>
      </c>
      <c r="E663">
        <v>355</v>
      </c>
      <c r="F663">
        <v>469</v>
      </c>
      <c r="G663">
        <v>4286</v>
      </c>
      <c r="H663" t="s">
        <v>13</v>
      </c>
    </row>
    <row r="664" spans="1:8" x14ac:dyDescent="0.25">
      <c r="A664" t="s">
        <v>674</v>
      </c>
      <c r="B664" t="s">
        <v>675</v>
      </c>
      <c r="C664">
        <v>481</v>
      </c>
      <c r="D664" t="s">
        <v>12</v>
      </c>
      <c r="E664">
        <v>362</v>
      </c>
      <c r="F664">
        <v>479</v>
      </c>
      <c r="G664">
        <v>4286</v>
      </c>
      <c r="H664" t="s">
        <v>13</v>
      </c>
    </row>
    <row r="665" spans="1:8" x14ac:dyDescent="0.25">
      <c r="A665" t="s">
        <v>674</v>
      </c>
      <c r="B665" t="s">
        <v>675</v>
      </c>
      <c r="C665">
        <v>481</v>
      </c>
      <c r="D665" t="s">
        <v>10</v>
      </c>
      <c r="E665">
        <v>5</v>
      </c>
      <c r="F665">
        <v>351</v>
      </c>
      <c r="G665">
        <v>4725</v>
      </c>
      <c r="H665" t="s">
        <v>11</v>
      </c>
    </row>
    <row r="666" spans="1:8" x14ac:dyDescent="0.25">
      <c r="A666" t="s">
        <v>676</v>
      </c>
      <c r="B666" t="s">
        <v>677</v>
      </c>
      <c r="C666">
        <v>470</v>
      </c>
      <c r="D666" t="s">
        <v>10</v>
      </c>
      <c r="E666">
        <v>1</v>
      </c>
      <c r="F666">
        <v>343</v>
      </c>
      <c r="G666">
        <v>4725</v>
      </c>
      <c r="H666" t="s">
        <v>11</v>
      </c>
    </row>
    <row r="667" spans="1:8" x14ac:dyDescent="0.25">
      <c r="A667" t="s">
        <v>676</v>
      </c>
      <c r="B667" t="s">
        <v>677</v>
      </c>
      <c r="C667">
        <v>470</v>
      </c>
      <c r="D667" t="s">
        <v>12</v>
      </c>
      <c r="E667">
        <v>355</v>
      </c>
      <c r="F667">
        <v>469</v>
      </c>
      <c r="G667">
        <v>4286</v>
      </c>
      <c r="H667" t="s">
        <v>13</v>
      </c>
    </row>
    <row r="668" spans="1:8" x14ac:dyDescent="0.25">
      <c r="A668" t="s">
        <v>678</v>
      </c>
      <c r="B668" t="s">
        <v>679</v>
      </c>
      <c r="C668">
        <v>486</v>
      </c>
      <c r="D668" t="s">
        <v>10</v>
      </c>
      <c r="E668">
        <v>1</v>
      </c>
      <c r="F668">
        <v>349</v>
      </c>
      <c r="G668">
        <v>4725</v>
      </c>
      <c r="H668" t="s">
        <v>11</v>
      </c>
    </row>
    <row r="669" spans="1:8" x14ac:dyDescent="0.25">
      <c r="A669" t="s">
        <v>678</v>
      </c>
      <c r="B669" t="s">
        <v>679</v>
      </c>
      <c r="C669">
        <v>486</v>
      </c>
      <c r="D669" t="s">
        <v>12</v>
      </c>
      <c r="E669">
        <v>363</v>
      </c>
      <c r="F669">
        <v>476</v>
      </c>
      <c r="G669">
        <v>4286</v>
      </c>
      <c r="H669" t="s">
        <v>13</v>
      </c>
    </row>
    <row r="670" spans="1:8" x14ac:dyDescent="0.25">
      <c r="A670" t="s">
        <v>680</v>
      </c>
      <c r="B670" t="s">
        <v>681</v>
      </c>
      <c r="C670">
        <v>481</v>
      </c>
      <c r="D670" t="s">
        <v>12</v>
      </c>
      <c r="E670">
        <v>362</v>
      </c>
      <c r="F670">
        <v>479</v>
      </c>
      <c r="G670">
        <v>4286</v>
      </c>
      <c r="H670" t="s">
        <v>13</v>
      </c>
    </row>
    <row r="671" spans="1:8" x14ac:dyDescent="0.25">
      <c r="A671" t="s">
        <v>680</v>
      </c>
      <c r="B671" t="s">
        <v>681</v>
      </c>
      <c r="C671">
        <v>481</v>
      </c>
      <c r="D671" t="s">
        <v>10</v>
      </c>
      <c r="E671">
        <v>5</v>
      </c>
      <c r="F671">
        <v>351</v>
      </c>
      <c r="G671">
        <v>4725</v>
      </c>
      <c r="H671" t="s">
        <v>11</v>
      </c>
    </row>
    <row r="672" spans="1:8" x14ac:dyDescent="0.25">
      <c r="A672" t="s">
        <v>682</v>
      </c>
      <c r="B672" t="s">
        <v>683</v>
      </c>
      <c r="C672">
        <v>470</v>
      </c>
      <c r="D672" t="s">
        <v>10</v>
      </c>
      <c r="E672">
        <v>1</v>
      </c>
      <c r="F672">
        <v>343</v>
      </c>
      <c r="G672">
        <v>4725</v>
      </c>
      <c r="H672" t="s">
        <v>11</v>
      </c>
    </row>
    <row r="673" spans="1:8" x14ac:dyDescent="0.25">
      <c r="A673" t="s">
        <v>682</v>
      </c>
      <c r="B673" t="s">
        <v>683</v>
      </c>
      <c r="C673">
        <v>470</v>
      </c>
      <c r="D673" t="s">
        <v>12</v>
      </c>
      <c r="E673">
        <v>355</v>
      </c>
      <c r="F673">
        <v>469</v>
      </c>
      <c r="G673">
        <v>4286</v>
      </c>
      <c r="H673" t="s">
        <v>13</v>
      </c>
    </row>
    <row r="674" spans="1:8" x14ac:dyDescent="0.25">
      <c r="A674" t="s">
        <v>684</v>
      </c>
      <c r="B674" t="s">
        <v>685</v>
      </c>
      <c r="C674">
        <v>480</v>
      </c>
      <c r="D674" t="s">
        <v>12</v>
      </c>
      <c r="E674">
        <v>362</v>
      </c>
      <c r="F674">
        <v>479</v>
      </c>
      <c r="G674">
        <v>4286</v>
      </c>
      <c r="H674" t="s">
        <v>13</v>
      </c>
    </row>
    <row r="675" spans="1:8" x14ac:dyDescent="0.25">
      <c r="A675" t="s">
        <v>684</v>
      </c>
      <c r="B675" t="s">
        <v>685</v>
      </c>
      <c r="C675">
        <v>480</v>
      </c>
      <c r="D675" t="s">
        <v>10</v>
      </c>
      <c r="E675">
        <v>5</v>
      </c>
      <c r="F675">
        <v>350</v>
      </c>
      <c r="G675">
        <v>4725</v>
      </c>
      <c r="H675" t="s">
        <v>11</v>
      </c>
    </row>
    <row r="676" spans="1:8" x14ac:dyDescent="0.25">
      <c r="A676" t="s">
        <v>686</v>
      </c>
      <c r="B676" t="s">
        <v>687</v>
      </c>
      <c r="C676">
        <v>492</v>
      </c>
      <c r="D676" t="s">
        <v>10</v>
      </c>
      <c r="E676">
        <v>1</v>
      </c>
      <c r="F676">
        <v>348</v>
      </c>
      <c r="G676">
        <v>4725</v>
      </c>
      <c r="H676" t="s">
        <v>11</v>
      </c>
    </row>
    <row r="677" spans="1:8" x14ac:dyDescent="0.25">
      <c r="A677" t="s">
        <v>686</v>
      </c>
      <c r="B677" t="s">
        <v>687</v>
      </c>
      <c r="C677">
        <v>492</v>
      </c>
      <c r="D677" t="s">
        <v>12</v>
      </c>
      <c r="E677">
        <v>363</v>
      </c>
      <c r="F677">
        <v>476</v>
      </c>
      <c r="G677">
        <v>4286</v>
      </c>
      <c r="H677" t="s">
        <v>13</v>
      </c>
    </row>
    <row r="678" spans="1:8" x14ac:dyDescent="0.25">
      <c r="A678" t="s">
        <v>688</v>
      </c>
      <c r="B678" t="s">
        <v>689</v>
      </c>
      <c r="C678">
        <v>480</v>
      </c>
      <c r="D678" t="s">
        <v>12</v>
      </c>
      <c r="E678">
        <v>362</v>
      </c>
      <c r="F678">
        <v>479</v>
      </c>
      <c r="G678">
        <v>4286</v>
      </c>
      <c r="H678" t="s">
        <v>13</v>
      </c>
    </row>
    <row r="679" spans="1:8" x14ac:dyDescent="0.25">
      <c r="A679" t="s">
        <v>688</v>
      </c>
      <c r="B679" t="s">
        <v>689</v>
      </c>
      <c r="C679">
        <v>480</v>
      </c>
      <c r="D679" t="s">
        <v>10</v>
      </c>
      <c r="E679">
        <v>5</v>
      </c>
      <c r="F679">
        <v>350</v>
      </c>
      <c r="G679">
        <v>4725</v>
      </c>
      <c r="H679" t="s">
        <v>11</v>
      </c>
    </row>
    <row r="680" spans="1:8" x14ac:dyDescent="0.25">
      <c r="A680" t="s">
        <v>690</v>
      </c>
      <c r="B680" t="s">
        <v>691</v>
      </c>
      <c r="C680">
        <v>470</v>
      </c>
      <c r="D680" t="s">
        <v>10</v>
      </c>
      <c r="E680">
        <v>1</v>
      </c>
      <c r="F680">
        <v>343</v>
      </c>
      <c r="G680">
        <v>4725</v>
      </c>
      <c r="H680" t="s">
        <v>11</v>
      </c>
    </row>
    <row r="681" spans="1:8" x14ac:dyDescent="0.25">
      <c r="A681" t="s">
        <v>690</v>
      </c>
      <c r="B681" t="s">
        <v>691</v>
      </c>
      <c r="C681">
        <v>470</v>
      </c>
      <c r="D681" t="s">
        <v>12</v>
      </c>
      <c r="E681">
        <v>355</v>
      </c>
      <c r="F681">
        <v>469</v>
      </c>
      <c r="G681">
        <v>4286</v>
      </c>
      <c r="H681" t="s">
        <v>13</v>
      </c>
    </row>
    <row r="682" spans="1:8" x14ac:dyDescent="0.25">
      <c r="A682" t="s">
        <v>692</v>
      </c>
      <c r="B682" t="s">
        <v>693</v>
      </c>
      <c r="C682">
        <v>480</v>
      </c>
      <c r="D682" t="s">
        <v>10</v>
      </c>
      <c r="E682">
        <v>1</v>
      </c>
      <c r="F682">
        <v>344</v>
      </c>
      <c r="G682">
        <v>4725</v>
      </c>
      <c r="H682" t="s">
        <v>11</v>
      </c>
    </row>
    <row r="683" spans="1:8" x14ac:dyDescent="0.25">
      <c r="A683" t="s">
        <v>692</v>
      </c>
      <c r="B683" t="s">
        <v>693</v>
      </c>
      <c r="C683">
        <v>480</v>
      </c>
      <c r="D683" t="s">
        <v>12</v>
      </c>
      <c r="E683">
        <v>356</v>
      </c>
      <c r="F683">
        <v>474</v>
      </c>
      <c r="G683">
        <v>4286</v>
      </c>
      <c r="H683" t="s">
        <v>13</v>
      </c>
    </row>
    <row r="684" spans="1:8" x14ac:dyDescent="0.25">
      <c r="A684" t="s">
        <v>694</v>
      </c>
      <c r="B684" t="s">
        <v>695</v>
      </c>
      <c r="C684">
        <v>470</v>
      </c>
      <c r="D684" t="s">
        <v>10</v>
      </c>
      <c r="E684">
        <v>1</v>
      </c>
      <c r="F684">
        <v>345</v>
      </c>
      <c r="G684">
        <v>4725</v>
      </c>
      <c r="H684" t="s">
        <v>11</v>
      </c>
    </row>
    <row r="685" spans="1:8" x14ac:dyDescent="0.25">
      <c r="A685" t="s">
        <v>694</v>
      </c>
      <c r="B685" t="s">
        <v>695</v>
      </c>
      <c r="C685">
        <v>470</v>
      </c>
      <c r="D685" t="s">
        <v>12</v>
      </c>
      <c r="E685">
        <v>355</v>
      </c>
      <c r="F685">
        <v>469</v>
      </c>
      <c r="G685">
        <v>4286</v>
      </c>
      <c r="H685" t="s">
        <v>13</v>
      </c>
    </row>
    <row r="686" spans="1:8" x14ac:dyDescent="0.25">
      <c r="A686" t="s">
        <v>696</v>
      </c>
      <c r="B686" t="s">
        <v>697</v>
      </c>
      <c r="C686">
        <v>480</v>
      </c>
      <c r="D686" t="s">
        <v>12</v>
      </c>
      <c r="E686">
        <v>362</v>
      </c>
      <c r="F686">
        <v>478</v>
      </c>
      <c r="G686">
        <v>4286</v>
      </c>
      <c r="H686" t="s">
        <v>13</v>
      </c>
    </row>
    <row r="687" spans="1:8" x14ac:dyDescent="0.25">
      <c r="A687" t="s">
        <v>696</v>
      </c>
      <c r="B687" t="s">
        <v>697</v>
      </c>
      <c r="C687">
        <v>480</v>
      </c>
      <c r="D687" t="s">
        <v>10</v>
      </c>
      <c r="E687">
        <v>5</v>
      </c>
      <c r="F687">
        <v>350</v>
      </c>
      <c r="G687">
        <v>4725</v>
      </c>
      <c r="H687" t="s">
        <v>11</v>
      </c>
    </row>
    <row r="688" spans="1:8" x14ac:dyDescent="0.25">
      <c r="A688" t="s">
        <v>698</v>
      </c>
      <c r="B688" t="s">
        <v>699</v>
      </c>
      <c r="C688">
        <v>489</v>
      </c>
      <c r="D688" t="s">
        <v>10</v>
      </c>
      <c r="E688">
        <v>12</v>
      </c>
      <c r="F688">
        <v>357</v>
      </c>
      <c r="G688">
        <v>4725</v>
      </c>
      <c r="H688" t="s">
        <v>11</v>
      </c>
    </row>
    <row r="689" spans="1:8" x14ac:dyDescent="0.25">
      <c r="A689" t="s">
        <v>698</v>
      </c>
      <c r="B689" t="s">
        <v>699</v>
      </c>
      <c r="C689">
        <v>489</v>
      </c>
      <c r="D689" t="s">
        <v>12</v>
      </c>
      <c r="E689">
        <v>372</v>
      </c>
      <c r="F689">
        <v>487</v>
      </c>
      <c r="G689">
        <v>4286</v>
      </c>
      <c r="H689" t="s">
        <v>13</v>
      </c>
    </row>
    <row r="690" spans="1:8" x14ac:dyDescent="0.25">
      <c r="A690" t="s">
        <v>700</v>
      </c>
      <c r="B690" t="s">
        <v>701</v>
      </c>
      <c r="C690">
        <v>586</v>
      </c>
      <c r="D690" t="s">
        <v>10</v>
      </c>
      <c r="E690">
        <v>1</v>
      </c>
      <c r="F690">
        <v>345</v>
      </c>
      <c r="G690">
        <v>4725</v>
      </c>
      <c r="H690" t="s">
        <v>11</v>
      </c>
    </row>
    <row r="691" spans="1:8" x14ac:dyDescent="0.25">
      <c r="A691" t="s">
        <v>700</v>
      </c>
      <c r="B691" t="s">
        <v>701</v>
      </c>
      <c r="C691">
        <v>586</v>
      </c>
      <c r="D691" t="s">
        <v>12</v>
      </c>
      <c r="E691">
        <v>357</v>
      </c>
      <c r="F691">
        <v>472</v>
      </c>
      <c r="G691">
        <v>4286</v>
      </c>
      <c r="H691" t="s">
        <v>13</v>
      </c>
    </row>
    <row r="692" spans="1:8" x14ac:dyDescent="0.25">
      <c r="A692" t="s">
        <v>700</v>
      </c>
      <c r="B692" t="s">
        <v>701</v>
      </c>
      <c r="C692">
        <v>586</v>
      </c>
      <c r="D692" t="s">
        <v>14</v>
      </c>
      <c r="E692">
        <v>497</v>
      </c>
      <c r="F692">
        <v>576</v>
      </c>
      <c r="G692">
        <v>7652</v>
      </c>
      <c r="H692" t="s">
        <v>15</v>
      </c>
    </row>
    <row r="693" spans="1:8" x14ac:dyDescent="0.25">
      <c r="A693" t="s">
        <v>702</v>
      </c>
      <c r="B693" t="s">
        <v>703</v>
      </c>
      <c r="C693">
        <v>470</v>
      </c>
      <c r="D693" t="s">
        <v>10</v>
      </c>
      <c r="E693">
        <v>1</v>
      </c>
      <c r="F693">
        <v>343</v>
      </c>
      <c r="G693">
        <v>4725</v>
      </c>
      <c r="H693" t="s">
        <v>11</v>
      </c>
    </row>
    <row r="694" spans="1:8" x14ac:dyDescent="0.25">
      <c r="A694" t="s">
        <v>702</v>
      </c>
      <c r="B694" t="s">
        <v>703</v>
      </c>
      <c r="C694">
        <v>470</v>
      </c>
      <c r="D694" t="s">
        <v>12</v>
      </c>
      <c r="E694">
        <v>355</v>
      </c>
      <c r="F694">
        <v>469</v>
      </c>
      <c r="G694">
        <v>4286</v>
      </c>
      <c r="H694" t="s">
        <v>13</v>
      </c>
    </row>
    <row r="695" spans="1:8" x14ac:dyDescent="0.25">
      <c r="A695" t="s">
        <v>704</v>
      </c>
      <c r="B695" t="s">
        <v>705</v>
      </c>
      <c r="C695">
        <v>460</v>
      </c>
      <c r="D695" t="s">
        <v>10</v>
      </c>
      <c r="E695">
        <v>1</v>
      </c>
      <c r="F695">
        <v>338</v>
      </c>
      <c r="G695">
        <v>4725</v>
      </c>
      <c r="H695" t="s">
        <v>11</v>
      </c>
    </row>
    <row r="696" spans="1:8" x14ac:dyDescent="0.25">
      <c r="A696" t="s">
        <v>704</v>
      </c>
      <c r="B696" t="s">
        <v>705</v>
      </c>
      <c r="C696">
        <v>460</v>
      </c>
      <c r="D696" t="s">
        <v>12</v>
      </c>
      <c r="E696">
        <v>343</v>
      </c>
      <c r="F696">
        <v>459</v>
      </c>
      <c r="G696">
        <v>4286</v>
      </c>
      <c r="H696" t="s">
        <v>13</v>
      </c>
    </row>
    <row r="697" spans="1:8" x14ac:dyDescent="0.25">
      <c r="A697" t="s">
        <v>706</v>
      </c>
      <c r="B697" t="s">
        <v>707</v>
      </c>
      <c r="C697">
        <v>485</v>
      </c>
      <c r="D697" t="s">
        <v>12</v>
      </c>
      <c r="E697">
        <v>356</v>
      </c>
      <c r="F697">
        <v>472</v>
      </c>
      <c r="G697">
        <v>4286</v>
      </c>
      <c r="H697" t="s">
        <v>13</v>
      </c>
    </row>
    <row r="698" spans="1:8" x14ac:dyDescent="0.25">
      <c r="A698" t="s">
        <v>706</v>
      </c>
      <c r="B698" t="s">
        <v>707</v>
      </c>
      <c r="C698">
        <v>485</v>
      </c>
      <c r="D698" t="s">
        <v>10</v>
      </c>
      <c r="E698">
        <v>4</v>
      </c>
      <c r="F698">
        <v>343</v>
      </c>
      <c r="G698">
        <v>4725</v>
      </c>
      <c r="H698" t="s">
        <v>11</v>
      </c>
    </row>
    <row r="699" spans="1:8" x14ac:dyDescent="0.25">
      <c r="A699" t="s">
        <v>708</v>
      </c>
      <c r="B699" t="s">
        <v>709</v>
      </c>
      <c r="C699">
        <v>481</v>
      </c>
      <c r="D699" t="s">
        <v>12</v>
      </c>
      <c r="E699">
        <v>354</v>
      </c>
      <c r="F699">
        <v>469</v>
      </c>
      <c r="G699">
        <v>4286</v>
      </c>
      <c r="H699" t="s">
        <v>13</v>
      </c>
    </row>
    <row r="700" spans="1:8" x14ac:dyDescent="0.25">
      <c r="A700" t="s">
        <v>708</v>
      </c>
      <c r="B700" t="s">
        <v>709</v>
      </c>
      <c r="C700">
        <v>481</v>
      </c>
      <c r="D700" t="s">
        <v>10</v>
      </c>
      <c r="E700">
        <v>4</v>
      </c>
      <c r="F700">
        <v>342</v>
      </c>
      <c r="G700">
        <v>4725</v>
      </c>
      <c r="H700" t="s">
        <v>11</v>
      </c>
    </row>
    <row r="701" spans="1:8" x14ac:dyDescent="0.25">
      <c r="A701" t="s">
        <v>710</v>
      </c>
      <c r="B701" t="s">
        <v>711</v>
      </c>
      <c r="C701">
        <v>476</v>
      </c>
      <c r="D701" t="s">
        <v>12</v>
      </c>
      <c r="E701">
        <v>359</v>
      </c>
      <c r="F701">
        <v>474</v>
      </c>
      <c r="G701">
        <v>4286</v>
      </c>
      <c r="H701" t="s">
        <v>13</v>
      </c>
    </row>
    <row r="702" spans="1:8" x14ac:dyDescent="0.25">
      <c r="A702" t="s">
        <v>710</v>
      </c>
      <c r="B702" t="s">
        <v>711</v>
      </c>
      <c r="C702">
        <v>476</v>
      </c>
      <c r="D702" t="s">
        <v>10</v>
      </c>
      <c r="E702">
        <v>5</v>
      </c>
      <c r="F702">
        <v>343</v>
      </c>
      <c r="G702">
        <v>4725</v>
      </c>
      <c r="H702" t="s">
        <v>11</v>
      </c>
    </row>
    <row r="703" spans="1:8" x14ac:dyDescent="0.25">
      <c r="A703" t="s">
        <v>712</v>
      </c>
      <c r="B703" t="s">
        <v>713</v>
      </c>
      <c r="C703">
        <v>476</v>
      </c>
      <c r="D703" t="s">
        <v>12</v>
      </c>
      <c r="E703">
        <v>359</v>
      </c>
      <c r="F703">
        <v>474</v>
      </c>
      <c r="G703">
        <v>4286</v>
      </c>
      <c r="H703" t="s">
        <v>13</v>
      </c>
    </row>
    <row r="704" spans="1:8" x14ac:dyDescent="0.25">
      <c r="A704" t="s">
        <v>712</v>
      </c>
      <c r="B704" t="s">
        <v>713</v>
      </c>
      <c r="C704">
        <v>476</v>
      </c>
      <c r="D704" t="s">
        <v>10</v>
      </c>
      <c r="E704">
        <v>4</v>
      </c>
      <c r="F704">
        <v>344</v>
      </c>
      <c r="G704">
        <v>4725</v>
      </c>
      <c r="H704" t="s">
        <v>11</v>
      </c>
    </row>
    <row r="705" spans="1:8" x14ac:dyDescent="0.25">
      <c r="A705" t="s">
        <v>714</v>
      </c>
      <c r="B705" t="s">
        <v>715</v>
      </c>
      <c r="C705">
        <v>482</v>
      </c>
      <c r="D705" t="s">
        <v>10</v>
      </c>
      <c r="E705">
        <v>2</v>
      </c>
      <c r="F705">
        <v>348</v>
      </c>
      <c r="G705">
        <v>4725</v>
      </c>
      <c r="H705" t="s">
        <v>11</v>
      </c>
    </row>
    <row r="706" spans="1:8" x14ac:dyDescent="0.25">
      <c r="A706" t="s">
        <v>714</v>
      </c>
      <c r="B706" t="s">
        <v>715</v>
      </c>
      <c r="C706">
        <v>482</v>
      </c>
      <c r="D706" t="s">
        <v>12</v>
      </c>
      <c r="E706">
        <v>359</v>
      </c>
      <c r="F706">
        <v>476</v>
      </c>
      <c r="G706">
        <v>4286</v>
      </c>
      <c r="H706" t="s">
        <v>13</v>
      </c>
    </row>
    <row r="707" spans="1:8" x14ac:dyDescent="0.25">
      <c r="A707" t="s">
        <v>716</v>
      </c>
      <c r="B707" t="s">
        <v>717</v>
      </c>
      <c r="C707">
        <v>470</v>
      </c>
      <c r="D707" t="s">
        <v>10</v>
      </c>
      <c r="E707">
        <v>1</v>
      </c>
      <c r="F707">
        <v>343</v>
      </c>
      <c r="G707">
        <v>4725</v>
      </c>
      <c r="H707" t="s">
        <v>11</v>
      </c>
    </row>
    <row r="708" spans="1:8" x14ac:dyDescent="0.25">
      <c r="A708" t="s">
        <v>716</v>
      </c>
      <c r="B708" t="s">
        <v>717</v>
      </c>
      <c r="C708">
        <v>470</v>
      </c>
      <c r="D708" t="s">
        <v>12</v>
      </c>
      <c r="E708">
        <v>355</v>
      </c>
      <c r="F708">
        <v>469</v>
      </c>
      <c r="G708">
        <v>4286</v>
      </c>
      <c r="H708" t="s">
        <v>13</v>
      </c>
    </row>
    <row r="709" spans="1:8" x14ac:dyDescent="0.25">
      <c r="A709" t="s">
        <v>718</v>
      </c>
      <c r="B709" t="s">
        <v>719</v>
      </c>
      <c r="C709">
        <v>478</v>
      </c>
      <c r="D709" t="s">
        <v>10</v>
      </c>
      <c r="E709">
        <v>2</v>
      </c>
      <c r="F709">
        <v>347</v>
      </c>
      <c r="G709">
        <v>4725</v>
      </c>
      <c r="H709" t="s">
        <v>11</v>
      </c>
    </row>
    <row r="710" spans="1:8" x14ac:dyDescent="0.25">
      <c r="A710" t="s">
        <v>718</v>
      </c>
      <c r="B710" t="s">
        <v>719</v>
      </c>
      <c r="C710">
        <v>478</v>
      </c>
      <c r="D710" t="s">
        <v>12</v>
      </c>
      <c r="E710">
        <v>359</v>
      </c>
      <c r="F710">
        <v>476</v>
      </c>
      <c r="G710">
        <v>4286</v>
      </c>
      <c r="H710" t="s">
        <v>13</v>
      </c>
    </row>
    <row r="711" spans="1:8" x14ac:dyDescent="0.25">
      <c r="A711" t="s">
        <v>720</v>
      </c>
      <c r="B711" t="s">
        <v>721</v>
      </c>
      <c r="C711">
        <v>481</v>
      </c>
      <c r="D711" t="s">
        <v>12</v>
      </c>
      <c r="E711">
        <v>354</v>
      </c>
      <c r="F711">
        <v>469</v>
      </c>
      <c r="G711">
        <v>4286</v>
      </c>
      <c r="H711" t="s">
        <v>13</v>
      </c>
    </row>
    <row r="712" spans="1:8" x14ac:dyDescent="0.25">
      <c r="A712" t="s">
        <v>720</v>
      </c>
      <c r="B712" t="s">
        <v>721</v>
      </c>
      <c r="C712">
        <v>481</v>
      </c>
      <c r="D712" t="s">
        <v>10</v>
      </c>
      <c r="E712">
        <v>4</v>
      </c>
      <c r="F712">
        <v>342</v>
      </c>
      <c r="G712">
        <v>4725</v>
      </c>
      <c r="H712" t="s">
        <v>11</v>
      </c>
    </row>
    <row r="713" spans="1:8" x14ac:dyDescent="0.25">
      <c r="A713" t="s">
        <v>722</v>
      </c>
      <c r="B713" t="s">
        <v>723</v>
      </c>
      <c r="C713">
        <v>485</v>
      </c>
      <c r="D713" t="s">
        <v>12</v>
      </c>
      <c r="E713">
        <v>360</v>
      </c>
      <c r="F713">
        <v>477</v>
      </c>
      <c r="G713">
        <v>4286</v>
      </c>
      <c r="H713" t="s">
        <v>13</v>
      </c>
    </row>
    <row r="714" spans="1:8" x14ac:dyDescent="0.25">
      <c r="A714" t="s">
        <v>722</v>
      </c>
      <c r="B714" t="s">
        <v>723</v>
      </c>
      <c r="C714">
        <v>485</v>
      </c>
      <c r="D714" t="s">
        <v>10</v>
      </c>
      <c r="E714">
        <v>6</v>
      </c>
      <c r="F714">
        <v>347</v>
      </c>
      <c r="G714">
        <v>4725</v>
      </c>
      <c r="H714" t="s">
        <v>11</v>
      </c>
    </row>
    <row r="715" spans="1:8" x14ac:dyDescent="0.25">
      <c r="A715" t="s">
        <v>724</v>
      </c>
      <c r="B715" t="s">
        <v>725</v>
      </c>
      <c r="C715">
        <v>492</v>
      </c>
      <c r="D715" t="s">
        <v>10</v>
      </c>
      <c r="E715">
        <v>15</v>
      </c>
      <c r="F715">
        <v>354</v>
      </c>
      <c r="G715">
        <v>4725</v>
      </c>
      <c r="H715" t="s">
        <v>11</v>
      </c>
    </row>
    <row r="716" spans="1:8" x14ac:dyDescent="0.25">
      <c r="A716" t="s">
        <v>724</v>
      </c>
      <c r="B716" t="s">
        <v>725</v>
      </c>
      <c r="C716">
        <v>492</v>
      </c>
      <c r="D716" t="s">
        <v>12</v>
      </c>
      <c r="E716">
        <v>367</v>
      </c>
      <c r="F716">
        <v>483</v>
      </c>
      <c r="G716">
        <v>4286</v>
      </c>
      <c r="H716" t="s">
        <v>13</v>
      </c>
    </row>
    <row r="717" spans="1:8" x14ac:dyDescent="0.25">
      <c r="A717" t="s">
        <v>726</v>
      </c>
      <c r="B717" t="s">
        <v>727</v>
      </c>
      <c r="C717">
        <v>476</v>
      </c>
      <c r="D717" t="s">
        <v>12</v>
      </c>
      <c r="E717">
        <v>359</v>
      </c>
      <c r="F717">
        <v>474</v>
      </c>
      <c r="G717">
        <v>4286</v>
      </c>
      <c r="H717" t="s">
        <v>13</v>
      </c>
    </row>
    <row r="718" spans="1:8" x14ac:dyDescent="0.25">
      <c r="A718" t="s">
        <v>726</v>
      </c>
      <c r="B718" t="s">
        <v>727</v>
      </c>
      <c r="C718">
        <v>476</v>
      </c>
      <c r="D718" t="s">
        <v>10</v>
      </c>
      <c r="E718">
        <v>4</v>
      </c>
      <c r="F718">
        <v>344</v>
      </c>
      <c r="G718">
        <v>4725</v>
      </c>
      <c r="H718" t="s">
        <v>11</v>
      </c>
    </row>
    <row r="719" spans="1:8" x14ac:dyDescent="0.25">
      <c r="A719" t="s">
        <v>728</v>
      </c>
      <c r="B719" t="s">
        <v>729</v>
      </c>
      <c r="C719">
        <v>487</v>
      </c>
      <c r="D719" t="s">
        <v>10</v>
      </c>
      <c r="E719">
        <v>3</v>
      </c>
      <c r="F719">
        <v>342</v>
      </c>
      <c r="G719">
        <v>4725</v>
      </c>
      <c r="H719" t="s">
        <v>11</v>
      </c>
    </row>
    <row r="720" spans="1:8" x14ac:dyDescent="0.25">
      <c r="A720" t="s">
        <v>728</v>
      </c>
      <c r="B720" t="s">
        <v>729</v>
      </c>
      <c r="C720">
        <v>487</v>
      </c>
      <c r="D720" t="s">
        <v>12</v>
      </c>
      <c r="E720">
        <v>354</v>
      </c>
      <c r="F720">
        <v>467</v>
      </c>
      <c r="G720">
        <v>4286</v>
      </c>
      <c r="H720" t="s">
        <v>13</v>
      </c>
    </row>
    <row r="721" spans="1:8" x14ac:dyDescent="0.25">
      <c r="A721" t="s">
        <v>730</v>
      </c>
      <c r="B721" t="s">
        <v>731</v>
      </c>
      <c r="C721">
        <v>485</v>
      </c>
      <c r="D721" t="s">
        <v>10</v>
      </c>
      <c r="E721">
        <v>2</v>
      </c>
      <c r="F721">
        <v>341</v>
      </c>
      <c r="G721">
        <v>4725</v>
      </c>
      <c r="H721" t="s">
        <v>11</v>
      </c>
    </row>
    <row r="722" spans="1:8" x14ac:dyDescent="0.25">
      <c r="A722" t="s">
        <v>730</v>
      </c>
      <c r="B722" t="s">
        <v>731</v>
      </c>
      <c r="C722">
        <v>485</v>
      </c>
      <c r="D722" t="s">
        <v>12</v>
      </c>
      <c r="E722">
        <v>353</v>
      </c>
      <c r="F722">
        <v>467</v>
      </c>
      <c r="G722">
        <v>4286</v>
      </c>
      <c r="H722" t="s">
        <v>13</v>
      </c>
    </row>
    <row r="723" spans="1:8" x14ac:dyDescent="0.25">
      <c r="A723" t="s">
        <v>732</v>
      </c>
      <c r="B723" t="s">
        <v>733</v>
      </c>
      <c r="C723">
        <v>470</v>
      </c>
      <c r="D723" t="s">
        <v>10</v>
      </c>
      <c r="E723">
        <v>1</v>
      </c>
      <c r="F723">
        <v>338</v>
      </c>
      <c r="G723">
        <v>4725</v>
      </c>
      <c r="H723" t="s">
        <v>11</v>
      </c>
    </row>
    <row r="724" spans="1:8" x14ac:dyDescent="0.25">
      <c r="A724" t="s">
        <v>732</v>
      </c>
      <c r="B724" t="s">
        <v>733</v>
      </c>
      <c r="C724">
        <v>470</v>
      </c>
      <c r="D724" t="s">
        <v>12</v>
      </c>
      <c r="E724">
        <v>353</v>
      </c>
      <c r="F724">
        <v>468</v>
      </c>
      <c r="G724">
        <v>4286</v>
      </c>
      <c r="H724" t="s">
        <v>13</v>
      </c>
    </row>
    <row r="725" spans="1:8" x14ac:dyDescent="0.25">
      <c r="A725" t="s">
        <v>734</v>
      </c>
      <c r="B725" t="s">
        <v>735</v>
      </c>
      <c r="C725">
        <v>472</v>
      </c>
      <c r="D725" t="s">
        <v>10</v>
      </c>
      <c r="E725">
        <v>1</v>
      </c>
      <c r="F725">
        <v>344</v>
      </c>
      <c r="G725">
        <v>4725</v>
      </c>
      <c r="H725" t="s">
        <v>11</v>
      </c>
    </row>
    <row r="726" spans="1:8" x14ac:dyDescent="0.25">
      <c r="A726" t="s">
        <v>734</v>
      </c>
      <c r="B726" t="s">
        <v>735</v>
      </c>
      <c r="C726">
        <v>472</v>
      </c>
      <c r="D726" t="s">
        <v>12</v>
      </c>
      <c r="E726">
        <v>356</v>
      </c>
      <c r="F726">
        <v>471</v>
      </c>
      <c r="G726">
        <v>4286</v>
      </c>
      <c r="H726" t="s">
        <v>13</v>
      </c>
    </row>
    <row r="727" spans="1:8" x14ac:dyDescent="0.25">
      <c r="A727" t="s">
        <v>736</v>
      </c>
      <c r="B727" t="s">
        <v>737</v>
      </c>
      <c r="C727">
        <v>340</v>
      </c>
      <c r="D727" t="s">
        <v>10</v>
      </c>
      <c r="E727">
        <v>1</v>
      </c>
      <c r="F727">
        <v>339</v>
      </c>
      <c r="G727">
        <v>4725</v>
      </c>
      <c r="H727" t="s">
        <v>11</v>
      </c>
    </row>
    <row r="728" spans="1:8" x14ac:dyDescent="0.25">
      <c r="A728" t="s">
        <v>738</v>
      </c>
      <c r="B728" t="s">
        <v>739</v>
      </c>
      <c r="C728">
        <v>473</v>
      </c>
      <c r="D728" t="s">
        <v>10</v>
      </c>
      <c r="E728">
        <v>1</v>
      </c>
      <c r="F728">
        <v>345</v>
      </c>
      <c r="G728">
        <v>4725</v>
      </c>
      <c r="H728" t="s">
        <v>11</v>
      </c>
    </row>
    <row r="729" spans="1:8" x14ac:dyDescent="0.25">
      <c r="A729" t="s">
        <v>738</v>
      </c>
      <c r="B729" t="s">
        <v>739</v>
      </c>
      <c r="C729">
        <v>473</v>
      </c>
      <c r="D729" t="s">
        <v>12</v>
      </c>
      <c r="E729">
        <v>356</v>
      </c>
      <c r="F729">
        <v>471</v>
      </c>
      <c r="G729">
        <v>4286</v>
      </c>
      <c r="H729" t="s">
        <v>13</v>
      </c>
    </row>
    <row r="730" spans="1:8" x14ac:dyDescent="0.25">
      <c r="A730" t="s">
        <v>740</v>
      </c>
      <c r="B730" t="s">
        <v>741</v>
      </c>
      <c r="C730">
        <v>478</v>
      </c>
      <c r="D730" t="s">
        <v>12</v>
      </c>
      <c r="E730">
        <v>362</v>
      </c>
      <c r="F730">
        <v>477</v>
      </c>
      <c r="G730">
        <v>4286</v>
      </c>
      <c r="H730" t="s">
        <v>13</v>
      </c>
    </row>
    <row r="731" spans="1:8" x14ac:dyDescent="0.25">
      <c r="A731" t="s">
        <v>740</v>
      </c>
      <c r="B731" t="s">
        <v>741</v>
      </c>
      <c r="C731">
        <v>478</v>
      </c>
      <c r="D731" t="s">
        <v>10</v>
      </c>
      <c r="E731">
        <v>7</v>
      </c>
      <c r="F731">
        <v>349</v>
      </c>
      <c r="G731">
        <v>4725</v>
      </c>
      <c r="H731" t="s">
        <v>11</v>
      </c>
    </row>
    <row r="732" spans="1:8" x14ac:dyDescent="0.25">
      <c r="A732" t="s">
        <v>742</v>
      </c>
      <c r="B732" t="s">
        <v>743</v>
      </c>
      <c r="C732">
        <v>458</v>
      </c>
      <c r="D732" t="s">
        <v>10</v>
      </c>
      <c r="E732">
        <v>1</v>
      </c>
      <c r="F732">
        <v>335</v>
      </c>
      <c r="G732">
        <v>4725</v>
      </c>
      <c r="H732" t="s">
        <v>11</v>
      </c>
    </row>
    <row r="733" spans="1:8" x14ac:dyDescent="0.25">
      <c r="A733" t="s">
        <v>742</v>
      </c>
      <c r="B733" t="s">
        <v>743</v>
      </c>
      <c r="C733">
        <v>458</v>
      </c>
      <c r="D733" t="s">
        <v>12</v>
      </c>
      <c r="E733">
        <v>341</v>
      </c>
      <c r="F733">
        <v>457</v>
      </c>
      <c r="G733">
        <v>4286</v>
      </c>
      <c r="H733" t="s">
        <v>13</v>
      </c>
    </row>
    <row r="734" spans="1:8" x14ac:dyDescent="0.25">
      <c r="A734" t="s">
        <v>744</v>
      </c>
      <c r="B734" t="s">
        <v>745</v>
      </c>
      <c r="C734">
        <v>488</v>
      </c>
      <c r="D734" t="s">
        <v>10</v>
      </c>
      <c r="E734">
        <v>2</v>
      </c>
      <c r="F734">
        <v>346</v>
      </c>
      <c r="G734">
        <v>4725</v>
      </c>
      <c r="H734" t="s">
        <v>11</v>
      </c>
    </row>
    <row r="735" spans="1:8" x14ac:dyDescent="0.25">
      <c r="A735" t="s">
        <v>744</v>
      </c>
      <c r="B735" t="s">
        <v>745</v>
      </c>
      <c r="C735">
        <v>488</v>
      </c>
      <c r="D735" t="s">
        <v>12</v>
      </c>
      <c r="E735">
        <v>355</v>
      </c>
      <c r="F735">
        <v>470</v>
      </c>
      <c r="G735">
        <v>4286</v>
      </c>
      <c r="H735" t="s">
        <v>13</v>
      </c>
    </row>
    <row r="736" spans="1:8" x14ac:dyDescent="0.25">
      <c r="A736" t="s">
        <v>746</v>
      </c>
      <c r="B736" t="s">
        <v>747</v>
      </c>
      <c r="C736">
        <v>585</v>
      </c>
      <c r="D736" t="s">
        <v>10</v>
      </c>
      <c r="E736">
        <v>1</v>
      </c>
      <c r="F736">
        <v>344</v>
      </c>
      <c r="G736">
        <v>4725</v>
      </c>
      <c r="H736" t="s">
        <v>11</v>
      </c>
    </row>
    <row r="737" spans="1:8" x14ac:dyDescent="0.25">
      <c r="A737" t="s">
        <v>746</v>
      </c>
      <c r="B737" t="s">
        <v>747</v>
      </c>
      <c r="C737">
        <v>585</v>
      </c>
      <c r="D737" t="s">
        <v>12</v>
      </c>
      <c r="E737">
        <v>356</v>
      </c>
      <c r="F737">
        <v>471</v>
      </c>
      <c r="G737">
        <v>4286</v>
      </c>
      <c r="H737" t="s">
        <v>13</v>
      </c>
    </row>
    <row r="738" spans="1:8" x14ac:dyDescent="0.25">
      <c r="A738" t="s">
        <v>746</v>
      </c>
      <c r="B738" t="s">
        <v>747</v>
      </c>
      <c r="C738">
        <v>585</v>
      </c>
      <c r="D738" t="s">
        <v>14</v>
      </c>
      <c r="E738">
        <v>496</v>
      </c>
      <c r="F738">
        <v>575</v>
      </c>
      <c r="G738">
        <v>7652</v>
      </c>
      <c r="H738" t="s">
        <v>15</v>
      </c>
    </row>
    <row r="739" spans="1:8" x14ac:dyDescent="0.25">
      <c r="A739" t="s">
        <v>748</v>
      </c>
      <c r="B739" t="s">
        <v>749</v>
      </c>
      <c r="C739">
        <v>317</v>
      </c>
      <c r="D739" t="s">
        <v>10</v>
      </c>
      <c r="E739">
        <v>1</v>
      </c>
      <c r="F739">
        <v>317</v>
      </c>
      <c r="G739">
        <v>4725</v>
      </c>
      <c r="H739" t="s">
        <v>11</v>
      </c>
    </row>
    <row r="740" spans="1:8" x14ac:dyDescent="0.25">
      <c r="A740" t="s">
        <v>750</v>
      </c>
      <c r="B740" t="s">
        <v>751</v>
      </c>
      <c r="C740">
        <v>446</v>
      </c>
      <c r="D740" t="s">
        <v>10</v>
      </c>
      <c r="E740">
        <v>1</v>
      </c>
      <c r="F740">
        <v>344</v>
      </c>
      <c r="G740">
        <v>4725</v>
      </c>
      <c r="H740" t="s">
        <v>11</v>
      </c>
    </row>
    <row r="741" spans="1:8" x14ac:dyDescent="0.25">
      <c r="A741" t="s">
        <v>750</v>
      </c>
      <c r="B741" t="s">
        <v>751</v>
      </c>
      <c r="C741">
        <v>446</v>
      </c>
      <c r="D741" t="s">
        <v>12</v>
      </c>
      <c r="E741">
        <v>353</v>
      </c>
      <c r="F741">
        <v>440</v>
      </c>
      <c r="G741">
        <v>4286</v>
      </c>
      <c r="H741" t="s">
        <v>13</v>
      </c>
    </row>
    <row r="742" spans="1:8" x14ac:dyDescent="0.25">
      <c r="A742" t="s">
        <v>752</v>
      </c>
      <c r="B742" t="s">
        <v>753</v>
      </c>
      <c r="C742">
        <v>542</v>
      </c>
      <c r="D742" t="s">
        <v>12</v>
      </c>
      <c r="E742">
        <v>384</v>
      </c>
      <c r="F742">
        <v>508</v>
      </c>
      <c r="G742">
        <v>4286</v>
      </c>
      <c r="H742" t="s">
        <v>13</v>
      </c>
    </row>
    <row r="743" spans="1:8" x14ac:dyDescent="0.25">
      <c r="A743" t="s">
        <v>752</v>
      </c>
      <c r="B743" t="s">
        <v>753</v>
      </c>
      <c r="C743">
        <v>542</v>
      </c>
      <c r="D743" t="s">
        <v>10</v>
      </c>
      <c r="E743">
        <v>41</v>
      </c>
      <c r="F743">
        <v>370</v>
      </c>
      <c r="G743">
        <v>4725</v>
      </c>
      <c r="H743" t="s">
        <v>11</v>
      </c>
    </row>
    <row r="744" spans="1:8" x14ac:dyDescent="0.25">
      <c r="A744" t="s">
        <v>754</v>
      </c>
      <c r="B744" t="s">
        <v>755</v>
      </c>
      <c r="C744">
        <v>517</v>
      </c>
      <c r="D744" t="s">
        <v>10</v>
      </c>
      <c r="E744">
        <v>31</v>
      </c>
      <c r="F744">
        <v>368</v>
      </c>
      <c r="G744">
        <v>4725</v>
      </c>
      <c r="H744" t="s">
        <v>11</v>
      </c>
    </row>
    <row r="745" spans="1:8" x14ac:dyDescent="0.25">
      <c r="A745" t="s">
        <v>754</v>
      </c>
      <c r="B745" t="s">
        <v>755</v>
      </c>
      <c r="C745">
        <v>517</v>
      </c>
      <c r="D745" t="s">
        <v>12</v>
      </c>
      <c r="E745">
        <v>382</v>
      </c>
      <c r="F745">
        <v>506</v>
      </c>
      <c r="G745">
        <v>4286</v>
      </c>
      <c r="H745" t="s">
        <v>13</v>
      </c>
    </row>
    <row r="746" spans="1:8" x14ac:dyDescent="0.25">
      <c r="A746" t="s">
        <v>756</v>
      </c>
      <c r="B746" t="s">
        <v>757</v>
      </c>
      <c r="C746">
        <v>472</v>
      </c>
      <c r="D746" t="s">
        <v>12</v>
      </c>
      <c r="E746">
        <v>354</v>
      </c>
      <c r="F746">
        <v>470</v>
      </c>
      <c r="G746">
        <v>4286</v>
      </c>
      <c r="H746" t="s">
        <v>13</v>
      </c>
    </row>
    <row r="747" spans="1:8" x14ac:dyDescent="0.25">
      <c r="A747" t="s">
        <v>756</v>
      </c>
      <c r="B747" t="s">
        <v>757</v>
      </c>
      <c r="C747">
        <v>472</v>
      </c>
      <c r="D747" t="s">
        <v>10</v>
      </c>
      <c r="E747">
        <v>4</v>
      </c>
      <c r="F747">
        <v>368</v>
      </c>
      <c r="G747">
        <v>4725</v>
      </c>
      <c r="H747" t="s">
        <v>11</v>
      </c>
    </row>
    <row r="748" spans="1:8" x14ac:dyDescent="0.25">
      <c r="A748" t="s">
        <v>758</v>
      </c>
      <c r="B748" t="s">
        <v>759</v>
      </c>
      <c r="C748">
        <v>470</v>
      </c>
      <c r="D748" t="s">
        <v>10</v>
      </c>
      <c r="E748">
        <v>1</v>
      </c>
      <c r="F748">
        <v>345</v>
      </c>
      <c r="G748">
        <v>4725</v>
      </c>
      <c r="H748" t="s">
        <v>11</v>
      </c>
    </row>
    <row r="749" spans="1:8" x14ac:dyDescent="0.25">
      <c r="A749" t="s">
        <v>758</v>
      </c>
      <c r="B749" t="s">
        <v>759</v>
      </c>
      <c r="C749">
        <v>470</v>
      </c>
      <c r="D749" t="s">
        <v>12</v>
      </c>
      <c r="E749">
        <v>355</v>
      </c>
      <c r="F749">
        <v>469</v>
      </c>
      <c r="G749">
        <v>4286</v>
      </c>
      <c r="H749" t="s">
        <v>13</v>
      </c>
    </row>
    <row r="750" spans="1:8" x14ac:dyDescent="0.25">
      <c r="A750" t="s">
        <v>760</v>
      </c>
      <c r="B750" t="s">
        <v>761</v>
      </c>
      <c r="C750">
        <v>480</v>
      </c>
      <c r="D750" t="s">
        <v>12</v>
      </c>
      <c r="E750">
        <v>362</v>
      </c>
      <c r="F750">
        <v>478</v>
      </c>
      <c r="G750">
        <v>4286</v>
      </c>
      <c r="H750" t="s">
        <v>13</v>
      </c>
    </row>
    <row r="751" spans="1:8" x14ac:dyDescent="0.25">
      <c r="A751" t="s">
        <v>760</v>
      </c>
      <c r="B751" t="s">
        <v>761</v>
      </c>
      <c r="C751">
        <v>480</v>
      </c>
      <c r="D751" t="s">
        <v>10</v>
      </c>
      <c r="E751">
        <v>5</v>
      </c>
      <c r="F751">
        <v>350</v>
      </c>
      <c r="G751">
        <v>4725</v>
      </c>
      <c r="H751" t="s">
        <v>11</v>
      </c>
    </row>
    <row r="752" spans="1:8" x14ac:dyDescent="0.25">
      <c r="A752" t="s">
        <v>762</v>
      </c>
      <c r="B752" t="s">
        <v>763</v>
      </c>
      <c r="C752">
        <v>586</v>
      </c>
      <c r="D752" t="s">
        <v>10</v>
      </c>
      <c r="E752">
        <v>1</v>
      </c>
      <c r="F752">
        <v>344</v>
      </c>
      <c r="G752">
        <v>4725</v>
      </c>
      <c r="H752" t="s">
        <v>11</v>
      </c>
    </row>
    <row r="753" spans="1:8" x14ac:dyDescent="0.25">
      <c r="A753" t="s">
        <v>762</v>
      </c>
      <c r="B753" t="s">
        <v>763</v>
      </c>
      <c r="C753">
        <v>586</v>
      </c>
      <c r="D753" t="s">
        <v>12</v>
      </c>
      <c r="E753">
        <v>356</v>
      </c>
      <c r="F753">
        <v>471</v>
      </c>
      <c r="G753">
        <v>4286</v>
      </c>
      <c r="H753" t="s">
        <v>13</v>
      </c>
    </row>
    <row r="754" spans="1:8" x14ac:dyDescent="0.25">
      <c r="A754" t="s">
        <v>762</v>
      </c>
      <c r="B754" t="s">
        <v>763</v>
      </c>
      <c r="C754">
        <v>586</v>
      </c>
      <c r="D754" t="s">
        <v>14</v>
      </c>
      <c r="E754">
        <v>498</v>
      </c>
      <c r="F754">
        <v>576</v>
      </c>
      <c r="G754">
        <v>7652</v>
      </c>
      <c r="H754" t="s">
        <v>15</v>
      </c>
    </row>
    <row r="755" spans="1:8" x14ac:dyDescent="0.25">
      <c r="A755" t="s">
        <v>764</v>
      </c>
      <c r="B755" t="s">
        <v>765</v>
      </c>
      <c r="C755">
        <v>585</v>
      </c>
      <c r="D755" t="s">
        <v>10</v>
      </c>
      <c r="E755">
        <v>1</v>
      </c>
      <c r="F755">
        <v>344</v>
      </c>
      <c r="G755">
        <v>4725</v>
      </c>
      <c r="H755" t="s">
        <v>11</v>
      </c>
    </row>
    <row r="756" spans="1:8" x14ac:dyDescent="0.25">
      <c r="A756" t="s">
        <v>764</v>
      </c>
      <c r="B756" t="s">
        <v>765</v>
      </c>
      <c r="C756">
        <v>585</v>
      </c>
      <c r="D756" t="s">
        <v>12</v>
      </c>
      <c r="E756">
        <v>356</v>
      </c>
      <c r="F756">
        <v>471</v>
      </c>
      <c r="G756">
        <v>4286</v>
      </c>
      <c r="H756" t="s">
        <v>13</v>
      </c>
    </row>
    <row r="757" spans="1:8" x14ac:dyDescent="0.25">
      <c r="A757" t="s">
        <v>764</v>
      </c>
      <c r="B757" t="s">
        <v>765</v>
      </c>
      <c r="C757">
        <v>585</v>
      </c>
      <c r="D757" t="s">
        <v>14</v>
      </c>
      <c r="E757">
        <v>496</v>
      </c>
      <c r="F757">
        <v>575</v>
      </c>
      <c r="G757">
        <v>7652</v>
      </c>
      <c r="H757" t="s">
        <v>15</v>
      </c>
    </row>
    <row r="758" spans="1:8" x14ac:dyDescent="0.25">
      <c r="A758" t="s">
        <v>766</v>
      </c>
      <c r="B758" t="s">
        <v>767</v>
      </c>
      <c r="C758">
        <v>479</v>
      </c>
      <c r="D758" t="s">
        <v>12</v>
      </c>
      <c r="E758">
        <v>355</v>
      </c>
      <c r="F758">
        <v>470</v>
      </c>
      <c r="G758">
        <v>4286</v>
      </c>
      <c r="H758" t="s">
        <v>13</v>
      </c>
    </row>
    <row r="759" spans="1:8" x14ac:dyDescent="0.25">
      <c r="A759" t="s">
        <v>766</v>
      </c>
      <c r="B759" t="s">
        <v>767</v>
      </c>
      <c r="C759">
        <v>479</v>
      </c>
      <c r="D759" t="s">
        <v>10</v>
      </c>
      <c r="E759">
        <v>4</v>
      </c>
      <c r="F759">
        <v>340</v>
      </c>
      <c r="G759">
        <v>4725</v>
      </c>
      <c r="H759" t="s">
        <v>11</v>
      </c>
    </row>
    <row r="760" spans="1:8" x14ac:dyDescent="0.25">
      <c r="A760" t="s">
        <v>768</v>
      </c>
      <c r="B760" t="s">
        <v>769</v>
      </c>
      <c r="C760">
        <v>447</v>
      </c>
      <c r="D760" t="s">
        <v>12</v>
      </c>
      <c r="E760">
        <v>336</v>
      </c>
      <c r="F760">
        <v>446</v>
      </c>
      <c r="G760">
        <v>4286</v>
      </c>
      <c r="H760" t="s">
        <v>13</v>
      </c>
    </row>
    <row r="761" spans="1:8" x14ac:dyDescent="0.25">
      <c r="A761" t="s">
        <v>768</v>
      </c>
      <c r="B761" t="s">
        <v>769</v>
      </c>
      <c r="C761">
        <v>447</v>
      </c>
      <c r="D761" t="s">
        <v>10</v>
      </c>
      <c r="E761">
        <v>7</v>
      </c>
      <c r="F761">
        <v>326</v>
      </c>
      <c r="G761">
        <v>4725</v>
      </c>
      <c r="H761" t="s">
        <v>11</v>
      </c>
    </row>
    <row r="762" spans="1:8" x14ac:dyDescent="0.25">
      <c r="A762" t="s">
        <v>770</v>
      </c>
      <c r="B762" t="s">
        <v>771</v>
      </c>
      <c r="C762">
        <v>450</v>
      </c>
      <c r="D762" t="s">
        <v>12</v>
      </c>
      <c r="E762">
        <v>339</v>
      </c>
      <c r="F762">
        <v>448</v>
      </c>
      <c r="G762">
        <v>4286</v>
      </c>
      <c r="H762" t="s">
        <v>13</v>
      </c>
    </row>
    <row r="763" spans="1:8" x14ac:dyDescent="0.25">
      <c r="A763" t="s">
        <v>770</v>
      </c>
      <c r="B763" t="s">
        <v>771</v>
      </c>
      <c r="C763">
        <v>450</v>
      </c>
      <c r="D763" t="s">
        <v>10</v>
      </c>
      <c r="E763">
        <v>7</v>
      </c>
      <c r="F763">
        <v>328</v>
      </c>
      <c r="G763">
        <v>4725</v>
      </c>
      <c r="H763" t="s">
        <v>11</v>
      </c>
    </row>
    <row r="764" spans="1:8" x14ac:dyDescent="0.25">
      <c r="A764" t="s">
        <v>772</v>
      </c>
      <c r="B764" t="s">
        <v>773</v>
      </c>
      <c r="C764">
        <v>477</v>
      </c>
      <c r="D764" t="s">
        <v>12</v>
      </c>
      <c r="E764">
        <v>354</v>
      </c>
      <c r="F764">
        <v>469</v>
      </c>
      <c r="G764">
        <v>4286</v>
      </c>
      <c r="H764" t="s">
        <v>13</v>
      </c>
    </row>
    <row r="765" spans="1:8" x14ac:dyDescent="0.25">
      <c r="A765" t="s">
        <v>772</v>
      </c>
      <c r="B765" t="s">
        <v>773</v>
      </c>
      <c r="C765">
        <v>477</v>
      </c>
      <c r="D765" t="s">
        <v>10</v>
      </c>
      <c r="E765">
        <v>4</v>
      </c>
      <c r="F765">
        <v>341</v>
      </c>
      <c r="G765">
        <v>4725</v>
      </c>
      <c r="H765" t="s">
        <v>11</v>
      </c>
    </row>
    <row r="766" spans="1:8" x14ac:dyDescent="0.25">
      <c r="A766" t="s">
        <v>774</v>
      </c>
      <c r="B766" t="s">
        <v>775</v>
      </c>
      <c r="C766">
        <v>483</v>
      </c>
      <c r="D766" t="s">
        <v>10</v>
      </c>
      <c r="E766">
        <v>3</v>
      </c>
      <c r="F766">
        <v>349</v>
      </c>
      <c r="G766">
        <v>4725</v>
      </c>
      <c r="H766" t="s">
        <v>11</v>
      </c>
    </row>
    <row r="767" spans="1:8" x14ac:dyDescent="0.25">
      <c r="A767" t="s">
        <v>774</v>
      </c>
      <c r="B767" t="s">
        <v>775</v>
      </c>
      <c r="C767">
        <v>483</v>
      </c>
      <c r="D767" t="s">
        <v>12</v>
      </c>
      <c r="E767">
        <v>360</v>
      </c>
      <c r="F767">
        <v>477</v>
      </c>
      <c r="G767">
        <v>4286</v>
      </c>
      <c r="H767" t="s">
        <v>13</v>
      </c>
    </row>
    <row r="768" spans="1:8" x14ac:dyDescent="0.25">
      <c r="A768" t="s">
        <v>776</v>
      </c>
      <c r="B768" t="s">
        <v>777</v>
      </c>
      <c r="C768">
        <v>447</v>
      </c>
      <c r="D768" t="s">
        <v>12</v>
      </c>
      <c r="E768">
        <v>336</v>
      </c>
      <c r="F768">
        <v>446</v>
      </c>
      <c r="G768">
        <v>4286</v>
      </c>
      <c r="H768" t="s">
        <v>13</v>
      </c>
    </row>
    <row r="769" spans="1:8" x14ac:dyDescent="0.25">
      <c r="A769" t="s">
        <v>776</v>
      </c>
      <c r="B769" t="s">
        <v>777</v>
      </c>
      <c r="C769">
        <v>447</v>
      </c>
      <c r="D769" t="s">
        <v>10</v>
      </c>
      <c r="E769">
        <v>8</v>
      </c>
      <c r="F769">
        <v>326</v>
      </c>
      <c r="G769">
        <v>4725</v>
      </c>
      <c r="H769" t="s">
        <v>11</v>
      </c>
    </row>
    <row r="770" spans="1:8" x14ac:dyDescent="0.25">
      <c r="A770" t="s">
        <v>778</v>
      </c>
      <c r="B770" t="s">
        <v>779</v>
      </c>
      <c r="C770">
        <v>478</v>
      </c>
      <c r="D770" t="s">
        <v>12</v>
      </c>
      <c r="E770">
        <v>362</v>
      </c>
      <c r="F770">
        <v>476</v>
      </c>
      <c r="G770">
        <v>4286</v>
      </c>
      <c r="H770" t="s">
        <v>13</v>
      </c>
    </row>
    <row r="771" spans="1:8" x14ac:dyDescent="0.25">
      <c r="A771" t="s">
        <v>778</v>
      </c>
      <c r="B771" t="s">
        <v>779</v>
      </c>
      <c r="C771">
        <v>478</v>
      </c>
      <c r="D771" t="s">
        <v>10</v>
      </c>
      <c r="E771">
        <v>5</v>
      </c>
      <c r="F771">
        <v>350</v>
      </c>
      <c r="G771">
        <v>4725</v>
      </c>
      <c r="H771" t="s">
        <v>11</v>
      </c>
    </row>
    <row r="772" spans="1:8" x14ac:dyDescent="0.25">
      <c r="A772" t="s">
        <v>780</v>
      </c>
      <c r="B772" t="s">
        <v>781</v>
      </c>
      <c r="C772">
        <v>482</v>
      </c>
      <c r="D772" t="s">
        <v>10</v>
      </c>
      <c r="E772">
        <v>2</v>
      </c>
      <c r="F772">
        <v>348</v>
      </c>
      <c r="G772">
        <v>4725</v>
      </c>
      <c r="H772" t="s">
        <v>11</v>
      </c>
    </row>
    <row r="773" spans="1:8" x14ac:dyDescent="0.25">
      <c r="A773" t="s">
        <v>780</v>
      </c>
      <c r="B773" t="s">
        <v>781</v>
      </c>
      <c r="C773">
        <v>482</v>
      </c>
      <c r="D773" t="s">
        <v>12</v>
      </c>
      <c r="E773">
        <v>359</v>
      </c>
      <c r="F773">
        <v>476</v>
      </c>
      <c r="G773">
        <v>4286</v>
      </c>
      <c r="H773" t="s">
        <v>13</v>
      </c>
    </row>
    <row r="774" spans="1:8" x14ac:dyDescent="0.25">
      <c r="A774" t="s">
        <v>782</v>
      </c>
      <c r="B774" t="s">
        <v>783</v>
      </c>
      <c r="C774">
        <v>505</v>
      </c>
      <c r="D774" t="s">
        <v>10</v>
      </c>
      <c r="E774">
        <v>27</v>
      </c>
      <c r="F774">
        <v>368</v>
      </c>
      <c r="G774">
        <v>4725</v>
      </c>
      <c r="H774" t="s">
        <v>11</v>
      </c>
    </row>
    <row r="775" spans="1:8" x14ac:dyDescent="0.25">
      <c r="A775" t="s">
        <v>782</v>
      </c>
      <c r="B775" t="s">
        <v>783</v>
      </c>
      <c r="C775">
        <v>505</v>
      </c>
      <c r="D775" t="s">
        <v>12</v>
      </c>
      <c r="E775">
        <v>377</v>
      </c>
      <c r="F775">
        <v>492</v>
      </c>
      <c r="G775">
        <v>4286</v>
      </c>
      <c r="H775" t="s">
        <v>13</v>
      </c>
    </row>
    <row r="776" spans="1:8" x14ac:dyDescent="0.25">
      <c r="A776" t="s">
        <v>784</v>
      </c>
      <c r="B776" t="s">
        <v>785</v>
      </c>
      <c r="C776">
        <v>479</v>
      </c>
      <c r="D776" t="s">
        <v>10</v>
      </c>
      <c r="E776">
        <v>2</v>
      </c>
      <c r="F776">
        <v>351</v>
      </c>
      <c r="G776">
        <v>4725</v>
      </c>
      <c r="H776" t="s">
        <v>11</v>
      </c>
    </row>
    <row r="777" spans="1:8" x14ac:dyDescent="0.25">
      <c r="A777" t="s">
        <v>784</v>
      </c>
      <c r="B777" t="s">
        <v>785</v>
      </c>
      <c r="C777">
        <v>479</v>
      </c>
      <c r="D777" t="s">
        <v>12</v>
      </c>
      <c r="E777">
        <v>360</v>
      </c>
      <c r="F777">
        <v>477</v>
      </c>
      <c r="G777">
        <v>4286</v>
      </c>
      <c r="H777" t="s">
        <v>13</v>
      </c>
    </row>
    <row r="778" spans="1:8" x14ac:dyDescent="0.25">
      <c r="A778" t="s">
        <v>786</v>
      </c>
      <c r="B778" t="s">
        <v>787</v>
      </c>
      <c r="C778">
        <v>478</v>
      </c>
      <c r="D778" t="s">
        <v>12</v>
      </c>
      <c r="E778">
        <v>354</v>
      </c>
      <c r="F778">
        <v>469</v>
      </c>
      <c r="G778">
        <v>4286</v>
      </c>
      <c r="H778" t="s">
        <v>13</v>
      </c>
    </row>
    <row r="779" spans="1:8" x14ac:dyDescent="0.25">
      <c r="A779" t="s">
        <v>786</v>
      </c>
      <c r="B779" t="s">
        <v>787</v>
      </c>
      <c r="C779">
        <v>478</v>
      </c>
      <c r="D779" t="s">
        <v>10</v>
      </c>
      <c r="E779">
        <v>4</v>
      </c>
      <c r="F779">
        <v>342</v>
      </c>
      <c r="G779">
        <v>4725</v>
      </c>
      <c r="H779" t="s">
        <v>11</v>
      </c>
    </row>
    <row r="780" spans="1:8" x14ac:dyDescent="0.25">
      <c r="A780" t="s">
        <v>788</v>
      </c>
      <c r="B780" t="s">
        <v>789</v>
      </c>
      <c r="C780">
        <v>486</v>
      </c>
      <c r="D780" t="s">
        <v>10</v>
      </c>
      <c r="E780">
        <v>1</v>
      </c>
      <c r="F780">
        <v>349</v>
      </c>
      <c r="G780">
        <v>4725</v>
      </c>
      <c r="H780" t="s">
        <v>11</v>
      </c>
    </row>
    <row r="781" spans="1:8" x14ac:dyDescent="0.25">
      <c r="A781" t="s">
        <v>788</v>
      </c>
      <c r="B781" t="s">
        <v>789</v>
      </c>
      <c r="C781">
        <v>486</v>
      </c>
      <c r="D781" t="s">
        <v>12</v>
      </c>
      <c r="E781">
        <v>363</v>
      </c>
      <c r="F781">
        <v>477</v>
      </c>
      <c r="G781">
        <v>4286</v>
      </c>
      <c r="H781" t="s">
        <v>13</v>
      </c>
    </row>
    <row r="782" spans="1:8" x14ac:dyDescent="0.25">
      <c r="A782" t="s">
        <v>790</v>
      </c>
      <c r="B782" t="s">
        <v>791</v>
      </c>
      <c r="C782">
        <v>470</v>
      </c>
      <c r="D782" t="s">
        <v>10</v>
      </c>
      <c r="E782">
        <v>1</v>
      </c>
      <c r="F782">
        <v>343</v>
      </c>
      <c r="G782">
        <v>4725</v>
      </c>
      <c r="H782" t="s">
        <v>11</v>
      </c>
    </row>
    <row r="783" spans="1:8" x14ac:dyDescent="0.25">
      <c r="A783" t="s">
        <v>790</v>
      </c>
      <c r="B783" t="s">
        <v>791</v>
      </c>
      <c r="C783">
        <v>470</v>
      </c>
      <c r="D783" t="s">
        <v>12</v>
      </c>
      <c r="E783">
        <v>355</v>
      </c>
      <c r="F783">
        <v>469</v>
      </c>
      <c r="G783">
        <v>4286</v>
      </c>
      <c r="H783" t="s">
        <v>13</v>
      </c>
    </row>
    <row r="784" spans="1:8" x14ac:dyDescent="0.25">
      <c r="A784" t="s">
        <v>792</v>
      </c>
      <c r="B784" t="s">
        <v>793</v>
      </c>
      <c r="C784">
        <v>481</v>
      </c>
      <c r="D784" t="s">
        <v>12</v>
      </c>
      <c r="E784">
        <v>362</v>
      </c>
      <c r="F784">
        <v>479</v>
      </c>
      <c r="G784">
        <v>4286</v>
      </c>
      <c r="H784" t="s">
        <v>13</v>
      </c>
    </row>
    <row r="785" spans="1:8" x14ac:dyDescent="0.25">
      <c r="A785" t="s">
        <v>792</v>
      </c>
      <c r="B785" t="s">
        <v>793</v>
      </c>
      <c r="C785">
        <v>481</v>
      </c>
      <c r="D785" t="s">
        <v>10</v>
      </c>
      <c r="E785">
        <v>5</v>
      </c>
      <c r="F785">
        <v>351</v>
      </c>
      <c r="G785">
        <v>4725</v>
      </c>
      <c r="H785" t="s">
        <v>11</v>
      </c>
    </row>
    <row r="786" spans="1:8" x14ac:dyDescent="0.25">
      <c r="A786" t="s">
        <v>794</v>
      </c>
      <c r="B786" t="s">
        <v>795</v>
      </c>
      <c r="C786">
        <v>506</v>
      </c>
      <c r="D786" t="s">
        <v>10</v>
      </c>
      <c r="E786">
        <v>20</v>
      </c>
      <c r="F786">
        <v>367</v>
      </c>
      <c r="G786">
        <v>4725</v>
      </c>
      <c r="H786" t="s">
        <v>11</v>
      </c>
    </row>
    <row r="787" spans="1:8" x14ac:dyDescent="0.25">
      <c r="A787" t="s">
        <v>794</v>
      </c>
      <c r="B787" t="s">
        <v>795</v>
      </c>
      <c r="C787">
        <v>506</v>
      </c>
      <c r="D787" t="s">
        <v>12</v>
      </c>
      <c r="E787">
        <v>381</v>
      </c>
      <c r="F787">
        <v>501</v>
      </c>
      <c r="G787">
        <v>4286</v>
      </c>
      <c r="H787" t="s">
        <v>13</v>
      </c>
    </row>
    <row r="788" spans="1:8" x14ac:dyDescent="0.25">
      <c r="A788" t="s">
        <v>796</v>
      </c>
      <c r="B788" t="s">
        <v>797</v>
      </c>
      <c r="C788">
        <v>500</v>
      </c>
      <c r="D788" t="s">
        <v>10</v>
      </c>
      <c r="E788">
        <v>18</v>
      </c>
      <c r="F788">
        <v>365</v>
      </c>
      <c r="G788">
        <v>4725</v>
      </c>
      <c r="H788" t="s">
        <v>11</v>
      </c>
    </row>
    <row r="789" spans="1:8" x14ac:dyDescent="0.25">
      <c r="A789" t="s">
        <v>796</v>
      </c>
      <c r="B789" t="s">
        <v>797</v>
      </c>
      <c r="C789">
        <v>500</v>
      </c>
      <c r="D789" t="s">
        <v>12</v>
      </c>
      <c r="E789">
        <v>379</v>
      </c>
      <c r="F789">
        <v>499</v>
      </c>
      <c r="G789">
        <v>4286</v>
      </c>
      <c r="H789" t="s">
        <v>13</v>
      </c>
    </row>
    <row r="790" spans="1:8" x14ac:dyDescent="0.25">
      <c r="A790" t="s">
        <v>798</v>
      </c>
      <c r="B790" t="s">
        <v>799</v>
      </c>
      <c r="C790">
        <v>505</v>
      </c>
      <c r="D790" t="s">
        <v>10</v>
      </c>
      <c r="E790">
        <v>26</v>
      </c>
      <c r="F790">
        <v>370</v>
      </c>
      <c r="G790">
        <v>4725</v>
      </c>
      <c r="H790" t="s">
        <v>11</v>
      </c>
    </row>
    <row r="791" spans="1:8" x14ac:dyDescent="0.25">
      <c r="A791" t="s">
        <v>798</v>
      </c>
      <c r="B791" t="s">
        <v>799</v>
      </c>
      <c r="C791">
        <v>505</v>
      </c>
      <c r="D791" t="s">
        <v>12</v>
      </c>
      <c r="E791">
        <v>381</v>
      </c>
      <c r="F791">
        <v>500</v>
      </c>
      <c r="G791">
        <v>4286</v>
      </c>
      <c r="H791" t="s">
        <v>13</v>
      </c>
    </row>
    <row r="792" spans="1:8" x14ac:dyDescent="0.25">
      <c r="A792" t="s">
        <v>800</v>
      </c>
      <c r="B792" t="s">
        <v>801</v>
      </c>
      <c r="C792">
        <v>510</v>
      </c>
      <c r="D792" t="s">
        <v>10</v>
      </c>
      <c r="E792">
        <v>29</v>
      </c>
      <c r="F792">
        <v>365</v>
      </c>
      <c r="G792">
        <v>4725</v>
      </c>
      <c r="H792" t="s">
        <v>11</v>
      </c>
    </row>
    <row r="793" spans="1:8" x14ac:dyDescent="0.25">
      <c r="A793" t="s">
        <v>800</v>
      </c>
      <c r="B793" t="s">
        <v>801</v>
      </c>
      <c r="C793">
        <v>510</v>
      </c>
      <c r="D793" t="s">
        <v>12</v>
      </c>
      <c r="E793">
        <v>378</v>
      </c>
      <c r="F793">
        <v>492</v>
      </c>
      <c r="G793">
        <v>4286</v>
      </c>
      <c r="H793" t="s">
        <v>13</v>
      </c>
    </row>
    <row r="794" spans="1:8" x14ac:dyDescent="0.25">
      <c r="A794" t="s">
        <v>802</v>
      </c>
      <c r="B794" t="s">
        <v>803</v>
      </c>
      <c r="C794">
        <v>509</v>
      </c>
      <c r="D794" t="s">
        <v>10</v>
      </c>
      <c r="E794">
        <v>34</v>
      </c>
      <c r="F794">
        <v>379</v>
      </c>
      <c r="G794">
        <v>4725</v>
      </c>
      <c r="H794" t="s">
        <v>11</v>
      </c>
    </row>
    <row r="795" spans="1:8" x14ac:dyDescent="0.25">
      <c r="A795" t="s">
        <v>802</v>
      </c>
      <c r="B795" t="s">
        <v>803</v>
      </c>
      <c r="C795">
        <v>509</v>
      </c>
      <c r="D795" t="s">
        <v>12</v>
      </c>
      <c r="E795">
        <v>393</v>
      </c>
      <c r="F795">
        <v>508</v>
      </c>
      <c r="G795">
        <v>4286</v>
      </c>
      <c r="H795" t="s">
        <v>13</v>
      </c>
    </row>
    <row r="796" spans="1:8" x14ac:dyDescent="0.25">
      <c r="A796" t="s">
        <v>804</v>
      </c>
      <c r="B796" t="s">
        <v>805</v>
      </c>
      <c r="C796">
        <v>693</v>
      </c>
      <c r="D796" t="s">
        <v>10</v>
      </c>
      <c r="E796">
        <v>109</v>
      </c>
      <c r="F796">
        <v>359</v>
      </c>
      <c r="G796">
        <v>4725</v>
      </c>
      <c r="H796" t="s">
        <v>11</v>
      </c>
    </row>
    <row r="797" spans="1:8" x14ac:dyDescent="0.25">
      <c r="A797" t="s">
        <v>804</v>
      </c>
      <c r="B797" t="s">
        <v>805</v>
      </c>
      <c r="C797">
        <v>693</v>
      </c>
      <c r="D797" t="s">
        <v>10</v>
      </c>
      <c r="E797">
        <v>390</v>
      </c>
      <c r="F797">
        <v>532</v>
      </c>
      <c r="G797">
        <v>4725</v>
      </c>
      <c r="H797" t="s">
        <v>11</v>
      </c>
    </row>
    <row r="798" spans="1:8" x14ac:dyDescent="0.25">
      <c r="A798" t="s">
        <v>806</v>
      </c>
      <c r="B798" t="s">
        <v>807</v>
      </c>
      <c r="C798">
        <v>478</v>
      </c>
      <c r="D798" t="s">
        <v>10</v>
      </c>
      <c r="E798">
        <v>1</v>
      </c>
      <c r="F798">
        <v>344</v>
      </c>
      <c r="G798">
        <v>4725</v>
      </c>
      <c r="H798" t="s">
        <v>11</v>
      </c>
    </row>
    <row r="799" spans="1:8" x14ac:dyDescent="0.25">
      <c r="A799" t="s">
        <v>806</v>
      </c>
      <c r="B799" t="s">
        <v>807</v>
      </c>
      <c r="C799">
        <v>478</v>
      </c>
      <c r="D799" t="s">
        <v>12</v>
      </c>
      <c r="E799">
        <v>356</v>
      </c>
      <c r="F799">
        <v>476</v>
      </c>
      <c r="G799">
        <v>4286</v>
      </c>
      <c r="H799" t="s">
        <v>13</v>
      </c>
    </row>
    <row r="800" spans="1:8" x14ac:dyDescent="0.25">
      <c r="A800" t="s">
        <v>808</v>
      </c>
      <c r="B800" t="s">
        <v>809</v>
      </c>
      <c r="C800">
        <v>481</v>
      </c>
      <c r="D800" t="s">
        <v>10</v>
      </c>
      <c r="E800">
        <v>1</v>
      </c>
      <c r="F800">
        <v>340</v>
      </c>
      <c r="G800">
        <v>4725</v>
      </c>
      <c r="H800" t="s">
        <v>11</v>
      </c>
    </row>
    <row r="801" spans="1:8" x14ac:dyDescent="0.25">
      <c r="A801" t="s">
        <v>808</v>
      </c>
      <c r="B801" t="s">
        <v>809</v>
      </c>
      <c r="C801">
        <v>481</v>
      </c>
      <c r="D801" t="s">
        <v>12</v>
      </c>
      <c r="E801">
        <v>351</v>
      </c>
      <c r="F801">
        <v>466</v>
      </c>
      <c r="G801">
        <v>4286</v>
      </c>
      <c r="H801" t="s">
        <v>13</v>
      </c>
    </row>
    <row r="802" spans="1:8" x14ac:dyDescent="0.25">
      <c r="A802" t="s">
        <v>810</v>
      </c>
      <c r="B802" t="s">
        <v>811</v>
      </c>
      <c r="C802">
        <v>276</v>
      </c>
      <c r="D802" t="s">
        <v>10</v>
      </c>
      <c r="E802">
        <v>1</v>
      </c>
      <c r="F802">
        <v>138</v>
      </c>
      <c r="G802">
        <v>4725</v>
      </c>
      <c r="H802" t="s">
        <v>11</v>
      </c>
    </row>
    <row r="803" spans="1:8" x14ac:dyDescent="0.25">
      <c r="A803" t="s">
        <v>810</v>
      </c>
      <c r="B803" t="s">
        <v>811</v>
      </c>
      <c r="C803">
        <v>276</v>
      </c>
      <c r="D803" t="s">
        <v>12</v>
      </c>
      <c r="E803">
        <v>150</v>
      </c>
      <c r="F803">
        <v>266</v>
      </c>
      <c r="G803">
        <v>4286</v>
      </c>
      <c r="H803" t="s">
        <v>13</v>
      </c>
    </row>
    <row r="804" spans="1:8" x14ac:dyDescent="0.25">
      <c r="A804" t="s">
        <v>812</v>
      </c>
      <c r="B804" t="s">
        <v>813</v>
      </c>
      <c r="C804">
        <v>307</v>
      </c>
      <c r="D804" t="s">
        <v>10</v>
      </c>
      <c r="E804">
        <v>1</v>
      </c>
      <c r="F804">
        <v>174</v>
      </c>
      <c r="G804">
        <v>4725</v>
      </c>
      <c r="H804" t="s">
        <v>11</v>
      </c>
    </row>
    <row r="805" spans="1:8" x14ac:dyDescent="0.25">
      <c r="A805" t="s">
        <v>812</v>
      </c>
      <c r="B805" t="s">
        <v>813</v>
      </c>
      <c r="C805">
        <v>307</v>
      </c>
      <c r="D805" t="s">
        <v>12</v>
      </c>
      <c r="E805">
        <v>186</v>
      </c>
      <c r="F805">
        <v>303</v>
      </c>
      <c r="G805">
        <v>4286</v>
      </c>
      <c r="H805" t="s">
        <v>13</v>
      </c>
    </row>
    <row r="806" spans="1:8" x14ac:dyDescent="0.25">
      <c r="A806" t="s">
        <v>814</v>
      </c>
      <c r="B806" t="s">
        <v>815</v>
      </c>
      <c r="C806">
        <v>527</v>
      </c>
      <c r="D806" t="s">
        <v>10</v>
      </c>
      <c r="E806">
        <v>31</v>
      </c>
      <c r="F806">
        <v>378</v>
      </c>
      <c r="G806">
        <v>4725</v>
      </c>
      <c r="H806" t="s">
        <v>11</v>
      </c>
    </row>
    <row r="807" spans="1:8" x14ac:dyDescent="0.25">
      <c r="A807" t="s">
        <v>814</v>
      </c>
      <c r="B807" t="s">
        <v>815</v>
      </c>
      <c r="C807">
        <v>527</v>
      </c>
      <c r="D807" t="s">
        <v>12</v>
      </c>
      <c r="E807">
        <v>392</v>
      </c>
      <c r="F807">
        <v>516</v>
      </c>
      <c r="G807">
        <v>4286</v>
      </c>
      <c r="H807" t="s">
        <v>13</v>
      </c>
    </row>
    <row r="808" spans="1:8" x14ac:dyDescent="0.25">
      <c r="A808" t="s">
        <v>816</v>
      </c>
      <c r="B808" t="s">
        <v>817</v>
      </c>
      <c r="C808">
        <v>470</v>
      </c>
      <c r="D808" t="s">
        <v>10</v>
      </c>
      <c r="E808">
        <v>1</v>
      </c>
      <c r="F808">
        <v>345</v>
      </c>
      <c r="G808">
        <v>4725</v>
      </c>
      <c r="H808" t="s">
        <v>11</v>
      </c>
    </row>
    <row r="809" spans="1:8" x14ac:dyDescent="0.25">
      <c r="A809" t="s">
        <v>816</v>
      </c>
      <c r="B809" t="s">
        <v>817</v>
      </c>
      <c r="C809">
        <v>470</v>
      </c>
      <c r="D809" t="s">
        <v>12</v>
      </c>
      <c r="E809">
        <v>355</v>
      </c>
      <c r="F809">
        <v>469</v>
      </c>
      <c r="G809">
        <v>4286</v>
      </c>
      <c r="H809" t="s">
        <v>13</v>
      </c>
    </row>
    <row r="810" spans="1:8" x14ac:dyDescent="0.25">
      <c r="A810" t="s">
        <v>818</v>
      </c>
      <c r="B810" t="s">
        <v>819</v>
      </c>
      <c r="C810">
        <v>480</v>
      </c>
      <c r="D810" t="s">
        <v>12</v>
      </c>
      <c r="E810">
        <v>362</v>
      </c>
      <c r="F810">
        <v>478</v>
      </c>
      <c r="G810">
        <v>4286</v>
      </c>
      <c r="H810" t="s">
        <v>13</v>
      </c>
    </row>
    <row r="811" spans="1:8" x14ac:dyDescent="0.25">
      <c r="A811" t="s">
        <v>818</v>
      </c>
      <c r="B811" t="s">
        <v>819</v>
      </c>
      <c r="C811">
        <v>480</v>
      </c>
      <c r="D811" t="s">
        <v>10</v>
      </c>
      <c r="E811">
        <v>5</v>
      </c>
      <c r="F811">
        <v>350</v>
      </c>
      <c r="G811">
        <v>4725</v>
      </c>
      <c r="H811" t="s">
        <v>11</v>
      </c>
    </row>
    <row r="812" spans="1:8" x14ac:dyDescent="0.25">
      <c r="A812" t="s">
        <v>820</v>
      </c>
      <c r="B812" t="s">
        <v>821</v>
      </c>
      <c r="C812">
        <v>585</v>
      </c>
      <c r="D812" t="s">
        <v>10</v>
      </c>
      <c r="E812">
        <v>1</v>
      </c>
      <c r="F812">
        <v>344</v>
      </c>
      <c r="G812">
        <v>4725</v>
      </c>
      <c r="H812" t="s">
        <v>11</v>
      </c>
    </row>
    <row r="813" spans="1:8" x14ac:dyDescent="0.25">
      <c r="A813" t="s">
        <v>820</v>
      </c>
      <c r="B813" t="s">
        <v>821</v>
      </c>
      <c r="C813">
        <v>585</v>
      </c>
      <c r="D813" t="s">
        <v>12</v>
      </c>
      <c r="E813">
        <v>356</v>
      </c>
      <c r="F813">
        <v>471</v>
      </c>
      <c r="G813">
        <v>4286</v>
      </c>
      <c r="H813" t="s">
        <v>13</v>
      </c>
    </row>
    <row r="814" spans="1:8" x14ac:dyDescent="0.25">
      <c r="A814" t="s">
        <v>820</v>
      </c>
      <c r="B814" t="s">
        <v>821</v>
      </c>
      <c r="C814">
        <v>585</v>
      </c>
      <c r="D814" t="s">
        <v>14</v>
      </c>
      <c r="E814">
        <v>496</v>
      </c>
      <c r="F814">
        <v>575</v>
      </c>
      <c r="G814">
        <v>7652</v>
      </c>
      <c r="H814" t="s">
        <v>15</v>
      </c>
    </row>
    <row r="815" spans="1:8" x14ac:dyDescent="0.25">
      <c r="A815" t="s">
        <v>822</v>
      </c>
      <c r="B815" t="s">
        <v>823</v>
      </c>
      <c r="C815">
        <v>585</v>
      </c>
      <c r="D815" t="s">
        <v>10</v>
      </c>
      <c r="E815">
        <v>1</v>
      </c>
      <c r="F815">
        <v>344</v>
      </c>
      <c r="G815">
        <v>4725</v>
      </c>
      <c r="H815" t="s">
        <v>11</v>
      </c>
    </row>
    <row r="816" spans="1:8" x14ac:dyDescent="0.25">
      <c r="A816" t="s">
        <v>822</v>
      </c>
      <c r="B816" t="s">
        <v>823</v>
      </c>
      <c r="C816">
        <v>585</v>
      </c>
      <c r="D816" t="s">
        <v>12</v>
      </c>
      <c r="E816">
        <v>356</v>
      </c>
      <c r="F816">
        <v>471</v>
      </c>
      <c r="G816">
        <v>4286</v>
      </c>
      <c r="H816" t="s">
        <v>13</v>
      </c>
    </row>
    <row r="817" spans="1:8" x14ac:dyDescent="0.25">
      <c r="A817" t="s">
        <v>822</v>
      </c>
      <c r="B817" t="s">
        <v>823</v>
      </c>
      <c r="C817">
        <v>585</v>
      </c>
      <c r="D817" t="s">
        <v>14</v>
      </c>
      <c r="E817">
        <v>496</v>
      </c>
      <c r="F817">
        <v>575</v>
      </c>
      <c r="G817">
        <v>7652</v>
      </c>
      <c r="H817" t="s">
        <v>15</v>
      </c>
    </row>
    <row r="818" spans="1:8" x14ac:dyDescent="0.25">
      <c r="A818" t="s">
        <v>824</v>
      </c>
      <c r="B818" t="s">
        <v>825</v>
      </c>
      <c r="C818">
        <v>585</v>
      </c>
      <c r="D818" t="s">
        <v>10</v>
      </c>
      <c r="E818">
        <v>1</v>
      </c>
      <c r="F818">
        <v>343</v>
      </c>
      <c r="G818">
        <v>4725</v>
      </c>
      <c r="H818" t="s">
        <v>11</v>
      </c>
    </row>
    <row r="819" spans="1:8" x14ac:dyDescent="0.25">
      <c r="A819" t="s">
        <v>824</v>
      </c>
      <c r="B819" t="s">
        <v>825</v>
      </c>
      <c r="C819">
        <v>585</v>
      </c>
      <c r="D819" t="s">
        <v>12</v>
      </c>
      <c r="E819">
        <v>355</v>
      </c>
      <c r="F819">
        <v>471</v>
      </c>
      <c r="G819">
        <v>4286</v>
      </c>
      <c r="H819" t="s">
        <v>13</v>
      </c>
    </row>
    <row r="820" spans="1:8" x14ac:dyDescent="0.25">
      <c r="A820" t="s">
        <v>824</v>
      </c>
      <c r="B820" t="s">
        <v>825</v>
      </c>
      <c r="C820">
        <v>585</v>
      </c>
      <c r="D820" t="s">
        <v>14</v>
      </c>
      <c r="E820">
        <v>496</v>
      </c>
      <c r="F820">
        <v>575</v>
      </c>
      <c r="G820">
        <v>7652</v>
      </c>
      <c r="H820" t="s">
        <v>15</v>
      </c>
    </row>
    <row r="821" spans="1:8" x14ac:dyDescent="0.25">
      <c r="A821" t="s">
        <v>826</v>
      </c>
      <c r="B821" t="s">
        <v>827</v>
      </c>
      <c r="C821">
        <v>483</v>
      </c>
      <c r="D821" t="s">
        <v>10</v>
      </c>
      <c r="E821">
        <v>2</v>
      </c>
      <c r="F821">
        <v>346</v>
      </c>
      <c r="G821">
        <v>4725</v>
      </c>
      <c r="H821" t="s">
        <v>11</v>
      </c>
    </row>
    <row r="822" spans="1:8" x14ac:dyDescent="0.25">
      <c r="A822" t="s">
        <v>826</v>
      </c>
      <c r="B822" t="s">
        <v>827</v>
      </c>
      <c r="C822">
        <v>483</v>
      </c>
      <c r="D822" t="s">
        <v>12</v>
      </c>
      <c r="E822">
        <v>355</v>
      </c>
      <c r="F822">
        <v>470</v>
      </c>
      <c r="G822">
        <v>4286</v>
      </c>
      <c r="H822" t="s">
        <v>13</v>
      </c>
    </row>
    <row r="823" spans="1:8" x14ac:dyDescent="0.25">
      <c r="A823" t="s">
        <v>828</v>
      </c>
      <c r="B823" t="s">
        <v>829</v>
      </c>
      <c r="C823">
        <v>480</v>
      </c>
      <c r="D823" t="s">
        <v>10</v>
      </c>
      <c r="E823">
        <v>2</v>
      </c>
      <c r="F823">
        <v>346</v>
      </c>
      <c r="G823">
        <v>4725</v>
      </c>
      <c r="H823" t="s">
        <v>11</v>
      </c>
    </row>
    <row r="824" spans="1:8" x14ac:dyDescent="0.25">
      <c r="A824" t="s">
        <v>828</v>
      </c>
      <c r="B824" t="s">
        <v>829</v>
      </c>
      <c r="C824">
        <v>480</v>
      </c>
      <c r="D824" t="s">
        <v>12</v>
      </c>
      <c r="E824">
        <v>355</v>
      </c>
      <c r="F824">
        <v>471</v>
      </c>
      <c r="G824">
        <v>4286</v>
      </c>
      <c r="H824" t="s">
        <v>13</v>
      </c>
    </row>
    <row r="825" spans="1:8" x14ac:dyDescent="0.25">
      <c r="A825" t="s">
        <v>830</v>
      </c>
      <c r="B825" t="s">
        <v>831</v>
      </c>
      <c r="C825">
        <v>491</v>
      </c>
      <c r="D825" t="s">
        <v>12</v>
      </c>
      <c r="E825">
        <v>361</v>
      </c>
      <c r="F825">
        <v>474</v>
      </c>
      <c r="G825">
        <v>4286</v>
      </c>
      <c r="H825" t="s">
        <v>13</v>
      </c>
    </row>
    <row r="826" spans="1:8" x14ac:dyDescent="0.25">
      <c r="A826" t="s">
        <v>830</v>
      </c>
      <c r="B826" t="s">
        <v>831</v>
      </c>
      <c r="C826">
        <v>491</v>
      </c>
      <c r="D826" t="s">
        <v>10</v>
      </c>
      <c r="E826">
        <v>4</v>
      </c>
      <c r="F826">
        <v>345</v>
      </c>
      <c r="G826">
        <v>4725</v>
      </c>
      <c r="H826" t="s">
        <v>11</v>
      </c>
    </row>
    <row r="827" spans="1:8" x14ac:dyDescent="0.25">
      <c r="A827" t="s">
        <v>832</v>
      </c>
      <c r="B827" t="s">
        <v>833</v>
      </c>
      <c r="C827">
        <v>476</v>
      </c>
      <c r="D827" t="s">
        <v>12</v>
      </c>
      <c r="E827">
        <v>354</v>
      </c>
      <c r="F827">
        <v>468</v>
      </c>
      <c r="G827">
        <v>4286</v>
      </c>
      <c r="H827" t="s">
        <v>13</v>
      </c>
    </row>
    <row r="828" spans="1:8" x14ac:dyDescent="0.25">
      <c r="A828" t="s">
        <v>832</v>
      </c>
      <c r="B828" t="s">
        <v>833</v>
      </c>
      <c r="C828">
        <v>476</v>
      </c>
      <c r="D828" t="s">
        <v>10</v>
      </c>
      <c r="E828">
        <v>4</v>
      </c>
      <c r="F828">
        <v>338</v>
      </c>
      <c r="G828">
        <v>4725</v>
      </c>
      <c r="H828" t="s">
        <v>11</v>
      </c>
    </row>
    <row r="829" spans="1:8" x14ac:dyDescent="0.25">
      <c r="A829" t="s">
        <v>834</v>
      </c>
      <c r="B829" t="s">
        <v>835</v>
      </c>
      <c r="C829">
        <v>484</v>
      </c>
      <c r="D829" t="s">
        <v>10</v>
      </c>
      <c r="E829">
        <v>2</v>
      </c>
      <c r="F829">
        <v>346</v>
      </c>
      <c r="G829">
        <v>4725</v>
      </c>
      <c r="H829" t="s">
        <v>11</v>
      </c>
    </row>
    <row r="830" spans="1:8" x14ac:dyDescent="0.25">
      <c r="A830" t="s">
        <v>834</v>
      </c>
      <c r="B830" t="s">
        <v>835</v>
      </c>
      <c r="C830">
        <v>484</v>
      </c>
      <c r="D830" t="s">
        <v>12</v>
      </c>
      <c r="E830">
        <v>355</v>
      </c>
      <c r="F830">
        <v>470</v>
      </c>
      <c r="G830">
        <v>4286</v>
      </c>
      <c r="H830" t="s">
        <v>13</v>
      </c>
    </row>
    <row r="831" spans="1:8" x14ac:dyDescent="0.25">
      <c r="A831" t="s">
        <v>836</v>
      </c>
      <c r="B831" t="s">
        <v>837</v>
      </c>
      <c r="C831">
        <v>518</v>
      </c>
      <c r="D831" t="s">
        <v>10</v>
      </c>
      <c r="E831">
        <v>12</v>
      </c>
      <c r="F831">
        <v>349</v>
      </c>
      <c r="G831">
        <v>4725</v>
      </c>
      <c r="H831" t="s">
        <v>11</v>
      </c>
    </row>
    <row r="832" spans="1:8" x14ac:dyDescent="0.25">
      <c r="A832" t="s">
        <v>836</v>
      </c>
      <c r="B832" t="s">
        <v>837</v>
      </c>
      <c r="C832">
        <v>518</v>
      </c>
      <c r="D832" t="s">
        <v>12</v>
      </c>
      <c r="E832">
        <v>363</v>
      </c>
      <c r="F832">
        <v>479</v>
      </c>
      <c r="G832">
        <v>4286</v>
      </c>
      <c r="H832" t="s">
        <v>13</v>
      </c>
    </row>
    <row r="833" spans="1:8" x14ac:dyDescent="0.25">
      <c r="A833" t="s">
        <v>838</v>
      </c>
      <c r="B833" t="s">
        <v>839</v>
      </c>
      <c r="C833">
        <v>478</v>
      </c>
      <c r="D833" t="s">
        <v>10</v>
      </c>
      <c r="E833">
        <v>1</v>
      </c>
      <c r="F833">
        <v>346</v>
      </c>
      <c r="G833">
        <v>4725</v>
      </c>
      <c r="H833" t="s">
        <v>11</v>
      </c>
    </row>
    <row r="834" spans="1:8" x14ac:dyDescent="0.25">
      <c r="A834" t="s">
        <v>838</v>
      </c>
      <c r="B834" t="s">
        <v>839</v>
      </c>
      <c r="C834">
        <v>478</v>
      </c>
      <c r="D834" t="s">
        <v>12</v>
      </c>
      <c r="E834">
        <v>357</v>
      </c>
      <c r="F834">
        <v>473</v>
      </c>
      <c r="G834">
        <v>4286</v>
      </c>
      <c r="H834" t="s">
        <v>13</v>
      </c>
    </row>
    <row r="835" spans="1:8" x14ac:dyDescent="0.25">
      <c r="A835" t="s">
        <v>840</v>
      </c>
      <c r="B835" t="s">
        <v>841</v>
      </c>
      <c r="C835">
        <v>478</v>
      </c>
      <c r="D835" t="s">
        <v>10</v>
      </c>
      <c r="E835">
        <v>1</v>
      </c>
      <c r="F835">
        <v>346</v>
      </c>
      <c r="G835">
        <v>4725</v>
      </c>
      <c r="H835" t="s">
        <v>11</v>
      </c>
    </row>
    <row r="836" spans="1:8" x14ac:dyDescent="0.25">
      <c r="A836" t="s">
        <v>840</v>
      </c>
      <c r="B836" t="s">
        <v>841</v>
      </c>
      <c r="C836">
        <v>478</v>
      </c>
      <c r="D836" t="s">
        <v>12</v>
      </c>
      <c r="E836">
        <v>357</v>
      </c>
      <c r="F836">
        <v>473</v>
      </c>
      <c r="G836">
        <v>4286</v>
      </c>
      <c r="H836" t="s">
        <v>13</v>
      </c>
    </row>
    <row r="837" spans="1:8" x14ac:dyDescent="0.25">
      <c r="A837" t="s">
        <v>842</v>
      </c>
      <c r="B837" t="s">
        <v>843</v>
      </c>
      <c r="C837">
        <v>478</v>
      </c>
      <c r="D837" t="s">
        <v>10</v>
      </c>
      <c r="E837">
        <v>1</v>
      </c>
      <c r="F837">
        <v>346</v>
      </c>
      <c r="G837">
        <v>4725</v>
      </c>
      <c r="H837" t="s">
        <v>11</v>
      </c>
    </row>
    <row r="838" spans="1:8" x14ac:dyDescent="0.25">
      <c r="A838" t="s">
        <v>842</v>
      </c>
      <c r="B838" t="s">
        <v>843</v>
      </c>
      <c r="C838">
        <v>478</v>
      </c>
      <c r="D838" t="s">
        <v>12</v>
      </c>
      <c r="E838">
        <v>357</v>
      </c>
      <c r="F838">
        <v>473</v>
      </c>
      <c r="G838">
        <v>4286</v>
      </c>
      <c r="H838" t="s">
        <v>13</v>
      </c>
    </row>
    <row r="839" spans="1:8" x14ac:dyDescent="0.25">
      <c r="A839" t="s">
        <v>844</v>
      </c>
      <c r="B839" t="s">
        <v>845</v>
      </c>
      <c r="C839">
        <v>479</v>
      </c>
      <c r="D839" t="s">
        <v>12</v>
      </c>
      <c r="E839">
        <v>362</v>
      </c>
      <c r="F839">
        <v>477</v>
      </c>
      <c r="G839">
        <v>4286</v>
      </c>
      <c r="H839" t="s">
        <v>13</v>
      </c>
    </row>
    <row r="840" spans="1:8" x14ac:dyDescent="0.25">
      <c r="A840" t="s">
        <v>844</v>
      </c>
      <c r="B840" t="s">
        <v>845</v>
      </c>
      <c r="C840">
        <v>479</v>
      </c>
      <c r="D840" t="s">
        <v>10</v>
      </c>
      <c r="E840">
        <v>5</v>
      </c>
      <c r="F840">
        <v>350</v>
      </c>
      <c r="G840">
        <v>4725</v>
      </c>
      <c r="H840" t="s">
        <v>11</v>
      </c>
    </row>
    <row r="841" spans="1:8" x14ac:dyDescent="0.25">
      <c r="A841" t="s">
        <v>846</v>
      </c>
      <c r="B841" t="s">
        <v>847</v>
      </c>
      <c r="C841">
        <v>339</v>
      </c>
      <c r="D841" t="s">
        <v>10</v>
      </c>
      <c r="E841">
        <v>1</v>
      </c>
      <c r="F841">
        <v>212</v>
      </c>
      <c r="G841">
        <v>4725</v>
      </c>
      <c r="H841" t="s">
        <v>11</v>
      </c>
    </row>
    <row r="842" spans="1:8" x14ac:dyDescent="0.25">
      <c r="A842" t="s">
        <v>846</v>
      </c>
      <c r="B842" t="s">
        <v>847</v>
      </c>
      <c r="C842">
        <v>339</v>
      </c>
      <c r="D842" t="s">
        <v>12</v>
      </c>
      <c r="E842">
        <v>224</v>
      </c>
      <c r="F842">
        <v>338</v>
      </c>
      <c r="G842">
        <v>4286</v>
      </c>
      <c r="H842" t="s">
        <v>13</v>
      </c>
    </row>
    <row r="843" spans="1:8" x14ac:dyDescent="0.25">
      <c r="A843" t="s">
        <v>848</v>
      </c>
      <c r="B843" t="s">
        <v>849</v>
      </c>
      <c r="C843">
        <v>388</v>
      </c>
      <c r="D843" t="s">
        <v>10</v>
      </c>
      <c r="E843">
        <v>1</v>
      </c>
      <c r="F843">
        <v>258</v>
      </c>
      <c r="G843">
        <v>4725</v>
      </c>
      <c r="H843" t="s">
        <v>11</v>
      </c>
    </row>
    <row r="844" spans="1:8" x14ac:dyDescent="0.25">
      <c r="A844" t="s">
        <v>848</v>
      </c>
      <c r="B844" t="s">
        <v>849</v>
      </c>
      <c r="C844">
        <v>388</v>
      </c>
      <c r="D844" t="s">
        <v>12</v>
      </c>
      <c r="E844">
        <v>270</v>
      </c>
      <c r="F844">
        <v>387</v>
      </c>
      <c r="G844">
        <v>4286</v>
      </c>
      <c r="H844" t="s">
        <v>13</v>
      </c>
    </row>
    <row r="845" spans="1:8" x14ac:dyDescent="0.25">
      <c r="A845" t="s">
        <v>850</v>
      </c>
      <c r="B845" t="s">
        <v>851</v>
      </c>
      <c r="C845">
        <v>499</v>
      </c>
      <c r="D845" t="s">
        <v>10</v>
      </c>
      <c r="E845">
        <v>19</v>
      </c>
      <c r="F845">
        <v>364</v>
      </c>
      <c r="G845">
        <v>4725</v>
      </c>
      <c r="H845" t="s">
        <v>11</v>
      </c>
    </row>
    <row r="846" spans="1:8" x14ac:dyDescent="0.25">
      <c r="A846" t="s">
        <v>850</v>
      </c>
      <c r="B846" t="s">
        <v>851</v>
      </c>
      <c r="C846">
        <v>499</v>
      </c>
      <c r="D846" t="s">
        <v>12</v>
      </c>
      <c r="E846">
        <v>378</v>
      </c>
      <c r="F846">
        <v>497</v>
      </c>
      <c r="G846">
        <v>4286</v>
      </c>
      <c r="H846" t="s">
        <v>13</v>
      </c>
    </row>
    <row r="847" spans="1:8" x14ac:dyDescent="0.25">
      <c r="A847" t="s">
        <v>852</v>
      </c>
      <c r="B847" t="s">
        <v>853</v>
      </c>
      <c r="C847">
        <v>485</v>
      </c>
      <c r="D847" t="s">
        <v>10</v>
      </c>
      <c r="E847">
        <v>3</v>
      </c>
      <c r="F847">
        <v>340</v>
      </c>
      <c r="G847">
        <v>4725</v>
      </c>
      <c r="H847" t="s">
        <v>11</v>
      </c>
    </row>
    <row r="848" spans="1:8" x14ac:dyDescent="0.25">
      <c r="A848" t="s">
        <v>852</v>
      </c>
      <c r="B848" t="s">
        <v>853</v>
      </c>
      <c r="C848">
        <v>485</v>
      </c>
      <c r="D848" t="s">
        <v>12</v>
      </c>
      <c r="E848">
        <v>352</v>
      </c>
      <c r="F848">
        <v>465</v>
      </c>
      <c r="G848">
        <v>4286</v>
      </c>
      <c r="H848" t="s">
        <v>13</v>
      </c>
    </row>
    <row r="849" spans="1:8" x14ac:dyDescent="0.25">
      <c r="A849" t="s">
        <v>854</v>
      </c>
      <c r="B849" t="s">
        <v>855</v>
      </c>
      <c r="C849">
        <v>180</v>
      </c>
      <c r="D849" t="s">
        <v>10</v>
      </c>
      <c r="E849">
        <v>48</v>
      </c>
      <c r="F849">
        <v>179</v>
      </c>
      <c r="G849">
        <v>4725</v>
      </c>
      <c r="H849" t="s">
        <v>11</v>
      </c>
    </row>
    <row r="850" spans="1:8" x14ac:dyDescent="0.25">
      <c r="A850" t="s">
        <v>856</v>
      </c>
      <c r="B850" t="s">
        <v>857</v>
      </c>
      <c r="C850">
        <v>570</v>
      </c>
      <c r="D850" t="s">
        <v>12</v>
      </c>
      <c r="E850">
        <v>448</v>
      </c>
      <c r="F850">
        <v>568</v>
      </c>
      <c r="G850">
        <v>4286</v>
      </c>
      <c r="H850" t="s">
        <v>13</v>
      </c>
    </row>
    <row r="851" spans="1:8" x14ac:dyDescent="0.25">
      <c r="A851" t="s">
        <v>856</v>
      </c>
      <c r="B851" t="s">
        <v>857</v>
      </c>
      <c r="C851">
        <v>570</v>
      </c>
      <c r="D851" t="s">
        <v>10</v>
      </c>
      <c r="E851">
        <v>85</v>
      </c>
      <c r="F851">
        <v>434</v>
      </c>
      <c r="G851">
        <v>4725</v>
      </c>
      <c r="H851" t="s">
        <v>11</v>
      </c>
    </row>
    <row r="852" spans="1:8" x14ac:dyDescent="0.25">
      <c r="A852" t="s">
        <v>858</v>
      </c>
      <c r="B852" t="s">
        <v>859</v>
      </c>
      <c r="C852">
        <v>480</v>
      </c>
      <c r="D852" t="s">
        <v>12</v>
      </c>
      <c r="E852">
        <v>362</v>
      </c>
      <c r="F852">
        <v>478</v>
      </c>
      <c r="G852">
        <v>4286</v>
      </c>
      <c r="H852" t="s">
        <v>13</v>
      </c>
    </row>
    <row r="853" spans="1:8" x14ac:dyDescent="0.25">
      <c r="A853" t="s">
        <v>858</v>
      </c>
      <c r="B853" t="s">
        <v>859</v>
      </c>
      <c r="C853">
        <v>480</v>
      </c>
      <c r="D853" t="s">
        <v>10</v>
      </c>
      <c r="E853">
        <v>5</v>
      </c>
      <c r="F853">
        <v>350</v>
      </c>
      <c r="G853">
        <v>4725</v>
      </c>
      <c r="H853" t="s">
        <v>11</v>
      </c>
    </row>
    <row r="854" spans="1:8" x14ac:dyDescent="0.25">
      <c r="A854" t="s">
        <v>860</v>
      </c>
      <c r="B854" t="s">
        <v>861</v>
      </c>
      <c r="C854">
        <v>502</v>
      </c>
      <c r="D854" t="s">
        <v>10</v>
      </c>
      <c r="E854">
        <v>33</v>
      </c>
      <c r="F854">
        <v>377</v>
      </c>
      <c r="G854">
        <v>4725</v>
      </c>
      <c r="H854" t="s">
        <v>11</v>
      </c>
    </row>
    <row r="855" spans="1:8" x14ac:dyDescent="0.25">
      <c r="A855" t="s">
        <v>860</v>
      </c>
      <c r="B855" t="s">
        <v>861</v>
      </c>
      <c r="C855">
        <v>502</v>
      </c>
      <c r="D855" t="s">
        <v>12</v>
      </c>
      <c r="E855">
        <v>387</v>
      </c>
      <c r="F855">
        <v>501</v>
      </c>
      <c r="G855">
        <v>4286</v>
      </c>
      <c r="H855" t="s">
        <v>13</v>
      </c>
    </row>
    <row r="856" spans="1:8" x14ac:dyDescent="0.25">
      <c r="A856" t="s">
        <v>862</v>
      </c>
      <c r="B856" t="s">
        <v>863</v>
      </c>
      <c r="C856">
        <v>518</v>
      </c>
      <c r="D856" t="s">
        <v>12</v>
      </c>
      <c r="E856">
        <v>400</v>
      </c>
      <c r="F856">
        <v>517</v>
      </c>
      <c r="G856">
        <v>4286</v>
      </c>
      <c r="H856" t="s">
        <v>13</v>
      </c>
    </row>
    <row r="857" spans="1:8" x14ac:dyDescent="0.25">
      <c r="A857" t="s">
        <v>862</v>
      </c>
      <c r="B857" t="s">
        <v>863</v>
      </c>
      <c r="C857">
        <v>518</v>
      </c>
      <c r="D857" t="s">
        <v>10</v>
      </c>
      <c r="E857">
        <v>43</v>
      </c>
      <c r="F857">
        <v>388</v>
      </c>
      <c r="G857">
        <v>4725</v>
      </c>
      <c r="H857" t="s">
        <v>11</v>
      </c>
    </row>
    <row r="858" spans="1:8" x14ac:dyDescent="0.25">
      <c r="A858" t="s">
        <v>864</v>
      </c>
      <c r="B858" t="s">
        <v>865</v>
      </c>
      <c r="C858">
        <v>470</v>
      </c>
      <c r="D858" t="s">
        <v>10</v>
      </c>
      <c r="E858">
        <v>1</v>
      </c>
      <c r="F858">
        <v>343</v>
      </c>
      <c r="G858">
        <v>4725</v>
      </c>
      <c r="H858" t="s">
        <v>11</v>
      </c>
    </row>
    <row r="859" spans="1:8" x14ac:dyDescent="0.25">
      <c r="A859" t="s">
        <v>864</v>
      </c>
      <c r="B859" t="s">
        <v>865</v>
      </c>
      <c r="C859">
        <v>470</v>
      </c>
      <c r="D859" t="s">
        <v>12</v>
      </c>
      <c r="E859">
        <v>355</v>
      </c>
      <c r="F859">
        <v>469</v>
      </c>
      <c r="G859">
        <v>4286</v>
      </c>
      <c r="H859" t="s">
        <v>13</v>
      </c>
    </row>
    <row r="860" spans="1:8" x14ac:dyDescent="0.25">
      <c r="A860" t="s">
        <v>866</v>
      </c>
      <c r="B860" t="s">
        <v>867</v>
      </c>
      <c r="C860">
        <v>478</v>
      </c>
      <c r="D860" t="s">
        <v>10</v>
      </c>
      <c r="E860">
        <v>1</v>
      </c>
      <c r="F860">
        <v>346</v>
      </c>
      <c r="G860">
        <v>4725</v>
      </c>
      <c r="H860" t="s">
        <v>11</v>
      </c>
    </row>
    <row r="861" spans="1:8" x14ac:dyDescent="0.25">
      <c r="A861" t="s">
        <v>866</v>
      </c>
      <c r="B861" t="s">
        <v>867</v>
      </c>
      <c r="C861">
        <v>478</v>
      </c>
      <c r="D861" t="s">
        <v>12</v>
      </c>
      <c r="E861">
        <v>357</v>
      </c>
      <c r="F861">
        <v>473</v>
      </c>
      <c r="G861">
        <v>4286</v>
      </c>
      <c r="H861" t="s">
        <v>13</v>
      </c>
    </row>
    <row r="862" spans="1:8" x14ac:dyDescent="0.25">
      <c r="A862" t="s">
        <v>868</v>
      </c>
      <c r="B862" t="s">
        <v>869</v>
      </c>
      <c r="C862">
        <v>479</v>
      </c>
      <c r="D862" t="s">
        <v>12</v>
      </c>
      <c r="E862">
        <v>363</v>
      </c>
      <c r="F862">
        <v>478</v>
      </c>
      <c r="G862">
        <v>4286</v>
      </c>
      <c r="H862" t="s">
        <v>13</v>
      </c>
    </row>
    <row r="863" spans="1:8" x14ac:dyDescent="0.25">
      <c r="A863" t="s">
        <v>868</v>
      </c>
      <c r="B863" t="s">
        <v>869</v>
      </c>
      <c r="C863">
        <v>479</v>
      </c>
      <c r="D863" t="s">
        <v>10</v>
      </c>
      <c r="E863">
        <v>7</v>
      </c>
      <c r="F863">
        <v>347</v>
      </c>
      <c r="G863">
        <v>4725</v>
      </c>
      <c r="H863" t="s">
        <v>11</v>
      </c>
    </row>
    <row r="864" spans="1:8" x14ac:dyDescent="0.25">
      <c r="A864" t="s">
        <v>870</v>
      </c>
      <c r="B864" t="s">
        <v>871</v>
      </c>
      <c r="C864">
        <v>556</v>
      </c>
      <c r="D864" t="s">
        <v>12</v>
      </c>
      <c r="E864">
        <v>404</v>
      </c>
      <c r="F864">
        <v>524</v>
      </c>
      <c r="G864">
        <v>4286</v>
      </c>
      <c r="H864" t="s">
        <v>13</v>
      </c>
    </row>
    <row r="865" spans="1:8" x14ac:dyDescent="0.25">
      <c r="A865" t="s">
        <v>870</v>
      </c>
      <c r="B865" t="s">
        <v>871</v>
      </c>
      <c r="C865">
        <v>556</v>
      </c>
      <c r="D865" t="s">
        <v>10</v>
      </c>
      <c r="E865">
        <v>45</v>
      </c>
      <c r="F865">
        <v>390</v>
      </c>
      <c r="G865">
        <v>4725</v>
      </c>
      <c r="H865" t="s">
        <v>11</v>
      </c>
    </row>
    <row r="866" spans="1:8" x14ac:dyDescent="0.25">
      <c r="A866" t="s">
        <v>872</v>
      </c>
      <c r="B866" t="s">
        <v>873</v>
      </c>
      <c r="C866">
        <v>501</v>
      </c>
      <c r="D866" t="s">
        <v>10</v>
      </c>
      <c r="E866">
        <v>20</v>
      </c>
      <c r="F866">
        <v>366</v>
      </c>
      <c r="G866">
        <v>4725</v>
      </c>
      <c r="H866" t="s">
        <v>11</v>
      </c>
    </row>
    <row r="867" spans="1:8" x14ac:dyDescent="0.25">
      <c r="A867" t="s">
        <v>872</v>
      </c>
      <c r="B867" t="s">
        <v>873</v>
      </c>
      <c r="C867">
        <v>501</v>
      </c>
      <c r="D867" t="s">
        <v>12</v>
      </c>
      <c r="E867">
        <v>380</v>
      </c>
      <c r="F867">
        <v>500</v>
      </c>
      <c r="G867">
        <v>4286</v>
      </c>
      <c r="H867" t="s">
        <v>13</v>
      </c>
    </row>
    <row r="868" spans="1:8" x14ac:dyDescent="0.25">
      <c r="A868" t="s">
        <v>874</v>
      </c>
      <c r="B868" t="s">
        <v>875</v>
      </c>
      <c r="C868">
        <v>578</v>
      </c>
      <c r="D868" t="s">
        <v>10</v>
      </c>
      <c r="E868">
        <v>1</v>
      </c>
      <c r="F868">
        <v>337</v>
      </c>
      <c r="G868">
        <v>4725</v>
      </c>
      <c r="H868" t="s">
        <v>11</v>
      </c>
    </row>
    <row r="869" spans="1:8" x14ac:dyDescent="0.25">
      <c r="A869" t="s">
        <v>874</v>
      </c>
      <c r="B869" t="s">
        <v>875</v>
      </c>
      <c r="C869">
        <v>578</v>
      </c>
      <c r="D869" t="s">
        <v>12</v>
      </c>
      <c r="E869">
        <v>350</v>
      </c>
      <c r="F869">
        <v>468</v>
      </c>
      <c r="G869">
        <v>4286</v>
      </c>
      <c r="H869" t="s">
        <v>13</v>
      </c>
    </row>
    <row r="870" spans="1:8" x14ac:dyDescent="0.25">
      <c r="A870" t="s">
        <v>874</v>
      </c>
      <c r="B870" t="s">
        <v>875</v>
      </c>
      <c r="C870">
        <v>578</v>
      </c>
      <c r="D870" t="s">
        <v>14</v>
      </c>
      <c r="E870">
        <v>492</v>
      </c>
      <c r="F870">
        <v>568</v>
      </c>
      <c r="G870">
        <v>7652</v>
      </c>
      <c r="H870" t="s">
        <v>15</v>
      </c>
    </row>
    <row r="871" spans="1:8" x14ac:dyDescent="0.25">
      <c r="A871" t="s">
        <v>876</v>
      </c>
      <c r="B871" t="s">
        <v>877</v>
      </c>
      <c r="C871">
        <v>510</v>
      </c>
      <c r="D871" t="s">
        <v>10</v>
      </c>
      <c r="E871">
        <v>39</v>
      </c>
      <c r="F871">
        <v>378</v>
      </c>
      <c r="G871">
        <v>4725</v>
      </c>
      <c r="H871" t="s">
        <v>11</v>
      </c>
    </row>
    <row r="872" spans="1:8" x14ac:dyDescent="0.25">
      <c r="A872" t="s">
        <v>876</v>
      </c>
      <c r="B872" t="s">
        <v>877</v>
      </c>
      <c r="C872">
        <v>510</v>
      </c>
      <c r="D872" t="s">
        <v>12</v>
      </c>
      <c r="E872">
        <v>395</v>
      </c>
      <c r="F872">
        <v>509</v>
      </c>
      <c r="G872">
        <v>4286</v>
      </c>
      <c r="H872" t="s">
        <v>13</v>
      </c>
    </row>
    <row r="873" spans="1:8" x14ac:dyDescent="0.25">
      <c r="A873" t="s">
        <v>878</v>
      </c>
      <c r="B873" t="s">
        <v>879</v>
      </c>
      <c r="C873">
        <v>485</v>
      </c>
      <c r="D873" t="s">
        <v>10</v>
      </c>
      <c r="E873">
        <v>3</v>
      </c>
      <c r="F873">
        <v>339</v>
      </c>
      <c r="G873">
        <v>4725</v>
      </c>
      <c r="H873" t="s">
        <v>11</v>
      </c>
    </row>
    <row r="874" spans="1:8" x14ac:dyDescent="0.25">
      <c r="A874" t="s">
        <v>878</v>
      </c>
      <c r="B874" t="s">
        <v>879</v>
      </c>
      <c r="C874">
        <v>485</v>
      </c>
      <c r="D874" t="s">
        <v>12</v>
      </c>
      <c r="E874">
        <v>352</v>
      </c>
      <c r="F874">
        <v>465</v>
      </c>
      <c r="G874">
        <v>4286</v>
      </c>
      <c r="H874" t="s">
        <v>13</v>
      </c>
    </row>
    <row r="875" spans="1:8" x14ac:dyDescent="0.25">
      <c r="A875" t="s">
        <v>880</v>
      </c>
      <c r="B875" t="s">
        <v>881</v>
      </c>
      <c r="C875">
        <v>578</v>
      </c>
      <c r="D875" t="s">
        <v>10</v>
      </c>
      <c r="E875">
        <v>1</v>
      </c>
      <c r="F875">
        <v>343</v>
      </c>
      <c r="G875">
        <v>4725</v>
      </c>
      <c r="H875" t="s">
        <v>11</v>
      </c>
    </row>
    <row r="876" spans="1:8" x14ac:dyDescent="0.25">
      <c r="A876" t="s">
        <v>880</v>
      </c>
      <c r="B876" t="s">
        <v>881</v>
      </c>
      <c r="C876">
        <v>578</v>
      </c>
      <c r="D876" t="s">
        <v>12</v>
      </c>
      <c r="E876">
        <v>355</v>
      </c>
      <c r="F876">
        <v>470</v>
      </c>
      <c r="G876">
        <v>4286</v>
      </c>
      <c r="H876" t="s">
        <v>13</v>
      </c>
    </row>
    <row r="877" spans="1:8" x14ac:dyDescent="0.25">
      <c r="A877" t="s">
        <v>880</v>
      </c>
      <c r="B877" t="s">
        <v>881</v>
      </c>
      <c r="C877">
        <v>578</v>
      </c>
      <c r="D877" t="s">
        <v>14</v>
      </c>
      <c r="E877">
        <v>495</v>
      </c>
      <c r="F877">
        <v>574</v>
      </c>
      <c r="G877">
        <v>7652</v>
      </c>
      <c r="H877" t="s">
        <v>15</v>
      </c>
    </row>
    <row r="878" spans="1:8" x14ac:dyDescent="0.25">
      <c r="A878" t="s">
        <v>882</v>
      </c>
      <c r="B878" t="s">
        <v>883</v>
      </c>
      <c r="C878">
        <v>589</v>
      </c>
      <c r="D878" t="s">
        <v>10</v>
      </c>
      <c r="E878">
        <v>1</v>
      </c>
      <c r="F878">
        <v>343</v>
      </c>
      <c r="G878">
        <v>4725</v>
      </c>
      <c r="H878" t="s">
        <v>11</v>
      </c>
    </row>
    <row r="879" spans="1:8" x14ac:dyDescent="0.25">
      <c r="A879" t="s">
        <v>882</v>
      </c>
      <c r="B879" t="s">
        <v>883</v>
      </c>
      <c r="C879">
        <v>589</v>
      </c>
      <c r="D879" t="s">
        <v>12</v>
      </c>
      <c r="E879">
        <v>355</v>
      </c>
      <c r="F879">
        <v>470</v>
      </c>
      <c r="G879">
        <v>4286</v>
      </c>
      <c r="H879" t="s">
        <v>13</v>
      </c>
    </row>
    <row r="880" spans="1:8" x14ac:dyDescent="0.25">
      <c r="A880" t="s">
        <v>882</v>
      </c>
      <c r="B880" t="s">
        <v>883</v>
      </c>
      <c r="C880">
        <v>589</v>
      </c>
      <c r="D880" t="s">
        <v>14</v>
      </c>
      <c r="E880">
        <v>496</v>
      </c>
      <c r="F880">
        <v>574</v>
      </c>
      <c r="G880">
        <v>7652</v>
      </c>
      <c r="H880" t="s">
        <v>15</v>
      </c>
    </row>
    <row r="881" spans="1:8" x14ac:dyDescent="0.25">
      <c r="A881" t="s">
        <v>884</v>
      </c>
      <c r="B881" t="s">
        <v>885</v>
      </c>
      <c r="C881">
        <v>585</v>
      </c>
      <c r="D881" t="s">
        <v>10</v>
      </c>
      <c r="E881">
        <v>1</v>
      </c>
      <c r="F881">
        <v>344</v>
      </c>
      <c r="G881">
        <v>4725</v>
      </c>
      <c r="H881" t="s">
        <v>11</v>
      </c>
    </row>
    <row r="882" spans="1:8" x14ac:dyDescent="0.25">
      <c r="A882" t="s">
        <v>884</v>
      </c>
      <c r="B882" t="s">
        <v>885</v>
      </c>
      <c r="C882">
        <v>585</v>
      </c>
      <c r="D882" t="s">
        <v>12</v>
      </c>
      <c r="E882">
        <v>356</v>
      </c>
      <c r="F882">
        <v>471</v>
      </c>
      <c r="G882">
        <v>4286</v>
      </c>
      <c r="H882" t="s">
        <v>13</v>
      </c>
    </row>
    <row r="883" spans="1:8" x14ac:dyDescent="0.25">
      <c r="A883" t="s">
        <v>884</v>
      </c>
      <c r="B883" t="s">
        <v>885</v>
      </c>
      <c r="C883">
        <v>585</v>
      </c>
      <c r="D883" t="s">
        <v>14</v>
      </c>
      <c r="E883">
        <v>496</v>
      </c>
      <c r="F883">
        <v>575</v>
      </c>
      <c r="G883">
        <v>7652</v>
      </c>
      <c r="H883" t="s">
        <v>15</v>
      </c>
    </row>
    <row r="884" spans="1:8" x14ac:dyDescent="0.25">
      <c r="A884" t="s">
        <v>886</v>
      </c>
      <c r="B884" t="s">
        <v>887</v>
      </c>
      <c r="C884">
        <v>47</v>
      </c>
      <c r="D884" t="s">
        <v>10</v>
      </c>
      <c r="E884">
        <v>1</v>
      </c>
      <c r="F884">
        <v>47</v>
      </c>
      <c r="G884">
        <v>4725</v>
      </c>
      <c r="H884" t="s">
        <v>11</v>
      </c>
    </row>
    <row r="885" spans="1:8" x14ac:dyDescent="0.25">
      <c r="A885" t="s">
        <v>888</v>
      </c>
      <c r="B885" t="s">
        <v>889</v>
      </c>
      <c r="C885">
        <v>478</v>
      </c>
      <c r="D885" t="s">
        <v>10</v>
      </c>
      <c r="E885">
        <v>1</v>
      </c>
      <c r="F885">
        <v>346</v>
      </c>
      <c r="G885">
        <v>4725</v>
      </c>
      <c r="H885" t="s">
        <v>11</v>
      </c>
    </row>
    <row r="886" spans="1:8" x14ac:dyDescent="0.25">
      <c r="A886" t="s">
        <v>888</v>
      </c>
      <c r="B886" t="s">
        <v>889</v>
      </c>
      <c r="C886">
        <v>478</v>
      </c>
      <c r="D886" t="s">
        <v>12</v>
      </c>
      <c r="E886">
        <v>357</v>
      </c>
      <c r="F886">
        <v>473</v>
      </c>
      <c r="G886">
        <v>4286</v>
      </c>
      <c r="H886" t="s">
        <v>13</v>
      </c>
    </row>
    <row r="887" spans="1:8" x14ac:dyDescent="0.25">
      <c r="A887" t="s">
        <v>890</v>
      </c>
      <c r="B887" t="s">
        <v>891</v>
      </c>
      <c r="C887">
        <v>585</v>
      </c>
      <c r="D887" t="s">
        <v>10</v>
      </c>
      <c r="E887">
        <v>1</v>
      </c>
      <c r="F887">
        <v>345</v>
      </c>
      <c r="G887">
        <v>4725</v>
      </c>
      <c r="H887" t="s">
        <v>11</v>
      </c>
    </row>
    <row r="888" spans="1:8" x14ac:dyDescent="0.25">
      <c r="A888" t="s">
        <v>890</v>
      </c>
      <c r="B888" t="s">
        <v>891</v>
      </c>
      <c r="C888">
        <v>585</v>
      </c>
      <c r="D888" t="s">
        <v>12</v>
      </c>
      <c r="E888">
        <v>357</v>
      </c>
      <c r="F888">
        <v>471</v>
      </c>
      <c r="G888">
        <v>4286</v>
      </c>
      <c r="H888" t="s">
        <v>13</v>
      </c>
    </row>
    <row r="889" spans="1:8" x14ac:dyDescent="0.25">
      <c r="A889" t="s">
        <v>890</v>
      </c>
      <c r="B889" t="s">
        <v>891</v>
      </c>
      <c r="C889">
        <v>585</v>
      </c>
      <c r="D889" t="s">
        <v>14</v>
      </c>
      <c r="E889">
        <v>496</v>
      </c>
      <c r="F889">
        <v>575</v>
      </c>
      <c r="G889">
        <v>7652</v>
      </c>
      <c r="H889" t="s">
        <v>15</v>
      </c>
    </row>
    <row r="890" spans="1:8" x14ac:dyDescent="0.25">
      <c r="A890" t="s">
        <v>892</v>
      </c>
      <c r="B890" t="s">
        <v>893</v>
      </c>
      <c r="C890">
        <v>483</v>
      </c>
      <c r="D890" t="s">
        <v>10</v>
      </c>
      <c r="E890">
        <v>2</v>
      </c>
      <c r="F890">
        <v>346</v>
      </c>
      <c r="G890">
        <v>4725</v>
      </c>
      <c r="H890" t="s">
        <v>11</v>
      </c>
    </row>
    <row r="891" spans="1:8" x14ac:dyDescent="0.25">
      <c r="A891" t="s">
        <v>892</v>
      </c>
      <c r="B891" t="s">
        <v>893</v>
      </c>
      <c r="C891">
        <v>483</v>
      </c>
      <c r="D891" t="s">
        <v>12</v>
      </c>
      <c r="E891">
        <v>355</v>
      </c>
      <c r="F891">
        <v>470</v>
      </c>
      <c r="G891">
        <v>4286</v>
      </c>
      <c r="H891" t="s">
        <v>13</v>
      </c>
    </row>
    <row r="892" spans="1:8" x14ac:dyDescent="0.25">
      <c r="A892" t="s">
        <v>894</v>
      </c>
      <c r="B892" t="s">
        <v>895</v>
      </c>
      <c r="C892">
        <v>470</v>
      </c>
      <c r="D892" t="s">
        <v>10</v>
      </c>
      <c r="E892">
        <v>1</v>
      </c>
      <c r="F892">
        <v>345</v>
      </c>
      <c r="G892">
        <v>4725</v>
      </c>
      <c r="H892" t="s">
        <v>11</v>
      </c>
    </row>
    <row r="893" spans="1:8" x14ac:dyDescent="0.25">
      <c r="A893" t="s">
        <v>894</v>
      </c>
      <c r="B893" t="s">
        <v>895</v>
      </c>
      <c r="C893">
        <v>470</v>
      </c>
      <c r="D893" t="s">
        <v>12</v>
      </c>
      <c r="E893">
        <v>355</v>
      </c>
      <c r="F893">
        <v>469</v>
      </c>
      <c r="G893">
        <v>4286</v>
      </c>
      <c r="H893" t="s">
        <v>13</v>
      </c>
    </row>
    <row r="894" spans="1:8" x14ac:dyDescent="0.25">
      <c r="A894" t="s">
        <v>896</v>
      </c>
      <c r="B894" t="s">
        <v>897</v>
      </c>
      <c r="C894">
        <v>480</v>
      </c>
      <c r="D894" t="s">
        <v>12</v>
      </c>
      <c r="E894">
        <v>362</v>
      </c>
      <c r="F894">
        <v>478</v>
      </c>
      <c r="G894">
        <v>4286</v>
      </c>
      <c r="H894" t="s">
        <v>13</v>
      </c>
    </row>
    <row r="895" spans="1:8" x14ac:dyDescent="0.25">
      <c r="A895" t="s">
        <v>896</v>
      </c>
      <c r="B895" t="s">
        <v>897</v>
      </c>
      <c r="C895">
        <v>480</v>
      </c>
      <c r="D895" t="s">
        <v>10</v>
      </c>
      <c r="E895">
        <v>5</v>
      </c>
      <c r="F895">
        <v>350</v>
      </c>
      <c r="G895">
        <v>4725</v>
      </c>
      <c r="H895" t="s">
        <v>11</v>
      </c>
    </row>
    <row r="896" spans="1:8" x14ac:dyDescent="0.25">
      <c r="A896" t="s">
        <v>898</v>
      </c>
      <c r="B896" t="s">
        <v>899</v>
      </c>
      <c r="C896">
        <v>470</v>
      </c>
      <c r="D896" t="s">
        <v>10</v>
      </c>
      <c r="E896">
        <v>1</v>
      </c>
      <c r="F896">
        <v>345</v>
      </c>
      <c r="G896">
        <v>4725</v>
      </c>
      <c r="H896" t="s">
        <v>11</v>
      </c>
    </row>
    <row r="897" spans="1:8" x14ac:dyDescent="0.25">
      <c r="A897" t="s">
        <v>898</v>
      </c>
      <c r="B897" t="s">
        <v>899</v>
      </c>
      <c r="C897">
        <v>470</v>
      </c>
      <c r="D897" t="s">
        <v>12</v>
      </c>
      <c r="E897">
        <v>355</v>
      </c>
      <c r="F897">
        <v>469</v>
      </c>
      <c r="G897">
        <v>4286</v>
      </c>
      <c r="H897" t="s">
        <v>13</v>
      </c>
    </row>
    <row r="898" spans="1:8" x14ac:dyDescent="0.25">
      <c r="A898" t="s">
        <v>900</v>
      </c>
      <c r="B898" t="s">
        <v>901</v>
      </c>
      <c r="C898">
        <v>480</v>
      </c>
      <c r="D898" t="s">
        <v>12</v>
      </c>
      <c r="E898">
        <v>362</v>
      </c>
      <c r="F898">
        <v>478</v>
      </c>
      <c r="G898">
        <v>4286</v>
      </c>
      <c r="H898" t="s">
        <v>13</v>
      </c>
    </row>
    <row r="899" spans="1:8" x14ac:dyDescent="0.25">
      <c r="A899" t="s">
        <v>900</v>
      </c>
      <c r="B899" t="s">
        <v>901</v>
      </c>
      <c r="C899">
        <v>480</v>
      </c>
      <c r="D899" t="s">
        <v>10</v>
      </c>
      <c r="E899">
        <v>5</v>
      </c>
      <c r="F899">
        <v>350</v>
      </c>
      <c r="G899">
        <v>4725</v>
      </c>
      <c r="H899" t="s">
        <v>11</v>
      </c>
    </row>
    <row r="900" spans="1:8" x14ac:dyDescent="0.25">
      <c r="A900" t="s">
        <v>902</v>
      </c>
      <c r="B900" t="s">
        <v>903</v>
      </c>
      <c r="C900">
        <v>480</v>
      </c>
      <c r="D900" t="s">
        <v>12</v>
      </c>
      <c r="E900">
        <v>362</v>
      </c>
      <c r="F900">
        <v>478</v>
      </c>
      <c r="G900">
        <v>4286</v>
      </c>
      <c r="H900" t="s">
        <v>13</v>
      </c>
    </row>
    <row r="901" spans="1:8" x14ac:dyDescent="0.25">
      <c r="A901" t="s">
        <v>902</v>
      </c>
      <c r="B901" t="s">
        <v>903</v>
      </c>
      <c r="C901">
        <v>480</v>
      </c>
      <c r="D901" t="s">
        <v>10</v>
      </c>
      <c r="E901">
        <v>5</v>
      </c>
      <c r="F901">
        <v>350</v>
      </c>
      <c r="G901">
        <v>4725</v>
      </c>
      <c r="H901" t="s">
        <v>11</v>
      </c>
    </row>
    <row r="902" spans="1:8" x14ac:dyDescent="0.25">
      <c r="A902" t="s">
        <v>904</v>
      </c>
      <c r="B902" t="s">
        <v>905</v>
      </c>
      <c r="C902">
        <v>470</v>
      </c>
      <c r="D902" t="s">
        <v>10</v>
      </c>
      <c r="E902">
        <v>1</v>
      </c>
      <c r="F902">
        <v>345</v>
      </c>
      <c r="G902">
        <v>4725</v>
      </c>
      <c r="H902" t="s">
        <v>11</v>
      </c>
    </row>
    <row r="903" spans="1:8" x14ac:dyDescent="0.25">
      <c r="A903" t="s">
        <v>904</v>
      </c>
      <c r="B903" t="s">
        <v>905</v>
      </c>
      <c r="C903">
        <v>470</v>
      </c>
      <c r="D903" t="s">
        <v>12</v>
      </c>
      <c r="E903">
        <v>355</v>
      </c>
      <c r="F903">
        <v>469</v>
      </c>
      <c r="G903">
        <v>4286</v>
      </c>
      <c r="H903" t="s">
        <v>13</v>
      </c>
    </row>
    <row r="904" spans="1:8" x14ac:dyDescent="0.25">
      <c r="A904" t="s">
        <v>906</v>
      </c>
      <c r="B904" t="s">
        <v>907</v>
      </c>
      <c r="C904">
        <v>501</v>
      </c>
      <c r="D904" t="s">
        <v>10</v>
      </c>
      <c r="E904">
        <v>2</v>
      </c>
      <c r="F904">
        <v>373</v>
      </c>
      <c r="G904">
        <v>4725</v>
      </c>
      <c r="H904" t="s">
        <v>11</v>
      </c>
    </row>
    <row r="905" spans="1:8" x14ac:dyDescent="0.25">
      <c r="A905" t="s">
        <v>906</v>
      </c>
      <c r="B905" t="s">
        <v>907</v>
      </c>
      <c r="C905">
        <v>501</v>
      </c>
      <c r="D905" t="s">
        <v>12</v>
      </c>
      <c r="E905">
        <v>384</v>
      </c>
      <c r="F905">
        <v>499</v>
      </c>
      <c r="G905">
        <v>4286</v>
      </c>
      <c r="H905" t="s">
        <v>13</v>
      </c>
    </row>
    <row r="906" spans="1:8" x14ac:dyDescent="0.25">
      <c r="A906" t="s">
        <v>908</v>
      </c>
      <c r="B906" t="s">
        <v>909</v>
      </c>
      <c r="C906">
        <v>553</v>
      </c>
      <c r="D906" t="s">
        <v>10</v>
      </c>
      <c r="E906">
        <v>37</v>
      </c>
      <c r="F906">
        <v>388</v>
      </c>
      <c r="G906">
        <v>4725</v>
      </c>
      <c r="H906" t="s">
        <v>11</v>
      </c>
    </row>
    <row r="907" spans="1:8" x14ac:dyDescent="0.25">
      <c r="A907" t="s">
        <v>908</v>
      </c>
      <c r="B907" t="s">
        <v>909</v>
      </c>
      <c r="C907">
        <v>553</v>
      </c>
      <c r="D907" t="s">
        <v>12</v>
      </c>
      <c r="E907">
        <v>405</v>
      </c>
      <c r="F907">
        <v>522</v>
      </c>
      <c r="G907">
        <v>4286</v>
      </c>
      <c r="H907" t="s">
        <v>13</v>
      </c>
    </row>
    <row r="908" spans="1:8" x14ac:dyDescent="0.25">
      <c r="A908" t="s">
        <v>910</v>
      </c>
      <c r="B908" t="s">
        <v>911</v>
      </c>
      <c r="C908">
        <v>654</v>
      </c>
      <c r="D908" t="s">
        <v>10</v>
      </c>
      <c r="E908">
        <v>37</v>
      </c>
      <c r="F908">
        <v>390</v>
      </c>
      <c r="G908">
        <v>4725</v>
      </c>
      <c r="H908" t="s">
        <v>11</v>
      </c>
    </row>
    <row r="909" spans="1:8" x14ac:dyDescent="0.25">
      <c r="A909" t="s">
        <v>910</v>
      </c>
      <c r="B909" t="s">
        <v>911</v>
      </c>
      <c r="C909">
        <v>654</v>
      </c>
      <c r="D909" t="s">
        <v>12</v>
      </c>
      <c r="E909">
        <v>415</v>
      </c>
      <c r="F909">
        <v>532</v>
      </c>
      <c r="G909">
        <v>4286</v>
      </c>
      <c r="H909" t="s">
        <v>13</v>
      </c>
    </row>
    <row r="910" spans="1:8" x14ac:dyDescent="0.25">
      <c r="A910" t="s">
        <v>910</v>
      </c>
      <c r="B910" t="s">
        <v>911</v>
      </c>
      <c r="C910">
        <v>654</v>
      </c>
      <c r="D910" t="s">
        <v>912</v>
      </c>
      <c r="E910">
        <v>561</v>
      </c>
      <c r="F910">
        <v>653</v>
      </c>
      <c r="G910">
        <v>3</v>
      </c>
    </row>
    <row r="911" spans="1:8" x14ac:dyDescent="0.25">
      <c r="A911" t="s">
        <v>913</v>
      </c>
      <c r="B911" t="s">
        <v>914</v>
      </c>
      <c r="C911">
        <v>484</v>
      </c>
      <c r="D911" t="s">
        <v>10</v>
      </c>
      <c r="E911">
        <v>12</v>
      </c>
      <c r="F911">
        <v>348</v>
      </c>
      <c r="G911">
        <v>4725</v>
      </c>
      <c r="H911" t="s">
        <v>11</v>
      </c>
    </row>
    <row r="912" spans="1:8" x14ac:dyDescent="0.25">
      <c r="A912" t="s">
        <v>913</v>
      </c>
      <c r="B912" t="s">
        <v>914</v>
      </c>
      <c r="C912">
        <v>484</v>
      </c>
      <c r="D912" t="s">
        <v>12</v>
      </c>
      <c r="E912">
        <v>362</v>
      </c>
      <c r="F912">
        <v>477</v>
      </c>
      <c r="G912">
        <v>4286</v>
      </c>
      <c r="H912" t="s">
        <v>13</v>
      </c>
    </row>
    <row r="913" spans="1:8" x14ac:dyDescent="0.25">
      <c r="A913" t="s">
        <v>915</v>
      </c>
      <c r="B913" t="s">
        <v>916</v>
      </c>
      <c r="C913">
        <v>491</v>
      </c>
      <c r="D913" t="s">
        <v>10</v>
      </c>
      <c r="E913">
        <v>2</v>
      </c>
      <c r="F913">
        <v>344</v>
      </c>
      <c r="G913">
        <v>4725</v>
      </c>
      <c r="H913" t="s">
        <v>11</v>
      </c>
    </row>
    <row r="914" spans="1:8" x14ac:dyDescent="0.25">
      <c r="A914" t="s">
        <v>915</v>
      </c>
      <c r="B914" t="s">
        <v>916</v>
      </c>
      <c r="C914">
        <v>491</v>
      </c>
      <c r="D914" t="s">
        <v>12</v>
      </c>
      <c r="E914">
        <v>353</v>
      </c>
      <c r="F914">
        <v>467</v>
      </c>
      <c r="G914">
        <v>4286</v>
      </c>
      <c r="H914" t="s">
        <v>13</v>
      </c>
    </row>
    <row r="915" spans="1:8" x14ac:dyDescent="0.25">
      <c r="A915" t="s">
        <v>917</v>
      </c>
      <c r="B915" t="s">
        <v>918</v>
      </c>
      <c r="C915">
        <v>472</v>
      </c>
      <c r="D915" t="s">
        <v>10</v>
      </c>
      <c r="E915">
        <v>1</v>
      </c>
      <c r="F915">
        <v>342</v>
      </c>
      <c r="G915">
        <v>4725</v>
      </c>
      <c r="H915" t="s">
        <v>11</v>
      </c>
    </row>
    <row r="916" spans="1:8" x14ac:dyDescent="0.25">
      <c r="A916" t="s">
        <v>917</v>
      </c>
      <c r="B916" t="s">
        <v>918</v>
      </c>
      <c r="C916">
        <v>472</v>
      </c>
      <c r="D916" t="s">
        <v>12</v>
      </c>
      <c r="E916">
        <v>355</v>
      </c>
      <c r="F916">
        <v>470</v>
      </c>
      <c r="G916">
        <v>4286</v>
      </c>
      <c r="H916" t="s">
        <v>13</v>
      </c>
    </row>
    <row r="917" spans="1:8" x14ac:dyDescent="0.25">
      <c r="A917" t="s">
        <v>919</v>
      </c>
      <c r="B917" t="s">
        <v>920</v>
      </c>
      <c r="C917">
        <v>586</v>
      </c>
      <c r="D917" t="s">
        <v>10</v>
      </c>
      <c r="E917">
        <v>1</v>
      </c>
      <c r="F917">
        <v>345</v>
      </c>
      <c r="G917">
        <v>4725</v>
      </c>
      <c r="H917" t="s">
        <v>11</v>
      </c>
    </row>
    <row r="918" spans="1:8" x14ac:dyDescent="0.25">
      <c r="A918" t="s">
        <v>919</v>
      </c>
      <c r="B918" t="s">
        <v>920</v>
      </c>
      <c r="C918">
        <v>586</v>
      </c>
      <c r="D918" t="s">
        <v>12</v>
      </c>
      <c r="E918">
        <v>357</v>
      </c>
      <c r="F918">
        <v>472</v>
      </c>
      <c r="G918">
        <v>4286</v>
      </c>
      <c r="H918" t="s">
        <v>13</v>
      </c>
    </row>
    <row r="919" spans="1:8" x14ac:dyDescent="0.25">
      <c r="A919" t="s">
        <v>919</v>
      </c>
      <c r="B919" t="s">
        <v>920</v>
      </c>
      <c r="C919">
        <v>586</v>
      </c>
      <c r="D919" t="s">
        <v>14</v>
      </c>
      <c r="E919">
        <v>497</v>
      </c>
      <c r="F919">
        <v>576</v>
      </c>
      <c r="G919">
        <v>7652</v>
      </c>
      <c r="H919" t="s">
        <v>15</v>
      </c>
    </row>
    <row r="920" spans="1:8" x14ac:dyDescent="0.25">
      <c r="A920" t="s">
        <v>921</v>
      </c>
      <c r="B920" t="s">
        <v>922</v>
      </c>
      <c r="C920">
        <v>480</v>
      </c>
      <c r="D920" t="s">
        <v>10</v>
      </c>
      <c r="E920">
        <v>2</v>
      </c>
      <c r="F920">
        <v>346</v>
      </c>
      <c r="G920">
        <v>4725</v>
      </c>
      <c r="H920" t="s">
        <v>11</v>
      </c>
    </row>
    <row r="921" spans="1:8" x14ac:dyDescent="0.25">
      <c r="A921" t="s">
        <v>921</v>
      </c>
      <c r="B921" t="s">
        <v>922</v>
      </c>
      <c r="C921">
        <v>480</v>
      </c>
      <c r="D921" t="s">
        <v>12</v>
      </c>
      <c r="E921">
        <v>355</v>
      </c>
      <c r="F921">
        <v>471</v>
      </c>
      <c r="G921">
        <v>4286</v>
      </c>
      <c r="H921" t="s">
        <v>13</v>
      </c>
    </row>
    <row r="922" spans="1:8" x14ac:dyDescent="0.25">
      <c r="A922" t="s">
        <v>923</v>
      </c>
      <c r="B922" t="s">
        <v>924</v>
      </c>
      <c r="C922">
        <v>479</v>
      </c>
      <c r="D922" t="s">
        <v>10</v>
      </c>
      <c r="E922">
        <v>2</v>
      </c>
      <c r="F922">
        <v>348</v>
      </c>
      <c r="G922">
        <v>4725</v>
      </c>
      <c r="H922" t="s">
        <v>11</v>
      </c>
    </row>
    <row r="923" spans="1:8" x14ac:dyDescent="0.25">
      <c r="A923" t="s">
        <v>923</v>
      </c>
      <c r="B923" t="s">
        <v>924</v>
      </c>
      <c r="C923">
        <v>479</v>
      </c>
      <c r="D923" t="s">
        <v>12</v>
      </c>
      <c r="E923">
        <v>360</v>
      </c>
      <c r="F923">
        <v>477</v>
      </c>
      <c r="G923">
        <v>4286</v>
      </c>
      <c r="H923" t="s">
        <v>13</v>
      </c>
    </row>
    <row r="924" spans="1:8" x14ac:dyDescent="0.25">
      <c r="A924" t="s">
        <v>925</v>
      </c>
      <c r="B924" t="s">
        <v>926</v>
      </c>
      <c r="C924">
        <v>597</v>
      </c>
      <c r="D924" t="s">
        <v>12</v>
      </c>
      <c r="E924">
        <v>358</v>
      </c>
      <c r="F924">
        <v>472</v>
      </c>
      <c r="G924">
        <v>4286</v>
      </c>
      <c r="H924" t="s">
        <v>13</v>
      </c>
    </row>
    <row r="925" spans="1:8" x14ac:dyDescent="0.25">
      <c r="A925" t="s">
        <v>925</v>
      </c>
      <c r="B925" t="s">
        <v>926</v>
      </c>
      <c r="C925">
        <v>597</v>
      </c>
      <c r="D925" t="s">
        <v>10</v>
      </c>
      <c r="E925">
        <v>7</v>
      </c>
      <c r="F925">
        <v>349</v>
      </c>
      <c r="G925">
        <v>4725</v>
      </c>
      <c r="H925" t="s">
        <v>11</v>
      </c>
    </row>
    <row r="926" spans="1:8" x14ac:dyDescent="0.25">
      <c r="A926" t="s">
        <v>927</v>
      </c>
      <c r="B926" t="s">
        <v>928</v>
      </c>
      <c r="C926">
        <v>355</v>
      </c>
      <c r="D926" t="s">
        <v>10</v>
      </c>
      <c r="E926">
        <v>1</v>
      </c>
      <c r="F926">
        <v>330</v>
      </c>
      <c r="G926">
        <v>4725</v>
      </c>
      <c r="H926" t="s">
        <v>11</v>
      </c>
    </row>
    <row r="927" spans="1:8" x14ac:dyDescent="0.25">
      <c r="A927" t="s">
        <v>929</v>
      </c>
      <c r="B927" t="s">
        <v>930</v>
      </c>
      <c r="C927">
        <v>470</v>
      </c>
      <c r="D927" t="s">
        <v>10</v>
      </c>
      <c r="E927">
        <v>1</v>
      </c>
      <c r="F927">
        <v>344</v>
      </c>
      <c r="G927">
        <v>4725</v>
      </c>
      <c r="H927" t="s">
        <v>11</v>
      </c>
    </row>
    <row r="928" spans="1:8" x14ac:dyDescent="0.25">
      <c r="A928" t="s">
        <v>929</v>
      </c>
      <c r="B928" t="s">
        <v>930</v>
      </c>
      <c r="C928">
        <v>470</v>
      </c>
      <c r="D928" t="s">
        <v>12</v>
      </c>
      <c r="E928">
        <v>355</v>
      </c>
      <c r="F928">
        <v>469</v>
      </c>
      <c r="G928">
        <v>4286</v>
      </c>
      <c r="H928" t="s">
        <v>13</v>
      </c>
    </row>
    <row r="929" spans="1:8" x14ac:dyDescent="0.25">
      <c r="A929" t="s">
        <v>931</v>
      </c>
      <c r="B929" t="s">
        <v>932</v>
      </c>
      <c r="C929">
        <v>480</v>
      </c>
      <c r="D929" t="s">
        <v>12</v>
      </c>
      <c r="E929">
        <v>362</v>
      </c>
      <c r="F929">
        <v>478</v>
      </c>
      <c r="G929">
        <v>4286</v>
      </c>
      <c r="H929" t="s">
        <v>13</v>
      </c>
    </row>
    <row r="930" spans="1:8" x14ac:dyDescent="0.25">
      <c r="A930" t="s">
        <v>931</v>
      </c>
      <c r="B930" t="s">
        <v>932</v>
      </c>
      <c r="C930">
        <v>480</v>
      </c>
      <c r="D930" t="s">
        <v>10</v>
      </c>
      <c r="E930">
        <v>5</v>
      </c>
      <c r="F930">
        <v>350</v>
      </c>
      <c r="G930">
        <v>4725</v>
      </c>
      <c r="H930" t="s">
        <v>11</v>
      </c>
    </row>
    <row r="931" spans="1:8" x14ac:dyDescent="0.25">
      <c r="A931" t="s">
        <v>933</v>
      </c>
      <c r="B931" t="s">
        <v>934</v>
      </c>
      <c r="C931">
        <v>478</v>
      </c>
      <c r="D931" t="s">
        <v>10</v>
      </c>
      <c r="E931">
        <v>2</v>
      </c>
      <c r="F931">
        <v>348</v>
      </c>
      <c r="G931">
        <v>4725</v>
      </c>
      <c r="H931" t="s">
        <v>11</v>
      </c>
    </row>
    <row r="932" spans="1:8" x14ac:dyDescent="0.25">
      <c r="A932" t="s">
        <v>933</v>
      </c>
      <c r="B932" t="s">
        <v>934</v>
      </c>
      <c r="C932">
        <v>478</v>
      </c>
      <c r="D932" t="s">
        <v>12</v>
      </c>
      <c r="E932">
        <v>360</v>
      </c>
      <c r="F932">
        <v>477</v>
      </c>
      <c r="G932">
        <v>4286</v>
      </c>
      <c r="H932" t="s">
        <v>13</v>
      </c>
    </row>
    <row r="933" spans="1:8" x14ac:dyDescent="0.25">
      <c r="A933" t="s">
        <v>935</v>
      </c>
      <c r="B933" t="s">
        <v>936</v>
      </c>
      <c r="C933">
        <v>475</v>
      </c>
      <c r="D933" t="s">
        <v>12</v>
      </c>
      <c r="E933">
        <v>354</v>
      </c>
      <c r="F933">
        <v>469</v>
      </c>
      <c r="G933">
        <v>4286</v>
      </c>
      <c r="H933" t="s">
        <v>13</v>
      </c>
    </row>
    <row r="934" spans="1:8" x14ac:dyDescent="0.25">
      <c r="A934" t="s">
        <v>935</v>
      </c>
      <c r="B934" t="s">
        <v>936</v>
      </c>
      <c r="C934">
        <v>475</v>
      </c>
      <c r="D934" t="s">
        <v>10</v>
      </c>
      <c r="E934">
        <v>4</v>
      </c>
      <c r="F934">
        <v>341</v>
      </c>
      <c r="G934">
        <v>4725</v>
      </c>
      <c r="H934" t="s">
        <v>11</v>
      </c>
    </row>
    <row r="935" spans="1:8" x14ac:dyDescent="0.25">
      <c r="A935" t="s">
        <v>937</v>
      </c>
      <c r="B935" t="s">
        <v>938</v>
      </c>
      <c r="C935">
        <v>154</v>
      </c>
      <c r="D935" t="s">
        <v>10</v>
      </c>
      <c r="E935">
        <v>13</v>
      </c>
      <c r="F935">
        <v>154</v>
      </c>
      <c r="G935">
        <v>4725</v>
      </c>
      <c r="H935" t="s">
        <v>11</v>
      </c>
    </row>
    <row r="936" spans="1:8" x14ac:dyDescent="0.25">
      <c r="A936" t="s">
        <v>939</v>
      </c>
      <c r="B936" t="s">
        <v>940</v>
      </c>
      <c r="C936">
        <v>491</v>
      </c>
      <c r="D936" t="s">
        <v>12</v>
      </c>
      <c r="E936">
        <v>357</v>
      </c>
      <c r="F936">
        <v>473</v>
      </c>
      <c r="G936">
        <v>4286</v>
      </c>
      <c r="H936" t="s">
        <v>13</v>
      </c>
    </row>
    <row r="937" spans="1:8" x14ac:dyDescent="0.25">
      <c r="A937" t="s">
        <v>939</v>
      </c>
      <c r="B937" t="s">
        <v>940</v>
      </c>
      <c r="C937">
        <v>491</v>
      </c>
      <c r="D937" t="s">
        <v>10</v>
      </c>
      <c r="E937">
        <v>6</v>
      </c>
      <c r="F937">
        <v>345</v>
      </c>
      <c r="G937">
        <v>4725</v>
      </c>
      <c r="H937" t="s">
        <v>11</v>
      </c>
    </row>
    <row r="938" spans="1:8" x14ac:dyDescent="0.25">
      <c r="A938" t="s">
        <v>941</v>
      </c>
      <c r="B938" t="s">
        <v>942</v>
      </c>
      <c r="C938">
        <v>508</v>
      </c>
      <c r="D938" t="s">
        <v>10</v>
      </c>
      <c r="E938">
        <v>17</v>
      </c>
      <c r="F938">
        <v>363</v>
      </c>
      <c r="G938">
        <v>4725</v>
      </c>
      <c r="H938" t="s">
        <v>11</v>
      </c>
    </row>
    <row r="939" spans="1:8" x14ac:dyDescent="0.25">
      <c r="A939" t="s">
        <v>941</v>
      </c>
      <c r="B939" t="s">
        <v>942</v>
      </c>
      <c r="C939">
        <v>508</v>
      </c>
      <c r="D939" t="s">
        <v>12</v>
      </c>
      <c r="E939">
        <v>377</v>
      </c>
      <c r="F939">
        <v>506</v>
      </c>
      <c r="G939">
        <v>4286</v>
      </c>
      <c r="H939" t="s">
        <v>13</v>
      </c>
    </row>
    <row r="940" spans="1:8" x14ac:dyDescent="0.25">
      <c r="A940" t="s">
        <v>943</v>
      </c>
      <c r="B940" t="s">
        <v>944</v>
      </c>
      <c r="C940">
        <v>540</v>
      </c>
      <c r="D940" t="s">
        <v>10</v>
      </c>
      <c r="E940">
        <v>28</v>
      </c>
      <c r="F940">
        <v>380</v>
      </c>
      <c r="G940">
        <v>4725</v>
      </c>
      <c r="H940" t="s">
        <v>11</v>
      </c>
    </row>
    <row r="941" spans="1:8" x14ac:dyDescent="0.25">
      <c r="A941" t="s">
        <v>943</v>
      </c>
      <c r="B941" t="s">
        <v>944</v>
      </c>
      <c r="C941">
        <v>540</v>
      </c>
      <c r="D941" t="s">
        <v>12</v>
      </c>
      <c r="E941">
        <v>399</v>
      </c>
      <c r="F941">
        <v>523</v>
      </c>
      <c r="G941">
        <v>4286</v>
      </c>
      <c r="H941" t="s">
        <v>13</v>
      </c>
    </row>
    <row r="942" spans="1:8" x14ac:dyDescent="0.25">
      <c r="A942" t="s">
        <v>945</v>
      </c>
      <c r="B942" t="s">
        <v>946</v>
      </c>
      <c r="C942">
        <v>617</v>
      </c>
      <c r="D942" t="s">
        <v>10</v>
      </c>
      <c r="E942">
        <v>25</v>
      </c>
      <c r="F942">
        <v>394</v>
      </c>
      <c r="G942">
        <v>4725</v>
      </c>
      <c r="H942" t="s">
        <v>11</v>
      </c>
    </row>
    <row r="943" spans="1:8" x14ac:dyDescent="0.25">
      <c r="A943" t="s">
        <v>945</v>
      </c>
      <c r="B943" t="s">
        <v>946</v>
      </c>
      <c r="C943">
        <v>617</v>
      </c>
      <c r="D943" t="s">
        <v>12</v>
      </c>
      <c r="E943">
        <v>407</v>
      </c>
      <c r="F943">
        <v>523</v>
      </c>
      <c r="G943">
        <v>4286</v>
      </c>
      <c r="H943" t="s">
        <v>13</v>
      </c>
    </row>
    <row r="944" spans="1:8" x14ac:dyDescent="0.25">
      <c r="A944" t="s">
        <v>947</v>
      </c>
      <c r="B944" t="s">
        <v>948</v>
      </c>
      <c r="C944">
        <v>2430</v>
      </c>
      <c r="D944" t="s">
        <v>12</v>
      </c>
      <c r="E944">
        <v>1027</v>
      </c>
      <c r="F944">
        <v>1145</v>
      </c>
      <c r="G944">
        <v>4286</v>
      </c>
      <c r="H944" t="s">
        <v>13</v>
      </c>
    </row>
    <row r="945" spans="1:8" x14ac:dyDescent="0.25">
      <c r="A945" t="s">
        <v>947</v>
      </c>
      <c r="B945" t="s">
        <v>948</v>
      </c>
      <c r="C945">
        <v>2430</v>
      </c>
      <c r="D945" t="s">
        <v>10</v>
      </c>
      <c r="E945">
        <v>1196</v>
      </c>
      <c r="F945">
        <v>1564</v>
      </c>
      <c r="G945">
        <v>4725</v>
      </c>
      <c r="H945" t="s">
        <v>11</v>
      </c>
    </row>
    <row r="946" spans="1:8" x14ac:dyDescent="0.25">
      <c r="A946" t="s">
        <v>947</v>
      </c>
      <c r="B946" t="s">
        <v>948</v>
      </c>
      <c r="C946">
        <v>2430</v>
      </c>
      <c r="D946" t="s">
        <v>12</v>
      </c>
      <c r="E946">
        <v>1578</v>
      </c>
      <c r="F946">
        <v>1697</v>
      </c>
      <c r="G946">
        <v>4286</v>
      </c>
      <c r="H946" t="s">
        <v>13</v>
      </c>
    </row>
    <row r="947" spans="1:8" x14ac:dyDescent="0.25">
      <c r="A947" t="s">
        <v>947</v>
      </c>
      <c r="B947" t="s">
        <v>948</v>
      </c>
      <c r="C947">
        <v>2430</v>
      </c>
      <c r="D947" t="s">
        <v>949</v>
      </c>
      <c r="E947">
        <v>1</v>
      </c>
      <c r="F947">
        <v>69</v>
      </c>
      <c r="G947">
        <v>2</v>
      </c>
    </row>
    <row r="948" spans="1:8" x14ac:dyDescent="0.25">
      <c r="A948" t="s">
        <v>947</v>
      </c>
      <c r="B948" t="s">
        <v>948</v>
      </c>
      <c r="C948">
        <v>2430</v>
      </c>
      <c r="D948" t="s">
        <v>10</v>
      </c>
      <c r="E948">
        <v>1878</v>
      </c>
      <c r="F948">
        <v>2234</v>
      </c>
      <c r="G948">
        <v>4725</v>
      </c>
      <c r="H948" t="s">
        <v>11</v>
      </c>
    </row>
    <row r="949" spans="1:8" x14ac:dyDescent="0.25">
      <c r="A949" t="s">
        <v>947</v>
      </c>
      <c r="B949" t="s">
        <v>948</v>
      </c>
      <c r="C949">
        <v>2430</v>
      </c>
      <c r="D949" t="s">
        <v>12</v>
      </c>
      <c r="E949">
        <v>498</v>
      </c>
      <c r="F949">
        <v>592</v>
      </c>
      <c r="G949">
        <v>4286</v>
      </c>
      <c r="H949" t="s">
        <v>13</v>
      </c>
    </row>
    <row r="950" spans="1:8" x14ac:dyDescent="0.25">
      <c r="A950" t="s">
        <v>947</v>
      </c>
      <c r="B950" t="s">
        <v>948</v>
      </c>
      <c r="C950">
        <v>2430</v>
      </c>
      <c r="D950" t="s">
        <v>12</v>
      </c>
      <c r="E950">
        <v>2248</v>
      </c>
      <c r="F950">
        <v>2369</v>
      </c>
      <c r="G950">
        <v>4286</v>
      </c>
      <c r="H950" t="s">
        <v>13</v>
      </c>
    </row>
    <row r="951" spans="1:8" x14ac:dyDescent="0.25">
      <c r="A951" t="s">
        <v>947</v>
      </c>
      <c r="B951" t="s">
        <v>948</v>
      </c>
      <c r="C951">
        <v>2430</v>
      </c>
      <c r="D951" t="s">
        <v>10</v>
      </c>
      <c r="E951">
        <v>96</v>
      </c>
      <c r="F951">
        <v>451</v>
      </c>
      <c r="G951">
        <v>4725</v>
      </c>
      <c r="H951" t="s">
        <v>11</v>
      </c>
    </row>
    <row r="952" spans="1:8" x14ac:dyDescent="0.25">
      <c r="A952" t="s">
        <v>947</v>
      </c>
      <c r="B952" t="s">
        <v>948</v>
      </c>
      <c r="C952">
        <v>2430</v>
      </c>
      <c r="D952" t="s">
        <v>10</v>
      </c>
      <c r="E952">
        <v>657</v>
      </c>
      <c r="F952">
        <v>1013</v>
      </c>
      <c r="G952">
        <v>4725</v>
      </c>
      <c r="H952" t="s">
        <v>11</v>
      </c>
    </row>
    <row r="953" spans="1:8" x14ac:dyDescent="0.25">
      <c r="A953" t="s">
        <v>950</v>
      </c>
      <c r="B953" t="s">
        <v>951</v>
      </c>
      <c r="C953">
        <v>2159</v>
      </c>
      <c r="D953" t="s">
        <v>10</v>
      </c>
      <c r="E953">
        <v>10</v>
      </c>
      <c r="F953">
        <v>367</v>
      </c>
      <c r="G953">
        <v>4725</v>
      </c>
      <c r="H953" t="s">
        <v>11</v>
      </c>
    </row>
    <row r="954" spans="1:8" x14ac:dyDescent="0.25">
      <c r="A954" t="s">
        <v>950</v>
      </c>
      <c r="B954" t="s">
        <v>951</v>
      </c>
      <c r="C954">
        <v>2159</v>
      </c>
      <c r="D954" t="s">
        <v>10</v>
      </c>
      <c r="E954">
        <v>1117</v>
      </c>
      <c r="F954">
        <v>1473</v>
      </c>
      <c r="G954">
        <v>4725</v>
      </c>
      <c r="H954" t="s">
        <v>11</v>
      </c>
    </row>
    <row r="955" spans="1:8" x14ac:dyDescent="0.25">
      <c r="A955" t="s">
        <v>950</v>
      </c>
      <c r="B955" t="s">
        <v>951</v>
      </c>
      <c r="C955">
        <v>2159</v>
      </c>
      <c r="D955" t="s">
        <v>12</v>
      </c>
      <c r="E955">
        <v>1487</v>
      </c>
      <c r="F955">
        <v>1603</v>
      </c>
      <c r="G955">
        <v>4286</v>
      </c>
      <c r="H955" t="s">
        <v>13</v>
      </c>
    </row>
    <row r="956" spans="1:8" x14ac:dyDescent="0.25">
      <c r="A956" t="s">
        <v>950</v>
      </c>
      <c r="B956" t="s">
        <v>951</v>
      </c>
      <c r="C956">
        <v>2159</v>
      </c>
      <c r="D956" t="s">
        <v>10</v>
      </c>
      <c r="E956">
        <v>1662</v>
      </c>
      <c r="F956">
        <v>2022</v>
      </c>
      <c r="G956">
        <v>4725</v>
      </c>
      <c r="H956" t="s">
        <v>11</v>
      </c>
    </row>
    <row r="957" spans="1:8" x14ac:dyDescent="0.25">
      <c r="A957" t="s">
        <v>950</v>
      </c>
      <c r="B957" t="s">
        <v>951</v>
      </c>
      <c r="C957">
        <v>2159</v>
      </c>
      <c r="D957" t="s">
        <v>12</v>
      </c>
      <c r="E957">
        <v>401</v>
      </c>
      <c r="F957">
        <v>519</v>
      </c>
      <c r="G957">
        <v>4286</v>
      </c>
      <c r="H957" t="s">
        <v>13</v>
      </c>
    </row>
    <row r="958" spans="1:8" x14ac:dyDescent="0.25">
      <c r="A958" t="s">
        <v>950</v>
      </c>
      <c r="B958" t="s">
        <v>951</v>
      </c>
      <c r="C958">
        <v>2159</v>
      </c>
      <c r="D958" t="s">
        <v>12</v>
      </c>
      <c r="E958">
        <v>2035</v>
      </c>
      <c r="F958">
        <v>2158</v>
      </c>
      <c r="G958">
        <v>4286</v>
      </c>
      <c r="H958" t="s">
        <v>13</v>
      </c>
    </row>
    <row r="959" spans="1:8" x14ac:dyDescent="0.25">
      <c r="A959" t="s">
        <v>950</v>
      </c>
      <c r="B959" t="s">
        <v>951</v>
      </c>
      <c r="C959">
        <v>2159</v>
      </c>
      <c r="D959" t="s">
        <v>10</v>
      </c>
      <c r="E959">
        <v>570</v>
      </c>
      <c r="F959">
        <v>937</v>
      </c>
      <c r="G959">
        <v>4725</v>
      </c>
      <c r="H959" t="s">
        <v>11</v>
      </c>
    </row>
    <row r="960" spans="1:8" x14ac:dyDescent="0.25">
      <c r="A960" t="s">
        <v>950</v>
      </c>
      <c r="B960" t="s">
        <v>951</v>
      </c>
      <c r="C960">
        <v>2159</v>
      </c>
      <c r="D960" t="s">
        <v>12</v>
      </c>
      <c r="E960">
        <v>951</v>
      </c>
      <c r="F960">
        <v>1062</v>
      </c>
      <c r="G960">
        <v>4286</v>
      </c>
      <c r="H960" t="s">
        <v>13</v>
      </c>
    </row>
    <row r="961" spans="1:8" x14ac:dyDescent="0.25">
      <c r="A961" t="s">
        <v>952</v>
      </c>
      <c r="B961" t="s">
        <v>953</v>
      </c>
      <c r="C961">
        <v>432</v>
      </c>
      <c r="D961" t="s">
        <v>10</v>
      </c>
      <c r="E961">
        <v>10</v>
      </c>
      <c r="F961">
        <v>365</v>
      </c>
      <c r="G961">
        <v>4725</v>
      </c>
      <c r="H961" t="s">
        <v>11</v>
      </c>
    </row>
    <row r="962" spans="1:8" x14ac:dyDescent="0.25">
      <c r="A962" t="s">
        <v>952</v>
      </c>
      <c r="B962" t="s">
        <v>953</v>
      </c>
      <c r="C962">
        <v>432</v>
      </c>
      <c r="D962" t="s">
        <v>12</v>
      </c>
      <c r="E962">
        <v>379</v>
      </c>
      <c r="F962">
        <v>432</v>
      </c>
      <c r="G962">
        <v>4286</v>
      </c>
      <c r="H962" t="s">
        <v>13</v>
      </c>
    </row>
    <row r="963" spans="1:8" x14ac:dyDescent="0.25">
      <c r="A963" t="s">
        <v>954</v>
      </c>
      <c r="B963" t="s">
        <v>955</v>
      </c>
      <c r="C963">
        <v>421</v>
      </c>
      <c r="D963" t="s">
        <v>10</v>
      </c>
      <c r="E963">
        <v>19</v>
      </c>
      <c r="F963">
        <v>363</v>
      </c>
      <c r="G963">
        <v>4725</v>
      </c>
      <c r="H963" t="s">
        <v>11</v>
      </c>
    </row>
    <row r="964" spans="1:8" x14ac:dyDescent="0.25">
      <c r="A964" t="s">
        <v>954</v>
      </c>
      <c r="B964" t="s">
        <v>955</v>
      </c>
      <c r="C964">
        <v>421</v>
      </c>
      <c r="D964" t="s">
        <v>12</v>
      </c>
      <c r="E964">
        <v>377</v>
      </c>
      <c r="F964">
        <v>421</v>
      </c>
      <c r="G964">
        <v>4286</v>
      </c>
      <c r="H964" t="s">
        <v>13</v>
      </c>
    </row>
    <row r="965" spans="1:8" x14ac:dyDescent="0.25">
      <c r="A965" t="s">
        <v>956</v>
      </c>
      <c r="B965" t="s">
        <v>957</v>
      </c>
      <c r="C965">
        <v>112</v>
      </c>
      <c r="D965" t="s">
        <v>10</v>
      </c>
      <c r="E965">
        <v>69</v>
      </c>
      <c r="F965">
        <v>112</v>
      </c>
      <c r="G965">
        <v>4725</v>
      </c>
      <c r="H965" t="s">
        <v>11</v>
      </c>
    </row>
    <row r="966" spans="1:8" x14ac:dyDescent="0.25">
      <c r="A966" t="s">
        <v>958</v>
      </c>
      <c r="B966" t="s">
        <v>959</v>
      </c>
      <c r="C966">
        <v>538</v>
      </c>
      <c r="D966" t="s">
        <v>12</v>
      </c>
      <c r="E966">
        <v>416</v>
      </c>
      <c r="F966">
        <v>536</v>
      </c>
      <c r="G966">
        <v>4286</v>
      </c>
      <c r="H966" t="s">
        <v>13</v>
      </c>
    </row>
    <row r="967" spans="1:8" x14ac:dyDescent="0.25">
      <c r="A967" t="s">
        <v>958</v>
      </c>
      <c r="B967" t="s">
        <v>959</v>
      </c>
      <c r="C967">
        <v>538</v>
      </c>
      <c r="D967" t="s">
        <v>10</v>
      </c>
      <c r="E967">
        <v>48</v>
      </c>
      <c r="F967">
        <v>402</v>
      </c>
      <c r="G967">
        <v>4725</v>
      </c>
      <c r="H967" t="s">
        <v>11</v>
      </c>
    </row>
    <row r="968" spans="1:8" x14ac:dyDescent="0.25">
      <c r="A968" t="s">
        <v>960</v>
      </c>
      <c r="B968" t="s">
        <v>961</v>
      </c>
      <c r="C968">
        <v>471</v>
      </c>
      <c r="D968" t="s">
        <v>10</v>
      </c>
      <c r="E968">
        <v>2</v>
      </c>
      <c r="F968">
        <v>342</v>
      </c>
      <c r="G968">
        <v>4725</v>
      </c>
      <c r="H968" t="s">
        <v>11</v>
      </c>
    </row>
    <row r="969" spans="1:8" x14ac:dyDescent="0.25">
      <c r="A969" t="s">
        <v>960</v>
      </c>
      <c r="B969" t="s">
        <v>961</v>
      </c>
      <c r="C969">
        <v>471</v>
      </c>
      <c r="D969" t="s">
        <v>12</v>
      </c>
      <c r="E969">
        <v>351</v>
      </c>
      <c r="F969">
        <v>466</v>
      </c>
      <c r="G969">
        <v>4286</v>
      </c>
      <c r="H969" t="s">
        <v>13</v>
      </c>
    </row>
    <row r="970" spans="1:8" x14ac:dyDescent="0.25">
      <c r="A970" t="s">
        <v>962</v>
      </c>
      <c r="B970" t="s">
        <v>963</v>
      </c>
      <c r="C970">
        <v>482</v>
      </c>
      <c r="D970" t="s">
        <v>12</v>
      </c>
      <c r="E970">
        <v>354</v>
      </c>
      <c r="F970">
        <v>470</v>
      </c>
      <c r="G970">
        <v>4286</v>
      </c>
      <c r="H970" t="s">
        <v>13</v>
      </c>
    </row>
    <row r="971" spans="1:8" x14ac:dyDescent="0.25">
      <c r="A971" t="s">
        <v>962</v>
      </c>
      <c r="B971" t="s">
        <v>963</v>
      </c>
      <c r="C971">
        <v>482</v>
      </c>
      <c r="D971" t="s">
        <v>10</v>
      </c>
      <c r="E971">
        <v>4</v>
      </c>
      <c r="F971">
        <v>342</v>
      </c>
      <c r="G971">
        <v>4725</v>
      </c>
      <c r="H971" t="s">
        <v>11</v>
      </c>
    </row>
    <row r="972" spans="1:8" x14ac:dyDescent="0.25">
      <c r="A972" t="s">
        <v>964</v>
      </c>
      <c r="B972" t="s">
        <v>965</v>
      </c>
      <c r="C972">
        <v>482</v>
      </c>
      <c r="D972" t="s">
        <v>12</v>
      </c>
      <c r="E972">
        <v>354</v>
      </c>
      <c r="F972">
        <v>468</v>
      </c>
      <c r="G972">
        <v>4286</v>
      </c>
      <c r="H972" t="s">
        <v>13</v>
      </c>
    </row>
    <row r="973" spans="1:8" x14ac:dyDescent="0.25">
      <c r="A973" t="s">
        <v>964</v>
      </c>
      <c r="B973" t="s">
        <v>965</v>
      </c>
      <c r="C973">
        <v>482</v>
      </c>
      <c r="D973" t="s">
        <v>10</v>
      </c>
      <c r="E973">
        <v>4</v>
      </c>
      <c r="F973">
        <v>343</v>
      </c>
      <c r="G973">
        <v>4725</v>
      </c>
      <c r="H973" t="s">
        <v>11</v>
      </c>
    </row>
    <row r="974" spans="1:8" x14ac:dyDescent="0.25">
      <c r="A974" t="s">
        <v>966</v>
      </c>
      <c r="B974" t="s">
        <v>967</v>
      </c>
      <c r="C974">
        <v>456</v>
      </c>
      <c r="D974" t="s">
        <v>10</v>
      </c>
      <c r="E974">
        <v>2</v>
      </c>
      <c r="F974">
        <v>331</v>
      </c>
      <c r="G974">
        <v>4725</v>
      </c>
      <c r="H974" t="s">
        <v>11</v>
      </c>
    </row>
    <row r="975" spans="1:8" x14ac:dyDescent="0.25">
      <c r="A975" t="s">
        <v>966</v>
      </c>
      <c r="B975" t="s">
        <v>967</v>
      </c>
      <c r="C975">
        <v>456</v>
      </c>
      <c r="D975" t="s">
        <v>12</v>
      </c>
      <c r="E975">
        <v>344</v>
      </c>
      <c r="F975">
        <v>455</v>
      </c>
      <c r="G975">
        <v>4286</v>
      </c>
      <c r="H975" t="s">
        <v>13</v>
      </c>
    </row>
    <row r="976" spans="1:8" x14ac:dyDescent="0.25">
      <c r="A976" t="s">
        <v>968</v>
      </c>
      <c r="B976" t="s">
        <v>969</v>
      </c>
      <c r="C976">
        <v>584</v>
      </c>
      <c r="D976" t="s">
        <v>10</v>
      </c>
      <c r="E976">
        <v>1</v>
      </c>
      <c r="F976">
        <v>344</v>
      </c>
      <c r="G976">
        <v>4725</v>
      </c>
      <c r="H976" t="s">
        <v>11</v>
      </c>
    </row>
    <row r="977" spans="1:8" x14ac:dyDescent="0.25">
      <c r="A977" t="s">
        <v>968</v>
      </c>
      <c r="B977" t="s">
        <v>969</v>
      </c>
      <c r="C977">
        <v>584</v>
      </c>
      <c r="D977" t="s">
        <v>12</v>
      </c>
      <c r="E977">
        <v>356</v>
      </c>
      <c r="F977">
        <v>471</v>
      </c>
      <c r="G977">
        <v>4286</v>
      </c>
      <c r="H977" t="s">
        <v>13</v>
      </c>
    </row>
    <row r="978" spans="1:8" x14ac:dyDescent="0.25">
      <c r="A978" t="s">
        <v>968</v>
      </c>
      <c r="B978" t="s">
        <v>969</v>
      </c>
      <c r="C978">
        <v>584</v>
      </c>
      <c r="D978" t="s">
        <v>14</v>
      </c>
      <c r="E978">
        <v>495</v>
      </c>
      <c r="F978">
        <v>574</v>
      </c>
      <c r="G978">
        <v>7652</v>
      </c>
      <c r="H978" t="s">
        <v>15</v>
      </c>
    </row>
    <row r="979" spans="1:8" x14ac:dyDescent="0.25">
      <c r="A979" t="s">
        <v>970</v>
      </c>
      <c r="B979" t="s">
        <v>971</v>
      </c>
      <c r="C979">
        <v>474</v>
      </c>
      <c r="D979" t="s">
        <v>10</v>
      </c>
      <c r="E979">
        <v>1</v>
      </c>
      <c r="F979">
        <v>327</v>
      </c>
      <c r="G979">
        <v>4725</v>
      </c>
      <c r="H979" t="s">
        <v>11</v>
      </c>
    </row>
    <row r="980" spans="1:8" x14ac:dyDescent="0.25">
      <c r="A980" t="s">
        <v>970</v>
      </c>
      <c r="B980" t="s">
        <v>971</v>
      </c>
      <c r="C980">
        <v>474</v>
      </c>
      <c r="D980" t="s">
        <v>12</v>
      </c>
      <c r="E980">
        <v>341</v>
      </c>
      <c r="F980">
        <v>471</v>
      </c>
      <c r="G980">
        <v>4286</v>
      </c>
      <c r="H980" t="s">
        <v>13</v>
      </c>
    </row>
    <row r="981" spans="1:8" x14ac:dyDescent="0.25">
      <c r="A981" t="s">
        <v>972</v>
      </c>
      <c r="B981" t="s">
        <v>973</v>
      </c>
      <c r="C981">
        <v>530</v>
      </c>
      <c r="D981" t="s">
        <v>10</v>
      </c>
      <c r="E981">
        <v>31</v>
      </c>
      <c r="F981">
        <v>378</v>
      </c>
      <c r="G981">
        <v>4725</v>
      </c>
      <c r="H981" t="s">
        <v>11</v>
      </c>
    </row>
    <row r="982" spans="1:8" x14ac:dyDescent="0.25">
      <c r="A982" t="s">
        <v>972</v>
      </c>
      <c r="B982" t="s">
        <v>973</v>
      </c>
      <c r="C982">
        <v>530</v>
      </c>
      <c r="D982" t="s">
        <v>12</v>
      </c>
      <c r="E982">
        <v>392</v>
      </c>
      <c r="F982">
        <v>515</v>
      </c>
      <c r="G982">
        <v>4286</v>
      </c>
      <c r="H982" t="s">
        <v>13</v>
      </c>
    </row>
    <row r="983" spans="1:8" x14ac:dyDescent="0.25">
      <c r="A983" t="s">
        <v>974</v>
      </c>
      <c r="B983" t="s">
        <v>975</v>
      </c>
      <c r="C983">
        <v>102</v>
      </c>
      <c r="D983" t="s">
        <v>10</v>
      </c>
      <c r="E983">
        <v>22</v>
      </c>
      <c r="F983">
        <v>102</v>
      </c>
      <c r="G983">
        <v>4725</v>
      </c>
      <c r="H983" t="s">
        <v>11</v>
      </c>
    </row>
    <row r="984" spans="1:8" x14ac:dyDescent="0.25">
      <c r="A984" t="s">
        <v>976</v>
      </c>
      <c r="B984" t="s">
        <v>977</v>
      </c>
      <c r="C984">
        <v>476</v>
      </c>
      <c r="D984" t="s">
        <v>12</v>
      </c>
      <c r="E984">
        <v>358</v>
      </c>
      <c r="F984">
        <v>474</v>
      </c>
      <c r="G984">
        <v>4286</v>
      </c>
      <c r="H984" t="s">
        <v>13</v>
      </c>
    </row>
    <row r="985" spans="1:8" x14ac:dyDescent="0.25">
      <c r="A985" t="s">
        <v>976</v>
      </c>
      <c r="B985" t="s">
        <v>977</v>
      </c>
      <c r="C985">
        <v>476</v>
      </c>
      <c r="D985" t="s">
        <v>10</v>
      </c>
      <c r="E985">
        <v>4</v>
      </c>
      <c r="F985">
        <v>346</v>
      </c>
      <c r="G985">
        <v>4725</v>
      </c>
      <c r="H985" t="s">
        <v>11</v>
      </c>
    </row>
    <row r="986" spans="1:8" x14ac:dyDescent="0.25">
      <c r="A986" t="s">
        <v>978</v>
      </c>
      <c r="B986" t="s">
        <v>979</v>
      </c>
      <c r="C986">
        <v>500</v>
      </c>
      <c r="D986" t="s">
        <v>10</v>
      </c>
      <c r="E986">
        <v>15</v>
      </c>
      <c r="F986">
        <v>364</v>
      </c>
      <c r="G986">
        <v>4725</v>
      </c>
      <c r="H986" t="s">
        <v>11</v>
      </c>
    </row>
    <row r="987" spans="1:8" x14ac:dyDescent="0.25">
      <c r="A987" t="s">
        <v>978</v>
      </c>
      <c r="B987" t="s">
        <v>979</v>
      </c>
      <c r="C987">
        <v>500</v>
      </c>
      <c r="D987" t="s">
        <v>12</v>
      </c>
      <c r="E987">
        <v>378</v>
      </c>
      <c r="F987">
        <v>498</v>
      </c>
      <c r="G987">
        <v>4286</v>
      </c>
      <c r="H987" t="s">
        <v>13</v>
      </c>
    </row>
    <row r="988" spans="1:8" x14ac:dyDescent="0.25">
      <c r="A988" t="s">
        <v>980</v>
      </c>
      <c r="B988" t="s">
        <v>981</v>
      </c>
      <c r="C988">
        <v>540</v>
      </c>
      <c r="D988" t="s">
        <v>12</v>
      </c>
      <c r="E988">
        <v>418</v>
      </c>
      <c r="F988">
        <v>538</v>
      </c>
      <c r="G988">
        <v>4286</v>
      </c>
      <c r="H988" t="s">
        <v>13</v>
      </c>
    </row>
    <row r="989" spans="1:8" x14ac:dyDescent="0.25">
      <c r="A989" t="s">
        <v>980</v>
      </c>
      <c r="B989" t="s">
        <v>981</v>
      </c>
      <c r="C989">
        <v>540</v>
      </c>
      <c r="D989" t="s">
        <v>10</v>
      </c>
      <c r="E989">
        <v>55</v>
      </c>
      <c r="F989">
        <v>404</v>
      </c>
      <c r="G989">
        <v>4725</v>
      </c>
      <c r="H989" t="s">
        <v>11</v>
      </c>
    </row>
    <row r="990" spans="1:8" x14ac:dyDescent="0.25">
      <c r="A990" t="s">
        <v>982</v>
      </c>
      <c r="B990" t="s">
        <v>983</v>
      </c>
      <c r="C990">
        <v>140</v>
      </c>
      <c r="D990" t="s">
        <v>10</v>
      </c>
      <c r="E990">
        <v>1</v>
      </c>
      <c r="F990">
        <v>115</v>
      </c>
      <c r="G990">
        <v>4725</v>
      </c>
      <c r="H990" t="s">
        <v>11</v>
      </c>
    </row>
    <row r="991" spans="1:8" x14ac:dyDescent="0.25">
      <c r="A991" t="s">
        <v>984</v>
      </c>
      <c r="B991" t="s">
        <v>985</v>
      </c>
      <c r="C991">
        <v>521</v>
      </c>
      <c r="D991" t="s">
        <v>10</v>
      </c>
      <c r="E991">
        <v>22</v>
      </c>
      <c r="F991">
        <v>368</v>
      </c>
      <c r="G991">
        <v>4725</v>
      </c>
      <c r="H991" t="s">
        <v>11</v>
      </c>
    </row>
    <row r="992" spans="1:8" x14ac:dyDescent="0.25">
      <c r="A992" t="s">
        <v>984</v>
      </c>
      <c r="B992" t="s">
        <v>985</v>
      </c>
      <c r="C992">
        <v>521</v>
      </c>
      <c r="D992" t="s">
        <v>12</v>
      </c>
      <c r="E992">
        <v>382</v>
      </c>
      <c r="F992">
        <v>505</v>
      </c>
      <c r="G992">
        <v>4286</v>
      </c>
      <c r="H992" t="s">
        <v>13</v>
      </c>
    </row>
    <row r="993" spans="1:8" x14ac:dyDescent="0.25">
      <c r="A993" t="s">
        <v>986</v>
      </c>
      <c r="B993" t="s">
        <v>987</v>
      </c>
      <c r="C993">
        <v>473</v>
      </c>
      <c r="D993" t="s">
        <v>12</v>
      </c>
      <c r="E993">
        <v>358</v>
      </c>
      <c r="F993">
        <v>471</v>
      </c>
      <c r="G993">
        <v>4286</v>
      </c>
      <c r="H993" t="s">
        <v>13</v>
      </c>
    </row>
    <row r="994" spans="1:8" x14ac:dyDescent="0.25">
      <c r="A994" t="s">
        <v>986</v>
      </c>
      <c r="B994" t="s">
        <v>987</v>
      </c>
      <c r="C994">
        <v>473</v>
      </c>
      <c r="D994" t="s">
        <v>10</v>
      </c>
      <c r="E994">
        <v>4</v>
      </c>
      <c r="F994">
        <v>346</v>
      </c>
      <c r="G994">
        <v>4725</v>
      </c>
      <c r="H994" t="s">
        <v>11</v>
      </c>
    </row>
    <row r="995" spans="1:8" x14ac:dyDescent="0.25">
      <c r="A995" t="s">
        <v>988</v>
      </c>
      <c r="B995" t="s">
        <v>989</v>
      </c>
      <c r="C995">
        <v>478</v>
      </c>
      <c r="D995" t="s">
        <v>10</v>
      </c>
      <c r="E995">
        <v>1</v>
      </c>
      <c r="F995">
        <v>342</v>
      </c>
      <c r="G995">
        <v>4725</v>
      </c>
      <c r="H995" t="s">
        <v>11</v>
      </c>
    </row>
    <row r="996" spans="1:8" x14ac:dyDescent="0.25">
      <c r="A996" t="s">
        <v>988</v>
      </c>
      <c r="B996" t="s">
        <v>989</v>
      </c>
      <c r="C996">
        <v>478</v>
      </c>
      <c r="D996" t="s">
        <v>12</v>
      </c>
      <c r="E996">
        <v>356</v>
      </c>
      <c r="F996">
        <v>476</v>
      </c>
      <c r="G996">
        <v>4286</v>
      </c>
      <c r="H996" t="s">
        <v>13</v>
      </c>
    </row>
    <row r="997" spans="1:8" x14ac:dyDescent="0.25">
      <c r="A997" t="s">
        <v>990</v>
      </c>
      <c r="B997" t="s">
        <v>991</v>
      </c>
      <c r="C997">
        <v>317</v>
      </c>
      <c r="D997" t="s">
        <v>10</v>
      </c>
      <c r="E997">
        <v>2</v>
      </c>
      <c r="F997">
        <v>317</v>
      </c>
      <c r="G997">
        <v>4725</v>
      </c>
      <c r="H997" t="s">
        <v>11</v>
      </c>
    </row>
    <row r="998" spans="1:8" x14ac:dyDescent="0.25">
      <c r="A998" t="s">
        <v>992</v>
      </c>
      <c r="B998" t="s">
        <v>993</v>
      </c>
      <c r="C998">
        <v>653</v>
      </c>
      <c r="D998" t="s">
        <v>12</v>
      </c>
      <c r="E998">
        <v>424</v>
      </c>
      <c r="F998">
        <v>539</v>
      </c>
      <c r="G998">
        <v>4286</v>
      </c>
      <c r="H998" t="s">
        <v>13</v>
      </c>
    </row>
    <row r="999" spans="1:8" x14ac:dyDescent="0.25">
      <c r="A999" t="s">
        <v>992</v>
      </c>
      <c r="B999" t="s">
        <v>993</v>
      </c>
      <c r="C999">
        <v>653</v>
      </c>
      <c r="D999" t="s">
        <v>14</v>
      </c>
      <c r="E999">
        <v>568</v>
      </c>
      <c r="F999">
        <v>646</v>
      </c>
      <c r="G999">
        <v>7652</v>
      </c>
      <c r="H999" t="s">
        <v>15</v>
      </c>
    </row>
    <row r="1000" spans="1:8" x14ac:dyDescent="0.25">
      <c r="A1000" t="s">
        <v>992</v>
      </c>
      <c r="B1000" t="s">
        <v>993</v>
      </c>
      <c r="C1000">
        <v>653</v>
      </c>
      <c r="D1000" t="s">
        <v>10</v>
      </c>
      <c r="E1000">
        <v>71</v>
      </c>
      <c r="F1000">
        <v>410</v>
      </c>
      <c r="G1000">
        <v>4725</v>
      </c>
      <c r="H1000" t="s">
        <v>11</v>
      </c>
    </row>
    <row r="1001" spans="1:8" x14ac:dyDescent="0.25">
      <c r="A1001" t="s">
        <v>994</v>
      </c>
      <c r="B1001" t="s">
        <v>995</v>
      </c>
      <c r="C1001">
        <v>583</v>
      </c>
      <c r="D1001" t="s">
        <v>10</v>
      </c>
      <c r="E1001">
        <v>1</v>
      </c>
      <c r="F1001">
        <v>342</v>
      </c>
      <c r="G1001">
        <v>4725</v>
      </c>
      <c r="H1001" t="s">
        <v>11</v>
      </c>
    </row>
    <row r="1002" spans="1:8" x14ac:dyDescent="0.25">
      <c r="A1002" t="s">
        <v>994</v>
      </c>
      <c r="B1002" t="s">
        <v>995</v>
      </c>
      <c r="C1002">
        <v>583</v>
      </c>
      <c r="D1002" t="s">
        <v>12</v>
      </c>
      <c r="E1002">
        <v>354</v>
      </c>
      <c r="F1002">
        <v>469</v>
      </c>
      <c r="G1002">
        <v>4286</v>
      </c>
      <c r="H1002" t="s">
        <v>13</v>
      </c>
    </row>
    <row r="1003" spans="1:8" x14ac:dyDescent="0.25">
      <c r="A1003" t="s">
        <v>994</v>
      </c>
      <c r="B1003" t="s">
        <v>995</v>
      </c>
      <c r="C1003">
        <v>583</v>
      </c>
      <c r="D1003" t="s">
        <v>14</v>
      </c>
      <c r="E1003">
        <v>494</v>
      </c>
      <c r="F1003">
        <v>573</v>
      </c>
      <c r="G1003">
        <v>7652</v>
      </c>
      <c r="H1003" t="s">
        <v>15</v>
      </c>
    </row>
    <row r="1004" spans="1:8" x14ac:dyDescent="0.25">
      <c r="A1004" t="s">
        <v>996</v>
      </c>
      <c r="B1004" t="s">
        <v>997</v>
      </c>
      <c r="C1004">
        <v>581</v>
      </c>
      <c r="D1004" t="s">
        <v>10</v>
      </c>
      <c r="E1004">
        <v>3</v>
      </c>
      <c r="F1004">
        <v>345</v>
      </c>
      <c r="G1004">
        <v>4725</v>
      </c>
      <c r="H1004" t="s">
        <v>11</v>
      </c>
    </row>
    <row r="1005" spans="1:8" x14ac:dyDescent="0.25">
      <c r="A1005" t="s">
        <v>996</v>
      </c>
      <c r="B1005" t="s">
        <v>997</v>
      </c>
      <c r="C1005">
        <v>581</v>
      </c>
      <c r="D1005" t="s">
        <v>12</v>
      </c>
      <c r="E1005">
        <v>357</v>
      </c>
      <c r="F1005">
        <v>472</v>
      </c>
      <c r="G1005">
        <v>4286</v>
      </c>
      <c r="H1005" t="s">
        <v>13</v>
      </c>
    </row>
    <row r="1006" spans="1:8" x14ac:dyDescent="0.25">
      <c r="A1006" t="s">
        <v>996</v>
      </c>
      <c r="B1006" t="s">
        <v>997</v>
      </c>
      <c r="C1006">
        <v>581</v>
      </c>
      <c r="D1006" t="s">
        <v>14</v>
      </c>
      <c r="E1006">
        <v>497</v>
      </c>
      <c r="F1006">
        <v>576</v>
      </c>
      <c r="G1006">
        <v>7652</v>
      </c>
      <c r="H1006" t="s">
        <v>15</v>
      </c>
    </row>
    <row r="1007" spans="1:8" x14ac:dyDescent="0.25">
      <c r="A1007" t="s">
        <v>998</v>
      </c>
      <c r="B1007" t="s">
        <v>999</v>
      </c>
      <c r="C1007">
        <v>470</v>
      </c>
      <c r="D1007" t="s">
        <v>10</v>
      </c>
      <c r="E1007">
        <v>1</v>
      </c>
      <c r="F1007">
        <v>343</v>
      </c>
      <c r="G1007">
        <v>4725</v>
      </c>
      <c r="H1007" t="s">
        <v>11</v>
      </c>
    </row>
    <row r="1008" spans="1:8" x14ac:dyDescent="0.25">
      <c r="A1008" t="s">
        <v>998</v>
      </c>
      <c r="B1008" t="s">
        <v>999</v>
      </c>
      <c r="C1008">
        <v>470</v>
      </c>
      <c r="D1008" t="s">
        <v>12</v>
      </c>
      <c r="E1008">
        <v>355</v>
      </c>
      <c r="F1008">
        <v>469</v>
      </c>
      <c r="G1008">
        <v>4286</v>
      </c>
      <c r="H1008" t="s">
        <v>13</v>
      </c>
    </row>
    <row r="1009" spans="1:8" x14ac:dyDescent="0.25">
      <c r="A1009" t="s">
        <v>1000</v>
      </c>
      <c r="B1009" t="s">
        <v>1001</v>
      </c>
      <c r="C1009">
        <v>471</v>
      </c>
      <c r="D1009" t="s">
        <v>12</v>
      </c>
      <c r="E1009">
        <v>354</v>
      </c>
      <c r="F1009">
        <v>469</v>
      </c>
      <c r="G1009">
        <v>4286</v>
      </c>
      <c r="H1009" t="s">
        <v>13</v>
      </c>
    </row>
    <row r="1010" spans="1:8" x14ac:dyDescent="0.25">
      <c r="A1010" t="s">
        <v>1000</v>
      </c>
      <c r="B1010" t="s">
        <v>1001</v>
      </c>
      <c r="C1010">
        <v>471</v>
      </c>
      <c r="D1010" t="s">
        <v>10</v>
      </c>
      <c r="E1010">
        <v>4</v>
      </c>
      <c r="F1010">
        <v>341</v>
      </c>
      <c r="G1010">
        <v>4725</v>
      </c>
      <c r="H1010" t="s">
        <v>11</v>
      </c>
    </row>
    <row r="1011" spans="1:8" x14ac:dyDescent="0.25">
      <c r="A1011" t="s">
        <v>1002</v>
      </c>
      <c r="B1011" t="s">
        <v>1003</v>
      </c>
      <c r="C1011">
        <v>475</v>
      </c>
      <c r="D1011" t="s">
        <v>10</v>
      </c>
      <c r="E1011">
        <v>1</v>
      </c>
      <c r="F1011">
        <v>335</v>
      </c>
      <c r="G1011">
        <v>4725</v>
      </c>
      <c r="H1011" t="s">
        <v>11</v>
      </c>
    </row>
    <row r="1012" spans="1:8" x14ac:dyDescent="0.25">
      <c r="A1012" t="s">
        <v>1002</v>
      </c>
      <c r="B1012" t="s">
        <v>1003</v>
      </c>
      <c r="C1012">
        <v>475</v>
      </c>
      <c r="D1012" t="s">
        <v>12</v>
      </c>
      <c r="E1012">
        <v>347</v>
      </c>
      <c r="F1012">
        <v>464</v>
      </c>
      <c r="G1012">
        <v>4286</v>
      </c>
      <c r="H1012" t="s">
        <v>13</v>
      </c>
    </row>
    <row r="1013" spans="1:8" x14ac:dyDescent="0.25">
      <c r="A1013" t="s">
        <v>1004</v>
      </c>
      <c r="B1013" t="s">
        <v>1005</v>
      </c>
      <c r="C1013">
        <v>167</v>
      </c>
      <c r="D1013" t="s">
        <v>10</v>
      </c>
      <c r="E1013">
        <v>1</v>
      </c>
      <c r="F1013">
        <v>159</v>
      </c>
      <c r="G1013">
        <v>4725</v>
      </c>
      <c r="H1013" t="s">
        <v>11</v>
      </c>
    </row>
    <row r="1014" spans="1:8" x14ac:dyDescent="0.25">
      <c r="A1014" t="s">
        <v>1006</v>
      </c>
      <c r="B1014" t="s">
        <v>1007</v>
      </c>
      <c r="C1014">
        <v>266</v>
      </c>
      <c r="D1014" t="s">
        <v>10</v>
      </c>
      <c r="E1014">
        <v>1</v>
      </c>
      <c r="F1014">
        <v>180</v>
      </c>
      <c r="G1014">
        <v>4725</v>
      </c>
      <c r="H1014" t="s">
        <v>11</v>
      </c>
    </row>
    <row r="1015" spans="1:8" x14ac:dyDescent="0.25">
      <c r="A1015" t="s">
        <v>1006</v>
      </c>
      <c r="B1015" t="s">
        <v>1007</v>
      </c>
      <c r="C1015">
        <v>266</v>
      </c>
      <c r="D1015" t="s">
        <v>12</v>
      </c>
      <c r="E1015">
        <v>195</v>
      </c>
      <c r="F1015">
        <v>250</v>
      </c>
      <c r="G1015">
        <v>4286</v>
      </c>
      <c r="H1015" t="s">
        <v>13</v>
      </c>
    </row>
    <row r="1016" spans="1:8" x14ac:dyDescent="0.25">
      <c r="A1016" t="s">
        <v>1008</v>
      </c>
      <c r="B1016" t="s">
        <v>1009</v>
      </c>
      <c r="C1016">
        <v>585</v>
      </c>
      <c r="D1016" t="s">
        <v>10</v>
      </c>
      <c r="E1016">
        <v>1</v>
      </c>
      <c r="F1016">
        <v>345</v>
      </c>
      <c r="G1016">
        <v>4725</v>
      </c>
      <c r="H1016" t="s">
        <v>11</v>
      </c>
    </row>
    <row r="1017" spans="1:8" x14ac:dyDescent="0.25">
      <c r="A1017" t="s">
        <v>1008</v>
      </c>
      <c r="B1017" t="s">
        <v>1009</v>
      </c>
      <c r="C1017">
        <v>585</v>
      </c>
      <c r="D1017" t="s">
        <v>12</v>
      </c>
      <c r="E1017">
        <v>356</v>
      </c>
      <c r="F1017">
        <v>471</v>
      </c>
      <c r="G1017">
        <v>4286</v>
      </c>
      <c r="H1017" t="s">
        <v>13</v>
      </c>
    </row>
    <row r="1018" spans="1:8" x14ac:dyDescent="0.25">
      <c r="A1018" t="s">
        <v>1008</v>
      </c>
      <c r="B1018" t="s">
        <v>1009</v>
      </c>
      <c r="C1018">
        <v>585</v>
      </c>
      <c r="D1018" t="s">
        <v>14</v>
      </c>
      <c r="E1018">
        <v>496</v>
      </c>
      <c r="F1018">
        <v>575</v>
      </c>
      <c r="G1018">
        <v>7652</v>
      </c>
      <c r="H1018" t="s">
        <v>15</v>
      </c>
    </row>
    <row r="1019" spans="1:8" x14ac:dyDescent="0.25">
      <c r="A1019" t="s">
        <v>1010</v>
      </c>
      <c r="B1019" t="s">
        <v>1011</v>
      </c>
      <c r="C1019">
        <v>479</v>
      </c>
      <c r="D1019" t="s">
        <v>10</v>
      </c>
      <c r="E1019">
        <v>3</v>
      </c>
      <c r="F1019">
        <v>343</v>
      </c>
      <c r="G1019">
        <v>4725</v>
      </c>
      <c r="H1019" t="s">
        <v>11</v>
      </c>
    </row>
    <row r="1020" spans="1:8" x14ac:dyDescent="0.25">
      <c r="A1020" t="s">
        <v>1010</v>
      </c>
      <c r="B1020" t="s">
        <v>1011</v>
      </c>
      <c r="C1020">
        <v>479</v>
      </c>
      <c r="D1020" t="s">
        <v>12</v>
      </c>
      <c r="E1020">
        <v>358</v>
      </c>
      <c r="F1020">
        <v>473</v>
      </c>
      <c r="G1020">
        <v>4286</v>
      </c>
      <c r="H1020" t="s">
        <v>13</v>
      </c>
    </row>
    <row r="1021" spans="1:8" x14ac:dyDescent="0.25">
      <c r="A1021" t="s">
        <v>1012</v>
      </c>
      <c r="B1021" t="s">
        <v>1013</v>
      </c>
      <c r="C1021">
        <v>357</v>
      </c>
      <c r="D1021" t="s">
        <v>10</v>
      </c>
      <c r="E1021">
        <v>1</v>
      </c>
      <c r="F1021">
        <v>222</v>
      </c>
      <c r="G1021">
        <v>4725</v>
      </c>
      <c r="H1021" t="s">
        <v>11</v>
      </c>
    </row>
    <row r="1022" spans="1:8" x14ac:dyDescent="0.25">
      <c r="A1022" t="s">
        <v>1012</v>
      </c>
      <c r="B1022" t="s">
        <v>1013</v>
      </c>
      <c r="C1022">
        <v>357</v>
      </c>
      <c r="D1022" t="s">
        <v>12</v>
      </c>
      <c r="E1022">
        <v>230</v>
      </c>
      <c r="F1022">
        <v>345</v>
      </c>
      <c r="G1022">
        <v>4286</v>
      </c>
      <c r="H1022" t="s">
        <v>13</v>
      </c>
    </row>
    <row r="1023" spans="1:8" x14ac:dyDescent="0.25">
      <c r="A1023" t="s">
        <v>1014</v>
      </c>
      <c r="B1023" t="s">
        <v>1015</v>
      </c>
      <c r="C1023">
        <v>511</v>
      </c>
      <c r="D1023" t="s">
        <v>10</v>
      </c>
      <c r="E1023">
        <v>33</v>
      </c>
      <c r="F1023">
        <v>375</v>
      </c>
      <c r="G1023">
        <v>4725</v>
      </c>
      <c r="H1023" t="s">
        <v>11</v>
      </c>
    </row>
    <row r="1024" spans="1:8" x14ac:dyDescent="0.25">
      <c r="A1024" t="s">
        <v>1014</v>
      </c>
      <c r="B1024" t="s">
        <v>1015</v>
      </c>
      <c r="C1024">
        <v>511</v>
      </c>
      <c r="D1024" t="s">
        <v>12</v>
      </c>
      <c r="E1024">
        <v>389</v>
      </c>
      <c r="F1024">
        <v>509</v>
      </c>
      <c r="G1024">
        <v>4286</v>
      </c>
      <c r="H1024" t="s">
        <v>13</v>
      </c>
    </row>
    <row r="1025" spans="1:8" x14ac:dyDescent="0.25">
      <c r="A1025" t="s">
        <v>1016</v>
      </c>
      <c r="B1025" t="s">
        <v>1017</v>
      </c>
      <c r="C1025">
        <v>974</v>
      </c>
      <c r="D1025" t="s">
        <v>1018</v>
      </c>
      <c r="E1025">
        <v>1</v>
      </c>
      <c r="F1025">
        <v>419</v>
      </c>
      <c r="G1025">
        <v>3</v>
      </c>
    </row>
    <row r="1026" spans="1:8" x14ac:dyDescent="0.25">
      <c r="A1026" t="s">
        <v>1016</v>
      </c>
      <c r="B1026" t="s">
        <v>1017</v>
      </c>
      <c r="C1026">
        <v>974</v>
      </c>
      <c r="D1026" t="s">
        <v>10</v>
      </c>
      <c r="E1026">
        <v>489</v>
      </c>
      <c r="F1026">
        <v>838</v>
      </c>
      <c r="G1026">
        <v>4725</v>
      </c>
      <c r="H1026" t="s">
        <v>11</v>
      </c>
    </row>
    <row r="1027" spans="1:8" x14ac:dyDescent="0.25">
      <c r="A1027" t="s">
        <v>1016</v>
      </c>
      <c r="B1027" t="s">
        <v>1017</v>
      </c>
      <c r="C1027">
        <v>974</v>
      </c>
      <c r="D1027" t="s">
        <v>12</v>
      </c>
      <c r="E1027">
        <v>852</v>
      </c>
      <c r="F1027">
        <v>972</v>
      </c>
      <c r="G1027">
        <v>4286</v>
      </c>
      <c r="H1027" t="s">
        <v>13</v>
      </c>
    </row>
    <row r="1028" spans="1:8" x14ac:dyDescent="0.25">
      <c r="A1028" t="s">
        <v>1019</v>
      </c>
      <c r="B1028" t="s">
        <v>1020</v>
      </c>
      <c r="C1028">
        <v>591</v>
      </c>
      <c r="D1028" t="s">
        <v>12</v>
      </c>
      <c r="E1028">
        <v>358</v>
      </c>
      <c r="F1028">
        <v>473</v>
      </c>
      <c r="G1028">
        <v>4286</v>
      </c>
      <c r="H1028" t="s">
        <v>13</v>
      </c>
    </row>
    <row r="1029" spans="1:8" x14ac:dyDescent="0.25">
      <c r="A1029" t="s">
        <v>1019</v>
      </c>
      <c r="B1029" t="s">
        <v>1020</v>
      </c>
      <c r="C1029">
        <v>591</v>
      </c>
      <c r="D1029" t="s">
        <v>14</v>
      </c>
      <c r="E1029">
        <v>498</v>
      </c>
      <c r="F1029">
        <v>576</v>
      </c>
      <c r="G1029">
        <v>7652</v>
      </c>
      <c r="H1029" t="s">
        <v>15</v>
      </c>
    </row>
    <row r="1030" spans="1:8" x14ac:dyDescent="0.25">
      <c r="A1030" t="s">
        <v>1019</v>
      </c>
      <c r="B1030" t="s">
        <v>1020</v>
      </c>
      <c r="C1030">
        <v>591</v>
      </c>
      <c r="D1030" t="s">
        <v>10</v>
      </c>
      <c r="E1030">
        <v>7</v>
      </c>
      <c r="F1030">
        <v>350</v>
      </c>
      <c r="G1030">
        <v>4725</v>
      </c>
      <c r="H1030" t="s">
        <v>11</v>
      </c>
    </row>
    <row r="1031" spans="1:8" x14ac:dyDescent="0.25">
      <c r="A1031" t="s">
        <v>1021</v>
      </c>
      <c r="B1031" t="s">
        <v>1022</v>
      </c>
      <c r="C1031">
        <v>210</v>
      </c>
      <c r="D1031" t="s">
        <v>10</v>
      </c>
      <c r="E1031">
        <v>5</v>
      </c>
      <c r="F1031">
        <v>209</v>
      </c>
      <c r="G1031">
        <v>4725</v>
      </c>
      <c r="H1031" t="s">
        <v>11</v>
      </c>
    </row>
    <row r="1032" spans="1:8" x14ac:dyDescent="0.25">
      <c r="A1032" t="s">
        <v>1023</v>
      </c>
      <c r="B1032" t="s">
        <v>1024</v>
      </c>
      <c r="C1032">
        <v>509</v>
      </c>
      <c r="D1032" t="s">
        <v>10</v>
      </c>
      <c r="E1032">
        <v>143</v>
      </c>
      <c r="F1032">
        <v>500</v>
      </c>
      <c r="G1032">
        <v>4725</v>
      </c>
      <c r="H1032" t="s">
        <v>11</v>
      </c>
    </row>
    <row r="1033" spans="1:8" x14ac:dyDescent="0.25">
      <c r="A1033" t="s">
        <v>1025</v>
      </c>
      <c r="B1033" t="s">
        <v>1026</v>
      </c>
      <c r="C1033">
        <v>589</v>
      </c>
      <c r="D1033" t="s">
        <v>10</v>
      </c>
      <c r="E1033">
        <v>1</v>
      </c>
      <c r="F1033">
        <v>346</v>
      </c>
      <c r="G1033">
        <v>4725</v>
      </c>
      <c r="H1033" t="s">
        <v>11</v>
      </c>
    </row>
    <row r="1034" spans="1:8" x14ac:dyDescent="0.25">
      <c r="A1034" t="s">
        <v>1025</v>
      </c>
      <c r="B1034" t="s">
        <v>1026</v>
      </c>
      <c r="C1034">
        <v>589</v>
      </c>
      <c r="D1034" t="s">
        <v>12</v>
      </c>
      <c r="E1034">
        <v>360</v>
      </c>
      <c r="F1034">
        <v>475</v>
      </c>
      <c r="G1034">
        <v>4286</v>
      </c>
      <c r="H1034" t="s">
        <v>13</v>
      </c>
    </row>
    <row r="1035" spans="1:8" x14ac:dyDescent="0.25">
      <c r="A1035" t="s">
        <v>1025</v>
      </c>
      <c r="B1035" t="s">
        <v>1026</v>
      </c>
      <c r="C1035">
        <v>589</v>
      </c>
      <c r="D1035" t="s">
        <v>14</v>
      </c>
      <c r="E1035">
        <v>500</v>
      </c>
      <c r="F1035">
        <v>579</v>
      </c>
      <c r="G1035">
        <v>7652</v>
      </c>
      <c r="H1035" t="s">
        <v>15</v>
      </c>
    </row>
    <row r="1036" spans="1:8" x14ac:dyDescent="0.25">
      <c r="A1036" t="s">
        <v>1027</v>
      </c>
      <c r="B1036" t="s">
        <v>1028</v>
      </c>
      <c r="C1036">
        <v>585</v>
      </c>
      <c r="D1036" t="s">
        <v>10</v>
      </c>
      <c r="E1036">
        <v>1</v>
      </c>
      <c r="F1036">
        <v>344</v>
      </c>
      <c r="G1036">
        <v>4725</v>
      </c>
      <c r="H1036" t="s">
        <v>11</v>
      </c>
    </row>
    <row r="1037" spans="1:8" x14ac:dyDescent="0.25">
      <c r="A1037" t="s">
        <v>1027</v>
      </c>
      <c r="B1037" t="s">
        <v>1028</v>
      </c>
      <c r="C1037">
        <v>585</v>
      </c>
      <c r="D1037" t="s">
        <v>12</v>
      </c>
      <c r="E1037">
        <v>356</v>
      </c>
      <c r="F1037">
        <v>471</v>
      </c>
      <c r="G1037">
        <v>4286</v>
      </c>
      <c r="H1037" t="s">
        <v>13</v>
      </c>
    </row>
    <row r="1038" spans="1:8" x14ac:dyDescent="0.25">
      <c r="A1038" t="s">
        <v>1027</v>
      </c>
      <c r="B1038" t="s">
        <v>1028</v>
      </c>
      <c r="C1038">
        <v>585</v>
      </c>
      <c r="D1038" t="s">
        <v>14</v>
      </c>
      <c r="E1038">
        <v>496</v>
      </c>
      <c r="F1038">
        <v>575</v>
      </c>
      <c r="G1038">
        <v>7652</v>
      </c>
      <c r="H1038" t="s">
        <v>15</v>
      </c>
    </row>
    <row r="1039" spans="1:8" x14ac:dyDescent="0.25">
      <c r="A1039" t="s">
        <v>1029</v>
      </c>
      <c r="B1039" t="s">
        <v>1030</v>
      </c>
      <c r="C1039">
        <v>478</v>
      </c>
      <c r="D1039" t="s">
        <v>10</v>
      </c>
      <c r="E1039">
        <v>1</v>
      </c>
      <c r="F1039">
        <v>346</v>
      </c>
      <c r="G1039">
        <v>4725</v>
      </c>
      <c r="H1039" t="s">
        <v>11</v>
      </c>
    </row>
    <row r="1040" spans="1:8" x14ac:dyDescent="0.25">
      <c r="A1040" t="s">
        <v>1029</v>
      </c>
      <c r="B1040" t="s">
        <v>1030</v>
      </c>
      <c r="C1040">
        <v>478</v>
      </c>
      <c r="D1040" t="s">
        <v>12</v>
      </c>
      <c r="E1040">
        <v>359</v>
      </c>
      <c r="F1040">
        <v>474</v>
      </c>
      <c r="G1040">
        <v>4286</v>
      </c>
      <c r="H1040" t="s">
        <v>13</v>
      </c>
    </row>
    <row r="1041" spans="1:8" x14ac:dyDescent="0.25">
      <c r="A1041" t="s">
        <v>1031</v>
      </c>
      <c r="B1041" t="s">
        <v>1032</v>
      </c>
      <c r="C1041">
        <v>447</v>
      </c>
      <c r="D1041" t="s">
        <v>12</v>
      </c>
      <c r="E1041">
        <v>336</v>
      </c>
      <c r="F1041">
        <v>446</v>
      </c>
      <c r="G1041">
        <v>4286</v>
      </c>
      <c r="H1041" t="s">
        <v>13</v>
      </c>
    </row>
    <row r="1042" spans="1:8" x14ac:dyDescent="0.25">
      <c r="A1042" t="s">
        <v>1031</v>
      </c>
      <c r="B1042" t="s">
        <v>1032</v>
      </c>
      <c r="C1042">
        <v>447</v>
      </c>
      <c r="D1042" t="s">
        <v>10</v>
      </c>
      <c r="E1042">
        <v>8</v>
      </c>
      <c r="F1042">
        <v>326</v>
      </c>
      <c r="G1042">
        <v>4725</v>
      </c>
      <c r="H1042" t="s">
        <v>11</v>
      </c>
    </row>
    <row r="1043" spans="1:8" x14ac:dyDescent="0.25">
      <c r="A1043" t="s">
        <v>1033</v>
      </c>
      <c r="B1043" t="s">
        <v>1034</v>
      </c>
      <c r="C1043">
        <v>478</v>
      </c>
      <c r="D1043" t="s">
        <v>10</v>
      </c>
      <c r="E1043">
        <v>2</v>
      </c>
      <c r="F1043">
        <v>345</v>
      </c>
      <c r="G1043">
        <v>4725</v>
      </c>
      <c r="H1043" t="s">
        <v>11</v>
      </c>
    </row>
    <row r="1044" spans="1:8" x14ac:dyDescent="0.25">
      <c r="A1044" t="s">
        <v>1033</v>
      </c>
      <c r="B1044" t="s">
        <v>1034</v>
      </c>
      <c r="C1044">
        <v>478</v>
      </c>
      <c r="D1044" t="s">
        <v>12</v>
      </c>
      <c r="E1044">
        <v>358</v>
      </c>
      <c r="F1044">
        <v>473</v>
      </c>
      <c r="G1044">
        <v>4286</v>
      </c>
      <c r="H1044" t="s">
        <v>13</v>
      </c>
    </row>
    <row r="1045" spans="1:8" x14ac:dyDescent="0.25">
      <c r="A1045" t="s">
        <v>1035</v>
      </c>
      <c r="B1045" t="s">
        <v>1036</v>
      </c>
      <c r="C1045">
        <v>471</v>
      </c>
      <c r="D1045" t="s">
        <v>10</v>
      </c>
      <c r="E1045">
        <v>1</v>
      </c>
      <c r="F1045">
        <v>342</v>
      </c>
      <c r="G1045">
        <v>4725</v>
      </c>
      <c r="H1045" t="s">
        <v>11</v>
      </c>
    </row>
    <row r="1046" spans="1:8" x14ac:dyDescent="0.25">
      <c r="A1046" t="s">
        <v>1035</v>
      </c>
      <c r="B1046" t="s">
        <v>1036</v>
      </c>
      <c r="C1046">
        <v>471</v>
      </c>
      <c r="D1046" t="s">
        <v>12</v>
      </c>
      <c r="E1046">
        <v>355</v>
      </c>
      <c r="F1046">
        <v>470</v>
      </c>
      <c r="G1046">
        <v>4286</v>
      </c>
      <c r="H1046" t="s">
        <v>13</v>
      </c>
    </row>
    <row r="1047" spans="1:8" x14ac:dyDescent="0.25">
      <c r="A1047" t="s">
        <v>1037</v>
      </c>
      <c r="B1047" t="s">
        <v>1038</v>
      </c>
      <c r="C1047">
        <v>580</v>
      </c>
      <c r="D1047" t="s">
        <v>12</v>
      </c>
      <c r="E1047">
        <v>358</v>
      </c>
      <c r="F1047">
        <v>472</v>
      </c>
      <c r="G1047">
        <v>4286</v>
      </c>
      <c r="H1047" t="s">
        <v>13</v>
      </c>
    </row>
    <row r="1048" spans="1:8" x14ac:dyDescent="0.25">
      <c r="A1048" t="s">
        <v>1037</v>
      </c>
      <c r="B1048" t="s">
        <v>1038</v>
      </c>
      <c r="C1048">
        <v>580</v>
      </c>
      <c r="D1048" t="s">
        <v>10</v>
      </c>
      <c r="E1048">
        <v>7</v>
      </c>
      <c r="F1048">
        <v>349</v>
      </c>
      <c r="G1048">
        <v>4725</v>
      </c>
      <c r="H1048" t="s">
        <v>11</v>
      </c>
    </row>
    <row r="1049" spans="1:8" x14ac:dyDescent="0.25">
      <c r="A1049" t="s">
        <v>1039</v>
      </c>
      <c r="B1049" t="s">
        <v>1040</v>
      </c>
      <c r="C1049">
        <v>478</v>
      </c>
      <c r="D1049" t="s">
        <v>12</v>
      </c>
      <c r="E1049">
        <v>362</v>
      </c>
      <c r="F1049">
        <v>477</v>
      </c>
      <c r="G1049">
        <v>4286</v>
      </c>
      <c r="H1049" t="s">
        <v>13</v>
      </c>
    </row>
    <row r="1050" spans="1:8" x14ac:dyDescent="0.25">
      <c r="A1050" t="s">
        <v>1039</v>
      </c>
      <c r="B1050" t="s">
        <v>1040</v>
      </c>
      <c r="C1050">
        <v>478</v>
      </c>
      <c r="D1050" t="s">
        <v>10</v>
      </c>
      <c r="E1050">
        <v>7</v>
      </c>
      <c r="F1050">
        <v>349</v>
      </c>
      <c r="G1050">
        <v>4725</v>
      </c>
      <c r="H1050" t="s">
        <v>11</v>
      </c>
    </row>
    <row r="1051" spans="1:8" x14ac:dyDescent="0.25">
      <c r="A1051" t="s">
        <v>1041</v>
      </c>
      <c r="B1051" t="s">
        <v>1042</v>
      </c>
      <c r="C1051">
        <v>478</v>
      </c>
      <c r="D1051" t="s">
        <v>12</v>
      </c>
      <c r="E1051">
        <v>361</v>
      </c>
      <c r="F1051">
        <v>476</v>
      </c>
      <c r="G1051">
        <v>4286</v>
      </c>
      <c r="H1051" t="s">
        <v>13</v>
      </c>
    </row>
    <row r="1052" spans="1:8" x14ac:dyDescent="0.25">
      <c r="A1052" t="s">
        <v>1041</v>
      </c>
      <c r="B1052" t="s">
        <v>1042</v>
      </c>
      <c r="C1052">
        <v>478</v>
      </c>
      <c r="D1052" t="s">
        <v>10</v>
      </c>
      <c r="E1052">
        <v>4</v>
      </c>
      <c r="F1052">
        <v>348</v>
      </c>
      <c r="G1052">
        <v>4725</v>
      </c>
      <c r="H1052" t="s">
        <v>11</v>
      </c>
    </row>
    <row r="1053" spans="1:8" x14ac:dyDescent="0.25">
      <c r="A1053" t="s">
        <v>1043</v>
      </c>
      <c r="B1053" t="s">
        <v>1044</v>
      </c>
      <c r="C1053">
        <v>479</v>
      </c>
      <c r="D1053" t="s">
        <v>12</v>
      </c>
      <c r="E1053">
        <v>355</v>
      </c>
      <c r="F1053">
        <v>470</v>
      </c>
      <c r="G1053">
        <v>4286</v>
      </c>
      <c r="H1053" t="s">
        <v>13</v>
      </c>
    </row>
    <row r="1054" spans="1:8" x14ac:dyDescent="0.25">
      <c r="A1054" t="s">
        <v>1043</v>
      </c>
      <c r="B1054" t="s">
        <v>1044</v>
      </c>
      <c r="C1054">
        <v>479</v>
      </c>
      <c r="D1054" t="s">
        <v>10</v>
      </c>
      <c r="E1054">
        <v>4</v>
      </c>
      <c r="F1054">
        <v>343</v>
      </c>
      <c r="G1054">
        <v>4725</v>
      </c>
      <c r="H1054" t="s">
        <v>11</v>
      </c>
    </row>
    <row r="1055" spans="1:8" x14ac:dyDescent="0.25">
      <c r="A1055" t="s">
        <v>1045</v>
      </c>
      <c r="B1055" t="s">
        <v>1046</v>
      </c>
      <c r="C1055">
        <v>479</v>
      </c>
      <c r="D1055" t="s">
        <v>12</v>
      </c>
      <c r="E1055">
        <v>355</v>
      </c>
      <c r="F1055">
        <v>470</v>
      </c>
      <c r="G1055">
        <v>4286</v>
      </c>
      <c r="H1055" t="s">
        <v>13</v>
      </c>
    </row>
    <row r="1056" spans="1:8" x14ac:dyDescent="0.25">
      <c r="A1056" t="s">
        <v>1045</v>
      </c>
      <c r="B1056" t="s">
        <v>1046</v>
      </c>
      <c r="C1056">
        <v>479</v>
      </c>
      <c r="D1056" t="s">
        <v>10</v>
      </c>
      <c r="E1056">
        <v>4</v>
      </c>
      <c r="F1056">
        <v>341</v>
      </c>
      <c r="G1056">
        <v>4725</v>
      </c>
      <c r="H1056" t="s">
        <v>11</v>
      </c>
    </row>
    <row r="1057" spans="1:8" x14ac:dyDescent="0.25">
      <c r="A1057" t="s">
        <v>1047</v>
      </c>
      <c r="B1057" t="s">
        <v>1048</v>
      </c>
      <c r="C1057">
        <v>479</v>
      </c>
      <c r="D1057" t="s">
        <v>10</v>
      </c>
      <c r="E1057">
        <v>2</v>
      </c>
      <c r="F1057">
        <v>348</v>
      </c>
      <c r="G1057">
        <v>4725</v>
      </c>
      <c r="H1057" t="s">
        <v>11</v>
      </c>
    </row>
    <row r="1058" spans="1:8" x14ac:dyDescent="0.25">
      <c r="A1058" t="s">
        <v>1047</v>
      </c>
      <c r="B1058" t="s">
        <v>1048</v>
      </c>
      <c r="C1058">
        <v>479</v>
      </c>
      <c r="D1058" t="s">
        <v>12</v>
      </c>
      <c r="E1058">
        <v>360</v>
      </c>
      <c r="F1058">
        <v>477</v>
      </c>
      <c r="G1058">
        <v>4286</v>
      </c>
      <c r="H1058" t="s">
        <v>13</v>
      </c>
    </row>
    <row r="1059" spans="1:8" x14ac:dyDescent="0.25">
      <c r="A1059" t="s">
        <v>1049</v>
      </c>
      <c r="B1059" t="s">
        <v>1050</v>
      </c>
      <c r="C1059">
        <v>476</v>
      </c>
      <c r="D1059" t="s">
        <v>12</v>
      </c>
      <c r="E1059">
        <v>359</v>
      </c>
      <c r="F1059">
        <v>474</v>
      </c>
      <c r="G1059">
        <v>4286</v>
      </c>
      <c r="H1059" t="s">
        <v>13</v>
      </c>
    </row>
    <row r="1060" spans="1:8" x14ac:dyDescent="0.25">
      <c r="A1060" t="s">
        <v>1049</v>
      </c>
      <c r="B1060" t="s">
        <v>1050</v>
      </c>
      <c r="C1060">
        <v>476</v>
      </c>
      <c r="D1060" t="s">
        <v>10</v>
      </c>
      <c r="E1060">
        <v>4</v>
      </c>
      <c r="F1060">
        <v>344</v>
      </c>
      <c r="G1060">
        <v>4725</v>
      </c>
      <c r="H1060" t="s">
        <v>11</v>
      </c>
    </row>
    <row r="1061" spans="1:8" x14ac:dyDescent="0.25">
      <c r="A1061" t="s">
        <v>1051</v>
      </c>
      <c r="B1061" t="s">
        <v>1052</v>
      </c>
      <c r="C1061">
        <v>481</v>
      </c>
      <c r="D1061" t="s">
        <v>12</v>
      </c>
      <c r="E1061">
        <v>354</v>
      </c>
      <c r="F1061">
        <v>469</v>
      </c>
      <c r="G1061">
        <v>4286</v>
      </c>
      <c r="H1061" t="s">
        <v>13</v>
      </c>
    </row>
    <row r="1062" spans="1:8" x14ac:dyDescent="0.25">
      <c r="A1062" t="s">
        <v>1051</v>
      </c>
      <c r="B1062" t="s">
        <v>1052</v>
      </c>
      <c r="C1062">
        <v>481</v>
      </c>
      <c r="D1062" t="s">
        <v>10</v>
      </c>
      <c r="E1062">
        <v>4</v>
      </c>
      <c r="F1062">
        <v>342</v>
      </c>
      <c r="G1062">
        <v>4725</v>
      </c>
      <c r="H1062" t="s">
        <v>11</v>
      </c>
    </row>
    <row r="1063" spans="1:8" x14ac:dyDescent="0.25">
      <c r="A1063" t="s">
        <v>1053</v>
      </c>
      <c r="B1063" t="s">
        <v>1054</v>
      </c>
      <c r="C1063">
        <v>481</v>
      </c>
      <c r="D1063" t="s">
        <v>12</v>
      </c>
      <c r="E1063">
        <v>354</v>
      </c>
      <c r="F1063">
        <v>469</v>
      </c>
      <c r="G1063">
        <v>4286</v>
      </c>
      <c r="H1063" t="s">
        <v>13</v>
      </c>
    </row>
    <row r="1064" spans="1:8" x14ac:dyDescent="0.25">
      <c r="A1064" t="s">
        <v>1053</v>
      </c>
      <c r="B1064" t="s">
        <v>1054</v>
      </c>
      <c r="C1064">
        <v>481</v>
      </c>
      <c r="D1064" t="s">
        <v>10</v>
      </c>
      <c r="E1064">
        <v>4</v>
      </c>
      <c r="F1064">
        <v>342</v>
      </c>
      <c r="G1064">
        <v>4725</v>
      </c>
      <c r="H1064" t="s">
        <v>11</v>
      </c>
    </row>
    <row r="1065" spans="1:8" x14ac:dyDescent="0.25">
      <c r="A1065" t="s">
        <v>1055</v>
      </c>
      <c r="B1065" t="s">
        <v>1056</v>
      </c>
      <c r="C1065">
        <v>475</v>
      </c>
      <c r="D1065" t="s">
        <v>10</v>
      </c>
      <c r="E1065">
        <v>3</v>
      </c>
      <c r="F1065">
        <v>346</v>
      </c>
      <c r="G1065">
        <v>4725</v>
      </c>
      <c r="H1065" t="s">
        <v>11</v>
      </c>
    </row>
    <row r="1066" spans="1:8" x14ac:dyDescent="0.25">
      <c r="A1066" t="s">
        <v>1055</v>
      </c>
      <c r="B1066" t="s">
        <v>1056</v>
      </c>
      <c r="C1066">
        <v>475</v>
      </c>
      <c r="D1066" t="s">
        <v>12</v>
      </c>
      <c r="E1066">
        <v>358</v>
      </c>
      <c r="F1066">
        <v>473</v>
      </c>
      <c r="G1066">
        <v>4286</v>
      </c>
      <c r="H1066" t="s">
        <v>13</v>
      </c>
    </row>
    <row r="1067" spans="1:8" x14ac:dyDescent="0.25">
      <c r="A1067" t="s">
        <v>1057</v>
      </c>
      <c r="B1067" t="s">
        <v>1058</v>
      </c>
      <c r="C1067">
        <v>500</v>
      </c>
      <c r="D1067" t="s">
        <v>10</v>
      </c>
      <c r="E1067">
        <v>132</v>
      </c>
      <c r="F1067">
        <v>496</v>
      </c>
      <c r="G1067">
        <v>4725</v>
      </c>
      <c r="H1067" t="s">
        <v>11</v>
      </c>
    </row>
    <row r="1068" spans="1:8" x14ac:dyDescent="0.25">
      <c r="A1068" t="s">
        <v>1059</v>
      </c>
      <c r="B1068" t="s">
        <v>1060</v>
      </c>
      <c r="C1068">
        <v>481</v>
      </c>
      <c r="D1068" t="s">
        <v>12</v>
      </c>
      <c r="E1068">
        <v>354</v>
      </c>
      <c r="F1068">
        <v>469</v>
      </c>
      <c r="G1068">
        <v>4286</v>
      </c>
      <c r="H1068" t="s">
        <v>13</v>
      </c>
    </row>
    <row r="1069" spans="1:8" x14ac:dyDescent="0.25">
      <c r="A1069" t="s">
        <v>1059</v>
      </c>
      <c r="B1069" t="s">
        <v>1060</v>
      </c>
      <c r="C1069">
        <v>481</v>
      </c>
      <c r="D1069" t="s">
        <v>10</v>
      </c>
      <c r="E1069">
        <v>4</v>
      </c>
      <c r="F1069">
        <v>342</v>
      </c>
      <c r="G1069">
        <v>4725</v>
      </c>
      <c r="H1069" t="s">
        <v>11</v>
      </c>
    </row>
    <row r="1070" spans="1:8" x14ac:dyDescent="0.25">
      <c r="A1070" t="s">
        <v>1061</v>
      </c>
      <c r="B1070" t="s">
        <v>1062</v>
      </c>
      <c r="C1070">
        <v>482</v>
      </c>
      <c r="D1070" t="s">
        <v>12</v>
      </c>
      <c r="E1070">
        <v>355</v>
      </c>
      <c r="F1070">
        <v>470</v>
      </c>
      <c r="G1070">
        <v>4286</v>
      </c>
      <c r="H1070" t="s">
        <v>13</v>
      </c>
    </row>
    <row r="1071" spans="1:8" x14ac:dyDescent="0.25">
      <c r="A1071" t="s">
        <v>1061</v>
      </c>
      <c r="B1071" t="s">
        <v>1062</v>
      </c>
      <c r="C1071">
        <v>482</v>
      </c>
      <c r="D1071" t="s">
        <v>10</v>
      </c>
      <c r="E1071">
        <v>4</v>
      </c>
      <c r="F1071">
        <v>343</v>
      </c>
      <c r="G1071">
        <v>4725</v>
      </c>
      <c r="H1071" t="s">
        <v>11</v>
      </c>
    </row>
    <row r="1072" spans="1:8" x14ac:dyDescent="0.25">
      <c r="A1072" t="s">
        <v>1063</v>
      </c>
      <c r="B1072" t="s">
        <v>1064</v>
      </c>
      <c r="C1072">
        <v>479</v>
      </c>
      <c r="D1072" t="s">
        <v>12</v>
      </c>
      <c r="E1072">
        <v>359</v>
      </c>
      <c r="F1072">
        <v>477</v>
      </c>
      <c r="G1072">
        <v>4286</v>
      </c>
      <c r="H1072" t="s">
        <v>13</v>
      </c>
    </row>
    <row r="1073" spans="1:8" x14ac:dyDescent="0.25">
      <c r="A1073" t="s">
        <v>1063</v>
      </c>
      <c r="B1073" t="s">
        <v>1064</v>
      </c>
      <c r="C1073">
        <v>479</v>
      </c>
      <c r="D1073" t="s">
        <v>10</v>
      </c>
      <c r="E1073">
        <v>9</v>
      </c>
      <c r="F1073">
        <v>346</v>
      </c>
      <c r="G1073">
        <v>4725</v>
      </c>
      <c r="H1073" t="s">
        <v>11</v>
      </c>
    </row>
    <row r="1074" spans="1:8" x14ac:dyDescent="0.25">
      <c r="A1074" t="s">
        <v>1065</v>
      </c>
      <c r="B1074" t="s">
        <v>1066</v>
      </c>
      <c r="C1074">
        <v>480</v>
      </c>
      <c r="D1074" t="s">
        <v>12</v>
      </c>
      <c r="E1074">
        <v>361</v>
      </c>
      <c r="F1074">
        <v>478</v>
      </c>
      <c r="G1074">
        <v>4286</v>
      </c>
      <c r="H1074" t="s">
        <v>13</v>
      </c>
    </row>
    <row r="1075" spans="1:8" x14ac:dyDescent="0.25">
      <c r="A1075" t="s">
        <v>1065</v>
      </c>
      <c r="B1075" t="s">
        <v>1066</v>
      </c>
      <c r="C1075">
        <v>480</v>
      </c>
      <c r="D1075" t="s">
        <v>10</v>
      </c>
      <c r="E1075">
        <v>4</v>
      </c>
      <c r="F1075">
        <v>350</v>
      </c>
      <c r="G1075">
        <v>4725</v>
      </c>
      <c r="H1075" t="s">
        <v>11</v>
      </c>
    </row>
    <row r="1076" spans="1:8" x14ac:dyDescent="0.25">
      <c r="A1076" t="s">
        <v>1067</v>
      </c>
      <c r="B1076" t="s">
        <v>1068</v>
      </c>
      <c r="C1076">
        <v>478</v>
      </c>
      <c r="D1076" t="s">
        <v>12</v>
      </c>
      <c r="E1076">
        <v>354</v>
      </c>
      <c r="F1076">
        <v>469</v>
      </c>
      <c r="G1076">
        <v>4286</v>
      </c>
      <c r="H1076" t="s">
        <v>13</v>
      </c>
    </row>
    <row r="1077" spans="1:8" x14ac:dyDescent="0.25">
      <c r="A1077" t="s">
        <v>1067</v>
      </c>
      <c r="B1077" t="s">
        <v>1068</v>
      </c>
      <c r="C1077">
        <v>478</v>
      </c>
      <c r="D1077" t="s">
        <v>10</v>
      </c>
      <c r="E1077">
        <v>4</v>
      </c>
      <c r="F1077">
        <v>342</v>
      </c>
      <c r="G1077">
        <v>4725</v>
      </c>
      <c r="H1077" t="s">
        <v>11</v>
      </c>
    </row>
    <row r="1078" spans="1:8" x14ac:dyDescent="0.25">
      <c r="A1078" t="s">
        <v>1069</v>
      </c>
      <c r="B1078" t="s">
        <v>1070</v>
      </c>
      <c r="C1078">
        <v>478</v>
      </c>
      <c r="D1078" t="s">
        <v>10</v>
      </c>
      <c r="E1078">
        <v>2</v>
      </c>
      <c r="F1078">
        <v>345</v>
      </c>
      <c r="G1078">
        <v>4725</v>
      </c>
      <c r="H1078" t="s">
        <v>11</v>
      </c>
    </row>
    <row r="1079" spans="1:8" x14ac:dyDescent="0.25">
      <c r="A1079" t="s">
        <v>1069</v>
      </c>
      <c r="B1079" t="s">
        <v>1070</v>
      </c>
      <c r="C1079">
        <v>478</v>
      </c>
      <c r="D1079" t="s">
        <v>12</v>
      </c>
      <c r="E1079">
        <v>358</v>
      </c>
      <c r="F1079">
        <v>473</v>
      </c>
      <c r="G1079">
        <v>4286</v>
      </c>
      <c r="H1079" t="s">
        <v>13</v>
      </c>
    </row>
    <row r="1080" spans="1:8" x14ac:dyDescent="0.25">
      <c r="A1080" t="s">
        <v>1071</v>
      </c>
      <c r="B1080" t="s">
        <v>1072</v>
      </c>
      <c r="C1080">
        <v>484</v>
      </c>
      <c r="D1080" t="s">
        <v>12</v>
      </c>
      <c r="E1080">
        <v>363</v>
      </c>
      <c r="F1080">
        <v>479</v>
      </c>
      <c r="G1080">
        <v>4286</v>
      </c>
      <c r="H1080" t="s">
        <v>13</v>
      </c>
    </row>
    <row r="1081" spans="1:8" x14ac:dyDescent="0.25">
      <c r="A1081" t="s">
        <v>1071</v>
      </c>
      <c r="B1081" t="s">
        <v>1072</v>
      </c>
      <c r="C1081">
        <v>484</v>
      </c>
      <c r="D1081" t="s">
        <v>10</v>
      </c>
      <c r="E1081">
        <v>9</v>
      </c>
      <c r="F1081">
        <v>351</v>
      </c>
      <c r="G1081">
        <v>4725</v>
      </c>
      <c r="H1081" t="s">
        <v>11</v>
      </c>
    </row>
    <row r="1082" spans="1:8" x14ac:dyDescent="0.25">
      <c r="A1082" t="s">
        <v>1073</v>
      </c>
      <c r="B1082" t="s">
        <v>1074</v>
      </c>
      <c r="C1082">
        <v>580</v>
      </c>
      <c r="D1082" t="s">
        <v>10</v>
      </c>
      <c r="E1082">
        <v>1</v>
      </c>
      <c r="F1082">
        <v>343</v>
      </c>
      <c r="G1082">
        <v>4725</v>
      </c>
      <c r="H1082" t="s">
        <v>11</v>
      </c>
    </row>
    <row r="1083" spans="1:8" x14ac:dyDescent="0.25">
      <c r="A1083" t="s">
        <v>1073</v>
      </c>
      <c r="B1083" t="s">
        <v>1074</v>
      </c>
      <c r="C1083">
        <v>580</v>
      </c>
      <c r="D1083" t="s">
        <v>12</v>
      </c>
      <c r="E1083">
        <v>355</v>
      </c>
      <c r="F1083">
        <v>470</v>
      </c>
      <c r="G1083">
        <v>4286</v>
      </c>
      <c r="H1083" t="s">
        <v>13</v>
      </c>
    </row>
    <row r="1084" spans="1:8" x14ac:dyDescent="0.25">
      <c r="A1084" t="s">
        <v>1073</v>
      </c>
      <c r="B1084" t="s">
        <v>1074</v>
      </c>
      <c r="C1084">
        <v>580</v>
      </c>
      <c r="D1084" t="s">
        <v>14</v>
      </c>
      <c r="E1084">
        <v>495</v>
      </c>
      <c r="F1084">
        <v>574</v>
      </c>
      <c r="G1084">
        <v>7652</v>
      </c>
      <c r="H1084" t="s">
        <v>15</v>
      </c>
    </row>
    <row r="1085" spans="1:8" x14ac:dyDescent="0.25">
      <c r="A1085" t="s">
        <v>1075</v>
      </c>
      <c r="B1085" t="s">
        <v>1076</v>
      </c>
      <c r="C1085">
        <v>474</v>
      </c>
      <c r="D1085" t="s">
        <v>10</v>
      </c>
      <c r="E1085">
        <v>2</v>
      </c>
      <c r="F1085">
        <v>344</v>
      </c>
      <c r="G1085">
        <v>4725</v>
      </c>
      <c r="H1085" t="s">
        <v>11</v>
      </c>
    </row>
    <row r="1086" spans="1:8" x14ac:dyDescent="0.25">
      <c r="A1086" t="s">
        <v>1075</v>
      </c>
      <c r="B1086" t="s">
        <v>1076</v>
      </c>
      <c r="C1086">
        <v>474</v>
      </c>
      <c r="D1086" t="s">
        <v>12</v>
      </c>
      <c r="E1086">
        <v>357</v>
      </c>
      <c r="F1086">
        <v>472</v>
      </c>
      <c r="G1086">
        <v>4286</v>
      </c>
      <c r="H1086" t="s">
        <v>13</v>
      </c>
    </row>
    <row r="1087" spans="1:8" x14ac:dyDescent="0.25">
      <c r="A1087" t="s">
        <v>1077</v>
      </c>
      <c r="B1087" t="s">
        <v>1078</v>
      </c>
      <c r="C1087">
        <v>479</v>
      </c>
      <c r="D1087" t="s">
        <v>10</v>
      </c>
      <c r="E1087">
        <v>2</v>
      </c>
      <c r="F1087">
        <v>351</v>
      </c>
      <c r="G1087">
        <v>4725</v>
      </c>
      <c r="H1087" t="s">
        <v>11</v>
      </c>
    </row>
    <row r="1088" spans="1:8" x14ac:dyDescent="0.25">
      <c r="A1088" t="s">
        <v>1077</v>
      </c>
      <c r="B1088" t="s">
        <v>1078</v>
      </c>
      <c r="C1088">
        <v>479</v>
      </c>
      <c r="D1088" t="s">
        <v>12</v>
      </c>
      <c r="E1088">
        <v>360</v>
      </c>
      <c r="F1088">
        <v>477</v>
      </c>
      <c r="G1088">
        <v>4286</v>
      </c>
      <c r="H1088" t="s">
        <v>13</v>
      </c>
    </row>
    <row r="1089" spans="1:8" x14ac:dyDescent="0.25">
      <c r="A1089" t="s">
        <v>1079</v>
      </c>
      <c r="B1089" t="s">
        <v>1080</v>
      </c>
      <c r="C1089">
        <v>490</v>
      </c>
      <c r="D1089" t="s">
        <v>10</v>
      </c>
      <c r="E1089">
        <v>12</v>
      </c>
      <c r="F1089">
        <v>360</v>
      </c>
      <c r="G1089">
        <v>4725</v>
      </c>
      <c r="H1089" t="s">
        <v>11</v>
      </c>
    </row>
    <row r="1090" spans="1:8" x14ac:dyDescent="0.25">
      <c r="A1090" t="s">
        <v>1079</v>
      </c>
      <c r="B1090" t="s">
        <v>1080</v>
      </c>
      <c r="C1090">
        <v>490</v>
      </c>
      <c r="D1090" t="s">
        <v>12</v>
      </c>
      <c r="E1090">
        <v>373</v>
      </c>
      <c r="F1090">
        <v>488</v>
      </c>
      <c r="G1090">
        <v>4286</v>
      </c>
      <c r="H1090" t="s">
        <v>13</v>
      </c>
    </row>
    <row r="1091" spans="1:8" x14ac:dyDescent="0.25">
      <c r="A1091" t="s">
        <v>1081</v>
      </c>
      <c r="B1091" t="s">
        <v>1082</v>
      </c>
      <c r="C1091">
        <v>478</v>
      </c>
      <c r="D1091" t="s">
        <v>12</v>
      </c>
      <c r="E1091">
        <v>354</v>
      </c>
      <c r="F1091">
        <v>469</v>
      </c>
      <c r="G1091">
        <v>4286</v>
      </c>
      <c r="H1091" t="s">
        <v>13</v>
      </c>
    </row>
    <row r="1092" spans="1:8" x14ac:dyDescent="0.25">
      <c r="A1092" t="s">
        <v>1081</v>
      </c>
      <c r="B1092" t="s">
        <v>1082</v>
      </c>
      <c r="C1092">
        <v>478</v>
      </c>
      <c r="D1092" t="s">
        <v>10</v>
      </c>
      <c r="E1092">
        <v>4</v>
      </c>
      <c r="F1092">
        <v>342</v>
      </c>
      <c r="G1092">
        <v>4725</v>
      </c>
      <c r="H1092" t="s">
        <v>11</v>
      </c>
    </row>
    <row r="1093" spans="1:8" x14ac:dyDescent="0.25">
      <c r="A1093" t="s">
        <v>1083</v>
      </c>
      <c r="B1093" t="s">
        <v>1084</v>
      </c>
      <c r="C1093">
        <v>470</v>
      </c>
      <c r="D1093" t="s">
        <v>10</v>
      </c>
      <c r="E1093">
        <v>1</v>
      </c>
      <c r="F1093">
        <v>345</v>
      </c>
      <c r="G1093">
        <v>4725</v>
      </c>
      <c r="H1093" t="s">
        <v>11</v>
      </c>
    </row>
    <row r="1094" spans="1:8" x14ac:dyDescent="0.25">
      <c r="A1094" t="s">
        <v>1083</v>
      </c>
      <c r="B1094" t="s">
        <v>1084</v>
      </c>
      <c r="C1094">
        <v>470</v>
      </c>
      <c r="D1094" t="s">
        <v>12</v>
      </c>
      <c r="E1094">
        <v>355</v>
      </c>
      <c r="F1094">
        <v>469</v>
      </c>
      <c r="G1094">
        <v>4286</v>
      </c>
      <c r="H1094" t="s">
        <v>13</v>
      </c>
    </row>
    <row r="1095" spans="1:8" x14ac:dyDescent="0.25">
      <c r="A1095" t="s">
        <v>1085</v>
      </c>
      <c r="B1095" t="s">
        <v>1086</v>
      </c>
      <c r="C1095">
        <v>480</v>
      </c>
      <c r="D1095" t="s">
        <v>12</v>
      </c>
      <c r="E1095">
        <v>362</v>
      </c>
      <c r="F1095">
        <v>478</v>
      </c>
      <c r="G1095">
        <v>4286</v>
      </c>
      <c r="H1095" t="s">
        <v>13</v>
      </c>
    </row>
    <row r="1096" spans="1:8" x14ac:dyDescent="0.25">
      <c r="A1096" t="s">
        <v>1085</v>
      </c>
      <c r="B1096" t="s">
        <v>1086</v>
      </c>
      <c r="C1096">
        <v>480</v>
      </c>
      <c r="D1096" t="s">
        <v>10</v>
      </c>
      <c r="E1096">
        <v>5</v>
      </c>
      <c r="F1096">
        <v>350</v>
      </c>
      <c r="G1096">
        <v>4725</v>
      </c>
      <c r="H1096" t="s">
        <v>11</v>
      </c>
    </row>
    <row r="1097" spans="1:8" x14ac:dyDescent="0.25">
      <c r="A1097" t="s">
        <v>1087</v>
      </c>
      <c r="B1097" t="s">
        <v>1088</v>
      </c>
      <c r="C1097">
        <v>480</v>
      </c>
      <c r="D1097" t="s">
        <v>12</v>
      </c>
      <c r="E1097">
        <v>362</v>
      </c>
      <c r="F1097">
        <v>478</v>
      </c>
      <c r="G1097">
        <v>4286</v>
      </c>
      <c r="H1097" t="s">
        <v>13</v>
      </c>
    </row>
    <row r="1098" spans="1:8" x14ac:dyDescent="0.25">
      <c r="A1098" t="s">
        <v>1087</v>
      </c>
      <c r="B1098" t="s">
        <v>1088</v>
      </c>
      <c r="C1098">
        <v>480</v>
      </c>
      <c r="D1098" t="s">
        <v>10</v>
      </c>
      <c r="E1098">
        <v>5</v>
      </c>
      <c r="F1098">
        <v>350</v>
      </c>
      <c r="G1098">
        <v>4725</v>
      </c>
      <c r="H1098" t="s">
        <v>11</v>
      </c>
    </row>
    <row r="1099" spans="1:8" x14ac:dyDescent="0.25">
      <c r="A1099" t="s">
        <v>1089</v>
      </c>
      <c r="B1099" t="s">
        <v>1090</v>
      </c>
      <c r="C1099">
        <v>470</v>
      </c>
      <c r="D1099" t="s">
        <v>10</v>
      </c>
      <c r="E1099">
        <v>1</v>
      </c>
      <c r="F1099">
        <v>345</v>
      </c>
      <c r="G1099">
        <v>4725</v>
      </c>
      <c r="H1099" t="s">
        <v>11</v>
      </c>
    </row>
    <row r="1100" spans="1:8" x14ac:dyDescent="0.25">
      <c r="A1100" t="s">
        <v>1089</v>
      </c>
      <c r="B1100" t="s">
        <v>1090</v>
      </c>
      <c r="C1100">
        <v>470</v>
      </c>
      <c r="D1100" t="s">
        <v>12</v>
      </c>
      <c r="E1100">
        <v>355</v>
      </c>
      <c r="F1100">
        <v>469</v>
      </c>
      <c r="G1100">
        <v>4286</v>
      </c>
      <c r="H1100" t="s">
        <v>13</v>
      </c>
    </row>
    <row r="1101" spans="1:8" x14ac:dyDescent="0.25">
      <c r="A1101" t="s">
        <v>1091</v>
      </c>
      <c r="B1101" t="s">
        <v>1092</v>
      </c>
      <c r="C1101">
        <v>484</v>
      </c>
      <c r="D1101" t="s">
        <v>12</v>
      </c>
      <c r="E1101">
        <v>363</v>
      </c>
      <c r="F1101">
        <v>479</v>
      </c>
      <c r="G1101">
        <v>4286</v>
      </c>
      <c r="H1101" t="s">
        <v>13</v>
      </c>
    </row>
    <row r="1102" spans="1:8" x14ac:dyDescent="0.25">
      <c r="A1102" t="s">
        <v>1091</v>
      </c>
      <c r="B1102" t="s">
        <v>1092</v>
      </c>
      <c r="C1102">
        <v>484</v>
      </c>
      <c r="D1102" t="s">
        <v>10</v>
      </c>
      <c r="E1102">
        <v>9</v>
      </c>
      <c r="F1102">
        <v>351</v>
      </c>
      <c r="G1102">
        <v>4725</v>
      </c>
      <c r="H1102" t="s">
        <v>11</v>
      </c>
    </row>
    <row r="1103" spans="1:8" x14ac:dyDescent="0.25">
      <c r="A1103" t="s">
        <v>1093</v>
      </c>
      <c r="B1103" t="s">
        <v>1094</v>
      </c>
      <c r="C1103">
        <v>450</v>
      </c>
      <c r="D1103" t="s">
        <v>10</v>
      </c>
      <c r="E1103">
        <v>1</v>
      </c>
      <c r="F1103">
        <v>344</v>
      </c>
      <c r="G1103">
        <v>4725</v>
      </c>
      <c r="H1103" t="s">
        <v>11</v>
      </c>
    </row>
    <row r="1104" spans="1:8" x14ac:dyDescent="0.25">
      <c r="A1104" t="s">
        <v>1095</v>
      </c>
      <c r="B1104" t="s">
        <v>1096</v>
      </c>
      <c r="C1104">
        <v>206</v>
      </c>
      <c r="D1104" t="s">
        <v>10</v>
      </c>
      <c r="E1104">
        <v>106</v>
      </c>
      <c r="F1104">
        <v>197</v>
      </c>
      <c r="G1104">
        <v>4725</v>
      </c>
      <c r="H1104" t="s">
        <v>11</v>
      </c>
    </row>
    <row r="1105" spans="1:8" x14ac:dyDescent="0.25">
      <c r="A1105" t="s">
        <v>1097</v>
      </c>
      <c r="B1105" t="s">
        <v>1098</v>
      </c>
      <c r="C1105">
        <v>527</v>
      </c>
      <c r="D1105" t="s">
        <v>10</v>
      </c>
      <c r="E1105">
        <v>27</v>
      </c>
      <c r="F1105">
        <v>380</v>
      </c>
      <c r="G1105">
        <v>4725</v>
      </c>
      <c r="H1105" t="s">
        <v>11</v>
      </c>
    </row>
    <row r="1106" spans="1:8" x14ac:dyDescent="0.25">
      <c r="A1106" t="s">
        <v>1097</v>
      </c>
      <c r="B1106" t="s">
        <v>1098</v>
      </c>
      <c r="C1106">
        <v>527</v>
      </c>
      <c r="D1106" t="s">
        <v>12</v>
      </c>
      <c r="E1106">
        <v>394</v>
      </c>
      <c r="F1106">
        <v>524</v>
      </c>
      <c r="G1106">
        <v>4286</v>
      </c>
      <c r="H1106" t="s">
        <v>13</v>
      </c>
    </row>
    <row r="1107" spans="1:8" x14ac:dyDescent="0.25">
      <c r="A1107" t="s">
        <v>1099</v>
      </c>
      <c r="B1107" t="s">
        <v>1100</v>
      </c>
      <c r="C1107">
        <v>527</v>
      </c>
      <c r="D1107" t="s">
        <v>10</v>
      </c>
      <c r="E1107">
        <v>28</v>
      </c>
      <c r="F1107">
        <v>380</v>
      </c>
      <c r="G1107">
        <v>4725</v>
      </c>
      <c r="H1107" t="s">
        <v>11</v>
      </c>
    </row>
    <row r="1108" spans="1:8" x14ac:dyDescent="0.25">
      <c r="A1108" t="s">
        <v>1099</v>
      </c>
      <c r="B1108" t="s">
        <v>1100</v>
      </c>
      <c r="C1108">
        <v>527</v>
      </c>
      <c r="D1108" t="s">
        <v>12</v>
      </c>
      <c r="E1108">
        <v>394</v>
      </c>
      <c r="F1108">
        <v>524</v>
      </c>
      <c r="G1108">
        <v>4286</v>
      </c>
      <c r="H1108" t="s">
        <v>13</v>
      </c>
    </row>
    <row r="1109" spans="1:8" x14ac:dyDescent="0.25">
      <c r="A1109" t="s">
        <v>1101</v>
      </c>
      <c r="B1109" t="s">
        <v>1102</v>
      </c>
      <c r="C1109">
        <v>438</v>
      </c>
      <c r="D1109" t="s">
        <v>10</v>
      </c>
      <c r="E1109">
        <v>1</v>
      </c>
      <c r="F1109">
        <v>290</v>
      </c>
      <c r="G1109">
        <v>4725</v>
      </c>
      <c r="H1109" t="s">
        <v>11</v>
      </c>
    </row>
    <row r="1110" spans="1:8" x14ac:dyDescent="0.25">
      <c r="A1110" t="s">
        <v>1101</v>
      </c>
      <c r="B1110" t="s">
        <v>1102</v>
      </c>
      <c r="C1110">
        <v>438</v>
      </c>
      <c r="D1110" t="s">
        <v>12</v>
      </c>
      <c r="E1110">
        <v>305</v>
      </c>
      <c r="F1110">
        <v>435</v>
      </c>
      <c r="G1110">
        <v>4286</v>
      </c>
      <c r="H1110" t="s">
        <v>13</v>
      </c>
    </row>
    <row r="1111" spans="1:8" x14ac:dyDescent="0.25">
      <c r="A1111" t="s">
        <v>1103</v>
      </c>
      <c r="B1111" t="s">
        <v>1104</v>
      </c>
      <c r="C1111">
        <v>512</v>
      </c>
      <c r="D1111" t="s">
        <v>10</v>
      </c>
      <c r="E1111">
        <v>21</v>
      </c>
      <c r="F1111">
        <v>367</v>
      </c>
      <c r="G1111">
        <v>4725</v>
      </c>
      <c r="H1111" t="s">
        <v>11</v>
      </c>
    </row>
    <row r="1112" spans="1:8" x14ac:dyDescent="0.25">
      <c r="A1112" t="s">
        <v>1103</v>
      </c>
      <c r="B1112" t="s">
        <v>1104</v>
      </c>
      <c r="C1112">
        <v>512</v>
      </c>
      <c r="D1112" t="s">
        <v>12</v>
      </c>
      <c r="E1112">
        <v>381</v>
      </c>
      <c r="F1112">
        <v>510</v>
      </c>
      <c r="G1112">
        <v>4286</v>
      </c>
      <c r="H1112" t="s">
        <v>13</v>
      </c>
    </row>
    <row r="1113" spans="1:8" x14ac:dyDescent="0.25">
      <c r="A1113" t="s">
        <v>1105</v>
      </c>
      <c r="B1113" t="s">
        <v>1106</v>
      </c>
      <c r="C1113">
        <v>343</v>
      </c>
      <c r="D1113" t="s">
        <v>10</v>
      </c>
      <c r="E1113">
        <v>5</v>
      </c>
      <c r="F1113">
        <v>301</v>
      </c>
      <c r="G1113">
        <v>4725</v>
      </c>
      <c r="H1113" t="s">
        <v>11</v>
      </c>
    </row>
    <row r="1114" spans="1:8" x14ac:dyDescent="0.25">
      <c r="A1114" t="s">
        <v>1107</v>
      </c>
      <c r="B1114" t="s">
        <v>1108</v>
      </c>
      <c r="C1114">
        <v>480</v>
      </c>
      <c r="D1114" t="s">
        <v>12</v>
      </c>
      <c r="E1114">
        <v>362</v>
      </c>
      <c r="F1114">
        <v>478</v>
      </c>
      <c r="G1114">
        <v>4286</v>
      </c>
      <c r="H1114" t="s">
        <v>13</v>
      </c>
    </row>
    <row r="1115" spans="1:8" x14ac:dyDescent="0.25">
      <c r="A1115" t="s">
        <v>1107</v>
      </c>
      <c r="B1115" t="s">
        <v>1108</v>
      </c>
      <c r="C1115">
        <v>480</v>
      </c>
      <c r="D1115" t="s">
        <v>10</v>
      </c>
      <c r="E1115">
        <v>5</v>
      </c>
      <c r="F1115">
        <v>350</v>
      </c>
      <c r="G1115">
        <v>4725</v>
      </c>
      <c r="H1115" t="s">
        <v>11</v>
      </c>
    </row>
    <row r="1116" spans="1:8" x14ac:dyDescent="0.25">
      <c r="A1116" t="s">
        <v>1109</v>
      </c>
      <c r="B1116" t="s">
        <v>1110</v>
      </c>
      <c r="C1116">
        <v>470</v>
      </c>
      <c r="D1116" t="s">
        <v>10</v>
      </c>
      <c r="E1116">
        <v>1</v>
      </c>
      <c r="F1116">
        <v>345</v>
      </c>
      <c r="G1116">
        <v>4725</v>
      </c>
      <c r="H1116" t="s">
        <v>11</v>
      </c>
    </row>
    <row r="1117" spans="1:8" x14ac:dyDescent="0.25">
      <c r="A1117" t="s">
        <v>1109</v>
      </c>
      <c r="B1117" t="s">
        <v>1110</v>
      </c>
      <c r="C1117">
        <v>470</v>
      </c>
      <c r="D1117" t="s">
        <v>12</v>
      </c>
      <c r="E1117">
        <v>355</v>
      </c>
      <c r="F1117">
        <v>469</v>
      </c>
      <c r="G1117">
        <v>4286</v>
      </c>
      <c r="H1117" t="s">
        <v>13</v>
      </c>
    </row>
    <row r="1118" spans="1:8" x14ac:dyDescent="0.25">
      <c r="A1118" t="s">
        <v>1111</v>
      </c>
      <c r="B1118" t="s">
        <v>1112</v>
      </c>
      <c r="C1118">
        <v>526</v>
      </c>
      <c r="D1118" t="s">
        <v>10</v>
      </c>
      <c r="E1118">
        <v>27</v>
      </c>
      <c r="F1118">
        <v>380</v>
      </c>
      <c r="G1118">
        <v>4725</v>
      </c>
      <c r="H1118" t="s">
        <v>11</v>
      </c>
    </row>
    <row r="1119" spans="1:8" x14ac:dyDescent="0.25">
      <c r="A1119" t="s">
        <v>1111</v>
      </c>
      <c r="B1119" t="s">
        <v>1112</v>
      </c>
      <c r="C1119">
        <v>526</v>
      </c>
      <c r="D1119" t="s">
        <v>12</v>
      </c>
      <c r="E1119">
        <v>394</v>
      </c>
      <c r="F1119">
        <v>524</v>
      </c>
      <c r="G1119">
        <v>4286</v>
      </c>
      <c r="H1119" t="s">
        <v>13</v>
      </c>
    </row>
    <row r="1120" spans="1:8" x14ac:dyDescent="0.25">
      <c r="A1120" t="s">
        <v>1113</v>
      </c>
      <c r="B1120" t="s">
        <v>1114</v>
      </c>
      <c r="C1120">
        <v>526</v>
      </c>
      <c r="D1120" t="s">
        <v>10</v>
      </c>
      <c r="E1120">
        <v>27</v>
      </c>
      <c r="F1120">
        <v>380</v>
      </c>
      <c r="G1120">
        <v>4725</v>
      </c>
      <c r="H1120" t="s">
        <v>11</v>
      </c>
    </row>
    <row r="1121" spans="1:8" x14ac:dyDescent="0.25">
      <c r="A1121" t="s">
        <v>1113</v>
      </c>
      <c r="B1121" t="s">
        <v>1114</v>
      </c>
      <c r="C1121">
        <v>526</v>
      </c>
      <c r="D1121" t="s">
        <v>12</v>
      </c>
      <c r="E1121">
        <v>394</v>
      </c>
      <c r="F1121">
        <v>524</v>
      </c>
      <c r="G1121">
        <v>4286</v>
      </c>
      <c r="H1121" t="s">
        <v>13</v>
      </c>
    </row>
    <row r="1122" spans="1:8" x14ac:dyDescent="0.25">
      <c r="A1122" t="s">
        <v>1115</v>
      </c>
      <c r="B1122" t="s">
        <v>1116</v>
      </c>
      <c r="C1122">
        <v>503</v>
      </c>
      <c r="D1122" t="s">
        <v>10</v>
      </c>
      <c r="E1122">
        <v>19</v>
      </c>
      <c r="F1122">
        <v>371</v>
      </c>
      <c r="G1122">
        <v>4725</v>
      </c>
      <c r="H1122" t="s">
        <v>11</v>
      </c>
    </row>
    <row r="1123" spans="1:8" x14ac:dyDescent="0.25">
      <c r="A1123" t="s">
        <v>1115</v>
      </c>
      <c r="B1123" t="s">
        <v>1116</v>
      </c>
      <c r="C1123">
        <v>503</v>
      </c>
      <c r="D1123" t="s">
        <v>12</v>
      </c>
      <c r="E1123">
        <v>388</v>
      </c>
      <c r="F1123">
        <v>501</v>
      </c>
      <c r="G1123">
        <v>4286</v>
      </c>
      <c r="H1123" t="s">
        <v>13</v>
      </c>
    </row>
    <row r="1124" spans="1:8" x14ac:dyDescent="0.25">
      <c r="A1124" t="s">
        <v>1117</v>
      </c>
      <c r="B1124" t="s">
        <v>1118</v>
      </c>
      <c r="C1124">
        <v>517</v>
      </c>
      <c r="D1124" t="s">
        <v>10</v>
      </c>
      <c r="E1124">
        <v>18</v>
      </c>
      <c r="F1124">
        <v>364</v>
      </c>
      <c r="G1124">
        <v>4725</v>
      </c>
      <c r="H1124" t="s">
        <v>11</v>
      </c>
    </row>
    <row r="1125" spans="1:8" x14ac:dyDescent="0.25">
      <c r="A1125" t="s">
        <v>1117</v>
      </c>
      <c r="B1125" t="s">
        <v>1118</v>
      </c>
      <c r="C1125">
        <v>517</v>
      </c>
      <c r="D1125" t="s">
        <v>12</v>
      </c>
      <c r="E1125">
        <v>378</v>
      </c>
      <c r="F1125">
        <v>507</v>
      </c>
      <c r="G1125">
        <v>4286</v>
      </c>
      <c r="H1125" t="s">
        <v>13</v>
      </c>
    </row>
    <row r="1126" spans="1:8" x14ac:dyDescent="0.25">
      <c r="A1126" t="s">
        <v>1119</v>
      </c>
      <c r="B1126" t="s">
        <v>1120</v>
      </c>
      <c r="C1126">
        <v>526</v>
      </c>
      <c r="D1126" t="s">
        <v>10</v>
      </c>
      <c r="E1126">
        <v>22</v>
      </c>
      <c r="F1126">
        <v>368</v>
      </c>
      <c r="G1126">
        <v>4725</v>
      </c>
      <c r="H1126" t="s">
        <v>11</v>
      </c>
    </row>
    <row r="1127" spans="1:8" x14ac:dyDescent="0.25">
      <c r="A1127" t="s">
        <v>1119</v>
      </c>
      <c r="B1127" t="s">
        <v>1120</v>
      </c>
      <c r="C1127">
        <v>526</v>
      </c>
      <c r="D1127" t="s">
        <v>12</v>
      </c>
      <c r="E1127">
        <v>382</v>
      </c>
      <c r="F1127">
        <v>511</v>
      </c>
      <c r="G1127">
        <v>4286</v>
      </c>
      <c r="H1127" t="s">
        <v>13</v>
      </c>
    </row>
    <row r="1128" spans="1:8" x14ac:dyDescent="0.25">
      <c r="A1128" t="s">
        <v>1121</v>
      </c>
      <c r="B1128" t="s">
        <v>1122</v>
      </c>
      <c r="C1128">
        <v>528</v>
      </c>
      <c r="D1128" t="s">
        <v>10</v>
      </c>
      <c r="E1128">
        <v>27</v>
      </c>
      <c r="F1128">
        <v>380</v>
      </c>
      <c r="G1128">
        <v>4725</v>
      </c>
      <c r="H1128" t="s">
        <v>11</v>
      </c>
    </row>
    <row r="1129" spans="1:8" x14ac:dyDescent="0.25">
      <c r="A1129" t="s">
        <v>1121</v>
      </c>
      <c r="B1129" t="s">
        <v>1122</v>
      </c>
      <c r="C1129">
        <v>528</v>
      </c>
      <c r="D1129" t="s">
        <v>12</v>
      </c>
      <c r="E1129">
        <v>394</v>
      </c>
      <c r="F1129">
        <v>525</v>
      </c>
      <c r="G1129">
        <v>4286</v>
      </c>
      <c r="H1129" t="s">
        <v>13</v>
      </c>
    </row>
    <row r="1130" spans="1:8" x14ac:dyDescent="0.25">
      <c r="A1130" t="s">
        <v>1123</v>
      </c>
      <c r="B1130" t="s">
        <v>1124</v>
      </c>
      <c r="C1130">
        <v>529</v>
      </c>
      <c r="D1130" t="s">
        <v>10</v>
      </c>
      <c r="E1130">
        <v>22</v>
      </c>
      <c r="F1130">
        <v>368</v>
      </c>
      <c r="G1130">
        <v>4725</v>
      </c>
      <c r="H1130" t="s">
        <v>11</v>
      </c>
    </row>
    <row r="1131" spans="1:8" x14ac:dyDescent="0.25">
      <c r="A1131" t="s">
        <v>1123</v>
      </c>
      <c r="B1131" t="s">
        <v>1124</v>
      </c>
      <c r="C1131">
        <v>529</v>
      </c>
      <c r="D1131" t="s">
        <v>12</v>
      </c>
      <c r="E1131">
        <v>382</v>
      </c>
      <c r="F1131">
        <v>518</v>
      </c>
      <c r="G1131">
        <v>4286</v>
      </c>
      <c r="H1131" t="s">
        <v>13</v>
      </c>
    </row>
    <row r="1132" spans="1:8" x14ac:dyDescent="0.25">
      <c r="A1132" t="s">
        <v>1125</v>
      </c>
      <c r="B1132" t="s">
        <v>1126</v>
      </c>
      <c r="C1132">
        <v>526</v>
      </c>
      <c r="D1132" t="s">
        <v>10</v>
      </c>
      <c r="E1132">
        <v>27</v>
      </c>
      <c r="F1132">
        <v>380</v>
      </c>
      <c r="G1132">
        <v>4725</v>
      </c>
      <c r="H1132" t="s">
        <v>11</v>
      </c>
    </row>
    <row r="1133" spans="1:8" x14ac:dyDescent="0.25">
      <c r="A1133" t="s">
        <v>1125</v>
      </c>
      <c r="B1133" t="s">
        <v>1126</v>
      </c>
      <c r="C1133">
        <v>526</v>
      </c>
      <c r="D1133" t="s">
        <v>12</v>
      </c>
      <c r="E1133">
        <v>394</v>
      </c>
      <c r="F1133">
        <v>524</v>
      </c>
      <c r="G1133">
        <v>4286</v>
      </c>
      <c r="H1133" t="s">
        <v>13</v>
      </c>
    </row>
    <row r="1134" spans="1:8" x14ac:dyDescent="0.25">
      <c r="A1134" t="s">
        <v>1127</v>
      </c>
      <c r="B1134" t="s">
        <v>1128</v>
      </c>
      <c r="C1134">
        <v>517</v>
      </c>
      <c r="D1134" t="s">
        <v>10</v>
      </c>
      <c r="E1134">
        <v>23</v>
      </c>
      <c r="F1134">
        <v>369</v>
      </c>
      <c r="G1134">
        <v>4725</v>
      </c>
      <c r="H1134" t="s">
        <v>11</v>
      </c>
    </row>
    <row r="1135" spans="1:8" x14ac:dyDescent="0.25">
      <c r="A1135" t="s">
        <v>1127</v>
      </c>
      <c r="B1135" t="s">
        <v>1128</v>
      </c>
      <c r="C1135">
        <v>517</v>
      </c>
      <c r="D1135" t="s">
        <v>12</v>
      </c>
      <c r="E1135">
        <v>383</v>
      </c>
      <c r="F1135">
        <v>512</v>
      </c>
      <c r="G1135">
        <v>4286</v>
      </c>
      <c r="H1135" t="s">
        <v>13</v>
      </c>
    </row>
    <row r="1136" spans="1:8" x14ac:dyDescent="0.25">
      <c r="A1136" t="s">
        <v>1129</v>
      </c>
      <c r="B1136" t="s">
        <v>1130</v>
      </c>
      <c r="C1136">
        <v>596</v>
      </c>
      <c r="D1136" t="s">
        <v>1131</v>
      </c>
      <c r="E1136">
        <v>1</v>
      </c>
      <c r="F1136">
        <v>109</v>
      </c>
      <c r="G1136">
        <v>2</v>
      </c>
    </row>
    <row r="1137" spans="1:8" x14ac:dyDescent="0.25">
      <c r="A1137" t="s">
        <v>1129</v>
      </c>
      <c r="B1137" t="s">
        <v>1130</v>
      </c>
      <c r="C1137">
        <v>596</v>
      </c>
      <c r="D1137" t="s">
        <v>10</v>
      </c>
      <c r="E1137">
        <v>124</v>
      </c>
      <c r="F1137">
        <v>464</v>
      </c>
      <c r="G1137">
        <v>4725</v>
      </c>
      <c r="H1137" t="s">
        <v>11</v>
      </c>
    </row>
    <row r="1138" spans="1:8" x14ac:dyDescent="0.25">
      <c r="A1138" t="s">
        <v>1129</v>
      </c>
      <c r="B1138" t="s">
        <v>1130</v>
      </c>
      <c r="C1138">
        <v>596</v>
      </c>
      <c r="D1138" t="s">
        <v>12</v>
      </c>
      <c r="E1138">
        <v>477</v>
      </c>
      <c r="F1138">
        <v>593</v>
      </c>
      <c r="G1138">
        <v>4286</v>
      </c>
      <c r="H1138" t="s">
        <v>13</v>
      </c>
    </row>
    <row r="1139" spans="1:8" x14ac:dyDescent="0.25">
      <c r="A1139" t="s">
        <v>1132</v>
      </c>
      <c r="B1139" t="s">
        <v>1133</v>
      </c>
      <c r="C1139">
        <v>472</v>
      </c>
      <c r="D1139" t="s">
        <v>10</v>
      </c>
      <c r="E1139">
        <v>1</v>
      </c>
      <c r="F1139">
        <v>334</v>
      </c>
      <c r="G1139">
        <v>4725</v>
      </c>
      <c r="H1139" t="s">
        <v>11</v>
      </c>
    </row>
    <row r="1140" spans="1:8" x14ac:dyDescent="0.25">
      <c r="A1140" t="s">
        <v>1132</v>
      </c>
      <c r="B1140" t="s">
        <v>1133</v>
      </c>
      <c r="C1140">
        <v>472</v>
      </c>
      <c r="D1140" t="s">
        <v>12</v>
      </c>
      <c r="E1140">
        <v>352</v>
      </c>
      <c r="F1140">
        <v>467</v>
      </c>
      <c r="G1140">
        <v>4286</v>
      </c>
      <c r="H1140" t="s">
        <v>13</v>
      </c>
    </row>
    <row r="1141" spans="1:8" x14ac:dyDescent="0.25">
      <c r="A1141" t="s">
        <v>1134</v>
      </c>
      <c r="B1141" t="s">
        <v>1135</v>
      </c>
      <c r="C1141">
        <v>464</v>
      </c>
      <c r="D1141" t="s">
        <v>10</v>
      </c>
      <c r="E1141">
        <v>1</v>
      </c>
      <c r="F1141">
        <v>319</v>
      </c>
      <c r="G1141">
        <v>4725</v>
      </c>
      <c r="H1141" t="s">
        <v>11</v>
      </c>
    </row>
    <row r="1142" spans="1:8" x14ac:dyDescent="0.25">
      <c r="A1142" t="s">
        <v>1134</v>
      </c>
      <c r="B1142" t="s">
        <v>1135</v>
      </c>
      <c r="C1142">
        <v>464</v>
      </c>
      <c r="D1142" t="s">
        <v>12</v>
      </c>
      <c r="E1142">
        <v>337</v>
      </c>
      <c r="F1142">
        <v>459</v>
      </c>
      <c r="G1142">
        <v>4286</v>
      </c>
      <c r="H1142" t="s">
        <v>13</v>
      </c>
    </row>
    <row r="1143" spans="1:8" x14ac:dyDescent="0.25">
      <c r="A1143" t="s">
        <v>1136</v>
      </c>
      <c r="B1143" t="s">
        <v>1137</v>
      </c>
      <c r="C1143">
        <v>606</v>
      </c>
      <c r="D1143" t="s">
        <v>10</v>
      </c>
      <c r="E1143">
        <v>112</v>
      </c>
      <c r="F1143">
        <v>208</v>
      </c>
      <c r="G1143">
        <v>4725</v>
      </c>
      <c r="H1143" t="s">
        <v>11</v>
      </c>
    </row>
    <row r="1144" spans="1:8" x14ac:dyDescent="0.25">
      <c r="A1144" t="s">
        <v>1136</v>
      </c>
      <c r="B1144" t="s">
        <v>1137</v>
      </c>
      <c r="C1144">
        <v>606</v>
      </c>
      <c r="D1144" t="s">
        <v>10</v>
      </c>
      <c r="E1144">
        <v>268</v>
      </c>
      <c r="F1144">
        <v>592</v>
      </c>
      <c r="G1144">
        <v>4725</v>
      </c>
      <c r="H1144" t="s">
        <v>11</v>
      </c>
    </row>
    <row r="1145" spans="1:8" x14ac:dyDescent="0.25">
      <c r="A1145" t="s">
        <v>1138</v>
      </c>
      <c r="B1145" t="s">
        <v>1139</v>
      </c>
      <c r="C1145">
        <v>626</v>
      </c>
      <c r="D1145" t="s">
        <v>10</v>
      </c>
      <c r="E1145">
        <v>143</v>
      </c>
      <c r="F1145">
        <v>232</v>
      </c>
      <c r="G1145">
        <v>4725</v>
      </c>
      <c r="H1145" t="s">
        <v>11</v>
      </c>
    </row>
    <row r="1146" spans="1:8" x14ac:dyDescent="0.25">
      <c r="A1146" t="s">
        <v>1138</v>
      </c>
      <c r="B1146" t="s">
        <v>1139</v>
      </c>
      <c r="C1146">
        <v>626</v>
      </c>
      <c r="D1146" t="s">
        <v>10</v>
      </c>
      <c r="E1146">
        <v>319</v>
      </c>
      <c r="F1146">
        <v>615</v>
      </c>
      <c r="G1146">
        <v>4725</v>
      </c>
      <c r="H1146" t="s">
        <v>11</v>
      </c>
    </row>
    <row r="1147" spans="1:8" x14ac:dyDescent="0.25">
      <c r="A1147" t="s">
        <v>1140</v>
      </c>
      <c r="B1147" t="s">
        <v>1141</v>
      </c>
      <c r="C1147">
        <v>503</v>
      </c>
      <c r="D1147" t="s">
        <v>10</v>
      </c>
      <c r="E1147">
        <v>19</v>
      </c>
      <c r="F1147">
        <v>371</v>
      </c>
      <c r="G1147">
        <v>4725</v>
      </c>
      <c r="H1147" t="s">
        <v>11</v>
      </c>
    </row>
    <row r="1148" spans="1:8" x14ac:dyDescent="0.25">
      <c r="A1148" t="s">
        <v>1140</v>
      </c>
      <c r="B1148" t="s">
        <v>1141</v>
      </c>
      <c r="C1148">
        <v>503</v>
      </c>
      <c r="D1148" t="s">
        <v>12</v>
      </c>
      <c r="E1148">
        <v>388</v>
      </c>
      <c r="F1148">
        <v>501</v>
      </c>
      <c r="G1148">
        <v>4286</v>
      </c>
      <c r="H1148" t="s">
        <v>13</v>
      </c>
    </row>
    <row r="1149" spans="1:8" x14ac:dyDescent="0.25">
      <c r="A1149" t="s">
        <v>1142</v>
      </c>
      <c r="B1149" t="s">
        <v>1143</v>
      </c>
      <c r="C1149">
        <v>591</v>
      </c>
      <c r="D1149" t="s">
        <v>10</v>
      </c>
      <c r="E1149">
        <v>119</v>
      </c>
      <c r="F1149">
        <v>459</v>
      </c>
      <c r="G1149">
        <v>4725</v>
      </c>
      <c r="H1149" t="s">
        <v>11</v>
      </c>
    </row>
    <row r="1150" spans="1:8" x14ac:dyDescent="0.25">
      <c r="A1150" t="s">
        <v>1142</v>
      </c>
      <c r="B1150" t="s">
        <v>1143</v>
      </c>
      <c r="C1150">
        <v>591</v>
      </c>
      <c r="D1150" t="s">
        <v>12</v>
      </c>
      <c r="E1150">
        <v>472</v>
      </c>
      <c r="F1150">
        <v>585</v>
      </c>
      <c r="G1150">
        <v>4286</v>
      </c>
      <c r="H1150" t="s">
        <v>13</v>
      </c>
    </row>
    <row r="1151" spans="1:8" x14ac:dyDescent="0.25">
      <c r="A1151" t="s">
        <v>1142</v>
      </c>
      <c r="B1151" t="s">
        <v>1143</v>
      </c>
      <c r="C1151">
        <v>591</v>
      </c>
      <c r="D1151" t="s">
        <v>1131</v>
      </c>
      <c r="E1151">
        <v>56</v>
      </c>
      <c r="F1151">
        <v>104</v>
      </c>
      <c r="G1151">
        <v>2</v>
      </c>
    </row>
    <row r="1152" spans="1:8" x14ac:dyDescent="0.25">
      <c r="A1152" t="s">
        <v>1144</v>
      </c>
      <c r="B1152" t="s">
        <v>1145</v>
      </c>
      <c r="C1152">
        <v>555</v>
      </c>
      <c r="D1152" t="s">
        <v>12</v>
      </c>
      <c r="E1152">
        <v>440</v>
      </c>
      <c r="F1152">
        <v>552</v>
      </c>
      <c r="G1152">
        <v>4286</v>
      </c>
      <c r="H1152" t="s">
        <v>13</v>
      </c>
    </row>
    <row r="1153" spans="1:8" x14ac:dyDescent="0.25">
      <c r="A1153" t="s">
        <v>1144</v>
      </c>
      <c r="B1153" t="s">
        <v>1145</v>
      </c>
      <c r="C1153">
        <v>555</v>
      </c>
      <c r="D1153" t="s">
        <v>10</v>
      </c>
      <c r="E1153">
        <v>71</v>
      </c>
      <c r="F1153">
        <v>423</v>
      </c>
      <c r="G1153">
        <v>4725</v>
      </c>
      <c r="H1153" t="s">
        <v>11</v>
      </c>
    </row>
    <row r="1154" spans="1:8" x14ac:dyDescent="0.25">
      <c r="A1154" t="s">
        <v>1146</v>
      </c>
      <c r="B1154" t="s">
        <v>1147</v>
      </c>
      <c r="C1154">
        <v>520</v>
      </c>
      <c r="D1154" t="s">
        <v>10</v>
      </c>
      <c r="E1154">
        <v>24</v>
      </c>
      <c r="F1154">
        <v>370</v>
      </c>
      <c r="G1154">
        <v>4725</v>
      </c>
      <c r="H1154" t="s">
        <v>11</v>
      </c>
    </row>
    <row r="1155" spans="1:8" x14ac:dyDescent="0.25">
      <c r="A1155" t="s">
        <v>1146</v>
      </c>
      <c r="B1155" t="s">
        <v>1147</v>
      </c>
      <c r="C1155">
        <v>520</v>
      </c>
      <c r="D1155" t="s">
        <v>12</v>
      </c>
      <c r="E1155">
        <v>384</v>
      </c>
      <c r="F1155">
        <v>513</v>
      </c>
      <c r="G1155">
        <v>4286</v>
      </c>
      <c r="H1155" t="s">
        <v>13</v>
      </c>
    </row>
    <row r="1156" spans="1:8" x14ac:dyDescent="0.25">
      <c r="A1156" t="s">
        <v>1148</v>
      </c>
      <c r="B1156" t="s">
        <v>1149</v>
      </c>
      <c r="C1156">
        <v>515</v>
      </c>
      <c r="D1156" t="s">
        <v>10</v>
      </c>
      <c r="E1156">
        <v>25</v>
      </c>
      <c r="F1156">
        <v>377</v>
      </c>
      <c r="G1156">
        <v>4725</v>
      </c>
      <c r="H1156" t="s">
        <v>11</v>
      </c>
    </row>
    <row r="1157" spans="1:8" x14ac:dyDescent="0.25">
      <c r="A1157" t="s">
        <v>1148</v>
      </c>
      <c r="B1157" t="s">
        <v>1149</v>
      </c>
      <c r="C1157">
        <v>515</v>
      </c>
      <c r="D1157" t="s">
        <v>12</v>
      </c>
      <c r="E1157">
        <v>395</v>
      </c>
      <c r="F1157">
        <v>507</v>
      </c>
      <c r="G1157">
        <v>4286</v>
      </c>
      <c r="H1157" t="s">
        <v>13</v>
      </c>
    </row>
    <row r="1158" spans="1:8" x14ac:dyDescent="0.25">
      <c r="A1158" t="s">
        <v>1150</v>
      </c>
      <c r="B1158" t="s">
        <v>1151</v>
      </c>
      <c r="C1158">
        <v>180</v>
      </c>
      <c r="D1158" t="s">
        <v>10</v>
      </c>
      <c r="E1158">
        <v>48</v>
      </c>
      <c r="F1158">
        <v>179</v>
      </c>
      <c r="G1158">
        <v>4725</v>
      </c>
      <c r="H1158" t="s">
        <v>11</v>
      </c>
    </row>
    <row r="1159" spans="1:8" x14ac:dyDescent="0.25">
      <c r="A1159" t="s">
        <v>1152</v>
      </c>
      <c r="B1159" t="s">
        <v>1153</v>
      </c>
      <c r="C1159">
        <v>517</v>
      </c>
      <c r="D1159" t="s">
        <v>10</v>
      </c>
      <c r="E1159">
        <v>31</v>
      </c>
      <c r="F1159">
        <v>380</v>
      </c>
      <c r="G1159">
        <v>4725</v>
      </c>
      <c r="H1159" t="s">
        <v>11</v>
      </c>
    </row>
    <row r="1160" spans="1:8" x14ac:dyDescent="0.25">
      <c r="A1160" t="s">
        <v>1152</v>
      </c>
      <c r="B1160" t="s">
        <v>1153</v>
      </c>
      <c r="C1160">
        <v>517</v>
      </c>
      <c r="D1160" t="s">
        <v>12</v>
      </c>
      <c r="E1160">
        <v>395</v>
      </c>
      <c r="F1160">
        <v>515</v>
      </c>
      <c r="G1160">
        <v>4286</v>
      </c>
      <c r="H1160" t="s">
        <v>13</v>
      </c>
    </row>
    <row r="1161" spans="1:8" x14ac:dyDescent="0.25">
      <c r="A1161" t="s">
        <v>1154</v>
      </c>
      <c r="B1161" t="s">
        <v>1155</v>
      </c>
      <c r="C1161">
        <v>585</v>
      </c>
      <c r="D1161" t="s">
        <v>10</v>
      </c>
      <c r="E1161">
        <v>1</v>
      </c>
      <c r="F1161">
        <v>343</v>
      </c>
      <c r="G1161">
        <v>4725</v>
      </c>
      <c r="H1161" t="s">
        <v>11</v>
      </c>
    </row>
    <row r="1162" spans="1:8" x14ac:dyDescent="0.25">
      <c r="A1162" t="s">
        <v>1154</v>
      </c>
      <c r="B1162" t="s">
        <v>1155</v>
      </c>
      <c r="C1162">
        <v>585</v>
      </c>
      <c r="D1162" t="s">
        <v>12</v>
      </c>
      <c r="E1162">
        <v>355</v>
      </c>
      <c r="F1162">
        <v>471</v>
      </c>
      <c r="G1162">
        <v>4286</v>
      </c>
      <c r="H1162" t="s">
        <v>13</v>
      </c>
    </row>
    <row r="1163" spans="1:8" x14ac:dyDescent="0.25">
      <c r="A1163" t="s">
        <v>1154</v>
      </c>
      <c r="B1163" t="s">
        <v>1155</v>
      </c>
      <c r="C1163">
        <v>585</v>
      </c>
      <c r="D1163" t="s">
        <v>14</v>
      </c>
      <c r="E1163">
        <v>496</v>
      </c>
      <c r="F1163">
        <v>575</v>
      </c>
      <c r="G1163">
        <v>7652</v>
      </c>
      <c r="H1163" t="s">
        <v>15</v>
      </c>
    </row>
    <row r="1164" spans="1:8" x14ac:dyDescent="0.25">
      <c r="A1164" t="s">
        <v>1156</v>
      </c>
      <c r="B1164" t="s">
        <v>1157</v>
      </c>
      <c r="C1164">
        <v>373</v>
      </c>
      <c r="D1164" t="s">
        <v>10</v>
      </c>
      <c r="E1164">
        <v>24</v>
      </c>
      <c r="F1164">
        <v>359</v>
      </c>
      <c r="G1164">
        <v>4725</v>
      </c>
      <c r="H1164" t="s">
        <v>11</v>
      </c>
    </row>
    <row r="1165" spans="1:8" x14ac:dyDescent="0.25">
      <c r="A1165" t="s">
        <v>1158</v>
      </c>
      <c r="B1165" t="s">
        <v>1159</v>
      </c>
      <c r="C1165">
        <v>483</v>
      </c>
      <c r="D1165" t="s">
        <v>12</v>
      </c>
      <c r="E1165">
        <v>359</v>
      </c>
      <c r="F1165">
        <v>474</v>
      </c>
      <c r="G1165">
        <v>4286</v>
      </c>
      <c r="H1165" t="s">
        <v>13</v>
      </c>
    </row>
    <row r="1166" spans="1:8" x14ac:dyDescent="0.25">
      <c r="A1166" t="s">
        <v>1158</v>
      </c>
      <c r="B1166" t="s">
        <v>1159</v>
      </c>
      <c r="C1166">
        <v>483</v>
      </c>
      <c r="D1166" t="s">
        <v>10</v>
      </c>
      <c r="E1166">
        <v>9</v>
      </c>
      <c r="F1166">
        <v>346</v>
      </c>
      <c r="G1166">
        <v>4725</v>
      </c>
      <c r="H1166" t="s">
        <v>11</v>
      </c>
    </row>
    <row r="1167" spans="1:8" x14ac:dyDescent="0.25">
      <c r="A1167" t="s">
        <v>1160</v>
      </c>
      <c r="B1167" t="s">
        <v>1161</v>
      </c>
      <c r="C1167">
        <v>474</v>
      </c>
      <c r="D1167" t="s">
        <v>10</v>
      </c>
      <c r="E1167">
        <v>1</v>
      </c>
      <c r="F1167">
        <v>342</v>
      </c>
      <c r="G1167">
        <v>4725</v>
      </c>
      <c r="H1167" t="s">
        <v>11</v>
      </c>
    </row>
    <row r="1168" spans="1:8" x14ac:dyDescent="0.25">
      <c r="A1168" t="s">
        <v>1160</v>
      </c>
      <c r="B1168" t="s">
        <v>1161</v>
      </c>
      <c r="C1168">
        <v>474</v>
      </c>
      <c r="D1168" t="s">
        <v>12</v>
      </c>
      <c r="E1168">
        <v>357</v>
      </c>
      <c r="F1168">
        <v>472</v>
      </c>
      <c r="G1168">
        <v>4286</v>
      </c>
      <c r="H1168" t="s">
        <v>13</v>
      </c>
    </row>
    <row r="1169" spans="1:8" x14ac:dyDescent="0.25">
      <c r="A1169" t="s">
        <v>1162</v>
      </c>
      <c r="B1169" t="s">
        <v>1163</v>
      </c>
      <c r="C1169">
        <v>493</v>
      </c>
      <c r="D1169" t="s">
        <v>10</v>
      </c>
      <c r="E1169">
        <v>1</v>
      </c>
      <c r="F1169">
        <v>340</v>
      </c>
      <c r="G1169">
        <v>4725</v>
      </c>
      <c r="H1169" t="s">
        <v>11</v>
      </c>
    </row>
    <row r="1170" spans="1:8" x14ac:dyDescent="0.25">
      <c r="A1170" t="s">
        <v>1162</v>
      </c>
      <c r="B1170" t="s">
        <v>1163</v>
      </c>
      <c r="C1170">
        <v>493</v>
      </c>
      <c r="D1170" t="s">
        <v>12</v>
      </c>
      <c r="E1170">
        <v>351</v>
      </c>
      <c r="F1170">
        <v>466</v>
      </c>
      <c r="G1170">
        <v>4286</v>
      </c>
      <c r="H1170" t="s">
        <v>13</v>
      </c>
    </row>
    <row r="1171" spans="1:8" x14ac:dyDescent="0.25">
      <c r="A1171" t="s">
        <v>1164</v>
      </c>
      <c r="B1171" t="s">
        <v>1165</v>
      </c>
      <c r="C1171">
        <v>478</v>
      </c>
      <c r="D1171" t="s">
        <v>12</v>
      </c>
      <c r="E1171">
        <v>354</v>
      </c>
      <c r="F1171">
        <v>469</v>
      </c>
      <c r="G1171">
        <v>4286</v>
      </c>
      <c r="H1171" t="s">
        <v>13</v>
      </c>
    </row>
    <row r="1172" spans="1:8" x14ac:dyDescent="0.25">
      <c r="A1172" t="s">
        <v>1164</v>
      </c>
      <c r="B1172" t="s">
        <v>1165</v>
      </c>
      <c r="C1172">
        <v>478</v>
      </c>
      <c r="D1172" t="s">
        <v>10</v>
      </c>
      <c r="E1172">
        <v>4</v>
      </c>
      <c r="F1172">
        <v>341</v>
      </c>
      <c r="G1172">
        <v>4725</v>
      </c>
      <c r="H1172" t="s">
        <v>11</v>
      </c>
    </row>
    <row r="1173" spans="1:8" x14ac:dyDescent="0.25">
      <c r="A1173" t="s">
        <v>1166</v>
      </c>
      <c r="B1173" t="s">
        <v>1167</v>
      </c>
      <c r="C1173">
        <v>470</v>
      </c>
      <c r="D1173" t="s">
        <v>10</v>
      </c>
      <c r="E1173">
        <v>1</v>
      </c>
      <c r="F1173">
        <v>345</v>
      </c>
      <c r="G1173">
        <v>4725</v>
      </c>
      <c r="H1173" t="s">
        <v>11</v>
      </c>
    </row>
    <row r="1174" spans="1:8" x14ac:dyDescent="0.25">
      <c r="A1174" t="s">
        <v>1166</v>
      </c>
      <c r="B1174" t="s">
        <v>1167</v>
      </c>
      <c r="C1174">
        <v>470</v>
      </c>
      <c r="D1174" t="s">
        <v>12</v>
      </c>
      <c r="E1174">
        <v>355</v>
      </c>
      <c r="F1174">
        <v>469</v>
      </c>
      <c r="G1174">
        <v>4286</v>
      </c>
      <c r="H1174" t="s">
        <v>13</v>
      </c>
    </row>
    <row r="1175" spans="1:8" x14ac:dyDescent="0.25">
      <c r="A1175" t="s">
        <v>1168</v>
      </c>
      <c r="B1175" t="s">
        <v>1169</v>
      </c>
      <c r="C1175">
        <v>480</v>
      </c>
      <c r="D1175" t="s">
        <v>12</v>
      </c>
      <c r="E1175">
        <v>362</v>
      </c>
      <c r="F1175">
        <v>478</v>
      </c>
      <c r="G1175">
        <v>4286</v>
      </c>
      <c r="H1175" t="s">
        <v>13</v>
      </c>
    </row>
    <row r="1176" spans="1:8" x14ac:dyDescent="0.25">
      <c r="A1176" t="s">
        <v>1168</v>
      </c>
      <c r="B1176" t="s">
        <v>1169</v>
      </c>
      <c r="C1176">
        <v>480</v>
      </c>
      <c r="D1176" t="s">
        <v>10</v>
      </c>
      <c r="E1176">
        <v>5</v>
      </c>
      <c r="F1176">
        <v>350</v>
      </c>
      <c r="G1176">
        <v>4725</v>
      </c>
      <c r="H1176" t="s">
        <v>11</v>
      </c>
    </row>
    <row r="1177" spans="1:8" x14ac:dyDescent="0.25">
      <c r="A1177" t="s">
        <v>1170</v>
      </c>
      <c r="B1177" t="s">
        <v>1171</v>
      </c>
      <c r="C1177">
        <v>484</v>
      </c>
      <c r="D1177" t="s">
        <v>12</v>
      </c>
      <c r="E1177">
        <v>363</v>
      </c>
      <c r="F1177">
        <v>479</v>
      </c>
      <c r="G1177">
        <v>4286</v>
      </c>
      <c r="H1177" t="s">
        <v>13</v>
      </c>
    </row>
    <row r="1178" spans="1:8" x14ac:dyDescent="0.25">
      <c r="A1178" t="s">
        <v>1170</v>
      </c>
      <c r="B1178" t="s">
        <v>1171</v>
      </c>
      <c r="C1178">
        <v>484</v>
      </c>
      <c r="D1178" t="s">
        <v>10</v>
      </c>
      <c r="E1178">
        <v>9</v>
      </c>
      <c r="F1178">
        <v>351</v>
      </c>
      <c r="G1178">
        <v>4725</v>
      </c>
      <c r="H1178" t="s">
        <v>11</v>
      </c>
    </row>
    <row r="1179" spans="1:8" x14ac:dyDescent="0.25">
      <c r="A1179" t="s">
        <v>1172</v>
      </c>
      <c r="B1179" t="s">
        <v>1173</v>
      </c>
      <c r="C1179">
        <v>470</v>
      </c>
      <c r="D1179" t="s">
        <v>10</v>
      </c>
      <c r="E1179">
        <v>1</v>
      </c>
      <c r="F1179">
        <v>345</v>
      </c>
      <c r="G1179">
        <v>4725</v>
      </c>
      <c r="H1179" t="s">
        <v>11</v>
      </c>
    </row>
    <row r="1180" spans="1:8" x14ac:dyDescent="0.25">
      <c r="A1180" t="s">
        <v>1172</v>
      </c>
      <c r="B1180" t="s">
        <v>1173</v>
      </c>
      <c r="C1180">
        <v>470</v>
      </c>
      <c r="D1180" t="s">
        <v>12</v>
      </c>
      <c r="E1180">
        <v>355</v>
      </c>
      <c r="F1180">
        <v>469</v>
      </c>
      <c r="G1180">
        <v>4286</v>
      </c>
      <c r="H1180" t="s">
        <v>13</v>
      </c>
    </row>
    <row r="1181" spans="1:8" x14ac:dyDescent="0.25">
      <c r="A1181" t="s">
        <v>1174</v>
      </c>
      <c r="B1181" t="s">
        <v>1175</v>
      </c>
      <c r="C1181">
        <v>480</v>
      </c>
      <c r="D1181" t="s">
        <v>12</v>
      </c>
      <c r="E1181">
        <v>362</v>
      </c>
      <c r="F1181">
        <v>478</v>
      </c>
      <c r="G1181">
        <v>4286</v>
      </c>
      <c r="H1181" t="s">
        <v>13</v>
      </c>
    </row>
    <row r="1182" spans="1:8" x14ac:dyDescent="0.25">
      <c r="A1182" t="s">
        <v>1174</v>
      </c>
      <c r="B1182" t="s">
        <v>1175</v>
      </c>
      <c r="C1182">
        <v>480</v>
      </c>
      <c r="D1182" t="s">
        <v>10</v>
      </c>
      <c r="E1182">
        <v>5</v>
      </c>
      <c r="F1182">
        <v>350</v>
      </c>
      <c r="G1182">
        <v>4725</v>
      </c>
      <c r="H1182" t="s">
        <v>11</v>
      </c>
    </row>
    <row r="1183" spans="1:8" x14ac:dyDescent="0.25">
      <c r="A1183" t="s">
        <v>1176</v>
      </c>
      <c r="B1183" t="s">
        <v>1177</v>
      </c>
      <c r="C1183">
        <v>586</v>
      </c>
      <c r="D1183" t="s">
        <v>12</v>
      </c>
      <c r="E1183">
        <v>358</v>
      </c>
      <c r="F1183">
        <v>473</v>
      </c>
      <c r="G1183">
        <v>4286</v>
      </c>
      <c r="H1183" t="s">
        <v>13</v>
      </c>
    </row>
    <row r="1184" spans="1:8" x14ac:dyDescent="0.25">
      <c r="A1184" t="s">
        <v>1176</v>
      </c>
      <c r="B1184" t="s">
        <v>1177</v>
      </c>
      <c r="C1184">
        <v>586</v>
      </c>
      <c r="D1184" t="s">
        <v>14</v>
      </c>
      <c r="E1184">
        <v>499</v>
      </c>
      <c r="F1184">
        <v>576</v>
      </c>
      <c r="G1184">
        <v>7652</v>
      </c>
      <c r="H1184" t="s">
        <v>15</v>
      </c>
    </row>
    <row r="1185" spans="1:8" x14ac:dyDescent="0.25">
      <c r="A1185" t="s">
        <v>1176</v>
      </c>
      <c r="B1185" t="s">
        <v>1177</v>
      </c>
      <c r="C1185">
        <v>586</v>
      </c>
      <c r="D1185" t="s">
        <v>10</v>
      </c>
      <c r="E1185">
        <v>5</v>
      </c>
      <c r="F1185">
        <v>347</v>
      </c>
      <c r="G1185">
        <v>4725</v>
      </c>
      <c r="H1185" t="s">
        <v>11</v>
      </c>
    </row>
    <row r="1186" spans="1:8" x14ac:dyDescent="0.25">
      <c r="A1186" t="s">
        <v>1178</v>
      </c>
      <c r="B1186" t="s">
        <v>1179</v>
      </c>
      <c r="C1186">
        <v>352</v>
      </c>
      <c r="D1186" t="s">
        <v>10</v>
      </c>
      <c r="E1186">
        <v>2</v>
      </c>
      <c r="F1186">
        <v>336</v>
      </c>
      <c r="G1186">
        <v>4725</v>
      </c>
      <c r="H1186" t="s">
        <v>11</v>
      </c>
    </row>
    <row r="1187" spans="1:8" x14ac:dyDescent="0.25">
      <c r="A1187" t="s">
        <v>1180</v>
      </c>
      <c r="B1187" t="s">
        <v>1181</v>
      </c>
      <c r="C1187">
        <v>585</v>
      </c>
      <c r="D1187" t="s">
        <v>10</v>
      </c>
      <c r="E1187">
        <v>1</v>
      </c>
      <c r="F1187">
        <v>343</v>
      </c>
      <c r="G1187">
        <v>4725</v>
      </c>
      <c r="H1187" t="s">
        <v>11</v>
      </c>
    </row>
    <row r="1188" spans="1:8" x14ac:dyDescent="0.25">
      <c r="A1188" t="s">
        <v>1180</v>
      </c>
      <c r="B1188" t="s">
        <v>1181</v>
      </c>
      <c r="C1188">
        <v>585</v>
      </c>
      <c r="D1188" t="s">
        <v>12</v>
      </c>
      <c r="E1188">
        <v>355</v>
      </c>
      <c r="F1188">
        <v>471</v>
      </c>
      <c r="G1188">
        <v>4286</v>
      </c>
      <c r="H1188" t="s">
        <v>13</v>
      </c>
    </row>
    <row r="1189" spans="1:8" x14ac:dyDescent="0.25">
      <c r="A1189" t="s">
        <v>1180</v>
      </c>
      <c r="B1189" t="s">
        <v>1181</v>
      </c>
      <c r="C1189">
        <v>585</v>
      </c>
      <c r="D1189" t="s">
        <v>14</v>
      </c>
      <c r="E1189">
        <v>496</v>
      </c>
      <c r="F1189">
        <v>575</v>
      </c>
      <c r="G1189">
        <v>7652</v>
      </c>
      <c r="H1189" t="s">
        <v>15</v>
      </c>
    </row>
    <row r="1190" spans="1:8" x14ac:dyDescent="0.25">
      <c r="A1190" t="s">
        <v>1182</v>
      </c>
      <c r="B1190" t="s">
        <v>1183</v>
      </c>
      <c r="C1190">
        <v>448</v>
      </c>
      <c r="D1190" t="s">
        <v>10</v>
      </c>
      <c r="E1190">
        <v>1</v>
      </c>
      <c r="F1190">
        <v>344</v>
      </c>
      <c r="G1190">
        <v>4725</v>
      </c>
      <c r="H1190" t="s">
        <v>11</v>
      </c>
    </row>
    <row r="1191" spans="1:8" x14ac:dyDescent="0.25">
      <c r="A1191" t="s">
        <v>1184</v>
      </c>
      <c r="B1191" t="s">
        <v>1185</v>
      </c>
      <c r="C1191">
        <v>485</v>
      </c>
      <c r="D1191" t="s">
        <v>10</v>
      </c>
      <c r="E1191">
        <v>2</v>
      </c>
      <c r="F1191">
        <v>344</v>
      </c>
      <c r="G1191">
        <v>4725</v>
      </c>
      <c r="H1191" t="s">
        <v>11</v>
      </c>
    </row>
    <row r="1192" spans="1:8" x14ac:dyDescent="0.25">
      <c r="A1192" t="s">
        <v>1184</v>
      </c>
      <c r="B1192" t="s">
        <v>1185</v>
      </c>
      <c r="C1192">
        <v>485</v>
      </c>
      <c r="D1192" t="s">
        <v>12</v>
      </c>
      <c r="E1192">
        <v>359</v>
      </c>
      <c r="F1192">
        <v>470</v>
      </c>
      <c r="G1192">
        <v>4286</v>
      </c>
      <c r="H1192" t="s">
        <v>13</v>
      </c>
    </row>
    <row r="1193" spans="1:8" x14ac:dyDescent="0.25">
      <c r="A1193" t="s">
        <v>1186</v>
      </c>
      <c r="B1193" t="s">
        <v>1187</v>
      </c>
      <c r="C1193">
        <v>446</v>
      </c>
      <c r="D1193" t="s">
        <v>10</v>
      </c>
      <c r="E1193">
        <v>1</v>
      </c>
      <c r="F1193">
        <v>317</v>
      </c>
      <c r="G1193">
        <v>4725</v>
      </c>
      <c r="H1193" t="s">
        <v>11</v>
      </c>
    </row>
    <row r="1194" spans="1:8" x14ac:dyDescent="0.25">
      <c r="A1194" t="s">
        <v>1186</v>
      </c>
      <c r="B1194" t="s">
        <v>1187</v>
      </c>
      <c r="C1194">
        <v>446</v>
      </c>
      <c r="D1194" t="s">
        <v>12</v>
      </c>
      <c r="E1194">
        <v>329</v>
      </c>
      <c r="F1194">
        <v>444</v>
      </c>
      <c r="G1194">
        <v>4286</v>
      </c>
      <c r="H1194" t="s">
        <v>13</v>
      </c>
    </row>
    <row r="1195" spans="1:8" x14ac:dyDescent="0.25">
      <c r="A1195" t="s">
        <v>1188</v>
      </c>
      <c r="B1195" t="s">
        <v>1189</v>
      </c>
      <c r="C1195">
        <v>591</v>
      </c>
      <c r="D1195" t="s">
        <v>12</v>
      </c>
      <c r="E1195">
        <v>360</v>
      </c>
      <c r="F1195">
        <v>475</v>
      </c>
      <c r="G1195">
        <v>4286</v>
      </c>
      <c r="H1195" t="s">
        <v>13</v>
      </c>
    </row>
    <row r="1196" spans="1:8" x14ac:dyDescent="0.25">
      <c r="A1196" t="s">
        <v>1188</v>
      </c>
      <c r="B1196" t="s">
        <v>1189</v>
      </c>
      <c r="C1196">
        <v>591</v>
      </c>
      <c r="D1196" t="s">
        <v>14</v>
      </c>
      <c r="E1196">
        <v>500</v>
      </c>
      <c r="F1196">
        <v>578</v>
      </c>
      <c r="G1196">
        <v>7652</v>
      </c>
      <c r="H1196" t="s">
        <v>15</v>
      </c>
    </row>
    <row r="1197" spans="1:8" x14ac:dyDescent="0.25">
      <c r="A1197" t="s">
        <v>1188</v>
      </c>
      <c r="B1197" t="s">
        <v>1189</v>
      </c>
      <c r="C1197">
        <v>591</v>
      </c>
      <c r="D1197" t="s">
        <v>10</v>
      </c>
      <c r="E1197">
        <v>7</v>
      </c>
      <c r="F1197">
        <v>352</v>
      </c>
      <c r="G1197">
        <v>4725</v>
      </c>
      <c r="H1197" t="s">
        <v>11</v>
      </c>
    </row>
    <row r="1198" spans="1:8" x14ac:dyDescent="0.25">
      <c r="A1198" t="s">
        <v>1190</v>
      </c>
      <c r="B1198" t="s">
        <v>1191</v>
      </c>
      <c r="C1198">
        <v>486</v>
      </c>
      <c r="D1198" t="s">
        <v>10</v>
      </c>
      <c r="E1198">
        <v>18</v>
      </c>
      <c r="F1198">
        <v>360</v>
      </c>
      <c r="G1198">
        <v>4725</v>
      </c>
      <c r="H1198" t="s">
        <v>11</v>
      </c>
    </row>
    <row r="1199" spans="1:8" x14ac:dyDescent="0.25">
      <c r="A1199" t="s">
        <v>1190</v>
      </c>
      <c r="B1199" t="s">
        <v>1191</v>
      </c>
      <c r="C1199">
        <v>486</v>
      </c>
      <c r="D1199" t="s">
        <v>12</v>
      </c>
      <c r="E1199">
        <v>368</v>
      </c>
      <c r="F1199">
        <v>484</v>
      </c>
      <c r="G1199">
        <v>4286</v>
      </c>
      <c r="H1199" t="s">
        <v>13</v>
      </c>
    </row>
    <row r="1200" spans="1:8" x14ac:dyDescent="0.25">
      <c r="A1200" t="s">
        <v>1192</v>
      </c>
      <c r="B1200" t="s">
        <v>1193</v>
      </c>
      <c r="C1200">
        <v>652</v>
      </c>
      <c r="D1200" t="s">
        <v>10</v>
      </c>
      <c r="E1200">
        <v>170</v>
      </c>
      <c r="F1200">
        <v>343</v>
      </c>
      <c r="G1200">
        <v>4725</v>
      </c>
      <c r="H1200" t="s">
        <v>11</v>
      </c>
    </row>
    <row r="1201" spans="1:8" x14ac:dyDescent="0.25">
      <c r="A1201" t="s">
        <v>1192</v>
      </c>
      <c r="B1201" t="s">
        <v>1193</v>
      </c>
      <c r="C1201">
        <v>652</v>
      </c>
      <c r="D1201" t="s">
        <v>10</v>
      </c>
      <c r="E1201">
        <v>370</v>
      </c>
      <c r="F1201">
        <v>640</v>
      </c>
      <c r="G1201">
        <v>4725</v>
      </c>
      <c r="H1201" t="s">
        <v>11</v>
      </c>
    </row>
    <row r="1202" spans="1:8" x14ac:dyDescent="0.25">
      <c r="A1202" t="s">
        <v>1194</v>
      </c>
      <c r="B1202" t="s">
        <v>1195</v>
      </c>
      <c r="C1202">
        <v>532</v>
      </c>
      <c r="D1202" t="s">
        <v>10</v>
      </c>
      <c r="E1202">
        <v>32</v>
      </c>
      <c r="F1202">
        <v>379</v>
      </c>
      <c r="G1202">
        <v>4725</v>
      </c>
      <c r="H1202" t="s">
        <v>11</v>
      </c>
    </row>
    <row r="1203" spans="1:8" x14ac:dyDescent="0.25">
      <c r="A1203" t="s">
        <v>1194</v>
      </c>
      <c r="B1203" t="s">
        <v>1195</v>
      </c>
      <c r="C1203">
        <v>532</v>
      </c>
      <c r="D1203" t="s">
        <v>12</v>
      </c>
      <c r="E1203">
        <v>393</v>
      </c>
      <c r="F1203">
        <v>516</v>
      </c>
      <c r="G1203">
        <v>4286</v>
      </c>
      <c r="H1203" t="s">
        <v>13</v>
      </c>
    </row>
    <row r="1204" spans="1:8" x14ac:dyDescent="0.25">
      <c r="A1204" t="s">
        <v>1196</v>
      </c>
      <c r="B1204" t="s">
        <v>1197</v>
      </c>
      <c r="C1204">
        <v>321</v>
      </c>
      <c r="D1204" t="s">
        <v>10</v>
      </c>
      <c r="E1204">
        <v>6</v>
      </c>
      <c r="F1204">
        <v>318</v>
      </c>
      <c r="G1204">
        <v>4725</v>
      </c>
      <c r="H1204" t="s">
        <v>11</v>
      </c>
    </row>
    <row r="1205" spans="1:8" x14ac:dyDescent="0.25">
      <c r="A1205" t="s">
        <v>1198</v>
      </c>
      <c r="B1205" t="s">
        <v>1199</v>
      </c>
      <c r="C1205">
        <v>225</v>
      </c>
      <c r="D1205" t="s">
        <v>10</v>
      </c>
      <c r="E1205">
        <v>1</v>
      </c>
      <c r="F1205">
        <v>225</v>
      </c>
      <c r="G1205">
        <v>4725</v>
      </c>
      <c r="H1205" t="s">
        <v>11</v>
      </c>
    </row>
    <row r="1206" spans="1:8" x14ac:dyDescent="0.25">
      <c r="A1206" t="s">
        <v>1200</v>
      </c>
      <c r="B1206" t="s">
        <v>1201</v>
      </c>
      <c r="C1206">
        <v>478</v>
      </c>
      <c r="D1206" t="s">
        <v>10</v>
      </c>
      <c r="E1206">
        <v>1</v>
      </c>
      <c r="F1206">
        <v>344</v>
      </c>
      <c r="G1206">
        <v>4725</v>
      </c>
      <c r="H1206" t="s">
        <v>11</v>
      </c>
    </row>
    <row r="1207" spans="1:8" x14ac:dyDescent="0.25">
      <c r="A1207" t="s">
        <v>1200</v>
      </c>
      <c r="B1207" t="s">
        <v>1201</v>
      </c>
      <c r="C1207">
        <v>478</v>
      </c>
      <c r="D1207" t="s">
        <v>12</v>
      </c>
      <c r="E1207">
        <v>356</v>
      </c>
      <c r="F1207">
        <v>476</v>
      </c>
      <c r="G1207">
        <v>4286</v>
      </c>
      <c r="H1207" t="s">
        <v>13</v>
      </c>
    </row>
    <row r="1208" spans="1:8" x14ac:dyDescent="0.25">
      <c r="A1208" t="s">
        <v>1202</v>
      </c>
      <c r="B1208" t="s">
        <v>1203</v>
      </c>
      <c r="C1208">
        <v>470</v>
      </c>
      <c r="D1208" t="s">
        <v>10</v>
      </c>
      <c r="E1208">
        <v>1</v>
      </c>
      <c r="F1208">
        <v>345</v>
      </c>
      <c r="G1208">
        <v>4725</v>
      </c>
      <c r="H1208" t="s">
        <v>11</v>
      </c>
    </row>
    <row r="1209" spans="1:8" x14ac:dyDescent="0.25">
      <c r="A1209" t="s">
        <v>1202</v>
      </c>
      <c r="B1209" t="s">
        <v>1203</v>
      </c>
      <c r="C1209">
        <v>470</v>
      </c>
      <c r="D1209" t="s">
        <v>12</v>
      </c>
      <c r="E1209">
        <v>355</v>
      </c>
      <c r="F1209">
        <v>469</v>
      </c>
      <c r="G1209">
        <v>4286</v>
      </c>
      <c r="H1209" t="s">
        <v>13</v>
      </c>
    </row>
    <row r="1210" spans="1:8" x14ac:dyDescent="0.25">
      <c r="A1210" t="s">
        <v>1204</v>
      </c>
      <c r="B1210" t="s">
        <v>1205</v>
      </c>
      <c r="C1210">
        <v>480</v>
      </c>
      <c r="D1210" t="s">
        <v>12</v>
      </c>
      <c r="E1210">
        <v>362</v>
      </c>
      <c r="F1210">
        <v>478</v>
      </c>
      <c r="G1210">
        <v>4286</v>
      </c>
      <c r="H1210" t="s">
        <v>13</v>
      </c>
    </row>
    <row r="1211" spans="1:8" x14ac:dyDescent="0.25">
      <c r="A1211" t="s">
        <v>1204</v>
      </c>
      <c r="B1211" t="s">
        <v>1205</v>
      </c>
      <c r="C1211">
        <v>480</v>
      </c>
      <c r="D1211" t="s">
        <v>10</v>
      </c>
      <c r="E1211">
        <v>5</v>
      </c>
      <c r="F1211">
        <v>350</v>
      </c>
      <c r="G1211">
        <v>4725</v>
      </c>
      <c r="H1211" t="s">
        <v>11</v>
      </c>
    </row>
    <row r="1212" spans="1:8" x14ac:dyDescent="0.25">
      <c r="A1212" t="s">
        <v>1206</v>
      </c>
      <c r="B1212" t="s">
        <v>1207</v>
      </c>
      <c r="C1212">
        <v>480</v>
      </c>
      <c r="D1212" t="s">
        <v>12</v>
      </c>
      <c r="E1212">
        <v>362</v>
      </c>
      <c r="F1212">
        <v>478</v>
      </c>
      <c r="G1212">
        <v>4286</v>
      </c>
      <c r="H1212" t="s">
        <v>13</v>
      </c>
    </row>
    <row r="1213" spans="1:8" x14ac:dyDescent="0.25">
      <c r="A1213" t="s">
        <v>1206</v>
      </c>
      <c r="B1213" t="s">
        <v>1207</v>
      </c>
      <c r="C1213">
        <v>480</v>
      </c>
      <c r="D1213" t="s">
        <v>10</v>
      </c>
      <c r="E1213">
        <v>5</v>
      </c>
      <c r="F1213">
        <v>350</v>
      </c>
      <c r="G1213">
        <v>4725</v>
      </c>
      <c r="H1213" t="s">
        <v>11</v>
      </c>
    </row>
    <row r="1214" spans="1:8" x14ac:dyDescent="0.25">
      <c r="A1214" t="s">
        <v>1208</v>
      </c>
      <c r="B1214" t="s">
        <v>1209</v>
      </c>
      <c r="C1214">
        <v>470</v>
      </c>
      <c r="D1214" t="s">
        <v>10</v>
      </c>
      <c r="E1214">
        <v>1</v>
      </c>
      <c r="F1214">
        <v>345</v>
      </c>
      <c r="G1214">
        <v>4725</v>
      </c>
      <c r="H1214" t="s">
        <v>11</v>
      </c>
    </row>
    <row r="1215" spans="1:8" x14ac:dyDescent="0.25">
      <c r="A1215" t="s">
        <v>1208</v>
      </c>
      <c r="B1215" t="s">
        <v>1209</v>
      </c>
      <c r="C1215">
        <v>470</v>
      </c>
      <c r="D1215" t="s">
        <v>12</v>
      </c>
      <c r="E1215">
        <v>355</v>
      </c>
      <c r="F1215">
        <v>469</v>
      </c>
      <c r="G1215">
        <v>4286</v>
      </c>
      <c r="H1215" t="s">
        <v>13</v>
      </c>
    </row>
    <row r="1216" spans="1:8" x14ac:dyDescent="0.25">
      <c r="A1216" t="s">
        <v>1210</v>
      </c>
      <c r="B1216" t="s">
        <v>1211</v>
      </c>
      <c r="C1216">
        <v>480</v>
      </c>
      <c r="D1216" t="s">
        <v>12</v>
      </c>
      <c r="E1216">
        <v>362</v>
      </c>
      <c r="F1216">
        <v>478</v>
      </c>
      <c r="G1216">
        <v>4286</v>
      </c>
      <c r="H1216" t="s">
        <v>13</v>
      </c>
    </row>
    <row r="1217" spans="1:8" x14ac:dyDescent="0.25">
      <c r="A1217" t="s">
        <v>1210</v>
      </c>
      <c r="B1217" t="s">
        <v>1211</v>
      </c>
      <c r="C1217">
        <v>480</v>
      </c>
      <c r="D1217" t="s">
        <v>10</v>
      </c>
      <c r="E1217">
        <v>5</v>
      </c>
      <c r="F1217">
        <v>350</v>
      </c>
      <c r="G1217">
        <v>4725</v>
      </c>
      <c r="H1217" t="s">
        <v>11</v>
      </c>
    </row>
    <row r="1218" spans="1:8" x14ac:dyDescent="0.25">
      <c r="A1218" t="s">
        <v>1212</v>
      </c>
      <c r="B1218" t="s">
        <v>1213</v>
      </c>
      <c r="C1218">
        <v>470</v>
      </c>
      <c r="D1218" t="s">
        <v>10</v>
      </c>
      <c r="E1218">
        <v>1</v>
      </c>
      <c r="F1218">
        <v>345</v>
      </c>
      <c r="G1218">
        <v>4725</v>
      </c>
      <c r="H1218" t="s">
        <v>11</v>
      </c>
    </row>
    <row r="1219" spans="1:8" x14ac:dyDescent="0.25">
      <c r="A1219" t="s">
        <v>1212</v>
      </c>
      <c r="B1219" t="s">
        <v>1213</v>
      </c>
      <c r="C1219">
        <v>470</v>
      </c>
      <c r="D1219" t="s">
        <v>12</v>
      </c>
      <c r="E1219">
        <v>355</v>
      </c>
      <c r="F1219">
        <v>469</v>
      </c>
      <c r="G1219">
        <v>4286</v>
      </c>
      <c r="H1219" t="s">
        <v>13</v>
      </c>
    </row>
    <row r="1220" spans="1:8" x14ac:dyDescent="0.25">
      <c r="A1220" t="s">
        <v>1214</v>
      </c>
      <c r="B1220" t="s">
        <v>1215</v>
      </c>
      <c r="C1220">
        <v>480</v>
      </c>
      <c r="D1220" t="s">
        <v>12</v>
      </c>
      <c r="E1220">
        <v>362</v>
      </c>
      <c r="F1220">
        <v>478</v>
      </c>
      <c r="G1220">
        <v>4286</v>
      </c>
      <c r="H1220" t="s">
        <v>13</v>
      </c>
    </row>
    <row r="1221" spans="1:8" x14ac:dyDescent="0.25">
      <c r="A1221" t="s">
        <v>1214</v>
      </c>
      <c r="B1221" t="s">
        <v>1215</v>
      </c>
      <c r="C1221">
        <v>480</v>
      </c>
      <c r="D1221" t="s">
        <v>10</v>
      </c>
      <c r="E1221">
        <v>5</v>
      </c>
      <c r="F1221">
        <v>350</v>
      </c>
      <c r="G1221">
        <v>4725</v>
      </c>
      <c r="H1221" t="s">
        <v>11</v>
      </c>
    </row>
    <row r="1222" spans="1:8" x14ac:dyDescent="0.25">
      <c r="A1222" t="s">
        <v>1216</v>
      </c>
      <c r="B1222" t="s">
        <v>1217</v>
      </c>
      <c r="C1222">
        <v>470</v>
      </c>
      <c r="D1222" t="s">
        <v>10</v>
      </c>
      <c r="E1222">
        <v>1</v>
      </c>
      <c r="F1222">
        <v>345</v>
      </c>
      <c r="G1222">
        <v>4725</v>
      </c>
      <c r="H1222" t="s">
        <v>11</v>
      </c>
    </row>
    <row r="1223" spans="1:8" x14ac:dyDescent="0.25">
      <c r="A1223" t="s">
        <v>1216</v>
      </c>
      <c r="B1223" t="s">
        <v>1217</v>
      </c>
      <c r="C1223">
        <v>470</v>
      </c>
      <c r="D1223" t="s">
        <v>12</v>
      </c>
      <c r="E1223">
        <v>355</v>
      </c>
      <c r="F1223">
        <v>469</v>
      </c>
      <c r="G1223">
        <v>4286</v>
      </c>
      <c r="H1223" t="s">
        <v>13</v>
      </c>
    </row>
    <row r="1224" spans="1:8" x14ac:dyDescent="0.25">
      <c r="A1224" t="s">
        <v>1218</v>
      </c>
      <c r="B1224" t="s">
        <v>1219</v>
      </c>
      <c r="C1224">
        <v>480</v>
      </c>
      <c r="D1224" t="s">
        <v>12</v>
      </c>
      <c r="E1224">
        <v>362</v>
      </c>
      <c r="F1224">
        <v>478</v>
      </c>
      <c r="G1224">
        <v>4286</v>
      </c>
      <c r="H1224" t="s">
        <v>13</v>
      </c>
    </row>
    <row r="1225" spans="1:8" x14ac:dyDescent="0.25">
      <c r="A1225" t="s">
        <v>1218</v>
      </c>
      <c r="B1225" t="s">
        <v>1219</v>
      </c>
      <c r="C1225">
        <v>480</v>
      </c>
      <c r="D1225" t="s">
        <v>10</v>
      </c>
      <c r="E1225">
        <v>5</v>
      </c>
      <c r="F1225">
        <v>350</v>
      </c>
      <c r="G1225">
        <v>4725</v>
      </c>
      <c r="H1225" t="s">
        <v>11</v>
      </c>
    </row>
    <row r="1226" spans="1:8" x14ac:dyDescent="0.25">
      <c r="A1226" t="s">
        <v>1220</v>
      </c>
      <c r="B1226" t="s">
        <v>1221</v>
      </c>
      <c r="C1226">
        <v>470</v>
      </c>
      <c r="D1226" t="s">
        <v>10</v>
      </c>
      <c r="E1226">
        <v>1</v>
      </c>
      <c r="F1226">
        <v>345</v>
      </c>
      <c r="G1226">
        <v>4725</v>
      </c>
      <c r="H1226" t="s">
        <v>11</v>
      </c>
    </row>
    <row r="1227" spans="1:8" x14ac:dyDescent="0.25">
      <c r="A1227" t="s">
        <v>1220</v>
      </c>
      <c r="B1227" t="s">
        <v>1221</v>
      </c>
      <c r="C1227">
        <v>470</v>
      </c>
      <c r="D1227" t="s">
        <v>12</v>
      </c>
      <c r="E1227">
        <v>355</v>
      </c>
      <c r="F1227">
        <v>469</v>
      </c>
      <c r="G1227">
        <v>4286</v>
      </c>
      <c r="H1227" t="s">
        <v>13</v>
      </c>
    </row>
    <row r="1228" spans="1:8" x14ac:dyDescent="0.25">
      <c r="A1228" t="s">
        <v>1222</v>
      </c>
      <c r="B1228" t="s">
        <v>1223</v>
      </c>
      <c r="C1228">
        <v>473</v>
      </c>
      <c r="D1228" t="s">
        <v>12</v>
      </c>
      <c r="E1228">
        <v>355</v>
      </c>
      <c r="F1228">
        <v>471</v>
      </c>
      <c r="G1228">
        <v>4286</v>
      </c>
      <c r="H1228" t="s">
        <v>13</v>
      </c>
    </row>
    <row r="1229" spans="1:8" x14ac:dyDescent="0.25">
      <c r="A1229" t="s">
        <v>1222</v>
      </c>
      <c r="B1229" t="s">
        <v>1223</v>
      </c>
      <c r="C1229">
        <v>473</v>
      </c>
      <c r="D1229" t="s">
        <v>10</v>
      </c>
      <c r="E1229">
        <v>5</v>
      </c>
      <c r="F1229">
        <v>347</v>
      </c>
      <c r="G1229">
        <v>4725</v>
      </c>
      <c r="H1229" t="s">
        <v>11</v>
      </c>
    </row>
    <row r="1230" spans="1:8" x14ac:dyDescent="0.25">
      <c r="A1230" t="s">
        <v>1224</v>
      </c>
      <c r="B1230" t="s">
        <v>1225</v>
      </c>
      <c r="C1230">
        <v>591</v>
      </c>
      <c r="D1230" t="s">
        <v>12</v>
      </c>
      <c r="E1230">
        <v>358</v>
      </c>
      <c r="F1230">
        <v>473</v>
      </c>
      <c r="G1230">
        <v>4286</v>
      </c>
      <c r="H1230" t="s">
        <v>13</v>
      </c>
    </row>
    <row r="1231" spans="1:8" x14ac:dyDescent="0.25">
      <c r="A1231" t="s">
        <v>1224</v>
      </c>
      <c r="B1231" t="s">
        <v>1225</v>
      </c>
      <c r="C1231">
        <v>591</v>
      </c>
      <c r="D1231" t="s">
        <v>14</v>
      </c>
      <c r="E1231">
        <v>498</v>
      </c>
      <c r="F1231">
        <v>576</v>
      </c>
      <c r="G1231">
        <v>7652</v>
      </c>
      <c r="H1231" t="s">
        <v>15</v>
      </c>
    </row>
    <row r="1232" spans="1:8" x14ac:dyDescent="0.25">
      <c r="A1232" t="s">
        <v>1224</v>
      </c>
      <c r="B1232" t="s">
        <v>1225</v>
      </c>
      <c r="C1232">
        <v>591</v>
      </c>
      <c r="D1232" t="s">
        <v>10</v>
      </c>
      <c r="E1232">
        <v>7</v>
      </c>
      <c r="F1232">
        <v>350</v>
      </c>
      <c r="G1232">
        <v>4725</v>
      </c>
      <c r="H1232" t="s">
        <v>11</v>
      </c>
    </row>
    <row r="1233" spans="1:8" x14ac:dyDescent="0.25">
      <c r="A1233" t="s">
        <v>1226</v>
      </c>
      <c r="B1233" t="s">
        <v>1227</v>
      </c>
      <c r="C1233">
        <v>509</v>
      </c>
      <c r="D1233" t="s">
        <v>10</v>
      </c>
      <c r="E1233">
        <v>143</v>
      </c>
      <c r="F1233">
        <v>500</v>
      </c>
      <c r="G1233">
        <v>4725</v>
      </c>
      <c r="H1233" t="s">
        <v>11</v>
      </c>
    </row>
    <row r="1234" spans="1:8" x14ac:dyDescent="0.25">
      <c r="A1234" t="s">
        <v>1228</v>
      </c>
      <c r="B1234" t="s">
        <v>1229</v>
      </c>
      <c r="C1234">
        <v>583</v>
      </c>
      <c r="D1234" t="s">
        <v>10</v>
      </c>
      <c r="E1234">
        <v>1</v>
      </c>
      <c r="F1234">
        <v>343</v>
      </c>
      <c r="G1234">
        <v>4725</v>
      </c>
      <c r="H1234" t="s">
        <v>11</v>
      </c>
    </row>
    <row r="1235" spans="1:8" x14ac:dyDescent="0.25">
      <c r="A1235" t="s">
        <v>1228</v>
      </c>
      <c r="B1235" t="s">
        <v>1229</v>
      </c>
      <c r="C1235">
        <v>583</v>
      </c>
      <c r="D1235" t="s">
        <v>12</v>
      </c>
      <c r="E1235">
        <v>354</v>
      </c>
      <c r="F1235">
        <v>469</v>
      </c>
      <c r="G1235">
        <v>4286</v>
      </c>
      <c r="H1235" t="s">
        <v>13</v>
      </c>
    </row>
    <row r="1236" spans="1:8" x14ac:dyDescent="0.25">
      <c r="A1236" t="s">
        <v>1228</v>
      </c>
      <c r="B1236" t="s">
        <v>1229</v>
      </c>
      <c r="C1236">
        <v>583</v>
      </c>
      <c r="D1236" t="s">
        <v>14</v>
      </c>
      <c r="E1236">
        <v>495</v>
      </c>
      <c r="F1236">
        <v>573</v>
      </c>
      <c r="G1236">
        <v>7652</v>
      </c>
      <c r="H1236" t="s">
        <v>15</v>
      </c>
    </row>
    <row r="1237" spans="1:8" x14ac:dyDescent="0.25">
      <c r="A1237" t="s">
        <v>1230</v>
      </c>
      <c r="B1237" t="s">
        <v>1231</v>
      </c>
      <c r="C1237">
        <v>583</v>
      </c>
      <c r="D1237" t="s">
        <v>10</v>
      </c>
      <c r="E1237">
        <v>1</v>
      </c>
      <c r="F1237">
        <v>343</v>
      </c>
      <c r="G1237">
        <v>4725</v>
      </c>
      <c r="H1237" t="s">
        <v>11</v>
      </c>
    </row>
    <row r="1238" spans="1:8" x14ac:dyDescent="0.25">
      <c r="A1238" t="s">
        <v>1230</v>
      </c>
      <c r="B1238" t="s">
        <v>1231</v>
      </c>
      <c r="C1238">
        <v>583</v>
      </c>
      <c r="D1238" t="s">
        <v>12</v>
      </c>
      <c r="E1238">
        <v>354</v>
      </c>
      <c r="F1238">
        <v>469</v>
      </c>
      <c r="G1238">
        <v>4286</v>
      </c>
      <c r="H1238" t="s">
        <v>13</v>
      </c>
    </row>
    <row r="1239" spans="1:8" x14ac:dyDescent="0.25">
      <c r="A1239" t="s">
        <v>1230</v>
      </c>
      <c r="B1239" t="s">
        <v>1231</v>
      </c>
      <c r="C1239">
        <v>583</v>
      </c>
      <c r="D1239" t="s">
        <v>14</v>
      </c>
      <c r="E1239">
        <v>495</v>
      </c>
      <c r="F1239">
        <v>573</v>
      </c>
      <c r="G1239">
        <v>7652</v>
      </c>
      <c r="H1239" t="s">
        <v>15</v>
      </c>
    </row>
    <row r="1240" spans="1:8" x14ac:dyDescent="0.25">
      <c r="A1240" t="s">
        <v>1232</v>
      </c>
      <c r="B1240" t="s">
        <v>1233</v>
      </c>
      <c r="C1240">
        <v>471</v>
      </c>
      <c r="D1240" t="s">
        <v>12</v>
      </c>
      <c r="E1240">
        <v>354</v>
      </c>
      <c r="F1240">
        <v>469</v>
      </c>
      <c r="G1240">
        <v>4286</v>
      </c>
      <c r="H1240" t="s">
        <v>13</v>
      </c>
    </row>
    <row r="1241" spans="1:8" x14ac:dyDescent="0.25">
      <c r="A1241" t="s">
        <v>1232</v>
      </c>
      <c r="B1241" t="s">
        <v>1233</v>
      </c>
      <c r="C1241">
        <v>471</v>
      </c>
      <c r="D1241" t="s">
        <v>10</v>
      </c>
      <c r="E1241">
        <v>4</v>
      </c>
      <c r="F1241">
        <v>341</v>
      </c>
      <c r="G1241">
        <v>4725</v>
      </c>
      <c r="H1241" t="s">
        <v>11</v>
      </c>
    </row>
    <row r="1242" spans="1:8" x14ac:dyDescent="0.25">
      <c r="A1242" t="s">
        <v>1234</v>
      </c>
      <c r="B1242" t="s">
        <v>1235</v>
      </c>
      <c r="C1242">
        <v>484</v>
      </c>
      <c r="D1242" t="s">
        <v>10</v>
      </c>
      <c r="E1242">
        <v>3</v>
      </c>
      <c r="F1242">
        <v>349</v>
      </c>
      <c r="G1242">
        <v>4725</v>
      </c>
      <c r="H1242" t="s">
        <v>11</v>
      </c>
    </row>
    <row r="1243" spans="1:8" x14ac:dyDescent="0.25">
      <c r="A1243" t="s">
        <v>1234</v>
      </c>
      <c r="B1243" t="s">
        <v>1235</v>
      </c>
      <c r="C1243">
        <v>484</v>
      </c>
      <c r="D1243" t="s">
        <v>12</v>
      </c>
      <c r="E1243">
        <v>360</v>
      </c>
      <c r="F1243">
        <v>477</v>
      </c>
      <c r="G1243">
        <v>4286</v>
      </c>
      <c r="H1243" t="s">
        <v>13</v>
      </c>
    </row>
    <row r="1244" spans="1:8" x14ac:dyDescent="0.25">
      <c r="A1244" t="s">
        <v>1236</v>
      </c>
      <c r="B1244" t="s">
        <v>1237</v>
      </c>
      <c r="C1244">
        <v>483</v>
      </c>
      <c r="D1244" t="s">
        <v>12</v>
      </c>
      <c r="E1244">
        <v>363</v>
      </c>
      <c r="F1244">
        <v>480</v>
      </c>
      <c r="G1244">
        <v>4286</v>
      </c>
      <c r="H1244" t="s">
        <v>13</v>
      </c>
    </row>
    <row r="1245" spans="1:8" x14ac:dyDescent="0.25">
      <c r="A1245" t="s">
        <v>1236</v>
      </c>
      <c r="B1245" t="s">
        <v>1237</v>
      </c>
      <c r="C1245">
        <v>483</v>
      </c>
      <c r="D1245" t="s">
        <v>10</v>
      </c>
      <c r="E1245">
        <v>9</v>
      </c>
      <c r="F1245">
        <v>351</v>
      </c>
      <c r="G1245">
        <v>4725</v>
      </c>
      <c r="H1245" t="s">
        <v>11</v>
      </c>
    </row>
    <row r="1246" spans="1:8" x14ac:dyDescent="0.25">
      <c r="A1246" t="s">
        <v>1238</v>
      </c>
      <c r="B1246" t="s">
        <v>1239</v>
      </c>
      <c r="C1246">
        <v>600</v>
      </c>
      <c r="D1246" t="s">
        <v>10</v>
      </c>
      <c r="E1246">
        <v>15</v>
      </c>
      <c r="F1246">
        <v>362</v>
      </c>
      <c r="G1246">
        <v>4725</v>
      </c>
      <c r="H1246" t="s">
        <v>11</v>
      </c>
    </row>
    <row r="1247" spans="1:8" x14ac:dyDescent="0.25">
      <c r="A1247" t="s">
        <v>1238</v>
      </c>
      <c r="B1247" t="s">
        <v>1239</v>
      </c>
      <c r="C1247">
        <v>600</v>
      </c>
      <c r="D1247" t="s">
        <v>12</v>
      </c>
      <c r="E1247">
        <v>374</v>
      </c>
      <c r="F1247">
        <v>489</v>
      </c>
      <c r="G1247">
        <v>4286</v>
      </c>
      <c r="H1247" t="s">
        <v>13</v>
      </c>
    </row>
    <row r="1248" spans="1:8" x14ac:dyDescent="0.25">
      <c r="A1248" t="s">
        <v>1238</v>
      </c>
      <c r="B1248" t="s">
        <v>1239</v>
      </c>
      <c r="C1248">
        <v>600</v>
      </c>
      <c r="D1248" t="s">
        <v>14</v>
      </c>
      <c r="E1248">
        <v>515</v>
      </c>
      <c r="F1248">
        <v>593</v>
      </c>
      <c r="G1248">
        <v>7652</v>
      </c>
      <c r="H1248" t="s">
        <v>15</v>
      </c>
    </row>
    <row r="1249" spans="1:8" x14ac:dyDescent="0.25">
      <c r="A1249" t="s">
        <v>1240</v>
      </c>
      <c r="B1249" t="s">
        <v>1241</v>
      </c>
      <c r="C1249">
        <v>492</v>
      </c>
      <c r="D1249" t="s">
        <v>12</v>
      </c>
      <c r="E1249">
        <v>359</v>
      </c>
      <c r="F1249">
        <v>478</v>
      </c>
      <c r="G1249">
        <v>4286</v>
      </c>
      <c r="H1249" t="s">
        <v>13</v>
      </c>
    </row>
    <row r="1250" spans="1:8" x14ac:dyDescent="0.25">
      <c r="A1250" t="s">
        <v>1240</v>
      </c>
      <c r="B1250" t="s">
        <v>1241</v>
      </c>
      <c r="C1250">
        <v>492</v>
      </c>
      <c r="D1250" t="s">
        <v>10</v>
      </c>
      <c r="E1250">
        <v>4</v>
      </c>
      <c r="F1250">
        <v>345</v>
      </c>
      <c r="G1250">
        <v>4725</v>
      </c>
      <c r="H1250" t="s">
        <v>11</v>
      </c>
    </row>
    <row r="1251" spans="1:8" x14ac:dyDescent="0.25">
      <c r="A1251" t="s">
        <v>1242</v>
      </c>
      <c r="B1251" t="s">
        <v>1243</v>
      </c>
      <c r="C1251">
        <v>478</v>
      </c>
      <c r="D1251" t="s">
        <v>12</v>
      </c>
      <c r="E1251">
        <v>363</v>
      </c>
      <c r="F1251">
        <v>476</v>
      </c>
      <c r="G1251">
        <v>4286</v>
      </c>
      <c r="H1251" t="s">
        <v>13</v>
      </c>
    </row>
    <row r="1252" spans="1:8" x14ac:dyDescent="0.25">
      <c r="A1252" t="s">
        <v>1242</v>
      </c>
      <c r="B1252" t="s">
        <v>1243</v>
      </c>
      <c r="C1252">
        <v>478</v>
      </c>
      <c r="D1252" t="s">
        <v>10</v>
      </c>
      <c r="E1252">
        <v>9</v>
      </c>
      <c r="F1252">
        <v>351</v>
      </c>
      <c r="G1252">
        <v>4725</v>
      </c>
      <c r="H1252" t="s">
        <v>11</v>
      </c>
    </row>
    <row r="1253" spans="1:8" x14ac:dyDescent="0.25">
      <c r="A1253" t="s">
        <v>1244</v>
      </c>
      <c r="B1253" t="s">
        <v>1245</v>
      </c>
      <c r="C1253">
        <v>476</v>
      </c>
      <c r="D1253" t="s">
        <v>12</v>
      </c>
      <c r="E1253">
        <v>361</v>
      </c>
      <c r="F1253">
        <v>474</v>
      </c>
      <c r="G1253">
        <v>4286</v>
      </c>
      <c r="H1253" t="s">
        <v>13</v>
      </c>
    </row>
    <row r="1254" spans="1:8" x14ac:dyDescent="0.25">
      <c r="A1254" t="s">
        <v>1244</v>
      </c>
      <c r="B1254" t="s">
        <v>1245</v>
      </c>
      <c r="C1254">
        <v>476</v>
      </c>
      <c r="D1254" t="s">
        <v>10</v>
      </c>
      <c r="E1254">
        <v>7</v>
      </c>
      <c r="F1254">
        <v>349</v>
      </c>
      <c r="G1254">
        <v>4725</v>
      </c>
      <c r="H1254" t="s">
        <v>11</v>
      </c>
    </row>
    <row r="1255" spans="1:8" x14ac:dyDescent="0.25">
      <c r="A1255" t="s">
        <v>1246</v>
      </c>
      <c r="B1255" t="s">
        <v>1247</v>
      </c>
      <c r="C1255">
        <v>478</v>
      </c>
      <c r="D1255" t="s">
        <v>10</v>
      </c>
      <c r="E1255">
        <v>1</v>
      </c>
      <c r="F1255">
        <v>344</v>
      </c>
      <c r="G1255">
        <v>4725</v>
      </c>
      <c r="H1255" t="s">
        <v>11</v>
      </c>
    </row>
    <row r="1256" spans="1:8" x14ac:dyDescent="0.25">
      <c r="A1256" t="s">
        <v>1246</v>
      </c>
      <c r="B1256" t="s">
        <v>1247</v>
      </c>
      <c r="C1256">
        <v>478</v>
      </c>
      <c r="D1256" t="s">
        <v>12</v>
      </c>
      <c r="E1256">
        <v>356</v>
      </c>
      <c r="F1256">
        <v>475</v>
      </c>
      <c r="G1256">
        <v>4286</v>
      </c>
      <c r="H1256" t="s">
        <v>13</v>
      </c>
    </row>
    <row r="1257" spans="1:8" x14ac:dyDescent="0.25">
      <c r="A1257" t="s">
        <v>1248</v>
      </c>
      <c r="B1257" t="s">
        <v>1249</v>
      </c>
      <c r="C1257">
        <v>473</v>
      </c>
      <c r="D1257" t="s">
        <v>10</v>
      </c>
      <c r="E1257">
        <v>1</v>
      </c>
      <c r="F1257">
        <v>343</v>
      </c>
      <c r="G1257">
        <v>4725</v>
      </c>
      <c r="H1257" t="s">
        <v>11</v>
      </c>
    </row>
    <row r="1258" spans="1:8" x14ac:dyDescent="0.25">
      <c r="A1258" t="s">
        <v>1248</v>
      </c>
      <c r="B1258" t="s">
        <v>1249</v>
      </c>
      <c r="C1258">
        <v>473</v>
      </c>
      <c r="D1258" t="s">
        <v>12</v>
      </c>
      <c r="E1258">
        <v>355</v>
      </c>
      <c r="F1258">
        <v>470</v>
      </c>
      <c r="G1258">
        <v>4286</v>
      </c>
      <c r="H1258" t="s">
        <v>13</v>
      </c>
    </row>
    <row r="1259" spans="1:8" x14ac:dyDescent="0.25">
      <c r="A1259" t="s">
        <v>1250</v>
      </c>
      <c r="B1259" t="s">
        <v>1251</v>
      </c>
      <c r="C1259">
        <v>485</v>
      </c>
      <c r="D1259" t="s">
        <v>10</v>
      </c>
      <c r="E1259">
        <v>3</v>
      </c>
      <c r="F1259">
        <v>339</v>
      </c>
      <c r="G1259">
        <v>4725</v>
      </c>
      <c r="H1259" t="s">
        <v>11</v>
      </c>
    </row>
    <row r="1260" spans="1:8" x14ac:dyDescent="0.25">
      <c r="A1260" t="s">
        <v>1250</v>
      </c>
      <c r="B1260" t="s">
        <v>1251</v>
      </c>
      <c r="C1260">
        <v>485</v>
      </c>
      <c r="D1260" t="s">
        <v>12</v>
      </c>
      <c r="E1260">
        <v>352</v>
      </c>
      <c r="F1260">
        <v>465</v>
      </c>
      <c r="G1260">
        <v>4286</v>
      </c>
      <c r="H1260" t="s">
        <v>13</v>
      </c>
    </row>
    <row r="1261" spans="1:8" x14ac:dyDescent="0.25">
      <c r="A1261" t="s">
        <v>1252</v>
      </c>
      <c r="B1261" t="s">
        <v>1253</v>
      </c>
      <c r="C1261">
        <v>480</v>
      </c>
      <c r="D1261" t="s">
        <v>10</v>
      </c>
      <c r="E1261">
        <v>3</v>
      </c>
      <c r="F1261">
        <v>345</v>
      </c>
      <c r="G1261">
        <v>4725</v>
      </c>
      <c r="H1261" t="s">
        <v>11</v>
      </c>
    </row>
    <row r="1262" spans="1:8" x14ac:dyDescent="0.25">
      <c r="A1262" t="s">
        <v>1252</v>
      </c>
      <c r="B1262" t="s">
        <v>1253</v>
      </c>
      <c r="C1262">
        <v>480</v>
      </c>
      <c r="D1262" t="s">
        <v>12</v>
      </c>
      <c r="E1262">
        <v>357</v>
      </c>
      <c r="F1262">
        <v>474</v>
      </c>
      <c r="G1262">
        <v>4286</v>
      </c>
      <c r="H1262" t="s">
        <v>13</v>
      </c>
    </row>
    <row r="1263" spans="1:8" x14ac:dyDescent="0.25">
      <c r="A1263" t="s">
        <v>1254</v>
      </c>
      <c r="B1263" t="s">
        <v>1255</v>
      </c>
      <c r="C1263">
        <v>326</v>
      </c>
      <c r="D1263" t="s">
        <v>10</v>
      </c>
      <c r="E1263">
        <v>2</v>
      </c>
      <c r="F1263">
        <v>326</v>
      </c>
      <c r="G1263">
        <v>4725</v>
      </c>
      <c r="H1263" t="s">
        <v>11</v>
      </c>
    </row>
    <row r="1264" spans="1:8" x14ac:dyDescent="0.25">
      <c r="A1264" t="s">
        <v>1256</v>
      </c>
      <c r="B1264" t="s">
        <v>1257</v>
      </c>
      <c r="C1264">
        <v>590</v>
      </c>
      <c r="D1264" t="s">
        <v>10</v>
      </c>
      <c r="E1264">
        <v>1</v>
      </c>
      <c r="F1264">
        <v>343</v>
      </c>
      <c r="G1264">
        <v>4725</v>
      </c>
      <c r="H1264" t="s">
        <v>11</v>
      </c>
    </row>
    <row r="1265" spans="1:8" x14ac:dyDescent="0.25">
      <c r="A1265" t="s">
        <v>1256</v>
      </c>
      <c r="B1265" t="s">
        <v>1257</v>
      </c>
      <c r="C1265">
        <v>590</v>
      </c>
      <c r="D1265" t="s">
        <v>12</v>
      </c>
      <c r="E1265">
        <v>355</v>
      </c>
      <c r="F1265">
        <v>470</v>
      </c>
      <c r="G1265">
        <v>4286</v>
      </c>
      <c r="H1265" t="s">
        <v>13</v>
      </c>
    </row>
    <row r="1266" spans="1:8" x14ac:dyDescent="0.25">
      <c r="A1266" t="s">
        <v>1256</v>
      </c>
      <c r="B1266" t="s">
        <v>1257</v>
      </c>
      <c r="C1266">
        <v>590</v>
      </c>
      <c r="D1266" t="s">
        <v>14</v>
      </c>
      <c r="E1266">
        <v>496</v>
      </c>
      <c r="F1266">
        <v>574</v>
      </c>
      <c r="G1266">
        <v>7652</v>
      </c>
      <c r="H1266" t="s">
        <v>15</v>
      </c>
    </row>
    <row r="1267" spans="1:8" x14ac:dyDescent="0.25">
      <c r="A1267" t="s">
        <v>1258</v>
      </c>
      <c r="B1267" t="s">
        <v>1259</v>
      </c>
      <c r="C1267">
        <v>337</v>
      </c>
      <c r="D1267" t="s">
        <v>10</v>
      </c>
      <c r="E1267">
        <v>3</v>
      </c>
      <c r="F1267">
        <v>336</v>
      </c>
      <c r="G1267">
        <v>4725</v>
      </c>
      <c r="H1267" t="s">
        <v>11</v>
      </c>
    </row>
    <row r="1268" spans="1:8" x14ac:dyDescent="0.25">
      <c r="A1268" t="s">
        <v>1260</v>
      </c>
      <c r="B1268" t="s">
        <v>1261</v>
      </c>
      <c r="C1268">
        <v>352</v>
      </c>
      <c r="D1268" t="s">
        <v>10</v>
      </c>
      <c r="E1268">
        <v>2</v>
      </c>
      <c r="F1268">
        <v>336</v>
      </c>
      <c r="G1268">
        <v>4725</v>
      </c>
      <c r="H1268" t="s">
        <v>11</v>
      </c>
    </row>
    <row r="1269" spans="1:8" x14ac:dyDescent="0.25">
      <c r="A1269" t="s">
        <v>1262</v>
      </c>
      <c r="B1269" t="s">
        <v>1263</v>
      </c>
      <c r="C1269">
        <v>585</v>
      </c>
      <c r="D1269" t="s">
        <v>10</v>
      </c>
      <c r="E1269">
        <v>1</v>
      </c>
      <c r="F1269">
        <v>343</v>
      </c>
      <c r="G1269">
        <v>4725</v>
      </c>
      <c r="H1269" t="s">
        <v>11</v>
      </c>
    </row>
    <row r="1270" spans="1:8" x14ac:dyDescent="0.25">
      <c r="A1270" t="s">
        <v>1262</v>
      </c>
      <c r="B1270" t="s">
        <v>1263</v>
      </c>
      <c r="C1270">
        <v>585</v>
      </c>
      <c r="D1270" t="s">
        <v>12</v>
      </c>
      <c r="E1270">
        <v>355</v>
      </c>
      <c r="F1270">
        <v>471</v>
      </c>
      <c r="G1270">
        <v>4286</v>
      </c>
      <c r="H1270" t="s">
        <v>13</v>
      </c>
    </row>
    <row r="1271" spans="1:8" x14ac:dyDescent="0.25">
      <c r="A1271" t="s">
        <v>1262</v>
      </c>
      <c r="B1271" t="s">
        <v>1263</v>
      </c>
      <c r="C1271">
        <v>585</v>
      </c>
      <c r="D1271" t="s">
        <v>14</v>
      </c>
      <c r="E1271">
        <v>496</v>
      </c>
      <c r="F1271">
        <v>575</v>
      </c>
      <c r="G1271">
        <v>7652</v>
      </c>
      <c r="H1271" t="s">
        <v>15</v>
      </c>
    </row>
    <row r="1272" spans="1:8" x14ac:dyDescent="0.25">
      <c r="A1272" t="s">
        <v>1264</v>
      </c>
      <c r="B1272" t="s">
        <v>1265</v>
      </c>
      <c r="C1272">
        <v>359</v>
      </c>
      <c r="D1272" t="s">
        <v>10</v>
      </c>
      <c r="E1272">
        <v>8</v>
      </c>
      <c r="F1272">
        <v>343</v>
      </c>
      <c r="G1272">
        <v>4725</v>
      </c>
      <c r="H1272" t="s">
        <v>11</v>
      </c>
    </row>
    <row r="1273" spans="1:8" x14ac:dyDescent="0.25">
      <c r="A1273" t="s">
        <v>1266</v>
      </c>
      <c r="B1273" t="s">
        <v>1267</v>
      </c>
      <c r="C1273">
        <v>585</v>
      </c>
      <c r="D1273" t="s">
        <v>10</v>
      </c>
      <c r="E1273">
        <v>1</v>
      </c>
      <c r="F1273">
        <v>343</v>
      </c>
      <c r="G1273">
        <v>4725</v>
      </c>
      <c r="H1273" t="s">
        <v>11</v>
      </c>
    </row>
    <row r="1274" spans="1:8" x14ac:dyDescent="0.25">
      <c r="A1274" t="s">
        <v>1266</v>
      </c>
      <c r="B1274" t="s">
        <v>1267</v>
      </c>
      <c r="C1274">
        <v>585</v>
      </c>
      <c r="D1274" t="s">
        <v>12</v>
      </c>
      <c r="E1274">
        <v>355</v>
      </c>
      <c r="F1274">
        <v>471</v>
      </c>
      <c r="G1274">
        <v>4286</v>
      </c>
      <c r="H1274" t="s">
        <v>13</v>
      </c>
    </row>
    <row r="1275" spans="1:8" x14ac:dyDescent="0.25">
      <c r="A1275" t="s">
        <v>1266</v>
      </c>
      <c r="B1275" t="s">
        <v>1267</v>
      </c>
      <c r="C1275">
        <v>585</v>
      </c>
      <c r="D1275" t="s">
        <v>14</v>
      </c>
      <c r="E1275">
        <v>496</v>
      </c>
      <c r="F1275">
        <v>575</v>
      </c>
      <c r="G1275">
        <v>7652</v>
      </c>
      <c r="H1275" t="s">
        <v>15</v>
      </c>
    </row>
    <row r="1276" spans="1:8" x14ac:dyDescent="0.25">
      <c r="A1276" t="s">
        <v>1268</v>
      </c>
      <c r="B1276" t="s">
        <v>1269</v>
      </c>
      <c r="C1276">
        <v>479</v>
      </c>
      <c r="D1276" t="s">
        <v>12</v>
      </c>
      <c r="E1276">
        <v>362</v>
      </c>
      <c r="F1276">
        <v>477</v>
      </c>
      <c r="G1276">
        <v>4286</v>
      </c>
      <c r="H1276" t="s">
        <v>13</v>
      </c>
    </row>
    <row r="1277" spans="1:8" x14ac:dyDescent="0.25">
      <c r="A1277" t="s">
        <v>1268</v>
      </c>
      <c r="B1277" t="s">
        <v>1269</v>
      </c>
      <c r="C1277">
        <v>479</v>
      </c>
      <c r="D1277" t="s">
        <v>10</v>
      </c>
      <c r="E1277">
        <v>5</v>
      </c>
      <c r="F1277">
        <v>350</v>
      </c>
      <c r="G1277">
        <v>4725</v>
      </c>
      <c r="H1277" t="s">
        <v>11</v>
      </c>
    </row>
    <row r="1278" spans="1:8" x14ac:dyDescent="0.25">
      <c r="A1278" t="s">
        <v>1270</v>
      </c>
      <c r="B1278" t="s">
        <v>1271</v>
      </c>
      <c r="C1278">
        <v>579</v>
      </c>
      <c r="D1278" t="s">
        <v>10</v>
      </c>
      <c r="E1278">
        <v>1</v>
      </c>
      <c r="F1278">
        <v>340</v>
      </c>
      <c r="G1278">
        <v>4725</v>
      </c>
      <c r="H1278" t="s">
        <v>11</v>
      </c>
    </row>
    <row r="1279" spans="1:8" x14ac:dyDescent="0.25">
      <c r="A1279" t="s">
        <v>1270</v>
      </c>
      <c r="B1279" t="s">
        <v>1271</v>
      </c>
      <c r="C1279">
        <v>579</v>
      </c>
      <c r="D1279" t="s">
        <v>12</v>
      </c>
      <c r="E1279">
        <v>353</v>
      </c>
      <c r="F1279">
        <v>471</v>
      </c>
      <c r="G1279">
        <v>4286</v>
      </c>
      <c r="H1279" t="s">
        <v>13</v>
      </c>
    </row>
    <row r="1280" spans="1:8" x14ac:dyDescent="0.25">
      <c r="A1280" t="s">
        <v>1270</v>
      </c>
      <c r="B1280" t="s">
        <v>1271</v>
      </c>
      <c r="C1280">
        <v>579</v>
      </c>
      <c r="D1280" t="s">
        <v>14</v>
      </c>
      <c r="E1280">
        <v>495</v>
      </c>
      <c r="F1280">
        <v>572</v>
      </c>
      <c r="G1280">
        <v>7652</v>
      </c>
      <c r="H1280" t="s">
        <v>15</v>
      </c>
    </row>
    <row r="1281" spans="1:8" x14ac:dyDescent="0.25">
      <c r="A1281" t="s">
        <v>1272</v>
      </c>
      <c r="B1281" t="s">
        <v>1273</v>
      </c>
      <c r="C1281">
        <v>485</v>
      </c>
      <c r="D1281" t="s">
        <v>10</v>
      </c>
      <c r="E1281">
        <v>2</v>
      </c>
      <c r="F1281">
        <v>341</v>
      </c>
      <c r="G1281">
        <v>4725</v>
      </c>
      <c r="H1281" t="s">
        <v>11</v>
      </c>
    </row>
    <row r="1282" spans="1:8" x14ac:dyDescent="0.25">
      <c r="A1282" t="s">
        <v>1272</v>
      </c>
      <c r="B1282" t="s">
        <v>1273</v>
      </c>
      <c r="C1282">
        <v>485</v>
      </c>
      <c r="D1282" t="s">
        <v>12</v>
      </c>
      <c r="E1282">
        <v>352</v>
      </c>
      <c r="F1282">
        <v>471</v>
      </c>
      <c r="G1282">
        <v>4286</v>
      </c>
      <c r="H1282" t="s">
        <v>13</v>
      </c>
    </row>
    <row r="1283" spans="1:8" x14ac:dyDescent="0.25">
      <c r="A1283" t="s">
        <v>1274</v>
      </c>
      <c r="B1283" t="s">
        <v>1275</v>
      </c>
      <c r="C1283">
        <v>508</v>
      </c>
      <c r="D1283" t="s">
        <v>10</v>
      </c>
      <c r="E1283">
        <v>25</v>
      </c>
      <c r="F1283">
        <v>367</v>
      </c>
      <c r="G1283">
        <v>4725</v>
      </c>
      <c r="H1283" t="s">
        <v>11</v>
      </c>
    </row>
    <row r="1284" spans="1:8" x14ac:dyDescent="0.25">
      <c r="A1284" t="s">
        <v>1274</v>
      </c>
      <c r="B1284" t="s">
        <v>1275</v>
      </c>
      <c r="C1284">
        <v>508</v>
      </c>
      <c r="D1284" t="s">
        <v>12</v>
      </c>
      <c r="E1284">
        <v>379</v>
      </c>
      <c r="F1284">
        <v>495</v>
      </c>
      <c r="G1284">
        <v>4286</v>
      </c>
      <c r="H1284" t="s">
        <v>13</v>
      </c>
    </row>
    <row r="1285" spans="1:8" x14ac:dyDescent="0.25">
      <c r="A1285" t="s">
        <v>1276</v>
      </c>
      <c r="B1285" t="s">
        <v>1277</v>
      </c>
      <c r="C1285">
        <v>585</v>
      </c>
      <c r="D1285" t="s">
        <v>10</v>
      </c>
      <c r="E1285">
        <v>2</v>
      </c>
      <c r="F1285">
        <v>343</v>
      </c>
      <c r="G1285">
        <v>4725</v>
      </c>
      <c r="H1285" t="s">
        <v>11</v>
      </c>
    </row>
    <row r="1286" spans="1:8" x14ac:dyDescent="0.25">
      <c r="A1286" t="s">
        <v>1276</v>
      </c>
      <c r="B1286" t="s">
        <v>1277</v>
      </c>
      <c r="C1286">
        <v>585</v>
      </c>
      <c r="D1286" t="s">
        <v>12</v>
      </c>
      <c r="E1286">
        <v>356</v>
      </c>
      <c r="F1286">
        <v>471</v>
      </c>
      <c r="G1286">
        <v>4286</v>
      </c>
      <c r="H1286" t="s">
        <v>13</v>
      </c>
    </row>
    <row r="1287" spans="1:8" x14ac:dyDescent="0.25">
      <c r="A1287" t="s">
        <v>1276</v>
      </c>
      <c r="B1287" t="s">
        <v>1277</v>
      </c>
      <c r="C1287">
        <v>585</v>
      </c>
      <c r="D1287" t="s">
        <v>14</v>
      </c>
      <c r="E1287">
        <v>496</v>
      </c>
      <c r="F1287">
        <v>575</v>
      </c>
      <c r="G1287">
        <v>7652</v>
      </c>
      <c r="H1287" t="s">
        <v>15</v>
      </c>
    </row>
    <row r="1288" spans="1:8" x14ac:dyDescent="0.25">
      <c r="A1288" t="s">
        <v>1278</v>
      </c>
      <c r="B1288" t="s">
        <v>1279</v>
      </c>
      <c r="C1288">
        <v>478</v>
      </c>
      <c r="D1288" t="s">
        <v>12</v>
      </c>
      <c r="E1288">
        <v>361</v>
      </c>
      <c r="F1288">
        <v>476</v>
      </c>
      <c r="G1288">
        <v>4286</v>
      </c>
      <c r="H1288" t="s">
        <v>13</v>
      </c>
    </row>
    <row r="1289" spans="1:8" x14ac:dyDescent="0.25">
      <c r="A1289" t="s">
        <v>1278</v>
      </c>
      <c r="B1289" t="s">
        <v>1279</v>
      </c>
      <c r="C1289">
        <v>478</v>
      </c>
      <c r="D1289" t="s">
        <v>10</v>
      </c>
      <c r="E1289">
        <v>9</v>
      </c>
      <c r="F1289">
        <v>349</v>
      </c>
      <c r="G1289">
        <v>4725</v>
      </c>
      <c r="H1289" t="s">
        <v>11</v>
      </c>
    </row>
    <row r="1290" spans="1:8" x14ac:dyDescent="0.25">
      <c r="A1290" t="s">
        <v>1280</v>
      </c>
      <c r="B1290" t="s">
        <v>1281</v>
      </c>
      <c r="C1290">
        <v>477</v>
      </c>
      <c r="D1290" t="s">
        <v>12</v>
      </c>
      <c r="E1290">
        <v>360</v>
      </c>
      <c r="F1290">
        <v>475</v>
      </c>
      <c r="G1290">
        <v>4286</v>
      </c>
      <c r="H1290" t="s">
        <v>13</v>
      </c>
    </row>
    <row r="1291" spans="1:8" x14ac:dyDescent="0.25">
      <c r="A1291" t="s">
        <v>1280</v>
      </c>
      <c r="B1291" t="s">
        <v>1281</v>
      </c>
      <c r="C1291">
        <v>477</v>
      </c>
      <c r="D1291" t="s">
        <v>10</v>
      </c>
      <c r="E1291">
        <v>9</v>
      </c>
      <c r="F1291">
        <v>349</v>
      </c>
      <c r="G1291">
        <v>4725</v>
      </c>
      <c r="H1291" t="s">
        <v>11</v>
      </c>
    </row>
    <row r="1292" spans="1:8" x14ac:dyDescent="0.25">
      <c r="A1292" t="s">
        <v>1282</v>
      </c>
      <c r="B1292" t="s">
        <v>1283</v>
      </c>
      <c r="C1292">
        <v>478</v>
      </c>
      <c r="D1292" t="s">
        <v>12</v>
      </c>
      <c r="E1292">
        <v>361</v>
      </c>
      <c r="F1292">
        <v>476</v>
      </c>
      <c r="G1292">
        <v>4286</v>
      </c>
      <c r="H1292" t="s">
        <v>13</v>
      </c>
    </row>
    <row r="1293" spans="1:8" x14ac:dyDescent="0.25">
      <c r="A1293" t="s">
        <v>1282</v>
      </c>
      <c r="B1293" t="s">
        <v>1283</v>
      </c>
      <c r="C1293">
        <v>478</v>
      </c>
      <c r="D1293" t="s">
        <v>10</v>
      </c>
      <c r="E1293">
        <v>9</v>
      </c>
      <c r="F1293">
        <v>349</v>
      </c>
      <c r="G1293">
        <v>4725</v>
      </c>
      <c r="H1293" t="s">
        <v>11</v>
      </c>
    </row>
    <row r="1294" spans="1:8" x14ac:dyDescent="0.25">
      <c r="A1294" t="s">
        <v>1284</v>
      </c>
      <c r="B1294" t="s">
        <v>1285</v>
      </c>
      <c r="C1294">
        <v>477</v>
      </c>
      <c r="D1294" t="s">
        <v>12</v>
      </c>
      <c r="E1294">
        <v>360</v>
      </c>
      <c r="F1294">
        <v>475</v>
      </c>
      <c r="G1294">
        <v>4286</v>
      </c>
      <c r="H1294" t="s">
        <v>13</v>
      </c>
    </row>
    <row r="1295" spans="1:8" x14ac:dyDescent="0.25">
      <c r="A1295" t="s">
        <v>1284</v>
      </c>
      <c r="B1295" t="s">
        <v>1285</v>
      </c>
      <c r="C1295">
        <v>477</v>
      </c>
      <c r="D1295" t="s">
        <v>10</v>
      </c>
      <c r="E1295">
        <v>9</v>
      </c>
      <c r="F1295">
        <v>349</v>
      </c>
      <c r="G1295">
        <v>4725</v>
      </c>
      <c r="H1295" t="s">
        <v>11</v>
      </c>
    </row>
    <row r="1296" spans="1:8" x14ac:dyDescent="0.25">
      <c r="A1296" t="s">
        <v>1286</v>
      </c>
      <c r="B1296" t="s">
        <v>1287</v>
      </c>
      <c r="C1296">
        <v>476</v>
      </c>
      <c r="D1296" t="s">
        <v>12</v>
      </c>
      <c r="E1296">
        <v>353</v>
      </c>
      <c r="F1296">
        <v>468</v>
      </c>
      <c r="G1296">
        <v>4286</v>
      </c>
      <c r="H1296" t="s">
        <v>13</v>
      </c>
    </row>
    <row r="1297" spans="1:8" x14ac:dyDescent="0.25">
      <c r="A1297" t="s">
        <v>1286</v>
      </c>
      <c r="B1297" t="s">
        <v>1287</v>
      </c>
      <c r="C1297">
        <v>476</v>
      </c>
      <c r="D1297" t="s">
        <v>10</v>
      </c>
      <c r="E1297">
        <v>4</v>
      </c>
      <c r="F1297">
        <v>337</v>
      </c>
      <c r="G1297">
        <v>4725</v>
      </c>
      <c r="H1297" t="s">
        <v>11</v>
      </c>
    </row>
    <row r="1298" spans="1:8" x14ac:dyDescent="0.25">
      <c r="A1298" t="s">
        <v>1288</v>
      </c>
      <c r="B1298" t="s">
        <v>1289</v>
      </c>
      <c r="C1298">
        <v>578</v>
      </c>
      <c r="D1298" t="s">
        <v>10</v>
      </c>
      <c r="E1298">
        <v>1</v>
      </c>
      <c r="F1298">
        <v>342</v>
      </c>
      <c r="G1298">
        <v>4725</v>
      </c>
      <c r="H1298" t="s">
        <v>11</v>
      </c>
    </row>
    <row r="1299" spans="1:8" x14ac:dyDescent="0.25">
      <c r="A1299" t="s">
        <v>1288</v>
      </c>
      <c r="B1299" t="s">
        <v>1289</v>
      </c>
      <c r="C1299">
        <v>578</v>
      </c>
      <c r="D1299" t="s">
        <v>12</v>
      </c>
      <c r="E1299">
        <v>350</v>
      </c>
      <c r="F1299">
        <v>465</v>
      </c>
      <c r="G1299">
        <v>4286</v>
      </c>
      <c r="H1299" t="s">
        <v>13</v>
      </c>
    </row>
    <row r="1300" spans="1:8" x14ac:dyDescent="0.25">
      <c r="A1300" t="s">
        <v>1288</v>
      </c>
      <c r="B1300" t="s">
        <v>1289</v>
      </c>
      <c r="C1300">
        <v>578</v>
      </c>
      <c r="D1300" t="s">
        <v>14</v>
      </c>
      <c r="E1300">
        <v>490</v>
      </c>
      <c r="F1300">
        <v>568</v>
      </c>
      <c r="G1300">
        <v>7652</v>
      </c>
      <c r="H1300" t="s">
        <v>15</v>
      </c>
    </row>
    <row r="1301" spans="1:8" x14ac:dyDescent="0.25">
      <c r="A1301" t="s">
        <v>1290</v>
      </c>
      <c r="B1301" t="s">
        <v>1291</v>
      </c>
      <c r="C1301">
        <v>596</v>
      </c>
      <c r="D1301" t="s">
        <v>10</v>
      </c>
      <c r="E1301">
        <v>13</v>
      </c>
      <c r="F1301">
        <v>355</v>
      </c>
      <c r="G1301">
        <v>4725</v>
      </c>
      <c r="H1301" t="s">
        <v>11</v>
      </c>
    </row>
    <row r="1302" spans="1:8" x14ac:dyDescent="0.25">
      <c r="A1302" t="s">
        <v>1290</v>
      </c>
      <c r="B1302" t="s">
        <v>1291</v>
      </c>
      <c r="C1302">
        <v>596</v>
      </c>
      <c r="D1302" t="s">
        <v>12</v>
      </c>
      <c r="E1302">
        <v>367</v>
      </c>
      <c r="F1302">
        <v>482</v>
      </c>
      <c r="G1302">
        <v>4286</v>
      </c>
      <c r="H1302" t="s">
        <v>13</v>
      </c>
    </row>
    <row r="1303" spans="1:8" x14ac:dyDescent="0.25">
      <c r="A1303" t="s">
        <v>1290</v>
      </c>
      <c r="B1303" t="s">
        <v>1291</v>
      </c>
      <c r="C1303">
        <v>596</v>
      </c>
      <c r="D1303" t="s">
        <v>14</v>
      </c>
      <c r="E1303">
        <v>506</v>
      </c>
      <c r="F1303">
        <v>585</v>
      </c>
      <c r="G1303">
        <v>7652</v>
      </c>
      <c r="H1303" t="s">
        <v>15</v>
      </c>
    </row>
    <row r="1304" spans="1:8" x14ac:dyDescent="0.25">
      <c r="A1304" t="s">
        <v>1292</v>
      </c>
      <c r="B1304" t="s">
        <v>1293</v>
      </c>
      <c r="C1304">
        <v>478</v>
      </c>
      <c r="D1304" t="s">
        <v>10</v>
      </c>
      <c r="E1304">
        <v>2</v>
      </c>
      <c r="F1304">
        <v>348</v>
      </c>
      <c r="G1304">
        <v>4725</v>
      </c>
      <c r="H1304" t="s">
        <v>11</v>
      </c>
    </row>
    <row r="1305" spans="1:8" x14ac:dyDescent="0.25">
      <c r="A1305" t="s">
        <v>1292</v>
      </c>
      <c r="B1305" t="s">
        <v>1293</v>
      </c>
      <c r="C1305">
        <v>478</v>
      </c>
      <c r="D1305" t="s">
        <v>12</v>
      </c>
      <c r="E1305">
        <v>360</v>
      </c>
      <c r="F1305">
        <v>477</v>
      </c>
      <c r="G1305">
        <v>4286</v>
      </c>
      <c r="H1305" t="s">
        <v>13</v>
      </c>
    </row>
    <row r="1306" spans="1:8" x14ac:dyDescent="0.25">
      <c r="A1306" t="s">
        <v>1294</v>
      </c>
      <c r="B1306" t="s">
        <v>1295</v>
      </c>
      <c r="C1306">
        <v>478</v>
      </c>
      <c r="D1306" t="s">
        <v>10</v>
      </c>
      <c r="E1306">
        <v>1</v>
      </c>
      <c r="F1306">
        <v>347</v>
      </c>
      <c r="G1306">
        <v>4725</v>
      </c>
      <c r="H1306" t="s">
        <v>11</v>
      </c>
    </row>
    <row r="1307" spans="1:8" x14ac:dyDescent="0.25">
      <c r="A1307" t="s">
        <v>1294</v>
      </c>
      <c r="B1307" t="s">
        <v>1295</v>
      </c>
      <c r="C1307">
        <v>478</v>
      </c>
      <c r="D1307" t="s">
        <v>12</v>
      </c>
      <c r="E1307">
        <v>357</v>
      </c>
      <c r="F1307">
        <v>473</v>
      </c>
      <c r="G1307">
        <v>4286</v>
      </c>
      <c r="H1307" t="s">
        <v>13</v>
      </c>
    </row>
    <row r="1308" spans="1:8" x14ac:dyDescent="0.25">
      <c r="A1308" t="s">
        <v>1296</v>
      </c>
      <c r="B1308" t="s">
        <v>1297</v>
      </c>
      <c r="C1308">
        <v>488</v>
      </c>
      <c r="D1308" t="s">
        <v>12</v>
      </c>
      <c r="E1308">
        <v>359</v>
      </c>
      <c r="F1308">
        <v>475</v>
      </c>
      <c r="G1308">
        <v>4286</v>
      </c>
      <c r="H1308" t="s">
        <v>13</v>
      </c>
    </row>
    <row r="1309" spans="1:8" x14ac:dyDescent="0.25">
      <c r="A1309" t="s">
        <v>1296</v>
      </c>
      <c r="B1309" t="s">
        <v>1297</v>
      </c>
      <c r="C1309">
        <v>488</v>
      </c>
      <c r="D1309" t="s">
        <v>10</v>
      </c>
      <c r="E1309">
        <v>5</v>
      </c>
      <c r="F1309">
        <v>347</v>
      </c>
      <c r="G1309">
        <v>4725</v>
      </c>
      <c r="H1309" t="s">
        <v>11</v>
      </c>
    </row>
    <row r="1310" spans="1:8" x14ac:dyDescent="0.25">
      <c r="A1310" t="s">
        <v>1298</v>
      </c>
      <c r="B1310" t="s">
        <v>1299</v>
      </c>
      <c r="C1310">
        <v>470</v>
      </c>
      <c r="D1310" t="s">
        <v>12</v>
      </c>
      <c r="E1310">
        <v>354</v>
      </c>
      <c r="F1310">
        <v>469</v>
      </c>
      <c r="G1310">
        <v>4286</v>
      </c>
      <c r="H1310" t="s">
        <v>13</v>
      </c>
    </row>
    <row r="1311" spans="1:8" x14ac:dyDescent="0.25">
      <c r="A1311" t="s">
        <v>1298</v>
      </c>
      <c r="B1311" t="s">
        <v>1299</v>
      </c>
      <c r="C1311">
        <v>470</v>
      </c>
      <c r="D1311" t="s">
        <v>10</v>
      </c>
      <c r="E1311">
        <v>4</v>
      </c>
      <c r="F1311">
        <v>341</v>
      </c>
      <c r="G1311">
        <v>4725</v>
      </c>
      <c r="H1311" t="s">
        <v>11</v>
      </c>
    </row>
    <row r="1312" spans="1:8" x14ac:dyDescent="0.25">
      <c r="A1312" t="s">
        <v>1300</v>
      </c>
      <c r="B1312" t="s">
        <v>1301</v>
      </c>
      <c r="C1312">
        <v>478</v>
      </c>
      <c r="D1312" t="s">
        <v>12</v>
      </c>
      <c r="E1312">
        <v>354</v>
      </c>
      <c r="F1312">
        <v>469</v>
      </c>
      <c r="G1312">
        <v>4286</v>
      </c>
      <c r="H1312" t="s">
        <v>13</v>
      </c>
    </row>
    <row r="1313" spans="1:8" x14ac:dyDescent="0.25">
      <c r="A1313" t="s">
        <v>1300</v>
      </c>
      <c r="B1313" t="s">
        <v>1301</v>
      </c>
      <c r="C1313">
        <v>478</v>
      </c>
      <c r="D1313" t="s">
        <v>10</v>
      </c>
      <c r="E1313">
        <v>4</v>
      </c>
      <c r="F1313">
        <v>341</v>
      </c>
      <c r="G1313">
        <v>4725</v>
      </c>
      <c r="H1313" t="s">
        <v>11</v>
      </c>
    </row>
    <row r="1314" spans="1:8" x14ac:dyDescent="0.25">
      <c r="A1314" t="s">
        <v>1302</v>
      </c>
      <c r="B1314" t="s">
        <v>1303</v>
      </c>
      <c r="C1314">
        <v>475</v>
      </c>
      <c r="D1314" t="s">
        <v>12</v>
      </c>
      <c r="E1314">
        <v>354</v>
      </c>
      <c r="F1314">
        <v>469</v>
      </c>
      <c r="G1314">
        <v>4286</v>
      </c>
      <c r="H1314" t="s">
        <v>13</v>
      </c>
    </row>
    <row r="1315" spans="1:8" x14ac:dyDescent="0.25">
      <c r="A1315" t="s">
        <v>1302</v>
      </c>
      <c r="B1315" t="s">
        <v>1303</v>
      </c>
      <c r="C1315">
        <v>475</v>
      </c>
      <c r="D1315" t="s">
        <v>10</v>
      </c>
      <c r="E1315">
        <v>4</v>
      </c>
      <c r="F1315">
        <v>341</v>
      </c>
      <c r="G1315">
        <v>4725</v>
      </c>
      <c r="H1315" t="s">
        <v>11</v>
      </c>
    </row>
    <row r="1316" spans="1:8" x14ac:dyDescent="0.25">
      <c r="A1316" t="s">
        <v>1304</v>
      </c>
      <c r="B1316" t="s">
        <v>1305</v>
      </c>
      <c r="C1316">
        <v>479</v>
      </c>
      <c r="D1316" t="s">
        <v>12</v>
      </c>
      <c r="E1316">
        <v>362</v>
      </c>
      <c r="F1316">
        <v>477</v>
      </c>
      <c r="G1316">
        <v>4286</v>
      </c>
      <c r="H1316" t="s">
        <v>13</v>
      </c>
    </row>
    <row r="1317" spans="1:8" x14ac:dyDescent="0.25">
      <c r="A1317" t="s">
        <v>1304</v>
      </c>
      <c r="B1317" t="s">
        <v>1305</v>
      </c>
      <c r="C1317">
        <v>479</v>
      </c>
      <c r="D1317" t="s">
        <v>10</v>
      </c>
      <c r="E1317">
        <v>5</v>
      </c>
      <c r="F1317">
        <v>350</v>
      </c>
      <c r="G1317">
        <v>4725</v>
      </c>
      <c r="H1317" t="s">
        <v>11</v>
      </c>
    </row>
    <row r="1318" spans="1:8" x14ac:dyDescent="0.25">
      <c r="A1318" t="s">
        <v>1306</v>
      </c>
      <c r="B1318" t="s">
        <v>1307</v>
      </c>
      <c r="C1318">
        <v>529</v>
      </c>
      <c r="D1318" t="s">
        <v>10</v>
      </c>
      <c r="E1318">
        <v>40</v>
      </c>
      <c r="F1318">
        <v>393</v>
      </c>
      <c r="G1318">
        <v>4725</v>
      </c>
      <c r="H1318" t="s">
        <v>11</v>
      </c>
    </row>
    <row r="1319" spans="1:8" x14ac:dyDescent="0.25">
      <c r="A1319" t="s">
        <v>1306</v>
      </c>
      <c r="B1319" t="s">
        <v>1307</v>
      </c>
      <c r="C1319">
        <v>529</v>
      </c>
      <c r="D1319" t="s">
        <v>12</v>
      </c>
      <c r="E1319">
        <v>407</v>
      </c>
      <c r="F1319">
        <v>527</v>
      </c>
      <c r="G1319">
        <v>4286</v>
      </c>
      <c r="H1319" t="s">
        <v>13</v>
      </c>
    </row>
    <row r="1320" spans="1:8" x14ac:dyDescent="0.25">
      <c r="A1320" t="s">
        <v>1308</v>
      </c>
      <c r="B1320" t="s">
        <v>1309</v>
      </c>
      <c r="C1320">
        <v>527</v>
      </c>
      <c r="D1320" t="s">
        <v>10</v>
      </c>
      <c r="E1320">
        <v>32</v>
      </c>
      <c r="F1320">
        <v>379</v>
      </c>
      <c r="G1320">
        <v>4725</v>
      </c>
      <c r="H1320" t="s">
        <v>11</v>
      </c>
    </row>
    <row r="1321" spans="1:8" x14ac:dyDescent="0.25">
      <c r="A1321" t="s">
        <v>1308</v>
      </c>
      <c r="B1321" t="s">
        <v>1309</v>
      </c>
      <c r="C1321">
        <v>527</v>
      </c>
      <c r="D1321" t="s">
        <v>12</v>
      </c>
      <c r="E1321">
        <v>393</v>
      </c>
      <c r="F1321">
        <v>517</v>
      </c>
      <c r="G1321">
        <v>4286</v>
      </c>
      <c r="H1321" t="s">
        <v>13</v>
      </c>
    </row>
    <row r="1322" spans="1:8" x14ac:dyDescent="0.25">
      <c r="A1322" t="s">
        <v>1310</v>
      </c>
      <c r="B1322" t="s">
        <v>1311</v>
      </c>
      <c r="C1322">
        <v>474</v>
      </c>
      <c r="D1322" t="s">
        <v>10</v>
      </c>
      <c r="E1322">
        <v>2</v>
      </c>
      <c r="F1322">
        <v>369</v>
      </c>
      <c r="G1322">
        <v>4725</v>
      </c>
      <c r="H1322" t="s">
        <v>11</v>
      </c>
    </row>
    <row r="1323" spans="1:8" x14ac:dyDescent="0.25">
      <c r="A1323" t="s">
        <v>1312</v>
      </c>
      <c r="B1323" t="s">
        <v>1313</v>
      </c>
      <c r="C1323">
        <v>565</v>
      </c>
      <c r="D1323" t="s">
        <v>12</v>
      </c>
      <c r="E1323">
        <v>443</v>
      </c>
      <c r="F1323">
        <v>563</v>
      </c>
      <c r="G1323">
        <v>4286</v>
      </c>
      <c r="H1323" t="s">
        <v>13</v>
      </c>
    </row>
    <row r="1324" spans="1:8" x14ac:dyDescent="0.25">
      <c r="A1324" t="s">
        <v>1312</v>
      </c>
      <c r="B1324" t="s">
        <v>1313</v>
      </c>
      <c r="C1324">
        <v>565</v>
      </c>
      <c r="D1324" t="s">
        <v>10</v>
      </c>
      <c r="E1324">
        <v>76</v>
      </c>
      <c r="F1324">
        <v>429</v>
      </c>
      <c r="G1324">
        <v>4725</v>
      </c>
      <c r="H1324" t="s">
        <v>11</v>
      </c>
    </row>
    <row r="1325" spans="1:8" x14ac:dyDescent="0.25">
      <c r="A1325" t="s">
        <v>1314</v>
      </c>
      <c r="B1325" t="s">
        <v>1315</v>
      </c>
      <c r="C1325">
        <v>585</v>
      </c>
      <c r="D1325" t="s">
        <v>12</v>
      </c>
      <c r="E1325">
        <v>463</v>
      </c>
      <c r="F1325">
        <v>583</v>
      </c>
      <c r="G1325">
        <v>4286</v>
      </c>
      <c r="H1325" t="s">
        <v>13</v>
      </c>
    </row>
    <row r="1326" spans="1:8" x14ac:dyDescent="0.25">
      <c r="A1326" t="s">
        <v>1314</v>
      </c>
      <c r="B1326" t="s">
        <v>1315</v>
      </c>
      <c r="C1326">
        <v>585</v>
      </c>
      <c r="D1326" t="s">
        <v>10</v>
      </c>
      <c r="E1326">
        <v>96</v>
      </c>
      <c r="F1326">
        <v>449</v>
      </c>
      <c r="G1326">
        <v>4725</v>
      </c>
      <c r="H1326" t="s">
        <v>11</v>
      </c>
    </row>
    <row r="1327" spans="1:8" x14ac:dyDescent="0.25">
      <c r="A1327" t="s">
        <v>1316</v>
      </c>
      <c r="B1327" t="s">
        <v>1317</v>
      </c>
      <c r="C1327">
        <v>697</v>
      </c>
      <c r="D1327" t="s">
        <v>1318</v>
      </c>
      <c r="E1327">
        <v>1</v>
      </c>
      <c r="F1327">
        <v>38</v>
      </c>
      <c r="G1327">
        <v>4</v>
      </c>
    </row>
    <row r="1328" spans="1:8" x14ac:dyDescent="0.25">
      <c r="A1328" t="s">
        <v>1316</v>
      </c>
      <c r="B1328" t="s">
        <v>1317</v>
      </c>
      <c r="C1328">
        <v>697</v>
      </c>
      <c r="D1328" t="s">
        <v>10</v>
      </c>
      <c r="E1328">
        <v>55</v>
      </c>
      <c r="F1328">
        <v>220</v>
      </c>
      <c r="G1328">
        <v>4725</v>
      </c>
      <c r="H1328" t="s">
        <v>11</v>
      </c>
    </row>
    <row r="1329" spans="1:8" x14ac:dyDescent="0.25">
      <c r="A1329" t="s">
        <v>1316</v>
      </c>
      <c r="B1329" t="s">
        <v>1317</v>
      </c>
      <c r="C1329">
        <v>697</v>
      </c>
      <c r="D1329" t="s">
        <v>10</v>
      </c>
      <c r="E1329">
        <v>213</v>
      </c>
      <c r="F1329">
        <v>298</v>
      </c>
      <c r="G1329">
        <v>4725</v>
      </c>
      <c r="H1329" t="s">
        <v>11</v>
      </c>
    </row>
    <row r="1330" spans="1:8" x14ac:dyDescent="0.25">
      <c r="A1330" t="s">
        <v>1316</v>
      </c>
      <c r="B1330" t="s">
        <v>1317</v>
      </c>
      <c r="C1330">
        <v>697</v>
      </c>
      <c r="D1330" t="s">
        <v>10</v>
      </c>
      <c r="E1330">
        <v>320</v>
      </c>
      <c r="F1330">
        <v>451</v>
      </c>
      <c r="G1330">
        <v>4725</v>
      </c>
      <c r="H1330" t="s">
        <v>11</v>
      </c>
    </row>
    <row r="1331" spans="1:8" x14ac:dyDescent="0.25">
      <c r="A1331" t="s">
        <v>1316</v>
      </c>
      <c r="B1331" t="s">
        <v>1317</v>
      </c>
      <c r="C1331">
        <v>697</v>
      </c>
      <c r="D1331" t="s">
        <v>12</v>
      </c>
      <c r="E1331">
        <v>555</v>
      </c>
      <c r="F1331">
        <v>679</v>
      </c>
      <c r="G1331">
        <v>4286</v>
      </c>
      <c r="H1331" t="s">
        <v>13</v>
      </c>
    </row>
    <row r="1332" spans="1:8" x14ac:dyDescent="0.25">
      <c r="A1332" t="s">
        <v>1319</v>
      </c>
      <c r="B1332" t="s">
        <v>1320</v>
      </c>
      <c r="C1332">
        <v>473</v>
      </c>
      <c r="D1332" t="s">
        <v>10</v>
      </c>
      <c r="E1332">
        <v>1</v>
      </c>
      <c r="F1332">
        <v>343</v>
      </c>
      <c r="G1332">
        <v>4725</v>
      </c>
      <c r="H1332" t="s">
        <v>11</v>
      </c>
    </row>
    <row r="1333" spans="1:8" x14ac:dyDescent="0.25">
      <c r="A1333" t="s">
        <v>1319</v>
      </c>
      <c r="B1333" t="s">
        <v>1320</v>
      </c>
      <c r="C1333">
        <v>473</v>
      </c>
      <c r="D1333" t="s">
        <v>12</v>
      </c>
      <c r="E1333">
        <v>355</v>
      </c>
      <c r="F1333">
        <v>470</v>
      </c>
      <c r="G1333">
        <v>4286</v>
      </c>
      <c r="H1333" t="s">
        <v>13</v>
      </c>
    </row>
    <row r="1334" spans="1:8" x14ac:dyDescent="0.25">
      <c r="A1334" t="s">
        <v>1321</v>
      </c>
      <c r="B1334" t="s">
        <v>1322</v>
      </c>
      <c r="C1334">
        <v>360</v>
      </c>
      <c r="D1334" t="s">
        <v>10</v>
      </c>
      <c r="E1334">
        <v>8</v>
      </c>
      <c r="F1334">
        <v>356</v>
      </c>
      <c r="G1334">
        <v>4725</v>
      </c>
      <c r="H1334" t="s">
        <v>11</v>
      </c>
    </row>
    <row r="1335" spans="1:8" x14ac:dyDescent="0.25">
      <c r="A1335" t="s">
        <v>1323</v>
      </c>
      <c r="B1335" t="s">
        <v>1324</v>
      </c>
      <c r="C1335">
        <v>474</v>
      </c>
      <c r="D1335" t="s">
        <v>10</v>
      </c>
      <c r="E1335">
        <v>1</v>
      </c>
      <c r="F1335">
        <v>344</v>
      </c>
      <c r="G1335">
        <v>4725</v>
      </c>
      <c r="H1335" t="s">
        <v>11</v>
      </c>
    </row>
    <row r="1336" spans="1:8" x14ac:dyDescent="0.25">
      <c r="A1336" t="s">
        <v>1323</v>
      </c>
      <c r="B1336" t="s">
        <v>1324</v>
      </c>
      <c r="C1336">
        <v>474</v>
      </c>
      <c r="D1336" t="s">
        <v>12</v>
      </c>
      <c r="E1336">
        <v>358</v>
      </c>
      <c r="F1336">
        <v>473</v>
      </c>
      <c r="G1336">
        <v>4286</v>
      </c>
      <c r="H1336" t="s">
        <v>13</v>
      </c>
    </row>
    <row r="1337" spans="1:8" x14ac:dyDescent="0.25">
      <c r="A1337" t="s">
        <v>1325</v>
      </c>
      <c r="B1337" t="s">
        <v>1326</v>
      </c>
      <c r="C1337">
        <v>467</v>
      </c>
      <c r="D1337" t="s">
        <v>10</v>
      </c>
      <c r="E1337">
        <v>1</v>
      </c>
      <c r="F1337">
        <v>345</v>
      </c>
      <c r="G1337">
        <v>4725</v>
      </c>
      <c r="H1337" t="s">
        <v>11</v>
      </c>
    </row>
    <row r="1338" spans="1:8" x14ac:dyDescent="0.25">
      <c r="A1338" t="s">
        <v>1325</v>
      </c>
      <c r="B1338" t="s">
        <v>1326</v>
      </c>
      <c r="C1338">
        <v>467</v>
      </c>
      <c r="D1338" t="s">
        <v>12</v>
      </c>
      <c r="E1338">
        <v>357</v>
      </c>
      <c r="F1338">
        <v>465</v>
      </c>
      <c r="G1338">
        <v>4286</v>
      </c>
      <c r="H1338" t="s">
        <v>13</v>
      </c>
    </row>
    <row r="1339" spans="1:8" x14ac:dyDescent="0.25">
      <c r="A1339" t="s">
        <v>1327</v>
      </c>
      <c r="B1339" t="s">
        <v>1328</v>
      </c>
      <c r="C1339">
        <v>474</v>
      </c>
      <c r="D1339" t="s">
        <v>10</v>
      </c>
      <c r="E1339">
        <v>1</v>
      </c>
      <c r="F1339">
        <v>344</v>
      </c>
      <c r="G1339">
        <v>4725</v>
      </c>
      <c r="H1339" t="s">
        <v>11</v>
      </c>
    </row>
    <row r="1340" spans="1:8" x14ac:dyDescent="0.25">
      <c r="A1340" t="s">
        <v>1327</v>
      </c>
      <c r="B1340" t="s">
        <v>1328</v>
      </c>
      <c r="C1340">
        <v>474</v>
      </c>
      <c r="D1340" t="s">
        <v>12</v>
      </c>
      <c r="E1340">
        <v>358</v>
      </c>
      <c r="F1340">
        <v>473</v>
      </c>
      <c r="G1340">
        <v>4286</v>
      </c>
      <c r="H1340" t="s">
        <v>13</v>
      </c>
    </row>
    <row r="1341" spans="1:8" x14ac:dyDescent="0.25">
      <c r="A1341" t="s">
        <v>1329</v>
      </c>
      <c r="B1341" t="s">
        <v>1330</v>
      </c>
      <c r="C1341">
        <v>360</v>
      </c>
      <c r="D1341" t="s">
        <v>10</v>
      </c>
      <c r="E1341">
        <v>7</v>
      </c>
      <c r="F1341">
        <v>356</v>
      </c>
      <c r="G1341">
        <v>4725</v>
      </c>
      <c r="H1341" t="s">
        <v>11</v>
      </c>
    </row>
    <row r="1342" spans="1:8" x14ac:dyDescent="0.25">
      <c r="A1342" t="s">
        <v>1331</v>
      </c>
      <c r="B1342" t="s">
        <v>1332</v>
      </c>
      <c r="C1342">
        <v>478</v>
      </c>
      <c r="D1342" t="s">
        <v>12</v>
      </c>
      <c r="E1342">
        <v>363</v>
      </c>
      <c r="F1342">
        <v>476</v>
      </c>
      <c r="G1342">
        <v>4286</v>
      </c>
      <c r="H1342" t="s">
        <v>13</v>
      </c>
    </row>
    <row r="1343" spans="1:8" x14ac:dyDescent="0.25">
      <c r="A1343" t="s">
        <v>1331</v>
      </c>
      <c r="B1343" t="s">
        <v>1332</v>
      </c>
      <c r="C1343">
        <v>478</v>
      </c>
      <c r="D1343" t="s">
        <v>10</v>
      </c>
      <c r="E1343">
        <v>9</v>
      </c>
      <c r="F1343">
        <v>351</v>
      </c>
      <c r="G1343">
        <v>4725</v>
      </c>
      <c r="H1343" t="s">
        <v>11</v>
      </c>
    </row>
    <row r="1344" spans="1:8" x14ac:dyDescent="0.25">
      <c r="A1344" t="s">
        <v>1333</v>
      </c>
      <c r="B1344" t="s">
        <v>1334</v>
      </c>
      <c r="C1344">
        <v>476</v>
      </c>
      <c r="D1344" t="s">
        <v>12</v>
      </c>
      <c r="E1344">
        <v>361</v>
      </c>
      <c r="F1344">
        <v>474</v>
      </c>
      <c r="G1344">
        <v>4286</v>
      </c>
      <c r="H1344" t="s">
        <v>13</v>
      </c>
    </row>
    <row r="1345" spans="1:8" x14ac:dyDescent="0.25">
      <c r="A1345" t="s">
        <v>1333</v>
      </c>
      <c r="B1345" t="s">
        <v>1334</v>
      </c>
      <c r="C1345">
        <v>476</v>
      </c>
      <c r="D1345" t="s">
        <v>10</v>
      </c>
      <c r="E1345">
        <v>7</v>
      </c>
      <c r="F1345">
        <v>349</v>
      </c>
      <c r="G1345">
        <v>4725</v>
      </c>
      <c r="H1345" t="s">
        <v>11</v>
      </c>
    </row>
    <row r="1346" spans="1:8" x14ac:dyDescent="0.25">
      <c r="A1346" t="s">
        <v>1335</v>
      </c>
      <c r="B1346" t="s">
        <v>1336</v>
      </c>
      <c r="C1346">
        <v>575</v>
      </c>
      <c r="D1346" t="s">
        <v>10</v>
      </c>
      <c r="E1346">
        <v>1</v>
      </c>
      <c r="F1346">
        <v>342</v>
      </c>
      <c r="G1346">
        <v>4725</v>
      </c>
      <c r="H1346" t="s">
        <v>11</v>
      </c>
    </row>
    <row r="1347" spans="1:8" x14ac:dyDescent="0.25">
      <c r="A1347" t="s">
        <v>1335</v>
      </c>
      <c r="B1347" t="s">
        <v>1336</v>
      </c>
      <c r="C1347">
        <v>575</v>
      </c>
      <c r="D1347" t="s">
        <v>12</v>
      </c>
      <c r="E1347">
        <v>354</v>
      </c>
      <c r="F1347">
        <v>469</v>
      </c>
      <c r="G1347">
        <v>4286</v>
      </c>
      <c r="H1347" t="s">
        <v>13</v>
      </c>
    </row>
    <row r="1348" spans="1:8" x14ac:dyDescent="0.25">
      <c r="A1348" t="s">
        <v>1337</v>
      </c>
      <c r="B1348" t="s">
        <v>1338</v>
      </c>
      <c r="C1348">
        <v>470</v>
      </c>
      <c r="D1348" t="s">
        <v>10</v>
      </c>
      <c r="E1348">
        <v>1</v>
      </c>
      <c r="F1348">
        <v>345</v>
      </c>
      <c r="G1348">
        <v>4725</v>
      </c>
      <c r="H1348" t="s">
        <v>11</v>
      </c>
    </row>
    <row r="1349" spans="1:8" x14ac:dyDescent="0.25">
      <c r="A1349" t="s">
        <v>1337</v>
      </c>
      <c r="B1349" t="s">
        <v>1338</v>
      </c>
      <c r="C1349">
        <v>470</v>
      </c>
      <c r="D1349" t="s">
        <v>12</v>
      </c>
      <c r="E1349">
        <v>355</v>
      </c>
      <c r="F1349">
        <v>469</v>
      </c>
      <c r="G1349">
        <v>4286</v>
      </c>
      <c r="H1349" t="s">
        <v>13</v>
      </c>
    </row>
    <row r="1350" spans="1:8" x14ac:dyDescent="0.25">
      <c r="A1350" t="s">
        <v>1339</v>
      </c>
      <c r="B1350" t="s">
        <v>1340</v>
      </c>
      <c r="C1350">
        <v>480</v>
      </c>
      <c r="D1350" t="s">
        <v>12</v>
      </c>
      <c r="E1350">
        <v>362</v>
      </c>
      <c r="F1350">
        <v>478</v>
      </c>
      <c r="G1350">
        <v>4286</v>
      </c>
      <c r="H1350" t="s">
        <v>13</v>
      </c>
    </row>
    <row r="1351" spans="1:8" x14ac:dyDescent="0.25">
      <c r="A1351" t="s">
        <v>1339</v>
      </c>
      <c r="B1351" t="s">
        <v>1340</v>
      </c>
      <c r="C1351">
        <v>480</v>
      </c>
      <c r="D1351" t="s">
        <v>10</v>
      </c>
      <c r="E1351">
        <v>5</v>
      </c>
      <c r="F1351">
        <v>350</v>
      </c>
      <c r="G1351">
        <v>4725</v>
      </c>
      <c r="H1351" t="s">
        <v>11</v>
      </c>
    </row>
    <row r="1352" spans="1:8" x14ac:dyDescent="0.25">
      <c r="A1352" t="s">
        <v>1341</v>
      </c>
      <c r="B1352" t="s">
        <v>1342</v>
      </c>
      <c r="C1352">
        <v>352</v>
      </c>
      <c r="D1352" t="s">
        <v>10</v>
      </c>
      <c r="E1352">
        <v>2</v>
      </c>
      <c r="F1352">
        <v>336</v>
      </c>
      <c r="G1352">
        <v>4725</v>
      </c>
      <c r="H1352" t="s">
        <v>11</v>
      </c>
    </row>
    <row r="1353" spans="1:8" x14ac:dyDescent="0.25">
      <c r="A1353" t="s">
        <v>1343</v>
      </c>
      <c r="B1353" t="s">
        <v>1344</v>
      </c>
      <c r="C1353">
        <v>585</v>
      </c>
      <c r="D1353" t="s">
        <v>10</v>
      </c>
      <c r="E1353">
        <v>1</v>
      </c>
      <c r="F1353">
        <v>343</v>
      </c>
      <c r="G1353">
        <v>4725</v>
      </c>
      <c r="H1353" t="s">
        <v>11</v>
      </c>
    </row>
    <row r="1354" spans="1:8" x14ac:dyDescent="0.25">
      <c r="A1354" t="s">
        <v>1343</v>
      </c>
      <c r="B1354" t="s">
        <v>1344</v>
      </c>
      <c r="C1354">
        <v>585</v>
      </c>
      <c r="D1354" t="s">
        <v>12</v>
      </c>
      <c r="E1354">
        <v>355</v>
      </c>
      <c r="F1354">
        <v>471</v>
      </c>
      <c r="G1354">
        <v>4286</v>
      </c>
      <c r="H1354" t="s">
        <v>13</v>
      </c>
    </row>
    <row r="1355" spans="1:8" x14ac:dyDescent="0.25">
      <c r="A1355" t="s">
        <v>1343</v>
      </c>
      <c r="B1355" t="s">
        <v>1344</v>
      </c>
      <c r="C1355">
        <v>585</v>
      </c>
      <c r="D1355" t="s">
        <v>14</v>
      </c>
      <c r="E1355">
        <v>496</v>
      </c>
      <c r="F1355">
        <v>575</v>
      </c>
      <c r="G1355">
        <v>7652</v>
      </c>
      <c r="H1355" t="s">
        <v>15</v>
      </c>
    </row>
    <row r="1356" spans="1:8" x14ac:dyDescent="0.25">
      <c r="A1356" t="s">
        <v>1345</v>
      </c>
      <c r="B1356" t="s">
        <v>1346</v>
      </c>
      <c r="C1356">
        <v>478</v>
      </c>
      <c r="D1356" t="s">
        <v>10</v>
      </c>
      <c r="E1356">
        <v>2</v>
      </c>
      <c r="F1356">
        <v>345</v>
      </c>
      <c r="G1356">
        <v>4725</v>
      </c>
      <c r="H1356" t="s">
        <v>11</v>
      </c>
    </row>
    <row r="1357" spans="1:8" x14ac:dyDescent="0.25">
      <c r="A1357" t="s">
        <v>1345</v>
      </c>
      <c r="B1357" t="s">
        <v>1346</v>
      </c>
      <c r="C1357">
        <v>478</v>
      </c>
      <c r="D1357" t="s">
        <v>12</v>
      </c>
      <c r="E1357">
        <v>358</v>
      </c>
      <c r="F1357">
        <v>473</v>
      </c>
      <c r="G1357">
        <v>4286</v>
      </c>
      <c r="H1357" t="s">
        <v>13</v>
      </c>
    </row>
    <row r="1358" spans="1:8" x14ac:dyDescent="0.25">
      <c r="A1358" t="s">
        <v>1347</v>
      </c>
      <c r="B1358" t="s">
        <v>1348</v>
      </c>
      <c r="C1358">
        <v>477</v>
      </c>
      <c r="D1358" t="s">
        <v>10</v>
      </c>
      <c r="E1358">
        <v>1</v>
      </c>
      <c r="F1358">
        <v>333</v>
      </c>
      <c r="G1358">
        <v>4725</v>
      </c>
      <c r="H1358" t="s">
        <v>11</v>
      </c>
    </row>
    <row r="1359" spans="1:8" x14ac:dyDescent="0.25">
      <c r="A1359" t="s">
        <v>1347</v>
      </c>
      <c r="B1359" t="s">
        <v>1348</v>
      </c>
      <c r="C1359">
        <v>477</v>
      </c>
      <c r="D1359" t="s">
        <v>12</v>
      </c>
      <c r="E1359">
        <v>344</v>
      </c>
      <c r="F1359">
        <v>459</v>
      </c>
      <c r="G1359">
        <v>4286</v>
      </c>
      <c r="H1359" t="s">
        <v>13</v>
      </c>
    </row>
    <row r="1360" spans="1:8" x14ac:dyDescent="0.25">
      <c r="A1360" t="s">
        <v>1349</v>
      </c>
      <c r="B1360" t="s">
        <v>1350</v>
      </c>
      <c r="C1360">
        <v>478</v>
      </c>
      <c r="D1360" t="s">
        <v>10</v>
      </c>
      <c r="E1360">
        <v>2</v>
      </c>
      <c r="F1360">
        <v>345</v>
      </c>
      <c r="G1360">
        <v>4725</v>
      </c>
      <c r="H1360" t="s">
        <v>11</v>
      </c>
    </row>
    <row r="1361" spans="1:8" x14ac:dyDescent="0.25">
      <c r="A1361" t="s">
        <v>1349</v>
      </c>
      <c r="B1361" t="s">
        <v>1350</v>
      </c>
      <c r="C1361">
        <v>478</v>
      </c>
      <c r="D1361" t="s">
        <v>12</v>
      </c>
      <c r="E1361">
        <v>358</v>
      </c>
      <c r="F1361">
        <v>473</v>
      </c>
      <c r="G1361">
        <v>4286</v>
      </c>
      <c r="H1361" t="s">
        <v>13</v>
      </c>
    </row>
    <row r="1362" spans="1:8" x14ac:dyDescent="0.25">
      <c r="A1362" t="s">
        <v>1351</v>
      </c>
      <c r="B1362" t="s">
        <v>1352</v>
      </c>
      <c r="C1362">
        <v>352</v>
      </c>
      <c r="D1362" t="s">
        <v>10</v>
      </c>
      <c r="E1362">
        <v>2</v>
      </c>
      <c r="F1362">
        <v>336</v>
      </c>
      <c r="G1362">
        <v>4725</v>
      </c>
      <c r="H1362" t="s">
        <v>11</v>
      </c>
    </row>
    <row r="1363" spans="1:8" x14ac:dyDescent="0.25">
      <c r="A1363" t="s">
        <v>1353</v>
      </c>
      <c r="B1363" t="s">
        <v>1354</v>
      </c>
      <c r="C1363">
        <v>585</v>
      </c>
      <c r="D1363" t="s">
        <v>10</v>
      </c>
      <c r="E1363">
        <v>1</v>
      </c>
      <c r="F1363">
        <v>343</v>
      </c>
      <c r="G1363">
        <v>4725</v>
      </c>
      <c r="H1363" t="s">
        <v>11</v>
      </c>
    </row>
    <row r="1364" spans="1:8" x14ac:dyDescent="0.25">
      <c r="A1364" t="s">
        <v>1353</v>
      </c>
      <c r="B1364" t="s">
        <v>1354</v>
      </c>
      <c r="C1364">
        <v>585</v>
      </c>
      <c r="D1364" t="s">
        <v>12</v>
      </c>
      <c r="E1364">
        <v>355</v>
      </c>
      <c r="F1364">
        <v>471</v>
      </c>
      <c r="G1364">
        <v>4286</v>
      </c>
      <c r="H1364" t="s">
        <v>13</v>
      </c>
    </row>
    <row r="1365" spans="1:8" x14ac:dyDescent="0.25">
      <c r="A1365" t="s">
        <v>1353</v>
      </c>
      <c r="B1365" t="s">
        <v>1354</v>
      </c>
      <c r="C1365">
        <v>585</v>
      </c>
      <c r="D1365" t="s">
        <v>14</v>
      </c>
      <c r="E1365">
        <v>496</v>
      </c>
      <c r="F1365">
        <v>575</v>
      </c>
      <c r="G1365">
        <v>7652</v>
      </c>
      <c r="H1365" t="s">
        <v>15</v>
      </c>
    </row>
    <row r="1366" spans="1:8" x14ac:dyDescent="0.25">
      <c r="A1366" t="s">
        <v>1355</v>
      </c>
      <c r="B1366" t="s">
        <v>1356</v>
      </c>
      <c r="C1366">
        <v>335</v>
      </c>
      <c r="D1366" t="s">
        <v>10</v>
      </c>
      <c r="E1366">
        <v>1</v>
      </c>
      <c r="F1366">
        <v>332</v>
      </c>
      <c r="G1366">
        <v>4725</v>
      </c>
      <c r="H1366" t="s">
        <v>11</v>
      </c>
    </row>
    <row r="1367" spans="1:8" x14ac:dyDescent="0.25">
      <c r="A1367" t="s">
        <v>1357</v>
      </c>
      <c r="B1367" t="s">
        <v>1358</v>
      </c>
      <c r="C1367">
        <v>484</v>
      </c>
      <c r="D1367" t="s">
        <v>10</v>
      </c>
      <c r="E1367">
        <v>12</v>
      </c>
      <c r="F1367">
        <v>348</v>
      </c>
      <c r="G1367">
        <v>4725</v>
      </c>
      <c r="H1367" t="s">
        <v>11</v>
      </c>
    </row>
    <row r="1368" spans="1:8" x14ac:dyDescent="0.25">
      <c r="A1368" t="s">
        <v>1357</v>
      </c>
      <c r="B1368" t="s">
        <v>1358</v>
      </c>
      <c r="C1368">
        <v>484</v>
      </c>
      <c r="D1368" t="s">
        <v>12</v>
      </c>
      <c r="E1368">
        <v>362</v>
      </c>
      <c r="F1368">
        <v>477</v>
      </c>
      <c r="G1368">
        <v>4286</v>
      </c>
      <c r="H1368" t="s">
        <v>13</v>
      </c>
    </row>
    <row r="1369" spans="1:8" x14ac:dyDescent="0.25">
      <c r="A1369" t="s">
        <v>1359</v>
      </c>
      <c r="B1369" t="s">
        <v>1360</v>
      </c>
      <c r="C1369">
        <v>510</v>
      </c>
      <c r="D1369" t="s">
        <v>10</v>
      </c>
      <c r="E1369">
        <v>1</v>
      </c>
      <c r="F1369">
        <v>269</v>
      </c>
      <c r="G1369">
        <v>4725</v>
      </c>
      <c r="H1369" t="s">
        <v>11</v>
      </c>
    </row>
    <row r="1370" spans="1:8" x14ac:dyDescent="0.25">
      <c r="A1370" t="s">
        <v>1359</v>
      </c>
      <c r="B1370" t="s">
        <v>1360</v>
      </c>
      <c r="C1370">
        <v>510</v>
      </c>
      <c r="D1370" t="s">
        <v>12</v>
      </c>
      <c r="E1370">
        <v>281</v>
      </c>
      <c r="F1370">
        <v>396</v>
      </c>
      <c r="G1370">
        <v>4286</v>
      </c>
      <c r="H1370" t="s">
        <v>13</v>
      </c>
    </row>
    <row r="1371" spans="1:8" x14ac:dyDescent="0.25">
      <c r="A1371" t="s">
        <v>1359</v>
      </c>
      <c r="B1371" t="s">
        <v>1360</v>
      </c>
      <c r="C1371">
        <v>510</v>
      </c>
      <c r="D1371" t="s">
        <v>14</v>
      </c>
      <c r="E1371">
        <v>421</v>
      </c>
      <c r="F1371">
        <v>500</v>
      </c>
      <c r="G1371">
        <v>7652</v>
      </c>
      <c r="H1371" t="s">
        <v>15</v>
      </c>
    </row>
    <row r="1372" spans="1:8" x14ac:dyDescent="0.25">
      <c r="A1372" t="s">
        <v>1361</v>
      </c>
      <c r="B1372" t="s">
        <v>1362</v>
      </c>
      <c r="C1372">
        <v>76</v>
      </c>
      <c r="D1372" t="s">
        <v>10</v>
      </c>
      <c r="E1372">
        <v>1</v>
      </c>
      <c r="F1372">
        <v>76</v>
      </c>
      <c r="G1372">
        <v>4725</v>
      </c>
      <c r="H1372" t="s">
        <v>11</v>
      </c>
    </row>
    <row r="1373" spans="1:8" x14ac:dyDescent="0.25">
      <c r="A1373" t="s">
        <v>1363</v>
      </c>
      <c r="B1373" t="s">
        <v>1364</v>
      </c>
      <c r="C1373">
        <v>585</v>
      </c>
      <c r="D1373" t="s">
        <v>10</v>
      </c>
      <c r="E1373">
        <v>1</v>
      </c>
      <c r="F1373">
        <v>342</v>
      </c>
      <c r="G1373">
        <v>4725</v>
      </c>
      <c r="H1373" t="s">
        <v>11</v>
      </c>
    </row>
    <row r="1374" spans="1:8" x14ac:dyDescent="0.25">
      <c r="A1374" t="s">
        <v>1363</v>
      </c>
      <c r="B1374" t="s">
        <v>1364</v>
      </c>
      <c r="C1374">
        <v>585</v>
      </c>
      <c r="D1374" t="s">
        <v>12</v>
      </c>
      <c r="E1374">
        <v>355</v>
      </c>
      <c r="F1374">
        <v>471</v>
      </c>
      <c r="G1374">
        <v>4286</v>
      </c>
      <c r="H1374" t="s">
        <v>13</v>
      </c>
    </row>
    <row r="1375" spans="1:8" x14ac:dyDescent="0.25">
      <c r="A1375" t="s">
        <v>1363</v>
      </c>
      <c r="B1375" t="s">
        <v>1364</v>
      </c>
      <c r="C1375">
        <v>585</v>
      </c>
      <c r="D1375" t="s">
        <v>14</v>
      </c>
      <c r="E1375">
        <v>497</v>
      </c>
      <c r="F1375">
        <v>575</v>
      </c>
      <c r="G1375">
        <v>7652</v>
      </c>
      <c r="H1375" t="s">
        <v>15</v>
      </c>
    </row>
    <row r="1376" spans="1:8" x14ac:dyDescent="0.25">
      <c r="A1376" t="s">
        <v>1365</v>
      </c>
      <c r="B1376" t="s">
        <v>1366</v>
      </c>
      <c r="C1376">
        <v>501</v>
      </c>
      <c r="D1376" t="s">
        <v>10</v>
      </c>
      <c r="E1376">
        <v>2</v>
      </c>
      <c r="F1376">
        <v>373</v>
      </c>
      <c r="G1376">
        <v>4725</v>
      </c>
      <c r="H1376" t="s">
        <v>11</v>
      </c>
    </row>
    <row r="1377" spans="1:8" x14ac:dyDescent="0.25">
      <c r="A1377" t="s">
        <v>1365</v>
      </c>
      <c r="B1377" t="s">
        <v>1366</v>
      </c>
      <c r="C1377">
        <v>501</v>
      </c>
      <c r="D1377" t="s">
        <v>12</v>
      </c>
      <c r="E1377">
        <v>384</v>
      </c>
      <c r="F1377">
        <v>499</v>
      </c>
      <c r="G1377">
        <v>4286</v>
      </c>
      <c r="H1377" t="s">
        <v>13</v>
      </c>
    </row>
    <row r="1378" spans="1:8" x14ac:dyDescent="0.25">
      <c r="A1378" t="s">
        <v>1367</v>
      </c>
      <c r="B1378" t="s">
        <v>1368</v>
      </c>
      <c r="C1378">
        <v>585</v>
      </c>
      <c r="D1378" t="s">
        <v>10</v>
      </c>
      <c r="E1378">
        <v>1</v>
      </c>
      <c r="F1378">
        <v>344</v>
      </c>
      <c r="G1378">
        <v>4725</v>
      </c>
      <c r="H1378" t="s">
        <v>11</v>
      </c>
    </row>
    <row r="1379" spans="1:8" x14ac:dyDescent="0.25">
      <c r="A1379" t="s">
        <v>1367</v>
      </c>
      <c r="B1379" t="s">
        <v>1368</v>
      </c>
      <c r="C1379">
        <v>585</v>
      </c>
      <c r="D1379" t="s">
        <v>12</v>
      </c>
      <c r="E1379">
        <v>356</v>
      </c>
      <c r="F1379">
        <v>471</v>
      </c>
      <c r="G1379">
        <v>4286</v>
      </c>
      <c r="H1379" t="s">
        <v>13</v>
      </c>
    </row>
    <row r="1380" spans="1:8" x14ac:dyDescent="0.25">
      <c r="A1380" t="s">
        <v>1367</v>
      </c>
      <c r="B1380" t="s">
        <v>1368</v>
      </c>
      <c r="C1380">
        <v>585</v>
      </c>
      <c r="D1380" t="s">
        <v>14</v>
      </c>
      <c r="E1380">
        <v>496</v>
      </c>
      <c r="F1380">
        <v>575</v>
      </c>
      <c r="G1380">
        <v>7652</v>
      </c>
      <c r="H1380" t="s">
        <v>15</v>
      </c>
    </row>
    <row r="1381" spans="1:8" x14ac:dyDescent="0.25">
      <c r="A1381" t="s">
        <v>1369</v>
      </c>
      <c r="B1381" t="s">
        <v>1370</v>
      </c>
      <c r="C1381">
        <v>470</v>
      </c>
      <c r="D1381" t="s">
        <v>10</v>
      </c>
      <c r="E1381">
        <v>1</v>
      </c>
      <c r="F1381">
        <v>345</v>
      </c>
      <c r="G1381">
        <v>4725</v>
      </c>
      <c r="H1381" t="s">
        <v>11</v>
      </c>
    </row>
    <row r="1382" spans="1:8" x14ac:dyDescent="0.25">
      <c r="A1382" t="s">
        <v>1369</v>
      </c>
      <c r="B1382" t="s">
        <v>1370</v>
      </c>
      <c r="C1382">
        <v>470</v>
      </c>
      <c r="D1382" t="s">
        <v>12</v>
      </c>
      <c r="E1382">
        <v>355</v>
      </c>
      <c r="F1382">
        <v>469</v>
      </c>
      <c r="G1382">
        <v>4286</v>
      </c>
      <c r="H1382" t="s">
        <v>13</v>
      </c>
    </row>
    <row r="1383" spans="1:8" x14ac:dyDescent="0.25">
      <c r="A1383" t="s">
        <v>1371</v>
      </c>
      <c r="B1383" t="s">
        <v>1372</v>
      </c>
      <c r="C1383">
        <v>480</v>
      </c>
      <c r="D1383" t="s">
        <v>12</v>
      </c>
      <c r="E1383">
        <v>362</v>
      </c>
      <c r="F1383">
        <v>478</v>
      </c>
      <c r="G1383">
        <v>4286</v>
      </c>
      <c r="H1383" t="s">
        <v>13</v>
      </c>
    </row>
    <row r="1384" spans="1:8" x14ac:dyDescent="0.25">
      <c r="A1384" t="s">
        <v>1371</v>
      </c>
      <c r="B1384" t="s">
        <v>1372</v>
      </c>
      <c r="C1384">
        <v>480</v>
      </c>
      <c r="D1384" t="s">
        <v>10</v>
      </c>
      <c r="E1384">
        <v>5</v>
      </c>
      <c r="F1384">
        <v>350</v>
      </c>
      <c r="G1384">
        <v>4725</v>
      </c>
      <c r="H1384" t="s">
        <v>11</v>
      </c>
    </row>
    <row r="1385" spans="1:8" x14ac:dyDescent="0.25">
      <c r="A1385" t="s">
        <v>1373</v>
      </c>
      <c r="B1385" t="s">
        <v>1374</v>
      </c>
      <c r="C1385">
        <v>484</v>
      </c>
      <c r="D1385" t="s">
        <v>10</v>
      </c>
      <c r="E1385">
        <v>3</v>
      </c>
      <c r="F1385">
        <v>349</v>
      </c>
      <c r="G1385">
        <v>4725</v>
      </c>
      <c r="H1385" t="s">
        <v>11</v>
      </c>
    </row>
    <row r="1386" spans="1:8" x14ac:dyDescent="0.25">
      <c r="A1386" t="s">
        <v>1373</v>
      </c>
      <c r="B1386" t="s">
        <v>1374</v>
      </c>
      <c r="C1386">
        <v>484</v>
      </c>
      <c r="D1386" t="s">
        <v>12</v>
      </c>
      <c r="E1386">
        <v>360</v>
      </c>
      <c r="F1386">
        <v>477</v>
      </c>
      <c r="G1386">
        <v>4286</v>
      </c>
      <c r="H1386" t="s">
        <v>13</v>
      </c>
    </row>
    <row r="1387" spans="1:8" x14ac:dyDescent="0.25">
      <c r="A1387" t="s">
        <v>1375</v>
      </c>
      <c r="B1387" t="s">
        <v>1376</v>
      </c>
      <c r="C1387">
        <v>473</v>
      </c>
      <c r="D1387" t="s">
        <v>12</v>
      </c>
      <c r="E1387">
        <v>354</v>
      </c>
      <c r="F1387">
        <v>469</v>
      </c>
      <c r="G1387">
        <v>4286</v>
      </c>
      <c r="H1387" t="s">
        <v>13</v>
      </c>
    </row>
    <row r="1388" spans="1:8" x14ac:dyDescent="0.25">
      <c r="A1388" t="s">
        <v>1375</v>
      </c>
      <c r="B1388" t="s">
        <v>1376</v>
      </c>
      <c r="C1388">
        <v>473</v>
      </c>
      <c r="D1388" t="s">
        <v>10</v>
      </c>
      <c r="E1388">
        <v>4</v>
      </c>
      <c r="F1388">
        <v>341</v>
      </c>
      <c r="G1388">
        <v>4725</v>
      </c>
      <c r="H1388" t="s">
        <v>11</v>
      </c>
    </row>
    <row r="1389" spans="1:8" x14ac:dyDescent="0.25">
      <c r="A1389" t="s">
        <v>1377</v>
      </c>
      <c r="B1389" t="s">
        <v>1378</v>
      </c>
      <c r="C1389">
        <v>471</v>
      </c>
      <c r="D1389" t="s">
        <v>12</v>
      </c>
      <c r="E1389">
        <v>354</v>
      </c>
      <c r="F1389">
        <v>469</v>
      </c>
      <c r="G1389">
        <v>4286</v>
      </c>
      <c r="H1389" t="s">
        <v>13</v>
      </c>
    </row>
    <row r="1390" spans="1:8" x14ac:dyDescent="0.25">
      <c r="A1390" t="s">
        <v>1377</v>
      </c>
      <c r="B1390" t="s">
        <v>1378</v>
      </c>
      <c r="C1390">
        <v>471</v>
      </c>
      <c r="D1390" t="s">
        <v>10</v>
      </c>
      <c r="E1390">
        <v>4</v>
      </c>
      <c r="F1390">
        <v>341</v>
      </c>
      <c r="G1390">
        <v>4725</v>
      </c>
      <c r="H1390" t="s">
        <v>11</v>
      </c>
    </row>
    <row r="1391" spans="1:8" x14ac:dyDescent="0.25">
      <c r="A1391" t="s">
        <v>1379</v>
      </c>
      <c r="B1391" t="s">
        <v>1380</v>
      </c>
      <c r="C1391">
        <v>470</v>
      </c>
      <c r="D1391" t="s">
        <v>10</v>
      </c>
      <c r="E1391">
        <v>1</v>
      </c>
      <c r="F1391">
        <v>345</v>
      </c>
      <c r="G1391">
        <v>4725</v>
      </c>
      <c r="H1391" t="s">
        <v>11</v>
      </c>
    </row>
    <row r="1392" spans="1:8" x14ac:dyDescent="0.25">
      <c r="A1392" t="s">
        <v>1379</v>
      </c>
      <c r="B1392" t="s">
        <v>1380</v>
      </c>
      <c r="C1392">
        <v>470</v>
      </c>
      <c r="D1392" t="s">
        <v>12</v>
      </c>
      <c r="E1392">
        <v>355</v>
      </c>
      <c r="F1392">
        <v>469</v>
      </c>
      <c r="G1392">
        <v>4286</v>
      </c>
      <c r="H1392" t="s">
        <v>13</v>
      </c>
    </row>
    <row r="1393" spans="1:8" x14ac:dyDescent="0.25">
      <c r="A1393" t="s">
        <v>1381</v>
      </c>
      <c r="B1393" t="s">
        <v>1382</v>
      </c>
      <c r="C1393">
        <v>480</v>
      </c>
      <c r="D1393" t="s">
        <v>12</v>
      </c>
      <c r="E1393">
        <v>362</v>
      </c>
      <c r="F1393">
        <v>478</v>
      </c>
      <c r="G1393">
        <v>4286</v>
      </c>
      <c r="H1393" t="s">
        <v>13</v>
      </c>
    </row>
    <row r="1394" spans="1:8" x14ac:dyDescent="0.25">
      <c r="A1394" t="s">
        <v>1381</v>
      </c>
      <c r="B1394" t="s">
        <v>1382</v>
      </c>
      <c r="C1394">
        <v>480</v>
      </c>
      <c r="D1394" t="s">
        <v>10</v>
      </c>
      <c r="E1394">
        <v>5</v>
      </c>
      <c r="F1394">
        <v>350</v>
      </c>
      <c r="G1394">
        <v>4725</v>
      </c>
      <c r="H1394" t="s">
        <v>11</v>
      </c>
    </row>
    <row r="1395" spans="1:8" x14ac:dyDescent="0.25">
      <c r="A1395" t="s">
        <v>1383</v>
      </c>
      <c r="B1395" t="s">
        <v>1384</v>
      </c>
      <c r="C1395">
        <v>478</v>
      </c>
      <c r="D1395" t="s">
        <v>10</v>
      </c>
      <c r="E1395">
        <v>2</v>
      </c>
      <c r="F1395">
        <v>345</v>
      </c>
      <c r="G1395">
        <v>4725</v>
      </c>
      <c r="H1395" t="s">
        <v>11</v>
      </c>
    </row>
    <row r="1396" spans="1:8" x14ac:dyDescent="0.25">
      <c r="A1396" t="s">
        <v>1383</v>
      </c>
      <c r="B1396" t="s">
        <v>1384</v>
      </c>
      <c r="C1396">
        <v>478</v>
      </c>
      <c r="D1396" t="s">
        <v>12</v>
      </c>
      <c r="E1396">
        <v>358</v>
      </c>
      <c r="F1396">
        <v>473</v>
      </c>
      <c r="G1396">
        <v>4286</v>
      </c>
      <c r="H1396" t="s">
        <v>13</v>
      </c>
    </row>
    <row r="1397" spans="1:8" x14ac:dyDescent="0.25">
      <c r="A1397" t="s">
        <v>1385</v>
      </c>
      <c r="B1397" t="s">
        <v>1386</v>
      </c>
      <c r="C1397">
        <v>479</v>
      </c>
      <c r="D1397" t="s">
        <v>10</v>
      </c>
      <c r="E1397">
        <v>2</v>
      </c>
      <c r="F1397">
        <v>348</v>
      </c>
      <c r="G1397">
        <v>4725</v>
      </c>
      <c r="H1397" t="s">
        <v>11</v>
      </c>
    </row>
    <row r="1398" spans="1:8" x14ac:dyDescent="0.25">
      <c r="A1398" t="s">
        <v>1385</v>
      </c>
      <c r="B1398" t="s">
        <v>1386</v>
      </c>
      <c r="C1398">
        <v>479</v>
      </c>
      <c r="D1398" t="s">
        <v>12</v>
      </c>
      <c r="E1398">
        <v>360</v>
      </c>
      <c r="F1398">
        <v>477</v>
      </c>
      <c r="G1398">
        <v>4286</v>
      </c>
      <c r="H1398" t="s">
        <v>13</v>
      </c>
    </row>
    <row r="1399" spans="1:8" x14ac:dyDescent="0.25">
      <c r="A1399" t="s">
        <v>1387</v>
      </c>
      <c r="B1399" t="s">
        <v>1388</v>
      </c>
      <c r="C1399">
        <v>585</v>
      </c>
      <c r="D1399" t="s">
        <v>10</v>
      </c>
      <c r="E1399">
        <v>1</v>
      </c>
      <c r="F1399">
        <v>344</v>
      </c>
      <c r="G1399">
        <v>4725</v>
      </c>
      <c r="H1399" t="s">
        <v>11</v>
      </c>
    </row>
    <row r="1400" spans="1:8" x14ac:dyDescent="0.25">
      <c r="A1400" t="s">
        <v>1387</v>
      </c>
      <c r="B1400" t="s">
        <v>1388</v>
      </c>
      <c r="C1400">
        <v>585</v>
      </c>
      <c r="D1400" t="s">
        <v>12</v>
      </c>
      <c r="E1400">
        <v>356</v>
      </c>
      <c r="F1400">
        <v>471</v>
      </c>
      <c r="G1400">
        <v>4286</v>
      </c>
      <c r="H1400" t="s">
        <v>13</v>
      </c>
    </row>
    <row r="1401" spans="1:8" x14ac:dyDescent="0.25">
      <c r="A1401" t="s">
        <v>1387</v>
      </c>
      <c r="B1401" t="s">
        <v>1388</v>
      </c>
      <c r="C1401">
        <v>585</v>
      </c>
      <c r="D1401" t="s">
        <v>14</v>
      </c>
      <c r="E1401">
        <v>496</v>
      </c>
      <c r="F1401">
        <v>575</v>
      </c>
      <c r="G1401">
        <v>7652</v>
      </c>
      <c r="H1401" t="s">
        <v>15</v>
      </c>
    </row>
    <row r="1402" spans="1:8" x14ac:dyDescent="0.25">
      <c r="A1402" t="s">
        <v>1389</v>
      </c>
      <c r="B1402" t="s">
        <v>1390</v>
      </c>
      <c r="C1402">
        <v>491</v>
      </c>
      <c r="D1402" t="s">
        <v>10</v>
      </c>
      <c r="E1402">
        <v>17</v>
      </c>
      <c r="F1402">
        <v>354</v>
      </c>
      <c r="G1402">
        <v>4725</v>
      </c>
      <c r="H1402" t="s">
        <v>11</v>
      </c>
    </row>
    <row r="1403" spans="1:8" x14ac:dyDescent="0.25">
      <c r="A1403" t="s">
        <v>1389</v>
      </c>
      <c r="B1403" t="s">
        <v>1390</v>
      </c>
      <c r="C1403">
        <v>491</v>
      </c>
      <c r="D1403" t="s">
        <v>12</v>
      </c>
      <c r="E1403">
        <v>361</v>
      </c>
      <c r="F1403">
        <v>472</v>
      </c>
      <c r="G1403">
        <v>4286</v>
      </c>
      <c r="H1403" t="s">
        <v>13</v>
      </c>
    </row>
    <row r="1404" spans="1:8" x14ac:dyDescent="0.25">
      <c r="A1404" t="s">
        <v>1391</v>
      </c>
      <c r="B1404" t="s">
        <v>1392</v>
      </c>
      <c r="C1404">
        <v>466</v>
      </c>
      <c r="D1404" t="s">
        <v>10</v>
      </c>
      <c r="E1404">
        <v>1</v>
      </c>
      <c r="F1404">
        <v>342</v>
      </c>
      <c r="G1404">
        <v>4725</v>
      </c>
      <c r="H1404" t="s">
        <v>11</v>
      </c>
    </row>
    <row r="1405" spans="1:8" x14ac:dyDescent="0.25">
      <c r="A1405" t="s">
        <v>1391</v>
      </c>
      <c r="B1405" t="s">
        <v>1392</v>
      </c>
      <c r="C1405">
        <v>466</v>
      </c>
      <c r="D1405" t="s">
        <v>12</v>
      </c>
      <c r="E1405">
        <v>350</v>
      </c>
      <c r="F1405">
        <v>464</v>
      </c>
      <c r="G1405">
        <v>4286</v>
      </c>
      <c r="H1405" t="s">
        <v>13</v>
      </c>
    </row>
    <row r="1406" spans="1:8" x14ac:dyDescent="0.25">
      <c r="A1406" t="s">
        <v>1393</v>
      </c>
      <c r="B1406" t="s">
        <v>1394</v>
      </c>
      <c r="C1406">
        <v>480</v>
      </c>
      <c r="D1406" t="s">
        <v>12</v>
      </c>
      <c r="E1406">
        <v>362</v>
      </c>
      <c r="F1406">
        <v>478</v>
      </c>
      <c r="G1406">
        <v>4286</v>
      </c>
      <c r="H1406" t="s">
        <v>13</v>
      </c>
    </row>
    <row r="1407" spans="1:8" x14ac:dyDescent="0.25">
      <c r="A1407" t="s">
        <v>1393</v>
      </c>
      <c r="B1407" t="s">
        <v>1394</v>
      </c>
      <c r="C1407">
        <v>480</v>
      </c>
      <c r="D1407" t="s">
        <v>10</v>
      </c>
      <c r="E1407">
        <v>5</v>
      </c>
      <c r="F1407">
        <v>350</v>
      </c>
      <c r="G1407">
        <v>4725</v>
      </c>
      <c r="H1407" t="s">
        <v>11</v>
      </c>
    </row>
    <row r="1408" spans="1:8" x14ac:dyDescent="0.25">
      <c r="A1408" t="s">
        <v>1395</v>
      </c>
      <c r="B1408" t="s">
        <v>1396</v>
      </c>
      <c r="C1408">
        <v>470</v>
      </c>
      <c r="D1408" t="s">
        <v>10</v>
      </c>
      <c r="E1408">
        <v>1</v>
      </c>
      <c r="F1408">
        <v>345</v>
      </c>
      <c r="G1408">
        <v>4725</v>
      </c>
      <c r="H1408" t="s">
        <v>11</v>
      </c>
    </row>
    <row r="1409" spans="1:8" x14ac:dyDescent="0.25">
      <c r="A1409" t="s">
        <v>1395</v>
      </c>
      <c r="B1409" t="s">
        <v>1396</v>
      </c>
      <c r="C1409">
        <v>470</v>
      </c>
      <c r="D1409" t="s">
        <v>12</v>
      </c>
      <c r="E1409">
        <v>355</v>
      </c>
      <c r="F1409">
        <v>469</v>
      </c>
      <c r="G1409">
        <v>4286</v>
      </c>
      <c r="H1409" t="s">
        <v>13</v>
      </c>
    </row>
    <row r="1410" spans="1:8" x14ac:dyDescent="0.25">
      <c r="A1410" t="s">
        <v>1397</v>
      </c>
      <c r="B1410" t="s">
        <v>1398</v>
      </c>
      <c r="C1410">
        <v>470</v>
      </c>
      <c r="D1410" t="s">
        <v>12</v>
      </c>
      <c r="E1410">
        <v>354</v>
      </c>
      <c r="F1410">
        <v>469</v>
      </c>
      <c r="G1410">
        <v>4286</v>
      </c>
      <c r="H1410" t="s">
        <v>13</v>
      </c>
    </row>
    <row r="1411" spans="1:8" x14ac:dyDescent="0.25">
      <c r="A1411" t="s">
        <v>1397</v>
      </c>
      <c r="B1411" t="s">
        <v>1398</v>
      </c>
      <c r="C1411">
        <v>470</v>
      </c>
      <c r="D1411" t="s">
        <v>10</v>
      </c>
      <c r="E1411">
        <v>4</v>
      </c>
      <c r="F1411">
        <v>341</v>
      </c>
      <c r="G1411">
        <v>4725</v>
      </c>
      <c r="H1411" t="s">
        <v>11</v>
      </c>
    </row>
    <row r="1412" spans="1:8" x14ac:dyDescent="0.25">
      <c r="A1412" t="s">
        <v>1399</v>
      </c>
      <c r="B1412" t="s">
        <v>1400</v>
      </c>
      <c r="C1412">
        <v>478</v>
      </c>
      <c r="D1412" t="s">
        <v>12</v>
      </c>
      <c r="E1412">
        <v>354</v>
      </c>
      <c r="F1412">
        <v>468</v>
      </c>
      <c r="G1412">
        <v>4286</v>
      </c>
      <c r="H1412" t="s">
        <v>13</v>
      </c>
    </row>
    <row r="1413" spans="1:8" x14ac:dyDescent="0.25">
      <c r="A1413" t="s">
        <v>1399</v>
      </c>
      <c r="B1413" t="s">
        <v>1400</v>
      </c>
      <c r="C1413">
        <v>478</v>
      </c>
      <c r="D1413" t="s">
        <v>10</v>
      </c>
      <c r="E1413">
        <v>4</v>
      </c>
      <c r="F1413">
        <v>341</v>
      </c>
      <c r="G1413">
        <v>4725</v>
      </c>
      <c r="H1413" t="s">
        <v>11</v>
      </c>
    </row>
    <row r="1414" spans="1:8" x14ac:dyDescent="0.25">
      <c r="A1414" t="s">
        <v>1401</v>
      </c>
      <c r="B1414" t="s">
        <v>1402</v>
      </c>
      <c r="C1414">
        <v>472</v>
      </c>
      <c r="D1414" t="s">
        <v>10</v>
      </c>
      <c r="E1414">
        <v>2</v>
      </c>
      <c r="F1414">
        <v>340</v>
      </c>
      <c r="G1414">
        <v>4725</v>
      </c>
      <c r="H1414" t="s">
        <v>11</v>
      </c>
    </row>
    <row r="1415" spans="1:8" x14ac:dyDescent="0.25">
      <c r="A1415" t="s">
        <v>1401</v>
      </c>
      <c r="B1415" t="s">
        <v>1402</v>
      </c>
      <c r="C1415">
        <v>472</v>
      </c>
      <c r="D1415" t="s">
        <v>12</v>
      </c>
      <c r="E1415">
        <v>352</v>
      </c>
      <c r="F1415">
        <v>466</v>
      </c>
      <c r="G1415">
        <v>4286</v>
      </c>
      <c r="H1415" t="s">
        <v>13</v>
      </c>
    </row>
    <row r="1416" spans="1:8" x14ac:dyDescent="0.25">
      <c r="A1416" t="s">
        <v>1403</v>
      </c>
      <c r="B1416" t="s">
        <v>1404</v>
      </c>
      <c r="C1416">
        <v>473</v>
      </c>
      <c r="D1416" t="s">
        <v>10</v>
      </c>
      <c r="E1416">
        <v>1</v>
      </c>
      <c r="F1416">
        <v>346</v>
      </c>
      <c r="G1416">
        <v>4725</v>
      </c>
      <c r="H1416" t="s">
        <v>11</v>
      </c>
    </row>
    <row r="1417" spans="1:8" x14ac:dyDescent="0.25">
      <c r="A1417" t="s">
        <v>1403</v>
      </c>
      <c r="B1417" t="s">
        <v>1404</v>
      </c>
      <c r="C1417">
        <v>473</v>
      </c>
      <c r="D1417" t="s">
        <v>12</v>
      </c>
      <c r="E1417">
        <v>357</v>
      </c>
      <c r="F1417">
        <v>472</v>
      </c>
      <c r="G1417">
        <v>4286</v>
      </c>
      <c r="H1417" t="s">
        <v>13</v>
      </c>
    </row>
    <row r="1418" spans="1:8" x14ac:dyDescent="0.25">
      <c r="A1418" t="s">
        <v>1405</v>
      </c>
      <c r="B1418" t="s">
        <v>1406</v>
      </c>
      <c r="C1418">
        <v>591</v>
      </c>
      <c r="D1418" t="s">
        <v>10</v>
      </c>
      <c r="E1418">
        <v>33</v>
      </c>
      <c r="F1418">
        <v>386</v>
      </c>
      <c r="G1418">
        <v>4725</v>
      </c>
      <c r="H1418" t="s">
        <v>11</v>
      </c>
    </row>
    <row r="1419" spans="1:8" x14ac:dyDescent="0.25">
      <c r="A1419" t="s">
        <v>1405</v>
      </c>
      <c r="B1419" t="s">
        <v>1406</v>
      </c>
      <c r="C1419">
        <v>591</v>
      </c>
      <c r="D1419" t="s">
        <v>12</v>
      </c>
      <c r="E1419">
        <v>400</v>
      </c>
      <c r="F1419">
        <v>524</v>
      </c>
      <c r="G1419">
        <v>4286</v>
      </c>
      <c r="H1419" t="s">
        <v>13</v>
      </c>
    </row>
    <row r="1420" spans="1:8" x14ac:dyDescent="0.25">
      <c r="A1420" t="s">
        <v>1405</v>
      </c>
      <c r="B1420" t="s">
        <v>1406</v>
      </c>
      <c r="C1420">
        <v>591</v>
      </c>
      <c r="D1420" t="s">
        <v>1407</v>
      </c>
      <c r="E1420">
        <v>541</v>
      </c>
      <c r="F1420">
        <v>590</v>
      </c>
      <c r="G1420">
        <v>2</v>
      </c>
    </row>
    <row r="1421" spans="1:8" x14ac:dyDescent="0.25">
      <c r="A1421" t="s">
        <v>1408</v>
      </c>
      <c r="B1421" t="s">
        <v>1409</v>
      </c>
      <c r="C1421">
        <v>478</v>
      </c>
      <c r="D1421" t="s">
        <v>10</v>
      </c>
      <c r="E1421">
        <v>1</v>
      </c>
      <c r="F1421">
        <v>347</v>
      </c>
      <c r="G1421">
        <v>4725</v>
      </c>
      <c r="H1421" t="s">
        <v>11</v>
      </c>
    </row>
    <row r="1422" spans="1:8" x14ac:dyDescent="0.25">
      <c r="A1422" t="s">
        <v>1408</v>
      </c>
      <c r="B1422" t="s">
        <v>1409</v>
      </c>
      <c r="C1422">
        <v>478</v>
      </c>
      <c r="D1422" t="s">
        <v>12</v>
      </c>
      <c r="E1422">
        <v>357</v>
      </c>
      <c r="F1422">
        <v>473</v>
      </c>
      <c r="G1422">
        <v>4286</v>
      </c>
      <c r="H1422" t="s">
        <v>13</v>
      </c>
    </row>
    <row r="1423" spans="1:8" x14ac:dyDescent="0.25">
      <c r="A1423" t="s">
        <v>1410</v>
      </c>
      <c r="B1423" t="s">
        <v>1411</v>
      </c>
      <c r="C1423">
        <v>478</v>
      </c>
      <c r="D1423" t="s">
        <v>10</v>
      </c>
      <c r="E1423">
        <v>1</v>
      </c>
      <c r="F1423">
        <v>346</v>
      </c>
      <c r="G1423">
        <v>4725</v>
      </c>
      <c r="H1423" t="s">
        <v>11</v>
      </c>
    </row>
    <row r="1424" spans="1:8" x14ac:dyDescent="0.25">
      <c r="A1424" t="s">
        <v>1410</v>
      </c>
      <c r="B1424" t="s">
        <v>1411</v>
      </c>
      <c r="C1424">
        <v>478</v>
      </c>
      <c r="D1424" t="s">
        <v>12</v>
      </c>
      <c r="E1424">
        <v>357</v>
      </c>
      <c r="F1424">
        <v>473</v>
      </c>
      <c r="G1424">
        <v>4286</v>
      </c>
      <c r="H1424" t="s">
        <v>13</v>
      </c>
    </row>
    <row r="1425" spans="1:8" x14ac:dyDescent="0.25">
      <c r="A1425" t="s">
        <v>1412</v>
      </c>
      <c r="B1425" t="s">
        <v>1413</v>
      </c>
      <c r="C1425">
        <v>585</v>
      </c>
      <c r="D1425" t="s">
        <v>10</v>
      </c>
      <c r="E1425">
        <v>1</v>
      </c>
      <c r="F1425">
        <v>344</v>
      </c>
      <c r="G1425">
        <v>4725</v>
      </c>
      <c r="H1425" t="s">
        <v>11</v>
      </c>
    </row>
    <row r="1426" spans="1:8" x14ac:dyDescent="0.25">
      <c r="A1426" t="s">
        <v>1412</v>
      </c>
      <c r="B1426" t="s">
        <v>1413</v>
      </c>
      <c r="C1426">
        <v>585</v>
      </c>
      <c r="D1426" t="s">
        <v>12</v>
      </c>
      <c r="E1426">
        <v>356</v>
      </c>
      <c r="F1426">
        <v>471</v>
      </c>
      <c r="G1426">
        <v>4286</v>
      </c>
      <c r="H1426" t="s">
        <v>13</v>
      </c>
    </row>
    <row r="1427" spans="1:8" x14ac:dyDescent="0.25">
      <c r="A1427" t="s">
        <v>1412</v>
      </c>
      <c r="B1427" t="s">
        <v>1413</v>
      </c>
      <c r="C1427">
        <v>585</v>
      </c>
      <c r="D1427" t="s">
        <v>14</v>
      </c>
      <c r="E1427">
        <v>496</v>
      </c>
      <c r="F1427">
        <v>575</v>
      </c>
      <c r="G1427">
        <v>7652</v>
      </c>
      <c r="H1427" t="s">
        <v>15</v>
      </c>
    </row>
    <row r="1428" spans="1:8" x14ac:dyDescent="0.25">
      <c r="A1428" t="s">
        <v>1414</v>
      </c>
      <c r="B1428" t="s">
        <v>1415</v>
      </c>
      <c r="C1428">
        <v>585</v>
      </c>
      <c r="D1428" t="s">
        <v>10</v>
      </c>
      <c r="E1428">
        <v>1</v>
      </c>
      <c r="F1428">
        <v>344</v>
      </c>
      <c r="G1428">
        <v>4725</v>
      </c>
      <c r="H1428" t="s">
        <v>11</v>
      </c>
    </row>
    <row r="1429" spans="1:8" x14ac:dyDescent="0.25">
      <c r="A1429" t="s">
        <v>1414</v>
      </c>
      <c r="B1429" t="s">
        <v>1415</v>
      </c>
      <c r="C1429">
        <v>585</v>
      </c>
      <c r="D1429" t="s">
        <v>12</v>
      </c>
      <c r="E1429">
        <v>356</v>
      </c>
      <c r="F1429">
        <v>471</v>
      </c>
      <c r="G1429">
        <v>4286</v>
      </c>
      <c r="H1429" t="s">
        <v>13</v>
      </c>
    </row>
    <row r="1430" spans="1:8" x14ac:dyDescent="0.25">
      <c r="A1430" t="s">
        <v>1414</v>
      </c>
      <c r="B1430" t="s">
        <v>1415</v>
      </c>
      <c r="C1430">
        <v>585</v>
      </c>
      <c r="D1430" t="s">
        <v>14</v>
      </c>
      <c r="E1430">
        <v>496</v>
      </c>
      <c r="F1430">
        <v>575</v>
      </c>
      <c r="G1430">
        <v>7652</v>
      </c>
      <c r="H1430" t="s">
        <v>15</v>
      </c>
    </row>
    <row r="1431" spans="1:8" x14ac:dyDescent="0.25">
      <c r="A1431" t="s">
        <v>1416</v>
      </c>
      <c r="B1431" t="s">
        <v>1417</v>
      </c>
      <c r="C1431">
        <v>342</v>
      </c>
      <c r="D1431" t="s">
        <v>10</v>
      </c>
      <c r="E1431">
        <v>1</v>
      </c>
      <c r="F1431">
        <v>339</v>
      </c>
      <c r="G1431">
        <v>4725</v>
      </c>
      <c r="H1431" t="s">
        <v>11</v>
      </c>
    </row>
    <row r="1432" spans="1:8" x14ac:dyDescent="0.25">
      <c r="A1432" t="s">
        <v>1418</v>
      </c>
      <c r="B1432" t="s">
        <v>1419</v>
      </c>
      <c r="C1432">
        <v>473</v>
      </c>
      <c r="D1432" t="s">
        <v>10</v>
      </c>
      <c r="E1432">
        <v>1</v>
      </c>
      <c r="F1432">
        <v>345</v>
      </c>
      <c r="G1432">
        <v>4725</v>
      </c>
      <c r="H1432" t="s">
        <v>11</v>
      </c>
    </row>
    <row r="1433" spans="1:8" x14ac:dyDescent="0.25">
      <c r="A1433" t="s">
        <v>1418</v>
      </c>
      <c r="B1433" t="s">
        <v>1419</v>
      </c>
      <c r="C1433">
        <v>473</v>
      </c>
      <c r="D1433" t="s">
        <v>12</v>
      </c>
      <c r="E1433">
        <v>356</v>
      </c>
      <c r="F1433">
        <v>471</v>
      </c>
      <c r="G1433">
        <v>4286</v>
      </c>
      <c r="H1433" t="s">
        <v>13</v>
      </c>
    </row>
    <row r="1434" spans="1:8" x14ac:dyDescent="0.25">
      <c r="A1434" t="s">
        <v>1420</v>
      </c>
      <c r="B1434" t="s">
        <v>1421</v>
      </c>
      <c r="C1434">
        <v>472</v>
      </c>
      <c r="D1434" t="s">
        <v>10</v>
      </c>
      <c r="E1434">
        <v>1</v>
      </c>
      <c r="F1434">
        <v>344</v>
      </c>
      <c r="G1434">
        <v>4725</v>
      </c>
      <c r="H1434" t="s">
        <v>11</v>
      </c>
    </row>
    <row r="1435" spans="1:8" x14ac:dyDescent="0.25">
      <c r="A1435" t="s">
        <v>1420</v>
      </c>
      <c r="B1435" t="s">
        <v>1421</v>
      </c>
      <c r="C1435">
        <v>472</v>
      </c>
      <c r="D1435" t="s">
        <v>12</v>
      </c>
      <c r="E1435">
        <v>356</v>
      </c>
      <c r="F1435">
        <v>471</v>
      </c>
      <c r="G1435">
        <v>4286</v>
      </c>
      <c r="H1435" t="s">
        <v>13</v>
      </c>
    </row>
    <row r="1436" spans="1:8" x14ac:dyDescent="0.25">
      <c r="A1436" t="s">
        <v>1422</v>
      </c>
      <c r="B1436" t="s">
        <v>1423</v>
      </c>
      <c r="C1436">
        <v>474</v>
      </c>
      <c r="D1436" t="s">
        <v>10</v>
      </c>
      <c r="E1436">
        <v>1</v>
      </c>
      <c r="F1436">
        <v>344</v>
      </c>
      <c r="G1436">
        <v>4725</v>
      </c>
      <c r="H1436" t="s">
        <v>11</v>
      </c>
    </row>
    <row r="1437" spans="1:8" x14ac:dyDescent="0.25">
      <c r="A1437" t="s">
        <v>1422</v>
      </c>
      <c r="B1437" t="s">
        <v>1423</v>
      </c>
      <c r="C1437">
        <v>474</v>
      </c>
      <c r="D1437" t="s">
        <v>12</v>
      </c>
      <c r="E1437">
        <v>358</v>
      </c>
      <c r="F1437">
        <v>473</v>
      </c>
      <c r="G1437">
        <v>4286</v>
      </c>
      <c r="H1437" t="s">
        <v>13</v>
      </c>
    </row>
    <row r="1438" spans="1:8" x14ac:dyDescent="0.25">
      <c r="A1438" t="s">
        <v>1424</v>
      </c>
      <c r="B1438" t="s">
        <v>1425</v>
      </c>
      <c r="C1438">
        <v>467</v>
      </c>
      <c r="D1438" t="s">
        <v>10</v>
      </c>
      <c r="E1438">
        <v>1</v>
      </c>
      <c r="F1438">
        <v>345</v>
      </c>
      <c r="G1438">
        <v>4725</v>
      </c>
      <c r="H1438" t="s">
        <v>11</v>
      </c>
    </row>
    <row r="1439" spans="1:8" x14ac:dyDescent="0.25">
      <c r="A1439" t="s">
        <v>1424</v>
      </c>
      <c r="B1439" t="s">
        <v>1425</v>
      </c>
      <c r="C1439">
        <v>467</v>
      </c>
      <c r="D1439" t="s">
        <v>12</v>
      </c>
      <c r="E1439">
        <v>357</v>
      </c>
      <c r="F1439">
        <v>465</v>
      </c>
      <c r="G1439">
        <v>4286</v>
      </c>
      <c r="H1439" t="s">
        <v>13</v>
      </c>
    </row>
    <row r="1440" spans="1:8" x14ac:dyDescent="0.25">
      <c r="A1440" t="s">
        <v>1426</v>
      </c>
      <c r="B1440" t="s">
        <v>1427</v>
      </c>
      <c r="C1440">
        <v>364</v>
      </c>
      <c r="D1440" t="s">
        <v>10</v>
      </c>
      <c r="E1440">
        <v>8</v>
      </c>
      <c r="F1440">
        <v>360</v>
      </c>
      <c r="G1440">
        <v>4725</v>
      </c>
      <c r="H1440" t="s">
        <v>11</v>
      </c>
    </row>
    <row r="1441" spans="1:8" x14ac:dyDescent="0.25">
      <c r="A1441" t="s">
        <v>1428</v>
      </c>
      <c r="B1441" t="s">
        <v>1429</v>
      </c>
      <c r="C1441">
        <v>467</v>
      </c>
      <c r="D1441" t="s">
        <v>10</v>
      </c>
      <c r="E1441">
        <v>1</v>
      </c>
      <c r="F1441">
        <v>345</v>
      </c>
      <c r="G1441">
        <v>4725</v>
      </c>
      <c r="H1441" t="s">
        <v>11</v>
      </c>
    </row>
    <row r="1442" spans="1:8" x14ac:dyDescent="0.25">
      <c r="A1442" t="s">
        <v>1428</v>
      </c>
      <c r="B1442" t="s">
        <v>1429</v>
      </c>
      <c r="C1442">
        <v>467</v>
      </c>
      <c r="D1442" t="s">
        <v>12</v>
      </c>
      <c r="E1442">
        <v>357</v>
      </c>
      <c r="F1442">
        <v>465</v>
      </c>
      <c r="G1442">
        <v>4286</v>
      </c>
      <c r="H1442" t="s">
        <v>13</v>
      </c>
    </row>
    <row r="1443" spans="1:8" x14ac:dyDescent="0.25">
      <c r="A1443" t="s">
        <v>1430</v>
      </c>
      <c r="B1443" t="s">
        <v>1431</v>
      </c>
      <c r="C1443">
        <v>474</v>
      </c>
      <c r="D1443" t="s">
        <v>10</v>
      </c>
      <c r="E1443">
        <v>1</v>
      </c>
      <c r="F1443">
        <v>344</v>
      </c>
      <c r="G1443">
        <v>4725</v>
      </c>
      <c r="H1443" t="s">
        <v>11</v>
      </c>
    </row>
    <row r="1444" spans="1:8" x14ac:dyDescent="0.25">
      <c r="A1444" t="s">
        <v>1430</v>
      </c>
      <c r="B1444" t="s">
        <v>1431</v>
      </c>
      <c r="C1444">
        <v>474</v>
      </c>
      <c r="D1444" t="s">
        <v>12</v>
      </c>
      <c r="E1444">
        <v>358</v>
      </c>
      <c r="F1444">
        <v>473</v>
      </c>
      <c r="G1444">
        <v>4286</v>
      </c>
      <c r="H1444" t="s">
        <v>13</v>
      </c>
    </row>
    <row r="1445" spans="1:8" x14ac:dyDescent="0.25">
      <c r="A1445" t="s">
        <v>1432</v>
      </c>
      <c r="B1445" t="s">
        <v>1433</v>
      </c>
      <c r="C1445">
        <v>360</v>
      </c>
      <c r="D1445" t="s">
        <v>10</v>
      </c>
      <c r="E1445">
        <v>8</v>
      </c>
      <c r="F1445">
        <v>356</v>
      </c>
      <c r="G1445">
        <v>4725</v>
      </c>
      <c r="H1445" t="s">
        <v>11</v>
      </c>
    </row>
    <row r="1446" spans="1:8" x14ac:dyDescent="0.25">
      <c r="A1446" t="s">
        <v>1434</v>
      </c>
      <c r="B1446" t="s">
        <v>1435</v>
      </c>
      <c r="C1446">
        <v>474</v>
      </c>
      <c r="D1446" t="s">
        <v>10</v>
      </c>
      <c r="E1446">
        <v>1</v>
      </c>
      <c r="F1446">
        <v>344</v>
      </c>
      <c r="G1446">
        <v>4725</v>
      </c>
      <c r="H1446" t="s">
        <v>11</v>
      </c>
    </row>
    <row r="1447" spans="1:8" x14ac:dyDescent="0.25">
      <c r="A1447" t="s">
        <v>1434</v>
      </c>
      <c r="B1447" t="s">
        <v>1435</v>
      </c>
      <c r="C1447">
        <v>474</v>
      </c>
      <c r="D1447" t="s">
        <v>12</v>
      </c>
      <c r="E1447">
        <v>358</v>
      </c>
      <c r="F1447">
        <v>473</v>
      </c>
      <c r="G1447">
        <v>4286</v>
      </c>
      <c r="H1447" t="s">
        <v>13</v>
      </c>
    </row>
    <row r="1448" spans="1:8" x14ac:dyDescent="0.25">
      <c r="A1448" t="s">
        <v>1436</v>
      </c>
      <c r="B1448" t="s">
        <v>1437</v>
      </c>
      <c r="C1448">
        <v>467</v>
      </c>
      <c r="D1448" t="s">
        <v>10</v>
      </c>
      <c r="E1448">
        <v>1</v>
      </c>
      <c r="F1448">
        <v>345</v>
      </c>
      <c r="G1448">
        <v>4725</v>
      </c>
      <c r="H1448" t="s">
        <v>11</v>
      </c>
    </row>
    <row r="1449" spans="1:8" x14ac:dyDescent="0.25">
      <c r="A1449" t="s">
        <v>1436</v>
      </c>
      <c r="B1449" t="s">
        <v>1437</v>
      </c>
      <c r="C1449">
        <v>467</v>
      </c>
      <c r="D1449" t="s">
        <v>12</v>
      </c>
      <c r="E1449">
        <v>357</v>
      </c>
      <c r="F1449">
        <v>465</v>
      </c>
      <c r="G1449">
        <v>4286</v>
      </c>
      <c r="H1449" t="s">
        <v>13</v>
      </c>
    </row>
    <row r="1450" spans="1:8" x14ac:dyDescent="0.25">
      <c r="A1450" t="s">
        <v>1438</v>
      </c>
      <c r="B1450" t="s">
        <v>1439</v>
      </c>
      <c r="C1450">
        <v>360</v>
      </c>
      <c r="D1450" t="s">
        <v>10</v>
      </c>
      <c r="E1450">
        <v>8</v>
      </c>
      <c r="F1450">
        <v>356</v>
      </c>
      <c r="G1450">
        <v>4725</v>
      </c>
      <c r="H1450" t="s">
        <v>11</v>
      </c>
    </row>
    <row r="1451" spans="1:8" x14ac:dyDescent="0.25">
      <c r="A1451" t="s">
        <v>1440</v>
      </c>
      <c r="B1451" t="s">
        <v>1441</v>
      </c>
      <c r="C1451">
        <v>474</v>
      </c>
      <c r="D1451" t="s">
        <v>10</v>
      </c>
      <c r="E1451">
        <v>2</v>
      </c>
      <c r="F1451">
        <v>369</v>
      </c>
      <c r="G1451">
        <v>4725</v>
      </c>
      <c r="H1451" t="s">
        <v>11</v>
      </c>
    </row>
    <row r="1452" spans="1:8" x14ac:dyDescent="0.25">
      <c r="A1452" t="s">
        <v>1442</v>
      </c>
      <c r="B1452" t="s">
        <v>1443</v>
      </c>
      <c r="C1452">
        <v>474</v>
      </c>
      <c r="D1452" t="s">
        <v>10</v>
      </c>
      <c r="E1452">
        <v>2</v>
      </c>
      <c r="F1452">
        <v>369</v>
      </c>
      <c r="G1452">
        <v>4725</v>
      </c>
      <c r="H1452" t="s">
        <v>11</v>
      </c>
    </row>
    <row r="1453" spans="1:8" x14ac:dyDescent="0.25">
      <c r="A1453" t="s">
        <v>1444</v>
      </c>
      <c r="B1453" t="s">
        <v>1445</v>
      </c>
      <c r="C1453">
        <v>474</v>
      </c>
      <c r="D1453" t="s">
        <v>10</v>
      </c>
      <c r="E1453">
        <v>2</v>
      </c>
      <c r="F1453">
        <v>369</v>
      </c>
      <c r="G1453">
        <v>4725</v>
      </c>
      <c r="H1453" t="s">
        <v>11</v>
      </c>
    </row>
    <row r="1454" spans="1:8" x14ac:dyDescent="0.25">
      <c r="A1454" t="s">
        <v>1446</v>
      </c>
      <c r="B1454" t="s">
        <v>1447</v>
      </c>
      <c r="C1454">
        <v>501</v>
      </c>
      <c r="D1454" t="s">
        <v>10</v>
      </c>
      <c r="E1454">
        <v>2</v>
      </c>
      <c r="F1454">
        <v>373</v>
      </c>
      <c r="G1454">
        <v>4725</v>
      </c>
      <c r="H1454" t="s">
        <v>11</v>
      </c>
    </row>
    <row r="1455" spans="1:8" x14ac:dyDescent="0.25">
      <c r="A1455" t="s">
        <v>1446</v>
      </c>
      <c r="B1455" t="s">
        <v>1447</v>
      </c>
      <c r="C1455">
        <v>501</v>
      </c>
      <c r="D1455" t="s">
        <v>12</v>
      </c>
      <c r="E1455">
        <v>384</v>
      </c>
      <c r="F1455">
        <v>499</v>
      </c>
      <c r="G1455">
        <v>4286</v>
      </c>
      <c r="H1455" t="s">
        <v>13</v>
      </c>
    </row>
    <row r="1456" spans="1:8" x14ac:dyDescent="0.25">
      <c r="A1456" t="s">
        <v>1448</v>
      </c>
      <c r="B1456" t="s">
        <v>1449</v>
      </c>
      <c r="C1456">
        <v>480</v>
      </c>
      <c r="D1456" t="s">
        <v>10</v>
      </c>
      <c r="E1456">
        <v>1</v>
      </c>
      <c r="F1456">
        <v>345</v>
      </c>
      <c r="G1456">
        <v>4725</v>
      </c>
      <c r="H1456" t="s">
        <v>11</v>
      </c>
    </row>
    <row r="1457" spans="1:8" x14ac:dyDescent="0.25">
      <c r="A1457" t="s">
        <v>1448</v>
      </c>
      <c r="B1457" t="s">
        <v>1449</v>
      </c>
      <c r="C1457">
        <v>480</v>
      </c>
      <c r="D1457" t="s">
        <v>12</v>
      </c>
      <c r="E1457">
        <v>356</v>
      </c>
      <c r="F1457">
        <v>475</v>
      </c>
      <c r="G1457">
        <v>4286</v>
      </c>
      <c r="H1457" t="s">
        <v>13</v>
      </c>
    </row>
    <row r="1458" spans="1:8" x14ac:dyDescent="0.25">
      <c r="A1458" t="s">
        <v>1450</v>
      </c>
      <c r="B1458" t="s">
        <v>1451</v>
      </c>
      <c r="C1458">
        <v>500</v>
      </c>
      <c r="D1458" t="s">
        <v>10</v>
      </c>
      <c r="E1458">
        <v>2</v>
      </c>
      <c r="F1458">
        <v>373</v>
      </c>
      <c r="G1458">
        <v>4725</v>
      </c>
      <c r="H1458" t="s">
        <v>11</v>
      </c>
    </row>
    <row r="1459" spans="1:8" x14ac:dyDescent="0.25">
      <c r="A1459" t="s">
        <v>1450</v>
      </c>
      <c r="B1459" t="s">
        <v>1451</v>
      </c>
      <c r="C1459">
        <v>500</v>
      </c>
      <c r="D1459" t="s">
        <v>12</v>
      </c>
      <c r="E1459">
        <v>384</v>
      </c>
      <c r="F1459">
        <v>498</v>
      </c>
      <c r="G1459">
        <v>4286</v>
      </c>
      <c r="H1459" t="s">
        <v>13</v>
      </c>
    </row>
    <row r="1460" spans="1:8" x14ac:dyDescent="0.25">
      <c r="A1460" t="s">
        <v>1452</v>
      </c>
      <c r="B1460" t="s">
        <v>1453</v>
      </c>
      <c r="C1460">
        <v>477</v>
      </c>
      <c r="D1460" t="s">
        <v>10</v>
      </c>
      <c r="E1460">
        <v>1</v>
      </c>
      <c r="F1460">
        <v>333</v>
      </c>
      <c r="G1460">
        <v>4725</v>
      </c>
      <c r="H1460" t="s">
        <v>11</v>
      </c>
    </row>
    <row r="1461" spans="1:8" x14ac:dyDescent="0.25">
      <c r="A1461" t="s">
        <v>1452</v>
      </c>
      <c r="B1461" t="s">
        <v>1453</v>
      </c>
      <c r="C1461">
        <v>477</v>
      </c>
      <c r="D1461" t="s">
        <v>12</v>
      </c>
      <c r="E1461">
        <v>344</v>
      </c>
      <c r="F1461">
        <v>459</v>
      </c>
      <c r="G1461">
        <v>4286</v>
      </c>
      <c r="H1461" t="s">
        <v>13</v>
      </c>
    </row>
    <row r="1462" spans="1:8" x14ac:dyDescent="0.25">
      <c r="A1462" t="s">
        <v>1454</v>
      </c>
      <c r="B1462" t="s">
        <v>1455</v>
      </c>
      <c r="C1462">
        <v>478</v>
      </c>
      <c r="D1462" t="s">
        <v>10</v>
      </c>
      <c r="E1462">
        <v>2</v>
      </c>
      <c r="F1462">
        <v>345</v>
      </c>
      <c r="G1462">
        <v>4725</v>
      </c>
      <c r="H1462" t="s">
        <v>11</v>
      </c>
    </row>
    <row r="1463" spans="1:8" x14ac:dyDescent="0.25">
      <c r="A1463" t="s">
        <v>1454</v>
      </c>
      <c r="B1463" t="s">
        <v>1455</v>
      </c>
      <c r="C1463">
        <v>478</v>
      </c>
      <c r="D1463" t="s">
        <v>12</v>
      </c>
      <c r="E1463">
        <v>358</v>
      </c>
      <c r="F1463">
        <v>473</v>
      </c>
      <c r="G1463">
        <v>4286</v>
      </c>
      <c r="H1463" t="s">
        <v>13</v>
      </c>
    </row>
    <row r="1464" spans="1:8" x14ac:dyDescent="0.25">
      <c r="A1464" t="s">
        <v>1456</v>
      </c>
      <c r="B1464" t="s">
        <v>1457</v>
      </c>
      <c r="C1464">
        <v>359</v>
      </c>
      <c r="D1464" t="s">
        <v>10</v>
      </c>
      <c r="E1464">
        <v>8</v>
      </c>
      <c r="F1464">
        <v>343</v>
      </c>
      <c r="G1464">
        <v>4725</v>
      </c>
      <c r="H1464" t="s">
        <v>11</v>
      </c>
    </row>
    <row r="1465" spans="1:8" x14ac:dyDescent="0.25">
      <c r="A1465" t="s">
        <v>1458</v>
      </c>
      <c r="B1465" t="s">
        <v>1459</v>
      </c>
      <c r="C1465">
        <v>585</v>
      </c>
      <c r="D1465" t="s">
        <v>10</v>
      </c>
      <c r="E1465">
        <v>1</v>
      </c>
      <c r="F1465">
        <v>343</v>
      </c>
      <c r="G1465">
        <v>4725</v>
      </c>
      <c r="H1465" t="s">
        <v>11</v>
      </c>
    </row>
    <row r="1466" spans="1:8" x14ac:dyDescent="0.25">
      <c r="A1466" t="s">
        <v>1458</v>
      </c>
      <c r="B1466" t="s">
        <v>1459</v>
      </c>
      <c r="C1466">
        <v>585</v>
      </c>
      <c r="D1466" t="s">
        <v>12</v>
      </c>
      <c r="E1466">
        <v>355</v>
      </c>
      <c r="F1466">
        <v>471</v>
      </c>
      <c r="G1466">
        <v>4286</v>
      </c>
      <c r="H1466" t="s">
        <v>13</v>
      </c>
    </row>
    <row r="1467" spans="1:8" x14ac:dyDescent="0.25">
      <c r="A1467" t="s">
        <v>1458</v>
      </c>
      <c r="B1467" t="s">
        <v>1459</v>
      </c>
      <c r="C1467">
        <v>585</v>
      </c>
      <c r="D1467" t="s">
        <v>14</v>
      </c>
      <c r="E1467">
        <v>496</v>
      </c>
      <c r="F1467">
        <v>575</v>
      </c>
      <c r="G1467">
        <v>7652</v>
      </c>
      <c r="H1467" t="s">
        <v>15</v>
      </c>
    </row>
    <row r="1468" spans="1:8" x14ac:dyDescent="0.25">
      <c r="A1468" t="s">
        <v>1460</v>
      </c>
      <c r="B1468" t="s">
        <v>1461</v>
      </c>
      <c r="C1468">
        <v>474</v>
      </c>
      <c r="D1468" t="s">
        <v>10</v>
      </c>
      <c r="E1468">
        <v>1</v>
      </c>
      <c r="F1468">
        <v>344</v>
      </c>
      <c r="G1468">
        <v>4725</v>
      </c>
      <c r="H1468" t="s">
        <v>11</v>
      </c>
    </row>
    <row r="1469" spans="1:8" x14ac:dyDescent="0.25">
      <c r="A1469" t="s">
        <v>1460</v>
      </c>
      <c r="B1469" t="s">
        <v>1461</v>
      </c>
      <c r="C1469">
        <v>474</v>
      </c>
      <c r="D1469" t="s">
        <v>12</v>
      </c>
      <c r="E1469">
        <v>358</v>
      </c>
      <c r="F1469">
        <v>473</v>
      </c>
      <c r="G1469">
        <v>4286</v>
      </c>
      <c r="H1469" t="s">
        <v>13</v>
      </c>
    </row>
    <row r="1470" spans="1:8" x14ac:dyDescent="0.25">
      <c r="A1470" t="s">
        <v>1462</v>
      </c>
      <c r="B1470" t="s">
        <v>1463</v>
      </c>
      <c r="C1470">
        <v>467</v>
      </c>
      <c r="D1470" t="s">
        <v>10</v>
      </c>
      <c r="E1470">
        <v>1</v>
      </c>
      <c r="F1470">
        <v>345</v>
      </c>
      <c r="G1470">
        <v>4725</v>
      </c>
      <c r="H1470" t="s">
        <v>11</v>
      </c>
    </row>
    <row r="1471" spans="1:8" x14ac:dyDescent="0.25">
      <c r="A1471" t="s">
        <v>1462</v>
      </c>
      <c r="B1471" t="s">
        <v>1463</v>
      </c>
      <c r="C1471">
        <v>467</v>
      </c>
      <c r="D1471" t="s">
        <v>12</v>
      </c>
      <c r="E1471">
        <v>357</v>
      </c>
      <c r="F1471">
        <v>465</v>
      </c>
      <c r="G1471">
        <v>4286</v>
      </c>
      <c r="H1471" t="s">
        <v>13</v>
      </c>
    </row>
    <row r="1472" spans="1:8" x14ac:dyDescent="0.25">
      <c r="A1472" t="s">
        <v>1464</v>
      </c>
      <c r="B1472" t="s">
        <v>1465</v>
      </c>
      <c r="C1472">
        <v>360</v>
      </c>
      <c r="D1472" t="s">
        <v>10</v>
      </c>
      <c r="E1472">
        <v>8</v>
      </c>
      <c r="F1472">
        <v>356</v>
      </c>
      <c r="G1472">
        <v>4725</v>
      </c>
      <c r="H1472" t="s">
        <v>11</v>
      </c>
    </row>
    <row r="1473" spans="1:8" x14ac:dyDescent="0.25">
      <c r="A1473" t="s">
        <v>1466</v>
      </c>
      <c r="B1473" t="s">
        <v>1467</v>
      </c>
      <c r="C1473">
        <v>451</v>
      </c>
      <c r="D1473" t="s">
        <v>10</v>
      </c>
      <c r="E1473">
        <v>1</v>
      </c>
      <c r="F1473">
        <v>344</v>
      </c>
      <c r="G1473">
        <v>4725</v>
      </c>
      <c r="H1473" t="s">
        <v>11</v>
      </c>
    </row>
    <row r="1474" spans="1:8" x14ac:dyDescent="0.25">
      <c r="A1474" t="s">
        <v>1468</v>
      </c>
      <c r="B1474" t="s">
        <v>1469</v>
      </c>
      <c r="C1474">
        <v>465</v>
      </c>
      <c r="D1474" t="s">
        <v>10</v>
      </c>
      <c r="E1474">
        <v>1</v>
      </c>
      <c r="F1474">
        <v>332</v>
      </c>
      <c r="G1474">
        <v>4725</v>
      </c>
      <c r="H1474" t="s">
        <v>11</v>
      </c>
    </row>
    <row r="1475" spans="1:8" x14ac:dyDescent="0.25">
      <c r="A1475" t="s">
        <v>1468</v>
      </c>
      <c r="B1475" t="s">
        <v>1469</v>
      </c>
      <c r="C1475">
        <v>465</v>
      </c>
      <c r="D1475" t="s">
        <v>12</v>
      </c>
      <c r="E1475">
        <v>344</v>
      </c>
      <c r="F1475">
        <v>458</v>
      </c>
      <c r="G1475">
        <v>4286</v>
      </c>
      <c r="H1475" t="s">
        <v>13</v>
      </c>
    </row>
    <row r="1476" spans="1:8" x14ac:dyDescent="0.25">
      <c r="A1476" t="s">
        <v>1470</v>
      </c>
      <c r="B1476" t="s">
        <v>1471</v>
      </c>
      <c r="C1476">
        <v>476</v>
      </c>
      <c r="D1476" t="s">
        <v>10</v>
      </c>
      <c r="E1476">
        <v>1</v>
      </c>
      <c r="F1476">
        <v>341</v>
      </c>
      <c r="G1476">
        <v>4725</v>
      </c>
      <c r="H1476" t="s">
        <v>11</v>
      </c>
    </row>
    <row r="1477" spans="1:8" x14ac:dyDescent="0.25">
      <c r="A1477" t="s">
        <v>1470</v>
      </c>
      <c r="B1477" t="s">
        <v>1471</v>
      </c>
      <c r="C1477">
        <v>476</v>
      </c>
      <c r="D1477" t="s">
        <v>12</v>
      </c>
      <c r="E1477">
        <v>354</v>
      </c>
      <c r="F1477">
        <v>469</v>
      </c>
      <c r="G1477">
        <v>4286</v>
      </c>
      <c r="H1477" t="s">
        <v>13</v>
      </c>
    </row>
    <row r="1478" spans="1:8" x14ac:dyDescent="0.25">
      <c r="A1478" t="s">
        <v>1472</v>
      </c>
      <c r="B1478" t="s">
        <v>1473</v>
      </c>
      <c r="C1478">
        <v>479</v>
      </c>
      <c r="D1478" t="s">
        <v>10</v>
      </c>
      <c r="E1478">
        <v>1</v>
      </c>
      <c r="F1478">
        <v>343</v>
      </c>
      <c r="G1478">
        <v>4725</v>
      </c>
      <c r="H1478" t="s">
        <v>11</v>
      </c>
    </row>
    <row r="1479" spans="1:8" x14ac:dyDescent="0.25">
      <c r="A1479" t="s">
        <v>1472</v>
      </c>
      <c r="B1479" t="s">
        <v>1473</v>
      </c>
      <c r="C1479">
        <v>479</v>
      </c>
      <c r="D1479" t="s">
        <v>12</v>
      </c>
      <c r="E1479">
        <v>356</v>
      </c>
      <c r="F1479">
        <v>471</v>
      </c>
      <c r="G1479">
        <v>4286</v>
      </c>
      <c r="H1479" t="s">
        <v>13</v>
      </c>
    </row>
    <row r="1480" spans="1:8" x14ac:dyDescent="0.25">
      <c r="A1480" t="s">
        <v>1474</v>
      </c>
      <c r="B1480" t="s">
        <v>1475</v>
      </c>
      <c r="C1480">
        <v>543</v>
      </c>
      <c r="D1480" t="s">
        <v>12</v>
      </c>
      <c r="E1480">
        <v>421</v>
      </c>
      <c r="F1480">
        <v>541</v>
      </c>
      <c r="G1480">
        <v>4286</v>
      </c>
      <c r="H1480" t="s">
        <v>13</v>
      </c>
    </row>
    <row r="1481" spans="1:8" x14ac:dyDescent="0.25">
      <c r="A1481" t="s">
        <v>1474</v>
      </c>
      <c r="B1481" t="s">
        <v>1475</v>
      </c>
      <c r="C1481">
        <v>543</v>
      </c>
      <c r="D1481" t="s">
        <v>10</v>
      </c>
      <c r="E1481">
        <v>54</v>
      </c>
      <c r="F1481">
        <v>407</v>
      </c>
      <c r="G1481">
        <v>4725</v>
      </c>
      <c r="H1481" t="s">
        <v>11</v>
      </c>
    </row>
    <row r="1482" spans="1:8" x14ac:dyDescent="0.25">
      <c r="A1482" t="s">
        <v>1476</v>
      </c>
      <c r="B1482" t="s">
        <v>1477</v>
      </c>
      <c r="C1482">
        <v>501</v>
      </c>
      <c r="D1482" t="s">
        <v>10</v>
      </c>
      <c r="E1482">
        <v>141</v>
      </c>
      <c r="F1482">
        <v>494</v>
      </c>
      <c r="G1482">
        <v>4725</v>
      </c>
      <c r="H1482" t="s">
        <v>11</v>
      </c>
    </row>
    <row r="1483" spans="1:8" x14ac:dyDescent="0.25">
      <c r="A1483" t="s">
        <v>1478</v>
      </c>
      <c r="B1483" t="s">
        <v>1479</v>
      </c>
      <c r="C1483">
        <v>473</v>
      </c>
      <c r="D1483" t="s">
        <v>12</v>
      </c>
      <c r="E1483">
        <v>354</v>
      </c>
      <c r="F1483">
        <v>470</v>
      </c>
      <c r="G1483">
        <v>4286</v>
      </c>
      <c r="H1483" t="s">
        <v>13</v>
      </c>
    </row>
    <row r="1484" spans="1:8" x14ac:dyDescent="0.25">
      <c r="A1484" t="s">
        <v>1478</v>
      </c>
      <c r="B1484" t="s">
        <v>1479</v>
      </c>
      <c r="C1484">
        <v>473</v>
      </c>
      <c r="D1484" t="s">
        <v>10</v>
      </c>
      <c r="E1484">
        <v>5</v>
      </c>
      <c r="F1484">
        <v>346</v>
      </c>
      <c r="G1484">
        <v>4725</v>
      </c>
      <c r="H1484" t="s">
        <v>11</v>
      </c>
    </row>
    <row r="1485" spans="1:8" x14ac:dyDescent="0.25">
      <c r="A1485" t="s">
        <v>1480</v>
      </c>
      <c r="B1485" t="s">
        <v>1481</v>
      </c>
      <c r="C1485">
        <v>592</v>
      </c>
      <c r="D1485" t="s">
        <v>12</v>
      </c>
      <c r="E1485">
        <v>358</v>
      </c>
      <c r="F1485">
        <v>473</v>
      </c>
      <c r="G1485">
        <v>4286</v>
      </c>
      <c r="H1485" t="s">
        <v>13</v>
      </c>
    </row>
    <row r="1486" spans="1:8" x14ac:dyDescent="0.25">
      <c r="A1486" t="s">
        <v>1480</v>
      </c>
      <c r="B1486" t="s">
        <v>1481</v>
      </c>
      <c r="C1486">
        <v>592</v>
      </c>
      <c r="D1486" t="s">
        <v>14</v>
      </c>
      <c r="E1486">
        <v>498</v>
      </c>
      <c r="F1486">
        <v>576</v>
      </c>
      <c r="G1486">
        <v>7652</v>
      </c>
      <c r="H1486" t="s">
        <v>15</v>
      </c>
    </row>
    <row r="1487" spans="1:8" x14ac:dyDescent="0.25">
      <c r="A1487" t="s">
        <v>1480</v>
      </c>
      <c r="B1487" t="s">
        <v>1481</v>
      </c>
      <c r="C1487">
        <v>592</v>
      </c>
      <c r="D1487" t="s">
        <v>10</v>
      </c>
      <c r="E1487">
        <v>7</v>
      </c>
      <c r="F1487">
        <v>350</v>
      </c>
      <c r="G1487">
        <v>4725</v>
      </c>
      <c r="H1487" t="s">
        <v>11</v>
      </c>
    </row>
    <row r="1488" spans="1:8" x14ac:dyDescent="0.25">
      <c r="A1488" t="s">
        <v>1482</v>
      </c>
      <c r="B1488" t="s">
        <v>1483</v>
      </c>
      <c r="C1488">
        <v>475</v>
      </c>
      <c r="D1488" t="s">
        <v>12</v>
      </c>
      <c r="E1488">
        <v>354</v>
      </c>
      <c r="F1488">
        <v>470</v>
      </c>
      <c r="G1488">
        <v>4286</v>
      </c>
      <c r="H1488" t="s">
        <v>13</v>
      </c>
    </row>
    <row r="1489" spans="1:8" x14ac:dyDescent="0.25">
      <c r="A1489" t="s">
        <v>1482</v>
      </c>
      <c r="B1489" t="s">
        <v>1483</v>
      </c>
      <c r="C1489">
        <v>475</v>
      </c>
      <c r="D1489" t="s">
        <v>10</v>
      </c>
      <c r="E1489">
        <v>5</v>
      </c>
      <c r="F1489">
        <v>346</v>
      </c>
      <c r="G1489">
        <v>4725</v>
      </c>
      <c r="H1489" t="s">
        <v>11</v>
      </c>
    </row>
    <row r="1490" spans="1:8" x14ac:dyDescent="0.25">
      <c r="A1490" t="s">
        <v>1484</v>
      </c>
      <c r="B1490" t="s">
        <v>1485</v>
      </c>
      <c r="C1490">
        <v>585</v>
      </c>
      <c r="D1490" t="s">
        <v>12</v>
      </c>
      <c r="E1490">
        <v>358</v>
      </c>
      <c r="F1490">
        <v>472</v>
      </c>
      <c r="G1490">
        <v>4286</v>
      </c>
      <c r="H1490" t="s">
        <v>13</v>
      </c>
    </row>
    <row r="1491" spans="1:8" x14ac:dyDescent="0.25">
      <c r="A1491" t="s">
        <v>1484</v>
      </c>
      <c r="B1491" t="s">
        <v>1485</v>
      </c>
      <c r="C1491">
        <v>585</v>
      </c>
      <c r="D1491" t="s">
        <v>14</v>
      </c>
      <c r="E1491">
        <v>498</v>
      </c>
      <c r="F1491">
        <v>576</v>
      </c>
      <c r="G1491">
        <v>7652</v>
      </c>
      <c r="H1491" t="s">
        <v>15</v>
      </c>
    </row>
    <row r="1492" spans="1:8" x14ac:dyDescent="0.25">
      <c r="A1492" t="s">
        <v>1484</v>
      </c>
      <c r="B1492" t="s">
        <v>1485</v>
      </c>
      <c r="C1492">
        <v>585</v>
      </c>
      <c r="D1492" t="s">
        <v>10</v>
      </c>
      <c r="E1492">
        <v>7</v>
      </c>
      <c r="F1492">
        <v>349</v>
      </c>
      <c r="G1492">
        <v>4725</v>
      </c>
      <c r="H1492" t="s">
        <v>11</v>
      </c>
    </row>
    <row r="1493" spans="1:8" x14ac:dyDescent="0.25">
      <c r="A1493" t="s">
        <v>1486</v>
      </c>
      <c r="B1493" t="s">
        <v>1487</v>
      </c>
      <c r="C1493">
        <v>470</v>
      </c>
      <c r="D1493" t="s">
        <v>10</v>
      </c>
      <c r="E1493">
        <v>1</v>
      </c>
      <c r="F1493">
        <v>345</v>
      </c>
      <c r="G1493">
        <v>4725</v>
      </c>
      <c r="H1493" t="s">
        <v>11</v>
      </c>
    </row>
    <row r="1494" spans="1:8" x14ac:dyDescent="0.25">
      <c r="A1494" t="s">
        <v>1486</v>
      </c>
      <c r="B1494" t="s">
        <v>1487</v>
      </c>
      <c r="C1494">
        <v>470</v>
      </c>
      <c r="D1494" t="s">
        <v>12</v>
      </c>
      <c r="E1494">
        <v>355</v>
      </c>
      <c r="F1494">
        <v>469</v>
      </c>
      <c r="G1494">
        <v>4286</v>
      </c>
      <c r="H1494" t="s">
        <v>13</v>
      </c>
    </row>
    <row r="1495" spans="1:8" x14ac:dyDescent="0.25">
      <c r="A1495" t="s">
        <v>1488</v>
      </c>
      <c r="B1495" t="s">
        <v>1489</v>
      </c>
      <c r="C1495">
        <v>480</v>
      </c>
      <c r="D1495" t="s">
        <v>12</v>
      </c>
      <c r="E1495">
        <v>362</v>
      </c>
      <c r="F1495">
        <v>478</v>
      </c>
      <c r="G1495">
        <v>4286</v>
      </c>
      <c r="H1495" t="s">
        <v>13</v>
      </c>
    </row>
    <row r="1496" spans="1:8" x14ac:dyDescent="0.25">
      <c r="A1496" t="s">
        <v>1488</v>
      </c>
      <c r="B1496" t="s">
        <v>1489</v>
      </c>
      <c r="C1496">
        <v>480</v>
      </c>
      <c r="D1496" t="s">
        <v>10</v>
      </c>
      <c r="E1496">
        <v>5</v>
      </c>
      <c r="F1496">
        <v>350</v>
      </c>
      <c r="G1496">
        <v>4725</v>
      </c>
      <c r="H1496" t="s">
        <v>11</v>
      </c>
    </row>
    <row r="1497" spans="1:8" x14ac:dyDescent="0.25">
      <c r="A1497" t="s">
        <v>1490</v>
      </c>
      <c r="B1497" t="s">
        <v>1491</v>
      </c>
      <c r="C1497">
        <v>598</v>
      </c>
      <c r="D1497" t="s">
        <v>12</v>
      </c>
      <c r="E1497">
        <v>358</v>
      </c>
      <c r="F1497">
        <v>473</v>
      </c>
      <c r="G1497">
        <v>4286</v>
      </c>
      <c r="H1497" t="s">
        <v>13</v>
      </c>
    </row>
    <row r="1498" spans="1:8" x14ac:dyDescent="0.25">
      <c r="A1498" t="s">
        <v>1490</v>
      </c>
      <c r="B1498" t="s">
        <v>1491</v>
      </c>
      <c r="C1498">
        <v>598</v>
      </c>
      <c r="D1498" t="s">
        <v>14</v>
      </c>
      <c r="E1498">
        <v>498</v>
      </c>
      <c r="F1498">
        <v>576</v>
      </c>
      <c r="G1498">
        <v>7652</v>
      </c>
      <c r="H1498" t="s">
        <v>15</v>
      </c>
    </row>
    <row r="1499" spans="1:8" x14ac:dyDescent="0.25">
      <c r="A1499" t="s">
        <v>1490</v>
      </c>
      <c r="B1499" t="s">
        <v>1491</v>
      </c>
      <c r="C1499">
        <v>598</v>
      </c>
      <c r="D1499" t="s">
        <v>10</v>
      </c>
      <c r="E1499">
        <v>7</v>
      </c>
      <c r="F1499">
        <v>349</v>
      </c>
      <c r="G1499">
        <v>4725</v>
      </c>
      <c r="H1499" t="s">
        <v>11</v>
      </c>
    </row>
    <row r="1500" spans="1:8" x14ac:dyDescent="0.25">
      <c r="A1500" t="s">
        <v>1492</v>
      </c>
      <c r="B1500" t="s">
        <v>1493</v>
      </c>
      <c r="C1500">
        <v>478</v>
      </c>
      <c r="D1500" t="s">
        <v>10</v>
      </c>
      <c r="E1500">
        <v>2</v>
      </c>
      <c r="F1500">
        <v>348</v>
      </c>
      <c r="G1500">
        <v>4725</v>
      </c>
      <c r="H1500" t="s">
        <v>11</v>
      </c>
    </row>
    <row r="1501" spans="1:8" x14ac:dyDescent="0.25">
      <c r="A1501" t="s">
        <v>1492</v>
      </c>
      <c r="B1501" t="s">
        <v>1493</v>
      </c>
      <c r="C1501">
        <v>478</v>
      </c>
      <c r="D1501" t="s">
        <v>12</v>
      </c>
      <c r="E1501">
        <v>361</v>
      </c>
      <c r="F1501">
        <v>476</v>
      </c>
      <c r="G1501">
        <v>4286</v>
      </c>
      <c r="H1501" t="s">
        <v>13</v>
      </c>
    </row>
    <row r="1502" spans="1:8" x14ac:dyDescent="0.25">
      <c r="A1502" t="s">
        <v>1494</v>
      </c>
      <c r="B1502" t="s">
        <v>1495</v>
      </c>
      <c r="C1502">
        <v>476</v>
      </c>
      <c r="D1502" t="s">
        <v>10</v>
      </c>
      <c r="E1502">
        <v>2</v>
      </c>
      <c r="F1502">
        <v>346</v>
      </c>
      <c r="G1502">
        <v>4725</v>
      </c>
      <c r="H1502" t="s">
        <v>11</v>
      </c>
    </row>
    <row r="1503" spans="1:8" x14ac:dyDescent="0.25">
      <c r="A1503" t="s">
        <v>1494</v>
      </c>
      <c r="B1503" t="s">
        <v>1495</v>
      </c>
      <c r="C1503">
        <v>476</v>
      </c>
      <c r="D1503" t="s">
        <v>12</v>
      </c>
      <c r="E1503">
        <v>359</v>
      </c>
      <c r="F1503">
        <v>474</v>
      </c>
      <c r="G1503">
        <v>4286</v>
      </c>
      <c r="H1503" t="s">
        <v>13</v>
      </c>
    </row>
    <row r="1504" spans="1:8" x14ac:dyDescent="0.25">
      <c r="A1504" t="s">
        <v>1496</v>
      </c>
      <c r="B1504" t="s">
        <v>1497</v>
      </c>
      <c r="C1504">
        <v>582</v>
      </c>
      <c r="D1504" t="s">
        <v>10</v>
      </c>
      <c r="E1504">
        <v>1</v>
      </c>
      <c r="F1504">
        <v>345</v>
      </c>
      <c r="G1504">
        <v>4725</v>
      </c>
      <c r="H1504" t="s">
        <v>11</v>
      </c>
    </row>
    <row r="1505" spans="1:8" x14ac:dyDescent="0.25">
      <c r="A1505" t="s">
        <v>1496</v>
      </c>
      <c r="B1505" t="s">
        <v>1497</v>
      </c>
      <c r="C1505">
        <v>582</v>
      </c>
      <c r="D1505" t="s">
        <v>12</v>
      </c>
      <c r="E1505">
        <v>357</v>
      </c>
      <c r="F1505">
        <v>473</v>
      </c>
      <c r="G1505">
        <v>4286</v>
      </c>
      <c r="H1505" t="s">
        <v>13</v>
      </c>
    </row>
    <row r="1506" spans="1:8" x14ac:dyDescent="0.25">
      <c r="A1506" t="s">
        <v>1496</v>
      </c>
      <c r="B1506" t="s">
        <v>1497</v>
      </c>
      <c r="C1506">
        <v>582</v>
      </c>
      <c r="D1506" t="s">
        <v>14</v>
      </c>
      <c r="E1506">
        <v>498</v>
      </c>
      <c r="F1506">
        <v>577</v>
      </c>
      <c r="G1506">
        <v>7652</v>
      </c>
      <c r="H1506" t="s">
        <v>15</v>
      </c>
    </row>
    <row r="1507" spans="1:8" x14ac:dyDescent="0.25">
      <c r="A1507" t="s">
        <v>1498</v>
      </c>
      <c r="B1507" t="s">
        <v>1499</v>
      </c>
      <c r="C1507">
        <v>478</v>
      </c>
      <c r="D1507" t="s">
        <v>10</v>
      </c>
      <c r="E1507">
        <v>2</v>
      </c>
      <c r="F1507">
        <v>345</v>
      </c>
      <c r="G1507">
        <v>4725</v>
      </c>
      <c r="H1507" t="s">
        <v>11</v>
      </c>
    </row>
    <row r="1508" spans="1:8" x14ac:dyDescent="0.25">
      <c r="A1508" t="s">
        <v>1498</v>
      </c>
      <c r="B1508" t="s">
        <v>1499</v>
      </c>
      <c r="C1508">
        <v>478</v>
      </c>
      <c r="D1508" t="s">
        <v>12</v>
      </c>
      <c r="E1508">
        <v>358</v>
      </c>
      <c r="F1508">
        <v>473</v>
      </c>
      <c r="G1508">
        <v>4286</v>
      </c>
      <c r="H1508" t="s">
        <v>13</v>
      </c>
    </row>
    <row r="1509" spans="1:8" x14ac:dyDescent="0.25">
      <c r="A1509" t="s">
        <v>1500</v>
      </c>
      <c r="B1509" t="s">
        <v>1501</v>
      </c>
      <c r="C1509">
        <v>484</v>
      </c>
      <c r="D1509" t="s">
        <v>10</v>
      </c>
      <c r="E1509">
        <v>18</v>
      </c>
      <c r="F1509">
        <v>356</v>
      </c>
      <c r="G1509">
        <v>4725</v>
      </c>
      <c r="H1509" t="s">
        <v>11</v>
      </c>
    </row>
    <row r="1510" spans="1:8" x14ac:dyDescent="0.25">
      <c r="A1510" t="s">
        <v>1500</v>
      </c>
      <c r="B1510" t="s">
        <v>1501</v>
      </c>
      <c r="C1510">
        <v>484</v>
      </c>
      <c r="D1510" t="s">
        <v>12</v>
      </c>
      <c r="E1510">
        <v>368</v>
      </c>
      <c r="F1510">
        <v>482</v>
      </c>
      <c r="G1510">
        <v>4286</v>
      </c>
      <c r="H1510" t="s">
        <v>13</v>
      </c>
    </row>
    <row r="1511" spans="1:8" x14ac:dyDescent="0.25">
      <c r="A1511" t="s">
        <v>1502</v>
      </c>
      <c r="B1511" t="s">
        <v>1503</v>
      </c>
      <c r="C1511">
        <v>478</v>
      </c>
      <c r="D1511" t="s">
        <v>12</v>
      </c>
      <c r="E1511">
        <v>354</v>
      </c>
      <c r="F1511">
        <v>469</v>
      </c>
      <c r="G1511">
        <v>4286</v>
      </c>
      <c r="H1511" t="s">
        <v>13</v>
      </c>
    </row>
    <row r="1512" spans="1:8" x14ac:dyDescent="0.25">
      <c r="A1512" t="s">
        <v>1502</v>
      </c>
      <c r="B1512" t="s">
        <v>1503</v>
      </c>
      <c r="C1512">
        <v>478</v>
      </c>
      <c r="D1512" t="s">
        <v>10</v>
      </c>
      <c r="E1512">
        <v>4</v>
      </c>
      <c r="F1512">
        <v>341</v>
      </c>
      <c r="G1512">
        <v>4725</v>
      </c>
      <c r="H1512" t="s">
        <v>11</v>
      </c>
    </row>
    <row r="1513" spans="1:8" x14ac:dyDescent="0.25">
      <c r="A1513" t="s">
        <v>1504</v>
      </c>
      <c r="B1513" t="s">
        <v>1505</v>
      </c>
      <c r="C1513">
        <v>470</v>
      </c>
      <c r="D1513" t="s">
        <v>12</v>
      </c>
      <c r="E1513">
        <v>354</v>
      </c>
      <c r="F1513">
        <v>469</v>
      </c>
      <c r="G1513">
        <v>4286</v>
      </c>
      <c r="H1513" t="s">
        <v>13</v>
      </c>
    </row>
    <row r="1514" spans="1:8" x14ac:dyDescent="0.25">
      <c r="A1514" t="s">
        <v>1504</v>
      </c>
      <c r="B1514" t="s">
        <v>1505</v>
      </c>
      <c r="C1514">
        <v>470</v>
      </c>
      <c r="D1514" t="s">
        <v>10</v>
      </c>
      <c r="E1514">
        <v>4</v>
      </c>
      <c r="F1514">
        <v>341</v>
      </c>
      <c r="G1514">
        <v>4725</v>
      </c>
      <c r="H1514" t="s">
        <v>11</v>
      </c>
    </row>
    <row r="1515" spans="1:8" x14ac:dyDescent="0.25">
      <c r="A1515" t="s">
        <v>1506</v>
      </c>
      <c r="B1515" t="s">
        <v>1507</v>
      </c>
      <c r="C1515">
        <v>478</v>
      </c>
      <c r="D1515" t="s">
        <v>12</v>
      </c>
      <c r="E1515">
        <v>361</v>
      </c>
      <c r="F1515">
        <v>467</v>
      </c>
      <c r="G1515">
        <v>4286</v>
      </c>
      <c r="H1515" t="s">
        <v>13</v>
      </c>
    </row>
    <row r="1516" spans="1:8" x14ac:dyDescent="0.25">
      <c r="A1516" t="s">
        <v>1506</v>
      </c>
      <c r="B1516" t="s">
        <v>1507</v>
      </c>
      <c r="C1516">
        <v>478</v>
      </c>
      <c r="D1516" t="s">
        <v>10</v>
      </c>
      <c r="E1516">
        <v>8</v>
      </c>
      <c r="F1516">
        <v>353</v>
      </c>
      <c r="G1516">
        <v>4725</v>
      </c>
      <c r="H1516" t="s">
        <v>11</v>
      </c>
    </row>
    <row r="1517" spans="1:8" x14ac:dyDescent="0.25">
      <c r="A1517" t="s">
        <v>1508</v>
      </c>
      <c r="B1517" t="s">
        <v>1509</v>
      </c>
      <c r="C1517">
        <v>580</v>
      </c>
      <c r="D1517" t="s">
        <v>10</v>
      </c>
      <c r="E1517">
        <v>2</v>
      </c>
      <c r="F1517">
        <v>342</v>
      </c>
      <c r="G1517">
        <v>4725</v>
      </c>
      <c r="H1517" t="s">
        <v>11</v>
      </c>
    </row>
    <row r="1518" spans="1:8" x14ac:dyDescent="0.25">
      <c r="A1518" t="s">
        <v>1508</v>
      </c>
      <c r="B1518" t="s">
        <v>1509</v>
      </c>
      <c r="C1518">
        <v>580</v>
      </c>
      <c r="D1518" t="s">
        <v>12</v>
      </c>
      <c r="E1518">
        <v>352</v>
      </c>
      <c r="F1518">
        <v>467</v>
      </c>
      <c r="G1518">
        <v>4286</v>
      </c>
      <c r="H1518" t="s">
        <v>13</v>
      </c>
    </row>
    <row r="1519" spans="1:8" x14ac:dyDescent="0.25">
      <c r="A1519" t="s">
        <v>1508</v>
      </c>
      <c r="B1519" t="s">
        <v>1509</v>
      </c>
      <c r="C1519">
        <v>580</v>
      </c>
      <c r="D1519" t="s">
        <v>14</v>
      </c>
      <c r="E1519">
        <v>492</v>
      </c>
      <c r="F1519">
        <v>570</v>
      </c>
      <c r="G1519">
        <v>7652</v>
      </c>
      <c r="H1519" t="s">
        <v>15</v>
      </c>
    </row>
    <row r="1520" spans="1:8" x14ac:dyDescent="0.25">
      <c r="A1520" t="s">
        <v>1510</v>
      </c>
      <c r="B1520" t="s">
        <v>1511</v>
      </c>
      <c r="C1520">
        <v>478</v>
      </c>
      <c r="D1520" t="s">
        <v>10</v>
      </c>
      <c r="E1520">
        <v>2</v>
      </c>
      <c r="F1520">
        <v>347</v>
      </c>
      <c r="G1520">
        <v>4725</v>
      </c>
      <c r="H1520" t="s">
        <v>11</v>
      </c>
    </row>
    <row r="1521" spans="1:8" x14ac:dyDescent="0.25">
      <c r="A1521" t="s">
        <v>1510</v>
      </c>
      <c r="B1521" t="s">
        <v>1511</v>
      </c>
      <c r="C1521">
        <v>478</v>
      </c>
      <c r="D1521" t="s">
        <v>12</v>
      </c>
      <c r="E1521">
        <v>360</v>
      </c>
      <c r="F1521">
        <v>475</v>
      </c>
      <c r="G1521">
        <v>4286</v>
      </c>
      <c r="H1521" t="s">
        <v>13</v>
      </c>
    </row>
    <row r="1522" spans="1:8" x14ac:dyDescent="0.25">
      <c r="A1522" t="s">
        <v>1512</v>
      </c>
      <c r="B1522" t="s">
        <v>1513</v>
      </c>
      <c r="C1522">
        <v>528</v>
      </c>
      <c r="D1522" t="s">
        <v>10</v>
      </c>
      <c r="E1522">
        <v>31</v>
      </c>
      <c r="F1522">
        <v>378</v>
      </c>
      <c r="G1522">
        <v>4725</v>
      </c>
      <c r="H1522" t="s">
        <v>11</v>
      </c>
    </row>
    <row r="1523" spans="1:8" x14ac:dyDescent="0.25">
      <c r="A1523" t="s">
        <v>1512</v>
      </c>
      <c r="B1523" t="s">
        <v>1513</v>
      </c>
      <c r="C1523">
        <v>528</v>
      </c>
      <c r="D1523" t="s">
        <v>12</v>
      </c>
      <c r="E1523">
        <v>392</v>
      </c>
      <c r="F1523">
        <v>516</v>
      </c>
      <c r="G1523">
        <v>4286</v>
      </c>
      <c r="H1523" t="s">
        <v>13</v>
      </c>
    </row>
    <row r="1524" spans="1:8" x14ac:dyDescent="0.25">
      <c r="A1524" t="s">
        <v>1514</v>
      </c>
      <c r="B1524" t="s">
        <v>1515</v>
      </c>
      <c r="C1524">
        <v>274</v>
      </c>
      <c r="D1524" t="s">
        <v>10</v>
      </c>
      <c r="E1524">
        <v>2</v>
      </c>
      <c r="F1524">
        <v>274</v>
      </c>
      <c r="G1524">
        <v>4725</v>
      </c>
      <c r="H1524" t="s">
        <v>11</v>
      </c>
    </row>
    <row r="1525" spans="1:8" x14ac:dyDescent="0.25">
      <c r="A1525" t="s">
        <v>1516</v>
      </c>
      <c r="B1525" t="s">
        <v>1517</v>
      </c>
      <c r="C1525">
        <v>273</v>
      </c>
      <c r="D1525" t="s">
        <v>10</v>
      </c>
      <c r="E1525">
        <v>1</v>
      </c>
      <c r="F1525">
        <v>273</v>
      </c>
      <c r="G1525">
        <v>4725</v>
      </c>
      <c r="H1525" t="s">
        <v>11</v>
      </c>
    </row>
    <row r="1526" spans="1:8" x14ac:dyDescent="0.25">
      <c r="A1526" t="s">
        <v>1518</v>
      </c>
      <c r="B1526" t="s">
        <v>1519</v>
      </c>
      <c r="C1526">
        <v>273</v>
      </c>
      <c r="D1526" t="s">
        <v>10</v>
      </c>
      <c r="E1526">
        <v>1</v>
      </c>
      <c r="F1526">
        <v>273</v>
      </c>
      <c r="G1526">
        <v>4725</v>
      </c>
      <c r="H1526" t="s">
        <v>11</v>
      </c>
    </row>
    <row r="1527" spans="1:8" x14ac:dyDescent="0.25">
      <c r="A1527" t="s">
        <v>1520</v>
      </c>
      <c r="B1527" t="s">
        <v>1521</v>
      </c>
      <c r="C1527">
        <v>273</v>
      </c>
      <c r="D1527" t="s">
        <v>10</v>
      </c>
      <c r="E1527">
        <v>1</v>
      </c>
      <c r="F1527">
        <v>273</v>
      </c>
      <c r="G1527">
        <v>4725</v>
      </c>
      <c r="H1527" t="s">
        <v>11</v>
      </c>
    </row>
    <row r="1528" spans="1:8" x14ac:dyDescent="0.25">
      <c r="A1528" t="s">
        <v>1522</v>
      </c>
      <c r="B1528" t="s">
        <v>1523</v>
      </c>
      <c r="C1528">
        <v>474</v>
      </c>
      <c r="D1528" t="s">
        <v>10</v>
      </c>
      <c r="E1528">
        <v>2</v>
      </c>
      <c r="F1528">
        <v>369</v>
      </c>
      <c r="G1528">
        <v>4725</v>
      </c>
      <c r="H1528" t="s">
        <v>11</v>
      </c>
    </row>
    <row r="1529" spans="1:8" x14ac:dyDescent="0.25">
      <c r="A1529" t="s">
        <v>1524</v>
      </c>
      <c r="B1529" t="s">
        <v>1525</v>
      </c>
      <c r="C1529">
        <v>474</v>
      </c>
      <c r="D1529" t="s">
        <v>10</v>
      </c>
      <c r="E1529">
        <v>2</v>
      </c>
      <c r="F1529">
        <v>369</v>
      </c>
      <c r="G1529">
        <v>4725</v>
      </c>
      <c r="H1529" t="s">
        <v>11</v>
      </c>
    </row>
    <row r="1530" spans="1:8" x14ac:dyDescent="0.25">
      <c r="A1530" t="s">
        <v>1526</v>
      </c>
      <c r="B1530" t="s">
        <v>1527</v>
      </c>
      <c r="C1530">
        <v>501</v>
      </c>
      <c r="D1530" t="s">
        <v>10</v>
      </c>
      <c r="E1530">
        <v>2</v>
      </c>
      <c r="F1530">
        <v>373</v>
      </c>
      <c r="G1530">
        <v>4725</v>
      </c>
      <c r="H1530" t="s">
        <v>11</v>
      </c>
    </row>
    <row r="1531" spans="1:8" x14ac:dyDescent="0.25">
      <c r="A1531" t="s">
        <v>1526</v>
      </c>
      <c r="B1531" t="s">
        <v>1527</v>
      </c>
      <c r="C1531">
        <v>501</v>
      </c>
      <c r="D1531" t="s">
        <v>12</v>
      </c>
      <c r="E1531">
        <v>384</v>
      </c>
      <c r="F1531">
        <v>499</v>
      </c>
      <c r="G1531">
        <v>4286</v>
      </c>
      <c r="H1531" t="s">
        <v>13</v>
      </c>
    </row>
    <row r="1532" spans="1:8" x14ac:dyDescent="0.25">
      <c r="A1532" t="s">
        <v>1528</v>
      </c>
      <c r="B1532" t="s">
        <v>1529</v>
      </c>
      <c r="C1532">
        <v>501</v>
      </c>
      <c r="D1532" t="s">
        <v>10</v>
      </c>
      <c r="E1532">
        <v>2</v>
      </c>
      <c r="F1532">
        <v>373</v>
      </c>
      <c r="G1532">
        <v>4725</v>
      </c>
      <c r="H1532" t="s">
        <v>11</v>
      </c>
    </row>
    <row r="1533" spans="1:8" x14ac:dyDescent="0.25">
      <c r="A1533" t="s">
        <v>1528</v>
      </c>
      <c r="B1533" t="s">
        <v>1529</v>
      </c>
      <c r="C1533">
        <v>501</v>
      </c>
      <c r="D1533" t="s">
        <v>12</v>
      </c>
      <c r="E1533">
        <v>384</v>
      </c>
      <c r="F1533">
        <v>499</v>
      </c>
      <c r="G1533">
        <v>4286</v>
      </c>
      <c r="H1533" t="s">
        <v>13</v>
      </c>
    </row>
    <row r="1534" spans="1:8" x14ac:dyDescent="0.25">
      <c r="A1534" t="s">
        <v>1530</v>
      </c>
      <c r="B1534" t="s">
        <v>1531</v>
      </c>
      <c r="C1534">
        <v>501</v>
      </c>
      <c r="D1534" t="s">
        <v>10</v>
      </c>
      <c r="E1534">
        <v>2</v>
      </c>
      <c r="F1534">
        <v>373</v>
      </c>
      <c r="G1534">
        <v>4725</v>
      </c>
      <c r="H1534" t="s">
        <v>11</v>
      </c>
    </row>
    <row r="1535" spans="1:8" x14ac:dyDescent="0.25">
      <c r="A1535" t="s">
        <v>1530</v>
      </c>
      <c r="B1535" t="s">
        <v>1531</v>
      </c>
      <c r="C1535">
        <v>501</v>
      </c>
      <c r="D1535" t="s">
        <v>12</v>
      </c>
      <c r="E1535">
        <v>384</v>
      </c>
      <c r="F1535">
        <v>499</v>
      </c>
      <c r="G1535">
        <v>4286</v>
      </c>
      <c r="H1535" t="s">
        <v>13</v>
      </c>
    </row>
    <row r="1536" spans="1:8" x14ac:dyDescent="0.25">
      <c r="A1536" t="s">
        <v>1532</v>
      </c>
      <c r="B1536" t="s">
        <v>1533</v>
      </c>
      <c r="C1536">
        <v>501</v>
      </c>
      <c r="D1536" t="s">
        <v>10</v>
      </c>
      <c r="E1536">
        <v>2</v>
      </c>
      <c r="F1536">
        <v>373</v>
      </c>
      <c r="G1536">
        <v>4725</v>
      </c>
      <c r="H1536" t="s">
        <v>11</v>
      </c>
    </row>
    <row r="1537" spans="1:8" x14ac:dyDescent="0.25">
      <c r="A1537" t="s">
        <v>1532</v>
      </c>
      <c r="B1537" t="s">
        <v>1533</v>
      </c>
      <c r="C1537">
        <v>501</v>
      </c>
      <c r="D1537" t="s">
        <v>12</v>
      </c>
      <c r="E1537">
        <v>384</v>
      </c>
      <c r="F1537">
        <v>499</v>
      </c>
      <c r="G1537">
        <v>4286</v>
      </c>
      <c r="H1537" t="s">
        <v>13</v>
      </c>
    </row>
    <row r="1538" spans="1:8" x14ac:dyDescent="0.25">
      <c r="A1538" t="s">
        <v>1534</v>
      </c>
      <c r="B1538" t="s">
        <v>1535</v>
      </c>
      <c r="C1538">
        <v>501</v>
      </c>
      <c r="D1538" t="s">
        <v>10</v>
      </c>
      <c r="E1538">
        <v>2</v>
      </c>
      <c r="F1538">
        <v>373</v>
      </c>
      <c r="G1538">
        <v>4725</v>
      </c>
      <c r="H1538" t="s">
        <v>11</v>
      </c>
    </row>
    <row r="1539" spans="1:8" x14ac:dyDescent="0.25">
      <c r="A1539" t="s">
        <v>1534</v>
      </c>
      <c r="B1539" t="s">
        <v>1535</v>
      </c>
      <c r="C1539">
        <v>501</v>
      </c>
      <c r="D1539" t="s">
        <v>12</v>
      </c>
      <c r="E1539">
        <v>384</v>
      </c>
      <c r="F1539">
        <v>499</v>
      </c>
      <c r="G1539">
        <v>4286</v>
      </c>
      <c r="H1539" t="s">
        <v>13</v>
      </c>
    </row>
    <row r="1540" spans="1:8" x14ac:dyDescent="0.25">
      <c r="A1540" t="s">
        <v>1536</v>
      </c>
      <c r="B1540" t="s">
        <v>1537</v>
      </c>
      <c r="C1540">
        <v>453</v>
      </c>
      <c r="D1540" t="s">
        <v>10</v>
      </c>
      <c r="E1540">
        <v>1</v>
      </c>
      <c r="F1540">
        <v>318</v>
      </c>
      <c r="G1540">
        <v>4725</v>
      </c>
      <c r="H1540" t="s">
        <v>11</v>
      </c>
    </row>
    <row r="1541" spans="1:8" x14ac:dyDescent="0.25">
      <c r="A1541" t="s">
        <v>1536</v>
      </c>
      <c r="B1541" t="s">
        <v>1537</v>
      </c>
      <c r="C1541">
        <v>453</v>
      </c>
      <c r="D1541" t="s">
        <v>12</v>
      </c>
      <c r="E1541">
        <v>329</v>
      </c>
      <c r="F1541">
        <v>448</v>
      </c>
      <c r="G1541">
        <v>4286</v>
      </c>
      <c r="H1541" t="s">
        <v>13</v>
      </c>
    </row>
    <row r="1542" spans="1:8" x14ac:dyDescent="0.25">
      <c r="A1542" t="s">
        <v>1538</v>
      </c>
      <c r="B1542" t="s">
        <v>1539</v>
      </c>
      <c r="C1542">
        <v>488</v>
      </c>
      <c r="D1542" t="s">
        <v>12</v>
      </c>
      <c r="E1542">
        <v>359</v>
      </c>
      <c r="F1542">
        <v>475</v>
      </c>
      <c r="G1542">
        <v>4286</v>
      </c>
      <c r="H1542" t="s">
        <v>13</v>
      </c>
    </row>
    <row r="1543" spans="1:8" x14ac:dyDescent="0.25">
      <c r="A1543" t="s">
        <v>1538</v>
      </c>
      <c r="B1543" t="s">
        <v>1539</v>
      </c>
      <c r="C1543">
        <v>488</v>
      </c>
      <c r="D1543" t="s">
        <v>10</v>
      </c>
      <c r="E1543">
        <v>5</v>
      </c>
      <c r="F1543">
        <v>348</v>
      </c>
      <c r="G1543">
        <v>4725</v>
      </c>
      <c r="H1543" t="s">
        <v>11</v>
      </c>
    </row>
    <row r="1544" spans="1:8" x14ac:dyDescent="0.25">
      <c r="A1544" t="s">
        <v>1540</v>
      </c>
      <c r="B1544" t="s">
        <v>1541</v>
      </c>
      <c r="C1544">
        <v>473</v>
      </c>
      <c r="D1544" t="s">
        <v>10</v>
      </c>
      <c r="E1544">
        <v>1</v>
      </c>
      <c r="F1544">
        <v>345</v>
      </c>
      <c r="G1544">
        <v>4725</v>
      </c>
      <c r="H1544" t="s">
        <v>11</v>
      </c>
    </row>
    <row r="1545" spans="1:8" x14ac:dyDescent="0.25">
      <c r="A1545" t="s">
        <v>1540</v>
      </c>
      <c r="B1545" t="s">
        <v>1541</v>
      </c>
      <c r="C1545">
        <v>473</v>
      </c>
      <c r="D1545" t="s">
        <v>12</v>
      </c>
      <c r="E1545">
        <v>356</v>
      </c>
      <c r="F1545">
        <v>471</v>
      </c>
      <c r="G1545">
        <v>4286</v>
      </c>
      <c r="H1545" t="s">
        <v>13</v>
      </c>
    </row>
    <row r="1546" spans="1:8" x14ac:dyDescent="0.25">
      <c r="A1546" t="s">
        <v>1542</v>
      </c>
      <c r="B1546" t="s">
        <v>1543</v>
      </c>
      <c r="C1546">
        <v>473</v>
      </c>
      <c r="D1546" t="s">
        <v>10</v>
      </c>
      <c r="E1546">
        <v>1</v>
      </c>
      <c r="F1546">
        <v>346</v>
      </c>
      <c r="G1546">
        <v>4725</v>
      </c>
      <c r="H1546" t="s">
        <v>11</v>
      </c>
    </row>
    <row r="1547" spans="1:8" x14ac:dyDescent="0.25">
      <c r="A1547" t="s">
        <v>1542</v>
      </c>
      <c r="B1547" t="s">
        <v>1543</v>
      </c>
      <c r="C1547">
        <v>473</v>
      </c>
      <c r="D1547" t="s">
        <v>12</v>
      </c>
      <c r="E1547">
        <v>356</v>
      </c>
      <c r="F1547">
        <v>471</v>
      </c>
      <c r="G1547">
        <v>4286</v>
      </c>
      <c r="H1547" t="s">
        <v>13</v>
      </c>
    </row>
    <row r="1548" spans="1:8" x14ac:dyDescent="0.25">
      <c r="A1548" t="s">
        <v>1544</v>
      </c>
      <c r="B1548" t="s">
        <v>1545</v>
      </c>
      <c r="C1548">
        <v>229</v>
      </c>
      <c r="D1548" t="s">
        <v>10</v>
      </c>
      <c r="E1548">
        <v>60</v>
      </c>
      <c r="F1548">
        <v>158</v>
      </c>
      <c r="G1548">
        <v>4725</v>
      </c>
      <c r="H1548" t="s">
        <v>11</v>
      </c>
    </row>
    <row r="1549" spans="1:8" x14ac:dyDescent="0.25">
      <c r="A1549" t="s">
        <v>1546</v>
      </c>
      <c r="B1549" t="s">
        <v>1547</v>
      </c>
      <c r="C1549">
        <v>327</v>
      </c>
      <c r="D1549" t="s">
        <v>10</v>
      </c>
      <c r="E1549">
        <v>57</v>
      </c>
      <c r="F1549">
        <v>296</v>
      </c>
      <c r="G1549">
        <v>4725</v>
      </c>
      <c r="H1549" t="s">
        <v>11</v>
      </c>
    </row>
    <row r="1550" spans="1:8" x14ac:dyDescent="0.25">
      <c r="A1550" t="s">
        <v>1548</v>
      </c>
      <c r="B1550" t="s">
        <v>1549</v>
      </c>
      <c r="C1550">
        <v>501</v>
      </c>
      <c r="D1550" t="s">
        <v>10</v>
      </c>
      <c r="E1550">
        <v>1</v>
      </c>
      <c r="F1550">
        <v>340</v>
      </c>
      <c r="G1550">
        <v>4725</v>
      </c>
      <c r="H1550" t="s">
        <v>11</v>
      </c>
    </row>
    <row r="1551" spans="1:8" x14ac:dyDescent="0.25">
      <c r="A1551" t="s">
        <v>1548</v>
      </c>
      <c r="B1551" t="s">
        <v>1549</v>
      </c>
      <c r="C1551">
        <v>501</v>
      </c>
      <c r="D1551" t="s">
        <v>12</v>
      </c>
      <c r="E1551">
        <v>351</v>
      </c>
      <c r="F1551">
        <v>466</v>
      </c>
      <c r="G1551">
        <v>4286</v>
      </c>
      <c r="H1551" t="s">
        <v>13</v>
      </c>
    </row>
    <row r="1552" spans="1:8" x14ac:dyDescent="0.25">
      <c r="A1552" t="s">
        <v>1550</v>
      </c>
      <c r="B1552" t="s">
        <v>1551</v>
      </c>
      <c r="C1552">
        <v>478</v>
      </c>
      <c r="D1552" t="s">
        <v>10</v>
      </c>
      <c r="E1552">
        <v>2</v>
      </c>
      <c r="F1552">
        <v>345</v>
      </c>
      <c r="G1552">
        <v>4725</v>
      </c>
      <c r="H1552" t="s">
        <v>11</v>
      </c>
    </row>
    <row r="1553" spans="1:8" x14ac:dyDescent="0.25">
      <c r="A1553" t="s">
        <v>1550</v>
      </c>
      <c r="B1553" t="s">
        <v>1551</v>
      </c>
      <c r="C1553">
        <v>478</v>
      </c>
      <c r="D1553" t="s">
        <v>12</v>
      </c>
      <c r="E1553">
        <v>358</v>
      </c>
      <c r="F1553">
        <v>473</v>
      </c>
      <c r="G1553">
        <v>4286</v>
      </c>
      <c r="H1553" t="s">
        <v>13</v>
      </c>
    </row>
    <row r="1554" spans="1:8" x14ac:dyDescent="0.25">
      <c r="A1554" t="s">
        <v>1552</v>
      </c>
      <c r="B1554" t="s">
        <v>1553</v>
      </c>
      <c r="C1554">
        <v>484</v>
      </c>
      <c r="D1554" t="s">
        <v>10</v>
      </c>
      <c r="E1554">
        <v>12</v>
      </c>
      <c r="F1554">
        <v>348</v>
      </c>
      <c r="G1554">
        <v>4725</v>
      </c>
      <c r="H1554" t="s">
        <v>11</v>
      </c>
    </row>
    <row r="1555" spans="1:8" x14ac:dyDescent="0.25">
      <c r="A1555" t="s">
        <v>1552</v>
      </c>
      <c r="B1555" t="s">
        <v>1553</v>
      </c>
      <c r="C1555">
        <v>484</v>
      </c>
      <c r="D1555" t="s">
        <v>12</v>
      </c>
      <c r="E1555">
        <v>362</v>
      </c>
      <c r="F1555">
        <v>477</v>
      </c>
      <c r="G1555">
        <v>4286</v>
      </c>
      <c r="H1555" t="s">
        <v>13</v>
      </c>
    </row>
    <row r="1556" spans="1:8" x14ac:dyDescent="0.25">
      <c r="A1556" t="s">
        <v>1554</v>
      </c>
      <c r="B1556" t="s">
        <v>1555</v>
      </c>
      <c r="C1556">
        <v>472</v>
      </c>
      <c r="D1556" t="s">
        <v>10</v>
      </c>
      <c r="E1556">
        <v>2</v>
      </c>
      <c r="F1556">
        <v>341</v>
      </c>
      <c r="G1556">
        <v>4725</v>
      </c>
      <c r="H1556" t="s">
        <v>11</v>
      </c>
    </row>
    <row r="1557" spans="1:8" x14ac:dyDescent="0.25">
      <c r="A1557" t="s">
        <v>1554</v>
      </c>
      <c r="B1557" t="s">
        <v>1555</v>
      </c>
      <c r="C1557">
        <v>472</v>
      </c>
      <c r="D1557" t="s">
        <v>12</v>
      </c>
      <c r="E1557">
        <v>352</v>
      </c>
      <c r="F1557">
        <v>466</v>
      </c>
      <c r="G1557">
        <v>4286</v>
      </c>
      <c r="H1557" t="s">
        <v>13</v>
      </c>
    </row>
    <row r="1558" spans="1:8" x14ac:dyDescent="0.25">
      <c r="A1558" t="s">
        <v>1556</v>
      </c>
      <c r="B1558" t="s">
        <v>1557</v>
      </c>
      <c r="C1558">
        <v>488</v>
      </c>
      <c r="D1558" t="s">
        <v>12</v>
      </c>
      <c r="E1558">
        <v>359</v>
      </c>
      <c r="F1558">
        <v>475</v>
      </c>
      <c r="G1558">
        <v>4286</v>
      </c>
      <c r="H1558" t="s">
        <v>13</v>
      </c>
    </row>
    <row r="1559" spans="1:8" x14ac:dyDescent="0.25">
      <c r="A1559" t="s">
        <v>1556</v>
      </c>
      <c r="B1559" t="s">
        <v>1557</v>
      </c>
      <c r="C1559">
        <v>488</v>
      </c>
      <c r="D1559" t="s">
        <v>10</v>
      </c>
      <c r="E1559">
        <v>5</v>
      </c>
      <c r="F1559">
        <v>347</v>
      </c>
      <c r="G1559">
        <v>4725</v>
      </c>
      <c r="H1559" t="s">
        <v>11</v>
      </c>
    </row>
    <row r="1560" spans="1:8" x14ac:dyDescent="0.25">
      <c r="A1560" t="s">
        <v>1558</v>
      </c>
      <c r="B1560" t="s">
        <v>1559</v>
      </c>
      <c r="C1560">
        <v>470</v>
      </c>
      <c r="D1560" t="s">
        <v>12</v>
      </c>
      <c r="E1560">
        <v>354</v>
      </c>
      <c r="F1560">
        <v>469</v>
      </c>
      <c r="G1560">
        <v>4286</v>
      </c>
      <c r="H1560" t="s">
        <v>13</v>
      </c>
    </row>
    <row r="1561" spans="1:8" x14ac:dyDescent="0.25">
      <c r="A1561" t="s">
        <v>1558</v>
      </c>
      <c r="B1561" t="s">
        <v>1559</v>
      </c>
      <c r="C1561">
        <v>470</v>
      </c>
      <c r="D1561" t="s">
        <v>10</v>
      </c>
      <c r="E1561">
        <v>4</v>
      </c>
      <c r="F1561">
        <v>342</v>
      </c>
      <c r="G1561">
        <v>4725</v>
      </c>
      <c r="H1561" t="s">
        <v>11</v>
      </c>
    </row>
    <row r="1562" spans="1:8" x14ac:dyDescent="0.25">
      <c r="A1562" t="s">
        <v>1560</v>
      </c>
      <c r="B1562" t="s">
        <v>1561</v>
      </c>
      <c r="C1562">
        <v>477</v>
      </c>
      <c r="D1562" t="s">
        <v>12</v>
      </c>
      <c r="E1562">
        <v>354</v>
      </c>
      <c r="F1562">
        <v>469</v>
      </c>
      <c r="G1562">
        <v>4286</v>
      </c>
      <c r="H1562" t="s">
        <v>13</v>
      </c>
    </row>
    <row r="1563" spans="1:8" x14ac:dyDescent="0.25">
      <c r="A1563" t="s">
        <v>1560</v>
      </c>
      <c r="B1563" t="s">
        <v>1561</v>
      </c>
      <c r="C1563">
        <v>477</v>
      </c>
      <c r="D1563" t="s">
        <v>10</v>
      </c>
      <c r="E1563">
        <v>4</v>
      </c>
      <c r="F1563">
        <v>340</v>
      </c>
      <c r="G1563">
        <v>4725</v>
      </c>
      <c r="H1563" t="s">
        <v>11</v>
      </c>
    </row>
    <row r="1564" spans="1:8" x14ac:dyDescent="0.25">
      <c r="A1564" t="s">
        <v>1562</v>
      </c>
      <c r="B1564" t="s">
        <v>1563</v>
      </c>
      <c r="C1564">
        <v>477</v>
      </c>
      <c r="D1564" t="s">
        <v>12</v>
      </c>
      <c r="E1564">
        <v>354</v>
      </c>
      <c r="F1564">
        <v>469</v>
      </c>
      <c r="G1564">
        <v>4286</v>
      </c>
      <c r="H1564" t="s">
        <v>13</v>
      </c>
    </row>
    <row r="1565" spans="1:8" x14ac:dyDescent="0.25">
      <c r="A1565" t="s">
        <v>1562</v>
      </c>
      <c r="B1565" t="s">
        <v>1563</v>
      </c>
      <c r="C1565">
        <v>477</v>
      </c>
      <c r="D1565" t="s">
        <v>10</v>
      </c>
      <c r="E1565">
        <v>4</v>
      </c>
      <c r="F1565">
        <v>340</v>
      </c>
      <c r="G1565">
        <v>4725</v>
      </c>
      <c r="H1565" t="s">
        <v>11</v>
      </c>
    </row>
    <row r="1566" spans="1:8" x14ac:dyDescent="0.25">
      <c r="A1566" t="s">
        <v>1564</v>
      </c>
      <c r="B1566" t="s">
        <v>1565</v>
      </c>
      <c r="C1566">
        <v>501</v>
      </c>
      <c r="D1566" t="s">
        <v>10</v>
      </c>
      <c r="E1566">
        <v>2</v>
      </c>
      <c r="F1566">
        <v>373</v>
      </c>
      <c r="G1566">
        <v>4725</v>
      </c>
      <c r="H1566" t="s">
        <v>11</v>
      </c>
    </row>
    <row r="1567" spans="1:8" x14ac:dyDescent="0.25">
      <c r="A1567" t="s">
        <v>1564</v>
      </c>
      <c r="B1567" t="s">
        <v>1565</v>
      </c>
      <c r="C1567">
        <v>501</v>
      </c>
      <c r="D1567" t="s">
        <v>12</v>
      </c>
      <c r="E1567">
        <v>384</v>
      </c>
      <c r="F1567">
        <v>499</v>
      </c>
      <c r="G1567">
        <v>4286</v>
      </c>
      <c r="H1567" t="s">
        <v>13</v>
      </c>
    </row>
    <row r="1568" spans="1:8" x14ac:dyDescent="0.25">
      <c r="A1568" t="s">
        <v>1566</v>
      </c>
      <c r="B1568" t="s">
        <v>1567</v>
      </c>
      <c r="C1568">
        <v>476</v>
      </c>
      <c r="D1568" t="s">
        <v>10</v>
      </c>
      <c r="E1568">
        <v>1</v>
      </c>
      <c r="F1568">
        <v>342</v>
      </c>
      <c r="G1568">
        <v>4725</v>
      </c>
      <c r="H1568" t="s">
        <v>11</v>
      </c>
    </row>
    <row r="1569" spans="1:8" x14ac:dyDescent="0.25">
      <c r="A1569" t="s">
        <v>1566</v>
      </c>
      <c r="B1569" t="s">
        <v>1567</v>
      </c>
      <c r="C1569">
        <v>476</v>
      </c>
      <c r="D1569" t="s">
        <v>12</v>
      </c>
      <c r="E1569">
        <v>354</v>
      </c>
      <c r="F1569">
        <v>469</v>
      </c>
      <c r="G1569">
        <v>4286</v>
      </c>
      <c r="H1569" t="s">
        <v>13</v>
      </c>
    </row>
    <row r="1570" spans="1:8" x14ac:dyDescent="0.25">
      <c r="A1570" t="s">
        <v>1568</v>
      </c>
      <c r="B1570" t="s">
        <v>1569</v>
      </c>
      <c r="C1570">
        <v>589</v>
      </c>
      <c r="D1570" t="s">
        <v>12</v>
      </c>
      <c r="E1570">
        <v>361</v>
      </c>
      <c r="F1570">
        <v>476</v>
      </c>
      <c r="G1570">
        <v>4286</v>
      </c>
      <c r="H1570" t="s">
        <v>13</v>
      </c>
    </row>
    <row r="1571" spans="1:8" x14ac:dyDescent="0.25">
      <c r="A1571" t="s">
        <v>1568</v>
      </c>
      <c r="B1571" t="s">
        <v>1569</v>
      </c>
      <c r="C1571">
        <v>589</v>
      </c>
      <c r="D1571" t="s">
        <v>14</v>
      </c>
      <c r="E1571">
        <v>502</v>
      </c>
      <c r="F1571">
        <v>579</v>
      </c>
      <c r="G1571">
        <v>7652</v>
      </c>
      <c r="H1571" t="s">
        <v>15</v>
      </c>
    </row>
    <row r="1572" spans="1:8" x14ac:dyDescent="0.25">
      <c r="A1572" t="s">
        <v>1568</v>
      </c>
      <c r="B1572" t="s">
        <v>1569</v>
      </c>
      <c r="C1572">
        <v>589</v>
      </c>
      <c r="D1572" t="s">
        <v>10</v>
      </c>
      <c r="E1572">
        <v>7</v>
      </c>
      <c r="F1572">
        <v>350</v>
      </c>
      <c r="G1572">
        <v>4725</v>
      </c>
      <c r="H1572" t="s">
        <v>11</v>
      </c>
    </row>
    <row r="1573" spans="1:8" x14ac:dyDescent="0.25">
      <c r="A1573" t="s">
        <v>1570</v>
      </c>
      <c r="B1573" t="s">
        <v>1571</v>
      </c>
      <c r="C1573">
        <v>478</v>
      </c>
      <c r="D1573" t="s">
        <v>10</v>
      </c>
      <c r="E1573">
        <v>2</v>
      </c>
      <c r="F1573">
        <v>345</v>
      </c>
      <c r="G1573">
        <v>4725</v>
      </c>
      <c r="H1573" t="s">
        <v>11</v>
      </c>
    </row>
    <row r="1574" spans="1:8" x14ac:dyDescent="0.25">
      <c r="A1574" t="s">
        <v>1570</v>
      </c>
      <c r="B1574" t="s">
        <v>1571</v>
      </c>
      <c r="C1574">
        <v>478</v>
      </c>
      <c r="D1574" t="s">
        <v>12</v>
      </c>
      <c r="E1574">
        <v>358</v>
      </c>
      <c r="F1574">
        <v>473</v>
      </c>
      <c r="G1574">
        <v>4286</v>
      </c>
      <c r="H1574" t="s">
        <v>13</v>
      </c>
    </row>
    <row r="1575" spans="1:8" x14ac:dyDescent="0.25">
      <c r="A1575" t="s">
        <v>1572</v>
      </c>
      <c r="B1575" t="s">
        <v>1573</v>
      </c>
      <c r="C1575">
        <v>480</v>
      </c>
      <c r="D1575" t="s">
        <v>12</v>
      </c>
      <c r="E1575">
        <v>362</v>
      </c>
      <c r="F1575">
        <v>478</v>
      </c>
      <c r="G1575">
        <v>4286</v>
      </c>
      <c r="H1575" t="s">
        <v>13</v>
      </c>
    </row>
    <row r="1576" spans="1:8" x14ac:dyDescent="0.25">
      <c r="A1576" t="s">
        <v>1572</v>
      </c>
      <c r="B1576" t="s">
        <v>1573</v>
      </c>
      <c r="C1576">
        <v>480</v>
      </c>
      <c r="D1576" t="s">
        <v>10</v>
      </c>
      <c r="E1576">
        <v>5</v>
      </c>
      <c r="F1576">
        <v>350</v>
      </c>
      <c r="G1576">
        <v>4725</v>
      </c>
      <c r="H1576" t="s">
        <v>11</v>
      </c>
    </row>
    <row r="1577" spans="1:8" x14ac:dyDescent="0.25">
      <c r="A1577" t="s">
        <v>1574</v>
      </c>
      <c r="B1577" t="s">
        <v>1575</v>
      </c>
      <c r="C1577">
        <v>470</v>
      </c>
      <c r="D1577" t="s">
        <v>10</v>
      </c>
      <c r="E1577">
        <v>1</v>
      </c>
      <c r="F1577">
        <v>345</v>
      </c>
      <c r="G1577">
        <v>4725</v>
      </c>
      <c r="H1577" t="s">
        <v>11</v>
      </c>
    </row>
    <row r="1578" spans="1:8" x14ac:dyDescent="0.25">
      <c r="A1578" t="s">
        <v>1574</v>
      </c>
      <c r="B1578" t="s">
        <v>1575</v>
      </c>
      <c r="C1578">
        <v>470</v>
      </c>
      <c r="D1578" t="s">
        <v>12</v>
      </c>
      <c r="E1578">
        <v>355</v>
      </c>
      <c r="F1578">
        <v>469</v>
      </c>
      <c r="G1578">
        <v>4286</v>
      </c>
      <c r="H1578" t="s">
        <v>13</v>
      </c>
    </row>
    <row r="1579" spans="1:8" x14ac:dyDescent="0.25">
      <c r="A1579" t="s">
        <v>1576</v>
      </c>
      <c r="B1579" t="s">
        <v>1577</v>
      </c>
      <c r="C1579">
        <v>473</v>
      </c>
      <c r="D1579" t="s">
        <v>12</v>
      </c>
      <c r="E1579">
        <v>356</v>
      </c>
      <c r="F1579">
        <v>472</v>
      </c>
      <c r="G1579">
        <v>4286</v>
      </c>
      <c r="H1579" t="s">
        <v>13</v>
      </c>
    </row>
    <row r="1580" spans="1:8" x14ac:dyDescent="0.25">
      <c r="A1580" t="s">
        <v>1576</v>
      </c>
      <c r="B1580" t="s">
        <v>1577</v>
      </c>
      <c r="C1580">
        <v>473</v>
      </c>
      <c r="D1580" t="s">
        <v>10</v>
      </c>
      <c r="E1580">
        <v>8</v>
      </c>
      <c r="F1580">
        <v>345</v>
      </c>
      <c r="G1580">
        <v>4725</v>
      </c>
      <c r="H1580" t="s">
        <v>11</v>
      </c>
    </row>
    <row r="1581" spans="1:8" x14ac:dyDescent="0.25">
      <c r="A1581" t="s">
        <v>1578</v>
      </c>
      <c r="B1581" t="s">
        <v>1579</v>
      </c>
      <c r="C1581">
        <v>480</v>
      </c>
      <c r="D1581" t="s">
        <v>12</v>
      </c>
      <c r="E1581">
        <v>362</v>
      </c>
      <c r="F1581">
        <v>478</v>
      </c>
      <c r="G1581">
        <v>4286</v>
      </c>
      <c r="H1581" t="s">
        <v>13</v>
      </c>
    </row>
    <row r="1582" spans="1:8" x14ac:dyDescent="0.25">
      <c r="A1582" t="s">
        <v>1578</v>
      </c>
      <c r="B1582" t="s">
        <v>1579</v>
      </c>
      <c r="C1582">
        <v>480</v>
      </c>
      <c r="D1582" t="s">
        <v>10</v>
      </c>
      <c r="E1582">
        <v>5</v>
      </c>
      <c r="F1582">
        <v>350</v>
      </c>
      <c r="G1582">
        <v>4725</v>
      </c>
      <c r="H1582" t="s">
        <v>11</v>
      </c>
    </row>
    <row r="1583" spans="1:8" x14ac:dyDescent="0.25">
      <c r="A1583" t="s">
        <v>1580</v>
      </c>
      <c r="B1583" t="s">
        <v>1581</v>
      </c>
      <c r="C1583">
        <v>470</v>
      </c>
      <c r="D1583" t="s">
        <v>10</v>
      </c>
      <c r="E1583">
        <v>1</v>
      </c>
      <c r="F1583">
        <v>345</v>
      </c>
      <c r="G1583">
        <v>4725</v>
      </c>
      <c r="H1583" t="s">
        <v>11</v>
      </c>
    </row>
    <row r="1584" spans="1:8" x14ac:dyDescent="0.25">
      <c r="A1584" t="s">
        <v>1580</v>
      </c>
      <c r="B1584" t="s">
        <v>1581</v>
      </c>
      <c r="C1584">
        <v>470</v>
      </c>
      <c r="D1584" t="s">
        <v>12</v>
      </c>
      <c r="E1584">
        <v>355</v>
      </c>
      <c r="F1584">
        <v>469</v>
      </c>
      <c r="G1584">
        <v>4286</v>
      </c>
      <c r="H1584" t="s">
        <v>13</v>
      </c>
    </row>
    <row r="1585" spans="1:8" x14ac:dyDescent="0.25">
      <c r="A1585" t="s">
        <v>1582</v>
      </c>
      <c r="B1585" t="s">
        <v>1583</v>
      </c>
      <c r="C1585">
        <v>474</v>
      </c>
      <c r="D1585" t="s">
        <v>10</v>
      </c>
      <c r="E1585">
        <v>2</v>
      </c>
      <c r="F1585">
        <v>369</v>
      </c>
      <c r="G1585">
        <v>4725</v>
      </c>
      <c r="H1585" t="s">
        <v>11</v>
      </c>
    </row>
    <row r="1586" spans="1:8" x14ac:dyDescent="0.25">
      <c r="A1586" t="s">
        <v>1584</v>
      </c>
      <c r="B1586" t="s">
        <v>1585</v>
      </c>
      <c r="C1586">
        <v>474</v>
      </c>
      <c r="D1586" t="s">
        <v>10</v>
      </c>
      <c r="E1586">
        <v>2</v>
      </c>
      <c r="F1586">
        <v>369</v>
      </c>
      <c r="G1586">
        <v>4725</v>
      </c>
      <c r="H1586" t="s">
        <v>11</v>
      </c>
    </row>
    <row r="1587" spans="1:8" x14ac:dyDescent="0.25">
      <c r="A1587" t="s">
        <v>1586</v>
      </c>
      <c r="B1587" t="s">
        <v>1587</v>
      </c>
      <c r="C1587">
        <v>480</v>
      </c>
      <c r="D1587" t="s">
        <v>12</v>
      </c>
      <c r="E1587">
        <v>362</v>
      </c>
      <c r="F1587">
        <v>478</v>
      </c>
      <c r="G1587">
        <v>4286</v>
      </c>
      <c r="H1587" t="s">
        <v>13</v>
      </c>
    </row>
    <row r="1588" spans="1:8" x14ac:dyDescent="0.25">
      <c r="A1588" t="s">
        <v>1586</v>
      </c>
      <c r="B1588" t="s">
        <v>1587</v>
      </c>
      <c r="C1588">
        <v>480</v>
      </c>
      <c r="D1588" t="s">
        <v>10</v>
      </c>
      <c r="E1588">
        <v>5</v>
      </c>
      <c r="F1588">
        <v>350</v>
      </c>
      <c r="G1588">
        <v>4725</v>
      </c>
      <c r="H1588" t="s">
        <v>11</v>
      </c>
    </row>
    <row r="1589" spans="1:8" x14ac:dyDescent="0.25">
      <c r="A1589" t="s">
        <v>1588</v>
      </c>
      <c r="B1589" t="s">
        <v>1589</v>
      </c>
      <c r="C1589">
        <v>470</v>
      </c>
      <c r="D1589" t="s">
        <v>10</v>
      </c>
      <c r="E1589">
        <v>1</v>
      </c>
      <c r="F1589">
        <v>345</v>
      </c>
      <c r="G1589">
        <v>4725</v>
      </c>
      <c r="H1589" t="s">
        <v>11</v>
      </c>
    </row>
    <row r="1590" spans="1:8" x14ac:dyDescent="0.25">
      <c r="A1590" t="s">
        <v>1588</v>
      </c>
      <c r="B1590" t="s">
        <v>1589</v>
      </c>
      <c r="C1590">
        <v>470</v>
      </c>
      <c r="D1590" t="s">
        <v>12</v>
      </c>
      <c r="E1590">
        <v>355</v>
      </c>
      <c r="F1590">
        <v>469</v>
      </c>
      <c r="G1590">
        <v>4286</v>
      </c>
      <c r="H1590" t="s">
        <v>13</v>
      </c>
    </row>
    <row r="1591" spans="1:8" x14ac:dyDescent="0.25">
      <c r="A1591" t="s">
        <v>1590</v>
      </c>
      <c r="B1591" t="s">
        <v>1591</v>
      </c>
      <c r="C1591">
        <v>480</v>
      </c>
      <c r="D1591" t="s">
        <v>12</v>
      </c>
      <c r="E1591">
        <v>362</v>
      </c>
      <c r="F1591">
        <v>478</v>
      </c>
      <c r="G1591">
        <v>4286</v>
      </c>
      <c r="H1591" t="s">
        <v>13</v>
      </c>
    </row>
    <row r="1592" spans="1:8" x14ac:dyDescent="0.25">
      <c r="A1592" t="s">
        <v>1590</v>
      </c>
      <c r="B1592" t="s">
        <v>1591</v>
      </c>
      <c r="C1592">
        <v>480</v>
      </c>
      <c r="D1592" t="s">
        <v>10</v>
      </c>
      <c r="E1592">
        <v>5</v>
      </c>
      <c r="F1592">
        <v>350</v>
      </c>
      <c r="G1592">
        <v>4725</v>
      </c>
      <c r="H1592" t="s">
        <v>11</v>
      </c>
    </row>
    <row r="1593" spans="1:8" x14ac:dyDescent="0.25">
      <c r="A1593" t="s">
        <v>1592</v>
      </c>
      <c r="B1593" t="s">
        <v>1593</v>
      </c>
      <c r="C1593">
        <v>470</v>
      </c>
      <c r="D1593" t="s">
        <v>10</v>
      </c>
      <c r="E1593">
        <v>1</v>
      </c>
      <c r="F1593">
        <v>345</v>
      </c>
      <c r="G1593">
        <v>4725</v>
      </c>
      <c r="H1593" t="s">
        <v>11</v>
      </c>
    </row>
    <row r="1594" spans="1:8" x14ac:dyDescent="0.25">
      <c r="A1594" t="s">
        <v>1592</v>
      </c>
      <c r="B1594" t="s">
        <v>1593</v>
      </c>
      <c r="C1594">
        <v>470</v>
      </c>
      <c r="D1594" t="s">
        <v>12</v>
      </c>
      <c r="E1594">
        <v>355</v>
      </c>
      <c r="F1594">
        <v>469</v>
      </c>
      <c r="G1594">
        <v>4286</v>
      </c>
      <c r="H1594" t="s">
        <v>13</v>
      </c>
    </row>
    <row r="1595" spans="1:8" x14ac:dyDescent="0.25">
      <c r="A1595" t="s">
        <v>1594</v>
      </c>
      <c r="B1595" t="s">
        <v>1595</v>
      </c>
      <c r="C1595">
        <v>480</v>
      </c>
      <c r="D1595" t="s">
        <v>12</v>
      </c>
      <c r="E1595">
        <v>362</v>
      </c>
      <c r="F1595">
        <v>478</v>
      </c>
      <c r="G1595">
        <v>4286</v>
      </c>
      <c r="H1595" t="s">
        <v>13</v>
      </c>
    </row>
    <row r="1596" spans="1:8" x14ac:dyDescent="0.25">
      <c r="A1596" t="s">
        <v>1594</v>
      </c>
      <c r="B1596" t="s">
        <v>1595</v>
      </c>
      <c r="C1596">
        <v>480</v>
      </c>
      <c r="D1596" t="s">
        <v>10</v>
      </c>
      <c r="E1596">
        <v>5</v>
      </c>
      <c r="F1596">
        <v>350</v>
      </c>
      <c r="G1596">
        <v>4725</v>
      </c>
      <c r="H1596" t="s">
        <v>11</v>
      </c>
    </row>
    <row r="1597" spans="1:8" x14ac:dyDescent="0.25">
      <c r="A1597" t="s">
        <v>1596</v>
      </c>
      <c r="B1597" t="s">
        <v>1597</v>
      </c>
      <c r="C1597">
        <v>470</v>
      </c>
      <c r="D1597" t="s">
        <v>10</v>
      </c>
      <c r="E1597">
        <v>1</v>
      </c>
      <c r="F1597">
        <v>345</v>
      </c>
      <c r="G1597">
        <v>4725</v>
      </c>
      <c r="H1597" t="s">
        <v>11</v>
      </c>
    </row>
    <row r="1598" spans="1:8" x14ac:dyDescent="0.25">
      <c r="A1598" t="s">
        <v>1596</v>
      </c>
      <c r="B1598" t="s">
        <v>1597</v>
      </c>
      <c r="C1598">
        <v>470</v>
      </c>
      <c r="D1598" t="s">
        <v>12</v>
      </c>
      <c r="E1598">
        <v>355</v>
      </c>
      <c r="F1598">
        <v>469</v>
      </c>
      <c r="G1598">
        <v>4286</v>
      </c>
      <c r="H1598" t="s">
        <v>13</v>
      </c>
    </row>
    <row r="1599" spans="1:8" x14ac:dyDescent="0.25">
      <c r="A1599" t="s">
        <v>1598</v>
      </c>
      <c r="B1599" t="s">
        <v>1599</v>
      </c>
      <c r="C1599">
        <v>470</v>
      </c>
      <c r="D1599" t="s">
        <v>10</v>
      </c>
      <c r="E1599">
        <v>1</v>
      </c>
      <c r="F1599">
        <v>344</v>
      </c>
      <c r="G1599">
        <v>4725</v>
      </c>
      <c r="H1599" t="s">
        <v>11</v>
      </c>
    </row>
    <row r="1600" spans="1:8" x14ac:dyDescent="0.25">
      <c r="A1600" t="s">
        <v>1598</v>
      </c>
      <c r="B1600" t="s">
        <v>1599</v>
      </c>
      <c r="C1600">
        <v>470</v>
      </c>
      <c r="D1600" t="s">
        <v>12</v>
      </c>
      <c r="E1600">
        <v>355</v>
      </c>
      <c r="F1600">
        <v>469</v>
      </c>
      <c r="G1600">
        <v>4286</v>
      </c>
      <c r="H1600" t="s">
        <v>13</v>
      </c>
    </row>
    <row r="1601" spans="1:8" x14ac:dyDescent="0.25">
      <c r="A1601" t="s">
        <v>1600</v>
      </c>
      <c r="B1601" t="s">
        <v>1601</v>
      </c>
      <c r="C1601">
        <v>480</v>
      </c>
      <c r="D1601" t="s">
        <v>12</v>
      </c>
      <c r="E1601">
        <v>362</v>
      </c>
      <c r="F1601">
        <v>478</v>
      </c>
      <c r="G1601">
        <v>4286</v>
      </c>
      <c r="H1601" t="s">
        <v>13</v>
      </c>
    </row>
    <row r="1602" spans="1:8" x14ac:dyDescent="0.25">
      <c r="A1602" t="s">
        <v>1600</v>
      </c>
      <c r="B1602" t="s">
        <v>1601</v>
      </c>
      <c r="C1602">
        <v>480</v>
      </c>
      <c r="D1602" t="s">
        <v>10</v>
      </c>
      <c r="E1602">
        <v>5</v>
      </c>
      <c r="F1602">
        <v>350</v>
      </c>
      <c r="G1602">
        <v>4725</v>
      </c>
      <c r="H1602" t="s">
        <v>11</v>
      </c>
    </row>
    <row r="1603" spans="1:8" x14ac:dyDescent="0.25">
      <c r="A1603" t="s">
        <v>1602</v>
      </c>
      <c r="B1603" t="s">
        <v>1603</v>
      </c>
      <c r="C1603">
        <v>477</v>
      </c>
      <c r="D1603" t="s">
        <v>10</v>
      </c>
      <c r="E1603">
        <v>3</v>
      </c>
      <c r="F1603">
        <v>338</v>
      </c>
      <c r="G1603">
        <v>4725</v>
      </c>
      <c r="H1603" t="s">
        <v>11</v>
      </c>
    </row>
    <row r="1604" spans="1:8" x14ac:dyDescent="0.25">
      <c r="A1604" t="s">
        <v>1602</v>
      </c>
      <c r="B1604" t="s">
        <v>1603</v>
      </c>
      <c r="C1604">
        <v>477</v>
      </c>
      <c r="D1604" t="s">
        <v>12</v>
      </c>
      <c r="E1604">
        <v>350</v>
      </c>
      <c r="F1604">
        <v>467</v>
      </c>
      <c r="G1604">
        <v>4286</v>
      </c>
      <c r="H1604" t="s">
        <v>13</v>
      </c>
    </row>
    <row r="1605" spans="1:8" x14ac:dyDescent="0.25">
      <c r="A1605" t="s">
        <v>1604</v>
      </c>
      <c r="B1605" t="s">
        <v>1605</v>
      </c>
      <c r="C1605">
        <v>478</v>
      </c>
      <c r="D1605" t="s">
        <v>12</v>
      </c>
      <c r="E1605">
        <v>354</v>
      </c>
      <c r="F1605">
        <v>469</v>
      </c>
      <c r="G1605">
        <v>4286</v>
      </c>
      <c r="H1605" t="s">
        <v>13</v>
      </c>
    </row>
    <row r="1606" spans="1:8" x14ac:dyDescent="0.25">
      <c r="A1606" t="s">
        <v>1604</v>
      </c>
      <c r="B1606" t="s">
        <v>1605</v>
      </c>
      <c r="C1606">
        <v>478</v>
      </c>
      <c r="D1606" t="s">
        <v>10</v>
      </c>
      <c r="E1606">
        <v>4</v>
      </c>
      <c r="F1606">
        <v>342</v>
      </c>
      <c r="G1606">
        <v>4725</v>
      </c>
      <c r="H1606" t="s">
        <v>11</v>
      </c>
    </row>
    <row r="1607" spans="1:8" x14ac:dyDescent="0.25">
      <c r="A1607" t="s">
        <v>1606</v>
      </c>
      <c r="B1607" t="s">
        <v>1607</v>
      </c>
      <c r="C1607">
        <v>478</v>
      </c>
      <c r="D1607" t="s">
        <v>10</v>
      </c>
      <c r="E1607">
        <v>1</v>
      </c>
      <c r="F1607">
        <v>346</v>
      </c>
      <c r="G1607">
        <v>4725</v>
      </c>
      <c r="H1607" t="s">
        <v>11</v>
      </c>
    </row>
    <row r="1608" spans="1:8" x14ac:dyDescent="0.25">
      <c r="A1608" t="s">
        <v>1606</v>
      </c>
      <c r="B1608" t="s">
        <v>1607</v>
      </c>
      <c r="C1608">
        <v>478</v>
      </c>
      <c r="D1608" t="s">
        <v>12</v>
      </c>
      <c r="E1608">
        <v>357</v>
      </c>
      <c r="F1608">
        <v>473</v>
      </c>
      <c r="G1608">
        <v>4286</v>
      </c>
      <c r="H1608" t="s">
        <v>13</v>
      </c>
    </row>
    <row r="1609" spans="1:8" x14ac:dyDescent="0.25">
      <c r="A1609" t="s">
        <v>1608</v>
      </c>
      <c r="B1609" t="s">
        <v>1609</v>
      </c>
      <c r="C1609">
        <v>466</v>
      </c>
      <c r="D1609" t="s">
        <v>10</v>
      </c>
      <c r="E1609">
        <v>1</v>
      </c>
      <c r="F1609">
        <v>325</v>
      </c>
      <c r="G1609">
        <v>4725</v>
      </c>
      <c r="H1609" t="s">
        <v>11</v>
      </c>
    </row>
    <row r="1610" spans="1:8" x14ac:dyDescent="0.25">
      <c r="A1610" t="s">
        <v>1608</v>
      </c>
      <c r="B1610" t="s">
        <v>1609</v>
      </c>
      <c r="C1610">
        <v>466</v>
      </c>
      <c r="D1610" t="s">
        <v>12</v>
      </c>
      <c r="E1610">
        <v>337</v>
      </c>
      <c r="F1610">
        <v>453</v>
      </c>
      <c r="G1610">
        <v>4286</v>
      </c>
      <c r="H1610" t="s">
        <v>13</v>
      </c>
    </row>
    <row r="1611" spans="1:8" x14ac:dyDescent="0.25">
      <c r="A1611" t="s">
        <v>1610</v>
      </c>
      <c r="B1611" t="s">
        <v>1611</v>
      </c>
      <c r="C1611">
        <v>478</v>
      </c>
      <c r="D1611" t="s">
        <v>10</v>
      </c>
      <c r="E1611">
        <v>2</v>
      </c>
      <c r="F1611">
        <v>345</v>
      </c>
      <c r="G1611">
        <v>4725</v>
      </c>
      <c r="H1611" t="s">
        <v>11</v>
      </c>
    </row>
    <row r="1612" spans="1:8" x14ac:dyDescent="0.25">
      <c r="A1612" t="s">
        <v>1610</v>
      </c>
      <c r="B1612" t="s">
        <v>1611</v>
      </c>
      <c r="C1612">
        <v>478</v>
      </c>
      <c r="D1612" t="s">
        <v>12</v>
      </c>
      <c r="E1612">
        <v>358</v>
      </c>
      <c r="F1612">
        <v>473</v>
      </c>
      <c r="G1612">
        <v>4286</v>
      </c>
      <c r="H1612" t="s">
        <v>13</v>
      </c>
    </row>
    <row r="1613" spans="1:8" x14ac:dyDescent="0.25">
      <c r="A1613" t="s">
        <v>1612</v>
      </c>
      <c r="B1613" t="s">
        <v>1613</v>
      </c>
      <c r="C1613">
        <v>472</v>
      </c>
      <c r="D1613" t="s">
        <v>10</v>
      </c>
      <c r="E1613">
        <v>1</v>
      </c>
      <c r="F1613">
        <v>344</v>
      </c>
      <c r="G1613">
        <v>4725</v>
      </c>
      <c r="H1613" t="s">
        <v>11</v>
      </c>
    </row>
    <row r="1614" spans="1:8" x14ac:dyDescent="0.25">
      <c r="A1614" t="s">
        <v>1612</v>
      </c>
      <c r="B1614" t="s">
        <v>1613</v>
      </c>
      <c r="C1614">
        <v>472</v>
      </c>
      <c r="D1614" t="s">
        <v>12</v>
      </c>
      <c r="E1614">
        <v>356</v>
      </c>
      <c r="F1614">
        <v>471</v>
      </c>
      <c r="G1614">
        <v>4286</v>
      </c>
      <c r="H1614" t="s">
        <v>13</v>
      </c>
    </row>
    <row r="1615" spans="1:8" x14ac:dyDescent="0.25">
      <c r="A1615" t="s">
        <v>1614</v>
      </c>
      <c r="B1615" t="s">
        <v>1615</v>
      </c>
      <c r="C1615">
        <v>339</v>
      </c>
      <c r="D1615" t="s">
        <v>10</v>
      </c>
      <c r="E1615">
        <v>1</v>
      </c>
      <c r="F1615">
        <v>338</v>
      </c>
      <c r="G1615">
        <v>4725</v>
      </c>
      <c r="H1615" t="s">
        <v>11</v>
      </c>
    </row>
    <row r="1616" spans="1:8" x14ac:dyDescent="0.25">
      <c r="A1616" t="s">
        <v>1616</v>
      </c>
      <c r="B1616" t="s">
        <v>1617</v>
      </c>
      <c r="C1616">
        <v>471</v>
      </c>
      <c r="D1616" t="s">
        <v>10</v>
      </c>
      <c r="E1616">
        <v>1</v>
      </c>
      <c r="F1616">
        <v>345</v>
      </c>
      <c r="G1616">
        <v>4725</v>
      </c>
      <c r="H1616" t="s">
        <v>11</v>
      </c>
    </row>
    <row r="1617" spans="1:8" x14ac:dyDescent="0.25">
      <c r="A1617" t="s">
        <v>1616</v>
      </c>
      <c r="B1617" t="s">
        <v>1617</v>
      </c>
      <c r="C1617">
        <v>471</v>
      </c>
      <c r="D1617" t="s">
        <v>12</v>
      </c>
      <c r="E1617">
        <v>353</v>
      </c>
      <c r="F1617">
        <v>468</v>
      </c>
      <c r="G1617">
        <v>4286</v>
      </c>
      <c r="H1617" t="s">
        <v>13</v>
      </c>
    </row>
    <row r="1618" spans="1:8" x14ac:dyDescent="0.25">
      <c r="A1618" t="s">
        <v>1618</v>
      </c>
      <c r="B1618" t="s">
        <v>1619</v>
      </c>
      <c r="C1618">
        <v>470</v>
      </c>
      <c r="D1618" t="s">
        <v>10</v>
      </c>
      <c r="E1618">
        <v>1</v>
      </c>
      <c r="F1618">
        <v>345</v>
      </c>
      <c r="G1618">
        <v>4725</v>
      </c>
      <c r="H1618" t="s">
        <v>11</v>
      </c>
    </row>
    <row r="1619" spans="1:8" x14ac:dyDescent="0.25">
      <c r="A1619" t="s">
        <v>1618</v>
      </c>
      <c r="B1619" t="s">
        <v>1619</v>
      </c>
      <c r="C1619">
        <v>470</v>
      </c>
      <c r="D1619" t="s">
        <v>12</v>
      </c>
      <c r="E1619">
        <v>355</v>
      </c>
      <c r="F1619">
        <v>469</v>
      </c>
      <c r="G1619">
        <v>4286</v>
      </c>
      <c r="H1619" t="s">
        <v>13</v>
      </c>
    </row>
    <row r="1620" spans="1:8" x14ac:dyDescent="0.25">
      <c r="A1620" t="s">
        <v>1620</v>
      </c>
      <c r="B1620" t="s">
        <v>1621</v>
      </c>
      <c r="C1620">
        <v>480</v>
      </c>
      <c r="D1620" t="s">
        <v>12</v>
      </c>
      <c r="E1620">
        <v>362</v>
      </c>
      <c r="F1620">
        <v>478</v>
      </c>
      <c r="G1620">
        <v>4286</v>
      </c>
      <c r="H1620" t="s">
        <v>13</v>
      </c>
    </row>
    <row r="1621" spans="1:8" x14ac:dyDescent="0.25">
      <c r="A1621" t="s">
        <v>1620</v>
      </c>
      <c r="B1621" t="s">
        <v>1621</v>
      </c>
      <c r="C1621">
        <v>480</v>
      </c>
      <c r="D1621" t="s">
        <v>10</v>
      </c>
      <c r="E1621">
        <v>5</v>
      </c>
      <c r="F1621">
        <v>350</v>
      </c>
      <c r="G1621">
        <v>4725</v>
      </c>
      <c r="H1621" t="s">
        <v>11</v>
      </c>
    </row>
    <row r="1622" spans="1:8" x14ac:dyDescent="0.25">
      <c r="A1622" t="s">
        <v>1622</v>
      </c>
      <c r="B1622" t="s">
        <v>1623</v>
      </c>
      <c r="C1622">
        <v>492</v>
      </c>
      <c r="D1622" t="s">
        <v>12</v>
      </c>
      <c r="E1622">
        <v>354</v>
      </c>
      <c r="F1622">
        <v>469</v>
      </c>
      <c r="G1622">
        <v>4286</v>
      </c>
      <c r="H1622" t="s">
        <v>13</v>
      </c>
    </row>
    <row r="1623" spans="1:8" x14ac:dyDescent="0.25">
      <c r="A1623" t="s">
        <v>1622</v>
      </c>
      <c r="B1623" t="s">
        <v>1623</v>
      </c>
      <c r="C1623">
        <v>492</v>
      </c>
      <c r="D1623" t="s">
        <v>10</v>
      </c>
      <c r="E1623">
        <v>4</v>
      </c>
      <c r="F1623">
        <v>341</v>
      </c>
      <c r="G1623">
        <v>4725</v>
      </c>
      <c r="H1623" t="s">
        <v>11</v>
      </c>
    </row>
    <row r="1624" spans="1:8" x14ac:dyDescent="0.25">
      <c r="A1624" t="s">
        <v>1624</v>
      </c>
      <c r="B1624" t="s">
        <v>1625</v>
      </c>
      <c r="C1624">
        <v>479</v>
      </c>
      <c r="D1624" t="s">
        <v>10</v>
      </c>
      <c r="E1624">
        <v>2</v>
      </c>
      <c r="F1624">
        <v>347</v>
      </c>
      <c r="G1624">
        <v>4725</v>
      </c>
      <c r="H1624" t="s">
        <v>11</v>
      </c>
    </row>
    <row r="1625" spans="1:8" x14ac:dyDescent="0.25">
      <c r="A1625" t="s">
        <v>1624</v>
      </c>
      <c r="B1625" t="s">
        <v>1625</v>
      </c>
      <c r="C1625">
        <v>479</v>
      </c>
      <c r="D1625" t="s">
        <v>12</v>
      </c>
      <c r="E1625">
        <v>360</v>
      </c>
      <c r="F1625">
        <v>475</v>
      </c>
      <c r="G1625">
        <v>4286</v>
      </c>
      <c r="H1625" t="s">
        <v>13</v>
      </c>
    </row>
    <row r="1626" spans="1:8" x14ac:dyDescent="0.25">
      <c r="A1626" t="s">
        <v>1626</v>
      </c>
      <c r="B1626" t="s">
        <v>1627</v>
      </c>
      <c r="C1626">
        <v>473</v>
      </c>
      <c r="D1626" t="s">
        <v>12</v>
      </c>
      <c r="E1626">
        <v>356</v>
      </c>
      <c r="F1626">
        <v>467</v>
      </c>
      <c r="G1626">
        <v>4286</v>
      </c>
      <c r="H1626" t="s">
        <v>13</v>
      </c>
    </row>
    <row r="1627" spans="1:8" x14ac:dyDescent="0.25">
      <c r="A1627" t="s">
        <v>1626</v>
      </c>
      <c r="B1627" t="s">
        <v>1627</v>
      </c>
      <c r="C1627">
        <v>473</v>
      </c>
      <c r="D1627" t="s">
        <v>10</v>
      </c>
      <c r="E1627">
        <v>7</v>
      </c>
      <c r="F1627">
        <v>344</v>
      </c>
      <c r="G1627">
        <v>4725</v>
      </c>
      <c r="H1627" t="s">
        <v>11</v>
      </c>
    </row>
    <row r="1628" spans="1:8" x14ac:dyDescent="0.25">
      <c r="A1628" t="s">
        <v>1628</v>
      </c>
      <c r="B1628" t="s">
        <v>1629</v>
      </c>
      <c r="C1628">
        <v>339</v>
      </c>
      <c r="D1628" t="s">
        <v>10</v>
      </c>
      <c r="E1628">
        <v>1</v>
      </c>
      <c r="F1628">
        <v>337</v>
      </c>
      <c r="G1628">
        <v>4725</v>
      </c>
      <c r="H1628" t="s">
        <v>11</v>
      </c>
    </row>
    <row r="1629" spans="1:8" x14ac:dyDescent="0.25">
      <c r="A1629" t="s">
        <v>1630</v>
      </c>
      <c r="B1629" t="s">
        <v>1631</v>
      </c>
      <c r="C1629">
        <v>471</v>
      </c>
      <c r="D1629" t="s">
        <v>10</v>
      </c>
      <c r="E1629">
        <v>1</v>
      </c>
      <c r="F1629">
        <v>345</v>
      </c>
      <c r="G1629">
        <v>4725</v>
      </c>
      <c r="H1629" t="s">
        <v>11</v>
      </c>
    </row>
    <row r="1630" spans="1:8" x14ac:dyDescent="0.25">
      <c r="A1630" t="s">
        <v>1630</v>
      </c>
      <c r="B1630" t="s">
        <v>1631</v>
      </c>
      <c r="C1630">
        <v>471</v>
      </c>
      <c r="D1630" t="s">
        <v>12</v>
      </c>
      <c r="E1630">
        <v>353</v>
      </c>
      <c r="F1630">
        <v>468</v>
      </c>
      <c r="G1630">
        <v>4286</v>
      </c>
      <c r="H1630" t="s">
        <v>13</v>
      </c>
    </row>
    <row r="1631" spans="1:8" x14ac:dyDescent="0.25">
      <c r="A1631" t="s">
        <v>1632</v>
      </c>
      <c r="B1631" t="s">
        <v>1633</v>
      </c>
      <c r="C1631">
        <v>472</v>
      </c>
      <c r="D1631" t="s">
        <v>10</v>
      </c>
      <c r="E1631">
        <v>1</v>
      </c>
      <c r="F1631">
        <v>344</v>
      </c>
      <c r="G1631">
        <v>4725</v>
      </c>
      <c r="H1631" t="s">
        <v>11</v>
      </c>
    </row>
    <row r="1632" spans="1:8" x14ac:dyDescent="0.25">
      <c r="A1632" t="s">
        <v>1632</v>
      </c>
      <c r="B1632" t="s">
        <v>1633</v>
      </c>
      <c r="C1632">
        <v>472</v>
      </c>
      <c r="D1632" t="s">
        <v>12</v>
      </c>
      <c r="E1632">
        <v>356</v>
      </c>
      <c r="F1632">
        <v>471</v>
      </c>
      <c r="G1632">
        <v>4286</v>
      </c>
      <c r="H1632" t="s">
        <v>13</v>
      </c>
    </row>
    <row r="1633" spans="1:8" x14ac:dyDescent="0.25">
      <c r="A1633" t="s">
        <v>1634</v>
      </c>
      <c r="B1633" t="s">
        <v>1635</v>
      </c>
      <c r="C1633">
        <v>465</v>
      </c>
      <c r="D1633" t="s">
        <v>12</v>
      </c>
      <c r="E1633">
        <v>356</v>
      </c>
      <c r="F1633">
        <v>464</v>
      </c>
      <c r="G1633">
        <v>4286</v>
      </c>
      <c r="H1633" t="s">
        <v>13</v>
      </c>
    </row>
    <row r="1634" spans="1:8" x14ac:dyDescent="0.25">
      <c r="A1634" t="s">
        <v>1634</v>
      </c>
      <c r="B1634" t="s">
        <v>1635</v>
      </c>
      <c r="C1634">
        <v>465</v>
      </c>
      <c r="D1634" t="s">
        <v>10</v>
      </c>
      <c r="E1634">
        <v>6</v>
      </c>
      <c r="F1634">
        <v>342</v>
      </c>
      <c r="G1634">
        <v>4725</v>
      </c>
      <c r="H1634" t="s">
        <v>11</v>
      </c>
    </row>
    <row r="1635" spans="1:8" x14ac:dyDescent="0.25">
      <c r="A1635" t="s">
        <v>1636</v>
      </c>
      <c r="B1635" t="s">
        <v>1637</v>
      </c>
      <c r="C1635">
        <v>470</v>
      </c>
      <c r="D1635" t="s">
        <v>10</v>
      </c>
      <c r="E1635">
        <v>1</v>
      </c>
      <c r="F1635">
        <v>344</v>
      </c>
      <c r="G1635">
        <v>4725</v>
      </c>
      <c r="H1635" t="s">
        <v>11</v>
      </c>
    </row>
    <row r="1636" spans="1:8" x14ac:dyDescent="0.25">
      <c r="A1636" t="s">
        <v>1636</v>
      </c>
      <c r="B1636" t="s">
        <v>1637</v>
      </c>
      <c r="C1636">
        <v>470</v>
      </c>
      <c r="D1636" t="s">
        <v>12</v>
      </c>
      <c r="E1636">
        <v>355</v>
      </c>
      <c r="F1636">
        <v>469</v>
      </c>
      <c r="G1636">
        <v>4286</v>
      </c>
      <c r="H1636" t="s">
        <v>13</v>
      </c>
    </row>
    <row r="1637" spans="1:8" x14ac:dyDescent="0.25">
      <c r="A1637" t="s">
        <v>1638</v>
      </c>
      <c r="B1637" t="s">
        <v>1639</v>
      </c>
      <c r="C1637">
        <v>493</v>
      </c>
      <c r="D1637" t="s">
        <v>10</v>
      </c>
      <c r="E1637">
        <v>18</v>
      </c>
      <c r="F1637">
        <v>363</v>
      </c>
      <c r="G1637">
        <v>4725</v>
      </c>
      <c r="H1637" t="s">
        <v>11</v>
      </c>
    </row>
    <row r="1638" spans="1:8" x14ac:dyDescent="0.25">
      <c r="A1638" t="s">
        <v>1638</v>
      </c>
      <c r="B1638" t="s">
        <v>1639</v>
      </c>
      <c r="C1638">
        <v>493</v>
      </c>
      <c r="D1638" t="s">
        <v>12</v>
      </c>
      <c r="E1638">
        <v>375</v>
      </c>
      <c r="F1638">
        <v>491</v>
      </c>
      <c r="G1638">
        <v>4286</v>
      </c>
      <c r="H1638" t="s">
        <v>13</v>
      </c>
    </row>
    <row r="1639" spans="1:8" x14ac:dyDescent="0.25">
      <c r="A1639" t="s">
        <v>1640</v>
      </c>
      <c r="B1639" t="s">
        <v>1641</v>
      </c>
      <c r="C1639">
        <v>527</v>
      </c>
      <c r="D1639" t="s">
        <v>10</v>
      </c>
      <c r="E1639">
        <v>31</v>
      </c>
      <c r="F1639">
        <v>378</v>
      </c>
      <c r="G1639">
        <v>4725</v>
      </c>
      <c r="H1639" t="s">
        <v>11</v>
      </c>
    </row>
    <row r="1640" spans="1:8" x14ac:dyDescent="0.25">
      <c r="A1640" t="s">
        <v>1640</v>
      </c>
      <c r="B1640" t="s">
        <v>1641</v>
      </c>
      <c r="C1640">
        <v>527</v>
      </c>
      <c r="D1640" t="s">
        <v>12</v>
      </c>
      <c r="E1640">
        <v>392</v>
      </c>
      <c r="F1640">
        <v>516</v>
      </c>
      <c r="G1640">
        <v>4286</v>
      </c>
      <c r="H1640" t="s">
        <v>13</v>
      </c>
    </row>
    <row r="1641" spans="1:8" x14ac:dyDescent="0.25">
      <c r="A1641" t="s">
        <v>1642</v>
      </c>
      <c r="B1641" t="s">
        <v>1643</v>
      </c>
      <c r="C1641">
        <v>480</v>
      </c>
      <c r="D1641" t="s">
        <v>12</v>
      </c>
      <c r="E1641">
        <v>362</v>
      </c>
      <c r="F1641">
        <v>478</v>
      </c>
      <c r="G1641">
        <v>4286</v>
      </c>
      <c r="H1641" t="s">
        <v>13</v>
      </c>
    </row>
    <row r="1642" spans="1:8" x14ac:dyDescent="0.25">
      <c r="A1642" t="s">
        <v>1642</v>
      </c>
      <c r="B1642" t="s">
        <v>1643</v>
      </c>
      <c r="C1642">
        <v>480</v>
      </c>
      <c r="D1642" t="s">
        <v>10</v>
      </c>
      <c r="E1642">
        <v>5</v>
      </c>
      <c r="F1642">
        <v>350</v>
      </c>
      <c r="G1642">
        <v>4725</v>
      </c>
      <c r="H1642" t="s">
        <v>11</v>
      </c>
    </row>
    <row r="1643" spans="1:8" x14ac:dyDescent="0.25">
      <c r="A1643" t="s">
        <v>1644</v>
      </c>
      <c r="B1643" t="s">
        <v>1645</v>
      </c>
      <c r="C1643">
        <v>480</v>
      </c>
      <c r="D1643" t="s">
        <v>12</v>
      </c>
      <c r="E1643">
        <v>362</v>
      </c>
      <c r="F1643">
        <v>478</v>
      </c>
      <c r="G1643">
        <v>4286</v>
      </c>
      <c r="H1643" t="s">
        <v>13</v>
      </c>
    </row>
    <row r="1644" spans="1:8" x14ac:dyDescent="0.25">
      <c r="A1644" t="s">
        <v>1644</v>
      </c>
      <c r="B1644" t="s">
        <v>1645</v>
      </c>
      <c r="C1644">
        <v>480</v>
      </c>
      <c r="D1644" t="s">
        <v>10</v>
      </c>
      <c r="E1644">
        <v>5</v>
      </c>
      <c r="F1644">
        <v>350</v>
      </c>
      <c r="G1644">
        <v>4725</v>
      </c>
      <c r="H1644" t="s">
        <v>11</v>
      </c>
    </row>
    <row r="1645" spans="1:8" x14ac:dyDescent="0.25">
      <c r="A1645" t="s">
        <v>1646</v>
      </c>
      <c r="B1645" t="s">
        <v>1647</v>
      </c>
      <c r="C1645">
        <v>480</v>
      </c>
      <c r="D1645" t="s">
        <v>12</v>
      </c>
      <c r="E1645">
        <v>362</v>
      </c>
      <c r="F1645">
        <v>478</v>
      </c>
      <c r="G1645">
        <v>4286</v>
      </c>
      <c r="H1645" t="s">
        <v>13</v>
      </c>
    </row>
    <row r="1646" spans="1:8" x14ac:dyDescent="0.25">
      <c r="A1646" t="s">
        <v>1646</v>
      </c>
      <c r="B1646" t="s">
        <v>1647</v>
      </c>
      <c r="C1646">
        <v>480</v>
      </c>
      <c r="D1646" t="s">
        <v>10</v>
      </c>
      <c r="E1646">
        <v>5</v>
      </c>
      <c r="F1646">
        <v>350</v>
      </c>
      <c r="G1646">
        <v>4725</v>
      </c>
      <c r="H1646" t="s">
        <v>11</v>
      </c>
    </row>
    <row r="1647" spans="1:8" x14ac:dyDescent="0.25">
      <c r="A1647" t="s">
        <v>1648</v>
      </c>
      <c r="B1647" t="s">
        <v>1649</v>
      </c>
      <c r="C1647">
        <v>480</v>
      </c>
      <c r="D1647" t="s">
        <v>12</v>
      </c>
      <c r="E1647">
        <v>362</v>
      </c>
      <c r="F1647">
        <v>478</v>
      </c>
      <c r="G1647">
        <v>4286</v>
      </c>
      <c r="H1647" t="s">
        <v>13</v>
      </c>
    </row>
    <row r="1648" spans="1:8" x14ac:dyDescent="0.25">
      <c r="A1648" t="s">
        <v>1648</v>
      </c>
      <c r="B1648" t="s">
        <v>1649</v>
      </c>
      <c r="C1648">
        <v>480</v>
      </c>
      <c r="D1648" t="s">
        <v>10</v>
      </c>
      <c r="E1648">
        <v>5</v>
      </c>
      <c r="F1648">
        <v>350</v>
      </c>
      <c r="G1648">
        <v>4725</v>
      </c>
      <c r="H1648" t="s">
        <v>11</v>
      </c>
    </row>
    <row r="1649" spans="1:8" x14ac:dyDescent="0.25">
      <c r="A1649" t="s">
        <v>1650</v>
      </c>
      <c r="B1649" t="s">
        <v>1651</v>
      </c>
      <c r="C1649">
        <v>485</v>
      </c>
      <c r="D1649" t="s">
        <v>10</v>
      </c>
      <c r="E1649">
        <v>3</v>
      </c>
      <c r="F1649">
        <v>339</v>
      </c>
      <c r="G1649">
        <v>4725</v>
      </c>
      <c r="H1649" t="s">
        <v>11</v>
      </c>
    </row>
    <row r="1650" spans="1:8" x14ac:dyDescent="0.25">
      <c r="A1650" t="s">
        <v>1650</v>
      </c>
      <c r="B1650" t="s">
        <v>1651</v>
      </c>
      <c r="C1650">
        <v>485</v>
      </c>
      <c r="D1650" t="s">
        <v>12</v>
      </c>
      <c r="E1650">
        <v>352</v>
      </c>
      <c r="F1650">
        <v>465</v>
      </c>
      <c r="G1650">
        <v>4286</v>
      </c>
      <c r="H1650" t="s">
        <v>13</v>
      </c>
    </row>
    <row r="1651" spans="1:8" x14ac:dyDescent="0.25">
      <c r="A1651" t="s">
        <v>1652</v>
      </c>
      <c r="B1651" t="s">
        <v>1653</v>
      </c>
      <c r="C1651">
        <v>480</v>
      </c>
      <c r="D1651" t="s">
        <v>10</v>
      </c>
      <c r="E1651">
        <v>1</v>
      </c>
      <c r="F1651">
        <v>344</v>
      </c>
      <c r="G1651">
        <v>4725</v>
      </c>
      <c r="H1651" t="s">
        <v>11</v>
      </c>
    </row>
    <row r="1652" spans="1:8" x14ac:dyDescent="0.25">
      <c r="A1652" t="s">
        <v>1652</v>
      </c>
      <c r="B1652" t="s">
        <v>1653</v>
      </c>
      <c r="C1652">
        <v>480</v>
      </c>
      <c r="D1652" t="s">
        <v>12</v>
      </c>
      <c r="E1652">
        <v>356</v>
      </c>
      <c r="F1652">
        <v>475</v>
      </c>
      <c r="G1652">
        <v>4286</v>
      </c>
      <c r="H1652" t="s">
        <v>13</v>
      </c>
    </row>
    <row r="1653" spans="1:8" x14ac:dyDescent="0.25">
      <c r="A1653" t="s">
        <v>1654</v>
      </c>
      <c r="B1653" t="s">
        <v>1655</v>
      </c>
      <c r="C1653">
        <v>473</v>
      </c>
      <c r="D1653" t="s">
        <v>12</v>
      </c>
      <c r="E1653">
        <v>357</v>
      </c>
      <c r="F1653">
        <v>468</v>
      </c>
      <c r="G1653">
        <v>4286</v>
      </c>
      <c r="H1653" t="s">
        <v>13</v>
      </c>
    </row>
    <row r="1654" spans="1:8" x14ac:dyDescent="0.25">
      <c r="A1654" t="s">
        <v>1654</v>
      </c>
      <c r="B1654" t="s">
        <v>1655</v>
      </c>
      <c r="C1654">
        <v>473</v>
      </c>
      <c r="D1654" t="s">
        <v>10</v>
      </c>
      <c r="E1654">
        <v>8</v>
      </c>
      <c r="F1654">
        <v>344</v>
      </c>
      <c r="G1654">
        <v>4725</v>
      </c>
      <c r="H1654" t="s">
        <v>11</v>
      </c>
    </row>
    <row r="1655" spans="1:8" x14ac:dyDescent="0.25">
      <c r="A1655" t="s">
        <v>1656</v>
      </c>
      <c r="B1655" t="s">
        <v>1657</v>
      </c>
      <c r="C1655">
        <v>480</v>
      </c>
      <c r="D1655" t="s">
        <v>12</v>
      </c>
      <c r="E1655">
        <v>356</v>
      </c>
      <c r="F1655">
        <v>470</v>
      </c>
      <c r="G1655">
        <v>4286</v>
      </c>
      <c r="H1655" t="s">
        <v>13</v>
      </c>
    </row>
    <row r="1656" spans="1:8" x14ac:dyDescent="0.25">
      <c r="A1656" t="s">
        <v>1656</v>
      </c>
      <c r="B1656" t="s">
        <v>1657</v>
      </c>
      <c r="C1656">
        <v>480</v>
      </c>
      <c r="D1656" t="s">
        <v>10</v>
      </c>
      <c r="E1656">
        <v>5</v>
      </c>
      <c r="F1656">
        <v>344</v>
      </c>
      <c r="G1656">
        <v>4725</v>
      </c>
      <c r="H1656" t="s">
        <v>11</v>
      </c>
    </row>
    <row r="1657" spans="1:8" x14ac:dyDescent="0.25">
      <c r="A1657" t="s">
        <v>1658</v>
      </c>
      <c r="B1657" t="s">
        <v>1659</v>
      </c>
      <c r="C1657">
        <v>481</v>
      </c>
      <c r="D1657" t="s">
        <v>10</v>
      </c>
      <c r="E1657">
        <v>11</v>
      </c>
      <c r="F1657">
        <v>352</v>
      </c>
      <c r="G1657">
        <v>4725</v>
      </c>
      <c r="H1657" t="s">
        <v>11</v>
      </c>
    </row>
    <row r="1658" spans="1:8" x14ac:dyDescent="0.25">
      <c r="A1658" t="s">
        <v>1658</v>
      </c>
      <c r="B1658" t="s">
        <v>1659</v>
      </c>
      <c r="C1658">
        <v>481</v>
      </c>
      <c r="D1658" t="s">
        <v>12</v>
      </c>
      <c r="E1658">
        <v>364</v>
      </c>
      <c r="F1658">
        <v>479</v>
      </c>
      <c r="G1658">
        <v>4286</v>
      </c>
      <c r="H1658" t="s">
        <v>13</v>
      </c>
    </row>
    <row r="1659" spans="1:8" x14ac:dyDescent="0.25">
      <c r="A1659" t="s">
        <v>1660</v>
      </c>
      <c r="B1659" t="s">
        <v>1661</v>
      </c>
      <c r="C1659">
        <v>461</v>
      </c>
      <c r="D1659" t="s">
        <v>10</v>
      </c>
      <c r="E1659">
        <v>1</v>
      </c>
      <c r="F1659">
        <v>332</v>
      </c>
      <c r="G1659">
        <v>4725</v>
      </c>
      <c r="H1659" t="s">
        <v>11</v>
      </c>
    </row>
    <row r="1660" spans="1:8" x14ac:dyDescent="0.25">
      <c r="A1660" t="s">
        <v>1660</v>
      </c>
      <c r="B1660" t="s">
        <v>1661</v>
      </c>
      <c r="C1660">
        <v>461</v>
      </c>
      <c r="D1660" t="s">
        <v>12</v>
      </c>
      <c r="E1660">
        <v>344</v>
      </c>
      <c r="F1660">
        <v>459</v>
      </c>
      <c r="G1660">
        <v>4286</v>
      </c>
      <c r="H1660" t="s">
        <v>13</v>
      </c>
    </row>
    <row r="1661" spans="1:8" x14ac:dyDescent="0.25">
      <c r="A1661" t="s">
        <v>1662</v>
      </c>
      <c r="B1661" t="s">
        <v>1663</v>
      </c>
      <c r="C1661">
        <v>45</v>
      </c>
      <c r="D1661" t="s">
        <v>10</v>
      </c>
      <c r="E1661">
        <v>1</v>
      </c>
      <c r="F1661">
        <v>45</v>
      </c>
      <c r="G1661">
        <v>4725</v>
      </c>
      <c r="H1661" t="s">
        <v>11</v>
      </c>
    </row>
    <row r="1662" spans="1:8" x14ac:dyDescent="0.25">
      <c r="A1662" t="s">
        <v>1664</v>
      </c>
      <c r="B1662" t="s">
        <v>1665</v>
      </c>
      <c r="C1662">
        <v>501</v>
      </c>
      <c r="D1662" t="s">
        <v>10</v>
      </c>
      <c r="E1662">
        <v>19</v>
      </c>
      <c r="F1662">
        <v>366</v>
      </c>
      <c r="G1662">
        <v>4725</v>
      </c>
      <c r="H1662" t="s">
        <v>11</v>
      </c>
    </row>
    <row r="1663" spans="1:8" x14ac:dyDescent="0.25">
      <c r="A1663" t="s">
        <v>1664</v>
      </c>
      <c r="B1663" t="s">
        <v>1665</v>
      </c>
      <c r="C1663">
        <v>501</v>
      </c>
      <c r="D1663" t="s">
        <v>12</v>
      </c>
      <c r="E1663">
        <v>380</v>
      </c>
      <c r="F1663">
        <v>500</v>
      </c>
      <c r="G1663">
        <v>4286</v>
      </c>
      <c r="H1663" t="s">
        <v>13</v>
      </c>
    </row>
    <row r="1664" spans="1:8" x14ac:dyDescent="0.25">
      <c r="A1664" t="s">
        <v>1666</v>
      </c>
      <c r="B1664" t="s">
        <v>1667</v>
      </c>
      <c r="C1664">
        <v>479</v>
      </c>
      <c r="D1664" t="s">
        <v>12</v>
      </c>
      <c r="E1664">
        <v>362</v>
      </c>
      <c r="F1664">
        <v>477</v>
      </c>
      <c r="G1664">
        <v>4286</v>
      </c>
      <c r="H1664" t="s">
        <v>13</v>
      </c>
    </row>
    <row r="1665" spans="1:8" x14ac:dyDescent="0.25">
      <c r="A1665" t="s">
        <v>1666</v>
      </c>
      <c r="B1665" t="s">
        <v>1667</v>
      </c>
      <c r="C1665">
        <v>479</v>
      </c>
      <c r="D1665" t="s">
        <v>10</v>
      </c>
      <c r="E1665">
        <v>5</v>
      </c>
      <c r="F1665">
        <v>350</v>
      </c>
      <c r="G1665">
        <v>4725</v>
      </c>
      <c r="H1665" t="s">
        <v>11</v>
      </c>
    </row>
    <row r="1666" spans="1:8" x14ac:dyDescent="0.25">
      <c r="A1666" t="s">
        <v>1668</v>
      </c>
      <c r="B1666" t="s">
        <v>1669</v>
      </c>
      <c r="C1666">
        <v>480</v>
      </c>
      <c r="D1666" t="s">
        <v>12</v>
      </c>
      <c r="E1666">
        <v>362</v>
      </c>
      <c r="F1666">
        <v>478</v>
      </c>
      <c r="G1666">
        <v>4286</v>
      </c>
      <c r="H1666" t="s">
        <v>13</v>
      </c>
    </row>
    <row r="1667" spans="1:8" x14ac:dyDescent="0.25">
      <c r="A1667" t="s">
        <v>1668</v>
      </c>
      <c r="B1667" t="s">
        <v>1669</v>
      </c>
      <c r="C1667">
        <v>480</v>
      </c>
      <c r="D1667" t="s">
        <v>10</v>
      </c>
      <c r="E1667">
        <v>5</v>
      </c>
      <c r="F1667">
        <v>350</v>
      </c>
      <c r="G1667">
        <v>4725</v>
      </c>
      <c r="H1667" t="s">
        <v>11</v>
      </c>
    </row>
    <row r="1668" spans="1:8" x14ac:dyDescent="0.25">
      <c r="A1668" t="s">
        <v>1670</v>
      </c>
      <c r="B1668" t="s">
        <v>1671</v>
      </c>
      <c r="C1668">
        <v>480</v>
      </c>
      <c r="D1668" t="s">
        <v>12</v>
      </c>
      <c r="E1668">
        <v>362</v>
      </c>
      <c r="F1668">
        <v>478</v>
      </c>
      <c r="G1668">
        <v>4286</v>
      </c>
      <c r="H1668" t="s">
        <v>13</v>
      </c>
    </row>
    <row r="1669" spans="1:8" x14ac:dyDescent="0.25">
      <c r="A1669" t="s">
        <v>1670</v>
      </c>
      <c r="B1669" t="s">
        <v>1671</v>
      </c>
      <c r="C1669">
        <v>480</v>
      </c>
      <c r="D1669" t="s">
        <v>10</v>
      </c>
      <c r="E1669">
        <v>5</v>
      </c>
      <c r="F1669">
        <v>350</v>
      </c>
      <c r="G1669">
        <v>4725</v>
      </c>
      <c r="H1669" t="s">
        <v>11</v>
      </c>
    </row>
    <row r="1670" spans="1:8" x14ac:dyDescent="0.25">
      <c r="A1670" t="s">
        <v>1672</v>
      </c>
      <c r="B1670" t="s">
        <v>1673</v>
      </c>
      <c r="C1670">
        <v>470</v>
      </c>
      <c r="D1670" t="s">
        <v>10</v>
      </c>
      <c r="E1670">
        <v>1</v>
      </c>
      <c r="F1670">
        <v>345</v>
      </c>
      <c r="G1670">
        <v>4725</v>
      </c>
      <c r="H1670" t="s">
        <v>11</v>
      </c>
    </row>
    <row r="1671" spans="1:8" x14ac:dyDescent="0.25">
      <c r="A1671" t="s">
        <v>1672</v>
      </c>
      <c r="B1671" t="s">
        <v>1673</v>
      </c>
      <c r="C1671">
        <v>470</v>
      </c>
      <c r="D1671" t="s">
        <v>12</v>
      </c>
      <c r="E1671">
        <v>355</v>
      </c>
      <c r="F1671">
        <v>469</v>
      </c>
      <c r="G1671">
        <v>4286</v>
      </c>
      <c r="H1671" t="s">
        <v>13</v>
      </c>
    </row>
    <row r="1672" spans="1:8" x14ac:dyDescent="0.25">
      <c r="A1672" t="s">
        <v>1674</v>
      </c>
      <c r="B1672" t="s">
        <v>1675</v>
      </c>
      <c r="C1672">
        <v>480</v>
      </c>
      <c r="D1672" t="s">
        <v>12</v>
      </c>
      <c r="E1672">
        <v>362</v>
      </c>
      <c r="F1672">
        <v>478</v>
      </c>
      <c r="G1672">
        <v>4286</v>
      </c>
      <c r="H1672" t="s">
        <v>13</v>
      </c>
    </row>
    <row r="1673" spans="1:8" x14ac:dyDescent="0.25">
      <c r="A1673" t="s">
        <v>1674</v>
      </c>
      <c r="B1673" t="s">
        <v>1675</v>
      </c>
      <c r="C1673">
        <v>480</v>
      </c>
      <c r="D1673" t="s">
        <v>10</v>
      </c>
      <c r="E1673">
        <v>5</v>
      </c>
      <c r="F1673">
        <v>350</v>
      </c>
      <c r="G1673">
        <v>4725</v>
      </c>
      <c r="H1673" t="s">
        <v>11</v>
      </c>
    </row>
    <row r="1674" spans="1:8" x14ac:dyDescent="0.25">
      <c r="A1674" t="s">
        <v>1676</v>
      </c>
      <c r="B1674" t="s">
        <v>1677</v>
      </c>
      <c r="C1674">
        <v>480</v>
      </c>
      <c r="D1674" t="s">
        <v>12</v>
      </c>
      <c r="E1674">
        <v>362</v>
      </c>
      <c r="F1674">
        <v>478</v>
      </c>
      <c r="G1674">
        <v>4286</v>
      </c>
      <c r="H1674" t="s">
        <v>13</v>
      </c>
    </row>
    <row r="1675" spans="1:8" x14ac:dyDescent="0.25">
      <c r="A1675" t="s">
        <v>1676</v>
      </c>
      <c r="B1675" t="s">
        <v>1677</v>
      </c>
      <c r="C1675">
        <v>480</v>
      </c>
      <c r="D1675" t="s">
        <v>10</v>
      </c>
      <c r="E1675">
        <v>5</v>
      </c>
      <c r="F1675">
        <v>350</v>
      </c>
      <c r="G1675">
        <v>4725</v>
      </c>
      <c r="H1675" t="s">
        <v>11</v>
      </c>
    </row>
    <row r="1676" spans="1:8" x14ac:dyDescent="0.25">
      <c r="A1676" t="s">
        <v>1678</v>
      </c>
      <c r="B1676" t="s">
        <v>1679</v>
      </c>
      <c r="C1676">
        <v>531</v>
      </c>
      <c r="D1676" t="s">
        <v>12</v>
      </c>
      <c r="E1676">
        <v>409</v>
      </c>
      <c r="F1676">
        <v>529</v>
      </c>
      <c r="G1676">
        <v>4286</v>
      </c>
      <c r="H1676" t="s">
        <v>13</v>
      </c>
    </row>
    <row r="1677" spans="1:8" x14ac:dyDescent="0.25">
      <c r="A1677" t="s">
        <v>1678</v>
      </c>
      <c r="B1677" t="s">
        <v>1679</v>
      </c>
      <c r="C1677">
        <v>531</v>
      </c>
      <c r="D1677" t="s">
        <v>10</v>
      </c>
      <c r="E1677">
        <v>42</v>
      </c>
      <c r="F1677">
        <v>395</v>
      </c>
      <c r="G1677">
        <v>4725</v>
      </c>
      <c r="H1677" t="s">
        <v>11</v>
      </c>
    </row>
    <row r="1678" spans="1:8" x14ac:dyDescent="0.25">
      <c r="A1678" t="s">
        <v>1680</v>
      </c>
      <c r="B1678" t="s">
        <v>1681</v>
      </c>
      <c r="C1678">
        <v>531</v>
      </c>
      <c r="D1678" t="s">
        <v>12</v>
      </c>
      <c r="E1678">
        <v>409</v>
      </c>
      <c r="F1678">
        <v>529</v>
      </c>
      <c r="G1678">
        <v>4286</v>
      </c>
      <c r="H1678" t="s">
        <v>13</v>
      </c>
    </row>
    <row r="1679" spans="1:8" x14ac:dyDescent="0.25">
      <c r="A1679" t="s">
        <v>1680</v>
      </c>
      <c r="B1679" t="s">
        <v>1681</v>
      </c>
      <c r="C1679">
        <v>531</v>
      </c>
      <c r="D1679" t="s">
        <v>10</v>
      </c>
      <c r="E1679">
        <v>42</v>
      </c>
      <c r="F1679">
        <v>395</v>
      </c>
      <c r="G1679">
        <v>4725</v>
      </c>
      <c r="H1679" t="s">
        <v>11</v>
      </c>
    </row>
    <row r="1680" spans="1:8" x14ac:dyDescent="0.25">
      <c r="A1680" t="s">
        <v>1682</v>
      </c>
      <c r="B1680" t="s">
        <v>1683</v>
      </c>
      <c r="C1680">
        <v>149</v>
      </c>
      <c r="D1680" t="s">
        <v>10</v>
      </c>
      <c r="E1680">
        <v>1</v>
      </c>
      <c r="F1680">
        <v>38</v>
      </c>
      <c r="G1680">
        <v>4725</v>
      </c>
      <c r="H1680" t="s">
        <v>11</v>
      </c>
    </row>
    <row r="1681" spans="1:8" x14ac:dyDescent="0.25">
      <c r="A1681" t="s">
        <v>1682</v>
      </c>
      <c r="B1681" t="s">
        <v>1683</v>
      </c>
      <c r="C1681">
        <v>149</v>
      </c>
      <c r="D1681" t="s">
        <v>12</v>
      </c>
      <c r="E1681">
        <v>52</v>
      </c>
      <c r="F1681">
        <v>149</v>
      </c>
      <c r="G1681">
        <v>4286</v>
      </c>
      <c r="H1681" t="s">
        <v>13</v>
      </c>
    </row>
    <row r="1682" spans="1:8" x14ac:dyDescent="0.25">
      <c r="A1682" t="s">
        <v>1684</v>
      </c>
      <c r="B1682" t="s">
        <v>1685</v>
      </c>
      <c r="C1682">
        <v>359</v>
      </c>
      <c r="D1682" t="s">
        <v>10</v>
      </c>
      <c r="E1682">
        <v>8</v>
      </c>
      <c r="F1682">
        <v>343</v>
      </c>
      <c r="G1682">
        <v>4725</v>
      </c>
      <c r="H1682" t="s">
        <v>11</v>
      </c>
    </row>
    <row r="1683" spans="1:8" x14ac:dyDescent="0.25">
      <c r="A1683" t="s">
        <v>1686</v>
      </c>
      <c r="B1683" t="s">
        <v>1687</v>
      </c>
      <c r="C1683">
        <v>585</v>
      </c>
      <c r="D1683" t="s">
        <v>10</v>
      </c>
      <c r="E1683">
        <v>1</v>
      </c>
      <c r="F1683">
        <v>343</v>
      </c>
      <c r="G1683">
        <v>4725</v>
      </c>
      <c r="H1683" t="s">
        <v>11</v>
      </c>
    </row>
    <row r="1684" spans="1:8" x14ac:dyDescent="0.25">
      <c r="A1684" t="s">
        <v>1686</v>
      </c>
      <c r="B1684" t="s">
        <v>1687</v>
      </c>
      <c r="C1684">
        <v>585</v>
      </c>
      <c r="D1684" t="s">
        <v>12</v>
      </c>
      <c r="E1684">
        <v>355</v>
      </c>
      <c r="F1684">
        <v>471</v>
      </c>
      <c r="G1684">
        <v>4286</v>
      </c>
      <c r="H1684" t="s">
        <v>13</v>
      </c>
    </row>
    <row r="1685" spans="1:8" x14ac:dyDescent="0.25">
      <c r="A1685" t="s">
        <v>1686</v>
      </c>
      <c r="B1685" t="s">
        <v>1687</v>
      </c>
      <c r="C1685">
        <v>585</v>
      </c>
      <c r="D1685" t="s">
        <v>14</v>
      </c>
      <c r="E1685">
        <v>496</v>
      </c>
      <c r="F1685">
        <v>575</v>
      </c>
      <c r="G1685">
        <v>7652</v>
      </c>
      <c r="H1685" t="s">
        <v>15</v>
      </c>
    </row>
    <row r="1686" spans="1:8" x14ac:dyDescent="0.25">
      <c r="A1686" t="s">
        <v>1688</v>
      </c>
      <c r="B1686" t="s">
        <v>1689</v>
      </c>
      <c r="C1686">
        <v>486</v>
      </c>
      <c r="D1686" t="s">
        <v>10</v>
      </c>
      <c r="E1686">
        <v>3</v>
      </c>
      <c r="F1686">
        <v>341</v>
      </c>
      <c r="G1686">
        <v>4725</v>
      </c>
      <c r="H1686" t="s">
        <v>11</v>
      </c>
    </row>
    <row r="1687" spans="1:8" x14ac:dyDescent="0.25">
      <c r="A1687" t="s">
        <v>1688</v>
      </c>
      <c r="B1687" t="s">
        <v>1689</v>
      </c>
      <c r="C1687">
        <v>486</v>
      </c>
      <c r="D1687" t="s">
        <v>12</v>
      </c>
      <c r="E1687">
        <v>353</v>
      </c>
      <c r="F1687">
        <v>466</v>
      </c>
      <c r="G1687">
        <v>4286</v>
      </c>
      <c r="H1687" t="s">
        <v>13</v>
      </c>
    </row>
    <row r="1688" spans="1:8" x14ac:dyDescent="0.25">
      <c r="A1688" t="s">
        <v>1690</v>
      </c>
      <c r="B1688" t="s">
        <v>1691</v>
      </c>
      <c r="C1688">
        <v>716</v>
      </c>
      <c r="D1688" t="s">
        <v>10</v>
      </c>
      <c r="E1688">
        <v>428</v>
      </c>
      <c r="F1688">
        <v>567</v>
      </c>
      <c r="G1688">
        <v>4725</v>
      </c>
      <c r="H1688" t="s">
        <v>11</v>
      </c>
    </row>
    <row r="1689" spans="1:8" x14ac:dyDescent="0.25">
      <c r="A1689" t="s">
        <v>1690</v>
      </c>
      <c r="B1689" t="s">
        <v>1691</v>
      </c>
      <c r="C1689">
        <v>716</v>
      </c>
      <c r="D1689" t="s">
        <v>12</v>
      </c>
      <c r="E1689">
        <v>593</v>
      </c>
      <c r="F1689">
        <v>706</v>
      </c>
      <c r="G1689">
        <v>4286</v>
      </c>
      <c r="H1689" t="s">
        <v>13</v>
      </c>
    </row>
    <row r="1690" spans="1:8" x14ac:dyDescent="0.25">
      <c r="A1690" t="s">
        <v>1690</v>
      </c>
      <c r="B1690" t="s">
        <v>1691</v>
      </c>
      <c r="C1690">
        <v>716</v>
      </c>
      <c r="D1690" t="s">
        <v>10</v>
      </c>
      <c r="E1690">
        <v>89</v>
      </c>
      <c r="F1690">
        <v>326</v>
      </c>
      <c r="G1690">
        <v>4725</v>
      </c>
      <c r="H1690" t="s">
        <v>11</v>
      </c>
    </row>
    <row r="1691" spans="1:8" x14ac:dyDescent="0.25">
      <c r="A1691" t="s">
        <v>1692</v>
      </c>
      <c r="B1691" t="s">
        <v>1693</v>
      </c>
      <c r="C1691">
        <v>511</v>
      </c>
      <c r="D1691" t="s">
        <v>10</v>
      </c>
      <c r="E1691">
        <v>36</v>
      </c>
      <c r="F1691">
        <v>380</v>
      </c>
      <c r="G1691">
        <v>4725</v>
      </c>
      <c r="H1691" t="s">
        <v>11</v>
      </c>
    </row>
    <row r="1692" spans="1:8" x14ac:dyDescent="0.25">
      <c r="A1692" t="s">
        <v>1692</v>
      </c>
      <c r="B1692" t="s">
        <v>1693</v>
      </c>
      <c r="C1692">
        <v>511</v>
      </c>
      <c r="D1692" t="s">
        <v>12</v>
      </c>
      <c r="E1692">
        <v>394</v>
      </c>
      <c r="F1692">
        <v>509</v>
      </c>
      <c r="G1692">
        <v>4286</v>
      </c>
      <c r="H1692" t="s">
        <v>13</v>
      </c>
    </row>
    <row r="1693" spans="1:8" x14ac:dyDescent="0.25">
      <c r="A1693" t="s">
        <v>1694</v>
      </c>
      <c r="B1693" t="s">
        <v>1695</v>
      </c>
      <c r="C1693">
        <v>506</v>
      </c>
      <c r="D1693" t="s">
        <v>10</v>
      </c>
      <c r="E1693">
        <v>20</v>
      </c>
      <c r="F1693">
        <v>367</v>
      </c>
      <c r="G1693">
        <v>4725</v>
      </c>
      <c r="H1693" t="s">
        <v>11</v>
      </c>
    </row>
    <row r="1694" spans="1:8" x14ac:dyDescent="0.25">
      <c r="A1694" t="s">
        <v>1694</v>
      </c>
      <c r="B1694" t="s">
        <v>1695</v>
      </c>
      <c r="C1694">
        <v>506</v>
      </c>
      <c r="D1694" t="s">
        <v>12</v>
      </c>
      <c r="E1694">
        <v>381</v>
      </c>
      <c r="F1694">
        <v>501</v>
      </c>
      <c r="G1694">
        <v>4286</v>
      </c>
      <c r="H1694" t="s">
        <v>13</v>
      </c>
    </row>
    <row r="1695" spans="1:8" x14ac:dyDescent="0.25">
      <c r="A1695" t="s">
        <v>1696</v>
      </c>
      <c r="B1695" t="s">
        <v>1697</v>
      </c>
      <c r="C1695">
        <v>500</v>
      </c>
      <c r="D1695" t="s">
        <v>10</v>
      </c>
      <c r="E1695">
        <v>18</v>
      </c>
      <c r="F1695">
        <v>365</v>
      </c>
      <c r="G1695">
        <v>4725</v>
      </c>
      <c r="H1695" t="s">
        <v>11</v>
      </c>
    </row>
    <row r="1696" spans="1:8" x14ac:dyDescent="0.25">
      <c r="A1696" t="s">
        <v>1696</v>
      </c>
      <c r="B1696" t="s">
        <v>1697</v>
      </c>
      <c r="C1696">
        <v>500</v>
      </c>
      <c r="D1696" t="s">
        <v>12</v>
      </c>
      <c r="E1696">
        <v>379</v>
      </c>
      <c r="F1696">
        <v>499</v>
      </c>
      <c r="G1696">
        <v>4286</v>
      </c>
      <c r="H1696" t="s">
        <v>13</v>
      </c>
    </row>
    <row r="1697" spans="1:8" x14ac:dyDescent="0.25">
      <c r="A1697" t="s">
        <v>1698</v>
      </c>
      <c r="B1697" t="s">
        <v>1699</v>
      </c>
      <c r="C1697">
        <v>530</v>
      </c>
      <c r="D1697" t="s">
        <v>12</v>
      </c>
      <c r="E1697">
        <v>411</v>
      </c>
      <c r="F1697">
        <v>530</v>
      </c>
      <c r="G1697">
        <v>4286</v>
      </c>
      <c r="H1697" t="s">
        <v>13</v>
      </c>
    </row>
    <row r="1698" spans="1:8" x14ac:dyDescent="0.25">
      <c r="A1698" t="s">
        <v>1698</v>
      </c>
      <c r="B1698" t="s">
        <v>1699</v>
      </c>
      <c r="C1698">
        <v>530</v>
      </c>
      <c r="D1698" t="s">
        <v>10</v>
      </c>
      <c r="E1698">
        <v>45</v>
      </c>
      <c r="F1698">
        <v>398</v>
      </c>
      <c r="G1698">
        <v>4725</v>
      </c>
      <c r="H1698" t="s">
        <v>11</v>
      </c>
    </row>
    <row r="1699" spans="1:8" x14ac:dyDescent="0.25">
      <c r="A1699" t="s">
        <v>1700</v>
      </c>
      <c r="B1699" t="s">
        <v>1701</v>
      </c>
      <c r="C1699">
        <v>699</v>
      </c>
      <c r="D1699" t="s">
        <v>10</v>
      </c>
      <c r="E1699">
        <v>1</v>
      </c>
      <c r="F1699">
        <v>328</v>
      </c>
      <c r="G1699">
        <v>4725</v>
      </c>
      <c r="H1699" t="s">
        <v>11</v>
      </c>
    </row>
    <row r="1700" spans="1:8" x14ac:dyDescent="0.25">
      <c r="A1700" t="s">
        <v>1700</v>
      </c>
      <c r="B1700" t="s">
        <v>1701</v>
      </c>
      <c r="C1700">
        <v>699</v>
      </c>
      <c r="D1700" t="s">
        <v>12</v>
      </c>
      <c r="E1700">
        <v>343</v>
      </c>
      <c r="F1700">
        <v>453</v>
      </c>
      <c r="G1700">
        <v>4286</v>
      </c>
      <c r="H1700" t="s">
        <v>13</v>
      </c>
    </row>
    <row r="1701" spans="1:8" x14ac:dyDescent="0.25">
      <c r="A1701" t="s">
        <v>1702</v>
      </c>
      <c r="B1701" t="s">
        <v>1703</v>
      </c>
      <c r="C1701">
        <v>642</v>
      </c>
      <c r="D1701" t="s">
        <v>10</v>
      </c>
      <c r="E1701">
        <v>131</v>
      </c>
      <c r="F1701">
        <v>371</v>
      </c>
      <c r="G1701">
        <v>4725</v>
      </c>
      <c r="H1701" t="s">
        <v>11</v>
      </c>
    </row>
    <row r="1702" spans="1:8" x14ac:dyDescent="0.25">
      <c r="A1702" t="s">
        <v>1702</v>
      </c>
      <c r="B1702" t="s">
        <v>1703</v>
      </c>
      <c r="C1702">
        <v>642</v>
      </c>
      <c r="D1702" t="s">
        <v>12</v>
      </c>
      <c r="E1702">
        <v>483</v>
      </c>
      <c r="F1702">
        <v>595</v>
      </c>
      <c r="G1702">
        <v>4286</v>
      </c>
      <c r="H1702" t="s">
        <v>13</v>
      </c>
    </row>
    <row r="1703" spans="1:8" x14ac:dyDescent="0.25">
      <c r="A1703" t="s">
        <v>1702</v>
      </c>
      <c r="B1703" t="s">
        <v>1703</v>
      </c>
      <c r="C1703">
        <v>642</v>
      </c>
      <c r="D1703" t="s">
        <v>1704</v>
      </c>
      <c r="E1703">
        <v>5</v>
      </c>
      <c r="F1703">
        <v>124</v>
      </c>
      <c r="G1703">
        <v>13</v>
      </c>
    </row>
    <row r="1704" spans="1:8" x14ac:dyDescent="0.25">
      <c r="A1704" t="s">
        <v>1705</v>
      </c>
      <c r="B1704" t="s">
        <v>1706</v>
      </c>
      <c r="C1704">
        <v>555</v>
      </c>
      <c r="D1704" t="s">
        <v>10</v>
      </c>
      <c r="E1704">
        <v>31</v>
      </c>
      <c r="F1704">
        <v>380</v>
      </c>
      <c r="G1704">
        <v>4725</v>
      </c>
      <c r="H1704" t="s">
        <v>11</v>
      </c>
    </row>
    <row r="1705" spans="1:8" x14ac:dyDescent="0.25">
      <c r="A1705" t="s">
        <v>1705</v>
      </c>
      <c r="B1705" t="s">
        <v>1706</v>
      </c>
      <c r="C1705">
        <v>555</v>
      </c>
      <c r="D1705" t="s">
        <v>12</v>
      </c>
      <c r="E1705">
        <v>394</v>
      </c>
      <c r="F1705">
        <v>514</v>
      </c>
      <c r="G1705">
        <v>4286</v>
      </c>
      <c r="H1705" t="s">
        <v>13</v>
      </c>
    </row>
    <row r="1706" spans="1:8" x14ac:dyDescent="0.25">
      <c r="A1706" t="s">
        <v>1707</v>
      </c>
      <c r="B1706" t="s">
        <v>1708</v>
      </c>
      <c r="C1706">
        <v>554</v>
      </c>
      <c r="D1706" t="s">
        <v>10</v>
      </c>
      <c r="E1706">
        <v>31</v>
      </c>
      <c r="F1706">
        <v>380</v>
      </c>
      <c r="G1706">
        <v>4725</v>
      </c>
      <c r="H1706" t="s">
        <v>11</v>
      </c>
    </row>
    <row r="1707" spans="1:8" x14ac:dyDescent="0.25">
      <c r="A1707" t="s">
        <v>1707</v>
      </c>
      <c r="B1707" t="s">
        <v>1708</v>
      </c>
      <c r="C1707">
        <v>554</v>
      </c>
      <c r="D1707" t="s">
        <v>12</v>
      </c>
      <c r="E1707">
        <v>394</v>
      </c>
      <c r="F1707">
        <v>514</v>
      </c>
      <c r="G1707">
        <v>4286</v>
      </c>
      <c r="H1707" t="s">
        <v>13</v>
      </c>
    </row>
    <row r="1708" spans="1:8" x14ac:dyDescent="0.25">
      <c r="A1708" t="s">
        <v>1709</v>
      </c>
      <c r="B1708" t="s">
        <v>1710</v>
      </c>
      <c r="C1708">
        <v>642</v>
      </c>
      <c r="D1708" t="s">
        <v>1704</v>
      </c>
      <c r="E1708">
        <v>1</v>
      </c>
      <c r="F1708">
        <v>132</v>
      </c>
      <c r="G1708">
        <v>13</v>
      </c>
    </row>
    <row r="1709" spans="1:8" x14ac:dyDescent="0.25">
      <c r="A1709" t="s">
        <v>1709</v>
      </c>
      <c r="B1709" t="s">
        <v>1710</v>
      </c>
      <c r="C1709">
        <v>642</v>
      </c>
      <c r="D1709" t="s">
        <v>10</v>
      </c>
      <c r="E1709">
        <v>133</v>
      </c>
      <c r="F1709">
        <v>389</v>
      </c>
      <c r="G1709">
        <v>4725</v>
      </c>
      <c r="H1709" t="s">
        <v>11</v>
      </c>
    </row>
    <row r="1710" spans="1:8" x14ac:dyDescent="0.25">
      <c r="A1710" t="s">
        <v>1709</v>
      </c>
      <c r="B1710" t="s">
        <v>1710</v>
      </c>
      <c r="C1710">
        <v>642</v>
      </c>
      <c r="D1710" t="s">
        <v>12</v>
      </c>
      <c r="E1710">
        <v>491</v>
      </c>
      <c r="F1710">
        <v>603</v>
      </c>
      <c r="G1710">
        <v>4286</v>
      </c>
      <c r="H1710" t="s">
        <v>13</v>
      </c>
    </row>
    <row r="1711" spans="1:8" x14ac:dyDescent="0.25">
      <c r="A1711" t="s">
        <v>1711</v>
      </c>
      <c r="B1711" t="s">
        <v>1712</v>
      </c>
      <c r="C1711">
        <v>571</v>
      </c>
      <c r="D1711" t="s">
        <v>12</v>
      </c>
      <c r="E1711">
        <v>421</v>
      </c>
      <c r="F1711">
        <v>544</v>
      </c>
      <c r="G1711">
        <v>4286</v>
      </c>
      <c r="H1711" t="s">
        <v>13</v>
      </c>
    </row>
    <row r="1712" spans="1:8" x14ac:dyDescent="0.25">
      <c r="A1712" t="s">
        <v>1711</v>
      </c>
      <c r="B1712" t="s">
        <v>1712</v>
      </c>
      <c r="C1712">
        <v>571</v>
      </c>
      <c r="D1712" t="s">
        <v>10</v>
      </c>
      <c r="E1712">
        <v>78</v>
      </c>
      <c r="F1712">
        <v>325</v>
      </c>
      <c r="G1712">
        <v>4725</v>
      </c>
      <c r="H1712" t="s">
        <v>11</v>
      </c>
    </row>
    <row r="1713" spans="1:8" x14ac:dyDescent="0.25">
      <c r="A1713" t="s">
        <v>1713</v>
      </c>
      <c r="B1713" t="s">
        <v>1714</v>
      </c>
      <c r="C1713">
        <v>891</v>
      </c>
      <c r="D1713" t="s">
        <v>1715</v>
      </c>
      <c r="E1713">
        <v>1</v>
      </c>
      <c r="F1713">
        <v>139</v>
      </c>
      <c r="G1713">
        <v>7</v>
      </c>
    </row>
    <row r="1714" spans="1:8" x14ac:dyDescent="0.25">
      <c r="A1714" t="s">
        <v>1713</v>
      </c>
      <c r="B1714" t="s">
        <v>1714</v>
      </c>
      <c r="C1714">
        <v>891</v>
      </c>
      <c r="D1714" t="s">
        <v>10</v>
      </c>
      <c r="E1714">
        <v>165</v>
      </c>
      <c r="F1714">
        <v>245</v>
      </c>
      <c r="G1714">
        <v>4725</v>
      </c>
      <c r="H1714" t="s">
        <v>11</v>
      </c>
    </row>
    <row r="1715" spans="1:8" x14ac:dyDescent="0.25">
      <c r="A1715" t="s">
        <v>1713</v>
      </c>
      <c r="B1715" t="s">
        <v>1714</v>
      </c>
      <c r="C1715">
        <v>891</v>
      </c>
      <c r="D1715" t="s">
        <v>10</v>
      </c>
      <c r="E1715">
        <v>241</v>
      </c>
      <c r="F1715">
        <v>423</v>
      </c>
      <c r="G1715">
        <v>4725</v>
      </c>
      <c r="H1715" t="s">
        <v>11</v>
      </c>
    </row>
    <row r="1716" spans="1:8" x14ac:dyDescent="0.25">
      <c r="A1716" t="s">
        <v>1713</v>
      </c>
      <c r="B1716" t="s">
        <v>1714</v>
      </c>
      <c r="C1716">
        <v>891</v>
      </c>
      <c r="D1716" t="s">
        <v>12</v>
      </c>
      <c r="E1716">
        <v>438</v>
      </c>
      <c r="F1716">
        <v>548</v>
      </c>
      <c r="G1716">
        <v>4286</v>
      </c>
      <c r="H1716" t="s">
        <v>13</v>
      </c>
    </row>
    <row r="1717" spans="1:8" x14ac:dyDescent="0.25">
      <c r="A1717" t="s">
        <v>1716</v>
      </c>
      <c r="B1717" t="s">
        <v>1717</v>
      </c>
      <c r="C1717">
        <v>727</v>
      </c>
      <c r="D1717" t="s">
        <v>10</v>
      </c>
      <c r="E1717">
        <v>1</v>
      </c>
      <c r="F1717">
        <v>328</v>
      </c>
      <c r="G1717">
        <v>4725</v>
      </c>
      <c r="H1717" t="s">
        <v>11</v>
      </c>
    </row>
    <row r="1718" spans="1:8" x14ac:dyDescent="0.25">
      <c r="A1718" t="s">
        <v>1716</v>
      </c>
      <c r="B1718" t="s">
        <v>1717</v>
      </c>
      <c r="C1718">
        <v>727</v>
      </c>
      <c r="D1718" t="s">
        <v>12</v>
      </c>
      <c r="E1718">
        <v>343</v>
      </c>
      <c r="F1718">
        <v>455</v>
      </c>
      <c r="G1718">
        <v>4286</v>
      </c>
      <c r="H1718" t="s">
        <v>13</v>
      </c>
    </row>
    <row r="1719" spans="1:8" x14ac:dyDescent="0.25">
      <c r="A1719" t="s">
        <v>1716</v>
      </c>
      <c r="B1719" t="s">
        <v>1717</v>
      </c>
      <c r="C1719">
        <v>727</v>
      </c>
      <c r="D1719" t="s">
        <v>1718</v>
      </c>
      <c r="E1719">
        <v>471</v>
      </c>
      <c r="F1719">
        <v>725</v>
      </c>
      <c r="G1719">
        <v>2</v>
      </c>
    </row>
    <row r="1720" spans="1:8" x14ac:dyDescent="0.25">
      <c r="A1720" t="s">
        <v>1719</v>
      </c>
      <c r="B1720" t="s">
        <v>1720</v>
      </c>
      <c r="C1720">
        <v>533</v>
      </c>
      <c r="D1720" t="s">
        <v>12</v>
      </c>
      <c r="E1720">
        <v>411</v>
      </c>
      <c r="F1720">
        <v>531</v>
      </c>
      <c r="G1720">
        <v>4286</v>
      </c>
      <c r="H1720" t="s">
        <v>13</v>
      </c>
    </row>
    <row r="1721" spans="1:8" x14ac:dyDescent="0.25">
      <c r="A1721" t="s">
        <v>1719</v>
      </c>
      <c r="B1721" t="s">
        <v>1720</v>
      </c>
      <c r="C1721">
        <v>533</v>
      </c>
      <c r="D1721" t="s">
        <v>10</v>
      </c>
      <c r="E1721">
        <v>45</v>
      </c>
      <c r="F1721">
        <v>398</v>
      </c>
      <c r="G1721">
        <v>4725</v>
      </c>
      <c r="H1721" t="s">
        <v>11</v>
      </c>
    </row>
    <row r="1722" spans="1:8" x14ac:dyDescent="0.25">
      <c r="A1722" t="s">
        <v>1721</v>
      </c>
      <c r="B1722" t="s">
        <v>1722</v>
      </c>
      <c r="C1722">
        <v>481</v>
      </c>
      <c r="D1722" t="s">
        <v>10</v>
      </c>
      <c r="E1722">
        <v>2</v>
      </c>
      <c r="F1722">
        <v>348</v>
      </c>
      <c r="G1722">
        <v>4725</v>
      </c>
      <c r="H1722" t="s">
        <v>11</v>
      </c>
    </row>
    <row r="1723" spans="1:8" x14ac:dyDescent="0.25">
      <c r="A1723" t="s">
        <v>1721</v>
      </c>
      <c r="B1723" t="s">
        <v>1722</v>
      </c>
      <c r="C1723">
        <v>481</v>
      </c>
      <c r="D1723" t="s">
        <v>12</v>
      </c>
      <c r="E1723">
        <v>359</v>
      </c>
      <c r="F1723">
        <v>475</v>
      </c>
      <c r="G1723">
        <v>4286</v>
      </c>
      <c r="H1723" t="s">
        <v>13</v>
      </c>
    </row>
    <row r="1724" spans="1:8" x14ac:dyDescent="0.25">
      <c r="A1724" t="s">
        <v>1723</v>
      </c>
      <c r="B1724" t="s">
        <v>1724</v>
      </c>
      <c r="C1724">
        <v>472</v>
      </c>
      <c r="D1724" t="s">
        <v>10</v>
      </c>
      <c r="E1724">
        <v>5</v>
      </c>
      <c r="F1724">
        <v>350</v>
      </c>
      <c r="G1724">
        <v>4725</v>
      </c>
      <c r="H1724" t="s">
        <v>11</v>
      </c>
    </row>
    <row r="1725" spans="1:8" x14ac:dyDescent="0.25">
      <c r="A1725" t="s">
        <v>1725</v>
      </c>
      <c r="B1725" t="s">
        <v>1726</v>
      </c>
      <c r="C1725">
        <v>479</v>
      </c>
      <c r="D1725" t="s">
        <v>12</v>
      </c>
      <c r="E1725">
        <v>355</v>
      </c>
      <c r="F1725">
        <v>470</v>
      </c>
      <c r="G1725">
        <v>4286</v>
      </c>
      <c r="H1725" t="s">
        <v>13</v>
      </c>
    </row>
    <row r="1726" spans="1:8" x14ac:dyDescent="0.25">
      <c r="A1726" t="s">
        <v>1725</v>
      </c>
      <c r="B1726" t="s">
        <v>1726</v>
      </c>
      <c r="C1726">
        <v>479</v>
      </c>
      <c r="D1726" t="s">
        <v>10</v>
      </c>
      <c r="E1726">
        <v>4</v>
      </c>
      <c r="F1726">
        <v>341</v>
      </c>
      <c r="G1726">
        <v>4725</v>
      </c>
      <c r="H1726" t="s">
        <v>11</v>
      </c>
    </row>
    <row r="1727" spans="1:8" x14ac:dyDescent="0.25">
      <c r="A1727" t="s">
        <v>1727</v>
      </c>
      <c r="B1727" t="s">
        <v>1728</v>
      </c>
      <c r="C1727">
        <v>492</v>
      </c>
      <c r="D1727" t="s">
        <v>10</v>
      </c>
      <c r="E1727">
        <v>128</v>
      </c>
      <c r="F1727">
        <v>481</v>
      </c>
      <c r="G1727">
        <v>4725</v>
      </c>
      <c r="H1727" t="s">
        <v>11</v>
      </c>
    </row>
    <row r="1728" spans="1:8" x14ac:dyDescent="0.25">
      <c r="A1728" t="s">
        <v>1729</v>
      </c>
      <c r="B1728" t="s">
        <v>1730</v>
      </c>
      <c r="C1728">
        <v>477</v>
      </c>
      <c r="D1728" t="s">
        <v>12</v>
      </c>
      <c r="E1728">
        <v>354</v>
      </c>
      <c r="F1728">
        <v>469</v>
      </c>
      <c r="G1728">
        <v>4286</v>
      </c>
      <c r="H1728" t="s">
        <v>13</v>
      </c>
    </row>
    <row r="1729" spans="1:8" x14ac:dyDescent="0.25">
      <c r="A1729" t="s">
        <v>1729</v>
      </c>
      <c r="B1729" t="s">
        <v>1730</v>
      </c>
      <c r="C1729">
        <v>477</v>
      </c>
      <c r="D1729" t="s">
        <v>10</v>
      </c>
      <c r="E1729">
        <v>4</v>
      </c>
      <c r="F1729">
        <v>342</v>
      </c>
      <c r="G1729">
        <v>4725</v>
      </c>
      <c r="H1729" t="s">
        <v>11</v>
      </c>
    </row>
    <row r="1730" spans="1:8" x14ac:dyDescent="0.25">
      <c r="A1730" t="s">
        <v>1731</v>
      </c>
      <c r="B1730" t="s">
        <v>1732</v>
      </c>
      <c r="C1730">
        <v>477</v>
      </c>
      <c r="D1730" t="s">
        <v>10</v>
      </c>
      <c r="E1730">
        <v>1</v>
      </c>
      <c r="F1730">
        <v>341</v>
      </c>
      <c r="G1730">
        <v>4725</v>
      </c>
      <c r="H1730" t="s">
        <v>11</v>
      </c>
    </row>
    <row r="1731" spans="1:8" x14ac:dyDescent="0.25">
      <c r="A1731" t="s">
        <v>1731</v>
      </c>
      <c r="B1731" t="s">
        <v>1732</v>
      </c>
      <c r="C1731">
        <v>477</v>
      </c>
      <c r="D1731" t="s">
        <v>12</v>
      </c>
      <c r="E1731">
        <v>360</v>
      </c>
      <c r="F1731">
        <v>475</v>
      </c>
      <c r="G1731">
        <v>4286</v>
      </c>
      <c r="H1731" t="s">
        <v>13</v>
      </c>
    </row>
    <row r="1732" spans="1:8" x14ac:dyDescent="0.25">
      <c r="A1732" t="s">
        <v>1733</v>
      </c>
      <c r="B1732" t="s">
        <v>1734</v>
      </c>
      <c r="C1732">
        <v>487</v>
      </c>
      <c r="D1732" t="s">
        <v>12</v>
      </c>
      <c r="E1732">
        <v>354</v>
      </c>
      <c r="F1732">
        <v>469</v>
      </c>
      <c r="G1732">
        <v>4286</v>
      </c>
      <c r="H1732" t="s">
        <v>13</v>
      </c>
    </row>
    <row r="1733" spans="1:8" x14ac:dyDescent="0.25">
      <c r="A1733" t="s">
        <v>1733</v>
      </c>
      <c r="B1733" t="s">
        <v>1734</v>
      </c>
      <c r="C1733">
        <v>487</v>
      </c>
      <c r="D1733" t="s">
        <v>10</v>
      </c>
      <c r="E1733">
        <v>4</v>
      </c>
      <c r="F1733">
        <v>342</v>
      </c>
      <c r="G1733">
        <v>4725</v>
      </c>
      <c r="H1733" t="s">
        <v>11</v>
      </c>
    </row>
    <row r="1734" spans="1:8" x14ac:dyDescent="0.25">
      <c r="A1734" t="s">
        <v>1735</v>
      </c>
      <c r="B1734" t="s">
        <v>1736</v>
      </c>
      <c r="C1734">
        <v>472</v>
      </c>
      <c r="D1734" t="s">
        <v>12</v>
      </c>
      <c r="E1734">
        <v>355</v>
      </c>
      <c r="F1734">
        <v>470</v>
      </c>
      <c r="G1734">
        <v>4286</v>
      </c>
      <c r="H1734" t="s">
        <v>13</v>
      </c>
    </row>
    <row r="1735" spans="1:8" x14ac:dyDescent="0.25">
      <c r="A1735" t="s">
        <v>1735</v>
      </c>
      <c r="B1735" t="s">
        <v>1736</v>
      </c>
      <c r="C1735">
        <v>472</v>
      </c>
      <c r="D1735" t="s">
        <v>10</v>
      </c>
      <c r="E1735">
        <v>4</v>
      </c>
      <c r="F1735">
        <v>342</v>
      </c>
      <c r="G1735">
        <v>4725</v>
      </c>
      <c r="H1735" t="s">
        <v>11</v>
      </c>
    </row>
    <row r="1736" spans="1:8" x14ac:dyDescent="0.25">
      <c r="A1736" t="s">
        <v>1737</v>
      </c>
      <c r="B1736" t="s">
        <v>1738</v>
      </c>
      <c r="C1736">
        <v>486</v>
      </c>
      <c r="D1736" t="s">
        <v>10</v>
      </c>
      <c r="E1736">
        <v>2</v>
      </c>
      <c r="F1736">
        <v>351</v>
      </c>
      <c r="G1736">
        <v>4725</v>
      </c>
      <c r="H1736" t="s">
        <v>11</v>
      </c>
    </row>
    <row r="1737" spans="1:8" x14ac:dyDescent="0.25">
      <c r="A1737" t="s">
        <v>1737</v>
      </c>
      <c r="B1737" t="s">
        <v>1738</v>
      </c>
      <c r="C1737">
        <v>486</v>
      </c>
      <c r="D1737" t="s">
        <v>12</v>
      </c>
      <c r="E1737">
        <v>365</v>
      </c>
      <c r="F1737">
        <v>485</v>
      </c>
      <c r="G1737">
        <v>4286</v>
      </c>
      <c r="H1737" t="s">
        <v>13</v>
      </c>
    </row>
    <row r="1738" spans="1:8" x14ac:dyDescent="0.25">
      <c r="A1738" t="s">
        <v>1739</v>
      </c>
      <c r="B1738" t="s">
        <v>1740</v>
      </c>
      <c r="C1738">
        <v>588</v>
      </c>
      <c r="D1738" t="s">
        <v>10</v>
      </c>
      <c r="E1738">
        <v>1</v>
      </c>
      <c r="F1738">
        <v>348</v>
      </c>
      <c r="G1738">
        <v>4725</v>
      </c>
      <c r="H1738" t="s">
        <v>11</v>
      </c>
    </row>
    <row r="1739" spans="1:8" x14ac:dyDescent="0.25">
      <c r="A1739" t="s">
        <v>1739</v>
      </c>
      <c r="B1739" t="s">
        <v>1740</v>
      </c>
      <c r="C1739">
        <v>588</v>
      </c>
      <c r="D1739" t="s">
        <v>12</v>
      </c>
      <c r="E1739">
        <v>359</v>
      </c>
      <c r="F1739">
        <v>474</v>
      </c>
      <c r="G1739">
        <v>4286</v>
      </c>
      <c r="H1739" t="s">
        <v>13</v>
      </c>
    </row>
    <row r="1740" spans="1:8" x14ac:dyDescent="0.25">
      <c r="A1740" t="s">
        <v>1739</v>
      </c>
      <c r="B1740" t="s">
        <v>1740</v>
      </c>
      <c r="C1740">
        <v>588</v>
      </c>
      <c r="D1740" t="s">
        <v>14</v>
      </c>
      <c r="E1740">
        <v>499</v>
      </c>
      <c r="F1740">
        <v>578</v>
      </c>
      <c r="G1740">
        <v>7652</v>
      </c>
      <c r="H1740" t="s">
        <v>15</v>
      </c>
    </row>
    <row r="1741" spans="1:8" x14ac:dyDescent="0.25">
      <c r="A1741" t="s">
        <v>1741</v>
      </c>
      <c r="B1741" t="s">
        <v>1742</v>
      </c>
      <c r="C1741">
        <v>480</v>
      </c>
      <c r="D1741" t="s">
        <v>12</v>
      </c>
      <c r="E1741">
        <v>362</v>
      </c>
      <c r="F1741">
        <v>478</v>
      </c>
      <c r="G1741">
        <v>4286</v>
      </c>
      <c r="H1741" t="s">
        <v>13</v>
      </c>
    </row>
    <row r="1742" spans="1:8" x14ac:dyDescent="0.25">
      <c r="A1742" t="s">
        <v>1741</v>
      </c>
      <c r="B1742" t="s">
        <v>1742</v>
      </c>
      <c r="C1742">
        <v>480</v>
      </c>
      <c r="D1742" t="s">
        <v>10</v>
      </c>
      <c r="E1742">
        <v>5</v>
      </c>
      <c r="F1742">
        <v>350</v>
      </c>
      <c r="G1742">
        <v>4725</v>
      </c>
      <c r="H1742" t="s">
        <v>11</v>
      </c>
    </row>
    <row r="1743" spans="1:8" x14ac:dyDescent="0.25">
      <c r="A1743" t="s">
        <v>1743</v>
      </c>
      <c r="B1743" t="s">
        <v>1744</v>
      </c>
      <c r="C1743">
        <v>470</v>
      </c>
      <c r="D1743" t="s">
        <v>10</v>
      </c>
      <c r="E1743">
        <v>1</v>
      </c>
      <c r="F1743">
        <v>345</v>
      </c>
      <c r="G1743">
        <v>4725</v>
      </c>
      <c r="H1743" t="s">
        <v>11</v>
      </c>
    </row>
    <row r="1744" spans="1:8" x14ac:dyDescent="0.25">
      <c r="A1744" t="s">
        <v>1743</v>
      </c>
      <c r="B1744" t="s">
        <v>1744</v>
      </c>
      <c r="C1744">
        <v>470</v>
      </c>
      <c r="D1744" t="s">
        <v>12</v>
      </c>
      <c r="E1744">
        <v>355</v>
      </c>
      <c r="F1744">
        <v>469</v>
      </c>
      <c r="G1744">
        <v>4286</v>
      </c>
      <c r="H1744" t="s">
        <v>13</v>
      </c>
    </row>
    <row r="1745" spans="1:8" x14ac:dyDescent="0.25">
      <c r="A1745" t="s">
        <v>1745</v>
      </c>
      <c r="B1745" t="s">
        <v>1746</v>
      </c>
      <c r="C1745">
        <v>480</v>
      </c>
      <c r="D1745" t="s">
        <v>12</v>
      </c>
      <c r="E1745">
        <v>362</v>
      </c>
      <c r="F1745">
        <v>478</v>
      </c>
      <c r="G1745">
        <v>4286</v>
      </c>
      <c r="H1745" t="s">
        <v>13</v>
      </c>
    </row>
    <row r="1746" spans="1:8" x14ac:dyDescent="0.25">
      <c r="A1746" t="s">
        <v>1745</v>
      </c>
      <c r="B1746" t="s">
        <v>1746</v>
      </c>
      <c r="C1746">
        <v>480</v>
      </c>
      <c r="D1746" t="s">
        <v>10</v>
      </c>
      <c r="E1746">
        <v>5</v>
      </c>
      <c r="F1746">
        <v>350</v>
      </c>
      <c r="G1746">
        <v>4725</v>
      </c>
      <c r="H1746" t="s">
        <v>11</v>
      </c>
    </row>
    <row r="1747" spans="1:8" x14ac:dyDescent="0.25">
      <c r="A1747" t="s">
        <v>1747</v>
      </c>
      <c r="B1747" t="s">
        <v>1748</v>
      </c>
      <c r="C1747">
        <v>480</v>
      </c>
      <c r="D1747" t="s">
        <v>12</v>
      </c>
      <c r="E1747">
        <v>362</v>
      </c>
      <c r="F1747">
        <v>478</v>
      </c>
      <c r="G1747">
        <v>4286</v>
      </c>
      <c r="H1747" t="s">
        <v>13</v>
      </c>
    </row>
    <row r="1748" spans="1:8" x14ac:dyDescent="0.25">
      <c r="A1748" t="s">
        <v>1747</v>
      </c>
      <c r="B1748" t="s">
        <v>1748</v>
      </c>
      <c r="C1748">
        <v>480</v>
      </c>
      <c r="D1748" t="s">
        <v>10</v>
      </c>
      <c r="E1748">
        <v>5</v>
      </c>
      <c r="F1748">
        <v>350</v>
      </c>
      <c r="G1748">
        <v>4725</v>
      </c>
      <c r="H1748" t="s">
        <v>11</v>
      </c>
    </row>
    <row r="1749" spans="1:8" x14ac:dyDescent="0.25">
      <c r="A1749" t="s">
        <v>1749</v>
      </c>
      <c r="B1749" t="s">
        <v>1750</v>
      </c>
      <c r="C1749">
        <v>470</v>
      </c>
      <c r="D1749" t="s">
        <v>10</v>
      </c>
      <c r="E1749">
        <v>1</v>
      </c>
      <c r="F1749">
        <v>345</v>
      </c>
      <c r="G1749">
        <v>4725</v>
      </c>
      <c r="H1749" t="s">
        <v>11</v>
      </c>
    </row>
    <row r="1750" spans="1:8" x14ac:dyDescent="0.25">
      <c r="A1750" t="s">
        <v>1749</v>
      </c>
      <c r="B1750" t="s">
        <v>1750</v>
      </c>
      <c r="C1750">
        <v>470</v>
      </c>
      <c r="D1750" t="s">
        <v>12</v>
      </c>
      <c r="E1750">
        <v>355</v>
      </c>
      <c r="F1750">
        <v>469</v>
      </c>
      <c r="G1750">
        <v>4286</v>
      </c>
      <c r="H1750" t="s">
        <v>13</v>
      </c>
    </row>
    <row r="1751" spans="1:8" x14ac:dyDescent="0.25">
      <c r="A1751" t="s">
        <v>1751</v>
      </c>
      <c r="B1751" t="s">
        <v>1752</v>
      </c>
      <c r="C1751">
        <v>473</v>
      </c>
      <c r="D1751" t="s">
        <v>10</v>
      </c>
      <c r="E1751">
        <v>1</v>
      </c>
      <c r="F1751">
        <v>345</v>
      </c>
      <c r="G1751">
        <v>4725</v>
      </c>
      <c r="H1751" t="s">
        <v>11</v>
      </c>
    </row>
    <row r="1752" spans="1:8" x14ac:dyDescent="0.25">
      <c r="A1752" t="s">
        <v>1751</v>
      </c>
      <c r="B1752" t="s">
        <v>1752</v>
      </c>
      <c r="C1752">
        <v>473</v>
      </c>
      <c r="D1752" t="s">
        <v>12</v>
      </c>
      <c r="E1752">
        <v>356</v>
      </c>
      <c r="F1752">
        <v>471</v>
      </c>
      <c r="G1752">
        <v>4286</v>
      </c>
      <c r="H1752" t="s">
        <v>13</v>
      </c>
    </row>
    <row r="1753" spans="1:8" x14ac:dyDescent="0.25">
      <c r="A1753" t="s">
        <v>1753</v>
      </c>
      <c r="B1753" t="s">
        <v>1754</v>
      </c>
      <c r="C1753">
        <v>474</v>
      </c>
      <c r="D1753" t="s">
        <v>10</v>
      </c>
      <c r="E1753">
        <v>2</v>
      </c>
      <c r="F1753">
        <v>369</v>
      </c>
      <c r="G1753">
        <v>4725</v>
      </c>
      <c r="H1753" t="s">
        <v>11</v>
      </c>
    </row>
    <row r="1754" spans="1:8" x14ac:dyDescent="0.25">
      <c r="A1754" t="s">
        <v>1755</v>
      </c>
      <c r="B1754" t="s">
        <v>1756</v>
      </c>
      <c r="C1754">
        <v>474</v>
      </c>
      <c r="D1754" t="s">
        <v>10</v>
      </c>
      <c r="E1754">
        <v>2</v>
      </c>
      <c r="F1754">
        <v>369</v>
      </c>
      <c r="G1754">
        <v>4725</v>
      </c>
      <c r="H1754" t="s">
        <v>11</v>
      </c>
    </row>
    <row r="1755" spans="1:8" x14ac:dyDescent="0.25">
      <c r="A1755" t="s">
        <v>1757</v>
      </c>
      <c r="B1755" t="s">
        <v>1758</v>
      </c>
      <c r="C1755">
        <v>480</v>
      </c>
      <c r="D1755" t="s">
        <v>12</v>
      </c>
      <c r="E1755">
        <v>362</v>
      </c>
      <c r="F1755">
        <v>478</v>
      </c>
      <c r="G1755">
        <v>4286</v>
      </c>
      <c r="H1755" t="s">
        <v>13</v>
      </c>
    </row>
    <row r="1756" spans="1:8" x14ac:dyDescent="0.25">
      <c r="A1756" t="s">
        <v>1757</v>
      </c>
      <c r="B1756" t="s">
        <v>1758</v>
      </c>
      <c r="C1756">
        <v>480</v>
      </c>
      <c r="D1756" t="s">
        <v>10</v>
      </c>
      <c r="E1756">
        <v>5</v>
      </c>
      <c r="F1756">
        <v>350</v>
      </c>
      <c r="G1756">
        <v>4725</v>
      </c>
      <c r="H1756" t="s">
        <v>11</v>
      </c>
    </row>
    <row r="1757" spans="1:8" x14ac:dyDescent="0.25">
      <c r="A1757" t="s">
        <v>1759</v>
      </c>
      <c r="B1757" t="s">
        <v>1760</v>
      </c>
      <c r="C1757">
        <v>480</v>
      </c>
      <c r="D1757" t="s">
        <v>12</v>
      </c>
      <c r="E1757">
        <v>362</v>
      </c>
      <c r="F1757">
        <v>478</v>
      </c>
      <c r="G1757">
        <v>4286</v>
      </c>
      <c r="H1757" t="s">
        <v>13</v>
      </c>
    </row>
    <row r="1758" spans="1:8" x14ac:dyDescent="0.25">
      <c r="A1758" t="s">
        <v>1759</v>
      </c>
      <c r="B1758" t="s">
        <v>1760</v>
      </c>
      <c r="C1758">
        <v>480</v>
      </c>
      <c r="D1758" t="s">
        <v>10</v>
      </c>
      <c r="E1758">
        <v>5</v>
      </c>
      <c r="F1758">
        <v>350</v>
      </c>
      <c r="G1758">
        <v>4725</v>
      </c>
      <c r="H1758" t="s">
        <v>11</v>
      </c>
    </row>
    <row r="1759" spans="1:8" x14ac:dyDescent="0.25">
      <c r="A1759" t="s">
        <v>1761</v>
      </c>
      <c r="B1759" t="s">
        <v>1762</v>
      </c>
      <c r="C1759">
        <v>470</v>
      </c>
      <c r="D1759" t="s">
        <v>10</v>
      </c>
      <c r="E1759">
        <v>1</v>
      </c>
      <c r="F1759">
        <v>345</v>
      </c>
      <c r="G1759">
        <v>4725</v>
      </c>
      <c r="H1759" t="s">
        <v>11</v>
      </c>
    </row>
    <row r="1760" spans="1:8" x14ac:dyDescent="0.25">
      <c r="A1760" t="s">
        <v>1761</v>
      </c>
      <c r="B1760" t="s">
        <v>1762</v>
      </c>
      <c r="C1760">
        <v>470</v>
      </c>
      <c r="D1760" t="s">
        <v>12</v>
      </c>
      <c r="E1760">
        <v>355</v>
      </c>
      <c r="F1760">
        <v>469</v>
      </c>
      <c r="G1760">
        <v>4286</v>
      </c>
      <c r="H1760" t="s">
        <v>13</v>
      </c>
    </row>
    <row r="1761" spans="1:8" x14ac:dyDescent="0.25">
      <c r="A1761" t="s">
        <v>1763</v>
      </c>
      <c r="B1761" t="s">
        <v>1764</v>
      </c>
      <c r="C1761">
        <v>359</v>
      </c>
      <c r="D1761" t="s">
        <v>10</v>
      </c>
      <c r="E1761">
        <v>8</v>
      </c>
      <c r="F1761">
        <v>343</v>
      </c>
      <c r="G1761">
        <v>4725</v>
      </c>
      <c r="H1761" t="s">
        <v>11</v>
      </c>
    </row>
    <row r="1762" spans="1:8" x14ac:dyDescent="0.25">
      <c r="A1762" t="s">
        <v>1765</v>
      </c>
      <c r="B1762" t="s">
        <v>1766</v>
      </c>
      <c r="C1762">
        <v>585</v>
      </c>
      <c r="D1762" t="s">
        <v>10</v>
      </c>
      <c r="E1762">
        <v>1</v>
      </c>
      <c r="F1762">
        <v>343</v>
      </c>
      <c r="G1762">
        <v>4725</v>
      </c>
      <c r="H1762" t="s">
        <v>11</v>
      </c>
    </row>
    <row r="1763" spans="1:8" x14ac:dyDescent="0.25">
      <c r="A1763" t="s">
        <v>1765</v>
      </c>
      <c r="B1763" t="s">
        <v>1766</v>
      </c>
      <c r="C1763">
        <v>585</v>
      </c>
      <c r="D1763" t="s">
        <v>12</v>
      </c>
      <c r="E1763">
        <v>355</v>
      </c>
      <c r="F1763">
        <v>471</v>
      </c>
      <c r="G1763">
        <v>4286</v>
      </c>
      <c r="H1763" t="s">
        <v>13</v>
      </c>
    </row>
    <row r="1764" spans="1:8" x14ac:dyDescent="0.25">
      <c r="A1764" t="s">
        <v>1765</v>
      </c>
      <c r="B1764" t="s">
        <v>1766</v>
      </c>
      <c r="C1764">
        <v>585</v>
      </c>
      <c r="D1764" t="s">
        <v>14</v>
      </c>
      <c r="E1764">
        <v>496</v>
      </c>
      <c r="F1764">
        <v>575</v>
      </c>
      <c r="G1764">
        <v>7652</v>
      </c>
      <c r="H1764" t="s">
        <v>15</v>
      </c>
    </row>
    <row r="1765" spans="1:8" x14ac:dyDescent="0.25">
      <c r="A1765" t="s">
        <v>1767</v>
      </c>
      <c r="B1765" t="s">
        <v>1768</v>
      </c>
      <c r="C1765">
        <v>352</v>
      </c>
      <c r="D1765" t="s">
        <v>10</v>
      </c>
      <c r="E1765">
        <v>2</v>
      </c>
      <c r="F1765">
        <v>336</v>
      </c>
      <c r="G1765">
        <v>4725</v>
      </c>
      <c r="H1765" t="s">
        <v>11</v>
      </c>
    </row>
    <row r="1766" spans="1:8" x14ac:dyDescent="0.25">
      <c r="A1766" t="s">
        <v>1769</v>
      </c>
      <c r="B1766" t="s">
        <v>1770</v>
      </c>
      <c r="C1766">
        <v>585</v>
      </c>
      <c r="D1766" t="s">
        <v>10</v>
      </c>
      <c r="E1766">
        <v>1</v>
      </c>
      <c r="F1766">
        <v>343</v>
      </c>
      <c r="G1766">
        <v>4725</v>
      </c>
      <c r="H1766" t="s">
        <v>11</v>
      </c>
    </row>
    <row r="1767" spans="1:8" x14ac:dyDescent="0.25">
      <c r="A1767" t="s">
        <v>1769</v>
      </c>
      <c r="B1767" t="s">
        <v>1770</v>
      </c>
      <c r="C1767">
        <v>585</v>
      </c>
      <c r="D1767" t="s">
        <v>12</v>
      </c>
      <c r="E1767">
        <v>355</v>
      </c>
      <c r="F1767">
        <v>471</v>
      </c>
      <c r="G1767">
        <v>4286</v>
      </c>
      <c r="H1767" t="s">
        <v>13</v>
      </c>
    </row>
    <row r="1768" spans="1:8" x14ac:dyDescent="0.25">
      <c r="A1768" t="s">
        <v>1769</v>
      </c>
      <c r="B1768" t="s">
        <v>1770</v>
      </c>
      <c r="C1768">
        <v>585</v>
      </c>
      <c r="D1768" t="s">
        <v>14</v>
      </c>
      <c r="E1768">
        <v>496</v>
      </c>
      <c r="F1768">
        <v>575</v>
      </c>
      <c r="G1768">
        <v>7652</v>
      </c>
      <c r="H1768" t="s">
        <v>15</v>
      </c>
    </row>
    <row r="1769" spans="1:8" x14ac:dyDescent="0.25">
      <c r="A1769" t="s">
        <v>1771</v>
      </c>
      <c r="B1769" t="s">
        <v>1772</v>
      </c>
      <c r="C1769">
        <v>359</v>
      </c>
      <c r="D1769" t="s">
        <v>10</v>
      </c>
      <c r="E1769">
        <v>8</v>
      </c>
      <c r="F1769">
        <v>343</v>
      </c>
      <c r="G1769">
        <v>4725</v>
      </c>
      <c r="H1769" t="s">
        <v>11</v>
      </c>
    </row>
    <row r="1770" spans="1:8" x14ac:dyDescent="0.25">
      <c r="A1770" t="s">
        <v>1773</v>
      </c>
      <c r="B1770" t="s">
        <v>1774</v>
      </c>
      <c r="C1770">
        <v>585</v>
      </c>
      <c r="D1770" t="s">
        <v>10</v>
      </c>
      <c r="E1770">
        <v>1</v>
      </c>
      <c r="F1770">
        <v>343</v>
      </c>
      <c r="G1770">
        <v>4725</v>
      </c>
      <c r="H1770" t="s">
        <v>11</v>
      </c>
    </row>
    <row r="1771" spans="1:8" x14ac:dyDescent="0.25">
      <c r="A1771" t="s">
        <v>1773</v>
      </c>
      <c r="B1771" t="s">
        <v>1774</v>
      </c>
      <c r="C1771">
        <v>585</v>
      </c>
      <c r="D1771" t="s">
        <v>12</v>
      </c>
      <c r="E1771">
        <v>355</v>
      </c>
      <c r="F1771">
        <v>471</v>
      </c>
      <c r="G1771">
        <v>4286</v>
      </c>
      <c r="H1771" t="s">
        <v>13</v>
      </c>
    </row>
    <row r="1772" spans="1:8" x14ac:dyDescent="0.25">
      <c r="A1772" t="s">
        <v>1773</v>
      </c>
      <c r="B1772" t="s">
        <v>1774</v>
      </c>
      <c r="C1772">
        <v>585</v>
      </c>
      <c r="D1772" t="s">
        <v>14</v>
      </c>
      <c r="E1772">
        <v>496</v>
      </c>
      <c r="F1772">
        <v>575</v>
      </c>
      <c r="G1772">
        <v>7652</v>
      </c>
      <c r="H1772" t="s">
        <v>15</v>
      </c>
    </row>
    <row r="1773" spans="1:8" x14ac:dyDescent="0.25">
      <c r="A1773" t="s">
        <v>1775</v>
      </c>
      <c r="B1773" t="s">
        <v>1776</v>
      </c>
      <c r="C1773">
        <v>480</v>
      </c>
      <c r="D1773" t="s">
        <v>12</v>
      </c>
      <c r="E1773">
        <v>362</v>
      </c>
      <c r="F1773">
        <v>478</v>
      </c>
      <c r="G1773">
        <v>4286</v>
      </c>
      <c r="H1773" t="s">
        <v>13</v>
      </c>
    </row>
    <row r="1774" spans="1:8" x14ac:dyDescent="0.25">
      <c r="A1774" t="s">
        <v>1775</v>
      </c>
      <c r="B1774" t="s">
        <v>1776</v>
      </c>
      <c r="C1774">
        <v>480</v>
      </c>
      <c r="D1774" t="s">
        <v>10</v>
      </c>
      <c r="E1774">
        <v>5</v>
      </c>
      <c r="F1774">
        <v>350</v>
      </c>
      <c r="G1774">
        <v>4725</v>
      </c>
      <c r="H1774" t="s">
        <v>11</v>
      </c>
    </row>
    <row r="1775" spans="1:8" x14ac:dyDescent="0.25">
      <c r="A1775" t="s">
        <v>1777</v>
      </c>
      <c r="B1775" t="s">
        <v>1778</v>
      </c>
      <c r="C1775">
        <v>470</v>
      </c>
      <c r="D1775" t="s">
        <v>10</v>
      </c>
      <c r="E1775">
        <v>1</v>
      </c>
      <c r="F1775">
        <v>345</v>
      </c>
      <c r="G1775">
        <v>4725</v>
      </c>
      <c r="H1775" t="s">
        <v>11</v>
      </c>
    </row>
    <row r="1776" spans="1:8" x14ac:dyDescent="0.25">
      <c r="A1776" t="s">
        <v>1777</v>
      </c>
      <c r="B1776" t="s">
        <v>1778</v>
      </c>
      <c r="C1776">
        <v>470</v>
      </c>
      <c r="D1776" t="s">
        <v>12</v>
      </c>
      <c r="E1776">
        <v>355</v>
      </c>
      <c r="F1776">
        <v>469</v>
      </c>
      <c r="G1776">
        <v>4286</v>
      </c>
      <c r="H1776" t="s">
        <v>13</v>
      </c>
    </row>
    <row r="1777" spans="1:8" x14ac:dyDescent="0.25">
      <c r="A1777" t="s">
        <v>1779</v>
      </c>
      <c r="B1777" t="s">
        <v>1780</v>
      </c>
      <c r="C1777">
        <v>586</v>
      </c>
      <c r="D1777" t="s">
        <v>10</v>
      </c>
      <c r="E1777">
        <v>1</v>
      </c>
      <c r="F1777">
        <v>345</v>
      </c>
      <c r="G1777">
        <v>4725</v>
      </c>
      <c r="H1777" t="s">
        <v>11</v>
      </c>
    </row>
    <row r="1778" spans="1:8" x14ac:dyDescent="0.25">
      <c r="A1778" t="s">
        <v>1779</v>
      </c>
      <c r="B1778" t="s">
        <v>1780</v>
      </c>
      <c r="C1778">
        <v>586</v>
      </c>
      <c r="D1778" t="s">
        <v>12</v>
      </c>
      <c r="E1778">
        <v>357</v>
      </c>
      <c r="F1778">
        <v>472</v>
      </c>
      <c r="G1778">
        <v>4286</v>
      </c>
      <c r="H1778" t="s">
        <v>13</v>
      </c>
    </row>
    <row r="1779" spans="1:8" x14ac:dyDescent="0.25">
      <c r="A1779" t="s">
        <v>1779</v>
      </c>
      <c r="B1779" t="s">
        <v>1780</v>
      </c>
      <c r="C1779">
        <v>586</v>
      </c>
      <c r="D1779" t="s">
        <v>14</v>
      </c>
      <c r="E1779">
        <v>497</v>
      </c>
      <c r="F1779">
        <v>576</v>
      </c>
      <c r="G1779">
        <v>7652</v>
      </c>
      <c r="H1779" t="s">
        <v>15</v>
      </c>
    </row>
    <row r="1780" spans="1:8" x14ac:dyDescent="0.25">
      <c r="A1780" t="s">
        <v>1781</v>
      </c>
      <c r="B1780" t="s">
        <v>1782</v>
      </c>
      <c r="C1780">
        <v>478</v>
      </c>
      <c r="D1780" t="s">
        <v>10</v>
      </c>
      <c r="E1780">
        <v>1</v>
      </c>
      <c r="F1780">
        <v>346</v>
      </c>
      <c r="G1780">
        <v>4725</v>
      </c>
      <c r="H1780" t="s">
        <v>11</v>
      </c>
    </row>
    <row r="1781" spans="1:8" x14ac:dyDescent="0.25">
      <c r="A1781" t="s">
        <v>1781</v>
      </c>
      <c r="B1781" t="s">
        <v>1782</v>
      </c>
      <c r="C1781">
        <v>478</v>
      </c>
      <c r="D1781" t="s">
        <v>12</v>
      </c>
      <c r="E1781">
        <v>357</v>
      </c>
      <c r="F1781">
        <v>473</v>
      </c>
      <c r="G1781">
        <v>4286</v>
      </c>
      <c r="H1781" t="s">
        <v>13</v>
      </c>
    </row>
    <row r="1782" spans="1:8" x14ac:dyDescent="0.25">
      <c r="A1782" t="s">
        <v>1783</v>
      </c>
      <c r="B1782" t="s">
        <v>1784</v>
      </c>
      <c r="C1782">
        <v>641</v>
      </c>
      <c r="D1782" t="s">
        <v>10</v>
      </c>
      <c r="E1782">
        <v>150</v>
      </c>
      <c r="F1782">
        <v>250</v>
      </c>
      <c r="G1782">
        <v>4725</v>
      </c>
      <c r="H1782" t="s">
        <v>11</v>
      </c>
    </row>
    <row r="1783" spans="1:8" x14ac:dyDescent="0.25">
      <c r="A1783" t="s">
        <v>1783</v>
      </c>
      <c r="B1783" t="s">
        <v>1784</v>
      </c>
      <c r="C1783">
        <v>641</v>
      </c>
      <c r="D1783" t="s">
        <v>10</v>
      </c>
      <c r="E1783">
        <v>348</v>
      </c>
      <c r="F1783">
        <v>621</v>
      </c>
      <c r="G1783">
        <v>4725</v>
      </c>
      <c r="H1783" t="s">
        <v>11</v>
      </c>
    </row>
    <row r="1784" spans="1:8" x14ac:dyDescent="0.25">
      <c r="A1784" t="s">
        <v>1785</v>
      </c>
      <c r="B1784" t="s">
        <v>1786</v>
      </c>
      <c r="C1784">
        <v>587</v>
      </c>
      <c r="D1784" t="s">
        <v>10</v>
      </c>
      <c r="E1784">
        <v>2</v>
      </c>
      <c r="F1784">
        <v>346</v>
      </c>
      <c r="G1784">
        <v>4725</v>
      </c>
      <c r="H1784" t="s">
        <v>11</v>
      </c>
    </row>
    <row r="1785" spans="1:8" x14ac:dyDescent="0.25">
      <c r="A1785" t="s">
        <v>1785</v>
      </c>
      <c r="B1785" t="s">
        <v>1786</v>
      </c>
      <c r="C1785">
        <v>587</v>
      </c>
      <c r="D1785" t="s">
        <v>12</v>
      </c>
      <c r="E1785">
        <v>358</v>
      </c>
      <c r="F1785">
        <v>473</v>
      </c>
      <c r="G1785">
        <v>4286</v>
      </c>
      <c r="H1785" t="s">
        <v>13</v>
      </c>
    </row>
    <row r="1786" spans="1:8" x14ac:dyDescent="0.25">
      <c r="A1786" t="s">
        <v>1785</v>
      </c>
      <c r="B1786" t="s">
        <v>1786</v>
      </c>
      <c r="C1786">
        <v>587</v>
      </c>
      <c r="D1786" t="s">
        <v>14</v>
      </c>
      <c r="E1786">
        <v>498</v>
      </c>
      <c r="F1786">
        <v>577</v>
      </c>
      <c r="G1786">
        <v>7652</v>
      </c>
      <c r="H1786" t="s">
        <v>15</v>
      </c>
    </row>
    <row r="1787" spans="1:8" x14ac:dyDescent="0.25">
      <c r="A1787" t="s">
        <v>1787</v>
      </c>
      <c r="B1787" t="s">
        <v>1788</v>
      </c>
      <c r="C1787">
        <v>490</v>
      </c>
      <c r="D1787" t="s">
        <v>10</v>
      </c>
      <c r="E1787">
        <v>17</v>
      </c>
      <c r="F1787">
        <v>354</v>
      </c>
      <c r="G1787">
        <v>4725</v>
      </c>
      <c r="H1787" t="s">
        <v>11</v>
      </c>
    </row>
    <row r="1788" spans="1:8" x14ac:dyDescent="0.25">
      <c r="A1788" t="s">
        <v>1787</v>
      </c>
      <c r="B1788" t="s">
        <v>1788</v>
      </c>
      <c r="C1788">
        <v>490</v>
      </c>
      <c r="D1788" t="s">
        <v>12</v>
      </c>
      <c r="E1788">
        <v>373</v>
      </c>
      <c r="F1788">
        <v>480</v>
      </c>
      <c r="G1788">
        <v>4286</v>
      </c>
      <c r="H1788" t="s">
        <v>13</v>
      </c>
    </row>
    <row r="1789" spans="1:8" x14ac:dyDescent="0.25">
      <c r="A1789" t="s">
        <v>1789</v>
      </c>
      <c r="B1789" t="s">
        <v>1790</v>
      </c>
      <c r="C1789">
        <v>106</v>
      </c>
      <c r="D1789" t="s">
        <v>10</v>
      </c>
      <c r="E1789">
        <v>1</v>
      </c>
      <c r="F1789">
        <v>101</v>
      </c>
      <c r="G1789">
        <v>4725</v>
      </c>
      <c r="H1789" t="s">
        <v>11</v>
      </c>
    </row>
    <row r="1790" spans="1:8" x14ac:dyDescent="0.25">
      <c r="A1790" t="s">
        <v>1791</v>
      </c>
      <c r="B1790" t="s">
        <v>1792</v>
      </c>
      <c r="C1790">
        <v>361</v>
      </c>
      <c r="D1790" t="s">
        <v>10</v>
      </c>
      <c r="E1790">
        <v>1</v>
      </c>
      <c r="F1790">
        <v>231</v>
      </c>
      <c r="G1790">
        <v>4725</v>
      </c>
      <c r="H1790" t="s">
        <v>11</v>
      </c>
    </row>
    <row r="1791" spans="1:8" x14ac:dyDescent="0.25">
      <c r="A1791" t="s">
        <v>1791</v>
      </c>
      <c r="B1791" t="s">
        <v>1792</v>
      </c>
      <c r="C1791">
        <v>361</v>
      </c>
      <c r="D1791" t="s">
        <v>12</v>
      </c>
      <c r="E1791">
        <v>245</v>
      </c>
      <c r="F1791">
        <v>359</v>
      </c>
      <c r="G1791">
        <v>4286</v>
      </c>
      <c r="H1791" t="s">
        <v>13</v>
      </c>
    </row>
    <row r="1792" spans="1:8" x14ac:dyDescent="0.25">
      <c r="A1792" t="s">
        <v>1793</v>
      </c>
      <c r="B1792" t="s">
        <v>1794</v>
      </c>
      <c r="C1792">
        <v>457</v>
      </c>
      <c r="D1792" t="s">
        <v>12</v>
      </c>
      <c r="E1792">
        <v>335</v>
      </c>
      <c r="F1792">
        <v>455</v>
      </c>
      <c r="G1792">
        <v>4286</v>
      </c>
      <c r="H1792" t="s">
        <v>13</v>
      </c>
    </row>
    <row r="1793" spans="1:8" x14ac:dyDescent="0.25">
      <c r="A1793" t="s">
        <v>1793</v>
      </c>
      <c r="B1793" t="s">
        <v>1794</v>
      </c>
      <c r="C1793">
        <v>457</v>
      </c>
      <c r="D1793" t="s">
        <v>10</v>
      </c>
      <c r="E1793">
        <v>56</v>
      </c>
      <c r="F1793">
        <v>321</v>
      </c>
      <c r="G1793">
        <v>4725</v>
      </c>
      <c r="H1793" t="s">
        <v>11</v>
      </c>
    </row>
    <row r="1794" spans="1:8" x14ac:dyDescent="0.25">
      <c r="A1794" t="s">
        <v>1795</v>
      </c>
      <c r="B1794" t="s">
        <v>1796</v>
      </c>
      <c r="C1794">
        <v>488</v>
      </c>
      <c r="D1794" t="s">
        <v>10</v>
      </c>
      <c r="E1794">
        <v>21</v>
      </c>
      <c r="F1794">
        <v>352</v>
      </c>
      <c r="G1794">
        <v>4725</v>
      </c>
      <c r="H1794" t="s">
        <v>11</v>
      </c>
    </row>
    <row r="1795" spans="1:8" x14ac:dyDescent="0.25">
      <c r="A1795" t="s">
        <v>1795</v>
      </c>
      <c r="B1795" t="s">
        <v>1796</v>
      </c>
      <c r="C1795">
        <v>488</v>
      </c>
      <c r="D1795" t="s">
        <v>12</v>
      </c>
      <c r="E1795">
        <v>366</v>
      </c>
      <c r="F1795">
        <v>486</v>
      </c>
      <c r="G1795">
        <v>4286</v>
      </c>
      <c r="H1795" t="s">
        <v>13</v>
      </c>
    </row>
    <row r="1796" spans="1:8" x14ac:dyDescent="0.25">
      <c r="A1796" t="s">
        <v>1797</v>
      </c>
      <c r="B1796" t="s">
        <v>1798</v>
      </c>
      <c r="C1796">
        <v>511</v>
      </c>
      <c r="D1796" t="s">
        <v>12</v>
      </c>
      <c r="E1796">
        <v>389</v>
      </c>
      <c r="F1796">
        <v>509</v>
      </c>
      <c r="G1796">
        <v>4286</v>
      </c>
      <c r="H1796" t="s">
        <v>13</v>
      </c>
    </row>
    <row r="1797" spans="1:8" x14ac:dyDescent="0.25">
      <c r="A1797" t="s">
        <v>1797</v>
      </c>
      <c r="B1797" t="s">
        <v>1798</v>
      </c>
      <c r="C1797">
        <v>511</v>
      </c>
      <c r="D1797" t="s">
        <v>10</v>
      </c>
      <c r="E1797">
        <v>42</v>
      </c>
      <c r="F1797">
        <v>375</v>
      </c>
      <c r="G1797">
        <v>4725</v>
      </c>
      <c r="H1797" t="s">
        <v>11</v>
      </c>
    </row>
    <row r="1798" spans="1:8" x14ac:dyDescent="0.25">
      <c r="A1798" t="s">
        <v>1799</v>
      </c>
      <c r="B1798" t="s">
        <v>1800</v>
      </c>
      <c r="C1798">
        <v>516</v>
      </c>
      <c r="D1798" t="s">
        <v>12</v>
      </c>
      <c r="E1798">
        <v>394</v>
      </c>
      <c r="F1798">
        <v>514</v>
      </c>
      <c r="G1798">
        <v>4286</v>
      </c>
      <c r="H1798" t="s">
        <v>13</v>
      </c>
    </row>
    <row r="1799" spans="1:8" x14ac:dyDescent="0.25">
      <c r="A1799" t="s">
        <v>1799</v>
      </c>
      <c r="B1799" t="s">
        <v>1800</v>
      </c>
      <c r="C1799">
        <v>516</v>
      </c>
      <c r="D1799" t="s">
        <v>10</v>
      </c>
      <c r="E1799">
        <v>63</v>
      </c>
      <c r="F1799">
        <v>380</v>
      </c>
      <c r="G1799">
        <v>4725</v>
      </c>
      <c r="H1799" t="s">
        <v>11</v>
      </c>
    </row>
    <row r="1800" spans="1:8" x14ac:dyDescent="0.25">
      <c r="A1800" t="s">
        <v>1801</v>
      </c>
      <c r="B1800" t="s">
        <v>1802</v>
      </c>
      <c r="C1800">
        <v>478</v>
      </c>
      <c r="D1800" t="s">
        <v>10</v>
      </c>
      <c r="E1800">
        <v>2</v>
      </c>
      <c r="F1800">
        <v>345</v>
      </c>
      <c r="G1800">
        <v>4725</v>
      </c>
      <c r="H1800" t="s">
        <v>11</v>
      </c>
    </row>
    <row r="1801" spans="1:8" x14ac:dyDescent="0.25">
      <c r="A1801" t="s">
        <v>1801</v>
      </c>
      <c r="B1801" t="s">
        <v>1802</v>
      </c>
      <c r="C1801">
        <v>478</v>
      </c>
      <c r="D1801" t="s">
        <v>12</v>
      </c>
      <c r="E1801">
        <v>358</v>
      </c>
      <c r="F1801">
        <v>473</v>
      </c>
      <c r="G1801">
        <v>4286</v>
      </c>
      <c r="H1801" t="s">
        <v>13</v>
      </c>
    </row>
    <row r="1802" spans="1:8" x14ac:dyDescent="0.25">
      <c r="A1802" t="s">
        <v>1803</v>
      </c>
      <c r="B1802" t="s">
        <v>1804</v>
      </c>
      <c r="C1802">
        <v>480</v>
      </c>
      <c r="D1802" t="s">
        <v>12</v>
      </c>
      <c r="E1802">
        <v>362</v>
      </c>
      <c r="F1802">
        <v>478</v>
      </c>
      <c r="G1802">
        <v>4286</v>
      </c>
      <c r="H1802" t="s">
        <v>13</v>
      </c>
    </row>
    <row r="1803" spans="1:8" x14ac:dyDescent="0.25">
      <c r="A1803" t="s">
        <v>1803</v>
      </c>
      <c r="B1803" t="s">
        <v>1804</v>
      </c>
      <c r="C1803">
        <v>480</v>
      </c>
      <c r="D1803" t="s">
        <v>10</v>
      </c>
      <c r="E1803">
        <v>5</v>
      </c>
      <c r="F1803">
        <v>350</v>
      </c>
      <c r="G1803">
        <v>4725</v>
      </c>
      <c r="H1803" t="s">
        <v>11</v>
      </c>
    </row>
    <row r="1804" spans="1:8" x14ac:dyDescent="0.25">
      <c r="A1804" t="s">
        <v>1805</v>
      </c>
      <c r="B1804" t="s">
        <v>1806</v>
      </c>
      <c r="C1804">
        <v>483</v>
      </c>
      <c r="D1804" t="s">
        <v>10</v>
      </c>
      <c r="E1804">
        <v>1</v>
      </c>
      <c r="F1804">
        <v>346</v>
      </c>
      <c r="G1804">
        <v>4725</v>
      </c>
      <c r="H1804" t="s">
        <v>11</v>
      </c>
    </row>
    <row r="1805" spans="1:8" x14ac:dyDescent="0.25">
      <c r="A1805" t="s">
        <v>1805</v>
      </c>
      <c r="B1805" t="s">
        <v>1806</v>
      </c>
      <c r="C1805">
        <v>483</v>
      </c>
      <c r="D1805" t="s">
        <v>12</v>
      </c>
      <c r="E1805">
        <v>360</v>
      </c>
      <c r="F1805">
        <v>474</v>
      </c>
      <c r="G1805">
        <v>4286</v>
      </c>
      <c r="H1805" t="s">
        <v>13</v>
      </c>
    </row>
    <row r="1806" spans="1:8" x14ac:dyDescent="0.25">
      <c r="A1806" t="s">
        <v>1807</v>
      </c>
      <c r="B1806" t="s">
        <v>1808</v>
      </c>
      <c r="C1806">
        <v>470</v>
      </c>
      <c r="D1806" t="s">
        <v>10</v>
      </c>
      <c r="E1806">
        <v>1</v>
      </c>
      <c r="F1806">
        <v>345</v>
      </c>
      <c r="G1806">
        <v>4725</v>
      </c>
      <c r="H1806" t="s">
        <v>11</v>
      </c>
    </row>
    <row r="1807" spans="1:8" x14ac:dyDescent="0.25">
      <c r="A1807" t="s">
        <v>1807</v>
      </c>
      <c r="B1807" t="s">
        <v>1808</v>
      </c>
      <c r="C1807">
        <v>470</v>
      </c>
      <c r="D1807" t="s">
        <v>12</v>
      </c>
      <c r="E1807">
        <v>355</v>
      </c>
      <c r="F1807">
        <v>469</v>
      </c>
      <c r="G1807">
        <v>4286</v>
      </c>
      <c r="H1807" t="s">
        <v>13</v>
      </c>
    </row>
    <row r="1808" spans="1:8" x14ac:dyDescent="0.25">
      <c r="A1808" t="s">
        <v>1809</v>
      </c>
      <c r="B1808" t="s">
        <v>1810</v>
      </c>
      <c r="C1808">
        <v>527</v>
      </c>
      <c r="D1808" t="s">
        <v>10</v>
      </c>
      <c r="E1808">
        <v>29</v>
      </c>
      <c r="F1808">
        <v>380</v>
      </c>
      <c r="G1808">
        <v>4725</v>
      </c>
      <c r="H1808" t="s">
        <v>11</v>
      </c>
    </row>
    <row r="1809" spans="1:8" x14ac:dyDescent="0.25">
      <c r="A1809" t="s">
        <v>1809</v>
      </c>
      <c r="B1809" t="s">
        <v>1810</v>
      </c>
      <c r="C1809">
        <v>527</v>
      </c>
      <c r="D1809" t="s">
        <v>12</v>
      </c>
      <c r="E1809">
        <v>394</v>
      </c>
      <c r="F1809">
        <v>524</v>
      </c>
      <c r="G1809">
        <v>4286</v>
      </c>
      <c r="H1809" t="s">
        <v>13</v>
      </c>
    </row>
    <row r="1810" spans="1:8" x14ac:dyDescent="0.25">
      <c r="A1810" t="s">
        <v>1811</v>
      </c>
      <c r="B1810" t="s">
        <v>1812</v>
      </c>
      <c r="C1810">
        <v>527</v>
      </c>
      <c r="D1810" t="s">
        <v>10</v>
      </c>
      <c r="E1810">
        <v>28</v>
      </c>
      <c r="F1810">
        <v>380</v>
      </c>
      <c r="G1810">
        <v>4725</v>
      </c>
      <c r="H1810" t="s">
        <v>11</v>
      </c>
    </row>
    <row r="1811" spans="1:8" x14ac:dyDescent="0.25">
      <c r="A1811" t="s">
        <v>1811</v>
      </c>
      <c r="B1811" t="s">
        <v>1812</v>
      </c>
      <c r="C1811">
        <v>527</v>
      </c>
      <c r="D1811" t="s">
        <v>12</v>
      </c>
      <c r="E1811">
        <v>394</v>
      </c>
      <c r="F1811">
        <v>524</v>
      </c>
      <c r="G1811">
        <v>4286</v>
      </c>
      <c r="H1811" t="s">
        <v>13</v>
      </c>
    </row>
    <row r="1812" spans="1:8" x14ac:dyDescent="0.25">
      <c r="A1812" t="s">
        <v>1813</v>
      </c>
      <c r="B1812" t="s">
        <v>1814</v>
      </c>
      <c r="C1812">
        <v>568</v>
      </c>
      <c r="D1812" t="s">
        <v>12</v>
      </c>
      <c r="E1812">
        <v>458</v>
      </c>
      <c r="F1812">
        <v>566</v>
      </c>
      <c r="G1812">
        <v>4286</v>
      </c>
      <c r="H1812" t="s">
        <v>13</v>
      </c>
    </row>
    <row r="1813" spans="1:8" x14ac:dyDescent="0.25">
      <c r="A1813" t="s">
        <v>1813</v>
      </c>
      <c r="B1813" t="s">
        <v>1814</v>
      </c>
      <c r="C1813">
        <v>568</v>
      </c>
      <c r="D1813" t="s">
        <v>10</v>
      </c>
      <c r="E1813">
        <v>88</v>
      </c>
      <c r="F1813">
        <v>441</v>
      </c>
      <c r="G1813">
        <v>4725</v>
      </c>
      <c r="H1813" t="s">
        <v>11</v>
      </c>
    </row>
    <row r="1814" spans="1:8" x14ac:dyDescent="0.25">
      <c r="A1814" t="s">
        <v>1815</v>
      </c>
      <c r="B1814" t="s">
        <v>1816</v>
      </c>
      <c r="C1814">
        <v>542</v>
      </c>
      <c r="D1814" t="s">
        <v>12</v>
      </c>
      <c r="E1814">
        <v>421</v>
      </c>
      <c r="F1814">
        <v>532</v>
      </c>
      <c r="G1814">
        <v>4286</v>
      </c>
      <c r="H1814" t="s">
        <v>13</v>
      </c>
    </row>
    <row r="1815" spans="1:8" x14ac:dyDescent="0.25">
      <c r="A1815" t="s">
        <v>1815</v>
      </c>
      <c r="B1815" t="s">
        <v>1816</v>
      </c>
      <c r="C1815">
        <v>542</v>
      </c>
      <c r="D1815" t="s">
        <v>10</v>
      </c>
      <c r="E1815">
        <v>56</v>
      </c>
      <c r="F1815">
        <v>404</v>
      </c>
      <c r="G1815">
        <v>4725</v>
      </c>
      <c r="H1815" t="s">
        <v>11</v>
      </c>
    </row>
    <row r="1816" spans="1:8" x14ac:dyDescent="0.25">
      <c r="A1816" t="s">
        <v>1817</v>
      </c>
      <c r="B1816" t="s">
        <v>1818</v>
      </c>
      <c r="C1816">
        <v>501</v>
      </c>
      <c r="D1816" t="s">
        <v>10</v>
      </c>
      <c r="E1816">
        <v>19</v>
      </c>
      <c r="F1816">
        <v>361</v>
      </c>
      <c r="G1816">
        <v>4725</v>
      </c>
      <c r="H1816" t="s">
        <v>11</v>
      </c>
    </row>
    <row r="1817" spans="1:8" x14ac:dyDescent="0.25">
      <c r="A1817" t="s">
        <v>1817</v>
      </c>
      <c r="B1817" t="s">
        <v>1818</v>
      </c>
      <c r="C1817">
        <v>501</v>
      </c>
      <c r="D1817" t="s">
        <v>12</v>
      </c>
      <c r="E1817">
        <v>383</v>
      </c>
      <c r="F1817">
        <v>498</v>
      </c>
      <c r="G1817">
        <v>4286</v>
      </c>
      <c r="H1817" t="s">
        <v>13</v>
      </c>
    </row>
    <row r="1818" spans="1:8" x14ac:dyDescent="0.25">
      <c r="A1818" t="s">
        <v>1819</v>
      </c>
      <c r="B1818" t="s">
        <v>1820</v>
      </c>
      <c r="C1818">
        <v>568</v>
      </c>
      <c r="D1818" t="s">
        <v>1821</v>
      </c>
      <c r="E1818">
        <v>2</v>
      </c>
      <c r="F1818">
        <v>58</v>
      </c>
      <c r="G1818">
        <v>4</v>
      </c>
    </row>
    <row r="1819" spans="1:8" x14ac:dyDescent="0.25">
      <c r="A1819" t="s">
        <v>1819</v>
      </c>
      <c r="B1819" t="s">
        <v>1820</v>
      </c>
      <c r="C1819">
        <v>568</v>
      </c>
      <c r="D1819" t="s">
        <v>12</v>
      </c>
      <c r="E1819">
        <v>450</v>
      </c>
      <c r="F1819">
        <v>563</v>
      </c>
      <c r="G1819">
        <v>4286</v>
      </c>
      <c r="H1819" t="s">
        <v>13</v>
      </c>
    </row>
    <row r="1820" spans="1:8" x14ac:dyDescent="0.25">
      <c r="A1820" t="s">
        <v>1819</v>
      </c>
      <c r="B1820" t="s">
        <v>1820</v>
      </c>
      <c r="C1820">
        <v>568</v>
      </c>
      <c r="D1820" t="s">
        <v>10</v>
      </c>
      <c r="E1820">
        <v>86</v>
      </c>
      <c r="F1820">
        <v>428</v>
      </c>
      <c r="G1820">
        <v>4725</v>
      </c>
      <c r="H1820" t="s">
        <v>11</v>
      </c>
    </row>
    <row r="1821" spans="1:8" x14ac:dyDescent="0.25">
      <c r="A1821" t="s">
        <v>1822</v>
      </c>
      <c r="B1821" t="s">
        <v>1823</v>
      </c>
      <c r="C1821">
        <v>530</v>
      </c>
      <c r="D1821" t="s">
        <v>12</v>
      </c>
      <c r="E1821">
        <v>411</v>
      </c>
      <c r="F1821">
        <v>530</v>
      </c>
      <c r="G1821">
        <v>4286</v>
      </c>
      <c r="H1821" t="s">
        <v>13</v>
      </c>
    </row>
    <row r="1822" spans="1:8" x14ac:dyDescent="0.25">
      <c r="A1822" t="s">
        <v>1822</v>
      </c>
      <c r="B1822" t="s">
        <v>1823</v>
      </c>
      <c r="C1822">
        <v>530</v>
      </c>
      <c r="D1822" t="s">
        <v>10</v>
      </c>
      <c r="E1822">
        <v>45</v>
      </c>
      <c r="F1822">
        <v>398</v>
      </c>
      <c r="G1822">
        <v>4725</v>
      </c>
      <c r="H1822" t="s">
        <v>11</v>
      </c>
    </row>
    <row r="1823" spans="1:8" x14ac:dyDescent="0.25">
      <c r="A1823" t="s">
        <v>1824</v>
      </c>
      <c r="B1823" t="s">
        <v>1825</v>
      </c>
      <c r="C1823">
        <v>502</v>
      </c>
      <c r="D1823" t="s">
        <v>10</v>
      </c>
      <c r="E1823">
        <v>1</v>
      </c>
      <c r="F1823">
        <v>327</v>
      </c>
      <c r="G1823">
        <v>4725</v>
      </c>
      <c r="H1823" t="s">
        <v>11</v>
      </c>
    </row>
    <row r="1824" spans="1:8" x14ac:dyDescent="0.25">
      <c r="A1824" t="s">
        <v>1824</v>
      </c>
      <c r="B1824" t="s">
        <v>1825</v>
      </c>
      <c r="C1824">
        <v>502</v>
      </c>
      <c r="D1824" t="s">
        <v>12</v>
      </c>
      <c r="E1824">
        <v>342</v>
      </c>
      <c r="F1824">
        <v>452</v>
      </c>
      <c r="G1824">
        <v>4286</v>
      </c>
      <c r="H1824" t="s">
        <v>13</v>
      </c>
    </row>
    <row r="1825" spans="1:8" x14ac:dyDescent="0.25">
      <c r="A1825" t="s">
        <v>1826</v>
      </c>
      <c r="B1825" t="s">
        <v>1827</v>
      </c>
      <c r="C1825">
        <v>640</v>
      </c>
      <c r="D1825" t="s">
        <v>10</v>
      </c>
      <c r="E1825">
        <v>136</v>
      </c>
      <c r="F1825">
        <v>375</v>
      </c>
      <c r="G1825">
        <v>4725</v>
      </c>
      <c r="H1825" t="s">
        <v>11</v>
      </c>
    </row>
    <row r="1826" spans="1:8" x14ac:dyDescent="0.25">
      <c r="A1826" t="s">
        <v>1826</v>
      </c>
      <c r="B1826" t="s">
        <v>1827</v>
      </c>
      <c r="C1826">
        <v>640</v>
      </c>
      <c r="D1826" t="s">
        <v>1704</v>
      </c>
      <c r="E1826">
        <v>1</v>
      </c>
      <c r="F1826">
        <v>55</v>
      </c>
      <c r="G1826">
        <v>13</v>
      </c>
    </row>
    <row r="1827" spans="1:8" x14ac:dyDescent="0.25">
      <c r="A1827" t="s">
        <v>1826</v>
      </c>
      <c r="B1827" t="s">
        <v>1827</v>
      </c>
      <c r="C1827">
        <v>640</v>
      </c>
      <c r="D1827" t="s">
        <v>12</v>
      </c>
      <c r="E1827">
        <v>488</v>
      </c>
      <c r="F1827">
        <v>600</v>
      </c>
      <c r="G1827">
        <v>4286</v>
      </c>
      <c r="H1827" t="s">
        <v>13</v>
      </c>
    </row>
    <row r="1828" spans="1:8" x14ac:dyDescent="0.25">
      <c r="A1828" t="s">
        <v>1826</v>
      </c>
      <c r="B1828" t="s">
        <v>1827</v>
      </c>
      <c r="C1828">
        <v>640</v>
      </c>
      <c r="D1828" t="s">
        <v>1704</v>
      </c>
      <c r="E1828">
        <v>88</v>
      </c>
      <c r="F1828">
        <v>129</v>
      </c>
      <c r="G1828">
        <v>13</v>
      </c>
    </row>
    <row r="1829" spans="1:8" x14ac:dyDescent="0.25">
      <c r="A1829" t="s">
        <v>1828</v>
      </c>
      <c r="B1829" t="s">
        <v>1829</v>
      </c>
      <c r="C1829">
        <v>458</v>
      </c>
      <c r="D1829" t="s">
        <v>10</v>
      </c>
      <c r="E1829">
        <v>72</v>
      </c>
      <c r="F1829">
        <v>328</v>
      </c>
      <c r="G1829">
        <v>4725</v>
      </c>
      <c r="H1829" t="s">
        <v>11</v>
      </c>
    </row>
    <row r="1830" spans="1:8" x14ac:dyDescent="0.25">
      <c r="A1830" t="s">
        <v>1830</v>
      </c>
      <c r="B1830" t="s">
        <v>1831</v>
      </c>
      <c r="C1830">
        <v>555</v>
      </c>
      <c r="D1830" t="s">
        <v>10</v>
      </c>
      <c r="E1830">
        <v>31</v>
      </c>
      <c r="F1830">
        <v>382</v>
      </c>
      <c r="G1830">
        <v>4725</v>
      </c>
      <c r="H1830" t="s">
        <v>11</v>
      </c>
    </row>
    <row r="1831" spans="1:8" x14ac:dyDescent="0.25">
      <c r="A1831" t="s">
        <v>1830</v>
      </c>
      <c r="B1831" t="s">
        <v>1831</v>
      </c>
      <c r="C1831">
        <v>555</v>
      </c>
      <c r="D1831" t="s">
        <v>12</v>
      </c>
      <c r="E1831">
        <v>396</v>
      </c>
      <c r="F1831">
        <v>516</v>
      </c>
      <c r="G1831">
        <v>4286</v>
      </c>
      <c r="H1831" t="s">
        <v>13</v>
      </c>
    </row>
    <row r="1832" spans="1:8" x14ac:dyDescent="0.25">
      <c r="A1832" t="s">
        <v>1830</v>
      </c>
      <c r="B1832" t="s">
        <v>1831</v>
      </c>
      <c r="C1832">
        <v>555</v>
      </c>
      <c r="D1832" t="s">
        <v>1832</v>
      </c>
      <c r="E1832">
        <v>521</v>
      </c>
      <c r="F1832">
        <v>553</v>
      </c>
      <c r="G1832">
        <v>2</v>
      </c>
    </row>
    <row r="1833" spans="1:8" x14ac:dyDescent="0.25">
      <c r="A1833" t="s">
        <v>1833</v>
      </c>
      <c r="B1833" t="s">
        <v>1834</v>
      </c>
      <c r="C1833">
        <v>533</v>
      </c>
      <c r="D1833" t="s">
        <v>12</v>
      </c>
      <c r="E1833">
        <v>411</v>
      </c>
      <c r="F1833">
        <v>531</v>
      </c>
      <c r="G1833">
        <v>4286</v>
      </c>
      <c r="H1833" t="s">
        <v>13</v>
      </c>
    </row>
    <row r="1834" spans="1:8" x14ac:dyDescent="0.25">
      <c r="A1834" t="s">
        <v>1833</v>
      </c>
      <c r="B1834" t="s">
        <v>1834</v>
      </c>
      <c r="C1834">
        <v>533</v>
      </c>
      <c r="D1834" t="s">
        <v>10</v>
      </c>
      <c r="E1834">
        <v>45</v>
      </c>
      <c r="F1834">
        <v>398</v>
      </c>
      <c r="G1834">
        <v>4725</v>
      </c>
      <c r="H1834" t="s">
        <v>11</v>
      </c>
    </row>
    <row r="1835" spans="1:8" x14ac:dyDescent="0.25">
      <c r="A1835" t="s">
        <v>1835</v>
      </c>
      <c r="B1835" t="s">
        <v>1836</v>
      </c>
      <c r="C1835">
        <v>849</v>
      </c>
      <c r="D1835" t="s">
        <v>1715</v>
      </c>
      <c r="E1835">
        <v>1</v>
      </c>
      <c r="F1835">
        <v>59</v>
      </c>
      <c r="G1835">
        <v>7</v>
      </c>
    </row>
    <row r="1836" spans="1:8" x14ac:dyDescent="0.25">
      <c r="A1836" t="s">
        <v>1835</v>
      </c>
      <c r="B1836" t="s">
        <v>1836</v>
      </c>
      <c r="C1836">
        <v>849</v>
      </c>
      <c r="D1836" t="s">
        <v>12</v>
      </c>
      <c r="E1836">
        <v>453</v>
      </c>
      <c r="F1836">
        <v>565</v>
      </c>
      <c r="G1836">
        <v>4286</v>
      </c>
      <c r="H1836" t="s">
        <v>13</v>
      </c>
    </row>
    <row r="1837" spans="1:8" x14ac:dyDescent="0.25">
      <c r="A1837" t="s">
        <v>1835</v>
      </c>
      <c r="B1837" t="s">
        <v>1836</v>
      </c>
      <c r="C1837">
        <v>849</v>
      </c>
      <c r="D1837" t="s">
        <v>1718</v>
      </c>
      <c r="E1837">
        <v>581</v>
      </c>
      <c r="F1837">
        <v>848</v>
      </c>
      <c r="G1837">
        <v>2</v>
      </c>
    </row>
    <row r="1838" spans="1:8" x14ac:dyDescent="0.25">
      <c r="A1838" t="s">
        <v>1835</v>
      </c>
      <c r="B1838" t="s">
        <v>1836</v>
      </c>
      <c r="C1838">
        <v>849</v>
      </c>
      <c r="D1838" t="s">
        <v>10</v>
      </c>
      <c r="E1838">
        <v>84</v>
      </c>
      <c r="F1838">
        <v>438</v>
      </c>
      <c r="G1838">
        <v>4725</v>
      </c>
      <c r="H1838" t="s">
        <v>11</v>
      </c>
    </row>
    <row r="1839" spans="1:8" x14ac:dyDescent="0.25">
      <c r="A1839" t="s">
        <v>1837</v>
      </c>
      <c r="B1839" t="s">
        <v>1838</v>
      </c>
      <c r="C1839">
        <v>571</v>
      </c>
      <c r="D1839" t="s">
        <v>12</v>
      </c>
      <c r="E1839">
        <v>421</v>
      </c>
      <c r="F1839">
        <v>544</v>
      </c>
      <c r="G1839">
        <v>4286</v>
      </c>
      <c r="H1839" t="s">
        <v>13</v>
      </c>
    </row>
    <row r="1840" spans="1:8" x14ac:dyDescent="0.25">
      <c r="A1840" t="s">
        <v>1837</v>
      </c>
      <c r="B1840" t="s">
        <v>1838</v>
      </c>
      <c r="C1840">
        <v>571</v>
      </c>
      <c r="D1840" t="s">
        <v>10</v>
      </c>
      <c r="E1840">
        <v>77</v>
      </c>
      <c r="F1840">
        <v>324</v>
      </c>
      <c r="G1840">
        <v>4725</v>
      </c>
      <c r="H1840" t="s">
        <v>11</v>
      </c>
    </row>
    <row r="1841" spans="1:8" x14ac:dyDescent="0.25">
      <c r="A1841" t="s">
        <v>1839</v>
      </c>
      <c r="B1841" t="s">
        <v>1840</v>
      </c>
      <c r="C1841">
        <v>554</v>
      </c>
      <c r="D1841" t="s">
        <v>10</v>
      </c>
      <c r="E1841">
        <v>31</v>
      </c>
      <c r="F1841">
        <v>380</v>
      </c>
      <c r="G1841">
        <v>4725</v>
      </c>
      <c r="H1841" t="s">
        <v>11</v>
      </c>
    </row>
    <row r="1842" spans="1:8" x14ac:dyDescent="0.25">
      <c r="A1842" t="s">
        <v>1839</v>
      </c>
      <c r="B1842" t="s">
        <v>1840</v>
      </c>
      <c r="C1842">
        <v>554</v>
      </c>
      <c r="D1842" t="s">
        <v>12</v>
      </c>
      <c r="E1842">
        <v>394</v>
      </c>
      <c r="F1842">
        <v>514</v>
      </c>
      <c r="G1842">
        <v>4286</v>
      </c>
      <c r="H1842" t="s">
        <v>13</v>
      </c>
    </row>
    <row r="1843" spans="1:8" x14ac:dyDescent="0.25">
      <c r="A1843" t="s">
        <v>1841</v>
      </c>
      <c r="B1843" t="s">
        <v>1842</v>
      </c>
      <c r="C1843">
        <v>621</v>
      </c>
      <c r="D1843" t="s">
        <v>10</v>
      </c>
      <c r="E1843">
        <v>114</v>
      </c>
      <c r="F1843">
        <v>368</v>
      </c>
      <c r="G1843">
        <v>4725</v>
      </c>
      <c r="H1843" t="s">
        <v>11</v>
      </c>
    </row>
    <row r="1844" spans="1:8" x14ac:dyDescent="0.25">
      <c r="A1844" t="s">
        <v>1841</v>
      </c>
      <c r="B1844" t="s">
        <v>1842</v>
      </c>
      <c r="C1844">
        <v>621</v>
      </c>
      <c r="D1844" t="s">
        <v>1704</v>
      </c>
      <c r="E1844">
        <v>17</v>
      </c>
      <c r="F1844">
        <v>111</v>
      </c>
      <c r="G1844">
        <v>13</v>
      </c>
    </row>
    <row r="1845" spans="1:8" x14ac:dyDescent="0.25">
      <c r="A1845" t="s">
        <v>1841</v>
      </c>
      <c r="B1845" t="s">
        <v>1842</v>
      </c>
      <c r="C1845">
        <v>621</v>
      </c>
      <c r="D1845" t="s">
        <v>12</v>
      </c>
      <c r="E1845">
        <v>470</v>
      </c>
      <c r="F1845">
        <v>582</v>
      </c>
      <c r="G1845">
        <v>4286</v>
      </c>
      <c r="H1845" t="s">
        <v>13</v>
      </c>
    </row>
    <row r="1846" spans="1:8" x14ac:dyDescent="0.25">
      <c r="A1846" t="s">
        <v>1843</v>
      </c>
      <c r="B1846" t="s">
        <v>1844</v>
      </c>
      <c r="C1846">
        <v>640</v>
      </c>
      <c r="D1846" t="s">
        <v>1704</v>
      </c>
      <c r="E1846">
        <v>1</v>
      </c>
      <c r="F1846">
        <v>132</v>
      </c>
      <c r="G1846">
        <v>13</v>
      </c>
    </row>
    <row r="1847" spans="1:8" x14ac:dyDescent="0.25">
      <c r="A1847" t="s">
        <v>1843</v>
      </c>
      <c r="B1847" t="s">
        <v>1844</v>
      </c>
      <c r="C1847">
        <v>640</v>
      </c>
      <c r="D1847" t="s">
        <v>10</v>
      </c>
      <c r="E1847">
        <v>134</v>
      </c>
      <c r="F1847">
        <v>367</v>
      </c>
      <c r="G1847">
        <v>4725</v>
      </c>
      <c r="H1847" t="s">
        <v>11</v>
      </c>
    </row>
    <row r="1848" spans="1:8" x14ac:dyDescent="0.25">
      <c r="A1848" t="s">
        <v>1843</v>
      </c>
      <c r="B1848" t="s">
        <v>1844</v>
      </c>
      <c r="C1848">
        <v>640</v>
      </c>
      <c r="D1848" t="s">
        <v>12</v>
      </c>
      <c r="E1848">
        <v>491</v>
      </c>
      <c r="F1848">
        <v>604</v>
      </c>
      <c r="G1848">
        <v>4286</v>
      </c>
      <c r="H1848" t="s">
        <v>13</v>
      </c>
    </row>
    <row r="1849" spans="1:8" x14ac:dyDescent="0.25">
      <c r="A1849" t="s">
        <v>1845</v>
      </c>
      <c r="B1849" t="s">
        <v>1846</v>
      </c>
      <c r="C1849">
        <v>648</v>
      </c>
      <c r="D1849" t="s">
        <v>10</v>
      </c>
      <c r="E1849">
        <v>151</v>
      </c>
      <c r="F1849">
        <v>392</v>
      </c>
      <c r="G1849">
        <v>4725</v>
      </c>
      <c r="H1849" t="s">
        <v>11</v>
      </c>
    </row>
    <row r="1850" spans="1:8" x14ac:dyDescent="0.25">
      <c r="A1850" t="s">
        <v>1845</v>
      </c>
      <c r="B1850" t="s">
        <v>1846</v>
      </c>
      <c r="C1850">
        <v>648</v>
      </c>
      <c r="D1850" t="s">
        <v>12</v>
      </c>
      <c r="E1850">
        <v>495</v>
      </c>
      <c r="F1850">
        <v>607</v>
      </c>
      <c r="G1850">
        <v>4286</v>
      </c>
      <c r="H1850" t="s">
        <v>13</v>
      </c>
    </row>
    <row r="1851" spans="1:8" x14ac:dyDescent="0.25">
      <c r="A1851" t="s">
        <v>1847</v>
      </c>
      <c r="B1851" t="s">
        <v>1848</v>
      </c>
      <c r="C1851">
        <v>565</v>
      </c>
      <c r="D1851" t="s">
        <v>12</v>
      </c>
      <c r="E1851">
        <v>415</v>
      </c>
      <c r="F1851">
        <v>538</v>
      </c>
      <c r="G1851">
        <v>4286</v>
      </c>
      <c r="H1851" t="s">
        <v>13</v>
      </c>
    </row>
    <row r="1852" spans="1:8" x14ac:dyDescent="0.25">
      <c r="A1852" t="s">
        <v>1847</v>
      </c>
      <c r="B1852" t="s">
        <v>1848</v>
      </c>
      <c r="C1852">
        <v>565</v>
      </c>
      <c r="D1852" t="s">
        <v>10</v>
      </c>
      <c r="E1852">
        <v>77</v>
      </c>
      <c r="F1852">
        <v>317</v>
      </c>
      <c r="G1852">
        <v>4725</v>
      </c>
      <c r="H1852" t="s">
        <v>11</v>
      </c>
    </row>
    <row r="1853" spans="1:8" x14ac:dyDescent="0.25">
      <c r="A1853" t="s">
        <v>1849</v>
      </c>
      <c r="B1853" t="s">
        <v>1850</v>
      </c>
      <c r="C1853">
        <v>539</v>
      </c>
      <c r="D1853" t="s">
        <v>10</v>
      </c>
      <c r="E1853">
        <v>24</v>
      </c>
      <c r="F1853">
        <v>375</v>
      </c>
      <c r="G1853">
        <v>4725</v>
      </c>
      <c r="H1853" t="s">
        <v>11</v>
      </c>
    </row>
    <row r="1854" spans="1:8" x14ac:dyDescent="0.25">
      <c r="A1854" t="s">
        <v>1849</v>
      </c>
      <c r="B1854" t="s">
        <v>1850</v>
      </c>
      <c r="C1854">
        <v>539</v>
      </c>
      <c r="D1854" t="s">
        <v>12</v>
      </c>
      <c r="E1854">
        <v>389</v>
      </c>
      <c r="F1854">
        <v>509</v>
      </c>
      <c r="G1854">
        <v>4286</v>
      </c>
      <c r="H1854" t="s">
        <v>13</v>
      </c>
    </row>
    <row r="1855" spans="1:8" x14ac:dyDescent="0.25">
      <c r="A1855" t="s">
        <v>1851</v>
      </c>
      <c r="B1855" t="s">
        <v>1852</v>
      </c>
      <c r="C1855">
        <v>550</v>
      </c>
      <c r="D1855" t="s">
        <v>10</v>
      </c>
      <c r="E1855">
        <v>35</v>
      </c>
      <c r="F1855">
        <v>387</v>
      </c>
      <c r="G1855">
        <v>4725</v>
      </c>
      <c r="H1855" t="s">
        <v>11</v>
      </c>
    </row>
    <row r="1856" spans="1:8" x14ac:dyDescent="0.25">
      <c r="A1856" t="s">
        <v>1851</v>
      </c>
      <c r="B1856" t="s">
        <v>1852</v>
      </c>
      <c r="C1856">
        <v>550</v>
      </c>
      <c r="D1856" t="s">
        <v>12</v>
      </c>
      <c r="E1856">
        <v>403</v>
      </c>
      <c r="F1856">
        <v>509</v>
      </c>
      <c r="G1856">
        <v>4286</v>
      </c>
      <c r="H1856" t="s">
        <v>13</v>
      </c>
    </row>
    <row r="1857" spans="1:8" x14ac:dyDescent="0.25">
      <c r="A1857" t="s">
        <v>1853</v>
      </c>
      <c r="B1857" t="s">
        <v>1854</v>
      </c>
      <c r="C1857">
        <v>535</v>
      </c>
      <c r="D1857" t="s">
        <v>12</v>
      </c>
      <c r="E1857">
        <v>413</v>
      </c>
      <c r="F1857">
        <v>533</v>
      </c>
      <c r="G1857">
        <v>4286</v>
      </c>
      <c r="H1857" t="s">
        <v>13</v>
      </c>
    </row>
    <row r="1858" spans="1:8" x14ac:dyDescent="0.25">
      <c r="A1858" t="s">
        <v>1853</v>
      </c>
      <c r="B1858" t="s">
        <v>1854</v>
      </c>
      <c r="C1858">
        <v>535</v>
      </c>
      <c r="D1858" t="s">
        <v>10</v>
      </c>
      <c r="E1858">
        <v>45</v>
      </c>
      <c r="F1858">
        <v>398</v>
      </c>
      <c r="G1858">
        <v>4725</v>
      </c>
      <c r="H1858" t="s">
        <v>11</v>
      </c>
    </row>
    <row r="1859" spans="1:8" x14ac:dyDescent="0.25">
      <c r="A1859" t="s">
        <v>1855</v>
      </c>
      <c r="B1859" t="s">
        <v>1856</v>
      </c>
      <c r="C1859">
        <v>550</v>
      </c>
      <c r="D1859" t="s">
        <v>10</v>
      </c>
      <c r="E1859">
        <v>35</v>
      </c>
      <c r="F1859">
        <v>387</v>
      </c>
      <c r="G1859">
        <v>4725</v>
      </c>
      <c r="H1859" t="s">
        <v>11</v>
      </c>
    </row>
    <row r="1860" spans="1:8" x14ac:dyDescent="0.25">
      <c r="A1860" t="s">
        <v>1855</v>
      </c>
      <c r="B1860" t="s">
        <v>1856</v>
      </c>
      <c r="C1860">
        <v>550</v>
      </c>
      <c r="D1860" t="s">
        <v>12</v>
      </c>
      <c r="E1860">
        <v>403</v>
      </c>
      <c r="F1860">
        <v>512</v>
      </c>
      <c r="G1860">
        <v>4286</v>
      </c>
      <c r="H1860" t="s">
        <v>13</v>
      </c>
    </row>
    <row r="1861" spans="1:8" x14ac:dyDescent="0.25">
      <c r="A1861" t="s">
        <v>1857</v>
      </c>
      <c r="B1861" t="s">
        <v>1858</v>
      </c>
      <c r="C1861">
        <v>535</v>
      </c>
      <c r="D1861" t="s">
        <v>12</v>
      </c>
      <c r="E1861">
        <v>413</v>
      </c>
      <c r="F1861">
        <v>533</v>
      </c>
      <c r="G1861">
        <v>4286</v>
      </c>
      <c r="H1861" t="s">
        <v>13</v>
      </c>
    </row>
    <row r="1862" spans="1:8" x14ac:dyDescent="0.25">
      <c r="A1862" t="s">
        <v>1857</v>
      </c>
      <c r="B1862" t="s">
        <v>1858</v>
      </c>
      <c r="C1862">
        <v>535</v>
      </c>
      <c r="D1862" t="s">
        <v>10</v>
      </c>
      <c r="E1862">
        <v>45</v>
      </c>
      <c r="F1862">
        <v>398</v>
      </c>
      <c r="G1862">
        <v>4725</v>
      </c>
      <c r="H1862" t="s">
        <v>11</v>
      </c>
    </row>
    <row r="1863" spans="1:8" x14ac:dyDescent="0.25">
      <c r="A1863" t="s">
        <v>1859</v>
      </c>
      <c r="B1863" t="s">
        <v>1860</v>
      </c>
      <c r="C1863">
        <v>541</v>
      </c>
      <c r="D1863" t="s">
        <v>10</v>
      </c>
      <c r="E1863">
        <v>1</v>
      </c>
      <c r="F1863">
        <v>327</v>
      </c>
      <c r="G1863">
        <v>4725</v>
      </c>
      <c r="H1863" t="s">
        <v>11</v>
      </c>
    </row>
    <row r="1864" spans="1:8" x14ac:dyDescent="0.25">
      <c r="A1864" t="s">
        <v>1859</v>
      </c>
      <c r="B1864" t="s">
        <v>1860</v>
      </c>
      <c r="C1864">
        <v>541</v>
      </c>
      <c r="D1864" t="s">
        <v>12</v>
      </c>
      <c r="E1864">
        <v>342</v>
      </c>
      <c r="F1864">
        <v>451</v>
      </c>
      <c r="G1864">
        <v>4286</v>
      </c>
      <c r="H1864" t="s">
        <v>13</v>
      </c>
    </row>
    <row r="1865" spans="1:8" x14ac:dyDescent="0.25">
      <c r="A1865" t="s">
        <v>1861</v>
      </c>
      <c r="B1865" t="s">
        <v>1862</v>
      </c>
      <c r="C1865">
        <v>535</v>
      </c>
      <c r="D1865" t="s">
        <v>12</v>
      </c>
      <c r="E1865">
        <v>413</v>
      </c>
      <c r="F1865">
        <v>533</v>
      </c>
      <c r="G1865">
        <v>4286</v>
      </c>
      <c r="H1865" t="s">
        <v>13</v>
      </c>
    </row>
    <row r="1866" spans="1:8" x14ac:dyDescent="0.25">
      <c r="A1866" t="s">
        <v>1861</v>
      </c>
      <c r="B1866" t="s">
        <v>1862</v>
      </c>
      <c r="C1866">
        <v>535</v>
      </c>
      <c r="D1866" t="s">
        <v>10</v>
      </c>
      <c r="E1866">
        <v>45</v>
      </c>
      <c r="F1866">
        <v>398</v>
      </c>
      <c r="G1866">
        <v>4725</v>
      </c>
      <c r="H1866" t="s">
        <v>11</v>
      </c>
    </row>
    <row r="1867" spans="1:8" x14ac:dyDescent="0.25">
      <c r="A1867" t="s">
        <v>1863</v>
      </c>
      <c r="B1867" t="s">
        <v>1864</v>
      </c>
      <c r="C1867">
        <v>644</v>
      </c>
      <c r="D1867" t="s">
        <v>1704</v>
      </c>
      <c r="E1867">
        <v>101</v>
      </c>
      <c r="F1867">
        <v>135</v>
      </c>
      <c r="G1867">
        <v>13</v>
      </c>
    </row>
    <row r="1868" spans="1:8" x14ac:dyDescent="0.25">
      <c r="A1868" t="s">
        <v>1863</v>
      </c>
      <c r="B1868" t="s">
        <v>1864</v>
      </c>
      <c r="C1868">
        <v>644</v>
      </c>
      <c r="D1868" t="s">
        <v>10</v>
      </c>
      <c r="E1868">
        <v>149</v>
      </c>
      <c r="F1868">
        <v>387</v>
      </c>
      <c r="G1868">
        <v>4725</v>
      </c>
      <c r="H1868" t="s">
        <v>11</v>
      </c>
    </row>
    <row r="1869" spans="1:8" x14ac:dyDescent="0.25">
      <c r="A1869" t="s">
        <v>1863</v>
      </c>
      <c r="B1869" t="s">
        <v>1864</v>
      </c>
      <c r="C1869">
        <v>644</v>
      </c>
      <c r="D1869" t="s">
        <v>12</v>
      </c>
      <c r="E1869">
        <v>489</v>
      </c>
      <c r="F1869">
        <v>601</v>
      </c>
      <c r="G1869">
        <v>4286</v>
      </c>
      <c r="H1869" t="s">
        <v>13</v>
      </c>
    </row>
    <row r="1870" spans="1:8" x14ac:dyDescent="0.25">
      <c r="A1870" t="s">
        <v>1865</v>
      </c>
      <c r="B1870" t="s">
        <v>1866</v>
      </c>
      <c r="C1870">
        <v>653</v>
      </c>
      <c r="D1870" t="s">
        <v>10</v>
      </c>
      <c r="E1870">
        <v>153</v>
      </c>
      <c r="F1870">
        <v>431</v>
      </c>
      <c r="G1870">
        <v>4725</v>
      </c>
      <c r="H1870" t="s">
        <v>11</v>
      </c>
    </row>
    <row r="1871" spans="1:8" x14ac:dyDescent="0.25">
      <c r="A1871" t="s">
        <v>1865</v>
      </c>
      <c r="B1871" t="s">
        <v>1866</v>
      </c>
      <c r="C1871">
        <v>653</v>
      </c>
      <c r="D1871" t="s">
        <v>12</v>
      </c>
      <c r="E1871">
        <v>498</v>
      </c>
      <c r="F1871">
        <v>610</v>
      </c>
      <c r="G1871">
        <v>4286</v>
      </c>
      <c r="H1871" t="s">
        <v>13</v>
      </c>
    </row>
    <row r="1872" spans="1:8" x14ac:dyDescent="0.25">
      <c r="A1872" t="s">
        <v>1867</v>
      </c>
      <c r="B1872" t="s">
        <v>1868</v>
      </c>
      <c r="C1872">
        <v>946</v>
      </c>
      <c r="D1872" t="s">
        <v>12</v>
      </c>
      <c r="E1872">
        <v>413</v>
      </c>
      <c r="F1872">
        <v>533</v>
      </c>
      <c r="G1872">
        <v>4286</v>
      </c>
      <c r="H1872" t="s">
        <v>13</v>
      </c>
    </row>
    <row r="1873" spans="1:8" x14ac:dyDescent="0.25">
      <c r="A1873" t="s">
        <v>1867</v>
      </c>
      <c r="B1873" t="s">
        <v>1868</v>
      </c>
      <c r="C1873">
        <v>946</v>
      </c>
      <c r="D1873" t="s">
        <v>10</v>
      </c>
      <c r="E1873">
        <v>45</v>
      </c>
      <c r="F1873">
        <v>398</v>
      </c>
      <c r="G1873">
        <v>4725</v>
      </c>
      <c r="H1873" t="s">
        <v>11</v>
      </c>
    </row>
    <row r="1874" spans="1:8" x14ac:dyDescent="0.25">
      <c r="A1874" t="s">
        <v>1867</v>
      </c>
      <c r="B1874" t="s">
        <v>1868</v>
      </c>
      <c r="C1874">
        <v>946</v>
      </c>
      <c r="D1874" t="s">
        <v>10</v>
      </c>
      <c r="E1874">
        <v>510</v>
      </c>
      <c r="F1874">
        <v>720</v>
      </c>
      <c r="G1874">
        <v>4725</v>
      </c>
      <c r="H1874" t="s">
        <v>11</v>
      </c>
    </row>
    <row r="1875" spans="1:8" x14ac:dyDescent="0.25">
      <c r="A1875" t="s">
        <v>1867</v>
      </c>
      <c r="B1875" t="s">
        <v>1868</v>
      </c>
      <c r="C1875">
        <v>946</v>
      </c>
      <c r="D1875" t="s">
        <v>12</v>
      </c>
      <c r="E1875">
        <v>736</v>
      </c>
      <c r="F1875">
        <v>875</v>
      </c>
      <c r="G1875">
        <v>4286</v>
      </c>
      <c r="H1875" t="s">
        <v>13</v>
      </c>
    </row>
    <row r="1876" spans="1:8" x14ac:dyDescent="0.25">
      <c r="A1876" t="s">
        <v>1869</v>
      </c>
      <c r="B1876" t="s">
        <v>1870</v>
      </c>
      <c r="C1876">
        <v>339</v>
      </c>
      <c r="D1876" t="s">
        <v>10</v>
      </c>
      <c r="E1876">
        <v>1</v>
      </c>
      <c r="F1876">
        <v>167</v>
      </c>
      <c r="G1876">
        <v>4725</v>
      </c>
      <c r="H1876" t="s">
        <v>11</v>
      </c>
    </row>
    <row r="1877" spans="1:8" x14ac:dyDescent="0.25">
      <c r="A1877" t="s">
        <v>1869</v>
      </c>
      <c r="B1877" t="s">
        <v>1870</v>
      </c>
      <c r="C1877">
        <v>339</v>
      </c>
      <c r="D1877" t="s">
        <v>12</v>
      </c>
      <c r="E1877">
        <v>181</v>
      </c>
      <c r="F1877">
        <v>301</v>
      </c>
      <c r="G1877">
        <v>4286</v>
      </c>
      <c r="H1877" t="s">
        <v>13</v>
      </c>
    </row>
    <row r="1878" spans="1:8" x14ac:dyDescent="0.25">
      <c r="A1878" t="s">
        <v>1871</v>
      </c>
      <c r="B1878" t="s">
        <v>1872</v>
      </c>
      <c r="C1878">
        <v>631</v>
      </c>
      <c r="D1878" t="s">
        <v>10</v>
      </c>
      <c r="E1878">
        <v>154</v>
      </c>
      <c r="F1878">
        <v>395</v>
      </c>
      <c r="G1878">
        <v>4725</v>
      </c>
      <c r="H1878" t="s">
        <v>11</v>
      </c>
    </row>
    <row r="1879" spans="1:8" x14ac:dyDescent="0.25">
      <c r="A1879" t="s">
        <v>1871</v>
      </c>
      <c r="B1879" t="s">
        <v>1872</v>
      </c>
      <c r="C1879">
        <v>631</v>
      </c>
      <c r="D1879" t="s">
        <v>12</v>
      </c>
      <c r="E1879">
        <v>505</v>
      </c>
      <c r="F1879">
        <v>617</v>
      </c>
      <c r="G1879">
        <v>4286</v>
      </c>
      <c r="H1879" t="s">
        <v>13</v>
      </c>
    </row>
    <row r="1880" spans="1:8" x14ac:dyDescent="0.25">
      <c r="A1880" t="s">
        <v>1873</v>
      </c>
      <c r="B1880" t="s">
        <v>1874</v>
      </c>
      <c r="C1880">
        <v>593</v>
      </c>
      <c r="D1880" t="s">
        <v>10</v>
      </c>
      <c r="E1880">
        <v>16</v>
      </c>
      <c r="F1880">
        <v>368</v>
      </c>
      <c r="G1880">
        <v>4725</v>
      </c>
      <c r="H1880" t="s">
        <v>11</v>
      </c>
    </row>
    <row r="1881" spans="1:8" x14ac:dyDescent="0.25">
      <c r="A1881" t="s">
        <v>1873</v>
      </c>
      <c r="B1881" t="s">
        <v>1874</v>
      </c>
      <c r="C1881">
        <v>593</v>
      </c>
      <c r="D1881" t="s">
        <v>12</v>
      </c>
      <c r="E1881">
        <v>383</v>
      </c>
      <c r="F1881">
        <v>494</v>
      </c>
      <c r="G1881">
        <v>4286</v>
      </c>
      <c r="H1881" t="s">
        <v>13</v>
      </c>
    </row>
    <row r="1882" spans="1:8" x14ac:dyDescent="0.25">
      <c r="A1882" t="s">
        <v>1875</v>
      </c>
      <c r="B1882" t="s">
        <v>1876</v>
      </c>
      <c r="C1882">
        <v>533</v>
      </c>
      <c r="D1882" t="s">
        <v>12</v>
      </c>
      <c r="E1882">
        <v>411</v>
      </c>
      <c r="F1882">
        <v>531</v>
      </c>
      <c r="G1882">
        <v>4286</v>
      </c>
      <c r="H1882" t="s">
        <v>13</v>
      </c>
    </row>
    <row r="1883" spans="1:8" x14ac:dyDescent="0.25">
      <c r="A1883" t="s">
        <v>1875</v>
      </c>
      <c r="B1883" t="s">
        <v>1876</v>
      </c>
      <c r="C1883">
        <v>533</v>
      </c>
      <c r="D1883" t="s">
        <v>10</v>
      </c>
      <c r="E1883">
        <v>45</v>
      </c>
      <c r="F1883">
        <v>398</v>
      </c>
      <c r="G1883">
        <v>4725</v>
      </c>
      <c r="H1883" t="s">
        <v>11</v>
      </c>
    </row>
    <row r="1884" spans="1:8" x14ac:dyDescent="0.25">
      <c r="A1884" t="s">
        <v>1877</v>
      </c>
      <c r="B1884" t="s">
        <v>1878</v>
      </c>
      <c r="C1884">
        <v>534</v>
      </c>
      <c r="D1884" t="s">
        <v>10</v>
      </c>
      <c r="E1884">
        <v>31</v>
      </c>
      <c r="F1884">
        <v>382</v>
      </c>
      <c r="G1884">
        <v>4725</v>
      </c>
      <c r="H1884" t="s">
        <v>11</v>
      </c>
    </row>
    <row r="1885" spans="1:8" x14ac:dyDescent="0.25">
      <c r="A1885" t="s">
        <v>1877</v>
      </c>
      <c r="B1885" t="s">
        <v>1878</v>
      </c>
      <c r="C1885">
        <v>534</v>
      </c>
      <c r="D1885" t="s">
        <v>12</v>
      </c>
      <c r="E1885">
        <v>396</v>
      </c>
      <c r="F1885">
        <v>516</v>
      </c>
      <c r="G1885">
        <v>4286</v>
      </c>
      <c r="H1885" t="s">
        <v>13</v>
      </c>
    </row>
    <row r="1886" spans="1:8" x14ac:dyDescent="0.25">
      <c r="A1886" t="s">
        <v>1879</v>
      </c>
      <c r="B1886" t="s">
        <v>1880</v>
      </c>
      <c r="C1886">
        <v>556</v>
      </c>
      <c r="D1886" t="s">
        <v>10</v>
      </c>
      <c r="E1886">
        <v>31</v>
      </c>
      <c r="F1886">
        <v>380</v>
      </c>
      <c r="G1886">
        <v>4725</v>
      </c>
      <c r="H1886" t="s">
        <v>11</v>
      </c>
    </row>
    <row r="1887" spans="1:8" x14ac:dyDescent="0.25">
      <c r="A1887" t="s">
        <v>1879</v>
      </c>
      <c r="B1887" t="s">
        <v>1880</v>
      </c>
      <c r="C1887">
        <v>556</v>
      </c>
      <c r="D1887" t="s">
        <v>12</v>
      </c>
      <c r="E1887">
        <v>394</v>
      </c>
      <c r="F1887">
        <v>514</v>
      </c>
      <c r="G1887">
        <v>4286</v>
      </c>
      <c r="H1887" t="s">
        <v>13</v>
      </c>
    </row>
    <row r="1888" spans="1:8" x14ac:dyDescent="0.25">
      <c r="A1888" t="s">
        <v>1881</v>
      </c>
      <c r="B1888" t="s">
        <v>1882</v>
      </c>
      <c r="C1888">
        <v>640</v>
      </c>
      <c r="D1888" t="s">
        <v>1704</v>
      </c>
      <c r="E1888">
        <v>1</v>
      </c>
      <c r="F1888">
        <v>132</v>
      </c>
      <c r="G1888">
        <v>13</v>
      </c>
    </row>
    <row r="1889" spans="1:8" x14ac:dyDescent="0.25">
      <c r="A1889" t="s">
        <v>1881</v>
      </c>
      <c r="B1889" t="s">
        <v>1882</v>
      </c>
      <c r="C1889">
        <v>640</v>
      </c>
      <c r="D1889" t="s">
        <v>10</v>
      </c>
      <c r="E1889">
        <v>134</v>
      </c>
      <c r="F1889">
        <v>367</v>
      </c>
      <c r="G1889">
        <v>4725</v>
      </c>
      <c r="H1889" t="s">
        <v>11</v>
      </c>
    </row>
    <row r="1890" spans="1:8" x14ac:dyDescent="0.25">
      <c r="A1890" t="s">
        <v>1881</v>
      </c>
      <c r="B1890" t="s">
        <v>1882</v>
      </c>
      <c r="C1890">
        <v>640</v>
      </c>
      <c r="D1890" t="s">
        <v>12</v>
      </c>
      <c r="E1890">
        <v>491</v>
      </c>
      <c r="F1890">
        <v>604</v>
      </c>
      <c r="G1890">
        <v>4286</v>
      </c>
      <c r="H1890" t="s">
        <v>13</v>
      </c>
    </row>
    <row r="1891" spans="1:8" x14ac:dyDescent="0.25">
      <c r="A1891" t="s">
        <v>1883</v>
      </c>
      <c r="B1891" t="s">
        <v>1884</v>
      </c>
      <c r="C1891">
        <v>571</v>
      </c>
      <c r="D1891" t="s">
        <v>12</v>
      </c>
      <c r="E1891">
        <v>421</v>
      </c>
      <c r="F1891">
        <v>544</v>
      </c>
      <c r="G1891">
        <v>4286</v>
      </c>
      <c r="H1891" t="s">
        <v>13</v>
      </c>
    </row>
    <row r="1892" spans="1:8" x14ac:dyDescent="0.25">
      <c r="A1892" t="s">
        <v>1883</v>
      </c>
      <c r="B1892" t="s">
        <v>1884</v>
      </c>
      <c r="C1892">
        <v>571</v>
      </c>
      <c r="D1892" t="s">
        <v>10</v>
      </c>
      <c r="E1892">
        <v>77</v>
      </c>
      <c r="F1892">
        <v>324</v>
      </c>
      <c r="G1892">
        <v>4725</v>
      </c>
      <c r="H1892" t="s">
        <v>11</v>
      </c>
    </row>
    <row r="1893" spans="1:8" x14ac:dyDescent="0.25">
      <c r="A1893" t="s">
        <v>1885</v>
      </c>
      <c r="B1893" t="s">
        <v>1886</v>
      </c>
      <c r="C1893">
        <v>533</v>
      </c>
      <c r="D1893" t="s">
        <v>12</v>
      </c>
      <c r="E1893">
        <v>411</v>
      </c>
      <c r="F1893">
        <v>531</v>
      </c>
      <c r="G1893">
        <v>4286</v>
      </c>
      <c r="H1893" t="s">
        <v>13</v>
      </c>
    </row>
    <row r="1894" spans="1:8" x14ac:dyDescent="0.25">
      <c r="A1894" t="s">
        <v>1885</v>
      </c>
      <c r="B1894" t="s">
        <v>1886</v>
      </c>
      <c r="C1894">
        <v>533</v>
      </c>
      <c r="D1894" t="s">
        <v>10</v>
      </c>
      <c r="E1894">
        <v>45</v>
      </c>
      <c r="F1894">
        <v>398</v>
      </c>
      <c r="G1894">
        <v>4725</v>
      </c>
      <c r="H1894" t="s">
        <v>11</v>
      </c>
    </row>
    <row r="1895" spans="1:8" x14ac:dyDescent="0.25">
      <c r="A1895" t="s">
        <v>1887</v>
      </c>
      <c r="B1895" t="s">
        <v>1888</v>
      </c>
      <c r="C1895">
        <v>824</v>
      </c>
      <c r="D1895" t="s">
        <v>1715</v>
      </c>
      <c r="E1895">
        <v>1</v>
      </c>
      <c r="F1895">
        <v>49</v>
      </c>
      <c r="G1895">
        <v>7</v>
      </c>
    </row>
    <row r="1896" spans="1:8" x14ac:dyDescent="0.25">
      <c r="A1896" t="s">
        <v>1887</v>
      </c>
      <c r="B1896" t="s">
        <v>1888</v>
      </c>
      <c r="C1896">
        <v>824</v>
      </c>
      <c r="D1896" t="s">
        <v>12</v>
      </c>
      <c r="E1896">
        <v>439</v>
      </c>
      <c r="F1896">
        <v>552</v>
      </c>
      <c r="G1896">
        <v>4286</v>
      </c>
      <c r="H1896" t="s">
        <v>13</v>
      </c>
    </row>
    <row r="1897" spans="1:8" x14ac:dyDescent="0.25">
      <c r="A1897" t="s">
        <v>1887</v>
      </c>
      <c r="B1897" t="s">
        <v>1888</v>
      </c>
      <c r="C1897">
        <v>824</v>
      </c>
      <c r="D1897" t="s">
        <v>10</v>
      </c>
      <c r="E1897">
        <v>70</v>
      </c>
      <c r="F1897">
        <v>424</v>
      </c>
      <c r="G1897">
        <v>4725</v>
      </c>
      <c r="H1897" t="s">
        <v>11</v>
      </c>
    </row>
    <row r="1898" spans="1:8" x14ac:dyDescent="0.25">
      <c r="A1898" t="s">
        <v>1889</v>
      </c>
      <c r="B1898" t="s">
        <v>1890</v>
      </c>
      <c r="C1898">
        <v>757</v>
      </c>
      <c r="D1898" t="s">
        <v>10</v>
      </c>
      <c r="E1898">
        <v>111</v>
      </c>
      <c r="F1898">
        <v>295</v>
      </c>
      <c r="G1898">
        <v>4725</v>
      </c>
      <c r="H1898" t="s">
        <v>11</v>
      </c>
    </row>
    <row r="1899" spans="1:8" x14ac:dyDescent="0.25">
      <c r="A1899" t="s">
        <v>1889</v>
      </c>
      <c r="B1899" t="s">
        <v>1890</v>
      </c>
      <c r="C1899">
        <v>757</v>
      </c>
      <c r="D1899" t="s">
        <v>12</v>
      </c>
      <c r="E1899">
        <v>310</v>
      </c>
      <c r="F1899">
        <v>421</v>
      </c>
      <c r="G1899">
        <v>4286</v>
      </c>
      <c r="H1899" t="s">
        <v>13</v>
      </c>
    </row>
    <row r="1900" spans="1:8" x14ac:dyDescent="0.25">
      <c r="A1900" t="s">
        <v>1889</v>
      </c>
      <c r="B1900" t="s">
        <v>1890</v>
      </c>
      <c r="C1900">
        <v>757</v>
      </c>
      <c r="D1900" t="s">
        <v>10</v>
      </c>
      <c r="E1900">
        <v>32</v>
      </c>
      <c r="F1900">
        <v>117</v>
      </c>
      <c r="G1900">
        <v>4725</v>
      </c>
      <c r="H1900" t="s">
        <v>11</v>
      </c>
    </row>
    <row r="1901" spans="1:8" x14ac:dyDescent="0.25">
      <c r="A1901" t="s">
        <v>1889</v>
      </c>
      <c r="B1901" t="s">
        <v>1890</v>
      </c>
      <c r="C1901">
        <v>757</v>
      </c>
      <c r="D1901" t="s">
        <v>1891</v>
      </c>
      <c r="E1901">
        <v>469</v>
      </c>
      <c r="F1901">
        <v>728</v>
      </c>
      <c r="G1901">
        <v>2367</v>
      </c>
      <c r="H1901" t="s">
        <v>1892</v>
      </c>
    </row>
    <row r="1902" spans="1:8" x14ac:dyDescent="0.25">
      <c r="A1902" t="s">
        <v>1893</v>
      </c>
      <c r="B1902" t="s">
        <v>1894</v>
      </c>
      <c r="C1902">
        <v>554</v>
      </c>
      <c r="D1902" t="s">
        <v>10</v>
      </c>
      <c r="E1902">
        <v>31</v>
      </c>
      <c r="F1902">
        <v>380</v>
      </c>
      <c r="G1902">
        <v>4725</v>
      </c>
      <c r="H1902" t="s">
        <v>11</v>
      </c>
    </row>
    <row r="1903" spans="1:8" x14ac:dyDescent="0.25">
      <c r="A1903" t="s">
        <v>1893</v>
      </c>
      <c r="B1903" t="s">
        <v>1894</v>
      </c>
      <c r="C1903">
        <v>554</v>
      </c>
      <c r="D1903" t="s">
        <v>12</v>
      </c>
      <c r="E1903">
        <v>394</v>
      </c>
      <c r="F1903">
        <v>514</v>
      </c>
      <c r="G1903">
        <v>4286</v>
      </c>
      <c r="H1903" t="s">
        <v>13</v>
      </c>
    </row>
    <row r="1904" spans="1:8" x14ac:dyDescent="0.25">
      <c r="A1904" t="s">
        <v>1895</v>
      </c>
      <c r="B1904" t="s">
        <v>1896</v>
      </c>
      <c r="C1904">
        <v>621</v>
      </c>
      <c r="D1904" t="s">
        <v>1704</v>
      </c>
      <c r="E1904">
        <v>1</v>
      </c>
      <c r="F1904">
        <v>111</v>
      </c>
      <c r="G1904">
        <v>13</v>
      </c>
    </row>
    <row r="1905" spans="1:8" x14ac:dyDescent="0.25">
      <c r="A1905" t="s">
        <v>1895</v>
      </c>
      <c r="B1905" t="s">
        <v>1896</v>
      </c>
      <c r="C1905">
        <v>621</v>
      </c>
      <c r="D1905" t="s">
        <v>10</v>
      </c>
      <c r="E1905">
        <v>114</v>
      </c>
      <c r="F1905">
        <v>368</v>
      </c>
      <c r="G1905">
        <v>4725</v>
      </c>
      <c r="H1905" t="s">
        <v>11</v>
      </c>
    </row>
    <row r="1906" spans="1:8" x14ac:dyDescent="0.25">
      <c r="A1906" t="s">
        <v>1895</v>
      </c>
      <c r="B1906" t="s">
        <v>1896</v>
      </c>
      <c r="C1906">
        <v>621</v>
      </c>
      <c r="D1906" t="s">
        <v>12</v>
      </c>
      <c r="E1906">
        <v>470</v>
      </c>
      <c r="F1906">
        <v>582</v>
      </c>
      <c r="G1906">
        <v>4286</v>
      </c>
      <c r="H1906" t="s">
        <v>13</v>
      </c>
    </row>
    <row r="1907" spans="1:8" x14ac:dyDescent="0.25">
      <c r="A1907" t="s">
        <v>1897</v>
      </c>
      <c r="B1907" t="s">
        <v>1898</v>
      </c>
      <c r="C1907">
        <v>571</v>
      </c>
      <c r="D1907" t="s">
        <v>12</v>
      </c>
      <c r="E1907">
        <v>421</v>
      </c>
      <c r="F1907">
        <v>544</v>
      </c>
      <c r="G1907">
        <v>4286</v>
      </c>
      <c r="H1907" t="s">
        <v>13</v>
      </c>
    </row>
    <row r="1908" spans="1:8" x14ac:dyDescent="0.25">
      <c r="A1908" t="s">
        <v>1897</v>
      </c>
      <c r="B1908" t="s">
        <v>1898</v>
      </c>
      <c r="C1908">
        <v>571</v>
      </c>
      <c r="D1908" t="s">
        <v>10</v>
      </c>
      <c r="E1908">
        <v>78</v>
      </c>
      <c r="F1908">
        <v>324</v>
      </c>
      <c r="G1908">
        <v>4725</v>
      </c>
      <c r="H1908" t="s">
        <v>11</v>
      </c>
    </row>
    <row r="1909" spans="1:8" x14ac:dyDescent="0.25">
      <c r="A1909" t="s">
        <v>1899</v>
      </c>
      <c r="B1909" t="s">
        <v>1900</v>
      </c>
      <c r="C1909">
        <v>239</v>
      </c>
      <c r="D1909" t="s">
        <v>12</v>
      </c>
      <c r="E1909">
        <v>117</v>
      </c>
      <c r="F1909">
        <v>237</v>
      </c>
      <c r="G1909">
        <v>4286</v>
      </c>
      <c r="H1909" t="s">
        <v>13</v>
      </c>
    </row>
    <row r="1910" spans="1:8" x14ac:dyDescent="0.25">
      <c r="A1910" t="s">
        <v>1899</v>
      </c>
      <c r="B1910" t="s">
        <v>1900</v>
      </c>
      <c r="C1910">
        <v>239</v>
      </c>
      <c r="D1910" t="s">
        <v>10</v>
      </c>
      <c r="E1910">
        <v>8</v>
      </c>
      <c r="F1910">
        <v>104</v>
      </c>
      <c r="G1910">
        <v>4725</v>
      </c>
      <c r="H1910" t="s">
        <v>11</v>
      </c>
    </row>
    <row r="1911" spans="1:8" x14ac:dyDescent="0.25">
      <c r="A1911" t="s">
        <v>1901</v>
      </c>
      <c r="B1911" t="s">
        <v>1902</v>
      </c>
      <c r="C1911">
        <v>754</v>
      </c>
      <c r="D1911" t="s">
        <v>1715</v>
      </c>
      <c r="E1911">
        <v>1</v>
      </c>
      <c r="F1911">
        <v>59</v>
      </c>
      <c r="G1911">
        <v>7</v>
      </c>
    </row>
    <row r="1912" spans="1:8" x14ac:dyDescent="0.25">
      <c r="A1912" t="s">
        <v>1901</v>
      </c>
      <c r="B1912" t="s">
        <v>1902</v>
      </c>
      <c r="C1912">
        <v>754</v>
      </c>
      <c r="D1912" t="s">
        <v>10</v>
      </c>
      <c r="E1912">
        <v>84</v>
      </c>
      <c r="F1912">
        <v>438</v>
      </c>
      <c r="G1912">
        <v>4725</v>
      </c>
      <c r="H1912" t="s">
        <v>11</v>
      </c>
    </row>
    <row r="1913" spans="1:8" x14ac:dyDescent="0.25">
      <c r="A1913" t="s">
        <v>1903</v>
      </c>
      <c r="B1913" t="s">
        <v>1904</v>
      </c>
      <c r="C1913">
        <v>470</v>
      </c>
      <c r="D1913" t="s">
        <v>12</v>
      </c>
      <c r="E1913">
        <v>351</v>
      </c>
      <c r="F1913">
        <v>466</v>
      </c>
      <c r="G1913">
        <v>4286</v>
      </c>
      <c r="H1913" t="s">
        <v>13</v>
      </c>
    </row>
    <row r="1914" spans="1:8" x14ac:dyDescent="0.25">
      <c r="A1914" t="s">
        <v>1903</v>
      </c>
      <c r="B1914" t="s">
        <v>1904</v>
      </c>
      <c r="C1914">
        <v>470</v>
      </c>
      <c r="D1914" t="s">
        <v>10</v>
      </c>
      <c r="E1914">
        <v>4</v>
      </c>
      <c r="F1914">
        <v>340</v>
      </c>
      <c r="G1914">
        <v>4725</v>
      </c>
      <c r="H1914" t="s">
        <v>11</v>
      </c>
    </row>
    <row r="1915" spans="1:8" x14ac:dyDescent="0.25">
      <c r="A1915" t="s">
        <v>1905</v>
      </c>
      <c r="B1915" t="s">
        <v>1906</v>
      </c>
      <c r="C1915">
        <v>490</v>
      </c>
      <c r="D1915" t="s">
        <v>10</v>
      </c>
      <c r="E1915">
        <v>12</v>
      </c>
      <c r="F1915">
        <v>360</v>
      </c>
      <c r="G1915">
        <v>4725</v>
      </c>
      <c r="H1915" t="s">
        <v>11</v>
      </c>
    </row>
    <row r="1916" spans="1:8" x14ac:dyDescent="0.25">
      <c r="A1916" t="s">
        <v>1905</v>
      </c>
      <c r="B1916" t="s">
        <v>1906</v>
      </c>
      <c r="C1916">
        <v>490</v>
      </c>
      <c r="D1916" t="s">
        <v>12</v>
      </c>
      <c r="E1916">
        <v>373</v>
      </c>
      <c r="F1916">
        <v>488</v>
      </c>
      <c r="G1916">
        <v>4286</v>
      </c>
      <c r="H1916" t="s">
        <v>13</v>
      </c>
    </row>
    <row r="1917" spans="1:8" x14ac:dyDescent="0.25">
      <c r="A1917" t="s">
        <v>1907</v>
      </c>
      <c r="B1917" t="s">
        <v>1908</v>
      </c>
      <c r="C1917">
        <v>488</v>
      </c>
      <c r="D1917" t="s">
        <v>12</v>
      </c>
      <c r="E1917">
        <v>359</v>
      </c>
      <c r="F1917">
        <v>475</v>
      </c>
      <c r="G1917">
        <v>4286</v>
      </c>
      <c r="H1917" t="s">
        <v>13</v>
      </c>
    </row>
    <row r="1918" spans="1:8" x14ac:dyDescent="0.25">
      <c r="A1918" t="s">
        <v>1907</v>
      </c>
      <c r="B1918" t="s">
        <v>1908</v>
      </c>
      <c r="C1918">
        <v>488</v>
      </c>
      <c r="D1918" t="s">
        <v>10</v>
      </c>
      <c r="E1918">
        <v>5</v>
      </c>
      <c r="F1918">
        <v>348</v>
      </c>
      <c r="G1918">
        <v>4725</v>
      </c>
      <c r="H1918" t="s">
        <v>11</v>
      </c>
    </row>
    <row r="1919" spans="1:8" x14ac:dyDescent="0.25">
      <c r="A1919" t="s">
        <v>1909</v>
      </c>
      <c r="B1919" t="s">
        <v>1910</v>
      </c>
      <c r="C1919">
        <v>480</v>
      </c>
      <c r="D1919" t="s">
        <v>12</v>
      </c>
      <c r="E1919">
        <v>362</v>
      </c>
      <c r="F1919">
        <v>478</v>
      </c>
      <c r="G1919">
        <v>4286</v>
      </c>
      <c r="H1919" t="s">
        <v>13</v>
      </c>
    </row>
    <row r="1920" spans="1:8" x14ac:dyDescent="0.25">
      <c r="A1920" t="s">
        <v>1909</v>
      </c>
      <c r="B1920" t="s">
        <v>1910</v>
      </c>
      <c r="C1920">
        <v>480</v>
      </c>
      <c r="D1920" t="s">
        <v>10</v>
      </c>
      <c r="E1920">
        <v>5</v>
      </c>
      <c r="F1920">
        <v>350</v>
      </c>
      <c r="G1920">
        <v>4725</v>
      </c>
      <c r="H1920" t="s">
        <v>11</v>
      </c>
    </row>
    <row r="1921" spans="1:8" x14ac:dyDescent="0.25">
      <c r="A1921" t="s">
        <v>1911</v>
      </c>
      <c r="B1921" t="s">
        <v>1912</v>
      </c>
      <c r="C1921">
        <v>470</v>
      </c>
      <c r="D1921" t="s">
        <v>10</v>
      </c>
      <c r="E1921">
        <v>1</v>
      </c>
      <c r="F1921">
        <v>345</v>
      </c>
      <c r="G1921">
        <v>4725</v>
      </c>
      <c r="H1921" t="s">
        <v>11</v>
      </c>
    </row>
    <row r="1922" spans="1:8" x14ac:dyDescent="0.25">
      <c r="A1922" t="s">
        <v>1911</v>
      </c>
      <c r="B1922" t="s">
        <v>1912</v>
      </c>
      <c r="C1922">
        <v>470</v>
      </c>
      <c r="D1922" t="s">
        <v>12</v>
      </c>
      <c r="E1922">
        <v>355</v>
      </c>
      <c r="F1922">
        <v>469</v>
      </c>
      <c r="G1922">
        <v>4286</v>
      </c>
      <c r="H1922" t="s">
        <v>13</v>
      </c>
    </row>
    <row r="1923" spans="1:8" x14ac:dyDescent="0.25">
      <c r="A1923" t="s">
        <v>1913</v>
      </c>
      <c r="B1923" t="s">
        <v>1914</v>
      </c>
      <c r="C1923">
        <v>480</v>
      </c>
      <c r="D1923" t="s">
        <v>12</v>
      </c>
      <c r="E1923">
        <v>362</v>
      </c>
      <c r="F1923">
        <v>478</v>
      </c>
      <c r="G1923">
        <v>4286</v>
      </c>
      <c r="H1923" t="s">
        <v>13</v>
      </c>
    </row>
    <row r="1924" spans="1:8" x14ac:dyDescent="0.25">
      <c r="A1924" t="s">
        <v>1913</v>
      </c>
      <c r="B1924" t="s">
        <v>1914</v>
      </c>
      <c r="C1924">
        <v>480</v>
      </c>
      <c r="D1924" t="s">
        <v>10</v>
      </c>
      <c r="E1924">
        <v>5</v>
      </c>
      <c r="F1924">
        <v>350</v>
      </c>
      <c r="G1924">
        <v>4725</v>
      </c>
      <c r="H1924" t="s">
        <v>11</v>
      </c>
    </row>
    <row r="1925" spans="1:8" x14ac:dyDescent="0.25">
      <c r="A1925" t="s">
        <v>1915</v>
      </c>
      <c r="B1925" t="s">
        <v>1916</v>
      </c>
      <c r="C1925">
        <v>470</v>
      </c>
      <c r="D1925" t="s">
        <v>10</v>
      </c>
      <c r="E1925">
        <v>1</v>
      </c>
      <c r="F1925">
        <v>345</v>
      </c>
      <c r="G1925">
        <v>4725</v>
      </c>
      <c r="H1925" t="s">
        <v>11</v>
      </c>
    </row>
    <row r="1926" spans="1:8" x14ac:dyDescent="0.25">
      <c r="A1926" t="s">
        <v>1915</v>
      </c>
      <c r="B1926" t="s">
        <v>1916</v>
      </c>
      <c r="C1926">
        <v>470</v>
      </c>
      <c r="D1926" t="s">
        <v>12</v>
      </c>
      <c r="E1926">
        <v>355</v>
      </c>
      <c r="F1926">
        <v>469</v>
      </c>
      <c r="G1926">
        <v>4286</v>
      </c>
      <c r="H1926" t="s">
        <v>13</v>
      </c>
    </row>
    <row r="1927" spans="1:8" x14ac:dyDescent="0.25">
      <c r="A1927" t="s">
        <v>1917</v>
      </c>
      <c r="B1927" t="s">
        <v>1918</v>
      </c>
      <c r="C1927">
        <v>470</v>
      </c>
      <c r="D1927" t="s">
        <v>10</v>
      </c>
      <c r="E1927">
        <v>1</v>
      </c>
      <c r="F1927">
        <v>345</v>
      </c>
      <c r="G1927">
        <v>4725</v>
      </c>
      <c r="H1927" t="s">
        <v>11</v>
      </c>
    </row>
    <row r="1928" spans="1:8" x14ac:dyDescent="0.25">
      <c r="A1928" t="s">
        <v>1917</v>
      </c>
      <c r="B1928" t="s">
        <v>1918</v>
      </c>
      <c r="C1928">
        <v>470</v>
      </c>
      <c r="D1928" t="s">
        <v>12</v>
      </c>
      <c r="E1928">
        <v>355</v>
      </c>
      <c r="F1928">
        <v>469</v>
      </c>
      <c r="G1928">
        <v>4286</v>
      </c>
      <c r="H1928" t="s">
        <v>13</v>
      </c>
    </row>
    <row r="1929" spans="1:8" x14ac:dyDescent="0.25">
      <c r="A1929" t="s">
        <v>1919</v>
      </c>
      <c r="B1929" t="s">
        <v>1920</v>
      </c>
      <c r="C1929">
        <v>480</v>
      </c>
      <c r="D1929" t="s">
        <v>12</v>
      </c>
      <c r="E1929">
        <v>362</v>
      </c>
      <c r="F1929">
        <v>478</v>
      </c>
      <c r="G1929">
        <v>4286</v>
      </c>
      <c r="H1929" t="s">
        <v>13</v>
      </c>
    </row>
    <row r="1930" spans="1:8" x14ac:dyDescent="0.25">
      <c r="A1930" t="s">
        <v>1919</v>
      </c>
      <c r="B1930" t="s">
        <v>1920</v>
      </c>
      <c r="C1930">
        <v>480</v>
      </c>
      <c r="D1930" t="s">
        <v>10</v>
      </c>
      <c r="E1930">
        <v>5</v>
      </c>
      <c r="F1930">
        <v>350</v>
      </c>
      <c r="G1930">
        <v>4725</v>
      </c>
      <c r="H1930" t="s">
        <v>11</v>
      </c>
    </row>
    <row r="1931" spans="1:8" x14ac:dyDescent="0.25">
      <c r="A1931" t="s">
        <v>1921</v>
      </c>
      <c r="B1931" t="s">
        <v>1922</v>
      </c>
      <c r="C1931">
        <v>500</v>
      </c>
      <c r="D1931" t="s">
        <v>10</v>
      </c>
      <c r="E1931">
        <v>2</v>
      </c>
      <c r="F1931">
        <v>373</v>
      </c>
      <c r="G1931">
        <v>4725</v>
      </c>
      <c r="H1931" t="s">
        <v>11</v>
      </c>
    </row>
    <row r="1932" spans="1:8" x14ac:dyDescent="0.25">
      <c r="A1932" t="s">
        <v>1921</v>
      </c>
      <c r="B1932" t="s">
        <v>1922</v>
      </c>
      <c r="C1932">
        <v>500</v>
      </c>
      <c r="D1932" t="s">
        <v>12</v>
      </c>
      <c r="E1932">
        <v>384</v>
      </c>
      <c r="F1932">
        <v>498</v>
      </c>
      <c r="G1932">
        <v>4286</v>
      </c>
      <c r="H1932" t="s">
        <v>13</v>
      </c>
    </row>
    <row r="1933" spans="1:8" x14ac:dyDescent="0.25">
      <c r="A1933" t="s">
        <v>1923</v>
      </c>
      <c r="B1933" t="s">
        <v>1924</v>
      </c>
      <c r="C1933">
        <v>477</v>
      </c>
      <c r="D1933" t="s">
        <v>12</v>
      </c>
      <c r="E1933">
        <v>356</v>
      </c>
      <c r="F1933">
        <v>468</v>
      </c>
      <c r="G1933">
        <v>4286</v>
      </c>
      <c r="H1933" t="s">
        <v>13</v>
      </c>
    </row>
    <row r="1934" spans="1:8" x14ac:dyDescent="0.25">
      <c r="A1934" t="s">
        <v>1923</v>
      </c>
      <c r="B1934" t="s">
        <v>1924</v>
      </c>
      <c r="C1934">
        <v>477</v>
      </c>
      <c r="D1934" t="s">
        <v>10</v>
      </c>
      <c r="E1934">
        <v>6</v>
      </c>
      <c r="F1934">
        <v>342</v>
      </c>
      <c r="G1934">
        <v>4725</v>
      </c>
      <c r="H1934" t="s">
        <v>11</v>
      </c>
    </row>
    <row r="1935" spans="1:8" x14ac:dyDescent="0.25">
      <c r="A1935" t="s">
        <v>1925</v>
      </c>
      <c r="B1935" t="s">
        <v>1926</v>
      </c>
      <c r="C1935">
        <v>489</v>
      </c>
      <c r="D1935" t="s">
        <v>10</v>
      </c>
      <c r="E1935">
        <v>1</v>
      </c>
      <c r="F1935">
        <v>343</v>
      </c>
      <c r="G1935">
        <v>4725</v>
      </c>
      <c r="H1935" t="s">
        <v>11</v>
      </c>
    </row>
    <row r="1936" spans="1:8" x14ac:dyDescent="0.25">
      <c r="A1936" t="s">
        <v>1925</v>
      </c>
      <c r="B1936" t="s">
        <v>1926</v>
      </c>
      <c r="C1936">
        <v>489</v>
      </c>
      <c r="D1936" t="s">
        <v>12</v>
      </c>
      <c r="E1936">
        <v>359</v>
      </c>
      <c r="F1936">
        <v>472</v>
      </c>
      <c r="G1936">
        <v>4286</v>
      </c>
      <c r="H1936" t="s">
        <v>13</v>
      </c>
    </row>
    <row r="1937" spans="1:8" x14ac:dyDescent="0.25">
      <c r="A1937" t="s">
        <v>1927</v>
      </c>
      <c r="B1937" t="s">
        <v>1928</v>
      </c>
      <c r="C1937">
        <v>477</v>
      </c>
      <c r="D1937" t="s">
        <v>10</v>
      </c>
      <c r="E1937">
        <v>1</v>
      </c>
      <c r="F1937">
        <v>341</v>
      </c>
      <c r="G1937">
        <v>4725</v>
      </c>
      <c r="H1937" t="s">
        <v>11</v>
      </c>
    </row>
    <row r="1938" spans="1:8" x14ac:dyDescent="0.25">
      <c r="A1938" t="s">
        <v>1927</v>
      </c>
      <c r="B1938" t="s">
        <v>1928</v>
      </c>
      <c r="C1938">
        <v>477</v>
      </c>
      <c r="D1938" t="s">
        <v>12</v>
      </c>
      <c r="E1938">
        <v>354</v>
      </c>
      <c r="F1938">
        <v>469</v>
      </c>
      <c r="G1938">
        <v>4286</v>
      </c>
      <c r="H1938" t="s">
        <v>13</v>
      </c>
    </row>
    <row r="1939" spans="1:8" x14ac:dyDescent="0.25">
      <c r="A1939" t="s">
        <v>1929</v>
      </c>
      <c r="B1939" t="s">
        <v>1930</v>
      </c>
      <c r="C1939">
        <v>475</v>
      </c>
      <c r="D1939" t="s">
        <v>10</v>
      </c>
      <c r="E1939">
        <v>1</v>
      </c>
      <c r="F1939">
        <v>341</v>
      </c>
      <c r="G1939">
        <v>4725</v>
      </c>
      <c r="H1939" t="s">
        <v>11</v>
      </c>
    </row>
    <row r="1940" spans="1:8" x14ac:dyDescent="0.25">
      <c r="A1940" t="s">
        <v>1929</v>
      </c>
      <c r="B1940" t="s">
        <v>1930</v>
      </c>
      <c r="C1940">
        <v>475</v>
      </c>
      <c r="D1940" t="s">
        <v>12</v>
      </c>
      <c r="E1940">
        <v>354</v>
      </c>
      <c r="F1940">
        <v>469</v>
      </c>
      <c r="G1940">
        <v>4286</v>
      </c>
      <c r="H1940" t="s">
        <v>13</v>
      </c>
    </row>
    <row r="1941" spans="1:8" x14ac:dyDescent="0.25">
      <c r="A1941" t="s">
        <v>1931</v>
      </c>
      <c r="B1941" t="s">
        <v>1932</v>
      </c>
      <c r="C1941">
        <v>317</v>
      </c>
      <c r="D1941" t="s">
        <v>10</v>
      </c>
      <c r="E1941">
        <v>1</v>
      </c>
      <c r="F1941">
        <v>317</v>
      </c>
      <c r="G1941">
        <v>4725</v>
      </c>
      <c r="H1941" t="s">
        <v>11</v>
      </c>
    </row>
    <row r="1942" spans="1:8" x14ac:dyDescent="0.25">
      <c r="A1942" t="s">
        <v>1933</v>
      </c>
      <c r="B1942" t="s">
        <v>1934</v>
      </c>
      <c r="C1942">
        <v>477</v>
      </c>
      <c r="D1942" t="s">
        <v>12</v>
      </c>
      <c r="E1942">
        <v>356</v>
      </c>
      <c r="F1942">
        <v>472</v>
      </c>
      <c r="G1942">
        <v>4286</v>
      </c>
      <c r="H1942" t="s">
        <v>13</v>
      </c>
    </row>
    <row r="1943" spans="1:8" x14ac:dyDescent="0.25">
      <c r="A1943" t="s">
        <v>1933</v>
      </c>
      <c r="B1943" t="s">
        <v>1934</v>
      </c>
      <c r="C1943">
        <v>477</v>
      </c>
      <c r="D1943" t="s">
        <v>10</v>
      </c>
      <c r="E1943">
        <v>5</v>
      </c>
      <c r="F1943">
        <v>348</v>
      </c>
      <c r="G1943">
        <v>4725</v>
      </c>
      <c r="H1943" t="s">
        <v>11</v>
      </c>
    </row>
    <row r="1944" spans="1:8" x14ac:dyDescent="0.25">
      <c r="A1944" t="s">
        <v>1935</v>
      </c>
      <c r="B1944" t="s">
        <v>1936</v>
      </c>
      <c r="C1944">
        <v>475</v>
      </c>
      <c r="D1944" t="s">
        <v>10</v>
      </c>
      <c r="E1944">
        <v>1</v>
      </c>
      <c r="F1944">
        <v>341</v>
      </c>
      <c r="G1944">
        <v>4725</v>
      </c>
      <c r="H1944" t="s">
        <v>11</v>
      </c>
    </row>
    <row r="1945" spans="1:8" x14ac:dyDescent="0.25">
      <c r="A1945" t="s">
        <v>1935</v>
      </c>
      <c r="B1945" t="s">
        <v>1936</v>
      </c>
      <c r="C1945">
        <v>475</v>
      </c>
      <c r="D1945" t="s">
        <v>12</v>
      </c>
      <c r="E1945">
        <v>354</v>
      </c>
      <c r="F1945">
        <v>469</v>
      </c>
      <c r="G1945">
        <v>4286</v>
      </c>
      <c r="H1945" t="s">
        <v>13</v>
      </c>
    </row>
    <row r="1946" spans="1:8" x14ac:dyDescent="0.25">
      <c r="A1946" t="s">
        <v>1937</v>
      </c>
      <c r="B1946" t="s">
        <v>1938</v>
      </c>
      <c r="C1946">
        <v>594</v>
      </c>
      <c r="D1946" t="s">
        <v>12</v>
      </c>
      <c r="E1946">
        <v>357</v>
      </c>
      <c r="F1946">
        <v>472</v>
      </c>
      <c r="G1946">
        <v>4286</v>
      </c>
      <c r="H1946" t="s">
        <v>13</v>
      </c>
    </row>
    <row r="1947" spans="1:8" x14ac:dyDescent="0.25">
      <c r="A1947" t="s">
        <v>1937</v>
      </c>
      <c r="B1947" t="s">
        <v>1938</v>
      </c>
      <c r="C1947">
        <v>594</v>
      </c>
      <c r="D1947" t="s">
        <v>14</v>
      </c>
      <c r="E1947">
        <v>497</v>
      </c>
      <c r="F1947">
        <v>575</v>
      </c>
      <c r="G1947">
        <v>7652</v>
      </c>
      <c r="H1947" t="s">
        <v>15</v>
      </c>
    </row>
    <row r="1948" spans="1:8" x14ac:dyDescent="0.25">
      <c r="A1948" t="s">
        <v>1937</v>
      </c>
      <c r="B1948" t="s">
        <v>1938</v>
      </c>
      <c r="C1948">
        <v>594</v>
      </c>
      <c r="D1948" t="s">
        <v>10</v>
      </c>
      <c r="E1948">
        <v>7</v>
      </c>
      <c r="F1948">
        <v>350</v>
      </c>
      <c r="G1948">
        <v>4725</v>
      </c>
      <c r="H1948" t="s">
        <v>11</v>
      </c>
    </row>
    <row r="1949" spans="1:8" x14ac:dyDescent="0.25">
      <c r="A1949" t="s">
        <v>1939</v>
      </c>
      <c r="B1949" t="s">
        <v>1940</v>
      </c>
      <c r="C1949">
        <v>481</v>
      </c>
      <c r="D1949" t="s">
        <v>12</v>
      </c>
      <c r="E1949">
        <v>354</v>
      </c>
      <c r="F1949">
        <v>469</v>
      </c>
      <c r="G1949">
        <v>4286</v>
      </c>
      <c r="H1949" t="s">
        <v>13</v>
      </c>
    </row>
    <row r="1950" spans="1:8" x14ac:dyDescent="0.25">
      <c r="A1950" t="s">
        <v>1939</v>
      </c>
      <c r="B1950" t="s">
        <v>1940</v>
      </c>
      <c r="C1950">
        <v>481</v>
      </c>
      <c r="D1950" t="s">
        <v>10</v>
      </c>
      <c r="E1950">
        <v>4</v>
      </c>
      <c r="F1950">
        <v>337</v>
      </c>
      <c r="G1950">
        <v>4725</v>
      </c>
      <c r="H1950" t="s">
        <v>11</v>
      </c>
    </row>
    <row r="1951" spans="1:8" x14ac:dyDescent="0.25">
      <c r="A1951" t="s">
        <v>1941</v>
      </c>
      <c r="B1951" t="s">
        <v>1942</v>
      </c>
      <c r="C1951">
        <v>603</v>
      </c>
      <c r="D1951" t="s">
        <v>10</v>
      </c>
      <c r="E1951">
        <v>15</v>
      </c>
      <c r="F1951">
        <v>359</v>
      </c>
      <c r="G1951">
        <v>4725</v>
      </c>
      <c r="H1951" t="s">
        <v>11</v>
      </c>
    </row>
    <row r="1952" spans="1:8" x14ac:dyDescent="0.25">
      <c r="A1952" t="s">
        <v>1941</v>
      </c>
      <c r="B1952" t="s">
        <v>1942</v>
      </c>
      <c r="C1952">
        <v>603</v>
      </c>
      <c r="D1952" t="s">
        <v>12</v>
      </c>
      <c r="E1952">
        <v>368</v>
      </c>
      <c r="F1952">
        <v>483</v>
      </c>
      <c r="G1952">
        <v>4286</v>
      </c>
      <c r="H1952" t="s">
        <v>13</v>
      </c>
    </row>
    <row r="1953" spans="1:8" x14ac:dyDescent="0.25">
      <c r="A1953" t="s">
        <v>1941</v>
      </c>
      <c r="B1953" t="s">
        <v>1942</v>
      </c>
      <c r="C1953">
        <v>603</v>
      </c>
      <c r="D1953" t="s">
        <v>14</v>
      </c>
      <c r="E1953">
        <v>508</v>
      </c>
      <c r="F1953">
        <v>586</v>
      </c>
      <c r="G1953">
        <v>7652</v>
      </c>
      <c r="H1953" t="s">
        <v>15</v>
      </c>
    </row>
    <row r="1954" spans="1:8" x14ac:dyDescent="0.25">
      <c r="A1954" t="s">
        <v>1943</v>
      </c>
      <c r="B1954" t="s">
        <v>1944</v>
      </c>
      <c r="C1954">
        <v>484</v>
      </c>
      <c r="D1954" t="s">
        <v>12</v>
      </c>
      <c r="E1954">
        <v>364</v>
      </c>
      <c r="F1954">
        <v>480</v>
      </c>
      <c r="G1954">
        <v>4286</v>
      </c>
      <c r="H1954" t="s">
        <v>13</v>
      </c>
    </row>
    <row r="1955" spans="1:8" x14ac:dyDescent="0.25">
      <c r="A1955" t="s">
        <v>1943</v>
      </c>
      <c r="B1955" t="s">
        <v>1944</v>
      </c>
      <c r="C1955">
        <v>484</v>
      </c>
      <c r="D1955" t="s">
        <v>10</v>
      </c>
      <c r="E1955">
        <v>8</v>
      </c>
      <c r="F1955">
        <v>356</v>
      </c>
      <c r="G1955">
        <v>4725</v>
      </c>
      <c r="H1955" t="s">
        <v>11</v>
      </c>
    </row>
    <row r="1956" spans="1:8" x14ac:dyDescent="0.25">
      <c r="A1956" t="s">
        <v>1945</v>
      </c>
      <c r="B1956" t="s">
        <v>1946</v>
      </c>
      <c r="C1956">
        <v>497</v>
      </c>
      <c r="D1956" t="s">
        <v>10</v>
      </c>
      <c r="E1956">
        <v>17</v>
      </c>
      <c r="F1956">
        <v>362</v>
      </c>
      <c r="G1956">
        <v>4725</v>
      </c>
      <c r="H1956" t="s">
        <v>11</v>
      </c>
    </row>
    <row r="1957" spans="1:8" x14ac:dyDescent="0.25">
      <c r="A1957" t="s">
        <v>1945</v>
      </c>
      <c r="B1957" t="s">
        <v>1946</v>
      </c>
      <c r="C1957">
        <v>497</v>
      </c>
      <c r="D1957" t="s">
        <v>12</v>
      </c>
      <c r="E1957">
        <v>374</v>
      </c>
      <c r="F1957">
        <v>491</v>
      </c>
      <c r="G1957">
        <v>4286</v>
      </c>
      <c r="H1957" t="s">
        <v>13</v>
      </c>
    </row>
    <row r="1958" spans="1:8" x14ac:dyDescent="0.25">
      <c r="A1958" t="s">
        <v>1947</v>
      </c>
      <c r="B1958" t="s">
        <v>1948</v>
      </c>
      <c r="C1958">
        <v>176</v>
      </c>
      <c r="D1958" t="s">
        <v>10</v>
      </c>
      <c r="E1958">
        <v>1</v>
      </c>
      <c r="F1958">
        <v>176</v>
      </c>
      <c r="G1958">
        <v>4725</v>
      </c>
      <c r="H1958" t="s">
        <v>11</v>
      </c>
    </row>
    <row r="1959" spans="1:8" x14ac:dyDescent="0.25">
      <c r="A1959" t="s">
        <v>1949</v>
      </c>
      <c r="B1959" t="s">
        <v>1950</v>
      </c>
      <c r="C1959">
        <v>452</v>
      </c>
      <c r="D1959" t="s">
        <v>10</v>
      </c>
      <c r="E1959">
        <v>1</v>
      </c>
      <c r="F1959">
        <v>327</v>
      </c>
      <c r="G1959">
        <v>4725</v>
      </c>
      <c r="H1959" t="s">
        <v>11</v>
      </c>
    </row>
    <row r="1960" spans="1:8" x14ac:dyDescent="0.25">
      <c r="A1960" t="s">
        <v>1949</v>
      </c>
      <c r="B1960" t="s">
        <v>1950</v>
      </c>
      <c r="C1960">
        <v>452</v>
      </c>
      <c r="D1960" t="s">
        <v>12</v>
      </c>
      <c r="E1960">
        <v>337</v>
      </c>
      <c r="F1960">
        <v>451</v>
      </c>
      <c r="G1960">
        <v>4286</v>
      </c>
      <c r="H1960" t="s">
        <v>13</v>
      </c>
    </row>
    <row r="1961" spans="1:8" x14ac:dyDescent="0.25">
      <c r="A1961" t="s">
        <v>1951</v>
      </c>
      <c r="B1961" t="s">
        <v>1952</v>
      </c>
      <c r="C1961">
        <v>480</v>
      </c>
      <c r="D1961" t="s">
        <v>12</v>
      </c>
      <c r="E1961">
        <v>362</v>
      </c>
      <c r="F1961">
        <v>478</v>
      </c>
      <c r="G1961">
        <v>4286</v>
      </c>
      <c r="H1961" t="s">
        <v>13</v>
      </c>
    </row>
    <row r="1962" spans="1:8" x14ac:dyDescent="0.25">
      <c r="A1962" t="s">
        <v>1951</v>
      </c>
      <c r="B1962" t="s">
        <v>1952</v>
      </c>
      <c r="C1962">
        <v>480</v>
      </c>
      <c r="D1962" t="s">
        <v>10</v>
      </c>
      <c r="E1962">
        <v>5</v>
      </c>
      <c r="F1962">
        <v>350</v>
      </c>
      <c r="G1962">
        <v>4725</v>
      </c>
      <c r="H1962" t="s">
        <v>11</v>
      </c>
    </row>
    <row r="1963" spans="1:8" x14ac:dyDescent="0.25">
      <c r="A1963" t="s">
        <v>1953</v>
      </c>
      <c r="B1963" t="s">
        <v>1954</v>
      </c>
      <c r="C1963">
        <v>474</v>
      </c>
      <c r="D1963" t="s">
        <v>10</v>
      </c>
      <c r="E1963">
        <v>2</v>
      </c>
      <c r="F1963">
        <v>369</v>
      </c>
      <c r="G1963">
        <v>4725</v>
      </c>
      <c r="H1963" t="s">
        <v>11</v>
      </c>
    </row>
    <row r="1964" spans="1:8" x14ac:dyDescent="0.25">
      <c r="A1964" t="s">
        <v>1955</v>
      </c>
      <c r="B1964" t="s">
        <v>1956</v>
      </c>
      <c r="C1964">
        <v>470</v>
      </c>
      <c r="D1964" t="s">
        <v>10</v>
      </c>
      <c r="E1964">
        <v>1</v>
      </c>
      <c r="F1964">
        <v>345</v>
      </c>
      <c r="G1964">
        <v>4725</v>
      </c>
      <c r="H1964" t="s">
        <v>11</v>
      </c>
    </row>
    <row r="1965" spans="1:8" x14ac:dyDescent="0.25">
      <c r="A1965" t="s">
        <v>1955</v>
      </c>
      <c r="B1965" t="s">
        <v>1956</v>
      </c>
      <c r="C1965">
        <v>470</v>
      </c>
      <c r="D1965" t="s">
        <v>12</v>
      </c>
      <c r="E1965">
        <v>355</v>
      </c>
      <c r="F1965">
        <v>469</v>
      </c>
      <c r="G1965">
        <v>4286</v>
      </c>
      <c r="H1965" t="s">
        <v>13</v>
      </c>
    </row>
    <row r="1966" spans="1:8" x14ac:dyDescent="0.25">
      <c r="A1966" t="s">
        <v>1957</v>
      </c>
      <c r="B1966" t="s">
        <v>1958</v>
      </c>
      <c r="C1966">
        <v>480</v>
      </c>
      <c r="D1966" t="s">
        <v>12</v>
      </c>
      <c r="E1966">
        <v>362</v>
      </c>
      <c r="F1966">
        <v>478</v>
      </c>
      <c r="G1966">
        <v>4286</v>
      </c>
      <c r="H1966" t="s">
        <v>13</v>
      </c>
    </row>
    <row r="1967" spans="1:8" x14ac:dyDescent="0.25">
      <c r="A1967" t="s">
        <v>1957</v>
      </c>
      <c r="B1967" t="s">
        <v>1958</v>
      </c>
      <c r="C1967">
        <v>480</v>
      </c>
      <c r="D1967" t="s">
        <v>10</v>
      </c>
      <c r="E1967">
        <v>5</v>
      </c>
      <c r="F1967">
        <v>350</v>
      </c>
      <c r="G1967">
        <v>4725</v>
      </c>
      <c r="H1967" t="s">
        <v>11</v>
      </c>
    </row>
    <row r="1968" spans="1:8" x14ac:dyDescent="0.25">
      <c r="A1968" t="s">
        <v>1959</v>
      </c>
      <c r="B1968" t="s">
        <v>1960</v>
      </c>
      <c r="C1968">
        <v>480</v>
      </c>
      <c r="D1968" t="s">
        <v>12</v>
      </c>
      <c r="E1968">
        <v>362</v>
      </c>
      <c r="F1968">
        <v>478</v>
      </c>
      <c r="G1968">
        <v>4286</v>
      </c>
      <c r="H1968" t="s">
        <v>13</v>
      </c>
    </row>
    <row r="1969" spans="1:8" x14ac:dyDescent="0.25">
      <c r="A1969" t="s">
        <v>1959</v>
      </c>
      <c r="B1969" t="s">
        <v>1960</v>
      </c>
      <c r="C1969">
        <v>480</v>
      </c>
      <c r="D1969" t="s">
        <v>10</v>
      </c>
      <c r="E1969">
        <v>5</v>
      </c>
      <c r="F1969">
        <v>350</v>
      </c>
      <c r="G1969">
        <v>4725</v>
      </c>
      <c r="H1969" t="s">
        <v>11</v>
      </c>
    </row>
    <row r="1970" spans="1:8" x14ac:dyDescent="0.25">
      <c r="A1970" t="s">
        <v>1961</v>
      </c>
      <c r="B1970" t="s">
        <v>1962</v>
      </c>
      <c r="C1970">
        <v>470</v>
      </c>
      <c r="D1970" t="s">
        <v>10</v>
      </c>
      <c r="E1970">
        <v>1</v>
      </c>
      <c r="F1970">
        <v>345</v>
      </c>
      <c r="G1970">
        <v>4725</v>
      </c>
      <c r="H1970" t="s">
        <v>11</v>
      </c>
    </row>
    <row r="1971" spans="1:8" x14ac:dyDescent="0.25">
      <c r="A1971" t="s">
        <v>1961</v>
      </c>
      <c r="B1971" t="s">
        <v>1962</v>
      </c>
      <c r="C1971">
        <v>470</v>
      </c>
      <c r="D1971" t="s">
        <v>12</v>
      </c>
      <c r="E1971">
        <v>355</v>
      </c>
      <c r="F1971">
        <v>469</v>
      </c>
      <c r="G1971">
        <v>4286</v>
      </c>
      <c r="H1971" t="s">
        <v>13</v>
      </c>
    </row>
    <row r="1972" spans="1:8" x14ac:dyDescent="0.25">
      <c r="A1972" t="s">
        <v>1963</v>
      </c>
      <c r="B1972" t="s">
        <v>1964</v>
      </c>
      <c r="C1972">
        <v>478</v>
      </c>
      <c r="D1972" t="s">
        <v>10</v>
      </c>
      <c r="E1972">
        <v>1</v>
      </c>
      <c r="F1972">
        <v>344</v>
      </c>
      <c r="G1972">
        <v>4725</v>
      </c>
      <c r="H1972" t="s">
        <v>11</v>
      </c>
    </row>
    <row r="1973" spans="1:8" x14ac:dyDescent="0.25">
      <c r="A1973" t="s">
        <v>1963</v>
      </c>
      <c r="B1973" t="s">
        <v>1964</v>
      </c>
      <c r="C1973">
        <v>478</v>
      </c>
      <c r="D1973" t="s">
        <v>12</v>
      </c>
      <c r="E1973">
        <v>356</v>
      </c>
      <c r="F1973">
        <v>476</v>
      </c>
      <c r="G1973">
        <v>4286</v>
      </c>
      <c r="H1973" t="s">
        <v>13</v>
      </c>
    </row>
    <row r="1974" spans="1:8" x14ac:dyDescent="0.25">
      <c r="A1974" t="s">
        <v>1965</v>
      </c>
      <c r="B1974" t="s">
        <v>1966</v>
      </c>
      <c r="C1974">
        <v>486</v>
      </c>
      <c r="D1974" t="s">
        <v>10</v>
      </c>
      <c r="E1974">
        <v>3</v>
      </c>
      <c r="F1974">
        <v>341</v>
      </c>
      <c r="G1974">
        <v>4725</v>
      </c>
      <c r="H1974" t="s">
        <v>11</v>
      </c>
    </row>
    <row r="1975" spans="1:8" x14ac:dyDescent="0.25">
      <c r="A1975" t="s">
        <v>1965</v>
      </c>
      <c r="B1975" t="s">
        <v>1966</v>
      </c>
      <c r="C1975">
        <v>486</v>
      </c>
      <c r="D1975" t="s">
        <v>12</v>
      </c>
      <c r="E1975">
        <v>353</v>
      </c>
      <c r="F1975">
        <v>466</v>
      </c>
      <c r="G1975">
        <v>4286</v>
      </c>
      <c r="H1975" t="s">
        <v>13</v>
      </c>
    </row>
    <row r="1976" spans="1:8" x14ac:dyDescent="0.25">
      <c r="A1976" t="s">
        <v>1967</v>
      </c>
      <c r="B1976" t="s">
        <v>1968</v>
      </c>
      <c r="C1976">
        <v>530</v>
      </c>
      <c r="D1976" t="s">
        <v>12</v>
      </c>
      <c r="E1976">
        <v>408</v>
      </c>
      <c r="F1976">
        <v>528</v>
      </c>
      <c r="G1976">
        <v>4286</v>
      </c>
      <c r="H1976" t="s">
        <v>13</v>
      </c>
    </row>
    <row r="1977" spans="1:8" x14ac:dyDescent="0.25">
      <c r="A1977" t="s">
        <v>1967</v>
      </c>
      <c r="B1977" t="s">
        <v>1968</v>
      </c>
      <c r="C1977">
        <v>530</v>
      </c>
      <c r="D1977" t="s">
        <v>10</v>
      </c>
      <c r="E1977">
        <v>41</v>
      </c>
      <c r="F1977">
        <v>394</v>
      </c>
      <c r="G1977">
        <v>4725</v>
      </c>
      <c r="H1977" t="s">
        <v>11</v>
      </c>
    </row>
    <row r="1978" spans="1:8" x14ac:dyDescent="0.25">
      <c r="A1978" t="s">
        <v>1969</v>
      </c>
      <c r="B1978" t="s">
        <v>1970</v>
      </c>
      <c r="C1978">
        <v>530</v>
      </c>
      <c r="D1978" t="s">
        <v>12</v>
      </c>
      <c r="E1978">
        <v>411</v>
      </c>
      <c r="F1978">
        <v>530</v>
      </c>
      <c r="G1978">
        <v>4286</v>
      </c>
      <c r="H1978" t="s">
        <v>13</v>
      </c>
    </row>
    <row r="1979" spans="1:8" x14ac:dyDescent="0.25">
      <c r="A1979" t="s">
        <v>1969</v>
      </c>
      <c r="B1979" t="s">
        <v>1970</v>
      </c>
      <c r="C1979">
        <v>530</v>
      </c>
      <c r="D1979" t="s">
        <v>10</v>
      </c>
      <c r="E1979">
        <v>45</v>
      </c>
      <c r="F1979">
        <v>398</v>
      </c>
      <c r="G1979">
        <v>4725</v>
      </c>
      <c r="H1979" t="s">
        <v>11</v>
      </c>
    </row>
    <row r="1980" spans="1:8" x14ac:dyDescent="0.25">
      <c r="A1980" t="s">
        <v>1971</v>
      </c>
      <c r="B1980" t="s">
        <v>1972</v>
      </c>
      <c r="C1980">
        <v>185</v>
      </c>
      <c r="D1980" t="s">
        <v>10</v>
      </c>
      <c r="E1980">
        <v>2</v>
      </c>
      <c r="F1980">
        <v>185</v>
      </c>
      <c r="G1980">
        <v>4725</v>
      </c>
      <c r="H1980" t="s">
        <v>11</v>
      </c>
    </row>
    <row r="1981" spans="1:8" x14ac:dyDescent="0.25">
      <c r="A1981" t="s">
        <v>1973</v>
      </c>
      <c r="B1981" t="s">
        <v>1974</v>
      </c>
      <c r="C1981">
        <v>316</v>
      </c>
      <c r="D1981" t="s">
        <v>10</v>
      </c>
      <c r="E1981">
        <v>1</v>
      </c>
      <c r="F1981">
        <v>188</v>
      </c>
      <c r="G1981">
        <v>4725</v>
      </c>
      <c r="H1981" t="s">
        <v>11</v>
      </c>
    </row>
    <row r="1982" spans="1:8" x14ac:dyDescent="0.25">
      <c r="A1982" t="s">
        <v>1973</v>
      </c>
      <c r="B1982" t="s">
        <v>1974</v>
      </c>
      <c r="C1982">
        <v>316</v>
      </c>
      <c r="D1982" t="s">
        <v>12</v>
      </c>
      <c r="E1982">
        <v>199</v>
      </c>
      <c r="F1982">
        <v>314</v>
      </c>
      <c r="G1982">
        <v>4286</v>
      </c>
      <c r="H1982" t="s">
        <v>13</v>
      </c>
    </row>
    <row r="1983" spans="1:8" x14ac:dyDescent="0.25">
      <c r="A1983" t="s">
        <v>1975</v>
      </c>
      <c r="B1983" t="s">
        <v>1976</v>
      </c>
      <c r="C1983">
        <v>481</v>
      </c>
      <c r="D1983" t="s">
        <v>10</v>
      </c>
      <c r="E1983">
        <v>2</v>
      </c>
      <c r="F1983">
        <v>343</v>
      </c>
      <c r="G1983">
        <v>4725</v>
      </c>
      <c r="H1983" t="s">
        <v>11</v>
      </c>
    </row>
    <row r="1984" spans="1:8" x14ac:dyDescent="0.25">
      <c r="A1984" t="s">
        <v>1975</v>
      </c>
      <c r="B1984" t="s">
        <v>1976</v>
      </c>
      <c r="C1984">
        <v>481</v>
      </c>
      <c r="D1984" t="s">
        <v>12</v>
      </c>
      <c r="E1984">
        <v>356</v>
      </c>
      <c r="F1984">
        <v>471</v>
      </c>
      <c r="G1984">
        <v>4286</v>
      </c>
      <c r="H1984" t="s">
        <v>13</v>
      </c>
    </row>
    <row r="1985" spans="1:8" x14ac:dyDescent="0.25">
      <c r="A1985" t="s">
        <v>1977</v>
      </c>
      <c r="B1985" t="s">
        <v>1978</v>
      </c>
      <c r="C1985">
        <v>624</v>
      </c>
      <c r="D1985" t="s">
        <v>10</v>
      </c>
      <c r="E1985">
        <v>137</v>
      </c>
      <c r="F1985">
        <v>232</v>
      </c>
      <c r="G1985">
        <v>4725</v>
      </c>
      <c r="H1985" t="s">
        <v>11</v>
      </c>
    </row>
    <row r="1986" spans="1:8" x14ac:dyDescent="0.25">
      <c r="A1986" t="s">
        <v>1977</v>
      </c>
      <c r="B1986" t="s">
        <v>1978</v>
      </c>
      <c r="C1986">
        <v>624</v>
      </c>
      <c r="D1986" t="s">
        <v>10</v>
      </c>
      <c r="E1986">
        <v>332</v>
      </c>
      <c r="F1986">
        <v>602</v>
      </c>
      <c r="G1986">
        <v>4725</v>
      </c>
      <c r="H1986" t="s">
        <v>11</v>
      </c>
    </row>
    <row r="1987" spans="1:8" x14ac:dyDescent="0.25">
      <c r="A1987" t="s">
        <v>1979</v>
      </c>
      <c r="B1987" t="s">
        <v>1980</v>
      </c>
      <c r="C1987">
        <v>479</v>
      </c>
      <c r="D1987" t="s">
        <v>10</v>
      </c>
      <c r="E1987">
        <v>2</v>
      </c>
      <c r="F1987">
        <v>342</v>
      </c>
      <c r="G1987">
        <v>4725</v>
      </c>
      <c r="H1987" t="s">
        <v>11</v>
      </c>
    </row>
    <row r="1988" spans="1:8" x14ac:dyDescent="0.25">
      <c r="A1988" t="s">
        <v>1979</v>
      </c>
      <c r="B1988" t="s">
        <v>1980</v>
      </c>
      <c r="C1988">
        <v>479</v>
      </c>
      <c r="D1988" t="s">
        <v>12</v>
      </c>
      <c r="E1988">
        <v>354</v>
      </c>
      <c r="F1988">
        <v>471</v>
      </c>
      <c r="G1988">
        <v>4286</v>
      </c>
      <c r="H1988" t="s">
        <v>13</v>
      </c>
    </row>
    <row r="1989" spans="1:8" x14ac:dyDescent="0.25">
      <c r="A1989" t="s">
        <v>1981</v>
      </c>
      <c r="B1989" t="s">
        <v>1982</v>
      </c>
      <c r="C1989">
        <v>475</v>
      </c>
      <c r="D1989" t="s">
        <v>12</v>
      </c>
      <c r="E1989">
        <v>357</v>
      </c>
      <c r="F1989">
        <v>468</v>
      </c>
      <c r="G1989">
        <v>4286</v>
      </c>
      <c r="H1989" t="s">
        <v>13</v>
      </c>
    </row>
    <row r="1990" spans="1:8" x14ac:dyDescent="0.25">
      <c r="A1990" t="s">
        <v>1981</v>
      </c>
      <c r="B1990" t="s">
        <v>1982</v>
      </c>
      <c r="C1990">
        <v>475</v>
      </c>
      <c r="D1990" t="s">
        <v>10</v>
      </c>
      <c r="E1990">
        <v>6</v>
      </c>
      <c r="F1990">
        <v>344</v>
      </c>
      <c r="G1990">
        <v>4725</v>
      </c>
      <c r="H1990" t="s">
        <v>11</v>
      </c>
    </row>
    <row r="1991" spans="1:8" x14ac:dyDescent="0.25">
      <c r="A1991" t="s">
        <v>1983</v>
      </c>
      <c r="B1991" t="s">
        <v>1984</v>
      </c>
      <c r="C1991">
        <v>481</v>
      </c>
      <c r="D1991" t="s">
        <v>12</v>
      </c>
      <c r="E1991">
        <v>362</v>
      </c>
      <c r="F1991">
        <v>479</v>
      </c>
      <c r="G1991">
        <v>4286</v>
      </c>
      <c r="H1991" t="s">
        <v>13</v>
      </c>
    </row>
    <row r="1992" spans="1:8" x14ac:dyDescent="0.25">
      <c r="A1992" t="s">
        <v>1983</v>
      </c>
      <c r="B1992" t="s">
        <v>1984</v>
      </c>
      <c r="C1992">
        <v>481</v>
      </c>
      <c r="D1992" t="s">
        <v>10</v>
      </c>
      <c r="E1992">
        <v>5</v>
      </c>
      <c r="F1992">
        <v>350</v>
      </c>
      <c r="G1992">
        <v>4725</v>
      </c>
      <c r="H1992" t="s">
        <v>11</v>
      </c>
    </row>
    <row r="1993" spans="1:8" x14ac:dyDescent="0.25">
      <c r="A1993" t="s">
        <v>1985</v>
      </c>
      <c r="B1993" t="s">
        <v>1986</v>
      </c>
      <c r="C1993">
        <v>480</v>
      </c>
      <c r="D1993" t="s">
        <v>12</v>
      </c>
      <c r="E1993">
        <v>362</v>
      </c>
      <c r="F1993">
        <v>478</v>
      </c>
      <c r="G1993">
        <v>4286</v>
      </c>
      <c r="H1993" t="s">
        <v>13</v>
      </c>
    </row>
    <row r="1994" spans="1:8" x14ac:dyDescent="0.25">
      <c r="A1994" t="s">
        <v>1985</v>
      </c>
      <c r="B1994" t="s">
        <v>1986</v>
      </c>
      <c r="C1994">
        <v>480</v>
      </c>
      <c r="D1994" t="s">
        <v>10</v>
      </c>
      <c r="E1994">
        <v>5</v>
      </c>
      <c r="F1994">
        <v>350</v>
      </c>
      <c r="G1994">
        <v>4725</v>
      </c>
      <c r="H1994" t="s">
        <v>11</v>
      </c>
    </row>
    <row r="1995" spans="1:8" x14ac:dyDescent="0.25">
      <c r="A1995" t="s">
        <v>1987</v>
      </c>
      <c r="B1995" t="s">
        <v>1988</v>
      </c>
      <c r="C1995">
        <v>470</v>
      </c>
      <c r="D1995" t="s">
        <v>10</v>
      </c>
      <c r="E1995">
        <v>1</v>
      </c>
      <c r="F1995">
        <v>345</v>
      </c>
      <c r="G1995">
        <v>4725</v>
      </c>
      <c r="H1995" t="s">
        <v>11</v>
      </c>
    </row>
    <row r="1996" spans="1:8" x14ac:dyDescent="0.25">
      <c r="A1996" t="s">
        <v>1987</v>
      </c>
      <c r="B1996" t="s">
        <v>1988</v>
      </c>
      <c r="C1996">
        <v>470</v>
      </c>
      <c r="D1996" t="s">
        <v>12</v>
      </c>
      <c r="E1996">
        <v>355</v>
      </c>
      <c r="F1996">
        <v>469</v>
      </c>
      <c r="G1996">
        <v>4286</v>
      </c>
      <c r="H1996" t="s">
        <v>13</v>
      </c>
    </row>
    <row r="1997" spans="1:8" x14ac:dyDescent="0.25">
      <c r="A1997" t="s">
        <v>1989</v>
      </c>
      <c r="B1997" t="s">
        <v>1990</v>
      </c>
      <c r="C1997">
        <v>470</v>
      </c>
      <c r="D1997" t="s">
        <v>10</v>
      </c>
      <c r="E1997">
        <v>1</v>
      </c>
      <c r="F1997">
        <v>343</v>
      </c>
      <c r="G1997">
        <v>4725</v>
      </c>
      <c r="H1997" t="s">
        <v>11</v>
      </c>
    </row>
    <row r="1998" spans="1:8" x14ac:dyDescent="0.25">
      <c r="A1998" t="s">
        <v>1989</v>
      </c>
      <c r="B1998" t="s">
        <v>1990</v>
      </c>
      <c r="C1998">
        <v>470</v>
      </c>
      <c r="D1998" t="s">
        <v>12</v>
      </c>
      <c r="E1998">
        <v>355</v>
      </c>
      <c r="F1998">
        <v>469</v>
      </c>
      <c r="G1998">
        <v>4286</v>
      </c>
      <c r="H1998" t="s">
        <v>13</v>
      </c>
    </row>
    <row r="1999" spans="1:8" x14ac:dyDescent="0.25">
      <c r="A1999" t="s">
        <v>1991</v>
      </c>
      <c r="B1999" t="s">
        <v>1992</v>
      </c>
      <c r="C1999">
        <v>470</v>
      </c>
      <c r="D1999" t="s">
        <v>10</v>
      </c>
      <c r="E1999">
        <v>1</v>
      </c>
      <c r="F1999">
        <v>345</v>
      </c>
      <c r="G1999">
        <v>4725</v>
      </c>
      <c r="H1999" t="s">
        <v>11</v>
      </c>
    </row>
    <row r="2000" spans="1:8" x14ac:dyDescent="0.25">
      <c r="A2000" t="s">
        <v>1991</v>
      </c>
      <c r="B2000" t="s">
        <v>1992</v>
      </c>
      <c r="C2000">
        <v>470</v>
      </c>
      <c r="D2000" t="s">
        <v>12</v>
      </c>
      <c r="E2000">
        <v>355</v>
      </c>
      <c r="F2000">
        <v>469</v>
      </c>
      <c r="G2000">
        <v>4286</v>
      </c>
      <c r="H2000" t="s">
        <v>13</v>
      </c>
    </row>
    <row r="2001" spans="1:8" x14ac:dyDescent="0.25">
      <c r="A2001" t="s">
        <v>1993</v>
      </c>
      <c r="B2001" t="s">
        <v>1994</v>
      </c>
      <c r="C2001">
        <v>480</v>
      </c>
      <c r="D2001" t="s">
        <v>12</v>
      </c>
      <c r="E2001">
        <v>362</v>
      </c>
      <c r="F2001">
        <v>478</v>
      </c>
      <c r="G2001">
        <v>4286</v>
      </c>
      <c r="H2001" t="s">
        <v>13</v>
      </c>
    </row>
    <row r="2002" spans="1:8" x14ac:dyDescent="0.25">
      <c r="A2002" t="s">
        <v>1993</v>
      </c>
      <c r="B2002" t="s">
        <v>1994</v>
      </c>
      <c r="C2002">
        <v>480</v>
      </c>
      <c r="D2002" t="s">
        <v>10</v>
      </c>
      <c r="E2002">
        <v>5</v>
      </c>
      <c r="F2002">
        <v>350</v>
      </c>
      <c r="G2002">
        <v>4725</v>
      </c>
      <c r="H2002" t="s">
        <v>11</v>
      </c>
    </row>
    <row r="2003" spans="1:8" x14ac:dyDescent="0.25">
      <c r="A2003" t="s">
        <v>1995</v>
      </c>
      <c r="B2003" t="s">
        <v>1996</v>
      </c>
      <c r="C2003">
        <v>476</v>
      </c>
      <c r="D2003" t="s">
        <v>10</v>
      </c>
      <c r="E2003">
        <v>1</v>
      </c>
      <c r="F2003">
        <v>341</v>
      </c>
      <c r="G2003">
        <v>4725</v>
      </c>
      <c r="H2003" t="s">
        <v>11</v>
      </c>
    </row>
    <row r="2004" spans="1:8" x14ac:dyDescent="0.25">
      <c r="A2004" t="s">
        <v>1995</v>
      </c>
      <c r="B2004" t="s">
        <v>1996</v>
      </c>
      <c r="C2004">
        <v>476</v>
      </c>
      <c r="D2004" t="s">
        <v>12</v>
      </c>
      <c r="E2004">
        <v>354</v>
      </c>
      <c r="F2004">
        <v>469</v>
      </c>
      <c r="G2004">
        <v>4286</v>
      </c>
      <c r="H2004" t="s">
        <v>13</v>
      </c>
    </row>
    <row r="2005" spans="1:8" x14ac:dyDescent="0.25">
      <c r="A2005" t="s">
        <v>1997</v>
      </c>
      <c r="B2005" t="s">
        <v>1998</v>
      </c>
      <c r="C2005">
        <v>478</v>
      </c>
      <c r="D2005" t="s">
        <v>10</v>
      </c>
      <c r="E2005">
        <v>1</v>
      </c>
      <c r="F2005">
        <v>342</v>
      </c>
      <c r="G2005">
        <v>4725</v>
      </c>
      <c r="H2005" t="s">
        <v>11</v>
      </c>
    </row>
    <row r="2006" spans="1:8" x14ac:dyDescent="0.25">
      <c r="A2006" t="s">
        <v>1997</v>
      </c>
      <c r="B2006" t="s">
        <v>1998</v>
      </c>
      <c r="C2006">
        <v>478</v>
      </c>
      <c r="D2006" t="s">
        <v>12</v>
      </c>
      <c r="E2006">
        <v>355</v>
      </c>
      <c r="F2006">
        <v>470</v>
      </c>
      <c r="G2006">
        <v>4286</v>
      </c>
      <c r="H2006" t="s">
        <v>13</v>
      </c>
    </row>
    <row r="2007" spans="1:8" x14ac:dyDescent="0.25">
      <c r="A2007" t="s">
        <v>1999</v>
      </c>
      <c r="B2007" t="s">
        <v>2000</v>
      </c>
      <c r="C2007">
        <v>474</v>
      </c>
      <c r="D2007" t="s">
        <v>10</v>
      </c>
      <c r="E2007">
        <v>1</v>
      </c>
      <c r="F2007">
        <v>341</v>
      </c>
      <c r="G2007">
        <v>4725</v>
      </c>
      <c r="H2007" t="s">
        <v>11</v>
      </c>
    </row>
    <row r="2008" spans="1:8" x14ac:dyDescent="0.25">
      <c r="A2008" t="s">
        <v>1999</v>
      </c>
      <c r="B2008" t="s">
        <v>2000</v>
      </c>
      <c r="C2008">
        <v>474</v>
      </c>
      <c r="D2008" t="s">
        <v>12</v>
      </c>
      <c r="E2008">
        <v>354</v>
      </c>
      <c r="F2008">
        <v>469</v>
      </c>
      <c r="G2008">
        <v>4286</v>
      </c>
      <c r="H2008" t="s">
        <v>13</v>
      </c>
    </row>
    <row r="2009" spans="1:8" x14ac:dyDescent="0.25">
      <c r="A2009" t="s">
        <v>2001</v>
      </c>
      <c r="B2009" t="s">
        <v>2002</v>
      </c>
      <c r="C2009">
        <v>477</v>
      </c>
      <c r="D2009" t="s">
        <v>10</v>
      </c>
      <c r="E2009">
        <v>1</v>
      </c>
      <c r="F2009">
        <v>341</v>
      </c>
      <c r="G2009">
        <v>4725</v>
      </c>
      <c r="H2009" t="s">
        <v>11</v>
      </c>
    </row>
    <row r="2010" spans="1:8" x14ac:dyDescent="0.25">
      <c r="A2010" t="s">
        <v>2001</v>
      </c>
      <c r="B2010" t="s">
        <v>2002</v>
      </c>
      <c r="C2010">
        <v>477</v>
      </c>
      <c r="D2010" t="s">
        <v>12</v>
      </c>
      <c r="E2010">
        <v>354</v>
      </c>
      <c r="F2010">
        <v>469</v>
      </c>
      <c r="G2010">
        <v>4286</v>
      </c>
      <c r="H2010" t="s">
        <v>13</v>
      </c>
    </row>
    <row r="2011" spans="1:8" x14ac:dyDescent="0.25">
      <c r="A2011" t="s">
        <v>2003</v>
      </c>
      <c r="B2011" t="s">
        <v>2004</v>
      </c>
      <c r="C2011">
        <v>475</v>
      </c>
      <c r="D2011" t="s">
        <v>10</v>
      </c>
      <c r="E2011">
        <v>1</v>
      </c>
      <c r="F2011">
        <v>341</v>
      </c>
      <c r="G2011">
        <v>4725</v>
      </c>
      <c r="H2011" t="s">
        <v>11</v>
      </c>
    </row>
    <row r="2012" spans="1:8" x14ac:dyDescent="0.25">
      <c r="A2012" t="s">
        <v>2003</v>
      </c>
      <c r="B2012" t="s">
        <v>2004</v>
      </c>
      <c r="C2012">
        <v>475</v>
      </c>
      <c r="D2012" t="s">
        <v>12</v>
      </c>
      <c r="E2012">
        <v>354</v>
      </c>
      <c r="F2012">
        <v>469</v>
      </c>
      <c r="G2012">
        <v>4286</v>
      </c>
      <c r="H2012" t="s">
        <v>13</v>
      </c>
    </row>
    <row r="2013" spans="1:8" x14ac:dyDescent="0.25">
      <c r="A2013" t="s">
        <v>2005</v>
      </c>
      <c r="B2013" t="s">
        <v>2006</v>
      </c>
      <c r="C2013">
        <v>474</v>
      </c>
      <c r="D2013" t="s">
        <v>10</v>
      </c>
      <c r="E2013">
        <v>1</v>
      </c>
      <c r="F2013">
        <v>341</v>
      </c>
      <c r="G2013">
        <v>4725</v>
      </c>
      <c r="H2013" t="s">
        <v>11</v>
      </c>
    </row>
    <row r="2014" spans="1:8" x14ac:dyDescent="0.25">
      <c r="A2014" t="s">
        <v>2005</v>
      </c>
      <c r="B2014" t="s">
        <v>2006</v>
      </c>
      <c r="C2014">
        <v>474</v>
      </c>
      <c r="D2014" t="s">
        <v>12</v>
      </c>
      <c r="E2014">
        <v>354</v>
      </c>
      <c r="F2014">
        <v>469</v>
      </c>
      <c r="G2014">
        <v>4286</v>
      </c>
      <c r="H2014" t="s">
        <v>13</v>
      </c>
    </row>
    <row r="2015" spans="1:8" x14ac:dyDescent="0.25">
      <c r="A2015" t="s">
        <v>2007</v>
      </c>
      <c r="B2015" t="s">
        <v>2008</v>
      </c>
      <c r="C2015">
        <v>475</v>
      </c>
      <c r="D2015" t="s">
        <v>10</v>
      </c>
      <c r="E2015">
        <v>1</v>
      </c>
      <c r="F2015">
        <v>341</v>
      </c>
      <c r="G2015">
        <v>4725</v>
      </c>
      <c r="H2015" t="s">
        <v>11</v>
      </c>
    </row>
    <row r="2016" spans="1:8" x14ac:dyDescent="0.25">
      <c r="A2016" t="s">
        <v>2007</v>
      </c>
      <c r="B2016" t="s">
        <v>2008</v>
      </c>
      <c r="C2016">
        <v>475</v>
      </c>
      <c r="D2016" t="s">
        <v>12</v>
      </c>
      <c r="E2016">
        <v>354</v>
      </c>
      <c r="F2016">
        <v>469</v>
      </c>
      <c r="G2016">
        <v>4286</v>
      </c>
      <c r="H2016" t="s">
        <v>13</v>
      </c>
    </row>
    <row r="2017" spans="1:8" x14ac:dyDescent="0.25">
      <c r="A2017" t="s">
        <v>2009</v>
      </c>
      <c r="B2017" t="s">
        <v>2010</v>
      </c>
      <c r="C2017">
        <v>478</v>
      </c>
      <c r="D2017" t="s">
        <v>10</v>
      </c>
      <c r="E2017">
        <v>1</v>
      </c>
      <c r="F2017">
        <v>342</v>
      </c>
      <c r="G2017">
        <v>4725</v>
      </c>
      <c r="H2017" t="s">
        <v>11</v>
      </c>
    </row>
    <row r="2018" spans="1:8" x14ac:dyDescent="0.25">
      <c r="A2018" t="s">
        <v>2009</v>
      </c>
      <c r="B2018" t="s">
        <v>2010</v>
      </c>
      <c r="C2018">
        <v>478</v>
      </c>
      <c r="D2018" t="s">
        <v>12</v>
      </c>
      <c r="E2018">
        <v>355</v>
      </c>
      <c r="F2018">
        <v>470</v>
      </c>
      <c r="G2018">
        <v>4286</v>
      </c>
      <c r="H2018" t="s">
        <v>13</v>
      </c>
    </row>
    <row r="2019" spans="1:8" x14ac:dyDescent="0.25">
      <c r="A2019" t="s">
        <v>2011</v>
      </c>
      <c r="B2019" t="s">
        <v>2012</v>
      </c>
      <c r="C2019">
        <v>167</v>
      </c>
      <c r="D2019" t="s">
        <v>10</v>
      </c>
      <c r="E2019">
        <v>1</v>
      </c>
      <c r="F2019">
        <v>159</v>
      </c>
      <c r="G2019">
        <v>4725</v>
      </c>
      <c r="H2019" t="s">
        <v>11</v>
      </c>
    </row>
    <row r="2020" spans="1:8" x14ac:dyDescent="0.25">
      <c r="A2020" t="s">
        <v>2013</v>
      </c>
      <c r="B2020" t="s">
        <v>2014</v>
      </c>
      <c r="C2020">
        <v>594</v>
      </c>
      <c r="D2020" t="s">
        <v>12</v>
      </c>
      <c r="E2020">
        <v>358</v>
      </c>
      <c r="F2020">
        <v>473</v>
      </c>
      <c r="G2020">
        <v>4286</v>
      </c>
      <c r="H2020" t="s">
        <v>13</v>
      </c>
    </row>
    <row r="2021" spans="1:8" x14ac:dyDescent="0.25">
      <c r="A2021" t="s">
        <v>2013</v>
      </c>
      <c r="B2021" t="s">
        <v>2014</v>
      </c>
      <c r="C2021">
        <v>594</v>
      </c>
      <c r="D2021" t="s">
        <v>14</v>
      </c>
      <c r="E2021">
        <v>498</v>
      </c>
      <c r="F2021">
        <v>576</v>
      </c>
      <c r="G2021">
        <v>7652</v>
      </c>
      <c r="H2021" t="s">
        <v>15</v>
      </c>
    </row>
    <row r="2022" spans="1:8" x14ac:dyDescent="0.25">
      <c r="A2022" t="s">
        <v>2013</v>
      </c>
      <c r="B2022" t="s">
        <v>2014</v>
      </c>
      <c r="C2022">
        <v>594</v>
      </c>
      <c r="D2022" t="s">
        <v>10</v>
      </c>
      <c r="E2022">
        <v>7</v>
      </c>
      <c r="F2022">
        <v>349</v>
      </c>
      <c r="G2022">
        <v>4725</v>
      </c>
      <c r="H2022" t="s">
        <v>11</v>
      </c>
    </row>
    <row r="2023" spans="1:8" x14ac:dyDescent="0.25">
      <c r="A2023" t="s">
        <v>2015</v>
      </c>
      <c r="B2023" t="s">
        <v>2016</v>
      </c>
      <c r="C2023">
        <v>483</v>
      </c>
      <c r="D2023" t="s">
        <v>12</v>
      </c>
      <c r="E2023">
        <v>355</v>
      </c>
      <c r="F2023">
        <v>471</v>
      </c>
      <c r="G2023">
        <v>4286</v>
      </c>
      <c r="H2023" t="s">
        <v>13</v>
      </c>
    </row>
    <row r="2024" spans="1:8" x14ac:dyDescent="0.25">
      <c r="A2024" t="s">
        <v>2015</v>
      </c>
      <c r="B2024" t="s">
        <v>2016</v>
      </c>
      <c r="C2024">
        <v>483</v>
      </c>
      <c r="D2024" t="s">
        <v>10</v>
      </c>
      <c r="E2024">
        <v>4</v>
      </c>
      <c r="F2024">
        <v>343</v>
      </c>
      <c r="G2024">
        <v>4725</v>
      </c>
      <c r="H2024" t="s">
        <v>11</v>
      </c>
    </row>
    <row r="2025" spans="1:8" x14ac:dyDescent="0.25">
      <c r="A2025" t="s">
        <v>2017</v>
      </c>
      <c r="B2025" t="s">
        <v>2018</v>
      </c>
      <c r="C2025">
        <v>485</v>
      </c>
      <c r="D2025" t="s">
        <v>12</v>
      </c>
      <c r="E2025">
        <v>367</v>
      </c>
      <c r="F2025">
        <v>479</v>
      </c>
      <c r="G2025">
        <v>4286</v>
      </c>
      <c r="H2025" t="s">
        <v>13</v>
      </c>
    </row>
    <row r="2026" spans="1:8" x14ac:dyDescent="0.25">
      <c r="A2026" t="s">
        <v>2017</v>
      </c>
      <c r="B2026" t="s">
        <v>2018</v>
      </c>
      <c r="C2026">
        <v>485</v>
      </c>
      <c r="D2026" t="s">
        <v>10</v>
      </c>
      <c r="E2026">
        <v>9</v>
      </c>
      <c r="F2026">
        <v>357</v>
      </c>
      <c r="G2026">
        <v>4725</v>
      </c>
      <c r="H2026" t="s">
        <v>11</v>
      </c>
    </row>
    <row r="2027" spans="1:8" x14ac:dyDescent="0.25">
      <c r="A2027" t="s">
        <v>2019</v>
      </c>
      <c r="B2027" t="s">
        <v>2020</v>
      </c>
      <c r="C2027">
        <v>446</v>
      </c>
      <c r="D2027" t="s">
        <v>10</v>
      </c>
      <c r="E2027">
        <v>1</v>
      </c>
      <c r="F2027">
        <v>306</v>
      </c>
      <c r="G2027">
        <v>4725</v>
      </c>
      <c r="H2027" t="s">
        <v>11</v>
      </c>
    </row>
    <row r="2028" spans="1:8" x14ac:dyDescent="0.25">
      <c r="A2028" t="s">
        <v>2019</v>
      </c>
      <c r="B2028" t="s">
        <v>2020</v>
      </c>
      <c r="C2028">
        <v>446</v>
      </c>
      <c r="D2028" t="s">
        <v>12</v>
      </c>
      <c r="E2028">
        <v>318</v>
      </c>
      <c r="F2028">
        <v>434</v>
      </c>
      <c r="G2028">
        <v>4286</v>
      </c>
      <c r="H2028" t="s">
        <v>13</v>
      </c>
    </row>
    <row r="2029" spans="1:8" x14ac:dyDescent="0.25">
      <c r="A2029" t="s">
        <v>2021</v>
      </c>
      <c r="B2029" t="s">
        <v>2022</v>
      </c>
      <c r="C2029">
        <v>472</v>
      </c>
      <c r="D2029" t="s">
        <v>10</v>
      </c>
      <c r="E2029">
        <v>1</v>
      </c>
      <c r="F2029">
        <v>342</v>
      </c>
      <c r="G2029">
        <v>4725</v>
      </c>
      <c r="H2029" t="s">
        <v>11</v>
      </c>
    </row>
    <row r="2030" spans="1:8" x14ac:dyDescent="0.25">
      <c r="A2030" t="s">
        <v>2021</v>
      </c>
      <c r="B2030" t="s">
        <v>2022</v>
      </c>
      <c r="C2030">
        <v>472</v>
      </c>
      <c r="D2030" t="s">
        <v>12</v>
      </c>
      <c r="E2030">
        <v>356</v>
      </c>
      <c r="F2030">
        <v>471</v>
      </c>
      <c r="G2030">
        <v>4286</v>
      </c>
      <c r="H2030" t="s">
        <v>13</v>
      </c>
    </row>
    <row r="2031" spans="1:8" x14ac:dyDescent="0.25">
      <c r="A2031" t="s">
        <v>2023</v>
      </c>
      <c r="B2031" t="s">
        <v>2024</v>
      </c>
      <c r="C2031">
        <v>470</v>
      </c>
      <c r="D2031" t="s">
        <v>10</v>
      </c>
      <c r="E2031">
        <v>1</v>
      </c>
      <c r="F2031">
        <v>345</v>
      </c>
      <c r="G2031">
        <v>4725</v>
      </c>
      <c r="H2031" t="s">
        <v>11</v>
      </c>
    </row>
    <row r="2032" spans="1:8" x14ac:dyDescent="0.25">
      <c r="A2032" t="s">
        <v>2023</v>
      </c>
      <c r="B2032" t="s">
        <v>2024</v>
      </c>
      <c r="C2032">
        <v>470</v>
      </c>
      <c r="D2032" t="s">
        <v>12</v>
      </c>
      <c r="E2032">
        <v>355</v>
      </c>
      <c r="F2032">
        <v>469</v>
      </c>
      <c r="G2032">
        <v>4286</v>
      </c>
      <c r="H2032" t="s">
        <v>13</v>
      </c>
    </row>
    <row r="2033" spans="1:8" x14ac:dyDescent="0.25">
      <c r="A2033" t="s">
        <v>2025</v>
      </c>
      <c r="B2033" t="s">
        <v>2026</v>
      </c>
      <c r="C2033">
        <v>480</v>
      </c>
      <c r="D2033" t="s">
        <v>12</v>
      </c>
      <c r="E2033">
        <v>362</v>
      </c>
      <c r="F2033">
        <v>478</v>
      </c>
      <c r="G2033">
        <v>4286</v>
      </c>
      <c r="H2033" t="s">
        <v>13</v>
      </c>
    </row>
    <row r="2034" spans="1:8" x14ac:dyDescent="0.25">
      <c r="A2034" t="s">
        <v>2025</v>
      </c>
      <c r="B2034" t="s">
        <v>2026</v>
      </c>
      <c r="C2034">
        <v>480</v>
      </c>
      <c r="D2034" t="s">
        <v>10</v>
      </c>
      <c r="E2034">
        <v>5</v>
      </c>
      <c r="F2034">
        <v>350</v>
      </c>
      <c r="G2034">
        <v>4725</v>
      </c>
      <c r="H2034" t="s">
        <v>11</v>
      </c>
    </row>
    <row r="2035" spans="1:8" x14ac:dyDescent="0.25">
      <c r="A2035" t="s">
        <v>2027</v>
      </c>
      <c r="B2035" t="s">
        <v>2028</v>
      </c>
      <c r="C2035">
        <v>480</v>
      </c>
      <c r="D2035" t="s">
        <v>12</v>
      </c>
      <c r="E2035">
        <v>362</v>
      </c>
      <c r="F2035">
        <v>478</v>
      </c>
      <c r="G2035">
        <v>4286</v>
      </c>
      <c r="H2035" t="s">
        <v>13</v>
      </c>
    </row>
    <row r="2036" spans="1:8" x14ac:dyDescent="0.25">
      <c r="A2036" t="s">
        <v>2027</v>
      </c>
      <c r="B2036" t="s">
        <v>2028</v>
      </c>
      <c r="C2036">
        <v>480</v>
      </c>
      <c r="D2036" t="s">
        <v>10</v>
      </c>
      <c r="E2036">
        <v>5</v>
      </c>
      <c r="F2036">
        <v>350</v>
      </c>
      <c r="G2036">
        <v>4725</v>
      </c>
      <c r="H2036" t="s">
        <v>11</v>
      </c>
    </row>
    <row r="2037" spans="1:8" x14ac:dyDescent="0.25">
      <c r="A2037" t="s">
        <v>2029</v>
      </c>
      <c r="B2037" t="s">
        <v>2030</v>
      </c>
      <c r="C2037">
        <v>470</v>
      </c>
      <c r="D2037" t="s">
        <v>10</v>
      </c>
      <c r="E2037">
        <v>1</v>
      </c>
      <c r="F2037">
        <v>345</v>
      </c>
      <c r="G2037">
        <v>4725</v>
      </c>
      <c r="H2037" t="s">
        <v>11</v>
      </c>
    </row>
    <row r="2038" spans="1:8" x14ac:dyDescent="0.25">
      <c r="A2038" t="s">
        <v>2029</v>
      </c>
      <c r="B2038" t="s">
        <v>2030</v>
      </c>
      <c r="C2038">
        <v>470</v>
      </c>
      <c r="D2038" t="s">
        <v>12</v>
      </c>
      <c r="E2038">
        <v>355</v>
      </c>
      <c r="F2038">
        <v>469</v>
      </c>
      <c r="G2038">
        <v>4286</v>
      </c>
      <c r="H2038" t="s">
        <v>13</v>
      </c>
    </row>
    <row r="2039" spans="1:8" x14ac:dyDescent="0.25">
      <c r="A2039" t="s">
        <v>2031</v>
      </c>
      <c r="B2039" t="s">
        <v>2032</v>
      </c>
      <c r="C2039">
        <v>480</v>
      </c>
      <c r="D2039" t="s">
        <v>12</v>
      </c>
      <c r="E2039">
        <v>362</v>
      </c>
      <c r="F2039">
        <v>478</v>
      </c>
      <c r="G2039">
        <v>4286</v>
      </c>
      <c r="H2039" t="s">
        <v>13</v>
      </c>
    </row>
    <row r="2040" spans="1:8" x14ac:dyDescent="0.25">
      <c r="A2040" t="s">
        <v>2031</v>
      </c>
      <c r="B2040" t="s">
        <v>2032</v>
      </c>
      <c r="C2040">
        <v>480</v>
      </c>
      <c r="D2040" t="s">
        <v>10</v>
      </c>
      <c r="E2040">
        <v>5</v>
      </c>
      <c r="F2040">
        <v>350</v>
      </c>
      <c r="G2040">
        <v>4725</v>
      </c>
      <c r="H2040" t="s">
        <v>11</v>
      </c>
    </row>
    <row r="2041" spans="1:8" x14ac:dyDescent="0.25">
      <c r="A2041" t="s">
        <v>2033</v>
      </c>
      <c r="B2041" t="s">
        <v>2034</v>
      </c>
      <c r="C2041">
        <v>470</v>
      </c>
      <c r="D2041" t="s">
        <v>10</v>
      </c>
      <c r="E2041">
        <v>1</v>
      </c>
      <c r="F2041">
        <v>345</v>
      </c>
      <c r="G2041">
        <v>4725</v>
      </c>
      <c r="H2041" t="s">
        <v>11</v>
      </c>
    </row>
    <row r="2042" spans="1:8" x14ac:dyDescent="0.25">
      <c r="A2042" t="s">
        <v>2033</v>
      </c>
      <c r="B2042" t="s">
        <v>2034</v>
      </c>
      <c r="C2042">
        <v>470</v>
      </c>
      <c r="D2042" t="s">
        <v>12</v>
      </c>
      <c r="E2042">
        <v>355</v>
      </c>
      <c r="F2042">
        <v>469</v>
      </c>
      <c r="G2042">
        <v>4286</v>
      </c>
      <c r="H2042" t="s">
        <v>13</v>
      </c>
    </row>
    <row r="2043" spans="1:8" x14ac:dyDescent="0.25">
      <c r="A2043" t="s">
        <v>2035</v>
      </c>
      <c r="B2043" t="s">
        <v>2036</v>
      </c>
      <c r="C2043">
        <v>470</v>
      </c>
      <c r="D2043" t="s">
        <v>10</v>
      </c>
      <c r="E2043">
        <v>1</v>
      </c>
      <c r="F2043">
        <v>345</v>
      </c>
      <c r="G2043">
        <v>4725</v>
      </c>
      <c r="H2043" t="s">
        <v>11</v>
      </c>
    </row>
    <row r="2044" spans="1:8" x14ac:dyDescent="0.25">
      <c r="A2044" t="s">
        <v>2035</v>
      </c>
      <c r="B2044" t="s">
        <v>2036</v>
      </c>
      <c r="C2044">
        <v>470</v>
      </c>
      <c r="D2044" t="s">
        <v>12</v>
      </c>
      <c r="E2044">
        <v>355</v>
      </c>
      <c r="F2044">
        <v>469</v>
      </c>
      <c r="G2044">
        <v>4286</v>
      </c>
      <c r="H2044" t="s">
        <v>13</v>
      </c>
    </row>
    <row r="2045" spans="1:8" x14ac:dyDescent="0.25">
      <c r="A2045" t="s">
        <v>2037</v>
      </c>
      <c r="B2045" t="s">
        <v>2038</v>
      </c>
      <c r="C2045">
        <v>480</v>
      </c>
      <c r="D2045" t="s">
        <v>12</v>
      </c>
      <c r="E2045">
        <v>362</v>
      </c>
      <c r="F2045">
        <v>478</v>
      </c>
      <c r="G2045">
        <v>4286</v>
      </c>
      <c r="H2045" t="s">
        <v>13</v>
      </c>
    </row>
    <row r="2046" spans="1:8" x14ac:dyDescent="0.25">
      <c r="A2046" t="s">
        <v>2037</v>
      </c>
      <c r="B2046" t="s">
        <v>2038</v>
      </c>
      <c r="C2046">
        <v>480</v>
      </c>
      <c r="D2046" t="s">
        <v>10</v>
      </c>
      <c r="E2046">
        <v>5</v>
      </c>
      <c r="F2046">
        <v>350</v>
      </c>
      <c r="G2046">
        <v>4725</v>
      </c>
      <c r="H2046" t="s">
        <v>11</v>
      </c>
    </row>
    <row r="2047" spans="1:8" x14ac:dyDescent="0.25">
      <c r="A2047" t="s">
        <v>2039</v>
      </c>
      <c r="B2047" t="s">
        <v>2040</v>
      </c>
      <c r="C2047">
        <v>480</v>
      </c>
      <c r="D2047" t="s">
        <v>12</v>
      </c>
      <c r="E2047">
        <v>362</v>
      </c>
      <c r="F2047">
        <v>478</v>
      </c>
      <c r="G2047">
        <v>4286</v>
      </c>
      <c r="H2047" t="s">
        <v>13</v>
      </c>
    </row>
    <row r="2048" spans="1:8" x14ac:dyDescent="0.25">
      <c r="A2048" t="s">
        <v>2039</v>
      </c>
      <c r="B2048" t="s">
        <v>2040</v>
      </c>
      <c r="C2048">
        <v>480</v>
      </c>
      <c r="D2048" t="s">
        <v>10</v>
      </c>
      <c r="E2048">
        <v>5</v>
      </c>
      <c r="F2048">
        <v>350</v>
      </c>
      <c r="G2048">
        <v>4725</v>
      </c>
      <c r="H2048" t="s">
        <v>11</v>
      </c>
    </row>
    <row r="2049" spans="1:8" x14ac:dyDescent="0.25">
      <c r="A2049" t="s">
        <v>2041</v>
      </c>
      <c r="B2049" t="s">
        <v>2042</v>
      </c>
      <c r="C2049">
        <v>470</v>
      </c>
      <c r="D2049" t="s">
        <v>10</v>
      </c>
      <c r="E2049">
        <v>1</v>
      </c>
      <c r="F2049">
        <v>345</v>
      </c>
      <c r="G2049">
        <v>4725</v>
      </c>
      <c r="H2049" t="s">
        <v>11</v>
      </c>
    </row>
    <row r="2050" spans="1:8" x14ac:dyDescent="0.25">
      <c r="A2050" t="s">
        <v>2041</v>
      </c>
      <c r="B2050" t="s">
        <v>2042</v>
      </c>
      <c r="C2050">
        <v>470</v>
      </c>
      <c r="D2050" t="s">
        <v>12</v>
      </c>
      <c r="E2050">
        <v>355</v>
      </c>
      <c r="F2050">
        <v>469</v>
      </c>
      <c r="G2050">
        <v>4286</v>
      </c>
      <c r="H2050" t="s">
        <v>13</v>
      </c>
    </row>
    <row r="2051" spans="1:8" x14ac:dyDescent="0.25">
      <c r="A2051" t="s">
        <v>2043</v>
      </c>
      <c r="B2051" t="s">
        <v>2044</v>
      </c>
      <c r="C2051">
        <v>480</v>
      </c>
      <c r="D2051" t="s">
        <v>12</v>
      </c>
      <c r="E2051">
        <v>362</v>
      </c>
      <c r="F2051">
        <v>478</v>
      </c>
      <c r="G2051">
        <v>4286</v>
      </c>
      <c r="H2051" t="s">
        <v>13</v>
      </c>
    </row>
    <row r="2052" spans="1:8" x14ac:dyDescent="0.25">
      <c r="A2052" t="s">
        <v>2043</v>
      </c>
      <c r="B2052" t="s">
        <v>2044</v>
      </c>
      <c r="C2052">
        <v>480</v>
      </c>
      <c r="D2052" t="s">
        <v>10</v>
      </c>
      <c r="E2052">
        <v>5</v>
      </c>
      <c r="F2052">
        <v>350</v>
      </c>
      <c r="G2052">
        <v>4725</v>
      </c>
      <c r="H2052" t="s">
        <v>11</v>
      </c>
    </row>
    <row r="2053" spans="1:8" x14ac:dyDescent="0.25">
      <c r="A2053" t="s">
        <v>2045</v>
      </c>
      <c r="B2053" t="s">
        <v>2046</v>
      </c>
      <c r="C2053">
        <v>470</v>
      </c>
      <c r="D2053" t="s">
        <v>10</v>
      </c>
      <c r="E2053">
        <v>1</v>
      </c>
      <c r="F2053">
        <v>345</v>
      </c>
      <c r="G2053">
        <v>4725</v>
      </c>
      <c r="H2053" t="s">
        <v>11</v>
      </c>
    </row>
    <row r="2054" spans="1:8" x14ac:dyDescent="0.25">
      <c r="A2054" t="s">
        <v>2045</v>
      </c>
      <c r="B2054" t="s">
        <v>2046</v>
      </c>
      <c r="C2054">
        <v>470</v>
      </c>
      <c r="D2054" t="s">
        <v>12</v>
      </c>
      <c r="E2054">
        <v>355</v>
      </c>
      <c r="F2054">
        <v>469</v>
      </c>
      <c r="G2054">
        <v>4286</v>
      </c>
      <c r="H2054" t="s">
        <v>13</v>
      </c>
    </row>
    <row r="2055" spans="1:8" x14ac:dyDescent="0.25">
      <c r="A2055" t="s">
        <v>2047</v>
      </c>
      <c r="B2055" t="s">
        <v>2048</v>
      </c>
      <c r="C2055">
        <v>480</v>
      </c>
      <c r="D2055" t="s">
        <v>12</v>
      </c>
      <c r="E2055">
        <v>362</v>
      </c>
      <c r="F2055">
        <v>478</v>
      </c>
      <c r="G2055">
        <v>4286</v>
      </c>
      <c r="H2055" t="s">
        <v>13</v>
      </c>
    </row>
    <row r="2056" spans="1:8" x14ac:dyDescent="0.25">
      <c r="A2056" t="s">
        <v>2047</v>
      </c>
      <c r="B2056" t="s">
        <v>2048</v>
      </c>
      <c r="C2056">
        <v>480</v>
      </c>
      <c r="D2056" t="s">
        <v>10</v>
      </c>
      <c r="E2056">
        <v>5</v>
      </c>
      <c r="F2056">
        <v>350</v>
      </c>
      <c r="G2056">
        <v>4725</v>
      </c>
      <c r="H2056" t="s">
        <v>11</v>
      </c>
    </row>
    <row r="2057" spans="1:8" x14ac:dyDescent="0.25">
      <c r="A2057" t="s">
        <v>2049</v>
      </c>
      <c r="B2057" t="s">
        <v>2050</v>
      </c>
      <c r="C2057">
        <v>470</v>
      </c>
      <c r="D2057" t="s">
        <v>10</v>
      </c>
      <c r="E2057">
        <v>1</v>
      </c>
      <c r="F2057">
        <v>345</v>
      </c>
      <c r="G2057">
        <v>4725</v>
      </c>
      <c r="H2057" t="s">
        <v>11</v>
      </c>
    </row>
    <row r="2058" spans="1:8" x14ac:dyDescent="0.25">
      <c r="A2058" t="s">
        <v>2049</v>
      </c>
      <c r="B2058" t="s">
        <v>2050</v>
      </c>
      <c r="C2058">
        <v>470</v>
      </c>
      <c r="D2058" t="s">
        <v>12</v>
      </c>
      <c r="E2058">
        <v>355</v>
      </c>
      <c r="F2058">
        <v>469</v>
      </c>
      <c r="G2058">
        <v>4286</v>
      </c>
      <c r="H2058" t="s">
        <v>13</v>
      </c>
    </row>
    <row r="2059" spans="1:8" x14ac:dyDescent="0.25">
      <c r="A2059" t="s">
        <v>2051</v>
      </c>
      <c r="B2059" t="s">
        <v>2052</v>
      </c>
      <c r="C2059">
        <v>480</v>
      </c>
      <c r="D2059" t="s">
        <v>10</v>
      </c>
      <c r="E2059">
        <v>2</v>
      </c>
      <c r="F2059">
        <v>346</v>
      </c>
      <c r="G2059">
        <v>4725</v>
      </c>
      <c r="H2059" t="s">
        <v>11</v>
      </c>
    </row>
    <row r="2060" spans="1:8" x14ac:dyDescent="0.25">
      <c r="A2060" t="s">
        <v>2051</v>
      </c>
      <c r="B2060" t="s">
        <v>2052</v>
      </c>
      <c r="C2060">
        <v>480</v>
      </c>
      <c r="D2060" t="s">
        <v>12</v>
      </c>
      <c r="E2060">
        <v>355</v>
      </c>
      <c r="F2060">
        <v>471</v>
      </c>
      <c r="G2060">
        <v>4286</v>
      </c>
      <c r="H2060" t="s">
        <v>13</v>
      </c>
    </row>
    <row r="2061" spans="1:8" x14ac:dyDescent="0.25">
      <c r="A2061" t="s">
        <v>2053</v>
      </c>
      <c r="B2061" t="s">
        <v>2054</v>
      </c>
      <c r="C2061">
        <v>588</v>
      </c>
      <c r="D2061" t="s">
        <v>10</v>
      </c>
      <c r="E2061">
        <v>1</v>
      </c>
      <c r="F2061">
        <v>348</v>
      </c>
      <c r="G2061">
        <v>4725</v>
      </c>
      <c r="H2061" t="s">
        <v>11</v>
      </c>
    </row>
    <row r="2062" spans="1:8" x14ac:dyDescent="0.25">
      <c r="A2062" t="s">
        <v>2053</v>
      </c>
      <c r="B2062" t="s">
        <v>2054</v>
      </c>
      <c r="C2062">
        <v>588</v>
      </c>
      <c r="D2062" t="s">
        <v>12</v>
      </c>
      <c r="E2062">
        <v>359</v>
      </c>
      <c r="F2062">
        <v>474</v>
      </c>
      <c r="G2062">
        <v>4286</v>
      </c>
      <c r="H2062" t="s">
        <v>13</v>
      </c>
    </row>
    <row r="2063" spans="1:8" x14ac:dyDescent="0.25">
      <c r="A2063" t="s">
        <v>2053</v>
      </c>
      <c r="B2063" t="s">
        <v>2054</v>
      </c>
      <c r="C2063">
        <v>588</v>
      </c>
      <c r="D2063" t="s">
        <v>14</v>
      </c>
      <c r="E2063">
        <v>499</v>
      </c>
      <c r="F2063">
        <v>578</v>
      </c>
      <c r="G2063">
        <v>7652</v>
      </c>
      <c r="H2063" t="s">
        <v>15</v>
      </c>
    </row>
    <row r="2064" spans="1:8" x14ac:dyDescent="0.25">
      <c r="A2064" t="s">
        <v>2055</v>
      </c>
      <c r="B2064" t="s">
        <v>2056</v>
      </c>
      <c r="C2064">
        <v>452</v>
      </c>
      <c r="D2064" t="s">
        <v>10</v>
      </c>
      <c r="E2064">
        <v>1</v>
      </c>
      <c r="F2064">
        <v>327</v>
      </c>
      <c r="G2064">
        <v>4725</v>
      </c>
      <c r="H2064" t="s">
        <v>11</v>
      </c>
    </row>
    <row r="2065" spans="1:8" x14ac:dyDescent="0.25">
      <c r="A2065" t="s">
        <v>2055</v>
      </c>
      <c r="B2065" t="s">
        <v>2056</v>
      </c>
      <c r="C2065">
        <v>452</v>
      </c>
      <c r="D2065" t="s">
        <v>12</v>
      </c>
      <c r="E2065">
        <v>337</v>
      </c>
      <c r="F2065">
        <v>451</v>
      </c>
      <c r="G2065">
        <v>4286</v>
      </c>
      <c r="H2065" t="s">
        <v>13</v>
      </c>
    </row>
    <row r="2066" spans="1:8" x14ac:dyDescent="0.25">
      <c r="A2066" t="s">
        <v>2057</v>
      </c>
      <c r="B2066" t="s">
        <v>2058</v>
      </c>
      <c r="C2066">
        <v>480</v>
      </c>
      <c r="D2066" t="s">
        <v>12</v>
      </c>
      <c r="E2066">
        <v>362</v>
      </c>
      <c r="F2066">
        <v>478</v>
      </c>
      <c r="G2066">
        <v>4286</v>
      </c>
      <c r="H2066" t="s">
        <v>13</v>
      </c>
    </row>
    <row r="2067" spans="1:8" x14ac:dyDescent="0.25">
      <c r="A2067" t="s">
        <v>2057</v>
      </c>
      <c r="B2067" t="s">
        <v>2058</v>
      </c>
      <c r="C2067">
        <v>480</v>
      </c>
      <c r="D2067" t="s">
        <v>10</v>
      </c>
      <c r="E2067">
        <v>5</v>
      </c>
      <c r="F2067">
        <v>350</v>
      </c>
      <c r="G2067">
        <v>4725</v>
      </c>
      <c r="H2067" t="s">
        <v>11</v>
      </c>
    </row>
    <row r="2068" spans="1:8" x14ac:dyDescent="0.25">
      <c r="A2068" t="s">
        <v>2059</v>
      </c>
      <c r="B2068" t="s">
        <v>2060</v>
      </c>
      <c r="C2068">
        <v>480</v>
      </c>
      <c r="D2068" t="s">
        <v>12</v>
      </c>
      <c r="E2068">
        <v>362</v>
      </c>
      <c r="F2068">
        <v>478</v>
      </c>
      <c r="G2068">
        <v>4286</v>
      </c>
      <c r="H2068" t="s">
        <v>13</v>
      </c>
    </row>
    <row r="2069" spans="1:8" x14ac:dyDescent="0.25">
      <c r="A2069" t="s">
        <v>2059</v>
      </c>
      <c r="B2069" t="s">
        <v>2060</v>
      </c>
      <c r="C2069">
        <v>480</v>
      </c>
      <c r="D2069" t="s">
        <v>10</v>
      </c>
      <c r="E2069">
        <v>5</v>
      </c>
      <c r="F2069">
        <v>350</v>
      </c>
      <c r="G2069">
        <v>4725</v>
      </c>
      <c r="H2069" t="s">
        <v>11</v>
      </c>
    </row>
    <row r="2070" spans="1:8" x14ac:dyDescent="0.25">
      <c r="A2070" t="s">
        <v>2061</v>
      </c>
      <c r="B2070" t="s">
        <v>2062</v>
      </c>
      <c r="C2070">
        <v>452</v>
      </c>
      <c r="D2070" t="s">
        <v>10</v>
      </c>
      <c r="E2070">
        <v>1</v>
      </c>
      <c r="F2070">
        <v>327</v>
      </c>
      <c r="G2070">
        <v>4725</v>
      </c>
      <c r="H2070" t="s">
        <v>11</v>
      </c>
    </row>
    <row r="2071" spans="1:8" x14ac:dyDescent="0.25">
      <c r="A2071" t="s">
        <v>2061</v>
      </c>
      <c r="B2071" t="s">
        <v>2062</v>
      </c>
      <c r="C2071">
        <v>452</v>
      </c>
      <c r="D2071" t="s">
        <v>12</v>
      </c>
      <c r="E2071">
        <v>337</v>
      </c>
      <c r="F2071">
        <v>451</v>
      </c>
      <c r="G2071">
        <v>4286</v>
      </c>
      <c r="H2071" t="s">
        <v>13</v>
      </c>
    </row>
    <row r="2072" spans="1:8" x14ac:dyDescent="0.25">
      <c r="A2072" t="s">
        <v>2063</v>
      </c>
      <c r="B2072" t="s">
        <v>2064</v>
      </c>
      <c r="C2072">
        <v>477</v>
      </c>
      <c r="D2072" t="s">
        <v>10</v>
      </c>
      <c r="E2072">
        <v>3</v>
      </c>
      <c r="F2072">
        <v>338</v>
      </c>
      <c r="G2072">
        <v>4725</v>
      </c>
      <c r="H2072" t="s">
        <v>11</v>
      </c>
    </row>
    <row r="2073" spans="1:8" x14ac:dyDescent="0.25">
      <c r="A2073" t="s">
        <v>2063</v>
      </c>
      <c r="B2073" t="s">
        <v>2064</v>
      </c>
      <c r="C2073">
        <v>477</v>
      </c>
      <c r="D2073" t="s">
        <v>12</v>
      </c>
      <c r="E2073">
        <v>350</v>
      </c>
      <c r="F2073">
        <v>467</v>
      </c>
      <c r="G2073">
        <v>4286</v>
      </c>
      <c r="H2073" t="s">
        <v>13</v>
      </c>
    </row>
    <row r="2074" spans="1:8" x14ac:dyDescent="0.25">
      <c r="A2074" t="s">
        <v>2065</v>
      </c>
      <c r="B2074" t="s">
        <v>2066</v>
      </c>
      <c r="C2074">
        <v>477</v>
      </c>
      <c r="D2074" t="s">
        <v>10</v>
      </c>
      <c r="E2074">
        <v>3</v>
      </c>
      <c r="F2074">
        <v>338</v>
      </c>
      <c r="G2074">
        <v>4725</v>
      </c>
      <c r="H2074" t="s">
        <v>11</v>
      </c>
    </row>
    <row r="2075" spans="1:8" x14ac:dyDescent="0.25">
      <c r="A2075" t="s">
        <v>2065</v>
      </c>
      <c r="B2075" t="s">
        <v>2066</v>
      </c>
      <c r="C2075">
        <v>477</v>
      </c>
      <c r="D2075" t="s">
        <v>12</v>
      </c>
      <c r="E2075">
        <v>350</v>
      </c>
      <c r="F2075">
        <v>467</v>
      </c>
      <c r="G2075">
        <v>4286</v>
      </c>
      <c r="H2075" t="s">
        <v>13</v>
      </c>
    </row>
    <row r="2076" spans="1:8" x14ac:dyDescent="0.25">
      <c r="A2076" t="s">
        <v>2067</v>
      </c>
      <c r="B2076" t="s">
        <v>2068</v>
      </c>
      <c r="C2076">
        <v>495</v>
      </c>
      <c r="D2076" t="s">
        <v>12</v>
      </c>
      <c r="E2076">
        <v>354</v>
      </c>
      <c r="F2076">
        <v>469</v>
      </c>
      <c r="G2076">
        <v>4286</v>
      </c>
      <c r="H2076" t="s">
        <v>13</v>
      </c>
    </row>
    <row r="2077" spans="1:8" x14ac:dyDescent="0.25">
      <c r="A2077" t="s">
        <v>2067</v>
      </c>
      <c r="B2077" t="s">
        <v>2068</v>
      </c>
      <c r="C2077">
        <v>495</v>
      </c>
      <c r="D2077" t="s">
        <v>10</v>
      </c>
      <c r="E2077">
        <v>4</v>
      </c>
      <c r="F2077">
        <v>342</v>
      </c>
      <c r="G2077">
        <v>4725</v>
      </c>
      <c r="H2077" t="s">
        <v>11</v>
      </c>
    </row>
    <row r="2078" spans="1:8" x14ac:dyDescent="0.25">
      <c r="A2078" t="s">
        <v>2069</v>
      </c>
      <c r="B2078" t="s">
        <v>2070</v>
      </c>
      <c r="C2078">
        <v>479</v>
      </c>
      <c r="D2078" t="s">
        <v>10</v>
      </c>
      <c r="E2078">
        <v>2</v>
      </c>
      <c r="F2078">
        <v>347</v>
      </c>
      <c r="G2078">
        <v>4725</v>
      </c>
      <c r="H2078" t="s">
        <v>11</v>
      </c>
    </row>
    <row r="2079" spans="1:8" x14ac:dyDescent="0.25">
      <c r="A2079" t="s">
        <v>2069</v>
      </c>
      <c r="B2079" t="s">
        <v>2070</v>
      </c>
      <c r="C2079">
        <v>479</v>
      </c>
      <c r="D2079" t="s">
        <v>12</v>
      </c>
      <c r="E2079">
        <v>360</v>
      </c>
      <c r="F2079">
        <v>475</v>
      </c>
      <c r="G2079">
        <v>4286</v>
      </c>
      <c r="H2079" t="s">
        <v>13</v>
      </c>
    </row>
    <row r="2080" spans="1:8" x14ac:dyDescent="0.25">
      <c r="A2080" t="s">
        <v>2071</v>
      </c>
      <c r="B2080" t="s">
        <v>2072</v>
      </c>
      <c r="C2080">
        <v>479</v>
      </c>
      <c r="D2080" t="s">
        <v>10</v>
      </c>
      <c r="E2080">
        <v>2</v>
      </c>
      <c r="F2080">
        <v>347</v>
      </c>
      <c r="G2080">
        <v>4725</v>
      </c>
      <c r="H2080" t="s">
        <v>11</v>
      </c>
    </row>
    <row r="2081" spans="1:8" x14ac:dyDescent="0.25">
      <c r="A2081" t="s">
        <v>2071</v>
      </c>
      <c r="B2081" t="s">
        <v>2072</v>
      </c>
      <c r="C2081">
        <v>479</v>
      </c>
      <c r="D2081" t="s">
        <v>12</v>
      </c>
      <c r="E2081">
        <v>360</v>
      </c>
      <c r="F2081">
        <v>475</v>
      </c>
      <c r="G2081">
        <v>4286</v>
      </c>
      <c r="H2081" t="s">
        <v>13</v>
      </c>
    </row>
    <row r="2082" spans="1:8" x14ac:dyDescent="0.25">
      <c r="A2082" t="s">
        <v>2073</v>
      </c>
      <c r="B2082" t="s">
        <v>2074</v>
      </c>
      <c r="C2082">
        <v>496</v>
      </c>
      <c r="D2082" t="s">
        <v>12</v>
      </c>
      <c r="E2082">
        <v>354</v>
      </c>
      <c r="F2082">
        <v>469</v>
      </c>
      <c r="G2082">
        <v>4286</v>
      </c>
      <c r="H2082" t="s">
        <v>13</v>
      </c>
    </row>
    <row r="2083" spans="1:8" x14ac:dyDescent="0.25">
      <c r="A2083" t="s">
        <v>2073</v>
      </c>
      <c r="B2083" t="s">
        <v>2074</v>
      </c>
      <c r="C2083">
        <v>496</v>
      </c>
      <c r="D2083" t="s">
        <v>10</v>
      </c>
      <c r="E2083">
        <v>4</v>
      </c>
      <c r="F2083">
        <v>342</v>
      </c>
      <c r="G2083">
        <v>4725</v>
      </c>
      <c r="H2083" t="s">
        <v>11</v>
      </c>
    </row>
    <row r="2084" spans="1:8" x14ac:dyDescent="0.25">
      <c r="A2084" t="s">
        <v>2075</v>
      </c>
      <c r="B2084" t="s">
        <v>2076</v>
      </c>
      <c r="C2084">
        <v>352</v>
      </c>
      <c r="D2084" t="s">
        <v>10</v>
      </c>
      <c r="E2084">
        <v>2</v>
      </c>
      <c r="F2084">
        <v>336</v>
      </c>
      <c r="G2084">
        <v>4725</v>
      </c>
      <c r="H2084" t="s">
        <v>11</v>
      </c>
    </row>
    <row r="2085" spans="1:8" x14ac:dyDescent="0.25">
      <c r="A2085" t="s">
        <v>2077</v>
      </c>
      <c r="B2085" t="s">
        <v>2078</v>
      </c>
      <c r="C2085">
        <v>585</v>
      </c>
      <c r="D2085" t="s">
        <v>10</v>
      </c>
      <c r="E2085">
        <v>1</v>
      </c>
      <c r="F2085">
        <v>343</v>
      </c>
      <c r="G2085">
        <v>4725</v>
      </c>
      <c r="H2085" t="s">
        <v>11</v>
      </c>
    </row>
    <row r="2086" spans="1:8" x14ac:dyDescent="0.25">
      <c r="A2086" t="s">
        <v>2077</v>
      </c>
      <c r="B2086" t="s">
        <v>2078</v>
      </c>
      <c r="C2086">
        <v>585</v>
      </c>
      <c r="D2086" t="s">
        <v>12</v>
      </c>
      <c r="E2086">
        <v>355</v>
      </c>
      <c r="F2086">
        <v>471</v>
      </c>
      <c r="G2086">
        <v>4286</v>
      </c>
      <c r="H2086" t="s">
        <v>13</v>
      </c>
    </row>
    <row r="2087" spans="1:8" x14ac:dyDescent="0.25">
      <c r="A2087" t="s">
        <v>2077</v>
      </c>
      <c r="B2087" t="s">
        <v>2078</v>
      </c>
      <c r="C2087">
        <v>585</v>
      </c>
      <c r="D2087" t="s">
        <v>14</v>
      </c>
      <c r="E2087">
        <v>496</v>
      </c>
      <c r="F2087">
        <v>575</v>
      </c>
      <c r="G2087">
        <v>7652</v>
      </c>
      <c r="H2087" t="s">
        <v>15</v>
      </c>
    </row>
    <row r="2088" spans="1:8" x14ac:dyDescent="0.25">
      <c r="A2088" t="s">
        <v>2079</v>
      </c>
      <c r="B2088" t="s">
        <v>2080</v>
      </c>
      <c r="C2088">
        <v>352</v>
      </c>
      <c r="D2088" t="s">
        <v>10</v>
      </c>
      <c r="E2088">
        <v>2</v>
      </c>
      <c r="F2088">
        <v>336</v>
      </c>
      <c r="G2088">
        <v>4725</v>
      </c>
      <c r="H2088" t="s">
        <v>11</v>
      </c>
    </row>
    <row r="2089" spans="1:8" x14ac:dyDescent="0.25">
      <c r="A2089" t="s">
        <v>2081</v>
      </c>
      <c r="B2089" t="s">
        <v>2082</v>
      </c>
      <c r="C2089">
        <v>585</v>
      </c>
      <c r="D2089" t="s">
        <v>10</v>
      </c>
      <c r="E2089">
        <v>1</v>
      </c>
      <c r="F2089">
        <v>343</v>
      </c>
      <c r="G2089">
        <v>4725</v>
      </c>
      <c r="H2089" t="s">
        <v>11</v>
      </c>
    </row>
    <row r="2090" spans="1:8" x14ac:dyDescent="0.25">
      <c r="A2090" t="s">
        <v>2081</v>
      </c>
      <c r="B2090" t="s">
        <v>2082</v>
      </c>
      <c r="C2090">
        <v>585</v>
      </c>
      <c r="D2090" t="s">
        <v>12</v>
      </c>
      <c r="E2090">
        <v>355</v>
      </c>
      <c r="F2090">
        <v>471</v>
      </c>
      <c r="G2090">
        <v>4286</v>
      </c>
      <c r="H2090" t="s">
        <v>13</v>
      </c>
    </row>
    <row r="2091" spans="1:8" x14ac:dyDescent="0.25">
      <c r="A2091" t="s">
        <v>2081</v>
      </c>
      <c r="B2091" t="s">
        <v>2082</v>
      </c>
      <c r="C2091">
        <v>585</v>
      </c>
      <c r="D2091" t="s">
        <v>14</v>
      </c>
      <c r="E2091">
        <v>496</v>
      </c>
      <c r="F2091">
        <v>575</v>
      </c>
      <c r="G2091">
        <v>7652</v>
      </c>
      <c r="H2091" t="s">
        <v>15</v>
      </c>
    </row>
    <row r="2092" spans="1:8" x14ac:dyDescent="0.25">
      <c r="A2092" t="s">
        <v>2083</v>
      </c>
      <c r="B2092" t="s">
        <v>2084</v>
      </c>
      <c r="C2092">
        <v>500</v>
      </c>
      <c r="D2092" t="s">
        <v>10</v>
      </c>
      <c r="E2092">
        <v>18</v>
      </c>
      <c r="F2092">
        <v>365</v>
      </c>
      <c r="G2092">
        <v>4725</v>
      </c>
      <c r="H2092" t="s">
        <v>11</v>
      </c>
    </row>
    <row r="2093" spans="1:8" x14ac:dyDescent="0.25">
      <c r="A2093" t="s">
        <v>2083</v>
      </c>
      <c r="B2093" t="s">
        <v>2084</v>
      </c>
      <c r="C2093">
        <v>500</v>
      </c>
      <c r="D2093" t="s">
        <v>12</v>
      </c>
      <c r="E2093">
        <v>379</v>
      </c>
      <c r="F2093">
        <v>499</v>
      </c>
      <c r="G2093">
        <v>4286</v>
      </c>
      <c r="H2093" t="s">
        <v>13</v>
      </c>
    </row>
    <row r="2094" spans="1:8" x14ac:dyDescent="0.25">
      <c r="A2094" t="s">
        <v>2085</v>
      </c>
      <c r="B2094" t="s">
        <v>2086</v>
      </c>
      <c r="C2094">
        <v>506</v>
      </c>
      <c r="D2094" t="s">
        <v>10</v>
      </c>
      <c r="E2094">
        <v>20</v>
      </c>
      <c r="F2094">
        <v>367</v>
      </c>
      <c r="G2094">
        <v>4725</v>
      </c>
      <c r="H2094" t="s">
        <v>11</v>
      </c>
    </row>
    <row r="2095" spans="1:8" x14ac:dyDescent="0.25">
      <c r="A2095" t="s">
        <v>2085</v>
      </c>
      <c r="B2095" t="s">
        <v>2086</v>
      </c>
      <c r="C2095">
        <v>506</v>
      </c>
      <c r="D2095" t="s">
        <v>12</v>
      </c>
      <c r="E2095">
        <v>381</v>
      </c>
      <c r="F2095">
        <v>501</v>
      </c>
      <c r="G2095">
        <v>4286</v>
      </c>
      <c r="H2095" t="s">
        <v>13</v>
      </c>
    </row>
    <row r="2096" spans="1:8" x14ac:dyDescent="0.25">
      <c r="A2096" t="s">
        <v>2087</v>
      </c>
      <c r="B2096" t="s">
        <v>2088</v>
      </c>
      <c r="C2096">
        <v>592</v>
      </c>
      <c r="D2096" t="s">
        <v>12</v>
      </c>
      <c r="E2096">
        <v>360</v>
      </c>
      <c r="F2096">
        <v>475</v>
      </c>
      <c r="G2096">
        <v>4286</v>
      </c>
      <c r="H2096" t="s">
        <v>13</v>
      </c>
    </row>
    <row r="2097" spans="1:8" x14ac:dyDescent="0.25">
      <c r="A2097" t="s">
        <v>2087</v>
      </c>
      <c r="B2097" t="s">
        <v>2088</v>
      </c>
      <c r="C2097">
        <v>592</v>
      </c>
      <c r="D2097" t="s">
        <v>14</v>
      </c>
      <c r="E2097">
        <v>500</v>
      </c>
      <c r="F2097">
        <v>578</v>
      </c>
      <c r="G2097">
        <v>7652</v>
      </c>
      <c r="H2097" t="s">
        <v>15</v>
      </c>
    </row>
    <row r="2098" spans="1:8" x14ac:dyDescent="0.25">
      <c r="A2098" t="s">
        <v>2087</v>
      </c>
      <c r="B2098" t="s">
        <v>2088</v>
      </c>
      <c r="C2098">
        <v>592</v>
      </c>
      <c r="D2098" t="s">
        <v>10</v>
      </c>
      <c r="E2098">
        <v>7</v>
      </c>
      <c r="F2098">
        <v>350</v>
      </c>
      <c r="G2098">
        <v>4725</v>
      </c>
      <c r="H2098" t="s">
        <v>11</v>
      </c>
    </row>
    <row r="2099" spans="1:8" x14ac:dyDescent="0.25">
      <c r="A2099" t="s">
        <v>2089</v>
      </c>
      <c r="B2099" t="s">
        <v>2090</v>
      </c>
      <c r="C2099">
        <v>473</v>
      </c>
      <c r="D2099" t="s">
        <v>12</v>
      </c>
      <c r="E2099">
        <v>355</v>
      </c>
      <c r="F2099">
        <v>471</v>
      </c>
      <c r="G2099">
        <v>4286</v>
      </c>
      <c r="H2099" t="s">
        <v>13</v>
      </c>
    </row>
    <row r="2100" spans="1:8" x14ac:dyDescent="0.25">
      <c r="A2100" t="s">
        <v>2089</v>
      </c>
      <c r="B2100" t="s">
        <v>2090</v>
      </c>
      <c r="C2100">
        <v>473</v>
      </c>
      <c r="D2100" t="s">
        <v>10</v>
      </c>
      <c r="E2100">
        <v>5</v>
      </c>
      <c r="F2100">
        <v>347</v>
      </c>
      <c r="G2100">
        <v>4725</v>
      </c>
      <c r="H2100" t="s">
        <v>11</v>
      </c>
    </row>
    <row r="2101" spans="1:8" x14ac:dyDescent="0.25">
      <c r="A2101" t="s">
        <v>2091</v>
      </c>
      <c r="B2101" t="s">
        <v>2092</v>
      </c>
      <c r="C2101">
        <v>478</v>
      </c>
      <c r="D2101" t="s">
        <v>10</v>
      </c>
      <c r="E2101">
        <v>2</v>
      </c>
      <c r="F2101">
        <v>345</v>
      </c>
      <c r="G2101">
        <v>4725</v>
      </c>
      <c r="H2101" t="s">
        <v>11</v>
      </c>
    </row>
    <row r="2102" spans="1:8" x14ac:dyDescent="0.25">
      <c r="A2102" t="s">
        <v>2091</v>
      </c>
      <c r="B2102" t="s">
        <v>2092</v>
      </c>
      <c r="C2102">
        <v>478</v>
      </c>
      <c r="D2102" t="s">
        <v>12</v>
      </c>
      <c r="E2102">
        <v>358</v>
      </c>
      <c r="F2102">
        <v>473</v>
      </c>
      <c r="G2102">
        <v>4286</v>
      </c>
      <c r="H2102" t="s">
        <v>13</v>
      </c>
    </row>
    <row r="2103" spans="1:8" x14ac:dyDescent="0.25">
      <c r="A2103" t="s">
        <v>2093</v>
      </c>
      <c r="B2103" t="s">
        <v>2094</v>
      </c>
      <c r="C2103">
        <v>631</v>
      </c>
      <c r="D2103" t="s">
        <v>10</v>
      </c>
      <c r="E2103">
        <v>141</v>
      </c>
      <c r="F2103">
        <v>292</v>
      </c>
      <c r="G2103">
        <v>4725</v>
      </c>
      <c r="H2103" t="s">
        <v>11</v>
      </c>
    </row>
    <row r="2104" spans="1:8" x14ac:dyDescent="0.25">
      <c r="A2104" t="s">
        <v>2093</v>
      </c>
      <c r="B2104" t="s">
        <v>2094</v>
      </c>
      <c r="C2104">
        <v>631</v>
      </c>
      <c r="D2104" t="s">
        <v>10</v>
      </c>
      <c r="E2104">
        <v>350</v>
      </c>
      <c r="F2104">
        <v>611</v>
      </c>
      <c r="G2104">
        <v>4725</v>
      </c>
      <c r="H2104" t="s">
        <v>11</v>
      </c>
    </row>
    <row r="2105" spans="1:8" x14ac:dyDescent="0.25">
      <c r="A2105" t="s">
        <v>2095</v>
      </c>
      <c r="B2105" t="s">
        <v>2096</v>
      </c>
      <c r="C2105">
        <v>532</v>
      </c>
      <c r="D2105" t="s">
        <v>12</v>
      </c>
      <c r="E2105">
        <v>410</v>
      </c>
      <c r="F2105">
        <v>530</v>
      </c>
      <c r="G2105">
        <v>4286</v>
      </c>
      <c r="H2105" t="s">
        <v>13</v>
      </c>
    </row>
    <row r="2106" spans="1:8" x14ac:dyDescent="0.25">
      <c r="A2106" t="s">
        <v>2095</v>
      </c>
      <c r="B2106" t="s">
        <v>2096</v>
      </c>
      <c r="C2106">
        <v>532</v>
      </c>
      <c r="D2106" t="s">
        <v>10</v>
      </c>
      <c r="E2106">
        <v>43</v>
      </c>
      <c r="F2106">
        <v>396</v>
      </c>
      <c r="G2106">
        <v>4725</v>
      </c>
      <c r="H2106" t="s">
        <v>11</v>
      </c>
    </row>
    <row r="2107" spans="1:8" x14ac:dyDescent="0.25">
      <c r="A2107" t="s">
        <v>2097</v>
      </c>
      <c r="B2107" t="s">
        <v>2098</v>
      </c>
      <c r="C2107">
        <v>500</v>
      </c>
      <c r="D2107" t="s">
        <v>10</v>
      </c>
      <c r="E2107">
        <v>2</v>
      </c>
      <c r="F2107">
        <v>373</v>
      </c>
      <c r="G2107">
        <v>4725</v>
      </c>
      <c r="H2107" t="s">
        <v>11</v>
      </c>
    </row>
    <row r="2108" spans="1:8" x14ac:dyDescent="0.25">
      <c r="A2108" t="s">
        <v>2097</v>
      </c>
      <c r="B2108" t="s">
        <v>2098</v>
      </c>
      <c r="C2108">
        <v>500</v>
      </c>
      <c r="D2108" t="s">
        <v>12</v>
      </c>
      <c r="E2108">
        <v>384</v>
      </c>
      <c r="F2108">
        <v>498</v>
      </c>
      <c r="G2108">
        <v>4286</v>
      </c>
      <c r="H2108" t="s">
        <v>13</v>
      </c>
    </row>
    <row r="2109" spans="1:8" x14ac:dyDescent="0.25">
      <c r="A2109" t="s">
        <v>2099</v>
      </c>
      <c r="B2109" t="s">
        <v>2100</v>
      </c>
      <c r="C2109">
        <v>480</v>
      </c>
      <c r="D2109" t="s">
        <v>12</v>
      </c>
      <c r="E2109">
        <v>362</v>
      </c>
      <c r="F2109">
        <v>478</v>
      </c>
      <c r="G2109">
        <v>4286</v>
      </c>
      <c r="H2109" t="s">
        <v>13</v>
      </c>
    </row>
    <row r="2110" spans="1:8" x14ac:dyDescent="0.25">
      <c r="A2110" t="s">
        <v>2099</v>
      </c>
      <c r="B2110" t="s">
        <v>2100</v>
      </c>
      <c r="C2110">
        <v>480</v>
      </c>
      <c r="D2110" t="s">
        <v>10</v>
      </c>
      <c r="E2110">
        <v>5</v>
      </c>
      <c r="F2110">
        <v>350</v>
      </c>
      <c r="G2110">
        <v>4725</v>
      </c>
      <c r="H2110" t="s">
        <v>11</v>
      </c>
    </row>
    <row r="2111" spans="1:8" x14ac:dyDescent="0.25">
      <c r="A2111" t="s">
        <v>2101</v>
      </c>
      <c r="B2111" t="s">
        <v>2102</v>
      </c>
      <c r="C2111">
        <v>470</v>
      </c>
      <c r="D2111" t="s">
        <v>10</v>
      </c>
      <c r="E2111">
        <v>1</v>
      </c>
      <c r="F2111">
        <v>345</v>
      </c>
      <c r="G2111">
        <v>4725</v>
      </c>
      <c r="H2111" t="s">
        <v>11</v>
      </c>
    </row>
    <row r="2112" spans="1:8" x14ac:dyDescent="0.25">
      <c r="A2112" t="s">
        <v>2101</v>
      </c>
      <c r="B2112" t="s">
        <v>2102</v>
      </c>
      <c r="C2112">
        <v>470</v>
      </c>
      <c r="D2112" t="s">
        <v>12</v>
      </c>
      <c r="E2112">
        <v>355</v>
      </c>
      <c r="F2112">
        <v>469</v>
      </c>
      <c r="G2112">
        <v>4286</v>
      </c>
      <c r="H2112" t="s">
        <v>13</v>
      </c>
    </row>
    <row r="2113" spans="1:8" x14ac:dyDescent="0.25">
      <c r="A2113" t="s">
        <v>2103</v>
      </c>
      <c r="B2113" t="s">
        <v>2104</v>
      </c>
      <c r="C2113">
        <v>549</v>
      </c>
      <c r="D2113" t="s">
        <v>10</v>
      </c>
      <c r="E2113">
        <v>1</v>
      </c>
      <c r="F2113">
        <v>343</v>
      </c>
      <c r="G2113">
        <v>4725</v>
      </c>
      <c r="H2113" t="s">
        <v>11</v>
      </c>
    </row>
    <row r="2114" spans="1:8" x14ac:dyDescent="0.25">
      <c r="A2114" t="s">
        <v>2103</v>
      </c>
      <c r="B2114" t="s">
        <v>2104</v>
      </c>
      <c r="C2114">
        <v>549</v>
      </c>
      <c r="D2114" t="s">
        <v>12</v>
      </c>
      <c r="E2114">
        <v>351</v>
      </c>
      <c r="F2114">
        <v>466</v>
      </c>
      <c r="G2114">
        <v>4286</v>
      </c>
      <c r="H2114" t="s">
        <v>13</v>
      </c>
    </row>
    <row r="2115" spans="1:8" x14ac:dyDescent="0.25">
      <c r="A2115" t="s">
        <v>2105</v>
      </c>
      <c r="B2115" t="s">
        <v>2106</v>
      </c>
      <c r="C2115">
        <v>581</v>
      </c>
      <c r="D2115" t="s">
        <v>10</v>
      </c>
      <c r="E2115">
        <v>2</v>
      </c>
      <c r="F2115">
        <v>343</v>
      </c>
      <c r="G2115">
        <v>4725</v>
      </c>
      <c r="H2115" t="s">
        <v>11</v>
      </c>
    </row>
    <row r="2116" spans="1:8" x14ac:dyDescent="0.25">
      <c r="A2116" t="s">
        <v>2105</v>
      </c>
      <c r="B2116" t="s">
        <v>2106</v>
      </c>
      <c r="C2116">
        <v>581</v>
      </c>
      <c r="D2116" t="s">
        <v>12</v>
      </c>
      <c r="E2116">
        <v>353</v>
      </c>
      <c r="F2116">
        <v>468</v>
      </c>
      <c r="G2116">
        <v>4286</v>
      </c>
      <c r="H2116" t="s">
        <v>13</v>
      </c>
    </row>
    <row r="2117" spans="1:8" x14ac:dyDescent="0.25">
      <c r="A2117" t="s">
        <v>2107</v>
      </c>
      <c r="B2117" t="s">
        <v>2108</v>
      </c>
      <c r="C2117">
        <v>472</v>
      </c>
      <c r="D2117" t="s">
        <v>10</v>
      </c>
      <c r="E2117">
        <v>1</v>
      </c>
      <c r="F2117">
        <v>342</v>
      </c>
      <c r="G2117">
        <v>4725</v>
      </c>
      <c r="H2117" t="s">
        <v>11</v>
      </c>
    </row>
    <row r="2118" spans="1:8" x14ac:dyDescent="0.25">
      <c r="A2118" t="s">
        <v>2107</v>
      </c>
      <c r="B2118" t="s">
        <v>2108</v>
      </c>
      <c r="C2118">
        <v>472</v>
      </c>
      <c r="D2118" t="s">
        <v>12</v>
      </c>
      <c r="E2118">
        <v>352</v>
      </c>
      <c r="F2118">
        <v>467</v>
      </c>
      <c r="G2118">
        <v>4286</v>
      </c>
      <c r="H2118" t="s">
        <v>13</v>
      </c>
    </row>
    <row r="2119" spans="1:8" x14ac:dyDescent="0.25">
      <c r="A2119" t="s">
        <v>2109</v>
      </c>
      <c r="B2119" t="s">
        <v>2110</v>
      </c>
      <c r="C2119">
        <v>480</v>
      </c>
      <c r="D2119" t="s">
        <v>12</v>
      </c>
      <c r="E2119">
        <v>362</v>
      </c>
      <c r="F2119">
        <v>478</v>
      </c>
      <c r="G2119">
        <v>4286</v>
      </c>
      <c r="H2119" t="s">
        <v>13</v>
      </c>
    </row>
    <row r="2120" spans="1:8" x14ac:dyDescent="0.25">
      <c r="A2120" t="s">
        <v>2109</v>
      </c>
      <c r="B2120" t="s">
        <v>2110</v>
      </c>
      <c r="C2120">
        <v>480</v>
      </c>
      <c r="D2120" t="s">
        <v>10</v>
      </c>
      <c r="E2120">
        <v>5</v>
      </c>
      <c r="F2120">
        <v>350</v>
      </c>
      <c r="G2120">
        <v>4725</v>
      </c>
      <c r="H2120" t="s">
        <v>11</v>
      </c>
    </row>
    <row r="2121" spans="1:8" x14ac:dyDescent="0.25">
      <c r="A2121" t="s">
        <v>2111</v>
      </c>
      <c r="B2121" t="s">
        <v>2112</v>
      </c>
      <c r="C2121">
        <v>470</v>
      </c>
      <c r="D2121" t="s">
        <v>10</v>
      </c>
      <c r="E2121">
        <v>1</v>
      </c>
      <c r="F2121">
        <v>345</v>
      </c>
      <c r="G2121">
        <v>4725</v>
      </c>
      <c r="H2121" t="s">
        <v>11</v>
      </c>
    </row>
    <row r="2122" spans="1:8" x14ac:dyDescent="0.25">
      <c r="A2122" t="s">
        <v>2111</v>
      </c>
      <c r="B2122" t="s">
        <v>2112</v>
      </c>
      <c r="C2122">
        <v>470</v>
      </c>
      <c r="D2122" t="s">
        <v>12</v>
      </c>
      <c r="E2122">
        <v>355</v>
      </c>
      <c r="F2122">
        <v>469</v>
      </c>
      <c r="G2122">
        <v>4286</v>
      </c>
      <c r="H2122" t="s">
        <v>13</v>
      </c>
    </row>
    <row r="2123" spans="1:8" x14ac:dyDescent="0.25">
      <c r="A2123" t="s">
        <v>2113</v>
      </c>
      <c r="B2123" t="s">
        <v>2114</v>
      </c>
      <c r="C2123">
        <v>474</v>
      </c>
      <c r="D2123" t="s">
        <v>10</v>
      </c>
      <c r="E2123">
        <v>2</v>
      </c>
      <c r="F2123">
        <v>369</v>
      </c>
      <c r="G2123">
        <v>4725</v>
      </c>
      <c r="H2123" t="s">
        <v>11</v>
      </c>
    </row>
    <row r="2124" spans="1:8" x14ac:dyDescent="0.25">
      <c r="A2124" t="s">
        <v>2115</v>
      </c>
      <c r="B2124" t="s">
        <v>2116</v>
      </c>
      <c r="C2124">
        <v>479</v>
      </c>
      <c r="D2124" t="s">
        <v>12</v>
      </c>
      <c r="E2124">
        <v>355</v>
      </c>
      <c r="F2124">
        <v>470</v>
      </c>
      <c r="G2124">
        <v>4286</v>
      </c>
      <c r="H2124" t="s">
        <v>13</v>
      </c>
    </row>
    <row r="2125" spans="1:8" x14ac:dyDescent="0.25">
      <c r="A2125" t="s">
        <v>2115</v>
      </c>
      <c r="B2125" t="s">
        <v>2116</v>
      </c>
      <c r="C2125">
        <v>479</v>
      </c>
      <c r="D2125" t="s">
        <v>10</v>
      </c>
      <c r="E2125">
        <v>4</v>
      </c>
      <c r="F2125">
        <v>341</v>
      </c>
      <c r="G2125">
        <v>4725</v>
      </c>
      <c r="H2125" t="s">
        <v>11</v>
      </c>
    </row>
    <row r="2126" spans="1:8" x14ac:dyDescent="0.25">
      <c r="A2126" t="s">
        <v>2117</v>
      </c>
      <c r="B2126" t="s">
        <v>2118</v>
      </c>
      <c r="C2126">
        <v>525</v>
      </c>
      <c r="D2126" t="s">
        <v>12</v>
      </c>
      <c r="E2126">
        <v>408</v>
      </c>
      <c r="F2126">
        <v>523</v>
      </c>
      <c r="G2126">
        <v>4286</v>
      </c>
      <c r="H2126" t="s">
        <v>13</v>
      </c>
    </row>
    <row r="2127" spans="1:8" x14ac:dyDescent="0.25">
      <c r="A2127" t="s">
        <v>2117</v>
      </c>
      <c r="B2127" t="s">
        <v>2118</v>
      </c>
      <c r="C2127">
        <v>525</v>
      </c>
      <c r="D2127" t="s">
        <v>10</v>
      </c>
      <c r="E2127">
        <v>43</v>
      </c>
      <c r="F2127">
        <v>394</v>
      </c>
      <c r="G2127">
        <v>4725</v>
      </c>
      <c r="H2127" t="s">
        <v>11</v>
      </c>
    </row>
    <row r="2128" spans="1:8" x14ac:dyDescent="0.25">
      <c r="A2128" t="s">
        <v>2119</v>
      </c>
      <c r="B2128" t="s">
        <v>2120</v>
      </c>
      <c r="C2128">
        <v>481</v>
      </c>
      <c r="D2128" t="s">
        <v>12</v>
      </c>
      <c r="E2128">
        <v>354</v>
      </c>
      <c r="F2128">
        <v>469</v>
      </c>
      <c r="G2128">
        <v>4286</v>
      </c>
      <c r="H2128" t="s">
        <v>13</v>
      </c>
    </row>
    <row r="2129" spans="1:8" x14ac:dyDescent="0.25">
      <c r="A2129" t="s">
        <v>2119</v>
      </c>
      <c r="B2129" t="s">
        <v>2120</v>
      </c>
      <c r="C2129">
        <v>481</v>
      </c>
      <c r="D2129" t="s">
        <v>10</v>
      </c>
      <c r="E2129">
        <v>4</v>
      </c>
      <c r="F2129">
        <v>342</v>
      </c>
      <c r="G2129">
        <v>4725</v>
      </c>
      <c r="H2129" t="s">
        <v>11</v>
      </c>
    </row>
    <row r="2130" spans="1:8" x14ac:dyDescent="0.25">
      <c r="A2130" t="s">
        <v>2121</v>
      </c>
      <c r="B2130" t="s">
        <v>2122</v>
      </c>
      <c r="C2130">
        <v>481</v>
      </c>
      <c r="D2130" t="s">
        <v>12</v>
      </c>
      <c r="E2130">
        <v>354</v>
      </c>
      <c r="F2130">
        <v>469</v>
      </c>
      <c r="G2130">
        <v>4286</v>
      </c>
      <c r="H2130" t="s">
        <v>13</v>
      </c>
    </row>
    <row r="2131" spans="1:8" x14ac:dyDescent="0.25">
      <c r="A2131" t="s">
        <v>2121</v>
      </c>
      <c r="B2131" t="s">
        <v>2122</v>
      </c>
      <c r="C2131">
        <v>481</v>
      </c>
      <c r="D2131" t="s">
        <v>10</v>
      </c>
      <c r="E2131">
        <v>4</v>
      </c>
      <c r="F2131">
        <v>342</v>
      </c>
      <c r="G2131">
        <v>4725</v>
      </c>
      <c r="H2131" t="s">
        <v>11</v>
      </c>
    </row>
    <row r="2132" spans="1:8" x14ac:dyDescent="0.25">
      <c r="A2132" t="s">
        <v>2123</v>
      </c>
      <c r="B2132" t="s">
        <v>2124</v>
      </c>
      <c r="C2132">
        <v>480</v>
      </c>
      <c r="D2132" t="s">
        <v>10</v>
      </c>
      <c r="E2132">
        <v>2</v>
      </c>
      <c r="F2132">
        <v>347</v>
      </c>
      <c r="G2132">
        <v>4725</v>
      </c>
      <c r="H2132" t="s">
        <v>11</v>
      </c>
    </row>
    <row r="2133" spans="1:8" x14ac:dyDescent="0.25">
      <c r="A2133" t="s">
        <v>2123</v>
      </c>
      <c r="B2133" t="s">
        <v>2124</v>
      </c>
      <c r="C2133">
        <v>480</v>
      </c>
      <c r="D2133" t="s">
        <v>12</v>
      </c>
      <c r="E2133">
        <v>355</v>
      </c>
      <c r="F2133">
        <v>470</v>
      </c>
      <c r="G2133">
        <v>4286</v>
      </c>
      <c r="H2133" t="s">
        <v>13</v>
      </c>
    </row>
    <row r="2134" spans="1:8" x14ac:dyDescent="0.25">
      <c r="A2134" t="s">
        <v>2125</v>
      </c>
      <c r="B2134" t="s">
        <v>2126</v>
      </c>
      <c r="C2134">
        <v>492</v>
      </c>
      <c r="D2134" t="s">
        <v>10</v>
      </c>
      <c r="E2134">
        <v>23</v>
      </c>
      <c r="F2134">
        <v>364</v>
      </c>
      <c r="G2134">
        <v>4725</v>
      </c>
      <c r="H2134" t="s">
        <v>11</v>
      </c>
    </row>
    <row r="2135" spans="1:8" x14ac:dyDescent="0.25">
      <c r="A2135" t="s">
        <v>2125</v>
      </c>
      <c r="B2135" t="s">
        <v>2126</v>
      </c>
      <c r="C2135">
        <v>492</v>
      </c>
      <c r="D2135" t="s">
        <v>12</v>
      </c>
      <c r="E2135">
        <v>375</v>
      </c>
      <c r="F2135">
        <v>488</v>
      </c>
      <c r="G2135">
        <v>4286</v>
      </c>
      <c r="H2135" t="s">
        <v>13</v>
      </c>
    </row>
    <row r="2136" spans="1:8" x14ac:dyDescent="0.25">
      <c r="A2136" t="s">
        <v>2127</v>
      </c>
      <c r="B2136" t="s">
        <v>2128</v>
      </c>
      <c r="C2136">
        <v>483</v>
      </c>
      <c r="D2136" t="s">
        <v>10</v>
      </c>
      <c r="E2136">
        <v>2</v>
      </c>
      <c r="F2136">
        <v>344</v>
      </c>
      <c r="G2136">
        <v>4725</v>
      </c>
      <c r="H2136" t="s">
        <v>11</v>
      </c>
    </row>
    <row r="2137" spans="1:8" x14ac:dyDescent="0.25">
      <c r="A2137" t="s">
        <v>2127</v>
      </c>
      <c r="B2137" t="s">
        <v>2128</v>
      </c>
      <c r="C2137">
        <v>483</v>
      </c>
      <c r="D2137" t="s">
        <v>12</v>
      </c>
      <c r="E2137">
        <v>356</v>
      </c>
      <c r="F2137">
        <v>472</v>
      </c>
      <c r="G2137">
        <v>4286</v>
      </c>
      <c r="H2137" t="s">
        <v>13</v>
      </c>
    </row>
    <row r="2138" spans="1:8" x14ac:dyDescent="0.25">
      <c r="A2138" t="s">
        <v>2129</v>
      </c>
      <c r="B2138" t="s">
        <v>2130</v>
      </c>
      <c r="C2138">
        <v>470</v>
      </c>
      <c r="D2138" t="s">
        <v>10</v>
      </c>
      <c r="E2138">
        <v>1</v>
      </c>
      <c r="F2138">
        <v>344</v>
      </c>
      <c r="G2138">
        <v>4725</v>
      </c>
      <c r="H2138" t="s">
        <v>11</v>
      </c>
    </row>
    <row r="2139" spans="1:8" x14ac:dyDescent="0.25">
      <c r="A2139" t="s">
        <v>2129</v>
      </c>
      <c r="B2139" t="s">
        <v>2130</v>
      </c>
      <c r="C2139">
        <v>470</v>
      </c>
      <c r="D2139" t="s">
        <v>12</v>
      </c>
      <c r="E2139">
        <v>355</v>
      </c>
      <c r="F2139">
        <v>469</v>
      </c>
      <c r="G2139">
        <v>4286</v>
      </c>
      <c r="H2139" t="s">
        <v>13</v>
      </c>
    </row>
    <row r="2140" spans="1:8" x14ac:dyDescent="0.25">
      <c r="A2140" t="s">
        <v>2131</v>
      </c>
      <c r="B2140" t="s">
        <v>2132</v>
      </c>
      <c r="C2140">
        <v>481</v>
      </c>
      <c r="D2140" t="s">
        <v>12</v>
      </c>
      <c r="E2140">
        <v>362</v>
      </c>
      <c r="F2140">
        <v>479</v>
      </c>
      <c r="G2140">
        <v>4286</v>
      </c>
      <c r="H2140" t="s">
        <v>13</v>
      </c>
    </row>
    <row r="2141" spans="1:8" x14ac:dyDescent="0.25">
      <c r="A2141" t="s">
        <v>2131</v>
      </c>
      <c r="B2141" t="s">
        <v>2132</v>
      </c>
      <c r="C2141">
        <v>481</v>
      </c>
      <c r="D2141" t="s">
        <v>10</v>
      </c>
      <c r="E2141">
        <v>5</v>
      </c>
      <c r="F2141">
        <v>350</v>
      </c>
      <c r="G2141">
        <v>4725</v>
      </c>
      <c r="H2141" t="s">
        <v>11</v>
      </c>
    </row>
    <row r="2142" spans="1:8" x14ac:dyDescent="0.25">
      <c r="A2142" t="s">
        <v>2133</v>
      </c>
      <c r="B2142" t="s">
        <v>2134</v>
      </c>
      <c r="C2142">
        <v>478</v>
      </c>
      <c r="D2142" t="s">
        <v>10</v>
      </c>
      <c r="E2142">
        <v>1</v>
      </c>
      <c r="F2142">
        <v>344</v>
      </c>
      <c r="G2142">
        <v>4725</v>
      </c>
      <c r="H2142" t="s">
        <v>11</v>
      </c>
    </row>
    <row r="2143" spans="1:8" x14ac:dyDescent="0.25">
      <c r="A2143" t="s">
        <v>2133</v>
      </c>
      <c r="B2143" t="s">
        <v>2134</v>
      </c>
      <c r="C2143">
        <v>478</v>
      </c>
      <c r="D2143" t="s">
        <v>12</v>
      </c>
      <c r="E2143">
        <v>356</v>
      </c>
      <c r="F2143">
        <v>476</v>
      </c>
      <c r="G2143">
        <v>4286</v>
      </c>
      <c r="H2143" t="s">
        <v>13</v>
      </c>
    </row>
    <row r="2144" spans="1:8" x14ac:dyDescent="0.25">
      <c r="A2144" t="s">
        <v>2135</v>
      </c>
      <c r="B2144" t="s">
        <v>2136</v>
      </c>
      <c r="C2144">
        <v>586</v>
      </c>
      <c r="D2144" t="s">
        <v>12</v>
      </c>
      <c r="E2144">
        <v>358</v>
      </c>
      <c r="F2144">
        <v>473</v>
      </c>
      <c r="G2144">
        <v>4286</v>
      </c>
      <c r="H2144" t="s">
        <v>13</v>
      </c>
    </row>
    <row r="2145" spans="1:8" x14ac:dyDescent="0.25">
      <c r="A2145" t="s">
        <v>2135</v>
      </c>
      <c r="B2145" t="s">
        <v>2136</v>
      </c>
      <c r="C2145">
        <v>586</v>
      </c>
      <c r="D2145" t="s">
        <v>14</v>
      </c>
      <c r="E2145">
        <v>498</v>
      </c>
      <c r="F2145">
        <v>576</v>
      </c>
      <c r="G2145">
        <v>7652</v>
      </c>
      <c r="H2145" t="s">
        <v>15</v>
      </c>
    </row>
    <row r="2146" spans="1:8" x14ac:dyDescent="0.25">
      <c r="A2146" t="s">
        <v>2135</v>
      </c>
      <c r="B2146" t="s">
        <v>2136</v>
      </c>
      <c r="C2146">
        <v>586</v>
      </c>
      <c r="D2146" t="s">
        <v>10</v>
      </c>
      <c r="E2146">
        <v>5</v>
      </c>
      <c r="F2146">
        <v>347</v>
      </c>
      <c r="G2146">
        <v>4725</v>
      </c>
      <c r="H2146" t="s">
        <v>11</v>
      </c>
    </row>
    <row r="2147" spans="1:8" x14ac:dyDescent="0.25">
      <c r="A2147" t="s">
        <v>2137</v>
      </c>
      <c r="B2147" t="s">
        <v>2138</v>
      </c>
      <c r="C2147">
        <v>493</v>
      </c>
      <c r="D2147" t="s">
        <v>12</v>
      </c>
      <c r="E2147">
        <v>369</v>
      </c>
      <c r="F2147">
        <v>490</v>
      </c>
      <c r="G2147">
        <v>4286</v>
      </c>
      <c r="H2147" t="s">
        <v>13</v>
      </c>
    </row>
    <row r="2148" spans="1:8" x14ac:dyDescent="0.25">
      <c r="A2148" t="s">
        <v>2137</v>
      </c>
      <c r="B2148" t="s">
        <v>2138</v>
      </c>
      <c r="C2148">
        <v>493</v>
      </c>
      <c r="D2148" t="s">
        <v>10</v>
      </c>
      <c r="E2148">
        <v>9</v>
      </c>
      <c r="F2148">
        <v>356</v>
      </c>
      <c r="G2148">
        <v>4725</v>
      </c>
      <c r="H2148" t="s">
        <v>11</v>
      </c>
    </row>
    <row r="2149" spans="1:8" x14ac:dyDescent="0.25">
      <c r="A2149" t="s">
        <v>2139</v>
      </c>
      <c r="B2149" t="s">
        <v>2140</v>
      </c>
      <c r="C2149">
        <v>531</v>
      </c>
      <c r="D2149" t="s">
        <v>10</v>
      </c>
      <c r="E2149">
        <v>32</v>
      </c>
      <c r="F2149">
        <v>383</v>
      </c>
      <c r="G2149">
        <v>4725</v>
      </c>
      <c r="H2149" t="s">
        <v>11</v>
      </c>
    </row>
    <row r="2150" spans="1:8" x14ac:dyDescent="0.25">
      <c r="A2150" t="s">
        <v>2139</v>
      </c>
      <c r="B2150" t="s">
        <v>2140</v>
      </c>
      <c r="C2150">
        <v>531</v>
      </c>
      <c r="D2150" t="s">
        <v>12</v>
      </c>
      <c r="E2150">
        <v>397</v>
      </c>
      <c r="F2150">
        <v>521</v>
      </c>
      <c r="G2150">
        <v>4286</v>
      </c>
      <c r="H2150" t="s">
        <v>13</v>
      </c>
    </row>
    <row r="2151" spans="1:8" x14ac:dyDescent="0.25">
      <c r="A2151" t="s">
        <v>2141</v>
      </c>
      <c r="B2151" t="s">
        <v>2142</v>
      </c>
      <c r="C2151">
        <v>470</v>
      </c>
      <c r="D2151" t="s">
        <v>10</v>
      </c>
      <c r="E2151">
        <v>1</v>
      </c>
      <c r="F2151">
        <v>345</v>
      </c>
      <c r="G2151">
        <v>4725</v>
      </c>
      <c r="H2151" t="s">
        <v>11</v>
      </c>
    </row>
    <row r="2152" spans="1:8" x14ac:dyDescent="0.25">
      <c r="A2152" t="s">
        <v>2141</v>
      </c>
      <c r="B2152" t="s">
        <v>2142</v>
      </c>
      <c r="C2152">
        <v>470</v>
      </c>
      <c r="D2152" t="s">
        <v>12</v>
      </c>
      <c r="E2152">
        <v>355</v>
      </c>
      <c r="F2152">
        <v>469</v>
      </c>
      <c r="G2152">
        <v>4286</v>
      </c>
      <c r="H2152" t="s">
        <v>13</v>
      </c>
    </row>
    <row r="2153" spans="1:8" x14ac:dyDescent="0.25">
      <c r="A2153" t="s">
        <v>2143</v>
      </c>
      <c r="B2153" t="s">
        <v>2144</v>
      </c>
      <c r="C2153">
        <v>480</v>
      </c>
      <c r="D2153" t="s">
        <v>12</v>
      </c>
      <c r="E2153">
        <v>362</v>
      </c>
      <c r="F2153">
        <v>478</v>
      </c>
      <c r="G2153">
        <v>4286</v>
      </c>
      <c r="H2153" t="s">
        <v>13</v>
      </c>
    </row>
    <row r="2154" spans="1:8" x14ac:dyDescent="0.25">
      <c r="A2154" t="s">
        <v>2143</v>
      </c>
      <c r="B2154" t="s">
        <v>2144</v>
      </c>
      <c r="C2154">
        <v>480</v>
      </c>
      <c r="D2154" t="s">
        <v>10</v>
      </c>
      <c r="E2154">
        <v>5</v>
      </c>
      <c r="F2154">
        <v>350</v>
      </c>
      <c r="G2154">
        <v>4725</v>
      </c>
      <c r="H2154" t="s">
        <v>11</v>
      </c>
    </row>
    <row r="2155" spans="1:8" x14ac:dyDescent="0.25">
      <c r="A2155" t="s">
        <v>2145</v>
      </c>
      <c r="B2155" t="s">
        <v>2146</v>
      </c>
      <c r="C2155">
        <v>478</v>
      </c>
      <c r="D2155" t="s">
        <v>10</v>
      </c>
      <c r="E2155">
        <v>11</v>
      </c>
      <c r="F2155">
        <v>348</v>
      </c>
      <c r="G2155">
        <v>4725</v>
      </c>
      <c r="H2155" t="s">
        <v>11</v>
      </c>
    </row>
    <row r="2156" spans="1:8" x14ac:dyDescent="0.25">
      <c r="A2156" t="s">
        <v>2145</v>
      </c>
      <c r="B2156" t="s">
        <v>2146</v>
      </c>
      <c r="C2156">
        <v>478</v>
      </c>
      <c r="D2156" t="s">
        <v>12</v>
      </c>
      <c r="E2156">
        <v>361</v>
      </c>
      <c r="F2156">
        <v>475</v>
      </c>
      <c r="G2156">
        <v>4286</v>
      </c>
      <c r="H2156" t="s">
        <v>13</v>
      </c>
    </row>
    <row r="2157" spans="1:8" x14ac:dyDescent="0.25">
      <c r="A2157" t="s">
        <v>2147</v>
      </c>
      <c r="B2157" t="s">
        <v>2148</v>
      </c>
      <c r="C2157">
        <v>512</v>
      </c>
      <c r="D2157" t="s">
        <v>10</v>
      </c>
      <c r="E2157">
        <v>151</v>
      </c>
      <c r="F2157">
        <v>504</v>
      </c>
      <c r="G2157">
        <v>4725</v>
      </c>
      <c r="H2157" t="s">
        <v>11</v>
      </c>
    </row>
    <row r="2158" spans="1:8" x14ac:dyDescent="0.25">
      <c r="A2158" t="s">
        <v>2149</v>
      </c>
      <c r="B2158" t="s">
        <v>2150</v>
      </c>
      <c r="C2158">
        <v>484</v>
      </c>
      <c r="D2158" t="s">
        <v>12</v>
      </c>
      <c r="E2158">
        <v>363</v>
      </c>
      <c r="F2158">
        <v>479</v>
      </c>
      <c r="G2158">
        <v>4286</v>
      </c>
      <c r="H2158" t="s">
        <v>13</v>
      </c>
    </row>
    <row r="2159" spans="1:8" x14ac:dyDescent="0.25">
      <c r="A2159" t="s">
        <v>2149</v>
      </c>
      <c r="B2159" t="s">
        <v>2150</v>
      </c>
      <c r="C2159">
        <v>484</v>
      </c>
      <c r="D2159" t="s">
        <v>10</v>
      </c>
      <c r="E2159">
        <v>9</v>
      </c>
      <c r="F2159">
        <v>351</v>
      </c>
      <c r="G2159">
        <v>4725</v>
      </c>
      <c r="H2159" t="s">
        <v>11</v>
      </c>
    </row>
    <row r="2160" spans="1:8" x14ac:dyDescent="0.25">
      <c r="A2160" t="s">
        <v>2151</v>
      </c>
      <c r="B2160" t="s">
        <v>2152</v>
      </c>
      <c r="C2160">
        <v>484</v>
      </c>
      <c r="D2160" t="s">
        <v>12</v>
      </c>
      <c r="E2160">
        <v>363</v>
      </c>
      <c r="F2160">
        <v>479</v>
      </c>
      <c r="G2160">
        <v>4286</v>
      </c>
      <c r="H2160" t="s">
        <v>13</v>
      </c>
    </row>
    <row r="2161" spans="1:8" x14ac:dyDescent="0.25">
      <c r="A2161" t="s">
        <v>2151</v>
      </c>
      <c r="B2161" t="s">
        <v>2152</v>
      </c>
      <c r="C2161">
        <v>484</v>
      </c>
      <c r="D2161" t="s">
        <v>10</v>
      </c>
      <c r="E2161">
        <v>9</v>
      </c>
      <c r="F2161">
        <v>351</v>
      </c>
      <c r="G2161">
        <v>4725</v>
      </c>
      <c r="H2161" t="s">
        <v>11</v>
      </c>
    </row>
    <row r="2162" spans="1:8" x14ac:dyDescent="0.25">
      <c r="A2162" t="s">
        <v>2153</v>
      </c>
      <c r="B2162" t="s">
        <v>2154</v>
      </c>
      <c r="C2162">
        <v>478</v>
      </c>
      <c r="D2162" t="s">
        <v>12</v>
      </c>
      <c r="E2162">
        <v>354</v>
      </c>
      <c r="F2162">
        <v>469</v>
      </c>
      <c r="G2162">
        <v>4286</v>
      </c>
      <c r="H2162" t="s">
        <v>13</v>
      </c>
    </row>
    <row r="2163" spans="1:8" x14ac:dyDescent="0.25">
      <c r="A2163" t="s">
        <v>2153</v>
      </c>
      <c r="B2163" t="s">
        <v>2154</v>
      </c>
      <c r="C2163">
        <v>478</v>
      </c>
      <c r="D2163" t="s">
        <v>10</v>
      </c>
      <c r="E2163">
        <v>4</v>
      </c>
      <c r="F2163">
        <v>337</v>
      </c>
      <c r="G2163">
        <v>4725</v>
      </c>
      <c r="H2163" t="s">
        <v>11</v>
      </c>
    </row>
    <row r="2164" spans="1:8" x14ac:dyDescent="0.25">
      <c r="A2164" t="s">
        <v>2155</v>
      </c>
      <c r="B2164" t="s">
        <v>2156</v>
      </c>
      <c r="C2164">
        <v>469</v>
      </c>
      <c r="D2164" t="s">
        <v>12</v>
      </c>
      <c r="E2164">
        <v>353</v>
      </c>
      <c r="F2164">
        <v>468</v>
      </c>
      <c r="G2164">
        <v>4286</v>
      </c>
      <c r="H2164" t="s">
        <v>13</v>
      </c>
    </row>
    <row r="2165" spans="1:8" x14ac:dyDescent="0.25">
      <c r="A2165" t="s">
        <v>2155</v>
      </c>
      <c r="B2165" t="s">
        <v>2156</v>
      </c>
      <c r="C2165">
        <v>469</v>
      </c>
      <c r="D2165" t="s">
        <v>10</v>
      </c>
      <c r="E2165">
        <v>4</v>
      </c>
      <c r="F2165">
        <v>341</v>
      </c>
      <c r="G2165">
        <v>4725</v>
      </c>
      <c r="H2165" t="s">
        <v>11</v>
      </c>
    </row>
    <row r="2166" spans="1:8" x14ac:dyDescent="0.25">
      <c r="A2166" t="s">
        <v>2157</v>
      </c>
      <c r="B2166" t="s">
        <v>2158</v>
      </c>
      <c r="C2166">
        <v>511</v>
      </c>
      <c r="D2166" t="s">
        <v>10</v>
      </c>
      <c r="E2166">
        <v>25</v>
      </c>
      <c r="F2166">
        <v>372</v>
      </c>
      <c r="G2166">
        <v>4725</v>
      </c>
      <c r="H2166" t="s">
        <v>11</v>
      </c>
    </row>
    <row r="2167" spans="1:8" x14ac:dyDescent="0.25">
      <c r="A2167" t="s">
        <v>2157</v>
      </c>
      <c r="B2167" t="s">
        <v>2158</v>
      </c>
      <c r="C2167">
        <v>511</v>
      </c>
      <c r="D2167" t="s">
        <v>12</v>
      </c>
      <c r="E2167">
        <v>386</v>
      </c>
      <c r="F2167">
        <v>510</v>
      </c>
      <c r="G2167">
        <v>4286</v>
      </c>
      <c r="H2167" t="s">
        <v>13</v>
      </c>
    </row>
    <row r="2168" spans="1:8" x14ac:dyDescent="0.25">
      <c r="A2168" t="s">
        <v>2159</v>
      </c>
      <c r="B2168" t="s">
        <v>2160</v>
      </c>
      <c r="C2168">
        <v>531</v>
      </c>
      <c r="D2168" t="s">
        <v>12</v>
      </c>
      <c r="E2168">
        <v>414</v>
      </c>
      <c r="F2168">
        <v>529</v>
      </c>
      <c r="G2168">
        <v>4286</v>
      </c>
      <c r="H2168" t="s">
        <v>13</v>
      </c>
    </row>
    <row r="2169" spans="1:8" x14ac:dyDescent="0.25">
      <c r="A2169" t="s">
        <v>2159</v>
      </c>
      <c r="B2169" t="s">
        <v>2160</v>
      </c>
      <c r="C2169">
        <v>531</v>
      </c>
      <c r="D2169" t="s">
        <v>10</v>
      </c>
      <c r="E2169">
        <v>55</v>
      </c>
      <c r="F2169">
        <v>400</v>
      </c>
      <c r="G2169">
        <v>4725</v>
      </c>
      <c r="H2169" t="s">
        <v>11</v>
      </c>
    </row>
    <row r="2170" spans="1:8" x14ac:dyDescent="0.25">
      <c r="A2170" t="s">
        <v>2161</v>
      </c>
      <c r="B2170" t="s">
        <v>2162</v>
      </c>
      <c r="C2170">
        <v>987</v>
      </c>
      <c r="D2170" t="s">
        <v>1318</v>
      </c>
      <c r="E2170">
        <v>1</v>
      </c>
      <c r="F2170">
        <v>329</v>
      </c>
      <c r="G2170">
        <v>4</v>
      </c>
    </row>
    <row r="2171" spans="1:8" x14ac:dyDescent="0.25">
      <c r="A2171" t="s">
        <v>2161</v>
      </c>
      <c r="B2171" t="s">
        <v>2162</v>
      </c>
      <c r="C2171">
        <v>987</v>
      </c>
      <c r="D2171" t="s">
        <v>10</v>
      </c>
      <c r="E2171">
        <v>346</v>
      </c>
      <c r="F2171">
        <v>507</v>
      </c>
      <c r="G2171">
        <v>4725</v>
      </c>
      <c r="H2171" t="s">
        <v>11</v>
      </c>
    </row>
    <row r="2172" spans="1:8" x14ac:dyDescent="0.25">
      <c r="A2172" t="s">
        <v>2161</v>
      </c>
      <c r="B2172" t="s">
        <v>2162</v>
      </c>
      <c r="C2172">
        <v>987</v>
      </c>
      <c r="D2172" t="s">
        <v>10</v>
      </c>
      <c r="E2172">
        <v>504</v>
      </c>
      <c r="F2172">
        <v>589</v>
      </c>
      <c r="G2172">
        <v>4725</v>
      </c>
      <c r="H2172" t="s">
        <v>11</v>
      </c>
    </row>
    <row r="2173" spans="1:8" x14ac:dyDescent="0.25">
      <c r="A2173" t="s">
        <v>2161</v>
      </c>
      <c r="B2173" t="s">
        <v>2162</v>
      </c>
      <c r="C2173">
        <v>987</v>
      </c>
      <c r="D2173" t="s">
        <v>10</v>
      </c>
      <c r="E2173">
        <v>611</v>
      </c>
      <c r="F2173">
        <v>742</v>
      </c>
      <c r="G2173">
        <v>4725</v>
      </c>
      <c r="H2173" t="s">
        <v>11</v>
      </c>
    </row>
    <row r="2174" spans="1:8" x14ac:dyDescent="0.25">
      <c r="A2174" t="s">
        <v>2161</v>
      </c>
      <c r="B2174" t="s">
        <v>2162</v>
      </c>
      <c r="C2174">
        <v>987</v>
      </c>
      <c r="D2174" t="s">
        <v>12</v>
      </c>
      <c r="E2174">
        <v>845</v>
      </c>
      <c r="F2174">
        <v>969</v>
      </c>
      <c r="G2174">
        <v>4286</v>
      </c>
      <c r="H2174" t="s">
        <v>13</v>
      </c>
    </row>
    <row r="2175" spans="1:8" x14ac:dyDescent="0.25">
      <c r="A2175" t="s">
        <v>2163</v>
      </c>
      <c r="B2175" t="s">
        <v>2164</v>
      </c>
      <c r="C2175">
        <v>525</v>
      </c>
      <c r="D2175" t="s">
        <v>10</v>
      </c>
      <c r="E2175">
        <v>31</v>
      </c>
      <c r="F2175">
        <v>378</v>
      </c>
      <c r="G2175">
        <v>4725</v>
      </c>
      <c r="H2175" t="s">
        <v>11</v>
      </c>
    </row>
    <row r="2176" spans="1:8" x14ac:dyDescent="0.25">
      <c r="A2176" t="s">
        <v>2163</v>
      </c>
      <c r="B2176" t="s">
        <v>2164</v>
      </c>
      <c r="C2176">
        <v>525</v>
      </c>
      <c r="D2176" t="s">
        <v>12</v>
      </c>
      <c r="E2176">
        <v>392</v>
      </c>
      <c r="F2176">
        <v>516</v>
      </c>
      <c r="G2176">
        <v>4286</v>
      </c>
      <c r="H2176" t="s">
        <v>13</v>
      </c>
    </row>
    <row r="2177" spans="1:8" x14ac:dyDescent="0.25">
      <c r="A2177" t="s">
        <v>2165</v>
      </c>
      <c r="B2177" t="s">
        <v>2166</v>
      </c>
      <c r="C2177">
        <v>476</v>
      </c>
      <c r="D2177" t="s">
        <v>12</v>
      </c>
      <c r="E2177">
        <v>355</v>
      </c>
      <c r="F2177">
        <v>470</v>
      </c>
      <c r="G2177">
        <v>4286</v>
      </c>
      <c r="H2177" t="s">
        <v>13</v>
      </c>
    </row>
    <row r="2178" spans="1:8" x14ac:dyDescent="0.25">
      <c r="A2178" t="s">
        <v>2165</v>
      </c>
      <c r="B2178" t="s">
        <v>2166</v>
      </c>
      <c r="C2178">
        <v>476</v>
      </c>
      <c r="D2178" t="s">
        <v>10</v>
      </c>
      <c r="E2178">
        <v>4</v>
      </c>
      <c r="F2178">
        <v>343</v>
      </c>
      <c r="G2178">
        <v>4725</v>
      </c>
      <c r="H2178" t="s">
        <v>11</v>
      </c>
    </row>
    <row r="2179" spans="1:8" x14ac:dyDescent="0.25">
      <c r="A2179" t="s">
        <v>2167</v>
      </c>
      <c r="B2179" t="s">
        <v>2168</v>
      </c>
      <c r="C2179">
        <v>522</v>
      </c>
      <c r="D2179" t="s">
        <v>10</v>
      </c>
      <c r="E2179">
        <v>33</v>
      </c>
      <c r="F2179">
        <v>386</v>
      </c>
      <c r="G2179">
        <v>4725</v>
      </c>
      <c r="H2179" t="s">
        <v>11</v>
      </c>
    </row>
    <row r="2180" spans="1:8" x14ac:dyDescent="0.25">
      <c r="A2180" t="s">
        <v>2167</v>
      </c>
      <c r="B2180" t="s">
        <v>2168</v>
      </c>
      <c r="C2180">
        <v>522</v>
      </c>
      <c r="D2180" t="s">
        <v>12</v>
      </c>
      <c r="E2180">
        <v>400</v>
      </c>
      <c r="F2180">
        <v>520</v>
      </c>
      <c r="G2180">
        <v>4286</v>
      </c>
      <c r="H2180" t="s">
        <v>13</v>
      </c>
    </row>
    <row r="2181" spans="1:8" x14ac:dyDescent="0.25">
      <c r="A2181" t="s">
        <v>2169</v>
      </c>
      <c r="B2181" t="s">
        <v>2170</v>
      </c>
      <c r="C2181">
        <v>591</v>
      </c>
      <c r="D2181" t="s">
        <v>10</v>
      </c>
      <c r="E2181">
        <v>33</v>
      </c>
      <c r="F2181">
        <v>386</v>
      </c>
      <c r="G2181">
        <v>4725</v>
      </c>
      <c r="H2181" t="s">
        <v>11</v>
      </c>
    </row>
    <row r="2182" spans="1:8" x14ac:dyDescent="0.25">
      <c r="A2182" t="s">
        <v>2169</v>
      </c>
      <c r="B2182" t="s">
        <v>2170</v>
      </c>
      <c r="C2182">
        <v>591</v>
      </c>
      <c r="D2182" t="s">
        <v>12</v>
      </c>
      <c r="E2182">
        <v>400</v>
      </c>
      <c r="F2182">
        <v>524</v>
      </c>
      <c r="G2182">
        <v>4286</v>
      </c>
      <c r="H2182" t="s">
        <v>13</v>
      </c>
    </row>
    <row r="2183" spans="1:8" x14ac:dyDescent="0.25">
      <c r="A2183" t="s">
        <v>2169</v>
      </c>
      <c r="B2183" t="s">
        <v>2170</v>
      </c>
      <c r="C2183">
        <v>591</v>
      </c>
      <c r="D2183" t="s">
        <v>1407</v>
      </c>
      <c r="E2183">
        <v>541</v>
      </c>
      <c r="F2183">
        <v>589</v>
      </c>
      <c r="G2183">
        <v>2</v>
      </c>
    </row>
    <row r="2184" spans="1:8" x14ac:dyDescent="0.25">
      <c r="A2184" t="s">
        <v>2171</v>
      </c>
      <c r="B2184" t="s">
        <v>2172</v>
      </c>
      <c r="C2184">
        <v>509</v>
      </c>
      <c r="D2184" t="s">
        <v>10</v>
      </c>
      <c r="E2184">
        <v>18</v>
      </c>
      <c r="F2184">
        <v>364</v>
      </c>
      <c r="G2184">
        <v>4725</v>
      </c>
      <c r="H2184" t="s">
        <v>11</v>
      </c>
    </row>
    <row r="2185" spans="1:8" x14ac:dyDescent="0.25">
      <c r="A2185" t="s">
        <v>2171</v>
      </c>
      <c r="B2185" t="s">
        <v>2172</v>
      </c>
      <c r="C2185">
        <v>509</v>
      </c>
      <c r="D2185" t="s">
        <v>12</v>
      </c>
      <c r="E2185">
        <v>378</v>
      </c>
      <c r="F2185">
        <v>507</v>
      </c>
      <c r="G2185">
        <v>4286</v>
      </c>
      <c r="H2185" t="s">
        <v>13</v>
      </c>
    </row>
    <row r="2186" spans="1:8" x14ac:dyDescent="0.25">
      <c r="A2186" t="s">
        <v>2173</v>
      </c>
      <c r="B2186" t="s">
        <v>2174</v>
      </c>
      <c r="C2186">
        <v>527</v>
      </c>
      <c r="D2186" t="s">
        <v>10</v>
      </c>
      <c r="E2186">
        <v>28</v>
      </c>
      <c r="F2186">
        <v>379</v>
      </c>
      <c r="G2186">
        <v>4725</v>
      </c>
      <c r="H2186" t="s">
        <v>11</v>
      </c>
    </row>
    <row r="2187" spans="1:8" x14ac:dyDescent="0.25">
      <c r="A2187" t="s">
        <v>2173</v>
      </c>
      <c r="B2187" t="s">
        <v>2174</v>
      </c>
      <c r="C2187">
        <v>527</v>
      </c>
      <c r="D2187" t="s">
        <v>12</v>
      </c>
      <c r="E2187">
        <v>394</v>
      </c>
      <c r="F2187">
        <v>524</v>
      </c>
      <c r="G2187">
        <v>4286</v>
      </c>
      <c r="H2187" t="s">
        <v>13</v>
      </c>
    </row>
    <row r="2188" spans="1:8" x14ac:dyDescent="0.25">
      <c r="A2188" t="s">
        <v>2175</v>
      </c>
      <c r="B2188" t="s">
        <v>2176</v>
      </c>
      <c r="C2188">
        <v>513</v>
      </c>
      <c r="D2188" t="s">
        <v>10</v>
      </c>
      <c r="E2188">
        <v>22</v>
      </c>
      <c r="F2188">
        <v>368</v>
      </c>
      <c r="G2188">
        <v>4725</v>
      </c>
      <c r="H2188" t="s">
        <v>11</v>
      </c>
    </row>
    <row r="2189" spans="1:8" x14ac:dyDescent="0.25">
      <c r="A2189" t="s">
        <v>2175</v>
      </c>
      <c r="B2189" t="s">
        <v>2176</v>
      </c>
      <c r="C2189">
        <v>513</v>
      </c>
      <c r="D2189" t="s">
        <v>12</v>
      </c>
      <c r="E2189">
        <v>382</v>
      </c>
      <c r="F2189">
        <v>511</v>
      </c>
      <c r="G2189">
        <v>4286</v>
      </c>
      <c r="H2189" t="s">
        <v>13</v>
      </c>
    </row>
    <row r="2190" spans="1:8" x14ac:dyDescent="0.25">
      <c r="A2190" t="s">
        <v>2177</v>
      </c>
      <c r="B2190" t="s">
        <v>2178</v>
      </c>
      <c r="C2190">
        <v>527</v>
      </c>
      <c r="D2190" t="s">
        <v>10</v>
      </c>
      <c r="E2190">
        <v>29</v>
      </c>
      <c r="F2190">
        <v>380</v>
      </c>
      <c r="G2190">
        <v>4725</v>
      </c>
      <c r="H2190" t="s">
        <v>11</v>
      </c>
    </row>
    <row r="2191" spans="1:8" x14ac:dyDescent="0.25">
      <c r="A2191" t="s">
        <v>2177</v>
      </c>
      <c r="B2191" t="s">
        <v>2178</v>
      </c>
      <c r="C2191">
        <v>527</v>
      </c>
      <c r="D2191" t="s">
        <v>12</v>
      </c>
      <c r="E2191">
        <v>394</v>
      </c>
      <c r="F2191">
        <v>524</v>
      </c>
      <c r="G2191">
        <v>4286</v>
      </c>
      <c r="H2191" t="s">
        <v>13</v>
      </c>
    </row>
    <row r="2192" spans="1:8" x14ac:dyDescent="0.25">
      <c r="A2192" t="s">
        <v>2179</v>
      </c>
      <c r="B2192" t="s">
        <v>2180</v>
      </c>
      <c r="C2192">
        <v>447</v>
      </c>
      <c r="D2192" t="s">
        <v>10</v>
      </c>
      <c r="E2192">
        <v>24</v>
      </c>
      <c r="F2192">
        <v>370</v>
      </c>
      <c r="G2192">
        <v>4725</v>
      </c>
      <c r="H2192" t="s">
        <v>11</v>
      </c>
    </row>
    <row r="2193" spans="1:8" x14ac:dyDescent="0.25">
      <c r="A2193" t="s">
        <v>2179</v>
      </c>
      <c r="B2193" t="s">
        <v>2180</v>
      </c>
      <c r="C2193">
        <v>447</v>
      </c>
      <c r="D2193" t="s">
        <v>12</v>
      </c>
      <c r="E2193">
        <v>384</v>
      </c>
      <c r="F2193">
        <v>440</v>
      </c>
      <c r="G2193">
        <v>4286</v>
      </c>
      <c r="H2193" t="s">
        <v>13</v>
      </c>
    </row>
    <row r="2194" spans="1:8" x14ac:dyDescent="0.25">
      <c r="A2194" t="s">
        <v>2181</v>
      </c>
      <c r="B2194" t="s">
        <v>2182</v>
      </c>
      <c r="C2194">
        <v>167</v>
      </c>
      <c r="D2194" t="s">
        <v>10</v>
      </c>
      <c r="E2194">
        <v>1</v>
      </c>
      <c r="F2194">
        <v>167</v>
      </c>
      <c r="G2194">
        <v>4725</v>
      </c>
      <c r="H2194" t="s">
        <v>11</v>
      </c>
    </row>
    <row r="2195" spans="1:8" x14ac:dyDescent="0.25">
      <c r="A2195" t="s">
        <v>2183</v>
      </c>
      <c r="B2195" t="s">
        <v>2184</v>
      </c>
      <c r="C2195">
        <v>480</v>
      </c>
      <c r="D2195" t="s">
        <v>12</v>
      </c>
      <c r="E2195">
        <v>362</v>
      </c>
      <c r="F2195">
        <v>478</v>
      </c>
      <c r="G2195">
        <v>4286</v>
      </c>
      <c r="H2195" t="s">
        <v>13</v>
      </c>
    </row>
    <row r="2196" spans="1:8" x14ac:dyDescent="0.25">
      <c r="A2196" t="s">
        <v>2183</v>
      </c>
      <c r="B2196" t="s">
        <v>2184</v>
      </c>
      <c r="C2196">
        <v>480</v>
      </c>
      <c r="D2196" t="s">
        <v>10</v>
      </c>
      <c r="E2196">
        <v>5</v>
      </c>
      <c r="F2196">
        <v>350</v>
      </c>
      <c r="G2196">
        <v>4725</v>
      </c>
      <c r="H2196" t="s">
        <v>11</v>
      </c>
    </row>
    <row r="2197" spans="1:8" x14ac:dyDescent="0.25">
      <c r="A2197" t="s">
        <v>2185</v>
      </c>
      <c r="B2197" t="s">
        <v>2186</v>
      </c>
      <c r="C2197">
        <v>487</v>
      </c>
      <c r="D2197" t="s">
        <v>10</v>
      </c>
      <c r="E2197">
        <v>3</v>
      </c>
      <c r="F2197">
        <v>342</v>
      </c>
      <c r="G2197">
        <v>4725</v>
      </c>
      <c r="H2197" t="s">
        <v>11</v>
      </c>
    </row>
    <row r="2198" spans="1:8" x14ac:dyDescent="0.25">
      <c r="A2198" t="s">
        <v>2185</v>
      </c>
      <c r="B2198" t="s">
        <v>2186</v>
      </c>
      <c r="C2198">
        <v>487</v>
      </c>
      <c r="D2198" t="s">
        <v>12</v>
      </c>
      <c r="E2198">
        <v>354</v>
      </c>
      <c r="F2198">
        <v>467</v>
      </c>
      <c r="G2198">
        <v>4286</v>
      </c>
      <c r="H2198" t="s">
        <v>13</v>
      </c>
    </row>
    <row r="2199" spans="1:8" x14ac:dyDescent="0.25">
      <c r="A2199" t="s">
        <v>2187</v>
      </c>
      <c r="B2199" t="s">
        <v>2188</v>
      </c>
      <c r="C2199">
        <v>590</v>
      </c>
      <c r="D2199" t="s">
        <v>12</v>
      </c>
      <c r="E2199">
        <v>361</v>
      </c>
      <c r="F2199">
        <v>476</v>
      </c>
      <c r="G2199">
        <v>4286</v>
      </c>
      <c r="H2199" t="s">
        <v>13</v>
      </c>
    </row>
    <row r="2200" spans="1:8" x14ac:dyDescent="0.25">
      <c r="A2200" t="s">
        <v>2187</v>
      </c>
      <c r="B2200" t="s">
        <v>2188</v>
      </c>
      <c r="C2200">
        <v>590</v>
      </c>
      <c r="D2200" t="s">
        <v>14</v>
      </c>
      <c r="E2200">
        <v>501</v>
      </c>
      <c r="F2200">
        <v>580</v>
      </c>
      <c r="G2200">
        <v>7652</v>
      </c>
      <c r="H2200" t="s">
        <v>15</v>
      </c>
    </row>
    <row r="2201" spans="1:8" x14ac:dyDescent="0.25">
      <c r="A2201" t="s">
        <v>2187</v>
      </c>
      <c r="B2201" t="s">
        <v>2188</v>
      </c>
      <c r="C2201">
        <v>590</v>
      </c>
      <c r="D2201" t="s">
        <v>10</v>
      </c>
      <c r="E2201">
        <v>6</v>
      </c>
      <c r="F2201">
        <v>348</v>
      </c>
      <c r="G2201">
        <v>4725</v>
      </c>
      <c r="H2201" t="s">
        <v>11</v>
      </c>
    </row>
    <row r="2202" spans="1:8" x14ac:dyDescent="0.25">
      <c r="A2202" t="s">
        <v>2189</v>
      </c>
      <c r="B2202" t="s">
        <v>2190</v>
      </c>
      <c r="C2202">
        <v>472</v>
      </c>
      <c r="D2202" t="s">
        <v>10</v>
      </c>
      <c r="E2202">
        <v>1</v>
      </c>
      <c r="F2202">
        <v>343</v>
      </c>
      <c r="G2202">
        <v>4725</v>
      </c>
      <c r="H2202" t="s">
        <v>11</v>
      </c>
    </row>
    <row r="2203" spans="1:8" x14ac:dyDescent="0.25">
      <c r="A2203" t="s">
        <v>2189</v>
      </c>
      <c r="B2203" t="s">
        <v>2190</v>
      </c>
      <c r="C2203">
        <v>472</v>
      </c>
      <c r="D2203" t="s">
        <v>12</v>
      </c>
      <c r="E2203">
        <v>353</v>
      </c>
      <c r="F2203">
        <v>470</v>
      </c>
      <c r="G2203">
        <v>4286</v>
      </c>
      <c r="H2203" t="s">
        <v>13</v>
      </c>
    </row>
    <row r="2204" spans="1:8" x14ac:dyDescent="0.25">
      <c r="A2204" t="s">
        <v>2191</v>
      </c>
      <c r="B2204" t="s">
        <v>2192</v>
      </c>
      <c r="C2204">
        <v>480</v>
      </c>
      <c r="D2204" t="s">
        <v>12</v>
      </c>
      <c r="E2204">
        <v>362</v>
      </c>
      <c r="F2204">
        <v>478</v>
      </c>
      <c r="G2204">
        <v>4286</v>
      </c>
      <c r="H2204" t="s">
        <v>13</v>
      </c>
    </row>
    <row r="2205" spans="1:8" x14ac:dyDescent="0.25">
      <c r="A2205" t="s">
        <v>2191</v>
      </c>
      <c r="B2205" t="s">
        <v>2192</v>
      </c>
      <c r="C2205">
        <v>480</v>
      </c>
      <c r="D2205" t="s">
        <v>10</v>
      </c>
      <c r="E2205">
        <v>5</v>
      </c>
      <c r="F2205">
        <v>352</v>
      </c>
      <c r="G2205">
        <v>4725</v>
      </c>
      <c r="H2205" t="s">
        <v>11</v>
      </c>
    </row>
    <row r="2206" spans="1:8" x14ac:dyDescent="0.25">
      <c r="A2206" t="s">
        <v>2193</v>
      </c>
      <c r="B2206" t="s">
        <v>2194</v>
      </c>
      <c r="C2206">
        <v>470</v>
      </c>
      <c r="D2206" t="s">
        <v>10</v>
      </c>
      <c r="E2206">
        <v>1</v>
      </c>
      <c r="F2206">
        <v>344</v>
      </c>
      <c r="G2206">
        <v>4725</v>
      </c>
      <c r="H2206" t="s">
        <v>11</v>
      </c>
    </row>
    <row r="2207" spans="1:8" x14ac:dyDescent="0.25">
      <c r="A2207" t="s">
        <v>2193</v>
      </c>
      <c r="B2207" t="s">
        <v>2194</v>
      </c>
      <c r="C2207">
        <v>470</v>
      </c>
      <c r="D2207" t="s">
        <v>12</v>
      </c>
      <c r="E2207">
        <v>355</v>
      </c>
      <c r="F2207">
        <v>469</v>
      </c>
      <c r="G2207">
        <v>4286</v>
      </c>
      <c r="H2207" t="s">
        <v>13</v>
      </c>
    </row>
    <row r="2208" spans="1:8" x14ac:dyDescent="0.25">
      <c r="A2208" t="s">
        <v>2195</v>
      </c>
      <c r="B2208" t="s">
        <v>2196</v>
      </c>
      <c r="C2208">
        <v>532</v>
      </c>
      <c r="D2208" t="s">
        <v>12</v>
      </c>
      <c r="E2208">
        <v>408</v>
      </c>
      <c r="F2208">
        <v>527</v>
      </c>
      <c r="G2208">
        <v>4286</v>
      </c>
      <c r="H2208" t="s">
        <v>13</v>
      </c>
    </row>
    <row r="2209" spans="1:8" x14ac:dyDescent="0.25">
      <c r="A2209" t="s">
        <v>2195</v>
      </c>
      <c r="B2209" t="s">
        <v>2196</v>
      </c>
      <c r="C2209">
        <v>532</v>
      </c>
      <c r="D2209" t="s">
        <v>10</v>
      </c>
      <c r="E2209">
        <v>53</v>
      </c>
      <c r="F2209">
        <v>397</v>
      </c>
      <c r="G2209">
        <v>4725</v>
      </c>
      <c r="H2209" t="s">
        <v>11</v>
      </c>
    </row>
    <row r="2210" spans="1:8" x14ac:dyDescent="0.25">
      <c r="A2210" t="s">
        <v>2197</v>
      </c>
      <c r="B2210" t="s">
        <v>2198</v>
      </c>
      <c r="C2210">
        <v>473</v>
      </c>
      <c r="D2210" t="s">
        <v>12</v>
      </c>
      <c r="E2210">
        <v>362</v>
      </c>
      <c r="F2210">
        <v>472</v>
      </c>
      <c r="G2210">
        <v>4286</v>
      </c>
      <c r="H2210" t="s">
        <v>13</v>
      </c>
    </row>
    <row r="2211" spans="1:8" x14ac:dyDescent="0.25">
      <c r="A2211" t="s">
        <v>2197</v>
      </c>
      <c r="B2211" t="s">
        <v>2198</v>
      </c>
      <c r="C2211">
        <v>473</v>
      </c>
      <c r="D2211" t="s">
        <v>10</v>
      </c>
      <c r="E2211">
        <v>5</v>
      </c>
      <c r="F2211">
        <v>343</v>
      </c>
      <c r="G2211">
        <v>4725</v>
      </c>
      <c r="H2211" t="s">
        <v>11</v>
      </c>
    </row>
    <row r="2212" spans="1:8" x14ac:dyDescent="0.25">
      <c r="A2212" t="s">
        <v>2199</v>
      </c>
      <c r="B2212" t="s">
        <v>2200</v>
      </c>
      <c r="C2212">
        <v>480</v>
      </c>
      <c r="D2212" t="s">
        <v>12</v>
      </c>
      <c r="E2212">
        <v>362</v>
      </c>
      <c r="F2212">
        <v>478</v>
      </c>
      <c r="G2212">
        <v>4286</v>
      </c>
      <c r="H2212" t="s">
        <v>13</v>
      </c>
    </row>
    <row r="2213" spans="1:8" x14ac:dyDescent="0.25">
      <c r="A2213" t="s">
        <v>2199</v>
      </c>
      <c r="B2213" t="s">
        <v>2200</v>
      </c>
      <c r="C2213">
        <v>480</v>
      </c>
      <c r="D2213" t="s">
        <v>10</v>
      </c>
      <c r="E2213">
        <v>5</v>
      </c>
      <c r="F2213">
        <v>350</v>
      </c>
      <c r="G2213">
        <v>4725</v>
      </c>
      <c r="H2213" t="s">
        <v>11</v>
      </c>
    </row>
    <row r="2214" spans="1:8" x14ac:dyDescent="0.25">
      <c r="A2214" t="s">
        <v>2201</v>
      </c>
      <c r="B2214" t="s">
        <v>2202</v>
      </c>
      <c r="C2214">
        <v>470</v>
      </c>
      <c r="D2214" t="s">
        <v>10</v>
      </c>
      <c r="E2214">
        <v>1</v>
      </c>
      <c r="F2214">
        <v>345</v>
      </c>
      <c r="G2214">
        <v>4725</v>
      </c>
      <c r="H2214" t="s">
        <v>11</v>
      </c>
    </row>
    <row r="2215" spans="1:8" x14ac:dyDescent="0.25">
      <c r="A2215" t="s">
        <v>2201</v>
      </c>
      <c r="B2215" t="s">
        <v>2202</v>
      </c>
      <c r="C2215">
        <v>470</v>
      </c>
      <c r="D2215" t="s">
        <v>12</v>
      </c>
      <c r="E2215">
        <v>355</v>
      </c>
      <c r="F2215">
        <v>469</v>
      </c>
      <c r="G2215">
        <v>4286</v>
      </c>
      <c r="H2215" t="s">
        <v>13</v>
      </c>
    </row>
    <row r="2216" spans="1:8" x14ac:dyDescent="0.25">
      <c r="A2216" t="s">
        <v>2203</v>
      </c>
      <c r="B2216" t="s">
        <v>2204</v>
      </c>
      <c r="C2216">
        <v>474</v>
      </c>
      <c r="D2216" t="s">
        <v>12</v>
      </c>
      <c r="E2216">
        <v>357</v>
      </c>
      <c r="F2216">
        <v>472</v>
      </c>
      <c r="G2216">
        <v>4286</v>
      </c>
      <c r="H2216" t="s">
        <v>13</v>
      </c>
    </row>
    <row r="2217" spans="1:8" x14ac:dyDescent="0.25">
      <c r="A2217" t="s">
        <v>2203</v>
      </c>
      <c r="B2217" t="s">
        <v>2204</v>
      </c>
      <c r="C2217">
        <v>474</v>
      </c>
      <c r="D2217" t="s">
        <v>10</v>
      </c>
      <c r="E2217">
        <v>4</v>
      </c>
      <c r="F2217">
        <v>345</v>
      </c>
      <c r="G2217">
        <v>4725</v>
      </c>
      <c r="H2217" t="s">
        <v>11</v>
      </c>
    </row>
    <row r="2218" spans="1:8" x14ac:dyDescent="0.25">
      <c r="A2218" t="s">
        <v>2205</v>
      </c>
      <c r="B2218" t="s">
        <v>2206</v>
      </c>
      <c r="C2218">
        <v>485</v>
      </c>
      <c r="D2218" t="s">
        <v>10</v>
      </c>
      <c r="E2218">
        <v>3</v>
      </c>
      <c r="F2218">
        <v>339</v>
      </c>
      <c r="G2218">
        <v>4725</v>
      </c>
      <c r="H2218" t="s">
        <v>11</v>
      </c>
    </row>
    <row r="2219" spans="1:8" x14ac:dyDescent="0.25">
      <c r="A2219" t="s">
        <v>2205</v>
      </c>
      <c r="B2219" t="s">
        <v>2206</v>
      </c>
      <c r="C2219">
        <v>485</v>
      </c>
      <c r="D2219" t="s">
        <v>12</v>
      </c>
      <c r="E2219">
        <v>352</v>
      </c>
      <c r="F2219">
        <v>465</v>
      </c>
      <c r="G2219">
        <v>4286</v>
      </c>
      <c r="H2219" t="s">
        <v>13</v>
      </c>
    </row>
    <row r="2220" spans="1:8" x14ac:dyDescent="0.25">
      <c r="A2220" t="s">
        <v>2207</v>
      </c>
      <c r="B2220" t="s">
        <v>2208</v>
      </c>
      <c r="C2220">
        <v>491</v>
      </c>
      <c r="D2220" t="s">
        <v>10</v>
      </c>
      <c r="E2220">
        <v>17</v>
      </c>
      <c r="F2220">
        <v>359</v>
      </c>
      <c r="G2220">
        <v>4725</v>
      </c>
      <c r="H2220" t="s">
        <v>11</v>
      </c>
    </row>
    <row r="2221" spans="1:8" x14ac:dyDescent="0.25">
      <c r="A2221" t="s">
        <v>2207</v>
      </c>
      <c r="B2221" t="s">
        <v>2208</v>
      </c>
      <c r="C2221">
        <v>491</v>
      </c>
      <c r="D2221" t="s">
        <v>12</v>
      </c>
      <c r="E2221">
        <v>371</v>
      </c>
      <c r="F2221">
        <v>490</v>
      </c>
      <c r="G2221">
        <v>4286</v>
      </c>
      <c r="H2221" t="s">
        <v>13</v>
      </c>
    </row>
    <row r="2222" spans="1:8" x14ac:dyDescent="0.25">
      <c r="A2222" t="s">
        <v>2209</v>
      </c>
      <c r="B2222" t="s">
        <v>2210</v>
      </c>
      <c r="C2222">
        <v>483</v>
      </c>
      <c r="D2222" t="s">
        <v>10</v>
      </c>
      <c r="E2222">
        <v>2</v>
      </c>
      <c r="F2222">
        <v>339</v>
      </c>
      <c r="G2222">
        <v>4725</v>
      </c>
      <c r="H2222" t="s">
        <v>11</v>
      </c>
    </row>
    <row r="2223" spans="1:8" x14ac:dyDescent="0.25">
      <c r="A2223" t="s">
        <v>2209</v>
      </c>
      <c r="B2223" t="s">
        <v>2210</v>
      </c>
      <c r="C2223">
        <v>483</v>
      </c>
      <c r="D2223" t="s">
        <v>12</v>
      </c>
      <c r="E2223">
        <v>351</v>
      </c>
      <c r="F2223">
        <v>465</v>
      </c>
      <c r="G2223">
        <v>4286</v>
      </c>
      <c r="H2223" t="s">
        <v>13</v>
      </c>
    </row>
    <row r="2224" spans="1:8" x14ac:dyDescent="0.25">
      <c r="A2224" t="s">
        <v>2211</v>
      </c>
      <c r="B2224" t="s">
        <v>2212</v>
      </c>
      <c r="C2224">
        <v>470</v>
      </c>
      <c r="D2224" t="s">
        <v>10</v>
      </c>
      <c r="E2224">
        <v>2</v>
      </c>
      <c r="F2224">
        <v>344</v>
      </c>
      <c r="G2224">
        <v>4725</v>
      </c>
      <c r="H2224" t="s">
        <v>11</v>
      </c>
    </row>
    <row r="2225" spans="1:8" x14ac:dyDescent="0.25">
      <c r="A2225" t="s">
        <v>2211</v>
      </c>
      <c r="B2225" t="s">
        <v>2212</v>
      </c>
      <c r="C2225">
        <v>470</v>
      </c>
      <c r="D2225" t="s">
        <v>12</v>
      </c>
      <c r="E2225">
        <v>356</v>
      </c>
      <c r="F2225">
        <v>469</v>
      </c>
      <c r="G2225">
        <v>4286</v>
      </c>
      <c r="H2225" t="s">
        <v>13</v>
      </c>
    </row>
    <row r="2226" spans="1:8" x14ac:dyDescent="0.25">
      <c r="A2226" t="s">
        <v>2213</v>
      </c>
      <c r="B2226" t="s">
        <v>2214</v>
      </c>
      <c r="C2226">
        <v>478</v>
      </c>
      <c r="D2226" t="s">
        <v>10</v>
      </c>
      <c r="E2226">
        <v>2</v>
      </c>
      <c r="F2226">
        <v>345</v>
      </c>
      <c r="G2226">
        <v>4725</v>
      </c>
      <c r="H2226" t="s">
        <v>11</v>
      </c>
    </row>
    <row r="2227" spans="1:8" x14ac:dyDescent="0.25">
      <c r="A2227" t="s">
        <v>2213</v>
      </c>
      <c r="B2227" t="s">
        <v>2214</v>
      </c>
      <c r="C2227">
        <v>478</v>
      </c>
      <c r="D2227" t="s">
        <v>12</v>
      </c>
      <c r="E2227">
        <v>358</v>
      </c>
      <c r="F2227">
        <v>473</v>
      </c>
      <c r="G2227">
        <v>4286</v>
      </c>
      <c r="H2227" t="s">
        <v>13</v>
      </c>
    </row>
    <row r="2228" spans="1:8" x14ac:dyDescent="0.25">
      <c r="A2228" t="s">
        <v>2215</v>
      </c>
      <c r="B2228" t="s">
        <v>2216</v>
      </c>
      <c r="C2228">
        <v>484</v>
      </c>
      <c r="D2228" t="s">
        <v>10</v>
      </c>
      <c r="E2228">
        <v>12</v>
      </c>
      <c r="F2228">
        <v>348</v>
      </c>
      <c r="G2228">
        <v>4725</v>
      </c>
      <c r="H2228" t="s">
        <v>11</v>
      </c>
    </row>
    <row r="2229" spans="1:8" x14ac:dyDescent="0.25">
      <c r="A2229" t="s">
        <v>2215</v>
      </c>
      <c r="B2229" t="s">
        <v>2216</v>
      </c>
      <c r="C2229">
        <v>484</v>
      </c>
      <c r="D2229" t="s">
        <v>12</v>
      </c>
      <c r="E2229">
        <v>362</v>
      </c>
      <c r="F2229">
        <v>477</v>
      </c>
      <c r="G2229">
        <v>4286</v>
      </c>
      <c r="H2229" t="s">
        <v>13</v>
      </c>
    </row>
    <row r="2230" spans="1:8" x14ac:dyDescent="0.25">
      <c r="A2230" t="s">
        <v>2217</v>
      </c>
      <c r="B2230" t="s">
        <v>2218</v>
      </c>
      <c r="C2230">
        <v>472</v>
      </c>
      <c r="D2230" t="s">
        <v>10</v>
      </c>
      <c r="E2230">
        <v>1</v>
      </c>
      <c r="F2230">
        <v>343</v>
      </c>
      <c r="G2230">
        <v>4725</v>
      </c>
      <c r="H2230" t="s">
        <v>11</v>
      </c>
    </row>
    <row r="2231" spans="1:8" x14ac:dyDescent="0.25">
      <c r="A2231" t="s">
        <v>2217</v>
      </c>
      <c r="B2231" t="s">
        <v>2218</v>
      </c>
      <c r="C2231">
        <v>472</v>
      </c>
      <c r="D2231" t="s">
        <v>12</v>
      </c>
      <c r="E2231">
        <v>355</v>
      </c>
      <c r="F2231">
        <v>471</v>
      </c>
      <c r="G2231">
        <v>4286</v>
      </c>
      <c r="H2231" t="s">
        <v>13</v>
      </c>
    </row>
    <row r="2232" spans="1:8" x14ac:dyDescent="0.25">
      <c r="A2232" t="s">
        <v>2219</v>
      </c>
      <c r="B2232" t="s">
        <v>2220</v>
      </c>
      <c r="C2232">
        <v>500</v>
      </c>
      <c r="D2232" t="s">
        <v>12</v>
      </c>
      <c r="E2232">
        <v>369</v>
      </c>
      <c r="F2232">
        <v>498</v>
      </c>
      <c r="G2232">
        <v>4286</v>
      </c>
      <c r="H2232" t="s">
        <v>13</v>
      </c>
    </row>
    <row r="2233" spans="1:8" x14ac:dyDescent="0.25">
      <c r="A2233" t="s">
        <v>2219</v>
      </c>
      <c r="B2233" t="s">
        <v>2220</v>
      </c>
      <c r="C2233">
        <v>500</v>
      </c>
      <c r="D2233" t="s">
        <v>10</v>
      </c>
      <c r="E2233">
        <v>9</v>
      </c>
      <c r="F2233">
        <v>355</v>
      </c>
      <c r="G2233">
        <v>4725</v>
      </c>
      <c r="H2233" t="s">
        <v>11</v>
      </c>
    </row>
    <row r="2234" spans="1:8" x14ac:dyDescent="0.25">
      <c r="A2234" t="s">
        <v>2221</v>
      </c>
      <c r="B2234" t="s">
        <v>2222</v>
      </c>
      <c r="C2234">
        <v>500</v>
      </c>
      <c r="D2234" t="s">
        <v>12</v>
      </c>
      <c r="E2234">
        <v>369</v>
      </c>
      <c r="F2234">
        <v>498</v>
      </c>
      <c r="G2234">
        <v>4286</v>
      </c>
      <c r="H2234" t="s">
        <v>13</v>
      </c>
    </row>
    <row r="2235" spans="1:8" x14ac:dyDescent="0.25">
      <c r="A2235" t="s">
        <v>2221</v>
      </c>
      <c r="B2235" t="s">
        <v>2222</v>
      </c>
      <c r="C2235">
        <v>500</v>
      </c>
      <c r="D2235" t="s">
        <v>10</v>
      </c>
      <c r="E2235">
        <v>9</v>
      </c>
      <c r="F2235">
        <v>355</v>
      </c>
      <c r="G2235">
        <v>4725</v>
      </c>
      <c r="H2235" t="s">
        <v>11</v>
      </c>
    </row>
    <row r="2236" spans="1:8" x14ac:dyDescent="0.25">
      <c r="A2236" t="s">
        <v>2223</v>
      </c>
      <c r="B2236" t="s">
        <v>2224</v>
      </c>
      <c r="C2236">
        <v>413</v>
      </c>
      <c r="D2236" t="s">
        <v>10</v>
      </c>
      <c r="E2236">
        <v>27</v>
      </c>
      <c r="F2236">
        <v>111</v>
      </c>
      <c r="G2236">
        <v>4725</v>
      </c>
      <c r="H2236" t="s">
        <v>11</v>
      </c>
    </row>
    <row r="2237" spans="1:8" x14ac:dyDescent="0.25">
      <c r="A2237" t="s">
        <v>2223</v>
      </c>
      <c r="B2237" t="s">
        <v>2224</v>
      </c>
      <c r="C2237">
        <v>413</v>
      </c>
      <c r="D2237" t="s">
        <v>12</v>
      </c>
      <c r="E2237">
        <v>378</v>
      </c>
      <c r="F2237">
        <v>413</v>
      </c>
      <c r="G2237">
        <v>4286</v>
      </c>
      <c r="H2237" t="s">
        <v>13</v>
      </c>
    </row>
    <row r="2238" spans="1:8" x14ac:dyDescent="0.25">
      <c r="A2238" t="s">
        <v>2223</v>
      </c>
      <c r="B2238" t="s">
        <v>2224</v>
      </c>
      <c r="C2238">
        <v>413</v>
      </c>
      <c r="D2238" t="s">
        <v>10</v>
      </c>
      <c r="E2238">
        <v>97</v>
      </c>
      <c r="F2238">
        <v>364</v>
      </c>
      <c r="G2238">
        <v>4725</v>
      </c>
      <c r="H2238" t="s">
        <v>11</v>
      </c>
    </row>
    <row r="2239" spans="1:8" x14ac:dyDescent="0.25">
      <c r="A2239" t="s">
        <v>2225</v>
      </c>
      <c r="B2239" t="s">
        <v>2226</v>
      </c>
      <c r="C2239">
        <v>241</v>
      </c>
      <c r="D2239" t="s">
        <v>10</v>
      </c>
      <c r="E2239">
        <v>1</v>
      </c>
      <c r="F2239">
        <v>238</v>
      </c>
      <c r="G2239">
        <v>4725</v>
      </c>
      <c r="H2239" t="s">
        <v>11</v>
      </c>
    </row>
    <row r="2240" spans="1:8" x14ac:dyDescent="0.25">
      <c r="A2240" t="s">
        <v>2227</v>
      </c>
      <c r="B2240" t="s">
        <v>2228</v>
      </c>
      <c r="C2240">
        <v>535</v>
      </c>
      <c r="D2240" t="s">
        <v>10</v>
      </c>
      <c r="E2240">
        <v>29</v>
      </c>
      <c r="F2240">
        <v>377</v>
      </c>
      <c r="G2240">
        <v>4725</v>
      </c>
      <c r="H2240" t="s">
        <v>11</v>
      </c>
    </row>
    <row r="2241" spans="1:8" x14ac:dyDescent="0.25">
      <c r="A2241" t="s">
        <v>2227</v>
      </c>
      <c r="B2241" t="s">
        <v>2228</v>
      </c>
      <c r="C2241">
        <v>535</v>
      </c>
      <c r="D2241" t="s">
        <v>12</v>
      </c>
      <c r="E2241">
        <v>394</v>
      </c>
      <c r="F2241">
        <v>507</v>
      </c>
      <c r="G2241">
        <v>4286</v>
      </c>
      <c r="H2241" t="s">
        <v>13</v>
      </c>
    </row>
    <row r="2242" spans="1:8" x14ac:dyDescent="0.25">
      <c r="A2242" t="s">
        <v>2229</v>
      </c>
      <c r="B2242" t="s">
        <v>2230</v>
      </c>
      <c r="C2242">
        <v>535</v>
      </c>
      <c r="D2242" t="s">
        <v>10</v>
      </c>
      <c r="E2242">
        <v>29</v>
      </c>
      <c r="F2242">
        <v>377</v>
      </c>
      <c r="G2242">
        <v>4725</v>
      </c>
      <c r="H2242" t="s">
        <v>11</v>
      </c>
    </row>
    <row r="2243" spans="1:8" x14ac:dyDescent="0.25">
      <c r="A2243" t="s">
        <v>2229</v>
      </c>
      <c r="B2243" t="s">
        <v>2230</v>
      </c>
      <c r="C2243">
        <v>535</v>
      </c>
      <c r="D2243" t="s">
        <v>12</v>
      </c>
      <c r="E2243">
        <v>394</v>
      </c>
      <c r="F2243">
        <v>507</v>
      </c>
      <c r="G2243">
        <v>4286</v>
      </c>
      <c r="H2243" t="s">
        <v>13</v>
      </c>
    </row>
    <row r="2244" spans="1:8" x14ac:dyDescent="0.25">
      <c r="A2244" t="s">
        <v>2231</v>
      </c>
      <c r="B2244" t="s">
        <v>2232</v>
      </c>
      <c r="C2244">
        <v>539</v>
      </c>
      <c r="D2244" t="s">
        <v>10</v>
      </c>
      <c r="E2244">
        <v>34</v>
      </c>
      <c r="F2244">
        <v>381</v>
      </c>
      <c r="G2244">
        <v>4725</v>
      </c>
      <c r="H2244" t="s">
        <v>11</v>
      </c>
    </row>
    <row r="2245" spans="1:8" x14ac:dyDescent="0.25">
      <c r="A2245" t="s">
        <v>2231</v>
      </c>
      <c r="B2245" t="s">
        <v>2232</v>
      </c>
      <c r="C2245">
        <v>539</v>
      </c>
      <c r="D2245" t="s">
        <v>12</v>
      </c>
      <c r="E2245">
        <v>398</v>
      </c>
      <c r="F2245">
        <v>511</v>
      </c>
      <c r="G2245">
        <v>4286</v>
      </c>
      <c r="H2245" t="s">
        <v>13</v>
      </c>
    </row>
    <row r="2246" spans="1:8" x14ac:dyDescent="0.25">
      <c r="A2246" t="s">
        <v>2233</v>
      </c>
      <c r="B2246" t="s">
        <v>2234</v>
      </c>
      <c r="C2246">
        <v>591</v>
      </c>
      <c r="D2246" t="s">
        <v>2235</v>
      </c>
      <c r="E2246">
        <v>1</v>
      </c>
      <c r="F2246">
        <v>55</v>
      </c>
      <c r="G2246">
        <v>3</v>
      </c>
    </row>
    <row r="2247" spans="1:8" x14ac:dyDescent="0.25">
      <c r="A2247" t="s">
        <v>2233</v>
      </c>
      <c r="B2247" t="s">
        <v>2234</v>
      </c>
      <c r="C2247">
        <v>591</v>
      </c>
      <c r="D2247" t="s">
        <v>12</v>
      </c>
      <c r="E2247">
        <v>438</v>
      </c>
      <c r="F2247">
        <v>577</v>
      </c>
      <c r="G2247">
        <v>4286</v>
      </c>
      <c r="H2247" t="s">
        <v>13</v>
      </c>
    </row>
    <row r="2248" spans="1:8" x14ac:dyDescent="0.25">
      <c r="A2248" t="s">
        <v>2233</v>
      </c>
      <c r="B2248" t="s">
        <v>2234</v>
      </c>
      <c r="C2248">
        <v>591</v>
      </c>
      <c r="D2248" t="s">
        <v>10</v>
      </c>
      <c r="E2248">
        <v>78</v>
      </c>
      <c r="F2248">
        <v>425</v>
      </c>
      <c r="G2248">
        <v>4725</v>
      </c>
      <c r="H2248" t="s">
        <v>11</v>
      </c>
    </row>
    <row r="2249" spans="1:8" x14ac:dyDescent="0.25">
      <c r="A2249" t="s">
        <v>2236</v>
      </c>
      <c r="B2249" t="s">
        <v>2237</v>
      </c>
      <c r="C2249">
        <v>554</v>
      </c>
      <c r="D2249" t="s">
        <v>10</v>
      </c>
      <c r="E2249">
        <v>33</v>
      </c>
      <c r="F2249">
        <v>408</v>
      </c>
      <c r="G2249">
        <v>4725</v>
      </c>
      <c r="H2249" t="s">
        <v>11</v>
      </c>
    </row>
    <row r="2250" spans="1:8" x14ac:dyDescent="0.25">
      <c r="A2250" t="s">
        <v>2236</v>
      </c>
      <c r="B2250" t="s">
        <v>2237</v>
      </c>
      <c r="C2250">
        <v>554</v>
      </c>
      <c r="D2250" t="s">
        <v>12</v>
      </c>
      <c r="E2250">
        <v>425</v>
      </c>
      <c r="F2250">
        <v>549</v>
      </c>
      <c r="G2250">
        <v>4286</v>
      </c>
      <c r="H2250" t="s">
        <v>13</v>
      </c>
    </row>
    <row r="2251" spans="1:8" x14ac:dyDescent="0.25">
      <c r="A2251" t="s">
        <v>2238</v>
      </c>
      <c r="B2251" t="s">
        <v>2239</v>
      </c>
      <c r="C2251">
        <v>543</v>
      </c>
      <c r="D2251" t="s">
        <v>10</v>
      </c>
      <c r="E2251">
        <v>30</v>
      </c>
      <c r="F2251">
        <v>378</v>
      </c>
      <c r="G2251">
        <v>4725</v>
      </c>
      <c r="H2251" t="s">
        <v>11</v>
      </c>
    </row>
    <row r="2252" spans="1:8" x14ac:dyDescent="0.25">
      <c r="A2252" t="s">
        <v>2238</v>
      </c>
      <c r="B2252" t="s">
        <v>2239</v>
      </c>
      <c r="C2252">
        <v>543</v>
      </c>
      <c r="D2252" t="s">
        <v>12</v>
      </c>
      <c r="E2252">
        <v>395</v>
      </c>
      <c r="F2252">
        <v>510</v>
      </c>
      <c r="G2252">
        <v>4286</v>
      </c>
      <c r="H2252" t="s">
        <v>13</v>
      </c>
    </row>
    <row r="2253" spans="1:8" x14ac:dyDescent="0.25">
      <c r="A2253" t="s">
        <v>2240</v>
      </c>
      <c r="B2253" t="s">
        <v>2241</v>
      </c>
      <c r="C2253">
        <v>513</v>
      </c>
      <c r="D2253" t="s">
        <v>10</v>
      </c>
      <c r="E2253">
        <v>33</v>
      </c>
      <c r="F2253">
        <v>380</v>
      </c>
      <c r="G2253">
        <v>4725</v>
      </c>
      <c r="H2253" t="s">
        <v>11</v>
      </c>
    </row>
    <row r="2254" spans="1:8" x14ac:dyDescent="0.25">
      <c r="A2254" t="s">
        <v>2240</v>
      </c>
      <c r="B2254" t="s">
        <v>2241</v>
      </c>
      <c r="C2254">
        <v>513</v>
      </c>
      <c r="D2254" t="s">
        <v>12</v>
      </c>
      <c r="E2254">
        <v>397</v>
      </c>
      <c r="F2254">
        <v>512</v>
      </c>
      <c r="G2254">
        <v>4286</v>
      </c>
      <c r="H2254" t="s">
        <v>13</v>
      </c>
    </row>
    <row r="2255" spans="1:8" x14ac:dyDescent="0.25">
      <c r="A2255" t="s">
        <v>2242</v>
      </c>
      <c r="B2255" t="s">
        <v>2243</v>
      </c>
      <c r="C2255">
        <v>556</v>
      </c>
      <c r="D2255" t="s">
        <v>12</v>
      </c>
      <c r="E2255">
        <v>442</v>
      </c>
      <c r="F2255">
        <v>554</v>
      </c>
      <c r="G2255">
        <v>4286</v>
      </c>
      <c r="H2255" t="s">
        <v>13</v>
      </c>
    </row>
    <row r="2256" spans="1:8" x14ac:dyDescent="0.25">
      <c r="A2256" t="s">
        <v>2242</v>
      </c>
      <c r="B2256" t="s">
        <v>2243</v>
      </c>
      <c r="C2256">
        <v>556</v>
      </c>
      <c r="D2256" t="s">
        <v>10</v>
      </c>
      <c r="E2256">
        <v>56</v>
      </c>
      <c r="F2256">
        <v>426</v>
      </c>
      <c r="G2256">
        <v>4725</v>
      </c>
      <c r="H2256" t="s">
        <v>11</v>
      </c>
    </row>
    <row r="2257" spans="1:8" x14ac:dyDescent="0.25">
      <c r="A2257" t="s">
        <v>2244</v>
      </c>
      <c r="B2257" t="s">
        <v>2245</v>
      </c>
      <c r="C2257">
        <v>599</v>
      </c>
      <c r="D2257" t="s">
        <v>10</v>
      </c>
      <c r="E2257">
        <v>14</v>
      </c>
      <c r="F2257">
        <v>358</v>
      </c>
      <c r="G2257">
        <v>4725</v>
      </c>
      <c r="H2257" t="s">
        <v>11</v>
      </c>
    </row>
    <row r="2258" spans="1:8" x14ac:dyDescent="0.25">
      <c r="A2258" t="s">
        <v>2244</v>
      </c>
      <c r="B2258" t="s">
        <v>2245</v>
      </c>
      <c r="C2258">
        <v>599</v>
      </c>
      <c r="D2258" t="s">
        <v>12</v>
      </c>
      <c r="E2258">
        <v>370</v>
      </c>
      <c r="F2258">
        <v>485</v>
      </c>
      <c r="G2258">
        <v>4286</v>
      </c>
      <c r="H2258" t="s">
        <v>13</v>
      </c>
    </row>
    <row r="2259" spans="1:8" x14ac:dyDescent="0.25">
      <c r="A2259" t="s">
        <v>2244</v>
      </c>
      <c r="B2259" t="s">
        <v>2245</v>
      </c>
      <c r="C2259">
        <v>599</v>
      </c>
      <c r="D2259" t="s">
        <v>14</v>
      </c>
      <c r="E2259">
        <v>510</v>
      </c>
      <c r="F2259">
        <v>589</v>
      </c>
      <c r="G2259">
        <v>7652</v>
      </c>
      <c r="H2259" t="s">
        <v>15</v>
      </c>
    </row>
    <row r="2260" spans="1:8" x14ac:dyDescent="0.25">
      <c r="A2260" t="s">
        <v>2246</v>
      </c>
      <c r="B2260" t="s">
        <v>2247</v>
      </c>
      <c r="C2260">
        <v>480</v>
      </c>
      <c r="D2260" t="s">
        <v>10</v>
      </c>
      <c r="E2260">
        <v>1</v>
      </c>
      <c r="F2260">
        <v>344</v>
      </c>
      <c r="G2260">
        <v>4725</v>
      </c>
      <c r="H2260" t="s">
        <v>11</v>
      </c>
    </row>
    <row r="2261" spans="1:8" x14ac:dyDescent="0.25">
      <c r="A2261" t="s">
        <v>2246</v>
      </c>
      <c r="B2261" t="s">
        <v>2247</v>
      </c>
      <c r="C2261">
        <v>480</v>
      </c>
      <c r="D2261" t="s">
        <v>12</v>
      </c>
      <c r="E2261">
        <v>356</v>
      </c>
      <c r="F2261">
        <v>475</v>
      </c>
      <c r="G2261">
        <v>4286</v>
      </c>
      <c r="H2261" t="s">
        <v>13</v>
      </c>
    </row>
    <row r="2262" spans="1:8" x14ac:dyDescent="0.25">
      <c r="A2262" t="s">
        <v>2248</v>
      </c>
      <c r="B2262" t="s">
        <v>2249</v>
      </c>
      <c r="C2262">
        <v>352</v>
      </c>
      <c r="D2262" t="s">
        <v>10</v>
      </c>
      <c r="E2262">
        <v>2</v>
      </c>
      <c r="F2262">
        <v>336</v>
      </c>
      <c r="G2262">
        <v>4725</v>
      </c>
      <c r="H2262" t="s">
        <v>11</v>
      </c>
    </row>
    <row r="2263" spans="1:8" x14ac:dyDescent="0.25">
      <c r="A2263" t="s">
        <v>2250</v>
      </c>
      <c r="B2263" t="s">
        <v>2251</v>
      </c>
      <c r="C2263">
        <v>585</v>
      </c>
      <c r="D2263" t="s">
        <v>10</v>
      </c>
      <c r="E2263">
        <v>1</v>
      </c>
      <c r="F2263">
        <v>343</v>
      </c>
      <c r="G2263">
        <v>4725</v>
      </c>
      <c r="H2263" t="s">
        <v>11</v>
      </c>
    </row>
    <row r="2264" spans="1:8" x14ac:dyDescent="0.25">
      <c r="A2264" t="s">
        <v>2250</v>
      </c>
      <c r="B2264" t="s">
        <v>2251</v>
      </c>
      <c r="C2264">
        <v>585</v>
      </c>
      <c r="D2264" t="s">
        <v>12</v>
      </c>
      <c r="E2264">
        <v>355</v>
      </c>
      <c r="F2264">
        <v>471</v>
      </c>
      <c r="G2264">
        <v>4286</v>
      </c>
      <c r="H2264" t="s">
        <v>13</v>
      </c>
    </row>
    <row r="2265" spans="1:8" x14ac:dyDescent="0.25">
      <c r="A2265" t="s">
        <v>2250</v>
      </c>
      <c r="B2265" t="s">
        <v>2251</v>
      </c>
      <c r="C2265">
        <v>585</v>
      </c>
      <c r="D2265" t="s">
        <v>14</v>
      </c>
      <c r="E2265">
        <v>496</v>
      </c>
      <c r="F2265">
        <v>575</v>
      </c>
      <c r="G2265">
        <v>7652</v>
      </c>
      <c r="H2265" t="s">
        <v>15</v>
      </c>
    </row>
    <row r="2266" spans="1:8" x14ac:dyDescent="0.25">
      <c r="A2266" t="s">
        <v>2252</v>
      </c>
      <c r="B2266" t="s">
        <v>2253</v>
      </c>
      <c r="C2266">
        <v>585</v>
      </c>
      <c r="D2266" t="s">
        <v>10</v>
      </c>
      <c r="E2266">
        <v>1</v>
      </c>
      <c r="F2266">
        <v>343</v>
      </c>
      <c r="G2266">
        <v>4725</v>
      </c>
      <c r="H2266" t="s">
        <v>11</v>
      </c>
    </row>
    <row r="2267" spans="1:8" x14ac:dyDescent="0.25">
      <c r="A2267" t="s">
        <v>2252</v>
      </c>
      <c r="B2267" t="s">
        <v>2253</v>
      </c>
      <c r="C2267">
        <v>585</v>
      </c>
      <c r="D2267" t="s">
        <v>12</v>
      </c>
      <c r="E2267">
        <v>355</v>
      </c>
      <c r="F2267">
        <v>471</v>
      </c>
      <c r="G2267">
        <v>4286</v>
      </c>
      <c r="H2267" t="s">
        <v>13</v>
      </c>
    </row>
    <row r="2268" spans="1:8" x14ac:dyDescent="0.25">
      <c r="A2268" t="s">
        <v>2252</v>
      </c>
      <c r="B2268" t="s">
        <v>2253</v>
      </c>
      <c r="C2268">
        <v>585</v>
      </c>
      <c r="D2268" t="s">
        <v>14</v>
      </c>
      <c r="E2268">
        <v>496</v>
      </c>
      <c r="F2268">
        <v>575</v>
      </c>
      <c r="G2268">
        <v>7652</v>
      </c>
      <c r="H2268" t="s">
        <v>15</v>
      </c>
    </row>
    <row r="2269" spans="1:8" x14ac:dyDescent="0.25">
      <c r="A2269" t="s">
        <v>2254</v>
      </c>
      <c r="B2269" t="s">
        <v>2255</v>
      </c>
      <c r="C2269">
        <v>352</v>
      </c>
      <c r="D2269" t="s">
        <v>10</v>
      </c>
      <c r="E2269">
        <v>2</v>
      </c>
      <c r="F2269">
        <v>336</v>
      </c>
      <c r="G2269">
        <v>4725</v>
      </c>
      <c r="H2269" t="s">
        <v>11</v>
      </c>
    </row>
    <row r="2270" spans="1:8" x14ac:dyDescent="0.25">
      <c r="A2270" t="s">
        <v>2256</v>
      </c>
      <c r="B2270" t="s">
        <v>2257</v>
      </c>
      <c r="C2270">
        <v>470</v>
      </c>
      <c r="D2270" t="s">
        <v>10</v>
      </c>
      <c r="E2270">
        <v>1</v>
      </c>
      <c r="F2270">
        <v>338</v>
      </c>
      <c r="G2270">
        <v>4725</v>
      </c>
      <c r="H2270" t="s">
        <v>11</v>
      </c>
    </row>
    <row r="2271" spans="1:8" x14ac:dyDescent="0.25">
      <c r="A2271" t="s">
        <v>2256</v>
      </c>
      <c r="B2271" t="s">
        <v>2257</v>
      </c>
      <c r="C2271">
        <v>470</v>
      </c>
      <c r="D2271" t="s">
        <v>12</v>
      </c>
      <c r="E2271">
        <v>353</v>
      </c>
      <c r="F2271">
        <v>468</v>
      </c>
      <c r="G2271">
        <v>4286</v>
      </c>
      <c r="H2271" t="s">
        <v>13</v>
      </c>
    </row>
    <row r="2272" spans="1:8" x14ac:dyDescent="0.25">
      <c r="A2272" t="s">
        <v>2258</v>
      </c>
      <c r="B2272" t="s">
        <v>2259</v>
      </c>
      <c r="C2272">
        <v>585</v>
      </c>
      <c r="D2272" t="s">
        <v>10</v>
      </c>
      <c r="E2272">
        <v>1</v>
      </c>
      <c r="F2272">
        <v>343</v>
      </c>
      <c r="G2272">
        <v>4725</v>
      </c>
      <c r="H2272" t="s">
        <v>11</v>
      </c>
    </row>
    <row r="2273" spans="1:8" x14ac:dyDescent="0.25">
      <c r="A2273" t="s">
        <v>2258</v>
      </c>
      <c r="B2273" t="s">
        <v>2259</v>
      </c>
      <c r="C2273">
        <v>585</v>
      </c>
      <c r="D2273" t="s">
        <v>12</v>
      </c>
      <c r="E2273">
        <v>355</v>
      </c>
      <c r="F2273">
        <v>471</v>
      </c>
      <c r="G2273">
        <v>4286</v>
      </c>
      <c r="H2273" t="s">
        <v>13</v>
      </c>
    </row>
    <row r="2274" spans="1:8" x14ac:dyDescent="0.25">
      <c r="A2274" t="s">
        <v>2258</v>
      </c>
      <c r="B2274" t="s">
        <v>2259</v>
      </c>
      <c r="C2274">
        <v>585</v>
      </c>
      <c r="D2274" t="s">
        <v>14</v>
      </c>
      <c r="E2274">
        <v>496</v>
      </c>
      <c r="F2274">
        <v>575</v>
      </c>
      <c r="G2274">
        <v>7652</v>
      </c>
      <c r="H2274" t="s">
        <v>15</v>
      </c>
    </row>
    <row r="2275" spans="1:8" x14ac:dyDescent="0.25">
      <c r="A2275" t="s">
        <v>2260</v>
      </c>
      <c r="B2275" t="s">
        <v>2261</v>
      </c>
      <c r="C2275">
        <v>352</v>
      </c>
      <c r="D2275" t="s">
        <v>10</v>
      </c>
      <c r="E2275">
        <v>2</v>
      </c>
      <c r="F2275">
        <v>336</v>
      </c>
      <c r="G2275">
        <v>4725</v>
      </c>
      <c r="H2275" t="s">
        <v>11</v>
      </c>
    </row>
    <row r="2276" spans="1:8" x14ac:dyDescent="0.25">
      <c r="A2276" t="s">
        <v>2262</v>
      </c>
      <c r="B2276" t="s">
        <v>2263</v>
      </c>
      <c r="C2276">
        <v>477</v>
      </c>
      <c r="D2276" t="s">
        <v>10</v>
      </c>
      <c r="E2276">
        <v>3</v>
      </c>
      <c r="F2276">
        <v>338</v>
      </c>
      <c r="G2276">
        <v>4725</v>
      </c>
      <c r="H2276" t="s">
        <v>11</v>
      </c>
    </row>
    <row r="2277" spans="1:8" x14ac:dyDescent="0.25">
      <c r="A2277" t="s">
        <v>2262</v>
      </c>
      <c r="B2277" t="s">
        <v>2263</v>
      </c>
      <c r="C2277">
        <v>477</v>
      </c>
      <c r="D2277" t="s">
        <v>12</v>
      </c>
      <c r="E2277">
        <v>350</v>
      </c>
      <c r="F2277">
        <v>467</v>
      </c>
      <c r="G2277">
        <v>4286</v>
      </c>
      <c r="H2277" t="s">
        <v>13</v>
      </c>
    </row>
    <row r="2278" spans="1:8" x14ac:dyDescent="0.25">
      <c r="A2278" t="s">
        <v>2264</v>
      </c>
      <c r="B2278" t="s">
        <v>2265</v>
      </c>
      <c r="C2278">
        <v>617</v>
      </c>
      <c r="D2278" t="s">
        <v>10</v>
      </c>
      <c r="E2278">
        <v>130</v>
      </c>
      <c r="F2278">
        <v>225</v>
      </c>
      <c r="G2278">
        <v>4725</v>
      </c>
      <c r="H2278" t="s">
        <v>11</v>
      </c>
    </row>
    <row r="2279" spans="1:8" x14ac:dyDescent="0.25">
      <c r="A2279" t="s">
        <v>2264</v>
      </c>
      <c r="B2279" t="s">
        <v>2265</v>
      </c>
      <c r="C2279">
        <v>617</v>
      </c>
      <c r="D2279" t="s">
        <v>10</v>
      </c>
      <c r="E2279">
        <v>325</v>
      </c>
      <c r="F2279">
        <v>595</v>
      </c>
      <c r="G2279">
        <v>4725</v>
      </c>
      <c r="H2279" t="s">
        <v>11</v>
      </c>
    </row>
    <row r="2280" spans="1:8" x14ac:dyDescent="0.25">
      <c r="A2280" t="s">
        <v>2266</v>
      </c>
      <c r="B2280" t="s">
        <v>2267</v>
      </c>
      <c r="C2280">
        <v>479</v>
      </c>
      <c r="D2280" t="s">
        <v>10</v>
      </c>
      <c r="E2280">
        <v>2</v>
      </c>
      <c r="F2280">
        <v>342</v>
      </c>
      <c r="G2280">
        <v>4725</v>
      </c>
      <c r="H2280" t="s">
        <v>11</v>
      </c>
    </row>
    <row r="2281" spans="1:8" x14ac:dyDescent="0.25">
      <c r="A2281" t="s">
        <v>2266</v>
      </c>
      <c r="B2281" t="s">
        <v>2267</v>
      </c>
      <c r="C2281">
        <v>479</v>
      </c>
      <c r="D2281" t="s">
        <v>12</v>
      </c>
      <c r="E2281">
        <v>354</v>
      </c>
      <c r="F2281">
        <v>471</v>
      </c>
      <c r="G2281">
        <v>4286</v>
      </c>
      <c r="H2281" t="s">
        <v>13</v>
      </c>
    </row>
    <row r="2282" spans="1:8" x14ac:dyDescent="0.25">
      <c r="A2282" t="s">
        <v>2268</v>
      </c>
      <c r="B2282" t="s">
        <v>2269</v>
      </c>
      <c r="C2282">
        <v>474</v>
      </c>
      <c r="D2282" t="s">
        <v>12</v>
      </c>
      <c r="E2282">
        <v>356</v>
      </c>
      <c r="F2282">
        <v>467</v>
      </c>
      <c r="G2282">
        <v>4286</v>
      </c>
      <c r="H2282" t="s">
        <v>13</v>
      </c>
    </row>
    <row r="2283" spans="1:8" x14ac:dyDescent="0.25">
      <c r="A2283" t="s">
        <v>2268</v>
      </c>
      <c r="B2283" t="s">
        <v>2269</v>
      </c>
      <c r="C2283">
        <v>474</v>
      </c>
      <c r="D2283" t="s">
        <v>10</v>
      </c>
      <c r="E2283">
        <v>5</v>
      </c>
      <c r="F2283">
        <v>343</v>
      </c>
      <c r="G2283">
        <v>4725</v>
      </c>
      <c r="H2283" t="s">
        <v>11</v>
      </c>
    </row>
    <row r="2284" spans="1:8" x14ac:dyDescent="0.25">
      <c r="A2284" t="s">
        <v>2270</v>
      </c>
      <c r="B2284" t="s">
        <v>2271</v>
      </c>
      <c r="C2284">
        <v>359</v>
      </c>
      <c r="D2284" t="s">
        <v>10</v>
      </c>
      <c r="E2284">
        <v>8</v>
      </c>
      <c r="F2284">
        <v>343</v>
      </c>
      <c r="G2284">
        <v>4725</v>
      </c>
      <c r="H2284" t="s">
        <v>11</v>
      </c>
    </row>
    <row r="2285" spans="1:8" x14ac:dyDescent="0.25">
      <c r="A2285" t="s">
        <v>2272</v>
      </c>
      <c r="B2285" t="s">
        <v>2273</v>
      </c>
      <c r="C2285">
        <v>585</v>
      </c>
      <c r="D2285" t="s">
        <v>10</v>
      </c>
      <c r="E2285">
        <v>1</v>
      </c>
      <c r="F2285">
        <v>343</v>
      </c>
      <c r="G2285">
        <v>4725</v>
      </c>
      <c r="H2285" t="s">
        <v>11</v>
      </c>
    </row>
    <row r="2286" spans="1:8" x14ac:dyDescent="0.25">
      <c r="A2286" t="s">
        <v>2272</v>
      </c>
      <c r="B2286" t="s">
        <v>2273</v>
      </c>
      <c r="C2286">
        <v>585</v>
      </c>
      <c r="D2286" t="s">
        <v>12</v>
      </c>
      <c r="E2286">
        <v>355</v>
      </c>
      <c r="F2286">
        <v>471</v>
      </c>
      <c r="G2286">
        <v>4286</v>
      </c>
      <c r="H2286" t="s">
        <v>13</v>
      </c>
    </row>
    <row r="2287" spans="1:8" x14ac:dyDescent="0.25">
      <c r="A2287" t="s">
        <v>2272</v>
      </c>
      <c r="B2287" t="s">
        <v>2273</v>
      </c>
      <c r="C2287">
        <v>585</v>
      </c>
      <c r="D2287" t="s">
        <v>14</v>
      </c>
      <c r="E2287">
        <v>496</v>
      </c>
      <c r="F2287">
        <v>575</v>
      </c>
      <c r="G2287">
        <v>7652</v>
      </c>
      <c r="H2287" t="s">
        <v>15</v>
      </c>
    </row>
    <row r="2288" spans="1:8" x14ac:dyDescent="0.25">
      <c r="A2288" t="s">
        <v>2274</v>
      </c>
      <c r="B2288" t="s">
        <v>2275</v>
      </c>
      <c r="C2288">
        <v>472</v>
      </c>
      <c r="D2288" t="s">
        <v>12</v>
      </c>
      <c r="E2288">
        <v>354</v>
      </c>
      <c r="F2288">
        <v>470</v>
      </c>
      <c r="G2288">
        <v>4286</v>
      </c>
      <c r="H2288" t="s">
        <v>13</v>
      </c>
    </row>
    <row r="2289" spans="1:8" x14ac:dyDescent="0.25">
      <c r="A2289" t="s">
        <v>2274</v>
      </c>
      <c r="B2289" t="s">
        <v>2275</v>
      </c>
      <c r="C2289">
        <v>472</v>
      </c>
      <c r="D2289" t="s">
        <v>10</v>
      </c>
      <c r="E2289">
        <v>5</v>
      </c>
      <c r="F2289">
        <v>346</v>
      </c>
      <c r="G2289">
        <v>4725</v>
      </c>
      <c r="H2289" t="s">
        <v>11</v>
      </c>
    </row>
    <row r="2290" spans="1:8" x14ac:dyDescent="0.25">
      <c r="A2290" t="s">
        <v>2276</v>
      </c>
      <c r="B2290" t="s">
        <v>2277</v>
      </c>
      <c r="C2290">
        <v>592</v>
      </c>
      <c r="D2290" t="s">
        <v>12</v>
      </c>
      <c r="E2290">
        <v>358</v>
      </c>
      <c r="F2290">
        <v>473</v>
      </c>
      <c r="G2290">
        <v>4286</v>
      </c>
      <c r="H2290" t="s">
        <v>13</v>
      </c>
    </row>
    <row r="2291" spans="1:8" x14ac:dyDescent="0.25">
      <c r="A2291" t="s">
        <v>2276</v>
      </c>
      <c r="B2291" t="s">
        <v>2277</v>
      </c>
      <c r="C2291">
        <v>592</v>
      </c>
      <c r="D2291" t="s">
        <v>14</v>
      </c>
      <c r="E2291">
        <v>498</v>
      </c>
      <c r="F2291">
        <v>576</v>
      </c>
      <c r="G2291">
        <v>7652</v>
      </c>
      <c r="H2291" t="s">
        <v>15</v>
      </c>
    </row>
    <row r="2292" spans="1:8" x14ac:dyDescent="0.25">
      <c r="A2292" t="s">
        <v>2276</v>
      </c>
      <c r="B2292" t="s">
        <v>2277</v>
      </c>
      <c r="C2292">
        <v>592</v>
      </c>
      <c r="D2292" t="s">
        <v>10</v>
      </c>
      <c r="E2292">
        <v>7</v>
      </c>
      <c r="F2292">
        <v>349</v>
      </c>
      <c r="G2292">
        <v>4725</v>
      </c>
      <c r="H2292" t="s">
        <v>11</v>
      </c>
    </row>
    <row r="2293" spans="1:8" x14ac:dyDescent="0.25">
      <c r="A2293" t="s">
        <v>2278</v>
      </c>
      <c r="B2293" t="s">
        <v>2279</v>
      </c>
      <c r="C2293">
        <v>601</v>
      </c>
      <c r="D2293" t="s">
        <v>12</v>
      </c>
      <c r="E2293">
        <v>361</v>
      </c>
      <c r="F2293">
        <v>476</v>
      </c>
      <c r="G2293">
        <v>4286</v>
      </c>
      <c r="H2293" t="s">
        <v>13</v>
      </c>
    </row>
    <row r="2294" spans="1:8" x14ac:dyDescent="0.25">
      <c r="A2294" t="s">
        <v>2278</v>
      </c>
      <c r="B2294" t="s">
        <v>2279</v>
      </c>
      <c r="C2294">
        <v>601</v>
      </c>
      <c r="D2294" t="s">
        <v>14</v>
      </c>
      <c r="E2294">
        <v>501</v>
      </c>
      <c r="F2294">
        <v>579</v>
      </c>
      <c r="G2294">
        <v>7652</v>
      </c>
      <c r="H2294" t="s">
        <v>15</v>
      </c>
    </row>
    <row r="2295" spans="1:8" x14ac:dyDescent="0.25">
      <c r="A2295" t="s">
        <v>2278</v>
      </c>
      <c r="B2295" t="s">
        <v>2279</v>
      </c>
      <c r="C2295">
        <v>601</v>
      </c>
      <c r="D2295" t="s">
        <v>10</v>
      </c>
      <c r="E2295">
        <v>7</v>
      </c>
      <c r="F2295">
        <v>350</v>
      </c>
      <c r="G2295">
        <v>4725</v>
      </c>
      <c r="H2295" t="s">
        <v>11</v>
      </c>
    </row>
    <row r="2296" spans="1:8" x14ac:dyDescent="0.25">
      <c r="A2296" t="s">
        <v>2280</v>
      </c>
      <c r="B2296" t="s">
        <v>2281</v>
      </c>
      <c r="C2296">
        <v>476</v>
      </c>
      <c r="D2296" t="s">
        <v>12</v>
      </c>
      <c r="E2296">
        <v>355</v>
      </c>
      <c r="F2296">
        <v>471</v>
      </c>
      <c r="G2296">
        <v>4286</v>
      </c>
      <c r="H2296" t="s">
        <v>13</v>
      </c>
    </row>
    <row r="2297" spans="1:8" x14ac:dyDescent="0.25">
      <c r="A2297" t="s">
        <v>2280</v>
      </c>
      <c r="B2297" t="s">
        <v>2281</v>
      </c>
      <c r="C2297">
        <v>476</v>
      </c>
      <c r="D2297" t="s">
        <v>10</v>
      </c>
      <c r="E2297">
        <v>5</v>
      </c>
      <c r="F2297">
        <v>347</v>
      </c>
      <c r="G2297">
        <v>4725</v>
      </c>
      <c r="H2297" t="s">
        <v>11</v>
      </c>
    </row>
    <row r="2298" spans="1:8" x14ac:dyDescent="0.25">
      <c r="A2298" t="s">
        <v>2282</v>
      </c>
      <c r="B2298" t="s">
        <v>2283</v>
      </c>
      <c r="C2298">
        <v>475</v>
      </c>
      <c r="D2298" t="s">
        <v>12</v>
      </c>
      <c r="E2298">
        <v>359</v>
      </c>
      <c r="F2298">
        <v>474</v>
      </c>
      <c r="G2298">
        <v>4286</v>
      </c>
      <c r="H2298" t="s">
        <v>13</v>
      </c>
    </row>
    <row r="2299" spans="1:8" x14ac:dyDescent="0.25">
      <c r="A2299" t="s">
        <v>2282</v>
      </c>
      <c r="B2299" t="s">
        <v>2283</v>
      </c>
      <c r="C2299">
        <v>475</v>
      </c>
      <c r="D2299" t="s">
        <v>10</v>
      </c>
      <c r="E2299">
        <v>9</v>
      </c>
      <c r="F2299">
        <v>346</v>
      </c>
      <c r="G2299">
        <v>4725</v>
      </c>
      <c r="H2299" t="s">
        <v>11</v>
      </c>
    </row>
    <row r="2300" spans="1:8" x14ac:dyDescent="0.25">
      <c r="A2300" t="s">
        <v>2284</v>
      </c>
      <c r="B2300" t="s">
        <v>2285</v>
      </c>
      <c r="C2300">
        <v>478</v>
      </c>
      <c r="D2300" t="s">
        <v>12</v>
      </c>
      <c r="E2300">
        <v>354</v>
      </c>
      <c r="F2300">
        <v>469</v>
      </c>
      <c r="G2300">
        <v>4286</v>
      </c>
      <c r="H2300" t="s">
        <v>13</v>
      </c>
    </row>
    <row r="2301" spans="1:8" x14ac:dyDescent="0.25">
      <c r="A2301" t="s">
        <v>2284</v>
      </c>
      <c r="B2301" t="s">
        <v>2285</v>
      </c>
      <c r="C2301">
        <v>478</v>
      </c>
      <c r="D2301" t="s">
        <v>10</v>
      </c>
      <c r="E2301">
        <v>4</v>
      </c>
      <c r="F2301">
        <v>341</v>
      </c>
      <c r="G2301">
        <v>4725</v>
      </c>
      <c r="H2301" t="s">
        <v>11</v>
      </c>
    </row>
    <row r="2302" spans="1:8" x14ac:dyDescent="0.25">
      <c r="A2302" t="s">
        <v>2286</v>
      </c>
      <c r="B2302" t="s">
        <v>2287</v>
      </c>
      <c r="C2302">
        <v>470</v>
      </c>
      <c r="D2302" t="s">
        <v>10</v>
      </c>
      <c r="E2302">
        <v>1</v>
      </c>
      <c r="F2302">
        <v>345</v>
      </c>
      <c r="G2302">
        <v>4725</v>
      </c>
      <c r="H2302" t="s">
        <v>11</v>
      </c>
    </row>
    <row r="2303" spans="1:8" x14ac:dyDescent="0.25">
      <c r="A2303" t="s">
        <v>2286</v>
      </c>
      <c r="B2303" t="s">
        <v>2287</v>
      </c>
      <c r="C2303">
        <v>470</v>
      </c>
      <c r="D2303" t="s">
        <v>12</v>
      </c>
      <c r="E2303">
        <v>355</v>
      </c>
      <c r="F2303">
        <v>469</v>
      </c>
      <c r="G2303">
        <v>4286</v>
      </c>
      <c r="H2303" t="s">
        <v>13</v>
      </c>
    </row>
    <row r="2304" spans="1:8" x14ac:dyDescent="0.25">
      <c r="A2304" t="s">
        <v>2288</v>
      </c>
      <c r="B2304" t="s">
        <v>2289</v>
      </c>
      <c r="C2304">
        <v>480</v>
      </c>
      <c r="D2304" t="s">
        <v>12</v>
      </c>
      <c r="E2304">
        <v>362</v>
      </c>
      <c r="F2304">
        <v>478</v>
      </c>
      <c r="G2304">
        <v>4286</v>
      </c>
      <c r="H2304" t="s">
        <v>13</v>
      </c>
    </row>
    <row r="2305" spans="1:8" x14ac:dyDescent="0.25">
      <c r="A2305" t="s">
        <v>2288</v>
      </c>
      <c r="B2305" t="s">
        <v>2289</v>
      </c>
      <c r="C2305">
        <v>480</v>
      </c>
      <c r="D2305" t="s">
        <v>10</v>
      </c>
      <c r="E2305">
        <v>5</v>
      </c>
      <c r="F2305">
        <v>350</v>
      </c>
      <c r="G2305">
        <v>4725</v>
      </c>
      <c r="H2305" t="s">
        <v>11</v>
      </c>
    </row>
    <row r="2306" spans="1:8" x14ac:dyDescent="0.25">
      <c r="A2306" t="s">
        <v>2290</v>
      </c>
      <c r="B2306" t="s">
        <v>2291</v>
      </c>
      <c r="C2306">
        <v>480</v>
      </c>
      <c r="D2306" t="s">
        <v>12</v>
      </c>
      <c r="E2306">
        <v>362</v>
      </c>
      <c r="F2306">
        <v>478</v>
      </c>
      <c r="G2306">
        <v>4286</v>
      </c>
      <c r="H2306" t="s">
        <v>13</v>
      </c>
    </row>
    <row r="2307" spans="1:8" x14ac:dyDescent="0.25">
      <c r="A2307" t="s">
        <v>2290</v>
      </c>
      <c r="B2307" t="s">
        <v>2291</v>
      </c>
      <c r="C2307">
        <v>480</v>
      </c>
      <c r="D2307" t="s">
        <v>10</v>
      </c>
      <c r="E2307">
        <v>5</v>
      </c>
      <c r="F2307">
        <v>350</v>
      </c>
      <c r="G2307">
        <v>4725</v>
      </c>
      <c r="H2307" t="s">
        <v>11</v>
      </c>
    </row>
    <row r="2308" spans="1:8" x14ac:dyDescent="0.25">
      <c r="A2308" t="s">
        <v>2292</v>
      </c>
      <c r="B2308" t="s">
        <v>2293</v>
      </c>
      <c r="C2308">
        <v>470</v>
      </c>
      <c r="D2308" t="s">
        <v>10</v>
      </c>
      <c r="E2308">
        <v>1</v>
      </c>
      <c r="F2308">
        <v>345</v>
      </c>
      <c r="G2308">
        <v>4725</v>
      </c>
      <c r="H2308" t="s">
        <v>11</v>
      </c>
    </row>
    <row r="2309" spans="1:8" x14ac:dyDescent="0.25">
      <c r="A2309" t="s">
        <v>2292</v>
      </c>
      <c r="B2309" t="s">
        <v>2293</v>
      </c>
      <c r="C2309">
        <v>470</v>
      </c>
      <c r="D2309" t="s">
        <v>12</v>
      </c>
      <c r="E2309">
        <v>355</v>
      </c>
      <c r="F2309">
        <v>469</v>
      </c>
      <c r="G2309">
        <v>4286</v>
      </c>
      <c r="H2309" t="s">
        <v>13</v>
      </c>
    </row>
    <row r="2310" spans="1:8" x14ac:dyDescent="0.25">
      <c r="A2310" t="s">
        <v>2294</v>
      </c>
      <c r="B2310" t="s">
        <v>2295</v>
      </c>
      <c r="C2310">
        <v>470</v>
      </c>
      <c r="D2310" t="s">
        <v>10</v>
      </c>
      <c r="E2310">
        <v>1</v>
      </c>
      <c r="F2310">
        <v>345</v>
      </c>
      <c r="G2310">
        <v>4725</v>
      </c>
      <c r="H2310" t="s">
        <v>11</v>
      </c>
    </row>
    <row r="2311" spans="1:8" x14ac:dyDescent="0.25">
      <c r="A2311" t="s">
        <v>2294</v>
      </c>
      <c r="B2311" t="s">
        <v>2295</v>
      </c>
      <c r="C2311">
        <v>470</v>
      </c>
      <c r="D2311" t="s">
        <v>12</v>
      </c>
      <c r="E2311">
        <v>355</v>
      </c>
      <c r="F2311">
        <v>469</v>
      </c>
      <c r="G2311">
        <v>4286</v>
      </c>
      <c r="H2311" t="s">
        <v>13</v>
      </c>
    </row>
    <row r="2312" spans="1:8" x14ac:dyDescent="0.25">
      <c r="A2312" t="s">
        <v>2296</v>
      </c>
      <c r="B2312" t="s">
        <v>2297</v>
      </c>
      <c r="C2312">
        <v>480</v>
      </c>
      <c r="D2312" t="s">
        <v>12</v>
      </c>
      <c r="E2312">
        <v>362</v>
      </c>
      <c r="F2312">
        <v>478</v>
      </c>
      <c r="G2312">
        <v>4286</v>
      </c>
      <c r="H2312" t="s">
        <v>13</v>
      </c>
    </row>
    <row r="2313" spans="1:8" x14ac:dyDescent="0.25">
      <c r="A2313" t="s">
        <v>2296</v>
      </c>
      <c r="B2313" t="s">
        <v>2297</v>
      </c>
      <c r="C2313">
        <v>480</v>
      </c>
      <c r="D2313" t="s">
        <v>10</v>
      </c>
      <c r="E2313">
        <v>5</v>
      </c>
      <c r="F2313">
        <v>350</v>
      </c>
      <c r="G2313">
        <v>4725</v>
      </c>
      <c r="H2313" t="s">
        <v>11</v>
      </c>
    </row>
    <row r="2314" spans="1:8" x14ac:dyDescent="0.25">
      <c r="A2314" t="s">
        <v>2298</v>
      </c>
      <c r="B2314" t="s">
        <v>2299</v>
      </c>
      <c r="C2314">
        <v>470</v>
      </c>
      <c r="D2314" t="s">
        <v>10</v>
      </c>
      <c r="E2314">
        <v>1</v>
      </c>
      <c r="F2314">
        <v>345</v>
      </c>
      <c r="G2314">
        <v>4725</v>
      </c>
      <c r="H2314" t="s">
        <v>11</v>
      </c>
    </row>
    <row r="2315" spans="1:8" x14ac:dyDescent="0.25">
      <c r="A2315" t="s">
        <v>2298</v>
      </c>
      <c r="B2315" t="s">
        <v>2299</v>
      </c>
      <c r="C2315">
        <v>470</v>
      </c>
      <c r="D2315" t="s">
        <v>12</v>
      </c>
      <c r="E2315">
        <v>355</v>
      </c>
      <c r="F2315">
        <v>469</v>
      </c>
      <c r="G2315">
        <v>4286</v>
      </c>
      <c r="H2315" t="s">
        <v>13</v>
      </c>
    </row>
    <row r="2316" spans="1:8" x14ac:dyDescent="0.25">
      <c r="A2316" t="s">
        <v>2300</v>
      </c>
      <c r="B2316" t="s">
        <v>2301</v>
      </c>
      <c r="C2316">
        <v>480</v>
      </c>
      <c r="D2316" t="s">
        <v>12</v>
      </c>
      <c r="E2316">
        <v>362</v>
      </c>
      <c r="F2316">
        <v>478</v>
      </c>
      <c r="G2316">
        <v>4286</v>
      </c>
      <c r="H2316" t="s">
        <v>13</v>
      </c>
    </row>
    <row r="2317" spans="1:8" x14ac:dyDescent="0.25">
      <c r="A2317" t="s">
        <v>2300</v>
      </c>
      <c r="B2317" t="s">
        <v>2301</v>
      </c>
      <c r="C2317">
        <v>480</v>
      </c>
      <c r="D2317" t="s">
        <v>10</v>
      </c>
      <c r="E2317">
        <v>5</v>
      </c>
      <c r="F2317">
        <v>350</v>
      </c>
      <c r="G2317">
        <v>4725</v>
      </c>
      <c r="H2317" t="s">
        <v>11</v>
      </c>
    </row>
    <row r="2318" spans="1:8" x14ac:dyDescent="0.25">
      <c r="A2318" t="s">
        <v>2302</v>
      </c>
      <c r="B2318" t="s">
        <v>2303</v>
      </c>
      <c r="C2318">
        <v>470</v>
      </c>
      <c r="D2318" t="s">
        <v>10</v>
      </c>
      <c r="E2318">
        <v>1</v>
      </c>
      <c r="F2318">
        <v>345</v>
      </c>
      <c r="G2318">
        <v>4725</v>
      </c>
      <c r="H2318" t="s">
        <v>11</v>
      </c>
    </row>
    <row r="2319" spans="1:8" x14ac:dyDescent="0.25">
      <c r="A2319" t="s">
        <v>2302</v>
      </c>
      <c r="B2319" t="s">
        <v>2303</v>
      </c>
      <c r="C2319">
        <v>470</v>
      </c>
      <c r="D2319" t="s">
        <v>12</v>
      </c>
      <c r="E2319">
        <v>355</v>
      </c>
      <c r="F2319">
        <v>469</v>
      </c>
      <c r="G2319">
        <v>4286</v>
      </c>
      <c r="H2319" t="s">
        <v>13</v>
      </c>
    </row>
    <row r="2320" spans="1:8" x14ac:dyDescent="0.25">
      <c r="A2320" t="s">
        <v>2304</v>
      </c>
      <c r="B2320" t="s">
        <v>2305</v>
      </c>
      <c r="C2320">
        <v>480</v>
      </c>
      <c r="D2320" t="s">
        <v>12</v>
      </c>
      <c r="E2320">
        <v>362</v>
      </c>
      <c r="F2320">
        <v>478</v>
      </c>
      <c r="G2320">
        <v>4286</v>
      </c>
      <c r="H2320" t="s">
        <v>13</v>
      </c>
    </row>
    <row r="2321" spans="1:8" x14ac:dyDescent="0.25">
      <c r="A2321" t="s">
        <v>2304</v>
      </c>
      <c r="B2321" t="s">
        <v>2305</v>
      </c>
      <c r="C2321">
        <v>480</v>
      </c>
      <c r="D2321" t="s">
        <v>10</v>
      </c>
      <c r="E2321">
        <v>5</v>
      </c>
      <c r="F2321">
        <v>350</v>
      </c>
      <c r="G2321">
        <v>4725</v>
      </c>
      <c r="H2321" t="s">
        <v>11</v>
      </c>
    </row>
    <row r="2322" spans="1:8" x14ac:dyDescent="0.25">
      <c r="A2322" t="s">
        <v>2306</v>
      </c>
      <c r="B2322" t="s">
        <v>2307</v>
      </c>
      <c r="C2322">
        <v>470</v>
      </c>
      <c r="D2322" t="s">
        <v>10</v>
      </c>
      <c r="E2322">
        <v>1</v>
      </c>
      <c r="F2322">
        <v>345</v>
      </c>
      <c r="G2322">
        <v>4725</v>
      </c>
      <c r="H2322" t="s">
        <v>11</v>
      </c>
    </row>
    <row r="2323" spans="1:8" x14ac:dyDescent="0.25">
      <c r="A2323" t="s">
        <v>2306</v>
      </c>
      <c r="B2323" t="s">
        <v>2307</v>
      </c>
      <c r="C2323">
        <v>470</v>
      </c>
      <c r="D2323" t="s">
        <v>12</v>
      </c>
      <c r="E2323">
        <v>355</v>
      </c>
      <c r="F2323">
        <v>469</v>
      </c>
      <c r="G2323">
        <v>4286</v>
      </c>
      <c r="H2323" t="s">
        <v>13</v>
      </c>
    </row>
    <row r="2324" spans="1:8" x14ac:dyDescent="0.25">
      <c r="A2324" t="s">
        <v>2308</v>
      </c>
      <c r="B2324" t="s">
        <v>2309</v>
      </c>
      <c r="C2324">
        <v>480</v>
      </c>
      <c r="D2324" t="s">
        <v>12</v>
      </c>
      <c r="E2324">
        <v>362</v>
      </c>
      <c r="F2324">
        <v>478</v>
      </c>
      <c r="G2324">
        <v>4286</v>
      </c>
      <c r="H2324" t="s">
        <v>13</v>
      </c>
    </row>
    <row r="2325" spans="1:8" x14ac:dyDescent="0.25">
      <c r="A2325" t="s">
        <v>2308</v>
      </c>
      <c r="B2325" t="s">
        <v>2309</v>
      </c>
      <c r="C2325">
        <v>480</v>
      </c>
      <c r="D2325" t="s">
        <v>10</v>
      </c>
      <c r="E2325">
        <v>5</v>
      </c>
      <c r="F2325">
        <v>350</v>
      </c>
      <c r="G2325">
        <v>4725</v>
      </c>
      <c r="H2325" t="s">
        <v>11</v>
      </c>
    </row>
    <row r="2326" spans="1:8" x14ac:dyDescent="0.25">
      <c r="A2326" t="s">
        <v>2310</v>
      </c>
      <c r="B2326" t="s">
        <v>2311</v>
      </c>
      <c r="C2326">
        <v>480</v>
      </c>
      <c r="D2326" t="s">
        <v>12</v>
      </c>
      <c r="E2326">
        <v>362</v>
      </c>
      <c r="F2326">
        <v>478</v>
      </c>
      <c r="G2326">
        <v>4286</v>
      </c>
      <c r="H2326" t="s">
        <v>13</v>
      </c>
    </row>
    <row r="2327" spans="1:8" x14ac:dyDescent="0.25">
      <c r="A2327" t="s">
        <v>2310</v>
      </c>
      <c r="B2327" t="s">
        <v>2311</v>
      </c>
      <c r="C2327">
        <v>480</v>
      </c>
      <c r="D2327" t="s">
        <v>10</v>
      </c>
      <c r="E2327">
        <v>5</v>
      </c>
      <c r="F2327">
        <v>350</v>
      </c>
      <c r="G2327">
        <v>4725</v>
      </c>
      <c r="H2327" t="s">
        <v>11</v>
      </c>
    </row>
    <row r="2328" spans="1:8" x14ac:dyDescent="0.25">
      <c r="A2328" t="s">
        <v>2312</v>
      </c>
      <c r="B2328" t="s">
        <v>2313</v>
      </c>
      <c r="C2328">
        <v>470</v>
      </c>
      <c r="D2328" t="s">
        <v>10</v>
      </c>
      <c r="E2328">
        <v>1</v>
      </c>
      <c r="F2328">
        <v>345</v>
      </c>
      <c r="G2328">
        <v>4725</v>
      </c>
      <c r="H2328" t="s">
        <v>11</v>
      </c>
    </row>
    <row r="2329" spans="1:8" x14ac:dyDescent="0.25">
      <c r="A2329" t="s">
        <v>2312</v>
      </c>
      <c r="B2329" t="s">
        <v>2313</v>
      </c>
      <c r="C2329">
        <v>470</v>
      </c>
      <c r="D2329" t="s">
        <v>12</v>
      </c>
      <c r="E2329">
        <v>355</v>
      </c>
      <c r="F2329">
        <v>469</v>
      </c>
      <c r="G2329">
        <v>4286</v>
      </c>
      <c r="H2329" t="s">
        <v>13</v>
      </c>
    </row>
    <row r="2330" spans="1:8" x14ac:dyDescent="0.25">
      <c r="A2330" t="s">
        <v>2314</v>
      </c>
      <c r="B2330" t="s">
        <v>2315</v>
      </c>
      <c r="C2330">
        <v>538</v>
      </c>
      <c r="D2330" t="s">
        <v>10</v>
      </c>
      <c r="E2330">
        <v>35</v>
      </c>
      <c r="F2330">
        <v>389</v>
      </c>
      <c r="G2330">
        <v>4725</v>
      </c>
      <c r="H2330" t="s">
        <v>11</v>
      </c>
    </row>
    <row r="2331" spans="1:8" x14ac:dyDescent="0.25">
      <c r="A2331" t="s">
        <v>2314</v>
      </c>
      <c r="B2331" t="s">
        <v>2315</v>
      </c>
      <c r="C2331">
        <v>538</v>
      </c>
      <c r="D2331" t="s">
        <v>12</v>
      </c>
      <c r="E2331">
        <v>403</v>
      </c>
      <c r="F2331">
        <v>523</v>
      </c>
      <c r="G2331">
        <v>4286</v>
      </c>
      <c r="H2331" t="s">
        <v>13</v>
      </c>
    </row>
    <row r="2332" spans="1:8" x14ac:dyDescent="0.25">
      <c r="A2332" t="s">
        <v>2316</v>
      </c>
      <c r="B2332" t="s">
        <v>2317</v>
      </c>
      <c r="C2332">
        <v>469</v>
      </c>
      <c r="D2332" t="s">
        <v>10</v>
      </c>
      <c r="E2332">
        <v>1</v>
      </c>
      <c r="F2332">
        <v>330</v>
      </c>
      <c r="G2332">
        <v>4725</v>
      </c>
      <c r="H2332" t="s">
        <v>11</v>
      </c>
    </row>
    <row r="2333" spans="1:8" x14ac:dyDescent="0.25">
      <c r="A2333" t="s">
        <v>2316</v>
      </c>
      <c r="B2333" t="s">
        <v>2317</v>
      </c>
      <c r="C2333">
        <v>469</v>
      </c>
      <c r="D2333" t="s">
        <v>12</v>
      </c>
      <c r="E2333">
        <v>342</v>
      </c>
      <c r="F2333">
        <v>457</v>
      </c>
      <c r="G2333">
        <v>4286</v>
      </c>
      <c r="H2333" t="s">
        <v>13</v>
      </c>
    </row>
    <row r="2334" spans="1:8" x14ac:dyDescent="0.25">
      <c r="A2334" t="s">
        <v>2318</v>
      </c>
      <c r="B2334" t="s">
        <v>2319</v>
      </c>
      <c r="C2334">
        <v>474</v>
      </c>
      <c r="D2334" t="s">
        <v>12</v>
      </c>
      <c r="E2334">
        <v>362</v>
      </c>
      <c r="F2334">
        <v>472</v>
      </c>
      <c r="G2334">
        <v>4286</v>
      </c>
      <c r="H2334" t="s">
        <v>13</v>
      </c>
    </row>
    <row r="2335" spans="1:8" x14ac:dyDescent="0.25">
      <c r="A2335" t="s">
        <v>2318</v>
      </c>
      <c r="B2335" t="s">
        <v>2319</v>
      </c>
      <c r="C2335">
        <v>474</v>
      </c>
      <c r="D2335" t="s">
        <v>10</v>
      </c>
      <c r="E2335">
        <v>5</v>
      </c>
      <c r="F2335">
        <v>345</v>
      </c>
      <c r="G2335">
        <v>4725</v>
      </c>
      <c r="H2335" t="s">
        <v>11</v>
      </c>
    </row>
    <row r="2336" spans="1:8" x14ac:dyDescent="0.25">
      <c r="A2336" t="s">
        <v>2320</v>
      </c>
      <c r="B2336" t="s">
        <v>2321</v>
      </c>
      <c r="C2336">
        <v>583</v>
      </c>
      <c r="D2336" t="s">
        <v>10</v>
      </c>
      <c r="E2336">
        <v>1</v>
      </c>
      <c r="F2336">
        <v>343</v>
      </c>
      <c r="G2336">
        <v>4725</v>
      </c>
      <c r="H2336" t="s">
        <v>11</v>
      </c>
    </row>
    <row r="2337" spans="1:8" x14ac:dyDescent="0.25">
      <c r="A2337" t="s">
        <v>2320</v>
      </c>
      <c r="B2337" t="s">
        <v>2321</v>
      </c>
      <c r="C2337">
        <v>583</v>
      </c>
      <c r="D2337" t="s">
        <v>12</v>
      </c>
      <c r="E2337">
        <v>354</v>
      </c>
      <c r="F2337">
        <v>469</v>
      </c>
      <c r="G2337">
        <v>4286</v>
      </c>
      <c r="H2337" t="s">
        <v>13</v>
      </c>
    </row>
    <row r="2338" spans="1:8" x14ac:dyDescent="0.25">
      <c r="A2338" t="s">
        <v>2320</v>
      </c>
      <c r="B2338" t="s">
        <v>2321</v>
      </c>
      <c r="C2338">
        <v>583</v>
      </c>
      <c r="D2338" t="s">
        <v>14</v>
      </c>
      <c r="E2338">
        <v>496</v>
      </c>
      <c r="F2338">
        <v>573</v>
      </c>
      <c r="G2338">
        <v>7652</v>
      </c>
      <c r="H2338" t="s">
        <v>15</v>
      </c>
    </row>
    <row r="2339" spans="1:8" x14ac:dyDescent="0.25">
      <c r="A2339" t="s">
        <v>2322</v>
      </c>
      <c r="B2339" t="s">
        <v>2323</v>
      </c>
      <c r="C2339">
        <v>460</v>
      </c>
      <c r="D2339" t="s">
        <v>10</v>
      </c>
      <c r="E2339">
        <v>1</v>
      </c>
      <c r="F2339">
        <v>339</v>
      </c>
      <c r="G2339">
        <v>4725</v>
      </c>
      <c r="H2339" t="s">
        <v>11</v>
      </c>
    </row>
    <row r="2340" spans="1:8" x14ac:dyDescent="0.25">
      <c r="A2340" t="s">
        <v>2322</v>
      </c>
      <c r="B2340" t="s">
        <v>2323</v>
      </c>
      <c r="C2340">
        <v>460</v>
      </c>
      <c r="D2340" t="s">
        <v>12</v>
      </c>
      <c r="E2340">
        <v>333</v>
      </c>
      <c r="F2340">
        <v>448</v>
      </c>
      <c r="G2340">
        <v>4286</v>
      </c>
      <c r="H2340" t="s">
        <v>13</v>
      </c>
    </row>
    <row r="2341" spans="1:8" x14ac:dyDescent="0.25">
      <c r="A2341" t="s">
        <v>2324</v>
      </c>
      <c r="B2341" t="s">
        <v>2325</v>
      </c>
      <c r="C2341">
        <v>486</v>
      </c>
      <c r="D2341" t="s">
        <v>10</v>
      </c>
      <c r="E2341">
        <v>10</v>
      </c>
      <c r="F2341">
        <v>356</v>
      </c>
      <c r="G2341">
        <v>4725</v>
      </c>
      <c r="H2341" t="s">
        <v>11</v>
      </c>
    </row>
    <row r="2342" spans="1:8" x14ac:dyDescent="0.25">
      <c r="A2342" t="s">
        <v>2324</v>
      </c>
      <c r="B2342" t="s">
        <v>2325</v>
      </c>
      <c r="C2342">
        <v>486</v>
      </c>
      <c r="D2342" t="s">
        <v>12</v>
      </c>
      <c r="E2342">
        <v>367</v>
      </c>
      <c r="F2342">
        <v>484</v>
      </c>
      <c r="G2342">
        <v>4286</v>
      </c>
      <c r="H2342" t="s">
        <v>13</v>
      </c>
    </row>
    <row r="2343" spans="1:8" x14ac:dyDescent="0.25">
      <c r="A2343" t="s">
        <v>2326</v>
      </c>
      <c r="B2343" t="s">
        <v>2327</v>
      </c>
      <c r="C2343">
        <v>470</v>
      </c>
      <c r="D2343" t="s">
        <v>10</v>
      </c>
      <c r="E2343">
        <v>1</v>
      </c>
      <c r="F2343">
        <v>345</v>
      </c>
      <c r="G2343">
        <v>4725</v>
      </c>
      <c r="H2343" t="s">
        <v>11</v>
      </c>
    </row>
    <row r="2344" spans="1:8" x14ac:dyDescent="0.25">
      <c r="A2344" t="s">
        <v>2326</v>
      </c>
      <c r="B2344" t="s">
        <v>2327</v>
      </c>
      <c r="C2344">
        <v>470</v>
      </c>
      <c r="D2344" t="s">
        <v>12</v>
      </c>
      <c r="E2344">
        <v>355</v>
      </c>
      <c r="F2344">
        <v>469</v>
      </c>
      <c r="G2344">
        <v>4286</v>
      </c>
      <c r="H2344" t="s">
        <v>13</v>
      </c>
    </row>
    <row r="2345" spans="1:8" x14ac:dyDescent="0.25">
      <c r="A2345" t="s">
        <v>2328</v>
      </c>
      <c r="B2345" t="s">
        <v>2329</v>
      </c>
      <c r="C2345">
        <v>480</v>
      </c>
      <c r="D2345" t="s">
        <v>12</v>
      </c>
      <c r="E2345">
        <v>362</v>
      </c>
      <c r="F2345">
        <v>478</v>
      </c>
      <c r="G2345">
        <v>4286</v>
      </c>
      <c r="H2345" t="s">
        <v>13</v>
      </c>
    </row>
    <row r="2346" spans="1:8" x14ac:dyDescent="0.25">
      <c r="A2346" t="s">
        <v>2328</v>
      </c>
      <c r="B2346" t="s">
        <v>2329</v>
      </c>
      <c r="C2346">
        <v>480</v>
      </c>
      <c r="D2346" t="s">
        <v>10</v>
      </c>
      <c r="E2346">
        <v>5</v>
      </c>
      <c r="F2346">
        <v>350</v>
      </c>
      <c r="G2346">
        <v>4725</v>
      </c>
      <c r="H2346" t="s">
        <v>11</v>
      </c>
    </row>
    <row r="2347" spans="1:8" x14ac:dyDescent="0.25">
      <c r="A2347" t="s">
        <v>2330</v>
      </c>
      <c r="B2347" t="s">
        <v>2331</v>
      </c>
      <c r="C2347">
        <v>477</v>
      </c>
      <c r="D2347" t="s">
        <v>12</v>
      </c>
      <c r="E2347">
        <v>354</v>
      </c>
      <c r="F2347">
        <v>469</v>
      </c>
      <c r="G2347">
        <v>4286</v>
      </c>
      <c r="H2347" t="s">
        <v>13</v>
      </c>
    </row>
    <row r="2348" spans="1:8" x14ac:dyDescent="0.25">
      <c r="A2348" t="s">
        <v>2330</v>
      </c>
      <c r="B2348" t="s">
        <v>2331</v>
      </c>
      <c r="C2348">
        <v>477</v>
      </c>
      <c r="D2348" t="s">
        <v>10</v>
      </c>
      <c r="E2348">
        <v>4</v>
      </c>
      <c r="F2348">
        <v>341</v>
      </c>
      <c r="G2348">
        <v>4725</v>
      </c>
      <c r="H2348" t="s">
        <v>11</v>
      </c>
    </row>
    <row r="2349" spans="1:8" x14ac:dyDescent="0.25">
      <c r="A2349" t="s">
        <v>2332</v>
      </c>
      <c r="B2349" t="s">
        <v>2333</v>
      </c>
      <c r="C2349">
        <v>483</v>
      </c>
      <c r="D2349" t="s">
        <v>10</v>
      </c>
      <c r="E2349">
        <v>3</v>
      </c>
      <c r="F2349">
        <v>349</v>
      </c>
      <c r="G2349">
        <v>4725</v>
      </c>
      <c r="H2349" t="s">
        <v>11</v>
      </c>
    </row>
    <row r="2350" spans="1:8" x14ac:dyDescent="0.25">
      <c r="A2350" t="s">
        <v>2332</v>
      </c>
      <c r="B2350" t="s">
        <v>2333</v>
      </c>
      <c r="C2350">
        <v>483</v>
      </c>
      <c r="D2350" t="s">
        <v>12</v>
      </c>
      <c r="E2350">
        <v>360</v>
      </c>
      <c r="F2350">
        <v>477</v>
      </c>
      <c r="G2350">
        <v>4286</v>
      </c>
      <c r="H2350" t="s">
        <v>13</v>
      </c>
    </row>
    <row r="2351" spans="1:8" x14ac:dyDescent="0.25">
      <c r="A2351" t="s">
        <v>2334</v>
      </c>
      <c r="B2351" t="s">
        <v>2335</v>
      </c>
      <c r="C2351">
        <v>470</v>
      </c>
      <c r="D2351" t="s">
        <v>10</v>
      </c>
      <c r="E2351">
        <v>1</v>
      </c>
      <c r="F2351">
        <v>343</v>
      </c>
      <c r="G2351">
        <v>4725</v>
      </c>
      <c r="H2351" t="s">
        <v>11</v>
      </c>
    </row>
    <row r="2352" spans="1:8" x14ac:dyDescent="0.25">
      <c r="A2352" t="s">
        <v>2334</v>
      </c>
      <c r="B2352" t="s">
        <v>2335</v>
      </c>
      <c r="C2352">
        <v>470</v>
      </c>
      <c r="D2352" t="s">
        <v>12</v>
      </c>
      <c r="E2352">
        <v>355</v>
      </c>
      <c r="F2352">
        <v>469</v>
      </c>
      <c r="G2352">
        <v>4286</v>
      </c>
      <c r="H2352" t="s">
        <v>13</v>
      </c>
    </row>
    <row r="2353" spans="1:8" x14ac:dyDescent="0.25">
      <c r="A2353" t="s">
        <v>2336</v>
      </c>
      <c r="B2353" t="s">
        <v>2337</v>
      </c>
      <c r="C2353">
        <v>482</v>
      </c>
      <c r="D2353" t="s">
        <v>12</v>
      </c>
      <c r="E2353">
        <v>363</v>
      </c>
      <c r="F2353">
        <v>480</v>
      </c>
      <c r="G2353">
        <v>4286</v>
      </c>
      <c r="H2353" t="s">
        <v>13</v>
      </c>
    </row>
    <row r="2354" spans="1:8" x14ac:dyDescent="0.25">
      <c r="A2354" t="s">
        <v>2336</v>
      </c>
      <c r="B2354" t="s">
        <v>2337</v>
      </c>
      <c r="C2354">
        <v>482</v>
      </c>
      <c r="D2354" t="s">
        <v>10</v>
      </c>
      <c r="E2354">
        <v>5</v>
      </c>
      <c r="F2354">
        <v>351</v>
      </c>
      <c r="G2354">
        <v>4725</v>
      </c>
      <c r="H2354" t="s">
        <v>11</v>
      </c>
    </row>
    <row r="2355" spans="1:8" x14ac:dyDescent="0.25">
      <c r="A2355" t="s">
        <v>2338</v>
      </c>
      <c r="B2355" t="s">
        <v>2339</v>
      </c>
      <c r="C2355">
        <v>913</v>
      </c>
      <c r="D2355" t="s">
        <v>1018</v>
      </c>
      <c r="E2355">
        <v>222</v>
      </c>
      <c r="F2355">
        <v>310</v>
      </c>
      <c r="G2355">
        <v>3</v>
      </c>
    </row>
    <row r="2356" spans="1:8" x14ac:dyDescent="0.25">
      <c r="A2356" t="s">
        <v>2338</v>
      </c>
      <c r="B2356" t="s">
        <v>2339</v>
      </c>
      <c r="C2356">
        <v>913</v>
      </c>
      <c r="D2356" t="s">
        <v>10</v>
      </c>
      <c r="E2356">
        <v>428</v>
      </c>
      <c r="F2356">
        <v>777</v>
      </c>
      <c r="G2356">
        <v>4725</v>
      </c>
      <c r="H2356" t="s">
        <v>11</v>
      </c>
    </row>
    <row r="2357" spans="1:8" x14ac:dyDescent="0.25">
      <c r="A2357" t="s">
        <v>2338</v>
      </c>
      <c r="B2357" t="s">
        <v>2339</v>
      </c>
      <c r="C2357">
        <v>913</v>
      </c>
      <c r="D2357" t="s">
        <v>12</v>
      </c>
      <c r="E2357">
        <v>791</v>
      </c>
      <c r="F2357">
        <v>911</v>
      </c>
      <c r="G2357">
        <v>4286</v>
      </c>
      <c r="H2357" t="s">
        <v>13</v>
      </c>
    </row>
    <row r="2358" spans="1:8" x14ac:dyDescent="0.25">
      <c r="A2358" t="s">
        <v>2340</v>
      </c>
      <c r="B2358" t="s">
        <v>2341</v>
      </c>
      <c r="C2358">
        <v>478</v>
      </c>
      <c r="D2358" t="s">
        <v>12</v>
      </c>
      <c r="E2358">
        <v>361</v>
      </c>
      <c r="F2358">
        <v>476</v>
      </c>
      <c r="G2358">
        <v>4286</v>
      </c>
      <c r="H2358" t="s">
        <v>13</v>
      </c>
    </row>
    <row r="2359" spans="1:8" x14ac:dyDescent="0.25">
      <c r="A2359" t="s">
        <v>2340</v>
      </c>
      <c r="B2359" t="s">
        <v>2341</v>
      </c>
      <c r="C2359">
        <v>478</v>
      </c>
      <c r="D2359" t="s">
        <v>10</v>
      </c>
      <c r="E2359">
        <v>4</v>
      </c>
      <c r="F2359">
        <v>349</v>
      </c>
      <c r="G2359">
        <v>4725</v>
      </c>
      <c r="H2359" t="s">
        <v>11</v>
      </c>
    </row>
    <row r="2360" spans="1:8" x14ac:dyDescent="0.25">
      <c r="A2360" t="s">
        <v>2342</v>
      </c>
      <c r="B2360" t="s">
        <v>2343</v>
      </c>
      <c r="C2360">
        <v>477</v>
      </c>
      <c r="D2360" t="s">
        <v>10</v>
      </c>
      <c r="E2360">
        <v>3</v>
      </c>
      <c r="F2360">
        <v>338</v>
      </c>
      <c r="G2360">
        <v>4725</v>
      </c>
      <c r="H2360" t="s">
        <v>11</v>
      </c>
    </row>
    <row r="2361" spans="1:8" x14ac:dyDescent="0.25">
      <c r="A2361" t="s">
        <v>2342</v>
      </c>
      <c r="B2361" t="s">
        <v>2343</v>
      </c>
      <c r="C2361">
        <v>477</v>
      </c>
      <c r="D2361" t="s">
        <v>12</v>
      </c>
      <c r="E2361">
        <v>350</v>
      </c>
      <c r="F2361">
        <v>467</v>
      </c>
      <c r="G2361">
        <v>4286</v>
      </c>
      <c r="H2361" t="s">
        <v>13</v>
      </c>
    </row>
    <row r="2362" spans="1:8" x14ac:dyDescent="0.25">
      <c r="A2362" t="s">
        <v>2344</v>
      </c>
      <c r="B2362" t="s">
        <v>2345</v>
      </c>
      <c r="C2362">
        <v>477</v>
      </c>
      <c r="D2362" t="s">
        <v>10</v>
      </c>
      <c r="E2362">
        <v>3</v>
      </c>
      <c r="F2362">
        <v>338</v>
      </c>
      <c r="G2362">
        <v>4725</v>
      </c>
      <c r="H2362" t="s">
        <v>11</v>
      </c>
    </row>
    <row r="2363" spans="1:8" x14ac:dyDescent="0.25">
      <c r="A2363" t="s">
        <v>2344</v>
      </c>
      <c r="B2363" t="s">
        <v>2345</v>
      </c>
      <c r="C2363">
        <v>477</v>
      </c>
      <c r="D2363" t="s">
        <v>12</v>
      </c>
      <c r="E2363">
        <v>350</v>
      </c>
      <c r="F2363">
        <v>467</v>
      </c>
      <c r="G2363">
        <v>4286</v>
      </c>
      <c r="H2363" t="s">
        <v>13</v>
      </c>
    </row>
    <row r="2364" spans="1:8" x14ac:dyDescent="0.25">
      <c r="A2364" t="s">
        <v>2346</v>
      </c>
      <c r="B2364" t="s">
        <v>2347</v>
      </c>
      <c r="C2364">
        <v>454</v>
      </c>
      <c r="D2364" t="s">
        <v>10</v>
      </c>
      <c r="E2364">
        <v>1</v>
      </c>
      <c r="F2364">
        <v>327</v>
      </c>
      <c r="G2364">
        <v>4725</v>
      </c>
      <c r="H2364" t="s">
        <v>11</v>
      </c>
    </row>
    <row r="2365" spans="1:8" x14ac:dyDescent="0.25">
      <c r="A2365" t="s">
        <v>2346</v>
      </c>
      <c r="B2365" t="s">
        <v>2347</v>
      </c>
      <c r="C2365">
        <v>454</v>
      </c>
      <c r="D2365" t="s">
        <v>12</v>
      </c>
      <c r="E2365">
        <v>344</v>
      </c>
      <c r="F2365">
        <v>452</v>
      </c>
      <c r="G2365">
        <v>4286</v>
      </c>
      <c r="H2365" t="s">
        <v>13</v>
      </c>
    </row>
    <row r="2366" spans="1:8" x14ac:dyDescent="0.25">
      <c r="A2366" t="s">
        <v>2348</v>
      </c>
      <c r="B2366" t="s">
        <v>2349</v>
      </c>
      <c r="C2366">
        <v>320</v>
      </c>
      <c r="D2366" t="s">
        <v>12</v>
      </c>
      <c r="E2366">
        <v>199</v>
      </c>
      <c r="F2366">
        <v>310</v>
      </c>
      <c r="G2366">
        <v>4286</v>
      </c>
      <c r="H2366" t="s">
        <v>13</v>
      </c>
    </row>
    <row r="2367" spans="1:8" x14ac:dyDescent="0.25">
      <c r="A2367" t="s">
        <v>2348</v>
      </c>
      <c r="B2367" t="s">
        <v>2349</v>
      </c>
      <c r="C2367">
        <v>320</v>
      </c>
      <c r="D2367" t="s">
        <v>10</v>
      </c>
      <c r="E2367">
        <v>2</v>
      </c>
      <c r="F2367">
        <v>182</v>
      </c>
      <c r="G2367">
        <v>4725</v>
      </c>
      <c r="H2367" t="s">
        <v>11</v>
      </c>
    </row>
    <row r="2368" spans="1:8" x14ac:dyDescent="0.25">
      <c r="A2368" t="s">
        <v>2350</v>
      </c>
      <c r="B2368" t="s">
        <v>2351</v>
      </c>
      <c r="C2368">
        <v>224</v>
      </c>
      <c r="D2368" t="s">
        <v>10</v>
      </c>
      <c r="E2368">
        <v>1</v>
      </c>
      <c r="F2368">
        <v>85</v>
      </c>
      <c r="G2368">
        <v>4725</v>
      </c>
      <c r="H2368" t="s">
        <v>11</v>
      </c>
    </row>
    <row r="2369" spans="1:8" x14ac:dyDescent="0.25">
      <c r="A2369" t="s">
        <v>2350</v>
      </c>
      <c r="B2369" t="s">
        <v>2351</v>
      </c>
      <c r="C2369">
        <v>224</v>
      </c>
      <c r="D2369" t="s">
        <v>12</v>
      </c>
      <c r="E2369">
        <v>91</v>
      </c>
      <c r="F2369">
        <v>221</v>
      </c>
      <c r="G2369">
        <v>4286</v>
      </c>
      <c r="H2369" t="s">
        <v>13</v>
      </c>
    </row>
    <row r="2370" spans="1:8" x14ac:dyDescent="0.25">
      <c r="A2370" t="s">
        <v>2352</v>
      </c>
      <c r="B2370" t="s">
        <v>2353</v>
      </c>
      <c r="C2370">
        <v>606</v>
      </c>
      <c r="D2370" t="s">
        <v>10</v>
      </c>
      <c r="E2370">
        <v>113</v>
      </c>
      <c r="F2370">
        <v>185</v>
      </c>
      <c r="G2370">
        <v>4725</v>
      </c>
      <c r="H2370" t="s">
        <v>11</v>
      </c>
    </row>
    <row r="2371" spans="1:8" x14ac:dyDescent="0.25">
      <c r="A2371" t="s">
        <v>2352</v>
      </c>
      <c r="B2371" t="s">
        <v>2353</v>
      </c>
      <c r="C2371">
        <v>606</v>
      </c>
      <c r="D2371" t="s">
        <v>10</v>
      </c>
      <c r="E2371">
        <v>198</v>
      </c>
      <c r="F2371">
        <v>476</v>
      </c>
      <c r="G2371">
        <v>4725</v>
      </c>
      <c r="H2371" t="s">
        <v>11</v>
      </c>
    </row>
    <row r="2372" spans="1:8" x14ac:dyDescent="0.25">
      <c r="A2372" t="s">
        <v>2352</v>
      </c>
      <c r="B2372" t="s">
        <v>2353</v>
      </c>
      <c r="C2372">
        <v>606</v>
      </c>
      <c r="D2372" t="s">
        <v>2354</v>
      </c>
      <c r="E2372">
        <v>1</v>
      </c>
      <c r="F2372">
        <v>99</v>
      </c>
      <c r="G2372">
        <v>4</v>
      </c>
    </row>
    <row r="2373" spans="1:8" x14ac:dyDescent="0.25">
      <c r="A2373" t="s">
        <v>2352</v>
      </c>
      <c r="B2373" t="s">
        <v>2353</v>
      </c>
      <c r="C2373">
        <v>606</v>
      </c>
      <c r="D2373" t="s">
        <v>12</v>
      </c>
      <c r="E2373">
        <v>489</v>
      </c>
      <c r="F2373">
        <v>605</v>
      </c>
      <c r="G2373">
        <v>4286</v>
      </c>
      <c r="H2373" t="s">
        <v>13</v>
      </c>
    </row>
    <row r="2374" spans="1:8" x14ac:dyDescent="0.25">
      <c r="A2374" t="s">
        <v>2355</v>
      </c>
      <c r="B2374" t="s">
        <v>2356</v>
      </c>
      <c r="C2374">
        <v>518</v>
      </c>
      <c r="D2374" t="s">
        <v>10</v>
      </c>
      <c r="E2374">
        <v>18</v>
      </c>
      <c r="F2374">
        <v>372</v>
      </c>
      <c r="G2374">
        <v>4725</v>
      </c>
      <c r="H2374" t="s">
        <v>11</v>
      </c>
    </row>
    <row r="2375" spans="1:8" x14ac:dyDescent="0.25">
      <c r="A2375" t="s">
        <v>2355</v>
      </c>
      <c r="B2375" t="s">
        <v>2356</v>
      </c>
      <c r="C2375">
        <v>518</v>
      </c>
      <c r="D2375" t="s">
        <v>12</v>
      </c>
      <c r="E2375">
        <v>386</v>
      </c>
      <c r="F2375">
        <v>516</v>
      </c>
      <c r="G2375">
        <v>4286</v>
      </c>
      <c r="H2375" t="s">
        <v>13</v>
      </c>
    </row>
    <row r="2376" spans="1:8" x14ac:dyDescent="0.25">
      <c r="A2376" t="s">
        <v>2357</v>
      </c>
      <c r="B2376" t="s">
        <v>2358</v>
      </c>
      <c r="C2376">
        <v>581</v>
      </c>
      <c r="D2376" t="s">
        <v>10</v>
      </c>
      <c r="E2376">
        <v>101</v>
      </c>
      <c r="F2376">
        <v>454</v>
      </c>
      <c r="G2376">
        <v>4725</v>
      </c>
      <c r="H2376" t="s">
        <v>11</v>
      </c>
    </row>
    <row r="2377" spans="1:8" x14ac:dyDescent="0.25">
      <c r="A2377" t="s">
        <v>2357</v>
      </c>
      <c r="B2377" t="s">
        <v>2358</v>
      </c>
      <c r="C2377">
        <v>581</v>
      </c>
      <c r="D2377" t="s">
        <v>12</v>
      </c>
      <c r="E2377">
        <v>471</v>
      </c>
      <c r="F2377">
        <v>579</v>
      </c>
      <c r="G2377">
        <v>4286</v>
      </c>
      <c r="H2377" t="s">
        <v>13</v>
      </c>
    </row>
    <row r="2378" spans="1:8" x14ac:dyDescent="0.25">
      <c r="A2378" t="s">
        <v>2359</v>
      </c>
      <c r="B2378" t="s">
        <v>2360</v>
      </c>
      <c r="C2378">
        <v>385</v>
      </c>
      <c r="D2378" t="s">
        <v>2361</v>
      </c>
      <c r="E2378">
        <v>160</v>
      </c>
      <c r="F2378">
        <v>268</v>
      </c>
      <c r="G2378">
        <v>4665</v>
      </c>
      <c r="H2378" t="s">
        <v>2362</v>
      </c>
    </row>
    <row r="2379" spans="1:8" x14ac:dyDescent="0.25">
      <c r="A2379" t="s">
        <v>2359</v>
      </c>
      <c r="B2379" t="s">
        <v>2360</v>
      </c>
      <c r="C2379">
        <v>385</v>
      </c>
      <c r="D2379" t="s">
        <v>2363</v>
      </c>
      <c r="E2379">
        <v>21</v>
      </c>
      <c r="F2379">
        <v>109</v>
      </c>
      <c r="G2379">
        <v>1302</v>
      </c>
      <c r="H2379" t="s">
        <v>2364</v>
      </c>
    </row>
    <row r="2380" spans="1:8" x14ac:dyDescent="0.25">
      <c r="A2380" t="s">
        <v>2359</v>
      </c>
      <c r="B2380" t="s">
        <v>2360</v>
      </c>
      <c r="C2380">
        <v>385</v>
      </c>
      <c r="D2380" t="s">
        <v>10</v>
      </c>
      <c r="E2380">
        <v>286</v>
      </c>
      <c r="F2380">
        <v>362</v>
      </c>
      <c r="G2380">
        <v>4725</v>
      </c>
      <c r="H2380" t="s">
        <v>11</v>
      </c>
    </row>
    <row r="2381" spans="1:8" x14ac:dyDescent="0.25">
      <c r="A2381" t="s">
        <v>2359</v>
      </c>
      <c r="B2381" t="s">
        <v>2360</v>
      </c>
      <c r="C2381">
        <v>385</v>
      </c>
      <c r="D2381" t="s">
        <v>2365</v>
      </c>
      <c r="E2381">
        <v>98</v>
      </c>
      <c r="F2381">
        <v>147</v>
      </c>
      <c r="G2381">
        <v>5397</v>
      </c>
      <c r="H2381" t="s">
        <v>2366</v>
      </c>
    </row>
    <row r="2382" spans="1:8" x14ac:dyDescent="0.25">
      <c r="A2382" t="s">
        <v>2367</v>
      </c>
      <c r="B2382" t="s">
        <v>2368</v>
      </c>
      <c r="C2382">
        <v>541</v>
      </c>
      <c r="D2382" t="s">
        <v>1821</v>
      </c>
      <c r="E2382">
        <v>1</v>
      </c>
      <c r="F2382">
        <v>59</v>
      </c>
      <c r="G2382">
        <v>4</v>
      </c>
    </row>
    <row r="2383" spans="1:8" x14ac:dyDescent="0.25">
      <c r="A2383" t="s">
        <v>2367</v>
      </c>
      <c r="B2383" t="s">
        <v>2368</v>
      </c>
      <c r="C2383">
        <v>541</v>
      </c>
      <c r="D2383" t="s">
        <v>12</v>
      </c>
      <c r="E2383">
        <v>423</v>
      </c>
      <c r="F2383">
        <v>536</v>
      </c>
      <c r="G2383">
        <v>4286</v>
      </c>
      <c r="H2383" t="s">
        <v>13</v>
      </c>
    </row>
    <row r="2384" spans="1:8" x14ac:dyDescent="0.25">
      <c r="A2384" t="s">
        <v>2367</v>
      </c>
      <c r="B2384" t="s">
        <v>2368</v>
      </c>
      <c r="C2384">
        <v>541</v>
      </c>
      <c r="D2384" t="s">
        <v>10</v>
      </c>
      <c r="E2384">
        <v>62</v>
      </c>
      <c r="F2384">
        <v>401</v>
      </c>
      <c r="G2384">
        <v>4725</v>
      </c>
      <c r="H2384" t="s">
        <v>11</v>
      </c>
    </row>
    <row r="2385" spans="1:8" x14ac:dyDescent="0.25">
      <c r="A2385" t="s">
        <v>2369</v>
      </c>
      <c r="B2385" t="s">
        <v>2370</v>
      </c>
      <c r="C2385">
        <v>527</v>
      </c>
      <c r="D2385" t="s">
        <v>10</v>
      </c>
      <c r="E2385">
        <v>28</v>
      </c>
      <c r="F2385">
        <v>380</v>
      </c>
      <c r="G2385">
        <v>4725</v>
      </c>
      <c r="H2385" t="s">
        <v>11</v>
      </c>
    </row>
    <row r="2386" spans="1:8" x14ac:dyDescent="0.25">
      <c r="A2386" t="s">
        <v>2369</v>
      </c>
      <c r="B2386" t="s">
        <v>2370</v>
      </c>
      <c r="C2386">
        <v>527</v>
      </c>
      <c r="D2386" t="s">
        <v>12</v>
      </c>
      <c r="E2386">
        <v>394</v>
      </c>
      <c r="F2386">
        <v>524</v>
      </c>
      <c r="G2386">
        <v>4286</v>
      </c>
      <c r="H2386" t="s">
        <v>13</v>
      </c>
    </row>
    <row r="2387" spans="1:8" x14ac:dyDescent="0.25">
      <c r="A2387" t="s">
        <v>2371</v>
      </c>
      <c r="B2387" t="s">
        <v>2372</v>
      </c>
      <c r="C2387">
        <v>527</v>
      </c>
      <c r="D2387" t="s">
        <v>10</v>
      </c>
      <c r="E2387">
        <v>28</v>
      </c>
      <c r="F2387">
        <v>379</v>
      </c>
      <c r="G2387">
        <v>4725</v>
      </c>
      <c r="H2387" t="s">
        <v>11</v>
      </c>
    </row>
    <row r="2388" spans="1:8" x14ac:dyDescent="0.25">
      <c r="A2388" t="s">
        <v>2371</v>
      </c>
      <c r="B2388" t="s">
        <v>2372</v>
      </c>
      <c r="C2388">
        <v>527</v>
      </c>
      <c r="D2388" t="s">
        <v>12</v>
      </c>
      <c r="E2388">
        <v>393</v>
      </c>
      <c r="F2388">
        <v>523</v>
      </c>
      <c r="G2388">
        <v>4286</v>
      </c>
      <c r="H2388" t="s">
        <v>13</v>
      </c>
    </row>
    <row r="2389" spans="1:8" x14ac:dyDescent="0.25">
      <c r="A2389" t="s">
        <v>2373</v>
      </c>
      <c r="B2389" t="s">
        <v>2374</v>
      </c>
      <c r="C2389">
        <v>527</v>
      </c>
      <c r="D2389" t="s">
        <v>10</v>
      </c>
      <c r="E2389">
        <v>28</v>
      </c>
      <c r="F2389">
        <v>380</v>
      </c>
      <c r="G2389">
        <v>4725</v>
      </c>
      <c r="H2389" t="s">
        <v>11</v>
      </c>
    </row>
    <row r="2390" spans="1:8" x14ac:dyDescent="0.25">
      <c r="A2390" t="s">
        <v>2373</v>
      </c>
      <c r="B2390" t="s">
        <v>2374</v>
      </c>
      <c r="C2390">
        <v>527</v>
      </c>
      <c r="D2390" t="s">
        <v>12</v>
      </c>
      <c r="E2390">
        <v>394</v>
      </c>
      <c r="F2390">
        <v>524</v>
      </c>
      <c r="G2390">
        <v>4286</v>
      </c>
      <c r="H2390" t="s">
        <v>13</v>
      </c>
    </row>
    <row r="2391" spans="1:8" x14ac:dyDescent="0.25">
      <c r="A2391" t="s">
        <v>2375</v>
      </c>
      <c r="B2391" t="s">
        <v>2376</v>
      </c>
      <c r="C2391">
        <v>487</v>
      </c>
      <c r="D2391" t="s">
        <v>10</v>
      </c>
      <c r="E2391">
        <v>1</v>
      </c>
      <c r="F2391">
        <v>363</v>
      </c>
      <c r="G2391">
        <v>4725</v>
      </c>
      <c r="H2391" t="s">
        <v>11</v>
      </c>
    </row>
    <row r="2392" spans="1:8" x14ac:dyDescent="0.25">
      <c r="A2392" t="s">
        <v>2375</v>
      </c>
      <c r="B2392" t="s">
        <v>2376</v>
      </c>
      <c r="C2392">
        <v>487</v>
      </c>
      <c r="D2392" t="s">
        <v>12</v>
      </c>
      <c r="E2392">
        <v>385</v>
      </c>
      <c r="F2392">
        <v>487</v>
      </c>
      <c r="G2392">
        <v>4286</v>
      </c>
      <c r="H2392" t="s">
        <v>13</v>
      </c>
    </row>
    <row r="2393" spans="1:8" x14ac:dyDescent="0.25">
      <c r="A2393" t="s">
        <v>2377</v>
      </c>
      <c r="B2393" t="s">
        <v>2378</v>
      </c>
      <c r="C2393">
        <v>510</v>
      </c>
      <c r="D2393" t="s">
        <v>10</v>
      </c>
      <c r="E2393">
        <v>30</v>
      </c>
      <c r="F2393">
        <v>377</v>
      </c>
      <c r="G2393">
        <v>4725</v>
      </c>
      <c r="H2393" t="s">
        <v>11</v>
      </c>
    </row>
    <row r="2394" spans="1:8" x14ac:dyDescent="0.25">
      <c r="A2394" t="s">
        <v>2377</v>
      </c>
      <c r="B2394" t="s">
        <v>2378</v>
      </c>
      <c r="C2394">
        <v>510</v>
      </c>
      <c r="D2394" t="s">
        <v>12</v>
      </c>
      <c r="E2394">
        <v>394</v>
      </c>
      <c r="F2394">
        <v>509</v>
      </c>
      <c r="G2394">
        <v>4286</v>
      </c>
      <c r="H2394" t="s">
        <v>13</v>
      </c>
    </row>
    <row r="2395" spans="1:8" x14ac:dyDescent="0.25">
      <c r="A2395" t="s">
        <v>2379</v>
      </c>
      <c r="B2395" t="s">
        <v>2380</v>
      </c>
      <c r="C2395">
        <v>536</v>
      </c>
      <c r="D2395" t="s">
        <v>10</v>
      </c>
      <c r="E2395">
        <v>29</v>
      </c>
      <c r="F2395">
        <v>377</v>
      </c>
      <c r="G2395">
        <v>4725</v>
      </c>
      <c r="H2395" t="s">
        <v>11</v>
      </c>
    </row>
    <row r="2396" spans="1:8" x14ac:dyDescent="0.25">
      <c r="A2396" t="s">
        <v>2379</v>
      </c>
      <c r="B2396" t="s">
        <v>2380</v>
      </c>
      <c r="C2396">
        <v>536</v>
      </c>
      <c r="D2396" t="s">
        <v>12</v>
      </c>
      <c r="E2396">
        <v>393</v>
      </c>
      <c r="F2396">
        <v>507</v>
      </c>
      <c r="G2396">
        <v>4286</v>
      </c>
      <c r="H2396" t="s">
        <v>13</v>
      </c>
    </row>
    <row r="2397" spans="1:8" x14ac:dyDescent="0.25">
      <c r="A2397" t="s">
        <v>2381</v>
      </c>
      <c r="B2397" t="s">
        <v>2382</v>
      </c>
      <c r="C2397">
        <v>617</v>
      </c>
      <c r="D2397" t="s">
        <v>10</v>
      </c>
      <c r="E2397">
        <v>173</v>
      </c>
      <c r="F2397">
        <v>451</v>
      </c>
      <c r="G2397">
        <v>4725</v>
      </c>
      <c r="H2397" t="s">
        <v>11</v>
      </c>
    </row>
    <row r="2398" spans="1:8" x14ac:dyDescent="0.25">
      <c r="A2398" t="s">
        <v>2381</v>
      </c>
      <c r="B2398" t="s">
        <v>2382</v>
      </c>
      <c r="C2398">
        <v>617</v>
      </c>
      <c r="D2398" t="s">
        <v>12</v>
      </c>
      <c r="E2398">
        <v>464</v>
      </c>
      <c r="F2398">
        <v>603</v>
      </c>
      <c r="G2398">
        <v>4286</v>
      </c>
      <c r="H2398" t="s">
        <v>13</v>
      </c>
    </row>
    <row r="2399" spans="1:8" x14ac:dyDescent="0.25">
      <c r="A2399" t="s">
        <v>2381</v>
      </c>
      <c r="B2399" t="s">
        <v>2382</v>
      </c>
      <c r="C2399">
        <v>617</v>
      </c>
      <c r="D2399" t="s">
        <v>10</v>
      </c>
      <c r="E2399">
        <v>64</v>
      </c>
      <c r="F2399">
        <v>164</v>
      </c>
      <c r="G2399">
        <v>4725</v>
      </c>
      <c r="H2399" t="s">
        <v>11</v>
      </c>
    </row>
    <row r="2400" spans="1:8" x14ac:dyDescent="0.25">
      <c r="A2400" t="s">
        <v>2383</v>
      </c>
      <c r="B2400" t="s">
        <v>2384</v>
      </c>
      <c r="C2400">
        <v>479</v>
      </c>
      <c r="D2400" t="s">
        <v>10</v>
      </c>
      <c r="E2400">
        <v>2</v>
      </c>
      <c r="F2400">
        <v>348</v>
      </c>
      <c r="G2400">
        <v>4725</v>
      </c>
      <c r="H2400" t="s">
        <v>11</v>
      </c>
    </row>
    <row r="2401" spans="1:8" x14ac:dyDescent="0.25">
      <c r="A2401" t="s">
        <v>2383</v>
      </c>
      <c r="B2401" t="s">
        <v>2384</v>
      </c>
      <c r="C2401">
        <v>479</v>
      </c>
      <c r="D2401" t="s">
        <v>12</v>
      </c>
      <c r="E2401">
        <v>360</v>
      </c>
      <c r="F2401">
        <v>477</v>
      </c>
      <c r="G2401">
        <v>4286</v>
      </c>
      <c r="H2401" t="s">
        <v>13</v>
      </c>
    </row>
    <row r="2402" spans="1:8" x14ac:dyDescent="0.25">
      <c r="A2402" t="s">
        <v>2385</v>
      </c>
      <c r="B2402" t="s">
        <v>2386</v>
      </c>
      <c r="C2402">
        <v>584</v>
      </c>
      <c r="D2402" t="s">
        <v>10</v>
      </c>
      <c r="E2402">
        <v>1</v>
      </c>
      <c r="F2402">
        <v>343</v>
      </c>
      <c r="G2402">
        <v>4725</v>
      </c>
      <c r="H2402" t="s">
        <v>11</v>
      </c>
    </row>
    <row r="2403" spans="1:8" x14ac:dyDescent="0.25">
      <c r="A2403" t="s">
        <v>2385</v>
      </c>
      <c r="B2403" t="s">
        <v>2386</v>
      </c>
      <c r="C2403">
        <v>584</v>
      </c>
      <c r="D2403" t="s">
        <v>12</v>
      </c>
      <c r="E2403">
        <v>355</v>
      </c>
      <c r="F2403">
        <v>470</v>
      </c>
      <c r="G2403">
        <v>4286</v>
      </c>
      <c r="H2403" t="s">
        <v>13</v>
      </c>
    </row>
    <row r="2404" spans="1:8" x14ac:dyDescent="0.25">
      <c r="A2404" t="s">
        <v>2385</v>
      </c>
      <c r="B2404" t="s">
        <v>2386</v>
      </c>
      <c r="C2404">
        <v>584</v>
      </c>
      <c r="D2404" t="s">
        <v>14</v>
      </c>
      <c r="E2404">
        <v>495</v>
      </c>
      <c r="F2404">
        <v>574</v>
      </c>
      <c r="G2404">
        <v>7652</v>
      </c>
      <c r="H2404" t="s">
        <v>15</v>
      </c>
    </row>
    <row r="2405" spans="1:8" x14ac:dyDescent="0.25">
      <c r="A2405" t="s">
        <v>2387</v>
      </c>
      <c r="B2405" t="s">
        <v>2388</v>
      </c>
      <c r="C2405">
        <v>474</v>
      </c>
      <c r="D2405" t="s">
        <v>10</v>
      </c>
      <c r="E2405">
        <v>2</v>
      </c>
      <c r="F2405">
        <v>343</v>
      </c>
      <c r="G2405">
        <v>4725</v>
      </c>
      <c r="H2405" t="s">
        <v>11</v>
      </c>
    </row>
    <row r="2406" spans="1:8" x14ac:dyDescent="0.25">
      <c r="A2406" t="s">
        <v>2387</v>
      </c>
      <c r="B2406" t="s">
        <v>2388</v>
      </c>
      <c r="C2406">
        <v>474</v>
      </c>
      <c r="D2406" t="s">
        <v>12</v>
      </c>
      <c r="E2406">
        <v>356</v>
      </c>
      <c r="F2406">
        <v>471</v>
      </c>
      <c r="G2406">
        <v>4286</v>
      </c>
      <c r="H2406" t="s">
        <v>13</v>
      </c>
    </row>
    <row r="2407" spans="1:8" x14ac:dyDescent="0.25">
      <c r="A2407" t="s">
        <v>2389</v>
      </c>
      <c r="B2407" t="s">
        <v>2390</v>
      </c>
      <c r="C2407">
        <v>480</v>
      </c>
      <c r="D2407" t="s">
        <v>12</v>
      </c>
      <c r="E2407">
        <v>362</v>
      </c>
      <c r="F2407">
        <v>478</v>
      </c>
      <c r="G2407">
        <v>4286</v>
      </c>
      <c r="H2407" t="s">
        <v>13</v>
      </c>
    </row>
    <row r="2408" spans="1:8" x14ac:dyDescent="0.25">
      <c r="A2408" t="s">
        <v>2389</v>
      </c>
      <c r="B2408" t="s">
        <v>2390</v>
      </c>
      <c r="C2408">
        <v>480</v>
      </c>
      <c r="D2408" t="s">
        <v>10</v>
      </c>
      <c r="E2408">
        <v>5</v>
      </c>
      <c r="F2408">
        <v>350</v>
      </c>
      <c r="G2408">
        <v>4725</v>
      </c>
      <c r="H2408" t="s">
        <v>11</v>
      </c>
    </row>
    <row r="2409" spans="1:8" x14ac:dyDescent="0.25">
      <c r="A2409" t="s">
        <v>2391</v>
      </c>
      <c r="B2409" t="s">
        <v>2392</v>
      </c>
      <c r="C2409">
        <v>480</v>
      </c>
      <c r="D2409" t="s">
        <v>12</v>
      </c>
      <c r="E2409">
        <v>362</v>
      </c>
      <c r="F2409">
        <v>478</v>
      </c>
      <c r="G2409">
        <v>4286</v>
      </c>
      <c r="H2409" t="s">
        <v>13</v>
      </c>
    </row>
    <row r="2410" spans="1:8" x14ac:dyDescent="0.25">
      <c r="A2410" t="s">
        <v>2391</v>
      </c>
      <c r="B2410" t="s">
        <v>2392</v>
      </c>
      <c r="C2410">
        <v>480</v>
      </c>
      <c r="D2410" t="s">
        <v>10</v>
      </c>
      <c r="E2410">
        <v>5</v>
      </c>
      <c r="F2410">
        <v>350</v>
      </c>
      <c r="G2410">
        <v>4725</v>
      </c>
      <c r="H2410" t="s">
        <v>11</v>
      </c>
    </row>
    <row r="2411" spans="1:8" x14ac:dyDescent="0.25">
      <c r="A2411" t="s">
        <v>2393</v>
      </c>
      <c r="B2411" t="s">
        <v>2394</v>
      </c>
      <c r="C2411">
        <v>585</v>
      </c>
      <c r="D2411" t="s">
        <v>10</v>
      </c>
      <c r="E2411">
        <v>1</v>
      </c>
      <c r="F2411">
        <v>345</v>
      </c>
      <c r="G2411">
        <v>4725</v>
      </c>
      <c r="H2411" t="s">
        <v>11</v>
      </c>
    </row>
    <row r="2412" spans="1:8" x14ac:dyDescent="0.25">
      <c r="A2412" t="s">
        <v>2393</v>
      </c>
      <c r="B2412" t="s">
        <v>2394</v>
      </c>
      <c r="C2412">
        <v>585</v>
      </c>
      <c r="D2412" t="s">
        <v>12</v>
      </c>
      <c r="E2412">
        <v>356</v>
      </c>
      <c r="F2412">
        <v>471</v>
      </c>
      <c r="G2412">
        <v>4286</v>
      </c>
      <c r="H2412" t="s">
        <v>13</v>
      </c>
    </row>
    <row r="2413" spans="1:8" x14ac:dyDescent="0.25">
      <c r="A2413" t="s">
        <v>2393</v>
      </c>
      <c r="B2413" t="s">
        <v>2394</v>
      </c>
      <c r="C2413">
        <v>585</v>
      </c>
      <c r="D2413" t="s">
        <v>14</v>
      </c>
      <c r="E2413">
        <v>497</v>
      </c>
      <c r="F2413">
        <v>575</v>
      </c>
      <c r="G2413">
        <v>7652</v>
      </c>
      <c r="H2413" t="s">
        <v>15</v>
      </c>
    </row>
    <row r="2414" spans="1:8" x14ac:dyDescent="0.25">
      <c r="A2414" t="s">
        <v>2395</v>
      </c>
      <c r="B2414" t="s">
        <v>2396</v>
      </c>
      <c r="C2414">
        <v>470</v>
      </c>
      <c r="D2414" t="s">
        <v>10</v>
      </c>
      <c r="E2414">
        <v>1</v>
      </c>
      <c r="F2414">
        <v>344</v>
      </c>
      <c r="G2414">
        <v>4725</v>
      </c>
      <c r="H2414" t="s">
        <v>11</v>
      </c>
    </row>
    <row r="2415" spans="1:8" x14ac:dyDescent="0.25">
      <c r="A2415" t="s">
        <v>2395</v>
      </c>
      <c r="B2415" t="s">
        <v>2396</v>
      </c>
      <c r="C2415">
        <v>470</v>
      </c>
      <c r="D2415" t="s">
        <v>12</v>
      </c>
      <c r="E2415">
        <v>354</v>
      </c>
      <c r="F2415">
        <v>469</v>
      </c>
      <c r="G2415">
        <v>4286</v>
      </c>
      <c r="H2415" t="s">
        <v>13</v>
      </c>
    </row>
    <row r="2416" spans="1:8" x14ac:dyDescent="0.25">
      <c r="A2416" t="s">
        <v>2397</v>
      </c>
      <c r="B2416" t="s">
        <v>2398</v>
      </c>
      <c r="C2416">
        <v>394</v>
      </c>
      <c r="D2416" t="s">
        <v>10</v>
      </c>
      <c r="E2416">
        <v>1</v>
      </c>
      <c r="F2416">
        <v>259</v>
      </c>
      <c r="G2416">
        <v>4725</v>
      </c>
      <c r="H2416" t="s">
        <v>11</v>
      </c>
    </row>
    <row r="2417" spans="1:8" x14ac:dyDescent="0.25">
      <c r="A2417" t="s">
        <v>2397</v>
      </c>
      <c r="B2417" t="s">
        <v>2398</v>
      </c>
      <c r="C2417">
        <v>394</v>
      </c>
      <c r="D2417" t="s">
        <v>12</v>
      </c>
      <c r="E2417">
        <v>270</v>
      </c>
      <c r="F2417">
        <v>389</v>
      </c>
      <c r="G2417">
        <v>4286</v>
      </c>
      <c r="H2417" t="s">
        <v>13</v>
      </c>
    </row>
    <row r="2418" spans="1:8" x14ac:dyDescent="0.25">
      <c r="A2418" t="s">
        <v>2399</v>
      </c>
      <c r="B2418" t="s">
        <v>2400</v>
      </c>
      <c r="C2418">
        <v>581</v>
      </c>
      <c r="D2418" t="s">
        <v>10</v>
      </c>
      <c r="E2418">
        <v>2</v>
      </c>
      <c r="F2418">
        <v>343</v>
      </c>
      <c r="G2418">
        <v>4725</v>
      </c>
      <c r="H2418" t="s">
        <v>11</v>
      </c>
    </row>
    <row r="2419" spans="1:8" x14ac:dyDescent="0.25">
      <c r="A2419" t="s">
        <v>2399</v>
      </c>
      <c r="B2419" t="s">
        <v>2400</v>
      </c>
      <c r="C2419">
        <v>581</v>
      </c>
      <c r="D2419" t="s">
        <v>12</v>
      </c>
      <c r="E2419">
        <v>353</v>
      </c>
      <c r="F2419">
        <v>468</v>
      </c>
      <c r="G2419">
        <v>4286</v>
      </c>
      <c r="H2419" t="s">
        <v>13</v>
      </c>
    </row>
    <row r="2420" spans="1:8" x14ac:dyDescent="0.25">
      <c r="A2420" t="s">
        <v>2401</v>
      </c>
      <c r="B2420" t="s">
        <v>2402</v>
      </c>
      <c r="C2420">
        <v>479</v>
      </c>
      <c r="D2420" t="s">
        <v>10</v>
      </c>
      <c r="E2420">
        <v>2</v>
      </c>
      <c r="F2420">
        <v>351</v>
      </c>
      <c r="G2420">
        <v>4725</v>
      </c>
      <c r="H2420" t="s">
        <v>11</v>
      </c>
    </row>
    <row r="2421" spans="1:8" x14ac:dyDescent="0.25">
      <c r="A2421" t="s">
        <v>2401</v>
      </c>
      <c r="B2421" t="s">
        <v>2402</v>
      </c>
      <c r="C2421">
        <v>479</v>
      </c>
      <c r="D2421" t="s">
        <v>12</v>
      </c>
      <c r="E2421">
        <v>360</v>
      </c>
      <c r="F2421">
        <v>477</v>
      </c>
      <c r="G2421">
        <v>4286</v>
      </c>
      <c r="H2421" t="s">
        <v>13</v>
      </c>
    </row>
    <row r="2422" spans="1:8" x14ac:dyDescent="0.25">
      <c r="A2422" t="s">
        <v>2403</v>
      </c>
      <c r="B2422" t="s">
        <v>2404</v>
      </c>
      <c r="C2422">
        <v>497</v>
      </c>
      <c r="D2422" t="s">
        <v>12</v>
      </c>
      <c r="E2422">
        <v>354</v>
      </c>
      <c r="F2422">
        <v>468</v>
      </c>
      <c r="G2422">
        <v>4286</v>
      </c>
      <c r="H2422" t="s">
        <v>13</v>
      </c>
    </row>
    <row r="2423" spans="1:8" x14ac:dyDescent="0.25">
      <c r="A2423" t="s">
        <v>2403</v>
      </c>
      <c r="B2423" t="s">
        <v>2404</v>
      </c>
      <c r="C2423">
        <v>497</v>
      </c>
      <c r="D2423" t="s">
        <v>10</v>
      </c>
      <c r="E2423">
        <v>4</v>
      </c>
      <c r="F2423">
        <v>340</v>
      </c>
      <c r="G2423">
        <v>4725</v>
      </c>
      <c r="H2423" t="s">
        <v>11</v>
      </c>
    </row>
    <row r="2424" spans="1:8" x14ac:dyDescent="0.25">
      <c r="A2424" t="s">
        <v>2405</v>
      </c>
      <c r="B2424" t="s">
        <v>2406</v>
      </c>
      <c r="C2424">
        <v>479</v>
      </c>
      <c r="D2424" t="s">
        <v>12</v>
      </c>
      <c r="E2424">
        <v>362</v>
      </c>
      <c r="F2424">
        <v>477</v>
      </c>
      <c r="G2424">
        <v>4286</v>
      </c>
      <c r="H2424" t="s">
        <v>13</v>
      </c>
    </row>
    <row r="2425" spans="1:8" x14ac:dyDescent="0.25">
      <c r="A2425" t="s">
        <v>2405</v>
      </c>
      <c r="B2425" t="s">
        <v>2406</v>
      </c>
      <c r="C2425">
        <v>479</v>
      </c>
      <c r="D2425" t="s">
        <v>10</v>
      </c>
      <c r="E2425">
        <v>5</v>
      </c>
      <c r="F2425">
        <v>350</v>
      </c>
      <c r="G2425">
        <v>4725</v>
      </c>
      <c r="H2425" t="s">
        <v>11</v>
      </c>
    </row>
    <row r="2426" spans="1:8" x14ac:dyDescent="0.25">
      <c r="A2426" t="s">
        <v>2407</v>
      </c>
      <c r="B2426" t="s">
        <v>2408</v>
      </c>
      <c r="C2426">
        <v>465</v>
      </c>
      <c r="D2426" t="s">
        <v>10</v>
      </c>
      <c r="E2426">
        <v>1</v>
      </c>
      <c r="F2426">
        <v>340</v>
      </c>
      <c r="G2426">
        <v>4725</v>
      </c>
      <c r="H2426" t="s">
        <v>11</v>
      </c>
    </row>
    <row r="2427" spans="1:8" x14ac:dyDescent="0.25">
      <c r="A2427" t="s">
        <v>2407</v>
      </c>
      <c r="B2427" t="s">
        <v>2408</v>
      </c>
      <c r="C2427">
        <v>465</v>
      </c>
      <c r="D2427" t="s">
        <v>12</v>
      </c>
      <c r="E2427">
        <v>349</v>
      </c>
      <c r="F2427">
        <v>464</v>
      </c>
      <c r="G2427">
        <v>4286</v>
      </c>
      <c r="H2427" t="s">
        <v>13</v>
      </c>
    </row>
    <row r="2428" spans="1:8" x14ac:dyDescent="0.25">
      <c r="A2428" t="s">
        <v>2409</v>
      </c>
      <c r="B2428" t="s">
        <v>2410</v>
      </c>
      <c r="C2428">
        <v>577</v>
      </c>
      <c r="D2428" t="s">
        <v>10</v>
      </c>
      <c r="E2428">
        <v>1</v>
      </c>
      <c r="F2428">
        <v>343</v>
      </c>
      <c r="G2428">
        <v>4725</v>
      </c>
      <c r="H2428" t="s">
        <v>11</v>
      </c>
    </row>
    <row r="2429" spans="1:8" x14ac:dyDescent="0.25">
      <c r="A2429" t="s">
        <v>2409</v>
      </c>
      <c r="B2429" t="s">
        <v>2410</v>
      </c>
      <c r="C2429">
        <v>577</v>
      </c>
      <c r="D2429" t="s">
        <v>12</v>
      </c>
      <c r="E2429">
        <v>350</v>
      </c>
      <c r="F2429">
        <v>465</v>
      </c>
      <c r="G2429">
        <v>4286</v>
      </c>
      <c r="H2429" t="s">
        <v>13</v>
      </c>
    </row>
    <row r="2430" spans="1:8" x14ac:dyDescent="0.25">
      <c r="A2430" t="s">
        <v>2409</v>
      </c>
      <c r="B2430" t="s">
        <v>2410</v>
      </c>
      <c r="C2430">
        <v>577</v>
      </c>
      <c r="D2430" t="s">
        <v>14</v>
      </c>
      <c r="E2430">
        <v>489</v>
      </c>
      <c r="F2430">
        <v>567</v>
      </c>
      <c r="G2430">
        <v>7652</v>
      </c>
      <c r="H2430" t="s">
        <v>15</v>
      </c>
    </row>
    <row r="2431" spans="1:8" x14ac:dyDescent="0.25">
      <c r="A2431" t="s">
        <v>2411</v>
      </c>
      <c r="B2431" t="s">
        <v>2412</v>
      </c>
      <c r="C2431">
        <v>474</v>
      </c>
      <c r="D2431" t="s">
        <v>10</v>
      </c>
      <c r="E2431">
        <v>1</v>
      </c>
      <c r="F2431">
        <v>343</v>
      </c>
      <c r="G2431">
        <v>4725</v>
      </c>
      <c r="H2431" t="s">
        <v>11</v>
      </c>
    </row>
    <row r="2432" spans="1:8" x14ac:dyDescent="0.25">
      <c r="A2432" t="s">
        <v>2411</v>
      </c>
      <c r="B2432" t="s">
        <v>2412</v>
      </c>
      <c r="C2432">
        <v>474</v>
      </c>
      <c r="D2432" t="s">
        <v>12</v>
      </c>
      <c r="E2432">
        <v>357</v>
      </c>
      <c r="F2432">
        <v>472</v>
      </c>
      <c r="G2432">
        <v>4286</v>
      </c>
      <c r="H2432" t="s">
        <v>13</v>
      </c>
    </row>
    <row r="2433" spans="1:8" x14ac:dyDescent="0.25">
      <c r="A2433" t="s">
        <v>2413</v>
      </c>
      <c r="B2433" t="s">
        <v>2414</v>
      </c>
      <c r="C2433">
        <v>477</v>
      </c>
      <c r="D2433" t="s">
        <v>10</v>
      </c>
      <c r="E2433">
        <v>1</v>
      </c>
      <c r="F2433">
        <v>342</v>
      </c>
      <c r="G2433">
        <v>4725</v>
      </c>
      <c r="H2433" t="s">
        <v>11</v>
      </c>
    </row>
    <row r="2434" spans="1:8" x14ac:dyDescent="0.25">
      <c r="A2434" t="s">
        <v>2413</v>
      </c>
      <c r="B2434" t="s">
        <v>2414</v>
      </c>
      <c r="C2434">
        <v>477</v>
      </c>
      <c r="D2434" t="s">
        <v>12</v>
      </c>
      <c r="E2434">
        <v>362</v>
      </c>
      <c r="F2434">
        <v>475</v>
      </c>
      <c r="G2434">
        <v>4286</v>
      </c>
      <c r="H2434" t="s">
        <v>13</v>
      </c>
    </row>
    <row r="2435" spans="1:8" x14ac:dyDescent="0.25">
      <c r="A2435" t="s">
        <v>2415</v>
      </c>
      <c r="B2435" t="s">
        <v>2416</v>
      </c>
      <c r="C2435">
        <v>480</v>
      </c>
      <c r="D2435" t="s">
        <v>10</v>
      </c>
      <c r="E2435">
        <v>1</v>
      </c>
      <c r="F2435">
        <v>343</v>
      </c>
      <c r="G2435">
        <v>4725</v>
      </c>
      <c r="H2435" t="s">
        <v>11</v>
      </c>
    </row>
    <row r="2436" spans="1:8" x14ac:dyDescent="0.25">
      <c r="A2436" t="s">
        <v>2415</v>
      </c>
      <c r="B2436" t="s">
        <v>2416</v>
      </c>
      <c r="C2436">
        <v>480</v>
      </c>
      <c r="D2436" t="s">
        <v>12</v>
      </c>
      <c r="E2436">
        <v>355</v>
      </c>
      <c r="F2436">
        <v>471</v>
      </c>
      <c r="G2436">
        <v>4286</v>
      </c>
      <c r="H2436" t="s">
        <v>13</v>
      </c>
    </row>
    <row r="2437" spans="1:8" x14ac:dyDescent="0.25">
      <c r="A2437" t="s">
        <v>2417</v>
      </c>
      <c r="B2437" t="s">
        <v>2418</v>
      </c>
      <c r="C2437">
        <v>632</v>
      </c>
      <c r="D2437" t="s">
        <v>10</v>
      </c>
      <c r="E2437">
        <v>139</v>
      </c>
      <c r="F2437">
        <v>226</v>
      </c>
      <c r="G2437">
        <v>4725</v>
      </c>
      <c r="H2437" t="s">
        <v>11</v>
      </c>
    </row>
    <row r="2438" spans="1:8" x14ac:dyDescent="0.25">
      <c r="A2438" t="s">
        <v>2417</v>
      </c>
      <c r="B2438" t="s">
        <v>2418</v>
      </c>
      <c r="C2438">
        <v>632</v>
      </c>
      <c r="D2438" t="s">
        <v>10</v>
      </c>
      <c r="E2438">
        <v>343</v>
      </c>
      <c r="F2438">
        <v>617</v>
      </c>
      <c r="G2438">
        <v>4725</v>
      </c>
      <c r="H2438" t="s">
        <v>11</v>
      </c>
    </row>
    <row r="2439" spans="1:8" x14ac:dyDescent="0.25">
      <c r="A2439" t="s">
        <v>2419</v>
      </c>
      <c r="B2439" t="s">
        <v>2420</v>
      </c>
      <c r="C2439">
        <v>476</v>
      </c>
      <c r="D2439" t="s">
        <v>12</v>
      </c>
      <c r="E2439">
        <v>353</v>
      </c>
      <c r="F2439">
        <v>468</v>
      </c>
      <c r="G2439">
        <v>4286</v>
      </c>
      <c r="H2439" t="s">
        <v>13</v>
      </c>
    </row>
    <row r="2440" spans="1:8" x14ac:dyDescent="0.25">
      <c r="A2440" t="s">
        <v>2419</v>
      </c>
      <c r="B2440" t="s">
        <v>2420</v>
      </c>
      <c r="C2440">
        <v>476</v>
      </c>
      <c r="D2440" t="s">
        <v>10</v>
      </c>
      <c r="E2440">
        <v>4</v>
      </c>
      <c r="F2440">
        <v>338</v>
      </c>
      <c r="G2440">
        <v>4725</v>
      </c>
      <c r="H2440" t="s">
        <v>11</v>
      </c>
    </row>
    <row r="2441" spans="1:8" x14ac:dyDescent="0.25">
      <c r="A2441" t="s">
        <v>2421</v>
      </c>
      <c r="B2441" t="s">
        <v>2422</v>
      </c>
      <c r="C2441">
        <v>496</v>
      </c>
      <c r="D2441" t="s">
        <v>10</v>
      </c>
      <c r="E2441">
        <v>1</v>
      </c>
      <c r="F2441">
        <v>339</v>
      </c>
      <c r="G2441">
        <v>4725</v>
      </c>
      <c r="H2441" t="s">
        <v>11</v>
      </c>
    </row>
    <row r="2442" spans="1:8" x14ac:dyDescent="0.25">
      <c r="A2442" t="s">
        <v>2421</v>
      </c>
      <c r="B2442" t="s">
        <v>2422</v>
      </c>
      <c r="C2442">
        <v>496</v>
      </c>
      <c r="D2442" t="s">
        <v>12</v>
      </c>
      <c r="E2442">
        <v>351</v>
      </c>
      <c r="F2442">
        <v>466</v>
      </c>
      <c r="G2442">
        <v>4286</v>
      </c>
      <c r="H2442" t="s">
        <v>13</v>
      </c>
    </row>
    <row r="2443" spans="1:8" x14ac:dyDescent="0.25">
      <c r="A2443" t="s">
        <v>2423</v>
      </c>
      <c r="B2443" t="s">
        <v>2424</v>
      </c>
      <c r="C2443">
        <v>522</v>
      </c>
      <c r="D2443" t="s">
        <v>10</v>
      </c>
      <c r="E2443">
        <v>143</v>
      </c>
      <c r="F2443">
        <v>507</v>
      </c>
      <c r="G2443">
        <v>4725</v>
      </c>
      <c r="H2443" t="s">
        <v>11</v>
      </c>
    </row>
    <row r="2444" spans="1:8" x14ac:dyDescent="0.25">
      <c r="A2444" t="s">
        <v>2425</v>
      </c>
      <c r="B2444" t="s">
        <v>2426</v>
      </c>
      <c r="C2444">
        <v>474</v>
      </c>
      <c r="D2444" t="s">
        <v>12</v>
      </c>
      <c r="E2444">
        <v>354</v>
      </c>
      <c r="F2444">
        <v>470</v>
      </c>
      <c r="G2444">
        <v>4286</v>
      </c>
      <c r="H2444" t="s">
        <v>13</v>
      </c>
    </row>
    <row r="2445" spans="1:8" x14ac:dyDescent="0.25">
      <c r="A2445" t="s">
        <v>2425</v>
      </c>
      <c r="B2445" t="s">
        <v>2426</v>
      </c>
      <c r="C2445">
        <v>474</v>
      </c>
      <c r="D2445" t="s">
        <v>10</v>
      </c>
      <c r="E2445">
        <v>5</v>
      </c>
      <c r="F2445">
        <v>346</v>
      </c>
      <c r="G2445">
        <v>4725</v>
      </c>
      <c r="H2445" t="s">
        <v>11</v>
      </c>
    </row>
    <row r="2446" spans="1:8" x14ac:dyDescent="0.25">
      <c r="A2446" t="s">
        <v>2427</v>
      </c>
      <c r="B2446" t="s">
        <v>2428</v>
      </c>
      <c r="C2446">
        <v>600</v>
      </c>
      <c r="D2446" t="s">
        <v>12</v>
      </c>
      <c r="E2446">
        <v>360</v>
      </c>
      <c r="F2446">
        <v>475</v>
      </c>
      <c r="G2446">
        <v>4286</v>
      </c>
      <c r="H2446" t="s">
        <v>13</v>
      </c>
    </row>
    <row r="2447" spans="1:8" x14ac:dyDescent="0.25">
      <c r="A2447" t="s">
        <v>2427</v>
      </c>
      <c r="B2447" t="s">
        <v>2428</v>
      </c>
      <c r="C2447">
        <v>600</v>
      </c>
      <c r="D2447" t="s">
        <v>14</v>
      </c>
      <c r="E2447">
        <v>500</v>
      </c>
      <c r="F2447">
        <v>578</v>
      </c>
      <c r="G2447">
        <v>7652</v>
      </c>
      <c r="H2447" t="s">
        <v>15</v>
      </c>
    </row>
    <row r="2448" spans="1:8" x14ac:dyDescent="0.25">
      <c r="A2448" t="s">
        <v>2427</v>
      </c>
      <c r="B2448" t="s">
        <v>2428</v>
      </c>
      <c r="C2448">
        <v>600</v>
      </c>
      <c r="D2448" t="s">
        <v>10</v>
      </c>
      <c r="E2448">
        <v>7</v>
      </c>
      <c r="F2448">
        <v>349</v>
      </c>
      <c r="G2448">
        <v>4725</v>
      </c>
      <c r="H2448" t="s">
        <v>11</v>
      </c>
    </row>
    <row r="2449" spans="1:8" x14ac:dyDescent="0.25">
      <c r="A2449" t="s">
        <v>2429</v>
      </c>
      <c r="B2449" t="s">
        <v>2430</v>
      </c>
      <c r="C2449">
        <v>580</v>
      </c>
      <c r="D2449" t="s">
        <v>10</v>
      </c>
      <c r="E2449">
        <v>1</v>
      </c>
      <c r="F2449">
        <v>343</v>
      </c>
      <c r="G2449">
        <v>4725</v>
      </c>
      <c r="H2449" t="s">
        <v>11</v>
      </c>
    </row>
    <row r="2450" spans="1:8" x14ac:dyDescent="0.25">
      <c r="A2450" t="s">
        <v>2429</v>
      </c>
      <c r="B2450" t="s">
        <v>2430</v>
      </c>
      <c r="C2450">
        <v>580</v>
      </c>
      <c r="D2450" t="s">
        <v>12</v>
      </c>
      <c r="E2450">
        <v>355</v>
      </c>
      <c r="F2450">
        <v>470</v>
      </c>
      <c r="G2450">
        <v>4286</v>
      </c>
      <c r="H2450" t="s">
        <v>13</v>
      </c>
    </row>
    <row r="2451" spans="1:8" x14ac:dyDescent="0.25">
      <c r="A2451" t="s">
        <v>2429</v>
      </c>
      <c r="B2451" t="s">
        <v>2430</v>
      </c>
      <c r="C2451">
        <v>580</v>
      </c>
      <c r="D2451" t="s">
        <v>14</v>
      </c>
      <c r="E2451">
        <v>496</v>
      </c>
      <c r="F2451">
        <v>574</v>
      </c>
      <c r="G2451">
        <v>7652</v>
      </c>
      <c r="H2451" t="s">
        <v>15</v>
      </c>
    </row>
    <row r="2452" spans="1:8" x14ac:dyDescent="0.25">
      <c r="A2452" t="s">
        <v>2431</v>
      </c>
      <c r="B2452" t="s">
        <v>2432</v>
      </c>
      <c r="C2452">
        <v>470</v>
      </c>
      <c r="D2452" t="s">
        <v>12</v>
      </c>
      <c r="E2452">
        <v>354</v>
      </c>
      <c r="F2452">
        <v>469</v>
      </c>
      <c r="G2452">
        <v>4286</v>
      </c>
      <c r="H2452" t="s">
        <v>13</v>
      </c>
    </row>
    <row r="2453" spans="1:8" x14ac:dyDescent="0.25">
      <c r="A2453" t="s">
        <v>2431</v>
      </c>
      <c r="B2453" t="s">
        <v>2432</v>
      </c>
      <c r="C2453">
        <v>470</v>
      </c>
      <c r="D2453" t="s">
        <v>10</v>
      </c>
      <c r="E2453">
        <v>4</v>
      </c>
      <c r="F2453">
        <v>341</v>
      </c>
      <c r="G2453">
        <v>4725</v>
      </c>
      <c r="H2453" t="s">
        <v>11</v>
      </c>
    </row>
    <row r="2454" spans="1:8" x14ac:dyDescent="0.25">
      <c r="A2454" t="s">
        <v>2433</v>
      </c>
      <c r="B2454" t="s">
        <v>2434</v>
      </c>
      <c r="C2454">
        <v>479</v>
      </c>
      <c r="D2454" t="s">
        <v>10</v>
      </c>
      <c r="E2454">
        <v>3</v>
      </c>
      <c r="F2454">
        <v>340</v>
      </c>
      <c r="G2454">
        <v>4725</v>
      </c>
      <c r="H2454" t="s">
        <v>11</v>
      </c>
    </row>
    <row r="2455" spans="1:8" x14ac:dyDescent="0.25">
      <c r="A2455" t="s">
        <v>2433</v>
      </c>
      <c r="B2455" t="s">
        <v>2434</v>
      </c>
      <c r="C2455">
        <v>479</v>
      </c>
      <c r="D2455" t="s">
        <v>12</v>
      </c>
      <c r="E2455">
        <v>353</v>
      </c>
      <c r="F2455">
        <v>468</v>
      </c>
      <c r="G2455">
        <v>4286</v>
      </c>
      <c r="H2455" t="s">
        <v>13</v>
      </c>
    </row>
    <row r="2456" spans="1:8" x14ac:dyDescent="0.25">
      <c r="A2456" t="s">
        <v>2435</v>
      </c>
      <c r="B2456" t="s">
        <v>2436</v>
      </c>
      <c r="C2456">
        <v>470</v>
      </c>
      <c r="D2456" t="s">
        <v>12</v>
      </c>
      <c r="E2456">
        <v>354</v>
      </c>
      <c r="F2456">
        <v>469</v>
      </c>
      <c r="G2456">
        <v>4286</v>
      </c>
      <c r="H2456" t="s">
        <v>13</v>
      </c>
    </row>
    <row r="2457" spans="1:8" x14ac:dyDescent="0.25">
      <c r="A2457" t="s">
        <v>2435</v>
      </c>
      <c r="B2457" t="s">
        <v>2436</v>
      </c>
      <c r="C2457">
        <v>470</v>
      </c>
      <c r="D2457" t="s">
        <v>10</v>
      </c>
      <c r="E2457">
        <v>4</v>
      </c>
      <c r="F2457">
        <v>341</v>
      </c>
      <c r="G2457">
        <v>4725</v>
      </c>
      <c r="H2457" t="s">
        <v>11</v>
      </c>
    </row>
    <row r="2458" spans="1:8" x14ac:dyDescent="0.25">
      <c r="A2458" t="s">
        <v>2437</v>
      </c>
      <c r="B2458" t="s">
        <v>2438</v>
      </c>
      <c r="C2458">
        <v>478</v>
      </c>
      <c r="D2458" t="s">
        <v>12</v>
      </c>
      <c r="E2458">
        <v>354</v>
      </c>
      <c r="F2458">
        <v>469</v>
      </c>
      <c r="G2458">
        <v>4286</v>
      </c>
      <c r="H2458" t="s">
        <v>13</v>
      </c>
    </row>
    <row r="2459" spans="1:8" x14ac:dyDescent="0.25">
      <c r="A2459" t="s">
        <v>2437</v>
      </c>
      <c r="B2459" t="s">
        <v>2438</v>
      </c>
      <c r="C2459">
        <v>478</v>
      </c>
      <c r="D2459" t="s">
        <v>10</v>
      </c>
      <c r="E2459">
        <v>4</v>
      </c>
      <c r="F2459">
        <v>341</v>
      </c>
      <c r="G2459">
        <v>4725</v>
      </c>
      <c r="H2459" t="s">
        <v>11</v>
      </c>
    </row>
    <row r="2460" spans="1:8" x14ac:dyDescent="0.25">
      <c r="A2460" t="s">
        <v>2439</v>
      </c>
      <c r="B2460" t="s">
        <v>2440</v>
      </c>
      <c r="C2460">
        <v>470</v>
      </c>
      <c r="D2460" t="s">
        <v>12</v>
      </c>
      <c r="E2460">
        <v>354</v>
      </c>
      <c r="F2460">
        <v>469</v>
      </c>
      <c r="G2460">
        <v>4286</v>
      </c>
      <c r="H2460" t="s">
        <v>13</v>
      </c>
    </row>
    <row r="2461" spans="1:8" x14ac:dyDescent="0.25">
      <c r="A2461" t="s">
        <v>2439</v>
      </c>
      <c r="B2461" t="s">
        <v>2440</v>
      </c>
      <c r="C2461">
        <v>470</v>
      </c>
      <c r="D2461" t="s">
        <v>10</v>
      </c>
      <c r="E2461">
        <v>4</v>
      </c>
      <c r="F2461">
        <v>341</v>
      </c>
      <c r="G2461">
        <v>4725</v>
      </c>
      <c r="H2461" t="s">
        <v>11</v>
      </c>
    </row>
    <row r="2462" spans="1:8" x14ac:dyDescent="0.25">
      <c r="A2462" t="s">
        <v>2441</v>
      </c>
      <c r="B2462" t="s">
        <v>2442</v>
      </c>
      <c r="C2462">
        <v>472</v>
      </c>
      <c r="D2462" t="s">
        <v>10</v>
      </c>
      <c r="E2462">
        <v>1</v>
      </c>
      <c r="F2462">
        <v>343</v>
      </c>
      <c r="G2462">
        <v>4725</v>
      </c>
      <c r="H2462" t="s">
        <v>11</v>
      </c>
    </row>
    <row r="2463" spans="1:8" x14ac:dyDescent="0.25">
      <c r="A2463" t="s">
        <v>2441</v>
      </c>
      <c r="B2463" t="s">
        <v>2442</v>
      </c>
      <c r="C2463">
        <v>472</v>
      </c>
      <c r="D2463" t="s">
        <v>12</v>
      </c>
      <c r="E2463">
        <v>353</v>
      </c>
      <c r="F2463">
        <v>470</v>
      </c>
      <c r="G2463">
        <v>4286</v>
      </c>
      <c r="H2463" t="s">
        <v>13</v>
      </c>
    </row>
    <row r="2464" spans="1:8" x14ac:dyDescent="0.25">
      <c r="A2464" t="s">
        <v>2443</v>
      </c>
      <c r="B2464" t="s">
        <v>2444</v>
      </c>
      <c r="C2464">
        <v>489</v>
      </c>
      <c r="D2464" t="s">
        <v>10</v>
      </c>
      <c r="E2464">
        <v>1</v>
      </c>
      <c r="F2464">
        <v>343</v>
      </c>
      <c r="G2464">
        <v>4725</v>
      </c>
      <c r="H2464" t="s">
        <v>11</v>
      </c>
    </row>
    <row r="2465" spans="1:8" x14ac:dyDescent="0.25">
      <c r="A2465" t="s">
        <v>2443</v>
      </c>
      <c r="B2465" t="s">
        <v>2444</v>
      </c>
      <c r="C2465">
        <v>489</v>
      </c>
      <c r="D2465" t="s">
        <v>12</v>
      </c>
      <c r="E2465">
        <v>359</v>
      </c>
      <c r="F2465">
        <v>472</v>
      </c>
      <c r="G2465">
        <v>4286</v>
      </c>
      <c r="H2465" t="s">
        <v>13</v>
      </c>
    </row>
    <row r="2466" spans="1:8" x14ac:dyDescent="0.25">
      <c r="A2466" t="s">
        <v>2445</v>
      </c>
      <c r="B2466" t="s">
        <v>2446</v>
      </c>
      <c r="C2466">
        <v>480</v>
      </c>
      <c r="D2466" t="s">
        <v>12</v>
      </c>
      <c r="E2466">
        <v>362</v>
      </c>
      <c r="F2466">
        <v>479</v>
      </c>
      <c r="G2466">
        <v>4286</v>
      </c>
      <c r="H2466" t="s">
        <v>13</v>
      </c>
    </row>
    <row r="2467" spans="1:8" x14ac:dyDescent="0.25">
      <c r="A2467" t="s">
        <v>2445</v>
      </c>
      <c r="B2467" t="s">
        <v>2446</v>
      </c>
      <c r="C2467">
        <v>480</v>
      </c>
      <c r="D2467" t="s">
        <v>10</v>
      </c>
      <c r="E2467">
        <v>5</v>
      </c>
      <c r="F2467">
        <v>350</v>
      </c>
      <c r="G2467">
        <v>4725</v>
      </c>
      <c r="H2467" t="s">
        <v>11</v>
      </c>
    </row>
    <row r="2468" spans="1:8" x14ac:dyDescent="0.25">
      <c r="A2468" t="s">
        <v>2447</v>
      </c>
      <c r="B2468" t="s">
        <v>2448</v>
      </c>
      <c r="C2468">
        <v>484</v>
      </c>
      <c r="D2468" t="s">
        <v>10</v>
      </c>
      <c r="E2468">
        <v>1</v>
      </c>
      <c r="F2468">
        <v>348</v>
      </c>
      <c r="G2468">
        <v>4725</v>
      </c>
      <c r="H2468" t="s">
        <v>11</v>
      </c>
    </row>
    <row r="2469" spans="1:8" x14ac:dyDescent="0.25">
      <c r="A2469" t="s">
        <v>2447</v>
      </c>
      <c r="B2469" t="s">
        <v>2448</v>
      </c>
      <c r="C2469">
        <v>484</v>
      </c>
      <c r="D2469" t="s">
        <v>12</v>
      </c>
      <c r="E2469">
        <v>363</v>
      </c>
      <c r="F2469">
        <v>456</v>
      </c>
      <c r="G2469">
        <v>4286</v>
      </c>
      <c r="H2469" t="s">
        <v>13</v>
      </c>
    </row>
    <row r="2470" spans="1:8" x14ac:dyDescent="0.25">
      <c r="A2470" t="s">
        <v>2449</v>
      </c>
      <c r="B2470" t="s">
        <v>2450</v>
      </c>
      <c r="C2470">
        <v>470</v>
      </c>
      <c r="D2470" t="s">
        <v>10</v>
      </c>
      <c r="E2470">
        <v>1</v>
      </c>
      <c r="F2470">
        <v>343</v>
      </c>
      <c r="G2470">
        <v>4725</v>
      </c>
      <c r="H2470" t="s">
        <v>11</v>
      </c>
    </row>
    <row r="2471" spans="1:8" x14ac:dyDescent="0.25">
      <c r="A2471" t="s">
        <v>2449</v>
      </c>
      <c r="B2471" t="s">
        <v>2450</v>
      </c>
      <c r="C2471">
        <v>470</v>
      </c>
      <c r="D2471" t="s">
        <v>12</v>
      </c>
      <c r="E2471">
        <v>355</v>
      </c>
      <c r="F2471">
        <v>469</v>
      </c>
      <c r="G2471">
        <v>4286</v>
      </c>
      <c r="H2471" t="s">
        <v>13</v>
      </c>
    </row>
    <row r="2472" spans="1:8" x14ac:dyDescent="0.25">
      <c r="A2472" t="s">
        <v>2451</v>
      </c>
      <c r="B2472" t="s">
        <v>2452</v>
      </c>
      <c r="C2472">
        <v>482</v>
      </c>
      <c r="D2472" t="s">
        <v>12</v>
      </c>
      <c r="E2472">
        <v>363</v>
      </c>
      <c r="F2472">
        <v>480</v>
      </c>
      <c r="G2472">
        <v>4286</v>
      </c>
      <c r="H2472" t="s">
        <v>13</v>
      </c>
    </row>
    <row r="2473" spans="1:8" x14ac:dyDescent="0.25">
      <c r="A2473" t="s">
        <v>2451</v>
      </c>
      <c r="B2473" t="s">
        <v>2452</v>
      </c>
      <c r="C2473">
        <v>482</v>
      </c>
      <c r="D2473" t="s">
        <v>10</v>
      </c>
      <c r="E2473">
        <v>6</v>
      </c>
      <c r="F2473">
        <v>351</v>
      </c>
      <c r="G2473">
        <v>4725</v>
      </c>
      <c r="H2473" t="s">
        <v>11</v>
      </c>
    </row>
    <row r="2474" spans="1:8" x14ac:dyDescent="0.25">
      <c r="A2474" t="s">
        <v>2453</v>
      </c>
      <c r="B2474" t="s">
        <v>2454</v>
      </c>
      <c r="C2474">
        <v>484</v>
      </c>
      <c r="D2474" t="s">
        <v>12</v>
      </c>
      <c r="E2474">
        <v>365</v>
      </c>
      <c r="F2474">
        <v>482</v>
      </c>
      <c r="G2474">
        <v>4286</v>
      </c>
      <c r="H2474" t="s">
        <v>13</v>
      </c>
    </row>
    <row r="2475" spans="1:8" x14ac:dyDescent="0.25">
      <c r="A2475" t="s">
        <v>2453</v>
      </c>
      <c r="B2475" t="s">
        <v>2454</v>
      </c>
      <c r="C2475">
        <v>484</v>
      </c>
      <c r="D2475" t="s">
        <v>10</v>
      </c>
      <c r="E2475">
        <v>8</v>
      </c>
      <c r="F2475">
        <v>353</v>
      </c>
      <c r="G2475">
        <v>4725</v>
      </c>
      <c r="H2475" t="s">
        <v>11</v>
      </c>
    </row>
    <row r="2476" spans="1:8" x14ac:dyDescent="0.25">
      <c r="A2476" t="s">
        <v>2455</v>
      </c>
      <c r="B2476" t="s">
        <v>2456</v>
      </c>
      <c r="C2476">
        <v>488</v>
      </c>
      <c r="D2476" t="s">
        <v>12</v>
      </c>
      <c r="E2476">
        <v>359</v>
      </c>
      <c r="F2476">
        <v>475</v>
      </c>
      <c r="G2476">
        <v>4286</v>
      </c>
      <c r="H2476" t="s">
        <v>13</v>
      </c>
    </row>
    <row r="2477" spans="1:8" x14ac:dyDescent="0.25">
      <c r="A2477" t="s">
        <v>2455</v>
      </c>
      <c r="B2477" t="s">
        <v>2456</v>
      </c>
      <c r="C2477">
        <v>488</v>
      </c>
      <c r="D2477" t="s">
        <v>10</v>
      </c>
      <c r="E2477">
        <v>5</v>
      </c>
      <c r="F2477">
        <v>348</v>
      </c>
      <c r="G2477">
        <v>4725</v>
      </c>
      <c r="H2477" t="s">
        <v>11</v>
      </c>
    </row>
    <row r="2478" spans="1:8" x14ac:dyDescent="0.25">
      <c r="A2478" t="s">
        <v>2457</v>
      </c>
      <c r="B2478" t="s">
        <v>2458</v>
      </c>
      <c r="C2478">
        <v>422</v>
      </c>
      <c r="D2478" t="s">
        <v>10</v>
      </c>
      <c r="E2478">
        <v>1</v>
      </c>
      <c r="F2478">
        <v>354</v>
      </c>
      <c r="G2478">
        <v>4725</v>
      </c>
      <c r="H2478" t="s">
        <v>11</v>
      </c>
    </row>
    <row r="2479" spans="1:8" x14ac:dyDescent="0.25">
      <c r="A2479" t="s">
        <v>2457</v>
      </c>
      <c r="B2479" t="s">
        <v>2458</v>
      </c>
      <c r="C2479">
        <v>422</v>
      </c>
      <c r="D2479" t="s">
        <v>12</v>
      </c>
      <c r="E2479">
        <v>362</v>
      </c>
      <c r="F2479">
        <v>422</v>
      </c>
      <c r="G2479">
        <v>4286</v>
      </c>
      <c r="H2479" t="s">
        <v>13</v>
      </c>
    </row>
    <row r="2480" spans="1:8" x14ac:dyDescent="0.25">
      <c r="A2480" t="s">
        <v>2459</v>
      </c>
      <c r="B2480" t="s">
        <v>2460</v>
      </c>
      <c r="C2480">
        <v>591</v>
      </c>
      <c r="D2480" t="s">
        <v>10</v>
      </c>
      <c r="E2480">
        <v>114</v>
      </c>
      <c r="F2480">
        <v>454</v>
      </c>
      <c r="G2480">
        <v>4725</v>
      </c>
      <c r="H2480" t="s">
        <v>11</v>
      </c>
    </row>
    <row r="2481" spans="1:8" x14ac:dyDescent="0.25">
      <c r="A2481" t="s">
        <v>2459</v>
      </c>
      <c r="B2481" t="s">
        <v>2460</v>
      </c>
      <c r="C2481">
        <v>591</v>
      </c>
      <c r="D2481" t="s">
        <v>12</v>
      </c>
      <c r="E2481">
        <v>467</v>
      </c>
      <c r="F2481">
        <v>583</v>
      </c>
      <c r="G2481">
        <v>4286</v>
      </c>
      <c r="H2481" t="s">
        <v>13</v>
      </c>
    </row>
    <row r="2482" spans="1:8" x14ac:dyDescent="0.25">
      <c r="A2482" t="s">
        <v>2461</v>
      </c>
      <c r="B2482" t="s">
        <v>2462</v>
      </c>
      <c r="C2482">
        <v>510</v>
      </c>
      <c r="D2482" t="s">
        <v>10</v>
      </c>
      <c r="E2482">
        <v>19</v>
      </c>
      <c r="F2482">
        <v>365</v>
      </c>
      <c r="G2482">
        <v>4725</v>
      </c>
      <c r="H2482" t="s">
        <v>11</v>
      </c>
    </row>
    <row r="2483" spans="1:8" x14ac:dyDescent="0.25">
      <c r="A2483" t="s">
        <v>2461</v>
      </c>
      <c r="B2483" t="s">
        <v>2462</v>
      </c>
      <c r="C2483">
        <v>510</v>
      </c>
      <c r="D2483" t="s">
        <v>12</v>
      </c>
      <c r="E2483">
        <v>379</v>
      </c>
      <c r="F2483">
        <v>508</v>
      </c>
      <c r="G2483">
        <v>4286</v>
      </c>
      <c r="H2483" t="s">
        <v>13</v>
      </c>
    </row>
    <row r="2484" spans="1:8" x14ac:dyDescent="0.25">
      <c r="A2484" t="s">
        <v>2463</v>
      </c>
      <c r="B2484" t="s">
        <v>2464</v>
      </c>
      <c r="C2484">
        <v>527</v>
      </c>
      <c r="D2484" t="s">
        <v>10</v>
      </c>
      <c r="E2484">
        <v>28</v>
      </c>
      <c r="F2484">
        <v>380</v>
      </c>
      <c r="G2484">
        <v>4725</v>
      </c>
      <c r="H2484" t="s">
        <v>11</v>
      </c>
    </row>
    <row r="2485" spans="1:8" x14ac:dyDescent="0.25">
      <c r="A2485" t="s">
        <v>2463</v>
      </c>
      <c r="B2485" t="s">
        <v>2464</v>
      </c>
      <c r="C2485">
        <v>527</v>
      </c>
      <c r="D2485" t="s">
        <v>12</v>
      </c>
      <c r="E2485">
        <v>394</v>
      </c>
      <c r="F2485">
        <v>524</v>
      </c>
      <c r="G2485">
        <v>4286</v>
      </c>
      <c r="H2485" t="s">
        <v>13</v>
      </c>
    </row>
    <row r="2486" spans="1:8" x14ac:dyDescent="0.25">
      <c r="A2486" t="s">
        <v>2465</v>
      </c>
      <c r="B2486" t="s">
        <v>2466</v>
      </c>
      <c r="C2486">
        <v>592</v>
      </c>
      <c r="D2486" t="s">
        <v>10</v>
      </c>
      <c r="E2486">
        <v>115</v>
      </c>
      <c r="F2486">
        <v>455</v>
      </c>
      <c r="G2486">
        <v>4725</v>
      </c>
      <c r="H2486" t="s">
        <v>11</v>
      </c>
    </row>
    <row r="2487" spans="1:8" x14ac:dyDescent="0.25">
      <c r="A2487" t="s">
        <v>2465</v>
      </c>
      <c r="B2487" t="s">
        <v>2466</v>
      </c>
      <c r="C2487">
        <v>592</v>
      </c>
      <c r="D2487" t="s">
        <v>12</v>
      </c>
      <c r="E2487">
        <v>468</v>
      </c>
      <c r="F2487">
        <v>584</v>
      </c>
      <c r="G2487">
        <v>4286</v>
      </c>
      <c r="H2487" t="s">
        <v>13</v>
      </c>
    </row>
    <row r="2488" spans="1:8" x14ac:dyDescent="0.25">
      <c r="A2488" t="s">
        <v>2467</v>
      </c>
      <c r="B2488" t="s">
        <v>2468</v>
      </c>
      <c r="C2488">
        <v>477</v>
      </c>
      <c r="D2488" t="s">
        <v>10</v>
      </c>
      <c r="E2488">
        <v>114</v>
      </c>
      <c r="F2488">
        <v>454</v>
      </c>
      <c r="G2488">
        <v>4725</v>
      </c>
      <c r="H2488" t="s">
        <v>11</v>
      </c>
    </row>
    <row r="2489" spans="1:8" x14ac:dyDescent="0.25">
      <c r="A2489" t="s">
        <v>2469</v>
      </c>
      <c r="B2489" t="s">
        <v>2470</v>
      </c>
      <c r="C2489">
        <v>510</v>
      </c>
      <c r="D2489" t="s">
        <v>10</v>
      </c>
      <c r="E2489">
        <v>19</v>
      </c>
      <c r="F2489">
        <v>365</v>
      </c>
      <c r="G2489">
        <v>4725</v>
      </c>
      <c r="H2489" t="s">
        <v>11</v>
      </c>
    </row>
    <row r="2490" spans="1:8" x14ac:dyDescent="0.25">
      <c r="A2490" t="s">
        <v>2469</v>
      </c>
      <c r="B2490" t="s">
        <v>2470</v>
      </c>
      <c r="C2490">
        <v>510</v>
      </c>
      <c r="D2490" t="s">
        <v>12</v>
      </c>
      <c r="E2490">
        <v>379</v>
      </c>
      <c r="F2490">
        <v>508</v>
      </c>
      <c r="G2490">
        <v>4286</v>
      </c>
      <c r="H2490" t="s">
        <v>13</v>
      </c>
    </row>
    <row r="2491" spans="1:8" x14ac:dyDescent="0.25">
      <c r="A2491" t="s">
        <v>2471</v>
      </c>
      <c r="B2491" t="s">
        <v>2472</v>
      </c>
      <c r="C2491">
        <v>525</v>
      </c>
      <c r="D2491" t="s">
        <v>10</v>
      </c>
      <c r="E2491">
        <v>31</v>
      </c>
      <c r="F2491">
        <v>378</v>
      </c>
      <c r="G2491">
        <v>4725</v>
      </c>
      <c r="H2491" t="s">
        <v>11</v>
      </c>
    </row>
    <row r="2492" spans="1:8" x14ac:dyDescent="0.25">
      <c r="A2492" t="s">
        <v>2471</v>
      </c>
      <c r="B2492" t="s">
        <v>2472</v>
      </c>
      <c r="C2492">
        <v>525</v>
      </c>
      <c r="D2492" t="s">
        <v>12</v>
      </c>
      <c r="E2492">
        <v>392</v>
      </c>
      <c r="F2492">
        <v>516</v>
      </c>
      <c r="G2492">
        <v>4286</v>
      </c>
      <c r="H2492" t="s">
        <v>13</v>
      </c>
    </row>
    <row r="2493" spans="1:8" x14ac:dyDescent="0.25">
      <c r="A2493" t="s">
        <v>2473</v>
      </c>
      <c r="B2493" t="s">
        <v>2474</v>
      </c>
      <c r="C2493">
        <v>526</v>
      </c>
      <c r="D2493" t="s">
        <v>10</v>
      </c>
      <c r="E2493">
        <v>32</v>
      </c>
      <c r="F2493">
        <v>379</v>
      </c>
      <c r="G2493">
        <v>4725</v>
      </c>
      <c r="H2493" t="s">
        <v>11</v>
      </c>
    </row>
    <row r="2494" spans="1:8" x14ac:dyDescent="0.25">
      <c r="A2494" t="s">
        <v>2473</v>
      </c>
      <c r="B2494" t="s">
        <v>2474</v>
      </c>
      <c r="C2494">
        <v>526</v>
      </c>
      <c r="D2494" t="s">
        <v>12</v>
      </c>
      <c r="E2494">
        <v>393</v>
      </c>
      <c r="F2494">
        <v>517</v>
      </c>
      <c r="G2494">
        <v>4286</v>
      </c>
      <c r="H2494" t="s">
        <v>13</v>
      </c>
    </row>
    <row r="2495" spans="1:8" x14ac:dyDescent="0.25">
      <c r="A2495" t="s">
        <v>2475</v>
      </c>
      <c r="B2495" t="s">
        <v>2476</v>
      </c>
      <c r="C2495">
        <v>275</v>
      </c>
      <c r="D2495" t="s">
        <v>10</v>
      </c>
      <c r="E2495">
        <v>33</v>
      </c>
      <c r="F2495">
        <v>267</v>
      </c>
      <c r="G2495">
        <v>4725</v>
      </c>
      <c r="H2495" t="s">
        <v>11</v>
      </c>
    </row>
    <row r="2496" spans="1:8" x14ac:dyDescent="0.25">
      <c r="A2496" t="s">
        <v>2477</v>
      </c>
      <c r="B2496" t="s">
        <v>2478</v>
      </c>
      <c r="C2496">
        <v>591</v>
      </c>
      <c r="D2496" t="s">
        <v>2235</v>
      </c>
      <c r="E2496">
        <v>1</v>
      </c>
      <c r="F2496">
        <v>55</v>
      </c>
      <c r="G2496">
        <v>3</v>
      </c>
    </row>
    <row r="2497" spans="1:8" x14ac:dyDescent="0.25">
      <c r="A2497" t="s">
        <v>2477</v>
      </c>
      <c r="B2497" t="s">
        <v>2478</v>
      </c>
      <c r="C2497">
        <v>591</v>
      </c>
      <c r="D2497" t="s">
        <v>12</v>
      </c>
      <c r="E2497">
        <v>438</v>
      </c>
      <c r="F2497">
        <v>577</v>
      </c>
      <c r="G2497">
        <v>4286</v>
      </c>
      <c r="H2497" t="s">
        <v>13</v>
      </c>
    </row>
    <row r="2498" spans="1:8" x14ac:dyDescent="0.25">
      <c r="A2498" t="s">
        <v>2477</v>
      </c>
      <c r="B2498" t="s">
        <v>2478</v>
      </c>
      <c r="C2498">
        <v>591</v>
      </c>
      <c r="D2498" t="s">
        <v>10</v>
      </c>
      <c r="E2498">
        <v>78</v>
      </c>
      <c r="F2498">
        <v>425</v>
      </c>
      <c r="G2498">
        <v>4725</v>
      </c>
      <c r="H2498" t="s">
        <v>11</v>
      </c>
    </row>
    <row r="2499" spans="1:8" x14ac:dyDescent="0.25">
      <c r="A2499" t="s">
        <v>2479</v>
      </c>
      <c r="B2499" t="s">
        <v>2480</v>
      </c>
      <c r="C2499">
        <v>501</v>
      </c>
      <c r="D2499" t="s">
        <v>10</v>
      </c>
      <c r="E2499">
        <v>2</v>
      </c>
      <c r="F2499">
        <v>373</v>
      </c>
      <c r="G2499">
        <v>4725</v>
      </c>
      <c r="H2499" t="s">
        <v>11</v>
      </c>
    </row>
    <row r="2500" spans="1:8" x14ac:dyDescent="0.25">
      <c r="A2500" t="s">
        <v>2479</v>
      </c>
      <c r="B2500" t="s">
        <v>2480</v>
      </c>
      <c r="C2500">
        <v>501</v>
      </c>
      <c r="D2500" t="s">
        <v>12</v>
      </c>
      <c r="E2500">
        <v>384</v>
      </c>
      <c r="F2500">
        <v>499</v>
      </c>
      <c r="G2500">
        <v>4286</v>
      </c>
      <c r="H2500" t="s">
        <v>13</v>
      </c>
    </row>
    <row r="2501" spans="1:8" x14ac:dyDescent="0.25">
      <c r="A2501" t="s">
        <v>2481</v>
      </c>
      <c r="B2501" t="s">
        <v>2482</v>
      </c>
      <c r="C2501">
        <v>472</v>
      </c>
      <c r="D2501" t="s">
        <v>10</v>
      </c>
      <c r="E2501">
        <v>2</v>
      </c>
      <c r="F2501">
        <v>341</v>
      </c>
      <c r="G2501">
        <v>4725</v>
      </c>
      <c r="H2501" t="s">
        <v>11</v>
      </c>
    </row>
    <row r="2502" spans="1:8" x14ac:dyDescent="0.25">
      <c r="A2502" t="s">
        <v>2481</v>
      </c>
      <c r="B2502" t="s">
        <v>2482</v>
      </c>
      <c r="C2502">
        <v>472</v>
      </c>
      <c r="D2502" t="s">
        <v>12</v>
      </c>
      <c r="E2502">
        <v>352</v>
      </c>
      <c r="F2502">
        <v>466</v>
      </c>
      <c r="G2502">
        <v>4286</v>
      </c>
      <c r="H2502" t="s">
        <v>13</v>
      </c>
    </row>
    <row r="2503" spans="1:8" x14ac:dyDescent="0.25">
      <c r="A2503" t="s">
        <v>2483</v>
      </c>
      <c r="B2503" t="s">
        <v>2484</v>
      </c>
      <c r="C2503">
        <v>477</v>
      </c>
      <c r="D2503" t="s">
        <v>10</v>
      </c>
      <c r="E2503">
        <v>3</v>
      </c>
      <c r="F2503">
        <v>338</v>
      </c>
      <c r="G2503">
        <v>4725</v>
      </c>
      <c r="H2503" t="s">
        <v>11</v>
      </c>
    </row>
    <row r="2504" spans="1:8" x14ac:dyDescent="0.25">
      <c r="A2504" t="s">
        <v>2483</v>
      </c>
      <c r="B2504" t="s">
        <v>2484</v>
      </c>
      <c r="C2504">
        <v>477</v>
      </c>
      <c r="D2504" t="s">
        <v>12</v>
      </c>
      <c r="E2504">
        <v>350</v>
      </c>
      <c r="F2504">
        <v>467</v>
      </c>
      <c r="G2504">
        <v>4286</v>
      </c>
      <c r="H2504" t="s">
        <v>13</v>
      </c>
    </row>
    <row r="2505" spans="1:8" x14ac:dyDescent="0.25">
      <c r="A2505" t="s">
        <v>2485</v>
      </c>
      <c r="B2505" t="s">
        <v>2486</v>
      </c>
      <c r="C2505">
        <v>572</v>
      </c>
      <c r="D2505" t="s">
        <v>2487</v>
      </c>
      <c r="E2505">
        <v>1</v>
      </c>
      <c r="F2505">
        <v>29</v>
      </c>
      <c r="G2505">
        <v>2</v>
      </c>
    </row>
    <row r="2506" spans="1:8" x14ac:dyDescent="0.25">
      <c r="A2506" t="s">
        <v>2485</v>
      </c>
      <c r="B2506" t="s">
        <v>2486</v>
      </c>
      <c r="C2506">
        <v>572</v>
      </c>
      <c r="D2506" t="s">
        <v>12</v>
      </c>
      <c r="E2506">
        <v>452</v>
      </c>
      <c r="F2506">
        <v>567</v>
      </c>
      <c r="G2506">
        <v>4286</v>
      </c>
      <c r="H2506" t="s">
        <v>13</v>
      </c>
    </row>
    <row r="2507" spans="1:8" x14ac:dyDescent="0.25">
      <c r="A2507" t="s">
        <v>2485</v>
      </c>
      <c r="B2507" t="s">
        <v>2486</v>
      </c>
      <c r="C2507">
        <v>572</v>
      </c>
      <c r="D2507" t="s">
        <v>10</v>
      </c>
      <c r="E2507">
        <v>96</v>
      </c>
      <c r="F2507">
        <v>439</v>
      </c>
      <c r="G2507">
        <v>4725</v>
      </c>
      <c r="H2507" t="s">
        <v>11</v>
      </c>
    </row>
    <row r="2508" spans="1:8" x14ac:dyDescent="0.25">
      <c r="A2508" t="s">
        <v>2488</v>
      </c>
      <c r="B2508" t="s">
        <v>2489</v>
      </c>
      <c r="C2508">
        <v>478</v>
      </c>
      <c r="D2508" t="s">
        <v>10</v>
      </c>
      <c r="E2508">
        <v>2</v>
      </c>
      <c r="F2508">
        <v>345</v>
      </c>
      <c r="G2508">
        <v>4725</v>
      </c>
      <c r="H2508" t="s">
        <v>11</v>
      </c>
    </row>
    <row r="2509" spans="1:8" x14ac:dyDescent="0.25">
      <c r="A2509" t="s">
        <v>2488</v>
      </c>
      <c r="B2509" t="s">
        <v>2489</v>
      </c>
      <c r="C2509">
        <v>478</v>
      </c>
      <c r="D2509" t="s">
        <v>12</v>
      </c>
      <c r="E2509">
        <v>358</v>
      </c>
      <c r="F2509">
        <v>473</v>
      </c>
      <c r="G2509">
        <v>4286</v>
      </c>
      <c r="H2509" t="s">
        <v>13</v>
      </c>
    </row>
    <row r="2510" spans="1:8" x14ac:dyDescent="0.25">
      <c r="A2510" t="s">
        <v>2490</v>
      </c>
      <c r="B2510" t="s">
        <v>2491</v>
      </c>
      <c r="C2510">
        <v>478</v>
      </c>
      <c r="D2510" t="s">
        <v>10</v>
      </c>
      <c r="E2510">
        <v>2</v>
      </c>
      <c r="F2510">
        <v>345</v>
      </c>
      <c r="G2510">
        <v>4725</v>
      </c>
      <c r="H2510" t="s">
        <v>11</v>
      </c>
    </row>
    <row r="2511" spans="1:8" x14ac:dyDescent="0.25">
      <c r="A2511" t="s">
        <v>2490</v>
      </c>
      <c r="B2511" t="s">
        <v>2491</v>
      </c>
      <c r="C2511">
        <v>478</v>
      </c>
      <c r="D2511" t="s">
        <v>12</v>
      </c>
      <c r="E2511">
        <v>358</v>
      </c>
      <c r="F2511">
        <v>473</v>
      </c>
      <c r="G2511">
        <v>4286</v>
      </c>
      <c r="H2511" t="s">
        <v>13</v>
      </c>
    </row>
    <row r="2512" spans="1:8" x14ac:dyDescent="0.25">
      <c r="A2512" t="s">
        <v>2492</v>
      </c>
      <c r="B2512" t="s">
        <v>2493</v>
      </c>
      <c r="C2512">
        <v>481</v>
      </c>
      <c r="D2512" t="s">
        <v>12</v>
      </c>
      <c r="E2512">
        <v>359</v>
      </c>
      <c r="F2512">
        <v>478</v>
      </c>
      <c r="G2512">
        <v>4286</v>
      </c>
      <c r="H2512" t="s">
        <v>13</v>
      </c>
    </row>
    <row r="2513" spans="1:8" x14ac:dyDescent="0.25">
      <c r="A2513" t="s">
        <v>2492</v>
      </c>
      <c r="B2513" t="s">
        <v>2493</v>
      </c>
      <c r="C2513">
        <v>481</v>
      </c>
      <c r="D2513" t="s">
        <v>10</v>
      </c>
      <c r="E2513">
        <v>4</v>
      </c>
      <c r="F2513">
        <v>348</v>
      </c>
      <c r="G2513">
        <v>4725</v>
      </c>
      <c r="H2513" t="s">
        <v>11</v>
      </c>
    </row>
    <row r="2514" spans="1:8" x14ac:dyDescent="0.25">
      <c r="A2514" t="s">
        <v>2494</v>
      </c>
      <c r="B2514" t="s">
        <v>2495</v>
      </c>
      <c r="C2514">
        <v>585</v>
      </c>
      <c r="D2514" t="s">
        <v>10</v>
      </c>
      <c r="E2514">
        <v>1</v>
      </c>
      <c r="F2514">
        <v>344</v>
      </c>
      <c r="G2514">
        <v>4725</v>
      </c>
      <c r="H2514" t="s">
        <v>11</v>
      </c>
    </row>
    <row r="2515" spans="1:8" x14ac:dyDescent="0.25">
      <c r="A2515" t="s">
        <v>2494</v>
      </c>
      <c r="B2515" t="s">
        <v>2495</v>
      </c>
      <c r="C2515">
        <v>585</v>
      </c>
      <c r="D2515" t="s">
        <v>12</v>
      </c>
      <c r="E2515">
        <v>356</v>
      </c>
      <c r="F2515">
        <v>471</v>
      </c>
      <c r="G2515">
        <v>4286</v>
      </c>
      <c r="H2515" t="s">
        <v>13</v>
      </c>
    </row>
    <row r="2516" spans="1:8" x14ac:dyDescent="0.25">
      <c r="A2516" t="s">
        <v>2494</v>
      </c>
      <c r="B2516" t="s">
        <v>2495</v>
      </c>
      <c r="C2516">
        <v>585</v>
      </c>
      <c r="D2516" t="s">
        <v>14</v>
      </c>
      <c r="E2516">
        <v>496</v>
      </c>
      <c r="F2516">
        <v>575</v>
      </c>
      <c r="G2516">
        <v>7652</v>
      </c>
      <c r="H2516" t="s">
        <v>15</v>
      </c>
    </row>
    <row r="2517" spans="1:8" x14ac:dyDescent="0.25">
      <c r="A2517" t="s">
        <v>2496</v>
      </c>
      <c r="B2517" t="s">
        <v>2497</v>
      </c>
      <c r="C2517">
        <v>479</v>
      </c>
      <c r="D2517" t="s">
        <v>12</v>
      </c>
      <c r="E2517">
        <v>362</v>
      </c>
      <c r="F2517">
        <v>477</v>
      </c>
      <c r="G2517">
        <v>4286</v>
      </c>
      <c r="H2517" t="s">
        <v>13</v>
      </c>
    </row>
    <row r="2518" spans="1:8" x14ac:dyDescent="0.25">
      <c r="A2518" t="s">
        <v>2496</v>
      </c>
      <c r="B2518" t="s">
        <v>2497</v>
      </c>
      <c r="C2518">
        <v>479</v>
      </c>
      <c r="D2518" t="s">
        <v>10</v>
      </c>
      <c r="E2518">
        <v>5</v>
      </c>
      <c r="F2518">
        <v>350</v>
      </c>
      <c r="G2518">
        <v>4725</v>
      </c>
      <c r="H2518" t="s">
        <v>11</v>
      </c>
    </row>
    <row r="2519" spans="1:8" x14ac:dyDescent="0.25">
      <c r="A2519" t="s">
        <v>2498</v>
      </c>
      <c r="B2519" t="s">
        <v>2499</v>
      </c>
      <c r="C2519">
        <v>487</v>
      </c>
      <c r="D2519" t="s">
        <v>10</v>
      </c>
      <c r="E2519">
        <v>2</v>
      </c>
      <c r="F2519">
        <v>346</v>
      </c>
      <c r="G2519">
        <v>4725</v>
      </c>
      <c r="H2519" t="s">
        <v>11</v>
      </c>
    </row>
    <row r="2520" spans="1:8" x14ac:dyDescent="0.25">
      <c r="A2520" t="s">
        <v>2498</v>
      </c>
      <c r="B2520" t="s">
        <v>2499</v>
      </c>
      <c r="C2520">
        <v>487</v>
      </c>
      <c r="D2520" t="s">
        <v>12</v>
      </c>
      <c r="E2520">
        <v>355</v>
      </c>
      <c r="F2520">
        <v>470</v>
      </c>
      <c r="G2520">
        <v>4286</v>
      </c>
      <c r="H2520" t="s">
        <v>13</v>
      </c>
    </row>
    <row r="2521" spans="1:8" x14ac:dyDescent="0.25">
      <c r="A2521" t="s">
        <v>2500</v>
      </c>
      <c r="B2521" t="s">
        <v>2501</v>
      </c>
      <c r="C2521">
        <v>586</v>
      </c>
      <c r="D2521" t="s">
        <v>10</v>
      </c>
      <c r="E2521">
        <v>1</v>
      </c>
      <c r="F2521">
        <v>345</v>
      </c>
      <c r="G2521">
        <v>4725</v>
      </c>
      <c r="H2521" t="s">
        <v>11</v>
      </c>
    </row>
    <row r="2522" spans="1:8" x14ac:dyDescent="0.25">
      <c r="A2522" t="s">
        <v>2500</v>
      </c>
      <c r="B2522" t="s">
        <v>2501</v>
      </c>
      <c r="C2522">
        <v>586</v>
      </c>
      <c r="D2522" t="s">
        <v>12</v>
      </c>
      <c r="E2522">
        <v>357</v>
      </c>
      <c r="F2522">
        <v>472</v>
      </c>
      <c r="G2522">
        <v>4286</v>
      </c>
      <c r="H2522" t="s">
        <v>13</v>
      </c>
    </row>
    <row r="2523" spans="1:8" x14ac:dyDescent="0.25">
      <c r="A2523" t="s">
        <v>2500</v>
      </c>
      <c r="B2523" t="s">
        <v>2501</v>
      </c>
      <c r="C2523">
        <v>586</v>
      </c>
      <c r="D2523" t="s">
        <v>14</v>
      </c>
      <c r="E2523">
        <v>497</v>
      </c>
      <c r="F2523">
        <v>576</v>
      </c>
      <c r="G2523">
        <v>7652</v>
      </c>
      <c r="H2523" t="s">
        <v>15</v>
      </c>
    </row>
    <row r="2524" spans="1:8" x14ac:dyDescent="0.25">
      <c r="A2524" t="s">
        <v>2502</v>
      </c>
      <c r="B2524" t="s">
        <v>2503</v>
      </c>
      <c r="C2524">
        <v>500</v>
      </c>
      <c r="D2524" t="s">
        <v>10</v>
      </c>
      <c r="E2524">
        <v>2</v>
      </c>
      <c r="F2524">
        <v>373</v>
      </c>
      <c r="G2524">
        <v>4725</v>
      </c>
      <c r="H2524" t="s">
        <v>11</v>
      </c>
    </row>
    <row r="2525" spans="1:8" x14ac:dyDescent="0.25">
      <c r="A2525" t="s">
        <v>2502</v>
      </c>
      <c r="B2525" t="s">
        <v>2503</v>
      </c>
      <c r="C2525">
        <v>500</v>
      </c>
      <c r="D2525" t="s">
        <v>12</v>
      </c>
      <c r="E2525">
        <v>384</v>
      </c>
      <c r="F2525">
        <v>498</v>
      </c>
      <c r="G2525">
        <v>4286</v>
      </c>
      <c r="H2525" t="s">
        <v>13</v>
      </c>
    </row>
    <row r="2526" spans="1:8" x14ac:dyDescent="0.25">
      <c r="A2526" t="s">
        <v>2504</v>
      </c>
      <c r="B2526" t="s">
        <v>2505</v>
      </c>
      <c r="C2526">
        <v>593</v>
      </c>
      <c r="D2526" t="s">
        <v>12</v>
      </c>
      <c r="E2526">
        <v>364</v>
      </c>
      <c r="F2526">
        <v>479</v>
      </c>
      <c r="G2526">
        <v>4286</v>
      </c>
      <c r="H2526" t="s">
        <v>13</v>
      </c>
    </row>
    <row r="2527" spans="1:8" x14ac:dyDescent="0.25">
      <c r="A2527" t="s">
        <v>2504</v>
      </c>
      <c r="B2527" t="s">
        <v>2505</v>
      </c>
      <c r="C2527">
        <v>593</v>
      </c>
      <c r="D2527" t="s">
        <v>14</v>
      </c>
      <c r="E2527">
        <v>504</v>
      </c>
      <c r="F2527">
        <v>583</v>
      </c>
      <c r="G2527">
        <v>7652</v>
      </c>
      <c r="H2527" t="s">
        <v>15</v>
      </c>
    </row>
    <row r="2528" spans="1:8" x14ac:dyDescent="0.25">
      <c r="A2528" t="s">
        <v>2504</v>
      </c>
      <c r="B2528" t="s">
        <v>2505</v>
      </c>
      <c r="C2528">
        <v>593</v>
      </c>
      <c r="D2528" t="s">
        <v>10</v>
      </c>
      <c r="E2528">
        <v>9</v>
      </c>
      <c r="F2528">
        <v>352</v>
      </c>
      <c r="G2528">
        <v>4725</v>
      </c>
      <c r="H2528" t="s">
        <v>11</v>
      </c>
    </row>
    <row r="2529" spans="1:8" x14ac:dyDescent="0.25">
      <c r="A2529" t="s">
        <v>2506</v>
      </c>
      <c r="B2529" t="s">
        <v>2507</v>
      </c>
      <c r="C2529">
        <v>613</v>
      </c>
      <c r="D2529" t="s">
        <v>10</v>
      </c>
      <c r="E2529">
        <v>28</v>
      </c>
      <c r="F2529">
        <v>372</v>
      </c>
      <c r="G2529">
        <v>4725</v>
      </c>
      <c r="H2529" t="s">
        <v>11</v>
      </c>
    </row>
    <row r="2530" spans="1:8" x14ac:dyDescent="0.25">
      <c r="A2530" t="s">
        <v>2506</v>
      </c>
      <c r="B2530" t="s">
        <v>2507</v>
      </c>
      <c r="C2530">
        <v>613</v>
      </c>
      <c r="D2530" t="s">
        <v>12</v>
      </c>
      <c r="E2530">
        <v>384</v>
      </c>
      <c r="F2530">
        <v>499</v>
      </c>
      <c r="G2530">
        <v>4286</v>
      </c>
      <c r="H2530" t="s">
        <v>13</v>
      </c>
    </row>
    <row r="2531" spans="1:8" x14ac:dyDescent="0.25">
      <c r="A2531" t="s">
        <v>2506</v>
      </c>
      <c r="B2531" t="s">
        <v>2507</v>
      </c>
      <c r="C2531">
        <v>613</v>
      </c>
      <c r="D2531" t="s">
        <v>14</v>
      </c>
      <c r="E2531">
        <v>524</v>
      </c>
      <c r="F2531">
        <v>603</v>
      </c>
      <c r="G2531">
        <v>7652</v>
      </c>
      <c r="H2531" t="s">
        <v>15</v>
      </c>
    </row>
    <row r="2532" spans="1:8" x14ac:dyDescent="0.25">
      <c r="A2532" t="s">
        <v>2508</v>
      </c>
      <c r="B2532" t="s">
        <v>2509</v>
      </c>
      <c r="C2532">
        <v>606</v>
      </c>
      <c r="D2532" t="s">
        <v>10</v>
      </c>
      <c r="E2532">
        <v>113</v>
      </c>
      <c r="F2532">
        <v>185</v>
      </c>
      <c r="G2532">
        <v>4725</v>
      </c>
      <c r="H2532" t="s">
        <v>11</v>
      </c>
    </row>
    <row r="2533" spans="1:8" x14ac:dyDescent="0.25">
      <c r="A2533" t="s">
        <v>2508</v>
      </c>
      <c r="B2533" t="s">
        <v>2509</v>
      </c>
      <c r="C2533">
        <v>606</v>
      </c>
      <c r="D2533" t="s">
        <v>10</v>
      </c>
      <c r="E2533">
        <v>198</v>
      </c>
      <c r="F2533">
        <v>476</v>
      </c>
      <c r="G2533">
        <v>4725</v>
      </c>
      <c r="H2533" t="s">
        <v>11</v>
      </c>
    </row>
    <row r="2534" spans="1:8" x14ac:dyDescent="0.25">
      <c r="A2534" t="s">
        <v>2508</v>
      </c>
      <c r="B2534" t="s">
        <v>2509</v>
      </c>
      <c r="C2534">
        <v>606</v>
      </c>
      <c r="D2534" t="s">
        <v>2354</v>
      </c>
      <c r="E2534">
        <v>1</v>
      </c>
      <c r="F2534">
        <v>99</v>
      </c>
      <c r="G2534">
        <v>4</v>
      </c>
    </row>
    <row r="2535" spans="1:8" x14ac:dyDescent="0.25">
      <c r="A2535" t="s">
        <v>2508</v>
      </c>
      <c r="B2535" t="s">
        <v>2509</v>
      </c>
      <c r="C2535">
        <v>606</v>
      </c>
      <c r="D2535" t="s">
        <v>12</v>
      </c>
      <c r="E2535">
        <v>489</v>
      </c>
      <c r="F2535">
        <v>605</v>
      </c>
      <c r="G2535">
        <v>4286</v>
      </c>
      <c r="H2535" t="s">
        <v>13</v>
      </c>
    </row>
    <row r="2536" spans="1:8" x14ac:dyDescent="0.25">
      <c r="A2536" t="s">
        <v>2510</v>
      </c>
      <c r="B2536" t="s">
        <v>2511</v>
      </c>
      <c r="C2536">
        <v>413</v>
      </c>
      <c r="D2536" t="s">
        <v>10</v>
      </c>
      <c r="E2536">
        <v>30</v>
      </c>
      <c r="F2536">
        <v>314</v>
      </c>
      <c r="G2536">
        <v>4725</v>
      </c>
      <c r="H2536" t="s">
        <v>11</v>
      </c>
    </row>
    <row r="2537" spans="1:8" x14ac:dyDescent="0.25">
      <c r="A2537" t="s">
        <v>2510</v>
      </c>
      <c r="B2537" t="s">
        <v>2511</v>
      </c>
      <c r="C2537">
        <v>413</v>
      </c>
      <c r="D2537" t="s">
        <v>12</v>
      </c>
      <c r="E2537">
        <v>328</v>
      </c>
      <c r="F2537">
        <v>387</v>
      </c>
      <c r="G2537">
        <v>4286</v>
      </c>
      <c r="H2537" t="s">
        <v>13</v>
      </c>
    </row>
    <row r="2538" spans="1:8" x14ac:dyDescent="0.25">
      <c r="A2538" t="s">
        <v>2512</v>
      </c>
      <c r="B2538" t="s">
        <v>2513</v>
      </c>
      <c r="C2538">
        <v>903</v>
      </c>
      <c r="D2538" t="s">
        <v>10</v>
      </c>
      <c r="E2538">
        <v>1</v>
      </c>
      <c r="F2538">
        <v>70</v>
      </c>
      <c r="G2538">
        <v>4725</v>
      </c>
      <c r="H2538" t="s">
        <v>11</v>
      </c>
    </row>
    <row r="2539" spans="1:8" x14ac:dyDescent="0.25">
      <c r="A2539" t="s">
        <v>2512</v>
      </c>
      <c r="B2539" t="s">
        <v>2513</v>
      </c>
      <c r="C2539">
        <v>903</v>
      </c>
      <c r="D2539" t="s">
        <v>12</v>
      </c>
      <c r="E2539">
        <v>309</v>
      </c>
      <c r="F2539">
        <v>422</v>
      </c>
      <c r="G2539">
        <v>4286</v>
      </c>
      <c r="H2539" t="s">
        <v>13</v>
      </c>
    </row>
    <row r="2540" spans="1:8" x14ac:dyDescent="0.25">
      <c r="A2540" t="s">
        <v>2512</v>
      </c>
      <c r="B2540" t="s">
        <v>2513</v>
      </c>
      <c r="C2540">
        <v>903</v>
      </c>
      <c r="D2540" t="s">
        <v>2514</v>
      </c>
      <c r="E2540">
        <v>477</v>
      </c>
      <c r="F2540">
        <v>721</v>
      </c>
      <c r="G2540">
        <v>15398</v>
      </c>
      <c r="H2540" t="s">
        <v>2515</v>
      </c>
    </row>
    <row r="2541" spans="1:8" x14ac:dyDescent="0.25">
      <c r="A2541" t="s">
        <v>2512</v>
      </c>
      <c r="B2541" t="s">
        <v>2513</v>
      </c>
      <c r="C2541">
        <v>903</v>
      </c>
      <c r="D2541" t="s">
        <v>10</v>
      </c>
      <c r="E2541">
        <v>60</v>
      </c>
      <c r="F2541">
        <v>287</v>
      </c>
      <c r="G2541">
        <v>4725</v>
      </c>
      <c r="H2541" t="s">
        <v>11</v>
      </c>
    </row>
    <row r="2542" spans="1:8" x14ac:dyDescent="0.25">
      <c r="A2542" t="s">
        <v>2512</v>
      </c>
      <c r="B2542" t="s">
        <v>2513</v>
      </c>
      <c r="C2542">
        <v>903</v>
      </c>
      <c r="D2542" t="s">
        <v>2516</v>
      </c>
      <c r="E2542">
        <v>781</v>
      </c>
      <c r="F2542">
        <v>901</v>
      </c>
      <c r="G2542">
        <v>29</v>
      </c>
    </row>
    <row r="2543" spans="1:8" x14ac:dyDescent="0.25">
      <c r="A2543" t="s">
        <v>2517</v>
      </c>
      <c r="B2543" t="s">
        <v>2518</v>
      </c>
      <c r="C2543">
        <v>574</v>
      </c>
      <c r="D2543" t="s">
        <v>12</v>
      </c>
      <c r="E2543">
        <v>455</v>
      </c>
      <c r="F2543">
        <v>570</v>
      </c>
      <c r="G2543">
        <v>4286</v>
      </c>
      <c r="H2543" t="s">
        <v>13</v>
      </c>
    </row>
    <row r="2544" spans="1:8" x14ac:dyDescent="0.25">
      <c r="A2544" t="s">
        <v>2517</v>
      </c>
      <c r="B2544" t="s">
        <v>2518</v>
      </c>
      <c r="C2544">
        <v>574</v>
      </c>
      <c r="D2544" t="s">
        <v>10</v>
      </c>
      <c r="E2544">
        <v>90</v>
      </c>
      <c r="F2544">
        <v>437</v>
      </c>
      <c r="G2544">
        <v>4725</v>
      </c>
      <c r="H2544" t="s">
        <v>11</v>
      </c>
    </row>
    <row r="2545" spans="1:8" x14ac:dyDescent="0.25">
      <c r="A2545" t="s">
        <v>2519</v>
      </c>
      <c r="B2545" t="s">
        <v>2520</v>
      </c>
      <c r="C2545">
        <v>493</v>
      </c>
      <c r="D2545" t="s">
        <v>10</v>
      </c>
      <c r="E2545">
        <v>2</v>
      </c>
      <c r="F2545">
        <v>348</v>
      </c>
      <c r="G2545">
        <v>4725</v>
      </c>
      <c r="H2545" t="s">
        <v>11</v>
      </c>
    </row>
    <row r="2546" spans="1:8" x14ac:dyDescent="0.25">
      <c r="A2546" t="s">
        <v>2519</v>
      </c>
      <c r="B2546" t="s">
        <v>2520</v>
      </c>
      <c r="C2546">
        <v>493</v>
      </c>
      <c r="D2546" t="s">
        <v>12</v>
      </c>
      <c r="E2546">
        <v>362</v>
      </c>
      <c r="F2546">
        <v>491</v>
      </c>
      <c r="G2546">
        <v>4286</v>
      </c>
      <c r="H2546" t="s">
        <v>13</v>
      </c>
    </row>
    <row r="2547" spans="1:8" x14ac:dyDescent="0.25">
      <c r="A2547" t="s">
        <v>2521</v>
      </c>
      <c r="B2547" t="s">
        <v>2522</v>
      </c>
      <c r="C2547">
        <v>495</v>
      </c>
      <c r="D2547" t="s">
        <v>12</v>
      </c>
      <c r="E2547">
        <v>364</v>
      </c>
      <c r="F2547">
        <v>493</v>
      </c>
      <c r="G2547">
        <v>4286</v>
      </c>
      <c r="H2547" t="s">
        <v>13</v>
      </c>
    </row>
    <row r="2548" spans="1:8" x14ac:dyDescent="0.25">
      <c r="A2548" t="s">
        <v>2521</v>
      </c>
      <c r="B2548" t="s">
        <v>2522</v>
      </c>
      <c r="C2548">
        <v>495</v>
      </c>
      <c r="D2548" t="s">
        <v>10</v>
      </c>
      <c r="E2548">
        <v>4</v>
      </c>
      <c r="F2548">
        <v>350</v>
      </c>
      <c r="G2548">
        <v>4725</v>
      </c>
      <c r="H2548" t="s">
        <v>11</v>
      </c>
    </row>
    <row r="2549" spans="1:8" x14ac:dyDescent="0.25">
      <c r="A2549" t="s">
        <v>2523</v>
      </c>
      <c r="B2549" t="s">
        <v>2524</v>
      </c>
      <c r="C2549">
        <v>65</v>
      </c>
      <c r="D2549" t="s">
        <v>10</v>
      </c>
      <c r="E2549">
        <v>4</v>
      </c>
      <c r="F2549">
        <v>65</v>
      </c>
      <c r="G2549">
        <v>4725</v>
      </c>
      <c r="H2549" t="s">
        <v>11</v>
      </c>
    </row>
    <row r="2550" spans="1:8" x14ac:dyDescent="0.25">
      <c r="A2550" t="s">
        <v>2525</v>
      </c>
      <c r="B2550" t="s">
        <v>2526</v>
      </c>
      <c r="C2550">
        <v>591</v>
      </c>
      <c r="D2550" t="s">
        <v>10</v>
      </c>
      <c r="E2550">
        <v>111</v>
      </c>
      <c r="F2550">
        <v>464</v>
      </c>
      <c r="G2550">
        <v>4725</v>
      </c>
      <c r="H2550" t="s">
        <v>11</v>
      </c>
    </row>
    <row r="2551" spans="1:8" x14ac:dyDescent="0.25">
      <c r="A2551" t="s">
        <v>2525</v>
      </c>
      <c r="B2551" t="s">
        <v>2526</v>
      </c>
      <c r="C2551">
        <v>591</v>
      </c>
      <c r="D2551" t="s">
        <v>12</v>
      </c>
      <c r="E2551">
        <v>481</v>
      </c>
      <c r="F2551">
        <v>590</v>
      </c>
      <c r="G2551">
        <v>4286</v>
      </c>
      <c r="H2551" t="s">
        <v>13</v>
      </c>
    </row>
    <row r="2552" spans="1:8" x14ac:dyDescent="0.25">
      <c r="A2552" t="s">
        <v>2527</v>
      </c>
      <c r="B2552" t="s">
        <v>2528</v>
      </c>
      <c r="C2552">
        <v>526</v>
      </c>
      <c r="D2552" t="s">
        <v>10</v>
      </c>
      <c r="E2552">
        <v>27</v>
      </c>
      <c r="F2552">
        <v>378</v>
      </c>
      <c r="G2552">
        <v>4725</v>
      </c>
      <c r="H2552" t="s">
        <v>11</v>
      </c>
    </row>
    <row r="2553" spans="1:8" x14ac:dyDescent="0.25">
      <c r="A2553" t="s">
        <v>2527</v>
      </c>
      <c r="B2553" t="s">
        <v>2528</v>
      </c>
      <c r="C2553">
        <v>526</v>
      </c>
      <c r="D2553" t="s">
        <v>12</v>
      </c>
      <c r="E2553">
        <v>393</v>
      </c>
      <c r="F2553">
        <v>523</v>
      </c>
      <c r="G2553">
        <v>4286</v>
      </c>
      <c r="H2553" t="s">
        <v>13</v>
      </c>
    </row>
    <row r="2554" spans="1:8" x14ac:dyDescent="0.25">
      <c r="A2554" t="s">
        <v>2529</v>
      </c>
      <c r="B2554" t="s">
        <v>2530</v>
      </c>
      <c r="C2554">
        <v>574</v>
      </c>
      <c r="D2554" t="s">
        <v>12</v>
      </c>
      <c r="E2554">
        <v>455</v>
      </c>
      <c r="F2554">
        <v>570</v>
      </c>
      <c r="G2554">
        <v>4286</v>
      </c>
      <c r="H2554" t="s">
        <v>13</v>
      </c>
    </row>
    <row r="2555" spans="1:8" x14ac:dyDescent="0.25">
      <c r="A2555" t="s">
        <v>2529</v>
      </c>
      <c r="B2555" t="s">
        <v>2530</v>
      </c>
      <c r="C2555">
        <v>574</v>
      </c>
      <c r="D2555" t="s">
        <v>10</v>
      </c>
      <c r="E2555">
        <v>90</v>
      </c>
      <c r="F2555">
        <v>437</v>
      </c>
      <c r="G2555">
        <v>4725</v>
      </c>
      <c r="H2555" t="s">
        <v>11</v>
      </c>
    </row>
    <row r="2556" spans="1:8" x14ac:dyDescent="0.25">
      <c r="A2556" t="s">
        <v>2531</v>
      </c>
      <c r="B2556" t="s">
        <v>2532</v>
      </c>
      <c r="C2556">
        <v>590</v>
      </c>
      <c r="D2556" t="s">
        <v>10</v>
      </c>
      <c r="E2556">
        <v>110</v>
      </c>
      <c r="F2556">
        <v>463</v>
      </c>
      <c r="G2556">
        <v>4725</v>
      </c>
      <c r="H2556" t="s">
        <v>11</v>
      </c>
    </row>
    <row r="2557" spans="1:8" x14ac:dyDescent="0.25">
      <c r="A2557" t="s">
        <v>2531</v>
      </c>
      <c r="B2557" t="s">
        <v>2532</v>
      </c>
      <c r="C2557">
        <v>590</v>
      </c>
      <c r="D2557" t="s">
        <v>12</v>
      </c>
      <c r="E2557">
        <v>480</v>
      </c>
      <c r="F2557">
        <v>585</v>
      </c>
      <c r="G2557">
        <v>4286</v>
      </c>
      <c r="H2557" t="s">
        <v>13</v>
      </c>
    </row>
    <row r="2558" spans="1:8" x14ac:dyDescent="0.25">
      <c r="A2558" t="s">
        <v>2533</v>
      </c>
      <c r="B2558" t="s">
        <v>2534</v>
      </c>
      <c r="C2558">
        <v>526</v>
      </c>
      <c r="D2558" t="s">
        <v>10</v>
      </c>
      <c r="E2558">
        <v>26</v>
      </c>
      <c r="F2558">
        <v>378</v>
      </c>
      <c r="G2558">
        <v>4725</v>
      </c>
      <c r="H2558" t="s">
        <v>11</v>
      </c>
    </row>
    <row r="2559" spans="1:8" x14ac:dyDescent="0.25">
      <c r="A2559" t="s">
        <v>2533</v>
      </c>
      <c r="B2559" t="s">
        <v>2534</v>
      </c>
      <c r="C2559">
        <v>526</v>
      </c>
      <c r="D2559" t="s">
        <v>12</v>
      </c>
      <c r="E2559">
        <v>393</v>
      </c>
      <c r="F2559">
        <v>523</v>
      </c>
      <c r="G2559">
        <v>4286</v>
      </c>
      <c r="H2559" t="s">
        <v>13</v>
      </c>
    </row>
    <row r="2560" spans="1:8" x14ac:dyDescent="0.25">
      <c r="A2560" t="s">
        <v>2535</v>
      </c>
      <c r="B2560" t="s">
        <v>2536</v>
      </c>
      <c r="C2560">
        <v>512</v>
      </c>
      <c r="D2560" t="s">
        <v>10</v>
      </c>
      <c r="E2560">
        <v>21</v>
      </c>
      <c r="F2560">
        <v>367</v>
      </c>
      <c r="G2560">
        <v>4725</v>
      </c>
      <c r="H2560" t="s">
        <v>11</v>
      </c>
    </row>
    <row r="2561" spans="1:8" x14ac:dyDescent="0.25">
      <c r="A2561" t="s">
        <v>2535</v>
      </c>
      <c r="B2561" t="s">
        <v>2536</v>
      </c>
      <c r="C2561">
        <v>512</v>
      </c>
      <c r="D2561" t="s">
        <v>12</v>
      </c>
      <c r="E2561">
        <v>381</v>
      </c>
      <c r="F2561">
        <v>510</v>
      </c>
      <c r="G2561">
        <v>4286</v>
      </c>
      <c r="H2561" t="s">
        <v>13</v>
      </c>
    </row>
    <row r="2562" spans="1:8" x14ac:dyDescent="0.25">
      <c r="A2562" t="s">
        <v>2537</v>
      </c>
      <c r="B2562" t="s">
        <v>2538</v>
      </c>
      <c r="C2562">
        <v>582</v>
      </c>
      <c r="D2562" t="s">
        <v>10</v>
      </c>
      <c r="E2562">
        <v>112</v>
      </c>
      <c r="F2562">
        <v>452</v>
      </c>
      <c r="G2562">
        <v>4725</v>
      </c>
      <c r="H2562" t="s">
        <v>11</v>
      </c>
    </row>
    <row r="2563" spans="1:8" x14ac:dyDescent="0.25">
      <c r="A2563" t="s">
        <v>2537</v>
      </c>
      <c r="B2563" t="s">
        <v>2538</v>
      </c>
      <c r="C2563">
        <v>582</v>
      </c>
      <c r="D2563" t="s">
        <v>12</v>
      </c>
      <c r="E2563">
        <v>465</v>
      </c>
      <c r="F2563">
        <v>580</v>
      </c>
      <c r="G2563">
        <v>4286</v>
      </c>
      <c r="H2563" t="s">
        <v>13</v>
      </c>
    </row>
    <row r="2564" spans="1:8" x14ac:dyDescent="0.25">
      <c r="A2564" t="s">
        <v>2539</v>
      </c>
      <c r="B2564" t="s">
        <v>2540</v>
      </c>
      <c r="C2564">
        <v>612</v>
      </c>
      <c r="D2564" t="s">
        <v>10</v>
      </c>
      <c r="E2564">
        <v>137</v>
      </c>
      <c r="F2564">
        <v>297</v>
      </c>
      <c r="G2564">
        <v>4725</v>
      </c>
      <c r="H2564" t="s">
        <v>11</v>
      </c>
    </row>
    <row r="2565" spans="1:8" x14ac:dyDescent="0.25">
      <c r="A2565" t="s">
        <v>2539</v>
      </c>
      <c r="B2565" t="s">
        <v>2540</v>
      </c>
      <c r="C2565">
        <v>612</v>
      </c>
      <c r="D2565" t="s">
        <v>10</v>
      </c>
      <c r="E2565">
        <v>318</v>
      </c>
      <c r="F2565">
        <v>612</v>
      </c>
      <c r="G2565">
        <v>4725</v>
      </c>
      <c r="H2565" t="s">
        <v>11</v>
      </c>
    </row>
    <row r="2566" spans="1:8" x14ac:dyDescent="0.25">
      <c r="A2566" t="s">
        <v>2541</v>
      </c>
      <c r="B2566" t="s">
        <v>2542</v>
      </c>
      <c r="C2566">
        <v>500</v>
      </c>
      <c r="D2566" t="s">
        <v>12</v>
      </c>
      <c r="E2566">
        <v>368</v>
      </c>
      <c r="F2566">
        <v>497</v>
      </c>
      <c r="G2566">
        <v>4286</v>
      </c>
      <c r="H2566" t="s">
        <v>13</v>
      </c>
    </row>
    <row r="2567" spans="1:8" x14ac:dyDescent="0.25">
      <c r="A2567" t="s">
        <v>2541</v>
      </c>
      <c r="B2567" t="s">
        <v>2542</v>
      </c>
      <c r="C2567">
        <v>500</v>
      </c>
      <c r="D2567" t="s">
        <v>10</v>
      </c>
      <c r="E2567">
        <v>8</v>
      </c>
      <c r="F2567">
        <v>354</v>
      </c>
      <c r="G2567">
        <v>4725</v>
      </c>
      <c r="H2567" t="s">
        <v>11</v>
      </c>
    </row>
    <row r="2568" spans="1:8" x14ac:dyDescent="0.25">
      <c r="A2568" t="s">
        <v>2543</v>
      </c>
      <c r="B2568" t="s">
        <v>2544</v>
      </c>
      <c r="C2568">
        <v>196</v>
      </c>
      <c r="D2568" t="s">
        <v>10</v>
      </c>
      <c r="E2568">
        <v>90</v>
      </c>
      <c r="F2568">
        <v>196</v>
      </c>
      <c r="G2568">
        <v>4725</v>
      </c>
      <c r="H2568" t="s">
        <v>11</v>
      </c>
    </row>
    <row r="2569" spans="1:8" x14ac:dyDescent="0.25">
      <c r="A2569" t="s">
        <v>2545</v>
      </c>
      <c r="B2569" t="s">
        <v>2546</v>
      </c>
      <c r="C2569">
        <v>499</v>
      </c>
      <c r="D2569" t="s">
        <v>12</v>
      </c>
      <c r="E2569">
        <v>368</v>
      </c>
      <c r="F2569">
        <v>497</v>
      </c>
      <c r="G2569">
        <v>4286</v>
      </c>
      <c r="H2569" t="s">
        <v>13</v>
      </c>
    </row>
    <row r="2570" spans="1:8" x14ac:dyDescent="0.25">
      <c r="A2570" t="s">
        <v>2545</v>
      </c>
      <c r="B2570" t="s">
        <v>2546</v>
      </c>
      <c r="C2570">
        <v>499</v>
      </c>
      <c r="D2570" t="s">
        <v>10</v>
      </c>
      <c r="E2570">
        <v>8</v>
      </c>
      <c r="F2570">
        <v>354</v>
      </c>
      <c r="G2570">
        <v>4725</v>
      </c>
      <c r="H2570" t="s">
        <v>11</v>
      </c>
    </row>
    <row r="2571" spans="1:8" x14ac:dyDescent="0.25">
      <c r="A2571" t="s">
        <v>2547</v>
      </c>
      <c r="B2571" t="s">
        <v>2548</v>
      </c>
      <c r="C2571">
        <v>352</v>
      </c>
      <c r="D2571" t="s">
        <v>10</v>
      </c>
      <c r="E2571">
        <v>2</v>
      </c>
      <c r="F2571">
        <v>336</v>
      </c>
      <c r="G2571">
        <v>4725</v>
      </c>
      <c r="H2571" t="s">
        <v>11</v>
      </c>
    </row>
    <row r="2572" spans="1:8" x14ac:dyDescent="0.25">
      <c r="A2572" t="s">
        <v>2549</v>
      </c>
      <c r="B2572" t="s">
        <v>2550</v>
      </c>
      <c r="C2572">
        <v>585</v>
      </c>
      <c r="D2572" t="s">
        <v>10</v>
      </c>
      <c r="E2572">
        <v>1</v>
      </c>
      <c r="F2572">
        <v>343</v>
      </c>
      <c r="G2572">
        <v>4725</v>
      </c>
      <c r="H2572" t="s">
        <v>11</v>
      </c>
    </row>
    <row r="2573" spans="1:8" x14ac:dyDescent="0.25">
      <c r="A2573" t="s">
        <v>2549</v>
      </c>
      <c r="B2573" t="s">
        <v>2550</v>
      </c>
      <c r="C2573">
        <v>585</v>
      </c>
      <c r="D2573" t="s">
        <v>12</v>
      </c>
      <c r="E2573">
        <v>355</v>
      </c>
      <c r="F2573">
        <v>471</v>
      </c>
      <c r="G2573">
        <v>4286</v>
      </c>
      <c r="H2573" t="s">
        <v>13</v>
      </c>
    </row>
    <row r="2574" spans="1:8" x14ac:dyDescent="0.25">
      <c r="A2574" t="s">
        <v>2549</v>
      </c>
      <c r="B2574" t="s">
        <v>2550</v>
      </c>
      <c r="C2574">
        <v>585</v>
      </c>
      <c r="D2574" t="s">
        <v>14</v>
      </c>
      <c r="E2574">
        <v>496</v>
      </c>
      <c r="F2574">
        <v>575</v>
      </c>
      <c r="G2574">
        <v>7652</v>
      </c>
      <c r="H2574" t="s">
        <v>15</v>
      </c>
    </row>
    <row r="2575" spans="1:8" x14ac:dyDescent="0.25">
      <c r="A2575" t="s">
        <v>2551</v>
      </c>
      <c r="B2575" t="s">
        <v>2552</v>
      </c>
      <c r="C2575">
        <v>479</v>
      </c>
      <c r="D2575" t="s">
        <v>12</v>
      </c>
      <c r="E2575">
        <v>355</v>
      </c>
      <c r="F2575">
        <v>470</v>
      </c>
      <c r="G2575">
        <v>4286</v>
      </c>
      <c r="H2575" t="s">
        <v>13</v>
      </c>
    </row>
    <row r="2576" spans="1:8" x14ac:dyDescent="0.25">
      <c r="A2576" t="s">
        <v>2551</v>
      </c>
      <c r="B2576" t="s">
        <v>2552</v>
      </c>
      <c r="C2576">
        <v>479</v>
      </c>
      <c r="D2576" t="s">
        <v>10</v>
      </c>
      <c r="E2576">
        <v>4</v>
      </c>
      <c r="F2576">
        <v>342</v>
      </c>
      <c r="G2576">
        <v>4725</v>
      </c>
      <c r="H2576" t="s">
        <v>11</v>
      </c>
    </row>
    <row r="2577" spans="1:8" x14ac:dyDescent="0.25">
      <c r="A2577" t="s">
        <v>2553</v>
      </c>
      <c r="B2577" t="s">
        <v>2554</v>
      </c>
      <c r="C2577">
        <v>334</v>
      </c>
      <c r="D2577" t="s">
        <v>10</v>
      </c>
      <c r="E2577">
        <v>3</v>
      </c>
      <c r="F2577">
        <v>326</v>
      </c>
      <c r="G2577">
        <v>4725</v>
      </c>
      <c r="H2577" t="s">
        <v>11</v>
      </c>
    </row>
    <row r="2578" spans="1:8" x14ac:dyDescent="0.25">
      <c r="A2578" t="s">
        <v>2555</v>
      </c>
      <c r="B2578" t="s">
        <v>2556</v>
      </c>
      <c r="C2578">
        <v>479</v>
      </c>
      <c r="D2578" t="s">
        <v>12</v>
      </c>
      <c r="E2578">
        <v>355</v>
      </c>
      <c r="F2578">
        <v>470</v>
      </c>
      <c r="G2578">
        <v>4286</v>
      </c>
      <c r="H2578" t="s">
        <v>13</v>
      </c>
    </row>
    <row r="2579" spans="1:8" x14ac:dyDescent="0.25">
      <c r="A2579" t="s">
        <v>2555</v>
      </c>
      <c r="B2579" t="s">
        <v>2556</v>
      </c>
      <c r="C2579">
        <v>479</v>
      </c>
      <c r="D2579" t="s">
        <v>10</v>
      </c>
      <c r="E2579">
        <v>4</v>
      </c>
      <c r="F2579">
        <v>341</v>
      </c>
      <c r="G2579">
        <v>4725</v>
      </c>
      <c r="H2579" t="s">
        <v>11</v>
      </c>
    </row>
    <row r="2580" spans="1:8" x14ac:dyDescent="0.25">
      <c r="A2580" t="s">
        <v>2557</v>
      </c>
      <c r="B2580" t="s">
        <v>2558</v>
      </c>
      <c r="C2580">
        <v>467</v>
      </c>
      <c r="D2580" t="s">
        <v>10</v>
      </c>
      <c r="E2580">
        <v>1</v>
      </c>
      <c r="F2580">
        <v>334</v>
      </c>
      <c r="G2580">
        <v>4725</v>
      </c>
      <c r="H2580" t="s">
        <v>11</v>
      </c>
    </row>
    <row r="2581" spans="1:8" x14ac:dyDescent="0.25">
      <c r="A2581" t="s">
        <v>2557</v>
      </c>
      <c r="B2581" t="s">
        <v>2558</v>
      </c>
      <c r="C2581">
        <v>467</v>
      </c>
      <c r="D2581" t="s">
        <v>12</v>
      </c>
      <c r="E2581">
        <v>339</v>
      </c>
      <c r="F2581">
        <v>452</v>
      </c>
      <c r="G2581">
        <v>4286</v>
      </c>
      <c r="H2581" t="s">
        <v>13</v>
      </c>
    </row>
    <row r="2582" spans="1:8" x14ac:dyDescent="0.25">
      <c r="A2582" t="s">
        <v>2559</v>
      </c>
      <c r="B2582" t="s">
        <v>2560</v>
      </c>
      <c r="C2582">
        <v>502</v>
      </c>
      <c r="D2582" t="s">
        <v>10</v>
      </c>
      <c r="E2582">
        <v>143</v>
      </c>
      <c r="F2582">
        <v>482</v>
      </c>
      <c r="G2582">
        <v>4725</v>
      </c>
      <c r="H2582" t="s">
        <v>11</v>
      </c>
    </row>
    <row r="2583" spans="1:8" x14ac:dyDescent="0.25">
      <c r="A2583" t="s">
        <v>2561</v>
      </c>
      <c r="B2583" t="s">
        <v>2562</v>
      </c>
      <c r="C2583">
        <v>477</v>
      </c>
      <c r="D2583" t="s">
        <v>12</v>
      </c>
      <c r="E2583">
        <v>357</v>
      </c>
      <c r="F2583">
        <v>472</v>
      </c>
      <c r="G2583">
        <v>4286</v>
      </c>
      <c r="H2583" t="s">
        <v>13</v>
      </c>
    </row>
    <row r="2584" spans="1:8" x14ac:dyDescent="0.25">
      <c r="A2584" t="s">
        <v>2561</v>
      </c>
      <c r="B2584" t="s">
        <v>2562</v>
      </c>
      <c r="C2584">
        <v>477</v>
      </c>
      <c r="D2584" t="s">
        <v>10</v>
      </c>
      <c r="E2584">
        <v>6</v>
      </c>
      <c r="F2584">
        <v>344</v>
      </c>
      <c r="G2584">
        <v>4725</v>
      </c>
      <c r="H2584" t="s">
        <v>11</v>
      </c>
    </row>
    <row r="2585" spans="1:8" x14ac:dyDescent="0.25">
      <c r="A2585" t="s">
        <v>2563</v>
      </c>
      <c r="B2585" t="s">
        <v>2564</v>
      </c>
      <c r="C2585">
        <v>470</v>
      </c>
      <c r="D2585" t="s">
        <v>12</v>
      </c>
      <c r="E2585">
        <v>354</v>
      </c>
      <c r="F2585">
        <v>468</v>
      </c>
      <c r="G2585">
        <v>4286</v>
      </c>
      <c r="H2585" t="s">
        <v>13</v>
      </c>
    </row>
    <row r="2586" spans="1:8" x14ac:dyDescent="0.25">
      <c r="A2586" t="s">
        <v>2563</v>
      </c>
      <c r="B2586" t="s">
        <v>2564</v>
      </c>
      <c r="C2586">
        <v>470</v>
      </c>
      <c r="D2586" t="s">
        <v>10</v>
      </c>
      <c r="E2586">
        <v>5</v>
      </c>
      <c r="F2586">
        <v>345</v>
      </c>
      <c r="G2586">
        <v>4725</v>
      </c>
      <c r="H2586" t="s">
        <v>11</v>
      </c>
    </row>
    <row r="2587" spans="1:8" x14ac:dyDescent="0.25">
      <c r="A2587" t="s">
        <v>2565</v>
      </c>
      <c r="B2587" t="s">
        <v>2566</v>
      </c>
      <c r="C2587">
        <v>483</v>
      </c>
      <c r="D2587" t="s">
        <v>10</v>
      </c>
      <c r="E2587">
        <v>2</v>
      </c>
      <c r="F2587">
        <v>347</v>
      </c>
      <c r="G2587">
        <v>4725</v>
      </c>
      <c r="H2587" t="s">
        <v>11</v>
      </c>
    </row>
    <row r="2588" spans="1:8" x14ac:dyDescent="0.25">
      <c r="A2588" t="s">
        <v>2565</v>
      </c>
      <c r="B2588" t="s">
        <v>2566</v>
      </c>
      <c r="C2588">
        <v>483</v>
      </c>
      <c r="D2588" t="s">
        <v>12</v>
      </c>
      <c r="E2588">
        <v>355</v>
      </c>
      <c r="F2588">
        <v>471</v>
      </c>
      <c r="G2588">
        <v>4286</v>
      </c>
      <c r="H2588" t="s">
        <v>13</v>
      </c>
    </row>
    <row r="2589" spans="1:8" x14ac:dyDescent="0.25">
      <c r="A2589" t="s">
        <v>2567</v>
      </c>
      <c r="B2589" t="s">
        <v>2568</v>
      </c>
      <c r="C2589">
        <v>472</v>
      </c>
      <c r="D2589" t="s">
        <v>10</v>
      </c>
      <c r="E2589">
        <v>1</v>
      </c>
      <c r="F2589">
        <v>332</v>
      </c>
      <c r="G2589">
        <v>4725</v>
      </c>
      <c r="H2589" t="s">
        <v>11</v>
      </c>
    </row>
    <row r="2590" spans="1:8" x14ac:dyDescent="0.25">
      <c r="A2590" t="s">
        <v>2567</v>
      </c>
      <c r="B2590" t="s">
        <v>2568</v>
      </c>
      <c r="C2590">
        <v>472</v>
      </c>
      <c r="D2590" t="s">
        <v>12</v>
      </c>
      <c r="E2590">
        <v>345</v>
      </c>
      <c r="F2590">
        <v>460</v>
      </c>
      <c r="G2590">
        <v>4286</v>
      </c>
      <c r="H2590" t="s">
        <v>13</v>
      </c>
    </row>
    <row r="2591" spans="1:8" x14ac:dyDescent="0.25">
      <c r="A2591" t="s">
        <v>2569</v>
      </c>
      <c r="B2591" t="s">
        <v>2570</v>
      </c>
      <c r="C2591">
        <v>508</v>
      </c>
      <c r="D2591" t="s">
        <v>10</v>
      </c>
      <c r="E2591">
        <v>148</v>
      </c>
      <c r="F2591">
        <v>496</v>
      </c>
      <c r="G2591">
        <v>4725</v>
      </c>
      <c r="H2591" t="s">
        <v>11</v>
      </c>
    </row>
    <row r="2592" spans="1:8" x14ac:dyDescent="0.25">
      <c r="A2592" t="s">
        <v>2571</v>
      </c>
      <c r="B2592" t="s">
        <v>2572</v>
      </c>
      <c r="C2592">
        <v>479</v>
      </c>
      <c r="D2592" t="s">
        <v>10</v>
      </c>
      <c r="E2592">
        <v>10</v>
      </c>
      <c r="F2592">
        <v>350</v>
      </c>
      <c r="G2592">
        <v>4725</v>
      </c>
      <c r="H2592" t="s">
        <v>11</v>
      </c>
    </row>
    <row r="2593" spans="1:8" x14ac:dyDescent="0.25">
      <c r="A2593" t="s">
        <v>2571</v>
      </c>
      <c r="B2593" t="s">
        <v>2572</v>
      </c>
      <c r="C2593">
        <v>479</v>
      </c>
      <c r="D2593" t="s">
        <v>12</v>
      </c>
      <c r="E2593">
        <v>360</v>
      </c>
      <c r="F2593">
        <v>478</v>
      </c>
      <c r="G2593">
        <v>4286</v>
      </c>
      <c r="H2593" t="s">
        <v>13</v>
      </c>
    </row>
    <row r="2594" spans="1:8" x14ac:dyDescent="0.25">
      <c r="A2594" t="s">
        <v>2573</v>
      </c>
      <c r="B2594" t="s">
        <v>2574</v>
      </c>
      <c r="C2594">
        <v>460</v>
      </c>
      <c r="D2594" t="s">
        <v>10</v>
      </c>
      <c r="E2594">
        <v>1</v>
      </c>
      <c r="F2594">
        <v>338</v>
      </c>
      <c r="G2594">
        <v>4725</v>
      </c>
      <c r="H2594" t="s">
        <v>11</v>
      </c>
    </row>
    <row r="2595" spans="1:8" x14ac:dyDescent="0.25">
      <c r="A2595" t="s">
        <v>2573</v>
      </c>
      <c r="B2595" t="s">
        <v>2574</v>
      </c>
      <c r="C2595">
        <v>460</v>
      </c>
      <c r="D2595" t="s">
        <v>12</v>
      </c>
      <c r="E2595">
        <v>343</v>
      </c>
      <c r="F2595">
        <v>459</v>
      </c>
      <c r="G2595">
        <v>4286</v>
      </c>
      <c r="H2595" t="s">
        <v>13</v>
      </c>
    </row>
    <row r="2596" spans="1:8" x14ac:dyDescent="0.25">
      <c r="A2596" t="s">
        <v>2575</v>
      </c>
      <c r="B2596" t="s">
        <v>2576</v>
      </c>
      <c r="C2596">
        <v>474</v>
      </c>
      <c r="D2596" t="s">
        <v>10</v>
      </c>
      <c r="E2596">
        <v>1</v>
      </c>
      <c r="F2596">
        <v>342</v>
      </c>
      <c r="G2596">
        <v>4725</v>
      </c>
      <c r="H2596" t="s">
        <v>11</v>
      </c>
    </row>
    <row r="2597" spans="1:8" x14ac:dyDescent="0.25">
      <c r="A2597" t="s">
        <v>2575</v>
      </c>
      <c r="B2597" t="s">
        <v>2576</v>
      </c>
      <c r="C2597">
        <v>474</v>
      </c>
      <c r="D2597" t="s">
        <v>12</v>
      </c>
      <c r="E2597">
        <v>357</v>
      </c>
      <c r="F2597">
        <v>472</v>
      </c>
      <c r="G2597">
        <v>4286</v>
      </c>
      <c r="H2597" t="s">
        <v>13</v>
      </c>
    </row>
    <row r="2598" spans="1:8" x14ac:dyDescent="0.25">
      <c r="A2598" t="s">
        <v>2577</v>
      </c>
      <c r="B2598" t="s">
        <v>2578</v>
      </c>
      <c r="C2598">
        <v>585</v>
      </c>
      <c r="D2598" t="s">
        <v>10</v>
      </c>
      <c r="E2598">
        <v>1</v>
      </c>
      <c r="F2598">
        <v>338</v>
      </c>
      <c r="G2598">
        <v>4725</v>
      </c>
      <c r="H2598" t="s">
        <v>11</v>
      </c>
    </row>
    <row r="2599" spans="1:8" x14ac:dyDescent="0.25">
      <c r="A2599" t="s">
        <v>2577</v>
      </c>
      <c r="B2599" t="s">
        <v>2578</v>
      </c>
      <c r="C2599">
        <v>585</v>
      </c>
      <c r="D2599" t="s">
        <v>12</v>
      </c>
      <c r="E2599">
        <v>352</v>
      </c>
      <c r="F2599">
        <v>469</v>
      </c>
      <c r="G2599">
        <v>4286</v>
      </c>
      <c r="H2599" t="s">
        <v>13</v>
      </c>
    </row>
    <row r="2600" spans="1:8" x14ac:dyDescent="0.25">
      <c r="A2600" t="s">
        <v>2577</v>
      </c>
      <c r="B2600" t="s">
        <v>2578</v>
      </c>
      <c r="C2600">
        <v>585</v>
      </c>
      <c r="D2600" t="s">
        <v>14</v>
      </c>
      <c r="E2600">
        <v>493</v>
      </c>
      <c r="F2600">
        <v>571</v>
      </c>
      <c r="G2600">
        <v>7652</v>
      </c>
      <c r="H2600" t="s">
        <v>15</v>
      </c>
    </row>
    <row r="2601" spans="1:8" x14ac:dyDescent="0.25">
      <c r="A2601" t="s">
        <v>2579</v>
      </c>
      <c r="B2601" t="s">
        <v>2580</v>
      </c>
      <c r="C2601">
        <v>480</v>
      </c>
      <c r="D2601" t="s">
        <v>12</v>
      </c>
      <c r="E2601">
        <v>356</v>
      </c>
      <c r="F2601">
        <v>470</v>
      </c>
      <c r="G2601">
        <v>4286</v>
      </c>
      <c r="H2601" t="s">
        <v>13</v>
      </c>
    </row>
    <row r="2602" spans="1:8" x14ac:dyDescent="0.25">
      <c r="A2602" t="s">
        <v>2579</v>
      </c>
      <c r="B2602" t="s">
        <v>2580</v>
      </c>
      <c r="C2602">
        <v>480</v>
      </c>
      <c r="D2602" t="s">
        <v>10</v>
      </c>
      <c r="E2602">
        <v>5</v>
      </c>
      <c r="F2602">
        <v>343</v>
      </c>
      <c r="G2602">
        <v>4725</v>
      </c>
      <c r="H2602" t="s">
        <v>11</v>
      </c>
    </row>
    <row r="2603" spans="1:8" x14ac:dyDescent="0.25">
      <c r="A2603" t="s">
        <v>2581</v>
      </c>
      <c r="B2603" t="s">
        <v>2582</v>
      </c>
      <c r="C2603">
        <v>478</v>
      </c>
      <c r="D2603" t="s">
        <v>12</v>
      </c>
      <c r="E2603">
        <v>361</v>
      </c>
      <c r="F2603">
        <v>476</v>
      </c>
      <c r="G2603">
        <v>4286</v>
      </c>
      <c r="H2603" t="s">
        <v>13</v>
      </c>
    </row>
    <row r="2604" spans="1:8" x14ac:dyDescent="0.25">
      <c r="A2604" t="s">
        <v>2581</v>
      </c>
      <c r="B2604" t="s">
        <v>2582</v>
      </c>
      <c r="C2604">
        <v>478</v>
      </c>
      <c r="D2604" t="s">
        <v>10</v>
      </c>
      <c r="E2604">
        <v>4</v>
      </c>
      <c r="F2604">
        <v>348</v>
      </c>
      <c r="G2604">
        <v>4725</v>
      </c>
      <c r="H2604" t="s">
        <v>11</v>
      </c>
    </row>
    <row r="2605" spans="1:8" x14ac:dyDescent="0.25">
      <c r="A2605" t="s">
        <v>2583</v>
      </c>
      <c r="B2605" t="s">
        <v>2584</v>
      </c>
      <c r="C2605">
        <v>585</v>
      </c>
      <c r="D2605" t="s">
        <v>10</v>
      </c>
      <c r="E2605">
        <v>1</v>
      </c>
      <c r="F2605">
        <v>343</v>
      </c>
      <c r="G2605">
        <v>4725</v>
      </c>
      <c r="H2605" t="s">
        <v>11</v>
      </c>
    </row>
    <row r="2606" spans="1:8" x14ac:dyDescent="0.25">
      <c r="A2606" t="s">
        <v>2583</v>
      </c>
      <c r="B2606" t="s">
        <v>2584</v>
      </c>
      <c r="C2606">
        <v>585</v>
      </c>
      <c r="D2606" t="s">
        <v>12</v>
      </c>
      <c r="E2606">
        <v>355</v>
      </c>
      <c r="F2606">
        <v>470</v>
      </c>
      <c r="G2606">
        <v>4286</v>
      </c>
      <c r="H2606" t="s">
        <v>13</v>
      </c>
    </row>
    <row r="2607" spans="1:8" x14ac:dyDescent="0.25">
      <c r="A2607" t="s">
        <v>2583</v>
      </c>
      <c r="B2607" t="s">
        <v>2584</v>
      </c>
      <c r="C2607">
        <v>585</v>
      </c>
      <c r="D2607" t="s">
        <v>14</v>
      </c>
      <c r="E2607">
        <v>496</v>
      </c>
      <c r="F2607">
        <v>574</v>
      </c>
      <c r="G2607">
        <v>7652</v>
      </c>
      <c r="H2607" t="s">
        <v>15</v>
      </c>
    </row>
    <row r="2608" spans="1:8" x14ac:dyDescent="0.25">
      <c r="A2608" t="s">
        <v>2585</v>
      </c>
      <c r="B2608" t="s">
        <v>2586</v>
      </c>
      <c r="C2608">
        <v>545</v>
      </c>
      <c r="D2608" t="s">
        <v>12</v>
      </c>
      <c r="E2608">
        <v>426</v>
      </c>
      <c r="F2608">
        <v>542</v>
      </c>
      <c r="G2608">
        <v>4286</v>
      </c>
      <c r="H2608" t="s">
        <v>13</v>
      </c>
    </row>
    <row r="2609" spans="1:8" x14ac:dyDescent="0.25">
      <c r="A2609" t="s">
        <v>2585</v>
      </c>
      <c r="B2609" t="s">
        <v>2586</v>
      </c>
      <c r="C2609">
        <v>545</v>
      </c>
      <c r="D2609" t="s">
        <v>10</v>
      </c>
      <c r="E2609">
        <v>74</v>
      </c>
      <c r="F2609">
        <v>415</v>
      </c>
      <c r="G2609">
        <v>4725</v>
      </c>
      <c r="H2609" t="s">
        <v>11</v>
      </c>
    </row>
    <row r="2610" spans="1:8" x14ac:dyDescent="0.25">
      <c r="A2610" t="s">
        <v>2587</v>
      </c>
      <c r="B2610" t="s">
        <v>2588</v>
      </c>
      <c r="C2610">
        <v>568</v>
      </c>
      <c r="D2610" t="s">
        <v>12</v>
      </c>
      <c r="E2610">
        <v>449</v>
      </c>
      <c r="F2610">
        <v>565</v>
      </c>
      <c r="G2610">
        <v>4286</v>
      </c>
      <c r="H2610" t="s">
        <v>13</v>
      </c>
    </row>
    <row r="2611" spans="1:8" x14ac:dyDescent="0.25">
      <c r="A2611" t="s">
        <v>2587</v>
      </c>
      <c r="B2611" t="s">
        <v>2588</v>
      </c>
      <c r="C2611">
        <v>568</v>
      </c>
      <c r="D2611" t="s">
        <v>10</v>
      </c>
      <c r="E2611">
        <v>97</v>
      </c>
      <c r="F2611">
        <v>438</v>
      </c>
      <c r="G2611">
        <v>4725</v>
      </c>
      <c r="H2611" t="s">
        <v>11</v>
      </c>
    </row>
    <row r="2612" spans="1:8" x14ac:dyDescent="0.25">
      <c r="A2612" t="s">
        <v>2589</v>
      </c>
      <c r="B2612" t="s">
        <v>2590</v>
      </c>
      <c r="C2612">
        <v>300</v>
      </c>
      <c r="D2612" t="s">
        <v>10</v>
      </c>
      <c r="E2612">
        <v>8</v>
      </c>
      <c r="F2612">
        <v>300</v>
      </c>
      <c r="G2612">
        <v>4725</v>
      </c>
      <c r="H2612" t="s">
        <v>11</v>
      </c>
    </row>
    <row r="2613" spans="1:8" x14ac:dyDescent="0.25">
      <c r="A2613" t="s">
        <v>2591</v>
      </c>
      <c r="B2613" t="s">
        <v>2592</v>
      </c>
      <c r="C2613">
        <v>481</v>
      </c>
      <c r="D2613" t="s">
        <v>12</v>
      </c>
      <c r="E2613">
        <v>354</v>
      </c>
      <c r="F2613">
        <v>469</v>
      </c>
      <c r="G2613">
        <v>4286</v>
      </c>
      <c r="H2613" t="s">
        <v>13</v>
      </c>
    </row>
    <row r="2614" spans="1:8" x14ac:dyDescent="0.25">
      <c r="A2614" t="s">
        <v>2591</v>
      </c>
      <c r="B2614" t="s">
        <v>2592</v>
      </c>
      <c r="C2614">
        <v>481</v>
      </c>
      <c r="D2614" t="s">
        <v>10</v>
      </c>
      <c r="E2614">
        <v>4</v>
      </c>
      <c r="F2614">
        <v>341</v>
      </c>
      <c r="G2614">
        <v>4725</v>
      </c>
      <c r="H2614" t="s">
        <v>11</v>
      </c>
    </row>
    <row r="2615" spans="1:8" x14ac:dyDescent="0.25">
      <c r="A2615" t="s">
        <v>2593</v>
      </c>
      <c r="B2615" t="s">
        <v>2594</v>
      </c>
      <c r="C2615">
        <v>596</v>
      </c>
      <c r="D2615" t="s">
        <v>12</v>
      </c>
      <c r="E2615">
        <v>358</v>
      </c>
      <c r="F2615">
        <v>472</v>
      </c>
      <c r="G2615">
        <v>4286</v>
      </c>
      <c r="H2615" t="s">
        <v>13</v>
      </c>
    </row>
    <row r="2616" spans="1:8" x14ac:dyDescent="0.25">
      <c r="A2616" t="s">
        <v>2593</v>
      </c>
      <c r="B2616" t="s">
        <v>2594</v>
      </c>
      <c r="C2616">
        <v>596</v>
      </c>
      <c r="D2616" t="s">
        <v>10</v>
      </c>
      <c r="E2616">
        <v>7</v>
      </c>
      <c r="F2616">
        <v>349</v>
      </c>
      <c r="G2616">
        <v>4725</v>
      </c>
      <c r="H2616" t="s">
        <v>11</v>
      </c>
    </row>
    <row r="2617" spans="1:8" x14ac:dyDescent="0.25">
      <c r="A2617" t="s">
        <v>2595</v>
      </c>
      <c r="B2617" t="s">
        <v>2596</v>
      </c>
      <c r="C2617">
        <v>988</v>
      </c>
      <c r="D2617" t="s">
        <v>1318</v>
      </c>
      <c r="E2617">
        <v>1</v>
      </c>
      <c r="F2617">
        <v>329</v>
      </c>
      <c r="G2617">
        <v>4</v>
      </c>
    </row>
    <row r="2618" spans="1:8" x14ac:dyDescent="0.25">
      <c r="A2618" t="s">
        <v>2595</v>
      </c>
      <c r="B2618" t="s">
        <v>2596</v>
      </c>
      <c r="C2618">
        <v>988</v>
      </c>
      <c r="D2618" t="s">
        <v>10</v>
      </c>
      <c r="E2618">
        <v>346</v>
      </c>
      <c r="F2618">
        <v>507</v>
      </c>
      <c r="G2618">
        <v>4725</v>
      </c>
      <c r="H2618" t="s">
        <v>11</v>
      </c>
    </row>
    <row r="2619" spans="1:8" x14ac:dyDescent="0.25">
      <c r="A2619" t="s">
        <v>2595</v>
      </c>
      <c r="B2619" t="s">
        <v>2596</v>
      </c>
      <c r="C2619">
        <v>988</v>
      </c>
      <c r="D2619" t="s">
        <v>10</v>
      </c>
      <c r="E2619">
        <v>504</v>
      </c>
      <c r="F2619">
        <v>589</v>
      </c>
      <c r="G2619">
        <v>4725</v>
      </c>
      <c r="H2619" t="s">
        <v>11</v>
      </c>
    </row>
    <row r="2620" spans="1:8" x14ac:dyDescent="0.25">
      <c r="A2620" t="s">
        <v>2595</v>
      </c>
      <c r="B2620" t="s">
        <v>2596</v>
      </c>
      <c r="C2620">
        <v>988</v>
      </c>
      <c r="D2620" t="s">
        <v>10</v>
      </c>
      <c r="E2620">
        <v>611</v>
      </c>
      <c r="F2620">
        <v>742</v>
      </c>
      <c r="G2620">
        <v>4725</v>
      </c>
      <c r="H2620" t="s">
        <v>11</v>
      </c>
    </row>
    <row r="2621" spans="1:8" x14ac:dyDescent="0.25">
      <c r="A2621" t="s">
        <v>2595</v>
      </c>
      <c r="B2621" t="s">
        <v>2596</v>
      </c>
      <c r="C2621">
        <v>988</v>
      </c>
      <c r="D2621" t="s">
        <v>12</v>
      </c>
      <c r="E2621">
        <v>846</v>
      </c>
      <c r="F2621">
        <v>970</v>
      </c>
      <c r="G2621">
        <v>4286</v>
      </c>
      <c r="H2621" t="s">
        <v>13</v>
      </c>
    </row>
    <row r="2622" spans="1:8" x14ac:dyDescent="0.25">
      <c r="A2622" t="s">
        <v>2597</v>
      </c>
      <c r="B2622" t="s">
        <v>2598</v>
      </c>
      <c r="C2622">
        <v>987</v>
      </c>
      <c r="D2622" t="s">
        <v>1318</v>
      </c>
      <c r="E2622">
        <v>1</v>
      </c>
      <c r="F2622">
        <v>329</v>
      </c>
      <c r="G2622">
        <v>4</v>
      </c>
    </row>
    <row r="2623" spans="1:8" x14ac:dyDescent="0.25">
      <c r="A2623" t="s">
        <v>2597</v>
      </c>
      <c r="B2623" t="s">
        <v>2598</v>
      </c>
      <c r="C2623">
        <v>987</v>
      </c>
      <c r="D2623" t="s">
        <v>10</v>
      </c>
      <c r="E2623">
        <v>346</v>
      </c>
      <c r="F2623">
        <v>507</v>
      </c>
      <c r="G2623">
        <v>4725</v>
      </c>
      <c r="H2623" t="s">
        <v>11</v>
      </c>
    </row>
    <row r="2624" spans="1:8" x14ac:dyDescent="0.25">
      <c r="A2624" t="s">
        <v>2597</v>
      </c>
      <c r="B2624" t="s">
        <v>2598</v>
      </c>
      <c r="C2624">
        <v>987</v>
      </c>
      <c r="D2624" t="s">
        <v>10</v>
      </c>
      <c r="E2624">
        <v>504</v>
      </c>
      <c r="F2624">
        <v>589</v>
      </c>
      <c r="G2624">
        <v>4725</v>
      </c>
      <c r="H2624" t="s">
        <v>11</v>
      </c>
    </row>
    <row r="2625" spans="1:8" x14ac:dyDescent="0.25">
      <c r="A2625" t="s">
        <v>2597</v>
      </c>
      <c r="B2625" t="s">
        <v>2598</v>
      </c>
      <c r="C2625">
        <v>987</v>
      </c>
      <c r="D2625" t="s">
        <v>10</v>
      </c>
      <c r="E2625">
        <v>611</v>
      </c>
      <c r="F2625">
        <v>742</v>
      </c>
      <c r="G2625">
        <v>4725</v>
      </c>
      <c r="H2625" t="s">
        <v>11</v>
      </c>
    </row>
    <row r="2626" spans="1:8" x14ac:dyDescent="0.25">
      <c r="A2626" t="s">
        <v>2597</v>
      </c>
      <c r="B2626" t="s">
        <v>2598</v>
      </c>
      <c r="C2626">
        <v>987</v>
      </c>
      <c r="D2626" t="s">
        <v>12</v>
      </c>
      <c r="E2626">
        <v>845</v>
      </c>
      <c r="F2626">
        <v>969</v>
      </c>
      <c r="G2626">
        <v>4286</v>
      </c>
      <c r="H2626" t="s">
        <v>13</v>
      </c>
    </row>
    <row r="2627" spans="1:8" x14ac:dyDescent="0.25">
      <c r="A2627" t="s">
        <v>2599</v>
      </c>
      <c r="B2627" t="s">
        <v>2600</v>
      </c>
      <c r="C2627">
        <v>441</v>
      </c>
      <c r="D2627" t="s">
        <v>10</v>
      </c>
      <c r="E2627">
        <v>1</v>
      </c>
      <c r="F2627">
        <v>305</v>
      </c>
      <c r="G2627">
        <v>4725</v>
      </c>
      <c r="H2627" t="s">
        <v>11</v>
      </c>
    </row>
    <row r="2628" spans="1:8" x14ac:dyDescent="0.25">
      <c r="A2628" t="s">
        <v>2599</v>
      </c>
      <c r="B2628" t="s">
        <v>2600</v>
      </c>
      <c r="C2628">
        <v>441</v>
      </c>
      <c r="D2628" t="s">
        <v>12</v>
      </c>
      <c r="E2628">
        <v>317</v>
      </c>
      <c r="F2628">
        <v>432</v>
      </c>
      <c r="G2628">
        <v>4286</v>
      </c>
      <c r="H2628" t="s">
        <v>13</v>
      </c>
    </row>
    <row r="2629" spans="1:8" x14ac:dyDescent="0.25">
      <c r="A2629" t="s">
        <v>2601</v>
      </c>
      <c r="B2629" t="s">
        <v>2602</v>
      </c>
      <c r="C2629">
        <v>508</v>
      </c>
      <c r="D2629" t="s">
        <v>10</v>
      </c>
      <c r="E2629">
        <v>19</v>
      </c>
      <c r="F2629">
        <v>363</v>
      </c>
      <c r="G2629">
        <v>4725</v>
      </c>
      <c r="H2629" t="s">
        <v>11</v>
      </c>
    </row>
    <row r="2630" spans="1:8" x14ac:dyDescent="0.25">
      <c r="A2630" t="s">
        <v>2601</v>
      </c>
      <c r="B2630" t="s">
        <v>2602</v>
      </c>
      <c r="C2630">
        <v>508</v>
      </c>
      <c r="D2630" t="s">
        <v>12</v>
      </c>
      <c r="E2630">
        <v>377</v>
      </c>
      <c r="F2630">
        <v>506</v>
      </c>
      <c r="G2630">
        <v>4286</v>
      </c>
      <c r="H2630" t="s">
        <v>13</v>
      </c>
    </row>
    <row r="2631" spans="1:8" x14ac:dyDescent="0.25">
      <c r="A2631" t="s">
        <v>2603</v>
      </c>
      <c r="B2631" t="s">
        <v>2604</v>
      </c>
      <c r="C2631">
        <v>618</v>
      </c>
      <c r="D2631" t="s">
        <v>10</v>
      </c>
      <c r="E2631">
        <v>176</v>
      </c>
      <c r="F2631">
        <v>278</v>
      </c>
      <c r="G2631">
        <v>4725</v>
      </c>
      <c r="H2631" t="s">
        <v>11</v>
      </c>
    </row>
    <row r="2632" spans="1:8" x14ac:dyDescent="0.25">
      <c r="A2632" t="s">
        <v>2603</v>
      </c>
      <c r="B2632" t="s">
        <v>2604</v>
      </c>
      <c r="C2632">
        <v>618</v>
      </c>
      <c r="D2632" t="s">
        <v>10</v>
      </c>
      <c r="E2632">
        <v>359</v>
      </c>
      <c r="F2632">
        <v>616</v>
      </c>
      <c r="G2632">
        <v>4725</v>
      </c>
      <c r="H2632" t="s">
        <v>11</v>
      </c>
    </row>
    <row r="2633" spans="1:8" x14ac:dyDescent="0.25">
      <c r="A2633" t="s">
        <v>2605</v>
      </c>
      <c r="B2633" t="s">
        <v>2606</v>
      </c>
      <c r="C2633">
        <v>580</v>
      </c>
      <c r="D2633" t="s">
        <v>10</v>
      </c>
      <c r="E2633">
        <v>110</v>
      </c>
      <c r="F2633">
        <v>450</v>
      </c>
      <c r="G2633">
        <v>4725</v>
      </c>
      <c r="H2633" t="s">
        <v>11</v>
      </c>
    </row>
    <row r="2634" spans="1:8" x14ac:dyDescent="0.25">
      <c r="A2634" t="s">
        <v>2605</v>
      </c>
      <c r="B2634" t="s">
        <v>2606</v>
      </c>
      <c r="C2634">
        <v>580</v>
      </c>
      <c r="D2634" t="s">
        <v>12</v>
      </c>
      <c r="E2634">
        <v>463</v>
      </c>
      <c r="F2634">
        <v>578</v>
      </c>
      <c r="G2634">
        <v>4286</v>
      </c>
      <c r="H2634" t="s">
        <v>13</v>
      </c>
    </row>
    <row r="2635" spans="1:8" x14ac:dyDescent="0.25">
      <c r="A2635" t="s">
        <v>2605</v>
      </c>
      <c r="B2635" t="s">
        <v>2606</v>
      </c>
      <c r="C2635">
        <v>580</v>
      </c>
      <c r="D2635" t="s">
        <v>2607</v>
      </c>
      <c r="E2635">
        <v>67</v>
      </c>
      <c r="F2635">
        <v>100</v>
      </c>
      <c r="G2635">
        <v>5</v>
      </c>
    </row>
    <row r="2636" spans="1:8" x14ac:dyDescent="0.25">
      <c r="A2636" t="s">
        <v>2608</v>
      </c>
      <c r="B2636" t="s">
        <v>2609</v>
      </c>
      <c r="C2636">
        <v>583</v>
      </c>
      <c r="D2636" t="s">
        <v>10</v>
      </c>
      <c r="E2636">
        <v>103</v>
      </c>
      <c r="F2636">
        <v>456</v>
      </c>
      <c r="G2636">
        <v>4725</v>
      </c>
      <c r="H2636" t="s">
        <v>11</v>
      </c>
    </row>
    <row r="2637" spans="1:8" x14ac:dyDescent="0.25">
      <c r="A2637" t="s">
        <v>2608</v>
      </c>
      <c r="B2637" t="s">
        <v>2609</v>
      </c>
      <c r="C2637">
        <v>583</v>
      </c>
      <c r="D2637" t="s">
        <v>12</v>
      </c>
      <c r="E2637">
        <v>473</v>
      </c>
      <c r="F2637">
        <v>582</v>
      </c>
      <c r="G2637">
        <v>4286</v>
      </c>
      <c r="H2637" t="s">
        <v>13</v>
      </c>
    </row>
    <row r="2638" spans="1:8" x14ac:dyDescent="0.25">
      <c r="A2638" t="s">
        <v>2610</v>
      </c>
      <c r="B2638" t="s">
        <v>2611</v>
      </c>
      <c r="C2638">
        <v>523</v>
      </c>
      <c r="D2638" t="s">
        <v>12</v>
      </c>
      <c r="E2638">
        <v>404</v>
      </c>
      <c r="F2638">
        <v>520</v>
      </c>
      <c r="G2638">
        <v>4286</v>
      </c>
      <c r="H2638" t="s">
        <v>13</v>
      </c>
    </row>
    <row r="2639" spans="1:8" x14ac:dyDescent="0.25">
      <c r="A2639" t="s">
        <v>2610</v>
      </c>
      <c r="B2639" t="s">
        <v>2611</v>
      </c>
      <c r="C2639">
        <v>523</v>
      </c>
      <c r="D2639" t="s">
        <v>10</v>
      </c>
      <c r="E2639">
        <v>54</v>
      </c>
      <c r="F2639">
        <v>384</v>
      </c>
      <c r="G2639">
        <v>4725</v>
      </c>
      <c r="H2639" t="s">
        <v>11</v>
      </c>
    </row>
    <row r="2640" spans="1:8" x14ac:dyDescent="0.25">
      <c r="A2640" t="s">
        <v>2612</v>
      </c>
      <c r="B2640" t="s">
        <v>2613</v>
      </c>
      <c r="C2640">
        <v>574</v>
      </c>
      <c r="D2640" t="s">
        <v>12</v>
      </c>
      <c r="E2640">
        <v>455</v>
      </c>
      <c r="F2640">
        <v>566</v>
      </c>
      <c r="G2640">
        <v>4286</v>
      </c>
      <c r="H2640" t="s">
        <v>13</v>
      </c>
    </row>
    <row r="2641" spans="1:8" x14ac:dyDescent="0.25">
      <c r="A2641" t="s">
        <v>2612</v>
      </c>
      <c r="B2641" t="s">
        <v>2613</v>
      </c>
      <c r="C2641">
        <v>574</v>
      </c>
      <c r="D2641" t="s">
        <v>10</v>
      </c>
      <c r="E2641">
        <v>90</v>
      </c>
      <c r="F2641">
        <v>438</v>
      </c>
      <c r="G2641">
        <v>4725</v>
      </c>
      <c r="H2641" t="s">
        <v>11</v>
      </c>
    </row>
    <row r="2642" spans="1:8" x14ac:dyDescent="0.25">
      <c r="A2642" t="s">
        <v>2614</v>
      </c>
      <c r="B2642" t="s">
        <v>2615</v>
      </c>
      <c r="C2642">
        <v>582</v>
      </c>
      <c r="D2642" t="s">
        <v>12</v>
      </c>
      <c r="E2642">
        <v>462</v>
      </c>
      <c r="F2642">
        <v>574</v>
      </c>
      <c r="G2642">
        <v>4286</v>
      </c>
      <c r="H2642" t="s">
        <v>13</v>
      </c>
    </row>
    <row r="2643" spans="1:8" x14ac:dyDescent="0.25">
      <c r="A2643" t="s">
        <v>2614</v>
      </c>
      <c r="B2643" t="s">
        <v>2615</v>
      </c>
      <c r="C2643">
        <v>582</v>
      </c>
      <c r="D2643" t="s">
        <v>10</v>
      </c>
      <c r="E2643">
        <v>95</v>
      </c>
      <c r="F2643">
        <v>445</v>
      </c>
      <c r="G2643">
        <v>4725</v>
      </c>
      <c r="H2643" t="s">
        <v>11</v>
      </c>
    </row>
    <row r="2644" spans="1:8" x14ac:dyDescent="0.25">
      <c r="A2644" t="s">
        <v>2616</v>
      </c>
      <c r="B2644" t="s">
        <v>2617</v>
      </c>
      <c r="C2644">
        <v>509</v>
      </c>
      <c r="D2644" t="s">
        <v>10</v>
      </c>
      <c r="E2644">
        <v>18</v>
      </c>
      <c r="F2644">
        <v>364</v>
      </c>
      <c r="G2644">
        <v>4725</v>
      </c>
      <c r="H2644" t="s">
        <v>11</v>
      </c>
    </row>
    <row r="2645" spans="1:8" x14ac:dyDescent="0.25">
      <c r="A2645" t="s">
        <v>2616</v>
      </c>
      <c r="B2645" t="s">
        <v>2617</v>
      </c>
      <c r="C2645">
        <v>509</v>
      </c>
      <c r="D2645" t="s">
        <v>12</v>
      </c>
      <c r="E2645">
        <v>378</v>
      </c>
      <c r="F2645">
        <v>507</v>
      </c>
      <c r="G2645">
        <v>4286</v>
      </c>
      <c r="H2645" t="s">
        <v>13</v>
      </c>
    </row>
    <row r="2646" spans="1:8" x14ac:dyDescent="0.25">
      <c r="A2646" t="s">
        <v>2618</v>
      </c>
      <c r="B2646" t="s">
        <v>2619</v>
      </c>
      <c r="C2646">
        <v>508</v>
      </c>
      <c r="D2646" t="s">
        <v>10</v>
      </c>
      <c r="E2646">
        <v>17</v>
      </c>
      <c r="F2646">
        <v>363</v>
      </c>
      <c r="G2646">
        <v>4725</v>
      </c>
      <c r="H2646" t="s">
        <v>11</v>
      </c>
    </row>
    <row r="2647" spans="1:8" x14ac:dyDescent="0.25">
      <c r="A2647" t="s">
        <v>2618</v>
      </c>
      <c r="B2647" t="s">
        <v>2619</v>
      </c>
      <c r="C2647">
        <v>508</v>
      </c>
      <c r="D2647" t="s">
        <v>12</v>
      </c>
      <c r="E2647">
        <v>377</v>
      </c>
      <c r="F2647">
        <v>506</v>
      </c>
      <c r="G2647">
        <v>4286</v>
      </c>
      <c r="H2647" t="s">
        <v>13</v>
      </c>
    </row>
    <row r="2648" spans="1:8" x14ac:dyDescent="0.25">
      <c r="A2648" t="s">
        <v>2620</v>
      </c>
      <c r="B2648" t="s">
        <v>2621</v>
      </c>
      <c r="C2648">
        <v>508</v>
      </c>
      <c r="D2648" t="s">
        <v>10</v>
      </c>
      <c r="E2648">
        <v>28</v>
      </c>
      <c r="F2648">
        <v>380</v>
      </c>
      <c r="G2648">
        <v>4725</v>
      </c>
      <c r="H2648" t="s">
        <v>11</v>
      </c>
    </row>
    <row r="2649" spans="1:8" x14ac:dyDescent="0.25">
      <c r="A2649" t="s">
        <v>2620</v>
      </c>
      <c r="B2649" t="s">
        <v>2621</v>
      </c>
      <c r="C2649">
        <v>508</v>
      </c>
      <c r="D2649" t="s">
        <v>12</v>
      </c>
      <c r="E2649">
        <v>394</v>
      </c>
      <c r="F2649">
        <v>505</v>
      </c>
      <c r="G2649">
        <v>4286</v>
      </c>
      <c r="H2649" t="s">
        <v>13</v>
      </c>
    </row>
    <row r="2650" spans="1:8" x14ac:dyDescent="0.25">
      <c r="A2650" t="s">
        <v>2622</v>
      </c>
      <c r="B2650" t="s">
        <v>2623</v>
      </c>
      <c r="C2650">
        <v>524</v>
      </c>
      <c r="D2650" t="s">
        <v>10</v>
      </c>
      <c r="E2650">
        <v>28</v>
      </c>
      <c r="F2650">
        <v>378</v>
      </c>
      <c r="G2650">
        <v>4725</v>
      </c>
      <c r="H2650" t="s">
        <v>11</v>
      </c>
    </row>
    <row r="2651" spans="1:8" x14ac:dyDescent="0.25">
      <c r="A2651" t="s">
        <v>2622</v>
      </c>
      <c r="B2651" t="s">
        <v>2623</v>
      </c>
      <c r="C2651">
        <v>524</v>
      </c>
      <c r="D2651" t="s">
        <v>12</v>
      </c>
      <c r="E2651">
        <v>392</v>
      </c>
      <c r="F2651">
        <v>521</v>
      </c>
      <c r="G2651">
        <v>4286</v>
      </c>
      <c r="H2651" t="s">
        <v>13</v>
      </c>
    </row>
    <row r="2652" spans="1:8" x14ac:dyDescent="0.25">
      <c r="A2652" t="s">
        <v>2624</v>
      </c>
      <c r="B2652" t="s">
        <v>2625</v>
      </c>
      <c r="C2652">
        <v>223</v>
      </c>
      <c r="D2652" t="s">
        <v>10</v>
      </c>
      <c r="E2652">
        <v>1</v>
      </c>
      <c r="F2652">
        <v>76</v>
      </c>
      <c r="G2652">
        <v>4725</v>
      </c>
      <c r="H2652" t="s">
        <v>11</v>
      </c>
    </row>
    <row r="2653" spans="1:8" x14ac:dyDescent="0.25">
      <c r="A2653" t="s">
        <v>2624</v>
      </c>
      <c r="B2653" t="s">
        <v>2625</v>
      </c>
      <c r="C2653">
        <v>223</v>
      </c>
      <c r="D2653" t="s">
        <v>12</v>
      </c>
      <c r="E2653">
        <v>90</v>
      </c>
      <c r="F2653">
        <v>220</v>
      </c>
      <c r="G2653">
        <v>4286</v>
      </c>
      <c r="H2653" t="s">
        <v>13</v>
      </c>
    </row>
    <row r="2654" spans="1:8" x14ac:dyDescent="0.25">
      <c r="A2654" t="s">
        <v>2626</v>
      </c>
      <c r="B2654" t="s">
        <v>2627</v>
      </c>
      <c r="C2654">
        <v>504</v>
      </c>
      <c r="D2654" t="s">
        <v>10</v>
      </c>
      <c r="E2654">
        <v>22</v>
      </c>
      <c r="F2654">
        <v>369</v>
      </c>
      <c r="G2654">
        <v>4725</v>
      </c>
      <c r="H2654" t="s">
        <v>11</v>
      </c>
    </row>
    <row r="2655" spans="1:8" x14ac:dyDescent="0.25">
      <c r="A2655" t="s">
        <v>2626</v>
      </c>
      <c r="B2655" t="s">
        <v>2627</v>
      </c>
      <c r="C2655">
        <v>504</v>
      </c>
      <c r="D2655" t="s">
        <v>12</v>
      </c>
      <c r="E2655">
        <v>383</v>
      </c>
      <c r="F2655">
        <v>503</v>
      </c>
      <c r="G2655">
        <v>4286</v>
      </c>
      <c r="H2655" t="s">
        <v>13</v>
      </c>
    </row>
    <row r="2656" spans="1:8" x14ac:dyDescent="0.25">
      <c r="A2656" t="s">
        <v>2628</v>
      </c>
      <c r="B2656" t="s">
        <v>2629</v>
      </c>
      <c r="C2656">
        <v>501</v>
      </c>
      <c r="D2656" t="s">
        <v>10</v>
      </c>
      <c r="E2656">
        <v>2</v>
      </c>
      <c r="F2656">
        <v>373</v>
      </c>
      <c r="G2656">
        <v>4725</v>
      </c>
      <c r="H2656" t="s">
        <v>11</v>
      </c>
    </row>
    <row r="2657" spans="1:8" x14ac:dyDescent="0.25">
      <c r="A2657" t="s">
        <v>2628</v>
      </c>
      <c r="B2657" t="s">
        <v>2629</v>
      </c>
      <c r="C2657">
        <v>501</v>
      </c>
      <c r="D2657" t="s">
        <v>12</v>
      </c>
      <c r="E2657">
        <v>384</v>
      </c>
      <c r="F2657">
        <v>499</v>
      </c>
      <c r="G2657">
        <v>4286</v>
      </c>
      <c r="H2657" t="s">
        <v>13</v>
      </c>
    </row>
    <row r="2658" spans="1:8" x14ac:dyDescent="0.25">
      <c r="A2658" t="s">
        <v>2630</v>
      </c>
      <c r="B2658" t="s">
        <v>2631</v>
      </c>
      <c r="C2658">
        <v>477</v>
      </c>
      <c r="D2658" t="s">
        <v>10</v>
      </c>
      <c r="E2658">
        <v>3</v>
      </c>
      <c r="F2658">
        <v>338</v>
      </c>
      <c r="G2658">
        <v>4725</v>
      </c>
      <c r="H2658" t="s">
        <v>11</v>
      </c>
    </row>
    <row r="2659" spans="1:8" x14ac:dyDescent="0.25">
      <c r="A2659" t="s">
        <v>2630</v>
      </c>
      <c r="B2659" t="s">
        <v>2631</v>
      </c>
      <c r="C2659">
        <v>477</v>
      </c>
      <c r="D2659" t="s">
        <v>12</v>
      </c>
      <c r="E2659">
        <v>350</v>
      </c>
      <c r="F2659">
        <v>467</v>
      </c>
      <c r="G2659">
        <v>4286</v>
      </c>
      <c r="H2659" t="s">
        <v>13</v>
      </c>
    </row>
    <row r="2660" spans="1:8" x14ac:dyDescent="0.25">
      <c r="A2660" t="s">
        <v>2632</v>
      </c>
      <c r="B2660" t="s">
        <v>2633</v>
      </c>
      <c r="C2660">
        <v>477</v>
      </c>
      <c r="D2660" t="s">
        <v>10</v>
      </c>
      <c r="E2660">
        <v>3</v>
      </c>
      <c r="F2660">
        <v>338</v>
      </c>
      <c r="G2660">
        <v>4725</v>
      </c>
      <c r="H2660" t="s">
        <v>11</v>
      </c>
    </row>
    <row r="2661" spans="1:8" x14ac:dyDescent="0.25">
      <c r="A2661" t="s">
        <v>2632</v>
      </c>
      <c r="B2661" t="s">
        <v>2633</v>
      </c>
      <c r="C2661">
        <v>477</v>
      </c>
      <c r="D2661" t="s">
        <v>12</v>
      </c>
      <c r="E2661">
        <v>350</v>
      </c>
      <c r="F2661">
        <v>467</v>
      </c>
      <c r="G2661">
        <v>4286</v>
      </c>
      <c r="H2661" t="s">
        <v>13</v>
      </c>
    </row>
    <row r="2662" spans="1:8" x14ac:dyDescent="0.25">
      <c r="A2662" t="s">
        <v>2634</v>
      </c>
      <c r="B2662" t="s">
        <v>2635</v>
      </c>
      <c r="C2662">
        <v>468</v>
      </c>
      <c r="D2662" t="s">
        <v>10</v>
      </c>
      <c r="E2662">
        <v>1</v>
      </c>
      <c r="F2662">
        <v>339</v>
      </c>
      <c r="G2662">
        <v>4725</v>
      </c>
      <c r="H2662" t="s">
        <v>11</v>
      </c>
    </row>
    <row r="2663" spans="1:8" x14ac:dyDescent="0.25">
      <c r="A2663" t="s">
        <v>2634</v>
      </c>
      <c r="B2663" t="s">
        <v>2635</v>
      </c>
      <c r="C2663">
        <v>468</v>
      </c>
      <c r="D2663" t="s">
        <v>12</v>
      </c>
      <c r="E2663">
        <v>351</v>
      </c>
      <c r="F2663">
        <v>462</v>
      </c>
      <c r="G2663">
        <v>4286</v>
      </c>
      <c r="H2663" t="s">
        <v>13</v>
      </c>
    </row>
    <row r="2664" spans="1:8" x14ac:dyDescent="0.25">
      <c r="A2664" t="s">
        <v>2636</v>
      </c>
      <c r="B2664" t="s">
        <v>2637</v>
      </c>
      <c r="C2664">
        <v>473</v>
      </c>
      <c r="D2664" t="s">
        <v>10</v>
      </c>
      <c r="E2664">
        <v>3</v>
      </c>
      <c r="F2664">
        <v>345</v>
      </c>
      <c r="G2664">
        <v>4725</v>
      </c>
      <c r="H2664" t="s">
        <v>11</v>
      </c>
    </row>
    <row r="2665" spans="1:8" x14ac:dyDescent="0.25">
      <c r="A2665" t="s">
        <v>2636</v>
      </c>
      <c r="B2665" t="s">
        <v>2637</v>
      </c>
      <c r="C2665">
        <v>473</v>
      </c>
      <c r="D2665" t="s">
        <v>12</v>
      </c>
      <c r="E2665">
        <v>357</v>
      </c>
      <c r="F2665">
        <v>471</v>
      </c>
      <c r="G2665">
        <v>4286</v>
      </c>
      <c r="H2665" t="s">
        <v>13</v>
      </c>
    </row>
    <row r="2666" spans="1:8" x14ac:dyDescent="0.25">
      <c r="A2666" t="s">
        <v>2638</v>
      </c>
      <c r="B2666" t="s">
        <v>2639</v>
      </c>
      <c r="C2666">
        <v>478</v>
      </c>
      <c r="D2666" t="s">
        <v>12</v>
      </c>
      <c r="E2666">
        <v>354</v>
      </c>
      <c r="F2666">
        <v>469</v>
      </c>
      <c r="G2666">
        <v>4286</v>
      </c>
      <c r="H2666" t="s">
        <v>13</v>
      </c>
    </row>
    <row r="2667" spans="1:8" x14ac:dyDescent="0.25">
      <c r="A2667" t="s">
        <v>2638</v>
      </c>
      <c r="B2667" t="s">
        <v>2639</v>
      </c>
      <c r="C2667">
        <v>478</v>
      </c>
      <c r="D2667" t="s">
        <v>10</v>
      </c>
      <c r="E2667">
        <v>4</v>
      </c>
      <c r="F2667">
        <v>340</v>
      </c>
      <c r="G2667">
        <v>4725</v>
      </c>
      <c r="H2667" t="s">
        <v>11</v>
      </c>
    </row>
    <row r="2668" spans="1:8" x14ac:dyDescent="0.25">
      <c r="A2668" t="s">
        <v>2640</v>
      </c>
      <c r="B2668" t="s">
        <v>2641</v>
      </c>
      <c r="C2668">
        <v>476</v>
      </c>
      <c r="D2668" t="s">
        <v>12</v>
      </c>
      <c r="E2668">
        <v>359</v>
      </c>
      <c r="F2668">
        <v>474</v>
      </c>
      <c r="G2668">
        <v>4286</v>
      </c>
      <c r="H2668" t="s">
        <v>13</v>
      </c>
    </row>
    <row r="2669" spans="1:8" x14ac:dyDescent="0.25">
      <c r="A2669" t="s">
        <v>2640</v>
      </c>
      <c r="B2669" t="s">
        <v>2641</v>
      </c>
      <c r="C2669">
        <v>476</v>
      </c>
      <c r="D2669" t="s">
        <v>10</v>
      </c>
      <c r="E2669">
        <v>9</v>
      </c>
      <c r="F2669">
        <v>347</v>
      </c>
      <c r="G2669">
        <v>4725</v>
      </c>
      <c r="H2669" t="s">
        <v>11</v>
      </c>
    </row>
    <row r="2670" spans="1:8" x14ac:dyDescent="0.25">
      <c r="A2670" t="s">
        <v>2642</v>
      </c>
      <c r="B2670" t="s">
        <v>2643</v>
      </c>
      <c r="C2670">
        <v>474</v>
      </c>
      <c r="D2670" t="s">
        <v>10</v>
      </c>
      <c r="E2670">
        <v>2</v>
      </c>
      <c r="F2670">
        <v>369</v>
      </c>
      <c r="G2670">
        <v>4725</v>
      </c>
      <c r="H2670" t="s">
        <v>11</v>
      </c>
    </row>
    <row r="2671" spans="1:8" x14ac:dyDescent="0.25">
      <c r="A2671" t="s">
        <v>2644</v>
      </c>
      <c r="B2671" t="s">
        <v>2645</v>
      </c>
      <c r="C2671">
        <v>480</v>
      </c>
      <c r="D2671" t="s">
        <v>10</v>
      </c>
      <c r="E2671">
        <v>10</v>
      </c>
      <c r="F2671">
        <v>351</v>
      </c>
      <c r="G2671">
        <v>4725</v>
      </c>
      <c r="H2671" t="s">
        <v>11</v>
      </c>
    </row>
    <row r="2672" spans="1:8" x14ac:dyDescent="0.25">
      <c r="A2672" t="s">
        <v>2644</v>
      </c>
      <c r="B2672" t="s">
        <v>2645</v>
      </c>
      <c r="C2672">
        <v>480</v>
      </c>
      <c r="D2672" t="s">
        <v>12</v>
      </c>
      <c r="E2672">
        <v>364</v>
      </c>
      <c r="F2672">
        <v>475</v>
      </c>
      <c r="G2672">
        <v>4286</v>
      </c>
      <c r="H2672" t="s">
        <v>13</v>
      </c>
    </row>
    <row r="2673" spans="1:8" x14ac:dyDescent="0.25">
      <c r="A2673" t="s">
        <v>2646</v>
      </c>
      <c r="B2673" t="s">
        <v>2647</v>
      </c>
      <c r="C2673">
        <v>474</v>
      </c>
      <c r="D2673" t="s">
        <v>10</v>
      </c>
      <c r="E2673">
        <v>2</v>
      </c>
      <c r="F2673">
        <v>369</v>
      </c>
      <c r="G2673">
        <v>4725</v>
      </c>
      <c r="H2673" t="s">
        <v>11</v>
      </c>
    </row>
    <row r="2674" spans="1:8" x14ac:dyDescent="0.25">
      <c r="A2674" t="s">
        <v>2648</v>
      </c>
      <c r="B2674" t="s">
        <v>2649</v>
      </c>
      <c r="C2674">
        <v>477</v>
      </c>
      <c r="D2674" t="s">
        <v>10</v>
      </c>
      <c r="E2674">
        <v>3</v>
      </c>
      <c r="F2674">
        <v>338</v>
      </c>
      <c r="G2674">
        <v>4725</v>
      </c>
      <c r="H2674" t="s">
        <v>11</v>
      </c>
    </row>
    <row r="2675" spans="1:8" x14ac:dyDescent="0.25">
      <c r="A2675" t="s">
        <v>2648</v>
      </c>
      <c r="B2675" t="s">
        <v>2649</v>
      </c>
      <c r="C2675">
        <v>477</v>
      </c>
      <c r="D2675" t="s">
        <v>12</v>
      </c>
      <c r="E2675">
        <v>350</v>
      </c>
      <c r="F2675">
        <v>467</v>
      </c>
      <c r="G2675">
        <v>4286</v>
      </c>
      <c r="H2675" t="s">
        <v>13</v>
      </c>
    </row>
    <row r="2676" spans="1:8" x14ac:dyDescent="0.25">
      <c r="A2676" t="s">
        <v>2650</v>
      </c>
      <c r="B2676" t="s">
        <v>2651</v>
      </c>
      <c r="C2676">
        <v>477</v>
      </c>
      <c r="D2676" t="s">
        <v>10</v>
      </c>
      <c r="E2676">
        <v>3</v>
      </c>
      <c r="F2676">
        <v>338</v>
      </c>
      <c r="G2676">
        <v>4725</v>
      </c>
      <c r="H2676" t="s">
        <v>11</v>
      </c>
    </row>
    <row r="2677" spans="1:8" x14ac:dyDescent="0.25">
      <c r="A2677" t="s">
        <v>2650</v>
      </c>
      <c r="B2677" t="s">
        <v>2651</v>
      </c>
      <c r="C2677">
        <v>477</v>
      </c>
      <c r="D2677" t="s">
        <v>12</v>
      </c>
      <c r="E2677">
        <v>350</v>
      </c>
      <c r="F2677">
        <v>467</v>
      </c>
      <c r="G2677">
        <v>4286</v>
      </c>
      <c r="H2677" t="s">
        <v>13</v>
      </c>
    </row>
    <row r="2678" spans="1:8" x14ac:dyDescent="0.25">
      <c r="A2678" t="s">
        <v>2652</v>
      </c>
      <c r="B2678" t="s">
        <v>2653</v>
      </c>
      <c r="C2678">
        <v>477</v>
      </c>
      <c r="D2678" t="s">
        <v>10</v>
      </c>
      <c r="E2678">
        <v>3</v>
      </c>
      <c r="F2678">
        <v>338</v>
      </c>
      <c r="G2678">
        <v>4725</v>
      </c>
      <c r="H2678" t="s">
        <v>11</v>
      </c>
    </row>
    <row r="2679" spans="1:8" x14ac:dyDescent="0.25">
      <c r="A2679" t="s">
        <v>2652</v>
      </c>
      <c r="B2679" t="s">
        <v>2653</v>
      </c>
      <c r="C2679">
        <v>477</v>
      </c>
      <c r="D2679" t="s">
        <v>12</v>
      </c>
      <c r="E2679">
        <v>350</v>
      </c>
      <c r="F2679">
        <v>467</v>
      </c>
      <c r="G2679">
        <v>4286</v>
      </c>
      <c r="H2679" t="s">
        <v>13</v>
      </c>
    </row>
    <row r="2680" spans="1:8" x14ac:dyDescent="0.25">
      <c r="A2680" t="s">
        <v>2654</v>
      </c>
      <c r="B2680" t="s">
        <v>2655</v>
      </c>
      <c r="C2680">
        <v>477</v>
      </c>
      <c r="D2680" t="s">
        <v>10</v>
      </c>
      <c r="E2680">
        <v>3</v>
      </c>
      <c r="F2680">
        <v>338</v>
      </c>
      <c r="G2680">
        <v>4725</v>
      </c>
      <c r="H2680" t="s">
        <v>11</v>
      </c>
    </row>
    <row r="2681" spans="1:8" x14ac:dyDescent="0.25">
      <c r="A2681" t="s">
        <v>2654</v>
      </c>
      <c r="B2681" t="s">
        <v>2655</v>
      </c>
      <c r="C2681">
        <v>477</v>
      </c>
      <c r="D2681" t="s">
        <v>12</v>
      </c>
      <c r="E2681">
        <v>350</v>
      </c>
      <c r="F2681">
        <v>467</v>
      </c>
      <c r="G2681">
        <v>4286</v>
      </c>
      <c r="H2681" t="s">
        <v>13</v>
      </c>
    </row>
    <row r="2682" spans="1:8" x14ac:dyDescent="0.25">
      <c r="A2682" t="s">
        <v>2656</v>
      </c>
      <c r="B2682" t="s">
        <v>2657</v>
      </c>
      <c r="C2682">
        <v>39</v>
      </c>
      <c r="D2682" t="s">
        <v>10</v>
      </c>
      <c r="E2682">
        <v>1</v>
      </c>
      <c r="F2682">
        <v>38</v>
      </c>
      <c r="G2682">
        <v>4725</v>
      </c>
      <c r="H2682" t="s">
        <v>11</v>
      </c>
    </row>
    <row r="2683" spans="1:8" x14ac:dyDescent="0.25">
      <c r="A2683" t="s">
        <v>2658</v>
      </c>
      <c r="B2683" t="s">
        <v>2659</v>
      </c>
      <c r="C2683">
        <v>376</v>
      </c>
      <c r="D2683" t="s">
        <v>10</v>
      </c>
      <c r="E2683">
        <v>1</v>
      </c>
      <c r="F2683">
        <v>239</v>
      </c>
      <c r="G2683">
        <v>4725</v>
      </c>
      <c r="H2683" t="s">
        <v>11</v>
      </c>
    </row>
    <row r="2684" spans="1:8" x14ac:dyDescent="0.25">
      <c r="A2684" t="s">
        <v>2658</v>
      </c>
      <c r="B2684" t="s">
        <v>2659</v>
      </c>
      <c r="C2684">
        <v>376</v>
      </c>
      <c r="D2684" t="s">
        <v>12</v>
      </c>
      <c r="E2684">
        <v>253</v>
      </c>
      <c r="F2684">
        <v>367</v>
      </c>
      <c r="G2684">
        <v>4286</v>
      </c>
      <c r="H2684" t="s">
        <v>13</v>
      </c>
    </row>
    <row r="2685" spans="1:8" x14ac:dyDescent="0.25">
      <c r="A2685" t="s">
        <v>2660</v>
      </c>
      <c r="B2685" t="s">
        <v>2661</v>
      </c>
      <c r="C2685">
        <v>480</v>
      </c>
      <c r="D2685" t="s">
        <v>12</v>
      </c>
      <c r="E2685">
        <v>362</v>
      </c>
      <c r="F2685">
        <v>478</v>
      </c>
      <c r="G2685">
        <v>4286</v>
      </c>
      <c r="H2685" t="s">
        <v>13</v>
      </c>
    </row>
    <row r="2686" spans="1:8" x14ac:dyDescent="0.25">
      <c r="A2686" t="s">
        <v>2660</v>
      </c>
      <c r="B2686" t="s">
        <v>2661</v>
      </c>
      <c r="C2686">
        <v>480</v>
      </c>
      <c r="D2686" t="s">
        <v>10</v>
      </c>
      <c r="E2686">
        <v>5</v>
      </c>
      <c r="F2686">
        <v>350</v>
      </c>
      <c r="G2686">
        <v>4725</v>
      </c>
      <c r="H2686" t="s">
        <v>11</v>
      </c>
    </row>
    <row r="2687" spans="1:8" x14ac:dyDescent="0.25">
      <c r="A2687" t="s">
        <v>2662</v>
      </c>
      <c r="B2687" t="s">
        <v>2663</v>
      </c>
      <c r="C2687">
        <v>470</v>
      </c>
      <c r="D2687" t="s">
        <v>10</v>
      </c>
      <c r="E2687">
        <v>1</v>
      </c>
      <c r="F2687">
        <v>345</v>
      </c>
      <c r="G2687">
        <v>4725</v>
      </c>
      <c r="H2687" t="s">
        <v>11</v>
      </c>
    </row>
    <row r="2688" spans="1:8" x14ac:dyDescent="0.25">
      <c r="A2688" t="s">
        <v>2662</v>
      </c>
      <c r="B2688" t="s">
        <v>2663</v>
      </c>
      <c r="C2688">
        <v>470</v>
      </c>
      <c r="D2688" t="s">
        <v>12</v>
      </c>
      <c r="E2688">
        <v>355</v>
      </c>
      <c r="F2688">
        <v>469</v>
      </c>
      <c r="G2688">
        <v>4286</v>
      </c>
      <c r="H2688" t="s">
        <v>13</v>
      </c>
    </row>
    <row r="2689" spans="1:8" x14ac:dyDescent="0.25">
      <c r="A2689" t="s">
        <v>2664</v>
      </c>
      <c r="B2689" t="s">
        <v>2665</v>
      </c>
      <c r="C2689">
        <v>478</v>
      </c>
      <c r="D2689" t="s">
        <v>10</v>
      </c>
      <c r="E2689">
        <v>1</v>
      </c>
      <c r="F2689">
        <v>344</v>
      </c>
      <c r="G2689">
        <v>4725</v>
      </c>
      <c r="H2689" t="s">
        <v>11</v>
      </c>
    </row>
    <row r="2690" spans="1:8" x14ac:dyDescent="0.25">
      <c r="A2690" t="s">
        <v>2664</v>
      </c>
      <c r="B2690" t="s">
        <v>2665</v>
      </c>
      <c r="C2690">
        <v>478</v>
      </c>
      <c r="D2690" t="s">
        <v>12</v>
      </c>
      <c r="E2690">
        <v>356</v>
      </c>
      <c r="F2690">
        <v>476</v>
      </c>
      <c r="G2690">
        <v>4286</v>
      </c>
      <c r="H2690" t="s">
        <v>13</v>
      </c>
    </row>
    <row r="2691" spans="1:8" x14ac:dyDescent="0.25">
      <c r="A2691" t="s">
        <v>2666</v>
      </c>
      <c r="B2691" t="s">
        <v>2667</v>
      </c>
      <c r="C2691">
        <v>475</v>
      </c>
      <c r="D2691" t="s">
        <v>12</v>
      </c>
      <c r="E2691">
        <v>359</v>
      </c>
      <c r="F2691">
        <v>474</v>
      </c>
      <c r="G2691">
        <v>4286</v>
      </c>
      <c r="H2691" t="s">
        <v>13</v>
      </c>
    </row>
    <row r="2692" spans="1:8" x14ac:dyDescent="0.25">
      <c r="A2692" t="s">
        <v>2666</v>
      </c>
      <c r="B2692" t="s">
        <v>2667</v>
      </c>
      <c r="C2692">
        <v>475</v>
      </c>
      <c r="D2692" t="s">
        <v>10</v>
      </c>
      <c r="E2692">
        <v>4</v>
      </c>
      <c r="F2692">
        <v>345</v>
      </c>
      <c r="G2692">
        <v>4725</v>
      </c>
      <c r="H2692" t="s">
        <v>11</v>
      </c>
    </row>
    <row r="2693" spans="1:8" x14ac:dyDescent="0.25">
      <c r="A2693" t="s">
        <v>2668</v>
      </c>
      <c r="B2693" t="s">
        <v>2669</v>
      </c>
      <c r="C2693">
        <v>475</v>
      </c>
      <c r="D2693" t="s">
        <v>12</v>
      </c>
      <c r="E2693">
        <v>359</v>
      </c>
      <c r="F2693">
        <v>474</v>
      </c>
      <c r="G2693">
        <v>4286</v>
      </c>
      <c r="H2693" t="s">
        <v>13</v>
      </c>
    </row>
    <row r="2694" spans="1:8" x14ac:dyDescent="0.25">
      <c r="A2694" t="s">
        <v>2668</v>
      </c>
      <c r="B2694" t="s">
        <v>2669</v>
      </c>
      <c r="C2694">
        <v>475</v>
      </c>
      <c r="D2694" t="s">
        <v>10</v>
      </c>
      <c r="E2694">
        <v>4</v>
      </c>
      <c r="F2694">
        <v>344</v>
      </c>
      <c r="G2694">
        <v>4725</v>
      </c>
      <c r="H2694" t="s">
        <v>11</v>
      </c>
    </row>
    <row r="2695" spans="1:8" x14ac:dyDescent="0.25">
      <c r="A2695" t="s">
        <v>2670</v>
      </c>
      <c r="B2695" t="s">
        <v>2671</v>
      </c>
      <c r="C2695">
        <v>532</v>
      </c>
      <c r="D2695" t="s">
        <v>12</v>
      </c>
      <c r="E2695">
        <v>408</v>
      </c>
      <c r="F2695">
        <v>527</v>
      </c>
      <c r="G2695">
        <v>4286</v>
      </c>
      <c r="H2695" t="s">
        <v>13</v>
      </c>
    </row>
    <row r="2696" spans="1:8" x14ac:dyDescent="0.25">
      <c r="A2696" t="s">
        <v>2670</v>
      </c>
      <c r="B2696" t="s">
        <v>2671</v>
      </c>
      <c r="C2696">
        <v>532</v>
      </c>
      <c r="D2696" t="s">
        <v>10</v>
      </c>
      <c r="E2696">
        <v>53</v>
      </c>
      <c r="F2696">
        <v>397</v>
      </c>
      <c r="G2696">
        <v>4725</v>
      </c>
      <c r="H2696" t="s">
        <v>11</v>
      </c>
    </row>
    <row r="2697" spans="1:8" x14ac:dyDescent="0.25">
      <c r="A2697" t="s">
        <v>2672</v>
      </c>
      <c r="B2697" t="s">
        <v>2673</v>
      </c>
      <c r="C2697">
        <v>480</v>
      </c>
      <c r="D2697" t="s">
        <v>10</v>
      </c>
      <c r="E2697">
        <v>3</v>
      </c>
      <c r="F2697">
        <v>346</v>
      </c>
      <c r="G2697">
        <v>4725</v>
      </c>
      <c r="H2697" t="s">
        <v>11</v>
      </c>
    </row>
    <row r="2698" spans="1:8" x14ac:dyDescent="0.25">
      <c r="A2698" t="s">
        <v>2672</v>
      </c>
      <c r="B2698" t="s">
        <v>2673</v>
      </c>
      <c r="C2698">
        <v>480</v>
      </c>
      <c r="D2698" t="s">
        <v>12</v>
      </c>
      <c r="E2698">
        <v>358</v>
      </c>
      <c r="F2698">
        <v>478</v>
      </c>
      <c r="G2698">
        <v>4286</v>
      </c>
      <c r="H2698" t="s">
        <v>13</v>
      </c>
    </row>
    <row r="2699" spans="1:8" x14ac:dyDescent="0.25">
      <c r="A2699" t="s">
        <v>2674</v>
      </c>
      <c r="B2699" t="s">
        <v>2675</v>
      </c>
      <c r="C2699">
        <v>478</v>
      </c>
      <c r="D2699" t="s">
        <v>10</v>
      </c>
      <c r="E2699">
        <v>1</v>
      </c>
      <c r="F2699">
        <v>344</v>
      </c>
      <c r="G2699">
        <v>4725</v>
      </c>
      <c r="H2699" t="s">
        <v>11</v>
      </c>
    </row>
    <row r="2700" spans="1:8" x14ac:dyDescent="0.25">
      <c r="A2700" t="s">
        <v>2674</v>
      </c>
      <c r="B2700" t="s">
        <v>2675</v>
      </c>
      <c r="C2700">
        <v>478</v>
      </c>
      <c r="D2700" t="s">
        <v>12</v>
      </c>
      <c r="E2700">
        <v>356</v>
      </c>
      <c r="F2700">
        <v>476</v>
      </c>
      <c r="G2700">
        <v>4286</v>
      </c>
      <c r="H2700" t="s">
        <v>13</v>
      </c>
    </row>
    <row r="2701" spans="1:8" x14ac:dyDescent="0.25">
      <c r="A2701" t="s">
        <v>2676</v>
      </c>
      <c r="B2701" t="s">
        <v>2677</v>
      </c>
      <c r="C2701">
        <v>478</v>
      </c>
      <c r="D2701" t="s">
        <v>10</v>
      </c>
      <c r="E2701">
        <v>1</v>
      </c>
      <c r="F2701">
        <v>342</v>
      </c>
      <c r="G2701">
        <v>4725</v>
      </c>
      <c r="H2701" t="s">
        <v>11</v>
      </c>
    </row>
    <row r="2702" spans="1:8" x14ac:dyDescent="0.25">
      <c r="A2702" t="s">
        <v>2676</v>
      </c>
      <c r="B2702" t="s">
        <v>2677</v>
      </c>
      <c r="C2702">
        <v>478</v>
      </c>
      <c r="D2702" t="s">
        <v>12</v>
      </c>
      <c r="E2702">
        <v>356</v>
      </c>
      <c r="F2702">
        <v>476</v>
      </c>
      <c r="G2702">
        <v>4286</v>
      </c>
      <c r="H2702" t="s">
        <v>13</v>
      </c>
    </row>
    <row r="2703" spans="1:8" x14ac:dyDescent="0.25">
      <c r="A2703" t="s">
        <v>2678</v>
      </c>
      <c r="B2703" t="s">
        <v>2679</v>
      </c>
      <c r="C2703">
        <v>507</v>
      </c>
      <c r="D2703" t="s">
        <v>10</v>
      </c>
      <c r="E2703">
        <v>2</v>
      </c>
      <c r="F2703">
        <v>342</v>
      </c>
      <c r="G2703">
        <v>4725</v>
      </c>
      <c r="H2703" t="s">
        <v>11</v>
      </c>
    </row>
    <row r="2704" spans="1:8" x14ac:dyDescent="0.25">
      <c r="A2704" t="s">
        <v>2678</v>
      </c>
      <c r="B2704" t="s">
        <v>2679</v>
      </c>
      <c r="C2704">
        <v>507</v>
      </c>
      <c r="D2704" t="s">
        <v>12</v>
      </c>
      <c r="E2704">
        <v>351</v>
      </c>
      <c r="F2704">
        <v>465</v>
      </c>
      <c r="G2704">
        <v>4286</v>
      </c>
      <c r="H2704" t="s">
        <v>13</v>
      </c>
    </row>
    <row r="2705" spans="1:8" x14ac:dyDescent="0.25">
      <c r="A2705" t="s">
        <v>2680</v>
      </c>
      <c r="B2705" t="s">
        <v>2681</v>
      </c>
      <c r="C2705">
        <v>588</v>
      </c>
      <c r="D2705" t="s">
        <v>10</v>
      </c>
      <c r="E2705">
        <v>2</v>
      </c>
      <c r="F2705">
        <v>344</v>
      </c>
      <c r="G2705">
        <v>4725</v>
      </c>
      <c r="H2705" t="s">
        <v>11</v>
      </c>
    </row>
    <row r="2706" spans="1:8" x14ac:dyDescent="0.25">
      <c r="A2706" t="s">
        <v>2680</v>
      </c>
      <c r="B2706" t="s">
        <v>2681</v>
      </c>
      <c r="C2706">
        <v>588</v>
      </c>
      <c r="D2706" t="s">
        <v>12</v>
      </c>
      <c r="E2706">
        <v>359</v>
      </c>
      <c r="F2706">
        <v>474</v>
      </c>
      <c r="G2706">
        <v>4286</v>
      </c>
      <c r="H2706" t="s">
        <v>13</v>
      </c>
    </row>
    <row r="2707" spans="1:8" x14ac:dyDescent="0.25">
      <c r="A2707" t="s">
        <v>2680</v>
      </c>
      <c r="B2707" t="s">
        <v>2681</v>
      </c>
      <c r="C2707">
        <v>588</v>
      </c>
      <c r="D2707" t="s">
        <v>14</v>
      </c>
      <c r="E2707">
        <v>499</v>
      </c>
      <c r="F2707">
        <v>578</v>
      </c>
      <c r="G2707">
        <v>7652</v>
      </c>
      <c r="H2707" t="s">
        <v>15</v>
      </c>
    </row>
    <row r="2708" spans="1:8" x14ac:dyDescent="0.25">
      <c r="A2708" t="s">
        <v>2682</v>
      </c>
      <c r="B2708" t="s">
        <v>2683</v>
      </c>
      <c r="C2708">
        <v>490</v>
      </c>
      <c r="D2708" t="s">
        <v>10</v>
      </c>
      <c r="E2708">
        <v>12</v>
      </c>
      <c r="F2708">
        <v>360</v>
      </c>
      <c r="G2708">
        <v>4725</v>
      </c>
      <c r="H2708" t="s">
        <v>11</v>
      </c>
    </row>
    <row r="2709" spans="1:8" x14ac:dyDescent="0.25">
      <c r="A2709" t="s">
        <v>2682</v>
      </c>
      <c r="B2709" t="s">
        <v>2683</v>
      </c>
      <c r="C2709">
        <v>490</v>
      </c>
      <c r="D2709" t="s">
        <v>12</v>
      </c>
      <c r="E2709">
        <v>373</v>
      </c>
      <c r="F2709">
        <v>488</v>
      </c>
      <c r="G2709">
        <v>4286</v>
      </c>
      <c r="H2709" t="s">
        <v>13</v>
      </c>
    </row>
    <row r="2710" spans="1:8" x14ac:dyDescent="0.25">
      <c r="A2710" t="s">
        <v>2684</v>
      </c>
      <c r="B2710" t="s">
        <v>2685</v>
      </c>
      <c r="C2710">
        <v>473</v>
      </c>
      <c r="D2710" t="s">
        <v>10</v>
      </c>
      <c r="E2710">
        <v>1</v>
      </c>
      <c r="F2710">
        <v>343</v>
      </c>
      <c r="G2710">
        <v>4725</v>
      </c>
      <c r="H2710" t="s">
        <v>11</v>
      </c>
    </row>
    <row r="2711" spans="1:8" x14ac:dyDescent="0.25">
      <c r="A2711" t="s">
        <v>2684</v>
      </c>
      <c r="B2711" t="s">
        <v>2685</v>
      </c>
      <c r="C2711">
        <v>473</v>
      </c>
      <c r="D2711" t="s">
        <v>12</v>
      </c>
      <c r="E2711">
        <v>355</v>
      </c>
      <c r="F2711">
        <v>470</v>
      </c>
      <c r="G2711">
        <v>4286</v>
      </c>
      <c r="H2711" t="s">
        <v>13</v>
      </c>
    </row>
    <row r="2712" spans="1:8" x14ac:dyDescent="0.25">
      <c r="A2712" t="s">
        <v>2686</v>
      </c>
      <c r="B2712" t="s">
        <v>2687</v>
      </c>
      <c r="C2712">
        <v>358</v>
      </c>
      <c r="D2712" t="s">
        <v>10</v>
      </c>
      <c r="E2712">
        <v>2</v>
      </c>
      <c r="F2712">
        <v>356</v>
      </c>
      <c r="G2712">
        <v>4725</v>
      </c>
      <c r="H2712" t="s">
        <v>11</v>
      </c>
    </row>
    <row r="2713" spans="1:8" x14ac:dyDescent="0.25">
      <c r="A2713" t="s">
        <v>2688</v>
      </c>
      <c r="B2713" t="s">
        <v>2689</v>
      </c>
      <c r="C2713">
        <v>610</v>
      </c>
      <c r="D2713" t="s">
        <v>10</v>
      </c>
      <c r="E2713">
        <v>22</v>
      </c>
      <c r="F2713">
        <v>375</v>
      </c>
      <c r="G2713">
        <v>4725</v>
      </c>
      <c r="H2713" t="s">
        <v>11</v>
      </c>
    </row>
    <row r="2714" spans="1:8" x14ac:dyDescent="0.25">
      <c r="A2714" t="s">
        <v>2688</v>
      </c>
      <c r="B2714" t="s">
        <v>2689</v>
      </c>
      <c r="C2714">
        <v>610</v>
      </c>
      <c r="D2714" t="s">
        <v>12</v>
      </c>
      <c r="E2714">
        <v>387</v>
      </c>
      <c r="F2714">
        <v>502</v>
      </c>
      <c r="G2714">
        <v>4286</v>
      </c>
      <c r="H2714" t="s">
        <v>13</v>
      </c>
    </row>
    <row r="2715" spans="1:8" x14ac:dyDescent="0.25">
      <c r="A2715" t="s">
        <v>2688</v>
      </c>
      <c r="B2715" t="s">
        <v>2689</v>
      </c>
      <c r="C2715">
        <v>610</v>
      </c>
      <c r="D2715" t="s">
        <v>14</v>
      </c>
      <c r="E2715">
        <v>527</v>
      </c>
      <c r="F2715">
        <v>605</v>
      </c>
      <c r="G2715">
        <v>7652</v>
      </c>
      <c r="H2715" t="s">
        <v>15</v>
      </c>
    </row>
    <row r="2716" spans="1:8" x14ac:dyDescent="0.25">
      <c r="A2716" t="s">
        <v>2690</v>
      </c>
      <c r="B2716" t="s">
        <v>2691</v>
      </c>
      <c r="C2716">
        <v>582</v>
      </c>
      <c r="D2716" t="s">
        <v>10</v>
      </c>
      <c r="E2716">
        <v>1</v>
      </c>
      <c r="F2716">
        <v>342</v>
      </c>
      <c r="G2716">
        <v>4725</v>
      </c>
      <c r="H2716" t="s">
        <v>11</v>
      </c>
    </row>
    <row r="2717" spans="1:8" x14ac:dyDescent="0.25">
      <c r="A2717" t="s">
        <v>2690</v>
      </c>
      <c r="B2717" t="s">
        <v>2691</v>
      </c>
      <c r="C2717">
        <v>582</v>
      </c>
      <c r="D2717" t="s">
        <v>12</v>
      </c>
      <c r="E2717">
        <v>354</v>
      </c>
      <c r="F2717">
        <v>469</v>
      </c>
      <c r="G2717">
        <v>4286</v>
      </c>
      <c r="H2717" t="s">
        <v>13</v>
      </c>
    </row>
    <row r="2718" spans="1:8" x14ac:dyDescent="0.25">
      <c r="A2718" t="s">
        <v>2690</v>
      </c>
      <c r="B2718" t="s">
        <v>2691</v>
      </c>
      <c r="C2718">
        <v>582</v>
      </c>
      <c r="D2718" t="s">
        <v>14</v>
      </c>
      <c r="E2718">
        <v>494</v>
      </c>
      <c r="F2718">
        <v>572</v>
      </c>
      <c r="G2718">
        <v>7652</v>
      </c>
      <c r="H2718" t="s">
        <v>15</v>
      </c>
    </row>
    <row r="2719" spans="1:8" x14ac:dyDescent="0.25">
      <c r="A2719" t="s">
        <v>2692</v>
      </c>
      <c r="B2719" t="s">
        <v>2693</v>
      </c>
      <c r="C2719">
        <v>532</v>
      </c>
      <c r="D2719" t="s">
        <v>12</v>
      </c>
      <c r="E2719">
        <v>410</v>
      </c>
      <c r="F2719">
        <v>530</v>
      </c>
      <c r="G2719">
        <v>4286</v>
      </c>
      <c r="H2719" t="s">
        <v>13</v>
      </c>
    </row>
    <row r="2720" spans="1:8" x14ac:dyDescent="0.25">
      <c r="A2720" t="s">
        <v>2692</v>
      </c>
      <c r="B2720" t="s">
        <v>2693</v>
      </c>
      <c r="C2720">
        <v>532</v>
      </c>
      <c r="D2720" t="s">
        <v>10</v>
      </c>
      <c r="E2720">
        <v>43</v>
      </c>
      <c r="F2720">
        <v>396</v>
      </c>
      <c r="G2720">
        <v>4725</v>
      </c>
      <c r="H2720" t="s">
        <v>11</v>
      </c>
    </row>
    <row r="2721" spans="1:8" x14ac:dyDescent="0.25">
      <c r="A2721" t="s">
        <v>2694</v>
      </c>
      <c r="B2721" t="s">
        <v>2695</v>
      </c>
      <c r="C2721">
        <v>527</v>
      </c>
      <c r="D2721" t="s">
        <v>10</v>
      </c>
      <c r="E2721">
        <v>37</v>
      </c>
      <c r="F2721">
        <v>391</v>
      </c>
      <c r="G2721">
        <v>4725</v>
      </c>
      <c r="H2721" t="s">
        <v>11</v>
      </c>
    </row>
    <row r="2722" spans="1:8" x14ac:dyDescent="0.25">
      <c r="A2722" t="s">
        <v>2694</v>
      </c>
      <c r="B2722" t="s">
        <v>2695</v>
      </c>
      <c r="C2722">
        <v>527</v>
      </c>
      <c r="D2722" t="s">
        <v>12</v>
      </c>
      <c r="E2722">
        <v>405</v>
      </c>
      <c r="F2722">
        <v>525</v>
      </c>
      <c r="G2722">
        <v>4286</v>
      </c>
      <c r="H2722" t="s">
        <v>13</v>
      </c>
    </row>
    <row r="2723" spans="1:8" x14ac:dyDescent="0.25">
      <c r="A2723" t="s">
        <v>2696</v>
      </c>
      <c r="B2723" t="s">
        <v>2697</v>
      </c>
      <c r="C2723">
        <v>500</v>
      </c>
      <c r="D2723" t="s">
        <v>10</v>
      </c>
      <c r="E2723">
        <v>2</v>
      </c>
      <c r="F2723">
        <v>373</v>
      </c>
      <c r="G2723">
        <v>4725</v>
      </c>
      <c r="H2723" t="s">
        <v>11</v>
      </c>
    </row>
    <row r="2724" spans="1:8" x14ac:dyDescent="0.25">
      <c r="A2724" t="s">
        <v>2696</v>
      </c>
      <c r="B2724" t="s">
        <v>2697</v>
      </c>
      <c r="C2724">
        <v>500</v>
      </c>
      <c r="D2724" t="s">
        <v>12</v>
      </c>
      <c r="E2724">
        <v>384</v>
      </c>
      <c r="F2724">
        <v>498</v>
      </c>
      <c r="G2724">
        <v>4286</v>
      </c>
      <c r="H2724" t="s">
        <v>13</v>
      </c>
    </row>
    <row r="2725" spans="1:8" x14ac:dyDescent="0.25">
      <c r="A2725" t="s">
        <v>2698</v>
      </c>
      <c r="B2725" t="s">
        <v>2699</v>
      </c>
      <c r="C2725">
        <v>500</v>
      </c>
      <c r="D2725" t="s">
        <v>10</v>
      </c>
      <c r="E2725">
        <v>2</v>
      </c>
      <c r="F2725">
        <v>373</v>
      </c>
      <c r="G2725">
        <v>4725</v>
      </c>
      <c r="H2725" t="s">
        <v>11</v>
      </c>
    </row>
    <row r="2726" spans="1:8" x14ac:dyDescent="0.25">
      <c r="A2726" t="s">
        <v>2698</v>
      </c>
      <c r="B2726" t="s">
        <v>2699</v>
      </c>
      <c r="C2726">
        <v>500</v>
      </c>
      <c r="D2726" t="s">
        <v>12</v>
      </c>
      <c r="E2726">
        <v>384</v>
      </c>
      <c r="F2726">
        <v>498</v>
      </c>
      <c r="G2726">
        <v>4286</v>
      </c>
      <c r="H2726" t="s">
        <v>13</v>
      </c>
    </row>
    <row r="2727" spans="1:8" x14ac:dyDescent="0.25">
      <c r="A2727" t="s">
        <v>2700</v>
      </c>
      <c r="B2727" t="s">
        <v>2701</v>
      </c>
      <c r="C2727">
        <v>484</v>
      </c>
      <c r="D2727" t="s">
        <v>12</v>
      </c>
      <c r="E2727">
        <v>358</v>
      </c>
      <c r="F2727">
        <v>473</v>
      </c>
      <c r="G2727">
        <v>4286</v>
      </c>
      <c r="H2727" t="s">
        <v>13</v>
      </c>
    </row>
    <row r="2728" spans="1:8" x14ac:dyDescent="0.25">
      <c r="A2728" t="s">
        <v>2700</v>
      </c>
      <c r="B2728" t="s">
        <v>2701</v>
      </c>
      <c r="C2728">
        <v>484</v>
      </c>
      <c r="D2728" t="s">
        <v>10</v>
      </c>
      <c r="E2728">
        <v>4</v>
      </c>
      <c r="F2728">
        <v>346</v>
      </c>
      <c r="G2728">
        <v>4725</v>
      </c>
      <c r="H2728" t="s">
        <v>11</v>
      </c>
    </row>
    <row r="2729" spans="1:8" x14ac:dyDescent="0.25">
      <c r="A2729" t="s">
        <v>2702</v>
      </c>
      <c r="B2729" t="s">
        <v>2703</v>
      </c>
      <c r="C2729">
        <v>353</v>
      </c>
      <c r="D2729" t="s">
        <v>12</v>
      </c>
      <c r="E2729">
        <v>293</v>
      </c>
      <c r="F2729">
        <v>352</v>
      </c>
      <c r="G2729">
        <v>4286</v>
      </c>
      <c r="H2729" t="s">
        <v>13</v>
      </c>
    </row>
    <row r="2730" spans="1:8" x14ac:dyDescent="0.25">
      <c r="A2730" t="s">
        <v>2702</v>
      </c>
      <c r="B2730" t="s">
        <v>2703</v>
      </c>
      <c r="C2730">
        <v>353</v>
      </c>
      <c r="D2730" t="s">
        <v>10</v>
      </c>
      <c r="E2730">
        <v>3</v>
      </c>
      <c r="F2730">
        <v>286</v>
      </c>
      <c r="G2730">
        <v>4725</v>
      </c>
      <c r="H2730" t="s">
        <v>11</v>
      </c>
    </row>
    <row r="2731" spans="1:8" x14ac:dyDescent="0.25">
      <c r="A2731" t="s">
        <v>2704</v>
      </c>
      <c r="B2731" t="s">
        <v>2705</v>
      </c>
      <c r="C2731">
        <v>575</v>
      </c>
      <c r="D2731" t="s">
        <v>10</v>
      </c>
      <c r="E2731">
        <v>105</v>
      </c>
      <c r="F2731">
        <v>445</v>
      </c>
      <c r="G2731">
        <v>4725</v>
      </c>
      <c r="H2731" t="s">
        <v>11</v>
      </c>
    </row>
    <row r="2732" spans="1:8" x14ac:dyDescent="0.25">
      <c r="A2732" t="s">
        <v>2704</v>
      </c>
      <c r="B2732" t="s">
        <v>2705</v>
      </c>
      <c r="C2732">
        <v>575</v>
      </c>
      <c r="D2732" t="s">
        <v>2354</v>
      </c>
      <c r="E2732">
        <v>18</v>
      </c>
      <c r="F2732">
        <v>91</v>
      </c>
      <c r="G2732">
        <v>4</v>
      </c>
    </row>
    <row r="2733" spans="1:8" x14ac:dyDescent="0.25">
      <c r="A2733" t="s">
        <v>2704</v>
      </c>
      <c r="B2733" t="s">
        <v>2705</v>
      </c>
      <c r="C2733">
        <v>575</v>
      </c>
      <c r="D2733" t="s">
        <v>12</v>
      </c>
      <c r="E2733">
        <v>458</v>
      </c>
      <c r="F2733">
        <v>574</v>
      </c>
      <c r="G2733">
        <v>4286</v>
      </c>
      <c r="H2733" t="s">
        <v>13</v>
      </c>
    </row>
    <row r="2734" spans="1:8" x14ac:dyDescent="0.25">
      <c r="A2734" t="s">
        <v>2706</v>
      </c>
      <c r="B2734" t="s">
        <v>2707</v>
      </c>
      <c r="C2734">
        <v>509</v>
      </c>
      <c r="D2734" t="s">
        <v>10</v>
      </c>
      <c r="E2734">
        <v>18</v>
      </c>
      <c r="F2734">
        <v>364</v>
      </c>
      <c r="G2734">
        <v>4725</v>
      </c>
      <c r="H2734" t="s">
        <v>11</v>
      </c>
    </row>
    <row r="2735" spans="1:8" x14ac:dyDescent="0.25">
      <c r="A2735" t="s">
        <v>2706</v>
      </c>
      <c r="B2735" t="s">
        <v>2707</v>
      </c>
      <c r="C2735">
        <v>509</v>
      </c>
      <c r="D2735" t="s">
        <v>12</v>
      </c>
      <c r="E2735">
        <v>378</v>
      </c>
      <c r="F2735">
        <v>507</v>
      </c>
      <c r="G2735">
        <v>4286</v>
      </c>
      <c r="H2735" t="s">
        <v>13</v>
      </c>
    </row>
    <row r="2736" spans="1:8" x14ac:dyDescent="0.25">
      <c r="A2736" t="s">
        <v>2708</v>
      </c>
      <c r="B2736" t="s">
        <v>2709</v>
      </c>
      <c r="C2736">
        <v>336</v>
      </c>
      <c r="D2736" t="s">
        <v>10</v>
      </c>
      <c r="E2736">
        <v>1</v>
      </c>
      <c r="F2736">
        <v>189</v>
      </c>
      <c r="G2736">
        <v>4725</v>
      </c>
      <c r="H2736" t="s">
        <v>11</v>
      </c>
    </row>
    <row r="2737" spans="1:8" x14ac:dyDescent="0.25">
      <c r="A2737" t="s">
        <v>2708</v>
      </c>
      <c r="B2737" t="s">
        <v>2709</v>
      </c>
      <c r="C2737">
        <v>336</v>
      </c>
      <c r="D2737" t="s">
        <v>12</v>
      </c>
      <c r="E2737">
        <v>203</v>
      </c>
      <c r="F2737">
        <v>333</v>
      </c>
      <c r="G2737">
        <v>4286</v>
      </c>
      <c r="H2737" t="s">
        <v>13</v>
      </c>
    </row>
    <row r="2738" spans="1:8" x14ac:dyDescent="0.25">
      <c r="A2738" t="s">
        <v>2710</v>
      </c>
      <c r="B2738" t="s">
        <v>2711</v>
      </c>
      <c r="C2738">
        <v>592</v>
      </c>
      <c r="D2738" t="s">
        <v>10</v>
      </c>
      <c r="E2738">
        <v>115</v>
      </c>
      <c r="F2738">
        <v>455</v>
      </c>
      <c r="G2738">
        <v>4725</v>
      </c>
      <c r="H2738" t="s">
        <v>11</v>
      </c>
    </row>
    <row r="2739" spans="1:8" x14ac:dyDescent="0.25">
      <c r="A2739" t="s">
        <v>2710</v>
      </c>
      <c r="B2739" t="s">
        <v>2711</v>
      </c>
      <c r="C2739">
        <v>592</v>
      </c>
      <c r="D2739" t="s">
        <v>12</v>
      </c>
      <c r="E2739">
        <v>468</v>
      </c>
      <c r="F2739">
        <v>584</v>
      </c>
      <c r="G2739">
        <v>4286</v>
      </c>
      <c r="H2739" t="s">
        <v>13</v>
      </c>
    </row>
    <row r="2740" spans="1:8" x14ac:dyDescent="0.25">
      <c r="A2740" t="s">
        <v>2712</v>
      </c>
      <c r="B2740" t="s">
        <v>2713</v>
      </c>
      <c r="C2740">
        <v>524</v>
      </c>
      <c r="D2740" t="s">
        <v>10</v>
      </c>
      <c r="E2740">
        <v>35</v>
      </c>
      <c r="F2740">
        <v>388</v>
      </c>
      <c r="G2740">
        <v>4725</v>
      </c>
      <c r="H2740" t="s">
        <v>11</v>
      </c>
    </row>
    <row r="2741" spans="1:8" x14ac:dyDescent="0.25">
      <c r="A2741" t="s">
        <v>2712</v>
      </c>
      <c r="B2741" t="s">
        <v>2713</v>
      </c>
      <c r="C2741">
        <v>524</v>
      </c>
      <c r="D2741" t="s">
        <v>12</v>
      </c>
      <c r="E2741">
        <v>402</v>
      </c>
      <c r="F2741">
        <v>522</v>
      </c>
      <c r="G2741">
        <v>4286</v>
      </c>
      <c r="H2741" t="s">
        <v>13</v>
      </c>
    </row>
    <row r="2742" spans="1:8" x14ac:dyDescent="0.25">
      <c r="A2742" t="s">
        <v>2714</v>
      </c>
      <c r="B2742" t="s">
        <v>2715</v>
      </c>
      <c r="C2742">
        <v>480</v>
      </c>
      <c r="D2742" t="s">
        <v>12</v>
      </c>
      <c r="E2742">
        <v>362</v>
      </c>
      <c r="F2742">
        <v>478</v>
      </c>
      <c r="G2742">
        <v>4286</v>
      </c>
      <c r="H2742" t="s">
        <v>13</v>
      </c>
    </row>
    <row r="2743" spans="1:8" x14ac:dyDescent="0.25">
      <c r="A2743" t="s">
        <v>2714</v>
      </c>
      <c r="B2743" t="s">
        <v>2715</v>
      </c>
      <c r="C2743">
        <v>480</v>
      </c>
      <c r="D2743" t="s">
        <v>10</v>
      </c>
      <c r="E2743">
        <v>5</v>
      </c>
      <c r="F2743">
        <v>350</v>
      </c>
      <c r="G2743">
        <v>4725</v>
      </c>
      <c r="H2743" t="s">
        <v>11</v>
      </c>
    </row>
    <row r="2744" spans="1:8" x14ac:dyDescent="0.25">
      <c r="A2744" t="s">
        <v>2716</v>
      </c>
      <c r="B2744" t="s">
        <v>2717</v>
      </c>
      <c r="C2744">
        <v>470</v>
      </c>
      <c r="D2744" t="s">
        <v>10</v>
      </c>
      <c r="E2744">
        <v>1</v>
      </c>
      <c r="F2744">
        <v>345</v>
      </c>
      <c r="G2744">
        <v>4725</v>
      </c>
      <c r="H2744" t="s">
        <v>11</v>
      </c>
    </row>
    <row r="2745" spans="1:8" x14ac:dyDescent="0.25">
      <c r="A2745" t="s">
        <v>2716</v>
      </c>
      <c r="B2745" t="s">
        <v>2717</v>
      </c>
      <c r="C2745">
        <v>470</v>
      </c>
      <c r="D2745" t="s">
        <v>12</v>
      </c>
      <c r="E2745">
        <v>355</v>
      </c>
      <c r="F2745">
        <v>469</v>
      </c>
      <c r="G2745">
        <v>4286</v>
      </c>
      <c r="H2745" t="s">
        <v>13</v>
      </c>
    </row>
    <row r="2746" spans="1:8" x14ac:dyDescent="0.25">
      <c r="A2746" t="s">
        <v>2718</v>
      </c>
      <c r="B2746" t="s">
        <v>2719</v>
      </c>
      <c r="C2746">
        <v>471</v>
      </c>
      <c r="D2746" t="s">
        <v>10</v>
      </c>
      <c r="E2746">
        <v>2</v>
      </c>
      <c r="F2746">
        <v>338</v>
      </c>
      <c r="G2746">
        <v>4725</v>
      </c>
      <c r="H2746" t="s">
        <v>11</v>
      </c>
    </row>
    <row r="2747" spans="1:8" x14ac:dyDescent="0.25">
      <c r="A2747" t="s">
        <v>2718</v>
      </c>
      <c r="B2747" t="s">
        <v>2719</v>
      </c>
      <c r="C2747">
        <v>471</v>
      </c>
      <c r="D2747" t="s">
        <v>12</v>
      </c>
      <c r="E2747">
        <v>348</v>
      </c>
      <c r="F2747">
        <v>462</v>
      </c>
      <c r="G2747">
        <v>4286</v>
      </c>
      <c r="H2747" t="s">
        <v>13</v>
      </c>
    </row>
    <row r="2748" spans="1:8" x14ac:dyDescent="0.25">
      <c r="A2748" t="s">
        <v>2720</v>
      </c>
      <c r="B2748" t="s">
        <v>2721</v>
      </c>
      <c r="C2748">
        <v>479</v>
      </c>
      <c r="D2748" t="s">
        <v>10</v>
      </c>
      <c r="E2748">
        <v>1</v>
      </c>
      <c r="F2748">
        <v>339</v>
      </c>
      <c r="G2748">
        <v>4725</v>
      </c>
      <c r="H2748" t="s">
        <v>11</v>
      </c>
    </row>
    <row r="2749" spans="1:8" x14ac:dyDescent="0.25">
      <c r="A2749" t="s">
        <v>2720</v>
      </c>
      <c r="B2749" t="s">
        <v>2721</v>
      </c>
      <c r="C2749">
        <v>479</v>
      </c>
      <c r="D2749" t="s">
        <v>12</v>
      </c>
      <c r="E2749">
        <v>349</v>
      </c>
      <c r="F2749">
        <v>464</v>
      </c>
      <c r="G2749">
        <v>4286</v>
      </c>
      <c r="H2749" t="s">
        <v>13</v>
      </c>
    </row>
    <row r="2750" spans="1:8" x14ac:dyDescent="0.25">
      <c r="A2750" t="s">
        <v>2722</v>
      </c>
      <c r="B2750" t="s">
        <v>2723</v>
      </c>
      <c r="C2750">
        <v>477</v>
      </c>
      <c r="D2750" t="s">
        <v>10</v>
      </c>
      <c r="E2750">
        <v>1</v>
      </c>
      <c r="F2750">
        <v>344</v>
      </c>
      <c r="G2750">
        <v>4725</v>
      </c>
      <c r="H2750" t="s">
        <v>11</v>
      </c>
    </row>
    <row r="2751" spans="1:8" x14ac:dyDescent="0.25">
      <c r="A2751" t="s">
        <v>2722</v>
      </c>
      <c r="B2751" t="s">
        <v>2723</v>
      </c>
      <c r="C2751">
        <v>477</v>
      </c>
      <c r="D2751" t="s">
        <v>12</v>
      </c>
      <c r="E2751">
        <v>354</v>
      </c>
      <c r="F2751">
        <v>475</v>
      </c>
      <c r="G2751">
        <v>4286</v>
      </c>
      <c r="H2751" t="s">
        <v>13</v>
      </c>
    </row>
    <row r="2752" spans="1:8" x14ac:dyDescent="0.25">
      <c r="A2752" t="s">
        <v>2724</v>
      </c>
      <c r="B2752" t="s">
        <v>2725</v>
      </c>
      <c r="C2752">
        <v>478</v>
      </c>
      <c r="D2752" t="s">
        <v>12</v>
      </c>
      <c r="E2752">
        <v>354</v>
      </c>
      <c r="F2752">
        <v>469</v>
      </c>
      <c r="G2752">
        <v>4286</v>
      </c>
      <c r="H2752" t="s">
        <v>13</v>
      </c>
    </row>
    <row r="2753" spans="1:8" x14ac:dyDescent="0.25">
      <c r="A2753" t="s">
        <v>2724</v>
      </c>
      <c r="B2753" t="s">
        <v>2725</v>
      </c>
      <c r="C2753">
        <v>478</v>
      </c>
      <c r="D2753" t="s">
        <v>10</v>
      </c>
      <c r="E2753">
        <v>4</v>
      </c>
      <c r="F2753">
        <v>341</v>
      </c>
      <c r="G2753">
        <v>4725</v>
      </c>
      <c r="H2753" t="s">
        <v>11</v>
      </c>
    </row>
    <row r="2754" spans="1:8" x14ac:dyDescent="0.25">
      <c r="A2754" t="s">
        <v>2726</v>
      </c>
      <c r="B2754" t="s">
        <v>2727</v>
      </c>
      <c r="C2754">
        <v>528</v>
      </c>
      <c r="D2754" t="s">
        <v>10</v>
      </c>
      <c r="E2754">
        <v>38</v>
      </c>
      <c r="F2754">
        <v>379</v>
      </c>
      <c r="G2754">
        <v>4725</v>
      </c>
      <c r="H2754" t="s">
        <v>11</v>
      </c>
    </row>
    <row r="2755" spans="1:8" x14ac:dyDescent="0.25">
      <c r="A2755" t="s">
        <v>2726</v>
      </c>
      <c r="B2755" t="s">
        <v>2727</v>
      </c>
      <c r="C2755">
        <v>528</v>
      </c>
      <c r="D2755" t="s">
        <v>12</v>
      </c>
      <c r="E2755">
        <v>393</v>
      </c>
      <c r="F2755">
        <v>517</v>
      </c>
      <c r="G2755">
        <v>4286</v>
      </c>
      <c r="H2755" t="s">
        <v>13</v>
      </c>
    </row>
    <row r="2756" spans="1:8" x14ac:dyDescent="0.25">
      <c r="A2756" t="s">
        <v>2728</v>
      </c>
      <c r="B2756" t="s">
        <v>2729</v>
      </c>
      <c r="C2756">
        <v>477</v>
      </c>
      <c r="D2756" t="s">
        <v>10</v>
      </c>
      <c r="E2756">
        <v>3</v>
      </c>
      <c r="F2756">
        <v>338</v>
      </c>
      <c r="G2756">
        <v>4725</v>
      </c>
      <c r="H2756" t="s">
        <v>11</v>
      </c>
    </row>
    <row r="2757" spans="1:8" x14ac:dyDescent="0.25">
      <c r="A2757" t="s">
        <v>2728</v>
      </c>
      <c r="B2757" t="s">
        <v>2729</v>
      </c>
      <c r="C2757">
        <v>477</v>
      </c>
      <c r="D2757" t="s">
        <v>12</v>
      </c>
      <c r="E2757">
        <v>350</v>
      </c>
      <c r="F2757">
        <v>467</v>
      </c>
      <c r="G2757">
        <v>4286</v>
      </c>
      <c r="H2757" t="s">
        <v>13</v>
      </c>
    </row>
    <row r="2758" spans="1:8" x14ac:dyDescent="0.25">
      <c r="A2758" t="s">
        <v>2730</v>
      </c>
      <c r="B2758" t="s">
        <v>2731</v>
      </c>
      <c r="C2758">
        <v>477</v>
      </c>
      <c r="D2758" t="s">
        <v>10</v>
      </c>
      <c r="E2758">
        <v>3</v>
      </c>
      <c r="F2758">
        <v>338</v>
      </c>
      <c r="G2758">
        <v>4725</v>
      </c>
      <c r="H2758" t="s">
        <v>11</v>
      </c>
    </row>
    <row r="2759" spans="1:8" x14ac:dyDescent="0.25">
      <c r="A2759" t="s">
        <v>2730</v>
      </c>
      <c r="B2759" t="s">
        <v>2731</v>
      </c>
      <c r="C2759">
        <v>477</v>
      </c>
      <c r="D2759" t="s">
        <v>12</v>
      </c>
      <c r="E2759">
        <v>350</v>
      </c>
      <c r="F2759">
        <v>467</v>
      </c>
      <c r="G2759">
        <v>4286</v>
      </c>
      <c r="H2759" t="s">
        <v>13</v>
      </c>
    </row>
    <row r="2760" spans="1:8" x14ac:dyDescent="0.25">
      <c r="A2760" t="s">
        <v>2732</v>
      </c>
      <c r="B2760" t="s">
        <v>2733</v>
      </c>
      <c r="C2760">
        <v>485</v>
      </c>
      <c r="D2760" t="s">
        <v>10</v>
      </c>
      <c r="E2760">
        <v>14</v>
      </c>
      <c r="F2760">
        <v>350</v>
      </c>
      <c r="G2760">
        <v>4725</v>
      </c>
      <c r="H2760" t="s">
        <v>11</v>
      </c>
    </row>
    <row r="2761" spans="1:8" x14ac:dyDescent="0.25">
      <c r="A2761" t="s">
        <v>2732</v>
      </c>
      <c r="B2761" t="s">
        <v>2733</v>
      </c>
      <c r="C2761">
        <v>485</v>
      </c>
      <c r="D2761" t="s">
        <v>12</v>
      </c>
      <c r="E2761">
        <v>363</v>
      </c>
      <c r="F2761">
        <v>477</v>
      </c>
      <c r="G2761">
        <v>4286</v>
      </c>
      <c r="H2761" t="s">
        <v>13</v>
      </c>
    </row>
    <row r="2762" spans="1:8" x14ac:dyDescent="0.25">
      <c r="A2762" t="s">
        <v>2734</v>
      </c>
      <c r="B2762" t="s">
        <v>2735</v>
      </c>
      <c r="C2762">
        <v>606</v>
      </c>
      <c r="D2762" t="s">
        <v>10</v>
      </c>
      <c r="E2762">
        <v>126</v>
      </c>
      <c r="F2762">
        <v>228</v>
      </c>
      <c r="G2762">
        <v>4725</v>
      </c>
      <c r="H2762" t="s">
        <v>11</v>
      </c>
    </row>
    <row r="2763" spans="1:8" x14ac:dyDescent="0.25">
      <c r="A2763" t="s">
        <v>2734</v>
      </c>
      <c r="B2763" t="s">
        <v>2735</v>
      </c>
      <c r="C2763">
        <v>606</v>
      </c>
      <c r="D2763" t="s">
        <v>10</v>
      </c>
      <c r="E2763">
        <v>297</v>
      </c>
      <c r="F2763">
        <v>595</v>
      </c>
      <c r="G2763">
        <v>4725</v>
      </c>
      <c r="H2763" t="s">
        <v>11</v>
      </c>
    </row>
    <row r="2764" spans="1:8" x14ac:dyDescent="0.25">
      <c r="A2764" t="s">
        <v>2736</v>
      </c>
      <c r="B2764" t="s">
        <v>2737</v>
      </c>
      <c r="C2764">
        <v>484</v>
      </c>
      <c r="D2764" t="s">
        <v>10</v>
      </c>
      <c r="E2764">
        <v>1</v>
      </c>
      <c r="F2764">
        <v>339</v>
      </c>
      <c r="G2764">
        <v>4725</v>
      </c>
      <c r="H2764" t="s">
        <v>11</v>
      </c>
    </row>
    <row r="2765" spans="1:8" x14ac:dyDescent="0.25">
      <c r="A2765" t="s">
        <v>2736</v>
      </c>
      <c r="B2765" t="s">
        <v>2737</v>
      </c>
      <c r="C2765">
        <v>484</v>
      </c>
      <c r="D2765" t="s">
        <v>12</v>
      </c>
      <c r="E2765">
        <v>351</v>
      </c>
      <c r="F2765">
        <v>466</v>
      </c>
      <c r="G2765">
        <v>4286</v>
      </c>
      <c r="H2765" t="s">
        <v>13</v>
      </c>
    </row>
    <row r="2766" spans="1:8" x14ac:dyDescent="0.25">
      <c r="A2766" t="s">
        <v>2738</v>
      </c>
      <c r="B2766" t="s">
        <v>2739</v>
      </c>
      <c r="C2766">
        <v>457</v>
      </c>
      <c r="D2766" t="s">
        <v>10</v>
      </c>
      <c r="E2766">
        <v>1</v>
      </c>
      <c r="F2766">
        <v>321</v>
      </c>
      <c r="G2766">
        <v>4725</v>
      </c>
      <c r="H2766" t="s">
        <v>11</v>
      </c>
    </row>
    <row r="2767" spans="1:8" x14ac:dyDescent="0.25">
      <c r="A2767" t="s">
        <v>2738</v>
      </c>
      <c r="B2767" t="s">
        <v>2739</v>
      </c>
      <c r="C2767">
        <v>457</v>
      </c>
      <c r="D2767" t="s">
        <v>12</v>
      </c>
      <c r="E2767">
        <v>333</v>
      </c>
      <c r="F2767">
        <v>448</v>
      </c>
      <c r="G2767">
        <v>4286</v>
      </c>
      <c r="H2767" t="s">
        <v>13</v>
      </c>
    </row>
    <row r="2768" spans="1:8" x14ac:dyDescent="0.25">
      <c r="A2768" t="s">
        <v>2740</v>
      </c>
      <c r="B2768" t="s">
        <v>2741</v>
      </c>
      <c r="C2768">
        <v>582</v>
      </c>
      <c r="D2768" t="s">
        <v>10</v>
      </c>
      <c r="E2768">
        <v>1</v>
      </c>
      <c r="F2768">
        <v>342</v>
      </c>
      <c r="G2768">
        <v>4725</v>
      </c>
      <c r="H2768" t="s">
        <v>11</v>
      </c>
    </row>
    <row r="2769" spans="1:8" x14ac:dyDescent="0.25">
      <c r="A2769" t="s">
        <v>2740</v>
      </c>
      <c r="B2769" t="s">
        <v>2741</v>
      </c>
      <c r="C2769">
        <v>582</v>
      </c>
      <c r="D2769" t="s">
        <v>12</v>
      </c>
      <c r="E2769">
        <v>354</v>
      </c>
      <c r="F2769">
        <v>469</v>
      </c>
      <c r="G2769">
        <v>4286</v>
      </c>
      <c r="H2769" t="s">
        <v>13</v>
      </c>
    </row>
    <row r="2770" spans="1:8" x14ac:dyDescent="0.25">
      <c r="A2770" t="s">
        <v>2740</v>
      </c>
      <c r="B2770" t="s">
        <v>2741</v>
      </c>
      <c r="C2770">
        <v>582</v>
      </c>
      <c r="D2770" t="s">
        <v>14</v>
      </c>
      <c r="E2770">
        <v>494</v>
      </c>
      <c r="F2770">
        <v>572</v>
      </c>
      <c r="G2770">
        <v>7652</v>
      </c>
      <c r="H2770" t="s">
        <v>15</v>
      </c>
    </row>
    <row r="2771" spans="1:8" x14ac:dyDescent="0.25">
      <c r="A2771" t="s">
        <v>2742</v>
      </c>
      <c r="B2771" t="s">
        <v>2743</v>
      </c>
      <c r="C2771">
        <v>473</v>
      </c>
      <c r="D2771" t="s">
        <v>10</v>
      </c>
      <c r="E2771">
        <v>3</v>
      </c>
      <c r="F2771">
        <v>340</v>
      </c>
      <c r="G2771">
        <v>4725</v>
      </c>
      <c r="H2771" t="s">
        <v>11</v>
      </c>
    </row>
    <row r="2772" spans="1:8" x14ac:dyDescent="0.25">
      <c r="A2772" t="s">
        <v>2742</v>
      </c>
      <c r="B2772" t="s">
        <v>2743</v>
      </c>
      <c r="C2772">
        <v>473</v>
      </c>
      <c r="D2772" t="s">
        <v>12</v>
      </c>
      <c r="E2772">
        <v>352</v>
      </c>
      <c r="F2772">
        <v>466</v>
      </c>
      <c r="G2772">
        <v>4286</v>
      </c>
      <c r="H2772" t="s">
        <v>13</v>
      </c>
    </row>
    <row r="2773" spans="1:8" x14ac:dyDescent="0.25">
      <c r="A2773" t="s">
        <v>2744</v>
      </c>
      <c r="B2773" t="s">
        <v>2745</v>
      </c>
      <c r="C2773">
        <v>640</v>
      </c>
      <c r="D2773" t="s">
        <v>12</v>
      </c>
      <c r="E2773">
        <v>411</v>
      </c>
      <c r="F2773">
        <v>526</v>
      </c>
      <c r="G2773">
        <v>4286</v>
      </c>
      <c r="H2773" t="s">
        <v>13</v>
      </c>
    </row>
    <row r="2774" spans="1:8" x14ac:dyDescent="0.25">
      <c r="A2774" t="s">
        <v>2744</v>
      </c>
      <c r="B2774" t="s">
        <v>2745</v>
      </c>
      <c r="C2774">
        <v>640</v>
      </c>
      <c r="D2774" t="s">
        <v>14</v>
      </c>
      <c r="E2774">
        <v>551</v>
      </c>
      <c r="F2774">
        <v>630</v>
      </c>
      <c r="G2774">
        <v>7652</v>
      </c>
      <c r="H2774" t="s">
        <v>15</v>
      </c>
    </row>
    <row r="2775" spans="1:8" x14ac:dyDescent="0.25">
      <c r="A2775" t="s">
        <v>2744</v>
      </c>
      <c r="B2775" t="s">
        <v>2745</v>
      </c>
      <c r="C2775">
        <v>640</v>
      </c>
      <c r="D2775" t="s">
        <v>10</v>
      </c>
      <c r="E2775">
        <v>56</v>
      </c>
      <c r="F2775">
        <v>400</v>
      </c>
      <c r="G2775">
        <v>4725</v>
      </c>
      <c r="H2775" t="s">
        <v>11</v>
      </c>
    </row>
    <row r="2776" spans="1:8" x14ac:dyDescent="0.25">
      <c r="A2776" t="s">
        <v>2746</v>
      </c>
      <c r="B2776" t="s">
        <v>2747</v>
      </c>
      <c r="C2776">
        <v>476</v>
      </c>
      <c r="D2776" t="s">
        <v>12</v>
      </c>
      <c r="E2776">
        <v>359</v>
      </c>
      <c r="F2776">
        <v>474</v>
      </c>
      <c r="G2776">
        <v>4286</v>
      </c>
      <c r="H2776" t="s">
        <v>13</v>
      </c>
    </row>
    <row r="2777" spans="1:8" x14ac:dyDescent="0.25">
      <c r="A2777" t="s">
        <v>2746</v>
      </c>
      <c r="B2777" t="s">
        <v>2747</v>
      </c>
      <c r="C2777">
        <v>476</v>
      </c>
      <c r="D2777" t="s">
        <v>10</v>
      </c>
      <c r="E2777">
        <v>4</v>
      </c>
      <c r="F2777">
        <v>349</v>
      </c>
      <c r="G2777">
        <v>4725</v>
      </c>
      <c r="H2777" t="s">
        <v>11</v>
      </c>
    </row>
    <row r="2778" spans="1:8" x14ac:dyDescent="0.25">
      <c r="A2778" t="s">
        <v>2748</v>
      </c>
      <c r="B2778" t="s">
        <v>2749</v>
      </c>
      <c r="C2778">
        <v>585</v>
      </c>
      <c r="D2778" t="s">
        <v>10</v>
      </c>
      <c r="E2778">
        <v>1</v>
      </c>
      <c r="F2778">
        <v>345</v>
      </c>
      <c r="G2778">
        <v>4725</v>
      </c>
      <c r="H2778" t="s">
        <v>11</v>
      </c>
    </row>
    <row r="2779" spans="1:8" x14ac:dyDescent="0.25">
      <c r="A2779" t="s">
        <v>2748</v>
      </c>
      <c r="B2779" t="s">
        <v>2749</v>
      </c>
      <c r="C2779">
        <v>585</v>
      </c>
      <c r="D2779" t="s">
        <v>12</v>
      </c>
      <c r="E2779">
        <v>356</v>
      </c>
      <c r="F2779">
        <v>471</v>
      </c>
      <c r="G2779">
        <v>4286</v>
      </c>
      <c r="H2779" t="s">
        <v>13</v>
      </c>
    </row>
    <row r="2780" spans="1:8" x14ac:dyDescent="0.25">
      <c r="A2780" t="s">
        <v>2748</v>
      </c>
      <c r="B2780" t="s">
        <v>2749</v>
      </c>
      <c r="C2780">
        <v>585</v>
      </c>
      <c r="D2780" t="s">
        <v>14</v>
      </c>
      <c r="E2780">
        <v>496</v>
      </c>
      <c r="F2780">
        <v>575</v>
      </c>
      <c r="G2780">
        <v>7652</v>
      </c>
      <c r="H2780" t="s">
        <v>15</v>
      </c>
    </row>
    <row r="2781" spans="1:8" x14ac:dyDescent="0.25">
      <c r="A2781" t="s">
        <v>2750</v>
      </c>
      <c r="B2781" t="s">
        <v>2751</v>
      </c>
      <c r="C2781">
        <v>640</v>
      </c>
      <c r="D2781" t="s">
        <v>12</v>
      </c>
      <c r="E2781">
        <v>411</v>
      </c>
      <c r="F2781">
        <v>526</v>
      </c>
      <c r="G2781">
        <v>4286</v>
      </c>
      <c r="H2781" t="s">
        <v>13</v>
      </c>
    </row>
    <row r="2782" spans="1:8" x14ac:dyDescent="0.25">
      <c r="A2782" t="s">
        <v>2750</v>
      </c>
      <c r="B2782" t="s">
        <v>2751</v>
      </c>
      <c r="C2782">
        <v>640</v>
      </c>
      <c r="D2782" t="s">
        <v>14</v>
      </c>
      <c r="E2782">
        <v>551</v>
      </c>
      <c r="F2782">
        <v>630</v>
      </c>
      <c r="G2782">
        <v>7652</v>
      </c>
      <c r="H2782" t="s">
        <v>15</v>
      </c>
    </row>
    <row r="2783" spans="1:8" x14ac:dyDescent="0.25">
      <c r="A2783" t="s">
        <v>2750</v>
      </c>
      <c r="B2783" t="s">
        <v>2751</v>
      </c>
      <c r="C2783">
        <v>640</v>
      </c>
      <c r="D2783" t="s">
        <v>10</v>
      </c>
      <c r="E2783">
        <v>56</v>
      </c>
      <c r="F2783">
        <v>400</v>
      </c>
      <c r="G2783">
        <v>4725</v>
      </c>
      <c r="H2783" t="s">
        <v>11</v>
      </c>
    </row>
    <row r="2784" spans="1:8" x14ac:dyDescent="0.25">
      <c r="A2784" t="s">
        <v>2752</v>
      </c>
      <c r="B2784" t="s">
        <v>2753</v>
      </c>
      <c r="C2784">
        <v>459</v>
      </c>
      <c r="D2784" t="s">
        <v>10</v>
      </c>
      <c r="E2784">
        <v>1</v>
      </c>
      <c r="F2784">
        <v>326</v>
      </c>
      <c r="G2784">
        <v>4725</v>
      </c>
      <c r="H2784" t="s">
        <v>11</v>
      </c>
    </row>
    <row r="2785" spans="1:8" x14ac:dyDescent="0.25">
      <c r="A2785" t="s">
        <v>2752</v>
      </c>
      <c r="B2785" t="s">
        <v>2753</v>
      </c>
      <c r="C2785">
        <v>459</v>
      </c>
      <c r="D2785" t="s">
        <v>12</v>
      </c>
      <c r="E2785">
        <v>337</v>
      </c>
      <c r="F2785">
        <v>451</v>
      </c>
      <c r="G2785">
        <v>4286</v>
      </c>
      <c r="H2785" t="s">
        <v>13</v>
      </c>
    </row>
    <row r="2786" spans="1:8" x14ac:dyDescent="0.25">
      <c r="A2786" t="s">
        <v>2754</v>
      </c>
      <c r="B2786" t="s">
        <v>2755</v>
      </c>
      <c r="C2786">
        <v>484</v>
      </c>
      <c r="D2786" t="s">
        <v>10</v>
      </c>
      <c r="E2786">
        <v>12</v>
      </c>
      <c r="F2786">
        <v>348</v>
      </c>
      <c r="G2786">
        <v>4725</v>
      </c>
      <c r="H2786" t="s">
        <v>11</v>
      </c>
    </row>
    <row r="2787" spans="1:8" x14ac:dyDescent="0.25">
      <c r="A2787" t="s">
        <v>2754</v>
      </c>
      <c r="B2787" t="s">
        <v>2755</v>
      </c>
      <c r="C2787">
        <v>484</v>
      </c>
      <c r="D2787" t="s">
        <v>12</v>
      </c>
      <c r="E2787">
        <v>362</v>
      </c>
      <c r="F2787">
        <v>477</v>
      </c>
      <c r="G2787">
        <v>4286</v>
      </c>
      <c r="H2787" t="s">
        <v>13</v>
      </c>
    </row>
    <row r="2788" spans="1:8" x14ac:dyDescent="0.25">
      <c r="A2788" t="s">
        <v>2756</v>
      </c>
      <c r="B2788" t="s">
        <v>2757</v>
      </c>
      <c r="C2788">
        <v>478</v>
      </c>
      <c r="D2788" t="s">
        <v>10</v>
      </c>
      <c r="E2788">
        <v>2</v>
      </c>
      <c r="F2788">
        <v>345</v>
      </c>
      <c r="G2788">
        <v>4725</v>
      </c>
      <c r="H2788" t="s">
        <v>11</v>
      </c>
    </row>
    <row r="2789" spans="1:8" x14ac:dyDescent="0.25">
      <c r="A2789" t="s">
        <v>2756</v>
      </c>
      <c r="B2789" t="s">
        <v>2757</v>
      </c>
      <c r="C2789">
        <v>478</v>
      </c>
      <c r="D2789" t="s">
        <v>12</v>
      </c>
      <c r="E2789">
        <v>358</v>
      </c>
      <c r="F2789">
        <v>473</v>
      </c>
      <c r="G2789">
        <v>4286</v>
      </c>
      <c r="H2789" t="s">
        <v>13</v>
      </c>
    </row>
    <row r="2790" spans="1:8" x14ac:dyDescent="0.25">
      <c r="A2790" t="s">
        <v>2758</v>
      </c>
      <c r="B2790" t="s">
        <v>2759</v>
      </c>
      <c r="C2790">
        <v>473</v>
      </c>
      <c r="D2790" t="s">
        <v>10</v>
      </c>
      <c r="E2790">
        <v>1</v>
      </c>
      <c r="F2790">
        <v>345</v>
      </c>
      <c r="G2790">
        <v>4725</v>
      </c>
      <c r="H2790" t="s">
        <v>11</v>
      </c>
    </row>
    <row r="2791" spans="1:8" x14ac:dyDescent="0.25">
      <c r="A2791" t="s">
        <v>2758</v>
      </c>
      <c r="B2791" t="s">
        <v>2759</v>
      </c>
      <c r="C2791">
        <v>473</v>
      </c>
      <c r="D2791" t="s">
        <v>12</v>
      </c>
      <c r="E2791">
        <v>356</v>
      </c>
      <c r="F2791">
        <v>471</v>
      </c>
      <c r="G2791">
        <v>4286</v>
      </c>
      <c r="H2791" t="s">
        <v>13</v>
      </c>
    </row>
    <row r="2792" spans="1:8" x14ac:dyDescent="0.25">
      <c r="A2792" t="s">
        <v>2760</v>
      </c>
      <c r="B2792" t="s">
        <v>2761</v>
      </c>
      <c r="C2792">
        <v>584</v>
      </c>
      <c r="D2792" t="s">
        <v>10</v>
      </c>
      <c r="E2792">
        <v>2</v>
      </c>
      <c r="F2792">
        <v>343</v>
      </c>
      <c r="G2792">
        <v>4725</v>
      </c>
      <c r="H2792" t="s">
        <v>11</v>
      </c>
    </row>
    <row r="2793" spans="1:8" x14ac:dyDescent="0.25">
      <c r="A2793" t="s">
        <v>2760</v>
      </c>
      <c r="B2793" t="s">
        <v>2761</v>
      </c>
      <c r="C2793">
        <v>584</v>
      </c>
      <c r="D2793" t="s">
        <v>12</v>
      </c>
      <c r="E2793">
        <v>355</v>
      </c>
      <c r="F2793">
        <v>470</v>
      </c>
      <c r="G2793">
        <v>4286</v>
      </c>
      <c r="H2793" t="s">
        <v>13</v>
      </c>
    </row>
    <row r="2794" spans="1:8" x14ac:dyDescent="0.25">
      <c r="A2794" t="s">
        <v>2760</v>
      </c>
      <c r="B2794" t="s">
        <v>2761</v>
      </c>
      <c r="C2794">
        <v>584</v>
      </c>
      <c r="D2794" t="s">
        <v>14</v>
      </c>
      <c r="E2794">
        <v>495</v>
      </c>
      <c r="F2794">
        <v>574</v>
      </c>
      <c r="G2794">
        <v>7652</v>
      </c>
      <c r="H2794" t="s">
        <v>15</v>
      </c>
    </row>
    <row r="2795" spans="1:8" x14ac:dyDescent="0.25">
      <c r="A2795" t="s">
        <v>2762</v>
      </c>
      <c r="B2795" t="s">
        <v>2763</v>
      </c>
      <c r="C2795">
        <v>472</v>
      </c>
      <c r="D2795" t="s">
        <v>10</v>
      </c>
      <c r="E2795">
        <v>2</v>
      </c>
      <c r="F2795">
        <v>341</v>
      </c>
      <c r="G2795">
        <v>4725</v>
      </c>
      <c r="H2795" t="s">
        <v>11</v>
      </c>
    </row>
    <row r="2796" spans="1:8" x14ac:dyDescent="0.25">
      <c r="A2796" t="s">
        <v>2762</v>
      </c>
      <c r="B2796" t="s">
        <v>2763</v>
      </c>
      <c r="C2796">
        <v>472</v>
      </c>
      <c r="D2796" t="s">
        <v>12</v>
      </c>
      <c r="E2796">
        <v>352</v>
      </c>
      <c r="F2796">
        <v>466</v>
      </c>
      <c r="G2796">
        <v>4286</v>
      </c>
      <c r="H2796" t="s">
        <v>13</v>
      </c>
    </row>
    <row r="2797" spans="1:8" x14ac:dyDescent="0.25">
      <c r="A2797" t="s">
        <v>2764</v>
      </c>
      <c r="B2797" t="s">
        <v>2765</v>
      </c>
      <c r="C2797">
        <v>466</v>
      </c>
      <c r="D2797" t="s">
        <v>10</v>
      </c>
      <c r="E2797">
        <v>1</v>
      </c>
      <c r="F2797">
        <v>335</v>
      </c>
      <c r="G2797">
        <v>4725</v>
      </c>
      <c r="H2797" t="s">
        <v>11</v>
      </c>
    </row>
    <row r="2798" spans="1:8" x14ac:dyDescent="0.25">
      <c r="A2798" t="s">
        <v>2764</v>
      </c>
      <c r="B2798" t="s">
        <v>2765</v>
      </c>
      <c r="C2798">
        <v>466</v>
      </c>
      <c r="D2798" t="s">
        <v>12</v>
      </c>
      <c r="E2798">
        <v>350</v>
      </c>
      <c r="F2798">
        <v>465</v>
      </c>
      <c r="G2798">
        <v>4286</v>
      </c>
      <c r="H2798" t="s">
        <v>13</v>
      </c>
    </row>
    <row r="2799" spans="1:8" x14ac:dyDescent="0.25">
      <c r="A2799" t="s">
        <v>2766</v>
      </c>
      <c r="B2799" t="s">
        <v>2767</v>
      </c>
      <c r="C2799">
        <v>472</v>
      </c>
      <c r="D2799" t="s">
        <v>10</v>
      </c>
      <c r="E2799">
        <v>2</v>
      </c>
      <c r="F2799">
        <v>341</v>
      </c>
      <c r="G2799">
        <v>4725</v>
      </c>
      <c r="H2799" t="s">
        <v>11</v>
      </c>
    </row>
    <row r="2800" spans="1:8" x14ac:dyDescent="0.25">
      <c r="A2800" t="s">
        <v>2766</v>
      </c>
      <c r="B2800" t="s">
        <v>2767</v>
      </c>
      <c r="C2800">
        <v>472</v>
      </c>
      <c r="D2800" t="s">
        <v>12</v>
      </c>
      <c r="E2800">
        <v>352</v>
      </c>
      <c r="F2800">
        <v>466</v>
      </c>
      <c r="G2800">
        <v>4286</v>
      </c>
      <c r="H2800" t="s">
        <v>13</v>
      </c>
    </row>
    <row r="2801" spans="1:8" x14ac:dyDescent="0.25">
      <c r="A2801" t="s">
        <v>2768</v>
      </c>
      <c r="B2801" t="s">
        <v>2769</v>
      </c>
      <c r="C2801">
        <v>472</v>
      </c>
      <c r="D2801" t="s">
        <v>10</v>
      </c>
      <c r="E2801">
        <v>2</v>
      </c>
      <c r="F2801">
        <v>341</v>
      </c>
      <c r="G2801">
        <v>4725</v>
      </c>
      <c r="H2801" t="s">
        <v>11</v>
      </c>
    </row>
    <row r="2802" spans="1:8" x14ac:dyDescent="0.25">
      <c r="A2802" t="s">
        <v>2768</v>
      </c>
      <c r="B2802" t="s">
        <v>2769</v>
      </c>
      <c r="C2802">
        <v>472</v>
      </c>
      <c r="D2802" t="s">
        <v>12</v>
      </c>
      <c r="E2802">
        <v>352</v>
      </c>
      <c r="F2802">
        <v>466</v>
      </c>
      <c r="G2802">
        <v>4286</v>
      </c>
      <c r="H2802" t="s">
        <v>13</v>
      </c>
    </row>
    <row r="2803" spans="1:8" x14ac:dyDescent="0.25">
      <c r="A2803" t="s">
        <v>2770</v>
      </c>
      <c r="B2803" t="s">
        <v>2771</v>
      </c>
      <c r="C2803">
        <v>492</v>
      </c>
      <c r="D2803" t="s">
        <v>10</v>
      </c>
      <c r="E2803">
        <v>22</v>
      </c>
      <c r="F2803">
        <v>361</v>
      </c>
      <c r="G2803">
        <v>4725</v>
      </c>
      <c r="H2803" t="s">
        <v>11</v>
      </c>
    </row>
    <row r="2804" spans="1:8" x14ac:dyDescent="0.25">
      <c r="A2804" t="s">
        <v>2770</v>
      </c>
      <c r="B2804" t="s">
        <v>2771</v>
      </c>
      <c r="C2804">
        <v>492</v>
      </c>
      <c r="D2804" t="s">
        <v>12</v>
      </c>
      <c r="E2804">
        <v>372</v>
      </c>
      <c r="F2804">
        <v>486</v>
      </c>
      <c r="G2804">
        <v>4286</v>
      </c>
      <c r="H2804" t="s">
        <v>13</v>
      </c>
    </row>
    <row r="2805" spans="1:8" x14ac:dyDescent="0.25">
      <c r="A2805" t="s">
        <v>2772</v>
      </c>
      <c r="B2805" t="s">
        <v>2773</v>
      </c>
      <c r="C2805">
        <v>501</v>
      </c>
      <c r="D2805" t="s">
        <v>10</v>
      </c>
      <c r="E2805">
        <v>2</v>
      </c>
      <c r="F2805">
        <v>373</v>
      </c>
      <c r="G2805">
        <v>4725</v>
      </c>
      <c r="H2805" t="s">
        <v>11</v>
      </c>
    </row>
    <row r="2806" spans="1:8" x14ac:dyDescent="0.25">
      <c r="A2806" t="s">
        <v>2772</v>
      </c>
      <c r="B2806" t="s">
        <v>2773</v>
      </c>
      <c r="C2806">
        <v>501</v>
      </c>
      <c r="D2806" t="s">
        <v>12</v>
      </c>
      <c r="E2806">
        <v>384</v>
      </c>
      <c r="F2806">
        <v>499</v>
      </c>
      <c r="G2806">
        <v>4286</v>
      </c>
      <c r="H2806" t="s">
        <v>13</v>
      </c>
    </row>
    <row r="2807" spans="1:8" x14ac:dyDescent="0.25">
      <c r="A2807" t="s">
        <v>2774</v>
      </c>
      <c r="B2807" t="s">
        <v>2775</v>
      </c>
      <c r="C2807">
        <v>501</v>
      </c>
      <c r="D2807" t="s">
        <v>10</v>
      </c>
      <c r="E2807">
        <v>2</v>
      </c>
      <c r="F2807">
        <v>373</v>
      </c>
      <c r="G2807">
        <v>4725</v>
      </c>
      <c r="H2807" t="s">
        <v>11</v>
      </c>
    </row>
    <row r="2808" spans="1:8" x14ac:dyDescent="0.25">
      <c r="A2808" t="s">
        <v>2774</v>
      </c>
      <c r="B2808" t="s">
        <v>2775</v>
      </c>
      <c r="C2808">
        <v>501</v>
      </c>
      <c r="D2808" t="s">
        <v>12</v>
      </c>
      <c r="E2808">
        <v>384</v>
      </c>
      <c r="F2808">
        <v>499</v>
      </c>
      <c r="G2808">
        <v>4286</v>
      </c>
      <c r="H2808" t="s">
        <v>13</v>
      </c>
    </row>
    <row r="2809" spans="1:8" x14ac:dyDescent="0.25">
      <c r="A2809" t="s">
        <v>2776</v>
      </c>
      <c r="B2809" t="s">
        <v>2777</v>
      </c>
      <c r="C2809">
        <v>501</v>
      </c>
      <c r="D2809" t="s">
        <v>10</v>
      </c>
      <c r="E2809">
        <v>2</v>
      </c>
      <c r="F2809">
        <v>373</v>
      </c>
      <c r="G2809">
        <v>4725</v>
      </c>
      <c r="H2809" t="s">
        <v>11</v>
      </c>
    </row>
    <row r="2810" spans="1:8" x14ac:dyDescent="0.25">
      <c r="A2810" t="s">
        <v>2776</v>
      </c>
      <c r="B2810" t="s">
        <v>2777</v>
      </c>
      <c r="C2810">
        <v>501</v>
      </c>
      <c r="D2810" t="s">
        <v>12</v>
      </c>
      <c r="E2810">
        <v>384</v>
      </c>
      <c r="F2810">
        <v>499</v>
      </c>
      <c r="G2810">
        <v>4286</v>
      </c>
      <c r="H2810" t="s">
        <v>13</v>
      </c>
    </row>
    <row r="2811" spans="1:8" x14ac:dyDescent="0.25">
      <c r="A2811" t="s">
        <v>2778</v>
      </c>
      <c r="B2811" t="s">
        <v>2779</v>
      </c>
      <c r="C2811">
        <v>501</v>
      </c>
      <c r="D2811" t="s">
        <v>10</v>
      </c>
      <c r="E2811">
        <v>2</v>
      </c>
      <c r="F2811">
        <v>373</v>
      </c>
      <c r="G2811">
        <v>4725</v>
      </c>
      <c r="H2811" t="s">
        <v>11</v>
      </c>
    </row>
    <row r="2812" spans="1:8" x14ac:dyDescent="0.25">
      <c r="A2812" t="s">
        <v>2778</v>
      </c>
      <c r="B2812" t="s">
        <v>2779</v>
      </c>
      <c r="C2812">
        <v>501</v>
      </c>
      <c r="D2812" t="s">
        <v>12</v>
      </c>
      <c r="E2812">
        <v>384</v>
      </c>
      <c r="F2812">
        <v>499</v>
      </c>
      <c r="G2812">
        <v>4286</v>
      </c>
      <c r="H2812" t="s">
        <v>13</v>
      </c>
    </row>
    <row r="2813" spans="1:8" x14ac:dyDescent="0.25">
      <c r="A2813" t="s">
        <v>2780</v>
      </c>
      <c r="B2813" t="s">
        <v>2781</v>
      </c>
      <c r="C2813">
        <v>474</v>
      </c>
      <c r="D2813" t="s">
        <v>12</v>
      </c>
      <c r="E2813">
        <v>357</v>
      </c>
      <c r="F2813">
        <v>472</v>
      </c>
      <c r="G2813">
        <v>4286</v>
      </c>
      <c r="H2813" t="s">
        <v>13</v>
      </c>
    </row>
    <row r="2814" spans="1:8" x14ac:dyDescent="0.25">
      <c r="A2814" t="s">
        <v>2780</v>
      </c>
      <c r="B2814" t="s">
        <v>2781</v>
      </c>
      <c r="C2814">
        <v>474</v>
      </c>
      <c r="D2814" t="s">
        <v>10</v>
      </c>
      <c r="E2814">
        <v>5</v>
      </c>
      <c r="F2814">
        <v>345</v>
      </c>
      <c r="G2814">
        <v>4725</v>
      </c>
      <c r="H2814" t="s">
        <v>11</v>
      </c>
    </row>
    <row r="2815" spans="1:8" x14ac:dyDescent="0.25">
      <c r="A2815" t="s">
        <v>2782</v>
      </c>
      <c r="B2815" t="s">
        <v>2783</v>
      </c>
      <c r="C2815">
        <v>481</v>
      </c>
      <c r="D2815" t="s">
        <v>10</v>
      </c>
      <c r="E2815">
        <v>2</v>
      </c>
      <c r="F2815">
        <v>348</v>
      </c>
      <c r="G2815">
        <v>4725</v>
      </c>
      <c r="H2815" t="s">
        <v>11</v>
      </c>
    </row>
    <row r="2816" spans="1:8" x14ac:dyDescent="0.25">
      <c r="A2816" t="s">
        <v>2782</v>
      </c>
      <c r="B2816" t="s">
        <v>2783</v>
      </c>
      <c r="C2816">
        <v>481</v>
      </c>
      <c r="D2816" t="s">
        <v>12</v>
      </c>
      <c r="E2816">
        <v>359</v>
      </c>
      <c r="F2816">
        <v>475</v>
      </c>
      <c r="G2816">
        <v>4286</v>
      </c>
      <c r="H2816" t="s">
        <v>13</v>
      </c>
    </row>
    <row r="2817" spans="1:8" x14ac:dyDescent="0.25">
      <c r="A2817" t="s">
        <v>2784</v>
      </c>
      <c r="B2817" t="s">
        <v>2785</v>
      </c>
      <c r="C2817">
        <v>481</v>
      </c>
      <c r="D2817" t="s">
        <v>10</v>
      </c>
      <c r="E2817">
        <v>2</v>
      </c>
      <c r="F2817">
        <v>349</v>
      </c>
      <c r="G2817">
        <v>4725</v>
      </c>
      <c r="H2817" t="s">
        <v>11</v>
      </c>
    </row>
    <row r="2818" spans="1:8" x14ac:dyDescent="0.25">
      <c r="A2818" t="s">
        <v>2784</v>
      </c>
      <c r="B2818" t="s">
        <v>2785</v>
      </c>
      <c r="C2818">
        <v>481</v>
      </c>
      <c r="D2818" t="s">
        <v>12</v>
      </c>
      <c r="E2818">
        <v>359</v>
      </c>
      <c r="F2818">
        <v>475</v>
      </c>
      <c r="G2818">
        <v>4286</v>
      </c>
      <c r="H2818" t="s">
        <v>13</v>
      </c>
    </row>
    <row r="2819" spans="1:8" x14ac:dyDescent="0.25">
      <c r="A2819" t="s">
        <v>2786</v>
      </c>
      <c r="B2819" t="s">
        <v>2787</v>
      </c>
      <c r="C2819">
        <v>481</v>
      </c>
      <c r="D2819" t="s">
        <v>10</v>
      </c>
      <c r="E2819">
        <v>2</v>
      </c>
      <c r="F2819">
        <v>348</v>
      </c>
      <c r="G2819">
        <v>4725</v>
      </c>
      <c r="H2819" t="s">
        <v>11</v>
      </c>
    </row>
    <row r="2820" spans="1:8" x14ac:dyDescent="0.25">
      <c r="A2820" t="s">
        <v>2786</v>
      </c>
      <c r="B2820" t="s">
        <v>2787</v>
      </c>
      <c r="C2820">
        <v>481</v>
      </c>
      <c r="D2820" t="s">
        <v>12</v>
      </c>
      <c r="E2820">
        <v>359</v>
      </c>
      <c r="F2820">
        <v>475</v>
      </c>
      <c r="G2820">
        <v>4286</v>
      </c>
      <c r="H2820" t="s">
        <v>13</v>
      </c>
    </row>
    <row r="2821" spans="1:8" x14ac:dyDescent="0.25">
      <c r="A2821" t="s">
        <v>2788</v>
      </c>
      <c r="B2821" t="s">
        <v>2789</v>
      </c>
      <c r="C2821">
        <v>481</v>
      </c>
      <c r="D2821" t="s">
        <v>10</v>
      </c>
      <c r="E2821">
        <v>2</v>
      </c>
      <c r="F2821">
        <v>348</v>
      </c>
      <c r="G2821">
        <v>4725</v>
      </c>
      <c r="H2821" t="s">
        <v>11</v>
      </c>
    </row>
    <row r="2822" spans="1:8" x14ac:dyDescent="0.25">
      <c r="A2822" t="s">
        <v>2788</v>
      </c>
      <c r="B2822" t="s">
        <v>2789</v>
      </c>
      <c r="C2822">
        <v>481</v>
      </c>
      <c r="D2822" t="s">
        <v>12</v>
      </c>
      <c r="E2822">
        <v>359</v>
      </c>
      <c r="F2822">
        <v>475</v>
      </c>
      <c r="G2822">
        <v>4286</v>
      </c>
      <c r="H2822" t="s">
        <v>13</v>
      </c>
    </row>
    <row r="2823" spans="1:8" x14ac:dyDescent="0.25">
      <c r="A2823" t="s">
        <v>2790</v>
      </c>
      <c r="B2823" t="s">
        <v>2791</v>
      </c>
      <c r="C2823">
        <v>481</v>
      </c>
      <c r="D2823" t="s">
        <v>10</v>
      </c>
      <c r="E2823">
        <v>2</v>
      </c>
      <c r="F2823">
        <v>348</v>
      </c>
      <c r="G2823">
        <v>4725</v>
      </c>
      <c r="H2823" t="s">
        <v>11</v>
      </c>
    </row>
    <row r="2824" spans="1:8" x14ac:dyDescent="0.25">
      <c r="A2824" t="s">
        <v>2790</v>
      </c>
      <c r="B2824" t="s">
        <v>2791</v>
      </c>
      <c r="C2824">
        <v>481</v>
      </c>
      <c r="D2824" t="s">
        <v>12</v>
      </c>
      <c r="E2824">
        <v>359</v>
      </c>
      <c r="F2824">
        <v>475</v>
      </c>
      <c r="G2824">
        <v>4286</v>
      </c>
      <c r="H2824" t="s">
        <v>13</v>
      </c>
    </row>
    <row r="2825" spans="1:8" x14ac:dyDescent="0.25">
      <c r="A2825" t="s">
        <v>2792</v>
      </c>
      <c r="B2825" t="s">
        <v>2793</v>
      </c>
      <c r="C2825">
        <v>483</v>
      </c>
      <c r="D2825" t="s">
        <v>10</v>
      </c>
      <c r="E2825">
        <v>3</v>
      </c>
      <c r="F2825">
        <v>348</v>
      </c>
      <c r="G2825">
        <v>4725</v>
      </c>
      <c r="H2825" t="s">
        <v>11</v>
      </c>
    </row>
    <row r="2826" spans="1:8" x14ac:dyDescent="0.25">
      <c r="A2826" t="s">
        <v>2792</v>
      </c>
      <c r="B2826" t="s">
        <v>2793</v>
      </c>
      <c r="C2826">
        <v>483</v>
      </c>
      <c r="D2826" t="s">
        <v>12</v>
      </c>
      <c r="E2826">
        <v>360</v>
      </c>
      <c r="F2826">
        <v>477</v>
      </c>
      <c r="G2826">
        <v>4286</v>
      </c>
      <c r="H2826" t="s">
        <v>13</v>
      </c>
    </row>
    <row r="2827" spans="1:8" x14ac:dyDescent="0.25">
      <c r="A2827" t="s">
        <v>2794</v>
      </c>
      <c r="B2827" t="s">
        <v>2795</v>
      </c>
      <c r="C2827">
        <v>539</v>
      </c>
      <c r="D2827" t="s">
        <v>12</v>
      </c>
      <c r="E2827">
        <v>408</v>
      </c>
      <c r="F2827">
        <v>537</v>
      </c>
      <c r="G2827">
        <v>4286</v>
      </c>
      <c r="H2827" t="s">
        <v>13</v>
      </c>
    </row>
    <row r="2828" spans="1:8" x14ac:dyDescent="0.25">
      <c r="A2828" t="s">
        <v>2794</v>
      </c>
      <c r="B2828" t="s">
        <v>2795</v>
      </c>
      <c r="C2828">
        <v>539</v>
      </c>
      <c r="D2828" t="s">
        <v>10</v>
      </c>
      <c r="E2828">
        <v>49</v>
      </c>
      <c r="F2828">
        <v>394</v>
      </c>
      <c r="G2828">
        <v>4725</v>
      </c>
      <c r="H2828" t="s">
        <v>11</v>
      </c>
    </row>
    <row r="2829" spans="1:8" x14ac:dyDescent="0.25">
      <c r="A2829" t="s">
        <v>2796</v>
      </c>
      <c r="B2829" t="s">
        <v>2797</v>
      </c>
      <c r="C2829">
        <v>551</v>
      </c>
      <c r="D2829" t="s">
        <v>12</v>
      </c>
      <c r="E2829">
        <v>425</v>
      </c>
      <c r="F2829">
        <v>549</v>
      </c>
      <c r="G2829">
        <v>4286</v>
      </c>
      <c r="H2829" t="s">
        <v>13</v>
      </c>
    </row>
    <row r="2830" spans="1:8" x14ac:dyDescent="0.25">
      <c r="A2830" t="s">
        <v>2796</v>
      </c>
      <c r="B2830" t="s">
        <v>2797</v>
      </c>
      <c r="C2830">
        <v>551</v>
      </c>
      <c r="D2830" t="s">
        <v>10</v>
      </c>
      <c r="E2830">
        <v>43</v>
      </c>
      <c r="F2830">
        <v>408</v>
      </c>
      <c r="G2830">
        <v>4725</v>
      </c>
      <c r="H2830" t="s">
        <v>11</v>
      </c>
    </row>
    <row r="2831" spans="1:8" x14ac:dyDescent="0.25">
      <c r="A2831" t="s">
        <v>2798</v>
      </c>
      <c r="B2831" t="s">
        <v>2799</v>
      </c>
      <c r="C2831">
        <v>584</v>
      </c>
      <c r="D2831" t="s">
        <v>10</v>
      </c>
      <c r="E2831">
        <v>37</v>
      </c>
      <c r="F2831">
        <v>384</v>
      </c>
      <c r="G2831">
        <v>4725</v>
      </c>
      <c r="H2831" t="s">
        <v>11</v>
      </c>
    </row>
    <row r="2832" spans="1:8" x14ac:dyDescent="0.25">
      <c r="A2832" t="s">
        <v>2798</v>
      </c>
      <c r="B2832" t="s">
        <v>2799</v>
      </c>
      <c r="C2832">
        <v>584</v>
      </c>
      <c r="D2832" t="s">
        <v>12</v>
      </c>
      <c r="E2832">
        <v>405</v>
      </c>
      <c r="F2832">
        <v>553</v>
      </c>
      <c r="G2832">
        <v>4286</v>
      </c>
      <c r="H2832" t="s">
        <v>13</v>
      </c>
    </row>
    <row r="2833" spans="1:8" x14ac:dyDescent="0.25">
      <c r="A2833" t="s">
        <v>2800</v>
      </c>
      <c r="B2833" t="s">
        <v>2801</v>
      </c>
      <c r="C2833">
        <v>533</v>
      </c>
      <c r="D2833" t="s">
        <v>12</v>
      </c>
      <c r="E2833">
        <v>411</v>
      </c>
      <c r="F2833">
        <v>530</v>
      </c>
      <c r="G2833">
        <v>4286</v>
      </c>
      <c r="H2833" t="s">
        <v>13</v>
      </c>
    </row>
    <row r="2834" spans="1:8" x14ac:dyDescent="0.25">
      <c r="A2834" t="s">
        <v>2800</v>
      </c>
      <c r="B2834" t="s">
        <v>2801</v>
      </c>
      <c r="C2834">
        <v>533</v>
      </c>
      <c r="D2834" t="s">
        <v>10</v>
      </c>
      <c r="E2834">
        <v>51</v>
      </c>
      <c r="F2834">
        <v>397</v>
      </c>
      <c r="G2834">
        <v>4725</v>
      </c>
      <c r="H2834" t="s">
        <v>11</v>
      </c>
    </row>
    <row r="2835" spans="1:8" x14ac:dyDescent="0.25">
      <c r="A2835" t="s">
        <v>2802</v>
      </c>
      <c r="B2835" t="s">
        <v>2803</v>
      </c>
      <c r="C2835">
        <v>608</v>
      </c>
      <c r="D2835" t="s">
        <v>10</v>
      </c>
      <c r="E2835">
        <v>103</v>
      </c>
      <c r="F2835">
        <v>449</v>
      </c>
      <c r="G2835">
        <v>4725</v>
      </c>
      <c r="H2835" t="s">
        <v>11</v>
      </c>
    </row>
    <row r="2836" spans="1:8" x14ac:dyDescent="0.25">
      <c r="A2836" t="s">
        <v>2802</v>
      </c>
      <c r="B2836" t="s">
        <v>2803</v>
      </c>
      <c r="C2836">
        <v>608</v>
      </c>
      <c r="D2836" t="s">
        <v>12</v>
      </c>
      <c r="E2836">
        <v>463</v>
      </c>
      <c r="F2836">
        <v>603</v>
      </c>
      <c r="G2836">
        <v>4286</v>
      </c>
      <c r="H2836" t="s">
        <v>13</v>
      </c>
    </row>
    <row r="2837" spans="1:8" x14ac:dyDescent="0.25">
      <c r="A2837" t="s">
        <v>2804</v>
      </c>
      <c r="B2837" t="s">
        <v>2805</v>
      </c>
      <c r="C2837">
        <v>734</v>
      </c>
      <c r="D2837" t="s">
        <v>12</v>
      </c>
      <c r="E2837">
        <v>467</v>
      </c>
      <c r="F2837">
        <v>604</v>
      </c>
      <c r="G2837">
        <v>4286</v>
      </c>
      <c r="H2837" t="s">
        <v>13</v>
      </c>
    </row>
    <row r="2838" spans="1:8" x14ac:dyDescent="0.25">
      <c r="A2838" t="s">
        <v>2804</v>
      </c>
      <c r="B2838" t="s">
        <v>2805</v>
      </c>
      <c r="C2838">
        <v>734</v>
      </c>
      <c r="D2838" t="s">
        <v>10</v>
      </c>
      <c r="E2838">
        <v>49</v>
      </c>
      <c r="F2838">
        <v>408</v>
      </c>
      <c r="G2838">
        <v>4725</v>
      </c>
      <c r="H2838" t="s">
        <v>11</v>
      </c>
    </row>
    <row r="2839" spans="1:8" x14ac:dyDescent="0.25">
      <c r="A2839" t="s">
        <v>2806</v>
      </c>
      <c r="B2839" t="s">
        <v>2807</v>
      </c>
      <c r="C2839">
        <v>2197</v>
      </c>
      <c r="D2839" t="s">
        <v>12</v>
      </c>
      <c r="E2839">
        <v>1003</v>
      </c>
      <c r="F2839">
        <v>1114</v>
      </c>
      <c r="G2839">
        <v>4286</v>
      </c>
      <c r="H2839" t="s">
        <v>13</v>
      </c>
    </row>
    <row r="2840" spans="1:8" x14ac:dyDescent="0.25">
      <c r="A2840" t="s">
        <v>2806</v>
      </c>
      <c r="B2840" t="s">
        <v>2807</v>
      </c>
      <c r="C2840">
        <v>2197</v>
      </c>
      <c r="D2840" t="s">
        <v>10</v>
      </c>
      <c r="E2840">
        <v>1169</v>
      </c>
      <c r="F2840">
        <v>1524</v>
      </c>
      <c r="G2840">
        <v>4725</v>
      </c>
      <c r="H2840" t="s">
        <v>11</v>
      </c>
    </row>
    <row r="2841" spans="1:8" x14ac:dyDescent="0.25">
      <c r="A2841" t="s">
        <v>2806</v>
      </c>
      <c r="B2841" t="s">
        <v>2807</v>
      </c>
      <c r="C2841">
        <v>2197</v>
      </c>
      <c r="D2841" t="s">
        <v>12</v>
      </c>
      <c r="E2841">
        <v>1538</v>
      </c>
      <c r="F2841">
        <v>1654</v>
      </c>
      <c r="G2841">
        <v>4286</v>
      </c>
      <c r="H2841" t="s">
        <v>13</v>
      </c>
    </row>
    <row r="2842" spans="1:8" x14ac:dyDescent="0.25">
      <c r="A2842" t="s">
        <v>2806</v>
      </c>
      <c r="B2842" t="s">
        <v>2807</v>
      </c>
      <c r="C2842">
        <v>2197</v>
      </c>
      <c r="D2842" t="s">
        <v>10</v>
      </c>
      <c r="E2842">
        <v>1710</v>
      </c>
      <c r="F2842">
        <v>2064</v>
      </c>
      <c r="G2842">
        <v>4725</v>
      </c>
      <c r="H2842" t="s">
        <v>11</v>
      </c>
    </row>
    <row r="2843" spans="1:8" x14ac:dyDescent="0.25">
      <c r="A2843" t="s">
        <v>2806</v>
      </c>
      <c r="B2843" t="s">
        <v>2807</v>
      </c>
      <c r="C2843">
        <v>2197</v>
      </c>
      <c r="D2843" t="s">
        <v>12</v>
      </c>
      <c r="E2843">
        <v>471</v>
      </c>
      <c r="F2843">
        <v>575</v>
      </c>
      <c r="G2843">
        <v>4286</v>
      </c>
      <c r="H2843" t="s">
        <v>13</v>
      </c>
    </row>
    <row r="2844" spans="1:8" x14ac:dyDescent="0.25">
      <c r="A2844" t="s">
        <v>2806</v>
      </c>
      <c r="B2844" t="s">
        <v>2807</v>
      </c>
      <c r="C2844">
        <v>2197</v>
      </c>
      <c r="D2844" t="s">
        <v>12</v>
      </c>
      <c r="E2844">
        <v>2078</v>
      </c>
      <c r="F2844">
        <v>2189</v>
      </c>
      <c r="G2844">
        <v>4286</v>
      </c>
      <c r="H2844" t="s">
        <v>13</v>
      </c>
    </row>
    <row r="2845" spans="1:8" x14ac:dyDescent="0.25">
      <c r="A2845" t="s">
        <v>2806</v>
      </c>
      <c r="B2845" t="s">
        <v>2807</v>
      </c>
      <c r="C2845">
        <v>2197</v>
      </c>
      <c r="D2845" t="s">
        <v>10</v>
      </c>
      <c r="E2845">
        <v>77</v>
      </c>
      <c r="F2845">
        <v>432</v>
      </c>
      <c r="G2845">
        <v>4725</v>
      </c>
      <c r="H2845" t="s">
        <v>11</v>
      </c>
    </row>
    <row r="2846" spans="1:8" x14ac:dyDescent="0.25">
      <c r="A2846" t="s">
        <v>2806</v>
      </c>
      <c r="B2846" t="s">
        <v>2807</v>
      </c>
      <c r="C2846">
        <v>2197</v>
      </c>
      <c r="D2846" t="s">
        <v>10</v>
      </c>
      <c r="E2846">
        <v>623</v>
      </c>
      <c r="F2846">
        <v>988</v>
      </c>
      <c r="G2846">
        <v>4725</v>
      </c>
      <c r="H2846" t="s">
        <v>11</v>
      </c>
    </row>
    <row r="2847" spans="1:8" x14ac:dyDescent="0.25">
      <c r="A2847" t="s">
        <v>2808</v>
      </c>
      <c r="B2847" t="s">
        <v>2809</v>
      </c>
      <c r="C2847">
        <v>353</v>
      </c>
      <c r="D2847" t="s">
        <v>10</v>
      </c>
      <c r="E2847">
        <v>2</v>
      </c>
      <c r="F2847">
        <v>336</v>
      </c>
      <c r="G2847">
        <v>4725</v>
      </c>
      <c r="H2847" t="s">
        <v>11</v>
      </c>
    </row>
    <row r="2848" spans="1:8" x14ac:dyDescent="0.25">
      <c r="A2848" t="s">
        <v>2810</v>
      </c>
      <c r="B2848" t="s">
        <v>2811</v>
      </c>
      <c r="C2848">
        <v>585</v>
      </c>
      <c r="D2848" t="s">
        <v>10</v>
      </c>
      <c r="E2848">
        <v>1</v>
      </c>
      <c r="F2848">
        <v>343</v>
      </c>
      <c r="G2848">
        <v>4725</v>
      </c>
      <c r="H2848" t="s">
        <v>11</v>
      </c>
    </row>
    <row r="2849" spans="1:8" x14ac:dyDescent="0.25">
      <c r="A2849" t="s">
        <v>2810</v>
      </c>
      <c r="B2849" t="s">
        <v>2811</v>
      </c>
      <c r="C2849">
        <v>585</v>
      </c>
      <c r="D2849" t="s">
        <v>12</v>
      </c>
      <c r="E2849">
        <v>355</v>
      </c>
      <c r="F2849">
        <v>471</v>
      </c>
      <c r="G2849">
        <v>4286</v>
      </c>
      <c r="H2849" t="s">
        <v>13</v>
      </c>
    </row>
    <row r="2850" spans="1:8" x14ac:dyDescent="0.25">
      <c r="A2850" t="s">
        <v>2810</v>
      </c>
      <c r="B2850" t="s">
        <v>2811</v>
      </c>
      <c r="C2850">
        <v>585</v>
      </c>
      <c r="D2850" t="s">
        <v>14</v>
      </c>
      <c r="E2850">
        <v>496</v>
      </c>
      <c r="F2850">
        <v>575</v>
      </c>
      <c r="G2850">
        <v>7652</v>
      </c>
      <c r="H2850" t="s">
        <v>15</v>
      </c>
    </row>
    <row r="2851" spans="1:8" x14ac:dyDescent="0.25">
      <c r="A2851" t="s">
        <v>2812</v>
      </c>
      <c r="B2851" t="s">
        <v>2813</v>
      </c>
      <c r="C2851">
        <v>505</v>
      </c>
      <c r="D2851" t="s">
        <v>10</v>
      </c>
      <c r="E2851">
        <v>14</v>
      </c>
      <c r="F2851">
        <v>356</v>
      </c>
      <c r="G2851">
        <v>4725</v>
      </c>
      <c r="H2851" t="s">
        <v>11</v>
      </c>
    </row>
    <row r="2852" spans="1:8" x14ac:dyDescent="0.25">
      <c r="A2852" t="s">
        <v>2812</v>
      </c>
      <c r="B2852" t="s">
        <v>2813</v>
      </c>
      <c r="C2852">
        <v>505</v>
      </c>
      <c r="D2852" t="s">
        <v>12</v>
      </c>
      <c r="E2852">
        <v>367</v>
      </c>
      <c r="F2852">
        <v>481</v>
      </c>
      <c r="G2852">
        <v>4286</v>
      </c>
      <c r="H2852" t="s">
        <v>13</v>
      </c>
    </row>
    <row r="2853" spans="1:8" x14ac:dyDescent="0.25">
      <c r="A2853" t="s">
        <v>2814</v>
      </c>
      <c r="B2853" t="s">
        <v>2815</v>
      </c>
      <c r="C2853">
        <v>504</v>
      </c>
      <c r="D2853" t="s">
        <v>10</v>
      </c>
      <c r="E2853">
        <v>25</v>
      </c>
      <c r="F2853">
        <v>371</v>
      </c>
      <c r="G2853">
        <v>4725</v>
      </c>
      <c r="H2853" t="s">
        <v>11</v>
      </c>
    </row>
    <row r="2854" spans="1:8" x14ac:dyDescent="0.25">
      <c r="A2854" t="s">
        <v>2814</v>
      </c>
      <c r="B2854" t="s">
        <v>2815</v>
      </c>
      <c r="C2854">
        <v>504</v>
      </c>
      <c r="D2854" t="s">
        <v>12</v>
      </c>
      <c r="E2854">
        <v>385</v>
      </c>
      <c r="F2854">
        <v>502</v>
      </c>
      <c r="G2854">
        <v>4286</v>
      </c>
      <c r="H2854" t="s">
        <v>13</v>
      </c>
    </row>
    <row r="2855" spans="1:8" x14ac:dyDescent="0.25">
      <c r="A2855" t="s">
        <v>2816</v>
      </c>
      <c r="B2855" t="s">
        <v>2817</v>
      </c>
      <c r="C2855">
        <v>585</v>
      </c>
      <c r="D2855" t="s">
        <v>10</v>
      </c>
      <c r="E2855">
        <v>1</v>
      </c>
      <c r="F2855">
        <v>344</v>
      </c>
      <c r="G2855">
        <v>4725</v>
      </c>
      <c r="H2855" t="s">
        <v>11</v>
      </c>
    </row>
    <row r="2856" spans="1:8" x14ac:dyDescent="0.25">
      <c r="A2856" t="s">
        <v>2816</v>
      </c>
      <c r="B2856" t="s">
        <v>2817</v>
      </c>
      <c r="C2856">
        <v>585</v>
      </c>
      <c r="D2856" t="s">
        <v>12</v>
      </c>
      <c r="E2856">
        <v>356</v>
      </c>
      <c r="F2856">
        <v>471</v>
      </c>
      <c r="G2856">
        <v>4286</v>
      </c>
      <c r="H2856" t="s">
        <v>13</v>
      </c>
    </row>
    <row r="2857" spans="1:8" x14ac:dyDescent="0.25">
      <c r="A2857" t="s">
        <v>2816</v>
      </c>
      <c r="B2857" t="s">
        <v>2817</v>
      </c>
      <c r="C2857">
        <v>585</v>
      </c>
      <c r="D2857" t="s">
        <v>14</v>
      </c>
      <c r="E2857">
        <v>496</v>
      </c>
      <c r="F2857">
        <v>575</v>
      </c>
      <c r="G2857">
        <v>7652</v>
      </c>
      <c r="H2857" t="s">
        <v>15</v>
      </c>
    </row>
    <row r="2858" spans="1:8" x14ac:dyDescent="0.25">
      <c r="A2858" t="s">
        <v>2818</v>
      </c>
      <c r="B2858" t="s">
        <v>2819</v>
      </c>
      <c r="C2858">
        <v>534</v>
      </c>
      <c r="D2858" t="s">
        <v>10</v>
      </c>
      <c r="E2858">
        <v>38</v>
      </c>
      <c r="F2858">
        <v>385</v>
      </c>
      <c r="G2858">
        <v>4725</v>
      </c>
      <c r="H2858" t="s">
        <v>11</v>
      </c>
    </row>
    <row r="2859" spans="1:8" x14ac:dyDescent="0.25">
      <c r="A2859" t="s">
        <v>2818</v>
      </c>
      <c r="B2859" t="s">
        <v>2819</v>
      </c>
      <c r="C2859">
        <v>534</v>
      </c>
      <c r="D2859" t="s">
        <v>12</v>
      </c>
      <c r="E2859">
        <v>399</v>
      </c>
      <c r="F2859">
        <v>523</v>
      </c>
      <c r="G2859">
        <v>4286</v>
      </c>
      <c r="H2859" t="s">
        <v>13</v>
      </c>
    </row>
    <row r="2860" spans="1:8" x14ac:dyDescent="0.25">
      <c r="A2860" t="s">
        <v>2820</v>
      </c>
      <c r="B2860" t="s">
        <v>2821</v>
      </c>
      <c r="C2860">
        <v>534</v>
      </c>
      <c r="D2860" t="s">
        <v>10</v>
      </c>
      <c r="E2860">
        <v>38</v>
      </c>
      <c r="F2860">
        <v>385</v>
      </c>
      <c r="G2860">
        <v>4725</v>
      </c>
      <c r="H2860" t="s">
        <v>11</v>
      </c>
    </row>
    <row r="2861" spans="1:8" x14ac:dyDescent="0.25">
      <c r="A2861" t="s">
        <v>2820</v>
      </c>
      <c r="B2861" t="s">
        <v>2821</v>
      </c>
      <c r="C2861">
        <v>534</v>
      </c>
      <c r="D2861" t="s">
        <v>12</v>
      </c>
      <c r="E2861">
        <v>399</v>
      </c>
      <c r="F2861">
        <v>523</v>
      </c>
      <c r="G2861">
        <v>4286</v>
      </c>
      <c r="H2861" t="s">
        <v>13</v>
      </c>
    </row>
    <row r="2862" spans="1:8" x14ac:dyDescent="0.25">
      <c r="A2862" t="s">
        <v>2822</v>
      </c>
      <c r="B2862" t="s">
        <v>2823</v>
      </c>
      <c r="C2862">
        <v>542</v>
      </c>
      <c r="D2862" t="s">
        <v>12</v>
      </c>
      <c r="E2862">
        <v>427</v>
      </c>
      <c r="F2862">
        <v>541</v>
      </c>
      <c r="G2862">
        <v>4286</v>
      </c>
      <c r="H2862" t="s">
        <v>13</v>
      </c>
    </row>
    <row r="2863" spans="1:8" x14ac:dyDescent="0.25">
      <c r="A2863" t="s">
        <v>2822</v>
      </c>
      <c r="B2863" t="s">
        <v>2823</v>
      </c>
      <c r="C2863">
        <v>542</v>
      </c>
      <c r="D2863" t="s">
        <v>10</v>
      </c>
      <c r="E2863">
        <v>73</v>
      </c>
      <c r="F2863">
        <v>417</v>
      </c>
      <c r="G2863">
        <v>4725</v>
      </c>
      <c r="H2863" t="s">
        <v>11</v>
      </c>
    </row>
    <row r="2864" spans="1:8" x14ac:dyDescent="0.25">
      <c r="A2864" t="s">
        <v>2824</v>
      </c>
      <c r="B2864" t="s">
        <v>2825</v>
      </c>
      <c r="C2864">
        <v>527</v>
      </c>
      <c r="D2864" t="s">
        <v>12</v>
      </c>
      <c r="E2864">
        <v>409</v>
      </c>
      <c r="F2864">
        <v>525</v>
      </c>
      <c r="G2864">
        <v>4286</v>
      </c>
      <c r="H2864" t="s">
        <v>13</v>
      </c>
    </row>
    <row r="2865" spans="1:8" x14ac:dyDescent="0.25">
      <c r="A2865" t="s">
        <v>2824</v>
      </c>
      <c r="B2865" t="s">
        <v>2825</v>
      </c>
      <c r="C2865">
        <v>527</v>
      </c>
      <c r="D2865" t="s">
        <v>10</v>
      </c>
      <c r="E2865">
        <v>52</v>
      </c>
      <c r="F2865">
        <v>397</v>
      </c>
      <c r="G2865">
        <v>4725</v>
      </c>
      <c r="H2865" t="s">
        <v>11</v>
      </c>
    </row>
    <row r="2866" spans="1:8" x14ac:dyDescent="0.25">
      <c r="A2866" t="s">
        <v>2826</v>
      </c>
      <c r="B2866" t="s">
        <v>2827</v>
      </c>
      <c r="C2866">
        <v>490</v>
      </c>
      <c r="D2866" t="s">
        <v>10</v>
      </c>
      <c r="E2866">
        <v>12</v>
      </c>
      <c r="F2866">
        <v>360</v>
      </c>
      <c r="G2866">
        <v>4725</v>
      </c>
      <c r="H2866" t="s">
        <v>11</v>
      </c>
    </row>
    <row r="2867" spans="1:8" x14ac:dyDescent="0.25">
      <c r="A2867" t="s">
        <v>2826</v>
      </c>
      <c r="B2867" t="s">
        <v>2827</v>
      </c>
      <c r="C2867">
        <v>490</v>
      </c>
      <c r="D2867" t="s">
        <v>12</v>
      </c>
      <c r="E2867">
        <v>373</v>
      </c>
      <c r="F2867">
        <v>488</v>
      </c>
      <c r="G2867">
        <v>4286</v>
      </c>
      <c r="H2867" t="s">
        <v>13</v>
      </c>
    </row>
    <row r="2868" spans="1:8" x14ac:dyDescent="0.25">
      <c r="A2868" t="s">
        <v>2828</v>
      </c>
      <c r="B2868" t="s">
        <v>2829</v>
      </c>
      <c r="C2868">
        <v>472</v>
      </c>
      <c r="D2868" t="s">
        <v>10</v>
      </c>
      <c r="E2868">
        <v>1</v>
      </c>
      <c r="F2868">
        <v>343</v>
      </c>
      <c r="G2868">
        <v>4725</v>
      </c>
      <c r="H2868" t="s">
        <v>11</v>
      </c>
    </row>
    <row r="2869" spans="1:8" x14ac:dyDescent="0.25">
      <c r="A2869" t="s">
        <v>2828</v>
      </c>
      <c r="B2869" t="s">
        <v>2829</v>
      </c>
      <c r="C2869">
        <v>472</v>
      </c>
      <c r="D2869" t="s">
        <v>12</v>
      </c>
      <c r="E2869">
        <v>356</v>
      </c>
      <c r="F2869">
        <v>471</v>
      </c>
      <c r="G2869">
        <v>4286</v>
      </c>
      <c r="H2869" t="s">
        <v>13</v>
      </c>
    </row>
    <row r="2870" spans="1:8" x14ac:dyDescent="0.25">
      <c r="A2870" t="s">
        <v>2830</v>
      </c>
      <c r="B2870" t="s">
        <v>2831</v>
      </c>
      <c r="C2870">
        <v>343</v>
      </c>
      <c r="D2870" t="s">
        <v>10</v>
      </c>
      <c r="E2870">
        <v>1</v>
      </c>
      <c r="F2870">
        <v>335</v>
      </c>
      <c r="G2870">
        <v>4725</v>
      </c>
      <c r="H2870" t="s">
        <v>11</v>
      </c>
    </row>
    <row r="2871" spans="1:8" x14ac:dyDescent="0.25">
      <c r="A2871" t="s">
        <v>2832</v>
      </c>
      <c r="B2871" t="s">
        <v>2833</v>
      </c>
      <c r="C2871">
        <v>472</v>
      </c>
      <c r="D2871" t="s">
        <v>10</v>
      </c>
      <c r="E2871">
        <v>1</v>
      </c>
      <c r="F2871">
        <v>344</v>
      </c>
      <c r="G2871">
        <v>4725</v>
      </c>
      <c r="H2871" t="s">
        <v>11</v>
      </c>
    </row>
    <row r="2872" spans="1:8" x14ac:dyDescent="0.25">
      <c r="A2872" t="s">
        <v>2832</v>
      </c>
      <c r="B2872" t="s">
        <v>2833</v>
      </c>
      <c r="C2872">
        <v>472</v>
      </c>
      <c r="D2872" t="s">
        <v>12</v>
      </c>
      <c r="E2872">
        <v>355</v>
      </c>
      <c r="F2872">
        <v>470</v>
      </c>
      <c r="G2872">
        <v>4286</v>
      </c>
      <c r="H2872" t="s">
        <v>13</v>
      </c>
    </row>
    <row r="2873" spans="1:8" x14ac:dyDescent="0.25">
      <c r="A2873" t="s">
        <v>2834</v>
      </c>
      <c r="B2873" t="s">
        <v>2835</v>
      </c>
      <c r="C2873">
        <v>585</v>
      </c>
      <c r="D2873" t="s">
        <v>10</v>
      </c>
      <c r="E2873">
        <v>1</v>
      </c>
      <c r="F2873">
        <v>345</v>
      </c>
      <c r="G2873">
        <v>4725</v>
      </c>
      <c r="H2873" t="s">
        <v>11</v>
      </c>
    </row>
    <row r="2874" spans="1:8" x14ac:dyDescent="0.25">
      <c r="A2874" t="s">
        <v>2834</v>
      </c>
      <c r="B2874" t="s">
        <v>2835</v>
      </c>
      <c r="C2874">
        <v>585</v>
      </c>
      <c r="D2874" t="s">
        <v>12</v>
      </c>
      <c r="E2874">
        <v>356</v>
      </c>
      <c r="F2874">
        <v>471</v>
      </c>
      <c r="G2874">
        <v>4286</v>
      </c>
      <c r="H2874" t="s">
        <v>13</v>
      </c>
    </row>
    <row r="2875" spans="1:8" x14ac:dyDescent="0.25">
      <c r="A2875" t="s">
        <v>2834</v>
      </c>
      <c r="B2875" t="s">
        <v>2835</v>
      </c>
      <c r="C2875">
        <v>585</v>
      </c>
      <c r="D2875" t="s">
        <v>14</v>
      </c>
      <c r="E2875">
        <v>497</v>
      </c>
      <c r="F2875">
        <v>575</v>
      </c>
      <c r="G2875">
        <v>7652</v>
      </c>
      <c r="H2875" t="s">
        <v>15</v>
      </c>
    </row>
    <row r="2876" spans="1:8" x14ac:dyDescent="0.25">
      <c r="A2876" t="s">
        <v>2836</v>
      </c>
      <c r="B2876" t="s">
        <v>2837</v>
      </c>
      <c r="C2876">
        <v>470</v>
      </c>
      <c r="D2876" t="s">
        <v>10</v>
      </c>
      <c r="E2876">
        <v>1</v>
      </c>
      <c r="F2876">
        <v>345</v>
      </c>
      <c r="G2876">
        <v>4725</v>
      </c>
      <c r="H2876" t="s">
        <v>11</v>
      </c>
    </row>
    <row r="2877" spans="1:8" x14ac:dyDescent="0.25">
      <c r="A2877" t="s">
        <v>2836</v>
      </c>
      <c r="B2877" t="s">
        <v>2837</v>
      </c>
      <c r="C2877">
        <v>470</v>
      </c>
      <c r="D2877" t="s">
        <v>12</v>
      </c>
      <c r="E2877">
        <v>355</v>
      </c>
      <c r="F2877">
        <v>469</v>
      </c>
      <c r="G2877">
        <v>4286</v>
      </c>
      <c r="H2877" t="s">
        <v>13</v>
      </c>
    </row>
    <row r="2878" spans="1:8" x14ac:dyDescent="0.25">
      <c r="A2878" t="s">
        <v>2838</v>
      </c>
      <c r="B2878" t="s">
        <v>2839</v>
      </c>
      <c r="C2878">
        <v>480</v>
      </c>
      <c r="D2878" t="s">
        <v>12</v>
      </c>
      <c r="E2878">
        <v>362</v>
      </c>
      <c r="F2878">
        <v>478</v>
      </c>
      <c r="G2878">
        <v>4286</v>
      </c>
      <c r="H2878" t="s">
        <v>13</v>
      </c>
    </row>
    <row r="2879" spans="1:8" x14ac:dyDescent="0.25">
      <c r="A2879" t="s">
        <v>2838</v>
      </c>
      <c r="B2879" t="s">
        <v>2839</v>
      </c>
      <c r="C2879">
        <v>480</v>
      </c>
      <c r="D2879" t="s">
        <v>10</v>
      </c>
      <c r="E2879">
        <v>5</v>
      </c>
      <c r="F2879">
        <v>350</v>
      </c>
      <c r="G2879">
        <v>4725</v>
      </c>
      <c r="H2879" t="s">
        <v>11</v>
      </c>
    </row>
    <row r="2880" spans="1:8" x14ac:dyDescent="0.25">
      <c r="A2880" t="s">
        <v>2840</v>
      </c>
      <c r="B2880" t="s">
        <v>2841</v>
      </c>
      <c r="C2880">
        <v>488</v>
      </c>
      <c r="D2880" t="s">
        <v>12</v>
      </c>
      <c r="E2880">
        <v>365</v>
      </c>
      <c r="F2880">
        <v>486</v>
      </c>
      <c r="G2880">
        <v>4286</v>
      </c>
      <c r="H2880" t="s">
        <v>13</v>
      </c>
    </row>
    <row r="2881" spans="1:8" x14ac:dyDescent="0.25">
      <c r="A2881" t="s">
        <v>2840</v>
      </c>
      <c r="B2881" t="s">
        <v>2841</v>
      </c>
      <c r="C2881">
        <v>488</v>
      </c>
      <c r="D2881" t="s">
        <v>10</v>
      </c>
      <c r="E2881">
        <v>8</v>
      </c>
      <c r="F2881">
        <v>350</v>
      </c>
      <c r="G2881">
        <v>4725</v>
      </c>
      <c r="H2881" t="s">
        <v>11</v>
      </c>
    </row>
    <row r="2882" spans="1:8" x14ac:dyDescent="0.25">
      <c r="A2882" t="s">
        <v>2842</v>
      </c>
      <c r="B2882" t="s">
        <v>2843</v>
      </c>
      <c r="C2882">
        <v>473</v>
      </c>
      <c r="D2882" t="s">
        <v>10</v>
      </c>
      <c r="E2882">
        <v>1</v>
      </c>
      <c r="F2882">
        <v>328</v>
      </c>
      <c r="G2882">
        <v>4725</v>
      </c>
      <c r="H2882" t="s">
        <v>11</v>
      </c>
    </row>
    <row r="2883" spans="1:8" x14ac:dyDescent="0.25">
      <c r="A2883" t="s">
        <v>2842</v>
      </c>
      <c r="B2883" t="s">
        <v>2843</v>
      </c>
      <c r="C2883">
        <v>473</v>
      </c>
      <c r="D2883" t="s">
        <v>12</v>
      </c>
      <c r="E2883">
        <v>342</v>
      </c>
      <c r="F2883">
        <v>471</v>
      </c>
      <c r="G2883">
        <v>4286</v>
      </c>
      <c r="H2883" t="s">
        <v>13</v>
      </c>
    </row>
    <row r="2884" spans="1:8" x14ac:dyDescent="0.25">
      <c r="A2884" t="s">
        <v>2844</v>
      </c>
      <c r="B2884" t="s">
        <v>2845</v>
      </c>
      <c r="C2884">
        <v>665</v>
      </c>
      <c r="D2884" t="s">
        <v>10</v>
      </c>
      <c r="E2884">
        <v>128</v>
      </c>
      <c r="F2884">
        <v>475</v>
      </c>
      <c r="G2884">
        <v>4725</v>
      </c>
      <c r="H2884" t="s">
        <v>11</v>
      </c>
    </row>
    <row r="2885" spans="1:8" x14ac:dyDescent="0.25">
      <c r="A2885" t="s">
        <v>2844</v>
      </c>
      <c r="B2885" t="s">
        <v>2845</v>
      </c>
      <c r="C2885">
        <v>665</v>
      </c>
      <c r="D2885" t="s">
        <v>12</v>
      </c>
      <c r="E2885">
        <v>493</v>
      </c>
      <c r="F2885">
        <v>632</v>
      </c>
      <c r="G2885">
        <v>4286</v>
      </c>
      <c r="H2885" t="s">
        <v>13</v>
      </c>
    </row>
    <row r="2886" spans="1:8" x14ac:dyDescent="0.25">
      <c r="A2886" t="s">
        <v>2846</v>
      </c>
      <c r="B2886" t="s">
        <v>2847</v>
      </c>
      <c r="C2886">
        <v>562</v>
      </c>
      <c r="D2886" t="s">
        <v>10</v>
      </c>
      <c r="E2886">
        <v>42</v>
      </c>
      <c r="F2886">
        <v>408</v>
      </c>
      <c r="G2886">
        <v>4725</v>
      </c>
      <c r="H2886" t="s">
        <v>11</v>
      </c>
    </row>
    <row r="2887" spans="1:8" x14ac:dyDescent="0.25">
      <c r="A2887" t="s">
        <v>2846</v>
      </c>
      <c r="B2887" t="s">
        <v>2847</v>
      </c>
      <c r="C2887">
        <v>562</v>
      </c>
      <c r="D2887" t="s">
        <v>12</v>
      </c>
      <c r="E2887">
        <v>426</v>
      </c>
      <c r="F2887">
        <v>550</v>
      </c>
      <c r="G2887">
        <v>4286</v>
      </c>
      <c r="H2887" t="s">
        <v>13</v>
      </c>
    </row>
    <row r="2888" spans="1:8" x14ac:dyDescent="0.25">
      <c r="A2888" t="s">
        <v>2848</v>
      </c>
      <c r="B2888" t="s">
        <v>2849</v>
      </c>
      <c r="C2888">
        <v>1987</v>
      </c>
      <c r="D2888" t="s">
        <v>10</v>
      </c>
      <c r="E2888">
        <v>1011</v>
      </c>
      <c r="F2888">
        <v>1324</v>
      </c>
      <c r="G2888">
        <v>4725</v>
      </c>
      <c r="H2888" t="s">
        <v>11</v>
      </c>
    </row>
    <row r="2889" spans="1:8" x14ac:dyDescent="0.25">
      <c r="A2889" t="s">
        <v>2848</v>
      </c>
      <c r="B2889" t="s">
        <v>2849</v>
      </c>
      <c r="C2889">
        <v>1987</v>
      </c>
      <c r="D2889" t="s">
        <v>12</v>
      </c>
      <c r="E2889">
        <v>1338</v>
      </c>
      <c r="F2889">
        <v>1450</v>
      </c>
      <c r="G2889">
        <v>4286</v>
      </c>
      <c r="H2889" t="s">
        <v>13</v>
      </c>
    </row>
    <row r="2890" spans="1:8" x14ac:dyDescent="0.25">
      <c r="A2890" t="s">
        <v>2848</v>
      </c>
      <c r="B2890" t="s">
        <v>2849</v>
      </c>
      <c r="C2890">
        <v>1987</v>
      </c>
      <c r="D2890" t="s">
        <v>10</v>
      </c>
      <c r="E2890">
        <v>1495</v>
      </c>
      <c r="F2890">
        <v>1849</v>
      </c>
      <c r="G2890">
        <v>4725</v>
      </c>
      <c r="H2890" t="s">
        <v>11</v>
      </c>
    </row>
    <row r="2891" spans="1:8" x14ac:dyDescent="0.25">
      <c r="A2891" t="s">
        <v>2848</v>
      </c>
      <c r="B2891" t="s">
        <v>2849</v>
      </c>
      <c r="C2891">
        <v>1987</v>
      </c>
      <c r="D2891" t="s">
        <v>12</v>
      </c>
      <c r="E2891">
        <v>483</v>
      </c>
      <c r="F2891">
        <v>587</v>
      </c>
      <c r="G2891">
        <v>4286</v>
      </c>
      <c r="H2891" t="s">
        <v>13</v>
      </c>
    </row>
    <row r="2892" spans="1:8" x14ac:dyDescent="0.25">
      <c r="A2892" t="s">
        <v>2848</v>
      </c>
      <c r="B2892" t="s">
        <v>2849</v>
      </c>
      <c r="C2892">
        <v>1987</v>
      </c>
      <c r="D2892" t="s">
        <v>12</v>
      </c>
      <c r="E2892">
        <v>1863</v>
      </c>
      <c r="F2892">
        <v>1985</v>
      </c>
      <c r="G2892">
        <v>4286</v>
      </c>
      <c r="H2892" t="s">
        <v>13</v>
      </c>
    </row>
    <row r="2893" spans="1:8" x14ac:dyDescent="0.25">
      <c r="A2893" t="s">
        <v>2848</v>
      </c>
      <c r="B2893" t="s">
        <v>2849</v>
      </c>
      <c r="C2893">
        <v>1987</v>
      </c>
      <c r="D2893" t="s">
        <v>10</v>
      </c>
      <c r="E2893">
        <v>87</v>
      </c>
      <c r="F2893">
        <v>442</v>
      </c>
      <c r="G2893">
        <v>4725</v>
      </c>
      <c r="H2893" t="s">
        <v>11</v>
      </c>
    </row>
    <row r="2894" spans="1:8" x14ac:dyDescent="0.25">
      <c r="A2894" t="s">
        <v>2848</v>
      </c>
      <c r="B2894" t="s">
        <v>2849</v>
      </c>
      <c r="C2894">
        <v>1987</v>
      </c>
      <c r="D2894" t="s">
        <v>10</v>
      </c>
      <c r="E2894">
        <v>633</v>
      </c>
      <c r="F2894">
        <v>998</v>
      </c>
      <c r="G2894">
        <v>4725</v>
      </c>
      <c r="H2894" t="s">
        <v>11</v>
      </c>
    </row>
    <row r="2895" spans="1:8" x14ac:dyDescent="0.25">
      <c r="A2895" t="s">
        <v>2850</v>
      </c>
      <c r="B2895" t="s">
        <v>2851</v>
      </c>
      <c r="C2895">
        <v>532</v>
      </c>
      <c r="D2895" t="s">
        <v>12</v>
      </c>
      <c r="E2895">
        <v>404</v>
      </c>
      <c r="F2895">
        <v>529</v>
      </c>
      <c r="G2895">
        <v>4286</v>
      </c>
      <c r="H2895" t="s">
        <v>13</v>
      </c>
    </row>
    <row r="2896" spans="1:8" x14ac:dyDescent="0.25">
      <c r="A2896" t="s">
        <v>2850</v>
      </c>
      <c r="B2896" t="s">
        <v>2851</v>
      </c>
      <c r="C2896">
        <v>532</v>
      </c>
      <c r="D2896" t="s">
        <v>10</v>
      </c>
      <c r="E2896">
        <v>43</v>
      </c>
      <c r="F2896">
        <v>390</v>
      </c>
      <c r="G2896">
        <v>4725</v>
      </c>
      <c r="H2896" t="s">
        <v>11</v>
      </c>
    </row>
    <row r="2897" spans="1:8" x14ac:dyDescent="0.25">
      <c r="A2897" t="s">
        <v>2852</v>
      </c>
      <c r="B2897" t="s">
        <v>2853</v>
      </c>
      <c r="C2897">
        <v>574</v>
      </c>
      <c r="D2897" t="s">
        <v>12</v>
      </c>
      <c r="E2897">
        <v>429</v>
      </c>
      <c r="F2897">
        <v>570</v>
      </c>
      <c r="G2897">
        <v>4286</v>
      </c>
      <c r="H2897" t="s">
        <v>13</v>
      </c>
    </row>
    <row r="2898" spans="1:8" x14ac:dyDescent="0.25">
      <c r="A2898" t="s">
        <v>2852</v>
      </c>
      <c r="B2898" t="s">
        <v>2853</v>
      </c>
      <c r="C2898">
        <v>574</v>
      </c>
      <c r="D2898" t="s">
        <v>10</v>
      </c>
      <c r="E2898">
        <v>69</v>
      </c>
      <c r="F2898">
        <v>415</v>
      </c>
      <c r="G2898">
        <v>4725</v>
      </c>
      <c r="H2898" t="s">
        <v>11</v>
      </c>
    </row>
    <row r="2899" spans="1:8" x14ac:dyDescent="0.25">
      <c r="A2899" t="s">
        <v>2854</v>
      </c>
      <c r="B2899" t="s">
        <v>2855</v>
      </c>
      <c r="C2899">
        <v>623</v>
      </c>
      <c r="D2899" t="s">
        <v>10</v>
      </c>
      <c r="E2899">
        <v>1</v>
      </c>
      <c r="F2899">
        <v>352</v>
      </c>
      <c r="G2899">
        <v>4725</v>
      </c>
      <c r="H2899" t="s">
        <v>11</v>
      </c>
    </row>
    <row r="2900" spans="1:8" x14ac:dyDescent="0.25">
      <c r="A2900" t="s">
        <v>2854</v>
      </c>
      <c r="B2900" t="s">
        <v>2855</v>
      </c>
      <c r="C2900">
        <v>623</v>
      </c>
      <c r="D2900" t="s">
        <v>12</v>
      </c>
      <c r="E2900">
        <v>366</v>
      </c>
      <c r="F2900">
        <v>508</v>
      </c>
      <c r="G2900">
        <v>4286</v>
      </c>
      <c r="H2900" t="s">
        <v>13</v>
      </c>
    </row>
    <row r="2901" spans="1:8" x14ac:dyDescent="0.25">
      <c r="A2901" t="s">
        <v>2856</v>
      </c>
      <c r="B2901" t="s">
        <v>2857</v>
      </c>
      <c r="C2901">
        <v>586</v>
      </c>
      <c r="D2901" t="s">
        <v>10</v>
      </c>
      <c r="E2901">
        <v>1</v>
      </c>
      <c r="F2901">
        <v>345</v>
      </c>
      <c r="G2901">
        <v>4725</v>
      </c>
      <c r="H2901" t="s">
        <v>11</v>
      </c>
    </row>
    <row r="2902" spans="1:8" x14ac:dyDescent="0.25">
      <c r="A2902" t="s">
        <v>2856</v>
      </c>
      <c r="B2902" t="s">
        <v>2857</v>
      </c>
      <c r="C2902">
        <v>586</v>
      </c>
      <c r="D2902" t="s">
        <v>12</v>
      </c>
      <c r="E2902">
        <v>357</v>
      </c>
      <c r="F2902">
        <v>472</v>
      </c>
      <c r="G2902">
        <v>4286</v>
      </c>
      <c r="H2902" t="s">
        <v>13</v>
      </c>
    </row>
    <row r="2903" spans="1:8" x14ac:dyDescent="0.25">
      <c r="A2903" t="s">
        <v>2856</v>
      </c>
      <c r="B2903" t="s">
        <v>2857</v>
      </c>
      <c r="C2903">
        <v>586</v>
      </c>
      <c r="D2903" t="s">
        <v>14</v>
      </c>
      <c r="E2903">
        <v>497</v>
      </c>
      <c r="F2903">
        <v>576</v>
      </c>
      <c r="G2903">
        <v>7652</v>
      </c>
      <c r="H2903" t="s">
        <v>15</v>
      </c>
    </row>
    <row r="2904" spans="1:8" x14ac:dyDescent="0.25">
      <c r="A2904" t="s">
        <v>2858</v>
      </c>
      <c r="B2904" t="s">
        <v>2859</v>
      </c>
      <c r="C2904">
        <v>590</v>
      </c>
      <c r="D2904" t="s">
        <v>12</v>
      </c>
      <c r="E2904">
        <v>361</v>
      </c>
      <c r="F2904">
        <v>476</v>
      </c>
      <c r="G2904">
        <v>4286</v>
      </c>
      <c r="H2904" t="s">
        <v>13</v>
      </c>
    </row>
    <row r="2905" spans="1:8" x14ac:dyDescent="0.25">
      <c r="A2905" t="s">
        <v>2858</v>
      </c>
      <c r="B2905" t="s">
        <v>2859</v>
      </c>
      <c r="C2905">
        <v>590</v>
      </c>
      <c r="D2905" t="s">
        <v>14</v>
      </c>
      <c r="E2905">
        <v>501</v>
      </c>
      <c r="F2905">
        <v>580</v>
      </c>
      <c r="G2905">
        <v>7652</v>
      </c>
      <c r="H2905" t="s">
        <v>15</v>
      </c>
    </row>
    <row r="2906" spans="1:8" x14ac:dyDescent="0.25">
      <c r="A2906" t="s">
        <v>2858</v>
      </c>
      <c r="B2906" t="s">
        <v>2859</v>
      </c>
      <c r="C2906">
        <v>590</v>
      </c>
      <c r="D2906" t="s">
        <v>10</v>
      </c>
      <c r="E2906">
        <v>6</v>
      </c>
      <c r="F2906">
        <v>348</v>
      </c>
      <c r="G2906">
        <v>4725</v>
      </c>
      <c r="H2906" t="s">
        <v>11</v>
      </c>
    </row>
    <row r="2907" spans="1:8" x14ac:dyDescent="0.25">
      <c r="A2907" t="s">
        <v>2860</v>
      </c>
      <c r="B2907" t="s">
        <v>2861</v>
      </c>
      <c r="C2907">
        <v>486</v>
      </c>
      <c r="D2907" t="s">
        <v>10</v>
      </c>
      <c r="E2907">
        <v>1</v>
      </c>
      <c r="F2907">
        <v>349</v>
      </c>
      <c r="G2907">
        <v>4725</v>
      </c>
      <c r="H2907" t="s">
        <v>11</v>
      </c>
    </row>
    <row r="2908" spans="1:8" x14ac:dyDescent="0.25">
      <c r="A2908" t="s">
        <v>2860</v>
      </c>
      <c r="B2908" t="s">
        <v>2861</v>
      </c>
      <c r="C2908">
        <v>486</v>
      </c>
      <c r="D2908" t="s">
        <v>12</v>
      </c>
      <c r="E2908">
        <v>363</v>
      </c>
      <c r="F2908">
        <v>477</v>
      </c>
      <c r="G2908">
        <v>4286</v>
      </c>
      <c r="H2908" t="s">
        <v>13</v>
      </c>
    </row>
    <row r="2909" spans="1:8" x14ac:dyDescent="0.25">
      <c r="A2909" t="s">
        <v>2862</v>
      </c>
      <c r="B2909" t="s">
        <v>2863</v>
      </c>
      <c r="C2909">
        <v>481</v>
      </c>
      <c r="D2909" t="s">
        <v>12</v>
      </c>
      <c r="E2909">
        <v>362</v>
      </c>
      <c r="F2909">
        <v>479</v>
      </c>
      <c r="G2909">
        <v>4286</v>
      </c>
      <c r="H2909" t="s">
        <v>13</v>
      </c>
    </row>
    <row r="2910" spans="1:8" x14ac:dyDescent="0.25">
      <c r="A2910" t="s">
        <v>2862</v>
      </c>
      <c r="B2910" t="s">
        <v>2863</v>
      </c>
      <c r="C2910">
        <v>481</v>
      </c>
      <c r="D2910" t="s">
        <v>10</v>
      </c>
      <c r="E2910">
        <v>5</v>
      </c>
      <c r="F2910">
        <v>351</v>
      </c>
      <c r="G2910">
        <v>4725</v>
      </c>
      <c r="H2910" t="s">
        <v>11</v>
      </c>
    </row>
    <row r="2911" spans="1:8" x14ac:dyDescent="0.25">
      <c r="A2911" t="s">
        <v>2864</v>
      </c>
      <c r="B2911" t="s">
        <v>2865</v>
      </c>
      <c r="C2911">
        <v>470</v>
      </c>
      <c r="D2911" t="s">
        <v>10</v>
      </c>
      <c r="E2911">
        <v>1</v>
      </c>
      <c r="F2911">
        <v>343</v>
      </c>
      <c r="G2911">
        <v>4725</v>
      </c>
      <c r="H2911" t="s">
        <v>11</v>
      </c>
    </row>
    <row r="2912" spans="1:8" x14ac:dyDescent="0.25">
      <c r="A2912" t="s">
        <v>2864</v>
      </c>
      <c r="B2912" t="s">
        <v>2865</v>
      </c>
      <c r="C2912">
        <v>470</v>
      </c>
      <c r="D2912" t="s">
        <v>12</v>
      </c>
      <c r="E2912">
        <v>355</v>
      </c>
      <c r="F2912">
        <v>469</v>
      </c>
      <c r="G2912">
        <v>4286</v>
      </c>
      <c r="H2912" t="s">
        <v>13</v>
      </c>
    </row>
    <row r="2913" spans="1:8" x14ac:dyDescent="0.25">
      <c r="A2913" t="s">
        <v>2866</v>
      </c>
      <c r="B2913" t="s">
        <v>2867</v>
      </c>
      <c r="C2913">
        <v>590</v>
      </c>
      <c r="D2913" t="s">
        <v>12</v>
      </c>
      <c r="E2913">
        <v>361</v>
      </c>
      <c r="F2913">
        <v>476</v>
      </c>
      <c r="G2913">
        <v>4286</v>
      </c>
      <c r="H2913" t="s">
        <v>13</v>
      </c>
    </row>
    <row r="2914" spans="1:8" x14ac:dyDescent="0.25">
      <c r="A2914" t="s">
        <v>2866</v>
      </c>
      <c r="B2914" t="s">
        <v>2867</v>
      </c>
      <c r="C2914">
        <v>590</v>
      </c>
      <c r="D2914" t="s">
        <v>14</v>
      </c>
      <c r="E2914">
        <v>501</v>
      </c>
      <c r="F2914">
        <v>580</v>
      </c>
      <c r="G2914">
        <v>7652</v>
      </c>
      <c r="H2914" t="s">
        <v>15</v>
      </c>
    </row>
    <row r="2915" spans="1:8" x14ac:dyDescent="0.25">
      <c r="A2915" t="s">
        <v>2866</v>
      </c>
      <c r="B2915" t="s">
        <v>2867</v>
      </c>
      <c r="C2915">
        <v>590</v>
      </c>
      <c r="D2915" t="s">
        <v>10</v>
      </c>
      <c r="E2915">
        <v>6</v>
      </c>
      <c r="F2915">
        <v>348</v>
      </c>
      <c r="G2915">
        <v>4725</v>
      </c>
      <c r="H2915" t="s">
        <v>11</v>
      </c>
    </row>
    <row r="2916" spans="1:8" x14ac:dyDescent="0.25">
      <c r="A2916" t="s">
        <v>2868</v>
      </c>
      <c r="B2916" t="s">
        <v>2869</v>
      </c>
      <c r="C2916">
        <v>471</v>
      </c>
      <c r="D2916" t="s">
        <v>10</v>
      </c>
      <c r="E2916">
        <v>3</v>
      </c>
      <c r="F2916">
        <v>340</v>
      </c>
      <c r="G2916">
        <v>4725</v>
      </c>
      <c r="H2916" t="s">
        <v>11</v>
      </c>
    </row>
    <row r="2917" spans="1:8" x14ac:dyDescent="0.25">
      <c r="A2917" t="s">
        <v>2868</v>
      </c>
      <c r="B2917" t="s">
        <v>2869</v>
      </c>
      <c r="C2917">
        <v>471</v>
      </c>
      <c r="D2917" t="s">
        <v>12</v>
      </c>
      <c r="E2917">
        <v>352</v>
      </c>
      <c r="F2917">
        <v>466</v>
      </c>
      <c r="G2917">
        <v>4286</v>
      </c>
      <c r="H2917" t="s">
        <v>13</v>
      </c>
    </row>
    <row r="2918" spans="1:8" x14ac:dyDescent="0.25">
      <c r="A2918" t="s">
        <v>2870</v>
      </c>
      <c r="B2918" t="s">
        <v>2871</v>
      </c>
      <c r="C2918">
        <v>640</v>
      </c>
      <c r="D2918" t="s">
        <v>12</v>
      </c>
      <c r="E2918">
        <v>411</v>
      </c>
      <c r="F2918">
        <v>526</v>
      </c>
      <c r="G2918">
        <v>4286</v>
      </c>
      <c r="H2918" t="s">
        <v>13</v>
      </c>
    </row>
    <row r="2919" spans="1:8" x14ac:dyDescent="0.25">
      <c r="A2919" t="s">
        <v>2870</v>
      </c>
      <c r="B2919" t="s">
        <v>2871</v>
      </c>
      <c r="C2919">
        <v>640</v>
      </c>
      <c r="D2919" t="s">
        <v>14</v>
      </c>
      <c r="E2919">
        <v>551</v>
      </c>
      <c r="F2919">
        <v>630</v>
      </c>
      <c r="G2919">
        <v>7652</v>
      </c>
      <c r="H2919" t="s">
        <v>15</v>
      </c>
    </row>
    <row r="2920" spans="1:8" x14ac:dyDescent="0.25">
      <c r="A2920" t="s">
        <v>2870</v>
      </c>
      <c r="B2920" t="s">
        <v>2871</v>
      </c>
      <c r="C2920">
        <v>640</v>
      </c>
      <c r="D2920" t="s">
        <v>10</v>
      </c>
      <c r="E2920">
        <v>56</v>
      </c>
      <c r="F2920">
        <v>400</v>
      </c>
      <c r="G2920">
        <v>4725</v>
      </c>
      <c r="H2920" t="s">
        <v>11</v>
      </c>
    </row>
    <row r="2921" spans="1:8" x14ac:dyDescent="0.25">
      <c r="A2921" t="s">
        <v>2872</v>
      </c>
      <c r="B2921" t="s">
        <v>2873</v>
      </c>
      <c r="C2921">
        <v>585</v>
      </c>
      <c r="D2921" t="s">
        <v>10</v>
      </c>
      <c r="E2921">
        <v>1</v>
      </c>
      <c r="F2921">
        <v>345</v>
      </c>
      <c r="G2921">
        <v>4725</v>
      </c>
      <c r="H2921" t="s">
        <v>11</v>
      </c>
    </row>
    <row r="2922" spans="1:8" x14ac:dyDescent="0.25">
      <c r="A2922" t="s">
        <v>2872</v>
      </c>
      <c r="B2922" t="s">
        <v>2873</v>
      </c>
      <c r="C2922">
        <v>585</v>
      </c>
      <c r="D2922" t="s">
        <v>12</v>
      </c>
      <c r="E2922">
        <v>356</v>
      </c>
      <c r="F2922">
        <v>471</v>
      </c>
      <c r="G2922">
        <v>4286</v>
      </c>
      <c r="H2922" t="s">
        <v>13</v>
      </c>
    </row>
    <row r="2923" spans="1:8" x14ac:dyDescent="0.25">
      <c r="A2923" t="s">
        <v>2872</v>
      </c>
      <c r="B2923" t="s">
        <v>2873</v>
      </c>
      <c r="C2923">
        <v>585</v>
      </c>
      <c r="D2923" t="s">
        <v>14</v>
      </c>
      <c r="E2923">
        <v>496</v>
      </c>
      <c r="F2923">
        <v>575</v>
      </c>
      <c r="G2923">
        <v>7652</v>
      </c>
      <c r="H2923" t="s">
        <v>15</v>
      </c>
    </row>
    <row r="2924" spans="1:8" x14ac:dyDescent="0.25">
      <c r="A2924" t="s">
        <v>2874</v>
      </c>
      <c r="B2924" t="s">
        <v>2875</v>
      </c>
      <c r="C2924">
        <v>480</v>
      </c>
      <c r="D2924" t="s">
        <v>12</v>
      </c>
      <c r="E2924">
        <v>362</v>
      </c>
      <c r="F2924">
        <v>478</v>
      </c>
      <c r="G2924">
        <v>4286</v>
      </c>
      <c r="H2924" t="s">
        <v>13</v>
      </c>
    </row>
    <row r="2925" spans="1:8" x14ac:dyDescent="0.25">
      <c r="A2925" t="s">
        <v>2874</v>
      </c>
      <c r="B2925" t="s">
        <v>2875</v>
      </c>
      <c r="C2925">
        <v>480</v>
      </c>
      <c r="D2925" t="s">
        <v>10</v>
      </c>
      <c r="E2925">
        <v>5</v>
      </c>
      <c r="F2925">
        <v>350</v>
      </c>
      <c r="G2925">
        <v>4725</v>
      </c>
      <c r="H2925" t="s">
        <v>11</v>
      </c>
    </row>
    <row r="2926" spans="1:8" x14ac:dyDescent="0.25">
      <c r="A2926" t="s">
        <v>2876</v>
      </c>
      <c r="B2926" t="s">
        <v>2877</v>
      </c>
      <c r="C2926">
        <v>470</v>
      </c>
      <c r="D2926" t="s">
        <v>10</v>
      </c>
      <c r="E2926">
        <v>1</v>
      </c>
      <c r="F2926">
        <v>345</v>
      </c>
      <c r="G2926">
        <v>4725</v>
      </c>
      <c r="H2926" t="s">
        <v>11</v>
      </c>
    </row>
    <row r="2927" spans="1:8" x14ac:dyDescent="0.25">
      <c r="A2927" t="s">
        <v>2876</v>
      </c>
      <c r="B2927" t="s">
        <v>2877</v>
      </c>
      <c r="C2927">
        <v>470</v>
      </c>
      <c r="D2927" t="s">
        <v>12</v>
      </c>
      <c r="E2927">
        <v>355</v>
      </c>
      <c r="F2927">
        <v>469</v>
      </c>
      <c r="G2927">
        <v>4286</v>
      </c>
      <c r="H2927" t="s">
        <v>13</v>
      </c>
    </row>
    <row r="2928" spans="1:8" x14ac:dyDescent="0.25">
      <c r="A2928" t="s">
        <v>2878</v>
      </c>
      <c r="B2928" t="s">
        <v>2879</v>
      </c>
      <c r="C2928">
        <v>589</v>
      </c>
      <c r="D2928" t="s">
        <v>10</v>
      </c>
      <c r="E2928">
        <v>1</v>
      </c>
      <c r="F2928">
        <v>346</v>
      </c>
      <c r="G2928">
        <v>4725</v>
      </c>
      <c r="H2928" t="s">
        <v>11</v>
      </c>
    </row>
    <row r="2929" spans="1:8" x14ac:dyDescent="0.25">
      <c r="A2929" t="s">
        <v>2878</v>
      </c>
      <c r="B2929" t="s">
        <v>2879</v>
      </c>
      <c r="C2929">
        <v>589</v>
      </c>
      <c r="D2929" t="s">
        <v>12</v>
      </c>
      <c r="E2929">
        <v>360</v>
      </c>
      <c r="F2929">
        <v>474</v>
      </c>
      <c r="G2929">
        <v>4286</v>
      </c>
      <c r="H2929" t="s">
        <v>13</v>
      </c>
    </row>
    <row r="2930" spans="1:8" x14ac:dyDescent="0.25">
      <c r="A2930" t="s">
        <v>2878</v>
      </c>
      <c r="B2930" t="s">
        <v>2879</v>
      </c>
      <c r="C2930">
        <v>589</v>
      </c>
      <c r="D2930" t="s">
        <v>14</v>
      </c>
      <c r="E2930">
        <v>500</v>
      </c>
      <c r="F2930">
        <v>579</v>
      </c>
      <c r="G2930">
        <v>7652</v>
      </c>
      <c r="H2930" t="s">
        <v>15</v>
      </c>
    </row>
    <row r="2931" spans="1:8" x14ac:dyDescent="0.25">
      <c r="A2931" t="s">
        <v>2880</v>
      </c>
      <c r="B2931" t="s">
        <v>2881</v>
      </c>
      <c r="C2931">
        <v>586</v>
      </c>
      <c r="D2931" t="s">
        <v>10</v>
      </c>
      <c r="E2931">
        <v>1</v>
      </c>
      <c r="F2931">
        <v>346</v>
      </c>
      <c r="G2931">
        <v>4725</v>
      </c>
      <c r="H2931" t="s">
        <v>11</v>
      </c>
    </row>
    <row r="2932" spans="1:8" x14ac:dyDescent="0.25">
      <c r="A2932" t="s">
        <v>2880</v>
      </c>
      <c r="B2932" t="s">
        <v>2881</v>
      </c>
      <c r="C2932">
        <v>586</v>
      </c>
      <c r="D2932" t="s">
        <v>12</v>
      </c>
      <c r="E2932">
        <v>357</v>
      </c>
      <c r="F2932">
        <v>472</v>
      </c>
      <c r="G2932">
        <v>4286</v>
      </c>
      <c r="H2932" t="s">
        <v>13</v>
      </c>
    </row>
    <row r="2933" spans="1:8" x14ac:dyDescent="0.25">
      <c r="A2933" t="s">
        <v>2880</v>
      </c>
      <c r="B2933" t="s">
        <v>2881</v>
      </c>
      <c r="C2933">
        <v>586</v>
      </c>
      <c r="D2933" t="s">
        <v>14</v>
      </c>
      <c r="E2933">
        <v>497</v>
      </c>
      <c r="F2933">
        <v>576</v>
      </c>
      <c r="G2933">
        <v>7652</v>
      </c>
      <c r="H2933" t="s">
        <v>15</v>
      </c>
    </row>
    <row r="2934" spans="1:8" x14ac:dyDescent="0.25">
      <c r="A2934" t="s">
        <v>2882</v>
      </c>
      <c r="B2934" t="s">
        <v>2883</v>
      </c>
      <c r="C2934">
        <v>589</v>
      </c>
      <c r="D2934" t="s">
        <v>10</v>
      </c>
      <c r="E2934">
        <v>1</v>
      </c>
      <c r="F2934">
        <v>346</v>
      </c>
      <c r="G2934">
        <v>4725</v>
      </c>
      <c r="H2934" t="s">
        <v>11</v>
      </c>
    </row>
    <row r="2935" spans="1:8" x14ac:dyDescent="0.25">
      <c r="A2935" t="s">
        <v>2882</v>
      </c>
      <c r="B2935" t="s">
        <v>2883</v>
      </c>
      <c r="C2935">
        <v>589</v>
      </c>
      <c r="D2935" t="s">
        <v>12</v>
      </c>
      <c r="E2935">
        <v>360</v>
      </c>
      <c r="F2935">
        <v>475</v>
      </c>
      <c r="G2935">
        <v>4286</v>
      </c>
      <c r="H2935" t="s">
        <v>13</v>
      </c>
    </row>
    <row r="2936" spans="1:8" x14ac:dyDescent="0.25">
      <c r="A2936" t="s">
        <v>2882</v>
      </c>
      <c r="B2936" t="s">
        <v>2883</v>
      </c>
      <c r="C2936">
        <v>589</v>
      </c>
      <c r="D2936" t="s">
        <v>14</v>
      </c>
      <c r="E2936">
        <v>500</v>
      </c>
      <c r="F2936">
        <v>579</v>
      </c>
      <c r="G2936">
        <v>7652</v>
      </c>
      <c r="H2936" t="s">
        <v>15</v>
      </c>
    </row>
    <row r="2937" spans="1:8" x14ac:dyDescent="0.25">
      <c r="A2937" t="s">
        <v>2884</v>
      </c>
      <c r="B2937" t="s">
        <v>2885</v>
      </c>
      <c r="C2937">
        <v>480</v>
      </c>
      <c r="D2937" t="s">
        <v>12</v>
      </c>
      <c r="E2937">
        <v>363</v>
      </c>
      <c r="F2937">
        <v>478</v>
      </c>
      <c r="G2937">
        <v>4286</v>
      </c>
      <c r="H2937" t="s">
        <v>13</v>
      </c>
    </row>
    <row r="2938" spans="1:8" x14ac:dyDescent="0.25">
      <c r="A2938" t="s">
        <v>2884</v>
      </c>
      <c r="B2938" t="s">
        <v>2885</v>
      </c>
      <c r="C2938">
        <v>480</v>
      </c>
      <c r="D2938" t="s">
        <v>10</v>
      </c>
      <c r="E2938">
        <v>8</v>
      </c>
      <c r="F2938">
        <v>352</v>
      </c>
      <c r="G2938">
        <v>4725</v>
      </c>
      <c r="H2938" t="s">
        <v>11</v>
      </c>
    </row>
    <row r="2939" spans="1:8" x14ac:dyDescent="0.25">
      <c r="A2939" t="s">
        <v>2886</v>
      </c>
      <c r="B2939" t="s">
        <v>2887</v>
      </c>
      <c r="C2939">
        <v>588</v>
      </c>
      <c r="D2939" t="s">
        <v>10</v>
      </c>
      <c r="E2939">
        <v>1</v>
      </c>
      <c r="F2939">
        <v>348</v>
      </c>
      <c r="G2939">
        <v>4725</v>
      </c>
      <c r="H2939" t="s">
        <v>11</v>
      </c>
    </row>
    <row r="2940" spans="1:8" x14ac:dyDescent="0.25">
      <c r="A2940" t="s">
        <v>2886</v>
      </c>
      <c r="B2940" t="s">
        <v>2887</v>
      </c>
      <c r="C2940">
        <v>588</v>
      </c>
      <c r="D2940" t="s">
        <v>12</v>
      </c>
      <c r="E2940">
        <v>359</v>
      </c>
      <c r="F2940">
        <v>474</v>
      </c>
      <c r="G2940">
        <v>4286</v>
      </c>
      <c r="H2940" t="s">
        <v>13</v>
      </c>
    </row>
    <row r="2941" spans="1:8" x14ac:dyDescent="0.25">
      <c r="A2941" t="s">
        <v>2886</v>
      </c>
      <c r="B2941" t="s">
        <v>2887</v>
      </c>
      <c r="C2941">
        <v>588</v>
      </c>
      <c r="D2941" t="s">
        <v>14</v>
      </c>
      <c r="E2941">
        <v>499</v>
      </c>
      <c r="F2941">
        <v>578</v>
      </c>
      <c r="G2941">
        <v>7652</v>
      </c>
      <c r="H2941" t="s">
        <v>15</v>
      </c>
    </row>
    <row r="2942" spans="1:8" x14ac:dyDescent="0.25">
      <c r="A2942" t="s">
        <v>2888</v>
      </c>
      <c r="B2942" t="s">
        <v>2889</v>
      </c>
      <c r="C2942">
        <v>476</v>
      </c>
      <c r="D2942" t="s">
        <v>12</v>
      </c>
      <c r="E2942">
        <v>359</v>
      </c>
      <c r="F2942">
        <v>474</v>
      </c>
      <c r="G2942">
        <v>4286</v>
      </c>
      <c r="H2942" t="s">
        <v>13</v>
      </c>
    </row>
    <row r="2943" spans="1:8" x14ac:dyDescent="0.25">
      <c r="A2943" t="s">
        <v>2888</v>
      </c>
      <c r="B2943" t="s">
        <v>2889</v>
      </c>
      <c r="C2943">
        <v>476</v>
      </c>
      <c r="D2943" t="s">
        <v>10</v>
      </c>
      <c r="E2943">
        <v>5</v>
      </c>
      <c r="F2943">
        <v>346</v>
      </c>
      <c r="G2943">
        <v>4725</v>
      </c>
      <c r="H2943" t="s">
        <v>11</v>
      </c>
    </row>
    <row r="2944" spans="1:8" x14ac:dyDescent="0.25">
      <c r="A2944" t="s">
        <v>2890</v>
      </c>
      <c r="B2944" t="s">
        <v>2891</v>
      </c>
      <c r="C2944">
        <v>485</v>
      </c>
      <c r="D2944" t="s">
        <v>10</v>
      </c>
      <c r="E2944">
        <v>14</v>
      </c>
      <c r="F2944">
        <v>350</v>
      </c>
      <c r="G2944">
        <v>4725</v>
      </c>
      <c r="H2944" t="s">
        <v>11</v>
      </c>
    </row>
    <row r="2945" spans="1:8" x14ac:dyDescent="0.25">
      <c r="A2945" t="s">
        <v>2890</v>
      </c>
      <c r="B2945" t="s">
        <v>2891</v>
      </c>
      <c r="C2945">
        <v>485</v>
      </c>
      <c r="D2945" t="s">
        <v>12</v>
      </c>
      <c r="E2945">
        <v>363</v>
      </c>
      <c r="F2945">
        <v>477</v>
      </c>
      <c r="G2945">
        <v>4286</v>
      </c>
      <c r="H2945" t="s">
        <v>13</v>
      </c>
    </row>
    <row r="2946" spans="1:8" x14ac:dyDescent="0.25">
      <c r="A2946" t="s">
        <v>2892</v>
      </c>
      <c r="B2946" t="s">
        <v>2893</v>
      </c>
      <c r="C2946">
        <v>606</v>
      </c>
      <c r="D2946" t="s">
        <v>10</v>
      </c>
      <c r="E2946">
        <v>126</v>
      </c>
      <c r="F2946">
        <v>228</v>
      </c>
      <c r="G2946">
        <v>4725</v>
      </c>
      <c r="H2946" t="s">
        <v>11</v>
      </c>
    </row>
    <row r="2947" spans="1:8" x14ac:dyDescent="0.25">
      <c r="A2947" t="s">
        <v>2892</v>
      </c>
      <c r="B2947" t="s">
        <v>2893</v>
      </c>
      <c r="C2947">
        <v>606</v>
      </c>
      <c r="D2947" t="s">
        <v>10</v>
      </c>
      <c r="E2947">
        <v>296</v>
      </c>
      <c r="F2947">
        <v>595</v>
      </c>
      <c r="G2947">
        <v>4725</v>
      </c>
      <c r="H2947" t="s">
        <v>11</v>
      </c>
    </row>
    <row r="2948" spans="1:8" x14ac:dyDescent="0.25">
      <c r="A2948" t="s">
        <v>2894</v>
      </c>
      <c r="B2948" t="s">
        <v>2895</v>
      </c>
      <c r="C2948">
        <v>473</v>
      </c>
      <c r="D2948" t="s">
        <v>10</v>
      </c>
      <c r="E2948">
        <v>1</v>
      </c>
      <c r="F2948">
        <v>345</v>
      </c>
      <c r="G2948">
        <v>4725</v>
      </c>
      <c r="H2948" t="s">
        <v>11</v>
      </c>
    </row>
    <row r="2949" spans="1:8" x14ac:dyDescent="0.25">
      <c r="A2949" t="s">
        <v>2894</v>
      </c>
      <c r="B2949" t="s">
        <v>2895</v>
      </c>
      <c r="C2949">
        <v>473</v>
      </c>
      <c r="D2949" t="s">
        <v>12</v>
      </c>
      <c r="E2949">
        <v>356</v>
      </c>
      <c r="F2949">
        <v>471</v>
      </c>
      <c r="G2949">
        <v>4286</v>
      </c>
      <c r="H2949" t="s">
        <v>13</v>
      </c>
    </row>
    <row r="2950" spans="1:8" x14ac:dyDescent="0.25">
      <c r="A2950" t="s">
        <v>2896</v>
      </c>
      <c r="B2950" t="s">
        <v>2897</v>
      </c>
      <c r="C2950">
        <v>509</v>
      </c>
      <c r="D2950" t="s">
        <v>10</v>
      </c>
      <c r="E2950">
        <v>30</v>
      </c>
      <c r="F2950">
        <v>373</v>
      </c>
      <c r="G2950">
        <v>4725</v>
      </c>
      <c r="H2950" t="s">
        <v>11</v>
      </c>
    </row>
    <row r="2951" spans="1:8" x14ac:dyDescent="0.25">
      <c r="A2951" t="s">
        <v>2896</v>
      </c>
      <c r="B2951" t="s">
        <v>2897</v>
      </c>
      <c r="C2951">
        <v>509</v>
      </c>
      <c r="D2951" t="s">
        <v>12</v>
      </c>
      <c r="E2951">
        <v>385</v>
      </c>
      <c r="F2951">
        <v>504</v>
      </c>
      <c r="G2951">
        <v>4286</v>
      </c>
      <c r="H2951" t="s">
        <v>13</v>
      </c>
    </row>
    <row r="2952" spans="1:8" x14ac:dyDescent="0.25">
      <c r="A2952" t="s">
        <v>2898</v>
      </c>
      <c r="B2952" t="s">
        <v>2899</v>
      </c>
      <c r="C2952">
        <v>585</v>
      </c>
      <c r="D2952" t="s">
        <v>10</v>
      </c>
      <c r="E2952">
        <v>1</v>
      </c>
      <c r="F2952">
        <v>345</v>
      </c>
      <c r="G2952">
        <v>4725</v>
      </c>
      <c r="H2952" t="s">
        <v>11</v>
      </c>
    </row>
    <row r="2953" spans="1:8" x14ac:dyDescent="0.25">
      <c r="A2953" t="s">
        <v>2898</v>
      </c>
      <c r="B2953" t="s">
        <v>2899</v>
      </c>
      <c r="C2953">
        <v>585</v>
      </c>
      <c r="D2953" t="s">
        <v>12</v>
      </c>
      <c r="E2953">
        <v>356</v>
      </c>
      <c r="F2953">
        <v>471</v>
      </c>
      <c r="G2953">
        <v>4286</v>
      </c>
      <c r="H2953" t="s">
        <v>13</v>
      </c>
    </row>
    <row r="2954" spans="1:8" x14ac:dyDescent="0.25">
      <c r="A2954" t="s">
        <v>2898</v>
      </c>
      <c r="B2954" t="s">
        <v>2899</v>
      </c>
      <c r="C2954">
        <v>585</v>
      </c>
      <c r="D2954" t="s">
        <v>14</v>
      </c>
      <c r="E2954">
        <v>496</v>
      </c>
      <c r="F2954">
        <v>575</v>
      </c>
      <c r="G2954">
        <v>7652</v>
      </c>
      <c r="H2954" t="s">
        <v>15</v>
      </c>
    </row>
    <row r="2955" spans="1:8" x14ac:dyDescent="0.25">
      <c r="A2955" t="s">
        <v>2900</v>
      </c>
      <c r="B2955" t="s">
        <v>2901</v>
      </c>
      <c r="C2955">
        <v>594</v>
      </c>
      <c r="D2955" t="s">
        <v>10</v>
      </c>
      <c r="E2955">
        <v>1</v>
      </c>
      <c r="F2955">
        <v>354</v>
      </c>
      <c r="G2955">
        <v>4725</v>
      </c>
      <c r="H2955" t="s">
        <v>11</v>
      </c>
    </row>
    <row r="2956" spans="1:8" x14ac:dyDescent="0.25">
      <c r="A2956" t="s">
        <v>2900</v>
      </c>
      <c r="B2956" t="s">
        <v>2901</v>
      </c>
      <c r="C2956">
        <v>594</v>
      </c>
      <c r="D2956" t="s">
        <v>12</v>
      </c>
      <c r="E2956">
        <v>365</v>
      </c>
      <c r="F2956">
        <v>480</v>
      </c>
      <c r="G2956">
        <v>4286</v>
      </c>
      <c r="H2956" t="s">
        <v>13</v>
      </c>
    </row>
    <row r="2957" spans="1:8" x14ac:dyDescent="0.25">
      <c r="A2957" t="s">
        <v>2900</v>
      </c>
      <c r="B2957" t="s">
        <v>2901</v>
      </c>
      <c r="C2957">
        <v>594</v>
      </c>
      <c r="D2957" t="s">
        <v>14</v>
      </c>
      <c r="E2957">
        <v>505</v>
      </c>
      <c r="F2957">
        <v>584</v>
      </c>
      <c r="G2957">
        <v>7652</v>
      </c>
      <c r="H2957" t="s">
        <v>15</v>
      </c>
    </row>
    <row r="2958" spans="1:8" x14ac:dyDescent="0.25">
      <c r="A2958" t="s">
        <v>2902</v>
      </c>
      <c r="B2958" t="s">
        <v>2903</v>
      </c>
      <c r="C2958">
        <v>589</v>
      </c>
      <c r="D2958" t="s">
        <v>10</v>
      </c>
      <c r="E2958">
        <v>1</v>
      </c>
      <c r="F2958">
        <v>346</v>
      </c>
      <c r="G2958">
        <v>4725</v>
      </c>
      <c r="H2958" t="s">
        <v>11</v>
      </c>
    </row>
    <row r="2959" spans="1:8" x14ac:dyDescent="0.25">
      <c r="A2959" t="s">
        <v>2902</v>
      </c>
      <c r="B2959" t="s">
        <v>2903</v>
      </c>
      <c r="C2959">
        <v>589</v>
      </c>
      <c r="D2959" t="s">
        <v>12</v>
      </c>
      <c r="E2959">
        <v>360</v>
      </c>
      <c r="F2959">
        <v>475</v>
      </c>
      <c r="G2959">
        <v>4286</v>
      </c>
      <c r="H2959" t="s">
        <v>13</v>
      </c>
    </row>
    <row r="2960" spans="1:8" x14ac:dyDescent="0.25">
      <c r="A2960" t="s">
        <v>2902</v>
      </c>
      <c r="B2960" t="s">
        <v>2903</v>
      </c>
      <c r="C2960">
        <v>589</v>
      </c>
      <c r="D2960" t="s">
        <v>14</v>
      </c>
      <c r="E2960">
        <v>500</v>
      </c>
      <c r="F2960">
        <v>579</v>
      </c>
      <c r="G2960">
        <v>7652</v>
      </c>
      <c r="H2960" t="s">
        <v>15</v>
      </c>
    </row>
    <row r="2961" spans="1:8" x14ac:dyDescent="0.25">
      <c r="A2961" t="s">
        <v>2904</v>
      </c>
      <c r="B2961" t="s">
        <v>2905</v>
      </c>
      <c r="C2961">
        <v>481</v>
      </c>
      <c r="D2961" t="s">
        <v>12</v>
      </c>
      <c r="E2961">
        <v>362</v>
      </c>
      <c r="F2961">
        <v>479</v>
      </c>
      <c r="G2961">
        <v>4286</v>
      </c>
      <c r="H2961" t="s">
        <v>13</v>
      </c>
    </row>
    <row r="2962" spans="1:8" x14ac:dyDescent="0.25">
      <c r="A2962" t="s">
        <v>2904</v>
      </c>
      <c r="B2962" t="s">
        <v>2905</v>
      </c>
      <c r="C2962">
        <v>481</v>
      </c>
      <c r="D2962" t="s">
        <v>10</v>
      </c>
      <c r="E2962">
        <v>5</v>
      </c>
      <c r="F2962">
        <v>351</v>
      </c>
      <c r="G2962">
        <v>4725</v>
      </c>
      <c r="H2962" t="s">
        <v>11</v>
      </c>
    </row>
    <row r="2963" spans="1:8" x14ac:dyDescent="0.25">
      <c r="A2963" t="s">
        <v>2906</v>
      </c>
      <c r="B2963" t="s">
        <v>2907</v>
      </c>
      <c r="C2963">
        <v>470</v>
      </c>
      <c r="D2963" t="s">
        <v>10</v>
      </c>
      <c r="E2963">
        <v>1</v>
      </c>
      <c r="F2963">
        <v>343</v>
      </c>
      <c r="G2963">
        <v>4725</v>
      </c>
      <c r="H2963" t="s">
        <v>11</v>
      </c>
    </row>
    <row r="2964" spans="1:8" x14ac:dyDescent="0.25">
      <c r="A2964" t="s">
        <v>2906</v>
      </c>
      <c r="B2964" t="s">
        <v>2907</v>
      </c>
      <c r="C2964">
        <v>470</v>
      </c>
      <c r="D2964" t="s">
        <v>12</v>
      </c>
      <c r="E2964">
        <v>355</v>
      </c>
      <c r="F2964">
        <v>469</v>
      </c>
      <c r="G2964">
        <v>4286</v>
      </c>
      <c r="H2964" t="s">
        <v>13</v>
      </c>
    </row>
    <row r="2965" spans="1:8" x14ac:dyDescent="0.25">
      <c r="A2965" t="s">
        <v>2908</v>
      </c>
      <c r="B2965" t="s">
        <v>2909</v>
      </c>
      <c r="C2965">
        <v>486</v>
      </c>
      <c r="D2965" t="s">
        <v>10</v>
      </c>
      <c r="E2965">
        <v>1</v>
      </c>
      <c r="F2965">
        <v>349</v>
      </c>
      <c r="G2965">
        <v>4725</v>
      </c>
      <c r="H2965" t="s">
        <v>11</v>
      </c>
    </row>
    <row r="2966" spans="1:8" x14ac:dyDescent="0.25">
      <c r="A2966" t="s">
        <v>2908</v>
      </c>
      <c r="B2966" t="s">
        <v>2909</v>
      </c>
      <c r="C2966">
        <v>486</v>
      </c>
      <c r="D2966" t="s">
        <v>12</v>
      </c>
      <c r="E2966">
        <v>363</v>
      </c>
      <c r="F2966">
        <v>476</v>
      </c>
      <c r="G2966">
        <v>4286</v>
      </c>
      <c r="H2966" t="s">
        <v>13</v>
      </c>
    </row>
    <row r="2967" spans="1:8" x14ac:dyDescent="0.25">
      <c r="A2967" t="s">
        <v>2910</v>
      </c>
      <c r="B2967" t="s">
        <v>2911</v>
      </c>
      <c r="C2967">
        <v>470</v>
      </c>
      <c r="D2967" t="s">
        <v>10</v>
      </c>
      <c r="E2967">
        <v>1</v>
      </c>
      <c r="F2967">
        <v>343</v>
      </c>
      <c r="G2967">
        <v>4725</v>
      </c>
      <c r="H2967" t="s">
        <v>11</v>
      </c>
    </row>
    <row r="2968" spans="1:8" x14ac:dyDescent="0.25">
      <c r="A2968" t="s">
        <v>2910</v>
      </c>
      <c r="B2968" t="s">
        <v>2911</v>
      </c>
      <c r="C2968">
        <v>470</v>
      </c>
      <c r="D2968" t="s">
        <v>12</v>
      </c>
      <c r="E2968">
        <v>355</v>
      </c>
      <c r="F2968">
        <v>469</v>
      </c>
      <c r="G2968">
        <v>4286</v>
      </c>
      <c r="H2968" t="s">
        <v>13</v>
      </c>
    </row>
    <row r="2969" spans="1:8" x14ac:dyDescent="0.25">
      <c r="A2969" t="s">
        <v>2912</v>
      </c>
      <c r="B2969" t="s">
        <v>2913</v>
      </c>
      <c r="C2969">
        <v>481</v>
      </c>
      <c r="D2969" t="s">
        <v>12</v>
      </c>
      <c r="E2969">
        <v>362</v>
      </c>
      <c r="F2969">
        <v>479</v>
      </c>
      <c r="G2969">
        <v>4286</v>
      </c>
      <c r="H2969" t="s">
        <v>13</v>
      </c>
    </row>
    <row r="2970" spans="1:8" x14ac:dyDescent="0.25">
      <c r="A2970" t="s">
        <v>2912</v>
      </c>
      <c r="B2970" t="s">
        <v>2913</v>
      </c>
      <c r="C2970">
        <v>481</v>
      </c>
      <c r="D2970" t="s">
        <v>10</v>
      </c>
      <c r="E2970">
        <v>5</v>
      </c>
      <c r="F2970">
        <v>351</v>
      </c>
      <c r="G2970">
        <v>4725</v>
      </c>
      <c r="H2970" t="s">
        <v>11</v>
      </c>
    </row>
    <row r="2971" spans="1:8" x14ac:dyDescent="0.25">
      <c r="A2971" t="s">
        <v>2914</v>
      </c>
      <c r="B2971" t="s">
        <v>2915</v>
      </c>
      <c r="C2971">
        <v>486</v>
      </c>
      <c r="D2971" t="s">
        <v>10</v>
      </c>
      <c r="E2971">
        <v>1</v>
      </c>
      <c r="F2971">
        <v>349</v>
      </c>
      <c r="G2971">
        <v>4725</v>
      </c>
      <c r="H2971" t="s">
        <v>11</v>
      </c>
    </row>
    <row r="2972" spans="1:8" x14ac:dyDescent="0.25">
      <c r="A2972" t="s">
        <v>2914</v>
      </c>
      <c r="B2972" t="s">
        <v>2915</v>
      </c>
      <c r="C2972">
        <v>486</v>
      </c>
      <c r="D2972" t="s">
        <v>12</v>
      </c>
      <c r="E2972">
        <v>363</v>
      </c>
      <c r="F2972">
        <v>477</v>
      </c>
      <c r="G2972">
        <v>4286</v>
      </c>
      <c r="H2972" t="s">
        <v>13</v>
      </c>
    </row>
    <row r="2973" spans="1:8" x14ac:dyDescent="0.25">
      <c r="A2973" t="s">
        <v>2916</v>
      </c>
      <c r="B2973" t="s">
        <v>2917</v>
      </c>
      <c r="C2973">
        <v>486</v>
      </c>
      <c r="D2973" t="s">
        <v>10</v>
      </c>
      <c r="E2973">
        <v>1</v>
      </c>
      <c r="F2973">
        <v>349</v>
      </c>
      <c r="G2973">
        <v>4725</v>
      </c>
      <c r="H2973" t="s">
        <v>11</v>
      </c>
    </row>
    <row r="2974" spans="1:8" x14ac:dyDescent="0.25">
      <c r="A2974" t="s">
        <v>2916</v>
      </c>
      <c r="B2974" t="s">
        <v>2917</v>
      </c>
      <c r="C2974">
        <v>486</v>
      </c>
      <c r="D2974" t="s">
        <v>12</v>
      </c>
      <c r="E2974">
        <v>363</v>
      </c>
      <c r="F2974">
        <v>477</v>
      </c>
      <c r="G2974">
        <v>4286</v>
      </c>
      <c r="H2974" t="s">
        <v>13</v>
      </c>
    </row>
    <row r="2975" spans="1:8" x14ac:dyDescent="0.25">
      <c r="A2975" t="s">
        <v>2918</v>
      </c>
      <c r="B2975" t="s">
        <v>2919</v>
      </c>
      <c r="C2975">
        <v>470</v>
      </c>
      <c r="D2975" t="s">
        <v>10</v>
      </c>
      <c r="E2975">
        <v>1</v>
      </c>
      <c r="F2975">
        <v>343</v>
      </c>
      <c r="G2975">
        <v>4725</v>
      </c>
      <c r="H2975" t="s">
        <v>11</v>
      </c>
    </row>
    <row r="2976" spans="1:8" x14ac:dyDescent="0.25">
      <c r="A2976" t="s">
        <v>2918</v>
      </c>
      <c r="B2976" t="s">
        <v>2919</v>
      </c>
      <c r="C2976">
        <v>470</v>
      </c>
      <c r="D2976" t="s">
        <v>12</v>
      </c>
      <c r="E2976">
        <v>355</v>
      </c>
      <c r="F2976">
        <v>469</v>
      </c>
      <c r="G2976">
        <v>4286</v>
      </c>
      <c r="H2976" t="s">
        <v>13</v>
      </c>
    </row>
    <row r="2977" spans="1:8" x14ac:dyDescent="0.25">
      <c r="A2977" t="s">
        <v>2920</v>
      </c>
      <c r="B2977" t="s">
        <v>2921</v>
      </c>
      <c r="C2977">
        <v>481</v>
      </c>
      <c r="D2977" t="s">
        <v>12</v>
      </c>
      <c r="E2977">
        <v>362</v>
      </c>
      <c r="F2977">
        <v>479</v>
      </c>
      <c r="G2977">
        <v>4286</v>
      </c>
      <c r="H2977" t="s">
        <v>13</v>
      </c>
    </row>
    <row r="2978" spans="1:8" x14ac:dyDescent="0.25">
      <c r="A2978" t="s">
        <v>2920</v>
      </c>
      <c r="B2978" t="s">
        <v>2921</v>
      </c>
      <c r="C2978">
        <v>481</v>
      </c>
      <c r="D2978" t="s">
        <v>10</v>
      </c>
      <c r="E2978">
        <v>5</v>
      </c>
      <c r="F2978">
        <v>351</v>
      </c>
      <c r="G2978">
        <v>4725</v>
      </c>
      <c r="H2978" t="s">
        <v>11</v>
      </c>
    </row>
    <row r="2979" spans="1:8" x14ac:dyDescent="0.25">
      <c r="A2979" t="s">
        <v>2922</v>
      </c>
      <c r="B2979" t="s">
        <v>2923</v>
      </c>
      <c r="C2979">
        <v>470</v>
      </c>
      <c r="D2979" t="s">
        <v>10</v>
      </c>
      <c r="E2979">
        <v>1</v>
      </c>
      <c r="F2979">
        <v>343</v>
      </c>
      <c r="G2979">
        <v>4725</v>
      </c>
      <c r="H2979" t="s">
        <v>11</v>
      </c>
    </row>
    <row r="2980" spans="1:8" x14ac:dyDescent="0.25">
      <c r="A2980" t="s">
        <v>2922</v>
      </c>
      <c r="B2980" t="s">
        <v>2923</v>
      </c>
      <c r="C2980">
        <v>470</v>
      </c>
      <c r="D2980" t="s">
        <v>12</v>
      </c>
      <c r="E2980">
        <v>355</v>
      </c>
      <c r="F2980">
        <v>469</v>
      </c>
      <c r="G2980">
        <v>4286</v>
      </c>
      <c r="H2980" t="s">
        <v>13</v>
      </c>
    </row>
    <row r="2981" spans="1:8" x14ac:dyDescent="0.25">
      <c r="A2981" t="s">
        <v>2924</v>
      </c>
      <c r="B2981" t="s">
        <v>2925</v>
      </c>
      <c r="C2981">
        <v>486</v>
      </c>
      <c r="D2981" t="s">
        <v>10</v>
      </c>
      <c r="E2981">
        <v>1</v>
      </c>
      <c r="F2981">
        <v>349</v>
      </c>
      <c r="G2981">
        <v>4725</v>
      </c>
      <c r="H2981" t="s">
        <v>11</v>
      </c>
    </row>
    <row r="2982" spans="1:8" x14ac:dyDescent="0.25">
      <c r="A2982" t="s">
        <v>2924</v>
      </c>
      <c r="B2982" t="s">
        <v>2925</v>
      </c>
      <c r="C2982">
        <v>486</v>
      </c>
      <c r="D2982" t="s">
        <v>12</v>
      </c>
      <c r="E2982">
        <v>363</v>
      </c>
      <c r="F2982">
        <v>477</v>
      </c>
      <c r="G2982">
        <v>4286</v>
      </c>
      <c r="H2982" t="s">
        <v>13</v>
      </c>
    </row>
    <row r="2983" spans="1:8" x14ac:dyDescent="0.25">
      <c r="A2983" t="s">
        <v>2926</v>
      </c>
      <c r="B2983" t="s">
        <v>2927</v>
      </c>
      <c r="C2983">
        <v>481</v>
      </c>
      <c r="D2983" t="s">
        <v>12</v>
      </c>
      <c r="E2983">
        <v>362</v>
      </c>
      <c r="F2983">
        <v>479</v>
      </c>
      <c r="G2983">
        <v>4286</v>
      </c>
      <c r="H2983" t="s">
        <v>13</v>
      </c>
    </row>
    <row r="2984" spans="1:8" x14ac:dyDescent="0.25">
      <c r="A2984" t="s">
        <v>2926</v>
      </c>
      <c r="B2984" t="s">
        <v>2927</v>
      </c>
      <c r="C2984">
        <v>481</v>
      </c>
      <c r="D2984" t="s">
        <v>10</v>
      </c>
      <c r="E2984">
        <v>5</v>
      </c>
      <c r="F2984">
        <v>351</v>
      </c>
      <c r="G2984">
        <v>4725</v>
      </c>
      <c r="H2984" t="s">
        <v>11</v>
      </c>
    </row>
    <row r="2985" spans="1:8" x14ac:dyDescent="0.25">
      <c r="A2985" t="s">
        <v>2928</v>
      </c>
      <c r="B2985" t="s">
        <v>2929</v>
      </c>
      <c r="C2985">
        <v>486</v>
      </c>
      <c r="D2985" t="s">
        <v>10</v>
      </c>
      <c r="E2985">
        <v>1</v>
      </c>
      <c r="F2985">
        <v>349</v>
      </c>
      <c r="G2985">
        <v>4725</v>
      </c>
      <c r="H2985" t="s">
        <v>11</v>
      </c>
    </row>
    <row r="2986" spans="1:8" x14ac:dyDescent="0.25">
      <c r="A2986" t="s">
        <v>2928</v>
      </c>
      <c r="B2986" t="s">
        <v>2929</v>
      </c>
      <c r="C2986">
        <v>486</v>
      </c>
      <c r="D2986" t="s">
        <v>12</v>
      </c>
      <c r="E2986">
        <v>363</v>
      </c>
      <c r="F2986">
        <v>477</v>
      </c>
      <c r="G2986">
        <v>4286</v>
      </c>
      <c r="H2986" t="s">
        <v>13</v>
      </c>
    </row>
    <row r="2987" spans="1:8" x14ac:dyDescent="0.25">
      <c r="A2987" t="s">
        <v>2930</v>
      </c>
      <c r="B2987" t="s">
        <v>2931</v>
      </c>
      <c r="C2987">
        <v>470</v>
      </c>
      <c r="D2987" t="s">
        <v>10</v>
      </c>
      <c r="E2987">
        <v>1</v>
      </c>
      <c r="F2987">
        <v>343</v>
      </c>
      <c r="G2987">
        <v>4725</v>
      </c>
      <c r="H2987" t="s">
        <v>11</v>
      </c>
    </row>
    <row r="2988" spans="1:8" x14ac:dyDescent="0.25">
      <c r="A2988" t="s">
        <v>2930</v>
      </c>
      <c r="B2988" t="s">
        <v>2931</v>
      </c>
      <c r="C2988">
        <v>470</v>
      </c>
      <c r="D2988" t="s">
        <v>12</v>
      </c>
      <c r="E2988">
        <v>355</v>
      </c>
      <c r="F2988">
        <v>469</v>
      </c>
      <c r="G2988">
        <v>4286</v>
      </c>
      <c r="H2988" t="s">
        <v>13</v>
      </c>
    </row>
    <row r="2989" spans="1:8" x14ac:dyDescent="0.25">
      <c r="A2989" t="s">
        <v>2932</v>
      </c>
      <c r="B2989" t="s">
        <v>2933</v>
      </c>
      <c r="C2989">
        <v>481</v>
      </c>
      <c r="D2989" t="s">
        <v>12</v>
      </c>
      <c r="E2989">
        <v>362</v>
      </c>
      <c r="F2989">
        <v>479</v>
      </c>
      <c r="G2989">
        <v>4286</v>
      </c>
      <c r="H2989" t="s">
        <v>13</v>
      </c>
    </row>
    <row r="2990" spans="1:8" x14ac:dyDescent="0.25">
      <c r="A2990" t="s">
        <v>2932</v>
      </c>
      <c r="B2990" t="s">
        <v>2933</v>
      </c>
      <c r="C2990">
        <v>481</v>
      </c>
      <c r="D2990" t="s">
        <v>10</v>
      </c>
      <c r="E2990">
        <v>5</v>
      </c>
      <c r="F2990">
        <v>351</v>
      </c>
      <c r="G2990">
        <v>4725</v>
      </c>
      <c r="H2990" t="s">
        <v>11</v>
      </c>
    </row>
    <row r="2991" spans="1:8" x14ac:dyDescent="0.25">
      <c r="A2991" t="s">
        <v>2934</v>
      </c>
      <c r="B2991" t="s">
        <v>2935</v>
      </c>
      <c r="C2991">
        <v>477</v>
      </c>
      <c r="D2991" t="s">
        <v>10</v>
      </c>
      <c r="E2991">
        <v>1</v>
      </c>
      <c r="F2991">
        <v>345</v>
      </c>
      <c r="G2991">
        <v>4725</v>
      </c>
      <c r="H2991" t="s">
        <v>11</v>
      </c>
    </row>
    <row r="2992" spans="1:8" x14ac:dyDescent="0.25">
      <c r="A2992" t="s">
        <v>2934</v>
      </c>
      <c r="B2992" t="s">
        <v>2935</v>
      </c>
      <c r="C2992">
        <v>477</v>
      </c>
      <c r="D2992" t="s">
        <v>12</v>
      </c>
      <c r="E2992">
        <v>356</v>
      </c>
      <c r="F2992">
        <v>471</v>
      </c>
      <c r="G2992">
        <v>4286</v>
      </c>
      <c r="H2992" t="s">
        <v>13</v>
      </c>
    </row>
    <row r="2993" spans="1:8" x14ac:dyDescent="0.25">
      <c r="A2993" t="s">
        <v>2936</v>
      </c>
      <c r="B2993" t="s">
        <v>2937</v>
      </c>
      <c r="C2993">
        <v>588</v>
      </c>
      <c r="D2993" t="s">
        <v>10</v>
      </c>
      <c r="E2993">
        <v>1</v>
      </c>
      <c r="F2993">
        <v>348</v>
      </c>
      <c r="G2993">
        <v>4725</v>
      </c>
      <c r="H2993" t="s">
        <v>11</v>
      </c>
    </row>
    <row r="2994" spans="1:8" x14ac:dyDescent="0.25">
      <c r="A2994" t="s">
        <v>2936</v>
      </c>
      <c r="B2994" t="s">
        <v>2937</v>
      </c>
      <c r="C2994">
        <v>588</v>
      </c>
      <c r="D2994" t="s">
        <v>12</v>
      </c>
      <c r="E2994">
        <v>359</v>
      </c>
      <c r="F2994">
        <v>474</v>
      </c>
      <c r="G2994">
        <v>4286</v>
      </c>
      <c r="H2994" t="s">
        <v>13</v>
      </c>
    </row>
    <row r="2995" spans="1:8" x14ac:dyDescent="0.25">
      <c r="A2995" t="s">
        <v>2936</v>
      </c>
      <c r="B2995" t="s">
        <v>2937</v>
      </c>
      <c r="C2995">
        <v>588</v>
      </c>
      <c r="D2995" t="s">
        <v>14</v>
      </c>
      <c r="E2995">
        <v>499</v>
      </c>
      <c r="F2995">
        <v>578</v>
      </c>
      <c r="G2995">
        <v>7652</v>
      </c>
      <c r="H2995" t="s">
        <v>15</v>
      </c>
    </row>
    <row r="2996" spans="1:8" x14ac:dyDescent="0.25">
      <c r="A2996" t="s">
        <v>2938</v>
      </c>
      <c r="B2996" t="s">
        <v>2939</v>
      </c>
      <c r="C2996">
        <v>589</v>
      </c>
      <c r="D2996" t="s">
        <v>10</v>
      </c>
      <c r="E2996">
        <v>1</v>
      </c>
      <c r="F2996">
        <v>346</v>
      </c>
      <c r="G2996">
        <v>4725</v>
      </c>
      <c r="H2996" t="s">
        <v>11</v>
      </c>
    </row>
    <row r="2997" spans="1:8" x14ac:dyDescent="0.25">
      <c r="A2997" t="s">
        <v>2938</v>
      </c>
      <c r="B2997" t="s">
        <v>2939</v>
      </c>
      <c r="C2997">
        <v>589</v>
      </c>
      <c r="D2997" t="s">
        <v>12</v>
      </c>
      <c r="E2997">
        <v>360</v>
      </c>
      <c r="F2997">
        <v>475</v>
      </c>
      <c r="G2997">
        <v>4286</v>
      </c>
      <c r="H2997" t="s">
        <v>13</v>
      </c>
    </row>
    <row r="2998" spans="1:8" x14ac:dyDescent="0.25">
      <c r="A2998" t="s">
        <v>2938</v>
      </c>
      <c r="B2998" t="s">
        <v>2939</v>
      </c>
      <c r="C2998">
        <v>589</v>
      </c>
      <c r="D2998" t="s">
        <v>14</v>
      </c>
      <c r="E2998">
        <v>500</v>
      </c>
      <c r="F2998">
        <v>579</v>
      </c>
      <c r="G2998">
        <v>7652</v>
      </c>
      <c r="H2998" t="s">
        <v>15</v>
      </c>
    </row>
    <row r="2999" spans="1:8" x14ac:dyDescent="0.25">
      <c r="A2999" t="s">
        <v>2940</v>
      </c>
      <c r="B2999" t="s">
        <v>2941</v>
      </c>
      <c r="C2999">
        <v>473</v>
      </c>
      <c r="D2999" t="s">
        <v>10</v>
      </c>
      <c r="E2999">
        <v>1</v>
      </c>
      <c r="F2999">
        <v>346</v>
      </c>
      <c r="G2999">
        <v>4725</v>
      </c>
      <c r="H2999" t="s">
        <v>11</v>
      </c>
    </row>
    <row r="3000" spans="1:8" x14ac:dyDescent="0.25">
      <c r="A3000" t="s">
        <v>2940</v>
      </c>
      <c r="B3000" t="s">
        <v>2941</v>
      </c>
      <c r="C3000">
        <v>473</v>
      </c>
      <c r="D3000" t="s">
        <v>12</v>
      </c>
      <c r="E3000">
        <v>357</v>
      </c>
      <c r="F3000">
        <v>472</v>
      </c>
      <c r="G3000">
        <v>4286</v>
      </c>
      <c r="H3000" t="s">
        <v>13</v>
      </c>
    </row>
    <row r="3001" spans="1:8" x14ac:dyDescent="0.25">
      <c r="A3001" t="s">
        <v>2942</v>
      </c>
      <c r="B3001" t="s">
        <v>2943</v>
      </c>
      <c r="C3001">
        <v>473</v>
      </c>
      <c r="D3001" t="s">
        <v>10</v>
      </c>
      <c r="E3001">
        <v>1</v>
      </c>
      <c r="F3001">
        <v>340</v>
      </c>
      <c r="G3001">
        <v>4725</v>
      </c>
      <c r="H3001" t="s">
        <v>11</v>
      </c>
    </row>
    <row r="3002" spans="1:8" x14ac:dyDescent="0.25">
      <c r="A3002" t="s">
        <v>2942</v>
      </c>
      <c r="B3002" t="s">
        <v>2943</v>
      </c>
      <c r="C3002">
        <v>473</v>
      </c>
      <c r="D3002" t="s">
        <v>12</v>
      </c>
      <c r="E3002">
        <v>352</v>
      </c>
      <c r="F3002">
        <v>466</v>
      </c>
      <c r="G3002">
        <v>4286</v>
      </c>
      <c r="H3002" t="s">
        <v>13</v>
      </c>
    </row>
    <row r="3003" spans="1:8" x14ac:dyDescent="0.25">
      <c r="A3003" t="s">
        <v>2944</v>
      </c>
      <c r="B3003" t="s">
        <v>2945</v>
      </c>
      <c r="C3003">
        <v>478</v>
      </c>
      <c r="D3003" t="s">
        <v>10</v>
      </c>
      <c r="E3003">
        <v>1</v>
      </c>
      <c r="F3003">
        <v>342</v>
      </c>
      <c r="G3003">
        <v>4725</v>
      </c>
      <c r="H3003" t="s">
        <v>11</v>
      </c>
    </row>
    <row r="3004" spans="1:8" x14ac:dyDescent="0.25">
      <c r="A3004" t="s">
        <v>2944</v>
      </c>
      <c r="B3004" t="s">
        <v>2945</v>
      </c>
      <c r="C3004">
        <v>478</v>
      </c>
      <c r="D3004" t="s">
        <v>12</v>
      </c>
      <c r="E3004">
        <v>355</v>
      </c>
      <c r="F3004">
        <v>475</v>
      </c>
      <c r="G3004">
        <v>4286</v>
      </c>
      <c r="H3004" t="s">
        <v>13</v>
      </c>
    </row>
    <row r="3005" spans="1:8" x14ac:dyDescent="0.25">
      <c r="A3005" t="s">
        <v>2946</v>
      </c>
      <c r="B3005" t="s">
        <v>2947</v>
      </c>
      <c r="C3005">
        <v>480</v>
      </c>
      <c r="D3005" t="s">
        <v>12</v>
      </c>
      <c r="E3005">
        <v>362</v>
      </c>
      <c r="F3005">
        <v>478</v>
      </c>
      <c r="G3005">
        <v>4286</v>
      </c>
      <c r="H3005" t="s">
        <v>13</v>
      </c>
    </row>
    <row r="3006" spans="1:8" x14ac:dyDescent="0.25">
      <c r="A3006" t="s">
        <v>2946</v>
      </c>
      <c r="B3006" t="s">
        <v>2947</v>
      </c>
      <c r="C3006">
        <v>480</v>
      </c>
      <c r="D3006" t="s">
        <v>10</v>
      </c>
      <c r="E3006">
        <v>5</v>
      </c>
      <c r="F3006">
        <v>350</v>
      </c>
      <c r="G3006">
        <v>4725</v>
      </c>
      <c r="H3006" t="s">
        <v>11</v>
      </c>
    </row>
    <row r="3007" spans="1:8" x14ac:dyDescent="0.25">
      <c r="A3007" t="s">
        <v>2948</v>
      </c>
      <c r="B3007" t="s">
        <v>2949</v>
      </c>
      <c r="C3007">
        <v>267</v>
      </c>
      <c r="D3007" t="s">
        <v>10</v>
      </c>
      <c r="E3007">
        <v>1</v>
      </c>
      <c r="F3007">
        <v>265</v>
      </c>
      <c r="G3007">
        <v>4725</v>
      </c>
      <c r="H3007" t="s">
        <v>11</v>
      </c>
    </row>
    <row r="3008" spans="1:8" x14ac:dyDescent="0.25">
      <c r="A3008" t="s">
        <v>2950</v>
      </c>
      <c r="B3008" t="s">
        <v>2951</v>
      </c>
      <c r="C3008">
        <v>209</v>
      </c>
      <c r="D3008" t="s">
        <v>10</v>
      </c>
      <c r="E3008">
        <v>1</v>
      </c>
      <c r="F3008">
        <v>84</v>
      </c>
      <c r="G3008">
        <v>4725</v>
      </c>
      <c r="H3008" t="s">
        <v>11</v>
      </c>
    </row>
    <row r="3009" spans="1:8" x14ac:dyDescent="0.25">
      <c r="A3009" t="s">
        <v>2950</v>
      </c>
      <c r="B3009" t="s">
        <v>2951</v>
      </c>
      <c r="C3009">
        <v>209</v>
      </c>
      <c r="D3009" t="s">
        <v>12</v>
      </c>
      <c r="E3009">
        <v>94</v>
      </c>
      <c r="F3009">
        <v>208</v>
      </c>
      <c r="G3009">
        <v>4286</v>
      </c>
      <c r="H3009" t="s">
        <v>13</v>
      </c>
    </row>
    <row r="3010" spans="1:8" x14ac:dyDescent="0.25">
      <c r="A3010" t="s">
        <v>2952</v>
      </c>
      <c r="B3010" t="s">
        <v>2953</v>
      </c>
      <c r="C3010">
        <v>483</v>
      </c>
      <c r="D3010" t="s">
        <v>10</v>
      </c>
      <c r="E3010">
        <v>1</v>
      </c>
      <c r="F3010">
        <v>346</v>
      </c>
      <c r="G3010">
        <v>4725</v>
      </c>
      <c r="H3010" t="s">
        <v>11</v>
      </c>
    </row>
    <row r="3011" spans="1:8" x14ac:dyDescent="0.25">
      <c r="A3011" t="s">
        <v>2952</v>
      </c>
      <c r="B3011" t="s">
        <v>2953</v>
      </c>
      <c r="C3011">
        <v>483</v>
      </c>
      <c r="D3011" t="s">
        <v>12</v>
      </c>
      <c r="E3011">
        <v>360</v>
      </c>
      <c r="F3011">
        <v>474</v>
      </c>
      <c r="G3011">
        <v>4286</v>
      </c>
      <c r="H3011" t="s">
        <v>13</v>
      </c>
    </row>
    <row r="3012" spans="1:8" x14ac:dyDescent="0.25">
      <c r="A3012" t="s">
        <v>2954</v>
      </c>
      <c r="B3012" t="s">
        <v>2955</v>
      </c>
      <c r="C3012">
        <v>500</v>
      </c>
      <c r="D3012" t="s">
        <v>10</v>
      </c>
      <c r="E3012">
        <v>2</v>
      </c>
      <c r="F3012">
        <v>373</v>
      </c>
      <c r="G3012">
        <v>4725</v>
      </c>
      <c r="H3012" t="s">
        <v>11</v>
      </c>
    </row>
    <row r="3013" spans="1:8" x14ac:dyDescent="0.25">
      <c r="A3013" t="s">
        <v>2954</v>
      </c>
      <c r="B3013" t="s">
        <v>2955</v>
      </c>
      <c r="C3013">
        <v>500</v>
      </c>
      <c r="D3013" t="s">
        <v>12</v>
      </c>
      <c r="E3013">
        <v>384</v>
      </c>
      <c r="F3013">
        <v>498</v>
      </c>
      <c r="G3013">
        <v>4286</v>
      </c>
      <c r="H3013" t="s">
        <v>13</v>
      </c>
    </row>
    <row r="3014" spans="1:8" x14ac:dyDescent="0.25">
      <c r="A3014" t="s">
        <v>2956</v>
      </c>
      <c r="B3014" t="s">
        <v>2957</v>
      </c>
      <c r="C3014">
        <v>586</v>
      </c>
      <c r="D3014" t="s">
        <v>10</v>
      </c>
      <c r="E3014">
        <v>1</v>
      </c>
      <c r="F3014">
        <v>345</v>
      </c>
      <c r="G3014">
        <v>4725</v>
      </c>
      <c r="H3014" t="s">
        <v>11</v>
      </c>
    </row>
    <row r="3015" spans="1:8" x14ac:dyDescent="0.25">
      <c r="A3015" t="s">
        <v>2956</v>
      </c>
      <c r="B3015" t="s">
        <v>2957</v>
      </c>
      <c r="C3015">
        <v>586</v>
      </c>
      <c r="D3015" t="s">
        <v>12</v>
      </c>
      <c r="E3015">
        <v>357</v>
      </c>
      <c r="F3015">
        <v>472</v>
      </c>
      <c r="G3015">
        <v>4286</v>
      </c>
      <c r="H3015" t="s">
        <v>13</v>
      </c>
    </row>
    <row r="3016" spans="1:8" x14ac:dyDescent="0.25">
      <c r="A3016" t="s">
        <v>2956</v>
      </c>
      <c r="B3016" t="s">
        <v>2957</v>
      </c>
      <c r="C3016">
        <v>586</v>
      </c>
      <c r="D3016" t="s">
        <v>14</v>
      </c>
      <c r="E3016">
        <v>497</v>
      </c>
      <c r="F3016">
        <v>576</v>
      </c>
      <c r="G3016">
        <v>7652</v>
      </c>
      <c r="H3016" t="s">
        <v>15</v>
      </c>
    </row>
    <row r="3017" spans="1:8" x14ac:dyDescent="0.25">
      <c r="A3017" t="s">
        <v>2958</v>
      </c>
      <c r="B3017" t="s">
        <v>2959</v>
      </c>
      <c r="C3017">
        <v>159</v>
      </c>
      <c r="D3017" t="s">
        <v>10</v>
      </c>
      <c r="E3017">
        <v>4</v>
      </c>
      <c r="F3017">
        <v>159</v>
      </c>
      <c r="G3017">
        <v>4725</v>
      </c>
      <c r="H3017" t="s">
        <v>11</v>
      </c>
    </row>
    <row r="3018" spans="1:8" x14ac:dyDescent="0.25">
      <c r="A3018" t="s">
        <v>2960</v>
      </c>
      <c r="B3018" t="s">
        <v>2961</v>
      </c>
      <c r="C3018">
        <v>291</v>
      </c>
      <c r="D3018" t="s">
        <v>10</v>
      </c>
      <c r="E3018">
        <v>1</v>
      </c>
      <c r="F3018">
        <v>157</v>
      </c>
      <c r="G3018">
        <v>4725</v>
      </c>
      <c r="H3018" t="s">
        <v>11</v>
      </c>
    </row>
    <row r="3019" spans="1:8" x14ac:dyDescent="0.25">
      <c r="A3019" t="s">
        <v>2960</v>
      </c>
      <c r="B3019" t="s">
        <v>2961</v>
      </c>
      <c r="C3019">
        <v>291</v>
      </c>
      <c r="D3019" t="s">
        <v>12</v>
      </c>
      <c r="E3019">
        <v>173</v>
      </c>
      <c r="F3019">
        <v>288</v>
      </c>
      <c r="G3019">
        <v>4286</v>
      </c>
      <c r="H3019" t="s">
        <v>13</v>
      </c>
    </row>
    <row r="3020" spans="1:8" x14ac:dyDescent="0.25">
      <c r="A3020" t="s">
        <v>2962</v>
      </c>
      <c r="B3020" t="s">
        <v>2963</v>
      </c>
      <c r="C3020">
        <v>356</v>
      </c>
      <c r="D3020" t="s">
        <v>10</v>
      </c>
      <c r="E3020">
        <v>4</v>
      </c>
      <c r="F3020">
        <v>340</v>
      </c>
      <c r="G3020">
        <v>4725</v>
      </c>
      <c r="H3020" t="s">
        <v>11</v>
      </c>
    </row>
    <row r="3021" spans="1:8" x14ac:dyDescent="0.25">
      <c r="A3021" t="s">
        <v>2964</v>
      </c>
      <c r="B3021" t="s">
        <v>2965</v>
      </c>
      <c r="C3021">
        <v>585</v>
      </c>
      <c r="D3021" t="s">
        <v>10</v>
      </c>
      <c r="E3021">
        <v>1</v>
      </c>
      <c r="F3021">
        <v>343</v>
      </c>
      <c r="G3021">
        <v>4725</v>
      </c>
      <c r="H3021" t="s">
        <v>11</v>
      </c>
    </row>
    <row r="3022" spans="1:8" x14ac:dyDescent="0.25">
      <c r="A3022" t="s">
        <v>2964</v>
      </c>
      <c r="B3022" t="s">
        <v>2965</v>
      </c>
      <c r="C3022">
        <v>585</v>
      </c>
      <c r="D3022" t="s">
        <v>12</v>
      </c>
      <c r="E3022">
        <v>355</v>
      </c>
      <c r="F3022">
        <v>471</v>
      </c>
      <c r="G3022">
        <v>4286</v>
      </c>
      <c r="H3022" t="s">
        <v>13</v>
      </c>
    </row>
    <row r="3023" spans="1:8" x14ac:dyDescent="0.25">
      <c r="A3023" t="s">
        <v>2964</v>
      </c>
      <c r="B3023" t="s">
        <v>2965</v>
      </c>
      <c r="C3023">
        <v>585</v>
      </c>
      <c r="D3023" t="s">
        <v>14</v>
      </c>
      <c r="E3023">
        <v>496</v>
      </c>
      <c r="F3023">
        <v>575</v>
      </c>
      <c r="G3023">
        <v>7652</v>
      </c>
      <c r="H3023" t="s">
        <v>15</v>
      </c>
    </row>
    <row r="3024" spans="1:8" x14ac:dyDescent="0.25">
      <c r="A3024" t="s">
        <v>2966</v>
      </c>
      <c r="B3024" t="s">
        <v>2967</v>
      </c>
      <c r="C3024">
        <v>356</v>
      </c>
      <c r="D3024" t="s">
        <v>10</v>
      </c>
      <c r="E3024">
        <v>4</v>
      </c>
      <c r="F3024">
        <v>340</v>
      </c>
      <c r="G3024">
        <v>4725</v>
      </c>
      <c r="H3024" t="s">
        <v>11</v>
      </c>
    </row>
    <row r="3025" spans="1:8" x14ac:dyDescent="0.25">
      <c r="A3025" t="s">
        <v>2968</v>
      </c>
      <c r="B3025" t="s">
        <v>2969</v>
      </c>
      <c r="C3025">
        <v>585</v>
      </c>
      <c r="D3025" t="s">
        <v>10</v>
      </c>
      <c r="E3025">
        <v>1</v>
      </c>
      <c r="F3025">
        <v>343</v>
      </c>
      <c r="G3025">
        <v>4725</v>
      </c>
      <c r="H3025" t="s">
        <v>11</v>
      </c>
    </row>
    <row r="3026" spans="1:8" x14ac:dyDescent="0.25">
      <c r="A3026" t="s">
        <v>2968</v>
      </c>
      <c r="B3026" t="s">
        <v>2969</v>
      </c>
      <c r="C3026">
        <v>585</v>
      </c>
      <c r="D3026" t="s">
        <v>12</v>
      </c>
      <c r="E3026">
        <v>355</v>
      </c>
      <c r="F3026">
        <v>471</v>
      </c>
      <c r="G3026">
        <v>4286</v>
      </c>
      <c r="H3026" t="s">
        <v>13</v>
      </c>
    </row>
    <row r="3027" spans="1:8" x14ac:dyDescent="0.25">
      <c r="A3027" t="s">
        <v>2968</v>
      </c>
      <c r="B3027" t="s">
        <v>2969</v>
      </c>
      <c r="C3027">
        <v>585</v>
      </c>
      <c r="D3027" t="s">
        <v>14</v>
      </c>
      <c r="E3027">
        <v>496</v>
      </c>
      <c r="F3027">
        <v>575</v>
      </c>
      <c r="G3027">
        <v>7652</v>
      </c>
      <c r="H3027" t="s">
        <v>15</v>
      </c>
    </row>
    <row r="3028" spans="1:8" x14ac:dyDescent="0.25">
      <c r="A3028" t="s">
        <v>2970</v>
      </c>
      <c r="B3028" t="s">
        <v>2971</v>
      </c>
      <c r="C3028">
        <v>363</v>
      </c>
      <c r="D3028" t="s">
        <v>10</v>
      </c>
      <c r="E3028">
        <v>12</v>
      </c>
      <c r="F3028">
        <v>347</v>
      </c>
      <c r="G3028">
        <v>4725</v>
      </c>
      <c r="H3028" t="s">
        <v>11</v>
      </c>
    </row>
    <row r="3029" spans="1:8" x14ac:dyDescent="0.25">
      <c r="A3029" t="s">
        <v>2972</v>
      </c>
      <c r="B3029" t="s">
        <v>2973</v>
      </c>
      <c r="C3029">
        <v>585</v>
      </c>
      <c r="D3029" t="s">
        <v>10</v>
      </c>
      <c r="E3029">
        <v>1</v>
      </c>
      <c r="F3029">
        <v>343</v>
      </c>
      <c r="G3029">
        <v>4725</v>
      </c>
      <c r="H3029" t="s">
        <v>11</v>
      </c>
    </row>
    <row r="3030" spans="1:8" x14ac:dyDescent="0.25">
      <c r="A3030" t="s">
        <v>2972</v>
      </c>
      <c r="B3030" t="s">
        <v>2973</v>
      </c>
      <c r="C3030">
        <v>585</v>
      </c>
      <c r="D3030" t="s">
        <v>12</v>
      </c>
      <c r="E3030">
        <v>355</v>
      </c>
      <c r="F3030">
        <v>471</v>
      </c>
      <c r="G3030">
        <v>4286</v>
      </c>
      <c r="H3030" t="s">
        <v>13</v>
      </c>
    </row>
    <row r="3031" spans="1:8" x14ac:dyDescent="0.25">
      <c r="A3031" t="s">
        <v>2972</v>
      </c>
      <c r="B3031" t="s">
        <v>2973</v>
      </c>
      <c r="C3031">
        <v>585</v>
      </c>
      <c r="D3031" t="s">
        <v>14</v>
      </c>
      <c r="E3031">
        <v>496</v>
      </c>
      <c r="F3031">
        <v>575</v>
      </c>
      <c r="G3031">
        <v>7652</v>
      </c>
      <c r="H3031" t="s">
        <v>15</v>
      </c>
    </row>
    <row r="3032" spans="1:8" x14ac:dyDescent="0.25">
      <c r="A3032" t="s">
        <v>2974</v>
      </c>
      <c r="B3032" t="s">
        <v>2975</v>
      </c>
      <c r="C3032">
        <v>374</v>
      </c>
      <c r="D3032" t="s">
        <v>10</v>
      </c>
      <c r="E3032">
        <v>21</v>
      </c>
      <c r="F3032">
        <v>358</v>
      </c>
      <c r="G3032">
        <v>4725</v>
      </c>
      <c r="H3032" t="s">
        <v>11</v>
      </c>
    </row>
    <row r="3033" spans="1:8" x14ac:dyDescent="0.25">
      <c r="A3033" t="s">
        <v>2976</v>
      </c>
      <c r="B3033" t="s">
        <v>2977</v>
      </c>
      <c r="C3033">
        <v>585</v>
      </c>
      <c r="D3033" t="s">
        <v>10</v>
      </c>
      <c r="E3033">
        <v>1</v>
      </c>
      <c r="F3033">
        <v>343</v>
      </c>
      <c r="G3033">
        <v>4725</v>
      </c>
      <c r="H3033" t="s">
        <v>11</v>
      </c>
    </row>
    <row r="3034" spans="1:8" x14ac:dyDescent="0.25">
      <c r="A3034" t="s">
        <v>2976</v>
      </c>
      <c r="B3034" t="s">
        <v>2977</v>
      </c>
      <c r="C3034">
        <v>585</v>
      </c>
      <c r="D3034" t="s">
        <v>12</v>
      </c>
      <c r="E3034">
        <v>355</v>
      </c>
      <c r="F3034">
        <v>471</v>
      </c>
      <c r="G3034">
        <v>4286</v>
      </c>
      <c r="H3034" t="s">
        <v>13</v>
      </c>
    </row>
    <row r="3035" spans="1:8" x14ac:dyDescent="0.25">
      <c r="A3035" t="s">
        <v>2976</v>
      </c>
      <c r="B3035" t="s">
        <v>2977</v>
      </c>
      <c r="C3035">
        <v>585</v>
      </c>
      <c r="D3035" t="s">
        <v>14</v>
      </c>
      <c r="E3035">
        <v>496</v>
      </c>
      <c r="F3035">
        <v>575</v>
      </c>
      <c r="G3035">
        <v>7652</v>
      </c>
      <c r="H3035" t="s">
        <v>15</v>
      </c>
    </row>
    <row r="3036" spans="1:8" x14ac:dyDescent="0.25">
      <c r="A3036" t="s">
        <v>2978</v>
      </c>
      <c r="B3036" t="s">
        <v>2979</v>
      </c>
      <c r="C3036">
        <v>356</v>
      </c>
      <c r="D3036" t="s">
        <v>10</v>
      </c>
      <c r="E3036">
        <v>4</v>
      </c>
      <c r="F3036">
        <v>340</v>
      </c>
      <c r="G3036">
        <v>4725</v>
      </c>
      <c r="H3036" t="s">
        <v>11</v>
      </c>
    </row>
    <row r="3037" spans="1:8" x14ac:dyDescent="0.25">
      <c r="A3037" t="s">
        <v>2980</v>
      </c>
      <c r="B3037" t="s">
        <v>2981</v>
      </c>
      <c r="C3037">
        <v>585</v>
      </c>
      <c r="D3037" t="s">
        <v>10</v>
      </c>
      <c r="E3037">
        <v>1</v>
      </c>
      <c r="F3037">
        <v>343</v>
      </c>
      <c r="G3037">
        <v>4725</v>
      </c>
      <c r="H3037" t="s">
        <v>11</v>
      </c>
    </row>
    <row r="3038" spans="1:8" x14ac:dyDescent="0.25">
      <c r="A3038" t="s">
        <v>2980</v>
      </c>
      <c r="B3038" t="s">
        <v>2981</v>
      </c>
      <c r="C3038">
        <v>585</v>
      </c>
      <c r="D3038" t="s">
        <v>12</v>
      </c>
      <c r="E3038">
        <v>355</v>
      </c>
      <c r="F3038">
        <v>471</v>
      </c>
      <c r="G3038">
        <v>4286</v>
      </c>
      <c r="H3038" t="s">
        <v>13</v>
      </c>
    </row>
    <row r="3039" spans="1:8" x14ac:dyDescent="0.25">
      <c r="A3039" t="s">
        <v>2980</v>
      </c>
      <c r="B3039" t="s">
        <v>2981</v>
      </c>
      <c r="C3039">
        <v>585</v>
      </c>
      <c r="D3039" t="s">
        <v>14</v>
      </c>
      <c r="E3039">
        <v>496</v>
      </c>
      <c r="F3039">
        <v>575</v>
      </c>
      <c r="G3039">
        <v>7652</v>
      </c>
      <c r="H3039" t="s">
        <v>15</v>
      </c>
    </row>
    <row r="3040" spans="1:8" x14ac:dyDescent="0.25">
      <c r="A3040" t="s">
        <v>2982</v>
      </c>
      <c r="B3040" t="s">
        <v>2983</v>
      </c>
      <c r="C3040">
        <v>350</v>
      </c>
      <c r="D3040" t="s">
        <v>10</v>
      </c>
      <c r="E3040">
        <v>2</v>
      </c>
      <c r="F3040">
        <v>336</v>
      </c>
      <c r="G3040">
        <v>4725</v>
      </c>
      <c r="H3040" t="s">
        <v>11</v>
      </c>
    </row>
    <row r="3041" spans="1:8" x14ac:dyDescent="0.25">
      <c r="A3041" t="s">
        <v>2984</v>
      </c>
      <c r="B3041" t="s">
        <v>2985</v>
      </c>
      <c r="C3041">
        <v>585</v>
      </c>
      <c r="D3041" t="s">
        <v>10</v>
      </c>
      <c r="E3041">
        <v>1</v>
      </c>
      <c r="F3041">
        <v>343</v>
      </c>
      <c r="G3041">
        <v>4725</v>
      </c>
      <c r="H3041" t="s">
        <v>11</v>
      </c>
    </row>
    <row r="3042" spans="1:8" x14ac:dyDescent="0.25">
      <c r="A3042" t="s">
        <v>2984</v>
      </c>
      <c r="B3042" t="s">
        <v>2985</v>
      </c>
      <c r="C3042">
        <v>585</v>
      </c>
      <c r="D3042" t="s">
        <v>12</v>
      </c>
      <c r="E3042">
        <v>355</v>
      </c>
      <c r="F3042">
        <v>471</v>
      </c>
      <c r="G3042">
        <v>4286</v>
      </c>
      <c r="H3042" t="s">
        <v>13</v>
      </c>
    </row>
    <row r="3043" spans="1:8" x14ac:dyDescent="0.25">
      <c r="A3043" t="s">
        <v>2984</v>
      </c>
      <c r="B3043" t="s">
        <v>2985</v>
      </c>
      <c r="C3043">
        <v>585</v>
      </c>
      <c r="D3043" t="s">
        <v>14</v>
      </c>
      <c r="E3043">
        <v>496</v>
      </c>
      <c r="F3043">
        <v>575</v>
      </c>
      <c r="G3043">
        <v>7652</v>
      </c>
      <c r="H3043" t="s">
        <v>15</v>
      </c>
    </row>
    <row r="3044" spans="1:8" x14ac:dyDescent="0.25">
      <c r="A3044" t="s">
        <v>2986</v>
      </c>
      <c r="B3044" t="s">
        <v>2987</v>
      </c>
      <c r="C3044">
        <v>356</v>
      </c>
      <c r="D3044" t="s">
        <v>10</v>
      </c>
      <c r="E3044">
        <v>4</v>
      </c>
      <c r="F3044">
        <v>341</v>
      </c>
      <c r="G3044">
        <v>4725</v>
      </c>
      <c r="H3044" t="s">
        <v>11</v>
      </c>
    </row>
    <row r="3045" spans="1:8" x14ac:dyDescent="0.25">
      <c r="A3045" t="s">
        <v>2988</v>
      </c>
      <c r="B3045" t="s">
        <v>2989</v>
      </c>
      <c r="C3045">
        <v>585</v>
      </c>
      <c r="D3045" t="s">
        <v>10</v>
      </c>
      <c r="E3045">
        <v>1</v>
      </c>
      <c r="F3045">
        <v>343</v>
      </c>
      <c r="G3045">
        <v>4725</v>
      </c>
      <c r="H3045" t="s">
        <v>11</v>
      </c>
    </row>
    <row r="3046" spans="1:8" x14ac:dyDescent="0.25">
      <c r="A3046" t="s">
        <v>2988</v>
      </c>
      <c r="B3046" t="s">
        <v>2989</v>
      </c>
      <c r="C3046">
        <v>585</v>
      </c>
      <c r="D3046" t="s">
        <v>12</v>
      </c>
      <c r="E3046">
        <v>355</v>
      </c>
      <c r="F3046">
        <v>471</v>
      </c>
      <c r="G3046">
        <v>4286</v>
      </c>
      <c r="H3046" t="s">
        <v>13</v>
      </c>
    </row>
    <row r="3047" spans="1:8" x14ac:dyDescent="0.25">
      <c r="A3047" t="s">
        <v>2988</v>
      </c>
      <c r="B3047" t="s">
        <v>2989</v>
      </c>
      <c r="C3047">
        <v>585</v>
      </c>
      <c r="D3047" t="s">
        <v>14</v>
      </c>
      <c r="E3047">
        <v>496</v>
      </c>
      <c r="F3047">
        <v>575</v>
      </c>
      <c r="G3047">
        <v>7652</v>
      </c>
      <c r="H3047" t="s">
        <v>15</v>
      </c>
    </row>
    <row r="3048" spans="1:8" x14ac:dyDescent="0.25">
      <c r="A3048" t="s">
        <v>2990</v>
      </c>
      <c r="B3048" t="s">
        <v>2991</v>
      </c>
      <c r="C3048">
        <v>356</v>
      </c>
      <c r="D3048" t="s">
        <v>10</v>
      </c>
      <c r="E3048">
        <v>4</v>
      </c>
      <c r="F3048">
        <v>341</v>
      </c>
      <c r="G3048">
        <v>4725</v>
      </c>
      <c r="H3048" t="s">
        <v>11</v>
      </c>
    </row>
    <row r="3049" spans="1:8" x14ac:dyDescent="0.25">
      <c r="A3049" t="s">
        <v>2992</v>
      </c>
      <c r="B3049" t="s">
        <v>2993</v>
      </c>
      <c r="C3049">
        <v>585</v>
      </c>
      <c r="D3049" t="s">
        <v>10</v>
      </c>
      <c r="E3049">
        <v>1</v>
      </c>
      <c r="F3049">
        <v>343</v>
      </c>
      <c r="G3049">
        <v>4725</v>
      </c>
      <c r="H3049" t="s">
        <v>11</v>
      </c>
    </row>
    <row r="3050" spans="1:8" x14ac:dyDescent="0.25">
      <c r="A3050" t="s">
        <v>2992</v>
      </c>
      <c r="B3050" t="s">
        <v>2993</v>
      </c>
      <c r="C3050">
        <v>585</v>
      </c>
      <c r="D3050" t="s">
        <v>12</v>
      </c>
      <c r="E3050">
        <v>355</v>
      </c>
      <c r="F3050">
        <v>471</v>
      </c>
      <c r="G3050">
        <v>4286</v>
      </c>
      <c r="H3050" t="s">
        <v>13</v>
      </c>
    </row>
    <row r="3051" spans="1:8" x14ac:dyDescent="0.25">
      <c r="A3051" t="s">
        <v>2992</v>
      </c>
      <c r="B3051" t="s">
        <v>2993</v>
      </c>
      <c r="C3051">
        <v>585</v>
      </c>
      <c r="D3051" t="s">
        <v>14</v>
      </c>
      <c r="E3051">
        <v>496</v>
      </c>
      <c r="F3051">
        <v>575</v>
      </c>
      <c r="G3051">
        <v>7652</v>
      </c>
      <c r="H3051" t="s">
        <v>15</v>
      </c>
    </row>
    <row r="3052" spans="1:8" x14ac:dyDescent="0.25">
      <c r="A3052" t="s">
        <v>2994</v>
      </c>
      <c r="B3052" t="s">
        <v>2995</v>
      </c>
      <c r="C3052">
        <v>374</v>
      </c>
      <c r="D3052" t="s">
        <v>10</v>
      </c>
      <c r="E3052">
        <v>21</v>
      </c>
      <c r="F3052">
        <v>358</v>
      </c>
      <c r="G3052">
        <v>4725</v>
      </c>
      <c r="H3052" t="s">
        <v>11</v>
      </c>
    </row>
    <row r="3053" spans="1:8" x14ac:dyDescent="0.25">
      <c r="A3053" t="s">
        <v>2996</v>
      </c>
      <c r="B3053" t="s">
        <v>2997</v>
      </c>
      <c r="C3053">
        <v>585</v>
      </c>
      <c r="D3053" t="s">
        <v>10</v>
      </c>
      <c r="E3053">
        <v>1</v>
      </c>
      <c r="F3053">
        <v>343</v>
      </c>
      <c r="G3053">
        <v>4725</v>
      </c>
      <c r="H3053" t="s">
        <v>11</v>
      </c>
    </row>
    <row r="3054" spans="1:8" x14ac:dyDescent="0.25">
      <c r="A3054" t="s">
        <v>2996</v>
      </c>
      <c r="B3054" t="s">
        <v>2997</v>
      </c>
      <c r="C3054">
        <v>585</v>
      </c>
      <c r="D3054" t="s">
        <v>12</v>
      </c>
      <c r="E3054">
        <v>355</v>
      </c>
      <c r="F3054">
        <v>471</v>
      </c>
      <c r="G3054">
        <v>4286</v>
      </c>
      <c r="H3054" t="s">
        <v>13</v>
      </c>
    </row>
    <row r="3055" spans="1:8" x14ac:dyDescent="0.25">
      <c r="A3055" t="s">
        <v>2996</v>
      </c>
      <c r="B3055" t="s">
        <v>2997</v>
      </c>
      <c r="C3055">
        <v>585</v>
      </c>
      <c r="D3055" t="s">
        <v>14</v>
      </c>
      <c r="E3055">
        <v>496</v>
      </c>
      <c r="F3055">
        <v>575</v>
      </c>
      <c r="G3055">
        <v>7652</v>
      </c>
      <c r="H3055" t="s">
        <v>15</v>
      </c>
    </row>
    <row r="3056" spans="1:8" x14ac:dyDescent="0.25">
      <c r="A3056" t="s">
        <v>2998</v>
      </c>
      <c r="B3056" t="s">
        <v>2999</v>
      </c>
      <c r="C3056">
        <v>374</v>
      </c>
      <c r="D3056" t="s">
        <v>10</v>
      </c>
      <c r="E3056">
        <v>22</v>
      </c>
      <c r="F3056">
        <v>358</v>
      </c>
      <c r="G3056">
        <v>4725</v>
      </c>
      <c r="H3056" t="s">
        <v>11</v>
      </c>
    </row>
    <row r="3057" spans="1:8" x14ac:dyDescent="0.25">
      <c r="A3057" t="s">
        <v>3000</v>
      </c>
      <c r="B3057" t="s">
        <v>3001</v>
      </c>
      <c r="C3057">
        <v>585</v>
      </c>
      <c r="D3057" t="s">
        <v>10</v>
      </c>
      <c r="E3057">
        <v>1</v>
      </c>
      <c r="F3057">
        <v>343</v>
      </c>
      <c r="G3057">
        <v>4725</v>
      </c>
      <c r="H3057" t="s">
        <v>11</v>
      </c>
    </row>
    <row r="3058" spans="1:8" x14ac:dyDescent="0.25">
      <c r="A3058" t="s">
        <v>3000</v>
      </c>
      <c r="B3058" t="s">
        <v>3001</v>
      </c>
      <c r="C3058">
        <v>585</v>
      </c>
      <c r="D3058" t="s">
        <v>12</v>
      </c>
      <c r="E3058">
        <v>355</v>
      </c>
      <c r="F3058">
        <v>471</v>
      </c>
      <c r="G3058">
        <v>4286</v>
      </c>
      <c r="H3058" t="s">
        <v>13</v>
      </c>
    </row>
    <row r="3059" spans="1:8" x14ac:dyDescent="0.25">
      <c r="A3059" t="s">
        <v>3000</v>
      </c>
      <c r="B3059" t="s">
        <v>3001</v>
      </c>
      <c r="C3059">
        <v>585</v>
      </c>
      <c r="D3059" t="s">
        <v>14</v>
      </c>
      <c r="E3059">
        <v>496</v>
      </c>
      <c r="F3059">
        <v>575</v>
      </c>
      <c r="G3059">
        <v>7652</v>
      </c>
      <c r="H3059" t="s">
        <v>15</v>
      </c>
    </row>
    <row r="3060" spans="1:8" x14ac:dyDescent="0.25">
      <c r="A3060" t="s">
        <v>3002</v>
      </c>
      <c r="B3060" t="s">
        <v>3003</v>
      </c>
      <c r="C3060">
        <v>367</v>
      </c>
      <c r="D3060" t="s">
        <v>10</v>
      </c>
      <c r="E3060">
        <v>15</v>
      </c>
      <c r="F3060">
        <v>351</v>
      </c>
      <c r="G3060">
        <v>4725</v>
      </c>
      <c r="H3060" t="s">
        <v>11</v>
      </c>
    </row>
    <row r="3061" spans="1:8" x14ac:dyDescent="0.25">
      <c r="A3061" t="s">
        <v>3004</v>
      </c>
      <c r="B3061" t="s">
        <v>3005</v>
      </c>
      <c r="C3061">
        <v>585</v>
      </c>
      <c r="D3061" t="s">
        <v>10</v>
      </c>
      <c r="E3061">
        <v>1</v>
      </c>
      <c r="F3061">
        <v>343</v>
      </c>
      <c r="G3061">
        <v>4725</v>
      </c>
      <c r="H3061" t="s">
        <v>11</v>
      </c>
    </row>
    <row r="3062" spans="1:8" x14ac:dyDescent="0.25">
      <c r="A3062" t="s">
        <v>3004</v>
      </c>
      <c r="B3062" t="s">
        <v>3005</v>
      </c>
      <c r="C3062">
        <v>585</v>
      </c>
      <c r="D3062" t="s">
        <v>12</v>
      </c>
      <c r="E3062">
        <v>355</v>
      </c>
      <c r="F3062">
        <v>471</v>
      </c>
      <c r="G3062">
        <v>4286</v>
      </c>
      <c r="H3062" t="s">
        <v>13</v>
      </c>
    </row>
    <row r="3063" spans="1:8" x14ac:dyDescent="0.25">
      <c r="A3063" t="s">
        <v>3004</v>
      </c>
      <c r="B3063" t="s">
        <v>3005</v>
      </c>
      <c r="C3063">
        <v>585</v>
      </c>
      <c r="D3063" t="s">
        <v>14</v>
      </c>
      <c r="E3063">
        <v>496</v>
      </c>
      <c r="F3063">
        <v>575</v>
      </c>
      <c r="G3063">
        <v>7652</v>
      </c>
      <c r="H3063" t="s">
        <v>15</v>
      </c>
    </row>
    <row r="3064" spans="1:8" x14ac:dyDescent="0.25">
      <c r="A3064" t="s">
        <v>3006</v>
      </c>
      <c r="B3064" t="s">
        <v>3007</v>
      </c>
      <c r="C3064">
        <v>373</v>
      </c>
      <c r="D3064" t="s">
        <v>10</v>
      </c>
      <c r="E3064">
        <v>24</v>
      </c>
      <c r="F3064">
        <v>359</v>
      </c>
      <c r="G3064">
        <v>4725</v>
      </c>
      <c r="H3064" t="s">
        <v>11</v>
      </c>
    </row>
    <row r="3065" spans="1:8" x14ac:dyDescent="0.25">
      <c r="A3065" t="s">
        <v>3008</v>
      </c>
      <c r="B3065" t="s">
        <v>3009</v>
      </c>
      <c r="C3065">
        <v>585</v>
      </c>
      <c r="D3065" t="s">
        <v>10</v>
      </c>
      <c r="E3065">
        <v>1</v>
      </c>
      <c r="F3065">
        <v>343</v>
      </c>
      <c r="G3065">
        <v>4725</v>
      </c>
      <c r="H3065" t="s">
        <v>11</v>
      </c>
    </row>
    <row r="3066" spans="1:8" x14ac:dyDescent="0.25">
      <c r="A3066" t="s">
        <v>3008</v>
      </c>
      <c r="B3066" t="s">
        <v>3009</v>
      </c>
      <c r="C3066">
        <v>585</v>
      </c>
      <c r="D3066" t="s">
        <v>12</v>
      </c>
      <c r="E3066">
        <v>355</v>
      </c>
      <c r="F3066">
        <v>471</v>
      </c>
      <c r="G3066">
        <v>4286</v>
      </c>
      <c r="H3066" t="s">
        <v>13</v>
      </c>
    </row>
    <row r="3067" spans="1:8" x14ac:dyDescent="0.25">
      <c r="A3067" t="s">
        <v>3008</v>
      </c>
      <c r="B3067" t="s">
        <v>3009</v>
      </c>
      <c r="C3067">
        <v>585</v>
      </c>
      <c r="D3067" t="s">
        <v>14</v>
      </c>
      <c r="E3067">
        <v>496</v>
      </c>
      <c r="F3067">
        <v>575</v>
      </c>
      <c r="G3067">
        <v>7652</v>
      </c>
      <c r="H3067" t="s">
        <v>15</v>
      </c>
    </row>
    <row r="3068" spans="1:8" x14ac:dyDescent="0.25">
      <c r="A3068" t="s">
        <v>3010</v>
      </c>
      <c r="B3068" t="s">
        <v>3011</v>
      </c>
      <c r="C3068">
        <v>356</v>
      </c>
      <c r="D3068" t="s">
        <v>10</v>
      </c>
      <c r="E3068">
        <v>4</v>
      </c>
      <c r="F3068">
        <v>340</v>
      </c>
      <c r="G3068">
        <v>4725</v>
      </c>
      <c r="H3068" t="s">
        <v>11</v>
      </c>
    </row>
    <row r="3069" spans="1:8" x14ac:dyDescent="0.25">
      <c r="A3069" t="s">
        <v>3012</v>
      </c>
      <c r="B3069" t="s">
        <v>3013</v>
      </c>
      <c r="C3069">
        <v>585</v>
      </c>
      <c r="D3069" t="s">
        <v>10</v>
      </c>
      <c r="E3069">
        <v>1</v>
      </c>
      <c r="F3069">
        <v>343</v>
      </c>
      <c r="G3069">
        <v>4725</v>
      </c>
      <c r="H3069" t="s">
        <v>11</v>
      </c>
    </row>
    <row r="3070" spans="1:8" x14ac:dyDescent="0.25">
      <c r="A3070" t="s">
        <v>3012</v>
      </c>
      <c r="B3070" t="s">
        <v>3013</v>
      </c>
      <c r="C3070">
        <v>585</v>
      </c>
      <c r="D3070" t="s">
        <v>12</v>
      </c>
      <c r="E3070">
        <v>355</v>
      </c>
      <c r="F3070">
        <v>471</v>
      </c>
      <c r="G3070">
        <v>4286</v>
      </c>
      <c r="H3070" t="s">
        <v>13</v>
      </c>
    </row>
    <row r="3071" spans="1:8" x14ac:dyDescent="0.25">
      <c r="A3071" t="s">
        <v>3012</v>
      </c>
      <c r="B3071" t="s">
        <v>3013</v>
      </c>
      <c r="C3071">
        <v>585</v>
      </c>
      <c r="D3071" t="s">
        <v>14</v>
      </c>
      <c r="E3071">
        <v>496</v>
      </c>
      <c r="F3071">
        <v>575</v>
      </c>
      <c r="G3071">
        <v>7652</v>
      </c>
      <c r="H3071" t="s">
        <v>15</v>
      </c>
    </row>
    <row r="3072" spans="1:8" x14ac:dyDescent="0.25">
      <c r="A3072" t="s">
        <v>3014</v>
      </c>
      <c r="B3072" t="s">
        <v>3015</v>
      </c>
      <c r="C3072">
        <v>363</v>
      </c>
      <c r="D3072" t="s">
        <v>10</v>
      </c>
      <c r="E3072">
        <v>12</v>
      </c>
      <c r="F3072">
        <v>347</v>
      </c>
      <c r="G3072">
        <v>4725</v>
      </c>
      <c r="H3072" t="s">
        <v>11</v>
      </c>
    </row>
    <row r="3073" spans="1:8" x14ac:dyDescent="0.25">
      <c r="A3073" t="s">
        <v>3016</v>
      </c>
      <c r="B3073" t="s">
        <v>3017</v>
      </c>
      <c r="C3073">
        <v>585</v>
      </c>
      <c r="D3073" t="s">
        <v>10</v>
      </c>
      <c r="E3073">
        <v>1</v>
      </c>
      <c r="F3073">
        <v>343</v>
      </c>
      <c r="G3073">
        <v>4725</v>
      </c>
      <c r="H3073" t="s">
        <v>11</v>
      </c>
    </row>
    <row r="3074" spans="1:8" x14ac:dyDescent="0.25">
      <c r="A3074" t="s">
        <v>3016</v>
      </c>
      <c r="B3074" t="s">
        <v>3017</v>
      </c>
      <c r="C3074">
        <v>585</v>
      </c>
      <c r="D3074" t="s">
        <v>12</v>
      </c>
      <c r="E3074">
        <v>355</v>
      </c>
      <c r="F3074">
        <v>471</v>
      </c>
      <c r="G3074">
        <v>4286</v>
      </c>
      <c r="H3074" t="s">
        <v>13</v>
      </c>
    </row>
    <row r="3075" spans="1:8" x14ac:dyDescent="0.25">
      <c r="A3075" t="s">
        <v>3016</v>
      </c>
      <c r="B3075" t="s">
        <v>3017</v>
      </c>
      <c r="C3075">
        <v>585</v>
      </c>
      <c r="D3075" t="s">
        <v>14</v>
      </c>
      <c r="E3075">
        <v>496</v>
      </c>
      <c r="F3075">
        <v>575</v>
      </c>
      <c r="G3075">
        <v>7652</v>
      </c>
      <c r="H3075" t="s">
        <v>15</v>
      </c>
    </row>
    <row r="3076" spans="1:8" x14ac:dyDescent="0.25">
      <c r="A3076" t="s">
        <v>3018</v>
      </c>
      <c r="B3076" t="s">
        <v>3019</v>
      </c>
      <c r="C3076">
        <v>354</v>
      </c>
      <c r="D3076" t="s">
        <v>10</v>
      </c>
      <c r="E3076">
        <v>4</v>
      </c>
      <c r="F3076">
        <v>340</v>
      </c>
      <c r="G3076">
        <v>4725</v>
      </c>
      <c r="H3076" t="s">
        <v>11</v>
      </c>
    </row>
    <row r="3077" spans="1:8" x14ac:dyDescent="0.25">
      <c r="A3077" t="s">
        <v>3020</v>
      </c>
      <c r="B3077" t="s">
        <v>3021</v>
      </c>
      <c r="C3077">
        <v>585</v>
      </c>
      <c r="D3077" t="s">
        <v>10</v>
      </c>
      <c r="E3077">
        <v>1</v>
      </c>
      <c r="F3077">
        <v>343</v>
      </c>
      <c r="G3077">
        <v>4725</v>
      </c>
      <c r="H3077" t="s">
        <v>11</v>
      </c>
    </row>
    <row r="3078" spans="1:8" x14ac:dyDescent="0.25">
      <c r="A3078" t="s">
        <v>3020</v>
      </c>
      <c r="B3078" t="s">
        <v>3021</v>
      </c>
      <c r="C3078">
        <v>585</v>
      </c>
      <c r="D3078" t="s">
        <v>12</v>
      </c>
      <c r="E3078">
        <v>355</v>
      </c>
      <c r="F3078">
        <v>471</v>
      </c>
      <c r="G3078">
        <v>4286</v>
      </c>
      <c r="H3078" t="s">
        <v>13</v>
      </c>
    </row>
    <row r="3079" spans="1:8" x14ac:dyDescent="0.25">
      <c r="A3079" t="s">
        <v>3020</v>
      </c>
      <c r="B3079" t="s">
        <v>3021</v>
      </c>
      <c r="C3079">
        <v>585</v>
      </c>
      <c r="D3079" t="s">
        <v>14</v>
      </c>
      <c r="E3079">
        <v>496</v>
      </c>
      <c r="F3079">
        <v>575</v>
      </c>
      <c r="G3079">
        <v>7652</v>
      </c>
      <c r="H3079" t="s">
        <v>15</v>
      </c>
    </row>
    <row r="3080" spans="1:8" x14ac:dyDescent="0.25">
      <c r="A3080" t="s">
        <v>3022</v>
      </c>
      <c r="B3080" t="s">
        <v>3023</v>
      </c>
      <c r="C3080">
        <v>356</v>
      </c>
      <c r="D3080" t="s">
        <v>10</v>
      </c>
      <c r="E3080">
        <v>4</v>
      </c>
      <c r="F3080">
        <v>340</v>
      </c>
      <c r="G3080">
        <v>4725</v>
      </c>
      <c r="H3080" t="s">
        <v>11</v>
      </c>
    </row>
    <row r="3081" spans="1:8" x14ac:dyDescent="0.25">
      <c r="A3081" t="s">
        <v>3024</v>
      </c>
      <c r="B3081" t="s">
        <v>3025</v>
      </c>
      <c r="C3081">
        <v>585</v>
      </c>
      <c r="D3081" t="s">
        <v>10</v>
      </c>
      <c r="E3081">
        <v>1</v>
      </c>
      <c r="F3081">
        <v>343</v>
      </c>
      <c r="G3081">
        <v>4725</v>
      </c>
      <c r="H3081" t="s">
        <v>11</v>
      </c>
    </row>
    <row r="3082" spans="1:8" x14ac:dyDescent="0.25">
      <c r="A3082" t="s">
        <v>3024</v>
      </c>
      <c r="B3082" t="s">
        <v>3025</v>
      </c>
      <c r="C3082">
        <v>585</v>
      </c>
      <c r="D3082" t="s">
        <v>12</v>
      </c>
      <c r="E3082">
        <v>355</v>
      </c>
      <c r="F3082">
        <v>471</v>
      </c>
      <c r="G3082">
        <v>4286</v>
      </c>
      <c r="H3082" t="s">
        <v>13</v>
      </c>
    </row>
    <row r="3083" spans="1:8" x14ac:dyDescent="0.25">
      <c r="A3083" t="s">
        <v>3024</v>
      </c>
      <c r="B3083" t="s">
        <v>3025</v>
      </c>
      <c r="C3083">
        <v>585</v>
      </c>
      <c r="D3083" t="s">
        <v>14</v>
      </c>
      <c r="E3083">
        <v>496</v>
      </c>
      <c r="F3083">
        <v>575</v>
      </c>
      <c r="G3083">
        <v>7652</v>
      </c>
      <c r="H3083" t="s">
        <v>15</v>
      </c>
    </row>
    <row r="3084" spans="1:8" x14ac:dyDescent="0.25">
      <c r="A3084" t="s">
        <v>3026</v>
      </c>
      <c r="B3084" t="s">
        <v>3027</v>
      </c>
      <c r="C3084">
        <v>354</v>
      </c>
      <c r="D3084" t="s">
        <v>10</v>
      </c>
      <c r="E3084">
        <v>4</v>
      </c>
      <c r="F3084">
        <v>340</v>
      </c>
      <c r="G3084">
        <v>4725</v>
      </c>
      <c r="H3084" t="s">
        <v>11</v>
      </c>
    </row>
    <row r="3085" spans="1:8" x14ac:dyDescent="0.25">
      <c r="A3085" t="s">
        <v>3028</v>
      </c>
      <c r="B3085" t="s">
        <v>3029</v>
      </c>
      <c r="C3085">
        <v>585</v>
      </c>
      <c r="D3085" t="s">
        <v>10</v>
      </c>
      <c r="E3085">
        <v>1</v>
      </c>
      <c r="F3085">
        <v>343</v>
      </c>
      <c r="G3085">
        <v>4725</v>
      </c>
      <c r="H3085" t="s">
        <v>11</v>
      </c>
    </row>
    <row r="3086" spans="1:8" x14ac:dyDescent="0.25">
      <c r="A3086" t="s">
        <v>3028</v>
      </c>
      <c r="B3086" t="s">
        <v>3029</v>
      </c>
      <c r="C3086">
        <v>585</v>
      </c>
      <c r="D3086" t="s">
        <v>12</v>
      </c>
      <c r="E3086">
        <v>355</v>
      </c>
      <c r="F3086">
        <v>471</v>
      </c>
      <c r="G3086">
        <v>4286</v>
      </c>
      <c r="H3086" t="s">
        <v>13</v>
      </c>
    </row>
    <row r="3087" spans="1:8" x14ac:dyDescent="0.25">
      <c r="A3087" t="s">
        <v>3028</v>
      </c>
      <c r="B3087" t="s">
        <v>3029</v>
      </c>
      <c r="C3087">
        <v>585</v>
      </c>
      <c r="D3087" t="s">
        <v>14</v>
      </c>
      <c r="E3087">
        <v>496</v>
      </c>
      <c r="F3087">
        <v>575</v>
      </c>
      <c r="G3087">
        <v>7652</v>
      </c>
      <c r="H3087" t="s">
        <v>15</v>
      </c>
    </row>
    <row r="3088" spans="1:8" x14ac:dyDescent="0.25">
      <c r="A3088" t="s">
        <v>3030</v>
      </c>
      <c r="B3088" t="s">
        <v>3031</v>
      </c>
      <c r="C3088">
        <v>354</v>
      </c>
      <c r="D3088" t="s">
        <v>10</v>
      </c>
      <c r="E3088">
        <v>4</v>
      </c>
      <c r="F3088">
        <v>340</v>
      </c>
      <c r="G3088">
        <v>4725</v>
      </c>
      <c r="H3088" t="s">
        <v>11</v>
      </c>
    </row>
    <row r="3089" spans="1:8" x14ac:dyDescent="0.25">
      <c r="A3089" t="s">
        <v>3032</v>
      </c>
      <c r="B3089" t="s">
        <v>3033</v>
      </c>
      <c r="C3089">
        <v>585</v>
      </c>
      <c r="D3089" t="s">
        <v>10</v>
      </c>
      <c r="E3089">
        <v>1</v>
      </c>
      <c r="F3089">
        <v>343</v>
      </c>
      <c r="G3089">
        <v>4725</v>
      </c>
      <c r="H3089" t="s">
        <v>11</v>
      </c>
    </row>
    <row r="3090" spans="1:8" x14ac:dyDescent="0.25">
      <c r="A3090" t="s">
        <v>3032</v>
      </c>
      <c r="B3090" t="s">
        <v>3033</v>
      </c>
      <c r="C3090">
        <v>585</v>
      </c>
      <c r="D3090" t="s">
        <v>12</v>
      </c>
      <c r="E3090">
        <v>355</v>
      </c>
      <c r="F3090">
        <v>471</v>
      </c>
      <c r="G3090">
        <v>4286</v>
      </c>
      <c r="H3090" t="s">
        <v>13</v>
      </c>
    </row>
    <row r="3091" spans="1:8" x14ac:dyDescent="0.25">
      <c r="A3091" t="s">
        <v>3032</v>
      </c>
      <c r="B3091" t="s">
        <v>3033</v>
      </c>
      <c r="C3091">
        <v>585</v>
      </c>
      <c r="D3091" t="s">
        <v>14</v>
      </c>
      <c r="E3091">
        <v>496</v>
      </c>
      <c r="F3091">
        <v>575</v>
      </c>
      <c r="G3091">
        <v>7652</v>
      </c>
      <c r="H3091" t="s">
        <v>15</v>
      </c>
    </row>
    <row r="3092" spans="1:8" x14ac:dyDescent="0.25">
      <c r="A3092" t="s">
        <v>3034</v>
      </c>
      <c r="B3092" t="s">
        <v>3035</v>
      </c>
      <c r="C3092">
        <v>356</v>
      </c>
      <c r="D3092" t="s">
        <v>10</v>
      </c>
      <c r="E3092">
        <v>4</v>
      </c>
      <c r="F3092">
        <v>340</v>
      </c>
      <c r="G3092">
        <v>4725</v>
      </c>
      <c r="H3092" t="s">
        <v>11</v>
      </c>
    </row>
    <row r="3093" spans="1:8" x14ac:dyDescent="0.25">
      <c r="A3093" t="s">
        <v>3036</v>
      </c>
      <c r="B3093" t="s">
        <v>3037</v>
      </c>
      <c r="C3093">
        <v>585</v>
      </c>
      <c r="D3093" t="s">
        <v>10</v>
      </c>
      <c r="E3093">
        <v>1</v>
      </c>
      <c r="F3093">
        <v>343</v>
      </c>
      <c r="G3093">
        <v>4725</v>
      </c>
      <c r="H3093" t="s">
        <v>11</v>
      </c>
    </row>
    <row r="3094" spans="1:8" x14ac:dyDescent="0.25">
      <c r="A3094" t="s">
        <v>3036</v>
      </c>
      <c r="B3094" t="s">
        <v>3037</v>
      </c>
      <c r="C3094">
        <v>585</v>
      </c>
      <c r="D3094" t="s">
        <v>12</v>
      </c>
      <c r="E3094">
        <v>355</v>
      </c>
      <c r="F3094">
        <v>471</v>
      </c>
      <c r="G3094">
        <v>4286</v>
      </c>
      <c r="H3094" t="s">
        <v>13</v>
      </c>
    </row>
    <row r="3095" spans="1:8" x14ac:dyDescent="0.25">
      <c r="A3095" t="s">
        <v>3036</v>
      </c>
      <c r="B3095" t="s">
        <v>3037</v>
      </c>
      <c r="C3095">
        <v>585</v>
      </c>
      <c r="D3095" t="s">
        <v>14</v>
      </c>
      <c r="E3095">
        <v>496</v>
      </c>
      <c r="F3095">
        <v>575</v>
      </c>
      <c r="G3095">
        <v>7652</v>
      </c>
      <c r="H3095" t="s">
        <v>15</v>
      </c>
    </row>
    <row r="3096" spans="1:8" x14ac:dyDescent="0.25">
      <c r="A3096" t="s">
        <v>3038</v>
      </c>
      <c r="B3096" t="s">
        <v>3039</v>
      </c>
      <c r="C3096">
        <v>585</v>
      </c>
      <c r="D3096" t="s">
        <v>10</v>
      </c>
      <c r="E3096">
        <v>1</v>
      </c>
      <c r="F3096">
        <v>343</v>
      </c>
      <c r="G3096">
        <v>4725</v>
      </c>
      <c r="H3096" t="s">
        <v>11</v>
      </c>
    </row>
    <row r="3097" spans="1:8" x14ac:dyDescent="0.25">
      <c r="A3097" t="s">
        <v>3038</v>
      </c>
      <c r="B3097" t="s">
        <v>3039</v>
      </c>
      <c r="C3097">
        <v>585</v>
      </c>
      <c r="D3097" t="s">
        <v>12</v>
      </c>
      <c r="E3097">
        <v>355</v>
      </c>
      <c r="F3097">
        <v>471</v>
      </c>
      <c r="G3097">
        <v>4286</v>
      </c>
      <c r="H3097" t="s">
        <v>13</v>
      </c>
    </row>
    <row r="3098" spans="1:8" x14ac:dyDescent="0.25">
      <c r="A3098" t="s">
        <v>3038</v>
      </c>
      <c r="B3098" t="s">
        <v>3039</v>
      </c>
      <c r="C3098">
        <v>585</v>
      </c>
      <c r="D3098" t="s">
        <v>14</v>
      </c>
      <c r="E3098">
        <v>496</v>
      </c>
      <c r="F3098">
        <v>575</v>
      </c>
      <c r="G3098">
        <v>7652</v>
      </c>
      <c r="H3098" t="s">
        <v>15</v>
      </c>
    </row>
    <row r="3099" spans="1:8" x14ac:dyDescent="0.25">
      <c r="A3099" t="s">
        <v>3040</v>
      </c>
      <c r="B3099" t="s">
        <v>3041</v>
      </c>
      <c r="C3099">
        <v>200</v>
      </c>
      <c r="D3099" t="s">
        <v>10</v>
      </c>
      <c r="E3099">
        <v>1</v>
      </c>
      <c r="F3099">
        <v>186</v>
      </c>
      <c r="G3099">
        <v>4725</v>
      </c>
      <c r="H3099" t="s">
        <v>11</v>
      </c>
    </row>
    <row r="3100" spans="1:8" x14ac:dyDescent="0.25">
      <c r="A3100" t="s">
        <v>3042</v>
      </c>
      <c r="B3100" t="s">
        <v>3043</v>
      </c>
      <c r="C3100">
        <v>374</v>
      </c>
      <c r="D3100" t="s">
        <v>10</v>
      </c>
      <c r="E3100">
        <v>21</v>
      </c>
      <c r="F3100">
        <v>358</v>
      </c>
      <c r="G3100">
        <v>4725</v>
      </c>
      <c r="H3100" t="s">
        <v>11</v>
      </c>
    </row>
    <row r="3101" spans="1:8" x14ac:dyDescent="0.25">
      <c r="A3101" t="s">
        <v>3044</v>
      </c>
      <c r="B3101" t="s">
        <v>3045</v>
      </c>
      <c r="C3101">
        <v>585</v>
      </c>
      <c r="D3101" t="s">
        <v>10</v>
      </c>
      <c r="E3101">
        <v>1</v>
      </c>
      <c r="F3101">
        <v>343</v>
      </c>
      <c r="G3101">
        <v>4725</v>
      </c>
      <c r="H3101" t="s">
        <v>11</v>
      </c>
    </row>
    <row r="3102" spans="1:8" x14ac:dyDescent="0.25">
      <c r="A3102" t="s">
        <v>3044</v>
      </c>
      <c r="B3102" t="s">
        <v>3045</v>
      </c>
      <c r="C3102">
        <v>585</v>
      </c>
      <c r="D3102" t="s">
        <v>12</v>
      </c>
      <c r="E3102">
        <v>355</v>
      </c>
      <c r="F3102">
        <v>471</v>
      </c>
      <c r="G3102">
        <v>4286</v>
      </c>
      <c r="H3102" t="s">
        <v>13</v>
      </c>
    </row>
    <row r="3103" spans="1:8" x14ac:dyDescent="0.25">
      <c r="A3103" t="s">
        <v>3044</v>
      </c>
      <c r="B3103" t="s">
        <v>3045</v>
      </c>
      <c r="C3103">
        <v>585</v>
      </c>
      <c r="D3103" t="s">
        <v>14</v>
      </c>
      <c r="E3103">
        <v>496</v>
      </c>
      <c r="F3103">
        <v>575</v>
      </c>
      <c r="G3103">
        <v>7652</v>
      </c>
      <c r="H3103" t="s">
        <v>15</v>
      </c>
    </row>
    <row r="3104" spans="1:8" x14ac:dyDescent="0.25">
      <c r="A3104" t="s">
        <v>3046</v>
      </c>
      <c r="B3104" t="s">
        <v>3047</v>
      </c>
      <c r="C3104">
        <v>354</v>
      </c>
      <c r="D3104" t="s">
        <v>10</v>
      </c>
      <c r="E3104">
        <v>4</v>
      </c>
      <c r="F3104">
        <v>340</v>
      </c>
      <c r="G3104">
        <v>4725</v>
      </c>
      <c r="H3104" t="s">
        <v>11</v>
      </c>
    </row>
    <row r="3105" spans="1:8" x14ac:dyDescent="0.25">
      <c r="A3105" t="s">
        <v>3048</v>
      </c>
      <c r="B3105" t="s">
        <v>3049</v>
      </c>
      <c r="C3105">
        <v>585</v>
      </c>
      <c r="D3105" t="s">
        <v>10</v>
      </c>
      <c r="E3105">
        <v>1</v>
      </c>
      <c r="F3105">
        <v>343</v>
      </c>
      <c r="G3105">
        <v>4725</v>
      </c>
      <c r="H3105" t="s">
        <v>11</v>
      </c>
    </row>
    <row r="3106" spans="1:8" x14ac:dyDescent="0.25">
      <c r="A3106" t="s">
        <v>3048</v>
      </c>
      <c r="B3106" t="s">
        <v>3049</v>
      </c>
      <c r="C3106">
        <v>585</v>
      </c>
      <c r="D3106" t="s">
        <v>12</v>
      </c>
      <c r="E3106">
        <v>355</v>
      </c>
      <c r="F3106">
        <v>471</v>
      </c>
      <c r="G3106">
        <v>4286</v>
      </c>
      <c r="H3106" t="s">
        <v>13</v>
      </c>
    </row>
    <row r="3107" spans="1:8" x14ac:dyDescent="0.25">
      <c r="A3107" t="s">
        <v>3048</v>
      </c>
      <c r="B3107" t="s">
        <v>3049</v>
      </c>
      <c r="C3107">
        <v>585</v>
      </c>
      <c r="D3107" t="s">
        <v>14</v>
      </c>
      <c r="E3107">
        <v>496</v>
      </c>
      <c r="F3107">
        <v>575</v>
      </c>
      <c r="G3107">
        <v>7652</v>
      </c>
      <c r="H3107" t="s">
        <v>15</v>
      </c>
    </row>
    <row r="3108" spans="1:8" x14ac:dyDescent="0.25">
      <c r="A3108" t="s">
        <v>3050</v>
      </c>
      <c r="B3108" t="s">
        <v>3051</v>
      </c>
      <c r="C3108">
        <v>356</v>
      </c>
      <c r="D3108" t="s">
        <v>10</v>
      </c>
      <c r="E3108">
        <v>4</v>
      </c>
      <c r="F3108">
        <v>340</v>
      </c>
      <c r="G3108">
        <v>4725</v>
      </c>
      <c r="H3108" t="s">
        <v>11</v>
      </c>
    </row>
    <row r="3109" spans="1:8" x14ac:dyDescent="0.25">
      <c r="A3109" t="s">
        <v>3052</v>
      </c>
      <c r="B3109" t="s">
        <v>3053</v>
      </c>
      <c r="C3109">
        <v>585</v>
      </c>
      <c r="D3109" t="s">
        <v>10</v>
      </c>
      <c r="E3109">
        <v>1</v>
      </c>
      <c r="F3109">
        <v>343</v>
      </c>
      <c r="G3109">
        <v>4725</v>
      </c>
      <c r="H3109" t="s">
        <v>11</v>
      </c>
    </row>
    <row r="3110" spans="1:8" x14ac:dyDescent="0.25">
      <c r="A3110" t="s">
        <v>3052</v>
      </c>
      <c r="B3110" t="s">
        <v>3053</v>
      </c>
      <c r="C3110">
        <v>585</v>
      </c>
      <c r="D3110" t="s">
        <v>12</v>
      </c>
      <c r="E3110">
        <v>355</v>
      </c>
      <c r="F3110">
        <v>471</v>
      </c>
      <c r="G3110">
        <v>4286</v>
      </c>
      <c r="H3110" t="s">
        <v>13</v>
      </c>
    </row>
    <row r="3111" spans="1:8" x14ac:dyDescent="0.25">
      <c r="A3111" t="s">
        <v>3052</v>
      </c>
      <c r="B3111" t="s">
        <v>3053</v>
      </c>
      <c r="C3111">
        <v>585</v>
      </c>
      <c r="D3111" t="s">
        <v>14</v>
      </c>
      <c r="E3111">
        <v>496</v>
      </c>
      <c r="F3111">
        <v>575</v>
      </c>
      <c r="G3111">
        <v>7652</v>
      </c>
      <c r="H3111" t="s">
        <v>15</v>
      </c>
    </row>
    <row r="3112" spans="1:8" x14ac:dyDescent="0.25">
      <c r="A3112" t="s">
        <v>3054</v>
      </c>
      <c r="B3112" t="s">
        <v>3055</v>
      </c>
      <c r="C3112">
        <v>350</v>
      </c>
      <c r="D3112" t="s">
        <v>10</v>
      </c>
      <c r="E3112">
        <v>2</v>
      </c>
      <c r="F3112">
        <v>336</v>
      </c>
      <c r="G3112">
        <v>4725</v>
      </c>
      <c r="H3112" t="s">
        <v>11</v>
      </c>
    </row>
    <row r="3113" spans="1:8" x14ac:dyDescent="0.25">
      <c r="A3113" t="s">
        <v>3056</v>
      </c>
      <c r="B3113" t="s">
        <v>3057</v>
      </c>
      <c r="C3113">
        <v>585</v>
      </c>
      <c r="D3113" t="s">
        <v>10</v>
      </c>
      <c r="E3113">
        <v>1</v>
      </c>
      <c r="F3113">
        <v>343</v>
      </c>
      <c r="G3113">
        <v>4725</v>
      </c>
      <c r="H3113" t="s">
        <v>11</v>
      </c>
    </row>
    <row r="3114" spans="1:8" x14ac:dyDescent="0.25">
      <c r="A3114" t="s">
        <v>3056</v>
      </c>
      <c r="B3114" t="s">
        <v>3057</v>
      </c>
      <c r="C3114">
        <v>585</v>
      </c>
      <c r="D3114" t="s">
        <v>12</v>
      </c>
      <c r="E3114">
        <v>355</v>
      </c>
      <c r="F3114">
        <v>471</v>
      </c>
      <c r="G3114">
        <v>4286</v>
      </c>
      <c r="H3114" t="s">
        <v>13</v>
      </c>
    </row>
    <row r="3115" spans="1:8" x14ac:dyDescent="0.25">
      <c r="A3115" t="s">
        <v>3056</v>
      </c>
      <c r="B3115" t="s">
        <v>3057</v>
      </c>
      <c r="C3115">
        <v>585</v>
      </c>
      <c r="D3115" t="s">
        <v>14</v>
      </c>
      <c r="E3115">
        <v>496</v>
      </c>
      <c r="F3115">
        <v>575</v>
      </c>
      <c r="G3115">
        <v>7652</v>
      </c>
      <c r="H3115" t="s">
        <v>15</v>
      </c>
    </row>
    <row r="3116" spans="1:8" x14ac:dyDescent="0.25">
      <c r="A3116" t="s">
        <v>3058</v>
      </c>
      <c r="B3116" t="s">
        <v>3059</v>
      </c>
      <c r="C3116">
        <v>374</v>
      </c>
      <c r="D3116" t="s">
        <v>10</v>
      </c>
      <c r="E3116">
        <v>21</v>
      </c>
      <c r="F3116">
        <v>358</v>
      </c>
      <c r="G3116">
        <v>4725</v>
      </c>
      <c r="H3116" t="s">
        <v>11</v>
      </c>
    </row>
    <row r="3117" spans="1:8" x14ac:dyDescent="0.25">
      <c r="A3117" t="s">
        <v>3060</v>
      </c>
      <c r="B3117" t="s">
        <v>3061</v>
      </c>
      <c r="C3117">
        <v>585</v>
      </c>
      <c r="D3117" t="s">
        <v>10</v>
      </c>
      <c r="E3117">
        <v>1</v>
      </c>
      <c r="F3117">
        <v>343</v>
      </c>
      <c r="G3117">
        <v>4725</v>
      </c>
      <c r="H3117" t="s">
        <v>11</v>
      </c>
    </row>
    <row r="3118" spans="1:8" x14ac:dyDescent="0.25">
      <c r="A3118" t="s">
        <v>3060</v>
      </c>
      <c r="B3118" t="s">
        <v>3061</v>
      </c>
      <c r="C3118">
        <v>585</v>
      </c>
      <c r="D3118" t="s">
        <v>12</v>
      </c>
      <c r="E3118">
        <v>355</v>
      </c>
      <c r="F3118">
        <v>471</v>
      </c>
      <c r="G3118">
        <v>4286</v>
      </c>
      <c r="H3118" t="s">
        <v>13</v>
      </c>
    </row>
    <row r="3119" spans="1:8" x14ac:dyDescent="0.25">
      <c r="A3119" t="s">
        <v>3060</v>
      </c>
      <c r="B3119" t="s">
        <v>3061</v>
      </c>
      <c r="C3119">
        <v>585</v>
      </c>
      <c r="D3119" t="s">
        <v>14</v>
      </c>
      <c r="E3119">
        <v>496</v>
      </c>
      <c r="F3119">
        <v>575</v>
      </c>
      <c r="G3119">
        <v>7652</v>
      </c>
      <c r="H3119" t="s">
        <v>15</v>
      </c>
    </row>
    <row r="3120" spans="1:8" x14ac:dyDescent="0.25">
      <c r="A3120" t="s">
        <v>3062</v>
      </c>
      <c r="B3120" t="s">
        <v>3063</v>
      </c>
      <c r="C3120">
        <v>356</v>
      </c>
      <c r="D3120" t="s">
        <v>10</v>
      </c>
      <c r="E3120">
        <v>4</v>
      </c>
      <c r="F3120">
        <v>340</v>
      </c>
      <c r="G3120">
        <v>4725</v>
      </c>
      <c r="H3120" t="s">
        <v>11</v>
      </c>
    </row>
    <row r="3121" spans="1:8" x14ac:dyDescent="0.25">
      <c r="A3121" t="s">
        <v>3064</v>
      </c>
      <c r="B3121" t="s">
        <v>3065</v>
      </c>
      <c r="C3121">
        <v>585</v>
      </c>
      <c r="D3121" t="s">
        <v>10</v>
      </c>
      <c r="E3121">
        <v>1</v>
      </c>
      <c r="F3121">
        <v>343</v>
      </c>
      <c r="G3121">
        <v>4725</v>
      </c>
      <c r="H3121" t="s">
        <v>11</v>
      </c>
    </row>
    <row r="3122" spans="1:8" x14ac:dyDescent="0.25">
      <c r="A3122" t="s">
        <v>3064</v>
      </c>
      <c r="B3122" t="s">
        <v>3065</v>
      </c>
      <c r="C3122">
        <v>585</v>
      </c>
      <c r="D3122" t="s">
        <v>12</v>
      </c>
      <c r="E3122">
        <v>355</v>
      </c>
      <c r="F3122">
        <v>471</v>
      </c>
      <c r="G3122">
        <v>4286</v>
      </c>
      <c r="H3122" t="s">
        <v>13</v>
      </c>
    </row>
    <row r="3123" spans="1:8" x14ac:dyDescent="0.25">
      <c r="A3123" t="s">
        <v>3064</v>
      </c>
      <c r="B3123" t="s">
        <v>3065</v>
      </c>
      <c r="C3123">
        <v>585</v>
      </c>
      <c r="D3123" t="s">
        <v>14</v>
      </c>
      <c r="E3123">
        <v>496</v>
      </c>
      <c r="F3123">
        <v>575</v>
      </c>
      <c r="G3123">
        <v>7652</v>
      </c>
      <c r="H3123" t="s">
        <v>15</v>
      </c>
    </row>
    <row r="3124" spans="1:8" x14ac:dyDescent="0.25">
      <c r="A3124" t="s">
        <v>3066</v>
      </c>
      <c r="B3124" t="s">
        <v>3067</v>
      </c>
      <c r="C3124">
        <v>350</v>
      </c>
      <c r="D3124" t="s">
        <v>10</v>
      </c>
      <c r="E3124">
        <v>2</v>
      </c>
      <c r="F3124">
        <v>336</v>
      </c>
      <c r="G3124">
        <v>4725</v>
      </c>
      <c r="H3124" t="s">
        <v>11</v>
      </c>
    </row>
    <row r="3125" spans="1:8" x14ac:dyDescent="0.25">
      <c r="A3125" t="s">
        <v>3068</v>
      </c>
      <c r="B3125" t="s">
        <v>3069</v>
      </c>
      <c r="C3125">
        <v>585</v>
      </c>
      <c r="D3125" t="s">
        <v>10</v>
      </c>
      <c r="E3125">
        <v>1</v>
      </c>
      <c r="F3125">
        <v>343</v>
      </c>
      <c r="G3125">
        <v>4725</v>
      </c>
      <c r="H3125" t="s">
        <v>11</v>
      </c>
    </row>
    <row r="3126" spans="1:8" x14ac:dyDescent="0.25">
      <c r="A3126" t="s">
        <v>3068</v>
      </c>
      <c r="B3126" t="s">
        <v>3069</v>
      </c>
      <c r="C3126">
        <v>585</v>
      </c>
      <c r="D3126" t="s">
        <v>12</v>
      </c>
      <c r="E3126">
        <v>355</v>
      </c>
      <c r="F3126">
        <v>471</v>
      </c>
      <c r="G3126">
        <v>4286</v>
      </c>
      <c r="H3126" t="s">
        <v>13</v>
      </c>
    </row>
    <row r="3127" spans="1:8" x14ac:dyDescent="0.25">
      <c r="A3127" t="s">
        <v>3068</v>
      </c>
      <c r="B3127" t="s">
        <v>3069</v>
      </c>
      <c r="C3127">
        <v>585</v>
      </c>
      <c r="D3127" t="s">
        <v>14</v>
      </c>
      <c r="E3127">
        <v>496</v>
      </c>
      <c r="F3127">
        <v>575</v>
      </c>
      <c r="G3127">
        <v>7652</v>
      </c>
      <c r="H3127" t="s">
        <v>15</v>
      </c>
    </row>
    <row r="3128" spans="1:8" x14ac:dyDescent="0.25">
      <c r="A3128" t="s">
        <v>3070</v>
      </c>
      <c r="B3128" t="s">
        <v>3071</v>
      </c>
      <c r="C3128">
        <v>350</v>
      </c>
      <c r="D3128" t="s">
        <v>10</v>
      </c>
      <c r="E3128">
        <v>2</v>
      </c>
      <c r="F3128">
        <v>336</v>
      </c>
      <c r="G3128">
        <v>4725</v>
      </c>
      <c r="H3128" t="s">
        <v>11</v>
      </c>
    </row>
    <row r="3129" spans="1:8" x14ac:dyDescent="0.25">
      <c r="A3129" t="s">
        <v>3072</v>
      </c>
      <c r="B3129" t="s">
        <v>3073</v>
      </c>
      <c r="C3129">
        <v>347</v>
      </c>
      <c r="D3129" t="s">
        <v>10</v>
      </c>
      <c r="E3129">
        <v>1</v>
      </c>
      <c r="F3129">
        <v>105</v>
      </c>
      <c r="G3129">
        <v>4725</v>
      </c>
      <c r="H3129" t="s">
        <v>11</v>
      </c>
    </row>
    <row r="3130" spans="1:8" x14ac:dyDescent="0.25">
      <c r="A3130" t="s">
        <v>3072</v>
      </c>
      <c r="B3130" t="s">
        <v>3073</v>
      </c>
      <c r="C3130">
        <v>347</v>
      </c>
      <c r="D3130" t="s">
        <v>12</v>
      </c>
      <c r="E3130">
        <v>117</v>
      </c>
      <c r="F3130">
        <v>233</v>
      </c>
      <c r="G3130">
        <v>4286</v>
      </c>
      <c r="H3130" t="s">
        <v>13</v>
      </c>
    </row>
    <row r="3131" spans="1:8" x14ac:dyDescent="0.25">
      <c r="A3131" t="s">
        <v>3072</v>
      </c>
      <c r="B3131" t="s">
        <v>3073</v>
      </c>
      <c r="C3131">
        <v>347</v>
      </c>
      <c r="D3131" t="s">
        <v>14</v>
      </c>
      <c r="E3131">
        <v>258</v>
      </c>
      <c r="F3131">
        <v>337</v>
      </c>
      <c r="G3131">
        <v>7652</v>
      </c>
      <c r="H3131" t="s">
        <v>15</v>
      </c>
    </row>
    <row r="3132" spans="1:8" x14ac:dyDescent="0.25">
      <c r="A3132" t="s">
        <v>3074</v>
      </c>
      <c r="B3132" t="s">
        <v>3075</v>
      </c>
      <c r="C3132">
        <v>350</v>
      </c>
      <c r="D3132" t="s">
        <v>10</v>
      </c>
      <c r="E3132">
        <v>2</v>
      </c>
      <c r="F3132">
        <v>336</v>
      </c>
      <c r="G3132">
        <v>4725</v>
      </c>
      <c r="H3132" t="s">
        <v>11</v>
      </c>
    </row>
    <row r="3133" spans="1:8" x14ac:dyDescent="0.25">
      <c r="A3133" t="s">
        <v>3076</v>
      </c>
      <c r="B3133" t="s">
        <v>3077</v>
      </c>
      <c r="C3133">
        <v>585</v>
      </c>
      <c r="D3133" t="s">
        <v>10</v>
      </c>
      <c r="E3133">
        <v>1</v>
      </c>
      <c r="F3133">
        <v>343</v>
      </c>
      <c r="G3133">
        <v>4725</v>
      </c>
      <c r="H3133" t="s">
        <v>11</v>
      </c>
    </row>
    <row r="3134" spans="1:8" x14ac:dyDescent="0.25">
      <c r="A3134" t="s">
        <v>3076</v>
      </c>
      <c r="B3134" t="s">
        <v>3077</v>
      </c>
      <c r="C3134">
        <v>585</v>
      </c>
      <c r="D3134" t="s">
        <v>12</v>
      </c>
      <c r="E3134">
        <v>355</v>
      </c>
      <c r="F3134">
        <v>471</v>
      </c>
      <c r="G3134">
        <v>4286</v>
      </c>
      <c r="H3134" t="s">
        <v>13</v>
      </c>
    </row>
    <row r="3135" spans="1:8" x14ac:dyDescent="0.25">
      <c r="A3135" t="s">
        <v>3076</v>
      </c>
      <c r="B3135" t="s">
        <v>3077</v>
      </c>
      <c r="C3135">
        <v>585</v>
      </c>
      <c r="D3135" t="s">
        <v>14</v>
      </c>
      <c r="E3135">
        <v>496</v>
      </c>
      <c r="F3135">
        <v>575</v>
      </c>
      <c r="G3135">
        <v>7652</v>
      </c>
      <c r="H3135" t="s">
        <v>15</v>
      </c>
    </row>
    <row r="3136" spans="1:8" x14ac:dyDescent="0.25">
      <c r="A3136" t="s">
        <v>3078</v>
      </c>
      <c r="B3136" t="s">
        <v>3079</v>
      </c>
      <c r="C3136">
        <v>350</v>
      </c>
      <c r="D3136" t="s">
        <v>10</v>
      </c>
      <c r="E3136">
        <v>2</v>
      </c>
      <c r="F3136">
        <v>337</v>
      </c>
      <c r="G3136">
        <v>4725</v>
      </c>
      <c r="H3136" t="s">
        <v>11</v>
      </c>
    </row>
    <row r="3137" spans="1:8" x14ac:dyDescent="0.25">
      <c r="A3137" t="s">
        <v>3080</v>
      </c>
      <c r="B3137" t="s">
        <v>3081</v>
      </c>
      <c r="C3137">
        <v>585</v>
      </c>
      <c r="D3137" t="s">
        <v>10</v>
      </c>
      <c r="E3137">
        <v>1</v>
      </c>
      <c r="F3137">
        <v>343</v>
      </c>
      <c r="G3137">
        <v>4725</v>
      </c>
      <c r="H3137" t="s">
        <v>11</v>
      </c>
    </row>
    <row r="3138" spans="1:8" x14ac:dyDescent="0.25">
      <c r="A3138" t="s">
        <v>3080</v>
      </c>
      <c r="B3138" t="s">
        <v>3081</v>
      </c>
      <c r="C3138">
        <v>585</v>
      </c>
      <c r="D3138" t="s">
        <v>12</v>
      </c>
      <c r="E3138">
        <v>355</v>
      </c>
      <c r="F3138">
        <v>471</v>
      </c>
      <c r="G3138">
        <v>4286</v>
      </c>
      <c r="H3138" t="s">
        <v>13</v>
      </c>
    </row>
    <row r="3139" spans="1:8" x14ac:dyDescent="0.25">
      <c r="A3139" t="s">
        <v>3080</v>
      </c>
      <c r="B3139" t="s">
        <v>3081</v>
      </c>
      <c r="C3139">
        <v>585</v>
      </c>
      <c r="D3139" t="s">
        <v>14</v>
      </c>
      <c r="E3139">
        <v>496</v>
      </c>
      <c r="F3139">
        <v>575</v>
      </c>
      <c r="G3139">
        <v>7652</v>
      </c>
      <c r="H3139" t="s">
        <v>15</v>
      </c>
    </row>
    <row r="3140" spans="1:8" x14ac:dyDescent="0.25">
      <c r="A3140" t="s">
        <v>3082</v>
      </c>
      <c r="B3140" t="s">
        <v>3083</v>
      </c>
      <c r="C3140">
        <v>350</v>
      </c>
      <c r="D3140" t="s">
        <v>10</v>
      </c>
      <c r="E3140">
        <v>2</v>
      </c>
      <c r="F3140">
        <v>337</v>
      </c>
      <c r="G3140">
        <v>4725</v>
      </c>
      <c r="H3140" t="s">
        <v>11</v>
      </c>
    </row>
    <row r="3141" spans="1:8" x14ac:dyDescent="0.25">
      <c r="A3141" t="s">
        <v>3084</v>
      </c>
      <c r="B3141" t="s">
        <v>3085</v>
      </c>
      <c r="C3141">
        <v>585</v>
      </c>
      <c r="D3141" t="s">
        <v>10</v>
      </c>
      <c r="E3141">
        <v>1</v>
      </c>
      <c r="F3141">
        <v>343</v>
      </c>
      <c r="G3141">
        <v>4725</v>
      </c>
      <c r="H3141" t="s">
        <v>11</v>
      </c>
    </row>
    <row r="3142" spans="1:8" x14ac:dyDescent="0.25">
      <c r="A3142" t="s">
        <v>3084</v>
      </c>
      <c r="B3142" t="s">
        <v>3085</v>
      </c>
      <c r="C3142">
        <v>585</v>
      </c>
      <c r="D3142" t="s">
        <v>12</v>
      </c>
      <c r="E3142">
        <v>355</v>
      </c>
      <c r="F3142">
        <v>471</v>
      </c>
      <c r="G3142">
        <v>4286</v>
      </c>
      <c r="H3142" t="s">
        <v>13</v>
      </c>
    </row>
    <row r="3143" spans="1:8" x14ac:dyDescent="0.25">
      <c r="A3143" t="s">
        <v>3084</v>
      </c>
      <c r="B3143" t="s">
        <v>3085</v>
      </c>
      <c r="C3143">
        <v>585</v>
      </c>
      <c r="D3143" t="s">
        <v>14</v>
      </c>
      <c r="E3143">
        <v>496</v>
      </c>
      <c r="F3143">
        <v>575</v>
      </c>
      <c r="G3143">
        <v>7652</v>
      </c>
      <c r="H3143" t="s">
        <v>15</v>
      </c>
    </row>
    <row r="3144" spans="1:8" x14ac:dyDescent="0.25">
      <c r="A3144" t="s">
        <v>3086</v>
      </c>
      <c r="B3144" t="s">
        <v>3087</v>
      </c>
      <c r="C3144">
        <v>350</v>
      </c>
      <c r="D3144" t="s">
        <v>10</v>
      </c>
      <c r="E3144">
        <v>2</v>
      </c>
      <c r="F3144">
        <v>337</v>
      </c>
      <c r="G3144">
        <v>4725</v>
      </c>
      <c r="H3144" t="s">
        <v>11</v>
      </c>
    </row>
    <row r="3145" spans="1:8" x14ac:dyDescent="0.25">
      <c r="A3145" t="s">
        <v>3088</v>
      </c>
      <c r="B3145" t="s">
        <v>3089</v>
      </c>
      <c r="C3145">
        <v>585</v>
      </c>
      <c r="D3145" t="s">
        <v>10</v>
      </c>
      <c r="E3145">
        <v>1</v>
      </c>
      <c r="F3145">
        <v>343</v>
      </c>
      <c r="G3145">
        <v>4725</v>
      </c>
      <c r="H3145" t="s">
        <v>11</v>
      </c>
    </row>
    <row r="3146" spans="1:8" x14ac:dyDescent="0.25">
      <c r="A3146" t="s">
        <v>3088</v>
      </c>
      <c r="B3146" t="s">
        <v>3089</v>
      </c>
      <c r="C3146">
        <v>585</v>
      </c>
      <c r="D3146" t="s">
        <v>12</v>
      </c>
      <c r="E3146">
        <v>355</v>
      </c>
      <c r="F3146">
        <v>471</v>
      </c>
      <c r="G3146">
        <v>4286</v>
      </c>
      <c r="H3146" t="s">
        <v>13</v>
      </c>
    </row>
    <row r="3147" spans="1:8" x14ac:dyDescent="0.25">
      <c r="A3147" t="s">
        <v>3088</v>
      </c>
      <c r="B3147" t="s">
        <v>3089</v>
      </c>
      <c r="C3147">
        <v>585</v>
      </c>
      <c r="D3147" t="s">
        <v>14</v>
      </c>
      <c r="E3147">
        <v>496</v>
      </c>
      <c r="F3147">
        <v>575</v>
      </c>
      <c r="G3147">
        <v>7652</v>
      </c>
      <c r="H3147" t="s">
        <v>15</v>
      </c>
    </row>
    <row r="3148" spans="1:8" x14ac:dyDescent="0.25">
      <c r="A3148" t="s">
        <v>3090</v>
      </c>
      <c r="B3148" t="s">
        <v>3091</v>
      </c>
      <c r="C3148">
        <v>356</v>
      </c>
      <c r="D3148" t="s">
        <v>10</v>
      </c>
      <c r="E3148">
        <v>4</v>
      </c>
      <c r="F3148">
        <v>341</v>
      </c>
      <c r="G3148">
        <v>4725</v>
      </c>
      <c r="H3148" t="s">
        <v>11</v>
      </c>
    </row>
    <row r="3149" spans="1:8" x14ac:dyDescent="0.25">
      <c r="A3149" t="s">
        <v>3092</v>
      </c>
      <c r="B3149" t="s">
        <v>3093</v>
      </c>
      <c r="C3149">
        <v>585</v>
      </c>
      <c r="D3149" t="s">
        <v>10</v>
      </c>
      <c r="E3149">
        <v>1</v>
      </c>
      <c r="F3149">
        <v>343</v>
      </c>
      <c r="G3149">
        <v>4725</v>
      </c>
      <c r="H3149" t="s">
        <v>11</v>
      </c>
    </row>
    <row r="3150" spans="1:8" x14ac:dyDescent="0.25">
      <c r="A3150" t="s">
        <v>3092</v>
      </c>
      <c r="B3150" t="s">
        <v>3093</v>
      </c>
      <c r="C3150">
        <v>585</v>
      </c>
      <c r="D3150" t="s">
        <v>12</v>
      </c>
      <c r="E3150">
        <v>355</v>
      </c>
      <c r="F3150">
        <v>471</v>
      </c>
      <c r="G3150">
        <v>4286</v>
      </c>
      <c r="H3150" t="s">
        <v>13</v>
      </c>
    </row>
    <row r="3151" spans="1:8" x14ac:dyDescent="0.25">
      <c r="A3151" t="s">
        <v>3092</v>
      </c>
      <c r="B3151" t="s">
        <v>3093</v>
      </c>
      <c r="C3151">
        <v>585</v>
      </c>
      <c r="D3151" t="s">
        <v>14</v>
      </c>
      <c r="E3151">
        <v>496</v>
      </c>
      <c r="F3151">
        <v>575</v>
      </c>
      <c r="G3151">
        <v>7652</v>
      </c>
      <c r="H3151" t="s">
        <v>15</v>
      </c>
    </row>
    <row r="3152" spans="1:8" x14ac:dyDescent="0.25">
      <c r="A3152" t="s">
        <v>3094</v>
      </c>
      <c r="B3152" t="s">
        <v>3095</v>
      </c>
      <c r="C3152">
        <v>374</v>
      </c>
      <c r="D3152" t="s">
        <v>10</v>
      </c>
      <c r="E3152">
        <v>21</v>
      </c>
      <c r="F3152">
        <v>358</v>
      </c>
      <c r="G3152">
        <v>4725</v>
      </c>
      <c r="H3152" t="s">
        <v>11</v>
      </c>
    </row>
    <row r="3153" spans="1:8" x14ac:dyDescent="0.25">
      <c r="A3153" t="s">
        <v>3096</v>
      </c>
      <c r="B3153" t="s">
        <v>3097</v>
      </c>
      <c r="C3153">
        <v>585</v>
      </c>
      <c r="D3153" t="s">
        <v>10</v>
      </c>
      <c r="E3153">
        <v>1</v>
      </c>
      <c r="F3153">
        <v>343</v>
      </c>
      <c r="G3153">
        <v>4725</v>
      </c>
      <c r="H3153" t="s">
        <v>11</v>
      </c>
    </row>
    <row r="3154" spans="1:8" x14ac:dyDescent="0.25">
      <c r="A3154" t="s">
        <v>3096</v>
      </c>
      <c r="B3154" t="s">
        <v>3097</v>
      </c>
      <c r="C3154">
        <v>585</v>
      </c>
      <c r="D3154" t="s">
        <v>12</v>
      </c>
      <c r="E3154">
        <v>355</v>
      </c>
      <c r="F3154">
        <v>471</v>
      </c>
      <c r="G3154">
        <v>4286</v>
      </c>
      <c r="H3154" t="s">
        <v>13</v>
      </c>
    </row>
    <row r="3155" spans="1:8" x14ac:dyDescent="0.25">
      <c r="A3155" t="s">
        <v>3096</v>
      </c>
      <c r="B3155" t="s">
        <v>3097</v>
      </c>
      <c r="C3155">
        <v>585</v>
      </c>
      <c r="D3155" t="s">
        <v>14</v>
      </c>
      <c r="E3155">
        <v>496</v>
      </c>
      <c r="F3155">
        <v>575</v>
      </c>
      <c r="G3155">
        <v>7652</v>
      </c>
      <c r="H3155" t="s">
        <v>15</v>
      </c>
    </row>
    <row r="3156" spans="1:8" x14ac:dyDescent="0.25">
      <c r="A3156" t="s">
        <v>3098</v>
      </c>
      <c r="B3156" t="s">
        <v>3099</v>
      </c>
      <c r="C3156">
        <v>374</v>
      </c>
      <c r="D3156" t="s">
        <v>10</v>
      </c>
      <c r="E3156">
        <v>21</v>
      </c>
      <c r="F3156">
        <v>358</v>
      </c>
      <c r="G3156">
        <v>4725</v>
      </c>
      <c r="H3156" t="s">
        <v>11</v>
      </c>
    </row>
    <row r="3157" spans="1:8" x14ac:dyDescent="0.25">
      <c r="A3157" t="s">
        <v>3100</v>
      </c>
      <c r="B3157" t="s">
        <v>3101</v>
      </c>
      <c r="C3157">
        <v>585</v>
      </c>
      <c r="D3157" t="s">
        <v>10</v>
      </c>
      <c r="E3157">
        <v>1</v>
      </c>
      <c r="F3157">
        <v>343</v>
      </c>
      <c r="G3157">
        <v>4725</v>
      </c>
      <c r="H3157" t="s">
        <v>11</v>
      </c>
    </row>
    <row r="3158" spans="1:8" x14ac:dyDescent="0.25">
      <c r="A3158" t="s">
        <v>3100</v>
      </c>
      <c r="B3158" t="s">
        <v>3101</v>
      </c>
      <c r="C3158">
        <v>585</v>
      </c>
      <c r="D3158" t="s">
        <v>12</v>
      </c>
      <c r="E3158">
        <v>355</v>
      </c>
      <c r="F3158">
        <v>471</v>
      </c>
      <c r="G3158">
        <v>4286</v>
      </c>
      <c r="H3158" t="s">
        <v>13</v>
      </c>
    </row>
    <row r="3159" spans="1:8" x14ac:dyDescent="0.25">
      <c r="A3159" t="s">
        <v>3100</v>
      </c>
      <c r="B3159" t="s">
        <v>3101</v>
      </c>
      <c r="C3159">
        <v>585</v>
      </c>
      <c r="D3159" t="s">
        <v>14</v>
      </c>
      <c r="E3159">
        <v>496</v>
      </c>
      <c r="F3159">
        <v>575</v>
      </c>
      <c r="G3159">
        <v>7652</v>
      </c>
      <c r="H3159" t="s">
        <v>15</v>
      </c>
    </row>
    <row r="3160" spans="1:8" x14ac:dyDescent="0.25">
      <c r="A3160" t="s">
        <v>3102</v>
      </c>
      <c r="B3160" t="s">
        <v>3103</v>
      </c>
      <c r="C3160">
        <v>356</v>
      </c>
      <c r="D3160" t="s">
        <v>10</v>
      </c>
      <c r="E3160">
        <v>4</v>
      </c>
      <c r="F3160">
        <v>340</v>
      </c>
      <c r="G3160">
        <v>4725</v>
      </c>
      <c r="H3160" t="s">
        <v>11</v>
      </c>
    </row>
    <row r="3161" spans="1:8" x14ac:dyDescent="0.25">
      <c r="A3161" t="s">
        <v>3104</v>
      </c>
      <c r="B3161" t="s">
        <v>3105</v>
      </c>
      <c r="C3161">
        <v>585</v>
      </c>
      <c r="D3161" t="s">
        <v>10</v>
      </c>
      <c r="E3161">
        <v>1</v>
      </c>
      <c r="F3161">
        <v>343</v>
      </c>
      <c r="G3161">
        <v>4725</v>
      </c>
      <c r="H3161" t="s">
        <v>11</v>
      </c>
    </row>
    <row r="3162" spans="1:8" x14ac:dyDescent="0.25">
      <c r="A3162" t="s">
        <v>3104</v>
      </c>
      <c r="B3162" t="s">
        <v>3105</v>
      </c>
      <c r="C3162">
        <v>585</v>
      </c>
      <c r="D3162" t="s">
        <v>12</v>
      </c>
      <c r="E3162">
        <v>355</v>
      </c>
      <c r="F3162">
        <v>471</v>
      </c>
      <c r="G3162">
        <v>4286</v>
      </c>
      <c r="H3162" t="s">
        <v>13</v>
      </c>
    </row>
    <row r="3163" spans="1:8" x14ac:dyDescent="0.25">
      <c r="A3163" t="s">
        <v>3104</v>
      </c>
      <c r="B3163" t="s">
        <v>3105</v>
      </c>
      <c r="C3163">
        <v>585</v>
      </c>
      <c r="D3163" t="s">
        <v>14</v>
      </c>
      <c r="E3163">
        <v>496</v>
      </c>
      <c r="F3163">
        <v>575</v>
      </c>
      <c r="G3163">
        <v>7652</v>
      </c>
      <c r="H3163" t="s">
        <v>15</v>
      </c>
    </row>
    <row r="3164" spans="1:8" x14ac:dyDescent="0.25">
      <c r="A3164" t="s">
        <v>3106</v>
      </c>
      <c r="B3164" t="s">
        <v>3107</v>
      </c>
      <c r="C3164">
        <v>374</v>
      </c>
      <c r="D3164" t="s">
        <v>10</v>
      </c>
      <c r="E3164">
        <v>21</v>
      </c>
      <c r="F3164">
        <v>358</v>
      </c>
      <c r="G3164">
        <v>4725</v>
      </c>
      <c r="H3164" t="s">
        <v>11</v>
      </c>
    </row>
    <row r="3165" spans="1:8" x14ac:dyDescent="0.25">
      <c r="A3165" t="s">
        <v>3108</v>
      </c>
      <c r="B3165" t="s">
        <v>3109</v>
      </c>
      <c r="C3165">
        <v>585</v>
      </c>
      <c r="D3165" t="s">
        <v>10</v>
      </c>
      <c r="E3165">
        <v>1</v>
      </c>
      <c r="F3165">
        <v>343</v>
      </c>
      <c r="G3165">
        <v>4725</v>
      </c>
      <c r="H3165" t="s">
        <v>11</v>
      </c>
    </row>
    <row r="3166" spans="1:8" x14ac:dyDescent="0.25">
      <c r="A3166" t="s">
        <v>3108</v>
      </c>
      <c r="B3166" t="s">
        <v>3109</v>
      </c>
      <c r="C3166">
        <v>585</v>
      </c>
      <c r="D3166" t="s">
        <v>12</v>
      </c>
      <c r="E3166">
        <v>355</v>
      </c>
      <c r="F3166">
        <v>471</v>
      </c>
      <c r="G3166">
        <v>4286</v>
      </c>
      <c r="H3166" t="s">
        <v>13</v>
      </c>
    </row>
    <row r="3167" spans="1:8" x14ac:dyDescent="0.25">
      <c r="A3167" t="s">
        <v>3108</v>
      </c>
      <c r="B3167" t="s">
        <v>3109</v>
      </c>
      <c r="C3167">
        <v>585</v>
      </c>
      <c r="D3167" t="s">
        <v>14</v>
      </c>
      <c r="E3167">
        <v>496</v>
      </c>
      <c r="F3167">
        <v>575</v>
      </c>
      <c r="G3167">
        <v>7652</v>
      </c>
      <c r="H3167" t="s">
        <v>15</v>
      </c>
    </row>
    <row r="3168" spans="1:8" x14ac:dyDescent="0.25">
      <c r="A3168" t="s">
        <v>3110</v>
      </c>
      <c r="B3168" t="s">
        <v>3111</v>
      </c>
      <c r="C3168">
        <v>356</v>
      </c>
      <c r="D3168" t="s">
        <v>10</v>
      </c>
      <c r="E3168">
        <v>4</v>
      </c>
      <c r="F3168">
        <v>340</v>
      </c>
      <c r="G3168">
        <v>4725</v>
      </c>
      <c r="H3168" t="s">
        <v>11</v>
      </c>
    </row>
    <row r="3169" spans="1:8" x14ac:dyDescent="0.25">
      <c r="A3169" t="s">
        <v>3112</v>
      </c>
      <c r="B3169" t="s">
        <v>3113</v>
      </c>
      <c r="C3169">
        <v>585</v>
      </c>
      <c r="D3169" t="s">
        <v>10</v>
      </c>
      <c r="E3169">
        <v>1</v>
      </c>
      <c r="F3169">
        <v>343</v>
      </c>
      <c r="G3169">
        <v>4725</v>
      </c>
      <c r="H3169" t="s">
        <v>11</v>
      </c>
    </row>
    <row r="3170" spans="1:8" x14ac:dyDescent="0.25">
      <c r="A3170" t="s">
        <v>3112</v>
      </c>
      <c r="B3170" t="s">
        <v>3113</v>
      </c>
      <c r="C3170">
        <v>585</v>
      </c>
      <c r="D3170" t="s">
        <v>12</v>
      </c>
      <c r="E3170">
        <v>355</v>
      </c>
      <c r="F3170">
        <v>471</v>
      </c>
      <c r="G3170">
        <v>4286</v>
      </c>
      <c r="H3170" t="s">
        <v>13</v>
      </c>
    </row>
    <row r="3171" spans="1:8" x14ac:dyDescent="0.25">
      <c r="A3171" t="s">
        <v>3112</v>
      </c>
      <c r="B3171" t="s">
        <v>3113</v>
      </c>
      <c r="C3171">
        <v>585</v>
      </c>
      <c r="D3171" t="s">
        <v>14</v>
      </c>
      <c r="E3171">
        <v>496</v>
      </c>
      <c r="F3171">
        <v>575</v>
      </c>
      <c r="G3171">
        <v>7652</v>
      </c>
      <c r="H3171" t="s">
        <v>15</v>
      </c>
    </row>
    <row r="3172" spans="1:8" x14ac:dyDescent="0.25">
      <c r="A3172" t="s">
        <v>3114</v>
      </c>
      <c r="B3172" t="s">
        <v>3115</v>
      </c>
      <c r="C3172">
        <v>363</v>
      </c>
      <c r="D3172" t="s">
        <v>10</v>
      </c>
      <c r="E3172">
        <v>12</v>
      </c>
      <c r="F3172">
        <v>347</v>
      </c>
      <c r="G3172">
        <v>4725</v>
      </c>
      <c r="H3172" t="s">
        <v>11</v>
      </c>
    </row>
    <row r="3173" spans="1:8" x14ac:dyDescent="0.25">
      <c r="A3173" t="s">
        <v>3116</v>
      </c>
      <c r="B3173" t="s">
        <v>3117</v>
      </c>
      <c r="C3173">
        <v>585</v>
      </c>
      <c r="D3173" t="s">
        <v>10</v>
      </c>
      <c r="E3173">
        <v>1</v>
      </c>
      <c r="F3173">
        <v>343</v>
      </c>
      <c r="G3173">
        <v>4725</v>
      </c>
      <c r="H3173" t="s">
        <v>11</v>
      </c>
    </row>
    <row r="3174" spans="1:8" x14ac:dyDescent="0.25">
      <c r="A3174" t="s">
        <v>3116</v>
      </c>
      <c r="B3174" t="s">
        <v>3117</v>
      </c>
      <c r="C3174">
        <v>585</v>
      </c>
      <c r="D3174" t="s">
        <v>12</v>
      </c>
      <c r="E3174">
        <v>355</v>
      </c>
      <c r="F3174">
        <v>471</v>
      </c>
      <c r="G3174">
        <v>4286</v>
      </c>
      <c r="H3174" t="s">
        <v>13</v>
      </c>
    </row>
    <row r="3175" spans="1:8" x14ac:dyDescent="0.25">
      <c r="A3175" t="s">
        <v>3116</v>
      </c>
      <c r="B3175" t="s">
        <v>3117</v>
      </c>
      <c r="C3175">
        <v>585</v>
      </c>
      <c r="D3175" t="s">
        <v>14</v>
      </c>
      <c r="E3175">
        <v>496</v>
      </c>
      <c r="F3175">
        <v>575</v>
      </c>
      <c r="G3175">
        <v>7652</v>
      </c>
      <c r="H3175" t="s">
        <v>15</v>
      </c>
    </row>
    <row r="3176" spans="1:8" x14ac:dyDescent="0.25">
      <c r="A3176" t="s">
        <v>3118</v>
      </c>
      <c r="B3176" t="s">
        <v>3119</v>
      </c>
      <c r="C3176">
        <v>374</v>
      </c>
      <c r="D3176" t="s">
        <v>10</v>
      </c>
      <c r="E3176">
        <v>21</v>
      </c>
      <c r="F3176">
        <v>358</v>
      </c>
      <c r="G3176">
        <v>4725</v>
      </c>
      <c r="H3176" t="s">
        <v>11</v>
      </c>
    </row>
    <row r="3177" spans="1:8" x14ac:dyDescent="0.25">
      <c r="A3177" t="s">
        <v>3120</v>
      </c>
      <c r="B3177" t="s">
        <v>3121</v>
      </c>
      <c r="C3177">
        <v>585</v>
      </c>
      <c r="D3177" t="s">
        <v>10</v>
      </c>
      <c r="E3177">
        <v>1</v>
      </c>
      <c r="F3177">
        <v>343</v>
      </c>
      <c r="G3177">
        <v>4725</v>
      </c>
      <c r="H3177" t="s">
        <v>11</v>
      </c>
    </row>
    <row r="3178" spans="1:8" x14ac:dyDescent="0.25">
      <c r="A3178" t="s">
        <v>3120</v>
      </c>
      <c r="B3178" t="s">
        <v>3121</v>
      </c>
      <c r="C3178">
        <v>585</v>
      </c>
      <c r="D3178" t="s">
        <v>12</v>
      </c>
      <c r="E3178">
        <v>355</v>
      </c>
      <c r="F3178">
        <v>471</v>
      </c>
      <c r="G3178">
        <v>4286</v>
      </c>
      <c r="H3178" t="s">
        <v>13</v>
      </c>
    </row>
    <row r="3179" spans="1:8" x14ac:dyDescent="0.25">
      <c r="A3179" t="s">
        <v>3120</v>
      </c>
      <c r="B3179" t="s">
        <v>3121</v>
      </c>
      <c r="C3179">
        <v>585</v>
      </c>
      <c r="D3179" t="s">
        <v>14</v>
      </c>
      <c r="E3179">
        <v>496</v>
      </c>
      <c r="F3179">
        <v>575</v>
      </c>
      <c r="G3179">
        <v>7652</v>
      </c>
      <c r="H3179" t="s">
        <v>15</v>
      </c>
    </row>
    <row r="3180" spans="1:8" x14ac:dyDescent="0.25">
      <c r="A3180" t="s">
        <v>3122</v>
      </c>
      <c r="B3180" t="s">
        <v>3123</v>
      </c>
      <c r="C3180">
        <v>363</v>
      </c>
      <c r="D3180" t="s">
        <v>10</v>
      </c>
      <c r="E3180">
        <v>12</v>
      </c>
      <c r="F3180">
        <v>347</v>
      </c>
      <c r="G3180">
        <v>4725</v>
      </c>
      <c r="H3180" t="s">
        <v>11</v>
      </c>
    </row>
    <row r="3181" spans="1:8" x14ac:dyDescent="0.25">
      <c r="A3181" t="s">
        <v>3124</v>
      </c>
      <c r="B3181" t="s">
        <v>3125</v>
      </c>
      <c r="C3181">
        <v>585</v>
      </c>
      <c r="D3181" t="s">
        <v>10</v>
      </c>
      <c r="E3181">
        <v>1</v>
      </c>
      <c r="F3181">
        <v>343</v>
      </c>
      <c r="G3181">
        <v>4725</v>
      </c>
      <c r="H3181" t="s">
        <v>11</v>
      </c>
    </row>
    <row r="3182" spans="1:8" x14ac:dyDescent="0.25">
      <c r="A3182" t="s">
        <v>3124</v>
      </c>
      <c r="B3182" t="s">
        <v>3125</v>
      </c>
      <c r="C3182">
        <v>585</v>
      </c>
      <c r="D3182" t="s">
        <v>12</v>
      </c>
      <c r="E3182">
        <v>355</v>
      </c>
      <c r="F3182">
        <v>471</v>
      </c>
      <c r="G3182">
        <v>4286</v>
      </c>
      <c r="H3182" t="s">
        <v>13</v>
      </c>
    </row>
    <row r="3183" spans="1:8" x14ac:dyDescent="0.25">
      <c r="A3183" t="s">
        <v>3124</v>
      </c>
      <c r="B3183" t="s">
        <v>3125</v>
      </c>
      <c r="C3183">
        <v>585</v>
      </c>
      <c r="D3183" t="s">
        <v>14</v>
      </c>
      <c r="E3183">
        <v>496</v>
      </c>
      <c r="F3183">
        <v>575</v>
      </c>
      <c r="G3183">
        <v>7652</v>
      </c>
      <c r="H3183" t="s">
        <v>15</v>
      </c>
    </row>
    <row r="3184" spans="1:8" x14ac:dyDescent="0.25">
      <c r="A3184" t="s">
        <v>3126</v>
      </c>
      <c r="B3184" t="s">
        <v>3127</v>
      </c>
      <c r="C3184">
        <v>363</v>
      </c>
      <c r="D3184" t="s">
        <v>10</v>
      </c>
      <c r="E3184">
        <v>12</v>
      </c>
      <c r="F3184">
        <v>347</v>
      </c>
      <c r="G3184">
        <v>4725</v>
      </c>
      <c r="H3184" t="s">
        <v>11</v>
      </c>
    </row>
    <row r="3185" spans="1:8" x14ac:dyDescent="0.25">
      <c r="A3185" t="s">
        <v>3128</v>
      </c>
      <c r="B3185" t="s">
        <v>3129</v>
      </c>
      <c r="C3185">
        <v>585</v>
      </c>
      <c r="D3185" t="s">
        <v>10</v>
      </c>
      <c r="E3185">
        <v>1</v>
      </c>
      <c r="F3185">
        <v>343</v>
      </c>
      <c r="G3185">
        <v>4725</v>
      </c>
      <c r="H3185" t="s">
        <v>11</v>
      </c>
    </row>
    <row r="3186" spans="1:8" x14ac:dyDescent="0.25">
      <c r="A3186" t="s">
        <v>3128</v>
      </c>
      <c r="B3186" t="s">
        <v>3129</v>
      </c>
      <c r="C3186">
        <v>585</v>
      </c>
      <c r="D3186" t="s">
        <v>12</v>
      </c>
      <c r="E3186">
        <v>355</v>
      </c>
      <c r="F3186">
        <v>471</v>
      </c>
      <c r="G3186">
        <v>4286</v>
      </c>
      <c r="H3186" t="s">
        <v>13</v>
      </c>
    </row>
    <row r="3187" spans="1:8" x14ac:dyDescent="0.25">
      <c r="A3187" t="s">
        <v>3128</v>
      </c>
      <c r="B3187" t="s">
        <v>3129</v>
      </c>
      <c r="C3187">
        <v>585</v>
      </c>
      <c r="D3187" t="s">
        <v>14</v>
      </c>
      <c r="E3187">
        <v>496</v>
      </c>
      <c r="F3187">
        <v>575</v>
      </c>
      <c r="G3187">
        <v>7652</v>
      </c>
      <c r="H3187" t="s">
        <v>15</v>
      </c>
    </row>
    <row r="3188" spans="1:8" x14ac:dyDescent="0.25">
      <c r="A3188" t="s">
        <v>3130</v>
      </c>
      <c r="B3188" t="s">
        <v>3131</v>
      </c>
      <c r="C3188">
        <v>356</v>
      </c>
      <c r="D3188" t="s">
        <v>10</v>
      </c>
      <c r="E3188">
        <v>4</v>
      </c>
      <c r="F3188">
        <v>339</v>
      </c>
      <c r="G3188">
        <v>4725</v>
      </c>
      <c r="H3188" t="s">
        <v>11</v>
      </c>
    </row>
    <row r="3189" spans="1:8" x14ac:dyDescent="0.25">
      <c r="A3189" t="s">
        <v>3132</v>
      </c>
      <c r="B3189" t="s">
        <v>3133</v>
      </c>
      <c r="C3189">
        <v>585</v>
      </c>
      <c r="D3189" t="s">
        <v>10</v>
      </c>
      <c r="E3189">
        <v>1</v>
      </c>
      <c r="F3189">
        <v>343</v>
      </c>
      <c r="G3189">
        <v>4725</v>
      </c>
      <c r="H3189" t="s">
        <v>11</v>
      </c>
    </row>
    <row r="3190" spans="1:8" x14ac:dyDescent="0.25">
      <c r="A3190" t="s">
        <v>3132</v>
      </c>
      <c r="B3190" t="s">
        <v>3133</v>
      </c>
      <c r="C3190">
        <v>585</v>
      </c>
      <c r="D3190" t="s">
        <v>12</v>
      </c>
      <c r="E3190">
        <v>355</v>
      </c>
      <c r="F3190">
        <v>471</v>
      </c>
      <c r="G3190">
        <v>4286</v>
      </c>
      <c r="H3190" t="s">
        <v>13</v>
      </c>
    </row>
    <row r="3191" spans="1:8" x14ac:dyDescent="0.25">
      <c r="A3191" t="s">
        <v>3132</v>
      </c>
      <c r="B3191" t="s">
        <v>3133</v>
      </c>
      <c r="C3191">
        <v>585</v>
      </c>
      <c r="D3191" t="s">
        <v>14</v>
      </c>
      <c r="E3191">
        <v>496</v>
      </c>
      <c r="F3191">
        <v>575</v>
      </c>
      <c r="G3191">
        <v>7652</v>
      </c>
      <c r="H3191" t="s">
        <v>15</v>
      </c>
    </row>
    <row r="3192" spans="1:8" x14ac:dyDescent="0.25">
      <c r="A3192" t="s">
        <v>3134</v>
      </c>
      <c r="B3192" t="s">
        <v>3135</v>
      </c>
      <c r="C3192">
        <v>363</v>
      </c>
      <c r="D3192" t="s">
        <v>10</v>
      </c>
      <c r="E3192">
        <v>12</v>
      </c>
      <c r="F3192">
        <v>347</v>
      </c>
      <c r="G3192">
        <v>4725</v>
      </c>
      <c r="H3192" t="s">
        <v>11</v>
      </c>
    </row>
    <row r="3193" spans="1:8" x14ac:dyDescent="0.25">
      <c r="A3193" t="s">
        <v>3136</v>
      </c>
      <c r="B3193" t="s">
        <v>3137</v>
      </c>
      <c r="C3193">
        <v>585</v>
      </c>
      <c r="D3193" t="s">
        <v>10</v>
      </c>
      <c r="E3193">
        <v>1</v>
      </c>
      <c r="F3193">
        <v>343</v>
      </c>
      <c r="G3193">
        <v>4725</v>
      </c>
      <c r="H3193" t="s">
        <v>11</v>
      </c>
    </row>
    <row r="3194" spans="1:8" x14ac:dyDescent="0.25">
      <c r="A3194" t="s">
        <v>3136</v>
      </c>
      <c r="B3194" t="s">
        <v>3137</v>
      </c>
      <c r="C3194">
        <v>585</v>
      </c>
      <c r="D3194" t="s">
        <v>12</v>
      </c>
      <c r="E3194">
        <v>355</v>
      </c>
      <c r="F3194">
        <v>471</v>
      </c>
      <c r="G3194">
        <v>4286</v>
      </c>
      <c r="H3194" t="s">
        <v>13</v>
      </c>
    </row>
    <row r="3195" spans="1:8" x14ac:dyDescent="0.25">
      <c r="A3195" t="s">
        <v>3136</v>
      </c>
      <c r="B3195" t="s">
        <v>3137</v>
      </c>
      <c r="C3195">
        <v>585</v>
      </c>
      <c r="D3195" t="s">
        <v>14</v>
      </c>
      <c r="E3195">
        <v>496</v>
      </c>
      <c r="F3195">
        <v>575</v>
      </c>
      <c r="G3195">
        <v>7652</v>
      </c>
      <c r="H3195" t="s">
        <v>15</v>
      </c>
    </row>
    <row r="3196" spans="1:8" x14ac:dyDescent="0.25">
      <c r="A3196" t="s">
        <v>3138</v>
      </c>
      <c r="B3196" t="s">
        <v>3139</v>
      </c>
      <c r="C3196">
        <v>356</v>
      </c>
      <c r="D3196" t="s">
        <v>10</v>
      </c>
      <c r="E3196">
        <v>4</v>
      </c>
      <c r="F3196">
        <v>340</v>
      </c>
      <c r="G3196">
        <v>4725</v>
      </c>
      <c r="H3196" t="s">
        <v>11</v>
      </c>
    </row>
    <row r="3197" spans="1:8" x14ac:dyDescent="0.25">
      <c r="A3197" t="s">
        <v>3140</v>
      </c>
      <c r="B3197" t="s">
        <v>3141</v>
      </c>
      <c r="C3197">
        <v>585</v>
      </c>
      <c r="D3197" t="s">
        <v>10</v>
      </c>
      <c r="E3197">
        <v>1</v>
      </c>
      <c r="F3197">
        <v>343</v>
      </c>
      <c r="G3197">
        <v>4725</v>
      </c>
      <c r="H3197" t="s">
        <v>11</v>
      </c>
    </row>
    <row r="3198" spans="1:8" x14ac:dyDescent="0.25">
      <c r="A3198" t="s">
        <v>3140</v>
      </c>
      <c r="B3198" t="s">
        <v>3141</v>
      </c>
      <c r="C3198">
        <v>585</v>
      </c>
      <c r="D3198" t="s">
        <v>12</v>
      </c>
      <c r="E3198">
        <v>355</v>
      </c>
      <c r="F3198">
        <v>471</v>
      </c>
      <c r="G3198">
        <v>4286</v>
      </c>
      <c r="H3198" t="s">
        <v>13</v>
      </c>
    </row>
    <row r="3199" spans="1:8" x14ac:dyDescent="0.25">
      <c r="A3199" t="s">
        <v>3140</v>
      </c>
      <c r="B3199" t="s">
        <v>3141</v>
      </c>
      <c r="C3199">
        <v>585</v>
      </c>
      <c r="D3199" t="s">
        <v>14</v>
      </c>
      <c r="E3199">
        <v>496</v>
      </c>
      <c r="F3199">
        <v>575</v>
      </c>
      <c r="G3199">
        <v>7652</v>
      </c>
      <c r="H3199" t="s">
        <v>15</v>
      </c>
    </row>
    <row r="3200" spans="1:8" x14ac:dyDescent="0.25">
      <c r="A3200" t="s">
        <v>3142</v>
      </c>
      <c r="B3200" t="s">
        <v>3143</v>
      </c>
      <c r="C3200">
        <v>374</v>
      </c>
      <c r="D3200" t="s">
        <v>10</v>
      </c>
      <c r="E3200">
        <v>21</v>
      </c>
      <c r="F3200">
        <v>358</v>
      </c>
      <c r="G3200">
        <v>4725</v>
      </c>
      <c r="H3200" t="s">
        <v>11</v>
      </c>
    </row>
    <row r="3201" spans="1:8" x14ac:dyDescent="0.25">
      <c r="A3201" t="s">
        <v>3144</v>
      </c>
      <c r="B3201" t="s">
        <v>3145</v>
      </c>
      <c r="C3201">
        <v>585</v>
      </c>
      <c r="D3201" t="s">
        <v>10</v>
      </c>
      <c r="E3201">
        <v>1</v>
      </c>
      <c r="F3201">
        <v>343</v>
      </c>
      <c r="G3201">
        <v>4725</v>
      </c>
      <c r="H3201" t="s">
        <v>11</v>
      </c>
    </row>
    <row r="3202" spans="1:8" x14ac:dyDescent="0.25">
      <c r="A3202" t="s">
        <v>3144</v>
      </c>
      <c r="B3202" t="s">
        <v>3145</v>
      </c>
      <c r="C3202">
        <v>585</v>
      </c>
      <c r="D3202" t="s">
        <v>12</v>
      </c>
      <c r="E3202">
        <v>355</v>
      </c>
      <c r="F3202">
        <v>471</v>
      </c>
      <c r="G3202">
        <v>4286</v>
      </c>
      <c r="H3202" t="s">
        <v>13</v>
      </c>
    </row>
    <row r="3203" spans="1:8" x14ac:dyDescent="0.25">
      <c r="A3203" t="s">
        <v>3144</v>
      </c>
      <c r="B3203" t="s">
        <v>3145</v>
      </c>
      <c r="C3203">
        <v>585</v>
      </c>
      <c r="D3203" t="s">
        <v>14</v>
      </c>
      <c r="E3203">
        <v>496</v>
      </c>
      <c r="F3203">
        <v>575</v>
      </c>
      <c r="G3203">
        <v>7652</v>
      </c>
      <c r="H3203" t="s">
        <v>15</v>
      </c>
    </row>
    <row r="3204" spans="1:8" x14ac:dyDescent="0.25">
      <c r="A3204" t="s">
        <v>3146</v>
      </c>
      <c r="B3204" t="s">
        <v>3147</v>
      </c>
      <c r="C3204">
        <v>472</v>
      </c>
      <c r="D3204" t="s">
        <v>10</v>
      </c>
      <c r="E3204">
        <v>2</v>
      </c>
      <c r="F3204">
        <v>341</v>
      </c>
      <c r="G3204">
        <v>4725</v>
      </c>
      <c r="H3204" t="s">
        <v>11</v>
      </c>
    </row>
    <row r="3205" spans="1:8" x14ac:dyDescent="0.25">
      <c r="A3205" t="s">
        <v>3146</v>
      </c>
      <c r="B3205" t="s">
        <v>3147</v>
      </c>
      <c r="C3205">
        <v>472</v>
      </c>
      <c r="D3205" t="s">
        <v>12</v>
      </c>
      <c r="E3205">
        <v>352</v>
      </c>
      <c r="F3205">
        <v>466</v>
      </c>
      <c r="G3205">
        <v>4286</v>
      </c>
      <c r="H3205" t="s">
        <v>13</v>
      </c>
    </row>
    <row r="3206" spans="1:8" x14ac:dyDescent="0.25">
      <c r="A3206" t="s">
        <v>3148</v>
      </c>
      <c r="B3206" t="s">
        <v>3149</v>
      </c>
      <c r="C3206">
        <v>483</v>
      </c>
      <c r="D3206" t="s">
        <v>10</v>
      </c>
      <c r="E3206">
        <v>3</v>
      </c>
      <c r="F3206">
        <v>348</v>
      </c>
      <c r="G3206">
        <v>4725</v>
      </c>
      <c r="H3206" t="s">
        <v>11</v>
      </c>
    </row>
    <row r="3207" spans="1:8" x14ac:dyDescent="0.25">
      <c r="A3207" t="s">
        <v>3148</v>
      </c>
      <c r="B3207" t="s">
        <v>3149</v>
      </c>
      <c r="C3207">
        <v>483</v>
      </c>
      <c r="D3207" t="s">
        <v>12</v>
      </c>
      <c r="E3207">
        <v>360</v>
      </c>
      <c r="F3207">
        <v>477</v>
      </c>
      <c r="G3207">
        <v>4286</v>
      </c>
      <c r="H3207" t="s">
        <v>13</v>
      </c>
    </row>
    <row r="3208" spans="1:8" x14ac:dyDescent="0.25">
      <c r="A3208" t="s">
        <v>3150</v>
      </c>
      <c r="B3208" t="s">
        <v>3151</v>
      </c>
      <c r="C3208">
        <v>471</v>
      </c>
      <c r="D3208" t="s">
        <v>12</v>
      </c>
      <c r="E3208">
        <v>354</v>
      </c>
      <c r="F3208">
        <v>469</v>
      </c>
      <c r="G3208">
        <v>4286</v>
      </c>
      <c r="H3208" t="s">
        <v>13</v>
      </c>
    </row>
    <row r="3209" spans="1:8" x14ac:dyDescent="0.25">
      <c r="A3209" t="s">
        <v>3150</v>
      </c>
      <c r="B3209" t="s">
        <v>3151</v>
      </c>
      <c r="C3209">
        <v>471</v>
      </c>
      <c r="D3209" t="s">
        <v>10</v>
      </c>
      <c r="E3209">
        <v>4</v>
      </c>
      <c r="F3209">
        <v>341</v>
      </c>
      <c r="G3209">
        <v>4725</v>
      </c>
      <c r="H3209" t="s">
        <v>11</v>
      </c>
    </row>
    <row r="3210" spans="1:8" x14ac:dyDescent="0.25">
      <c r="A3210" t="s">
        <v>3152</v>
      </c>
      <c r="B3210" t="s">
        <v>3153</v>
      </c>
      <c r="C3210">
        <v>585</v>
      </c>
      <c r="D3210" t="s">
        <v>10</v>
      </c>
      <c r="E3210">
        <v>1</v>
      </c>
      <c r="F3210">
        <v>344</v>
      </c>
      <c r="G3210">
        <v>4725</v>
      </c>
      <c r="H3210" t="s">
        <v>11</v>
      </c>
    </row>
    <row r="3211" spans="1:8" x14ac:dyDescent="0.25">
      <c r="A3211" t="s">
        <v>3152</v>
      </c>
      <c r="B3211" t="s">
        <v>3153</v>
      </c>
      <c r="C3211">
        <v>585</v>
      </c>
      <c r="D3211" t="s">
        <v>12</v>
      </c>
      <c r="E3211">
        <v>356</v>
      </c>
      <c r="F3211">
        <v>471</v>
      </c>
      <c r="G3211">
        <v>4286</v>
      </c>
      <c r="H3211" t="s">
        <v>13</v>
      </c>
    </row>
    <row r="3212" spans="1:8" x14ac:dyDescent="0.25">
      <c r="A3212" t="s">
        <v>3152</v>
      </c>
      <c r="B3212" t="s">
        <v>3153</v>
      </c>
      <c r="C3212">
        <v>585</v>
      </c>
      <c r="D3212" t="s">
        <v>14</v>
      </c>
      <c r="E3212">
        <v>496</v>
      </c>
      <c r="F3212">
        <v>575</v>
      </c>
      <c r="G3212">
        <v>7652</v>
      </c>
      <c r="H3212" t="s">
        <v>15</v>
      </c>
    </row>
    <row r="3213" spans="1:8" x14ac:dyDescent="0.25">
      <c r="A3213" t="s">
        <v>3154</v>
      </c>
      <c r="B3213" t="s">
        <v>3155</v>
      </c>
      <c r="C3213">
        <v>585</v>
      </c>
      <c r="D3213" t="s">
        <v>10</v>
      </c>
      <c r="E3213">
        <v>1</v>
      </c>
      <c r="F3213">
        <v>343</v>
      </c>
      <c r="G3213">
        <v>4725</v>
      </c>
      <c r="H3213" t="s">
        <v>11</v>
      </c>
    </row>
    <row r="3214" spans="1:8" x14ac:dyDescent="0.25">
      <c r="A3214" t="s">
        <v>3154</v>
      </c>
      <c r="B3214" t="s">
        <v>3155</v>
      </c>
      <c r="C3214">
        <v>585</v>
      </c>
      <c r="D3214" t="s">
        <v>12</v>
      </c>
      <c r="E3214">
        <v>355</v>
      </c>
      <c r="F3214">
        <v>471</v>
      </c>
      <c r="G3214">
        <v>4286</v>
      </c>
      <c r="H3214" t="s">
        <v>13</v>
      </c>
    </row>
    <row r="3215" spans="1:8" x14ac:dyDescent="0.25">
      <c r="A3215" t="s">
        <v>3154</v>
      </c>
      <c r="B3215" t="s">
        <v>3155</v>
      </c>
      <c r="C3215">
        <v>585</v>
      </c>
      <c r="D3215" t="s">
        <v>14</v>
      </c>
      <c r="E3215">
        <v>496</v>
      </c>
      <c r="F3215">
        <v>575</v>
      </c>
      <c r="G3215">
        <v>7652</v>
      </c>
      <c r="H3215" t="s">
        <v>15</v>
      </c>
    </row>
    <row r="3216" spans="1:8" x14ac:dyDescent="0.25">
      <c r="A3216" t="s">
        <v>3156</v>
      </c>
      <c r="B3216" t="s">
        <v>3157</v>
      </c>
      <c r="C3216">
        <v>352</v>
      </c>
      <c r="D3216" t="s">
        <v>10</v>
      </c>
      <c r="E3216">
        <v>2</v>
      </c>
      <c r="F3216">
        <v>336</v>
      </c>
      <c r="G3216">
        <v>4725</v>
      </c>
      <c r="H3216" t="s">
        <v>11</v>
      </c>
    </row>
    <row r="3217" spans="1:8" x14ac:dyDescent="0.25">
      <c r="A3217" t="s">
        <v>3158</v>
      </c>
      <c r="B3217" t="s">
        <v>3159</v>
      </c>
      <c r="C3217">
        <v>481</v>
      </c>
      <c r="D3217" t="s">
        <v>12</v>
      </c>
      <c r="E3217">
        <v>362</v>
      </c>
      <c r="F3217">
        <v>479</v>
      </c>
      <c r="G3217">
        <v>4286</v>
      </c>
      <c r="H3217" t="s">
        <v>13</v>
      </c>
    </row>
    <row r="3218" spans="1:8" x14ac:dyDescent="0.25">
      <c r="A3218" t="s">
        <v>3158</v>
      </c>
      <c r="B3218" t="s">
        <v>3159</v>
      </c>
      <c r="C3218">
        <v>481</v>
      </c>
      <c r="D3218" t="s">
        <v>10</v>
      </c>
      <c r="E3218">
        <v>5</v>
      </c>
      <c r="F3218">
        <v>351</v>
      </c>
      <c r="G3218">
        <v>4725</v>
      </c>
      <c r="H3218" t="s">
        <v>11</v>
      </c>
    </row>
    <row r="3219" spans="1:8" x14ac:dyDescent="0.25">
      <c r="A3219" t="s">
        <v>3160</v>
      </c>
      <c r="B3219" t="s">
        <v>3161</v>
      </c>
      <c r="C3219">
        <v>470</v>
      </c>
      <c r="D3219" t="s">
        <v>10</v>
      </c>
      <c r="E3219">
        <v>1</v>
      </c>
      <c r="F3219">
        <v>343</v>
      </c>
      <c r="G3219">
        <v>4725</v>
      </c>
      <c r="H3219" t="s">
        <v>11</v>
      </c>
    </row>
    <row r="3220" spans="1:8" x14ac:dyDescent="0.25">
      <c r="A3220" t="s">
        <v>3160</v>
      </c>
      <c r="B3220" t="s">
        <v>3161</v>
      </c>
      <c r="C3220">
        <v>470</v>
      </c>
      <c r="D3220" t="s">
        <v>12</v>
      </c>
      <c r="E3220">
        <v>355</v>
      </c>
      <c r="F3220">
        <v>469</v>
      </c>
      <c r="G3220">
        <v>4286</v>
      </c>
      <c r="H3220" t="s">
        <v>13</v>
      </c>
    </row>
    <row r="3221" spans="1:8" x14ac:dyDescent="0.25">
      <c r="A3221" t="s">
        <v>3162</v>
      </c>
      <c r="B3221" t="s">
        <v>3163</v>
      </c>
      <c r="C3221">
        <v>486</v>
      </c>
      <c r="D3221" t="s">
        <v>10</v>
      </c>
      <c r="E3221">
        <v>1</v>
      </c>
      <c r="F3221">
        <v>349</v>
      </c>
      <c r="G3221">
        <v>4725</v>
      </c>
      <c r="H3221" t="s">
        <v>11</v>
      </c>
    </row>
    <row r="3222" spans="1:8" x14ac:dyDescent="0.25">
      <c r="A3222" t="s">
        <v>3162</v>
      </c>
      <c r="B3222" t="s">
        <v>3163</v>
      </c>
      <c r="C3222">
        <v>486</v>
      </c>
      <c r="D3222" t="s">
        <v>12</v>
      </c>
      <c r="E3222">
        <v>363</v>
      </c>
      <c r="F3222">
        <v>477</v>
      </c>
      <c r="G3222">
        <v>4286</v>
      </c>
      <c r="H3222" t="s">
        <v>13</v>
      </c>
    </row>
    <row r="3223" spans="1:8" x14ac:dyDescent="0.25">
      <c r="A3223" t="s">
        <v>3164</v>
      </c>
      <c r="B3223" t="s">
        <v>3165</v>
      </c>
      <c r="C3223">
        <v>479</v>
      </c>
      <c r="D3223" t="s">
        <v>12</v>
      </c>
      <c r="E3223">
        <v>355</v>
      </c>
      <c r="F3223">
        <v>470</v>
      </c>
      <c r="G3223">
        <v>4286</v>
      </c>
      <c r="H3223" t="s">
        <v>13</v>
      </c>
    </row>
    <row r="3224" spans="1:8" x14ac:dyDescent="0.25">
      <c r="A3224" t="s">
        <v>3164</v>
      </c>
      <c r="B3224" t="s">
        <v>3165</v>
      </c>
      <c r="C3224">
        <v>479</v>
      </c>
      <c r="D3224" t="s">
        <v>10</v>
      </c>
      <c r="E3224">
        <v>4</v>
      </c>
      <c r="F3224">
        <v>342</v>
      </c>
      <c r="G3224">
        <v>4725</v>
      </c>
      <c r="H3224" t="s">
        <v>11</v>
      </c>
    </row>
    <row r="3225" spans="1:8" x14ac:dyDescent="0.25">
      <c r="A3225" t="s">
        <v>3166</v>
      </c>
      <c r="B3225" t="s">
        <v>3167</v>
      </c>
      <c r="C3225">
        <v>449</v>
      </c>
      <c r="D3225" t="s">
        <v>10</v>
      </c>
      <c r="E3225">
        <v>1</v>
      </c>
      <c r="F3225">
        <v>323</v>
      </c>
      <c r="G3225">
        <v>4725</v>
      </c>
      <c r="H3225" t="s">
        <v>11</v>
      </c>
    </row>
    <row r="3226" spans="1:8" x14ac:dyDescent="0.25">
      <c r="A3226" t="s">
        <v>3166</v>
      </c>
      <c r="B3226" t="s">
        <v>3167</v>
      </c>
      <c r="C3226">
        <v>449</v>
      </c>
      <c r="D3226" t="s">
        <v>12</v>
      </c>
      <c r="E3226">
        <v>330</v>
      </c>
      <c r="F3226">
        <v>446</v>
      </c>
      <c r="G3226">
        <v>4286</v>
      </c>
      <c r="H3226" t="s">
        <v>13</v>
      </c>
    </row>
    <row r="3227" spans="1:8" x14ac:dyDescent="0.25">
      <c r="A3227" t="s">
        <v>3168</v>
      </c>
      <c r="B3227" t="s">
        <v>3169</v>
      </c>
      <c r="C3227">
        <v>449</v>
      </c>
      <c r="D3227" t="s">
        <v>10</v>
      </c>
      <c r="E3227">
        <v>1</v>
      </c>
      <c r="F3227">
        <v>323</v>
      </c>
      <c r="G3227">
        <v>4725</v>
      </c>
      <c r="H3227" t="s">
        <v>11</v>
      </c>
    </row>
    <row r="3228" spans="1:8" x14ac:dyDescent="0.25">
      <c r="A3228" t="s">
        <v>3168</v>
      </c>
      <c r="B3228" t="s">
        <v>3169</v>
      </c>
      <c r="C3228">
        <v>449</v>
      </c>
      <c r="D3228" t="s">
        <v>12</v>
      </c>
      <c r="E3228">
        <v>330</v>
      </c>
      <c r="F3228">
        <v>446</v>
      </c>
      <c r="G3228">
        <v>4286</v>
      </c>
      <c r="H3228" t="s">
        <v>13</v>
      </c>
    </row>
    <row r="3229" spans="1:8" x14ac:dyDescent="0.25">
      <c r="A3229" t="s">
        <v>3170</v>
      </c>
      <c r="B3229" t="s">
        <v>3171</v>
      </c>
      <c r="C3229">
        <v>449</v>
      </c>
      <c r="D3229" t="s">
        <v>10</v>
      </c>
      <c r="E3229">
        <v>1</v>
      </c>
      <c r="F3229">
        <v>323</v>
      </c>
      <c r="G3229">
        <v>4725</v>
      </c>
      <c r="H3229" t="s">
        <v>11</v>
      </c>
    </row>
    <row r="3230" spans="1:8" x14ac:dyDescent="0.25">
      <c r="A3230" t="s">
        <v>3170</v>
      </c>
      <c r="B3230" t="s">
        <v>3171</v>
      </c>
      <c r="C3230">
        <v>449</v>
      </c>
      <c r="D3230" t="s">
        <v>12</v>
      </c>
      <c r="E3230">
        <v>330</v>
      </c>
      <c r="F3230">
        <v>446</v>
      </c>
      <c r="G3230">
        <v>4286</v>
      </c>
      <c r="H3230" t="s">
        <v>13</v>
      </c>
    </row>
    <row r="3231" spans="1:8" x14ac:dyDescent="0.25">
      <c r="A3231" t="s">
        <v>3172</v>
      </c>
      <c r="B3231" t="s">
        <v>3173</v>
      </c>
      <c r="C3231">
        <v>449</v>
      </c>
      <c r="D3231" t="s">
        <v>10</v>
      </c>
      <c r="E3231">
        <v>1</v>
      </c>
      <c r="F3231">
        <v>323</v>
      </c>
      <c r="G3231">
        <v>4725</v>
      </c>
      <c r="H3231" t="s">
        <v>11</v>
      </c>
    </row>
    <row r="3232" spans="1:8" x14ac:dyDescent="0.25">
      <c r="A3232" t="s">
        <v>3172</v>
      </c>
      <c r="B3232" t="s">
        <v>3173</v>
      </c>
      <c r="C3232">
        <v>449</v>
      </c>
      <c r="D3232" t="s">
        <v>12</v>
      </c>
      <c r="E3232">
        <v>330</v>
      </c>
      <c r="F3232">
        <v>446</v>
      </c>
      <c r="G3232">
        <v>4286</v>
      </c>
      <c r="H3232" t="s">
        <v>13</v>
      </c>
    </row>
    <row r="3233" spans="1:8" x14ac:dyDescent="0.25">
      <c r="A3233" t="s">
        <v>3174</v>
      </c>
      <c r="B3233" t="s">
        <v>3175</v>
      </c>
      <c r="C3233">
        <v>449</v>
      </c>
      <c r="D3233" t="s">
        <v>10</v>
      </c>
      <c r="E3233">
        <v>1</v>
      </c>
      <c r="F3233">
        <v>323</v>
      </c>
      <c r="G3233">
        <v>4725</v>
      </c>
      <c r="H3233" t="s">
        <v>11</v>
      </c>
    </row>
    <row r="3234" spans="1:8" x14ac:dyDescent="0.25">
      <c r="A3234" t="s">
        <v>3174</v>
      </c>
      <c r="B3234" t="s">
        <v>3175</v>
      </c>
      <c r="C3234">
        <v>449</v>
      </c>
      <c r="D3234" t="s">
        <v>12</v>
      </c>
      <c r="E3234">
        <v>330</v>
      </c>
      <c r="F3234">
        <v>446</v>
      </c>
      <c r="G3234">
        <v>4286</v>
      </c>
      <c r="H3234" t="s">
        <v>13</v>
      </c>
    </row>
    <row r="3235" spans="1:8" x14ac:dyDescent="0.25">
      <c r="A3235" t="s">
        <v>3176</v>
      </c>
      <c r="B3235" t="s">
        <v>3177</v>
      </c>
      <c r="C3235">
        <v>481</v>
      </c>
      <c r="D3235" t="s">
        <v>12</v>
      </c>
      <c r="E3235">
        <v>362</v>
      </c>
      <c r="F3235">
        <v>479</v>
      </c>
      <c r="G3235">
        <v>4286</v>
      </c>
      <c r="H3235" t="s">
        <v>13</v>
      </c>
    </row>
    <row r="3236" spans="1:8" x14ac:dyDescent="0.25">
      <c r="A3236" t="s">
        <v>3176</v>
      </c>
      <c r="B3236" t="s">
        <v>3177</v>
      </c>
      <c r="C3236">
        <v>481</v>
      </c>
      <c r="D3236" t="s">
        <v>10</v>
      </c>
      <c r="E3236">
        <v>5</v>
      </c>
      <c r="F3236">
        <v>351</v>
      </c>
      <c r="G3236">
        <v>4725</v>
      </c>
      <c r="H3236" t="s">
        <v>11</v>
      </c>
    </row>
    <row r="3237" spans="1:8" x14ac:dyDescent="0.25">
      <c r="A3237" t="s">
        <v>3178</v>
      </c>
      <c r="B3237" t="s">
        <v>3179</v>
      </c>
      <c r="C3237">
        <v>470</v>
      </c>
      <c r="D3237" t="s">
        <v>10</v>
      </c>
      <c r="E3237">
        <v>1</v>
      </c>
      <c r="F3237">
        <v>343</v>
      </c>
      <c r="G3237">
        <v>4725</v>
      </c>
      <c r="H3237" t="s">
        <v>11</v>
      </c>
    </row>
    <row r="3238" spans="1:8" x14ac:dyDescent="0.25">
      <c r="A3238" t="s">
        <v>3178</v>
      </c>
      <c r="B3238" t="s">
        <v>3179</v>
      </c>
      <c r="C3238">
        <v>470</v>
      </c>
      <c r="D3238" t="s">
        <v>12</v>
      </c>
      <c r="E3238">
        <v>355</v>
      </c>
      <c r="F3238">
        <v>469</v>
      </c>
      <c r="G3238">
        <v>4286</v>
      </c>
      <c r="H3238" t="s">
        <v>13</v>
      </c>
    </row>
    <row r="3239" spans="1:8" x14ac:dyDescent="0.25">
      <c r="A3239" t="s">
        <v>3180</v>
      </c>
      <c r="B3239" t="s">
        <v>3181</v>
      </c>
      <c r="C3239">
        <v>486</v>
      </c>
      <c r="D3239" t="s">
        <v>10</v>
      </c>
      <c r="E3239">
        <v>1</v>
      </c>
      <c r="F3239">
        <v>349</v>
      </c>
      <c r="G3239">
        <v>4725</v>
      </c>
      <c r="H3239" t="s">
        <v>11</v>
      </c>
    </row>
    <row r="3240" spans="1:8" x14ac:dyDescent="0.25">
      <c r="A3240" t="s">
        <v>3180</v>
      </c>
      <c r="B3240" t="s">
        <v>3181</v>
      </c>
      <c r="C3240">
        <v>486</v>
      </c>
      <c r="D3240" t="s">
        <v>12</v>
      </c>
      <c r="E3240">
        <v>363</v>
      </c>
      <c r="F3240">
        <v>477</v>
      </c>
      <c r="G3240">
        <v>4286</v>
      </c>
      <c r="H3240" t="s">
        <v>13</v>
      </c>
    </row>
    <row r="3241" spans="1:8" x14ac:dyDescent="0.25">
      <c r="A3241" t="s">
        <v>3182</v>
      </c>
      <c r="B3241" t="s">
        <v>3183</v>
      </c>
      <c r="C3241">
        <v>352</v>
      </c>
      <c r="D3241" t="s">
        <v>10</v>
      </c>
      <c r="E3241">
        <v>2</v>
      </c>
      <c r="F3241">
        <v>336</v>
      </c>
      <c r="G3241">
        <v>4725</v>
      </c>
      <c r="H3241" t="s">
        <v>11</v>
      </c>
    </row>
    <row r="3242" spans="1:8" x14ac:dyDescent="0.25">
      <c r="A3242" t="s">
        <v>3184</v>
      </c>
      <c r="B3242" t="s">
        <v>3185</v>
      </c>
      <c r="C3242">
        <v>585</v>
      </c>
      <c r="D3242" t="s">
        <v>10</v>
      </c>
      <c r="E3242">
        <v>1</v>
      </c>
      <c r="F3242">
        <v>343</v>
      </c>
      <c r="G3242">
        <v>4725</v>
      </c>
      <c r="H3242" t="s">
        <v>11</v>
      </c>
    </row>
    <row r="3243" spans="1:8" x14ac:dyDescent="0.25">
      <c r="A3243" t="s">
        <v>3184</v>
      </c>
      <c r="B3243" t="s">
        <v>3185</v>
      </c>
      <c r="C3243">
        <v>585</v>
      </c>
      <c r="D3243" t="s">
        <v>12</v>
      </c>
      <c r="E3243">
        <v>355</v>
      </c>
      <c r="F3243">
        <v>471</v>
      </c>
      <c r="G3243">
        <v>4286</v>
      </c>
      <c r="H3243" t="s">
        <v>13</v>
      </c>
    </row>
    <row r="3244" spans="1:8" x14ac:dyDescent="0.25">
      <c r="A3244" t="s">
        <v>3184</v>
      </c>
      <c r="B3244" t="s">
        <v>3185</v>
      </c>
      <c r="C3244">
        <v>585</v>
      </c>
      <c r="D3244" t="s">
        <v>14</v>
      </c>
      <c r="E3244">
        <v>496</v>
      </c>
      <c r="F3244">
        <v>575</v>
      </c>
      <c r="G3244">
        <v>7652</v>
      </c>
      <c r="H3244" t="s">
        <v>15</v>
      </c>
    </row>
    <row r="3245" spans="1:8" x14ac:dyDescent="0.25">
      <c r="A3245" t="s">
        <v>3186</v>
      </c>
      <c r="B3245" t="s">
        <v>3187</v>
      </c>
      <c r="C3245">
        <v>474</v>
      </c>
      <c r="D3245" t="s">
        <v>10</v>
      </c>
      <c r="E3245">
        <v>3</v>
      </c>
      <c r="F3245">
        <v>340</v>
      </c>
      <c r="G3245">
        <v>4725</v>
      </c>
      <c r="H3245" t="s">
        <v>11</v>
      </c>
    </row>
    <row r="3246" spans="1:8" x14ac:dyDescent="0.25">
      <c r="A3246" t="s">
        <v>3186</v>
      </c>
      <c r="B3246" t="s">
        <v>3187</v>
      </c>
      <c r="C3246">
        <v>474</v>
      </c>
      <c r="D3246" t="s">
        <v>12</v>
      </c>
      <c r="E3246">
        <v>352</v>
      </c>
      <c r="F3246">
        <v>466</v>
      </c>
      <c r="G3246">
        <v>4286</v>
      </c>
      <c r="H3246" t="s">
        <v>13</v>
      </c>
    </row>
    <row r="3247" spans="1:8" x14ac:dyDescent="0.25">
      <c r="A3247" t="s">
        <v>3188</v>
      </c>
      <c r="B3247" t="s">
        <v>3189</v>
      </c>
      <c r="C3247">
        <v>623</v>
      </c>
      <c r="D3247" t="s">
        <v>10</v>
      </c>
      <c r="E3247">
        <v>124</v>
      </c>
      <c r="F3247">
        <v>217</v>
      </c>
      <c r="G3247">
        <v>4725</v>
      </c>
      <c r="H3247" t="s">
        <v>11</v>
      </c>
    </row>
    <row r="3248" spans="1:8" x14ac:dyDescent="0.25">
      <c r="A3248" t="s">
        <v>3188</v>
      </c>
      <c r="B3248" t="s">
        <v>3189</v>
      </c>
      <c r="C3248">
        <v>623</v>
      </c>
      <c r="D3248" t="s">
        <v>10</v>
      </c>
      <c r="E3248">
        <v>293</v>
      </c>
      <c r="F3248">
        <v>612</v>
      </c>
      <c r="G3248">
        <v>4725</v>
      </c>
      <c r="H3248" t="s">
        <v>11</v>
      </c>
    </row>
    <row r="3249" spans="1:8" x14ac:dyDescent="0.25">
      <c r="A3249" t="s">
        <v>3190</v>
      </c>
      <c r="B3249" t="s">
        <v>3191</v>
      </c>
      <c r="C3249">
        <v>486</v>
      </c>
      <c r="D3249" t="s">
        <v>10</v>
      </c>
      <c r="E3249">
        <v>2</v>
      </c>
      <c r="F3249">
        <v>341</v>
      </c>
      <c r="G3249">
        <v>4725</v>
      </c>
      <c r="H3249" t="s">
        <v>11</v>
      </c>
    </row>
    <row r="3250" spans="1:8" x14ac:dyDescent="0.25">
      <c r="A3250" t="s">
        <v>3190</v>
      </c>
      <c r="B3250" t="s">
        <v>3191</v>
      </c>
      <c r="C3250">
        <v>486</v>
      </c>
      <c r="D3250" t="s">
        <v>12</v>
      </c>
      <c r="E3250">
        <v>353</v>
      </c>
      <c r="F3250">
        <v>466</v>
      </c>
      <c r="G3250">
        <v>4286</v>
      </c>
      <c r="H3250" t="s">
        <v>13</v>
      </c>
    </row>
    <row r="3251" spans="1:8" x14ac:dyDescent="0.25">
      <c r="A3251" t="s">
        <v>3192</v>
      </c>
      <c r="B3251" t="s">
        <v>3193</v>
      </c>
      <c r="C3251">
        <v>485</v>
      </c>
      <c r="D3251" t="s">
        <v>10</v>
      </c>
      <c r="E3251">
        <v>3</v>
      </c>
      <c r="F3251">
        <v>340</v>
      </c>
      <c r="G3251">
        <v>4725</v>
      </c>
      <c r="H3251" t="s">
        <v>11</v>
      </c>
    </row>
    <row r="3252" spans="1:8" x14ac:dyDescent="0.25">
      <c r="A3252" t="s">
        <v>3192</v>
      </c>
      <c r="B3252" t="s">
        <v>3193</v>
      </c>
      <c r="C3252">
        <v>485</v>
      </c>
      <c r="D3252" t="s">
        <v>12</v>
      </c>
      <c r="E3252">
        <v>352</v>
      </c>
      <c r="F3252">
        <v>465</v>
      </c>
      <c r="G3252">
        <v>4286</v>
      </c>
      <c r="H3252" t="s">
        <v>13</v>
      </c>
    </row>
    <row r="3253" spans="1:8" x14ac:dyDescent="0.25">
      <c r="A3253" t="s">
        <v>3194</v>
      </c>
      <c r="B3253" t="s">
        <v>3195</v>
      </c>
      <c r="C3253">
        <v>485</v>
      </c>
      <c r="D3253" t="s">
        <v>10</v>
      </c>
      <c r="E3253">
        <v>3</v>
      </c>
      <c r="F3253">
        <v>340</v>
      </c>
      <c r="G3253">
        <v>4725</v>
      </c>
      <c r="H3253" t="s">
        <v>11</v>
      </c>
    </row>
    <row r="3254" spans="1:8" x14ac:dyDescent="0.25">
      <c r="A3254" t="s">
        <v>3194</v>
      </c>
      <c r="B3254" t="s">
        <v>3195</v>
      </c>
      <c r="C3254">
        <v>485</v>
      </c>
      <c r="D3254" t="s">
        <v>12</v>
      </c>
      <c r="E3254">
        <v>352</v>
      </c>
      <c r="F3254">
        <v>465</v>
      </c>
      <c r="G3254">
        <v>4286</v>
      </c>
      <c r="H3254" t="s">
        <v>13</v>
      </c>
    </row>
    <row r="3255" spans="1:8" x14ac:dyDescent="0.25">
      <c r="A3255" t="s">
        <v>3196</v>
      </c>
      <c r="B3255" t="s">
        <v>3197</v>
      </c>
      <c r="C3255">
        <v>487</v>
      </c>
      <c r="D3255" t="s">
        <v>10</v>
      </c>
      <c r="E3255">
        <v>3</v>
      </c>
      <c r="F3255">
        <v>342</v>
      </c>
      <c r="G3255">
        <v>4725</v>
      </c>
      <c r="H3255" t="s">
        <v>11</v>
      </c>
    </row>
    <row r="3256" spans="1:8" x14ac:dyDescent="0.25">
      <c r="A3256" t="s">
        <v>3196</v>
      </c>
      <c r="B3256" t="s">
        <v>3197</v>
      </c>
      <c r="C3256">
        <v>487</v>
      </c>
      <c r="D3256" t="s">
        <v>12</v>
      </c>
      <c r="E3256">
        <v>354</v>
      </c>
      <c r="F3256">
        <v>467</v>
      </c>
      <c r="G3256">
        <v>4286</v>
      </c>
      <c r="H3256" t="s">
        <v>13</v>
      </c>
    </row>
    <row r="3257" spans="1:8" x14ac:dyDescent="0.25">
      <c r="A3257" t="s">
        <v>3198</v>
      </c>
      <c r="B3257" t="s">
        <v>3199</v>
      </c>
      <c r="C3257">
        <v>478</v>
      </c>
      <c r="D3257" t="s">
        <v>12</v>
      </c>
      <c r="E3257">
        <v>363</v>
      </c>
      <c r="F3257">
        <v>476</v>
      </c>
      <c r="G3257">
        <v>4286</v>
      </c>
      <c r="H3257" t="s">
        <v>13</v>
      </c>
    </row>
    <row r="3258" spans="1:8" x14ac:dyDescent="0.25">
      <c r="A3258" t="s">
        <v>3198</v>
      </c>
      <c r="B3258" t="s">
        <v>3199</v>
      </c>
      <c r="C3258">
        <v>478</v>
      </c>
      <c r="D3258" t="s">
        <v>10</v>
      </c>
      <c r="E3258">
        <v>9</v>
      </c>
      <c r="F3258">
        <v>351</v>
      </c>
      <c r="G3258">
        <v>4725</v>
      </c>
      <c r="H3258" t="s">
        <v>11</v>
      </c>
    </row>
    <row r="3259" spans="1:8" x14ac:dyDescent="0.25">
      <c r="A3259" t="s">
        <v>3200</v>
      </c>
      <c r="B3259" t="s">
        <v>3201</v>
      </c>
      <c r="C3259">
        <v>476</v>
      </c>
      <c r="D3259" t="s">
        <v>12</v>
      </c>
      <c r="E3259">
        <v>361</v>
      </c>
      <c r="F3259">
        <v>474</v>
      </c>
      <c r="G3259">
        <v>4286</v>
      </c>
      <c r="H3259" t="s">
        <v>13</v>
      </c>
    </row>
    <row r="3260" spans="1:8" x14ac:dyDescent="0.25">
      <c r="A3260" t="s">
        <v>3200</v>
      </c>
      <c r="B3260" t="s">
        <v>3201</v>
      </c>
      <c r="C3260">
        <v>476</v>
      </c>
      <c r="D3260" t="s">
        <v>10</v>
      </c>
      <c r="E3260">
        <v>7</v>
      </c>
      <c r="F3260">
        <v>349</v>
      </c>
      <c r="G3260">
        <v>4725</v>
      </c>
      <c r="H3260" t="s">
        <v>11</v>
      </c>
    </row>
    <row r="3261" spans="1:8" x14ac:dyDescent="0.25">
      <c r="A3261" t="s">
        <v>3202</v>
      </c>
      <c r="B3261" t="s">
        <v>3203</v>
      </c>
      <c r="C3261">
        <v>480</v>
      </c>
      <c r="D3261" t="s">
        <v>12</v>
      </c>
      <c r="E3261">
        <v>362</v>
      </c>
      <c r="F3261">
        <v>478</v>
      </c>
      <c r="G3261">
        <v>4286</v>
      </c>
      <c r="H3261" t="s">
        <v>13</v>
      </c>
    </row>
    <row r="3262" spans="1:8" x14ac:dyDescent="0.25">
      <c r="A3262" t="s">
        <v>3202</v>
      </c>
      <c r="B3262" t="s">
        <v>3203</v>
      </c>
      <c r="C3262">
        <v>480</v>
      </c>
      <c r="D3262" t="s">
        <v>10</v>
      </c>
      <c r="E3262">
        <v>5</v>
      </c>
      <c r="F3262">
        <v>350</v>
      </c>
      <c r="G3262">
        <v>4725</v>
      </c>
      <c r="H3262" t="s">
        <v>11</v>
      </c>
    </row>
    <row r="3263" spans="1:8" x14ac:dyDescent="0.25">
      <c r="A3263" t="s">
        <v>3204</v>
      </c>
      <c r="B3263" t="s">
        <v>3205</v>
      </c>
      <c r="C3263">
        <v>480</v>
      </c>
      <c r="D3263" t="s">
        <v>12</v>
      </c>
      <c r="E3263">
        <v>362</v>
      </c>
      <c r="F3263">
        <v>478</v>
      </c>
      <c r="G3263">
        <v>4286</v>
      </c>
      <c r="H3263" t="s">
        <v>13</v>
      </c>
    </row>
    <row r="3264" spans="1:8" x14ac:dyDescent="0.25">
      <c r="A3264" t="s">
        <v>3204</v>
      </c>
      <c r="B3264" t="s">
        <v>3205</v>
      </c>
      <c r="C3264">
        <v>480</v>
      </c>
      <c r="D3264" t="s">
        <v>10</v>
      </c>
      <c r="E3264">
        <v>5</v>
      </c>
      <c r="F3264">
        <v>350</v>
      </c>
      <c r="G3264">
        <v>4725</v>
      </c>
      <c r="H3264" t="s">
        <v>11</v>
      </c>
    </row>
    <row r="3265" spans="1:8" x14ac:dyDescent="0.25">
      <c r="A3265" t="s">
        <v>3206</v>
      </c>
      <c r="B3265" t="s">
        <v>3207</v>
      </c>
      <c r="C3265">
        <v>473</v>
      </c>
      <c r="D3265" t="s">
        <v>12</v>
      </c>
      <c r="E3265">
        <v>356</v>
      </c>
      <c r="F3265">
        <v>471</v>
      </c>
      <c r="G3265">
        <v>4286</v>
      </c>
      <c r="H3265" t="s">
        <v>13</v>
      </c>
    </row>
    <row r="3266" spans="1:8" x14ac:dyDescent="0.25">
      <c r="A3266" t="s">
        <v>3206</v>
      </c>
      <c r="B3266" t="s">
        <v>3207</v>
      </c>
      <c r="C3266">
        <v>473</v>
      </c>
      <c r="D3266" t="s">
        <v>10</v>
      </c>
      <c r="E3266">
        <v>4</v>
      </c>
      <c r="F3266">
        <v>348</v>
      </c>
      <c r="G3266">
        <v>4725</v>
      </c>
      <c r="H3266" t="s">
        <v>11</v>
      </c>
    </row>
    <row r="3267" spans="1:8" x14ac:dyDescent="0.25">
      <c r="A3267" t="s">
        <v>3208</v>
      </c>
      <c r="B3267" t="s">
        <v>3209</v>
      </c>
      <c r="C3267">
        <v>475</v>
      </c>
      <c r="D3267" t="s">
        <v>12</v>
      </c>
      <c r="E3267">
        <v>357</v>
      </c>
      <c r="F3267">
        <v>472</v>
      </c>
      <c r="G3267">
        <v>4286</v>
      </c>
      <c r="H3267" t="s">
        <v>13</v>
      </c>
    </row>
    <row r="3268" spans="1:8" x14ac:dyDescent="0.25">
      <c r="A3268" t="s">
        <v>3208</v>
      </c>
      <c r="B3268" t="s">
        <v>3209</v>
      </c>
      <c r="C3268">
        <v>475</v>
      </c>
      <c r="D3268" t="s">
        <v>10</v>
      </c>
      <c r="E3268">
        <v>4</v>
      </c>
      <c r="F3268">
        <v>345</v>
      </c>
      <c r="G3268">
        <v>4725</v>
      </c>
      <c r="H3268" t="s">
        <v>11</v>
      </c>
    </row>
    <row r="3269" spans="1:8" x14ac:dyDescent="0.25">
      <c r="A3269" t="s">
        <v>3210</v>
      </c>
      <c r="B3269" t="s">
        <v>3211</v>
      </c>
      <c r="C3269">
        <v>475</v>
      </c>
      <c r="D3269" t="s">
        <v>12</v>
      </c>
      <c r="E3269">
        <v>357</v>
      </c>
      <c r="F3269">
        <v>472</v>
      </c>
      <c r="G3269">
        <v>4286</v>
      </c>
      <c r="H3269" t="s">
        <v>13</v>
      </c>
    </row>
    <row r="3270" spans="1:8" x14ac:dyDescent="0.25">
      <c r="A3270" t="s">
        <v>3210</v>
      </c>
      <c r="B3270" t="s">
        <v>3211</v>
      </c>
      <c r="C3270">
        <v>475</v>
      </c>
      <c r="D3270" t="s">
        <v>10</v>
      </c>
      <c r="E3270">
        <v>4</v>
      </c>
      <c r="F3270">
        <v>347</v>
      </c>
      <c r="G3270">
        <v>4725</v>
      </c>
      <c r="H3270" t="s">
        <v>11</v>
      </c>
    </row>
    <row r="3271" spans="1:8" x14ac:dyDescent="0.25">
      <c r="A3271" t="s">
        <v>3212</v>
      </c>
      <c r="B3271" t="s">
        <v>3213</v>
      </c>
      <c r="C3271">
        <v>475</v>
      </c>
      <c r="D3271" t="s">
        <v>12</v>
      </c>
      <c r="E3271">
        <v>357</v>
      </c>
      <c r="F3271">
        <v>472</v>
      </c>
      <c r="G3271">
        <v>4286</v>
      </c>
      <c r="H3271" t="s">
        <v>13</v>
      </c>
    </row>
    <row r="3272" spans="1:8" x14ac:dyDescent="0.25">
      <c r="A3272" t="s">
        <v>3212</v>
      </c>
      <c r="B3272" t="s">
        <v>3213</v>
      </c>
      <c r="C3272">
        <v>475</v>
      </c>
      <c r="D3272" t="s">
        <v>10</v>
      </c>
      <c r="E3272">
        <v>4</v>
      </c>
      <c r="F3272">
        <v>347</v>
      </c>
      <c r="G3272">
        <v>4725</v>
      </c>
      <c r="H3272" t="s">
        <v>11</v>
      </c>
    </row>
    <row r="3273" spans="1:8" x14ac:dyDescent="0.25">
      <c r="A3273" t="s">
        <v>3214</v>
      </c>
      <c r="B3273" t="s">
        <v>3215</v>
      </c>
      <c r="C3273">
        <v>474</v>
      </c>
      <c r="D3273" t="s">
        <v>12</v>
      </c>
      <c r="E3273">
        <v>354</v>
      </c>
      <c r="F3273">
        <v>470</v>
      </c>
      <c r="G3273">
        <v>4286</v>
      </c>
      <c r="H3273" t="s">
        <v>13</v>
      </c>
    </row>
    <row r="3274" spans="1:8" x14ac:dyDescent="0.25">
      <c r="A3274" t="s">
        <v>3214</v>
      </c>
      <c r="B3274" t="s">
        <v>3215</v>
      </c>
      <c r="C3274">
        <v>474</v>
      </c>
      <c r="D3274" t="s">
        <v>10</v>
      </c>
      <c r="E3274">
        <v>4</v>
      </c>
      <c r="F3274">
        <v>340</v>
      </c>
      <c r="G3274">
        <v>4725</v>
      </c>
      <c r="H3274" t="s">
        <v>11</v>
      </c>
    </row>
    <row r="3275" spans="1:8" x14ac:dyDescent="0.25">
      <c r="A3275" t="s">
        <v>3216</v>
      </c>
      <c r="B3275" t="s">
        <v>3217</v>
      </c>
      <c r="C3275">
        <v>473</v>
      </c>
      <c r="D3275" t="s">
        <v>12</v>
      </c>
      <c r="E3275">
        <v>354</v>
      </c>
      <c r="F3275">
        <v>470</v>
      </c>
      <c r="G3275">
        <v>4286</v>
      </c>
      <c r="H3275" t="s">
        <v>13</v>
      </c>
    </row>
    <row r="3276" spans="1:8" x14ac:dyDescent="0.25">
      <c r="A3276" t="s">
        <v>3216</v>
      </c>
      <c r="B3276" t="s">
        <v>3217</v>
      </c>
      <c r="C3276">
        <v>473</v>
      </c>
      <c r="D3276" t="s">
        <v>10</v>
      </c>
      <c r="E3276">
        <v>4</v>
      </c>
      <c r="F3276">
        <v>339</v>
      </c>
      <c r="G3276">
        <v>4725</v>
      </c>
      <c r="H3276" t="s">
        <v>11</v>
      </c>
    </row>
    <row r="3277" spans="1:8" x14ac:dyDescent="0.25">
      <c r="A3277" t="s">
        <v>3218</v>
      </c>
      <c r="B3277" t="s">
        <v>3219</v>
      </c>
      <c r="C3277">
        <v>194</v>
      </c>
      <c r="D3277" t="s">
        <v>10</v>
      </c>
      <c r="E3277">
        <v>1</v>
      </c>
      <c r="F3277">
        <v>194</v>
      </c>
      <c r="G3277">
        <v>4725</v>
      </c>
      <c r="H3277" t="s">
        <v>11</v>
      </c>
    </row>
    <row r="3278" spans="1:8" x14ac:dyDescent="0.25">
      <c r="A3278" t="s">
        <v>3220</v>
      </c>
      <c r="B3278" t="s">
        <v>3221</v>
      </c>
      <c r="C3278">
        <v>193</v>
      </c>
      <c r="D3278" t="s">
        <v>10</v>
      </c>
      <c r="E3278">
        <v>52</v>
      </c>
      <c r="F3278">
        <v>193</v>
      </c>
      <c r="G3278">
        <v>4725</v>
      </c>
      <c r="H3278" t="s">
        <v>11</v>
      </c>
    </row>
    <row r="3279" spans="1:8" x14ac:dyDescent="0.25">
      <c r="A3279" t="s">
        <v>3222</v>
      </c>
      <c r="B3279" t="s">
        <v>3223</v>
      </c>
      <c r="C3279">
        <v>469</v>
      </c>
      <c r="D3279" t="s">
        <v>12</v>
      </c>
      <c r="E3279">
        <v>345</v>
      </c>
      <c r="F3279">
        <v>466</v>
      </c>
      <c r="G3279">
        <v>4286</v>
      </c>
      <c r="H3279" t="s">
        <v>13</v>
      </c>
    </row>
    <row r="3280" spans="1:8" x14ac:dyDescent="0.25">
      <c r="A3280" t="s">
        <v>3222</v>
      </c>
      <c r="B3280" t="s">
        <v>3223</v>
      </c>
      <c r="C3280">
        <v>469</v>
      </c>
      <c r="D3280" t="s">
        <v>10</v>
      </c>
      <c r="E3280">
        <v>99</v>
      </c>
      <c r="F3280">
        <v>330</v>
      </c>
      <c r="G3280">
        <v>4725</v>
      </c>
      <c r="H3280" t="s">
        <v>11</v>
      </c>
    </row>
    <row r="3281" spans="1:8" x14ac:dyDescent="0.25">
      <c r="A3281" t="s">
        <v>3224</v>
      </c>
      <c r="B3281" t="s">
        <v>3225</v>
      </c>
      <c r="C3281">
        <v>191</v>
      </c>
      <c r="D3281" t="s">
        <v>10</v>
      </c>
      <c r="E3281">
        <v>50</v>
      </c>
      <c r="F3281">
        <v>191</v>
      </c>
      <c r="G3281">
        <v>4725</v>
      </c>
      <c r="H3281" t="s">
        <v>11</v>
      </c>
    </row>
    <row r="3282" spans="1:8" x14ac:dyDescent="0.25">
      <c r="A3282" t="s">
        <v>3226</v>
      </c>
      <c r="B3282" t="s">
        <v>3227</v>
      </c>
      <c r="C3282">
        <v>478</v>
      </c>
      <c r="D3282" t="s">
        <v>10</v>
      </c>
      <c r="E3282">
        <v>2</v>
      </c>
      <c r="F3282">
        <v>345</v>
      </c>
      <c r="G3282">
        <v>4725</v>
      </c>
      <c r="H3282" t="s">
        <v>11</v>
      </c>
    </row>
    <row r="3283" spans="1:8" x14ac:dyDescent="0.25">
      <c r="A3283" t="s">
        <v>3226</v>
      </c>
      <c r="B3283" t="s">
        <v>3227</v>
      </c>
      <c r="C3283">
        <v>478</v>
      </c>
      <c r="D3283" t="s">
        <v>12</v>
      </c>
      <c r="E3283">
        <v>358</v>
      </c>
      <c r="F3283">
        <v>473</v>
      </c>
      <c r="G3283">
        <v>4286</v>
      </c>
      <c r="H3283" t="s">
        <v>13</v>
      </c>
    </row>
    <row r="3284" spans="1:8" x14ac:dyDescent="0.25">
      <c r="A3284" t="s">
        <v>3228</v>
      </c>
      <c r="B3284" t="s">
        <v>3229</v>
      </c>
      <c r="C3284">
        <v>478</v>
      </c>
      <c r="D3284" t="s">
        <v>12</v>
      </c>
      <c r="E3284">
        <v>362</v>
      </c>
      <c r="F3284">
        <v>476</v>
      </c>
      <c r="G3284">
        <v>4286</v>
      </c>
      <c r="H3284" t="s">
        <v>13</v>
      </c>
    </row>
    <row r="3285" spans="1:8" x14ac:dyDescent="0.25">
      <c r="A3285" t="s">
        <v>3228</v>
      </c>
      <c r="B3285" t="s">
        <v>3229</v>
      </c>
      <c r="C3285">
        <v>478</v>
      </c>
      <c r="D3285" t="s">
        <v>10</v>
      </c>
      <c r="E3285">
        <v>5</v>
      </c>
      <c r="F3285">
        <v>350</v>
      </c>
      <c r="G3285">
        <v>4725</v>
      </c>
      <c r="H3285" t="s">
        <v>11</v>
      </c>
    </row>
    <row r="3286" spans="1:8" x14ac:dyDescent="0.25">
      <c r="A3286" t="s">
        <v>3230</v>
      </c>
      <c r="B3286" t="s">
        <v>3231</v>
      </c>
      <c r="C3286">
        <v>478</v>
      </c>
      <c r="D3286" t="s">
        <v>12</v>
      </c>
      <c r="E3286">
        <v>362</v>
      </c>
      <c r="F3286">
        <v>476</v>
      </c>
      <c r="G3286">
        <v>4286</v>
      </c>
      <c r="H3286" t="s">
        <v>13</v>
      </c>
    </row>
    <row r="3287" spans="1:8" x14ac:dyDescent="0.25">
      <c r="A3287" t="s">
        <v>3230</v>
      </c>
      <c r="B3287" t="s">
        <v>3231</v>
      </c>
      <c r="C3287">
        <v>478</v>
      </c>
      <c r="D3287" t="s">
        <v>10</v>
      </c>
      <c r="E3287">
        <v>5</v>
      </c>
      <c r="F3287">
        <v>350</v>
      </c>
      <c r="G3287">
        <v>4725</v>
      </c>
      <c r="H3287" t="s">
        <v>11</v>
      </c>
    </row>
    <row r="3288" spans="1:8" x14ac:dyDescent="0.25">
      <c r="A3288" t="s">
        <v>3232</v>
      </c>
      <c r="B3288" t="s">
        <v>3233</v>
      </c>
      <c r="C3288">
        <v>125</v>
      </c>
      <c r="D3288" t="s">
        <v>10</v>
      </c>
      <c r="E3288">
        <v>5</v>
      </c>
      <c r="F3288">
        <v>125</v>
      </c>
      <c r="G3288">
        <v>4725</v>
      </c>
      <c r="H3288" t="s">
        <v>11</v>
      </c>
    </row>
    <row r="3289" spans="1:8" x14ac:dyDescent="0.25">
      <c r="A3289" t="s">
        <v>3234</v>
      </c>
      <c r="B3289" t="s">
        <v>3235</v>
      </c>
      <c r="C3289">
        <v>436</v>
      </c>
      <c r="D3289" t="s">
        <v>10</v>
      </c>
      <c r="E3289">
        <v>1</v>
      </c>
      <c r="F3289">
        <v>299</v>
      </c>
      <c r="G3289">
        <v>4725</v>
      </c>
      <c r="H3289" t="s">
        <v>11</v>
      </c>
    </row>
    <row r="3290" spans="1:8" x14ac:dyDescent="0.25">
      <c r="A3290" t="s">
        <v>3234</v>
      </c>
      <c r="B3290" t="s">
        <v>3235</v>
      </c>
      <c r="C3290">
        <v>436</v>
      </c>
      <c r="D3290" t="s">
        <v>12</v>
      </c>
      <c r="E3290">
        <v>312</v>
      </c>
      <c r="F3290">
        <v>433</v>
      </c>
      <c r="G3290">
        <v>4286</v>
      </c>
      <c r="H3290" t="s">
        <v>13</v>
      </c>
    </row>
    <row r="3291" spans="1:8" x14ac:dyDescent="0.25">
      <c r="A3291" t="s">
        <v>3236</v>
      </c>
      <c r="B3291" t="s">
        <v>3237</v>
      </c>
      <c r="C3291">
        <v>481</v>
      </c>
      <c r="D3291" t="s">
        <v>10</v>
      </c>
      <c r="E3291">
        <v>1</v>
      </c>
      <c r="F3291">
        <v>345</v>
      </c>
      <c r="G3291">
        <v>4725</v>
      </c>
      <c r="H3291" t="s">
        <v>11</v>
      </c>
    </row>
    <row r="3292" spans="1:8" x14ac:dyDescent="0.25">
      <c r="A3292" t="s">
        <v>3236</v>
      </c>
      <c r="B3292" t="s">
        <v>3237</v>
      </c>
      <c r="C3292">
        <v>481</v>
      </c>
      <c r="D3292" t="s">
        <v>12</v>
      </c>
      <c r="E3292">
        <v>356</v>
      </c>
      <c r="F3292">
        <v>475</v>
      </c>
      <c r="G3292">
        <v>4286</v>
      </c>
      <c r="H3292" t="s">
        <v>13</v>
      </c>
    </row>
    <row r="3293" spans="1:8" x14ac:dyDescent="0.25">
      <c r="A3293" t="s">
        <v>3238</v>
      </c>
      <c r="B3293" t="s">
        <v>3239</v>
      </c>
      <c r="C3293">
        <v>465</v>
      </c>
      <c r="D3293" t="s">
        <v>12</v>
      </c>
      <c r="E3293">
        <v>356</v>
      </c>
      <c r="F3293">
        <v>464</v>
      </c>
      <c r="G3293">
        <v>4286</v>
      </c>
      <c r="H3293" t="s">
        <v>13</v>
      </c>
    </row>
    <row r="3294" spans="1:8" x14ac:dyDescent="0.25">
      <c r="A3294" t="s">
        <v>3238</v>
      </c>
      <c r="B3294" t="s">
        <v>3239</v>
      </c>
      <c r="C3294">
        <v>465</v>
      </c>
      <c r="D3294" t="s">
        <v>10</v>
      </c>
      <c r="E3294">
        <v>6</v>
      </c>
      <c r="F3294">
        <v>342</v>
      </c>
      <c r="G3294">
        <v>4725</v>
      </c>
      <c r="H3294" t="s">
        <v>11</v>
      </c>
    </row>
    <row r="3295" spans="1:8" x14ac:dyDescent="0.25">
      <c r="A3295" t="s">
        <v>3240</v>
      </c>
      <c r="B3295" t="s">
        <v>3241</v>
      </c>
      <c r="C3295">
        <v>582</v>
      </c>
      <c r="D3295" t="s">
        <v>10</v>
      </c>
      <c r="E3295">
        <v>1</v>
      </c>
      <c r="F3295">
        <v>342</v>
      </c>
      <c r="G3295">
        <v>4725</v>
      </c>
      <c r="H3295" t="s">
        <v>11</v>
      </c>
    </row>
    <row r="3296" spans="1:8" x14ac:dyDescent="0.25">
      <c r="A3296" t="s">
        <v>3240</v>
      </c>
      <c r="B3296" t="s">
        <v>3241</v>
      </c>
      <c r="C3296">
        <v>582</v>
      </c>
      <c r="D3296" t="s">
        <v>12</v>
      </c>
      <c r="E3296">
        <v>353</v>
      </c>
      <c r="F3296">
        <v>468</v>
      </c>
      <c r="G3296">
        <v>4286</v>
      </c>
      <c r="H3296" t="s">
        <v>13</v>
      </c>
    </row>
    <row r="3297" spans="1:8" x14ac:dyDescent="0.25">
      <c r="A3297" t="s">
        <v>3240</v>
      </c>
      <c r="B3297" t="s">
        <v>3241</v>
      </c>
      <c r="C3297">
        <v>582</v>
      </c>
      <c r="D3297" t="s">
        <v>14</v>
      </c>
      <c r="E3297">
        <v>495</v>
      </c>
      <c r="F3297">
        <v>572</v>
      </c>
      <c r="G3297">
        <v>7652</v>
      </c>
      <c r="H3297" t="s">
        <v>15</v>
      </c>
    </row>
    <row r="3298" spans="1:8" x14ac:dyDescent="0.25">
      <c r="A3298" t="s">
        <v>3242</v>
      </c>
      <c r="B3298" t="s">
        <v>3243</v>
      </c>
      <c r="C3298">
        <v>585</v>
      </c>
      <c r="D3298" t="s">
        <v>10</v>
      </c>
      <c r="E3298">
        <v>1</v>
      </c>
      <c r="F3298">
        <v>345</v>
      </c>
      <c r="G3298">
        <v>4725</v>
      </c>
      <c r="H3298" t="s">
        <v>11</v>
      </c>
    </row>
    <row r="3299" spans="1:8" x14ac:dyDescent="0.25">
      <c r="A3299" t="s">
        <v>3242</v>
      </c>
      <c r="B3299" t="s">
        <v>3243</v>
      </c>
      <c r="C3299">
        <v>585</v>
      </c>
      <c r="D3299" t="s">
        <v>12</v>
      </c>
      <c r="E3299">
        <v>356</v>
      </c>
      <c r="F3299">
        <v>471</v>
      </c>
      <c r="G3299">
        <v>4286</v>
      </c>
      <c r="H3299" t="s">
        <v>13</v>
      </c>
    </row>
    <row r="3300" spans="1:8" x14ac:dyDescent="0.25">
      <c r="A3300" t="s">
        <v>3242</v>
      </c>
      <c r="B3300" t="s">
        <v>3243</v>
      </c>
      <c r="C3300">
        <v>585</v>
      </c>
      <c r="D3300" t="s">
        <v>14</v>
      </c>
      <c r="E3300">
        <v>496</v>
      </c>
      <c r="F3300">
        <v>575</v>
      </c>
      <c r="G3300">
        <v>7652</v>
      </c>
      <c r="H3300" t="s">
        <v>15</v>
      </c>
    </row>
    <row r="3301" spans="1:8" x14ac:dyDescent="0.25">
      <c r="A3301" t="s">
        <v>3244</v>
      </c>
      <c r="B3301" t="s">
        <v>3245</v>
      </c>
      <c r="C3301">
        <v>470</v>
      </c>
      <c r="D3301" t="s">
        <v>10</v>
      </c>
      <c r="E3301">
        <v>1</v>
      </c>
      <c r="F3301">
        <v>343</v>
      </c>
      <c r="G3301">
        <v>4725</v>
      </c>
      <c r="H3301" t="s">
        <v>11</v>
      </c>
    </row>
    <row r="3302" spans="1:8" x14ac:dyDescent="0.25">
      <c r="A3302" t="s">
        <v>3244</v>
      </c>
      <c r="B3302" t="s">
        <v>3245</v>
      </c>
      <c r="C3302">
        <v>470</v>
      </c>
      <c r="D3302" t="s">
        <v>12</v>
      </c>
      <c r="E3302">
        <v>354</v>
      </c>
      <c r="F3302">
        <v>469</v>
      </c>
      <c r="G3302">
        <v>4286</v>
      </c>
      <c r="H3302" t="s">
        <v>13</v>
      </c>
    </row>
    <row r="3303" spans="1:8" x14ac:dyDescent="0.25">
      <c r="A3303" t="s">
        <v>3246</v>
      </c>
      <c r="B3303" t="s">
        <v>3247</v>
      </c>
      <c r="C3303">
        <v>480</v>
      </c>
      <c r="D3303" t="s">
        <v>12</v>
      </c>
      <c r="E3303">
        <v>363</v>
      </c>
      <c r="F3303">
        <v>478</v>
      </c>
      <c r="G3303">
        <v>4286</v>
      </c>
      <c r="H3303" t="s">
        <v>13</v>
      </c>
    </row>
    <row r="3304" spans="1:8" x14ac:dyDescent="0.25">
      <c r="A3304" t="s">
        <v>3246</v>
      </c>
      <c r="B3304" t="s">
        <v>3247</v>
      </c>
      <c r="C3304">
        <v>480</v>
      </c>
      <c r="D3304" t="s">
        <v>10</v>
      </c>
      <c r="E3304">
        <v>4</v>
      </c>
      <c r="F3304">
        <v>346</v>
      </c>
      <c r="G3304">
        <v>4725</v>
      </c>
      <c r="H3304" t="s">
        <v>11</v>
      </c>
    </row>
    <row r="3305" spans="1:8" x14ac:dyDescent="0.25">
      <c r="A3305" t="s">
        <v>3248</v>
      </c>
      <c r="B3305" t="s">
        <v>3249</v>
      </c>
      <c r="C3305">
        <v>491</v>
      </c>
      <c r="D3305" t="s">
        <v>10</v>
      </c>
      <c r="E3305">
        <v>12</v>
      </c>
      <c r="F3305">
        <v>359</v>
      </c>
      <c r="G3305">
        <v>4725</v>
      </c>
      <c r="H3305" t="s">
        <v>11</v>
      </c>
    </row>
    <row r="3306" spans="1:8" x14ac:dyDescent="0.25">
      <c r="A3306" t="s">
        <v>3248</v>
      </c>
      <c r="B3306" t="s">
        <v>3249</v>
      </c>
      <c r="C3306">
        <v>491</v>
      </c>
      <c r="D3306" t="s">
        <v>12</v>
      </c>
      <c r="E3306">
        <v>373</v>
      </c>
      <c r="F3306">
        <v>488</v>
      </c>
      <c r="G3306">
        <v>4286</v>
      </c>
      <c r="H3306" t="s">
        <v>13</v>
      </c>
    </row>
    <row r="3307" spans="1:8" x14ac:dyDescent="0.25">
      <c r="A3307" t="s">
        <v>3250</v>
      </c>
      <c r="B3307" t="s">
        <v>3251</v>
      </c>
      <c r="C3307">
        <v>480</v>
      </c>
      <c r="D3307" t="s">
        <v>12</v>
      </c>
      <c r="E3307">
        <v>362</v>
      </c>
      <c r="F3307">
        <v>478</v>
      </c>
      <c r="G3307">
        <v>4286</v>
      </c>
      <c r="H3307" t="s">
        <v>13</v>
      </c>
    </row>
    <row r="3308" spans="1:8" x14ac:dyDescent="0.25">
      <c r="A3308" t="s">
        <v>3250</v>
      </c>
      <c r="B3308" t="s">
        <v>3251</v>
      </c>
      <c r="C3308">
        <v>480</v>
      </c>
      <c r="D3308" t="s">
        <v>10</v>
      </c>
      <c r="E3308">
        <v>5</v>
      </c>
      <c r="F3308">
        <v>350</v>
      </c>
      <c r="G3308">
        <v>4725</v>
      </c>
      <c r="H3308" t="s">
        <v>11</v>
      </c>
    </row>
    <row r="3309" spans="1:8" x14ac:dyDescent="0.25">
      <c r="A3309" t="s">
        <v>3252</v>
      </c>
      <c r="B3309" t="s">
        <v>3253</v>
      </c>
      <c r="C3309">
        <v>470</v>
      </c>
      <c r="D3309" t="s">
        <v>10</v>
      </c>
      <c r="E3309">
        <v>1</v>
      </c>
      <c r="F3309">
        <v>345</v>
      </c>
      <c r="G3309">
        <v>4725</v>
      </c>
      <c r="H3309" t="s">
        <v>11</v>
      </c>
    </row>
    <row r="3310" spans="1:8" x14ac:dyDescent="0.25">
      <c r="A3310" t="s">
        <v>3252</v>
      </c>
      <c r="B3310" t="s">
        <v>3253</v>
      </c>
      <c r="C3310">
        <v>470</v>
      </c>
      <c r="D3310" t="s">
        <v>12</v>
      </c>
      <c r="E3310">
        <v>355</v>
      </c>
      <c r="F3310">
        <v>469</v>
      </c>
      <c r="G3310">
        <v>4286</v>
      </c>
      <c r="H3310" t="s">
        <v>13</v>
      </c>
    </row>
    <row r="3311" spans="1:8" x14ac:dyDescent="0.25">
      <c r="A3311" t="s">
        <v>3254</v>
      </c>
      <c r="B3311" t="s">
        <v>3255</v>
      </c>
      <c r="C3311">
        <v>470</v>
      </c>
      <c r="D3311" t="s">
        <v>10</v>
      </c>
      <c r="E3311">
        <v>1</v>
      </c>
      <c r="F3311">
        <v>345</v>
      </c>
      <c r="G3311">
        <v>4725</v>
      </c>
      <c r="H3311" t="s">
        <v>11</v>
      </c>
    </row>
    <row r="3312" spans="1:8" x14ac:dyDescent="0.25">
      <c r="A3312" t="s">
        <v>3254</v>
      </c>
      <c r="B3312" t="s">
        <v>3255</v>
      </c>
      <c r="C3312">
        <v>470</v>
      </c>
      <c r="D3312" t="s">
        <v>12</v>
      </c>
      <c r="E3312">
        <v>355</v>
      </c>
      <c r="F3312">
        <v>469</v>
      </c>
      <c r="G3312">
        <v>4286</v>
      </c>
      <c r="H3312" t="s">
        <v>13</v>
      </c>
    </row>
    <row r="3313" spans="1:8" x14ac:dyDescent="0.25">
      <c r="A3313" t="s">
        <v>3256</v>
      </c>
      <c r="B3313" t="s">
        <v>3257</v>
      </c>
      <c r="C3313">
        <v>480</v>
      </c>
      <c r="D3313" t="s">
        <v>12</v>
      </c>
      <c r="E3313">
        <v>362</v>
      </c>
      <c r="F3313">
        <v>478</v>
      </c>
      <c r="G3313">
        <v>4286</v>
      </c>
      <c r="H3313" t="s">
        <v>13</v>
      </c>
    </row>
    <row r="3314" spans="1:8" x14ac:dyDescent="0.25">
      <c r="A3314" t="s">
        <v>3256</v>
      </c>
      <c r="B3314" t="s">
        <v>3257</v>
      </c>
      <c r="C3314">
        <v>480</v>
      </c>
      <c r="D3314" t="s">
        <v>10</v>
      </c>
      <c r="E3314">
        <v>5</v>
      </c>
      <c r="F3314">
        <v>350</v>
      </c>
      <c r="G3314">
        <v>4725</v>
      </c>
      <c r="H3314" t="s">
        <v>11</v>
      </c>
    </row>
    <row r="3315" spans="1:8" x14ac:dyDescent="0.25">
      <c r="A3315" t="s">
        <v>3258</v>
      </c>
      <c r="B3315" t="s">
        <v>3259</v>
      </c>
      <c r="C3315">
        <v>480</v>
      </c>
      <c r="D3315" t="s">
        <v>12</v>
      </c>
      <c r="E3315">
        <v>362</v>
      </c>
      <c r="F3315">
        <v>478</v>
      </c>
      <c r="G3315">
        <v>4286</v>
      </c>
      <c r="H3315" t="s">
        <v>13</v>
      </c>
    </row>
    <row r="3316" spans="1:8" x14ac:dyDescent="0.25">
      <c r="A3316" t="s">
        <v>3258</v>
      </c>
      <c r="B3316" t="s">
        <v>3259</v>
      </c>
      <c r="C3316">
        <v>480</v>
      </c>
      <c r="D3316" t="s">
        <v>10</v>
      </c>
      <c r="E3316">
        <v>5</v>
      </c>
      <c r="F3316">
        <v>350</v>
      </c>
      <c r="G3316">
        <v>4725</v>
      </c>
      <c r="H3316" t="s">
        <v>11</v>
      </c>
    </row>
    <row r="3317" spans="1:8" x14ac:dyDescent="0.25">
      <c r="A3317" t="s">
        <v>3260</v>
      </c>
      <c r="B3317" t="s">
        <v>3261</v>
      </c>
      <c r="C3317">
        <v>470</v>
      </c>
      <c r="D3317" t="s">
        <v>10</v>
      </c>
      <c r="E3317">
        <v>1</v>
      </c>
      <c r="F3317">
        <v>345</v>
      </c>
      <c r="G3317">
        <v>4725</v>
      </c>
      <c r="H3317" t="s">
        <v>11</v>
      </c>
    </row>
    <row r="3318" spans="1:8" x14ac:dyDescent="0.25">
      <c r="A3318" t="s">
        <v>3260</v>
      </c>
      <c r="B3318" t="s">
        <v>3261</v>
      </c>
      <c r="C3318">
        <v>470</v>
      </c>
      <c r="D3318" t="s">
        <v>12</v>
      </c>
      <c r="E3318">
        <v>355</v>
      </c>
      <c r="F3318">
        <v>469</v>
      </c>
      <c r="G3318">
        <v>4286</v>
      </c>
      <c r="H3318" t="s">
        <v>13</v>
      </c>
    </row>
    <row r="3319" spans="1:8" x14ac:dyDescent="0.25">
      <c r="A3319" t="s">
        <v>3262</v>
      </c>
      <c r="B3319" t="s">
        <v>3263</v>
      </c>
      <c r="C3319">
        <v>484</v>
      </c>
      <c r="D3319" t="s">
        <v>10</v>
      </c>
      <c r="E3319">
        <v>12</v>
      </c>
      <c r="F3319">
        <v>348</v>
      </c>
      <c r="G3319">
        <v>4725</v>
      </c>
      <c r="H3319" t="s">
        <v>11</v>
      </c>
    </row>
    <row r="3320" spans="1:8" x14ac:dyDescent="0.25">
      <c r="A3320" t="s">
        <v>3262</v>
      </c>
      <c r="B3320" t="s">
        <v>3263</v>
      </c>
      <c r="C3320">
        <v>484</v>
      </c>
      <c r="D3320" t="s">
        <v>12</v>
      </c>
      <c r="E3320">
        <v>362</v>
      </c>
      <c r="F3320">
        <v>477</v>
      </c>
      <c r="G3320">
        <v>4286</v>
      </c>
      <c r="H3320" t="s">
        <v>13</v>
      </c>
    </row>
    <row r="3321" spans="1:8" x14ac:dyDescent="0.25">
      <c r="A3321" t="s">
        <v>3264</v>
      </c>
      <c r="B3321" t="s">
        <v>3265</v>
      </c>
      <c r="C3321">
        <v>473</v>
      </c>
      <c r="D3321" t="s">
        <v>10</v>
      </c>
      <c r="E3321">
        <v>1</v>
      </c>
      <c r="F3321">
        <v>345</v>
      </c>
      <c r="G3321">
        <v>4725</v>
      </c>
      <c r="H3321" t="s">
        <v>11</v>
      </c>
    </row>
    <row r="3322" spans="1:8" x14ac:dyDescent="0.25">
      <c r="A3322" t="s">
        <v>3264</v>
      </c>
      <c r="B3322" t="s">
        <v>3265</v>
      </c>
      <c r="C3322">
        <v>473</v>
      </c>
      <c r="D3322" t="s">
        <v>12</v>
      </c>
      <c r="E3322">
        <v>356</v>
      </c>
      <c r="F3322">
        <v>471</v>
      </c>
      <c r="G3322">
        <v>4286</v>
      </c>
      <c r="H3322" t="s">
        <v>13</v>
      </c>
    </row>
    <row r="3323" spans="1:8" x14ac:dyDescent="0.25">
      <c r="A3323" t="s">
        <v>3266</v>
      </c>
      <c r="B3323" t="s">
        <v>3267</v>
      </c>
      <c r="C3323">
        <v>472</v>
      </c>
      <c r="D3323" t="s">
        <v>10</v>
      </c>
      <c r="E3323">
        <v>1</v>
      </c>
      <c r="F3323">
        <v>344</v>
      </c>
      <c r="G3323">
        <v>4725</v>
      </c>
      <c r="H3323" t="s">
        <v>11</v>
      </c>
    </row>
    <row r="3324" spans="1:8" x14ac:dyDescent="0.25">
      <c r="A3324" t="s">
        <v>3266</v>
      </c>
      <c r="B3324" t="s">
        <v>3267</v>
      </c>
      <c r="C3324">
        <v>472</v>
      </c>
      <c r="D3324" t="s">
        <v>12</v>
      </c>
      <c r="E3324">
        <v>356</v>
      </c>
      <c r="F3324">
        <v>471</v>
      </c>
      <c r="G3324">
        <v>4286</v>
      </c>
      <c r="H3324" t="s">
        <v>13</v>
      </c>
    </row>
    <row r="3325" spans="1:8" x14ac:dyDescent="0.25">
      <c r="A3325" t="s">
        <v>3268</v>
      </c>
      <c r="B3325" t="s">
        <v>3269</v>
      </c>
      <c r="C3325">
        <v>342</v>
      </c>
      <c r="D3325" t="s">
        <v>10</v>
      </c>
      <c r="E3325">
        <v>1</v>
      </c>
      <c r="F3325">
        <v>339</v>
      </c>
      <c r="G3325">
        <v>4725</v>
      </c>
      <c r="H3325" t="s">
        <v>11</v>
      </c>
    </row>
    <row r="3326" spans="1:8" x14ac:dyDescent="0.25">
      <c r="A3326" t="s">
        <v>3270</v>
      </c>
      <c r="B3326" t="s">
        <v>3271</v>
      </c>
      <c r="C3326">
        <v>478</v>
      </c>
      <c r="D3326" t="s">
        <v>12</v>
      </c>
      <c r="E3326">
        <v>354</v>
      </c>
      <c r="F3326">
        <v>469</v>
      </c>
      <c r="G3326">
        <v>4286</v>
      </c>
      <c r="H3326" t="s">
        <v>13</v>
      </c>
    </row>
    <row r="3327" spans="1:8" x14ac:dyDescent="0.25">
      <c r="A3327" t="s">
        <v>3270</v>
      </c>
      <c r="B3327" t="s">
        <v>3271</v>
      </c>
      <c r="C3327">
        <v>478</v>
      </c>
      <c r="D3327" t="s">
        <v>10</v>
      </c>
      <c r="E3327">
        <v>4</v>
      </c>
      <c r="F3327">
        <v>342</v>
      </c>
      <c r="G3327">
        <v>4725</v>
      </c>
      <c r="H3327" t="s">
        <v>11</v>
      </c>
    </row>
    <row r="3328" spans="1:8" x14ac:dyDescent="0.25">
      <c r="A3328" t="s">
        <v>3272</v>
      </c>
      <c r="B3328" t="s">
        <v>3273</v>
      </c>
      <c r="C3328">
        <v>513</v>
      </c>
      <c r="D3328" t="s">
        <v>10</v>
      </c>
      <c r="E3328">
        <v>22</v>
      </c>
      <c r="F3328">
        <v>368</v>
      </c>
      <c r="G3328">
        <v>4725</v>
      </c>
      <c r="H3328" t="s">
        <v>11</v>
      </c>
    </row>
    <row r="3329" spans="1:8" x14ac:dyDescent="0.25">
      <c r="A3329" t="s">
        <v>3272</v>
      </c>
      <c r="B3329" t="s">
        <v>3273</v>
      </c>
      <c r="C3329">
        <v>513</v>
      </c>
      <c r="D3329" t="s">
        <v>12</v>
      </c>
      <c r="E3329">
        <v>382</v>
      </c>
      <c r="F3329">
        <v>511</v>
      </c>
      <c r="G3329">
        <v>4286</v>
      </c>
      <c r="H3329" t="s">
        <v>13</v>
      </c>
    </row>
    <row r="3330" spans="1:8" x14ac:dyDescent="0.25">
      <c r="A3330" t="s">
        <v>3274</v>
      </c>
      <c r="B3330" t="s">
        <v>3275</v>
      </c>
      <c r="C3330">
        <v>555</v>
      </c>
      <c r="D3330" t="s">
        <v>12</v>
      </c>
      <c r="E3330">
        <v>422</v>
      </c>
      <c r="F3330">
        <v>546</v>
      </c>
      <c r="G3330">
        <v>4286</v>
      </c>
      <c r="H3330" t="s">
        <v>13</v>
      </c>
    </row>
    <row r="3331" spans="1:8" x14ac:dyDescent="0.25">
      <c r="A3331" t="s">
        <v>3274</v>
      </c>
      <c r="B3331" t="s">
        <v>3275</v>
      </c>
      <c r="C3331">
        <v>555</v>
      </c>
      <c r="D3331" t="s">
        <v>10</v>
      </c>
      <c r="E3331">
        <v>80</v>
      </c>
      <c r="F3331">
        <v>408</v>
      </c>
      <c r="G3331">
        <v>4725</v>
      </c>
      <c r="H3331" t="s">
        <v>11</v>
      </c>
    </row>
    <row r="3332" spans="1:8" x14ac:dyDescent="0.25">
      <c r="A3332" t="s">
        <v>3276</v>
      </c>
      <c r="B3332" t="s">
        <v>3277</v>
      </c>
      <c r="C3332">
        <v>470</v>
      </c>
      <c r="D3332" t="s">
        <v>10</v>
      </c>
      <c r="E3332">
        <v>1</v>
      </c>
      <c r="F3332">
        <v>345</v>
      </c>
      <c r="G3332">
        <v>4725</v>
      </c>
      <c r="H3332" t="s">
        <v>11</v>
      </c>
    </row>
    <row r="3333" spans="1:8" x14ac:dyDescent="0.25">
      <c r="A3333" t="s">
        <v>3276</v>
      </c>
      <c r="B3333" t="s">
        <v>3277</v>
      </c>
      <c r="C3333">
        <v>470</v>
      </c>
      <c r="D3333" t="s">
        <v>12</v>
      </c>
      <c r="E3333">
        <v>355</v>
      </c>
      <c r="F3333">
        <v>469</v>
      </c>
      <c r="G3333">
        <v>4286</v>
      </c>
      <c r="H3333" t="s">
        <v>13</v>
      </c>
    </row>
    <row r="3334" spans="1:8" x14ac:dyDescent="0.25">
      <c r="A3334" t="s">
        <v>3278</v>
      </c>
      <c r="B3334" t="s">
        <v>3279</v>
      </c>
      <c r="C3334">
        <v>449</v>
      </c>
      <c r="D3334" t="s">
        <v>10</v>
      </c>
      <c r="E3334">
        <v>1</v>
      </c>
      <c r="F3334">
        <v>323</v>
      </c>
      <c r="G3334">
        <v>4725</v>
      </c>
      <c r="H3334" t="s">
        <v>11</v>
      </c>
    </row>
    <row r="3335" spans="1:8" x14ac:dyDescent="0.25">
      <c r="A3335" t="s">
        <v>3278</v>
      </c>
      <c r="B3335" t="s">
        <v>3279</v>
      </c>
      <c r="C3335">
        <v>449</v>
      </c>
      <c r="D3335" t="s">
        <v>12</v>
      </c>
      <c r="E3335">
        <v>330</v>
      </c>
      <c r="F3335">
        <v>446</v>
      </c>
      <c r="G3335">
        <v>4286</v>
      </c>
      <c r="H3335" t="s">
        <v>13</v>
      </c>
    </row>
    <row r="3336" spans="1:8" x14ac:dyDescent="0.25">
      <c r="A3336" t="s">
        <v>3280</v>
      </c>
      <c r="B3336" t="s">
        <v>3281</v>
      </c>
      <c r="C3336">
        <v>478</v>
      </c>
      <c r="D3336" t="s">
        <v>10</v>
      </c>
      <c r="E3336">
        <v>2</v>
      </c>
      <c r="F3336">
        <v>345</v>
      </c>
      <c r="G3336">
        <v>4725</v>
      </c>
      <c r="H3336" t="s">
        <v>11</v>
      </c>
    </row>
    <row r="3337" spans="1:8" x14ac:dyDescent="0.25">
      <c r="A3337" t="s">
        <v>3280</v>
      </c>
      <c r="B3337" t="s">
        <v>3281</v>
      </c>
      <c r="C3337">
        <v>478</v>
      </c>
      <c r="D3337" t="s">
        <v>12</v>
      </c>
      <c r="E3337">
        <v>358</v>
      </c>
      <c r="F3337">
        <v>473</v>
      </c>
      <c r="G3337">
        <v>4286</v>
      </c>
      <c r="H3337" t="s">
        <v>13</v>
      </c>
    </row>
    <row r="3338" spans="1:8" x14ac:dyDescent="0.25">
      <c r="A3338" t="s">
        <v>3282</v>
      </c>
      <c r="B3338" t="s">
        <v>3283</v>
      </c>
      <c r="C3338">
        <v>580</v>
      </c>
      <c r="D3338" t="s">
        <v>10</v>
      </c>
      <c r="E3338">
        <v>1</v>
      </c>
      <c r="F3338">
        <v>343</v>
      </c>
      <c r="G3338">
        <v>4725</v>
      </c>
      <c r="H3338" t="s">
        <v>11</v>
      </c>
    </row>
    <row r="3339" spans="1:8" x14ac:dyDescent="0.25">
      <c r="A3339" t="s">
        <v>3282</v>
      </c>
      <c r="B3339" t="s">
        <v>3283</v>
      </c>
      <c r="C3339">
        <v>580</v>
      </c>
      <c r="D3339" t="s">
        <v>12</v>
      </c>
      <c r="E3339">
        <v>355</v>
      </c>
      <c r="F3339">
        <v>471</v>
      </c>
      <c r="G3339">
        <v>4286</v>
      </c>
      <c r="H3339" t="s">
        <v>13</v>
      </c>
    </row>
    <row r="3340" spans="1:8" x14ac:dyDescent="0.25">
      <c r="A3340" t="s">
        <v>3282</v>
      </c>
      <c r="B3340" t="s">
        <v>3283</v>
      </c>
      <c r="C3340">
        <v>580</v>
      </c>
      <c r="D3340" t="s">
        <v>14</v>
      </c>
      <c r="E3340">
        <v>496</v>
      </c>
      <c r="F3340">
        <v>575</v>
      </c>
      <c r="G3340">
        <v>7652</v>
      </c>
      <c r="H3340" t="s">
        <v>15</v>
      </c>
    </row>
    <row r="3341" spans="1:8" x14ac:dyDescent="0.25">
      <c r="A3341" t="s">
        <v>3284</v>
      </c>
      <c r="B3341" t="s">
        <v>3285</v>
      </c>
      <c r="C3341">
        <v>470</v>
      </c>
      <c r="D3341" t="s">
        <v>10</v>
      </c>
      <c r="E3341">
        <v>1</v>
      </c>
      <c r="F3341">
        <v>344</v>
      </c>
      <c r="G3341">
        <v>4725</v>
      </c>
      <c r="H3341" t="s">
        <v>11</v>
      </c>
    </row>
    <row r="3342" spans="1:8" x14ac:dyDescent="0.25">
      <c r="A3342" t="s">
        <v>3284</v>
      </c>
      <c r="B3342" t="s">
        <v>3285</v>
      </c>
      <c r="C3342">
        <v>470</v>
      </c>
      <c r="D3342" t="s">
        <v>12</v>
      </c>
      <c r="E3342">
        <v>355</v>
      </c>
      <c r="F3342">
        <v>469</v>
      </c>
      <c r="G3342">
        <v>4286</v>
      </c>
      <c r="H3342" t="s">
        <v>13</v>
      </c>
    </row>
    <row r="3343" spans="1:8" x14ac:dyDescent="0.25">
      <c r="A3343" t="s">
        <v>3286</v>
      </c>
      <c r="B3343" t="s">
        <v>3287</v>
      </c>
      <c r="C3343">
        <v>479</v>
      </c>
      <c r="D3343" t="s">
        <v>10</v>
      </c>
      <c r="E3343">
        <v>2</v>
      </c>
      <c r="F3343">
        <v>347</v>
      </c>
      <c r="G3343">
        <v>4725</v>
      </c>
      <c r="H3343" t="s">
        <v>11</v>
      </c>
    </row>
    <row r="3344" spans="1:8" x14ac:dyDescent="0.25">
      <c r="A3344" t="s">
        <v>3286</v>
      </c>
      <c r="B3344" t="s">
        <v>3287</v>
      </c>
      <c r="C3344">
        <v>479</v>
      </c>
      <c r="D3344" t="s">
        <v>12</v>
      </c>
      <c r="E3344">
        <v>359</v>
      </c>
      <c r="F3344">
        <v>477</v>
      </c>
      <c r="G3344">
        <v>4286</v>
      </c>
      <c r="H3344" t="s">
        <v>13</v>
      </c>
    </row>
    <row r="3345" spans="1:8" x14ac:dyDescent="0.25">
      <c r="A3345" t="s">
        <v>3288</v>
      </c>
      <c r="B3345" t="s">
        <v>3289</v>
      </c>
      <c r="C3345">
        <v>627</v>
      </c>
      <c r="D3345" t="s">
        <v>10</v>
      </c>
      <c r="E3345">
        <v>140</v>
      </c>
      <c r="F3345">
        <v>233</v>
      </c>
      <c r="G3345">
        <v>4725</v>
      </c>
      <c r="H3345" t="s">
        <v>11</v>
      </c>
    </row>
    <row r="3346" spans="1:8" x14ac:dyDescent="0.25">
      <c r="A3346" t="s">
        <v>3288</v>
      </c>
      <c r="B3346" t="s">
        <v>3289</v>
      </c>
      <c r="C3346">
        <v>627</v>
      </c>
      <c r="D3346" t="s">
        <v>10</v>
      </c>
      <c r="E3346">
        <v>340</v>
      </c>
      <c r="F3346">
        <v>615</v>
      </c>
      <c r="G3346">
        <v>4725</v>
      </c>
      <c r="H3346" t="s">
        <v>11</v>
      </c>
    </row>
    <row r="3347" spans="1:8" x14ac:dyDescent="0.25">
      <c r="A3347" t="s">
        <v>3290</v>
      </c>
      <c r="B3347" t="s">
        <v>3291</v>
      </c>
      <c r="C3347">
        <v>679</v>
      </c>
      <c r="D3347" t="s">
        <v>10</v>
      </c>
      <c r="E3347">
        <v>165</v>
      </c>
      <c r="F3347">
        <v>260</v>
      </c>
      <c r="G3347">
        <v>4725</v>
      </c>
      <c r="H3347" t="s">
        <v>11</v>
      </c>
    </row>
    <row r="3348" spans="1:8" x14ac:dyDescent="0.25">
      <c r="A3348" t="s">
        <v>3290</v>
      </c>
      <c r="B3348" t="s">
        <v>3291</v>
      </c>
      <c r="C3348">
        <v>679</v>
      </c>
      <c r="D3348" t="s">
        <v>10</v>
      </c>
      <c r="E3348">
        <v>344</v>
      </c>
      <c r="F3348">
        <v>528</v>
      </c>
      <c r="G3348">
        <v>4725</v>
      </c>
      <c r="H3348" t="s">
        <v>11</v>
      </c>
    </row>
    <row r="3349" spans="1:8" x14ac:dyDescent="0.25">
      <c r="A3349" t="s">
        <v>3290</v>
      </c>
      <c r="B3349" t="s">
        <v>3291</v>
      </c>
      <c r="C3349">
        <v>679</v>
      </c>
      <c r="D3349" t="s">
        <v>10</v>
      </c>
      <c r="E3349">
        <v>536</v>
      </c>
      <c r="F3349">
        <v>663</v>
      </c>
      <c r="G3349">
        <v>4725</v>
      </c>
      <c r="H3349" t="s">
        <v>11</v>
      </c>
    </row>
    <row r="3350" spans="1:8" x14ac:dyDescent="0.25">
      <c r="A3350" t="s">
        <v>3292</v>
      </c>
      <c r="B3350" t="s">
        <v>3293</v>
      </c>
      <c r="C3350">
        <v>477</v>
      </c>
      <c r="D3350" t="s">
        <v>12</v>
      </c>
      <c r="E3350">
        <v>353</v>
      </c>
      <c r="F3350">
        <v>467</v>
      </c>
      <c r="G3350">
        <v>4286</v>
      </c>
      <c r="H3350" t="s">
        <v>13</v>
      </c>
    </row>
    <row r="3351" spans="1:8" x14ac:dyDescent="0.25">
      <c r="A3351" t="s">
        <v>3292</v>
      </c>
      <c r="B3351" t="s">
        <v>3293</v>
      </c>
      <c r="C3351">
        <v>477</v>
      </c>
      <c r="D3351" t="s">
        <v>10</v>
      </c>
      <c r="E3351">
        <v>4</v>
      </c>
      <c r="F3351">
        <v>341</v>
      </c>
      <c r="G3351">
        <v>4725</v>
      </c>
      <c r="H3351" t="s">
        <v>11</v>
      </c>
    </row>
    <row r="3352" spans="1:8" x14ac:dyDescent="0.25">
      <c r="A3352" t="s">
        <v>3294</v>
      </c>
      <c r="B3352" t="s">
        <v>3295</v>
      </c>
      <c r="C3352">
        <v>321</v>
      </c>
      <c r="D3352" t="s">
        <v>10</v>
      </c>
      <c r="E3352">
        <v>7</v>
      </c>
      <c r="F3352">
        <v>318</v>
      </c>
      <c r="G3352">
        <v>4725</v>
      </c>
      <c r="H3352" t="s">
        <v>11</v>
      </c>
    </row>
    <row r="3353" spans="1:8" x14ac:dyDescent="0.25">
      <c r="A3353" t="s">
        <v>3296</v>
      </c>
      <c r="B3353" t="s">
        <v>3297</v>
      </c>
      <c r="C3353">
        <v>485</v>
      </c>
      <c r="D3353" t="s">
        <v>10</v>
      </c>
      <c r="E3353">
        <v>2</v>
      </c>
      <c r="F3353">
        <v>344</v>
      </c>
      <c r="G3353">
        <v>4725</v>
      </c>
      <c r="H3353" t="s">
        <v>11</v>
      </c>
    </row>
    <row r="3354" spans="1:8" x14ac:dyDescent="0.25">
      <c r="A3354" t="s">
        <v>3296</v>
      </c>
      <c r="B3354" t="s">
        <v>3297</v>
      </c>
      <c r="C3354">
        <v>485</v>
      </c>
      <c r="D3354" t="s">
        <v>12</v>
      </c>
      <c r="E3354">
        <v>359</v>
      </c>
      <c r="F3354">
        <v>470</v>
      </c>
      <c r="G3354">
        <v>4286</v>
      </c>
      <c r="H3354" t="s">
        <v>13</v>
      </c>
    </row>
    <row r="3355" spans="1:8" x14ac:dyDescent="0.25">
      <c r="A3355" t="s">
        <v>3298</v>
      </c>
      <c r="B3355" t="s">
        <v>3299</v>
      </c>
      <c r="C3355">
        <v>485</v>
      </c>
      <c r="D3355" t="s">
        <v>10</v>
      </c>
      <c r="E3355">
        <v>2</v>
      </c>
      <c r="F3355">
        <v>344</v>
      </c>
      <c r="G3355">
        <v>4725</v>
      </c>
      <c r="H3355" t="s">
        <v>11</v>
      </c>
    </row>
    <row r="3356" spans="1:8" x14ac:dyDescent="0.25">
      <c r="A3356" t="s">
        <v>3298</v>
      </c>
      <c r="B3356" t="s">
        <v>3299</v>
      </c>
      <c r="C3356">
        <v>485</v>
      </c>
      <c r="D3356" t="s">
        <v>12</v>
      </c>
      <c r="E3356">
        <v>359</v>
      </c>
      <c r="F3356">
        <v>470</v>
      </c>
      <c r="G3356">
        <v>4286</v>
      </c>
      <c r="H3356" t="s">
        <v>13</v>
      </c>
    </row>
    <row r="3357" spans="1:8" x14ac:dyDescent="0.25">
      <c r="A3357" t="s">
        <v>3300</v>
      </c>
      <c r="B3357" t="s">
        <v>3301</v>
      </c>
      <c r="C3357">
        <v>1126</v>
      </c>
      <c r="D3357" t="s">
        <v>3302</v>
      </c>
      <c r="E3357">
        <v>565</v>
      </c>
      <c r="F3357">
        <v>620</v>
      </c>
      <c r="G3357">
        <v>15445</v>
      </c>
      <c r="H3357" t="s">
        <v>3303</v>
      </c>
    </row>
    <row r="3358" spans="1:8" x14ac:dyDescent="0.25">
      <c r="A3358" t="s">
        <v>3300</v>
      </c>
      <c r="B3358" t="s">
        <v>3301</v>
      </c>
      <c r="C3358">
        <v>1126</v>
      </c>
      <c r="D3358" t="s">
        <v>10</v>
      </c>
      <c r="E3358">
        <v>619</v>
      </c>
      <c r="F3358">
        <v>967</v>
      </c>
      <c r="G3358">
        <v>4725</v>
      </c>
      <c r="H3358" t="s">
        <v>11</v>
      </c>
    </row>
    <row r="3359" spans="1:8" x14ac:dyDescent="0.25">
      <c r="A3359" t="s">
        <v>3300</v>
      </c>
      <c r="B3359" t="s">
        <v>3301</v>
      </c>
      <c r="C3359">
        <v>1126</v>
      </c>
      <c r="D3359" t="s">
        <v>12</v>
      </c>
      <c r="E3359">
        <v>987</v>
      </c>
      <c r="F3359">
        <v>1105</v>
      </c>
      <c r="G3359">
        <v>4286</v>
      </c>
      <c r="H3359" t="s">
        <v>13</v>
      </c>
    </row>
    <row r="3360" spans="1:8" x14ac:dyDescent="0.25">
      <c r="A3360" t="s">
        <v>3304</v>
      </c>
      <c r="B3360" t="s">
        <v>3305</v>
      </c>
      <c r="C3360">
        <v>494</v>
      </c>
      <c r="D3360" t="s">
        <v>10</v>
      </c>
      <c r="E3360">
        <v>2</v>
      </c>
      <c r="F3360">
        <v>340</v>
      </c>
      <c r="G3360">
        <v>4725</v>
      </c>
      <c r="H3360" t="s">
        <v>11</v>
      </c>
    </row>
    <row r="3361" spans="1:8" x14ac:dyDescent="0.25">
      <c r="A3361" t="s">
        <v>3304</v>
      </c>
      <c r="B3361" t="s">
        <v>3305</v>
      </c>
      <c r="C3361">
        <v>494</v>
      </c>
      <c r="D3361" t="s">
        <v>12</v>
      </c>
      <c r="E3361">
        <v>354</v>
      </c>
      <c r="F3361">
        <v>474</v>
      </c>
      <c r="G3361">
        <v>4286</v>
      </c>
      <c r="H3361" t="s">
        <v>13</v>
      </c>
    </row>
    <row r="3362" spans="1:8" x14ac:dyDescent="0.25">
      <c r="A3362" t="s">
        <v>3306</v>
      </c>
      <c r="B3362" t="s">
        <v>3307</v>
      </c>
      <c r="C3362">
        <v>497</v>
      </c>
      <c r="D3362" t="s">
        <v>10</v>
      </c>
      <c r="E3362">
        <v>2</v>
      </c>
      <c r="F3362">
        <v>343</v>
      </c>
      <c r="G3362">
        <v>4725</v>
      </c>
      <c r="H3362" t="s">
        <v>11</v>
      </c>
    </row>
    <row r="3363" spans="1:8" x14ac:dyDescent="0.25">
      <c r="A3363" t="s">
        <v>3306</v>
      </c>
      <c r="B3363" t="s">
        <v>3307</v>
      </c>
      <c r="C3363">
        <v>497</v>
      </c>
      <c r="D3363" t="s">
        <v>12</v>
      </c>
      <c r="E3363">
        <v>357</v>
      </c>
      <c r="F3363">
        <v>477</v>
      </c>
      <c r="G3363">
        <v>4286</v>
      </c>
      <c r="H3363" t="s">
        <v>13</v>
      </c>
    </row>
    <row r="3364" spans="1:8" x14ac:dyDescent="0.25">
      <c r="A3364" t="s">
        <v>3308</v>
      </c>
      <c r="B3364" t="s">
        <v>3309</v>
      </c>
      <c r="C3364">
        <v>505</v>
      </c>
      <c r="D3364" t="s">
        <v>10</v>
      </c>
      <c r="E3364">
        <v>23</v>
      </c>
      <c r="F3364">
        <v>370</v>
      </c>
      <c r="G3364">
        <v>4725</v>
      </c>
      <c r="H3364" t="s">
        <v>11</v>
      </c>
    </row>
    <row r="3365" spans="1:8" x14ac:dyDescent="0.25">
      <c r="A3365" t="s">
        <v>3308</v>
      </c>
      <c r="B3365" t="s">
        <v>3309</v>
      </c>
      <c r="C3365">
        <v>505</v>
      </c>
      <c r="D3365" t="s">
        <v>12</v>
      </c>
      <c r="E3365">
        <v>384</v>
      </c>
      <c r="F3365">
        <v>504</v>
      </c>
      <c r="G3365">
        <v>4286</v>
      </c>
      <c r="H3365" t="s">
        <v>13</v>
      </c>
    </row>
    <row r="3366" spans="1:8" x14ac:dyDescent="0.25">
      <c r="A3366" t="s">
        <v>3310</v>
      </c>
      <c r="B3366" t="s">
        <v>3311</v>
      </c>
      <c r="C3366">
        <v>482</v>
      </c>
      <c r="D3366" t="s">
        <v>12</v>
      </c>
      <c r="E3366">
        <v>354</v>
      </c>
      <c r="F3366">
        <v>468</v>
      </c>
      <c r="G3366">
        <v>4286</v>
      </c>
      <c r="H3366" t="s">
        <v>13</v>
      </c>
    </row>
    <row r="3367" spans="1:8" x14ac:dyDescent="0.25">
      <c r="A3367" t="s">
        <v>3310</v>
      </c>
      <c r="B3367" t="s">
        <v>3311</v>
      </c>
      <c r="C3367">
        <v>482</v>
      </c>
      <c r="D3367" t="s">
        <v>10</v>
      </c>
      <c r="E3367">
        <v>4</v>
      </c>
      <c r="F3367">
        <v>341</v>
      </c>
      <c r="G3367">
        <v>4725</v>
      </c>
      <c r="H3367" t="s">
        <v>11</v>
      </c>
    </row>
    <row r="3368" spans="1:8" x14ac:dyDescent="0.25">
      <c r="A3368" t="s">
        <v>3312</v>
      </c>
      <c r="B3368" t="s">
        <v>3313</v>
      </c>
      <c r="C3368">
        <v>452</v>
      </c>
      <c r="D3368" t="s">
        <v>10</v>
      </c>
      <c r="E3368">
        <v>1</v>
      </c>
      <c r="F3368">
        <v>327</v>
      </c>
      <c r="G3368">
        <v>4725</v>
      </c>
      <c r="H3368" t="s">
        <v>11</v>
      </c>
    </row>
    <row r="3369" spans="1:8" x14ac:dyDescent="0.25">
      <c r="A3369" t="s">
        <v>3312</v>
      </c>
      <c r="B3369" t="s">
        <v>3313</v>
      </c>
      <c r="C3369">
        <v>452</v>
      </c>
      <c r="D3369" t="s">
        <v>12</v>
      </c>
      <c r="E3369">
        <v>337</v>
      </c>
      <c r="F3369">
        <v>451</v>
      </c>
      <c r="G3369">
        <v>4286</v>
      </c>
      <c r="H3369" t="s">
        <v>13</v>
      </c>
    </row>
    <row r="3370" spans="1:8" x14ac:dyDescent="0.25">
      <c r="A3370" t="s">
        <v>3314</v>
      </c>
      <c r="B3370" t="s">
        <v>3315</v>
      </c>
      <c r="C3370">
        <v>480</v>
      </c>
      <c r="D3370" t="s">
        <v>12</v>
      </c>
      <c r="E3370">
        <v>362</v>
      </c>
      <c r="F3370">
        <v>478</v>
      </c>
      <c r="G3370">
        <v>4286</v>
      </c>
      <c r="H3370" t="s">
        <v>13</v>
      </c>
    </row>
    <row r="3371" spans="1:8" x14ac:dyDescent="0.25">
      <c r="A3371" t="s">
        <v>3314</v>
      </c>
      <c r="B3371" t="s">
        <v>3315</v>
      </c>
      <c r="C3371">
        <v>480</v>
      </c>
      <c r="D3371" t="s">
        <v>10</v>
      </c>
      <c r="E3371">
        <v>5</v>
      </c>
      <c r="F3371">
        <v>350</v>
      </c>
      <c r="G3371">
        <v>4725</v>
      </c>
      <c r="H3371" t="s">
        <v>11</v>
      </c>
    </row>
    <row r="3372" spans="1:8" x14ac:dyDescent="0.25">
      <c r="A3372" t="s">
        <v>3316</v>
      </c>
      <c r="B3372" t="s">
        <v>3317</v>
      </c>
      <c r="C3372">
        <v>480</v>
      </c>
      <c r="D3372" t="s">
        <v>12</v>
      </c>
      <c r="E3372">
        <v>362</v>
      </c>
      <c r="F3372">
        <v>478</v>
      </c>
      <c r="G3372">
        <v>4286</v>
      </c>
      <c r="H3372" t="s">
        <v>13</v>
      </c>
    </row>
    <row r="3373" spans="1:8" x14ac:dyDescent="0.25">
      <c r="A3373" t="s">
        <v>3316</v>
      </c>
      <c r="B3373" t="s">
        <v>3317</v>
      </c>
      <c r="C3373">
        <v>480</v>
      </c>
      <c r="D3373" t="s">
        <v>10</v>
      </c>
      <c r="E3373">
        <v>5</v>
      </c>
      <c r="F3373">
        <v>350</v>
      </c>
      <c r="G3373">
        <v>4725</v>
      </c>
      <c r="H3373" t="s">
        <v>11</v>
      </c>
    </row>
    <row r="3374" spans="1:8" x14ac:dyDescent="0.25">
      <c r="A3374" t="s">
        <v>3318</v>
      </c>
      <c r="B3374" t="s">
        <v>3319</v>
      </c>
      <c r="C3374">
        <v>452</v>
      </c>
      <c r="D3374" t="s">
        <v>10</v>
      </c>
      <c r="E3374">
        <v>1</v>
      </c>
      <c r="F3374">
        <v>327</v>
      </c>
      <c r="G3374">
        <v>4725</v>
      </c>
      <c r="H3374" t="s">
        <v>11</v>
      </c>
    </row>
    <row r="3375" spans="1:8" x14ac:dyDescent="0.25">
      <c r="A3375" t="s">
        <v>3318</v>
      </c>
      <c r="B3375" t="s">
        <v>3319</v>
      </c>
      <c r="C3375">
        <v>452</v>
      </c>
      <c r="D3375" t="s">
        <v>12</v>
      </c>
      <c r="E3375">
        <v>337</v>
      </c>
      <c r="F3375">
        <v>451</v>
      </c>
      <c r="G3375">
        <v>4286</v>
      </c>
      <c r="H3375" t="s">
        <v>13</v>
      </c>
    </row>
    <row r="3376" spans="1:8" x14ac:dyDescent="0.25">
      <c r="A3376" t="s">
        <v>3320</v>
      </c>
      <c r="B3376" t="s">
        <v>3321</v>
      </c>
      <c r="C3376">
        <v>470</v>
      </c>
      <c r="D3376" t="s">
        <v>10</v>
      </c>
      <c r="E3376">
        <v>1</v>
      </c>
      <c r="F3376">
        <v>345</v>
      </c>
      <c r="G3376">
        <v>4725</v>
      </c>
      <c r="H3376" t="s">
        <v>11</v>
      </c>
    </row>
    <row r="3377" spans="1:8" x14ac:dyDescent="0.25">
      <c r="A3377" t="s">
        <v>3320</v>
      </c>
      <c r="B3377" t="s">
        <v>3321</v>
      </c>
      <c r="C3377">
        <v>470</v>
      </c>
      <c r="D3377" t="s">
        <v>12</v>
      </c>
      <c r="E3377">
        <v>355</v>
      </c>
      <c r="F3377">
        <v>469</v>
      </c>
      <c r="G3377">
        <v>4286</v>
      </c>
      <c r="H3377" t="s">
        <v>13</v>
      </c>
    </row>
    <row r="3378" spans="1:8" x14ac:dyDescent="0.25">
      <c r="A3378" t="s">
        <v>3322</v>
      </c>
      <c r="B3378" t="s">
        <v>3323</v>
      </c>
      <c r="C3378">
        <v>480</v>
      </c>
      <c r="D3378" t="s">
        <v>12</v>
      </c>
      <c r="E3378">
        <v>362</v>
      </c>
      <c r="F3378">
        <v>478</v>
      </c>
      <c r="G3378">
        <v>4286</v>
      </c>
      <c r="H3378" t="s">
        <v>13</v>
      </c>
    </row>
    <row r="3379" spans="1:8" x14ac:dyDescent="0.25">
      <c r="A3379" t="s">
        <v>3322</v>
      </c>
      <c r="B3379" t="s">
        <v>3323</v>
      </c>
      <c r="C3379">
        <v>480</v>
      </c>
      <c r="D3379" t="s">
        <v>10</v>
      </c>
      <c r="E3379">
        <v>5</v>
      </c>
      <c r="F3379">
        <v>350</v>
      </c>
      <c r="G3379">
        <v>4725</v>
      </c>
      <c r="H3379" t="s">
        <v>11</v>
      </c>
    </row>
    <row r="3380" spans="1:8" x14ac:dyDescent="0.25">
      <c r="A3380" t="s">
        <v>3324</v>
      </c>
      <c r="B3380" t="s">
        <v>3325</v>
      </c>
      <c r="C3380">
        <v>452</v>
      </c>
      <c r="D3380" t="s">
        <v>10</v>
      </c>
      <c r="E3380">
        <v>1</v>
      </c>
      <c r="F3380">
        <v>326</v>
      </c>
      <c r="G3380">
        <v>4725</v>
      </c>
      <c r="H3380" t="s">
        <v>11</v>
      </c>
    </row>
    <row r="3381" spans="1:8" x14ac:dyDescent="0.25">
      <c r="A3381" t="s">
        <v>3324</v>
      </c>
      <c r="B3381" t="s">
        <v>3325</v>
      </c>
      <c r="C3381">
        <v>452</v>
      </c>
      <c r="D3381" t="s">
        <v>12</v>
      </c>
      <c r="E3381">
        <v>337</v>
      </c>
      <c r="F3381">
        <v>451</v>
      </c>
      <c r="G3381">
        <v>4286</v>
      </c>
      <c r="H3381" t="s">
        <v>13</v>
      </c>
    </row>
    <row r="3382" spans="1:8" x14ac:dyDescent="0.25">
      <c r="A3382" t="s">
        <v>3326</v>
      </c>
      <c r="B3382" t="s">
        <v>3327</v>
      </c>
      <c r="C3382">
        <v>480</v>
      </c>
      <c r="D3382" t="s">
        <v>12</v>
      </c>
      <c r="E3382">
        <v>362</v>
      </c>
      <c r="F3382">
        <v>478</v>
      </c>
      <c r="G3382">
        <v>4286</v>
      </c>
      <c r="H3382" t="s">
        <v>13</v>
      </c>
    </row>
    <row r="3383" spans="1:8" x14ac:dyDescent="0.25">
      <c r="A3383" t="s">
        <v>3326</v>
      </c>
      <c r="B3383" t="s">
        <v>3327</v>
      </c>
      <c r="C3383">
        <v>480</v>
      </c>
      <c r="D3383" t="s">
        <v>10</v>
      </c>
      <c r="E3383">
        <v>5</v>
      </c>
      <c r="F3383">
        <v>350</v>
      </c>
      <c r="G3383">
        <v>4725</v>
      </c>
      <c r="H3383" t="s">
        <v>11</v>
      </c>
    </row>
    <row r="3384" spans="1:8" x14ac:dyDescent="0.25">
      <c r="A3384" t="s">
        <v>3328</v>
      </c>
      <c r="B3384" t="s">
        <v>3329</v>
      </c>
      <c r="C3384">
        <v>480</v>
      </c>
      <c r="D3384" t="s">
        <v>12</v>
      </c>
      <c r="E3384">
        <v>362</v>
      </c>
      <c r="F3384">
        <v>478</v>
      </c>
      <c r="G3384">
        <v>4286</v>
      </c>
      <c r="H3384" t="s">
        <v>13</v>
      </c>
    </row>
    <row r="3385" spans="1:8" x14ac:dyDescent="0.25">
      <c r="A3385" t="s">
        <v>3328</v>
      </c>
      <c r="B3385" t="s">
        <v>3329</v>
      </c>
      <c r="C3385">
        <v>480</v>
      </c>
      <c r="D3385" t="s">
        <v>10</v>
      </c>
      <c r="E3385">
        <v>5</v>
      </c>
      <c r="F3385">
        <v>350</v>
      </c>
      <c r="G3385">
        <v>4725</v>
      </c>
      <c r="H3385" t="s">
        <v>11</v>
      </c>
    </row>
    <row r="3386" spans="1:8" x14ac:dyDescent="0.25">
      <c r="A3386" t="s">
        <v>3330</v>
      </c>
      <c r="B3386" t="s">
        <v>3331</v>
      </c>
      <c r="C3386">
        <v>452</v>
      </c>
      <c r="D3386" t="s">
        <v>10</v>
      </c>
      <c r="E3386">
        <v>1</v>
      </c>
      <c r="F3386">
        <v>327</v>
      </c>
      <c r="G3386">
        <v>4725</v>
      </c>
      <c r="H3386" t="s">
        <v>11</v>
      </c>
    </row>
    <row r="3387" spans="1:8" x14ac:dyDescent="0.25">
      <c r="A3387" t="s">
        <v>3330</v>
      </c>
      <c r="B3387" t="s">
        <v>3331</v>
      </c>
      <c r="C3387">
        <v>452</v>
      </c>
      <c r="D3387" t="s">
        <v>12</v>
      </c>
      <c r="E3387">
        <v>337</v>
      </c>
      <c r="F3387">
        <v>451</v>
      </c>
      <c r="G3387">
        <v>4286</v>
      </c>
      <c r="H3387" t="s">
        <v>13</v>
      </c>
    </row>
    <row r="3388" spans="1:8" x14ac:dyDescent="0.25">
      <c r="A3388" t="s">
        <v>3332</v>
      </c>
      <c r="B3388" t="s">
        <v>3333</v>
      </c>
      <c r="C3388">
        <v>480</v>
      </c>
      <c r="D3388" t="s">
        <v>12</v>
      </c>
      <c r="E3388">
        <v>362</v>
      </c>
      <c r="F3388">
        <v>478</v>
      </c>
      <c r="G3388">
        <v>4286</v>
      </c>
      <c r="H3388" t="s">
        <v>13</v>
      </c>
    </row>
    <row r="3389" spans="1:8" x14ac:dyDescent="0.25">
      <c r="A3389" t="s">
        <v>3332</v>
      </c>
      <c r="B3389" t="s">
        <v>3333</v>
      </c>
      <c r="C3389">
        <v>480</v>
      </c>
      <c r="D3389" t="s">
        <v>10</v>
      </c>
      <c r="E3389">
        <v>5</v>
      </c>
      <c r="F3389">
        <v>350</v>
      </c>
      <c r="G3389">
        <v>4725</v>
      </c>
      <c r="H3389" t="s">
        <v>11</v>
      </c>
    </row>
    <row r="3390" spans="1:8" x14ac:dyDescent="0.25">
      <c r="A3390" t="s">
        <v>3334</v>
      </c>
      <c r="B3390" t="s">
        <v>3335</v>
      </c>
      <c r="C3390">
        <v>470</v>
      </c>
      <c r="D3390" t="s">
        <v>10</v>
      </c>
      <c r="E3390">
        <v>1</v>
      </c>
      <c r="F3390">
        <v>345</v>
      </c>
      <c r="G3390">
        <v>4725</v>
      </c>
      <c r="H3390" t="s">
        <v>11</v>
      </c>
    </row>
    <row r="3391" spans="1:8" x14ac:dyDescent="0.25">
      <c r="A3391" t="s">
        <v>3334</v>
      </c>
      <c r="B3391" t="s">
        <v>3335</v>
      </c>
      <c r="C3391">
        <v>470</v>
      </c>
      <c r="D3391" t="s">
        <v>12</v>
      </c>
      <c r="E3391">
        <v>355</v>
      </c>
      <c r="F3391">
        <v>469</v>
      </c>
      <c r="G3391">
        <v>4286</v>
      </c>
      <c r="H3391" t="s">
        <v>13</v>
      </c>
    </row>
    <row r="3392" spans="1:8" x14ac:dyDescent="0.25">
      <c r="A3392" t="s">
        <v>3336</v>
      </c>
      <c r="B3392" t="s">
        <v>3337</v>
      </c>
      <c r="C3392">
        <v>470</v>
      </c>
      <c r="D3392" t="s">
        <v>10</v>
      </c>
      <c r="E3392">
        <v>1</v>
      </c>
      <c r="F3392">
        <v>345</v>
      </c>
      <c r="G3392">
        <v>4725</v>
      </c>
      <c r="H3392" t="s">
        <v>11</v>
      </c>
    </row>
    <row r="3393" spans="1:8" x14ac:dyDescent="0.25">
      <c r="A3393" t="s">
        <v>3336</v>
      </c>
      <c r="B3393" t="s">
        <v>3337</v>
      </c>
      <c r="C3393">
        <v>470</v>
      </c>
      <c r="D3393" t="s">
        <v>12</v>
      </c>
      <c r="E3393">
        <v>355</v>
      </c>
      <c r="F3393">
        <v>469</v>
      </c>
      <c r="G3393">
        <v>4286</v>
      </c>
      <c r="H3393" t="s">
        <v>13</v>
      </c>
    </row>
    <row r="3394" spans="1:8" x14ac:dyDescent="0.25">
      <c r="A3394" t="s">
        <v>3338</v>
      </c>
      <c r="B3394" t="s">
        <v>3339</v>
      </c>
      <c r="C3394">
        <v>454</v>
      </c>
      <c r="D3394" t="s">
        <v>10</v>
      </c>
      <c r="E3394">
        <v>1</v>
      </c>
      <c r="F3394">
        <v>324</v>
      </c>
      <c r="G3394">
        <v>4725</v>
      </c>
      <c r="H3394" t="s">
        <v>11</v>
      </c>
    </row>
    <row r="3395" spans="1:8" x14ac:dyDescent="0.25">
      <c r="A3395" t="s">
        <v>3338</v>
      </c>
      <c r="B3395" t="s">
        <v>3339</v>
      </c>
      <c r="C3395">
        <v>454</v>
      </c>
      <c r="D3395" t="s">
        <v>12</v>
      </c>
      <c r="E3395">
        <v>336</v>
      </c>
      <c r="F3395">
        <v>452</v>
      </c>
      <c r="G3395">
        <v>4286</v>
      </c>
      <c r="H3395" t="s">
        <v>13</v>
      </c>
    </row>
    <row r="3396" spans="1:8" x14ac:dyDescent="0.25">
      <c r="A3396" t="s">
        <v>3340</v>
      </c>
      <c r="B3396" t="s">
        <v>3341</v>
      </c>
      <c r="C3396">
        <v>470</v>
      </c>
      <c r="D3396" t="s">
        <v>10</v>
      </c>
      <c r="E3396">
        <v>1</v>
      </c>
      <c r="F3396">
        <v>345</v>
      </c>
      <c r="G3396">
        <v>4725</v>
      </c>
      <c r="H3396" t="s">
        <v>11</v>
      </c>
    </row>
    <row r="3397" spans="1:8" x14ac:dyDescent="0.25">
      <c r="A3397" t="s">
        <v>3340</v>
      </c>
      <c r="B3397" t="s">
        <v>3341</v>
      </c>
      <c r="C3397">
        <v>470</v>
      </c>
      <c r="D3397" t="s">
        <v>12</v>
      </c>
      <c r="E3397">
        <v>355</v>
      </c>
      <c r="F3397">
        <v>469</v>
      </c>
      <c r="G3397">
        <v>4286</v>
      </c>
      <c r="H3397" t="s">
        <v>13</v>
      </c>
    </row>
    <row r="3398" spans="1:8" x14ac:dyDescent="0.25">
      <c r="A3398" t="s">
        <v>3342</v>
      </c>
      <c r="B3398" t="s">
        <v>3343</v>
      </c>
      <c r="C3398">
        <v>480</v>
      </c>
      <c r="D3398" t="s">
        <v>12</v>
      </c>
      <c r="E3398">
        <v>362</v>
      </c>
      <c r="F3398">
        <v>478</v>
      </c>
      <c r="G3398">
        <v>4286</v>
      </c>
      <c r="H3398" t="s">
        <v>13</v>
      </c>
    </row>
    <row r="3399" spans="1:8" x14ac:dyDescent="0.25">
      <c r="A3399" t="s">
        <v>3342</v>
      </c>
      <c r="B3399" t="s">
        <v>3343</v>
      </c>
      <c r="C3399">
        <v>480</v>
      </c>
      <c r="D3399" t="s">
        <v>10</v>
      </c>
      <c r="E3399">
        <v>5</v>
      </c>
      <c r="F3399">
        <v>350</v>
      </c>
      <c r="G3399">
        <v>4725</v>
      </c>
      <c r="H3399" t="s">
        <v>11</v>
      </c>
    </row>
    <row r="3400" spans="1:8" x14ac:dyDescent="0.25">
      <c r="A3400" t="s">
        <v>3344</v>
      </c>
      <c r="B3400" t="s">
        <v>3345</v>
      </c>
      <c r="C3400">
        <v>471</v>
      </c>
      <c r="D3400" t="s">
        <v>10</v>
      </c>
      <c r="E3400">
        <v>2</v>
      </c>
      <c r="F3400">
        <v>343</v>
      </c>
      <c r="G3400">
        <v>4725</v>
      </c>
      <c r="H3400" t="s">
        <v>11</v>
      </c>
    </row>
    <row r="3401" spans="1:8" x14ac:dyDescent="0.25">
      <c r="A3401" t="s">
        <v>3344</v>
      </c>
      <c r="B3401" t="s">
        <v>3345</v>
      </c>
      <c r="C3401">
        <v>471</v>
      </c>
      <c r="D3401" t="s">
        <v>12</v>
      </c>
      <c r="E3401">
        <v>355</v>
      </c>
      <c r="F3401">
        <v>469</v>
      </c>
      <c r="G3401">
        <v>4286</v>
      </c>
      <c r="H3401" t="s">
        <v>13</v>
      </c>
    </row>
    <row r="3402" spans="1:8" x14ac:dyDescent="0.25">
      <c r="A3402" t="s">
        <v>3346</v>
      </c>
      <c r="B3402" t="s">
        <v>3347</v>
      </c>
      <c r="C3402">
        <v>443</v>
      </c>
      <c r="D3402" t="s">
        <v>10</v>
      </c>
      <c r="E3402">
        <v>12</v>
      </c>
      <c r="F3402">
        <v>343</v>
      </c>
      <c r="G3402">
        <v>4725</v>
      </c>
      <c r="H3402" t="s">
        <v>11</v>
      </c>
    </row>
    <row r="3403" spans="1:8" x14ac:dyDescent="0.25">
      <c r="A3403" t="s">
        <v>3348</v>
      </c>
      <c r="B3403" t="s">
        <v>3349</v>
      </c>
      <c r="C3403">
        <v>589</v>
      </c>
      <c r="D3403" t="s">
        <v>10</v>
      </c>
      <c r="E3403">
        <v>1</v>
      </c>
      <c r="F3403">
        <v>346</v>
      </c>
      <c r="G3403">
        <v>4725</v>
      </c>
      <c r="H3403" t="s">
        <v>11</v>
      </c>
    </row>
    <row r="3404" spans="1:8" x14ac:dyDescent="0.25">
      <c r="A3404" t="s">
        <v>3348</v>
      </c>
      <c r="B3404" t="s">
        <v>3349</v>
      </c>
      <c r="C3404">
        <v>589</v>
      </c>
      <c r="D3404" t="s">
        <v>12</v>
      </c>
      <c r="E3404">
        <v>360</v>
      </c>
      <c r="F3404">
        <v>474</v>
      </c>
      <c r="G3404">
        <v>4286</v>
      </c>
      <c r="H3404" t="s">
        <v>13</v>
      </c>
    </row>
    <row r="3405" spans="1:8" x14ac:dyDescent="0.25">
      <c r="A3405" t="s">
        <v>3348</v>
      </c>
      <c r="B3405" t="s">
        <v>3349</v>
      </c>
      <c r="C3405">
        <v>589</v>
      </c>
      <c r="D3405" t="s">
        <v>14</v>
      </c>
      <c r="E3405">
        <v>500</v>
      </c>
      <c r="F3405">
        <v>579</v>
      </c>
      <c r="G3405">
        <v>7652</v>
      </c>
      <c r="H3405" t="s">
        <v>15</v>
      </c>
    </row>
    <row r="3406" spans="1:8" x14ac:dyDescent="0.25">
      <c r="A3406" t="s">
        <v>3350</v>
      </c>
      <c r="B3406" t="s">
        <v>3351</v>
      </c>
      <c r="C3406">
        <v>589</v>
      </c>
      <c r="D3406" t="s">
        <v>10</v>
      </c>
      <c r="E3406">
        <v>1</v>
      </c>
      <c r="F3406">
        <v>346</v>
      </c>
      <c r="G3406">
        <v>4725</v>
      </c>
      <c r="H3406" t="s">
        <v>11</v>
      </c>
    </row>
    <row r="3407" spans="1:8" x14ac:dyDescent="0.25">
      <c r="A3407" t="s">
        <v>3350</v>
      </c>
      <c r="B3407" t="s">
        <v>3351</v>
      </c>
      <c r="C3407">
        <v>589</v>
      </c>
      <c r="D3407" t="s">
        <v>12</v>
      </c>
      <c r="E3407">
        <v>360</v>
      </c>
      <c r="F3407">
        <v>474</v>
      </c>
      <c r="G3407">
        <v>4286</v>
      </c>
      <c r="H3407" t="s">
        <v>13</v>
      </c>
    </row>
    <row r="3408" spans="1:8" x14ac:dyDescent="0.25">
      <c r="A3408" t="s">
        <v>3350</v>
      </c>
      <c r="B3408" t="s">
        <v>3351</v>
      </c>
      <c r="C3408">
        <v>589</v>
      </c>
      <c r="D3408" t="s">
        <v>14</v>
      </c>
      <c r="E3408">
        <v>500</v>
      </c>
      <c r="F3408">
        <v>579</v>
      </c>
      <c r="G3408">
        <v>7652</v>
      </c>
      <c r="H3408" t="s">
        <v>15</v>
      </c>
    </row>
    <row r="3409" spans="1:8" x14ac:dyDescent="0.25">
      <c r="A3409" t="s">
        <v>3352</v>
      </c>
      <c r="B3409" t="s">
        <v>3353</v>
      </c>
      <c r="C3409">
        <v>585</v>
      </c>
      <c r="D3409" t="s">
        <v>10</v>
      </c>
      <c r="E3409">
        <v>1</v>
      </c>
      <c r="F3409">
        <v>344</v>
      </c>
      <c r="G3409">
        <v>4725</v>
      </c>
      <c r="H3409" t="s">
        <v>11</v>
      </c>
    </row>
    <row r="3410" spans="1:8" x14ac:dyDescent="0.25">
      <c r="A3410" t="s">
        <v>3352</v>
      </c>
      <c r="B3410" t="s">
        <v>3353</v>
      </c>
      <c r="C3410">
        <v>585</v>
      </c>
      <c r="D3410" t="s">
        <v>12</v>
      </c>
      <c r="E3410">
        <v>356</v>
      </c>
      <c r="F3410">
        <v>471</v>
      </c>
      <c r="G3410">
        <v>4286</v>
      </c>
      <c r="H3410" t="s">
        <v>13</v>
      </c>
    </row>
    <row r="3411" spans="1:8" x14ac:dyDescent="0.25">
      <c r="A3411" t="s">
        <v>3352</v>
      </c>
      <c r="B3411" t="s">
        <v>3353</v>
      </c>
      <c r="C3411">
        <v>585</v>
      </c>
      <c r="D3411" t="s">
        <v>14</v>
      </c>
      <c r="E3411">
        <v>496</v>
      </c>
      <c r="F3411">
        <v>575</v>
      </c>
      <c r="G3411">
        <v>7652</v>
      </c>
      <c r="H3411" t="s">
        <v>15</v>
      </c>
    </row>
    <row r="3412" spans="1:8" x14ac:dyDescent="0.25">
      <c r="A3412" t="s">
        <v>3354</v>
      </c>
      <c r="B3412" t="s">
        <v>3355</v>
      </c>
      <c r="C3412">
        <v>478</v>
      </c>
      <c r="D3412" t="s">
        <v>12</v>
      </c>
      <c r="E3412">
        <v>354</v>
      </c>
      <c r="F3412">
        <v>469</v>
      </c>
      <c r="G3412">
        <v>4286</v>
      </c>
      <c r="H3412" t="s">
        <v>13</v>
      </c>
    </row>
    <row r="3413" spans="1:8" x14ac:dyDescent="0.25">
      <c r="A3413" t="s">
        <v>3354</v>
      </c>
      <c r="B3413" t="s">
        <v>3355</v>
      </c>
      <c r="C3413">
        <v>478</v>
      </c>
      <c r="D3413" t="s">
        <v>10</v>
      </c>
      <c r="E3413">
        <v>4</v>
      </c>
      <c r="F3413">
        <v>342</v>
      </c>
      <c r="G3413">
        <v>4725</v>
      </c>
      <c r="H3413" t="s">
        <v>11</v>
      </c>
    </row>
    <row r="3414" spans="1:8" x14ac:dyDescent="0.25">
      <c r="A3414" t="s">
        <v>3356</v>
      </c>
      <c r="B3414" t="s">
        <v>3357</v>
      </c>
      <c r="C3414">
        <v>470</v>
      </c>
      <c r="D3414" t="s">
        <v>10</v>
      </c>
      <c r="E3414">
        <v>1</v>
      </c>
      <c r="F3414">
        <v>345</v>
      </c>
      <c r="G3414">
        <v>4725</v>
      </c>
      <c r="H3414" t="s">
        <v>11</v>
      </c>
    </row>
    <row r="3415" spans="1:8" x14ac:dyDescent="0.25">
      <c r="A3415" t="s">
        <v>3356</v>
      </c>
      <c r="B3415" t="s">
        <v>3357</v>
      </c>
      <c r="C3415">
        <v>470</v>
      </c>
      <c r="D3415" t="s">
        <v>12</v>
      </c>
      <c r="E3415">
        <v>355</v>
      </c>
      <c r="F3415">
        <v>469</v>
      </c>
      <c r="G3415">
        <v>4286</v>
      </c>
      <c r="H3415" t="s">
        <v>13</v>
      </c>
    </row>
    <row r="3416" spans="1:8" x14ac:dyDescent="0.25">
      <c r="A3416" t="s">
        <v>3358</v>
      </c>
      <c r="B3416" t="s">
        <v>3359</v>
      </c>
      <c r="C3416">
        <v>488</v>
      </c>
      <c r="D3416" t="s">
        <v>10</v>
      </c>
      <c r="E3416">
        <v>13</v>
      </c>
      <c r="F3416">
        <v>358</v>
      </c>
      <c r="G3416">
        <v>4725</v>
      </c>
      <c r="H3416" t="s">
        <v>11</v>
      </c>
    </row>
    <row r="3417" spans="1:8" x14ac:dyDescent="0.25">
      <c r="A3417" t="s">
        <v>3358</v>
      </c>
      <c r="B3417" t="s">
        <v>3359</v>
      </c>
      <c r="C3417">
        <v>488</v>
      </c>
      <c r="D3417" t="s">
        <v>12</v>
      </c>
      <c r="E3417">
        <v>370</v>
      </c>
      <c r="F3417">
        <v>486</v>
      </c>
      <c r="G3417">
        <v>4286</v>
      </c>
      <c r="H3417" t="s">
        <v>13</v>
      </c>
    </row>
    <row r="3418" spans="1:8" x14ac:dyDescent="0.25">
      <c r="A3418" t="s">
        <v>3360</v>
      </c>
      <c r="B3418" t="s">
        <v>3361</v>
      </c>
      <c r="C3418">
        <v>477</v>
      </c>
      <c r="D3418" t="s">
        <v>10</v>
      </c>
      <c r="E3418">
        <v>5</v>
      </c>
      <c r="F3418">
        <v>353</v>
      </c>
      <c r="G3418">
        <v>4725</v>
      </c>
      <c r="H3418" t="s">
        <v>11</v>
      </c>
    </row>
    <row r="3419" spans="1:8" x14ac:dyDescent="0.25">
      <c r="A3419" t="s">
        <v>3362</v>
      </c>
      <c r="B3419" t="s">
        <v>3363</v>
      </c>
      <c r="C3419">
        <v>475</v>
      </c>
      <c r="D3419" t="s">
        <v>10</v>
      </c>
      <c r="E3419">
        <v>1</v>
      </c>
      <c r="F3419">
        <v>347</v>
      </c>
      <c r="G3419">
        <v>4725</v>
      </c>
      <c r="H3419" t="s">
        <v>11</v>
      </c>
    </row>
    <row r="3420" spans="1:8" x14ac:dyDescent="0.25">
      <c r="A3420" t="s">
        <v>3362</v>
      </c>
      <c r="B3420" t="s">
        <v>3363</v>
      </c>
      <c r="C3420">
        <v>475</v>
      </c>
      <c r="D3420" t="s">
        <v>12</v>
      </c>
      <c r="E3420">
        <v>359</v>
      </c>
      <c r="F3420">
        <v>474</v>
      </c>
      <c r="G3420">
        <v>4286</v>
      </c>
      <c r="H3420" t="s">
        <v>13</v>
      </c>
    </row>
    <row r="3421" spans="1:8" x14ac:dyDescent="0.25">
      <c r="A3421" t="s">
        <v>3364</v>
      </c>
      <c r="B3421" t="s">
        <v>3365</v>
      </c>
      <c r="C3421">
        <v>292</v>
      </c>
      <c r="D3421" t="s">
        <v>10</v>
      </c>
      <c r="E3421">
        <v>1</v>
      </c>
      <c r="F3421">
        <v>157</v>
      </c>
      <c r="G3421">
        <v>4725</v>
      </c>
      <c r="H3421" t="s">
        <v>11</v>
      </c>
    </row>
    <row r="3422" spans="1:8" x14ac:dyDescent="0.25">
      <c r="A3422" t="s">
        <v>3364</v>
      </c>
      <c r="B3422" t="s">
        <v>3365</v>
      </c>
      <c r="C3422">
        <v>292</v>
      </c>
      <c r="D3422" t="s">
        <v>12</v>
      </c>
      <c r="E3422">
        <v>171</v>
      </c>
      <c r="F3422">
        <v>291</v>
      </c>
      <c r="G3422">
        <v>4286</v>
      </c>
      <c r="H3422" t="s">
        <v>13</v>
      </c>
    </row>
    <row r="3423" spans="1:8" x14ac:dyDescent="0.25">
      <c r="A3423" t="s">
        <v>3366</v>
      </c>
      <c r="B3423" t="s">
        <v>3367</v>
      </c>
      <c r="C3423">
        <v>504</v>
      </c>
      <c r="D3423" t="s">
        <v>10</v>
      </c>
      <c r="E3423">
        <v>22</v>
      </c>
      <c r="F3423">
        <v>369</v>
      </c>
      <c r="G3423">
        <v>4725</v>
      </c>
      <c r="H3423" t="s">
        <v>11</v>
      </c>
    </row>
    <row r="3424" spans="1:8" x14ac:dyDescent="0.25">
      <c r="A3424" t="s">
        <v>3366</v>
      </c>
      <c r="B3424" t="s">
        <v>3367</v>
      </c>
      <c r="C3424">
        <v>504</v>
      </c>
      <c r="D3424" t="s">
        <v>12</v>
      </c>
      <c r="E3424">
        <v>383</v>
      </c>
      <c r="F3424">
        <v>503</v>
      </c>
      <c r="G3424">
        <v>4286</v>
      </c>
      <c r="H3424" t="s">
        <v>13</v>
      </c>
    </row>
    <row r="3425" spans="1:8" x14ac:dyDescent="0.25">
      <c r="A3425" t="s">
        <v>3368</v>
      </c>
      <c r="B3425" t="s">
        <v>3369</v>
      </c>
      <c r="C3425">
        <v>487</v>
      </c>
      <c r="D3425" t="s">
        <v>10</v>
      </c>
      <c r="E3425">
        <v>13</v>
      </c>
      <c r="F3425">
        <v>355</v>
      </c>
      <c r="G3425">
        <v>4725</v>
      </c>
      <c r="H3425" t="s">
        <v>11</v>
      </c>
    </row>
    <row r="3426" spans="1:8" x14ac:dyDescent="0.25">
      <c r="A3426" t="s">
        <v>3368</v>
      </c>
      <c r="B3426" t="s">
        <v>3369</v>
      </c>
      <c r="C3426">
        <v>487</v>
      </c>
      <c r="D3426" t="s">
        <v>12</v>
      </c>
      <c r="E3426">
        <v>366</v>
      </c>
      <c r="F3426">
        <v>486</v>
      </c>
      <c r="G3426">
        <v>4286</v>
      </c>
      <c r="H3426" t="s">
        <v>13</v>
      </c>
    </row>
    <row r="3427" spans="1:8" x14ac:dyDescent="0.25">
      <c r="A3427" t="s">
        <v>3370</v>
      </c>
      <c r="B3427" t="s">
        <v>3371</v>
      </c>
      <c r="C3427">
        <v>470</v>
      </c>
      <c r="D3427" t="s">
        <v>10</v>
      </c>
      <c r="E3427">
        <v>1</v>
      </c>
      <c r="F3427">
        <v>343</v>
      </c>
      <c r="G3427">
        <v>4725</v>
      </c>
      <c r="H3427" t="s">
        <v>11</v>
      </c>
    </row>
    <row r="3428" spans="1:8" x14ac:dyDescent="0.25">
      <c r="A3428" t="s">
        <v>3370</v>
      </c>
      <c r="B3428" t="s">
        <v>3371</v>
      </c>
      <c r="C3428">
        <v>470</v>
      </c>
      <c r="D3428" t="s">
        <v>12</v>
      </c>
      <c r="E3428">
        <v>354</v>
      </c>
      <c r="F3428">
        <v>469</v>
      </c>
      <c r="G3428">
        <v>4286</v>
      </c>
      <c r="H3428" t="s">
        <v>13</v>
      </c>
    </row>
    <row r="3429" spans="1:8" x14ac:dyDescent="0.25">
      <c r="A3429" t="s">
        <v>3372</v>
      </c>
      <c r="B3429" t="s">
        <v>3373</v>
      </c>
      <c r="C3429">
        <v>472</v>
      </c>
      <c r="D3429" t="s">
        <v>12</v>
      </c>
      <c r="E3429">
        <v>354</v>
      </c>
      <c r="F3429">
        <v>469</v>
      </c>
      <c r="G3429">
        <v>4286</v>
      </c>
      <c r="H3429" t="s">
        <v>13</v>
      </c>
    </row>
    <row r="3430" spans="1:8" x14ac:dyDescent="0.25">
      <c r="A3430" t="s">
        <v>3372</v>
      </c>
      <c r="B3430" t="s">
        <v>3373</v>
      </c>
      <c r="C3430">
        <v>472</v>
      </c>
      <c r="D3430" t="s">
        <v>10</v>
      </c>
      <c r="E3430">
        <v>4</v>
      </c>
      <c r="F3430">
        <v>338</v>
      </c>
      <c r="G3430">
        <v>4725</v>
      </c>
      <c r="H3430" t="s">
        <v>11</v>
      </c>
    </row>
    <row r="3431" spans="1:8" x14ac:dyDescent="0.25">
      <c r="A3431" t="s">
        <v>3374</v>
      </c>
      <c r="B3431" t="s">
        <v>3375</v>
      </c>
      <c r="C3431">
        <v>484</v>
      </c>
      <c r="D3431" t="s">
        <v>10</v>
      </c>
      <c r="E3431">
        <v>2</v>
      </c>
      <c r="F3431">
        <v>341</v>
      </c>
      <c r="G3431">
        <v>4725</v>
      </c>
      <c r="H3431" t="s">
        <v>11</v>
      </c>
    </row>
    <row r="3432" spans="1:8" x14ac:dyDescent="0.25">
      <c r="A3432" t="s">
        <v>3374</v>
      </c>
      <c r="B3432" t="s">
        <v>3375</v>
      </c>
      <c r="C3432">
        <v>484</v>
      </c>
      <c r="D3432" t="s">
        <v>12</v>
      </c>
      <c r="E3432">
        <v>354</v>
      </c>
      <c r="F3432">
        <v>470</v>
      </c>
      <c r="G3432">
        <v>4286</v>
      </c>
      <c r="H3432" t="s">
        <v>13</v>
      </c>
    </row>
    <row r="3433" spans="1:8" x14ac:dyDescent="0.25">
      <c r="A3433" t="s">
        <v>3376</v>
      </c>
      <c r="B3433" t="s">
        <v>3377</v>
      </c>
      <c r="C3433">
        <v>470</v>
      </c>
      <c r="D3433" t="s">
        <v>10</v>
      </c>
      <c r="E3433">
        <v>1</v>
      </c>
      <c r="F3433">
        <v>345</v>
      </c>
      <c r="G3433">
        <v>4725</v>
      </c>
      <c r="H3433" t="s">
        <v>11</v>
      </c>
    </row>
    <row r="3434" spans="1:8" x14ac:dyDescent="0.25">
      <c r="A3434" t="s">
        <v>3376</v>
      </c>
      <c r="B3434" t="s">
        <v>3377</v>
      </c>
      <c r="C3434">
        <v>470</v>
      </c>
      <c r="D3434" t="s">
        <v>12</v>
      </c>
      <c r="E3434">
        <v>355</v>
      </c>
      <c r="F3434">
        <v>469</v>
      </c>
      <c r="G3434">
        <v>4286</v>
      </c>
      <c r="H3434" t="s">
        <v>13</v>
      </c>
    </row>
    <row r="3435" spans="1:8" x14ac:dyDescent="0.25">
      <c r="A3435" t="s">
        <v>3378</v>
      </c>
      <c r="B3435" t="s">
        <v>3379</v>
      </c>
      <c r="C3435">
        <v>480</v>
      </c>
      <c r="D3435" t="s">
        <v>12</v>
      </c>
      <c r="E3435">
        <v>362</v>
      </c>
      <c r="F3435">
        <v>478</v>
      </c>
      <c r="G3435">
        <v>4286</v>
      </c>
      <c r="H3435" t="s">
        <v>13</v>
      </c>
    </row>
    <row r="3436" spans="1:8" x14ac:dyDescent="0.25">
      <c r="A3436" t="s">
        <v>3378</v>
      </c>
      <c r="B3436" t="s">
        <v>3379</v>
      </c>
      <c r="C3436">
        <v>480</v>
      </c>
      <c r="D3436" t="s">
        <v>10</v>
      </c>
      <c r="E3436">
        <v>5</v>
      </c>
      <c r="F3436">
        <v>350</v>
      </c>
      <c r="G3436">
        <v>4725</v>
      </c>
      <c r="H3436" t="s">
        <v>11</v>
      </c>
    </row>
    <row r="3437" spans="1:8" x14ac:dyDescent="0.25">
      <c r="A3437" t="s">
        <v>3380</v>
      </c>
      <c r="B3437" t="s">
        <v>3381</v>
      </c>
      <c r="C3437">
        <v>474</v>
      </c>
      <c r="D3437" t="s">
        <v>12</v>
      </c>
      <c r="E3437">
        <v>362</v>
      </c>
      <c r="F3437">
        <v>472</v>
      </c>
      <c r="G3437">
        <v>4286</v>
      </c>
      <c r="H3437" t="s">
        <v>13</v>
      </c>
    </row>
    <row r="3438" spans="1:8" x14ac:dyDescent="0.25">
      <c r="A3438" t="s">
        <v>3380</v>
      </c>
      <c r="B3438" t="s">
        <v>3381</v>
      </c>
      <c r="C3438">
        <v>474</v>
      </c>
      <c r="D3438" t="s">
        <v>10</v>
      </c>
      <c r="E3438">
        <v>5</v>
      </c>
      <c r="F3438">
        <v>345</v>
      </c>
      <c r="G3438">
        <v>4725</v>
      </c>
      <c r="H3438" t="s">
        <v>11</v>
      </c>
    </row>
    <row r="3439" spans="1:8" x14ac:dyDescent="0.25">
      <c r="A3439" t="s">
        <v>3382</v>
      </c>
      <c r="B3439" t="s">
        <v>3383</v>
      </c>
      <c r="C3439">
        <v>478</v>
      </c>
      <c r="D3439" t="s">
        <v>10</v>
      </c>
      <c r="E3439">
        <v>2</v>
      </c>
      <c r="F3439">
        <v>345</v>
      </c>
      <c r="G3439">
        <v>4725</v>
      </c>
      <c r="H3439" t="s">
        <v>11</v>
      </c>
    </row>
    <row r="3440" spans="1:8" x14ac:dyDescent="0.25">
      <c r="A3440" t="s">
        <v>3382</v>
      </c>
      <c r="B3440" t="s">
        <v>3383</v>
      </c>
      <c r="C3440">
        <v>478</v>
      </c>
      <c r="D3440" t="s">
        <v>12</v>
      </c>
      <c r="E3440">
        <v>358</v>
      </c>
      <c r="F3440">
        <v>473</v>
      </c>
      <c r="G3440">
        <v>4286</v>
      </c>
      <c r="H3440" t="s">
        <v>13</v>
      </c>
    </row>
    <row r="3441" spans="1:8" x14ac:dyDescent="0.25">
      <c r="A3441" t="s">
        <v>3384</v>
      </c>
      <c r="B3441" t="s">
        <v>3385</v>
      </c>
      <c r="C3441">
        <v>475</v>
      </c>
      <c r="D3441" t="s">
        <v>12</v>
      </c>
      <c r="E3441">
        <v>359</v>
      </c>
      <c r="F3441">
        <v>474</v>
      </c>
      <c r="G3441">
        <v>4286</v>
      </c>
      <c r="H3441" t="s">
        <v>13</v>
      </c>
    </row>
    <row r="3442" spans="1:8" x14ac:dyDescent="0.25">
      <c r="A3442" t="s">
        <v>3384</v>
      </c>
      <c r="B3442" t="s">
        <v>3385</v>
      </c>
      <c r="C3442">
        <v>475</v>
      </c>
      <c r="D3442" t="s">
        <v>10</v>
      </c>
      <c r="E3442">
        <v>9</v>
      </c>
      <c r="F3442">
        <v>346</v>
      </c>
      <c r="G3442">
        <v>4725</v>
      </c>
      <c r="H3442" t="s">
        <v>11</v>
      </c>
    </row>
    <row r="3443" spans="1:8" x14ac:dyDescent="0.25">
      <c r="A3443" t="s">
        <v>3386</v>
      </c>
      <c r="B3443" t="s">
        <v>3387</v>
      </c>
      <c r="C3443">
        <v>470</v>
      </c>
      <c r="D3443" t="s">
        <v>12</v>
      </c>
      <c r="E3443">
        <v>354</v>
      </c>
      <c r="F3443">
        <v>469</v>
      </c>
      <c r="G3443">
        <v>4286</v>
      </c>
      <c r="H3443" t="s">
        <v>13</v>
      </c>
    </row>
    <row r="3444" spans="1:8" x14ac:dyDescent="0.25">
      <c r="A3444" t="s">
        <v>3386</v>
      </c>
      <c r="B3444" t="s">
        <v>3387</v>
      </c>
      <c r="C3444">
        <v>470</v>
      </c>
      <c r="D3444" t="s">
        <v>10</v>
      </c>
      <c r="E3444">
        <v>4</v>
      </c>
      <c r="F3444">
        <v>341</v>
      </c>
      <c r="G3444">
        <v>4725</v>
      </c>
      <c r="H3444" t="s">
        <v>11</v>
      </c>
    </row>
    <row r="3445" spans="1:8" x14ac:dyDescent="0.25">
      <c r="A3445" t="s">
        <v>3388</v>
      </c>
      <c r="B3445" t="s">
        <v>3389</v>
      </c>
      <c r="C3445">
        <v>480</v>
      </c>
      <c r="D3445" t="s">
        <v>12</v>
      </c>
      <c r="E3445">
        <v>362</v>
      </c>
      <c r="F3445">
        <v>478</v>
      </c>
      <c r="G3445">
        <v>4286</v>
      </c>
      <c r="H3445" t="s">
        <v>13</v>
      </c>
    </row>
    <row r="3446" spans="1:8" x14ac:dyDescent="0.25">
      <c r="A3446" t="s">
        <v>3388</v>
      </c>
      <c r="B3446" t="s">
        <v>3389</v>
      </c>
      <c r="C3446">
        <v>480</v>
      </c>
      <c r="D3446" t="s">
        <v>10</v>
      </c>
      <c r="E3446">
        <v>5</v>
      </c>
      <c r="F3446">
        <v>350</v>
      </c>
      <c r="G3446">
        <v>4725</v>
      </c>
      <c r="H3446" t="s">
        <v>11</v>
      </c>
    </row>
    <row r="3447" spans="1:8" x14ac:dyDescent="0.25">
      <c r="A3447" t="s">
        <v>3390</v>
      </c>
      <c r="B3447" t="s">
        <v>3391</v>
      </c>
      <c r="C3447">
        <v>470</v>
      </c>
      <c r="D3447" t="s">
        <v>10</v>
      </c>
      <c r="E3447">
        <v>1</v>
      </c>
      <c r="F3447">
        <v>344</v>
      </c>
      <c r="G3447">
        <v>4725</v>
      </c>
      <c r="H3447" t="s">
        <v>11</v>
      </c>
    </row>
    <row r="3448" spans="1:8" x14ac:dyDescent="0.25">
      <c r="A3448" t="s">
        <v>3390</v>
      </c>
      <c r="B3448" t="s">
        <v>3391</v>
      </c>
      <c r="C3448">
        <v>470</v>
      </c>
      <c r="D3448" t="s">
        <v>12</v>
      </c>
      <c r="E3448">
        <v>355</v>
      </c>
      <c r="F3448">
        <v>469</v>
      </c>
      <c r="G3448">
        <v>4286</v>
      </c>
      <c r="H3448" t="s">
        <v>13</v>
      </c>
    </row>
    <row r="3449" spans="1:8" x14ac:dyDescent="0.25">
      <c r="A3449" t="s">
        <v>3392</v>
      </c>
      <c r="B3449" t="s">
        <v>3393</v>
      </c>
      <c r="C3449">
        <v>503</v>
      </c>
      <c r="D3449" t="s">
        <v>10</v>
      </c>
      <c r="E3449">
        <v>134</v>
      </c>
      <c r="F3449">
        <v>497</v>
      </c>
      <c r="G3449">
        <v>4725</v>
      </c>
      <c r="H3449" t="s">
        <v>11</v>
      </c>
    </row>
    <row r="3450" spans="1:8" x14ac:dyDescent="0.25">
      <c r="A3450" t="s">
        <v>3394</v>
      </c>
      <c r="B3450" t="s">
        <v>3395</v>
      </c>
      <c r="C3450">
        <v>482</v>
      </c>
      <c r="D3450" t="s">
        <v>10</v>
      </c>
      <c r="E3450">
        <v>2</v>
      </c>
      <c r="F3450">
        <v>347</v>
      </c>
      <c r="G3450">
        <v>4725</v>
      </c>
      <c r="H3450" t="s">
        <v>11</v>
      </c>
    </row>
    <row r="3451" spans="1:8" x14ac:dyDescent="0.25">
      <c r="A3451" t="s">
        <v>3394</v>
      </c>
      <c r="B3451" t="s">
        <v>3395</v>
      </c>
      <c r="C3451">
        <v>482</v>
      </c>
      <c r="D3451" t="s">
        <v>12</v>
      </c>
      <c r="E3451">
        <v>359</v>
      </c>
      <c r="F3451">
        <v>476</v>
      </c>
      <c r="G3451">
        <v>4286</v>
      </c>
      <c r="H3451" t="s">
        <v>13</v>
      </c>
    </row>
    <row r="3452" spans="1:8" x14ac:dyDescent="0.25">
      <c r="A3452" t="s">
        <v>3396</v>
      </c>
      <c r="B3452" t="s">
        <v>3397</v>
      </c>
      <c r="C3452">
        <v>474</v>
      </c>
      <c r="D3452" t="s">
        <v>10</v>
      </c>
      <c r="E3452">
        <v>1</v>
      </c>
      <c r="F3452">
        <v>341</v>
      </c>
      <c r="G3452">
        <v>4725</v>
      </c>
      <c r="H3452" t="s">
        <v>11</v>
      </c>
    </row>
    <row r="3453" spans="1:8" x14ac:dyDescent="0.25">
      <c r="A3453" t="s">
        <v>3396</v>
      </c>
      <c r="B3453" t="s">
        <v>3397</v>
      </c>
      <c r="C3453">
        <v>474</v>
      </c>
      <c r="D3453" t="s">
        <v>12</v>
      </c>
      <c r="E3453">
        <v>352</v>
      </c>
      <c r="F3453">
        <v>466</v>
      </c>
      <c r="G3453">
        <v>4286</v>
      </c>
      <c r="H3453" t="s">
        <v>13</v>
      </c>
    </row>
    <row r="3454" spans="1:8" x14ac:dyDescent="0.25">
      <c r="A3454" t="s">
        <v>3398</v>
      </c>
      <c r="B3454" t="s">
        <v>3399</v>
      </c>
      <c r="C3454">
        <v>601</v>
      </c>
      <c r="D3454" t="s">
        <v>10</v>
      </c>
      <c r="E3454">
        <v>124</v>
      </c>
      <c r="F3454">
        <v>234</v>
      </c>
      <c r="G3454">
        <v>4725</v>
      </c>
      <c r="H3454" t="s">
        <v>11</v>
      </c>
    </row>
    <row r="3455" spans="1:8" x14ac:dyDescent="0.25">
      <c r="A3455" t="s">
        <v>3398</v>
      </c>
      <c r="B3455" t="s">
        <v>3399</v>
      </c>
      <c r="C3455">
        <v>601</v>
      </c>
      <c r="D3455" t="s">
        <v>10</v>
      </c>
      <c r="E3455">
        <v>302</v>
      </c>
      <c r="F3455">
        <v>586</v>
      </c>
      <c r="G3455">
        <v>4725</v>
      </c>
      <c r="H3455" t="s">
        <v>11</v>
      </c>
    </row>
    <row r="3456" spans="1:8" x14ac:dyDescent="0.25">
      <c r="A3456" t="s">
        <v>3400</v>
      </c>
      <c r="B3456" t="s">
        <v>3401</v>
      </c>
      <c r="C3456">
        <v>495</v>
      </c>
      <c r="D3456" t="s">
        <v>10</v>
      </c>
      <c r="E3456">
        <v>1</v>
      </c>
      <c r="F3456">
        <v>339</v>
      </c>
      <c r="G3456">
        <v>4725</v>
      </c>
      <c r="H3456" t="s">
        <v>11</v>
      </c>
    </row>
    <row r="3457" spans="1:8" x14ac:dyDescent="0.25">
      <c r="A3457" t="s">
        <v>3400</v>
      </c>
      <c r="B3457" t="s">
        <v>3401</v>
      </c>
      <c r="C3457">
        <v>495</v>
      </c>
      <c r="D3457" t="s">
        <v>12</v>
      </c>
      <c r="E3457">
        <v>351</v>
      </c>
      <c r="F3457">
        <v>466</v>
      </c>
      <c r="G3457">
        <v>4286</v>
      </c>
      <c r="H3457" t="s">
        <v>13</v>
      </c>
    </row>
    <row r="3458" spans="1:8" x14ac:dyDescent="0.25">
      <c r="A3458" t="s">
        <v>3402</v>
      </c>
      <c r="B3458" t="s">
        <v>3403</v>
      </c>
      <c r="C3458">
        <v>318</v>
      </c>
      <c r="D3458" t="s">
        <v>10</v>
      </c>
      <c r="E3458">
        <v>4</v>
      </c>
      <c r="F3458">
        <v>317</v>
      </c>
      <c r="G3458">
        <v>4725</v>
      </c>
      <c r="H3458" t="s">
        <v>11</v>
      </c>
    </row>
    <row r="3459" spans="1:8" x14ac:dyDescent="0.25">
      <c r="A3459" t="s">
        <v>3404</v>
      </c>
      <c r="B3459" t="s">
        <v>3405</v>
      </c>
      <c r="C3459">
        <v>471</v>
      </c>
      <c r="D3459" t="s">
        <v>12</v>
      </c>
      <c r="E3459">
        <v>354</v>
      </c>
      <c r="F3459">
        <v>469</v>
      </c>
      <c r="G3459">
        <v>4286</v>
      </c>
      <c r="H3459" t="s">
        <v>13</v>
      </c>
    </row>
    <row r="3460" spans="1:8" x14ac:dyDescent="0.25">
      <c r="A3460" t="s">
        <v>3404</v>
      </c>
      <c r="B3460" t="s">
        <v>3405</v>
      </c>
      <c r="C3460">
        <v>471</v>
      </c>
      <c r="D3460" t="s">
        <v>10</v>
      </c>
      <c r="E3460">
        <v>4</v>
      </c>
      <c r="F3460">
        <v>340</v>
      </c>
      <c r="G3460">
        <v>4725</v>
      </c>
      <c r="H3460" t="s">
        <v>11</v>
      </c>
    </row>
    <row r="3461" spans="1:8" x14ac:dyDescent="0.25">
      <c r="A3461" t="s">
        <v>3406</v>
      </c>
      <c r="B3461" t="s">
        <v>3407</v>
      </c>
      <c r="C3461">
        <v>482</v>
      </c>
      <c r="D3461" t="s">
        <v>12</v>
      </c>
      <c r="E3461">
        <v>365</v>
      </c>
      <c r="F3461">
        <v>480</v>
      </c>
      <c r="G3461">
        <v>4286</v>
      </c>
      <c r="H3461" t="s">
        <v>13</v>
      </c>
    </row>
    <row r="3462" spans="1:8" x14ac:dyDescent="0.25">
      <c r="A3462" t="s">
        <v>3406</v>
      </c>
      <c r="B3462" t="s">
        <v>3407</v>
      </c>
      <c r="C3462">
        <v>482</v>
      </c>
      <c r="D3462" t="s">
        <v>10</v>
      </c>
      <c r="E3462">
        <v>8</v>
      </c>
      <c r="F3462">
        <v>352</v>
      </c>
      <c r="G3462">
        <v>4725</v>
      </c>
      <c r="H3462" t="s">
        <v>11</v>
      </c>
    </row>
    <row r="3463" spans="1:8" x14ac:dyDescent="0.25">
      <c r="A3463" t="s">
        <v>3408</v>
      </c>
      <c r="B3463" t="s">
        <v>3409</v>
      </c>
      <c r="C3463">
        <v>588</v>
      </c>
      <c r="D3463" t="s">
        <v>10</v>
      </c>
      <c r="E3463">
        <v>3</v>
      </c>
      <c r="F3463">
        <v>347</v>
      </c>
      <c r="G3463">
        <v>4725</v>
      </c>
      <c r="H3463" t="s">
        <v>11</v>
      </c>
    </row>
    <row r="3464" spans="1:8" x14ac:dyDescent="0.25">
      <c r="A3464" t="s">
        <v>3408</v>
      </c>
      <c r="B3464" t="s">
        <v>3409</v>
      </c>
      <c r="C3464">
        <v>588</v>
      </c>
      <c r="D3464" t="s">
        <v>12</v>
      </c>
      <c r="E3464">
        <v>359</v>
      </c>
      <c r="F3464">
        <v>474</v>
      </c>
      <c r="G3464">
        <v>4286</v>
      </c>
      <c r="H3464" t="s">
        <v>13</v>
      </c>
    </row>
    <row r="3465" spans="1:8" x14ac:dyDescent="0.25">
      <c r="A3465" t="s">
        <v>3408</v>
      </c>
      <c r="B3465" t="s">
        <v>3409</v>
      </c>
      <c r="C3465">
        <v>588</v>
      </c>
      <c r="D3465" t="s">
        <v>14</v>
      </c>
      <c r="E3465">
        <v>499</v>
      </c>
      <c r="F3465">
        <v>578</v>
      </c>
      <c r="G3465">
        <v>7652</v>
      </c>
      <c r="H3465" t="s">
        <v>15</v>
      </c>
    </row>
    <row r="3466" spans="1:8" x14ac:dyDescent="0.25">
      <c r="A3466" t="s">
        <v>3410</v>
      </c>
      <c r="B3466" t="s">
        <v>3411</v>
      </c>
      <c r="C3466">
        <v>510</v>
      </c>
      <c r="D3466" t="s">
        <v>10</v>
      </c>
      <c r="E3466">
        <v>19</v>
      </c>
      <c r="F3466">
        <v>365</v>
      </c>
      <c r="G3466">
        <v>4725</v>
      </c>
      <c r="H3466" t="s">
        <v>11</v>
      </c>
    </row>
    <row r="3467" spans="1:8" x14ac:dyDescent="0.25">
      <c r="A3467" t="s">
        <v>3410</v>
      </c>
      <c r="B3467" t="s">
        <v>3411</v>
      </c>
      <c r="C3467">
        <v>510</v>
      </c>
      <c r="D3467" t="s">
        <v>12</v>
      </c>
      <c r="E3467">
        <v>379</v>
      </c>
      <c r="F3467">
        <v>508</v>
      </c>
      <c r="G3467">
        <v>4286</v>
      </c>
      <c r="H3467" t="s">
        <v>13</v>
      </c>
    </row>
    <row r="3468" spans="1:8" x14ac:dyDescent="0.25">
      <c r="A3468" t="s">
        <v>3412</v>
      </c>
      <c r="B3468" t="s">
        <v>3413</v>
      </c>
      <c r="C3468">
        <v>510</v>
      </c>
      <c r="D3468" t="s">
        <v>10</v>
      </c>
      <c r="E3468">
        <v>19</v>
      </c>
      <c r="F3468">
        <v>365</v>
      </c>
      <c r="G3468">
        <v>4725</v>
      </c>
      <c r="H3468" t="s">
        <v>11</v>
      </c>
    </row>
    <row r="3469" spans="1:8" x14ac:dyDescent="0.25">
      <c r="A3469" t="s">
        <v>3412</v>
      </c>
      <c r="B3469" t="s">
        <v>3413</v>
      </c>
      <c r="C3469">
        <v>510</v>
      </c>
      <c r="D3469" t="s">
        <v>12</v>
      </c>
      <c r="E3469">
        <v>379</v>
      </c>
      <c r="F3469">
        <v>508</v>
      </c>
      <c r="G3469">
        <v>4286</v>
      </c>
      <c r="H3469" t="s">
        <v>13</v>
      </c>
    </row>
    <row r="3470" spans="1:8" x14ac:dyDescent="0.25">
      <c r="A3470" t="s">
        <v>3414</v>
      </c>
      <c r="B3470" t="s">
        <v>3415</v>
      </c>
      <c r="C3470">
        <v>501</v>
      </c>
      <c r="D3470" t="s">
        <v>10</v>
      </c>
      <c r="E3470">
        <v>19</v>
      </c>
      <c r="F3470">
        <v>366</v>
      </c>
      <c r="G3470">
        <v>4725</v>
      </c>
      <c r="H3470" t="s">
        <v>11</v>
      </c>
    </row>
    <row r="3471" spans="1:8" x14ac:dyDescent="0.25">
      <c r="A3471" t="s">
        <v>3414</v>
      </c>
      <c r="B3471" t="s">
        <v>3415</v>
      </c>
      <c r="C3471">
        <v>501</v>
      </c>
      <c r="D3471" t="s">
        <v>12</v>
      </c>
      <c r="E3471">
        <v>380</v>
      </c>
      <c r="F3471">
        <v>500</v>
      </c>
      <c r="G3471">
        <v>4286</v>
      </c>
      <c r="H3471" t="s">
        <v>13</v>
      </c>
    </row>
    <row r="3472" spans="1:8" x14ac:dyDescent="0.25">
      <c r="A3472" t="s">
        <v>3416</v>
      </c>
      <c r="B3472" t="s">
        <v>3417</v>
      </c>
      <c r="C3472">
        <v>567</v>
      </c>
      <c r="D3472" t="s">
        <v>12</v>
      </c>
      <c r="E3472">
        <v>446</v>
      </c>
      <c r="F3472">
        <v>566</v>
      </c>
      <c r="G3472">
        <v>4286</v>
      </c>
      <c r="H3472" t="s">
        <v>13</v>
      </c>
    </row>
    <row r="3473" spans="1:8" x14ac:dyDescent="0.25">
      <c r="A3473" t="s">
        <v>3416</v>
      </c>
      <c r="B3473" t="s">
        <v>3417</v>
      </c>
      <c r="C3473">
        <v>567</v>
      </c>
      <c r="D3473" t="s">
        <v>10</v>
      </c>
      <c r="E3473">
        <v>85</v>
      </c>
      <c r="F3473">
        <v>432</v>
      </c>
      <c r="G3473">
        <v>4725</v>
      </c>
      <c r="H3473" t="s">
        <v>11</v>
      </c>
    </row>
    <row r="3474" spans="1:8" x14ac:dyDescent="0.25">
      <c r="A3474" t="s">
        <v>3418</v>
      </c>
      <c r="B3474" t="s">
        <v>3419</v>
      </c>
      <c r="C3474">
        <v>509</v>
      </c>
      <c r="D3474" t="s">
        <v>10</v>
      </c>
      <c r="E3474">
        <v>30</v>
      </c>
      <c r="F3474">
        <v>373</v>
      </c>
      <c r="G3474">
        <v>4725</v>
      </c>
      <c r="H3474" t="s">
        <v>11</v>
      </c>
    </row>
    <row r="3475" spans="1:8" x14ac:dyDescent="0.25">
      <c r="A3475" t="s">
        <v>3418</v>
      </c>
      <c r="B3475" t="s">
        <v>3419</v>
      </c>
      <c r="C3475">
        <v>509</v>
      </c>
      <c r="D3475" t="s">
        <v>12</v>
      </c>
      <c r="E3475">
        <v>385</v>
      </c>
      <c r="F3475">
        <v>504</v>
      </c>
      <c r="G3475">
        <v>4286</v>
      </c>
      <c r="H3475" t="s">
        <v>13</v>
      </c>
    </row>
    <row r="3476" spans="1:8" x14ac:dyDescent="0.25">
      <c r="A3476" t="s">
        <v>3420</v>
      </c>
      <c r="B3476" t="s">
        <v>3421</v>
      </c>
      <c r="C3476">
        <v>478</v>
      </c>
      <c r="D3476" t="s">
        <v>10</v>
      </c>
      <c r="E3476">
        <v>1</v>
      </c>
      <c r="F3476">
        <v>342</v>
      </c>
      <c r="G3476">
        <v>4725</v>
      </c>
      <c r="H3476" t="s">
        <v>11</v>
      </c>
    </row>
    <row r="3477" spans="1:8" x14ac:dyDescent="0.25">
      <c r="A3477" t="s">
        <v>3420</v>
      </c>
      <c r="B3477" t="s">
        <v>3421</v>
      </c>
      <c r="C3477">
        <v>478</v>
      </c>
      <c r="D3477" t="s">
        <v>12</v>
      </c>
      <c r="E3477">
        <v>356</v>
      </c>
      <c r="F3477">
        <v>476</v>
      </c>
      <c r="G3477">
        <v>4286</v>
      </c>
      <c r="H3477" t="s">
        <v>13</v>
      </c>
    </row>
    <row r="3478" spans="1:8" x14ac:dyDescent="0.25">
      <c r="A3478" t="s">
        <v>3422</v>
      </c>
      <c r="B3478" t="s">
        <v>3423</v>
      </c>
      <c r="C3478">
        <v>588</v>
      </c>
      <c r="D3478" t="s">
        <v>10</v>
      </c>
      <c r="E3478">
        <v>1</v>
      </c>
      <c r="F3478">
        <v>348</v>
      </c>
      <c r="G3478">
        <v>4725</v>
      </c>
      <c r="H3478" t="s">
        <v>11</v>
      </c>
    </row>
    <row r="3479" spans="1:8" x14ac:dyDescent="0.25">
      <c r="A3479" t="s">
        <v>3422</v>
      </c>
      <c r="B3479" t="s">
        <v>3423</v>
      </c>
      <c r="C3479">
        <v>588</v>
      </c>
      <c r="D3479" t="s">
        <v>12</v>
      </c>
      <c r="E3479">
        <v>359</v>
      </c>
      <c r="F3479">
        <v>474</v>
      </c>
      <c r="G3479">
        <v>4286</v>
      </c>
      <c r="H3479" t="s">
        <v>13</v>
      </c>
    </row>
    <row r="3480" spans="1:8" x14ac:dyDescent="0.25">
      <c r="A3480" t="s">
        <v>3422</v>
      </c>
      <c r="B3480" t="s">
        <v>3423</v>
      </c>
      <c r="C3480">
        <v>588</v>
      </c>
      <c r="D3480" t="s">
        <v>14</v>
      </c>
      <c r="E3480">
        <v>499</v>
      </c>
      <c r="F3480">
        <v>578</v>
      </c>
      <c r="G3480">
        <v>7652</v>
      </c>
      <c r="H3480" t="s">
        <v>15</v>
      </c>
    </row>
    <row r="3481" spans="1:8" x14ac:dyDescent="0.25">
      <c r="A3481" t="s">
        <v>3424</v>
      </c>
      <c r="B3481" t="s">
        <v>3425</v>
      </c>
      <c r="C3481">
        <v>524</v>
      </c>
      <c r="D3481" t="s">
        <v>10</v>
      </c>
      <c r="E3481">
        <v>30</v>
      </c>
      <c r="F3481">
        <v>377</v>
      </c>
      <c r="G3481">
        <v>4725</v>
      </c>
      <c r="H3481" t="s">
        <v>11</v>
      </c>
    </row>
    <row r="3482" spans="1:8" x14ac:dyDescent="0.25">
      <c r="A3482" t="s">
        <v>3424</v>
      </c>
      <c r="B3482" t="s">
        <v>3425</v>
      </c>
      <c r="C3482">
        <v>524</v>
      </c>
      <c r="D3482" t="s">
        <v>12</v>
      </c>
      <c r="E3482">
        <v>391</v>
      </c>
      <c r="F3482">
        <v>515</v>
      </c>
      <c r="G3482">
        <v>4286</v>
      </c>
      <c r="H3482" t="s">
        <v>13</v>
      </c>
    </row>
    <row r="3483" spans="1:8" x14ac:dyDescent="0.25">
      <c r="A3483" t="s">
        <v>3426</v>
      </c>
      <c r="B3483" t="s">
        <v>3427</v>
      </c>
      <c r="C3483">
        <v>589</v>
      </c>
      <c r="D3483" t="s">
        <v>10</v>
      </c>
      <c r="E3483">
        <v>1</v>
      </c>
      <c r="F3483">
        <v>346</v>
      </c>
      <c r="G3483">
        <v>4725</v>
      </c>
      <c r="H3483" t="s">
        <v>11</v>
      </c>
    </row>
    <row r="3484" spans="1:8" x14ac:dyDescent="0.25">
      <c r="A3484" t="s">
        <v>3426</v>
      </c>
      <c r="B3484" t="s">
        <v>3427</v>
      </c>
      <c r="C3484">
        <v>589</v>
      </c>
      <c r="D3484" t="s">
        <v>12</v>
      </c>
      <c r="E3484">
        <v>360</v>
      </c>
      <c r="F3484">
        <v>474</v>
      </c>
      <c r="G3484">
        <v>4286</v>
      </c>
      <c r="H3484" t="s">
        <v>13</v>
      </c>
    </row>
    <row r="3485" spans="1:8" x14ac:dyDescent="0.25">
      <c r="A3485" t="s">
        <v>3426</v>
      </c>
      <c r="B3485" t="s">
        <v>3427</v>
      </c>
      <c r="C3485">
        <v>589</v>
      </c>
      <c r="D3485" t="s">
        <v>14</v>
      </c>
      <c r="E3485">
        <v>500</v>
      </c>
      <c r="F3485">
        <v>579</v>
      </c>
      <c r="G3485">
        <v>7652</v>
      </c>
      <c r="H3485" t="s">
        <v>15</v>
      </c>
    </row>
    <row r="3486" spans="1:8" x14ac:dyDescent="0.25">
      <c r="A3486" t="s">
        <v>3428</v>
      </c>
      <c r="B3486" t="s">
        <v>3429</v>
      </c>
      <c r="C3486">
        <v>530</v>
      </c>
      <c r="D3486" t="s">
        <v>10</v>
      </c>
      <c r="E3486">
        <v>38</v>
      </c>
      <c r="F3486">
        <v>385</v>
      </c>
      <c r="G3486">
        <v>4725</v>
      </c>
      <c r="H3486" t="s">
        <v>11</v>
      </c>
    </row>
    <row r="3487" spans="1:8" x14ac:dyDescent="0.25">
      <c r="A3487" t="s">
        <v>3430</v>
      </c>
      <c r="B3487" t="s">
        <v>3431</v>
      </c>
      <c r="C3487">
        <v>478</v>
      </c>
      <c r="D3487" t="s">
        <v>12</v>
      </c>
      <c r="E3487">
        <v>370</v>
      </c>
      <c r="F3487">
        <v>476</v>
      </c>
      <c r="G3487">
        <v>4286</v>
      </c>
      <c r="H3487" t="s">
        <v>13</v>
      </c>
    </row>
    <row r="3488" spans="1:8" x14ac:dyDescent="0.25">
      <c r="A3488" t="s">
        <v>3430</v>
      </c>
      <c r="B3488" t="s">
        <v>3431</v>
      </c>
      <c r="C3488">
        <v>478</v>
      </c>
      <c r="D3488" t="s">
        <v>10</v>
      </c>
      <c r="E3488">
        <v>9</v>
      </c>
      <c r="F3488">
        <v>355</v>
      </c>
      <c r="G3488">
        <v>4725</v>
      </c>
      <c r="H3488" t="s">
        <v>11</v>
      </c>
    </row>
    <row r="3489" spans="1:8" x14ac:dyDescent="0.25">
      <c r="A3489" t="s">
        <v>3432</v>
      </c>
      <c r="B3489" t="s">
        <v>3433</v>
      </c>
      <c r="C3489">
        <v>534</v>
      </c>
      <c r="D3489" t="s">
        <v>10</v>
      </c>
      <c r="E3489">
        <v>38</v>
      </c>
      <c r="F3489">
        <v>385</v>
      </c>
      <c r="G3489">
        <v>4725</v>
      </c>
      <c r="H3489" t="s">
        <v>11</v>
      </c>
    </row>
    <row r="3490" spans="1:8" x14ac:dyDescent="0.25">
      <c r="A3490" t="s">
        <v>3432</v>
      </c>
      <c r="B3490" t="s">
        <v>3433</v>
      </c>
      <c r="C3490">
        <v>534</v>
      </c>
      <c r="D3490" t="s">
        <v>12</v>
      </c>
      <c r="E3490">
        <v>399</v>
      </c>
      <c r="F3490">
        <v>523</v>
      </c>
      <c r="G3490">
        <v>4286</v>
      </c>
      <c r="H3490" t="s">
        <v>13</v>
      </c>
    </row>
    <row r="3491" spans="1:8" x14ac:dyDescent="0.25">
      <c r="A3491" t="s">
        <v>3434</v>
      </c>
      <c r="B3491" t="s">
        <v>3435</v>
      </c>
      <c r="C3491">
        <v>273</v>
      </c>
      <c r="D3491" t="s">
        <v>10</v>
      </c>
      <c r="E3491">
        <v>1</v>
      </c>
      <c r="F3491">
        <v>138</v>
      </c>
      <c r="G3491">
        <v>4725</v>
      </c>
      <c r="H3491" t="s">
        <v>11</v>
      </c>
    </row>
    <row r="3492" spans="1:8" x14ac:dyDescent="0.25">
      <c r="A3492" t="s">
        <v>3434</v>
      </c>
      <c r="B3492" t="s">
        <v>3435</v>
      </c>
      <c r="C3492">
        <v>273</v>
      </c>
      <c r="D3492" t="s">
        <v>12</v>
      </c>
      <c r="E3492">
        <v>156</v>
      </c>
      <c r="F3492">
        <v>271</v>
      </c>
      <c r="G3492">
        <v>4286</v>
      </c>
      <c r="H3492" t="s">
        <v>13</v>
      </c>
    </row>
    <row r="3493" spans="1:8" x14ac:dyDescent="0.25">
      <c r="A3493" t="s">
        <v>3436</v>
      </c>
      <c r="B3493" t="s">
        <v>3437</v>
      </c>
      <c r="C3493">
        <v>512</v>
      </c>
      <c r="D3493" t="s">
        <v>10</v>
      </c>
      <c r="E3493">
        <v>32</v>
      </c>
      <c r="F3493">
        <v>377</v>
      </c>
      <c r="G3493">
        <v>4725</v>
      </c>
      <c r="H3493" t="s">
        <v>11</v>
      </c>
    </row>
    <row r="3494" spans="1:8" x14ac:dyDescent="0.25">
      <c r="A3494" t="s">
        <v>3436</v>
      </c>
      <c r="B3494" t="s">
        <v>3437</v>
      </c>
      <c r="C3494">
        <v>512</v>
      </c>
      <c r="D3494" t="s">
        <v>12</v>
      </c>
      <c r="E3494">
        <v>395</v>
      </c>
      <c r="F3494">
        <v>510</v>
      </c>
      <c r="G3494">
        <v>4286</v>
      </c>
      <c r="H3494" t="s">
        <v>13</v>
      </c>
    </row>
    <row r="3495" spans="1:8" x14ac:dyDescent="0.25">
      <c r="A3495" t="s">
        <v>3438</v>
      </c>
      <c r="B3495" t="s">
        <v>3439</v>
      </c>
      <c r="C3495">
        <v>525</v>
      </c>
      <c r="D3495" t="s">
        <v>12</v>
      </c>
      <c r="E3495">
        <v>408</v>
      </c>
      <c r="F3495">
        <v>523</v>
      </c>
      <c r="G3495">
        <v>4286</v>
      </c>
      <c r="H3495" t="s">
        <v>13</v>
      </c>
    </row>
    <row r="3496" spans="1:8" x14ac:dyDescent="0.25">
      <c r="A3496" t="s">
        <v>3438</v>
      </c>
      <c r="B3496" t="s">
        <v>3439</v>
      </c>
      <c r="C3496">
        <v>525</v>
      </c>
      <c r="D3496" t="s">
        <v>10</v>
      </c>
      <c r="E3496">
        <v>45</v>
      </c>
      <c r="F3496">
        <v>390</v>
      </c>
      <c r="G3496">
        <v>4725</v>
      </c>
      <c r="H3496" t="s">
        <v>11</v>
      </c>
    </row>
    <row r="3497" spans="1:8" x14ac:dyDescent="0.25">
      <c r="A3497" t="s">
        <v>3440</v>
      </c>
      <c r="B3497" t="s">
        <v>3441</v>
      </c>
      <c r="C3497">
        <v>522</v>
      </c>
      <c r="D3497" t="s">
        <v>12</v>
      </c>
      <c r="E3497">
        <v>405</v>
      </c>
      <c r="F3497">
        <v>520</v>
      </c>
      <c r="G3497">
        <v>4286</v>
      </c>
      <c r="H3497" t="s">
        <v>13</v>
      </c>
    </row>
    <row r="3498" spans="1:8" x14ac:dyDescent="0.25">
      <c r="A3498" t="s">
        <v>3440</v>
      </c>
      <c r="B3498" t="s">
        <v>3441</v>
      </c>
      <c r="C3498">
        <v>522</v>
      </c>
      <c r="D3498" t="s">
        <v>10</v>
      </c>
      <c r="E3498">
        <v>42</v>
      </c>
      <c r="F3498">
        <v>387</v>
      </c>
      <c r="G3498">
        <v>4725</v>
      </c>
      <c r="H3498" t="s">
        <v>11</v>
      </c>
    </row>
    <row r="3499" spans="1:8" x14ac:dyDescent="0.25">
      <c r="A3499" t="s">
        <v>3442</v>
      </c>
      <c r="B3499" t="s">
        <v>3443</v>
      </c>
      <c r="C3499">
        <v>472</v>
      </c>
      <c r="D3499" t="s">
        <v>10</v>
      </c>
      <c r="E3499">
        <v>1</v>
      </c>
      <c r="F3499">
        <v>337</v>
      </c>
      <c r="G3499">
        <v>4725</v>
      </c>
      <c r="H3499" t="s">
        <v>11</v>
      </c>
    </row>
    <row r="3500" spans="1:8" x14ac:dyDescent="0.25">
      <c r="A3500" t="s">
        <v>3442</v>
      </c>
      <c r="B3500" t="s">
        <v>3443</v>
      </c>
      <c r="C3500">
        <v>472</v>
      </c>
      <c r="D3500" t="s">
        <v>12</v>
      </c>
      <c r="E3500">
        <v>355</v>
      </c>
      <c r="F3500">
        <v>469</v>
      </c>
      <c r="G3500">
        <v>4286</v>
      </c>
      <c r="H3500" t="s">
        <v>13</v>
      </c>
    </row>
    <row r="3501" spans="1:8" x14ac:dyDescent="0.25">
      <c r="A3501" t="s">
        <v>3444</v>
      </c>
      <c r="B3501" t="s">
        <v>3445</v>
      </c>
      <c r="C3501">
        <v>520</v>
      </c>
      <c r="D3501" t="s">
        <v>12</v>
      </c>
      <c r="E3501">
        <v>403</v>
      </c>
      <c r="F3501">
        <v>518</v>
      </c>
      <c r="G3501">
        <v>4286</v>
      </c>
      <c r="H3501" t="s">
        <v>13</v>
      </c>
    </row>
    <row r="3502" spans="1:8" x14ac:dyDescent="0.25">
      <c r="A3502" t="s">
        <v>3444</v>
      </c>
      <c r="B3502" t="s">
        <v>3445</v>
      </c>
      <c r="C3502">
        <v>520</v>
      </c>
      <c r="D3502" t="s">
        <v>10</v>
      </c>
      <c r="E3502">
        <v>43</v>
      </c>
      <c r="F3502">
        <v>389</v>
      </c>
      <c r="G3502">
        <v>4725</v>
      </c>
      <c r="H3502" t="s">
        <v>11</v>
      </c>
    </row>
    <row r="3503" spans="1:8" x14ac:dyDescent="0.25">
      <c r="A3503" t="s">
        <v>3446</v>
      </c>
      <c r="B3503" t="s">
        <v>3447</v>
      </c>
      <c r="C3503">
        <v>230</v>
      </c>
      <c r="D3503" t="s">
        <v>10</v>
      </c>
      <c r="E3503">
        <v>43</v>
      </c>
      <c r="F3503">
        <v>200</v>
      </c>
      <c r="G3503">
        <v>4725</v>
      </c>
      <c r="H3503" t="s">
        <v>11</v>
      </c>
    </row>
    <row r="3504" spans="1:8" x14ac:dyDescent="0.25">
      <c r="A3504" t="s">
        <v>3448</v>
      </c>
      <c r="B3504" t="s">
        <v>3449</v>
      </c>
      <c r="C3504">
        <v>171</v>
      </c>
      <c r="D3504" t="s">
        <v>10</v>
      </c>
      <c r="E3504">
        <v>1</v>
      </c>
      <c r="F3504">
        <v>36</v>
      </c>
      <c r="G3504">
        <v>4725</v>
      </c>
      <c r="H3504" t="s">
        <v>11</v>
      </c>
    </row>
    <row r="3505" spans="1:8" x14ac:dyDescent="0.25">
      <c r="A3505" t="s">
        <v>3448</v>
      </c>
      <c r="B3505" t="s">
        <v>3449</v>
      </c>
      <c r="C3505">
        <v>171</v>
      </c>
      <c r="D3505" t="s">
        <v>12</v>
      </c>
      <c r="E3505">
        <v>54</v>
      </c>
      <c r="F3505">
        <v>169</v>
      </c>
      <c r="G3505">
        <v>4286</v>
      </c>
      <c r="H3505" t="s">
        <v>13</v>
      </c>
    </row>
    <row r="3506" spans="1:8" x14ac:dyDescent="0.25">
      <c r="A3506" t="s">
        <v>3450</v>
      </c>
      <c r="B3506" t="s">
        <v>3451</v>
      </c>
      <c r="C3506">
        <v>285</v>
      </c>
      <c r="D3506" t="s">
        <v>10</v>
      </c>
      <c r="E3506">
        <v>42</v>
      </c>
      <c r="F3506">
        <v>285</v>
      </c>
      <c r="G3506">
        <v>4725</v>
      </c>
      <c r="H3506" t="s">
        <v>11</v>
      </c>
    </row>
    <row r="3507" spans="1:8" x14ac:dyDescent="0.25">
      <c r="A3507" t="s">
        <v>3452</v>
      </c>
      <c r="B3507" t="s">
        <v>3453</v>
      </c>
      <c r="C3507">
        <v>155</v>
      </c>
      <c r="D3507" t="s">
        <v>10</v>
      </c>
      <c r="E3507">
        <v>44</v>
      </c>
      <c r="F3507">
        <v>155</v>
      </c>
      <c r="G3507">
        <v>4725</v>
      </c>
      <c r="H3507" t="s">
        <v>11</v>
      </c>
    </row>
    <row r="3508" spans="1:8" x14ac:dyDescent="0.25">
      <c r="A3508" t="s">
        <v>3454</v>
      </c>
      <c r="B3508" t="s">
        <v>3455</v>
      </c>
      <c r="C3508">
        <v>291</v>
      </c>
      <c r="D3508" t="s">
        <v>10</v>
      </c>
      <c r="E3508">
        <v>43</v>
      </c>
      <c r="F3508">
        <v>291</v>
      </c>
      <c r="G3508">
        <v>4725</v>
      </c>
      <c r="H3508" t="s">
        <v>11</v>
      </c>
    </row>
    <row r="3509" spans="1:8" x14ac:dyDescent="0.25">
      <c r="A3509" t="s">
        <v>3456</v>
      </c>
      <c r="B3509" t="s">
        <v>3457</v>
      </c>
      <c r="C3509">
        <v>81</v>
      </c>
      <c r="D3509" t="s">
        <v>10</v>
      </c>
      <c r="E3509">
        <v>45</v>
      </c>
      <c r="F3509">
        <v>81</v>
      </c>
      <c r="G3509">
        <v>4725</v>
      </c>
      <c r="H3509" t="s">
        <v>11</v>
      </c>
    </row>
    <row r="3510" spans="1:8" x14ac:dyDescent="0.25">
      <c r="A3510" t="s">
        <v>3458</v>
      </c>
      <c r="B3510" t="s">
        <v>3459</v>
      </c>
      <c r="C3510">
        <v>123</v>
      </c>
      <c r="D3510" t="s">
        <v>10</v>
      </c>
      <c r="E3510">
        <v>44</v>
      </c>
      <c r="F3510">
        <v>110</v>
      </c>
      <c r="G3510">
        <v>4725</v>
      </c>
      <c r="H3510" t="s">
        <v>11</v>
      </c>
    </row>
    <row r="3511" spans="1:8" x14ac:dyDescent="0.25">
      <c r="A3511" t="s">
        <v>3460</v>
      </c>
      <c r="B3511" t="s">
        <v>3461</v>
      </c>
      <c r="C3511">
        <v>538</v>
      </c>
      <c r="D3511" t="s">
        <v>12</v>
      </c>
      <c r="E3511">
        <v>421</v>
      </c>
      <c r="F3511">
        <v>536</v>
      </c>
      <c r="G3511">
        <v>4286</v>
      </c>
      <c r="H3511" t="s">
        <v>13</v>
      </c>
    </row>
    <row r="3512" spans="1:8" x14ac:dyDescent="0.25">
      <c r="A3512" t="s">
        <v>3460</v>
      </c>
      <c r="B3512" t="s">
        <v>3461</v>
      </c>
      <c r="C3512">
        <v>538</v>
      </c>
      <c r="D3512" t="s">
        <v>10</v>
      </c>
      <c r="E3512">
        <v>44</v>
      </c>
      <c r="F3512">
        <v>390</v>
      </c>
      <c r="G3512">
        <v>4725</v>
      </c>
      <c r="H3512" t="s">
        <v>11</v>
      </c>
    </row>
    <row r="3513" spans="1:8" x14ac:dyDescent="0.25">
      <c r="A3513" t="s">
        <v>3462</v>
      </c>
      <c r="B3513" t="s">
        <v>3463</v>
      </c>
      <c r="C3513">
        <v>534</v>
      </c>
      <c r="D3513" t="s">
        <v>12</v>
      </c>
      <c r="E3513">
        <v>417</v>
      </c>
      <c r="F3513">
        <v>532</v>
      </c>
      <c r="G3513">
        <v>4286</v>
      </c>
      <c r="H3513" t="s">
        <v>13</v>
      </c>
    </row>
    <row r="3514" spans="1:8" x14ac:dyDescent="0.25">
      <c r="A3514" t="s">
        <v>3462</v>
      </c>
      <c r="B3514" t="s">
        <v>3463</v>
      </c>
      <c r="C3514">
        <v>534</v>
      </c>
      <c r="D3514" t="s">
        <v>10</v>
      </c>
      <c r="E3514">
        <v>54</v>
      </c>
      <c r="F3514">
        <v>399</v>
      </c>
      <c r="G3514">
        <v>4725</v>
      </c>
      <c r="H3514" t="s">
        <v>11</v>
      </c>
    </row>
    <row r="3515" spans="1:8" x14ac:dyDescent="0.25">
      <c r="A3515" t="s">
        <v>3464</v>
      </c>
      <c r="B3515" t="s">
        <v>3465</v>
      </c>
      <c r="C3515">
        <v>522</v>
      </c>
      <c r="D3515" t="s">
        <v>12</v>
      </c>
      <c r="E3515">
        <v>405</v>
      </c>
      <c r="F3515">
        <v>520</v>
      </c>
      <c r="G3515">
        <v>4286</v>
      </c>
      <c r="H3515" t="s">
        <v>13</v>
      </c>
    </row>
    <row r="3516" spans="1:8" x14ac:dyDescent="0.25">
      <c r="A3516" t="s">
        <v>3464</v>
      </c>
      <c r="B3516" t="s">
        <v>3465</v>
      </c>
      <c r="C3516">
        <v>522</v>
      </c>
      <c r="D3516" t="s">
        <v>10</v>
      </c>
      <c r="E3516">
        <v>42</v>
      </c>
      <c r="F3516">
        <v>387</v>
      </c>
      <c r="G3516">
        <v>4725</v>
      </c>
      <c r="H3516" t="s">
        <v>11</v>
      </c>
    </row>
    <row r="3517" spans="1:8" x14ac:dyDescent="0.25">
      <c r="A3517" t="s">
        <v>3466</v>
      </c>
      <c r="B3517" t="s">
        <v>3467</v>
      </c>
      <c r="C3517">
        <v>522</v>
      </c>
      <c r="D3517" t="s">
        <v>12</v>
      </c>
      <c r="E3517">
        <v>405</v>
      </c>
      <c r="F3517">
        <v>520</v>
      </c>
      <c r="G3517">
        <v>4286</v>
      </c>
      <c r="H3517" t="s">
        <v>13</v>
      </c>
    </row>
    <row r="3518" spans="1:8" x14ac:dyDescent="0.25">
      <c r="A3518" t="s">
        <v>3466</v>
      </c>
      <c r="B3518" t="s">
        <v>3467</v>
      </c>
      <c r="C3518">
        <v>522</v>
      </c>
      <c r="D3518" t="s">
        <v>10</v>
      </c>
      <c r="E3518">
        <v>42</v>
      </c>
      <c r="F3518">
        <v>387</v>
      </c>
      <c r="G3518">
        <v>4725</v>
      </c>
      <c r="H3518" t="s">
        <v>11</v>
      </c>
    </row>
    <row r="3519" spans="1:8" x14ac:dyDescent="0.25">
      <c r="A3519" t="s">
        <v>3468</v>
      </c>
      <c r="B3519" t="s">
        <v>3469</v>
      </c>
      <c r="C3519">
        <v>523</v>
      </c>
      <c r="D3519" t="s">
        <v>12</v>
      </c>
      <c r="E3519">
        <v>406</v>
      </c>
      <c r="F3519">
        <v>521</v>
      </c>
      <c r="G3519">
        <v>4286</v>
      </c>
      <c r="H3519" t="s">
        <v>13</v>
      </c>
    </row>
    <row r="3520" spans="1:8" x14ac:dyDescent="0.25">
      <c r="A3520" t="s">
        <v>3468</v>
      </c>
      <c r="B3520" t="s">
        <v>3469</v>
      </c>
      <c r="C3520">
        <v>523</v>
      </c>
      <c r="D3520" t="s">
        <v>10</v>
      </c>
      <c r="E3520">
        <v>43</v>
      </c>
      <c r="F3520">
        <v>388</v>
      </c>
      <c r="G3520">
        <v>4725</v>
      </c>
      <c r="H3520" t="s">
        <v>11</v>
      </c>
    </row>
    <row r="3521" spans="1:8" x14ac:dyDescent="0.25">
      <c r="A3521" t="s">
        <v>3470</v>
      </c>
      <c r="B3521" t="s">
        <v>3471</v>
      </c>
      <c r="C3521">
        <v>57</v>
      </c>
      <c r="D3521" t="s">
        <v>10</v>
      </c>
      <c r="E3521">
        <v>3</v>
      </c>
      <c r="F3521">
        <v>57</v>
      </c>
      <c r="G3521">
        <v>4725</v>
      </c>
      <c r="H3521" t="s">
        <v>11</v>
      </c>
    </row>
    <row r="3522" spans="1:8" x14ac:dyDescent="0.25">
      <c r="A3522" t="s">
        <v>3472</v>
      </c>
      <c r="B3522" t="s">
        <v>3473</v>
      </c>
      <c r="C3522">
        <v>186</v>
      </c>
      <c r="D3522" t="s">
        <v>10</v>
      </c>
      <c r="E3522">
        <v>1</v>
      </c>
      <c r="F3522">
        <v>51</v>
      </c>
      <c r="G3522">
        <v>4725</v>
      </c>
      <c r="H3522" t="s">
        <v>11</v>
      </c>
    </row>
    <row r="3523" spans="1:8" x14ac:dyDescent="0.25">
      <c r="A3523" t="s">
        <v>3472</v>
      </c>
      <c r="B3523" t="s">
        <v>3473</v>
      </c>
      <c r="C3523">
        <v>186</v>
      </c>
      <c r="D3523" t="s">
        <v>12</v>
      </c>
      <c r="E3523">
        <v>69</v>
      </c>
      <c r="F3523">
        <v>184</v>
      </c>
      <c r="G3523">
        <v>4286</v>
      </c>
      <c r="H3523" t="s">
        <v>13</v>
      </c>
    </row>
    <row r="3524" spans="1:8" x14ac:dyDescent="0.25">
      <c r="A3524" t="s">
        <v>3474</v>
      </c>
      <c r="B3524" t="s">
        <v>3475</v>
      </c>
      <c r="C3524">
        <v>55</v>
      </c>
      <c r="D3524" t="s">
        <v>10</v>
      </c>
      <c r="E3524">
        <v>16</v>
      </c>
      <c r="F3524">
        <v>52</v>
      </c>
      <c r="G3524">
        <v>4725</v>
      </c>
      <c r="H3524" t="s">
        <v>11</v>
      </c>
    </row>
    <row r="3525" spans="1:8" x14ac:dyDescent="0.25">
      <c r="A3525" t="s">
        <v>3476</v>
      </c>
      <c r="B3525" t="s">
        <v>3477</v>
      </c>
      <c r="C3525">
        <v>116</v>
      </c>
      <c r="D3525" t="s">
        <v>10</v>
      </c>
      <c r="E3525">
        <v>42</v>
      </c>
      <c r="F3525">
        <v>116</v>
      </c>
      <c r="G3525">
        <v>4725</v>
      </c>
      <c r="H3525" t="s">
        <v>11</v>
      </c>
    </row>
    <row r="3526" spans="1:8" x14ac:dyDescent="0.25">
      <c r="A3526" t="s">
        <v>3478</v>
      </c>
      <c r="B3526" t="s">
        <v>3479</v>
      </c>
      <c r="C3526">
        <v>85</v>
      </c>
      <c r="D3526" t="s">
        <v>10</v>
      </c>
      <c r="E3526">
        <v>46</v>
      </c>
      <c r="F3526">
        <v>81</v>
      </c>
      <c r="G3526">
        <v>4725</v>
      </c>
      <c r="H3526" t="s">
        <v>11</v>
      </c>
    </row>
    <row r="3527" spans="1:8" x14ac:dyDescent="0.25">
      <c r="A3527" t="s">
        <v>3480</v>
      </c>
      <c r="B3527" t="s">
        <v>3481</v>
      </c>
      <c r="C3527">
        <v>370</v>
      </c>
      <c r="D3527" t="s">
        <v>10</v>
      </c>
      <c r="E3527">
        <v>54</v>
      </c>
      <c r="F3527">
        <v>370</v>
      </c>
      <c r="G3527">
        <v>4725</v>
      </c>
      <c r="H3527" t="s">
        <v>11</v>
      </c>
    </row>
    <row r="3528" spans="1:8" x14ac:dyDescent="0.25">
      <c r="A3528" t="s">
        <v>3482</v>
      </c>
      <c r="B3528" t="s">
        <v>3483</v>
      </c>
      <c r="C3528">
        <v>504</v>
      </c>
      <c r="D3528" t="s">
        <v>10</v>
      </c>
      <c r="E3528">
        <v>22</v>
      </c>
      <c r="F3528">
        <v>369</v>
      </c>
      <c r="G3528">
        <v>4725</v>
      </c>
      <c r="H3528" t="s">
        <v>11</v>
      </c>
    </row>
    <row r="3529" spans="1:8" x14ac:dyDescent="0.25">
      <c r="A3529" t="s">
        <v>3482</v>
      </c>
      <c r="B3529" t="s">
        <v>3483</v>
      </c>
      <c r="C3529">
        <v>504</v>
      </c>
      <c r="D3529" t="s">
        <v>12</v>
      </c>
      <c r="E3529">
        <v>383</v>
      </c>
      <c r="F3529">
        <v>503</v>
      </c>
      <c r="G3529">
        <v>4286</v>
      </c>
      <c r="H3529" t="s">
        <v>13</v>
      </c>
    </row>
    <row r="3530" spans="1:8" x14ac:dyDescent="0.25">
      <c r="A3530" t="s">
        <v>3484</v>
      </c>
      <c r="B3530" t="s">
        <v>3485</v>
      </c>
      <c r="C3530">
        <v>585</v>
      </c>
      <c r="D3530" t="s">
        <v>10</v>
      </c>
      <c r="E3530">
        <v>1</v>
      </c>
      <c r="F3530">
        <v>344</v>
      </c>
      <c r="G3530">
        <v>4725</v>
      </c>
      <c r="H3530" t="s">
        <v>11</v>
      </c>
    </row>
    <row r="3531" spans="1:8" x14ac:dyDescent="0.25">
      <c r="A3531" t="s">
        <v>3484</v>
      </c>
      <c r="B3531" t="s">
        <v>3485</v>
      </c>
      <c r="C3531">
        <v>585</v>
      </c>
      <c r="D3531" t="s">
        <v>12</v>
      </c>
      <c r="E3531">
        <v>356</v>
      </c>
      <c r="F3531">
        <v>471</v>
      </c>
      <c r="G3531">
        <v>4286</v>
      </c>
      <c r="H3531" t="s">
        <v>13</v>
      </c>
    </row>
    <row r="3532" spans="1:8" x14ac:dyDescent="0.25">
      <c r="A3532" t="s">
        <v>3484</v>
      </c>
      <c r="B3532" t="s">
        <v>3485</v>
      </c>
      <c r="C3532">
        <v>585</v>
      </c>
      <c r="D3532" t="s">
        <v>14</v>
      </c>
      <c r="E3532">
        <v>496</v>
      </c>
      <c r="F3532">
        <v>575</v>
      </c>
      <c r="G3532">
        <v>7652</v>
      </c>
      <c r="H3532" t="s">
        <v>15</v>
      </c>
    </row>
    <row r="3533" spans="1:8" x14ac:dyDescent="0.25">
      <c r="A3533" t="s">
        <v>3486</v>
      </c>
      <c r="B3533" t="s">
        <v>3487</v>
      </c>
      <c r="C3533">
        <v>478</v>
      </c>
      <c r="D3533" t="s">
        <v>10</v>
      </c>
      <c r="E3533">
        <v>2</v>
      </c>
      <c r="F3533">
        <v>345</v>
      </c>
      <c r="G3533">
        <v>4725</v>
      </c>
      <c r="H3533" t="s">
        <v>11</v>
      </c>
    </row>
    <row r="3534" spans="1:8" x14ac:dyDescent="0.25">
      <c r="A3534" t="s">
        <v>3486</v>
      </c>
      <c r="B3534" t="s">
        <v>3487</v>
      </c>
      <c r="C3534">
        <v>478</v>
      </c>
      <c r="D3534" t="s">
        <v>12</v>
      </c>
      <c r="E3534">
        <v>358</v>
      </c>
      <c r="F3534">
        <v>473</v>
      </c>
      <c r="G3534">
        <v>4286</v>
      </c>
      <c r="H3534" t="s">
        <v>13</v>
      </c>
    </row>
    <row r="3535" spans="1:8" x14ac:dyDescent="0.25">
      <c r="A3535" t="s">
        <v>3488</v>
      </c>
      <c r="B3535" t="s">
        <v>3489</v>
      </c>
      <c r="C3535">
        <v>383</v>
      </c>
      <c r="D3535" t="s">
        <v>12</v>
      </c>
      <c r="E3535">
        <v>264</v>
      </c>
      <c r="F3535">
        <v>375</v>
      </c>
      <c r="G3535">
        <v>4286</v>
      </c>
      <c r="H3535" t="s">
        <v>13</v>
      </c>
    </row>
    <row r="3536" spans="1:8" x14ac:dyDescent="0.25">
      <c r="A3536" t="s">
        <v>3488</v>
      </c>
      <c r="B3536" t="s">
        <v>3489</v>
      </c>
      <c r="C3536">
        <v>383</v>
      </c>
      <c r="D3536" t="s">
        <v>10</v>
      </c>
      <c r="E3536">
        <v>2</v>
      </c>
      <c r="F3536">
        <v>71</v>
      </c>
      <c r="G3536">
        <v>4725</v>
      </c>
      <c r="H3536" t="s">
        <v>11</v>
      </c>
    </row>
    <row r="3537" spans="1:8" x14ac:dyDescent="0.25">
      <c r="A3537" t="s">
        <v>3488</v>
      </c>
      <c r="B3537" t="s">
        <v>3489</v>
      </c>
      <c r="C3537">
        <v>383</v>
      </c>
      <c r="D3537" t="s">
        <v>10</v>
      </c>
      <c r="E3537">
        <v>75</v>
      </c>
      <c r="F3537">
        <v>252</v>
      </c>
      <c r="G3537">
        <v>4725</v>
      </c>
      <c r="H3537" t="s">
        <v>11</v>
      </c>
    </row>
    <row r="3538" spans="1:8" x14ac:dyDescent="0.25">
      <c r="A3538" t="s">
        <v>3490</v>
      </c>
      <c r="B3538" t="s">
        <v>3491</v>
      </c>
      <c r="C3538">
        <v>382</v>
      </c>
      <c r="D3538" t="s">
        <v>12</v>
      </c>
      <c r="E3538">
        <v>260</v>
      </c>
      <c r="F3538">
        <v>378</v>
      </c>
      <c r="G3538">
        <v>4286</v>
      </c>
      <c r="H3538" t="s">
        <v>13</v>
      </c>
    </row>
    <row r="3539" spans="1:8" x14ac:dyDescent="0.25">
      <c r="A3539" t="s">
        <v>3490</v>
      </c>
      <c r="B3539" t="s">
        <v>3491</v>
      </c>
      <c r="C3539">
        <v>382</v>
      </c>
      <c r="D3539" t="s">
        <v>10</v>
      </c>
      <c r="E3539">
        <v>2</v>
      </c>
      <c r="F3539">
        <v>72</v>
      </c>
      <c r="G3539">
        <v>4725</v>
      </c>
      <c r="H3539" t="s">
        <v>11</v>
      </c>
    </row>
    <row r="3540" spans="1:8" x14ac:dyDescent="0.25">
      <c r="A3540" t="s">
        <v>3490</v>
      </c>
      <c r="B3540" t="s">
        <v>3491</v>
      </c>
      <c r="C3540">
        <v>382</v>
      </c>
      <c r="D3540" t="s">
        <v>10</v>
      </c>
      <c r="E3540">
        <v>73</v>
      </c>
      <c r="F3540">
        <v>252</v>
      </c>
      <c r="G3540">
        <v>4725</v>
      </c>
      <c r="H3540" t="s">
        <v>11</v>
      </c>
    </row>
    <row r="3541" spans="1:8" x14ac:dyDescent="0.25">
      <c r="A3541" t="s">
        <v>3492</v>
      </c>
      <c r="B3541" t="s">
        <v>3493</v>
      </c>
      <c r="C3541">
        <v>479</v>
      </c>
      <c r="D3541" t="s">
        <v>10</v>
      </c>
      <c r="E3541">
        <v>3</v>
      </c>
      <c r="F3541">
        <v>347</v>
      </c>
      <c r="G3541">
        <v>4725</v>
      </c>
      <c r="H3541" t="s">
        <v>11</v>
      </c>
    </row>
    <row r="3542" spans="1:8" x14ac:dyDescent="0.25">
      <c r="A3542" t="s">
        <v>3492</v>
      </c>
      <c r="B3542" t="s">
        <v>3493</v>
      </c>
      <c r="C3542">
        <v>479</v>
      </c>
      <c r="D3542" t="s">
        <v>12</v>
      </c>
      <c r="E3542">
        <v>360</v>
      </c>
      <c r="F3542">
        <v>477</v>
      </c>
      <c r="G3542">
        <v>4286</v>
      </c>
      <c r="H3542" t="s">
        <v>13</v>
      </c>
    </row>
    <row r="3543" spans="1:8" x14ac:dyDescent="0.25">
      <c r="A3543" t="s">
        <v>3494</v>
      </c>
      <c r="B3543" t="s">
        <v>3495</v>
      </c>
      <c r="C3543">
        <v>535</v>
      </c>
      <c r="D3543" t="s">
        <v>12</v>
      </c>
      <c r="E3543">
        <v>402</v>
      </c>
      <c r="F3543">
        <v>526</v>
      </c>
      <c r="G3543">
        <v>4286</v>
      </c>
      <c r="H3543" t="s">
        <v>13</v>
      </c>
    </row>
    <row r="3544" spans="1:8" x14ac:dyDescent="0.25">
      <c r="A3544" t="s">
        <v>3494</v>
      </c>
      <c r="B3544" t="s">
        <v>3495</v>
      </c>
      <c r="C3544">
        <v>535</v>
      </c>
      <c r="D3544" t="s">
        <v>10</v>
      </c>
      <c r="E3544">
        <v>41</v>
      </c>
      <c r="F3544">
        <v>388</v>
      </c>
      <c r="G3544">
        <v>4725</v>
      </c>
      <c r="H3544" t="s">
        <v>11</v>
      </c>
    </row>
    <row r="3545" spans="1:8" x14ac:dyDescent="0.25">
      <c r="A3545" t="s">
        <v>3496</v>
      </c>
      <c r="B3545" t="s">
        <v>3497</v>
      </c>
      <c r="C3545">
        <v>585</v>
      </c>
      <c r="D3545" t="s">
        <v>10</v>
      </c>
      <c r="E3545">
        <v>1</v>
      </c>
      <c r="F3545">
        <v>344</v>
      </c>
      <c r="G3545">
        <v>4725</v>
      </c>
      <c r="H3545" t="s">
        <v>11</v>
      </c>
    </row>
    <row r="3546" spans="1:8" x14ac:dyDescent="0.25">
      <c r="A3546" t="s">
        <v>3496</v>
      </c>
      <c r="B3546" t="s">
        <v>3497</v>
      </c>
      <c r="C3546">
        <v>585</v>
      </c>
      <c r="D3546" t="s">
        <v>12</v>
      </c>
      <c r="E3546">
        <v>356</v>
      </c>
      <c r="F3546">
        <v>471</v>
      </c>
      <c r="G3546">
        <v>4286</v>
      </c>
      <c r="H3546" t="s">
        <v>13</v>
      </c>
    </row>
    <row r="3547" spans="1:8" x14ac:dyDescent="0.25">
      <c r="A3547" t="s">
        <v>3496</v>
      </c>
      <c r="B3547" t="s">
        <v>3497</v>
      </c>
      <c r="C3547">
        <v>585</v>
      </c>
      <c r="D3547" t="s">
        <v>14</v>
      </c>
      <c r="E3547">
        <v>496</v>
      </c>
      <c r="F3547">
        <v>575</v>
      </c>
      <c r="G3547">
        <v>7652</v>
      </c>
      <c r="H3547" t="s">
        <v>15</v>
      </c>
    </row>
    <row r="3548" spans="1:8" x14ac:dyDescent="0.25">
      <c r="A3548" t="s">
        <v>3498</v>
      </c>
      <c r="B3548" t="s">
        <v>3499</v>
      </c>
      <c r="C3548">
        <v>585</v>
      </c>
      <c r="D3548" t="s">
        <v>10</v>
      </c>
      <c r="E3548">
        <v>1</v>
      </c>
      <c r="F3548">
        <v>344</v>
      </c>
      <c r="G3548">
        <v>4725</v>
      </c>
      <c r="H3548" t="s">
        <v>11</v>
      </c>
    </row>
    <row r="3549" spans="1:8" x14ac:dyDescent="0.25">
      <c r="A3549" t="s">
        <v>3498</v>
      </c>
      <c r="B3549" t="s">
        <v>3499</v>
      </c>
      <c r="C3549">
        <v>585</v>
      </c>
      <c r="D3549" t="s">
        <v>12</v>
      </c>
      <c r="E3549">
        <v>356</v>
      </c>
      <c r="F3549">
        <v>471</v>
      </c>
      <c r="G3549">
        <v>4286</v>
      </c>
      <c r="H3549" t="s">
        <v>13</v>
      </c>
    </row>
    <row r="3550" spans="1:8" x14ac:dyDescent="0.25">
      <c r="A3550" t="s">
        <v>3498</v>
      </c>
      <c r="B3550" t="s">
        <v>3499</v>
      </c>
      <c r="C3550">
        <v>585</v>
      </c>
      <c r="D3550" t="s">
        <v>14</v>
      </c>
      <c r="E3550">
        <v>496</v>
      </c>
      <c r="F3550">
        <v>575</v>
      </c>
      <c r="G3550">
        <v>7652</v>
      </c>
      <c r="H3550" t="s">
        <v>15</v>
      </c>
    </row>
    <row r="3551" spans="1:8" x14ac:dyDescent="0.25">
      <c r="A3551" t="s">
        <v>3500</v>
      </c>
      <c r="B3551" t="s">
        <v>3501</v>
      </c>
      <c r="C3551">
        <v>585</v>
      </c>
      <c r="D3551" t="s">
        <v>10</v>
      </c>
      <c r="E3551">
        <v>1</v>
      </c>
      <c r="F3551">
        <v>344</v>
      </c>
      <c r="G3551">
        <v>4725</v>
      </c>
      <c r="H3551" t="s">
        <v>11</v>
      </c>
    </row>
    <row r="3552" spans="1:8" x14ac:dyDescent="0.25">
      <c r="A3552" t="s">
        <v>3500</v>
      </c>
      <c r="B3552" t="s">
        <v>3501</v>
      </c>
      <c r="C3552">
        <v>585</v>
      </c>
      <c r="D3552" t="s">
        <v>12</v>
      </c>
      <c r="E3552">
        <v>356</v>
      </c>
      <c r="F3552">
        <v>471</v>
      </c>
      <c r="G3552">
        <v>4286</v>
      </c>
      <c r="H3552" t="s">
        <v>13</v>
      </c>
    </row>
    <row r="3553" spans="1:8" x14ac:dyDescent="0.25">
      <c r="A3553" t="s">
        <v>3500</v>
      </c>
      <c r="B3553" t="s">
        <v>3501</v>
      </c>
      <c r="C3553">
        <v>585</v>
      </c>
      <c r="D3553" t="s">
        <v>14</v>
      </c>
      <c r="E3553">
        <v>496</v>
      </c>
      <c r="F3553">
        <v>575</v>
      </c>
      <c r="G3553">
        <v>7652</v>
      </c>
      <c r="H3553" t="s">
        <v>15</v>
      </c>
    </row>
    <row r="3554" spans="1:8" x14ac:dyDescent="0.25">
      <c r="A3554" t="s">
        <v>3502</v>
      </c>
      <c r="B3554" t="s">
        <v>3503</v>
      </c>
      <c r="C3554">
        <v>585</v>
      </c>
      <c r="D3554" t="s">
        <v>10</v>
      </c>
      <c r="E3554">
        <v>1</v>
      </c>
      <c r="F3554">
        <v>344</v>
      </c>
      <c r="G3554">
        <v>4725</v>
      </c>
      <c r="H3554" t="s">
        <v>11</v>
      </c>
    </row>
    <row r="3555" spans="1:8" x14ac:dyDescent="0.25">
      <c r="A3555" t="s">
        <v>3502</v>
      </c>
      <c r="B3555" t="s">
        <v>3503</v>
      </c>
      <c r="C3555">
        <v>585</v>
      </c>
      <c r="D3555" t="s">
        <v>12</v>
      </c>
      <c r="E3555">
        <v>356</v>
      </c>
      <c r="F3555">
        <v>471</v>
      </c>
      <c r="G3555">
        <v>4286</v>
      </c>
      <c r="H3555" t="s">
        <v>13</v>
      </c>
    </row>
    <row r="3556" spans="1:8" x14ac:dyDescent="0.25">
      <c r="A3556" t="s">
        <v>3502</v>
      </c>
      <c r="B3556" t="s">
        <v>3503</v>
      </c>
      <c r="C3556">
        <v>585</v>
      </c>
      <c r="D3556" t="s">
        <v>14</v>
      </c>
      <c r="E3556">
        <v>496</v>
      </c>
      <c r="F3556">
        <v>575</v>
      </c>
      <c r="G3556">
        <v>7652</v>
      </c>
      <c r="H3556" t="s">
        <v>15</v>
      </c>
    </row>
    <row r="3557" spans="1:8" x14ac:dyDescent="0.25">
      <c r="A3557" t="s">
        <v>3504</v>
      </c>
      <c r="B3557" t="s">
        <v>3505</v>
      </c>
      <c r="C3557">
        <v>474</v>
      </c>
      <c r="D3557" t="s">
        <v>10</v>
      </c>
      <c r="E3557">
        <v>1</v>
      </c>
      <c r="F3557">
        <v>346</v>
      </c>
      <c r="G3557">
        <v>4725</v>
      </c>
      <c r="H3557" t="s">
        <v>11</v>
      </c>
    </row>
    <row r="3558" spans="1:8" x14ac:dyDescent="0.25">
      <c r="A3558" t="s">
        <v>3504</v>
      </c>
      <c r="B3558" t="s">
        <v>3505</v>
      </c>
      <c r="C3558">
        <v>474</v>
      </c>
      <c r="D3558" t="s">
        <v>12</v>
      </c>
      <c r="E3558">
        <v>357</v>
      </c>
      <c r="F3558">
        <v>472</v>
      </c>
      <c r="G3558">
        <v>4286</v>
      </c>
      <c r="H3558" t="s">
        <v>13</v>
      </c>
    </row>
    <row r="3559" spans="1:8" x14ac:dyDescent="0.25">
      <c r="A3559" t="s">
        <v>3506</v>
      </c>
      <c r="B3559" t="s">
        <v>3507</v>
      </c>
      <c r="C3559">
        <v>479</v>
      </c>
      <c r="D3559" t="s">
        <v>12</v>
      </c>
      <c r="E3559">
        <v>362</v>
      </c>
      <c r="F3559">
        <v>477</v>
      </c>
      <c r="G3559">
        <v>4286</v>
      </c>
      <c r="H3559" t="s">
        <v>13</v>
      </c>
    </row>
    <row r="3560" spans="1:8" x14ac:dyDescent="0.25">
      <c r="A3560" t="s">
        <v>3506</v>
      </c>
      <c r="B3560" t="s">
        <v>3507</v>
      </c>
      <c r="C3560">
        <v>479</v>
      </c>
      <c r="D3560" t="s">
        <v>10</v>
      </c>
      <c r="E3560">
        <v>5</v>
      </c>
      <c r="F3560">
        <v>350</v>
      </c>
      <c r="G3560">
        <v>4725</v>
      </c>
      <c r="H3560" t="s">
        <v>11</v>
      </c>
    </row>
    <row r="3561" spans="1:8" x14ac:dyDescent="0.25">
      <c r="A3561" t="s">
        <v>3508</v>
      </c>
      <c r="B3561" t="s">
        <v>3509</v>
      </c>
      <c r="C3561">
        <v>478</v>
      </c>
      <c r="D3561" t="s">
        <v>12</v>
      </c>
      <c r="E3561">
        <v>361</v>
      </c>
      <c r="F3561">
        <v>476</v>
      </c>
      <c r="G3561">
        <v>4286</v>
      </c>
      <c r="H3561" t="s">
        <v>13</v>
      </c>
    </row>
    <row r="3562" spans="1:8" x14ac:dyDescent="0.25">
      <c r="A3562" t="s">
        <v>3508</v>
      </c>
      <c r="B3562" t="s">
        <v>3509</v>
      </c>
      <c r="C3562">
        <v>478</v>
      </c>
      <c r="D3562" t="s">
        <v>10</v>
      </c>
      <c r="E3562">
        <v>4</v>
      </c>
      <c r="F3562">
        <v>349</v>
      </c>
      <c r="G3562">
        <v>4725</v>
      </c>
      <c r="H3562" t="s">
        <v>11</v>
      </c>
    </row>
    <row r="3563" spans="1:8" x14ac:dyDescent="0.25">
      <c r="A3563" t="s">
        <v>3510</v>
      </c>
      <c r="B3563" t="s">
        <v>3511</v>
      </c>
      <c r="C3563">
        <v>475</v>
      </c>
      <c r="D3563" t="s">
        <v>12</v>
      </c>
      <c r="E3563">
        <v>359</v>
      </c>
      <c r="F3563">
        <v>474</v>
      </c>
      <c r="G3563">
        <v>4286</v>
      </c>
      <c r="H3563" t="s">
        <v>13</v>
      </c>
    </row>
    <row r="3564" spans="1:8" x14ac:dyDescent="0.25">
      <c r="A3564" t="s">
        <v>3510</v>
      </c>
      <c r="B3564" t="s">
        <v>3511</v>
      </c>
      <c r="C3564">
        <v>475</v>
      </c>
      <c r="D3564" t="s">
        <v>10</v>
      </c>
      <c r="E3564">
        <v>9</v>
      </c>
      <c r="F3564">
        <v>347</v>
      </c>
      <c r="G3564">
        <v>4725</v>
      </c>
      <c r="H3564" t="s">
        <v>11</v>
      </c>
    </row>
    <row r="3565" spans="1:8" x14ac:dyDescent="0.25">
      <c r="A3565" t="s">
        <v>3512</v>
      </c>
      <c r="B3565" t="s">
        <v>3513</v>
      </c>
      <c r="C3565">
        <v>490</v>
      </c>
      <c r="D3565" t="s">
        <v>10</v>
      </c>
      <c r="E3565">
        <v>12</v>
      </c>
      <c r="F3565">
        <v>360</v>
      </c>
      <c r="G3565">
        <v>4725</v>
      </c>
      <c r="H3565" t="s">
        <v>11</v>
      </c>
    </row>
    <row r="3566" spans="1:8" x14ac:dyDescent="0.25">
      <c r="A3566" t="s">
        <v>3512</v>
      </c>
      <c r="B3566" t="s">
        <v>3513</v>
      </c>
      <c r="C3566">
        <v>490</v>
      </c>
      <c r="D3566" t="s">
        <v>12</v>
      </c>
      <c r="E3566">
        <v>373</v>
      </c>
      <c r="F3566">
        <v>488</v>
      </c>
      <c r="G3566">
        <v>4286</v>
      </c>
      <c r="H3566" t="s">
        <v>13</v>
      </c>
    </row>
    <row r="3567" spans="1:8" x14ac:dyDescent="0.25">
      <c r="A3567" t="s">
        <v>3514</v>
      </c>
      <c r="B3567" t="s">
        <v>3515</v>
      </c>
      <c r="C3567">
        <v>339</v>
      </c>
      <c r="D3567" t="s">
        <v>10</v>
      </c>
      <c r="E3567">
        <v>1</v>
      </c>
      <c r="F3567">
        <v>338</v>
      </c>
      <c r="G3567">
        <v>4725</v>
      </c>
      <c r="H3567" t="s">
        <v>11</v>
      </c>
    </row>
    <row r="3568" spans="1:8" x14ac:dyDescent="0.25">
      <c r="A3568" t="s">
        <v>3516</v>
      </c>
      <c r="B3568" t="s">
        <v>3517</v>
      </c>
      <c r="C3568">
        <v>472</v>
      </c>
      <c r="D3568" t="s">
        <v>10</v>
      </c>
      <c r="E3568">
        <v>1</v>
      </c>
      <c r="F3568">
        <v>344</v>
      </c>
      <c r="G3568">
        <v>4725</v>
      </c>
      <c r="H3568" t="s">
        <v>11</v>
      </c>
    </row>
    <row r="3569" spans="1:8" x14ac:dyDescent="0.25">
      <c r="A3569" t="s">
        <v>3516</v>
      </c>
      <c r="B3569" t="s">
        <v>3517</v>
      </c>
      <c r="C3569">
        <v>472</v>
      </c>
      <c r="D3569" t="s">
        <v>12</v>
      </c>
      <c r="E3569">
        <v>356</v>
      </c>
      <c r="F3569">
        <v>471</v>
      </c>
      <c r="G3569">
        <v>4286</v>
      </c>
      <c r="H3569" t="s">
        <v>13</v>
      </c>
    </row>
    <row r="3570" spans="1:8" x14ac:dyDescent="0.25">
      <c r="A3570" t="s">
        <v>3518</v>
      </c>
      <c r="B3570" t="s">
        <v>3519</v>
      </c>
      <c r="C3570">
        <v>471</v>
      </c>
      <c r="D3570" t="s">
        <v>10</v>
      </c>
      <c r="E3570">
        <v>1</v>
      </c>
      <c r="F3570">
        <v>345</v>
      </c>
      <c r="G3570">
        <v>4725</v>
      </c>
      <c r="H3570" t="s">
        <v>11</v>
      </c>
    </row>
    <row r="3571" spans="1:8" x14ac:dyDescent="0.25">
      <c r="A3571" t="s">
        <v>3518</v>
      </c>
      <c r="B3571" t="s">
        <v>3519</v>
      </c>
      <c r="C3571">
        <v>471</v>
      </c>
      <c r="D3571" t="s">
        <v>12</v>
      </c>
      <c r="E3571">
        <v>353</v>
      </c>
      <c r="F3571">
        <v>468</v>
      </c>
      <c r="G3571">
        <v>4286</v>
      </c>
      <c r="H3571" t="s">
        <v>13</v>
      </c>
    </row>
    <row r="3572" spans="1:8" x14ac:dyDescent="0.25">
      <c r="A3572" t="s">
        <v>3520</v>
      </c>
      <c r="B3572" t="s">
        <v>3521</v>
      </c>
      <c r="C3572">
        <v>473</v>
      </c>
      <c r="D3572" t="s">
        <v>10</v>
      </c>
      <c r="E3572">
        <v>1</v>
      </c>
      <c r="F3572">
        <v>343</v>
      </c>
      <c r="G3572">
        <v>4725</v>
      </c>
      <c r="H3572" t="s">
        <v>11</v>
      </c>
    </row>
    <row r="3573" spans="1:8" x14ac:dyDescent="0.25">
      <c r="A3573" t="s">
        <v>3520</v>
      </c>
      <c r="B3573" t="s">
        <v>3521</v>
      </c>
      <c r="C3573">
        <v>473</v>
      </c>
      <c r="D3573" t="s">
        <v>12</v>
      </c>
      <c r="E3573">
        <v>355</v>
      </c>
      <c r="F3573">
        <v>470</v>
      </c>
      <c r="G3573">
        <v>4286</v>
      </c>
      <c r="H3573" t="s">
        <v>13</v>
      </c>
    </row>
    <row r="3574" spans="1:8" x14ac:dyDescent="0.25">
      <c r="A3574" t="s">
        <v>3522</v>
      </c>
      <c r="B3574" t="s">
        <v>3523</v>
      </c>
      <c r="C3574">
        <v>501</v>
      </c>
      <c r="D3574" t="s">
        <v>10</v>
      </c>
      <c r="E3574">
        <v>2</v>
      </c>
      <c r="F3574">
        <v>373</v>
      </c>
      <c r="G3574">
        <v>4725</v>
      </c>
      <c r="H3574" t="s">
        <v>11</v>
      </c>
    </row>
    <row r="3575" spans="1:8" x14ac:dyDescent="0.25">
      <c r="A3575" t="s">
        <v>3522</v>
      </c>
      <c r="B3575" t="s">
        <v>3523</v>
      </c>
      <c r="C3575">
        <v>501</v>
      </c>
      <c r="D3575" t="s">
        <v>12</v>
      </c>
      <c r="E3575">
        <v>384</v>
      </c>
      <c r="F3575">
        <v>499</v>
      </c>
      <c r="G3575">
        <v>4286</v>
      </c>
      <c r="H3575" t="s">
        <v>13</v>
      </c>
    </row>
    <row r="3576" spans="1:8" x14ac:dyDescent="0.25">
      <c r="A3576" t="s">
        <v>3524</v>
      </c>
      <c r="B3576" t="s">
        <v>3525</v>
      </c>
      <c r="C3576">
        <v>470</v>
      </c>
      <c r="D3576" t="s">
        <v>10</v>
      </c>
      <c r="E3576">
        <v>1</v>
      </c>
      <c r="F3576">
        <v>345</v>
      </c>
      <c r="G3576">
        <v>4725</v>
      </c>
      <c r="H3576" t="s">
        <v>11</v>
      </c>
    </row>
    <row r="3577" spans="1:8" x14ac:dyDescent="0.25">
      <c r="A3577" t="s">
        <v>3524</v>
      </c>
      <c r="B3577" t="s">
        <v>3525</v>
      </c>
      <c r="C3577">
        <v>470</v>
      </c>
      <c r="D3577" t="s">
        <v>12</v>
      </c>
      <c r="E3577">
        <v>355</v>
      </c>
      <c r="F3577">
        <v>469</v>
      </c>
      <c r="G3577">
        <v>4286</v>
      </c>
      <c r="H3577" t="s">
        <v>13</v>
      </c>
    </row>
    <row r="3578" spans="1:8" x14ac:dyDescent="0.25">
      <c r="A3578" t="s">
        <v>3526</v>
      </c>
      <c r="B3578" t="s">
        <v>3527</v>
      </c>
      <c r="C3578">
        <v>480</v>
      </c>
      <c r="D3578" t="s">
        <v>12</v>
      </c>
      <c r="E3578">
        <v>362</v>
      </c>
      <c r="F3578">
        <v>478</v>
      </c>
      <c r="G3578">
        <v>4286</v>
      </c>
      <c r="H3578" t="s">
        <v>13</v>
      </c>
    </row>
    <row r="3579" spans="1:8" x14ac:dyDescent="0.25">
      <c r="A3579" t="s">
        <v>3526</v>
      </c>
      <c r="B3579" t="s">
        <v>3527</v>
      </c>
      <c r="C3579">
        <v>480</v>
      </c>
      <c r="D3579" t="s">
        <v>10</v>
      </c>
      <c r="E3579">
        <v>5</v>
      </c>
      <c r="F3579">
        <v>350</v>
      </c>
      <c r="G3579">
        <v>4725</v>
      </c>
      <c r="H3579" t="s">
        <v>11</v>
      </c>
    </row>
    <row r="3580" spans="1:8" x14ac:dyDescent="0.25">
      <c r="A3580" t="s">
        <v>3528</v>
      </c>
      <c r="B3580" t="s">
        <v>3529</v>
      </c>
      <c r="C3580">
        <v>500</v>
      </c>
      <c r="D3580" t="s">
        <v>10</v>
      </c>
      <c r="E3580">
        <v>2</v>
      </c>
      <c r="F3580">
        <v>373</v>
      </c>
      <c r="G3580">
        <v>4725</v>
      </c>
      <c r="H3580" t="s">
        <v>11</v>
      </c>
    </row>
    <row r="3581" spans="1:8" x14ac:dyDescent="0.25">
      <c r="A3581" t="s">
        <v>3528</v>
      </c>
      <c r="B3581" t="s">
        <v>3529</v>
      </c>
      <c r="C3581">
        <v>500</v>
      </c>
      <c r="D3581" t="s">
        <v>12</v>
      </c>
      <c r="E3581">
        <v>384</v>
      </c>
      <c r="F3581">
        <v>498</v>
      </c>
      <c r="G3581">
        <v>4286</v>
      </c>
      <c r="H3581" t="s">
        <v>13</v>
      </c>
    </row>
    <row r="3582" spans="1:8" x14ac:dyDescent="0.25">
      <c r="A3582" t="s">
        <v>3530</v>
      </c>
      <c r="B3582" t="s">
        <v>3531</v>
      </c>
      <c r="C3582">
        <v>542</v>
      </c>
      <c r="D3582" t="s">
        <v>12</v>
      </c>
      <c r="E3582">
        <v>421</v>
      </c>
      <c r="F3582">
        <v>532</v>
      </c>
      <c r="G3582">
        <v>4286</v>
      </c>
      <c r="H3582" t="s">
        <v>13</v>
      </c>
    </row>
    <row r="3583" spans="1:8" x14ac:dyDescent="0.25">
      <c r="A3583" t="s">
        <v>3530</v>
      </c>
      <c r="B3583" t="s">
        <v>3531</v>
      </c>
      <c r="C3583">
        <v>542</v>
      </c>
      <c r="D3583" t="s">
        <v>10</v>
      </c>
      <c r="E3583">
        <v>56</v>
      </c>
      <c r="F3583">
        <v>404</v>
      </c>
      <c r="G3583">
        <v>4725</v>
      </c>
      <c r="H3583" t="s">
        <v>11</v>
      </c>
    </row>
    <row r="3584" spans="1:8" x14ac:dyDescent="0.25">
      <c r="A3584" t="s">
        <v>3532</v>
      </c>
      <c r="B3584" t="s">
        <v>3533</v>
      </c>
      <c r="C3584">
        <v>568</v>
      </c>
      <c r="D3584" t="s">
        <v>1821</v>
      </c>
      <c r="E3584">
        <v>25</v>
      </c>
      <c r="F3584">
        <v>60</v>
      </c>
      <c r="G3584">
        <v>4</v>
      </c>
    </row>
    <row r="3585" spans="1:8" x14ac:dyDescent="0.25">
      <c r="A3585" t="s">
        <v>3532</v>
      </c>
      <c r="B3585" t="s">
        <v>3533</v>
      </c>
      <c r="C3585">
        <v>568</v>
      </c>
      <c r="D3585" t="s">
        <v>12</v>
      </c>
      <c r="E3585">
        <v>450</v>
      </c>
      <c r="F3585">
        <v>563</v>
      </c>
      <c r="G3585">
        <v>4286</v>
      </c>
      <c r="H3585" t="s">
        <v>13</v>
      </c>
    </row>
    <row r="3586" spans="1:8" x14ac:dyDescent="0.25">
      <c r="A3586" t="s">
        <v>3532</v>
      </c>
      <c r="B3586" t="s">
        <v>3533</v>
      </c>
      <c r="C3586">
        <v>568</v>
      </c>
      <c r="D3586" t="s">
        <v>10</v>
      </c>
      <c r="E3586">
        <v>86</v>
      </c>
      <c r="F3586">
        <v>428</v>
      </c>
      <c r="G3586">
        <v>4725</v>
      </c>
      <c r="H3586" t="s">
        <v>11</v>
      </c>
    </row>
    <row r="3587" spans="1:8" x14ac:dyDescent="0.25">
      <c r="A3587" t="s">
        <v>3534</v>
      </c>
      <c r="B3587" t="s">
        <v>3535</v>
      </c>
      <c r="C3587">
        <v>578</v>
      </c>
      <c r="D3587" t="s">
        <v>12</v>
      </c>
      <c r="E3587">
        <v>468</v>
      </c>
      <c r="F3587">
        <v>576</v>
      </c>
      <c r="G3587">
        <v>4286</v>
      </c>
      <c r="H3587" t="s">
        <v>13</v>
      </c>
    </row>
    <row r="3588" spans="1:8" x14ac:dyDescent="0.25">
      <c r="A3588" t="s">
        <v>3534</v>
      </c>
      <c r="B3588" t="s">
        <v>3535</v>
      </c>
      <c r="C3588">
        <v>578</v>
      </c>
      <c r="D3588" t="s">
        <v>10</v>
      </c>
      <c r="E3588">
        <v>98</v>
      </c>
      <c r="F3588">
        <v>451</v>
      </c>
      <c r="G3588">
        <v>4725</v>
      </c>
      <c r="H3588" t="s">
        <v>11</v>
      </c>
    </row>
    <row r="3589" spans="1:8" x14ac:dyDescent="0.25">
      <c r="A3589" t="s">
        <v>3536</v>
      </c>
      <c r="B3589" t="s">
        <v>3537</v>
      </c>
      <c r="C3589">
        <v>518</v>
      </c>
      <c r="D3589" t="s">
        <v>10</v>
      </c>
      <c r="E3589">
        <v>26</v>
      </c>
      <c r="F3589">
        <v>372</v>
      </c>
      <c r="G3589">
        <v>4725</v>
      </c>
      <c r="H3589" t="s">
        <v>11</v>
      </c>
    </row>
    <row r="3590" spans="1:8" x14ac:dyDescent="0.25">
      <c r="A3590" t="s">
        <v>3536</v>
      </c>
      <c r="B3590" t="s">
        <v>3537</v>
      </c>
      <c r="C3590">
        <v>518</v>
      </c>
      <c r="D3590" t="s">
        <v>12</v>
      </c>
      <c r="E3590">
        <v>386</v>
      </c>
      <c r="F3590">
        <v>516</v>
      </c>
      <c r="G3590">
        <v>4286</v>
      </c>
      <c r="H3590" t="s">
        <v>13</v>
      </c>
    </row>
    <row r="3591" spans="1:8" x14ac:dyDescent="0.25">
      <c r="A3591" t="s">
        <v>3538</v>
      </c>
      <c r="B3591" t="s">
        <v>3539</v>
      </c>
      <c r="C3591">
        <v>583</v>
      </c>
      <c r="D3591" t="s">
        <v>10</v>
      </c>
      <c r="E3591">
        <v>103</v>
      </c>
      <c r="F3591">
        <v>456</v>
      </c>
      <c r="G3591">
        <v>4725</v>
      </c>
      <c r="H3591" t="s">
        <v>11</v>
      </c>
    </row>
    <row r="3592" spans="1:8" x14ac:dyDescent="0.25">
      <c r="A3592" t="s">
        <v>3538</v>
      </c>
      <c r="B3592" t="s">
        <v>3539</v>
      </c>
      <c r="C3592">
        <v>583</v>
      </c>
      <c r="D3592" t="s">
        <v>12</v>
      </c>
      <c r="E3592">
        <v>473</v>
      </c>
      <c r="F3592">
        <v>581</v>
      </c>
      <c r="G3592">
        <v>4286</v>
      </c>
      <c r="H3592" t="s">
        <v>13</v>
      </c>
    </row>
    <row r="3593" spans="1:8" x14ac:dyDescent="0.25">
      <c r="A3593" t="s">
        <v>3540</v>
      </c>
      <c r="B3593" t="s">
        <v>3541</v>
      </c>
      <c r="C3593">
        <v>580</v>
      </c>
      <c r="D3593" t="s">
        <v>10</v>
      </c>
      <c r="E3593">
        <v>110</v>
      </c>
      <c r="F3593">
        <v>450</v>
      </c>
      <c r="G3593">
        <v>4725</v>
      </c>
      <c r="H3593" t="s">
        <v>11</v>
      </c>
    </row>
    <row r="3594" spans="1:8" x14ac:dyDescent="0.25">
      <c r="A3594" t="s">
        <v>3540</v>
      </c>
      <c r="B3594" t="s">
        <v>3541</v>
      </c>
      <c r="C3594">
        <v>580</v>
      </c>
      <c r="D3594" t="s">
        <v>12</v>
      </c>
      <c r="E3594">
        <v>463</v>
      </c>
      <c r="F3594">
        <v>579</v>
      </c>
      <c r="G3594">
        <v>4286</v>
      </c>
      <c r="H3594" t="s">
        <v>13</v>
      </c>
    </row>
    <row r="3595" spans="1:8" x14ac:dyDescent="0.25">
      <c r="A3595" t="s">
        <v>3540</v>
      </c>
      <c r="B3595" t="s">
        <v>3541</v>
      </c>
      <c r="C3595">
        <v>580</v>
      </c>
      <c r="D3595" t="s">
        <v>2354</v>
      </c>
      <c r="E3595">
        <v>52</v>
      </c>
      <c r="F3595">
        <v>96</v>
      </c>
      <c r="G3595">
        <v>4</v>
      </c>
    </row>
    <row r="3596" spans="1:8" x14ac:dyDescent="0.25">
      <c r="A3596" t="s">
        <v>3542</v>
      </c>
      <c r="B3596" t="s">
        <v>3543</v>
      </c>
      <c r="C3596">
        <v>509</v>
      </c>
      <c r="D3596" t="s">
        <v>10</v>
      </c>
      <c r="E3596">
        <v>19</v>
      </c>
      <c r="F3596">
        <v>364</v>
      </c>
      <c r="G3596">
        <v>4725</v>
      </c>
      <c r="H3596" t="s">
        <v>11</v>
      </c>
    </row>
    <row r="3597" spans="1:8" x14ac:dyDescent="0.25">
      <c r="A3597" t="s">
        <v>3542</v>
      </c>
      <c r="B3597" t="s">
        <v>3543</v>
      </c>
      <c r="C3597">
        <v>509</v>
      </c>
      <c r="D3597" t="s">
        <v>12</v>
      </c>
      <c r="E3597">
        <v>378</v>
      </c>
      <c r="F3597">
        <v>507</v>
      </c>
      <c r="G3597">
        <v>4286</v>
      </c>
      <c r="H3597" t="s">
        <v>13</v>
      </c>
    </row>
    <row r="3598" spans="1:8" x14ac:dyDescent="0.25">
      <c r="A3598" t="s">
        <v>3544</v>
      </c>
      <c r="B3598" t="s">
        <v>3545</v>
      </c>
      <c r="C3598">
        <v>527</v>
      </c>
      <c r="D3598" t="s">
        <v>10</v>
      </c>
      <c r="E3598">
        <v>29</v>
      </c>
      <c r="F3598">
        <v>380</v>
      </c>
      <c r="G3598">
        <v>4725</v>
      </c>
      <c r="H3598" t="s">
        <v>11</v>
      </c>
    </row>
    <row r="3599" spans="1:8" x14ac:dyDescent="0.25">
      <c r="A3599" t="s">
        <v>3544</v>
      </c>
      <c r="B3599" t="s">
        <v>3545</v>
      </c>
      <c r="C3599">
        <v>527</v>
      </c>
      <c r="D3599" t="s">
        <v>12</v>
      </c>
      <c r="E3599">
        <v>394</v>
      </c>
      <c r="F3599">
        <v>524</v>
      </c>
      <c r="G3599">
        <v>4286</v>
      </c>
      <c r="H3599" t="s">
        <v>13</v>
      </c>
    </row>
    <row r="3600" spans="1:8" x14ac:dyDescent="0.25">
      <c r="A3600" t="s">
        <v>3546</v>
      </c>
      <c r="B3600" t="s">
        <v>3547</v>
      </c>
      <c r="C3600">
        <v>527</v>
      </c>
      <c r="D3600" t="s">
        <v>10</v>
      </c>
      <c r="E3600">
        <v>28</v>
      </c>
      <c r="F3600">
        <v>380</v>
      </c>
      <c r="G3600">
        <v>4725</v>
      </c>
      <c r="H3600" t="s">
        <v>11</v>
      </c>
    </row>
    <row r="3601" spans="1:8" x14ac:dyDescent="0.25">
      <c r="A3601" t="s">
        <v>3546</v>
      </c>
      <c r="B3601" t="s">
        <v>3547</v>
      </c>
      <c r="C3601">
        <v>527</v>
      </c>
      <c r="D3601" t="s">
        <v>12</v>
      </c>
      <c r="E3601">
        <v>394</v>
      </c>
      <c r="F3601">
        <v>524</v>
      </c>
      <c r="G3601">
        <v>4286</v>
      </c>
      <c r="H3601" t="s">
        <v>13</v>
      </c>
    </row>
    <row r="3602" spans="1:8" x14ac:dyDescent="0.25">
      <c r="A3602" t="s">
        <v>3548</v>
      </c>
      <c r="B3602" t="s">
        <v>3549</v>
      </c>
      <c r="C3602">
        <v>513</v>
      </c>
      <c r="D3602" t="s">
        <v>10</v>
      </c>
      <c r="E3602">
        <v>22</v>
      </c>
      <c r="F3602">
        <v>368</v>
      </c>
      <c r="G3602">
        <v>4725</v>
      </c>
      <c r="H3602" t="s">
        <v>11</v>
      </c>
    </row>
    <row r="3603" spans="1:8" x14ac:dyDescent="0.25">
      <c r="A3603" t="s">
        <v>3548</v>
      </c>
      <c r="B3603" t="s">
        <v>3549</v>
      </c>
      <c r="C3603">
        <v>513</v>
      </c>
      <c r="D3603" t="s">
        <v>12</v>
      </c>
      <c r="E3603">
        <v>382</v>
      </c>
      <c r="F3603">
        <v>511</v>
      </c>
      <c r="G3603">
        <v>4286</v>
      </c>
      <c r="H3603" t="s">
        <v>13</v>
      </c>
    </row>
    <row r="3604" spans="1:8" x14ac:dyDescent="0.25">
      <c r="A3604" t="s">
        <v>3550</v>
      </c>
      <c r="B3604" t="s">
        <v>3551</v>
      </c>
      <c r="C3604">
        <v>478</v>
      </c>
      <c r="D3604" t="s">
        <v>10</v>
      </c>
      <c r="E3604">
        <v>2</v>
      </c>
      <c r="F3604">
        <v>345</v>
      </c>
      <c r="G3604">
        <v>4725</v>
      </c>
      <c r="H3604" t="s">
        <v>11</v>
      </c>
    </row>
    <row r="3605" spans="1:8" x14ac:dyDescent="0.25">
      <c r="A3605" t="s">
        <v>3550</v>
      </c>
      <c r="B3605" t="s">
        <v>3551</v>
      </c>
      <c r="C3605">
        <v>478</v>
      </c>
      <c r="D3605" t="s">
        <v>12</v>
      </c>
      <c r="E3605">
        <v>358</v>
      </c>
      <c r="F3605">
        <v>473</v>
      </c>
      <c r="G3605">
        <v>4286</v>
      </c>
      <c r="H3605" t="s">
        <v>13</v>
      </c>
    </row>
    <row r="3606" spans="1:8" x14ac:dyDescent="0.25">
      <c r="A3606" t="s">
        <v>3552</v>
      </c>
      <c r="B3606" t="s">
        <v>3553</v>
      </c>
      <c r="C3606">
        <v>484</v>
      </c>
      <c r="D3606" t="s">
        <v>10</v>
      </c>
      <c r="E3606">
        <v>12</v>
      </c>
      <c r="F3606">
        <v>348</v>
      </c>
      <c r="G3606">
        <v>4725</v>
      </c>
      <c r="H3606" t="s">
        <v>11</v>
      </c>
    </row>
    <row r="3607" spans="1:8" x14ac:dyDescent="0.25">
      <c r="A3607" t="s">
        <v>3552</v>
      </c>
      <c r="B3607" t="s">
        <v>3553</v>
      </c>
      <c r="C3607">
        <v>484</v>
      </c>
      <c r="D3607" t="s">
        <v>12</v>
      </c>
      <c r="E3607">
        <v>362</v>
      </c>
      <c r="F3607">
        <v>477</v>
      </c>
      <c r="G3607">
        <v>4286</v>
      </c>
      <c r="H3607" t="s">
        <v>13</v>
      </c>
    </row>
    <row r="3608" spans="1:8" x14ac:dyDescent="0.25">
      <c r="A3608" t="s">
        <v>3554</v>
      </c>
      <c r="B3608" t="s">
        <v>3555</v>
      </c>
      <c r="C3608">
        <v>485</v>
      </c>
      <c r="D3608" t="s">
        <v>10</v>
      </c>
      <c r="E3608">
        <v>15</v>
      </c>
      <c r="F3608">
        <v>355</v>
      </c>
      <c r="G3608">
        <v>4725</v>
      </c>
      <c r="H3608" t="s">
        <v>11</v>
      </c>
    </row>
    <row r="3609" spans="1:8" x14ac:dyDescent="0.25">
      <c r="A3609" t="s">
        <v>3554</v>
      </c>
      <c r="B3609" t="s">
        <v>3555</v>
      </c>
      <c r="C3609">
        <v>485</v>
      </c>
      <c r="D3609" t="s">
        <v>12</v>
      </c>
      <c r="E3609">
        <v>372</v>
      </c>
      <c r="F3609">
        <v>483</v>
      </c>
      <c r="G3609">
        <v>4286</v>
      </c>
      <c r="H3609" t="s">
        <v>13</v>
      </c>
    </row>
    <row r="3610" spans="1:8" x14ac:dyDescent="0.25">
      <c r="A3610" t="s">
        <v>3556</v>
      </c>
      <c r="B3610" t="s">
        <v>3557</v>
      </c>
      <c r="C3610">
        <v>453</v>
      </c>
      <c r="D3610" t="s">
        <v>10</v>
      </c>
      <c r="E3610">
        <v>1</v>
      </c>
      <c r="F3610">
        <v>318</v>
      </c>
      <c r="G3610">
        <v>4725</v>
      </c>
      <c r="H3610" t="s">
        <v>11</v>
      </c>
    </row>
    <row r="3611" spans="1:8" x14ac:dyDescent="0.25">
      <c r="A3611" t="s">
        <v>3556</v>
      </c>
      <c r="B3611" t="s">
        <v>3557</v>
      </c>
      <c r="C3611">
        <v>453</v>
      </c>
      <c r="D3611" t="s">
        <v>12</v>
      </c>
      <c r="E3611">
        <v>329</v>
      </c>
      <c r="F3611">
        <v>448</v>
      </c>
      <c r="G3611">
        <v>4286</v>
      </c>
      <c r="H3611" t="s">
        <v>13</v>
      </c>
    </row>
    <row r="3612" spans="1:8" x14ac:dyDescent="0.25">
      <c r="A3612" t="s">
        <v>3558</v>
      </c>
      <c r="B3612" t="s">
        <v>3559</v>
      </c>
      <c r="C3612">
        <v>478</v>
      </c>
      <c r="D3612" t="s">
        <v>12</v>
      </c>
      <c r="E3612">
        <v>354</v>
      </c>
      <c r="F3612">
        <v>469</v>
      </c>
      <c r="G3612">
        <v>4286</v>
      </c>
      <c r="H3612" t="s">
        <v>13</v>
      </c>
    </row>
    <row r="3613" spans="1:8" x14ac:dyDescent="0.25">
      <c r="A3613" t="s">
        <v>3558</v>
      </c>
      <c r="B3613" t="s">
        <v>3559</v>
      </c>
      <c r="C3613">
        <v>478</v>
      </c>
      <c r="D3613" t="s">
        <v>10</v>
      </c>
      <c r="E3613">
        <v>4</v>
      </c>
      <c r="F3613">
        <v>342</v>
      </c>
      <c r="G3613">
        <v>4725</v>
      </c>
      <c r="H3613" t="s">
        <v>11</v>
      </c>
    </row>
    <row r="3614" spans="1:8" x14ac:dyDescent="0.25">
      <c r="A3614" t="s">
        <v>3560</v>
      </c>
      <c r="B3614" t="s">
        <v>3561</v>
      </c>
      <c r="C3614">
        <v>453</v>
      </c>
      <c r="D3614" t="s">
        <v>10</v>
      </c>
      <c r="E3614">
        <v>1</v>
      </c>
      <c r="F3614">
        <v>318</v>
      </c>
      <c r="G3614">
        <v>4725</v>
      </c>
      <c r="H3614" t="s">
        <v>11</v>
      </c>
    </row>
    <row r="3615" spans="1:8" x14ac:dyDescent="0.25">
      <c r="A3615" t="s">
        <v>3560</v>
      </c>
      <c r="B3615" t="s">
        <v>3561</v>
      </c>
      <c r="C3615">
        <v>453</v>
      </c>
      <c r="D3615" t="s">
        <v>12</v>
      </c>
      <c r="E3615">
        <v>329</v>
      </c>
      <c r="F3615">
        <v>448</v>
      </c>
      <c r="G3615">
        <v>4286</v>
      </c>
      <c r="H3615" t="s">
        <v>13</v>
      </c>
    </row>
    <row r="3616" spans="1:8" x14ac:dyDescent="0.25">
      <c r="A3616" t="s">
        <v>3562</v>
      </c>
      <c r="B3616" t="s">
        <v>3563</v>
      </c>
      <c r="C3616">
        <v>500</v>
      </c>
      <c r="D3616" t="s">
        <v>10</v>
      </c>
      <c r="E3616">
        <v>26</v>
      </c>
      <c r="F3616">
        <v>371</v>
      </c>
      <c r="G3616">
        <v>4725</v>
      </c>
      <c r="H3616" t="s">
        <v>11</v>
      </c>
    </row>
    <row r="3617" spans="1:8" x14ac:dyDescent="0.25">
      <c r="A3617" t="s">
        <v>3562</v>
      </c>
      <c r="B3617" t="s">
        <v>3563</v>
      </c>
      <c r="C3617">
        <v>500</v>
      </c>
      <c r="D3617" t="s">
        <v>12</v>
      </c>
      <c r="E3617">
        <v>383</v>
      </c>
      <c r="F3617">
        <v>498</v>
      </c>
      <c r="G3617">
        <v>4286</v>
      </c>
      <c r="H3617" t="s">
        <v>13</v>
      </c>
    </row>
    <row r="3618" spans="1:8" x14ac:dyDescent="0.25">
      <c r="A3618" t="s">
        <v>3564</v>
      </c>
      <c r="B3618" t="s">
        <v>3565</v>
      </c>
      <c r="C3618">
        <v>479</v>
      </c>
      <c r="D3618" t="s">
        <v>12</v>
      </c>
      <c r="E3618">
        <v>355</v>
      </c>
      <c r="F3618">
        <v>470</v>
      </c>
      <c r="G3618">
        <v>4286</v>
      </c>
      <c r="H3618" t="s">
        <v>13</v>
      </c>
    </row>
    <row r="3619" spans="1:8" x14ac:dyDescent="0.25">
      <c r="A3619" t="s">
        <v>3564</v>
      </c>
      <c r="B3619" t="s">
        <v>3565</v>
      </c>
      <c r="C3619">
        <v>479</v>
      </c>
      <c r="D3619" t="s">
        <v>10</v>
      </c>
      <c r="E3619">
        <v>4</v>
      </c>
      <c r="F3619">
        <v>341</v>
      </c>
      <c r="G3619">
        <v>4725</v>
      </c>
      <c r="H3619" t="s">
        <v>11</v>
      </c>
    </row>
    <row r="3620" spans="1:8" x14ac:dyDescent="0.25">
      <c r="A3620" t="s">
        <v>3566</v>
      </c>
      <c r="B3620" t="s">
        <v>3567</v>
      </c>
      <c r="C3620">
        <v>479</v>
      </c>
      <c r="D3620" t="s">
        <v>10</v>
      </c>
      <c r="E3620">
        <v>2</v>
      </c>
      <c r="F3620">
        <v>347</v>
      </c>
      <c r="G3620">
        <v>4725</v>
      </c>
      <c r="H3620" t="s">
        <v>11</v>
      </c>
    </row>
    <row r="3621" spans="1:8" x14ac:dyDescent="0.25">
      <c r="A3621" t="s">
        <v>3566</v>
      </c>
      <c r="B3621" t="s">
        <v>3567</v>
      </c>
      <c r="C3621">
        <v>479</v>
      </c>
      <c r="D3621" t="s">
        <v>12</v>
      </c>
      <c r="E3621">
        <v>360</v>
      </c>
      <c r="F3621">
        <v>475</v>
      </c>
      <c r="G3621">
        <v>4286</v>
      </c>
      <c r="H3621" t="s">
        <v>13</v>
      </c>
    </row>
    <row r="3622" spans="1:8" x14ac:dyDescent="0.25">
      <c r="A3622" t="s">
        <v>3568</v>
      </c>
      <c r="B3622" t="s">
        <v>3569</v>
      </c>
      <c r="C3622">
        <v>492</v>
      </c>
      <c r="D3622" t="s">
        <v>12</v>
      </c>
      <c r="E3622">
        <v>354</v>
      </c>
      <c r="F3622">
        <v>469</v>
      </c>
      <c r="G3622">
        <v>4286</v>
      </c>
      <c r="H3622" t="s">
        <v>13</v>
      </c>
    </row>
    <row r="3623" spans="1:8" x14ac:dyDescent="0.25">
      <c r="A3623" t="s">
        <v>3568</v>
      </c>
      <c r="B3623" t="s">
        <v>3569</v>
      </c>
      <c r="C3623">
        <v>492</v>
      </c>
      <c r="D3623" t="s">
        <v>10</v>
      </c>
      <c r="E3623">
        <v>4</v>
      </c>
      <c r="F3623">
        <v>341</v>
      </c>
      <c r="G3623">
        <v>4725</v>
      </c>
      <c r="H3623" t="s">
        <v>11</v>
      </c>
    </row>
    <row r="3624" spans="1:8" x14ac:dyDescent="0.25">
      <c r="A3624" t="s">
        <v>3570</v>
      </c>
      <c r="B3624" t="s">
        <v>3571</v>
      </c>
      <c r="C3624">
        <v>475</v>
      </c>
      <c r="D3624" t="s">
        <v>10</v>
      </c>
      <c r="E3624">
        <v>1</v>
      </c>
      <c r="F3624">
        <v>344</v>
      </c>
      <c r="G3624">
        <v>4725</v>
      </c>
      <c r="H3624" t="s">
        <v>11</v>
      </c>
    </row>
    <row r="3625" spans="1:8" x14ac:dyDescent="0.25">
      <c r="A3625" t="s">
        <v>3570</v>
      </c>
      <c r="B3625" t="s">
        <v>3571</v>
      </c>
      <c r="C3625">
        <v>475</v>
      </c>
      <c r="D3625" t="s">
        <v>12</v>
      </c>
      <c r="E3625">
        <v>360</v>
      </c>
      <c r="F3625">
        <v>473</v>
      </c>
      <c r="G3625">
        <v>4286</v>
      </c>
      <c r="H3625" t="s">
        <v>13</v>
      </c>
    </row>
    <row r="3626" spans="1:8" x14ac:dyDescent="0.25">
      <c r="A3626" t="s">
        <v>3572</v>
      </c>
      <c r="B3626" t="s">
        <v>3573</v>
      </c>
      <c r="C3626">
        <v>469</v>
      </c>
      <c r="D3626" t="s">
        <v>10</v>
      </c>
      <c r="E3626">
        <v>1</v>
      </c>
      <c r="F3626">
        <v>344</v>
      </c>
      <c r="G3626">
        <v>4725</v>
      </c>
      <c r="H3626" t="s">
        <v>11</v>
      </c>
    </row>
    <row r="3627" spans="1:8" x14ac:dyDescent="0.25">
      <c r="A3627" t="s">
        <v>3572</v>
      </c>
      <c r="B3627" t="s">
        <v>3573</v>
      </c>
      <c r="C3627">
        <v>469</v>
      </c>
      <c r="D3627" t="s">
        <v>12</v>
      </c>
      <c r="E3627">
        <v>354</v>
      </c>
      <c r="F3627">
        <v>468</v>
      </c>
      <c r="G3627">
        <v>4286</v>
      </c>
      <c r="H3627" t="s">
        <v>13</v>
      </c>
    </row>
    <row r="3628" spans="1:8" x14ac:dyDescent="0.25">
      <c r="A3628" t="s">
        <v>3574</v>
      </c>
      <c r="B3628" t="s">
        <v>3575</v>
      </c>
      <c r="C3628">
        <v>480</v>
      </c>
      <c r="D3628" t="s">
        <v>12</v>
      </c>
      <c r="E3628">
        <v>362</v>
      </c>
      <c r="F3628">
        <v>478</v>
      </c>
      <c r="G3628">
        <v>4286</v>
      </c>
      <c r="H3628" t="s">
        <v>13</v>
      </c>
    </row>
    <row r="3629" spans="1:8" x14ac:dyDescent="0.25">
      <c r="A3629" t="s">
        <v>3574</v>
      </c>
      <c r="B3629" t="s">
        <v>3575</v>
      </c>
      <c r="C3629">
        <v>480</v>
      </c>
      <c r="D3629" t="s">
        <v>10</v>
      </c>
      <c r="E3629">
        <v>5</v>
      </c>
      <c r="F3629">
        <v>350</v>
      </c>
      <c r="G3629">
        <v>4725</v>
      </c>
      <c r="H3629" t="s">
        <v>11</v>
      </c>
    </row>
    <row r="3630" spans="1:8" x14ac:dyDescent="0.25">
      <c r="A3630" t="s">
        <v>3576</v>
      </c>
      <c r="B3630" t="s">
        <v>3577</v>
      </c>
      <c r="C3630">
        <v>470</v>
      </c>
      <c r="D3630" t="s">
        <v>10</v>
      </c>
      <c r="E3630">
        <v>1</v>
      </c>
      <c r="F3630">
        <v>344</v>
      </c>
      <c r="G3630">
        <v>4725</v>
      </c>
      <c r="H3630" t="s">
        <v>11</v>
      </c>
    </row>
    <row r="3631" spans="1:8" x14ac:dyDescent="0.25">
      <c r="A3631" t="s">
        <v>3576</v>
      </c>
      <c r="B3631" t="s">
        <v>3577</v>
      </c>
      <c r="C3631">
        <v>470</v>
      </c>
      <c r="D3631" t="s">
        <v>12</v>
      </c>
      <c r="E3631">
        <v>355</v>
      </c>
      <c r="F3631">
        <v>469</v>
      </c>
      <c r="G3631">
        <v>4286</v>
      </c>
      <c r="H3631" t="s">
        <v>13</v>
      </c>
    </row>
    <row r="3632" spans="1:8" x14ac:dyDescent="0.25">
      <c r="A3632" t="s">
        <v>3578</v>
      </c>
      <c r="B3632" t="s">
        <v>3579</v>
      </c>
      <c r="C3632">
        <v>480</v>
      </c>
      <c r="D3632" t="s">
        <v>12</v>
      </c>
      <c r="E3632">
        <v>362</v>
      </c>
      <c r="F3632">
        <v>478</v>
      </c>
      <c r="G3632">
        <v>4286</v>
      </c>
      <c r="H3632" t="s">
        <v>13</v>
      </c>
    </row>
    <row r="3633" spans="1:8" x14ac:dyDescent="0.25">
      <c r="A3633" t="s">
        <v>3578</v>
      </c>
      <c r="B3633" t="s">
        <v>3579</v>
      </c>
      <c r="C3633">
        <v>480</v>
      </c>
      <c r="D3633" t="s">
        <v>10</v>
      </c>
      <c r="E3633">
        <v>5</v>
      </c>
      <c r="F3633">
        <v>350</v>
      </c>
      <c r="G3633">
        <v>4725</v>
      </c>
      <c r="H3633" t="s">
        <v>11</v>
      </c>
    </row>
    <row r="3634" spans="1:8" x14ac:dyDescent="0.25">
      <c r="A3634" t="s">
        <v>3580</v>
      </c>
      <c r="B3634" t="s">
        <v>3581</v>
      </c>
      <c r="C3634">
        <v>473</v>
      </c>
      <c r="D3634" t="s">
        <v>10</v>
      </c>
      <c r="E3634">
        <v>1</v>
      </c>
      <c r="F3634">
        <v>343</v>
      </c>
      <c r="G3634">
        <v>4725</v>
      </c>
      <c r="H3634" t="s">
        <v>11</v>
      </c>
    </row>
    <row r="3635" spans="1:8" x14ac:dyDescent="0.25">
      <c r="A3635" t="s">
        <v>3580</v>
      </c>
      <c r="B3635" t="s">
        <v>3581</v>
      </c>
      <c r="C3635">
        <v>473</v>
      </c>
      <c r="D3635" t="s">
        <v>12</v>
      </c>
      <c r="E3635">
        <v>355</v>
      </c>
      <c r="F3635">
        <v>470</v>
      </c>
      <c r="G3635">
        <v>4286</v>
      </c>
      <c r="H3635" t="s">
        <v>13</v>
      </c>
    </row>
    <row r="3636" spans="1:8" x14ac:dyDescent="0.25">
      <c r="A3636" t="s">
        <v>3582</v>
      </c>
      <c r="B3636" t="s">
        <v>3583</v>
      </c>
      <c r="C3636">
        <v>584</v>
      </c>
      <c r="D3636" t="s">
        <v>10</v>
      </c>
      <c r="E3636">
        <v>1</v>
      </c>
      <c r="F3636">
        <v>343</v>
      </c>
      <c r="G3636">
        <v>4725</v>
      </c>
      <c r="H3636" t="s">
        <v>11</v>
      </c>
    </row>
    <row r="3637" spans="1:8" x14ac:dyDescent="0.25">
      <c r="A3637" t="s">
        <v>3582</v>
      </c>
      <c r="B3637" t="s">
        <v>3583</v>
      </c>
      <c r="C3637">
        <v>584</v>
      </c>
      <c r="D3637" t="s">
        <v>12</v>
      </c>
      <c r="E3637">
        <v>355</v>
      </c>
      <c r="F3637">
        <v>470</v>
      </c>
      <c r="G3637">
        <v>4286</v>
      </c>
      <c r="H3637" t="s">
        <v>13</v>
      </c>
    </row>
    <row r="3638" spans="1:8" x14ac:dyDescent="0.25">
      <c r="A3638" t="s">
        <v>3582</v>
      </c>
      <c r="B3638" t="s">
        <v>3583</v>
      </c>
      <c r="C3638">
        <v>584</v>
      </c>
      <c r="D3638" t="s">
        <v>14</v>
      </c>
      <c r="E3638">
        <v>495</v>
      </c>
      <c r="F3638">
        <v>574</v>
      </c>
      <c r="G3638">
        <v>7652</v>
      </c>
      <c r="H3638" t="s">
        <v>15</v>
      </c>
    </row>
    <row r="3639" spans="1:8" x14ac:dyDescent="0.25">
      <c r="A3639" t="s">
        <v>3584</v>
      </c>
      <c r="B3639" t="s">
        <v>3585</v>
      </c>
      <c r="C3639">
        <v>480</v>
      </c>
      <c r="D3639" t="s">
        <v>12</v>
      </c>
      <c r="E3639">
        <v>362</v>
      </c>
      <c r="F3639">
        <v>478</v>
      </c>
      <c r="G3639">
        <v>4286</v>
      </c>
      <c r="H3639" t="s">
        <v>13</v>
      </c>
    </row>
    <row r="3640" spans="1:8" x14ac:dyDescent="0.25">
      <c r="A3640" t="s">
        <v>3584</v>
      </c>
      <c r="B3640" t="s">
        <v>3585</v>
      </c>
      <c r="C3640">
        <v>480</v>
      </c>
      <c r="D3640" t="s">
        <v>10</v>
      </c>
      <c r="E3640">
        <v>5</v>
      </c>
      <c r="F3640">
        <v>350</v>
      </c>
      <c r="G3640">
        <v>4725</v>
      </c>
      <c r="H3640" t="s">
        <v>11</v>
      </c>
    </row>
    <row r="3641" spans="1:8" x14ac:dyDescent="0.25">
      <c r="A3641" t="s">
        <v>3586</v>
      </c>
      <c r="B3641" t="s">
        <v>3587</v>
      </c>
      <c r="C3641">
        <v>470</v>
      </c>
      <c r="D3641" t="s">
        <v>10</v>
      </c>
      <c r="E3641">
        <v>1</v>
      </c>
      <c r="F3641">
        <v>344</v>
      </c>
      <c r="G3641">
        <v>4725</v>
      </c>
      <c r="H3641" t="s">
        <v>11</v>
      </c>
    </row>
    <row r="3642" spans="1:8" x14ac:dyDescent="0.25">
      <c r="A3642" t="s">
        <v>3586</v>
      </c>
      <c r="B3642" t="s">
        <v>3587</v>
      </c>
      <c r="C3642">
        <v>470</v>
      </c>
      <c r="D3642" t="s">
        <v>12</v>
      </c>
      <c r="E3642">
        <v>355</v>
      </c>
      <c r="F3642">
        <v>469</v>
      </c>
      <c r="G3642">
        <v>4286</v>
      </c>
      <c r="H3642" t="s">
        <v>13</v>
      </c>
    </row>
    <row r="3643" spans="1:8" x14ac:dyDescent="0.25">
      <c r="A3643" t="s">
        <v>3588</v>
      </c>
      <c r="B3643" t="s">
        <v>3589</v>
      </c>
      <c r="C3643">
        <v>472</v>
      </c>
      <c r="D3643" t="s">
        <v>10</v>
      </c>
      <c r="E3643">
        <v>2</v>
      </c>
      <c r="F3643">
        <v>341</v>
      </c>
      <c r="G3643">
        <v>4725</v>
      </c>
      <c r="H3643" t="s">
        <v>11</v>
      </c>
    </row>
    <row r="3644" spans="1:8" x14ac:dyDescent="0.25">
      <c r="A3644" t="s">
        <v>3588</v>
      </c>
      <c r="B3644" t="s">
        <v>3589</v>
      </c>
      <c r="C3644">
        <v>472</v>
      </c>
      <c r="D3644" t="s">
        <v>12</v>
      </c>
      <c r="E3644">
        <v>352</v>
      </c>
      <c r="F3644">
        <v>466</v>
      </c>
      <c r="G3644">
        <v>4286</v>
      </c>
      <c r="H3644" t="s">
        <v>13</v>
      </c>
    </row>
    <row r="3645" spans="1:8" x14ac:dyDescent="0.25">
      <c r="A3645" t="s">
        <v>3590</v>
      </c>
      <c r="B3645" t="s">
        <v>3591</v>
      </c>
      <c r="C3645">
        <v>481</v>
      </c>
      <c r="D3645" t="s">
        <v>10</v>
      </c>
      <c r="E3645">
        <v>2</v>
      </c>
      <c r="F3645">
        <v>343</v>
      </c>
      <c r="G3645">
        <v>4725</v>
      </c>
      <c r="H3645" t="s">
        <v>11</v>
      </c>
    </row>
    <row r="3646" spans="1:8" x14ac:dyDescent="0.25">
      <c r="A3646" t="s">
        <v>3590</v>
      </c>
      <c r="B3646" t="s">
        <v>3591</v>
      </c>
      <c r="C3646">
        <v>481</v>
      </c>
      <c r="D3646" t="s">
        <v>12</v>
      </c>
      <c r="E3646">
        <v>356</v>
      </c>
      <c r="F3646">
        <v>471</v>
      </c>
      <c r="G3646">
        <v>4286</v>
      </c>
      <c r="H3646" t="s">
        <v>13</v>
      </c>
    </row>
    <row r="3647" spans="1:8" x14ac:dyDescent="0.25">
      <c r="A3647" t="s">
        <v>3592</v>
      </c>
      <c r="B3647" t="s">
        <v>3593</v>
      </c>
      <c r="C3647">
        <v>480</v>
      </c>
      <c r="D3647" t="s">
        <v>12</v>
      </c>
      <c r="E3647">
        <v>362</v>
      </c>
      <c r="F3647">
        <v>478</v>
      </c>
      <c r="G3647">
        <v>4286</v>
      </c>
      <c r="H3647" t="s">
        <v>13</v>
      </c>
    </row>
    <row r="3648" spans="1:8" x14ac:dyDescent="0.25">
      <c r="A3648" t="s">
        <v>3592</v>
      </c>
      <c r="B3648" t="s">
        <v>3593</v>
      </c>
      <c r="C3648">
        <v>480</v>
      </c>
      <c r="D3648" t="s">
        <v>10</v>
      </c>
      <c r="E3648">
        <v>5</v>
      </c>
      <c r="F3648">
        <v>350</v>
      </c>
      <c r="G3648">
        <v>4725</v>
      </c>
      <c r="H3648" t="s">
        <v>11</v>
      </c>
    </row>
    <row r="3649" spans="1:8" x14ac:dyDescent="0.25">
      <c r="A3649" t="s">
        <v>3594</v>
      </c>
      <c r="B3649" t="s">
        <v>3595</v>
      </c>
      <c r="C3649">
        <v>470</v>
      </c>
      <c r="D3649" t="s">
        <v>10</v>
      </c>
      <c r="E3649">
        <v>1</v>
      </c>
      <c r="F3649">
        <v>345</v>
      </c>
      <c r="G3649">
        <v>4725</v>
      </c>
      <c r="H3649" t="s">
        <v>11</v>
      </c>
    </row>
    <row r="3650" spans="1:8" x14ac:dyDescent="0.25">
      <c r="A3650" t="s">
        <v>3594</v>
      </c>
      <c r="B3650" t="s">
        <v>3595</v>
      </c>
      <c r="C3650">
        <v>470</v>
      </c>
      <c r="D3650" t="s">
        <v>12</v>
      </c>
      <c r="E3650">
        <v>355</v>
      </c>
      <c r="F3650">
        <v>469</v>
      </c>
      <c r="G3650">
        <v>4286</v>
      </c>
      <c r="H3650" t="s">
        <v>13</v>
      </c>
    </row>
    <row r="3651" spans="1:8" x14ac:dyDescent="0.25">
      <c r="A3651" t="s">
        <v>3596</v>
      </c>
      <c r="B3651" t="s">
        <v>3597</v>
      </c>
      <c r="C3651">
        <v>501</v>
      </c>
      <c r="D3651" t="s">
        <v>10</v>
      </c>
      <c r="E3651">
        <v>2</v>
      </c>
      <c r="F3651">
        <v>373</v>
      </c>
      <c r="G3651">
        <v>4725</v>
      </c>
      <c r="H3651" t="s">
        <v>11</v>
      </c>
    </row>
    <row r="3652" spans="1:8" x14ac:dyDescent="0.25">
      <c r="A3652" t="s">
        <v>3596</v>
      </c>
      <c r="B3652" t="s">
        <v>3597</v>
      </c>
      <c r="C3652">
        <v>501</v>
      </c>
      <c r="D3652" t="s">
        <v>12</v>
      </c>
      <c r="E3652">
        <v>384</v>
      </c>
      <c r="F3652">
        <v>499</v>
      </c>
      <c r="G3652">
        <v>4286</v>
      </c>
      <c r="H3652" t="s">
        <v>13</v>
      </c>
    </row>
    <row r="3653" spans="1:8" x14ac:dyDescent="0.25">
      <c r="A3653" t="s">
        <v>3598</v>
      </c>
      <c r="B3653" t="s">
        <v>3599</v>
      </c>
      <c r="C3653">
        <v>501</v>
      </c>
      <c r="D3653" t="s">
        <v>10</v>
      </c>
      <c r="E3653">
        <v>2</v>
      </c>
      <c r="F3653">
        <v>373</v>
      </c>
      <c r="G3653">
        <v>4725</v>
      </c>
      <c r="H3653" t="s">
        <v>11</v>
      </c>
    </row>
    <row r="3654" spans="1:8" x14ac:dyDescent="0.25">
      <c r="A3654" t="s">
        <v>3598</v>
      </c>
      <c r="B3654" t="s">
        <v>3599</v>
      </c>
      <c r="C3654">
        <v>501</v>
      </c>
      <c r="D3654" t="s">
        <v>12</v>
      </c>
      <c r="E3654">
        <v>384</v>
      </c>
      <c r="F3654">
        <v>499</v>
      </c>
      <c r="G3654">
        <v>4286</v>
      </c>
      <c r="H3654" t="s">
        <v>13</v>
      </c>
    </row>
    <row r="3655" spans="1:8" x14ac:dyDescent="0.25">
      <c r="A3655" t="s">
        <v>3600</v>
      </c>
      <c r="B3655" t="s">
        <v>3601</v>
      </c>
      <c r="C3655">
        <v>306</v>
      </c>
      <c r="D3655" t="s">
        <v>10</v>
      </c>
      <c r="E3655">
        <v>1</v>
      </c>
      <c r="F3655">
        <v>157</v>
      </c>
      <c r="G3655">
        <v>4725</v>
      </c>
      <c r="H3655" t="s">
        <v>11</v>
      </c>
    </row>
    <row r="3656" spans="1:8" x14ac:dyDescent="0.25">
      <c r="A3656" t="s">
        <v>3600</v>
      </c>
      <c r="B3656" t="s">
        <v>3601</v>
      </c>
      <c r="C3656">
        <v>306</v>
      </c>
      <c r="D3656" t="s">
        <v>12</v>
      </c>
      <c r="E3656">
        <v>171</v>
      </c>
      <c r="F3656">
        <v>295</v>
      </c>
      <c r="G3656">
        <v>4286</v>
      </c>
      <c r="H3656" t="s">
        <v>13</v>
      </c>
    </row>
    <row r="3657" spans="1:8" x14ac:dyDescent="0.25">
      <c r="A3657" t="s">
        <v>3602</v>
      </c>
      <c r="B3657" t="s">
        <v>3603</v>
      </c>
      <c r="C3657">
        <v>480</v>
      </c>
      <c r="D3657" t="s">
        <v>12</v>
      </c>
      <c r="E3657">
        <v>362</v>
      </c>
      <c r="F3657">
        <v>473</v>
      </c>
      <c r="G3657">
        <v>4286</v>
      </c>
      <c r="H3657" t="s">
        <v>13</v>
      </c>
    </row>
    <row r="3658" spans="1:8" x14ac:dyDescent="0.25">
      <c r="A3658" t="s">
        <v>3602</v>
      </c>
      <c r="B3658" t="s">
        <v>3603</v>
      </c>
      <c r="C3658">
        <v>480</v>
      </c>
      <c r="D3658" t="s">
        <v>10</v>
      </c>
      <c r="E3658">
        <v>6</v>
      </c>
      <c r="F3658">
        <v>350</v>
      </c>
      <c r="G3658">
        <v>4725</v>
      </c>
      <c r="H3658" t="s">
        <v>11</v>
      </c>
    </row>
    <row r="3659" spans="1:8" x14ac:dyDescent="0.25">
      <c r="A3659" t="s">
        <v>3604</v>
      </c>
      <c r="B3659" t="s">
        <v>3605</v>
      </c>
      <c r="C3659">
        <v>485</v>
      </c>
      <c r="D3659" t="s">
        <v>10</v>
      </c>
      <c r="E3659">
        <v>3</v>
      </c>
      <c r="F3659">
        <v>338</v>
      </c>
      <c r="G3659">
        <v>4725</v>
      </c>
      <c r="H3659" t="s">
        <v>11</v>
      </c>
    </row>
    <row r="3660" spans="1:8" x14ac:dyDescent="0.25">
      <c r="A3660" t="s">
        <v>3604</v>
      </c>
      <c r="B3660" t="s">
        <v>3605</v>
      </c>
      <c r="C3660">
        <v>485</v>
      </c>
      <c r="D3660" t="s">
        <v>12</v>
      </c>
      <c r="E3660">
        <v>352</v>
      </c>
      <c r="F3660">
        <v>465</v>
      </c>
      <c r="G3660">
        <v>4286</v>
      </c>
      <c r="H3660" t="s">
        <v>13</v>
      </c>
    </row>
    <row r="3661" spans="1:8" x14ac:dyDescent="0.25">
      <c r="A3661" t="s">
        <v>3606</v>
      </c>
      <c r="B3661" t="s">
        <v>3607</v>
      </c>
      <c r="C3661">
        <v>485</v>
      </c>
      <c r="D3661" t="s">
        <v>10</v>
      </c>
      <c r="E3661">
        <v>3</v>
      </c>
      <c r="F3661">
        <v>340</v>
      </c>
      <c r="G3661">
        <v>4725</v>
      </c>
      <c r="H3661" t="s">
        <v>11</v>
      </c>
    </row>
    <row r="3662" spans="1:8" x14ac:dyDescent="0.25">
      <c r="A3662" t="s">
        <v>3606</v>
      </c>
      <c r="B3662" t="s">
        <v>3607</v>
      </c>
      <c r="C3662">
        <v>485</v>
      </c>
      <c r="D3662" t="s">
        <v>12</v>
      </c>
      <c r="E3662">
        <v>352</v>
      </c>
      <c r="F3662">
        <v>465</v>
      </c>
      <c r="G3662">
        <v>4286</v>
      </c>
      <c r="H3662" t="s">
        <v>13</v>
      </c>
    </row>
    <row r="3663" spans="1:8" x14ac:dyDescent="0.25">
      <c r="A3663" t="s">
        <v>3608</v>
      </c>
      <c r="B3663" t="s">
        <v>3609</v>
      </c>
      <c r="C3663">
        <v>473</v>
      </c>
      <c r="D3663" t="s">
        <v>10</v>
      </c>
      <c r="E3663">
        <v>1</v>
      </c>
      <c r="F3663">
        <v>343</v>
      </c>
      <c r="G3663">
        <v>4725</v>
      </c>
      <c r="H3663" t="s">
        <v>11</v>
      </c>
    </row>
    <row r="3664" spans="1:8" x14ac:dyDescent="0.25">
      <c r="A3664" t="s">
        <v>3608</v>
      </c>
      <c r="B3664" t="s">
        <v>3609</v>
      </c>
      <c r="C3664">
        <v>473</v>
      </c>
      <c r="D3664" t="s">
        <v>12</v>
      </c>
      <c r="E3664">
        <v>355</v>
      </c>
      <c r="F3664">
        <v>470</v>
      </c>
      <c r="G3664">
        <v>4286</v>
      </c>
      <c r="H3664" t="s">
        <v>13</v>
      </c>
    </row>
    <row r="3665" spans="1:8" x14ac:dyDescent="0.25">
      <c r="A3665" t="s">
        <v>3610</v>
      </c>
      <c r="B3665" t="s">
        <v>3611</v>
      </c>
      <c r="C3665">
        <v>472</v>
      </c>
      <c r="D3665" t="s">
        <v>10</v>
      </c>
      <c r="E3665">
        <v>1</v>
      </c>
      <c r="F3665">
        <v>343</v>
      </c>
      <c r="G3665">
        <v>4725</v>
      </c>
      <c r="H3665" t="s">
        <v>11</v>
      </c>
    </row>
    <row r="3666" spans="1:8" x14ac:dyDescent="0.25">
      <c r="A3666" t="s">
        <v>3610</v>
      </c>
      <c r="B3666" t="s">
        <v>3611</v>
      </c>
      <c r="C3666">
        <v>472</v>
      </c>
      <c r="D3666" t="s">
        <v>12</v>
      </c>
      <c r="E3666">
        <v>355</v>
      </c>
      <c r="F3666">
        <v>470</v>
      </c>
      <c r="G3666">
        <v>4286</v>
      </c>
      <c r="H3666" t="s">
        <v>13</v>
      </c>
    </row>
    <row r="3667" spans="1:8" x14ac:dyDescent="0.25">
      <c r="A3667" t="s">
        <v>3612</v>
      </c>
      <c r="B3667" t="s">
        <v>3613</v>
      </c>
      <c r="C3667">
        <v>473</v>
      </c>
      <c r="D3667" t="s">
        <v>12</v>
      </c>
      <c r="E3667">
        <v>356</v>
      </c>
      <c r="F3667">
        <v>471</v>
      </c>
      <c r="G3667">
        <v>4286</v>
      </c>
      <c r="H3667" t="s">
        <v>13</v>
      </c>
    </row>
    <row r="3668" spans="1:8" x14ac:dyDescent="0.25">
      <c r="A3668" t="s">
        <v>3612</v>
      </c>
      <c r="B3668" t="s">
        <v>3613</v>
      </c>
      <c r="C3668">
        <v>473</v>
      </c>
      <c r="D3668" t="s">
        <v>10</v>
      </c>
      <c r="E3668">
        <v>4</v>
      </c>
      <c r="F3668">
        <v>347</v>
      </c>
      <c r="G3668">
        <v>4725</v>
      </c>
      <c r="H3668" t="s">
        <v>11</v>
      </c>
    </row>
    <row r="3669" spans="1:8" x14ac:dyDescent="0.25">
      <c r="A3669" t="s">
        <v>3614</v>
      </c>
      <c r="B3669" t="s">
        <v>3615</v>
      </c>
      <c r="C3669">
        <v>469</v>
      </c>
      <c r="D3669" t="s">
        <v>10</v>
      </c>
      <c r="E3669">
        <v>1</v>
      </c>
      <c r="F3669">
        <v>345</v>
      </c>
      <c r="G3669">
        <v>4725</v>
      </c>
      <c r="H3669" t="s">
        <v>11</v>
      </c>
    </row>
    <row r="3670" spans="1:8" x14ac:dyDescent="0.25">
      <c r="A3670" t="s">
        <v>3614</v>
      </c>
      <c r="B3670" t="s">
        <v>3615</v>
      </c>
      <c r="C3670">
        <v>469</v>
      </c>
      <c r="D3670" t="s">
        <v>12</v>
      </c>
      <c r="E3670">
        <v>352</v>
      </c>
      <c r="F3670">
        <v>467</v>
      </c>
      <c r="G3670">
        <v>4286</v>
      </c>
      <c r="H3670" t="s">
        <v>13</v>
      </c>
    </row>
    <row r="3671" spans="1:8" x14ac:dyDescent="0.25">
      <c r="A3671" t="s">
        <v>3616</v>
      </c>
      <c r="B3671" t="s">
        <v>3617</v>
      </c>
      <c r="C3671">
        <v>210</v>
      </c>
      <c r="D3671" t="s">
        <v>10</v>
      </c>
      <c r="E3671">
        <v>1</v>
      </c>
      <c r="F3671">
        <v>58</v>
      </c>
      <c r="G3671">
        <v>4725</v>
      </c>
      <c r="H3671" t="s">
        <v>11</v>
      </c>
    </row>
    <row r="3672" spans="1:8" x14ac:dyDescent="0.25">
      <c r="A3672" t="s">
        <v>3616</v>
      </c>
      <c r="B3672" t="s">
        <v>3617</v>
      </c>
      <c r="C3672">
        <v>210</v>
      </c>
      <c r="D3672" t="s">
        <v>12</v>
      </c>
      <c r="E3672">
        <v>72</v>
      </c>
      <c r="F3672">
        <v>195</v>
      </c>
      <c r="G3672">
        <v>4286</v>
      </c>
      <c r="H3672" t="s">
        <v>13</v>
      </c>
    </row>
    <row r="3673" spans="1:8" x14ac:dyDescent="0.25">
      <c r="A3673" t="s">
        <v>3618</v>
      </c>
      <c r="B3673" t="s">
        <v>3619</v>
      </c>
      <c r="C3673">
        <v>511</v>
      </c>
      <c r="D3673" t="s">
        <v>10</v>
      </c>
      <c r="E3673">
        <v>36</v>
      </c>
      <c r="F3673">
        <v>380</v>
      </c>
      <c r="G3673">
        <v>4725</v>
      </c>
      <c r="H3673" t="s">
        <v>11</v>
      </c>
    </row>
    <row r="3674" spans="1:8" x14ac:dyDescent="0.25">
      <c r="A3674" t="s">
        <v>3618</v>
      </c>
      <c r="B3674" t="s">
        <v>3619</v>
      </c>
      <c r="C3674">
        <v>511</v>
      </c>
      <c r="D3674" t="s">
        <v>12</v>
      </c>
      <c r="E3674">
        <v>394</v>
      </c>
      <c r="F3674">
        <v>509</v>
      </c>
      <c r="G3674">
        <v>4286</v>
      </c>
      <c r="H3674" t="s">
        <v>13</v>
      </c>
    </row>
    <row r="3675" spans="1:8" x14ac:dyDescent="0.25">
      <c r="A3675" t="s">
        <v>3620</v>
      </c>
      <c r="B3675" t="s">
        <v>3621</v>
      </c>
      <c r="C3675">
        <v>477</v>
      </c>
      <c r="D3675" t="s">
        <v>10</v>
      </c>
      <c r="E3675">
        <v>2</v>
      </c>
      <c r="F3675">
        <v>344</v>
      </c>
      <c r="G3675">
        <v>4725</v>
      </c>
      <c r="H3675" t="s">
        <v>11</v>
      </c>
    </row>
    <row r="3676" spans="1:8" x14ac:dyDescent="0.25">
      <c r="A3676" t="s">
        <v>3620</v>
      </c>
      <c r="B3676" t="s">
        <v>3621</v>
      </c>
      <c r="C3676">
        <v>477</v>
      </c>
      <c r="D3676" t="s">
        <v>12</v>
      </c>
      <c r="E3676">
        <v>357</v>
      </c>
      <c r="F3676">
        <v>472</v>
      </c>
      <c r="G3676">
        <v>4286</v>
      </c>
      <c r="H3676" t="s">
        <v>13</v>
      </c>
    </row>
    <row r="3677" spans="1:8" x14ac:dyDescent="0.25">
      <c r="A3677" t="s">
        <v>3622</v>
      </c>
      <c r="B3677" t="s">
        <v>3623</v>
      </c>
      <c r="C3677">
        <v>652</v>
      </c>
      <c r="D3677" t="s">
        <v>10</v>
      </c>
      <c r="E3677">
        <v>37</v>
      </c>
      <c r="F3677">
        <v>390</v>
      </c>
      <c r="G3677">
        <v>4725</v>
      </c>
      <c r="H3677" t="s">
        <v>11</v>
      </c>
    </row>
    <row r="3678" spans="1:8" x14ac:dyDescent="0.25">
      <c r="A3678" t="s">
        <v>3622</v>
      </c>
      <c r="B3678" t="s">
        <v>3623</v>
      </c>
      <c r="C3678">
        <v>652</v>
      </c>
      <c r="D3678" t="s">
        <v>12</v>
      </c>
      <c r="E3678">
        <v>415</v>
      </c>
      <c r="F3678">
        <v>532</v>
      </c>
      <c r="G3678">
        <v>4286</v>
      </c>
      <c r="H3678" t="s">
        <v>13</v>
      </c>
    </row>
    <row r="3679" spans="1:8" x14ac:dyDescent="0.25">
      <c r="A3679" t="s">
        <v>3622</v>
      </c>
      <c r="B3679" t="s">
        <v>3623</v>
      </c>
      <c r="C3679">
        <v>652</v>
      </c>
      <c r="D3679" t="s">
        <v>912</v>
      </c>
      <c r="E3679">
        <v>559</v>
      </c>
      <c r="F3679">
        <v>650</v>
      </c>
      <c r="G3679">
        <v>3</v>
      </c>
    </row>
    <row r="3680" spans="1:8" x14ac:dyDescent="0.25">
      <c r="A3680" t="s">
        <v>3624</v>
      </c>
      <c r="B3680" t="s">
        <v>3625</v>
      </c>
      <c r="C3680">
        <v>555</v>
      </c>
      <c r="D3680" t="s">
        <v>10</v>
      </c>
      <c r="E3680">
        <v>39</v>
      </c>
      <c r="F3680">
        <v>390</v>
      </c>
      <c r="G3680">
        <v>4725</v>
      </c>
      <c r="H3680" t="s">
        <v>11</v>
      </c>
    </row>
    <row r="3681" spans="1:8" x14ac:dyDescent="0.25">
      <c r="A3681" t="s">
        <v>3624</v>
      </c>
      <c r="B3681" t="s">
        <v>3625</v>
      </c>
      <c r="C3681">
        <v>555</v>
      </c>
      <c r="D3681" t="s">
        <v>12</v>
      </c>
      <c r="E3681">
        <v>407</v>
      </c>
      <c r="F3681">
        <v>524</v>
      </c>
      <c r="G3681">
        <v>4286</v>
      </c>
      <c r="H3681" t="s">
        <v>13</v>
      </c>
    </row>
    <row r="3682" spans="1:8" x14ac:dyDescent="0.25">
      <c r="A3682" t="s">
        <v>3626</v>
      </c>
      <c r="B3682" t="s">
        <v>3627</v>
      </c>
      <c r="C3682">
        <v>503</v>
      </c>
      <c r="D3682" t="s">
        <v>10</v>
      </c>
      <c r="E3682">
        <v>25</v>
      </c>
      <c r="F3682">
        <v>373</v>
      </c>
      <c r="G3682">
        <v>4725</v>
      </c>
      <c r="H3682" t="s">
        <v>11</v>
      </c>
    </row>
    <row r="3683" spans="1:8" x14ac:dyDescent="0.25">
      <c r="A3683" t="s">
        <v>3626</v>
      </c>
      <c r="B3683" t="s">
        <v>3627</v>
      </c>
      <c r="C3683">
        <v>503</v>
      </c>
      <c r="D3683" t="s">
        <v>12</v>
      </c>
      <c r="E3683">
        <v>386</v>
      </c>
      <c r="F3683">
        <v>501</v>
      </c>
      <c r="G3683">
        <v>4286</v>
      </c>
      <c r="H3683" t="s">
        <v>13</v>
      </c>
    </row>
    <row r="3684" spans="1:8" x14ac:dyDescent="0.25">
      <c r="A3684" t="s">
        <v>3628</v>
      </c>
      <c r="B3684" t="s">
        <v>3629</v>
      </c>
      <c r="C3684">
        <v>473</v>
      </c>
      <c r="D3684" t="s">
        <v>10</v>
      </c>
      <c r="E3684">
        <v>2</v>
      </c>
      <c r="F3684">
        <v>343</v>
      </c>
      <c r="G3684">
        <v>4725</v>
      </c>
      <c r="H3684" t="s">
        <v>11</v>
      </c>
    </row>
    <row r="3685" spans="1:8" x14ac:dyDescent="0.25">
      <c r="A3685" t="s">
        <v>3628</v>
      </c>
      <c r="B3685" t="s">
        <v>3629</v>
      </c>
      <c r="C3685">
        <v>473</v>
      </c>
      <c r="D3685" t="s">
        <v>12</v>
      </c>
      <c r="E3685">
        <v>356</v>
      </c>
      <c r="F3685">
        <v>472</v>
      </c>
      <c r="G3685">
        <v>4286</v>
      </c>
      <c r="H3685" t="s">
        <v>13</v>
      </c>
    </row>
    <row r="3686" spans="1:8" x14ac:dyDescent="0.25">
      <c r="A3686" t="s">
        <v>3630</v>
      </c>
      <c r="B3686" t="s">
        <v>3631</v>
      </c>
      <c r="C3686">
        <v>225</v>
      </c>
      <c r="D3686" t="s">
        <v>10</v>
      </c>
      <c r="E3686">
        <v>1</v>
      </c>
      <c r="F3686">
        <v>216</v>
      </c>
      <c r="G3686">
        <v>4725</v>
      </c>
      <c r="H3686" t="s">
        <v>11</v>
      </c>
    </row>
    <row r="3687" spans="1:8" x14ac:dyDescent="0.25">
      <c r="A3687" t="s">
        <v>3632</v>
      </c>
      <c r="B3687" t="s">
        <v>3633</v>
      </c>
      <c r="C3687">
        <v>339</v>
      </c>
      <c r="D3687" t="s">
        <v>10</v>
      </c>
      <c r="E3687">
        <v>85</v>
      </c>
      <c r="F3687">
        <v>171</v>
      </c>
      <c r="G3687">
        <v>4725</v>
      </c>
      <c r="H3687" t="s">
        <v>11</v>
      </c>
    </row>
    <row r="3688" spans="1:8" x14ac:dyDescent="0.25">
      <c r="A3688" t="s">
        <v>3634</v>
      </c>
      <c r="B3688" t="s">
        <v>3635</v>
      </c>
      <c r="C3688">
        <v>478</v>
      </c>
      <c r="D3688" t="s">
        <v>10</v>
      </c>
      <c r="E3688">
        <v>2</v>
      </c>
      <c r="F3688">
        <v>342</v>
      </c>
      <c r="G3688">
        <v>4725</v>
      </c>
      <c r="H3688" t="s">
        <v>11</v>
      </c>
    </row>
    <row r="3689" spans="1:8" x14ac:dyDescent="0.25">
      <c r="A3689" t="s">
        <v>3634</v>
      </c>
      <c r="B3689" t="s">
        <v>3635</v>
      </c>
      <c r="C3689">
        <v>478</v>
      </c>
      <c r="D3689" t="s">
        <v>12</v>
      </c>
      <c r="E3689">
        <v>354</v>
      </c>
      <c r="F3689">
        <v>471</v>
      </c>
      <c r="G3689">
        <v>4286</v>
      </c>
      <c r="H3689" t="s">
        <v>13</v>
      </c>
    </row>
    <row r="3690" spans="1:8" x14ac:dyDescent="0.25">
      <c r="A3690" t="s">
        <v>3636</v>
      </c>
      <c r="B3690" t="s">
        <v>3637</v>
      </c>
      <c r="C3690">
        <v>505</v>
      </c>
      <c r="D3690" t="s">
        <v>12</v>
      </c>
      <c r="E3690">
        <v>377</v>
      </c>
      <c r="F3690">
        <v>488</v>
      </c>
      <c r="G3690">
        <v>4286</v>
      </c>
      <c r="H3690" t="s">
        <v>13</v>
      </c>
    </row>
    <row r="3691" spans="1:8" x14ac:dyDescent="0.25">
      <c r="A3691" t="s">
        <v>3636</v>
      </c>
      <c r="B3691" t="s">
        <v>3637</v>
      </c>
      <c r="C3691">
        <v>505</v>
      </c>
      <c r="D3691" t="s">
        <v>10</v>
      </c>
      <c r="E3691">
        <v>6</v>
      </c>
      <c r="F3691">
        <v>362</v>
      </c>
      <c r="G3691">
        <v>4725</v>
      </c>
      <c r="H3691" t="s">
        <v>11</v>
      </c>
    </row>
    <row r="3692" spans="1:8" x14ac:dyDescent="0.25">
      <c r="A3692" t="s">
        <v>3638</v>
      </c>
      <c r="B3692" t="s">
        <v>3639</v>
      </c>
      <c r="C3692">
        <v>584</v>
      </c>
      <c r="D3692" t="s">
        <v>10</v>
      </c>
      <c r="E3692">
        <v>1</v>
      </c>
      <c r="F3692">
        <v>343</v>
      </c>
      <c r="G3692">
        <v>4725</v>
      </c>
      <c r="H3692" t="s">
        <v>11</v>
      </c>
    </row>
    <row r="3693" spans="1:8" x14ac:dyDescent="0.25">
      <c r="A3693" t="s">
        <v>3638</v>
      </c>
      <c r="B3693" t="s">
        <v>3639</v>
      </c>
      <c r="C3693">
        <v>584</v>
      </c>
      <c r="D3693" t="s">
        <v>12</v>
      </c>
      <c r="E3693">
        <v>355</v>
      </c>
      <c r="F3693">
        <v>470</v>
      </c>
      <c r="G3693">
        <v>4286</v>
      </c>
      <c r="H3693" t="s">
        <v>13</v>
      </c>
    </row>
    <row r="3694" spans="1:8" x14ac:dyDescent="0.25">
      <c r="A3694" t="s">
        <v>3638</v>
      </c>
      <c r="B3694" t="s">
        <v>3639</v>
      </c>
      <c r="C3694">
        <v>584</v>
      </c>
      <c r="D3694" t="s">
        <v>14</v>
      </c>
      <c r="E3694">
        <v>495</v>
      </c>
      <c r="F3694">
        <v>574</v>
      </c>
      <c r="G3694">
        <v>7652</v>
      </c>
      <c r="H3694" t="s">
        <v>15</v>
      </c>
    </row>
    <row r="3695" spans="1:8" x14ac:dyDescent="0.25">
      <c r="A3695" t="s">
        <v>3640</v>
      </c>
      <c r="B3695" t="s">
        <v>3641</v>
      </c>
      <c r="C3695">
        <v>487</v>
      </c>
      <c r="D3695" t="s">
        <v>10</v>
      </c>
      <c r="E3695">
        <v>1</v>
      </c>
      <c r="F3695">
        <v>339</v>
      </c>
      <c r="G3695">
        <v>4725</v>
      </c>
      <c r="H3695" t="s">
        <v>11</v>
      </c>
    </row>
    <row r="3696" spans="1:8" x14ac:dyDescent="0.25">
      <c r="A3696" t="s">
        <v>3640</v>
      </c>
      <c r="B3696" t="s">
        <v>3641</v>
      </c>
      <c r="C3696">
        <v>487</v>
      </c>
      <c r="D3696" t="s">
        <v>12</v>
      </c>
      <c r="E3696">
        <v>351</v>
      </c>
      <c r="F3696">
        <v>466</v>
      </c>
      <c r="G3696">
        <v>4286</v>
      </c>
      <c r="H3696" t="s">
        <v>13</v>
      </c>
    </row>
    <row r="3697" spans="1:8" x14ac:dyDescent="0.25">
      <c r="A3697" t="s">
        <v>3642</v>
      </c>
      <c r="B3697" t="s">
        <v>3643</v>
      </c>
      <c r="C3697">
        <v>520</v>
      </c>
      <c r="D3697" t="s">
        <v>12</v>
      </c>
      <c r="E3697">
        <v>400</v>
      </c>
      <c r="F3697">
        <v>513</v>
      </c>
      <c r="G3697">
        <v>4286</v>
      </c>
      <c r="H3697" t="s">
        <v>13</v>
      </c>
    </row>
    <row r="3698" spans="1:8" x14ac:dyDescent="0.25">
      <c r="A3698" t="s">
        <v>3642</v>
      </c>
      <c r="B3698" t="s">
        <v>3643</v>
      </c>
      <c r="C3698">
        <v>520</v>
      </c>
      <c r="D3698" t="s">
        <v>10</v>
      </c>
      <c r="E3698">
        <v>51</v>
      </c>
      <c r="F3698">
        <v>388</v>
      </c>
      <c r="G3698">
        <v>4725</v>
      </c>
      <c r="H3698" t="s">
        <v>11</v>
      </c>
    </row>
    <row r="3699" spans="1:8" x14ac:dyDescent="0.25">
      <c r="A3699" t="s">
        <v>3644</v>
      </c>
      <c r="B3699" t="s">
        <v>3645</v>
      </c>
      <c r="C3699">
        <v>484</v>
      </c>
      <c r="D3699" t="s">
        <v>10</v>
      </c>
      <c r="E3699">
        <v>2</v>
      </c>
      <c r="F3699">
        <v>347</v>
      </c>
      <c r="G3699">
        <v>4725</v>
      </c>
      <c r="H3699" t="s">
        <v>11</v>
      </c>
    </row>
    <row r="3700" spans="1:8" x14ac:dyDescent="0.25">
      <c r="A3700" t="s">
        <v>3644</v>
      </c>
      <c r="B3700" t="s">
        <v>3645</v>
      </c>
      <c r="C3700">
        <v>484</v>
      </c>
      <c r="D3700" t="s">
        <v>12</v>
      </c>
      <c r="E3700">
        <v>355</v>
      </c>
      <c r="F3700">
        <v>471</v>
      </c>
      <c r="G3700">
        <v>4286</v>
      </c>
      <c r="H3700" t="s">
        <v>13</v>
      </c>
    </row>
    <row r="3701" spans="1:8" x14ac:dyDescent="0.25">
      <c r="A3701" t="s">
        <v>3646</v>
      </c>
      <c r="B3701" t="s">
        <v>3647</v>
      </c>
      <c r="C3701">
        <v>470</v>
      </c>
      <c r="D3701" t="s">
        <v>10</v>
      </c>
      <c r="E3701">
        <v>1</v>
      </c>
      <c r="F3701">
        <v>343</v>
      </c>
      <c r="G3701">
        <v>4725</v>
      </c>
      <c r="H3701" t="s">
        <v>11</v>
      </c>
    </row>
    <row r="3702" spans="1:8" x14ac:dyDescent="0.25">
      <c r="A3702" t="s">
        <v>3646</v>
      </c>
      <c r="B3702" t="s">
        <v>3647</v>
      </c>
      <c r="C3702">
        <v>470</v>
      </c>
      <c r="D3702" t="s">
        <v>12</v>
      </c>
      <c r="E3702">
        <v>355</v>
      </c>
      <c r="F3702">
        <v>469</v>
      </c>
      <c r="G3702">
        <v>4286</v>
      </c>
      <c r="H3702" t="s">
        <v>13</v>
      </c>
    </row>
    <row r="3703" spans="1:8" x14ac:dyDescent="0.25">
      <c r="A3703" t="s">
        <v>3648</v>
      </c>
      <c r="B3703" t="s">
        <v>3649</v>
      </c>
      <c r="C3703">
        <v>481</v>
      </c>
      <c r="D3703" t="s">
        <v>12</v>
      </c>
      <c r="E3703">
        <v>362</v>
      </c>
      <c r="F3703">
        <v>479</v>
      </c>
      <c r="G3703">
        <v>4286</v>
      </c>
      <c r="H3703" t="s">
        <v>13</v>
      </c>
    </row>
    <row r="3704" spans="1:8" x14ac:dyDescent="0.25">
      <c r="A3704" t="s">
        <v>3648</v>
      </c>
      <c r="B3704" t="s">
        <v>3649</v>
      </c>
      <c r="C3704">
        <v>481</v>
      </c>
      <c r="D3704" t="s">
        <v>10</v>
      </c>
      <c r="E3704">
        <v>5</v>
      </c>
      <c r="F3704">
        <v>351</v>
      </c>
      <c r="G3704">
        <v>4725</v>
      </c>
      <c r="H3704" t="s">
        <v>11</v>
      </c>
    </row>
    <row r="3705" spans="1:8" x14ac:dyDescent="0.25">
      <c r="A3705" t="s">
        <v>3650</v>
      </c>
      <c r="B3705" t="s">
        <v>3651</v>
      </c>
      <c r="C3705">
        <v>486</v>
      </c>
      <c r="D3705" t="s">
        <v>10</v>
      </c>
      <c r="E3705">
        <v>1</v>
      </c>
      <c r="F3705">
        <v>349</v>
      </c>
      <c r="G3705">
        <v>4725</v>
      </c>
      <c r="H3705" t="s">
        <v>11</v>
      </c>
    </row>
    <row r="3706" spans="1:8" x14ac:dyDescent="0.25">
      <c r="A3706" t="s">
        <v>3650</v>
      </c>
      <c r="B3706" t="s">
        <v>3651</v>
      </c>
      <c r="C3706">
        <v>486</v>
      </c>
      <c r="D3706" t="s">
        <v>12</v>
      </c>
      <c r="E3706">
        <v>363</v>
      </c>
      <c r="F3706">
        <v>477</v>
      </c>
      <c r="G3706">
        <v>4286</v>
      </c>
      <c r="H3706" t="s">
        <v>13</v>
      </c>
    </row>
    <row r="3707" spans="1:8" x14ac:dyDescent="0.25">
      <c r="A3707" t="s">
        <v>3652</v>
      </c>
      <c r="B3707" t="s">
        <v>3653</v>
      </c>
      <c r="C3707">
        <v>490</v>
      </c>
      <c r="D3707" t="s">
        <v>10</v>
      </c>
      <c r="E3707">
        <v>12</v>
      </c>
      <c r="F3707">
        <v>360</v>
      </c>
      <c r="G3707">
        <v>4725</v>
      </c>
      <c r="H3707" t="s">
        <v>11</v>
      </c>
    </row>
    <row r="3708" spans="1:8" x14ac:dyDescent="0.25">
      <c r="A3708" t="s">
        <v>3652</v>
      </c>
      <c r="B3708" t="s">
        <v>3653</v>
      </c>
      <c r="C3708">
        <v>490</v>
      </c>
      <c r="D3708" t="s">
        <v>12</v>
      </c>
      <c r="E3708">
        <v>373</v>
      </c>
      <c r="F3708">
        <v>488</v>
      </c>
      <c r="G3708">
        <v>4286</v>
      </c>
      <c r="H3708" t="s">
        <v>13</v>
      </c>
    </row>
    <row r="3709" spans="1:8" x14ac:dyDescent="0.25">
      <c r="A3709" t="s">
        <v>3654</v>
      </c>
      <c r="B3709" t="s">
        <v>3655</v>
      </c>
      <c r="C3709">
        <v>490</v>
      </c>
      <c r="D3709" t="s">
        <v>10</v>
      </c>
      <c r="E3709">
        <v>12</v>
      </c>
      <c r="F3709">
        <v>360</v>
      </c>
      <c r="G3709">
        <v>4725</v>
      </c>
      <c r="H3709" t="s">
        <v>11</v>
      </c>
    </row>
    <row r="3710" spans="1:8" x14ac:dyDescent="0.25">
      <c r="A3710" t="s">
        <v>3654</v>
      </c>
      <c r="B3710" t="s">
        <v>3655</v>
      </c>
      <c r="C3710">
        <v>490</v>
      </c>
      <c r="D3710" t="s">
        <v>12</v>
      </c>
      <c r="E3710">
        <v>373</v>
      </c>
      <c r="F3710">
        <v>488</v>
      </c>
      <c r="G3710">
        <v>4286</v>
      </c>
      <c r="H3710" t="s">
        <v>13</v>
      </c>
    </row>
    <row r="3711" spans="1:8" x14ac:dyDescent="0.25">
      <c r="A3711" t="s">
        <v>3656</v>
      </c>
      <c r="B3711" t="s">
        <v>3657</v>
      </c>
      <c r="C3711">
        <v>490</v>
      </c>
      <c r="D3711" t="s">
        <v>10</v>
      </c>
      <c r="E3711">
        <v>12</v>
      </c>
      <c r="F3711">
        <v>360</v>
      </c>
      <c r="G3711">
        <v>4725</v>
      </c>
      <c r="H3711" t="s">
        <v>11</v>
      </c>
    </row>
    <row r="3712" spans="1:8" x14ac:dyDescent="0.25">
      <c r="A3712" t="s">
        <v>3656</v>
      </c>
      <c r="B3712" t="s">
        <v>3657</v>
      </c>
      <c r="C3712">
        <v>490</v>
      </c>
      <c r="D3712" t="s">
        <v>12</v>
      </c>
      <c r="E3712">
        <v>373</v>
      </c>
      <c r="F3712">
        <v>488</v>
      </c>
      <c r="G3712">
        <v>4286</v>
      </c>
      <c r="H3712" t="s">
        <v>13</v>
      </c>
    </row>
    <row r="3713" spans="1:8" x14ac:dyDescent="0.25">
      <c r="A3713" t="s">
        <v>3658</v>
      </c>
      <c r="B3713" t="s">
        <v>3659</v>
      </c>
      <c r="C3713">
        <v>500</v>
      </c>
      <c r="D3713" t="s">
        <v>10</v>
      </c>
      <c r="E3713">
        <v>2</v>
      </c>
      <c r="F3713">
        <v>373</v>
      </c>
      <c r="G3713">
        <v>4725</v>
      </c>
      <c r="H3713" t="s">
        <v>11</v>
      </c>
    </row>
    <row r="3714" spans="1:8" x14ac:dyDescent="0.25">
      <c r="A3714" t="s">
        <v>3658</v>
      </c>
      <c r="B3714" t="s">
        <v>3659</v>
      </c>
      <c r="C3714">
        <v>500</v>
      </c>
      <c r="D3714" t="s">
        <v>12</v>
      </c>
      <c r="E3714">
        <v>384</v>
      </c>
      <c r="F3714">
        <v>498</v>
      </c>
      <c r="G3714">
        <v>4286</v>
      </c>
      <c r="H3714" t="s">
        <v>13</v>
      </c>
    </row>
    <row r="3715" spans="1:8" x14ac:dyDescent="0.25">
      <c r="A3715" t="s">
        <v>3660</v>
      </c>
      <c r="B3715" t="s">
        <v>3661</v>
      </c>
      <c r="C3715">
        <v>478</v>
      </c>
      <c r="D3715" t="s">
        <v>10</v>
      </c>
      <c r="E3715">
        <v>2</v>
      </c>
      <c r="F3715">
        <v>345</v>
      </c>
      <c r="G3715">
        <v>4725</v>
      </c>
      <c r="H3715" t="s">
        <v>11</v>
      </c>
    </row>
    <row r="3716" spans="1:8" x14ac:dyDescent="0.25">
      <c r="A3716" t="s">
        <v>3660</v>
      </c>
      <c r="B3716" t="s">
        <v>3661</v>
      </c>
      <c r="C3716">
        <v>478</v>
      </c>
      <c r="D3716" t="s">
        <v>12</v>
      </c>
      <c r="E3716">
        <v>358</v>
      </c>
      <c r="F3716">
        <v>473</v>
      </c>
      <c r="G3716">
        <v>4286</v>
      </c>
      <c r="H3716" t="s">
        <v>13</v>
      </c>
    </row>
    <row r="3717" spans="1:8" x14ac:dyDescent="0.25">
      <c r="A3717" t="s">
        <v>3662</v>
      </c>
      <c r="B3717" t="s">
        <v>3663</v>
      </c>
      <c r="C3717">
        <v>484</v>
      </c>
      <c r="D3717" t="s">
        <v>10</v>
      </c>
      <c r="E3717">
        <v>12</v>
      </c>
      <c r="F3717">
        <v>348</v>
      </c>
      <c r="G3717">
        <v>4725</v>
      </c>
      <c r="H3717" t="s">
        <v>11</v>
      </c>
    </row>
    <row r="3718" spans="1:8" x14ac:dyDescent="0.25">
      <c r="A3718" t="s">
        <v>3662</v>
      </c>
      <c r="B3718" t="s">
        <v>3663</v>
      </c>
      <c r="C3718">
        <v>484</v>
      </c>
      <c r="D3718" t="s">
        <v>12</v>
      </c>
      <c r="E3718">
        <v>362</v>
      </c>
      <c r="F3718">
        <v>477</v>
      </c>
      <c r="G3718">
        <v>4286</v>
      </c>
      <c r="H3718" t="s">
        <v>13</v>
      </c>
    </row>
    <row r="3719" spans="1:8" x14ac:dyDescent="0.25">
      <c r="A3719" t="s">
        <v>3664</v>
      </c>
      <c r="B3719" t="s">
        <v>3665</v>
      </c>
      <c r="C3719">
        <v>470</v>
      </c>
      <c r="D3719" t="s">
        <v>10</v>
      </c>
      <c r="E3719">
        <v>1</v>
      </c>
      <c r="F3719">
        <v>345</v>
      </c>
      <c r="G3719">
        <v>4725</v>
      </c>
      <c r="H3719" t="s">
        <v>11</v>
      </c>
    </row>
    <row r="3720" spans="1:8" x14ac:dyDescent="0.25">
      <c r="A3720" t="s">
        <v>3664</v>
      </c>
      <c r="B3720" t="s">
        <v>3665</v>
      </c>
      <c r="C3720">
        <v>470</v>
      </c>
      <c r="D3720" t="s">
        <v>12</v>
      </c>
      <c r="E3720">
        <v>355</v>
      </c>
      <c r="F3720">
        <v>469</v>
      </c>
      <c r="G3720">
        <v>4286</v>
      </c>
      <c r="H3720" t="s">
        <v>13</v>
      </c>
    </row>
    <row r="3721" spans="1:8" x14ac:dyDescent="0.25">
      <c r="A3721" t="s">
        <v>3666</v>
      </c>
      <c r="B3721" t="s">
        <v>3667</v>
      </c>
      <c r="C3721">
        <v>480</v>
      </c>
      <c r="D3721" t="s">
        <v>12</v>
      </c>
      <c r="E3721">
        <v>362</v>
      </c>
      <c r="F3721">
        <v>478</v>
      </c>
      <c r="G3721">
        <v>4286</v>
      </c>
      <c r="H3721" t="s">
        <v>13</v>
      </c>
    </row>
    <row r="3722" spans="1:8" x14ac:dyDescent="0.25">
      <c r="A3722" t="s">
        <v>3666</v>
      </c>
      <c r="B3722" t="s">
        <v>3667</v>
      </c>
      <c r="C3722">
        <v>480</v>
      </c>
      <c r="D3722" t="s">
        <v>10</v>
      </c>
      <c r="E3722">
        <v>5</v>
      </c>
      <c r="F3722">
        <v>350</v>
      </c>
      <c r="G3722">
        <v>4725</v>
      </c>
      <c r="H3722" t="s">
        <v>11</v>
      </c>
    </row>
    <row r="3723" spans="1:8" x14ac:dyDescent="0.25">
      <c r="A3723" t="s">
        <v>3668</v>
      </c>
      <c r="B3723" t="s">
        <v>3669</v>
      </c>
      <c r="C3723">
        <v>470</v>
      </c>
      <c r="D3723" t="s">
        <v>10</v>
      </c>
      <c r="E3723">
        <v>1</v>
      </c>
      <c r="F3723">
        <v>345</v>
      </c>
      <c r="G3723">
        <v>4725</v>
      </c>
      <c r="H3723" t="s">
        <v>11</v>
      </c>
    </row>
    <row r="3724" spans="1:8" x14ac:dyDescent="0.25">
      <c r="A3724" t="s">
        <v>3668</v>
      </c>
      <c r="B3724" t="s">
        <v>3669</v>
      </c>
      <c r="C3724">
        <v>470</v>
      </c>
      <c r="D3724" t="s">
        <v>12</v>
      </c>
      <c r="E3724">
        <v>355</v>
      </c>
      <c r="F3724">
        <v>469</v>
      </c>
      <c r="G3724">
        <v>4286</v>
      </c>
      <c r="H3724" t="s">
        <v>13</v>
      </c>
    </row>
    <row r="3725" spans="1:8" x14ac:dyDescent="0.25">
      <c r="A3725" t="s">
        <v>3670</v>
      </c>
      <c r="B3725" t="s">
        <v>3671</v>
      </c>
      <c r="C3725">
        <v>480</v>
      </c>
      <c r="D3725" t="s">
        <v>12</v>
      </c>
      <c r="E3725">
        <v>362</v>
      </c>
      <c r="F3725">
        <v>478</v>
      </c>
      <c r="G3725">
        <v>4286</v>
      </c>
      <c r="H3725" t="s">
        <v>13</v>
      </c>
    </row>
    <row r="3726" spans="1:8" x14ac:dyDescent="0.25">
      <c r="A3726" t="s">
        <v>3670</v>
      </c>
      <c r="B3726" t="s">
        <v>3671</v>
      </c>
      <c r="C3726">
        <v>480</v>
      </c>
      <c r="D3726" t="s">
        <v>10</v>
      </c>
      <c r="E3726">
        <v>5</v>
      </c>
      <c r="F3726">
        <v>350</v>
      </c>
      <c r="G3726">
        <v>4725</v>
      </c>
      <c r="H3726" t="s">
        <v>11</v>
      </c>
    </row>
    <row r="3727" spans="1:8" x14ac:dyDescent="0.25">
      <c r="A3727" t="s">
        <v>3672</v>
      </c>
      <c r="B3727" t="s">
        <v>3673</v>
      </c>
      <c r="C3727">
        <v>586</v>
      </c>
      <c r="D3727" t="s">
        <v>10</v>
      </c>
      <c r="E3727">
        <v>1</v>
      </c>
      <c r="F3727">
        <v>346</v>
      </c>
      <c r="G3727">
        <v>4725</v>
      </c>
      <c r="H3727" t="s">
        <v>11</v>
      </c>
    </row>
    <row r="3728" spans="1:8" x14ac:dyDescent="0.25">
      <c r="A3728" t="s">
        <v>3672</v>
      </c>
      <c r="B3728" t="s">
        <v>3673</v>
      </c>
      <c r="C3728">
        <v>586</v>
      </c>
      <c r="D3728" t="s">
        <v>12</v>
      </c>
      <c r="E3728">
        <v>357</v>
      </c>
      <c r="F3728">
        <v>472</v>
      </c>
      <c r="G3728">
        <v>4286</v>
      </c>
      <c r="H3728" t="s">
        <v>13</v>
      </c>
    </row>
    <row r="3729" spans="1:8" x14ac:dyDescent="0.25">
      <c r="A3729" t="s">
        <v>3672</v>
      </c>
      <c r="B3729" t="s">
        <v>3673</v>
      </c>
      <c r="C3729">
        <v>586</v>
      </c>
      <c r="D3729" t="s">
        <v>14</v>
      </c>
      <c r="E3729">
        <v>498</v>
      </c>
      <c r="F3729">
        <v>576</v>
      </c>
      <c r="G3729">
        <v>7652</v>
      </c>
      <c r="H3729" t="s">
        <v>15</v>
      </c>
    </row>
    <row r="3730" spans="1:8" x14ac:dyDescent="0.25">
      <c r="A3730" t="s">
        <v>3674</v>
      </c>
      <c r="B3730" t="s">
        <v>3675</v>
      </c>
      <c r="C3730">
        <v>479</v>
      </c>
      <c r="D3730" t="s">
        <v>10</v>
      </c>
      <c r="E3730">
        <v>3</v>
      </c>
      <c r="F3730">
        <v>344</v>
      </c>
      <c r="G3730">
        <v>4725</v>
      </c>
      <c r="H3730" t="s">
        <v>11</v>
      </c>
    </row>
    <row r="3731" spans="1:8" x14ac:dyDescent="0.25">
      <c r="A3731" t="s">
        <v>3674</v>
      </c>
      <c r="B3731" t="s">
        <v>3675</v>
      </c>
      <c r="C3731">
        <v>479</v>
      </c>
      <c r="D3731" t="s">
        <v>12</v>
      </c>
      <c r="E3731">
        <v>360</v>
      </c>
      <c r="F3731">
        <v>477</v>
      </c>
      <c r="G3731">
        <v>4286</v>
      </c>
      <c r="H3731" t="s">
        <v>13</v>
      </c>
    </row>
    <row r="3732" spans="1:8" x14ac:dyDescent="0.25">
      <c r="A3732" t="s">
        <v>3676</v>
      </c>
      <c r="B3732" t="s">
        <v>3677</v>
      </c>
      <c r="C3732">
        <v>474</v>
      </c>
      <c r="D3732" t="s">
        <v>10</v>
      </c>
      <c r="E3732">
        <v>2</v>
      </c>
      <c r="F3732">
        <v>342</v>
      </c>
      <c r="G3732">
        <v>4725</v>
      </c>
      <c r="H3732" t="s">
        <v>11</v>
      </c>
    </row>
    <row r="3733" spans="1:8" x14ac:dyDescent="0.25">
      <c r="A3733" t="s">
        <v>3676</v>
      </c>
      <c r="B3733" t="s">
        <v>3677</v>
      </c>
      <c r="C3733">
        <v>474</v>
      </c>
      <c r="D3733" t="s">
        <v>12</v>
      </c>
      <c r="E3733">
        <v>353</v>
      </c>
      <c r="F3733">
        <v>467</v>
      </c>
      <c r="G3733">
        <v>4286</v>
      </c>
      <c r="H3733" t="s">
        <v>13</v>
      </c>
    </row>
    <row r="3734" spans="1:8" x14ac:dyDescent="0.25">
      <c r="A3734" t="s">
        <v>3678</v>
      </c>
      <c r="B3734" t="s">
        <v>3679</v>
      </c>
      <c r="C3734">
        <v>478</v>
      </c>
      <c r="D3734" t="s">
        <v>10</v>
      </c>
      <c r="E3734">
        <v>3</v>
      </c>
      <c r="F3734">
        <v>344</v>
      </c>
      <c r="G3734">
        <v>4725</v>
      </c>
      <c r="H3734" t="s">
        <v>11</v>
      </c>
    </row>
    <row r="3735" spans="1:8" x14ac:dyDescent="0.25">
      <c r="A3735" t="s">
        <v>3678</v>
      </c>
      <c r="B3735" t="s">
        <v>3679</v>
      </c>
      <c r="C3735">
        <v>478</v>
      </c>
      <c r="D3735" t="s">
        <v>12</v>
      </c>
      <c r="E3735">
        <v>355</v>
      </c>
      <c r="F3735">
        <v>471</v>
      </c>
      <c r="G3735">
        <v>4286</v>
      </c>
      <c r="H3735" t="s">
        <v>13</v>
      </c>
    </row>
    <row r="3736" spans="1:8" x14ac:dyDescent="0.25">
      <c r="A3736" t="s">
        <v>3680</v>
      </c>
      <c r="B3736" t="s">
        <v>3681</v>
      </c>
      <c r="C3736">
        <v>481</v>
      </c>
      <c r="D3736" t="s">
        <v>12</v>
      </c>
      <c r="E3736">
        <v>365</v>
      </c>
      <c r="F3736">
        <v>480</v>
      </c>
      <c r="G3736">
        <v>4286</v>
      </c>
      <c r="H3736" t="s">
        <v>13</v>
      </c>
    </row>
    <row r="3737" spans="1:8" x14ac:dyDescent="0.25">
      <c r="A3737" t="s">
        <v>3680</v>
      </c>
      <c r="B3737" t="s">
        <v>3681</v>
      </c>
      <c r="C3737">
        <v>481</v>
      </c>
      <c r="D3737" t="s">
        <v>10</v>
      </c>
      <c r="E3737">
        <v>5</v>
      </c>
      <c r="F3737">
        <v>349</v>
      </c>
      <c r="G3737">
        <v>4725</v>
      </c>
      <c r="H3737" t="s">
        <v>11</v>
      </c>
    </row>
    <row r="3738" spans="1:8" x14ac:dyDescent="0.25">
      <c r="A3738" t="s">
        <v>3682</v>
      </c>
      <c r="B3738" t="s">
        <v>3683</v>
      </c>
      <c r="C3738">
        <v>478</v>
      </c>
      <c r="D3738" t="s">
        <v>10</v>
      </c>
      <c r="E3738">
        <v>3</v>
      </c>
      <c r="F3738">
        <v>343</v>
      </c>
      <c r="G3738">
        <v>4725</v>
      </c>
      <c r="H3738" t="s">
        <v>11</v>
      </c>
    </row>
    <row r="3739" spans="1:8" x14ac:dyDescent="0.25">
      <c r="A3739" t="s">
        <v>3682</v>
      </c>
      <c r="B3739" t="s">
        <v>3683</v>
      </c>
      <c r="C3739">
        <v>478</v>
      </c>
      <c r="D3739" t="s">
        <v>12</v>
      </c>
      <c r="E3739">
        <v>355</v>
      </c>
      <c r="F3739">
        <v>471</v>
      </c>
      <c r="G3739">
        <v>4286</v>
      </c>
      <c r="H3739" t="s">
        <v>13</v>
      </c>
    </row>
    <row r="3740" spans="1:8" x14ac:dyDescent="0.25">
      <c r="A3740" t="s">
        <v>3684</v>
      </c>
      <c r="B3740" t="s">
        <v>3685</v>
      </c>
      <c r="C3740">
        <v>480</v>
      </c>
      <c r="D3740" t="s">
        <v>12</v>
      </c>
      <c r="E3740">
        <v>356</v>
      </c>
      <c r="F3740">
        <v>471</v>
      </c>
      <c r="G3740">
        <v>4286</v>
      </c>
      <c r="H3740" t="s">
        <v>13</v>
      </c>
    </row>
    <row r="3741" spans="1:8" x14ac:dyDescent="0.25">
      <c r="A3741" t="s">
        <v>3684</v>
      </c>
      <c r="B3741" t="s">
        <v>3685</v>
      </c>
      <c r="C3741">
        <v>480</v>
      </c>
      <c r="D3741" t="s">
        <v>10</v>
      </c>
      <c r="E3741">
        <v>4</v>
      </c>
      <c r="F3741">
        <v>343</v>
      </c>
      <c r="G3741">
        <v>4725</v>
      </c>
      <c r="H3741" t="s">
        <v>11</v>
      </c>
    </row>
    <row r="3742" spans="1:8" x14ac:dyDescent="0.25">
      <c r="A3742" t="s">
        <v>3686</v>
      </c>
      <c r="B3742" t="s">
        <v>3687</v>
      </c>
      <c r="C3742">
        <v>472</v>
      </c>
      <c r="D3742" t="s">
        <v>10</v>
      </c>
      <c r="E3742">
        <v>9</v>
      </c>
      <c r="F3742">
        <v>346</v>
      </c>
      <c r="G3742">
        <v>4725</v>
      </c>
      <c r="H3742" t="s">
        <v>11</v>
      </c>
    </row>
    <row r="3743" spans="1:8" x14ac:dyDescent="0.25">
      <c r="A3743" t="s">
        <v>3688</v>
      </c>
      <c r="B3743" t="s">
        <v>3689</v>
      </c>
      <c r="C3743">
        <v>476</v>
      </c>
      <c r="D3743" t="s">
        <v>12</v>
      </c>
      <c r="E3743">
        <v>359</v>
      </c>
      <c r="F3743">
        <v>474</v>
      </c>
      <c r="G3743">
        <v>4286</v>
      </c>
      <c r="H3743" t="s">
        <v>13</v>
      </c>
    </row>
    <row r="3744" spans="1:8" x14ac:dyDescent="0.25">
      <c r="A3744" t="s">
        <v>3688</v>
      </c>
      <c r="B3744" t="s">
        <v>3689</v>
      </c>
      <c r="C3744">
        <v>476</v>
      </c>
      <c r="D3744" t="s">
        <v>10</v>
      </c>
      <c r="E3744">
        <v>5</v>
      </c>
      <c r="F3744">
        <v>344</v>
      </c>
      <c r="G3744">
        <v>4725</v>
      </c>
      <c r="H3744" t="s">
        <v>11</v>
      </c>
    </row>
    <row r="3745" spans="1:8" x14ac:dyDescent="0.25">
      <c r="A3745" t="s">
        <v>3690</v>
      </c>
      <c r="B3745" t="s">
        <v>3691</v>
      </c>
      <c r="C3745">
        <v>481</v>
      </c>
      <c r="D3745" t="s">
        <v>12</v>
      </c>
      <c r="E3745">
        <v>362</v>
      </c>
      <c r="F3745">
        <v>479</v>
      </c>
      <c r="G3745">
        <v>4286</v>
      </c>
      <c r="H3745" t="s">
        <v>13</v>
      </c>
    </row>
    <row r="3746" spans="1:8" x14ac:dyDescent="0.25">
      <c r="A3746" t="s">
        <v>3690</v>
      </c>
      <c r="B3746" t="s">
        <v>3691</v>
      </c>
      <c r="C3746">
        <v>481</v>
      </c>
      <c r="D3746" t="s">
        <v>10</v>
      </c>
      <c r="E3746">
        <v>5</v>
      </c>
      <c r="F3746">
        <v>351</v>
      </c>
      <c r="G3746">
        <v>4725</v>
      </c>
      <c r="H3746" t="s">
        <v>11</v>
      </c>
    </row>
    <row r="3747" spans="1:8" x14ac:dyDescent="0.25">
      <c r="A3747" t="s">
        <v>3692</v>
      </c>
      <c r="B3747" t="s">
        <v>3693</v>
      </c>
      <c r="C3747">
        <v>486</v>
      </c>
      <c r="D3747" t="s">
        <v>10</v>
      </c>
      <c r="E3747">
        <v>1</v>
      </c>
      <c r="F3747">
        <v>349</v>
      </c>
      <c r="G3747">
        <v>4725</v>
      </c>
      <c r="H3747" t="s">
        <v>11</v>
      </c>
    </row>
    <row r="3748" spans="1:8" x14ac:dyDescent="0.25">
      <c r="A3748" t="s">
        <v>3692</v>
      </c>
      <c r="B3748" t="s">
        <v>3693</v>
      </c>
      <c r="C3748">
        <v>486</v>
      </c>
      <c r="D3748" t="s">
        <v>12</v>
      </c>
      <c r="E3748">
        <v>363</v>
      </c>
      <c r="F3748">
        <v>477</v>
      </c>
      <c r="G3748">
        <v>4286</v>
      </c>
      <c r="H3748" t="s">
        <v>13</v>
      </c>
    </row>
    <row r="3749" spans="1:8" x14ac:dyDescent="0.25">
      <c r="A3749" t="s">
        <v>3694</v>
      </c>
      <c r="B3749" t="s">
        <v>3695</v>
      </c>
      <c r="C3749">
        <v>470</v>
      </c>
      <c r="D3749" t="s">
        <v>10</v>
      </c>
      <c r="E3749">
        <v>1</v>
      </c>
      <c r="F3749">
        <v>343</v>
      </c>
      <c r="G3749">
        <v>4725</v>
      </c>
      <c r="H3749" t="s">
        <v>11</v>
      </c>
    </row>
    <row r="3750" spans="1:8" x14ac:dyDescent="0.25">
      <c r="A3750" t="s">
        <v>3694</v>
      </c>
      <c r="B3750" t="s">
        <v>3695</v>
      </c>
      <c r="C3750">
        <v>470</v>
      </c>
      <c r="D3750" t="s">
        <v>12</v>
      </c>
      <c r="E3750">
        <v>355</v>
      </c>
      <c r="F3750">
        <v>469</v>
      </c>
      <c r="G3750">
        <v>4286</v>
      </c>
      <c r="H3750" t="s">
        <v>13</v>
      </c>
    </row>
    <row r="3751" spans="1:8" x14ac:dyDescent="0.25">
      <c r="A3751" t="s">
        <v>3696</v>
      </c>
      <c r="B3751" t="s">
        <v>3697</v>
      </c>
      <c r="C3751">
        <v>478</v>
      </c>
      <c r="D3751" t="s">
        <v>10</v>
      </c>
      <c r="E3751">
        <v>1</v>
      </c>
      <c r="F3751">
        <v>346</v>
      </c>
      <c r="G3751">
        <v>4725</v>
      </c>
      <c r="H3751" t="s">
        <v>11</v>
      </c>
    </row>
    <row r="3752" spans="1:8" x14ac:dyDescent="0.25">
      <c r="A3752" t="s">
        <v>3696</v>
      </c>
      <c r="B3752" t="s">
        <v>3697</v>
      </c>
      <c r="C3752">
        <v>478</v>
      </c>
      <c r="D3752" t="s">
        <v>12</v>
      </c>
      <c r="E3752">
        <v>357</v>
      </c>
      <c r="F3752">
        <v>473</v>
      </c>
      <c r="G3752">
        <v>4286</v>
      </c>
      <c r="H3752" t="s">
        <v>13</v>
      </c>
    </row>
    <row r="3753" spans="1:8" x14ac:dyDescent="0.25">
      <c r="A3753" t="s">
        <v>3698</v>
      </c>
      <c r="B3753" t="s">
        <v>3699</v>
      </c>
      <c r="C3753">
        <v>478</v>
      </c>
      <c r="D3753" t="s">
        <v>10</v>
      </c>
      <c r="E3753">
        <v>1</v>
      </c>
      <c r="F3753">
        <v>347</v>
      </c>
      <c r="G3753">
        <v>4725</v>
      </c>
      <c r="H3753" t="s">
        <v>11</v>
      </c>
    </row>
    <row r="3754" spans="1:8" x14ac:dyDescent="0.25">
      <c r="A3754" t="s">
        <v>3698</v>
      </c>
      <c r="B3754" t="s">
        <v>3699</v>
      </c>
      <c r="C3754">
        <v>478</v>
      </c>
      <c r="D3754" t="s">
        <v>12</v>
      </c>
      <c r="E3754">
        <v>357</v>
      </c>
      <c r="F3754">
        <v>473</v>
      </c>
      <c r="G3754">
        <v>4286</v>
      </c>
      <c r="H3754" t="s">
        <v>13</v>
      </c>
    </row>
    <row r="3755" spans="1:8" x14ac:dyDescent="0.25">
      <c r="A3755" t="s">
        <v>3700</v>
      </c>
      <c r="B3755" t="s">
        <v>3701</v>
      </c>
      <c r="C3755">
        <v>487</v>
      </c>
      <c r="D3755" t="s">
        <v>10</v>
      </c>
      <c r="E3755">
        <v>3</v>
      </c>
      <c r="F3755">
        <v>342</v>
      </c>
      <c r="G3755">
        <v>4725</v>
      </c>
      <c r="H3755" t="s">
        <v>11</v>
      </c>
    </row>
    <row r="3756" spans="1:8" x14ac:dyDescent="0.25">
      <c r="A3756" t="s">
        <v>3700</v>
      </c>
      <c r="B3756" t="s">
        <v>3701</v>
      </c>
      <c r="C3756">
        <v>487</v>
      </c>
      <c r="D3756" t="s">
        <v>12</v>
      </c>
      <c r="E3756">
        <v>354</v>
      </c>
      <c r="F3756">
        <v>467</v>
      </c>
      <c r="G3756">
        <v>4286</v>
      </c>
      <c r="H3756" t="s">
        <v>13</v>
      </c>
    </row>
    <row r="3757" spans="1:8" x14ac:dyDescent="0.25">
      <c r="A3757" t="s">
        <v>3702</v>
      </c>
      <c r="B3757" t="s">
        <v>3703</v>
      </c>
      <c r="C3757">
        <v>469</v>
      </c>
      <c r="D3757" t="s">
        <v>10</v>
      </c>
      <c r="E3757">
        <v>1</v>
      </c>
      <c r="F3757">
        <v>344</v>
      </c>
      <c r="G3757">
        <v>4725</v>
      </c>
      <c r="H3757" t="s">
        <v>11</v>
      </c>
    </row>
    <row r="3758" spans="1:8" x14ac:dyDescent="0.25">
      <c r="A3758" t="s">
        <v>3702</v>
      </c>
      <c r="B3758" t="s">
        <v>3703</v>
      </c>
      <c r="C3758">
        <v>469</v>
      </c>
      <c r="D3758" t="s">
        <v>12</v>
      </c>
      <c r="E3758">
        <v>354</v>
      </c>
      <c r="F3758">
        <v>468</v>
      </c>
      <c r="G3758">
        <v>4286</v>
      </c>
      <c r="H3758" t="s">
        <v>13</v>
      </c>
    </row>
    <row r="3759" spans="1:8" x14ac:dyDescent="0.25">
      <c r="A3759" t="s">
        <v>3704</v>
      </c>
      <c r="B3759" t="s">
        <v>3705</v>
      </c>
      <c r="C3759">
        <v>478</v>
      </c>
      <c r="D3759" t="s">
        <v>12</v>
      </c>
      <c r="E3759">
        <v>354</v>
      </c>
      <c r="F3759">
        <v>469</v>
      </c>
      <c r="G3759">
        <v>4286</v>
      </c>
      <c r="H3759" t="s">
        <v>13</v>
      </c>
    </row>
    <row r="3760" spans="1:8" x14ac:dyDescent="0.25">
      <c r="A3760" t="s">
        <v>3704</v>
      </c>
      <c r="B3760" t="s">
        <v>3705</v>
      </c>
      <c r="C3760">
        <v>478</v>
      </c>
      <c r="D3760" t="s">
        <v>10</v>
      </c>
      <c r="E3760">
        <v>4</v>
      </c>
      <c r="F3760">
        <v>341</v>
      </c>
      <c r="G3760">
        <v>4725</v>
      </c>
      <c r="H3760" t="s">
        <v>11</v>
      </c>
    </row>
    <row r="3761" spans="1:8" x14ac:dyDescent="0.25">
      <c r="A3761" t="s">
        <v>3706</v>
      </c>
      <c r="B3761" t="s">
        <v>3707</v>
      </c>
      <c r="C3761">
        <v>475</v>
      </c>
      <c r="D3761" t="s">
        <v>12</v>
      </c>
      <c r="E3761">
        <v>359</v>
      </c>
      <c r="F3761">
        <v>474</v>
      </c>
      <c r="G3761">
        <v>4286</v>
      </c>
      <c r="H3761" t="s">
        <v>13</v>
      </c>
    </row>
    <row r="3762" spans="1:8" x14ac:dyDescent="0.25">
      <c r="A3762" t="s">
        <v>3706</v>
      </c>
      <c r="B3762" t="s">
        <v>3707</v>
      </c>
      <c r="C3762">
        <v>475</v>
      </c>
      <c r="D3762" t="s">
        <v>10</v>
      </c>
      <c r="E3762">
        <v>9</v>
      </c>
      <c r="F3762">
        <v>346</v>
      </c>
      <c r="G3762">
        <v>4725</v>
      </c>
      <c r="H3762" t="s">
        <v>11</v>
      </c>
    </row>
    <row r="3763" spans="1:8" x14ac:dyDescent="0.25">
      <c r="A3763" t="s">
        <v>3708</v>
      </c>
      <c r="B3763" t="s">
        <v>3709</v>
      </c>
      <c r="C3763">
        <v>585</v>
      </c>
      <c r="D3763" t="s">
        <v>10</v>
      </c>
      <c r="E3763">
        <v>1</v>
      </c>
      <c r="F3763">
        <v>345</v>
      </c>
      <c r="G3763">
        <v>4725</v>
      </c>
      <c r="H3763" t="s">
        <v>11</v>
      </c>
    </row>
    <row r="3764" spans="1:8" x14ac:dyDescent="0.25">
      <c r="A3764" t="s">
        <v>3708</v>
      </c>
      <c r="B3764" t="s">
        <v>3709</v>
      </c>
      <c r="C3764">
        <v>585</v>
      </c>
      <c r="D3764" t="s">
        <v>12</v>
      </c>
      <c r="E3764">
        <v>356</v>
      </c>
      <c r="F3764">
        <v>471</v>
      </c>
      <c r="G3764">
        <v>4286</v>
      </c>
      <c r="H3764" t="s">
        <v>13</v>
      </c>
    </row>
    <row r="3765" spans="1:8" x14ac:dyDescent="0.25">
      <c r="A3765" t="s">
        <v>3708</v>
      </c>
      <c r="B3765" t="s">
        <v>3709</v>
      </c>
      <c r="C3765">
        <v>585</v>
      </c>
      <c r="D3765" t="s">
        <v>14</v>
      </c>
      <c r="E3765">
        <v>496</v>
      </c>
      <c r="F3765">
        <v>575</v>
      </c>
      <c r="G3765">
        <v>7652</v>
      </c>
      <c r="H3765" t="s">
        <v>15</v>
      </c>
    </row>
    <row r="3766" spans="1:8" x14ac:dyDescent="0.25">
      <c r="A3766" t="s">
        <v>3710</v>
      </c>
      <c r="B3766" t="s">
        <v>3711</v>
      </c>
      <c r="C3766">
        <v>585</v>
      </c>
      <c r="D3766" t="s">
        <v>10</v>
      </c>
      <c r="E3766">
        <v>1</v>
      </c>
      <c r="F3766">
        <v>345</v>
      </c>
      <c r="G3766">
        <v>4725</v>
      </c>
      <c r="H3766" t="s">
        <v>11</v>
      </c>
    </row>
    <row r="3767" spans="1:8" x14ac:dyDescent="0.25">
      <c r="A3767" t="s">
        <v>3710</v>
      </c>
      <c r="B3767" t="s">
        <v>3711</v>
      </c>
      <c r="C3767">
        <v>585</v>
      </c>
      <c r="D3767" t="s">
        <v>12</v>
      </c>
      <c r="E3767">
        <v>356</v>
      </c>
      <c r="F3767">
        <v>471</v>
      </c>
      <c r="G3767">
        <v>4286</v>
      </c>
      <c r="H3767" t="s">
        <v>13</v>
      </c>
    </row>
    <row r="3768" spans="1:8" x14ac:dyDescent="0.25">
      <c r="A3768" t="s">
        <v>3710</v>
      </c>
      <c r="B3768" t="s">
        <v>3711</v>
      </c>
      <c r="C3768">
        <v>585</v>
      </c>
      <c r="D3768" t="s">
        <v>14</v>
      </c>
      <c r="E3768">
        <v>496</v>
      </c>
      <c r="F3768">
        <v>575</v>
      </c>
      <c r="G3768">
        <v>7652</v>
      </c>
      <c r="H3768" t="s">
        <v>15</v>
      </c>
    </row>
    <row r="3769" spans="1:8" x14ac:dyDescent="0.25">
      <c r="A3769" t="s">
        <v>3712</v>
      </c>
      <c r="B3769" t="s">
        <v>3713</v>
      </c>
      <c r="C3769">
        <v>482</v>
      </c>
      <c r="D3769" t="s">
        <v>12</v>
      </c>
      <c r="E3769">
        <v>355</v>
      </c>
      <c r="F3769">
        <v>470</v>
      </c>
      <c r="G3769">
        <v>4286</v>
      </c>
      <c r="H3769" t="s">
        <v>13</v>
      </c>
    </row>
    <row r="3770" spans="1:8" x14ac:dyDescent="0.25">
      <c r="A3770" t="s">
        <v>3712</v>
      </c>
      <c r="B3770" t="s">
        <v>3713</v>
      </c>
      <c r="C3770">
        <v>482</v>
      </c>
      <c r="D3770" t="s">
        <v>10</v>
      </c>
      <c r="E3770">
        <v>4</v>
      </c>
      <c r="F3770">
        <v>343</v>
      </c>
      <c r="G3770">
        <v>4725</v>
      </c>
      <c r="H3770" t="s">
        <v>11</v>
      </c>
    </row>
    <row r="3771" spans="1:8" x14ac:dyDescent="0.25">
      <c r="A3771" t="s">
        <v>3714</v>
      </c>
      <c r="B3771" t="s">
        <v>3715</v>
      </c>
      <c r="C3771">
        <v>592</v>
      </c>
      <c r="D3771" t="s">
        <v>10</v>
      </c>
      <c r="E3771">
        <v>2</v>
      </c>
      <c r="F3771">
        <v>357</v>
      </c>
      <c r="G3771">
        <v>4725</v>
      </c>
      <c r="H3771" t="s">
        <v>11</v>
      </c>
    </row>
    <row r="3772" spans="1:8" x14ac:dyDescent="0.25">
      <c r="A3772" t="s">
        <v>3714</v>
      </c>
      <c r="B3772" t="s">
        <v>3715</v>
      </c>
      <c r="C3772">
        <v>592</v>
      </c>
      <c r="D3772" t="s">
        <v>12</v>
      </c>
      <c r="E3772">
        <v>369</v>
      </c>
      <c r="F3772">
        <v>484</v>
      </c>
      <c r="G3772">
        <v>4286</v>
      </c>
      <c r="H3772" t="s">
        <v>13</v>
      </c>
    </row>
    <row r="3773" spans="1:8" x14ac:dyDescent="0.25">
      <c r="A3773" t="s">
        <v>3714</v>
      </c>
      <c r="B3773" t="s">
        <v>3715</v>
      </c>
      <c r="C3773">
        <v>592</v>
      </c>
      <c r="D3773" t="s">
        <v>14</v>
      </c>
      <c r="E3773">
        <v>509</v>
      </c>
      <c r="F3773">
        <v>587</v>
      </c>
      <c r="G3773">
        <v>7652</v>
      </c>
      <c r="H3773" t="s">
        <v>15</v>
      </c>
    </row>
    <row r="3774" spans="1:8" x14ac:dyDescent="0.25">
      <c r="A3774" t="s">
        <v>3716</v>
      </c>
      <c r="B3774" t="s">
        <v>3717</v>
      </c>
      <c r="C3774">
        <v>506</v>
      </c>
      <c r="D3774" t="s">
        <v>10</v>
      </c>
      <c r="E3774">
        <v>20</v>
      </c>
      <c r="F3774">
        <v>367</v>
      </c>
      <c r="G3774">
        <v>4725</v>
      </c>
      <c r="H3774" t="s">
        <v>11</v>
      </c>
    </row>
    <row r="3775" spans="1:8" x14ac:dyDescent="0.25">
      <c r="A3775" t="s">
        <v>3716</v>
      </c>
      <c r="B3775" t="s">
        <v>3717</v>
      </c>
      <c r="C3775">
        <v>506</v>
      </c>
      <c r="D3775" t="s">
        <v>12</v>
      </c>
      <c r="E3775">
        <v>381</v>
      </c>
      <c r="F3775">
        <v>501</v>
      </c>
      <c r="G3775">
        <v>4286</v>
      </c>
      <c r="H3775" t="s">
        <v>13</v>
      </c>
    </row>
    <row r="3776" spans="1:8" x14ac:dyDescent="0.25">
      <c r="A3776" t="s">
        <v>3718</v>
      </c>
      <c r="B3776" t="s">
        <v>3719</v>
      </c>
      <c r="C3776">
        <v>500</v>
      </c>
      <c r="D3776" t="s">
        <v>10</v>
      </c>
      <c r="E3776">
        <v>18</v>
      </c>
      <c r="F3776">
        <v>365</v>
      </c>
      <c r="G3776">
        <v>4725</v>
      </c>
      <c r="H3776" t="s">
        <v>11</v>
      </c>
    </row>
    <row r="3777" spans="1:8" x14ac:dyDescent="0.25">
      <c r="A3777" t="s">
        <v>3718</v>
      </c>
      <c r="B3777" t="s">
        <v>3719</v>
      </c>
      <c r="C3777">
        <v>500</v>
      </c>
      <c r="D3777" t="s">
        <v>12</v>
      </c>
      <c r="E3777">
        <v>379</v>
      </c>
      <c r="F3777">
        <v>499</v>
      </c>
      <c r="G3777">
        <v>4286</v>
      </c>
      <c r="H3777" t="s">
        <v>13</v>
      </c>
    </row>
    <row r="3778" spans="1:8" x14ac:dyDescent="0.25">
      <c r="A3778" t="s">
        <v>3720</v>
      </c>
      <c r="B3778" t="s">
        <v>3721</v>
      </c>
      <c r="C3778">
        <v>582</v>
      </c>
      <c r="D3778" t="s">
        <v>10</v>
      </c>
      <c r="E3778">
        <v>1</v>
      </c>
      <c r="F3778">
        <v>341</v>
      </c>
      <c r="G3778">
        <v>4725</v>
      </c>
      <c r="H3778" t="s">
        <v>11</v>
      </c>
    </row>
    <row r="3779" spans="1:8" x14ac:dyDescent="0.25">
      <c r="A3779" t="s">
        <v>3720</v>
      </c>
      <c r="B3779" t="s">
        <v>3721</v>
      </c>
      <c r="C3779">
        <v>582</v>
      </c>
      <c r="D3779" t="s">
        <v>12</v>
      </c>
      <c r="E3779">
        <v>351</v>
      </c>
      <c r="F3779">
        <v>466</v>
      </c>
      <c r="G3779">
        <v>4286</v>
      </c>
      <c r="H3779" t="s">
        <v>13</v>
      </c>
    </row>
    <row r="3780" spans="1:8" x14ac:dyDescent="0.25">
      <c r="A3780" t="s">
        <v>3720</v>
      </c>
      <c r="B3780" t="s">
        <v>3721</v>
      </c>
      <c r="C3780">
        <v>582</v>
      </c>
      <c r="D3780" t="s">
        <v>14</v>
      </c>
      <c r="E3780">
        <v>496</v>
      </c>
      <c r="F3780">
        <v>575</v>
      </c>
      <c r="G3780">
        <v>7652</v>
      </c>
      <c r="H3780" t="s">
        <v>15</v>
      </c>
    </row>
    <row r="3781" spans="1:8" x14ac:dyDescent="0.25">
      <c r="A3781" t="s">
        <v>3722</v>
      </c>
      <c r="B3781" t="s">
        <v>3723</v>
      </c>
      <c r="C3781">
        <v>257</v>
      </c>
      <c r="D3781" t="s">
        <v>10</v>
      </c>
      <c r="E3781">
        <v>2</v>
      </c>
      <c r="F3781">
        <v>181</v>
      </c>
      <c r="G3781">
        <v>4725</v>
      </c>
      <c r="H3781" t="s">
        <v>11</v>
      </c>
    </row>
    <row r="3782" spans="1:8" x14ac:dyDescent="0.25">
      <c r="A3782" t="s">
        <v>3724</v>
      </c>
      <c r="B3782" t="s">
        <v>3725</v>
      </c>
      <c r="C3782">
        <v>101</v>
      </c>
      <c r="D3782" t="s">
        <v>10</v>
      </c>
      <c r="E3782">
        <v>1</v>
      </c>
      <c r="F3782">
        <v>101</v>
      </c>
      <c r="G3782">
        <v>4725</v>
      </c>
      <c r="H3782" t="s">
        <v>11</v>
      </c>
    </row>
    <row r="3783" spans="1:8" x14ac:dyDescent="0.25">
      <c r="A3783" t="s">
        <v>3726</v>
      </c>
      <c r="B3783" t="s">
        <v>3727</v>
      </c>
      <c r="C3783">
        <v>590</v>
      </c>
      <c r="D3783" t="s">
        <v>12</v>
      </c>
      <c r="E3783">
        <v>361</v>
      </c>
      <c r="F3783">
        <v>476</v>
      </c>
      <c r="G3783">
        <v>4286</v>
      </c>
      <c r="H3783" t="s">
        <v>13</v>
      </c>
    </row>
    <row r="3784" spans="1:8" x14ac:dyDescent="0.25">
      <c r="A3784" t="s">
        <v>3726</v>
      </c>
      <c r="B3784" t="s">
        <v>3727</v>
      </c>
      <c r="C3784">
        <v>590</v>
      </c>
      <c r="D3784" t="s">
        <v>14</v>
      </c>
      <c r="E3784">
        <v>501</v>
      </c>
      <c r="F3784">
        <v>580</v>
      </c>
      <c r="G3784">
        <v>7652</v>
      </c>
      <c r="H3784" t="s">
        <v>15</v>
      </c>
    </row>
    <row r="3785" spans="1:8" x14ac:dyDescent="0.25">
      <c r="A3785" t="s">
        <v>3726</v>
      </c>
      <c r="B3785" t="s">
        <v>3727</v>
      </c>
      <c r="C3785">
        <v>590</v>
      </c>
      <c r="D3785" t="s">
        <v>10</v>
      </c>
      <c r="E3785">
        <v>6</v>
      </c>
      <c r="F3785">
        <v>348</v>
      </c>
      <c r="G3785">
        <v>4725</v>
      </c>
      <c r="H3785" t="s">
        <v>11</v>
      </c>
    </row>
    <row r="3786" spans="1:8" x14ac:dyDescent="0.25">
      <c r="A3786" t="s">
        <v>3728</v>
      </c>
      <c r="B3786" t="s">
        <v>3729</v>
      </c>
      <c r="C3786">
        <v>583</v>
      </c>
      <c r="D3786" t="s">
        <v>10</v>
      </c>
      <c r="E3786">
        <v>1</v>
      </c>
      <c r="F3786">
        <v>343</v>
      </c>
      <c r="G3786">
        <v>4725</v>
      </c>
      <c r="H3786" t="s">
        <v>11</v>
      </c>
    </row>
    <row r="3787" spans="1:8" x14ac:dyDescent="0.25">
      <c r="A3787" t="s">
        <v>3728</v>
      </c>
      <c r="B3787" t="s">
        <v>3729</v>
      </c>
      <c r="C3787">
        <v>583</v>
      </c>
      <c r="D3787" t="s">
        <v>12</v>
      </c>
      <c r="E3787">
        <v>354</v>
      </c>
      <c r="F3787">
        <v>469</v>
      </c>
      <c r="G3787">
        <v>4286</v>
      </c>
      <c r="H3787" t="s">
        <v>13</v>
      </c>
    </row>
    <row r="3788" spans="1:8" x14ac:dyDescent="0.25">
      <c r="A3788" t="s">
        <v>3728</v>
      </c>
      <c r="B3788" t="s">
        <v>3729</v>
      </c>
      <c r="C3788">
        <v>583</v>
      </c>
      <c r="D3788" t="s">
        <v>14</v>
      </c>
      <c r="E3788">
        <v>495</v>
      </c>
      <c r="F3788">
        <v>573</v>
      </c>
      <c r="G3788">
        <v>7652</v>
      </c>
      <c r="H3788" t="s">
        <v>15</v>
      </c>
    </row>
    <row r="3789" spans="1:8" x14ac:dyDescent="0.25">
      <c r="A3789" t="s">
        <v>3730</v>
      </c>
      <c r="B3789" t="s">
        <v>3731</v>
      </c>
      <c r="C3789">
        <v>486</v>
      </c>
      <c r="D3789" t="s">
        <v>10</v>
      </c>
      <c r="E3789">
        <v>16</v>
      </c>
      <c r="F3789">
        <v>352</v>
      </c>
      <c r="G3789">
        <v>4725</v>
      </c>
      <c r="H3789" t="s">
        <v>11</v>
      </c>
    </row>
    <row r="3790" spans="1:8" x14ac:dyDescent="0.25">
      <c r="A3790" t="s">
        <v>3730</v>
      </c>
      <c r="B3790" t="s">
        <v>3731</v>
      </c>
      <c r="C3790">
        <v>486</v>
      </c>
      <c r="D3790" t="s">
        <v>12</v>
      </c>
      <c r="E3790">
        <v>366</v>
      </c>
      <c r="F3790">
        <v>484</v>
      </c>
      <c r="G3790">
        <v>4286</v>
      </c>
      <c r="H3790" t="s">
        <v>13</v>
      </c>
    </row>
    <row r="3791" spans="1:8" x14ac:dyDescent="0.25">
      <c r="A3791" t="s">
        <v>3732</v>
      </c>
      <c r="B3791" t="s">
        <v>3733</v>
      </c>
      <c r="C3791">
        <v>486</v>
      </c>
      <c r="D3791" t="s">
        <v>10</v>
      </c>
      <c r="E3791">
        <v>16</v>
      </c>
      <c r="F3791">
        <v>352</v>
      </c>
      <c r="G3791">
        <v>4725</v>
      </c>
      <c r="H3791" t="s">
        <v>11</v>
      </c>
    </row>
    <row r="3792" spans="1:8" x14ac:dyDescent="0.25">
      <c r="A3792" t="s">
        <v>3732</v>
      </c>
      <c r="B3792" t="s">
        <v>3733</v>
      </c>
      <c r="C3792">
        <v>486</v>
      </c>
      <c r="D3792" t="s">
        <v>12</v>
      </c>
      <c r="E3792">
        <v>366</v>
      </c>
      <c r="F3792">
        <v>484</v>
      </c>
      <c r="G3792">
        <v>4286</v>
      </c>
      <c r="H3792" t="s">
        <v>13</v>
      </c>
    </row>
    <row r="3793" spans="1:8" x14ac:dyDescent="0.25">
      <c r="A3793" t="s">
        <v>3734</v>
      </c>
      <c r="B3793" t="s">
        <v>3735</v>
      </c>
      <c r="C3793">
        <v>486</v>
      </c>
      <c r="D3793" t="s">
        <v>10</v>
      </c>
      <c r="E3793">
        <v>16</v>
      </c>
      <c r="F3793">
        <v>352</v>
      </c>
      <c r="G3793">
        <v>4725</v>
      </c>
      <c r="H3793" t="s">
        <v>11</v>
      </c>
    </row>
    <row r="3794" spans="1:8" x14ac:dyDescent="0.25">
      <c r="A3794" t="s">
        <v>3734</v>
      </c>
      <c r="B3794" t="s">
        <v>3735</v>
      </c>
      <c r="C3794">
        <v>486</v>
      </c>
      <c r="D3794" t="s">
        <v>12</v>
      </c>
      <c r="E3794">
        <v>366</v>
      </c>
      <c r="F3794">
        <v>484</v>
      </c>
      <c r="G3794">
        <v>4286</v>
      </c>
      <c r="H3794" t="s">
        <v>13</v>
      </c>
    </row>
    <row r="3795" spans="1:8" x14ac:dyDescent="0.25">
      <c r="A3795" t="s">
        <v>3736</v>
      </c>
      <c r="B3795" t="s">
        <v>3737</v>
      </c>
      <c r="C3795">
        <v>486</v>
      </c>
      <c r="D3795" t="s">
        <v>10</v>
      </c>
      <c r="E3795">
        <v>16</v>
      </c>
      <c r="F3795">
        <v>352</v>
      </c>
      <c r="G3795">
        <v>4725</v>
      </c>
      <c r="H3795" t="s">
        <v>11</v>
      </c>
    </row>
    <row r="3796" spans="1:8" x14ac:dyDescent="0.25">
      <c r="A3796" t="s">
        <v>3736</v>
      </c>
      <c r="B3796" t="s">
        <v>3737</v>
      </c>
      <c r="C3796">
        <v>486</v>
      </c>
      <c r="D3796" t="s">
        <v>12</v>
      </c>
      <c r="E3796">
        <v>366</v>
      </c>
      <c r="F3796">
        <v>484</v>
      </c>
      <c r="G3796">
        <v>4286</v>
      </c>
      <c r="H3796" t="s">
        <v>13</v>
      </c>
    </row>
    <row r="3797" spans="1:8" x14ac:dyDescent="0.25">
      <c r="A3797" t="s">
        <v>3738</v>
      </c>
      <c r="B3797" t="s">
        <v>3739</v>
      </c>
      <c r="C3797">
        <v>486</v>
      </c>
      <c r="D3797" t="s">
        <v>10</v>
      </c>
      <c r="E3797">
        <v>16</v>
      </c>
      <c r="F3797">
        <v>352</v>
      </c>
      <c r="G3797">
        <v>4725</v>
      </c>
      <c r="H3797" t="s">
        <v>11</v>
      </c>
    </row>
    <row r="3798" spans="1:8" x14ac:dyDescent="0.25">
      <c r="A3798" t="s">
        <v>3738</v>
      </c>
      <c r="B3798" t="s">
        <v>3739</v>
      </c>
      <c r="C3798">
        <v>486</v>
      </c>
      <c r="D3798" t="s">
        <v>12</v>
      </c>
      <c r="E3798">
        <v>366</v>
      </c>
      <c r="F3798">
        <v>484</v>
      </c>
      <c r="G3798">
        <v>4286</v>
      </c>
      <c r="H3798" t="s">
        <v>13</v>
      </c>
    </row>
    <row r="3799" spans="1:8" x14ac:dyDescent="0.25">
      <c r="A3799" t="s">
        <v>3740</v>
      </c>
      <c r="B3799" t="s">
        <v>3741</v>
      </c>
      <c r="C3799">
        <v>486</v>
      </c>
      <c r="D3799" t="s">
        <v>10</v>
      </c>
      <c r="E3799">
        <v>16</v>
      </c>
      <c r="F3799">
        <v>352</v>
      </c>
      <c r="G3799">
        <v>4725</v>
      </c>
      <c r="H3799" t="s">
        <v>11</v>
      </c>
    </row>
    <row r="3800" spans="1:8" x14ac:dyDescent="0.25">
      <c r="A3800" t="s">
        <v>3740</v>
      </c>
      <c r="B3800" t="s">
        <v>3741</v>
      </c>
      <c r="C3800">
        <v>486</v>
      </c>
      <c r="D3800" t="s">
        <v>12</v>
      </c>
      <c r="E3800">
        <v>366</v>
      </c>
      <c r="F3800">
        <v>484</v>
      </c>
      <c r="G3800">
        <v>4286</v>
      </c>
      <c r="H3800" t="s">
        <v>13</v>
      </c>
    </row>
    <row r="3801" spans="1:8" x14ac:dyDescent="0.25">
      <c r="A3801" t="s">
        <v>3742</v>
      </c>
      <c r="B3801" t="s">
        <v>3743</v>
      </c>
      <c r="C3801">
        <v>486</v>
      </c>
      <c r="D3801" t="s">
        <v>10</v>
      </c>
      <c r="E3801">
        <v>16</v>
      </c>
      <c r="F3801">
        <v>352</v>
      </c>
      <c r="G3801">
        <v>4725</v>
      </c>
      <c r="H3801" t="s">
        <v>11</v>
      </c>
    </row>
    <row r="3802" spans="1:8" x14ac:dyDescent="0.25">
      <c r="A3802" t="s">
        <v>3742</v>
      </c>
      <c r="B3802" t="s">
        <v>3743</v>
      </c>
      <c r="C3802">
        <v>486</v>
      </c>
      <c r="D3802" t="s">
        <v>12</v>
      </c>
      <c r="E3802">
        <v>366</v>
      </c>
      <c r="F3802">
        <v>484</v>
      </c>
      <c r="G3802">
        <v>4286</v>
      </c>
      <c r="H3802" t="s">
        <v>13</v>
      </c>
    </row>
    <row r="3803" spans="1:8" x14ac:dyDescent="0.25">
      <c r="A3803" t="s">
        <v>3744</v>
      </c>
      <c r="B3803" t="s">
        <v>3745</v>
      </c>
      <c r="C3803">
        <v>486</v>
      </c>
      <c r="D3803" t="s">
        <v>10</v>
      </c>
      <c r="E3803">
        <v>16</v>
      </c>
      <c r="F3803">
        <v>352</v>
      </c>
      <c r="G3803">
        <v>4725</v>
      </c>
      <c r="H3803" t="s">
        <v>11</v>
      </c>
    </row>
    <row r="3804" spans="1:8" x14ac:dyDescent="0.25">
      <c r="A3804" t="s">
        <v>3744</v>
      </c>
      <c r="B3804" t="s">
        <v>3745</v>
      </c>
      <c r="C3804">
        <v>486</v>
      </c>
      <c r="D3804" t="s">
        <v>12</v>
      </c>
      <c r="E3804">
        <v>366</v>
      </c>
      <c r="F3804">
        <v>484</v>
      </c>
      <c r="G3804">
        <v>4286</v>
      </c>
      <c r="H3804" t="s">
        <v>13</v>
      </c>
    </row>
    <row r="3805" spans="1:8" x14ac:dyDescent="0.25">
      <c r="A3805" t="s">
        <v>3746</v>
      </c>
      <c r="B3805" t="s">
        <v>3747</v>
      </c>
      <c r="C3805">
        <v>478</v>
      </c>
      <c r="D3805" t="s">
        <v>12</v>
      </c>
      <c r="E3805">
        <v>354</v>
      </c>
      <c r="F3805">
        <v>469</v>
      </c>
      <c r="G3805">
        <v>4286</v>
      </c>
      <c r="H3805" t="s">
        <v>13</v>
      </c>
    </row>
    <row r="3806" spans="1:8" x14ac:dyDescent="0.25">
      <c r="A3806" t="s">
        <v>3746</v>
      </c>
      <c r="B3806" t="s">
        <v>3747</v>
      </c>
      <c r="C3806">
        <v>478</v>
      </c>
      <c r="D3806" t="s">
        <v>10</v>
      </c>
      <c r="E3806">
        <v>4</v>
      </c>
      <c r="F3806">
        <v>342</v>
      </c>
      <c r="G3806">
        <v>4725</v>
      </c>
      <c r="H3806" t="s">
        <v>11</v>
      </c>
    </row>
    <row r="3807" spans="1:8" x14ac:dyDescent="0.25">
      <c r="A3807" t="s">
        <v>3748</v>
      </c>
      <c r="B3807" t="s">
        <v>3749</v>
      </c>
      <c r="C3807">
        <v>478</v>
      </c>
      <c r="D3807" t="s">
        <v>10</v>
      </c>
      <c r="E3807">
        <v>10</v>
      </c>
      <c r="F3807">
        <v>356</v>
      </c>
      <c r="G3807">
        <v>4725</v>
      </c>
      <c r="H3807" t="s">
        <v>11</v>
      </c>
    </row>
    <row r="3808" spans="1:8" x14ac:dyDescent="0.25">
      <c r="A3808" t="s">
        <v>3748</v>
      </c>
      <c r="B3808" t="s">
        <v>3749</v>
      </c>
      <c r="C3808">
        <v>478</v>
      </c>
      <c r="D3808" t="s">
        <v>12</v>
      </c>
      <c r="E3808">
        <v>371</v>
      </c>
      <c r="F3808">
        <v>476</v>
      </c>
      <c r="G3808">
        <v>4286</v>
      </c>
      <c r="H3808" t="s">
        <v>13</v>
      </c>
    </row>
    <row r="3809" spans="1:8" x14ac:dyDescent="0.25">
      <c r="A3809" t="s">
        <v>3750</v>
      </c>
      <c r="B3809" t="s">
        <v>3751</v>
      </c>
      <c r="C3809">
        <v>488</v>
      </c>
      <c r="D3809" t="s">
        <v>10</v>
      </c>
      <c r="E3809">
        <v>15</v>
      </c>
      <c r="F3809">
        <v>358</v>
      </c>
      <c r="G3809">
        <v>4725</v>
      </c>
      <c r="H3809" t="s">
        <v>11</v>
      </c>
    </row>
    <row r="3810" spans="1:8" x14ac:dyDescent="0.25">
      <c r="A3810" t="s">
        <v>3750</v>
      </c>
      <c r="B3810" t="s">
        <v>3751</v>
      </c>
      <c r="C3810">
        <v>488</v>
      </c>
      <c r="D3810" t="s">
        <v>12</v>
      </c>
      <c r="E3810">
        <v>372</v>
      </c>
      <c r="F3810">
        <v>487</v>
      </c>
      <c r="G3810">
        <v>4286</v>
      </c>
      <c r="H3810" t="s">
        <v>13</v>
      </c>
    </row>
    <row r="3811" spans="1:8" x14ac:dyDescent="0.25">
      <c r="A3811" t="s">
        <v>3752</v>
      </c>
      <c r="B3811" t="s">
        <v>3753</v>
      </c>
      <c r="C3811">
        <v>486</v>
      </c>
      <c r="D3811" t="s">
        <v>12</v>
      </c>
      <c r="E3811">
        <v>359</v>
      </c>
      <c r="F3811">
        <v>474</v>
      </c>
      <c r="G3811">
        <v>4286</v>
      </c>
      <c r="H3811" t="s">
        <v>13</v>
      </c>
    </row>
    <row r="3812" spans="1:8" x14ac:dyDescent="0.25">
      <c r="A3812" t="s">
        <v>3752</v>
      </c>
      <c r="B3812" t="s">
        <v>3753</v>
      </c>
      <c r="C3812">
        <v>486</v>
      </c>
      <c r="D3812" t="s">
        <v>10</v>
      </c>
      <c r="E3812">
        <v>4</v>
      </c>
      <c r="F3812">
        <v>346</v>
      </c>
      <c r="G3812">
        <v>4725</v>
      </c>
      <c r="H3812" t="s">
        <v>11</v>
      </c>
    </row>
    <row r="3813" spans="1:8" x14ac:dyDescent="0.25">
      <c r="A3813" t="s">
        <v>3754</v>
      </c>
      <c r="B3813" t="s">
        <v>3755</v>
      </c>
      <c r="C3813">
        <v>488</v>
      </c>
      <c r="D3813" t="s">
        <v>12</v>
      </c>
      <c r="E3813">
        <v>359</v>
      </c>
      <c r="F3813">
        <v>474</v>
      </c>
      <c r="G3813">
        <v>4286</v>
      </c>
      <c r="H3813" t="s">
        <v>13</v>
      </c>
    </row>
    <row r="3814" spans="1:8" x14ac:dyDescent="0.25">
      <c r="A3814" t="s">
        <v>3754</v>
      </c>
      <c r="B3814" t="s">
        <v>3755</v>
      </c>
      <c r="C3814">
        <v>488</v>
      </c>
      <c r="D3814" t="s">
        <v>10</v>
      </c>
      <c r="E3814">
        <v>4</v>
      </c>
      <c r="F3814">
        <v>345</v>
      </c>
      <c r="G3814">
        <v>4725</v>
      </c>
      <c r="H3814" t="s">
        <v>11</v>
      </c>
    </row>
    <row r="3815" spans="1:8" x14ac:dyDescent="0.25">
      <c r="A3815" t="s">
        <v>3756</v>
      </c>
      <c r="B3815" t="s">
        <v>3757</v>
      </c>
      <c r="C3815">
        <v>489</v>
      </c>
      <c r="D3815" t="s">
        <v>10</v>
      </c>
      <c r="E3815">
        <v>1</v>
      </c>
      <c r="F3815">
        <v>340</v>
      </c>
      <c r="G3815">
        <v>4725</v>
      </c>
      <c r="H3815" t="s">
        <v>11</v>
      </c>
    </row>
    <row r="3816" spans="1:8" x14ac:dyDescent="0.25">
      <c r="A3816" t="s">
        <v>3756</v>
      </c>
      <c r="B3816" t="s">
        <v>3757</v>
      </c>
      <c r="C3816">
        <v>489</v>
      </c>
      <c r="D3816" t="s">
        <v>12</v>
      </c>
      <c r="E3816">
        <v>351</v>
      </c>
      <c r="F3816">
        <v>466</v>
      </c>
      <c r="G3816">
        <v>4286</v>
      </c>
      <c r="H3816" t="s">
        <v>13</v>
      </c>
    </row>
    <row r="3817" spans="1:8" x14ac:dyDescent="0.25">
      <c r="A3817" t="s">
        <v>3758</v>
      </c>
      <c r="B3817" t="s">
        <v>3759</v>
      </c>
      <c r="C3817">
        <v>474</v>
      </c>
      <c r="D3817" t="s">
        <v>10</v>
      </c>
      <c r="E3817">
        <v>2</v>
      </c>
      <c r="F3817">
        <v>344</v>
      </c>
      <c r="G3817">
        <v>4725</v>
      </c>
      <c r="H3817" t="s">
        <v>11</v>
      </c>
    </row>
    <row r="3818" spans="1:8" x14ac:dyDescent="0.25">
      <c r="A3818" t="s">
        <v>3758</v>
      </c>
      <c r="B3818" t="s">
        <v>3759</v>
      </c>
      <c r="C3818">
        <v>474</v>
      </c>
      <c r="D3818" t="s">
        <v>12</v>
      </c>
      <c r="E3818">
        <v>353</v>
      </c>
      <c r="F3818">
        <v>467</v>
      </c>
      <c r="G3818">
        <v>4286</v>
      </c>
      <c r="H3818" t="s">
        <v>13</v>
      </c>
    </row>
    <row r="3819" spans="1:8" x14ac:dyDescent="0.25">
      <c r="A3819" t="s">
        <v>3760</v>
      </c>
      <c r="B3819" t="s">
        <v>3761</v>
      </c>
      <c r="C3819">
        <v>475</v>
      </c>
      <c r="D3819" t="s">
        <v>10</v>
      </c>
      <c r="E3819">
        <v>3</v>
      </c>
      <c r="F3819">
        <v>348</v>
      </c>
      <c r="G3819">
        <v>4725</v>
      </c>
      <c r="H3819" t="s">
        <v>11</v>
      </c>
    </row>
    <row r="3820" spans="1:8" x14ac:dyDescent="0.25">
      <c r="A3820" t="s">
        <v>3760</v>
      </c>
      <c r="B3820" t="s">
        <v>3761</v>
      </c>
      <c r="C3820">
        <v>475</v>
      </c>
      <c r="D3820" t="s">
        <v>12</v>
      </c>
      <c r="E3820">
        <v>359</v>
      </c>
      <c r="F3820">
        <v>472</v>
      </c>
      <c r="G3820">
        <v>4286</v>
      </c>
      <c r="H3820" t="s">
        <v>13</v>
      </c>
    </row>
    <row r="3821" spans="1:8" x14ac:dyDescent="0.25">
      <c r="A3821" t="s">
        <v>3762</v>
      </c>
      <c r="B3821" t="s">
        <v>3763</v>
      </c>
      <c r="C3821">
        <v>470</v>
      </c>
      <c r="D3821" t="s">
        <v>10</v>
      </c>
      <c r="E3821">
        <v>1</v>
      </c>
      <c r="F3821">
        <v>341</v>
      </c>
      <c r="G3821">
        <v>4725</v>
      </c>
      <c r="H3821" t="s">
        <v>11</v>
      </c>
    </row>
    <row r="3822" spans="1:8" x14ac:dyDescent="0.25">
      <c r="A3822" t="s">
        <v>3762</v>
      </c>
      <c r="B3822" t="s">
        <v>3763</v>
      </c>
      <c r="C3822">
        <v>470</v>
      </c>
      <c r="D3822" t="s">
        <v>12</v>
      </c>
      <c r="E3822">
        <v>351</v>
      </c>
      <c r="F3822">
        <v>466</v>
      </c>
      <c r="G3822">
        <v>4286</v>
      </c>
      <c r="H3822" t="s">
        <v>13</v>
      </c>
    </row>
    <row r="3823" spans="1:8" x14ac:dyDescent="0.25">
      <c r="A3823" t="s">
        <v>3764</v>
      </c>
      <c r="B3823" t="s">
        <v>3765</v>
      </c>
      <c r="C3823">
        <v>582</v>
      </c>
      <c r="D3823" t="s">
        <v>10</v>
      </c>
      <c r="E3823">
        <v>1</v>
      </c>
      <c r="F3823">
        <v>337</v>
      </c>
      <c r="G3823">
        <v>4725</v>
      </c>
      <c r="H3823" t="s">
        <v>11</v>
      </c>
    </row>
    <row r="3824" spans="1:8" x14ac:dyDescent="0.25">
      <c r="A3824" t="s">
        <v>3764</v>
      </c>
      <c r="B3824" t="s">
        <v>3765</v>
      </c>
      <c r="C3824">
        <v>582</v>
      </c>
      <c r="D3824" t="s">
        <v>12</v>
      </c>
      <c r="E3824">
        <v>350</v>
      </c>
      <c r="F3824">
        <v>468</v>
      </c>
      <c r="G3824">
        <v>4286</v>
      </c>
      <c r="H3824" t="s">
        <v>13</v>
      </c>
    </row>
    <row r="3825" spans="1:8" x14ac:dyDescent="0.25">
      <c r="A3825" t="s">
        <v>3764</v>
      </c>
      <c r="B3825" t="s">
        <v>3765</v>
      </c>
      <c r="C3825">
        <v>582</v>
      </c>
      <c r="D3825" t="s">
        <v>14</v>
      </c>
      <c r="E3825">
        <v>492</v>
      </c>
      <c r="F3825">
        <v>570</v>
      </c>
      <c r="G3825">
        <v>7652</v>
      </c>
      <c r="H3825" t="s">
        <v>15</v>
      </c>
    </row>
    <row r="3826" spans="1:8" x14ac:dyDescent="0.25">
      <c r="A3826" t="s">
        <v>3766</v>
      </c>
      <c r="B3826" t="s">
        <v>3767</v>
      </c>
      <c r="C3826">
        <v>581</v>
      </c>
      <c r="D3826" t="s">
        <v>10</v>
      </c>
      <c r="E3826">
        <v>1</v>
      </c>
      <c r="F3826">
        <v>337</v>
      </c>
      <c r="G3826">
        <v>4725</v>
      </c>
      <c r="H3826" t="s">
        <v>11</v>
      </c>
    </row>
    <row r="3827" spans="1:8" x14ac:dyDescent="0.25">
      <c r="A3827" t="s">
        <v>3766</v>
      </c>
      <c r="B3827" t="s">
        <v>3767</v>
      </c>
      <c r="C3827">
        <v>581</v>
      </c>
      <c r="D3827" t="s">
        <v>12</v>
      </c>
      <c r="E3827">
        <v>350</v>
      </c>
      <c r="F3827">
        <v>468</v>
      </c>
      <c r="G3827">
        <v>4286</v>
      </c>
      <c r="H3827" t="s">
        <v>13</v>
      </c>
    </row>
    <row r="3828" spans="1:8" x14ac:dyDescent="0.25">
      <c r="A3828" t="s">
        <v>3766</v>
      </c>
      <c r="B3828" t="s">
        <v>3767</v>
      </c>
      <c r="C3828">
        <v>581</v>
      </c>
      <c r="D3828" t="s">
        <v>14</v>
      </c>
      <c r="E3828">
        <v>493</v>
      </c>
      <c r="F3828">
        <v>569</v>
      </c>
      <c r="G3828">
        <v>7652</v>
      </c>
      <c r="H3828" t="s">
        <v>15</v>
      </c>
    </row>
    <row r="3829" spans="1:8" x14ac:dyDescent="0.25">
      <c r="A3829" t="s">
        <v>3768</v>
      </c>
      <c r="B3829" t="s">
        <v>3769</v>
      </c>
      <c r="C3829">
        <v>443</v>
      </c>
      <c r="D3829" t="s">
        <v>10</v>
      </c>
      <c r="E3829">
        <v>1</v>
      </c>
      <c r="F3829">
        <v>321</v>
      </c>
      <c r="G3829">
        <v>4725</v>
      </c>
      <c r="H3829" t="s">
        <v>11</v>
      </c>
    </row>
    <row r="3830" spans="1:8" x14ac:dyDescent="0.25">
      <c r="A3830" t="s">
        <v>3768</v>
      </c>
      <c r="B3830" t="s">
        <v>3769</v>
      </c>
      <c r="C3830">
        <v>443</v>
      </c>
      <c r="D3830" t="s">
        <v>12</v>
      </c>
      <c r="E3830">
        <v>331</v>
      </c>
      <c r="F3830">
        <v>442</v>
      </c>
      <c r="G3830">
        <v>4286</v>
      </c>
      <c r="H3830" t="s">
        <v>13</v>
      </c>
    </row>
    <row r="3831" spans="1:8" x14ac:dyDescent="0.25">
      <c r="A3831" t="s">
        <v>3770</v>
      </c>
      <c r="B3831" t="s">
        <v>3771</v>
      </c>
      <c r="C3831">
        <v>496</v>
      </c>
      <c r="D3831" t="s">
        <v>10</v>
      </c>
      <c r="E3831">
        <v>24</v>
      </c>
      <c r="F3831">
        <v>367</v>
      </c>
      <c r="G3831">
        <v>4725</v>
      </c>
      <c r="H3831" t="s">
        <v>11</v>
      </c>
    </row>
    <row r="3832" spans="1:8" x14ac:dyDescent="0.25">
      <c r="A3832" t="s">
        <v>3770</v>
      </c>
      <c r="B3832" t="s">
        <v>3771</v>
      </c>
      <c r="C3832">
        <v>496</v>
      </c>
      <c r="D3832" t="s">
        <v>12</v>
      </c>
      <c r="E3832">
        <v>378</v>
      </c>
      <c r="F3832">
        <v>493</v>
      </c>
      <c r="G3832">
        <v>4286</v>
      </c>
      <c r="H3832" t="s">
        <v>13</v>
      </c>
    </row>
    <row r="3833" spans="1:8" x14ac:dyDescent="0.25">
      <c r="A3833" t="s">
        <v>3772</v>
      </c>
      <c r="B3833" t="s">
        <v>3773</v>
      </c>
      <c r="C3833">
        <v>493</v>
      </c>
      <c r="D3833" t="s">
        <v>10</v>
      </c>
      <c r="E3833">
        <v>1</v>
      </c>
      <c r="F3833">
        <v>350</v>
      </c>
      <c r="G3833">
        <v>4725</v>
      </c>
      <c r="H3833" t="s">
        <v>11</v>
      </c>
    </row>
    <row r="3834" spans="1:8" x14ac:dyDescent="0.25">
      <c r="A3834" t="s">
        <v>3772</v>
      </c>
      <c r="B3834" t="s">
        <v>3773</v>
      </c>
      <c r="C3834">
        <v>493</v>
      </c>
      <c r="D3834" t="s">
        <v>12</v>
      </c>
      <c r="E3834">
        <v>362</v>
      </c>
      <c r="F3834">
        <v>477</v>
      </c>
      <c r="G3834">
        <v>4286</v>
      </c>
      <c r="H3834" t="s">
        <v>13</v>
      </c>
    </row>
    <row r="3835" spans="1:8" x14ac:dyDescent="0.25">
      <c r="A3835" t="s">
        <v>3774</v>
      </c>
      <c r="B3835" t="s">
        <v>3775</v>
      </c>
      <c r="C3835">
        <v>472</v>
      </c>
      <c r="D3835" t="s">
        <v>12</v>
      </c>
      <c r="E3835">
        <v>354</v>
      </c>
      <c r="F3835">
        <v>470</v>
      </c>
      <c r="G3835">
        <v>4286</v>
      </c>
      <c r="H3835" t="s">
        <v>13</v>
      </c>
    </row>
    <row r="3836" spans="1:8" x14ac:dyDescent="0.25">
      <c r="A3836" t="s">
        <v>3774</v>
      </c>
      <c r="B3836" t="s">
        <v>3775</v>
      </c>
      <c r="C3836">
        <v>472</v>
      </c>
      <c r="D3836" t="s">
        <v>10</v>
      </c>
      <c r="E3836">
        <v>5</v>
      </c>
      <c r="F3836">
        <v>346</v>
      </c>
      <c r="G3836">
        <v>4725</v>
      </c>
      <c r="H3836" t="s">
        <v>11</v>
      </c>
    </row>
    <row r="3837" spans="1:8" x14ac:dyDescent="0.25">
      <c r="A3837" t="s">
        <v>3776</v>
      </c>
      <c r="B3837" t="s">
        <v>3777</v>
      </c>
      <c r="C3837">
        <v>592</v>
      </c>
      <c r="D3837" t="s">
        <v>12</v>
      </c>
      <c r="E3837">
        <v>358</v>
      </c>
      <c r="F3837">
        <v>473</v>
      </c>
      <c r="G3837">
        <v>4286</v>
      </c>
      <c r="H3837" t="s">
        <v>13</v>
      </c>
    </row>
    <row r="3838" spans="1:8" x14ac:dyDescent="0.25">
      <c r="A3838" t="s">
        <v>3776</v>
      </c>
      <c r="B3838" t="s">
        <v>3777</v>
      </c>
      <c r="C3838">
        <v>592</v>
      </c>
      <c r="D3838" t="s">
        <v>14</v>
      </c>
      <c r="E3838">
        <v>498</v>
      </c>
      <c r="F3838">
        <v>576</v>
      </c>
      <c r="G3838">
        <v>7652</v>
      </c>
      <c r="H3838" t="s">
        <v>15</v>
      </c>
    </row>
    <row r="3839" spans="1:8" x14ac:dyDescent="0.25">
      <c r="A3839" t="s">
        <v>3776</v>
      </c>
      <c r="B3839" t="s">
        <v>3777</v>
      </c>
      <c r="C3839">
        <v>592</v>
      </c>
      <c r="D3839" t="s">
        <v>10</v>
      </c>
      <c r="E3839">
        <v>7</v>
      </c>
      <c r="F3839">
        <v>349</v>
      </c>
      <c r="G3839">
        <v>4725</v>
      </c>
      <c r="H3839" t="s">
        <v>11</v>
      </c>
    </row>
    <row r="3840" spans="1:8" x14ac:dyDescent="0.25">
      <c r="A3840" t="s">
        <v>3778</v>
      </c>
      <c r="B3840" t="s">
        <v>3779</v>
      </c>
      <c r="C3840">
        <v>472</v>
      </c>
      <c r="D3840" t="s">
        <v>10</v>
      </c>
      <c r="E3840">
        <v>1</v>
      </c>
      <c r="F3840">
        <v>341</v>
      </c>
      <c r="G3840">
        <v>4725</v>
      </c>
      <c r="H3840" t="s">
        <v>11</v>
      </c>
    </row>
    <row r="3841" spans="1:8" x14ac:dyDescent="0.25">
      <c r="A3841" t="s">
        <v>3778</v>
      </c>
      <c r="B3841" t="s">
        <v>3779</v>
      </c>
      <c r="C3841">
        <v>472</v>
      </c>
      <c r="D3841" t="s">
        <v>12</v>
      </c>
      <c r="E3841">
        <v>352</v>
      </c>
      <c r="F3841">
        <v>467</v>
      </c>
      <c r="G3841">
        <v>4286</v>
      </c>
      <c r="H3841" t="s">
        <v>13</v>
      </c>
    </row>
    <row r="3842" spans="1:8" x14ac:dyDescent="0.25">
      <c r="A3842" t="s">
        <v>3780</v>
      </c>
      <c r="B3842" t="s">
        <v>3781</v>
      </c>
      <c r="C3842">
        <v>481</v>
      </c>
      <c r="D3842" t="s">
        <v>10</v>
      </c>
      <c r="E3842">
        <v>2</v>
      </c>
      <c r="F3842">
        <v>348</v>
      </c>
      <c r="G3842">
        <v>4725</v>
      </c>
      <c r="H3842" t="s">
        <v>11</v>
      </c>
    </row>
    <row r="3843" spans="1:8" x14ac:dyDescent="0.25">
      <c r="A3843" t="s">
        <v>3780</v>
      </c>
      <c r="B3843" t="s">
        <v>3781</v>
      </c>
      <c r="C3843">
        <v>481</v>
      </c>
      <c r="D3843" t="s">
        <v>12</v>
      </c>
      <c r="E3843">
        <v>359</v>
      </c>
      <c r="F3843">
        <v>476</v>
      </c>
      <c r="G3843">
        <v>4286</v>
      </c>
      <c r="H3843" t="s">
        <v>13</v>
      </c>
    </row>
    <row r="3844" spans="1:8" x14ac:dyDescent="0.25">
      <c r="A3844" t="s">
        <v>3782</v>
      </c>
      <c r="B3844" t="s">
        <v>3783</v>
      </c>
      <c r="C3844">
        <v>590</v>
      </c>
      <c r="D3844" t="s">
        <v>12</v>
      </c>
      <c r="E3844">
        <v>361</v>
      </c>
      <c r="F3844">
        <v>476</v>
      </c>
      <c r="G3844">
        <v>4286</v>
      </c>
      <c r="H3844" t="s">
        <v>13</v>
      </c>
    </row>
    <row r="3845" spans="1:8" x14ac:dyDescent="0.25">
      <c r="A3845" t="s">
        <v>3782</v>
      </c>
      <c r="B3845" t="s">
        <v>3783</v>
      </c>
      <c r="C3845">
        <v>590</v>
      </c>
      <c r="D3845" t="s">
        <v>14</v>
      </c>
      <c r="E3845">
        <v>501</v>
      </c>
      <c r="F3845">
        <v>580</v>
      </c>
      <c r="G3845">
        <v>7652</v>
      </c>
      <c r="H3845" t="s">
        <v>15</v>
      </c>
    </row>
    <row r="3846" spans="1:8" x14ac:dyDescent="0.25">
      <c r="A3846" t="s">
        <v>3782</v>
      </c>
      <c r="B3846" t="s">
        <v>3783</v>
      </c>
      <c r="C3846">
        <v>590</v>
      </c>
      <c r="D3846" t="s">
        <v>10</v>
      </c>
      <c r="E3846">
        <v>6</v>
      </c>
      <c r="F3846">
        <v>348</v>
      </c>
      <c r="G3846">
        <v>4725</v>
      </c>
      <c r="H3846" t="s">
        <v>11</v>
      </c>
    </row>
    <row r="3847" spans="1:8" x14ac:dyDescent="0.25">
      <c r="A3847" t="s">
        <v>3784</v>
      </c>
      <c r="B3847" t="s">
        <v>3785</v>
      </c>
      <c r="C3847">
        <v>479</v>
      </c>
      <c r="D3847" t="s">
        <v>10</v>
      </c>
      <c r="E3847">
        <v>2</v>
      </c>
      <c r="F3847">
        <v>341</v>
      </c>
      <c r="G3847">
        <v>4725</v>
      </c>
      <c r="H3847" t="s">
        <v>11</v>
      </c>
    </row>
    <row r="3848" spans="1:8" x14ac:dyDescent="0.25">
      <c r="A3848" t="s">
        <v>3784</v>
      </c>
      <c r="B3848" t="s">
        <v>3785</v>
      </c>
      <c r="C3848">
        <v>479</v>
      </c>
      <c r="D3848" t="s">
        <v>12</v>
      </c>
      <c r="E3848">
        <v>354</v>
      </c>
      <c r="F3848">
        <v>470</v>
      </c>
      <c r="G3848">
        <v>4286</v>
      </c>
      <c r="H3848" t="s">
        <v>13</v>
      </c>
    </row>
    <row r="3849" spans="1:8" x14ac:dyDescent="0.25">
      <c r="A3849" t="s">
        <v>3786</v>
      </c>
      <c r="B3849" t="s">
        <v>3787</v>
      </c>
      <c r="C3849">
        <v>635</v>
      </c>
      <c r="D3849" t="s">
        <v>10</v>
      </c>
      <c r="E3849">
        <v>151</v>
      </c>
      <c r="F3849">
        <v>243</v>
      </c>
      <c r="G3849">
        <v>4725</v>
      </c>
      <c r="H3849" t="s">
        <v>11</v>
      </c>
    </row>
    <row r="3850" spans="1:8" x14ac:dyDescent="0.25">
      <c r="A3850" t="s">
        <v>3786</v>
      </c>
      <c r="B3850" t="s">
        <v>3787</v>
      </c>
      <c r="C3850">
        <v>635</v>
      </c>
      <c r="D3850" t="s">
        <v>10</v>
      </c>
      <c r="E3850">
        <v>349</v>
      </c>
      <c r="F3850">
        <v>625</v>
      </c>
      <c r="G3850">
        <v>4725</v>
      </c>
      <c r="H3850" t="s">
        <v>11</v>
      </c>
    </row>
    <row r="3851" spans="1:8" x14ac:dyDescent="0.25">
      <c r="A3851" t="s">
        <v>3788</v>
      </c>
      <c r="B3851" t="s">
        <v>3789</v>
      </c>
      <c r="C3851">
        <v>470</v>
      </c>
      <c r="D3851" t="s">
        <v>10</v>
      </c>
      <c r="E3851">
        <v>1</v>
      </c>
      <c r="F3851">
        <v>341</v>
      </c>
      <c r="G3851">
        <v>4725</v>
      </c>
      <c r="H3851" t="s">
        <v>11</v>
      </c>
    </row>
    <row r="3852" spans="1:8" x14ac:dyDescent="0.25">
      <c r="A3852" t="s">
        <v>3788</v>
      </c>
      <c r="B3852" t="s">
        <v>3789</v>
      </c>
      <c r="C3852">
        <v>470</v>
      </c>
      <c r="D3852" t="s">
        <v>12</v>
      </c>
      <c r="E3852">
        <v>355</v>
      </c>
      <c r="F3852">
        <v>469</v>
      </c>
      <c r="G3852">
        <v>4286</v>
      </c>
      <c r="H3852" t="s">
        <v>13</v>
      </c>
    </row>
    <row r="3853" spans="1:8" x14ac:dyDescent="0.25">
      <c r="A3853" t="s">
        <v>3790</v>
      </c>
      <c r="B3853" t="s">
        <v>3791</v>
      </c>
      <c r="C3853">
        <v>175</v>
      </c>
      <c r="D3853" t="s">
        <v>10</v>
      </c>
      <c r="E3853">
        <v>1</v>
      </c>
      <c r="F3853">
        <v>127</v>
      </c>
      <c r="G3853">
        <v>4725</v>
      </c>
      <c r="H3853" t="s">
        <v>11</v>
      </c>
    </row>
    <row r="3854" spans="1:8" x14ac:dyDescent="0.25">
      <c r="A3854" t="s">
        <v>3792</v>
      </c>
      <c r="B3854" t="s">
        <v>3793</v>
      </c>
      <c r="C3854">
        <v>175</v>
      </c>
      <c r="D3854" t="s">
        <v>10</v>
      </c>
      <c r="E3854">
        <v>1</v>
      </c>
      <c r="F3854">
        <v>127</v>
      </c>
      <c r="G3854">
        <v>4725</v>
      </c>
      <c r="H3854" t="s">
        <v>11</v>
      </c>
    </row>
    <row r="3855" spans="1:8" x14ac:dyDescent="0.25">
      <c r="A3855" t="s">
        <v>3794</v>
      </c>
      <c r="B3855" t="s">
        <v>3795</v>
      </c>
      <c r="C3855">
        <v>175</v>
      </c>
      <c r="D3855" t="s">
        <v>10</v>
      </c>
      <c r="E3855">
        <v>1</v>
      </c>
      <c r="F3855">
        <v>127</v>
      </c>
      <c r="G3855">
        <v>4725</v>
      </c>
      <c r="H3855" t="s">
        <v>11</v>
      </c>
    </row>
    <row r="3856" spans="1:8" x14ac:dyDescent="0.25">
      <c r="A3856" t="s">
        <v>3796</v>
      </c>
      <c r="B3856" t="s">
        <v>3797</v>
      </c>
      <c r="C3856">
        <v>175</v>
      </c>
      <c r="D3856" t="s">
        <v>10</v>
      </c>
      <c r="E3856">
        <v>1</v>
      </c>
      <c r="F3856">
        <v>127</v>
      </c>
      <c r="G3856">
        <v>4725</v>
      </c>
      <c r="H3856" t="s">
        <v>11</v>
      </c>
    </row>
    <row r="3857" spans="1:8" x14ac:dyDescent="0.25">
      <c r="A3857" t="s">
        <v>3798</v>
      </c>
      <c r="B3857" t="s">
        <v>3799</v>
      </c>
      <c r="C3857">
        <v>175</v>
      </c>
      <c r="D3857" t="s">
        <v>10</v>
      </c>
      <c r="E3857">
        <v>1</v>
      </c>
      <c r="F3857">
        <v>127</v>
      </c>
      <c r="G3857">
        <v>4725</v>
      </c>
      <c r="H3857" t="s">
        <v>11</v>
      </c>
    </row>
    <row r="3858" spans="1:8" x14ac:dyDescent="0.25">
      <c r="A3858" t="s">
        <v>3800</v>
      </c>
      <c r="B3858" t="s">
        <v>3801</v>
      </c>
      <c r="C3858">
        <v>588</v>
      </c>
      <c r="D3858" t="s">
        <v>10</v>
      </c>
      <c r="E3858">
        <v>1</v>
      </c>
      <c r="F3858">
        <v>348</v>
      </c>
      <c r="G3858">
        <v>4725</v>
      </c>
      <c r="H3858" t="s">
        <v>11</v>
      </c>
    </row>
    <row r="3859" spans="1:8" x14ac:dyDescent="0.25">
      <c r="A3859" t="s">
        <v>3800</v>
      </c>
      <c r="B3859" t="s">
        <v>3801</v>
      </c>
      <c r="C3859">
        <v>588</v>
      </c>
      <c r="D3859" t="s">
        <v>12</v>
      </c>
      <c r="E3859">
        <v>359</v>
      </c>
      <c r="F3859">
        <v>474</v>
      </c>
      <c r="G3859">
        <v>4286</v>
      </c>
      <c r="H3859" t="s">
        <v>13</v>
      </c>
    </row>
    <row r="3860" spans="1:8" x14ac:dyDescent="0.25">
      <c r="A3860" t="s">
        <v>3800</v>
      </c>
      <c r="B3860" t="s">
        <v>3801</v>
      </c>
      <c r="C3860">
        <v>588</v>
      </c>
      <c r="D3860" t="s">
        <v>14</v>
      </c>
      <c r="E3860">
        <v>499</v>
      </c>
      <c r="F3860">
        <v>578</v>
      </c>
      <c r="G3860">
        <v>7652</v>
      </c>
      <c r="H3860" t="s">
        <v>15</v>
      </c>
    </row>
    <row r="3861" spans="1:8" x14ac:dyDescent="0.25">
      <c r="A3861" t="s">
        <v>3802</v>
      </c>
      <c r="B3861" t="s">
        <v>3803</v>
      </c>
      <c r="C3861">
        <v>588</v>
      </c>
      <c r="D3861" t="s">
        <v>10</v>
      </c>
      <c r="E3861">
        <v>1</v>
      </c>
      <c r="F3861">
        <v>348</v>
      </c>
      <c r="G3861">
        <v>4725</v>
      </c>
      <c r="H3861" t="s">
        <v>11</v>
      </c>
    </row>
    <row r="3862" spans="1:8" x14ac:dyDescent="0.25">
      <c r="A3862" t="s">
        <v>3802</v>
      </c>
      <c r="B3862" t="s">
        <v>3803</v>
      </c>
      <c r="C3862">
        <v>588</v>
      </c>
      <c r="D3862" t="s">
        <v>12</v>
      </c>
      <c r="E3862">
        <v>359</v>
      </c>
      <c r="F3862">
        <v>474</v>
      </c>
      <c r="G3862">
        <v>4286</v>
      </c>
      <c r="H3862" t="s">
        <v>13</v>
      </c>
    </row>
    <row r="3863" spans="1:8" x14ac:dyDescent="0.25">
      <c r="A3863" t="s">
        <v>3802</v>
      </c>
      <c r="B3863" t="s">
        <v>3803</v>
      </c>
      <c r="C3863">
        <v>588</v>
      </c>
      <c r="D3863" t="s">
        <v>14</v>
      </c>
      <c r="E3863">
        <v>499</v>
      </c>
      <c r="F3863">
        <v>578</v>
      </c>
      <c r="G3863">
        <v>7652</v>
      </c>
      <c r="H3863" t="s">
        <v>15</v>
      </c>
    </row>
    <row r="3864" spans="1:8" x14ac:dyDescent="0.25">
      <c r="A3864" t="s">
        <v>3804</v>
      </c>
      <c r="B3864" t="s">
        <v>3805</v>
      </c>
      <c r="C3864">
        <v>585</v>
      </c>
      <c r="D3864" t="s">
        <v>10</v>
      </c>
      <c r="E3864">
        <v>1</v>
      </c>
      <c r="F3864">
        <v>345</v>
      </c>
      <c r="G3864">
        <v>4725</v>
      </c>
      <c r="H3864" t="s">
        <v>11</v>
      </c>
    </row>
    <row r="3865" spans="1:8" x14ac:dyDescent="0.25">
      <c r="A3865" t="s">
        <v>3804</v>
      </c>
      <c r="B3865" t="s">
        <v>3805</v>
      </c>
      <c r="C3865">
        <v>585</v>
      </c>
      <c r="D3865" t="s">
        <v>12</v>
      </c>
      <c r="E3865">
        <v>356</v>
      </c>
      <c r="F3865">
        <v>471</v>
      </c>
      <c r="G3865">
        <v>4286</v>
      </c>
      <c r="H3865" t="s">
        <v>13</v>
      </c>
    </row>
    <row r="3866" spans="1:8" x14ac:dyDescent="0.25">
      <c r="A3866" t="s">
        <v>3804</v>
      </c>
      <c r="B3866" t="s">
        <v>3805</v>
      </c>
      <c r="C3866">
        <v>585</v>
      </c>
      <c r="D3866" t="s">
        <v>14</v>
      </c>
      <c r="E3866">
        <v>496</v>
      </c>
      <c r="F3866">
        <v>575</v>
      </c>
      <c r="G3866">
        <v>7652</v>
      </c>
      <c r="H3866" t="s">
        <v>15</v>
      </c>
    </row>
    <row r="3867" spans="1:8" x14ac:dyDescent="0.25">
      <c r="A3867" t="s">
        <v>3806</v>
      </c>
      <c r="B3867" t="s">
        <v>3807</v>
      </c>
      <c r="C3867">
        <v>585</v>
      </c>
      <c r="D3867" t="s">
        <v>10</v>
      </c>
      <c r="E3867">
        <v>1</v>
      </c>
      <c r="F3867">
        <v>345</v>
      </c>
      <c r="G3867">
        <v>4725</v>
      </c>
      <c r="H3867" t="s">
        <v>11</v>
      </c>
    </row>
    <row r="3868" spans="1:8" x14ac:dyDescent="0.25">
      <c r="A3868" t="s">
        <v>3806</v>
      </c>
      <c r="B3868" t="s">
        <v>3807</v>
      </c>
      <c r="C3868">
        <v>585</v>
      </c>
      <c r="D3868" t="s">
        <v>12</v>
      </c>
      <c r="E3868">
        <v>356</v>
      </c>
      <c r="F3868">
        <v>471</v>
      </c>
      <c r="G3868">
        <v>4286</v>
      </c>
      <c r="H3868" t="s">
        <v>13</v>
      </c>
    </row>
    <row r="3869" spans="1:8" x14ac:dyDescent="0.25">
      <c r="A3869" t="s">
        <v>3806</v>
      </c>
      <c r="B3869" t="s">
        <v>3807</v>
      </c>
      <c r="C3869">
        <v>585</v>
      </c>
      <c r="D3869" t="s">
        <v>14</v>
      </c>
      <c r="E3869">
        <v>496</v>
      </c>
      <c r="F3869">
        <v>575</v>
      </c>
      <c r="G3869">
        <v>7652</v>
      </c>
      <c r="H3869" t="s">
        <v>15</v>
      </c>
    </row>
    <row r="3870" spans="1:8" x14ac:dyDescent="0.25">
      <c r="A3870" t="s">
        <v>3808</v>
      </c>
      <c r="B3870" t="s">
        <v>3809</v>
      </c>
      <c r="C3870">
        <v>585</v>
      </c>
      <c r="D3870" t="s">
        <v>10</v>
      </c>
      <c r="E3870">
        <v>1</v>
      </c>
      <c r="F3870">
        <v>345</v>
      </c>
      <c r="G3870">
        <v>4725</v>
      </c>
      <c r="H3870" t="s">
        <v>11</v>
      </c>
    </row>
    <row r="3871" spans="1:8" x14ac:dyDescent="0.25">
      <c r="A3871" t="s">
        <v>3808</v>
      </c>
      <c r="B3871" t="s">
        <v>3809</v>
      </c>
      <c r="C3871">
        <v>585</v>
      </c>
      <c r="D3871" t="s">
        <v>12</v>
      </c>
      <c r="E3871">
        <v>356</v>
      </c>
      <c r="F3871">
        <v>471</v>
      </c>
      <c r="G3871">
        <v>4286</v>
      </c>
      <c r="H3871" t="s">
        <v>13</v>
      </c>
    </row>
    <row r="3872" spans="1:8" x14ac:dyDescent="0.25">
      <c r="A3872" t="s">
        <v>3808</v>
      </c>
      <c r="B3872" t="s">
        <v>3809</v>
      </c>
      <c r="C3872">
        <v>585</v>
      </c>
      <c r="D3872" t="s">
        <v>14</v>
      </c>
      <c r="E3872">
        <v>496</v>
      </c>
      <c r="F3872">
        <v>575</v>
      </c>
      <c r="G3872">
        <v>7652</v>
      </c>
      <c r="H3872" t="s">
        <v>15</v>
      </c>
    </row>
    <row r="3873" spans="1:8" x14ac:dyDescent="0.25">
      <c r="A3873" t="s">
        <v>3810</v>
      </c>
      <c r="B3873" t="s">
        <v>3811</v>
      </c>
      <c r="C3873">
        <v>585</v>
      </c>
      <c r="D3873" t="s">
        <v>10</v>
      </c>
      <c r="E3873">
        <v>1</v>
      </c>
      <c r="F3873">
        <v>345</v>
      </c>
      <c r="G3873">
        <v>4725</v>
      </c>
      <c r="H3873" t="s">
        <v>11</v>
      </c>
    </row>
    <row r="3874" spans="1:8" x14ac:dyDescent="0.25">
      <c r="A3874" t="s">
        <v>3810</v>
      </c>
      <c r="B3874" t="s">
        <v>3811</v>
      </c>
      <c r="C3874">
        <v>585</v>
      </c>
      <c r="D3874" t="s">
        <v>12</v>
      </c>
      <c r="E3874">
        <v>356</v>
      </c>
      <c r="F3874">
        <v>471</v>
      </c>
      <c r="G3874">
        <v>4286</v>
      </c>
      <c r="H3874" t="s">
        <v>13</v>
      </c>
    </row>
    <row r="3875" spans="1:8" x14ac:dyDescent="0.25">
      <c r="A3875" t="s">
        <v>3810</v>
      </c>
      <c r="B3875" t="s">
        <v>3811</v>
      </c>
      <c r="C3875">
        <v>585</v>
      </c>
      <c r="D3875" t="s">
        <v>14</v>
      </c>
      <c r="E3875">
        <v>496</v>
      </c>
      <c r="F3875">
        <v>575</v>
      </c>
      <c r="G3875">
        <v>7652</v>
      </c>
      <c r="H3875" t="s">
        <v>15</v>
      </c>
    </row>
    <row r="3876" spans="1:8" x14ac:dyDescent="0.25">
      <c r="A3876" t="s">
        <v>3812</v>
      </c>
      <c r="B3876" t="s">
        <v>3813</v>
      </c>
      <c r="C3876">
        <v>585</v>
      </c>
      <c r="D3876" t="s">
        <v>10</v>
      </c>
      <c r="E3876">
        <v>1</v>
      </c>
      <c r="F3876">
        <v>345</v>
      </c>
      <c r="G3876">
        <v>4725</v>
      </c>
      <c r="H3876" t="s">
        <v>11</v>
      </c>
    </row>
    <row r="3877" spans="1:8" x14ac:dyDescent="0.25">
      <c r="A3877" t="s">
        <v>3812</v>
      </c>
      <c r="B3877" t="s">
        <v>3813</v>
      </c>
      <c r="C3877">
        <v>585</v>
      </c>
      <c r="D3877" t="s">
        <v>12</v>
      </c>
      <c r="E3877">
        <v>356</v>
      </c>
      <c r="F3877">
        <v>471</v>
      </c>
      <c r="G3877">
        <v>4286</v>
      </c>
      <c r="H3877" t="s">
        <v>13</v>
      </c>
    </row>
    <row r="3878" spans="1:8" x14ac:dyDescent="0.25">
      <c r="A3878" t="s">
        <v>3812</v>
      </c>
      <c r="B3878" t="s">
        <v>3813</v>
      </c>
      <c r="C3878">
        <v>585</v>
      </c>
      <c r="D3878" t="s">
        <v>14</v>
      </c>
      <c r="E3878">
        <v>496</v>
      </c>
      <c r="F3878">
        <v>575</v>
      </c>
      <c r="G3878">
        <v>7652</v>
      </c>
      <c r="H3878" t="s">
        <v>15</v>
      </c>
    </row>
    <row r="3879" spans="1:8" x14ac:dyDescent="0.25">
      <c r="A3879" t="s">
        <v>3814</v>
      </c>
      <c r="B3879" t="s">
        <v>3815</v>
      </c>
      <c r="C3879">
        <v>585</v>
      </c>
      <c r="D3879" t="s">
        <v>10</v>
      </c>
      <c r="E3879">
        <v>1</v>
      </c>
      <c r="F3879">
        <v>345</v>
      </c>
      <c r="G3879">
        <v>4725</v>
      </c>
      <c r="H3879" t="s">
        <v>11</v>
      </c>
    </row>
    <row r="3880" spans="1:8" x14ac:dyDescent="0.25">
      <c r="A3880" t="s">
        <v>3814</v>
      </c>
      <c r="B3880" t="s">
        <v>3815</v>
      </c>
      <c r="C3880">
        <v>585</v>
      </c>
      <c r="D3880" t="s">
        <v>12</v>
      </c>
      <c r="E3880">
        <v>356</v>
      </c>
      <c r="F3880">
        <v>471</v>
      </c>
      <c r="G3880">
        <v>4286</v>
      </c>
      <c r="H3880" t="s">
        <v>13</v>
      </c>
    </row>
    <row r="3881" spans="1:8" x14ac:dyDescent="0.25">
      <c r="A3881" t="s">
        <v>3814</v>
      </c>
      <c r="B3881" t="s">
        <v>3815</v>
      </c>
      <c r="C3881">
        <v>585</v>
      </c>
      <c r="D3881" t="s">
        <v>14</v>
      </c>
      <c r="E3881">
        <v>496</v>
      </c>
      <c r="F3881">
        <v>575</v>
      </c>
      <c r="G3881">
        <v>7652</v>
      </c>
      <c r="H3881" t="s">
        <v>15</v>
      </c>
    </row>
    <row r="3882" spans="1:8" x14ac:dyDescent="0.25">
      <c r="A3882" t="s">
        <v>3816</v>
      </c>
      <c r="B3882" t="s">
        <v>3817</v>
      </c>
      <c r="C3882">
        <v>585</v>
      </c>
      <c r="D3882" t="s">
        <v>10</v>
      </c>
      <c r="E3882">
        <v>1</v>
      </c>
      <c r="F3882">
        <v>345</v>
      </c>
      <c r="G3882">
        <v>4725</v>
      </c>
      <c r="H3882" t="s">
        <v>11</v>
      </c>
    </row>
    <row r="3883" spans="1:8" x14ac:dyDescent="0.25">
      <c r="A3883" t="s">
        <v>3816</v>
      </c>
      <c r="B3883" t="s">
        <v>3817</v>
      </c>
      <c r="C3883">
        <v>585</v>
      </c>
      <c r="D3883" t="s">
        <v>12</v>
      </c>
      <c r="E3883">
        <v>356</v>
      </c>
      <c r="F3883">
        <v>471</v>
      </c>
      <c r="G3883">
        <v>4286</v>
      </c>
      <c r="H3883" t="s">
        <v>13</v>
      </c>
    </row>
    <row r="3884" spans="1:8" x14ac:dyDescent="0.25">
      <c r="A3884" t="s">
        <v>3816</v>
      </c>
      <c r="B3884" t="s">
        <v>3817</v>
      </c>
      <c r="C3884">
        <v>585</v>
      </c>
      <c r="D3884" t="s">
        <v>14</v>
      </c>
      <c r="E3884">
        <v>496</v>
      </c>
      <c r="F3884">
        <v>575</v>
      </c>
      <c r="G3884">
        <v>7652</v>
      </c>
      <c r="H3884" t="s">
        <v>15</v>
      </c>
    </row>
    <row r="3885" spans="1:8" x14ac:dyDescent="0.25">
      <c r="A3885" t="s">
        <v>3818</v>
      </c>
      <c r="B3885" t="s">
        <v>3819</v>
      </c>
      <c r="C3885">
        <v>585</v>
      </c>
      <c r="D3885" t="s">
        <v>10</v>
      </c>
      <c r="E3885">
        <v>1</v>
      </c>
      <c r="F3885">
        <v>345</v>
      </c>
      <c r="G3885">
        <v>4725</v>
      </c>
      <c r="H3885" t="s">
        <v>11</v>
      </c>
    </row>
    <row r="3886" spans="1:8" x14ac:dyDescent="0.25">
      <c r="A3886" t="s">
        <v>3818</v>
      </c>
      <c r="B3886" t="s">
        <v>3819</v>
      </c>
      <c r="C3886">
        <v>585</v>
      </c>
      <c r="D3886" t="s">
        <v>12</v>
      </c>
      <c r="E3886">
        <v>356</v>
      </c>
      <c r="F3886">
        <v>471</v>
      </c>
      <c r="G3886">
        <v>4286</v>
      </c>
      <c r="H3886" t="s">
        <v>13</v>
      </c>
    </row>
    <row r="3887" spans="1:8" x14ac:dyDescent="0.25">
      <c r="A3887" t="s">
        <v>3818</v>
      </c>
      <c r="B3887" t="s">
        <v>3819</v>
      </c>
      <c r="C3887">
        <v>585</v>
      </c>
      <c r="D3887" t="s">
        <v>14</v>
      </c>
      <c r="E3887">
        <v>496</v>
      </c>
      <c r="F3887">
        <v>575</v>
      </c>
      <c r="G3887">
        <v>7652</v>
      </c>
      <c r="H3887" t="s">
        <v>15</v>
      </c>
    </row>
    <row r="3888" spans="1:8" x14ac:dyDescent="0.25">
      <c r="A3888" t="s">
        <v>3820</v>
      </c>
      <c r="B3888" t="s">
        <v>3821</v>
      </c>
      <c r="C3888">
        <v>585</v>
      </c>
      <c r="D3888" t="s">
        <v>10</v>
      </c>
      <c r="E3888">
        <v>1</v>
      </c>
      <c r="F3888">
        <v>345</v>
      </c>
      <c r="G3888">
        <v>4725</v>
      </c>
      <c r="H3888" t="s">
        <v>11</v>
      </c>
    </row>
    <row r="3889" spans="1:8" x14ac:dyDescent="0.25">
      <c r="A3889" t="s">
        <v>3820</v>
      </c>
      <c r="B3889" t="s">
        <v>3821</v>
      </c>
      <c r="C3889">
        <v>585</v>
      </c>
      <c r="D3889" t="s">
        <v>12</v>
      </c>
      <c r="E3889">
        <v>356</v>
      </c>
      <c r="F3889">
        <v>471</v>
      </c>
      <c r="G3889">
        <v>4286</v>
      </c>
      <c r="H3889" t="s">
        <v>13</v>
      </c>
    </row>
    <row r="3890" spans="1:8" x14ac:dyDescent="0.25">
      <c r="A3890" t="s">
        <v>3820</v>
      </c>
      <c r="B3890" t="s">
        <v>3821</v>
      </c>
      <c r="C3890">
        <v>585</v>
      </c>
      <c r="D3890" t="s">
        <v>14</v>
      </c>
      <c r="E3890">
        <v>496</v>
      </c>
      <c r="F3890">
        <v>575</v>
      </c>
      <c r="G3890">
        <v>7652</v>
      </c>
      <c r="H3890" t="s">
        <v>15</v>
      </c>
    </row>
    <row r="3891" spans="1:8" x14ac:dyDescent="0.25">
      <c r="A3891" t="s">
        <v>3822</v>
      </c>
      <c r="B3891" t="s">
        <v>3823</v>
      </c>
      <c r="C3891">
        <v>585</v>
      </c>
      <c r="D3891" t="s">
        <v>10</v>
      </c>
      <c r="E3891">
        <v>1</v>
      </c>
      <c r="F3891">
        <v>345</v>
      </c>
      <c r="G3891">
        <v>4725</v>
      </c>
      <c r="H3891" t="s">
        <v>11</v>
      </c>
    </row>
    <row r="3892" spans="1:8" x14ac:dyDescent="0.25">
      <c r="A3892" t="s">
        <v>3822</v>
      </c>
      <c r="B3892" t="s">
        <v>3823</v>
      </c>
      <c r="C3892">
        <v>585</v>
      </c>
      <c r="D3892" t="s">
        <v>12</v>
      </c>
      <c r="E3892">
        <v>356</v>
      </c>
      <c r="F3892">
        <v>471</v>
      </c>
      <c r="G3892">
        <v>4286</v>
      </c>
      <c r="H3892" t="s">
        <v>13</v>
      </c>
    </row>
    <row r="3893" spans="1:8" x14ac:dyDescent="0.25">
      <c r="A3893" t="s">
        <v>3822</v>
      </c>
      <c r="B3893" t="s">
        <v>3823</v>
      </c>
      <c r="C3893">
        <v>585</v>
      </c>
      <c r="D3893" t="s">
        <v>14</v>
      </c>
      <c r="E3893">
        <v>496</v>
      </c>
      <c r="F3893">
        <v>575</v>
      </c>
      <c r="G3893">
        <v>7652</v>
      </c>
      <c r="H3893" t="s">
        <v>15</v>
      </c>
    </row>
    <row r="3894" spans="1:8" x14ac:dyDescent="0.25">
      <c r="A3894" t="s">
        <v>3824</v>
      </c>
      <c r="B3894" t="s">
        <v>3825</v>
      </c>
      <c r="C3894">
        <v>585</v>
      </c>
      <c r="D3894" t="s">
        <v>10</v>
      </c>
      <c r="E3894">
        <v>1</v>
      </c>
      <c r="F3894">
        <v>345</v>
      </c>
      <c r="G3894">
        <v>4725</v>
      </c>
      <c r="H3894" t="s">
        <v>11</v>
      </c>
    </row>
    <row r="3895" spans="1:8" x14ac:dyDescent="0.25">
      <c r="A3895" t="s">
        <v>3824</v>
      </c>
      <c r="B3895" t="s">
        <v>3825</v>
      </c>
      <c r="C3895">
        <v>585</v>
      </c>
      <c r="D3895" t="s">
        <v>12</v>
      </c>
      <c r="E3895">
        <v>356</v>
      </c>
      <c r="F3895">
        <v>471</v>
      </c>
      <c r="G3895">
        <v>4286</v>
      </c>
      <c r="H3895" t="s">
        <v>13</v>
      </c>
    </row>
    <row r="3896" spans="1:8" x14ac:dyDescent="0.25">
      <c r="A3896" t="s">
        <v>3824</v>
      </c>
      <c r="B3896" t="s">
        <v>3825</v>
      </c>
      <c r="C3896">
        <v>585</v>
      </c>
      <c r="D3896" t="s">
        <v>14</v>
      </c>
      <c r="E3896">
        <v>496</v>
      </c>
      <c r="F3896">
        <v>575</v>
      </c>
      <c r="G3896">
        <v>7652</v>
      </c>
      <c r="H3896" t="s">
        <v>15</v>
      </c>
    </row>
    <row r="3897" spans="1:8" x14ac:dyDescent="0.25">
      <c r="A3897" t="s">
        <v>3826</v>
      </c>
      <c r="B3897" t="s">
        <v>3827</v>
      </c>
      <c r="C3897">
        <v>585</v>
      </c>
      <c r="D3897" t="s">
        <v>10</v>
      </c>
      <c r="E3897">
        <v>1</v>
      </c>
      <c r="F3897">
        <v>345</v>
      </c>
      <c r="G3897">
        <v>4725</v>
      </c>
      <c r="H3897" t="s">
        <v>11</v>
      </c>
    </row>
    <row r="3898" spans="1:8" x14ac:dyDescent="0.25">
      <c r="A3898" t="s">
        <v>3826</v>
      </c>
      <c r="B3898" t="s">
        <v>3827</v>
      </c>
      <c r="C3898">
        <v>585</v>
      </c>
      <c r="D3898" t="s">
        <v>12</v>
      </c>
      <c r="E3898">
        <v>356</v>
      </c>
      <c r="F3898">
        <v>471</v>
      </c>
      <c r="G3898">
        <v>4286</v>
      </c>
      <c r="H3898" t="s">
        <v>13</v>
      </c>
    </row>
    <row r="3899" spans="1:8" x14ac:dyDescent="0.25">
      <c r="A3899" t="s">
        <v>3826</v>
      </c>
      <c r="B3899" t="s">
        <v>3827</v>
      </c>
      <c r="C3899">
        <v>585</v>
      </c>
      <c r="D3899" t="s">
        <v>14</v>
      </c>
      <c r="E3899">
        <v>496</v>
      </c>
      <c r="F3899">
        <v>575</v>
      </c>
      <c r="G3899">
        <v>7652</v>
      </c>
      <c r="H3899" t="s">
        <v>15</v>
      </c>
    </row>
    <row r="3900" spans="1:8" x14ac:dyDescent="0.25">
      <c r="A3900" t="s">
        <v>3828</v>
      </c>
      <c r="B3900" t="s">
        <v>3829</v>
      </c>
      <c r="C3900">
        <v>585</v>
      </c>
      <c r="D3900" t="s">
        <v>10</v>
      </c>
      <c r="E3900">
        <v>1</v>
      </c>
      <c r="F3900">
        <v>345</v>
      </c>
      <c r="G3900">
        <v>4725</v>
      </c>
      <c r="H3900" t="s">
        <v>11</v>
      </c>
    </row>
    <row r="3901" spans="1:8" x14ac:dyDescent="0.25">
      <c r="A3901" t="s">
        <v>3828</v>
      </c>
      <c r="B3901" t="s">
        <v>3829</v>
      </c>
      <c r="C3901">
        <v>585</v>
      </c>
      <c r="D3901" t="s">
        <v>12</v>
      </c>
      <c r="E3901">
        <v>356</v>
      </c>
      <c r="F3901">
        <v>471</v>
      </c>
      <c r="G3901">
        <v>4286</v>
      </c>
      <c r="H3901" t="s">
        <v>13</v>
      </c>
    </row>
    <row r="3902" spans="1:8" x14ac:dyDescent="0.25">
      <c r="A3902" t="s">
        <v>3828</v>
      </c>
      <c r="B3902" t="s">
        <v>3829</v>
      </c>
      <c r="C3902">
        <v>585</v>
      </c>
      <c r="D3902" t="s">
        <v>14</v>
      </c>
      <c r="E3902">
        <v>496</v>
      </c>
      <c r="F3902">
        <v>575</v>
      </c>
      <c r="G3902">
        <v>7652</v>
      </c>
      <c r="H3902" t="s">
        <v>15</v>
      </c>
    </row>
    <row r="3903" spans="1:8" x14ac:dyDescent="0.25">
      <c r="A3903" t="s">
        <v>3830</v>
      </c>
      <c r="B3903" t="s">
        <v>3831</v>
      </c>
      <c r="C3903">
        <v>485</v>
      </c>
      <c r="D3903" t="s">
        <v>10</v>
      </c>
      <c r="E3903">
        <v>2</v>
      </c>
      <c r="F3903">
        <v>341</v>
      </c>
      <c r="G3903">
        <v>4725</v>
      </c>
      <c r="H3903" t="s">
        <v>11</v>
      </c>
    </row>
    <row r="3904" spans="1:8" x14ac:dyDescent="0.25">
      <c r="A3904" t="s">
        <v>3830</v>
      </c>
      <c r="B3904" t="s">
        <v>3831</v>
      </c>
      <c r="C3904">
        <v>485</v>
      </c>
      <c r="D3904" t="s">
        <v>12</v>
      </c>
      <c r="E3904">
        <v>353</v>
      </c>
      <c r="F3904">
        <v>467</v>
      </c>
      <c r="G3904">
        <v>4286</v>
      </c>
      <c r="H3904" t="s">
        <v>13</v>
      </c>
    </row>
    <row r="3905" spans="1:8" x14ac:dyDescent="0.25">
      <c r="A3905" t="s">
        <v>3832</v>
      </c>
      <c r="B3905" t="s">
        <v>3833</v>
      </c>
      <c r="C3905">
        <v>589</v>
      </c>
      <c r="D3905" t="s">
        <v>10</v>
      </c>
      <c r="E3905">
        <v>1</v>
      </c>
      <c r="F3905">
        <v>346</v>
      </c>
      <c r="G3905">
        <v>4725</v>
      </c>
      <c r="H3905" t="s">
        <v>11</v>
      </c>
    </row>
    <row r="3906" spans="1:8" x14ac:dyDescent="0.25">
      <c r="A3906" t="s">
        <v>3832</v>
      </c>
      <c r="B3906" t="s">
        <v>3833</v>
      </c>
      <c r="C3906">
        <v>589</v>
      </c>
      <c r="D3906" t="s">
        <v>12</v>
      </c>
      <c r="E3906">
        <v>360</v>
      </c>
      <c r="F3906">
        <v>475</v>
      </c>
      <c r="G3906">
        <v>4286</v>
      </c>
      <c r="H3906" t="s">
        <v>13</v>
      </c>
    </row>
    <row r="3907" spans="1:8" x14ac:dyDescent="0.25">
      <c r="A3907" t="s">
        <v>3832</v>
      </c>
      <c r="B3907" t="s">
        <v>3833</v>
      </c>
      <c r="C3907">
        <v>589</v>
      </c>
      <c r="D3907" t="s">
        <v>14</v>
      </c>
      <c r="E3907">
        <v>500</v>
      </c>
      <c r="F3907">
        <v>579</v>
      </c>
      <c r="G3907">
        <v>7652</v>
      </c>
      <c r="H3907" t="s">
        <v>15</v>
      </c>
    </row>
    <row r="3908" spans="1:8" x14ac:dyDescent="0.25">
      <c r="A3908" t="s">
        <v>3834</v>
      </c>
      <c r="B3908" t="s">
        <v>3835</v>
      </c>
      <c r="C3908">
        <v>475</v>
      </c>
      <c r="D3908" t="s">
        <v>12</v>
      </c>
      <c r="E3908">
        <v>357</v>
      </c>
      <c r="F3908">
        <v>472</v>
      </c>
      <c r="G3908">
        <v>4286</v>
      </c>
      <c r="H3908" t="s">
        <v>13</v>
      </c>
    </row>
    <row r="3909" spans="1:8" x14ac:dyDescent="0.25">
      <c r="A3909" t="s">
        <v>3834</v>
      </c>
      <c r="B3909" t="s">
        <v>3835</v>
      </c>
      <c r="C3909">
        <v>475</v>
      </c>
      <c r="D3909" t="s">
        <v>10</v>
      </c>
      <c r="E3909">
        <v>4</v>
      </c>
      <c r="F3909">
        <v>347</v>
      </c>
      <c r="G3909">
        <v>4725</v>
      </c>
      <c r="H3909" t="s">
        <v>11</v>
      </c>
    </row>
    <row r="3910" spans="1:8" x14ac:dyDescent="0.25">
      <c r="A3910" t="s">
        <v>3836</v>
      </c>
      <c r="B3910" t="s">
        <v>3837</v>
      </c>
      <c r="C3910">
        <v>473</v>
      </c>
      <c r="D3910" t="s">
        <v>10</v>
      </c>
      <c r="E3910">
        <v>1</v>
      </c>
      <c r="F3910">
        <v>346</v>
      </c>
      <c r="G3910">
        <v>4725</v>
      </c>
      <c r="H3910" t="s">
        <v>11</v>
      </c>
    </row>
    <row r="3911" spans="1:8" x14ac:dyDescent="0.25">
      <c r="A3911" t="s">
        <v>3836</v>
      </c>
      <c r="B3911" t="s">
        <v>3837</v>
      </c>
      <c r="C3911">
        <v>473</v>
      </c>
      <c r="D3911" t="s">
        <v>12</v>
      </c>
      <c r="E3911">
        <v>356</v>
      </c>
      <c r="F3911">
        <v>471</v>
      </c>
      <c r="G3911">
        <v>4286</v>
      </c>
      <c r="H3911" t="s">
        <v>13</v>
      </c>
    </row>
    <row r="3912" spans="1:8" x14ac:dyDescent="0.25">
      <c r="A3912" t="s">
        <v>3838</v>
      </c>
      <c r="B3912" t="s">
        <v>3839</v>
      </c>
      <c r="C3912">
        <v>589</v>
      </c>
      <c r="D3912" t="s">
        <v>10</v>
      </c>
      <c r="E3912">
        <v>1</v>
      </c>
      <c r="F3912">
        <v>346</v>
      </c>
      <c r="G3912">
        <v>4725</v>
      </c>
      <c r="H3912" t="s">
        <v>11</v>
      </c>
    </row>
    <row r="3913" spans="1:8" x14ac:dyDescent="0.25">
      <c r="A3913" t="s">
        <v>3838</v>
      </c>
      <c r="B3913" t="s">
        <v>3839</v>
      </c>
      <c r="C3913">
        <v>589</v>
      </c>
      <c r="D3913" t="s">
        <v>12</v>
      </c>
      <c r="E3913">
        <v>360</v>
      </c>
      <c r="F3913">
        <v>474</v>
      </c>
      <c r="G3913">
        <v>4286</v>
      </c>
      <c r="H3913" t="s">
        <v>13</v>
      </c>
    </row>
    <row r="3914" spans="1:8" x14ac:dyDescent="0.25">
      <c r="A3914" t="s">
        <v>3838</v>
      </c>
      <c r="B3914" t="s">
        <v>3839</v>
      </c>
      <c r="C3914">
        <v>589</v>
      </c>
      <c r="D3914" t="s">
        <v>14</v>
      </c>
      <c r="E3914">
        <v>500</v>
      </c>
      <c r="F3914">
        <v>579</v>
      </c>
      <c r="G3914">
        <v>7652</v>
      </c>
      <c r="H3914" t="s">
        <v>15</v>
      </c>
    </row>
    <row r="3915" spans="1:8" x14ac:dyDescent="0.25">
      <c r="A3915" t="s">
        <v>3840</v>
      </c>
      <c r="B3915" t="s">
        <v>3841</v>
      </c>
      <c r="C3915">
        <v>589</v>
      </c>
      <c r="D3915" t="s">
        <v>10</v>
      </c>
      <c r="E3915">
        <v>1</v>
      </c>
      <c r="F3915">
        <v>346</v>
      </c>
      <c r="G3915">
        <v>4725</v>
      </c>
      <c r="H3915" t="s">
        <v>11</v>
      </c>
    </row>
    <row r="3916" spans="1:8" x14ac:dyDescent="0.25">
      <c r="A3916" t="s">
        <v>3840</v>
      </c>
      <c r="B3916" t="s">
        <v>3841</v>
      </c>
      <c r="C3916">
        <v>589</v>
      </c>
      <c r="D3916" t="s">
        <v>12</v>
      </c>
      <c r="E3916">
        <v>360</v>
      </c>
      <c r="F3916">
        <v>475</v>
      </c>
      <c r="G3916">
        <v>4286</v>
      </c>
      <c r="H3916" t="s">
        <v>13</v>
      </c>
    </row>
    <row r="3917" spans="1:8" x14ac:dyDescent="0.25">
      <c r="A3917" t="s">
        <v>3840</v>
      </c>
      <c r="B3917" t="s">
        <v>3841</v>
      </c>
      <c r="C3917">
        <v>589</v>
      </c>
      <c r="D3917" t="s">
        <v>14</v>
      </c>
      <c r="E3917">
        <v>500</v>
      </c>
      <c r="F3917">
        <v>579</v>
      </c>
      <c r="G3917">
        <v>7652</v>
      </c>
      <c r="H3917" t="s">
        <v>15</v>
      </c>
    </row>
    <row r="3918" spans="1:8" x14ac:dyDescent="0.25">
      <c r="A3918" t="s">
        <v>3842</v>
      </c>
      <c r="B3918" t="s">
        <v>3843</v>
      </c>
      <c r="C3918">
        <v>585</v>
      </c>
      <c r="D3918" t="s">
        <v>10</v>
      </c>
      <c r="E3918">
        <v>1</v>
      </c>
      <c r="F3918">
        <v>345</v>
      </c>
      <c r="G3918">
        <v>4725</v>
      </c>
      <c r="H3918" t="s">
        <v>11</v>
      </c>
    </row>
    <row r="3919" spans="1:8" x14ac:dyDescent="0.25">
      <c r="A3919" t="s">
        <v>3842</v>
      </c>
      <c r="B3919" t="s">
        <v>3843</v>
      </c>
      <c r="C3919">
        <v>585</v>
      </c>
      <c r="D3919" t="s">
        <v>12</v>
      </c>
      <c r="E3919">
        <v>356</v>
      </c>
      <c r="F3919">
        <v>471</v>
      </c>
      <c r="G3919">
        <v>4286</v>
      </c>
      <c r="H3919" t="s">
        <v>13</v>
      </c>
    </row>
    <row r="3920" spans="1:8" x14ac:dyDescent="0.25">
      <c r="A3920" t="s">
        <v>3842</v>
      </c>
      <c r="B3920" t="s">
        <v>3843</v>
      </c>
      <c r="C3920">
        <v>585</v>
      </c>
      <c r="D3920" t="s">
        <v>14</v>
      </c>
      <c r="E3920">
        <v>496</v>
      </c>
      <c r="F3920">
        <v>575</v>
      </c>
      <c r="G3920">
        <v>7652</v>
      </c>
      <c r="H3920" t="s">
        <v>15</v>
      </c>
    </row>
    <row r="3921" spans="1:8" x14ac:dyDescent="0.25">
      <c r="A3921" t="s">
        <v>3844</v>
      </c>
      <c r="B3921" t="s">
        <v>3845</v>
      </c>
      <c r="C3921">
        <v>528</v>
      </c>
      <c r="D3921" t="s">
        <v>10</v>
      </c>
      <c r="E3921">
        <v>31</v>
      </c>
      <c r="F3921">
        <v>378</v>
      </c>
      <c r="G3921">
        <v>4725</v>
      </c>
      <c r="H3921" t="s">
        <v>11</v>
      </c>
    </row>
    <row r="3922" spans="1:8" x14ac:dyDescent="0.25">
      <c r="A3922" t="s">
        <v>3844</v>
      </c>
      <c r="B3922" t="s">
        <v>3845</v>
      </c>
      <c r="C3922">
        <v>528</v>
      </c>
      <c r="D3922" t="s">
        <v>12</v>
      </c>
      <c r="E3922">
        <v>392</v>
      </c>
      <c r="F3922">
        <v>516</v>
      </c>
      <c r="G3922">
        <v>4286</v>
      </c>
      <c r="H3922" t="s">
        <v>13</v>
      </c>
    </row>
    <row r="3923" spans="1:8" x14ac:dyDescent="0.25">
      <c r="A3923" t="s">
        <v>3846</v>
      </c>
      <c r="B3923" t="s">
        <v>3847</v>
      </c>
      <c r="C3923">
        <v>585</v>
      </c>
      <c r="D3923" t="s">
        <v>10</v>
      </c>
      <c r="E3923">
        <v>1</v>
      </c>
      <c r="F3923">
        <v>344</v>
      </c>
      <c r="G3923">
        <v>4725</v>
      </c>
      <c r="H3923" t="s">
        <v>11</v>
      </c>
    </row>
    <row r="3924" spans="1:8" x14ac:dyDescent="0.25">
      <c r="A3924" t="s">
        <v>3846</v>
      </c>
      <c r="B3924" t="s">
        <v>3847</v>
      </c>
      <c r="C3924">
        <v>585</v>
      </c>
      <c r="D3924" t="s">
        <v>12</v>
      </c>
      <c r="E3924">
        <v>356</v>
      </c>
      <c r="F3924">
        <v>471</v>
      </c>
      <c r="G3924">
        <v>4286</v>
      </c>
      <c r="H3924" t="s">
        <v>13</v>
      </c>
    </row>
    <row r="3925" spans="1:8" x14ac:dyDescent="0.25">
      <c r="A3925" t="s">
        <v>3846</v>
      </c>
      <c r="B3925" t="s">
        <v>3847</v>
      </c>
      <c r="C3925">
        <v>585</v>
      </c>
      <c r="D3925" t="s">
        <v>14</v>
      </c>
      <c r="E3925">
        <v>496</v>
      </c>
      <c r="F3925">
        <v>575</v>
      </c>
      <c r="G3925">
        <v>7652</v>
      </c>
      <c r="H3925" t="s">
        <v>15</v>
      </c>
    </row>
    <row r="3926" spans="1:8" x14ac:dyDescent="0.25">
      <c r="A3926" t="s">
        <v>3848</v>
      </c>
      <c r="B3926" t="s">
        <v>3849</v>
      </c>
      <c r="C3926">
        <v>585</v>
      </c>
      <c r="D3926" t="s">
        <v>10</v>
      </c>
      <c r="E3926">
        <v>1</v>
      </c>
      <c r="F3926">
        <v>344</v>
      </c>
      <c r="G3926">
        <v>4725</v>
      </c>
      <c r="H3926" t="s">
        <v>11</v>
      </c>
    </row>
    <row r="3927" spans="1:8" x14ac:dyDescent="0.25">
      <c r="A3927" t="s">
        <v>3848</v>
      </c>
      <c r="B3927" t="s">
        <v>3849</v>
      </c>
      <c r="C3927">
        <v>585</v>
      </c>
      <c r="D3927" t="s">
        <v>12</v>
      </c>
      <c r="E3927">
        <v>356</v>
      </c>
      <c r="F3927">
        <v>471</v>
      </c>
      <c r="G3927">
        <v>4286</v>
      </c>
      <c r="H3927" t="s">
        <v>13</v>
      </c>
    </row>
    <row r="3928" spans="1:8" x14ac:dyDescent="0.25">
      <c r="A3928" t="s">
        <v>3848</v>
      </c>
      <c r="B3928" t="s">
        <v>3849</v>
      </c>
      <c r="C3928">
        <v>585</v>
      </c>
      <c r="D3928" t="s">
        <v>14</v>
      </c>
      <c r="E3928">
        <v>496</v>
      </c>
      <c r="F3928">
        <v>575</v>
      </c>
      <c r="G3928">
        <v>7652</v>
      </c>
      <c r="H3928" t="s">
        <v>15</v>
      </c>
    </row>
    <row r="3929" spans="1:8" x14ac:dyDescent="0.25">
      <c r="A3929" t="s">
        <v>3850</v>
      </c>
      <c r="B3929" t="s">
        <v>3851</v>
      </c>
      <c r="C3929">
        <v>585</v>
      </c>
      <c r="D3929" t="s">
        <v>10</v>
      </c>
      <c r="E3929">
        <v>1</v>
      </c>
      <c r="F3929">
        <v>344</v>
      </c>
      <c r="G3929">
        <v>4725</v>
      </c>
      <c r="H3929" t="s">
        <v>11</v>
      </c>
    </row>
    <row r="3930" spans="1:8" x14ac:dyDescent="0.25">
      <c r="A3930" t="s">
        <v>3850</v>
      </c>
      <c r="B3930" t="s">
        <v>3851</v>
      </c>
      <c r="C3930">
        <v>585</v>
      </c>
      <c r="D3930" t="s">
        <v>12</v>
      </c>
      <c r="E3930">
        <v>356</v>
      </c>
      <c r="F3930">
        <v>471</v>
      </c>
      <c r="G3930">
        <v>4286</v>
      </c>
      <c r="H3930" t="s">
        <v>13</v>
      </c>
    </row>
    <row r="3931" spans="1:8" x14ac:dyDescent="0.25">
      <c r="A3931" t="s">
        <v>3850</v>
      </c>
      <c r="B3931" t="s">
        <v>3851</v>
      </c>
      <c r="C3931">
        <v>585</v>
      </c>
      <c r="D3931" t="s">
        <v>14</v>
      </c>
      <c r="E3931">
        <v>496</v>
      </c>
      <c r="F3931">
        <v>575</v>
      </c>
      <c r="G3931">
        <v>7652</v>
      </c>
      <c r="H3931" t="s">
        <v>15</v>
      </c>
    </row>
    <row r="3932" spans="1:8" x14ac:dyDescent="0.25">
      <c r="A3932" t="s">
        <v>3852</v>
      </c>
      <c r="B3932" t="s">
        <v>3853</v>
      </c>
      <c r="C3932">
        <v>585</v>
      </c>
      <c r="D3932" t="s">
        <v>10</v>
      </c>
      <c r="E3932">
        <v>1</v>
      </c>
      <c r="F3932">
        <v>344</v>
      </c>
      <c r="G3932">
        <v>4725</v>
      </c>
      <c r="H3932" t="s">
        <v>11</v>
      </c>
    </row>
    <row r="3933" spans="1:8" x14ac:dyDescent="0.25">
      <c r="A3933" t="s">
        <v>3852</v>
      </c>
      <c r="B3933" t="s">
        <v>3853</v>
      </c>
      <c r="C3933">
        <v>585</v>
      </c>
      <c r="D3933" t="s">
        <v>12</v>
      </c>
      <c r="E3933">
        <v>356</v>
      </c>
      <c r="F3933">
        <v>471</v>
      </c>
      <c r="G3933">
        <v>4286</v>
      </c>
      <c r="H3933" t="s">
        <v>13</v>
      </c>
    </row>
    <row r="3934" spans="1:8" x14ac:dyDescent="0.25">
      <c r="A3934" t="s">
        <v>3852</v>
      </c>
      <c r="B3934" t="s">
        <v>3853</v>
      </c>
      <c r="C3934">
        <v>585</v>
      </c>
      <c r="D3934" t="s">
        <v>14</v>
      </c>
      <c r="E3934">
        <v>496</v>
      </c>
      <c r="F3934">
        <v>575</v>
      </c>
      <c r="G3934">
        <v>7652</v>
      </c>
      <c r="H3934" t="s">
        <v>15</v>
      </c>
    </row>
    <row r="3935" spans="1:8" x14ac:dyDescent="0.25">
      <c r="A3935" t="s">
        <v>3854</v>
      </c>
      <c r="B3935" t="s">
        <v>3855</v>
      </c>
      <c r="C3935">
        <v>585</v>
      </c>
      <c r="D3935" t="s">
        <v>10</v>
      </c>
      <c r="E3935">
        <v>1</v>
      </c>
      <c r="F3935">
        <v>344</v>
      </c>
      <c r="G3935">
        <v>4725</v>
      </c>
      <c r="H3935" t="s">
        <v>11</v>
      </c>
    </row>
    <row r="3936" spans="1:8" x14ac:dyDescent="0.25">
      <c r="A3936" t="s">
        <v>3854</v>
      </c>
      <c r="B3936" t="s">
        <v>3855</v>
      </c>
      <c r="C3936">
        <v>585</v>
      </c>
      <c r="D3936" t="s">
        <v>12</v>
      </c>
      <c r="E3936">
        <v>356</v>
      </c>
      <c r="F3936">
        <v>471</v>
      </c>
      <c r="G3936">
        <v>4286</v>
      </c>
      <c r="H3936" t="s">
        <v>13</v>
      </c>
    </row>
    <row r="3937" spans="1:8" x14ac:dyDescent="0.25">
      <c r="A3937" t="s">
        <v>3854</v>
      </c>
      <c r="B3937" t="s">
        <v>3855</v>
      </c>
      <c r="C3937">
        <v>585</v>
      </c>
      <c r="D3937" t="s">
        <v>14</v>
      </c>
      <c r="E3937">
        <v>496</v>
      </c>
      <c r="F3937">
        <v>575</v>
      </c>
      <c r="G3937">
        <v>7652</v>
      </c>
      <c r="H3937" t="s">
        <v>15</v>
      </c>
    </row>
    <row r="3938" spans="1:8" x14ac:dyDescent="0.25">
      <c r="A3938" t="s">
        <v>3856</v>
      </c>
      <c r="B3938" t="s">
        <v>3857</v>
      </c>
      <c r="C3938">
        <v>585</v>
      </c>
      <c r="D3938" t="s">
        <v>10</v>
      </c>
      <c r="E3938">
        <v>1</v>
      </c>
      <c r="F3938">
        <v>345</v>
      </c>
      <c r="G3938">
        <v>4725</v>
      </c>
      <c r="H3938" t="s">
        <v>11</v>
      </c>
    </row>
    <row r="3939" spans="1:8" x14ac:dyDescent="0.25">
      <c r="A3939" t="s">
        <v>3856</v>
      </c>
      <c r="B3939" t="s">
        <v>3857</v>
      </c>
      <c r="C3939">
        <v>585</v>
      </c>
      <c r="D3939" t="s">
        <v>12</v>
      </c>
      <c r="E3939">
        <v>356</v>
      </c>
      <c r="F3939">
        <v>471</v>
      </c>
      <c r="G3939">
        <v>4286</v>
      </c>
      <c r="H3939" t="s">
        <v>13</v>
      </c>
    </row>
    <row r="3940" spans="1:8" x14ac:dyDescent="0.25">
      <c r="A3940" t="s">
        <v>3856</v>
      </c>
      <c r="B3940" t="s">
        <v>3857</v>
      </c>
      <c r="C3940">
        <v>585</v>
      </c>
      <c r="D3940" t="s">
        <v>14</v>
      </c>
      <c r="E3940">
        <v>497</v>
      </c>
      <c r="F3940">
        <v>575</v>
      </c>
      <c r="G3940">
        <v>7652</v>
      </c>
      <c r="H3940" t="s">
        <v>15</v>
      </c>
    </row>
    <row r="3941" spans="1:8" x14ac:dyDescent="0.25">
      <c r="A3941" t="s">
        <v>3858</v>
      </c>
      <c r="B3941" t="s">
        <v>3859</v>
      </c>
      <c r="C3941">
        <v>585</v>
      </c>
      <c r="D3941" t="s">
        <v>10</v>
      </c>
      <c r="E3941">
        <v>1</v>
      </c>
      <c r="F3941">
        <v>345</v>
      </c>
      <c r="G3941">
        <v>4725</v>
      </c>
      <c r="H3941" t="s">
        <v>11</v>
      </c>
    </row>
    <row r="3942" spans="1:8" x14ac:dyDescent="0.25">
      <c r="A3942" t="s">
        <v>3858</v>
      </c>
      <c r="B3942" t="s">
        <v>3859</v>
      </c>
      <c r="C3942">
        <v>585</v>
      </c>
      <c r="D3942" t="s">
        <v>12</v>
      </c>
      <c r="E3942">
        <v>356</v>
      </c>
      <c r="F3942">
        <v>471</v>
      </c>
      <c r="G3942">
        <v>4286</v>
      </c>
      <c r="H3942" t="s">
        <v>13</v>
      </c>
    </row>
    <row r="3943" spans="1:8" x14ac:dyDescent="0.25">
      <c r="A3943" t="s">
        <v>3858</v>
      </c>
      <c r="B3943" t="s">
        <v>3859</v>
      </c>
      <c r="C3943">
        <v>585</v>
      </c>
      <c r="D3943" t="s">
        <v>14</v>
      </c>
      <c r="E3943">
        <v>497</v>
      </c>
      <c r="F3943">
        <v>575</v>
      </c>
      <c r="G3943">
        <v>7652</v>
      </c>
      <c r="H3943" t="s">
        <v>15</v>
      </c>
    </row>
    <row r="3944" spans="1:8" x14ac:dyDescent="0.25">
      <c r="A3944" t="s">
        <v>3860</v>
      </c>
      <c r="B3944" t="s">
        <v>3861</v>
      </c>
      <c r="C3944">
        <v>585</v>
      </c>
      <c r="D3944" t="s">
        <v>10</v>
      </c>
      <c r="E3944">
        <v>1</v>
      </c>
      <c r="F3944">
        <v>345</v>
      </c>
      <c r="G3944">
        <v>4725</v>
      </c>
      <c r="H3944" t="s">
        <v>11</v>
      </c>
    </row>
    <row r="3945" spans="1:8" x14ac:dyDescent="0.25">
      <c r="A3945" t="s">
        <v>3860</v>
      </c>
      <c r="B3945" t="s">
        <v>3861</v>
      </c>
      <c r="C3945">
        <v>585</v>
      </c>
      <c r="D3945" t="s">
        <v>12</v>
      </c>
      <c r="E3945">
        <v>356</v>
      </c>
      <c r="F3945">
        <v>471</v>
      </c>
      <c r="G3945">
        <v>4286</v>
      </c>
      <c r="H3945" t="s">
        <v>13</v>
      </c>
    </row>
    <row r="3946" spans="1:8" x14ac:dyDescent="0.25">
      <c r="A3946" t="s">
        <v>3860</v>
      </c>
      <c r="B3946" t="s">
        <v>3861</v>
      </c>
      <c r="C3946">
        <v>585</v>
      </c>
      <c r="D3946" t="s">
        <v>14</v>
      </c>
      <c r="E3946">
        <v>497</v>
      </c>
      <c r="F3946">
        <v>575</v>
      </c>
      <c r="G3946">
        <v>7652</v>
      </c>
      <c r="H3946" t="s">
        <v>15</v>
      </c>
    </row>
    <row r="3947" spans="1:8" x14ac:dyDescent="0.25">
      <c r="A3947" t="s">
        <v>3862</v>
      </c>
      <c r="B3947" t="s">
        <v>3863</v>
      </c>
      <c r="C3947">
        <v>585</v>
      </c>
      <c r="D3947" t="s">
        <v>10</v>
      </c>
      <c r="E3947">
        <v>1</v>
      </c>
      <c r="F3947">
        <v>344</v>
      </c>
      <c r="G3947">
        <v>4725</v>
      </c>
      <c r="H3947" t="s">
        <v>11</v>
      </c>
    </row>
    <row r="3948" spans="1:8" x14ac:dyDescent="0.25">
      <c r="A3948" t="s">
        <v>3862</v>
      </c>
      <c r="B3948" t="s">
        <v>3863</v>
      </c>
      <c r="C3948">
        <v>585</v>
      </c>
      <c r="D3948" t="s">
        <v>12</v>
      </c>
      <c r="E3948">
        <v>356</v>
      </c>
      <c r="F3948">
        <v>471</v>
      </c>
      <c r="G3948">
        <v>4286</v>
      </c>
      <c r="H3948" t="s">
        <v>13</v>
      </c>
    </row>
    <row r="3949" spans="1:8" x14ac:dyDescent="0.25">
      <c r="A3949" t="s">
        <v>3862</v>
      </c>
      <c r="B3949" t="s">
        <v>3863</v>
      </c>
      <c r="C3949">
        <v>585</v>
      </c>
      <c r="D3949" t="s">
        <v>14</v>
      </c>
      <c r="E3949">
        <v>496</v>
      </c>
      <c r="F3949">
        <v>575</v>
      </c>
      <c r="G3949">
        <v>7652</v>
      </c>
      <c r="H3949" t="s">
        <v>15</v>
      </c>
    </row>
    <row r="3950" spans="1:8" x14ac:dyDescent="0.25">
      <c r="A3950" t="s">
        <v>3864</v>
      </c>
      <c r="B3950" t="s">
        <v>3865</v>
      </c>
      <c r="C3950">
        <v>585</v>
      </c>
      <c r="D3950" t="s">
        <v>10</v>
      </c>
      <c r="E3950">
        <v>1</v>
      </c>
      <c r="F3950">
        <v>344</v>
      </c>
      <c r="G3950">
        <v>4725</v>
      </c>
      <c r="H3950" t="s">
        <v>11</v>
      </c>
    </row>
    <row r="3951" spans="1:8" x14ac:dyDescent="0.25">
      <c r="A3951" t="s">
        <v>3864</v>
      </c>
      <c r="B3951" t="s">
        <v>3865</v>
      </c>
      <c r="C3951">
        <v>585</v>
      </c>
      <c r="D3951" t="s">
        <v>12</v>
      </c>
      <c r="E3951">
        <v>356</v>
      </c>
      <c r="F3951">
        <v>471</v>
      </c>
      <c r="G3951">
        <v>4286</v>
      </c>
      <c r="H3951" t="s">
        <v>13</v>
      </c>
    </row>
    <row r="3952" spans="1:8" x14ac:dyDescent="0.25">
      <c r="A3952" t="s">
        <v>3864</v>
      </c>
      <c r="B3952" t="s">
        <v>3865</v>
      </c>
      <c r="C3952">
        <v>585</v>
      </c>
      <c r="D3952" t="s">
        <v>14</v>
      </c>
      <c r="E3952">
        <v>496</v>
      </c>
      <c r="F3952">
        <v>575</v>
      </c>
      <c r="G3952">
        <v>7652</v>
      </c>
      <c r="H3952" t="s">
        <v>15</v>
      </c>
    </row>
    <row r="3953" spans="1:8" x14ac:dyDescent="0.25">
      <c r="A3953" t="s">
        <v>3866</v>
      </c>
      <c r="B3953" t="s">
        <v>3867</v>
      </c>
      <c r="C3953">
        <v>585</v>
      </c>
      <c r="D3953" t="s">
        <v>10</v>
      </c>
      <c r="E3953">
        <v>1</v>
      </c>
      <c r="F3953">
        <v>344</v>
      </c>
      <c r="G3953">
        <v>4725</v>
      </c>
      <c r="H3953" t="s">
        <v>11</v>
      </c>
    </row>
    <row r="3954" spans="1:8" x14ac:dyDescent="0.25">
      <c r="A3954" t="s">
        <v>3866</v>
      </c>
      <c r="B3954" t="s">
        <v>3867</v>
      </c>
      <c r="C3954">
        <v>585</v>
      </c>
      <c r="D3954" t="s">
        <v>12</v>
      </c>
      <c r="E3954">
        <v>356</v>
      </c>
      <c r="F3954">
        <v>471</v>
      </c>
      <c r="G3954">
        <v>4286</v>
      </c>
      <c r="H3954" t="s">
        <v>13</v>
      </c>
    </row>
    <row r="3955" spans="1:8" x14ac:dyDescent="0.25">
      <c r="A3955" t="s">
        <v>3866</v>
      </c>
      <c r="B3955" t="s">
        <v>3867</v>
      </c>
      <c r="C3955">
        <v>585</v>
      </c>
      <c r="D3955" t="s">
        <v>14</v>
      </c>
      <c r="E3955">
        <v>496</v>
      </c>
      <c r="F3955">
        <v>575</v>
      </c>
      <c r="G3955">
        <v>7652</v>
      </c>
      <c r="H3955" t="s">
        <v>15</v>
      </c>
    </row>
    <row r="3956" spans="1:8" x14ac:dyDescent="0.25">
      <c r="A3956" t="s">
        <v>3868</v>
      </c>
      <c r="B3956" t="s">
        <v>3869</v>
      </c>
      <c r="C3956">
        <v>585</v>
      </c>
      <c r="D3956" t="s">
        <v>10</v>
      </c>
      <c r="E3956">
        <v>1</v>
      </c>
      <c r="F3956">
        <v>344</v>
      </c>
      <c r="G3956">
        <v>4725</v>
      </c>
      <c r="H3956" t="s">
        <v>11</v>
      </c>
    </row>
    <row r="3957" spans="1:8" x14ac:dyDescent="0.25">
      <c r="A3957" t="s">
        <v>3868</v>
      </c>
      <c r="B3957" t="s">
        <v>3869</v>
      </c>
      <c r="C3957">
        <v>585</v>
      </c>
      <c r="D3957" t="s">
        <v>12</v>
      </c>
      <c r="E3957">
        <v>356</v>
      </c>
      <c r="F3957">
        <v>471</v>
      </c>
      <c r="G3957">
        <v>4286</v>
      </c>
      <c r="H3957" t="s">
        <v>13</v>
      </c>
    </row>
    <row r="3958" spans="1:8" x14ac:dyDescent="0.25">
      <c r="A3958" t="s">
        <v>3868</v>
      </c>
      <c r="B3958" t="s">
        <v>3869</v>
      </c>
      <c r="C3958">
        <v>585</v>
      </c>
      <c r="D3958" t="s">
        <v>14</v>
      </c>
      <c r="E3958">
        <v>496</v>
      </c>
      <c r="F3958">
        <v>575</v>
      </c>
      <c r="G3958">
        <v>7652</v>
      </c>
      <c r="H3958" t="s">
        <v>15</v>
      </c>
    </row>
    <row r="3959" spans="1:8" x14ac:dyDescent="0.25">
      <c r="A3959" t="s">
        <v>3870</v>
      </c>
      <c r="B3959" t="s">
        <v>3871</v>
      </c>
      <c r="C3959">
        <v>585</v>
      </c>
      <c r="D3959" t="s">
        <v>10</v>
      </c>
      <c r="E3959">
        <v>1</v>
      </c>
      <c r="F3959">
        <v>344</v>
      </c>
      <c r="G3959">
        <v>4725</v>
      </c>
      <c r="H3959" t="s">
        <v>11</v>
      </c>
    </row>
    <row r="3960" spans="1:8" x14ac:dyDescent="0.25">
      <c r="A3960" t="s">
        <v>3870</v>
      </c>
      <c r="B3960" t="s">
        <v>3871</v>
      </c>
      <c r="C3960">
        <v>585</v>
      </c>
      <c r="D3960" t="s">
        <v>12</v>
      </c>
      <c r="E3960">
        <v>356</v>
      </c>
      <c r="F3960">
        <v>471</v>
      </c>
      <c r="G3960">
        <v>4286</v>
      </c>
      <c r="H3960" t="s">
        <v>13</v>
      </c>
    </row>
    <row r="3961" spans="1:8" x14ac:dyDescent="0.25">
      <c r="A3961" t="s">
        <v>3870</v>
      </c>
      <c r="B3961" t="s">
        <v>3871</v>
      </c>
      <c r="C3961">
        <v>585</v>
      </c>
      <c r="D3961" t="s">
        <v>14</v>
      </c>
      <c r="E3961">
        <v>496</v>
      </c>
      <c r="F3961">
        <v>575</v>
      </c>
      <c r="G3961">
        <v>7652</v>
      </c>
      <c r="H3961" t="s">
        <v>15</v>
      </c>
    </row>
    <row r="3962" spans="1:8" x14ac:dyDescent="0.25">
      <c r="A3962" t="s">
        <v>3872</v>
      </c>
      <c r="B3962" t="s">
        <v>3873</v>
      </c>
      <c r="C3962">
        <v>585</v>
      </c>
      <c r="D3962" t="s">
        <v>10</v>
      </c>
      <c r="E3962">
        <v>1</v>
      </c>
      <c r="F3962">
        <v>344</v>
      </c>
      <c r="G3962">
        <v>4725</v>
      </c>
      <c r="H3962" t="s">
        <v>11</v>
      </c>
    </row>
    <row r="3963" spans="1:8" x14ac:dyDescent="0.25">
      <c r="A3963" t="s">
        <v>3872</v>
      </c>
      <c r="B3963" t="s">
        <v>3873</v>
      </c>
      <c r="C3963">
        <v>585</v>
      </c>
      <c r="D3963" t="s">
        <v>12</v>
      </c>
      <c r="E3963">
        <v>356</v>
      </c>
      <c r="F3963">
        <v>471</v>
      </c>
      <c r="G3963">
        <v>4286</v>
      </c>
      <c r="H3963" t="s">
        <v>13</v>
      </c>
    </row>
    <row r="3964" spans="1:8" x14ac:dyDescent="0.25">
      <c r="A3964" t="s">
        <v>3872</v>
      </c>
      <c r="B3964" t="s">
        <v>3873</v>
      </c>
      <c r="C3964">
        <v>585</v>
      </c>
      <c r="D3964" t="s">
        <v>14</v>
      </c>
      <c r="E3964">
        <v>496</v>
      </c>
      <c r="F3964">
        <v>575</v>
      </c>
      <c r="G3964">
        <v>7652</v>
      </c>
      <c r="H3964" t="s">
        <v>15</v>
      </c>
    </row>
    <row r="3965" spans="1:8" x14ac:dyDescent="0.25">
      <c r="A3965" t="s">
        <v>3874</v>
      </c>
      <c r="B3965" t="s">
        <v>3875</v>
      </c>
      <c r="C3965">
        <v>585</v>
      </c>
      <c r="D3965" t="s">
        <v>10</v>
      </c>
      <c r="E3965">
        <v>1</v>
      </c>
      <c r="F3965">
        <v>344</v>
      </c>
      <c r="G3965">
        <v>4725</v>
      </c>
      <c r="H3965" t="s">
        <v>11</v>
      </c>
    </row>
    <row r="3966" spans="1:8" x14ac:dyDescent="0.25">
      <c r="A3966" t="s">
        <v>3874</v>
      </c>
      <c r="B3966" t="s">
        <v>3875</v>
      </c>
      <c r="C3966">
        <v>585</v>
      </c>
      <c r="D3966" t="s">
        <v>12</v>
      </c>
      <c r="E3966">
        <v>356</v>
      </c>
      <c r="F3966">
        <v>471</v>
      </c>
      <c r="G3966">
        <v>4286</v>
      </c>
      <c r="H3966" t="s">
        <v>13</v>
      </c>
    </row>
    <row r="3967" spans="1:8" x14ac:dyDescent="0.25">
      <c r="A3967" t="s">
        <v>3874</v>
      </c>
      <c r="B3967" t="s">
        <v>3875</v>
      </c>
      <c r="C3967">
        <v>585</v>
      </c>
      <c r="D3967" t="s">
        <v>14</v>
      </c>
      <c r="E3967">
        <v>496</v>
      </c>
      <c r="F3967">
        <v>575</v>
      </c>
      <c r="G3967">
        <v>7652</v>
      </c>
      <c r="H3967" t="s">
        <v>15</v>
      </c>
    </row>
    <row r="3968" spans="1:8" x14ac:dyDescent="0.25">
      <c r="A3968" t="s">
        <v>3876</v>
      </c>
      <c r="B3968" t="s">
        <v>3877</v>
      </c>
      <c r="C3968">
        <v>585</v>
      </c>
      <c r="D3968" t="s">
        <v>10</v>
      </c>
      <c r="E3968">
        <v>1</v>
      </c>
      <c r="F3968">
        <v>344</v>
      </c>
      <c r="G3968">
        <v>4725</v>
      </c>
      <c r="H3968" t="s">
        <v>11</v>
      </c>
    </row>
    <row r="3969" spans="1:8" x14ac:dyDescent="0.25">
      <c r="A3969" t="s">
        <v>3876</v>
      </c>
      <c r="B3969" t="s">
        <v>3877</v>
      </c>
      <c r="C3969">
        <v>585</v>
      </c>
      <c r="D3969" t="s">
        <v>12</v>
      </c>
      <c r="E3969">
        <v>356</v>
      </c>
      <c r="F3969">
        <v>471</v>
      </c>
      <c r="G3969">
        <v>4286</v>
      </c>
      <c r="H3969" t="s">
        <v>13</v>
      </c>
    </row>
    <row r="3970" spans="1:8" x14ac:dyDescent="0.25">
      <c r="A3970" t="s">
        <v>3876</v>
      </c>
      <c r="B3970" t="s">
        <v>3877</v>
      </c>
      <c r="C3970">
        <v>585</v>
      </c>
      <c r="D3970" t="s">
        <v>14</v>
      </c>
      <c r="E3970">
        <v>496</v>
      </c>
      <c r="F3970">
        <v>575</v>
      </c>
      <c r="G3970">
        <v>7652</v>
      </c>
      <c r="H3970" t="s">
        <v>15</v>
      </c>
    </row>
    <row r="3971" spans="1:8" x14ac:dyDescent="0.25">
      <c r="A3971" t="s">
        <v>3878</v>
      </c>
      <c r="B3971" t="s">
        <v>3879</v>
      </c>
      <c r="C3971">
        <v>585</v>
      </c>
      <c r="D3971" t="s">
        <v>10</v>
      </c>
      <c r="E3971">
        <v>1</v>
      </c>
      <c r="F3971">
        <v>344</v>
      </c>
      <c r="G3971">
        <v>4725</v>
      </c>
      <c r="H3971" t="s">
        <v>11</v>
      </c>
    </row>
    <row r="3972" spans="1:8" x14ac:dyDescent="0.25">
      <c r="A3972" t="s">
        <v>3878</v>
      </c>
      <c r="B3972" t="s">
        <v>3879</v>
      </c>
      <c r="C3972">
        <v>585</v>
      </c>
      <c r="D3972" t="s">
        <v>12</v>
      </c>
      <c r="E3972">
        <v>356</v>
      </c>
      <c r="F3972">
        <v>471</v>
      </c>
      <c r="G3972">
        <v>4286</v>
      </c>
      <c r="H3972" t="s">
        <v>13</v>
      </c>
    </row>
    <row r="3973" spans="1:8" x14ac:dyDescent="0.25">
      <c r="A3973" t="s">
        <v>3878</v>
      </c>
      <c r="B3973" t="s">
        <v>3879</v>
      </c>
      <c r="C3973">
        <v>585</v>
      </c>
      <c r="D3973" t="s">
        <v>14</v>
      </c>
      <c r="E3973">
        <v>496</v>
      </c>
      <c r="F3973">
        <v>575</v>
      </c>
      <c r="G3973">
        <v>7652</v>
      </c>
      <c r="H3973" t="s">
        <v>15</v>
      </c>
    </row>
    <row r="3974" spans="1:8" x14ac:dyDescent="0.25">
      <c r="A3974" t="s">
        <v>3880</v>
      </c>
      <c r="B3974" t="s">
        <v>3881</v>
      </c>
      <c r="C3974">
        <v>585</v>
      </c>
      <c r="D3974" t="s">
        <v>10</v>
      </c>
      <c r="E3974">
        <v>1</v>
      </c>
      <c r="F3974">
        <v>344</v>
      </c>
      <c r="G3974">
        <v>4725</v>
      </c>
      <c r="H3974" t="s">
        <v>11</v>
      </c>
    </row>
    <row r="3975" spans="1:8" x14ac:dyDescent="0.25">
      <c r="A3975" t="s">
        <v>3880</v>
      </c>
      <c r="B3975" t="s">
        <v>3881</v>
      </c>
      <c r="C3975">
        <v>585</v>
      </c>
      <c r="D3975" t="s">
        <v>12</v>
      </c>
      <c r="E3975">
        <v>356</v>
      </c>
      <c r="F3975">
        <v>471</v>
      </c>
      <c r="G3975">
        <v>4286</v>
      </c>
      <c r="H3975" t="s">
        <v>13</v>
      </c>
    </row>
    <row r="3976" spans="1:8" x14ac:dyDescent="0.25">
      <c r="A3976" t="s">
        <v>3880</v>
      </c>
      <c r="B3976" t="s">
        <v>3881</v>
      </c>
      <c r="C3976">
        <v>585</v>
      </c>
      <c r="D3976" t="s">
        <v>14</v>
      </c>
      <c r="E3976">
        <v>496</v>
      </c>
      <c r="F3976">
        <v>575</v>
      </c>
      <c r="G3976">
        <v>7652</v>
      </c>
      <c r="H3976" t="s">
        <v>15</v>
      </c>
    </row>
    <row r="3977" spans="1:8" x14ac:dyDescent="0.25">
      <c r="A3977" t="s">
        <v>3882</v>
      </c>
      <c r="B3977" t="s">
        <v>3883</v>
      </c>
      <c r="C3977">
        <v>585</v>
      </c>
      <c r="D3977" t="s">
        <v>10</v>
      </c>
      <c r="E3977">
        <v>1</v>
      </c>
      <c r="F3977">
        <v>344</v>
      </c>
      <c r="G3977">
        <v>4725</v>
      </c>
      <c r="H3977" t="s">
        <v>11</v>
      </c>
    </row>
    <row r="3978" spans="1:8" x14ac:dyDescent="0.25">
      <c r="A3978" t="s">
        <v>3882</v>
      </c>
      <c r="B3978" t="s">
        <v>3883</v>
      </c>
      <c r="C3978">
        <v>585</v>
      </c>
      <c r="D3978" t="s">
        <v>12</v>
      </c>
      <c r="E3978">
        <v>356</v>
      </c>
      <c r="F3978">
        <v>471</v>
      </c>
      <c r="G3978">
        <v>4286</v>
      </c>
      <c r="H3978" t="s">
        <v>13</v>
      </c>
    </row>
    <row r="3979" spans="1:8" x14ac:dyDescent="0.25">
      <c r="A3979" t="s">
        <v>3882</v>
      </c>
      <c r="B3979" t="s">
        <v>3883</v>
      </c>
      <c r="C3979">
        <v>585</v>
      </c>
      <c r="D3979" t="s">
        <v>14</v>
      </c>
      <c r="E3979">
        <v>496</v>
      </c>
      <c r="F3979">
        <v>575</v>
      </c>
      <c r="G3979">
        <v>7652</v>
      </c>
      <c r="H3979" t="s">
        <v>15</v>
      </c>
    </row>
    <row r="3980" spans="1:8" x14ac:dyDescent="0.25">
      <c r="A3980" t="s">
        <v>3884</v>
      </c>
      <c r="B3980" t="s">
        <v>3885</v>
      </c>
      <c r="C3980">
        <v>486</v>
      </c>
      <c r="D3980" t="s">
        <v>10</v>
      </c>
      <c r="E3980">
        <v>12</v>
      </c>
      <c r="F3980">
        <v>357</v>
      </c>
      <c r="G3980">
        <v>4725</v>
      </c>
      <c r="H3980" t="s">
        <v>11</v>
      </c>
    </row>
    <row r="3981" spans="1:8" x14ac:dyDescent="0.25">
      <c r="A3981" t="s">
        <v>3884</v>
      </c>
      <c r="B3981" t="s">
        <v>3885</v>
      </c>
      <c r="C3981">
        <v>486</v>
      </c>
      <c r="D3981" t="s">
        <v>12</v>
      </c>
      <c r="E3981">
        <v>370</v>
      </c>
      <c r="F3981">
        <v>484</v>
      </c>
      <c r="G3981">
        <v>4286</v>
      </c>
      <c r="H3981" t="s">
        <v>13</v>
      </c>
    </row>
    <row r="3982" spans="1:8" x14ac:dyDescent="0.25">
      <c r="A3982" t="s">
        <v>3886</v>
      </c>
      <c r="B3982" t="s">
        <v>3887</v>
      </c>
      <c r="C3982">
        <v>472</v>
      </c>
      <c r="D3982" t="s">
        <v>10</v>
      </c>
      <c r="E3982">
        <v>1</v>
      </c>
      <c r="F3982">
        <v>345</v>
      </c>
      <c r="G3982">
        <v>4725</v>
      </c>
      <c r="H3982" t="s">
        <v>11</v>
      </c>
    </row>
    <row r="3983" spans="1:8" x14ac:dyDescent="0.25">
      <c r="A3983" t="s">
        <v>3886</v>
      </c>
      <c r="B3983" t="s">
        <v>3887</v>
      </c>
      <c r="C3983">
        <v>472</v>
      </c>
      <c r="D3983" t="s">
        <v>12</v>
      </c>
      <c r="E3983">
        <v>356</v>
      </c>
      <c r="F3983">
        <v>471</v>
      </c>
      <c r="G3983">
        <v>4286</v>
      </c>
      <c r="H3983" t="s">
        <v>13</v>
      </c>
    </row>
    <row r="3984" spans="1:8" x14ac:dyDescent="0.25">
      <c r="A3984" t="s">
        <v>3888</v>
      </c>
      <c r="B3984" t="s">
        <v>3889</v>
      </c>
      <c r="C3984">
        <v>630</v>
      </c>
      <c r="D3984" t="s">
        <v>10</v>
      </c>
      <c r="E3984">
        <v>134</v>
      </c>
      <c r="F3984">
        <v>231</v>
      </c>
      <c r="G3984">
        <v>4725</v>
      </c>
      <c r="H3984" t="s">
        <v>11</v>
      </c>
    </row>
    <row r="3985" spans="1:8" x14ac:dyDescent="0.25">
      <c r="A3985" t="s">
        <v>3888</v>
      </c>
      <c r="B3985" t="s">
        <v>3889</v>
      </c>
      <c r="C3985">
        <v>630</v>
      </c>
      <c r="D3985" t="s">
        <v>10</v>
      </c>
      <c r="E3985">
        <v>325</v>
      </c>
      <c r="F3985">
        <v>614</v>
      </c>
      <c r="G3985">
        <v>4725</v>
      </c>
      <c r="H3985" t="s">
        <v>11</v>
      </c>
    </row>
    <row r="3986" spans="1:8" x14ac:dyDescent="0.25">
      <c r="A3986" t="s">
        <v>3890</v>
      </c>
      <c r="B3986" t="s">
        <v>3891</v>
      </c>
      <c r="C3986">
        <v>474</v>
      </c>
      <c r="D3986" t="s">
        <v>10</v>
      </c>
      <c r="E3986">
        <v>2</v>
      </c>
      <c r="F3986">
        <v>340</v>
      </c>
      <c r="G3986">
        <v>4725</v>
      </c>
      <c r="H3986" t="s">
        <v>11</v>
      </c>
    </row>
    <row r="3987" spans="1:8" x14ac:dyDescent="0.25">
      <c r="A3987" t="s">
        <v>3890</v>
      </c>
      <c r="B3987" t="s">
        <v>3891</v>
      </c>
      <c r="C3987">
        <v>474</v>
      </c>
      <c r="D3987" t="s">
        <v>12</v>
      </c>
      <c r="E3987">
        <v>351</v>
      </c>
      <c r="F3987">
        <v>465</v>
      </c>
      <c r="G3987">
        <v>4286</v>
      </c>
      <c r="H3987" t="s">
        <v>13</v>
      </c>
    </row>
    <row r="3988" spans="1:8" x14ac:dyDescent="0.25">
      <c r="A3988" t="s">
        <v>3892</v>
      </c>
      <c r="B3988" t="s">
        <v>3893</v>
      </c>
      <c r="C3988">
        <v>473</v>
      </c>
      <c r="D3988" t="s">
        <v>10</v>
      </c>
      <c r="E3988">
        <v>1</v>
      </c>
      <c r="F3988">
        <v>345</v>
      </c>
      <c r="G3988">
        <v>4725</v>
      </c>
      <c r="H3988" t="s">
        <v>11</v>
      </c>
    </row>
    <row r="3989" spans="1:8" x14ac:dyDescent="0.25">
      <c r="A3989" t="s">
        <v>3892</v>
      </c>
      <c r="B3989" t="s">
        <v>3893</v>
      </c>
      <c r="C3989">
        <v>473</v>
      </c>
      <c r="D3989" t="s">
        <v>12</v>
      </c>
      <c r="E3989">
        <v>356</v>
      </c>
      <c r="F3989">
        <v>471</v>
      </c>
      <c r="G3989">
        <v>4286</v>
      </c>
      <c r="H3989" t="s">
        <v>13</v>
      </c>
    </row>
    <row r="3990" spans="1:8" x14ac:dyDescent="0.25">
      <c r="A3990" t="s">
        <v>3894</v>
      </c>
      <c r="B3990" t="s">
        <v>3895</v>
      </c>
      <c r="C3990">
        <v>589</v>
      </c>
      <c r="D3990" t="s">
        <v>10</v>
      </c>
      <c r="E3990">
        <v>1</v>
      </c>
      <c r="F3990">
        <v>346</v>
      </c>
      <c r="G3990">
        <v>4725</v>
      </c>
      <c r="H3990" t="s">
        <v>11</v>
      </c>
    </row>
    <row r="3991" spans="1:8" x14ac:dyDescent="0.25">
      <c r="A3991" t="s">
        <v>3894</v>
      </c>
      <c r="B3991" t="s">
        <v>3895</v>
      </c>
      <c r="C3991">
        <v>589</v>
      </c>
      <c r="D3991" t="s">
        <v>12</v>
      </c>
      <c r="E3991">
        <v>360</v>
      </c>
      <c r="F3991">
        <v>474</v>
      </c>
      <c r="G3991">
        <v>4286</v>
      </c>
      <c r="H3991" t="s">
        <v>13</v>
      </c>
    </row>
    <row r="3992" spans="1:8" x14ac:dyDescent="0.25">
      <c r="A3992" t="s">
        <v>3894</v>
      </c>
      <c r="B3992" t="s">
        <v>3895</v>
      </c>
      <c r="C3992">
        <v>589</v>
      </c>
      <c r="D3992" t="s">
        <v>14</v>
      </c>
      <c r="E3992">
        <v>500</v>
      </c>
      <c r="F3992">
        <v>579</v>
      </c>
      <c r="G3992">
        <v>7652</v>
      </c>
      <c r="H3992" t="s">
        <v>15</v>
      </c>
    </row>
    <row r="3993" spans="1:8" x14ac:dyDescent="0.25">
      <c r="A3993" t="s">
        <v>3896</v>
      </c>
      <c r="B3993" t="s">
        <v>3897</v>
      </c>
      <c r="C3993">
        <v>507</v>
      </c>
      <c r="D3993" t="s">
        <v>10</v>
      </c>
      <c r="E3993">
        <v>20</v>
      </c>
      <c r="F3993">
        <v>364</v>
      </c>
      <c r="G3993">
        <v>4725</v>
      </c>
      <c r="H3993" t="s">
        <v>11</v>
      </c>
    </row>
    <row r="3994" spans="1:8" x14ac:dyDescent="0.25">
      <c r="A3994" t="s">
        <v>3896</v>
      </c>
      <c r="B3994" t="s">
        <v>3897</v>
      </c>
      <c r="C3994">
        <v>507</v>
      </c>
      <c r="D3994" t="s">
        <v>12</v>
      </c>
      <c r="E3994">
        <v>373</v>
      </c>
      <c r="F3994">
        <v>488</v>
      </c>
      <c r="G3994">
        <v>4286</v>
      </c>
      <c r="H3994" t="s">
        <v>13</v>
      </c>
    </row>
    <row r="3995" spans="1:8" x14ac:dyDescent="0.25">
      <c r="A3995" t="s">
        <v>3898</v>
      </c>
      <c r="B3995" t="s">
        <v>3899</v>
      </c>
      <c r="C3995">
        <v>586</v>
      </c>
      <c r="D3995" t="s">
        <v>10</v>
      </c>
      <c r="E3995">
        <v>1</v>
      </c>
      <c r="F3995">
        <v>344</v>
      </c>
      <c r="G3995">
        <v>4725</v>
      </c>
      <c r="H3995" t="s">
        <v>11</v>
      </c>
    </row>
    <row r="3996" spans="1:8" x14ac:dyDescent="0.25">
      <c r="A3996" t="s">
        <v>3898</v>
      </c>
      <c r="B3996" t="s">
        <v>3899</v>
      </c>
      <c r="C3996">
        <v>586</v>
      </c>
      <c r="D3996" t="s">
        <v>12</v>
      </c>
      <c r="E3996">
        <v>356</v>
      </c>
      <c r="F3996">
        <v>471</v>
      </c>
      <c r="G3996">
        <v>4286</v>
      </c>
      <c r="H3996" t="s">
        <v>13</v>
      </c>
    </row>
    <row r="3997" spans="1:8" x14ac:dyDescent="0.25">
      <c r="A3997" t="s">
        <v>3898</v>
      </c>
      <c r="B3997" t="s">
        <v>3899</v>
      </c>
      <c r="C3997">
        <v>586</v>
      </c>
      <c r="D3997" t="s">
        <v>14</v>
      </c>
      <c r="E3997">
        <v>497</v>
      </c>
      <c r="F3997">
        <v>576</v>
      </c>
      <c r="G3997">
        <v>7652</v>
      </c>
      <c r="H3997" t="s">
        <v>15</v>
      </c>
    </row>
    <row r="3998" spans="1:8" x14ac:dyDescent="0.25">
      <c r="A3998" t="s">
        <v>3900</v>
      </c>
      <c r="B3998" t="s">
        <v>3901</v>
      </c>
      <c r="C3998">
        <v>444</v>
      </c>
      <c r="D3998" t="s">
        <v>10</v>
      </c>
      <c r="E3998">
        <v>1</v>
      </c>
      <c r="F3998">
        <v>311</v>
      </c>
      <c r="G3998">
        <v>4725</v>
      </c>
      <c r="H3998" t="s">
        <v>11</v>
      </c>
    </row>
    <row r="3999" spans="1:8" x14ac:dyDescent="0.25">
      <c r="A3999" t="s">
        <v>3900</v>
      </c>
      <c r="B3999" t="s">
        <v>3901</v>
      </c>
      <c r="C3999">
        <v>444</v>
      </c>
      <c r="D3999" t="s">
        <v>12</v>
      </c>
      <c r="E3999">
        <v>322</v>
      </c>
      <c r="F3999">
        <v>437</v>
      </c>
      <c r="G3999">
        <v>4286</v>
      </c>
      <c r="H3999" t="s">
        <v>13</v>
      </c>
    </row>
    <row r="4000" spans="1:8" x14ac:dyDescent="0.25">
      <c r="A4000" t="s">
        <v>3902</v>
      </c>
      <c r="B4000" t="s">
        <v>3903</v>
      </c>
      <c r="C4000">
        <v>616</v>
      </c>
      <c r="D4000" t="s">
        <v>10</v>
      </c>
      <c r="E4000">
        <v>131</v>
      </c>
      <c r="F4000">
        <v>226</v>
      </c>
      <c r="G4000">
        <v>4725</v>
      </c>
      <c r="H4000" t="s">
        <v>11</v>
      </c>
    </row>
    <row r="4001" spans="1:8" x14ac:dyDescent="0.25">
      <c r="A4001" t="s">
        <v>3902</v>
      </c>
      <c r="B4001" t="s">
        <v>3903</v>
      </c>
      <c r="C4001">
        <v>616</v>
      </c>
      <c r="D4001" t="s">
        <v>10</v>
      </c>
      <c r="E4001">
        <v>270</v>
      </c>
      <c r="F4001">
        <v>607</v>
      </c>
      <c r="G4001">
        <v>4725</v>
      </c>
      <c r="H4001" t="s">
        <v>11</v>
      </c>
    </row>
    <row r="4002" spans="1:8" x14ac:dyDescent="0.25">
      <c r="A4002" t="s">
        <v>3904</v>
      </c>
      <c r="B4002" t="s">
        <v>3905</v>
      </c>
      <c r="C4002">
        <v>482</v>
      </c>
      <c r="D4002" t="s">
        <v>12</v>
      </c>
      <c r="E4002">
        <v>355</v>
      </c>
      <c r="F4002">
        <v>470</v>
      </c>
      <c r="G4002">
        <v>4286</v>
      </c>
      <c r="H4002" t="s">
        <v>13</v>
      </c>
    </row>
    <row r="4003" spans="1:8" x14ac:dyDescent="0.25">
      <c r="A4003" t="s">
        <v>3904</v>
      </c>
      <c r="B4003" t="s">
        <v>3905</v>
      </c>
      <c r="C4003">
        <v>482</v>
      </c>
      <c r="D4003" t="s">
        <v>10</v>
      </c>
      <c r="E4003">
        <v>5</v>
      </c>
      <c r="F4003">
        <v>343</v>
      </c>
      <c r="G4003">
        <v>4725</v>
      </c>
      <c r="H4003" t="s">
        <v>11</v>
      </c>
    </row>
    <row r="4004" spans="1:8" x14ac:dyDescent="0.25">
      <c r="A4004" t="s">
        <v>3906</v>
      </c>
      <c r="B4004" t="s">
        <v>3907</v>
      </c>
      <c r="C4004">
        <v>519</v>
      </c>
      <c r="D4004" t="s">
        <v>10</v>
      </c>
      <c r="E4004">
        <v>159</v>
      </c>
      <c r="F4004">
        <v>496</v>
      </c>
      <c r="G4004">
        <v>4725</v>
      </c>
      <c r="H4004" t="s">
        <v>11</v>
      </c>
    </row>
    <row r="4005" spans="1:8" x14ac:dyDescent="0.25">
      <c r="A4005" t="s">
        <v>3908</v>
      </c>
      <c r="B4005" t="s">
        <v>3909</v>
      </c>
      <c r="C4005">
        <v>477</v>
      </c>
      <c r="D4005" t="s">
        <v>12</v>
      </c>
      <c r="E4005">
        <v>354</v>
      </c>
      <c r="F4005">
        <v>469</v>
      </c>
      <c r="G4005">
        <v>4286</v>
      </c>
      <c r="H4005" t="s">
        <v>13</v>
      </c>
    </row>
    <row r="4006" spans="1:8" x14ac:dyDescent="0.25">
      <c r="A4006" t="s">
        <v>3908</v>
      </c>
      <c r="B4006" t="s">
        <v>3909</v>
      </c>
      <c r="C4006">
        <v>477</v>
      </c>
      <c r="D4006" t="s">
        <v>10</v>
      </c>
      <c r="E4006">
        <v>4</v>
      </c>
      <c r="F4006">
        <v>341</v>
      </c>
      <c r="G4006">
        <v>4725</v>
      </c>
      <c r="H4006" t="s">
        <v>11</v>
      </c>
    </row>
    <row r="4007" spans="1:8" x14ac:dyDescent="0.25">
      <c r="A4007" t="s">
        <v>3910</v>
      </c>
      <c r="B4007" t="s">
        <v>3911</v>
      </c>
      <c r="C4007">
        <v>480</v>
      </c>
      <c r="D4007" t="s">
        <v>12</v>
      </c>
      <c r="E4007">
        <v>362</v>
      </c>
      <c r="F4007">
        <v>478</v>
      </c>
      <c r="G4007">
        <v>4286</v>
      </c>
      <c r="H4007" t="s">
        <v>13</v>
      </c>
    </row>
    <row r="4008" spans="1:8" x14ac:dyDescent="0.25">
      <c r="A4008" t="s">
        <v>3910</v>
      </c>
      <c r="B4008" t="s">
        <v>3911</v>
      </c>
      <c r="C4008">
        <v>480</v>
      </c>
      <c r="D4008" t="s">
        <v>10</v>
      </c>
      <c r="E4008">
        <v>5</v>
      </c>
      <c r="F4008">
        <v>350</v>
      </c>
      <c r="G4008">
        <v>4725</v>
      </c>
      <c r="H4008" t="s">
        <v>11</v>
      </c>
    </row>
    <row r="4009" spans="1:8" x14ac:dyDescent="0.25">
      <c r="A4009" t="s">
        <v>3912</v>
      </c>
      <c r="B4009" t="s">
        <v>3913</v>
      </c>
      <c r="C4009">
        <v>470</v>
      </c>
      <c r="D4009" t="s">
        <v>10</v>
      </c>
      <c r="E4009">
        <v>1</v>
      </c>
      <c r="F4009">
        <v>345</v>
      </c>
      <c r="G4009">
        <v>4725</v>
      </c>
      <c r="H4009" t="s">
        <v>11</v>
      </c>
    </row>
    <row r="4010" spans="1:8" x14ac:dyDescent="0.25">
      <c r="A4010" t="s">
        <v>3912</v>
      </c>
      <c r="B4010" t="s">
        <v>3913</v>
      </c>
      <c r="C4010">
        <v>470</v>
      </c>
      <c r="D4010" t="s">
        <v>12</v>
      </c>
      <c r="E4010">
        <v>355</v>
      </c>
      <c r="F4010">
        <v>469</v>
      </c>
      <c r="G4010">
        <v>4286</v>
      </c>
      <c r="H4010" t="s">
        <v>13</v>
      </c>
    </row>
    <row r="4011" spans="1:8" x14ac:dyDescent="0.25">
      <c r="A4011" t="s">
        <v>3914</v>
      </c>
      <c r="B4011" t="s">
        <v>3915</v>
      </c>
      <c r="C4011">
        <v>470</v>
      </c>
      <c r="D4011" t="s">
        <v>10</v>
      </c>
      <c r="E4011">
        <v>1</v>
      </c>
      <c r="F4011">
        <v>345</v>
      </c>
      <c r="G4011">
        <v>4725</v>
      </c>
      <c r="H4011" t="s">
        <v>11</v>
      </c>
    </row>
    <row r="4012" spans="1:8" x14ac:dyDescent="0.25">
      <c r="A4012" t="s">
        <v>3914</v>
      </c>
      <c r="B4012" t="s">
        <v>3915</v>
      </c>
      <c r="C4012">
        <v>470</v>
      </c>
      <c r="D4012" t="s">
        <v>12</v>
      </c>
      <c r="E4012">
        <v>355</v>
      </c>
      <c r="F4012">
        <v>469</v>
      </c>
      <c r="G4012">
        <v>4286</v>
      </c>
      <c r="H4012" t="s">
        <v>13</v>
      </c>
    </row>
    <row r="4013" spans="1:8" x14ac:dyDescent="0.25">
      <c r="A4013" t="s">
        <v>3916</v>
      </c>
      <c r="B4013" t="s">
        <v>3917</v>
      </c>
      <c r="C4013">
        <v>480</v>
      </c>
      <c r="D4013" t="s">
        <v>12</v>
      </c>
      <c r="E4013">
        <v>362</v>
      </c>
      <c r="F4013">
        <v>478</v>
      </c>
      <c r="G4013">
        <v>4286</v>
      </c>
      <c r="H4013" t="s">
        <v>13</v>
      </c>
    </row>
    <row r="4014" spans="1:8" x14ac:dyDescent="0.25">
      <c r="A4014" t="s">
        <v>3916</v>
      </c>
      <c r="B4014" t="s">
        <v>3917</v>
      </c>
      <c r="C4014">
        <v>480</v>
      </c>
      <c r="D4014" t="s">
        <v>10</v>
      </c>
      <c r="E4014">
        <v>5</v>
      </c>
      <c r="F4014">
        <v>350</v>
      </c>
      <c r="G4014">
        <v>4725</v>
      </c>
      <c r="H4014" t="s">
        <v>11</v>
      </c>
    </row>
    <row r="4015" spans="1:8" x14ac:dyDescent="0.25">
      <c r="A4015" t="s">
        <v>3918</v>
      </c>
      <c r="B4015" t="s">
        <v>3919</v>
      </c>
      <c r="C4015">
        <v>480</v>
      </c>
      <c r="D4015" t="s">
        <v>12</v>
      </c>
      <c r="E4015">
        <v>362</v>
      </c>
      <c r="F4015">
        <v>478</v>
      </c>
      <c r="G4015">
        <v>4286</v>
      </c>
      <c r="H4015" t="s">
        <v>13</v>
      </c>
    </row>
    <row r="4016" spans="1:8" x14ac:dyDescent="0.25">
      <c r="A4016" t="s">
        <v>3918</v>
      </c>
      <c r="B4016" t="s">
        <v>3919</v>
      </c>
      <c r="C4016">
        <v>480</v>
      </c>
      <c r="D4016" t="s">
        <v>10</v>
      </c>
      <c r="E4016">
        <v>5</v>
      </c>
      <c r="F4016">
        <v>350</v>
      </c>
      <c r="G4016">
        <v>4725</v>
      </c>
      <c r="H4016" t="s">
        <v>11</v>
      </c>
    </row>
    <row r="4017" spans="1:8" x14ac:dyDescent="0.25">
      <c r="A4017" t="s">
        <v>3920</v>
      </c>
      <c r="B4017" t="s">
        <v>3921</v>
      </c>
      <c r="C4017">
        <v>470</v>
      </c>
      <c r="D4017" t="s">
        <v>10</v>
      </c>
      <c r="E4017">
        <v>1</v>
      </c>
      <c r="F4017">
        <v>345</v>
      </c>
      <c r="G4017">
        <v>4725</v>
      </c>
      <c r="H4017" t="s">
        <v>11</v>
      </c>
    </row>
    <row r="4018" spans="1:8" x14ac:dyDescent="0.25">
      <c r="A4018" t="s">
        <v>3920</v>
      </c>
      <c r="B4018" t="s">
        <v>3921</v>
      </c>
      <c r="C4018">
        <v>470</v>
      </c>
      <c r="D4018" t="s">
        <v>12</v>
      </c>
      <c r="E4018">
        <v>355</v>
      </c>
      <c r="F4018">
        <v>469</v>
      </c>
      <c r="G4018">
        <v>4286</v>
      </c>
      <c r="H4018" t="s">
        <v>13</v>
      </c>
    </row>
    <row r="4019" spans="1:8" x14ac:dyDescent="0.25">
      <c r="A4019" t="s">
        <v>3922</v>
      </c>
      <c r="B4019" t="s">
        <v>3923</v>
      </c>
      <c r="C4019">
        <v>470</v>
      </c>
      <c r="D4019" t="s">
        <v>10</v>
      </c>
      <c r="E4019">
        <v>1</v>
      </c>
      <c r="F4019">
        <v>345</v>
      </c>
      <c r="G4019">
        <v>4725</v>
      </c>
      <c r="H4019" t="s">
        <v>11</v>
      </c>
    </row>
    <row r="4020" spans="1:8" x14ac:dyDescent="0.25">
      <c r="A4020" t="s">
        <v>3922</v>
      </c>
      <c r="B4020" t="s">
        <v>3923</v>
      </c>
      <c r="C4020">
        <v>470</v>
      </c>
      <c r="D4020" t="s">
        <v>12</v>
      </c>
      <c r="E4020">
        <v>355</v>
      </c>
      <c r="F4020">
        <v>469</v>
      </c>
      <c r="G4020">
        <v>4286</v>
      </c>
      <c r="H4020" t="s">
        <v>13</v>
      </c>
    </row>
    <row r="4021" spans="1:8" x14ac:dyDescent="0.25">
      <c r="A4021" t="s">
        <v>3924</v>
      </c>
      <c r="B4021" t="s">
        <v>3925</v>
      </c>
      <c r="C4021">
        <v>480</v>
      </c>
      <c r="D4021" t="s">
        <v>12</v>
      </c>
      <c r="E4021">
        <v>362</v>
      </c>
      <c r="F4021">
        <v>478</v>
      </c>
      <c r="G4021">
        <v>4286</v>
      </c>
      <c r="H4021" t="s">
        <v>13</v>
      </c>
    </row>
    <row r="4022" spans="1:8" x14ac:dyDescent="0.25">
      <c r="A4022" t="s">
        <v>3924</v>
      </c>
      <c r="B4022" t="s">
        <v>3925</v>
      </c>
      <c r="C4022">
        <v>480</v>
      </c>
      <c r="D4022" t="s">
        <v>10</v>
      </c>
      <c r="E4022">
        <v>5</v>
      </c>
      <c r="F4022">
        <v>350</v>
      </c>
      <c r="G4022">
        <v>4725</v>
      </c>
      <c r="H4022" t="s">
        <v>11</v>
      </c>
    </row>
    <row r="4023" spans="1:8" x14ac:dyDescent="0.25">
      <c r="A4023" t="s">
        <v>3926</v>
      </c>
      <c r="B4023" t="s">
        <v>3927</v>
      </c>
      <c r="C4023">
        <v>526</v>
      </c>
      <c r="D4023" t="s">
        <v>10</v>
      </c>
      <c r="E4023">
        <v>32</v>
      </c>
      <c r="F4023">
        <v>379</v>
      </c>
      <c r="G4023">
        <v>4725</v>
      </c>
      <c r="H4023" t="s">
        <v>11</v>
      </c>
    </row>
    <row r="4024" spans="1:8" x14ac:dyDescent="0.25">
      <c r="A4024" t="s">
        <v>3926</v>
      </c>
      <c r="B4024" t="s">
        <v>3927</v>
      </c>
      <c r="C4024">
        <v>526</v>
      </c>
      <c r="D4024" t="s">
        <v>12</v>
      </c>
      <c r="E4024">
        <v>393</v>
      </c>
      <c r="F4024">
        <v>517</v>
      </c>
      <c r="G4024">
        <v>4286</v>
      </c>
      <c r="H4024" t="s">
        <v>13</v>
      </c>
    </row>
    <row r="4025" spans="1:8" x14ac:dyDescent="0.25">
      <c r="A4025" t="s">
        <v>3928</v>
      </c>
      <c r="B4025" t="s">
        <v>3929</v>
      </c>
      <c r="C4025">
        <v>583</v>
      </c>
      <c r="D4025" t="s">
        <v>10</v>
      </c>
      <c r="E4025">
        <v>1</v>
      </c>
      <c r="F4025">
        <v>342</v>
      </c>
      <c r="G4025">
        <v>4725</v>
      </c>
      <c r="H4025" t="s">
        <v>11</v>
      </c>
    </row>
    <row r="4026" spans="1:8" x14ac:dyDescent="0.25">
      <c r="A4026" t="s">
        <v>3928</v>
      </c>
      <c r="B4026" t="s">
        <v>3929</v>
      </c>
      <c r="C4026">
        <v>583</v>
      </c>
      <c r="D4026" t="s">
        <v>12</v>
      </c>
      <c r="E4026">
        <v>354</v>
      </c>
      <c r="F4026">
        <v>469</v>
      </c>
      <c r="G4026">
        <v>4286</v>
      </c>
      <c r="H4026" t="s">
        <v>13</v>
      </c>
    </row>
    <row r="4027" spans="1:8" x14ac:dyDescent="0.25">
      <c r="A4027" t="s">
        <v>3928</v>
      </c>
      <c r="B4027" t="s">
        <v>3929</v>
      </c>
      <c r="C4027">
        <v>583</v>
      </c>
      <c r="D4027" t="s">
        <v>14</v>
      </c>
      <c r="E4027">
        <v>494</v>
      </c>
      <c r="F4027">
        <v>573</v>
      </c>
      <c r="G4027">
        <v>7652</v>
      </c>
      <c r="H4027" t="s">
        <v>15</v>
      </c>
    </row>
    <row r="4028" spans="1:8" x14ac:dyDescent="0.25">
      <c r="A4028" t="s">
        <v>3930</v>
      </c>
      <c r="B4028" t="s">
        <v>3931</v>
      </c>
      <c r="C4028">
        <v>480</v>
      </c>
      <c r="D4028" t="s">
        <v>10</v>
      </c>
      <c r="E4028">
        <v>3</v>
      </c>
      <c r="F4028">
        <v>347</v>
      </c>
      <c r="G4028">
        <v>4725</v>
      </c>
      <c r="H4028" t="s">
        <v>11</v>
      </c>
    </row>
    <row r="4029" spans="1:8" x14ac:dyDescent="0.25">
      <c r="A4029" t="s">
        <v>3930</v>
      </c>
      <c r="B4029" t="s">
        <v>3931</v>
      </c>
      <c r="C4029">
        <v>480</v>
      </c>
      <c r="D4029" t="s">
        <v>12</v>
      </c>
      <c r="E4029">
        <v>358</v>
      </c>
      <c r="F4029">
        <v>477</v>
      </c>
      <c r="G4029">
        <v>4286</v>
      </c>
      <c r="H4029" t="s">
        <v>13</v>
      </c>
    </row>
    <row r="4030" spans="1:8" x14ac:dyDescent="0.25">
      <c r="A4030" t="s">
        <v>3932</v>
      </c>
      <c r="B4030" t="s">
        <v>3933</v>
      </c>
      <c r="C4030">
        <v>475</v>
      </c>
      <c r="D4030" t="s">
        <v>12</v>
      </c>
      <c r="E4030">
        <v>359</v>
      </c>
      <c r="F4030">
        <v>474</v>
      </c>
      <c r="G4030">
        <v>4286</v>
      </c>
      <c r="H4030" t="s">
        <v>13</v>
      </c>
    </row>
    <row r="4031" spans="1:8" x14ac:dyDescent="0.25">
      <c r="A4031" t="s">
        <v>3932</v>
      </c>
      <c r="B4031" t="s">
        <v>3933</v>
      </c>
      <c r="C4031">
        <v>475</v>
      </c>
      <c r="D4031" t="s">
        <v>10</v>
      </c>
      <c r="E4031">
        <v>9</v>
      </c>
      <c r="F4031">
        <v>347</v>
      </c>
      <c r="G4031">
        <v>4725</v>
      </c>
      <c r="H4031" t="s">
        <v>11</v>
      </c>
    </row>
    <row r="4032" spans="1:8" x14ac:dyDescent="0.25">
      <c r="A4032" t="s">
        <v>3934</v>
      </c>
      <c r="B4032" t="s">
        <v>3935</v>
      </c>
      <c r="C4032">
        <v>490</v>
      </c>
      <c r="D4032" t="s">
        <v>10</v>
      </c>
      <c r="E4032">
        <v>2</v>
      </c>
      <c r="F4032">
        <v>344</v>
      </c>
      <c r="G4032">
        <v>4725</v>
      </c>
      <c r="H4032" t="s">
        <v>11</v>
      </c>
    </row>
    <row r="4033" spans="1:8" x14ac:dyDescent="0.25">
      <c r="A4033" t="s">
        <v>3934</v>
      </c>
      <c r="B4033" t="s">
        <v>3935</v>
      </c>
      <c r="C4033">
        <v>490</v>
      </c>
      <c r="D4033" t="s">
        <v>12</v>
      </c>
      <c r="E4033">
        <v>355</v>
      </c>
      <c r="F4033">
        <v>479</v>
      </c>
      <c r="G4033">
        <v>4286</v>
      </c>
      <c r="H4033" t="s">
        <v>13</v>
      </c>
    </row>
    <row r="4034" spans="1:8" x14ac:dyDescent="0.25">
      <c r="A4034" t="s">
        <v>3936</v>
      </c>
      <c r="B4034" t="s">
        <v>3937</v>
      </c>
      <c r="C4034">
        <v>472</v>
      </c>
      <c r="D4034" t="s">
        <v>10</v>
      </c>
      <c r="E4034">
        <v>1</v>
      </c>
      <c r="F4034">
        <v>343</v>
      </c>
      <c r="G4034">
        <v>4725</v>
      </c>
      <c r="H4034" t="s">
        <v>11</v>
      </c>
    </row>
    <row r="4035" spans="1:8" x14ac:dyDescent="0.25">
      <c r="A4035" t="s">
        <v>3936</v>
      </c>
      <c r="B4035" t="s">
        <v>3937</v>
      </c>
      <c r="C4035">
        <v>472</v>
      </c>
      <c r="D4035" t="s">
        <v>12</v>
      </c>
      <c r="E4035">
        <v>355</v>
      </c>
      <c r="F4035">
        <v>471</v>
      </c>
      <c r="G4035">
        <v>4286</v>
      </c>
      <c r="H4035" t="s">
        <v>13</v>
      </c>
    </row>
    <row r="4036" spans="1:8" x14ac:dyDescent="0.25">
      <c r="A4036" t="s">
        <v>3938</v>
      </c>
      <c r="B4036" t="s">
        <v>3939</v>
      </c>
      <c r="C4036">
        <v>474</v>
      </c>
      <c r="D4036" t="s">
        <v>10</v>
      </c>
      <c r="E4036">
        <v>1</v>
      </c>
      <c r="F4036">
        <v>346</v>
      </c>
      <c r="G4036">
        <v>4725</v>
      </c>
      <c r="H4036" t="s">
        <v>11</v>
      </c>
    </row>
    <row r="4037" spans="1:8" x14ac:dyDescent="0.25">
      <c r="A4037" t="s">
        <v>3938</v>
      </c>
      <c r="B4037" t="s">
        <v>3939</v>
      </c>
      <c r="C4037">
        <v>474</v>
      </c>
      <c r="D4037" t="s">
        <v>12</v>
      </c>
      <c r="E4037">
        <v>358</v>
      </c>
      <c r="F4037">
        <v>473</v>
      </c>
      <c r="G4037">
        <v>4286</v>
      </c>
      <c r="H4037" t="s">
        <v>13</v>
      </c>
    </row>
    <row r="4038" spans="1:8" x14ac:dyDescent="0.25">
      <c r="A4038" t="s">
        <v>3940</v>
      </c>
      <c r="B4038" t="s">
        <v>3941</v>
      </c>
      <c r="C4038">
        <v>472</v>
      </c>
      <c r="D4038" t="s">
        <v>10</v>
      </c>
      <c r="E4038">
        <v>2</v>
      </c>
      <c r="F4038">
        <v>343</v>
      </c>
      <c r="G4038">
        <v>4725</v>
      </c>
      <c r="H4038" t="s">
        <v>11</v>
      </c>
    </row>
    <row r="4039" spans="1:8" x14ac:dyDescent="0.25">
      <c r="A4039" t="s">
        <v>3940</v>
      </c>
      <c r="B4039" t="s">
        <v>3941</v>
      </c>
      <c r="C4039">
        <v>472</v>
      </c>
      <c r="D4039" t="s">
        <v>12</v>
      </c>
      <c r="E4039">
        <v>354</v>
      </c>
      <c r="F4039">
        <v>467</v>
      </c>
      <c r="G4039">
        <v>4286</v>
      </c>
      <c r="H4039" t="s">
        <v>13</v>
      </c>
    </row>
    <row r="4040" spans="1:8" x14ac:dyDescent="0.25">
      <c r="A4040" t="s">
        <v>3942</v>
      </c>
      <c r="B4040" t="s">
        <v>3943</v>
      </c>
      <c r="C4040">
        <v>472</v>
      </c>
      <c r="D4040" t="s">
        <v>10</v>
      </c>
      <c r="E4040">
        <v>2</v>
      </c>
      <c r="F4040">
        <v>343</v>
      </c>
      <c r="G4040">
        <v>4725</v>
      </c>
      <c r="H4040" t="s">
        <v>11</v>
      </c>
    </row>
    <row r="4041" spans="1:8" x14ac:dyDescent="0.25">
      <c r="A4041" t="s">
        <v>3942</v>
      </c>
      <c r="B4041" t="s">
        <v>3943</v>
      </c>
      <c r="C4041">
        <v>472</v>
      </c>
      <c r="D4041" t="s">
        <v>12</v>
      </c>
      <c r="E4041">
        <v>354</v>
      </c>
      <c r="F4041">
        <v>467</v>
      </c>
      <c r="G4041">
        <v>4286</v>
      </c>
      <c r="H4041" t="s">
        <v>13</v>
      </c>
    </row>
    <row r="4042" spans="1:8" x14ac:dyDescent="0.25">
      <c r="A4042" t="s">
        <v>3944</v>
      </c>
      <c r="B4042" t="s">
        <v>3945</v>
      </c>
      <c r="C4042">
        <v>500</v>
      </c>
      <c r="D4042" t="s">
        <v>10</v>
      </c>
      <c r="E4042">
        <v>18</v>
      </c>
      <c r="F4042">
        <v>365</v>
      </c>
      <c r="G4042">
        <v>4725</v>
      </c>
      <c r="H4042" t="s">
        <v>11</v>
      </c>
    </row>
    <row r="4043" spans="1:8" x14ac:dyDescent="0.25">
      <c r="A4043" t="s">
        <v>3944</v>
      </c>
      <c r="B4043" t="s">
        <v>3945</v>
      </c>
      <c r="C4043">
        <v>500</v>
      </c>
      <c r="D4043" t="s">
        <v>12</v>
      </c>
      <c r="E4043">
        <v>379</v>
      </c>
      <c r="F4043">
        <v>499</v>
      </c>
      <c r="G4043">
        <v>4286</v>
      </c>
      <c r="H4043" t="s">
        <v>13</v>
      </c>
    </row>
    <row r="4044" spans="1:8" x14ac:dyDescent="0.25">
      <c r="A4044" t="s">
        <v>3946</v>
      </c>
      <c r="B4044" t="s">
        <v>3947</v>
      </c>
      <c r="C4044">
        <v>506</v>
      </c>
      <c r="D4044" t="s">
        <v>10</v>
      </c>
      <c r="E4044">
        <v>20</v>
      </c>
      <c r="F4044">
        <v>367</v>
      </c>
      <c r="G4044">
        <v>4725</v>
      </c>
      <c r="H4044" t="s">
        <v>11</v>
      </c>
    </row>
    <row r="4045" spans="1:8" x14ac:dyDescent="0.25">
      <c r="A4045" t="s">
        <v>3946</v>
      </c>
      <c r="B4045" t="s">
        <v>3947</v>
      </c>
      <c r="C4045">
        <v>506</v>
      </c>
      <c r="D4045" t="s">
        <v>12</v>
      </c>
      <c r="E4045">
        <v>381</v>
      </c>
      <c r="F4045">
        <v>501</v>
      </c>
      <c r="G4045">
        <v>4286</v>
      </c>
      <c r="H4045" t="s">
        <v>13</v>
      </c>
    </row>
    <row r="4046" spans="1:8" x14ac:dyDescent="0.25">
      <c r="A4046" t="s">
        <v>3948</v>
      </c>
      <c r="B4046" t="s">
        <v>3949</v>
      </c>
      <c r="C4046">
        <v>594</v>
      </c>
      <c r="D4046" t="s">
        <v>10</v>
      </c>
      <c r="E4046">
        <v>1</v>
      </c>
      <c r="F4046">
        <v>354</v>
      </c>
      <c r="G4046">
        <v>4725</v>
      </c>
      <c r="H4046" t="s">
        <v>11</v>
      </c>
    </row>
    <row r="4047" spans="1:8" x14ac:dyDescent="0.25">
      <c r="A4047" t="s">
        <v>3948</v>
      </c>
      <c r="B4047" t="s">
        <v>3949</v>
      </c>
      <c r="C4047">
        <v>594</v>
      </c>
      <c r="D4047" t="s">
        <v>12</v>
      </c>
      <c r="E4047">
        <v>365</v>
      </c>
      <c r="F4047">
        <v>480</v>
      </c>
      <c r="G4047">
        <v>4286</v>
      </c>
      <c r="H4047" t="s">
        <v>13</v>
      </c>
    </row>
    <row r="4048" spans="1:8" x14ac:dyDescent="0.25">
      <c r="A4048" t="s">
        <v>3948</v>
      </c>
      <c r="B4048" t="s">
        <v>3949</v>
      </c>
      <c r="C4048">
        <v>594</v>
      </c>
      <c r="D4048" t="s">
        <v>14</v>
      </c>
      <c r="E4048">
        <v>505</v>
      </c>
      <c r="F4048">
        <v>584</v>
      </c>
      <c r="G4048">
        <v>7652</v>
      </c>
      <c r="H4048" t="s">
        <v>15</v>
      </c>
    </row>
    <row r="4049" spans="1:8" x14ac:dyDescent="0.25">
      <c r="A4049" t="s">
        <v>3950</v>
      </c>
      <c r="B4049" t="s">
        <v>3951</v>
      </c>
      <c r="C4049">
        <v>594</v>
      </c>
      <c r="D4049" t="s">
        <v>10</v>
      </c>
      <c r="E4049">
        <v>1</v>
      </c>
      <c r="F4049">
        <v>354</v>
      </c>
      <c r="G4049">
        <v>4725</v>
      </c>
      <c r="H4049" t="s">
        <v>11</v>
      </c>
    </row>
    <row r="4050" spans="1:8" x14ac:dyDescent="0.25">
      <c r="A4050" t="s">
        <v>3950</v>
      </c>
      <c r="B4050" t="s">
        <v>3951</v>
      </c>
      <c r="C4050">
        <v>594</v>
      </c>
      <c r="D4050" t="s">
        <v>12</v>
      </c>
      <c r="E4050">
        <v>365</v>
      </c>
      <c r="F4050">
        <v>480</v>
      </c>
      <c r="G4050">
        <v>4286</v>
      </c>
      <c r="H4050" t="s">
        <v>13</v>
      </c>
    </row>
    <row r="4051" spans="1:8" x14ac:dyDescent="0.25">
      <c r="A4051" t="s">
        <v>3950</v>
      </c>
      <c r="B4051" t="s">
        <v>3951</v>
      </c>
      <c r="C4051">
        <v>594</v>
      </c>
      <c r="D4051" t="s">
        <v>14</v>
      </c>
      <c r="E4051">
        <v>505</v>
      </c>
      <c r="F4051">
        <v>584</v>
      </c>
      <c r="G4051">
        <v>7652</v>
      </c>
      <c r="H4051" t="s">
        <v>15</v>
      </c>
    </row>
    <row r="4052" spans="1:8" x14ac:dyDescent="0.25">
      <c r="A4052" t="s">
        <v>3952</v>
      </c>
      <c r="B4052" t="s">
        <v>3953</v>
      </c>
      <c r="C4052">
        <v>594</v>
      </c>
      <c r="D4052" t="s">
        <v>10</v>
      </c>
      <c r="E4052">
        <v>1</v>
      </c>
      <c r="F4052">
        <v>354</v>
      </c>
      <c r="G4052">
        <v>4725</v>
      </c>
      <c r="H4052" t="s">
        <v>11</v>
      </c>
    </row>
    <row r="4053" spans="1:8" x14ac:dyDescent="0.25">
      <c r="A4053" t="s">
        <v>3952</v>
      </c>
      <c r="B4053" t="s">
        <v>3953</v>
      </c>
      <c r="C4053">
        <v>594</v>
      </c>
      <c r="D4053" t="s">
        <v>12</v>
      </c>
      <c r="E4053">
        <v>365</v>
      </c>
      <c r="F4053">
        <v>480</v>
      </c>
      <c r="G4053">
        <v>4286</v>
      </c>
      <c r="H4053" t="s">
        <v>13</v>
      </c>
    </row>
    <row r="4054" spans="1:8" x14ac:dyDescent="0.25">
      <c r="A4054" t="s">
        <v>3952</v>
      </c>
      <c r="B4054" t="s">
        <v>3953</v>
      </c>
      <c r="C4054">
        <v>594</v>
      </c>
      <c r="D4054" t="s">
        <v>14</v>
      </c>
      <c r="E4054">
        <v>505</v>
      </c>
      <c r="F4054">
        <v>584</v>
      </c>
      <c r="G4054">
        <v>7652</v>
      </c>
      <c r="H4054" t="s">
        <v>15</v>
      </c>
    </row>
    <row r="4055" spans="1:8" x14ac:dyDescent="0.25">
      <c r="A4055" t="s">
        <v>3954</v>
      </c>
      <c r="B4055" t="s">
        <v>3955</v>
      </c>
      <c r="C4055">
        <v>594</v>
      </c>
      <c r="D4055" t="s">
        <v>10</v>
      </c>
      <c r="E4055">
        <v>1</v>
      </c>
      <c r="F4055">
        <v>354</v>
      </c>
      <c r="G4055">
        <v>4725</v>
      </c>
      <c r="H4055" t="s">
        <v>11</v>
      </c>
    </row>
    <row r="4056" spans="1:8" x14ac:dyDescent="0.25">
      <c r="A4056" t="s">
        <v>3954</v>
      </c>
      <c r="B4056" t="s">
        <v>3955</v>
      </c>
      <c r="C4056">
        <v>594</v>
      </c>
      <c r="D4056" t="s">
        <v>12</v>
      </c>
      <c r="E4056">
        <v>365</v>
      </c>
      <c r="F4056">
        <v>480</v>
      </c>
      <c r="G4056">
        <v>4286</v>
      </c>
      <c r="H4056" t="s">
        <v>13</v>
      </c>
    </row>
    <row r="4057" spans="1:8" x14ac:dyDescent="0.25">
      <c r="A4057" t="s">
        <v>3954</v>
      </c>
      <c r="B4057" t="s">
        <v>3955</v>
      </c>
      <c r="C4057">
        <v>594</v>
      </c>
      <c r="D4057" t="s">
        <v>14</v>
      </c>
      <c r="E4057">
        <v>505</v>
      </c>
      <c r="F4057">
        <v>584</v>
      </c>
      <c r="G4057">
        <v>7652</v>
      </c>
      <c r="H4057" t="s">
        <v>15</v>
      </c>
    </row>
    <row r="4058" spans="1:8" x14ac:dyDescent="0.25">
      <c r="A4058" t="s">
        <v>3956</v>
      </c>
      <c r="B4058" t="s">
        <v>3957</v>
      </c>
      <c r="C4058">
        <v>594</v>
      </c>
      <c r="D4058" t="s">
        <v>10</v>
      </c>
      <c r="E4058">
        <v>1</v>
      </c>
      <c r="F4058">
        <v>354</v>
      </c>
      <c r="G4058">
        <v>4725</v>
      </c>
      <c r="H4058" t="s">
        <v>11</v>
      </c>
    </row>
    <row r="4059" spans="1:8" x14ac:dyDescent="0.25">
      <c r="A4059" t="s">
        <v>3956</v>
      </c>
      <c r="B4059" t="s">
        <v>3957</v>
      </c>
      <c r="C4059">
        <v>594</v>
      </c>
      <c r="D4059" t="s">
        <v>12</v>
      </c>
      <c r="E4059">
        <v>365</v>
      </c>
      <c r="F4059">
        <v>480</v>
      </c>
      <c r="G4059">
        <v>4286</v>
      </c>
      <c r="H4059" t="s">
        <v>13</v>
      </c>
    </row>
    <row r="4060" spans="1:8" x14ac:dyDescent="0.25">
      <c r="A4060" t="s">
        <v>3956</v>
      </c>
      <c r="B4060" t="s">
        <v>3957</v>
      </c>
      <c r="C4060">
        <v>594</v>
      </c>
      <c r="D4060" t="s">
        <v>14</v>
      </c>
      <c r="E4060">
        <v>505</v>
      </c>
      <c r="F4060">
        <v>584</v>
      </c>
      <c r="G4060">
        <v>7652</v>
      </c>
      <c r="H4060" t="s">
        <v>15</v>
      </c>
    </row>
    <row r="4061" spans="1:8" x14ac:dyDescent="0.25">
      <c r="A4061" t="s">
        <v>3958</v>
      </c>
      <c r="B4061" t="s">
        <v>3959</v>
      </c>
      <c r="C4061">
        <v>594</v>
      </c>
      <c r="D4061" t="s">
        <v>10</v>
      </c>
      <c r="E4061">
        <v>1</v>
      </c>
      <c r="F4061">
        <v>354</v>
      </c>
      <c r="G4061">
        <v>4725</v>
      </c>
      <c r="H4061" t="s">
        <v>11</v>
      </c>
    </row>
    <row r="4062" spans="1:8" x14ac:dyDescent="0.25">
      <c r="A4062" t="s">
        <v>3958</v>
      </c>
      <c r="B4062" t="s">
        <v>3959</v>
      </c>
      <c r="C4062">
        <v>594</v>
      </c>
      <c r="D4062" t="s">
        <v>12</v>
      </c>
      <c r="E4062">
        <v>365</v>
      </c>
      <c r="F4062">
        <v>480</v>
      </c>
      <c r="G4062">
        <v>4286</v>
      </c>
      <c r="H4062" t="s">
        <v>13</v>
      </c>
    </row>
    <row r="4063" spans="1:8" x14ac:dyDescent="0.25">
      <c r="A4063" t="s">
        <v>3958</v>
      </c>
      <c r="B4063" t="s">
        <v>3959</v>
      </c>
      <c r="C4063">
        <v>594</v>
      </c>
      <c r="D4063" t="s">
        <v>14</v>
      </c>
      <c r="E4063">
        <v>505</v>
      </c>
      <c r="F4063">
        <v>584</v>
      </c>
      <c r="G4063">
        <v>7652</v>
      </c>
      <c r="H4063" t="s">
        <v>15</v>
      </c>
    </row>
    <row r="4064" spans="1:8" x14ac:dyDescent="0.25">
      <c r="A4064" t="s">
        <v>3960</v>
      </c>
      <c r="B4064" t="s">
        <v>3961</v>
      </c>
      <c r="C4064">
        <v>594</v>
      </c>
      <c r="D4064" t="s">
        <v>10</v>
      </c>
      <c r="E4064">
        <v>1</v>
      </c>
      <c r="F4064">
        <v>354</v>
      </c>
      <c r="G4064">
        <v>4725</v>
      </c>
      <c r="H4064" t="s">
        <v>11</v>
      </c>
    </row>
    <row r="4065" spans="1:8" x14ac:dyDescent="0.25">
      <c r="A4065" t="s">
        <v>3960</v>
      </c>
      <c r="B4065" t="s">
        <v>3961</v>
      </c>
      <c r="C4065">
        <v>594</v>
      </c>
      <c r="D4065" t="s">
        <v>12</v>
      </c>
      <c r="E4065">
        <v>365</v>
      </c>
      <c r="F4065">
        <v>480</v>
      </c>
      <c r="G4065">
        <v>4286</v>
      </c>
      <c r="H4065" t="s">
        <v>13</v>
      </c>
    </row>
    <row r="4066" spans="1:8" x14ac:dyDescent="0.25">
      <c r="A4066" t="s">
        <v>3960</v>
      </c>
      <c r="B4066" t="s">
        <v>3961</v>
      </c>
      <c r="C4066">
        <v>594</v>
      </c>
      <c r="D4066" t="s">
        <v>14</v>
      </c>
      <c r="E4066">
        <v>505</v>
      </c>
      <c r="F4066">
        <v>584</v>
      </c>
      <c r="G4066">
        <v>7652</v>
      </c>
      <c r="H4066" t="s">
        <v>15</v>
      </c>
    </row>
    <row r="4067" spans="1:8" x14ac:dyDescent="0.25">
      <c r="A4067" t="s">
        <v>3962</v>
      </c>
      <c r="B4067" t="s">
        <v>3963</v>
      </c>
      <c r="C4067">
        <v>594</v>
      </c>
      <c r="D4067" t="s">
        <v>10</v>
      </c>
      <c r="E4067">
        <v>1</v>
      </c>
      <c r="F4067">
        <v>354</v>
      </c>
      <c r="G4067">
        <v>4725</v>
      </c>
      <c r="H4067" t="s">
        <v>11</v>
      </c>
    </row>
    <row r="4068" spans="1:8" x14ac:dyDescent="0.25">
      <c r="A4068" t="s">
        <v>3962</v>
      </c>
      <c r="B4068" t="s">
        <v>3963</v>
      </c>
      <c r="C4068">
        <v>594</v>
      </c>
      <c r="D4068" t="s">
        <v>12</v>
      </c>
      <c r="E4068">
        <v>365</v>
      </c>
      <c r="F4068">
        <v>480</v>
      </c>
      <c r="G4068">
        <v>4286</v>
      </c>
      <c r="H4068" t="s">
        <v>13</v>
      </c>
    </row>
    <row r="4069" spans="1:8" x14ac:dyDescent="0.25">
      <c r="A4069" t="s">
        <v>3962</v>
      </c>
      <c r="B4069" t="s">
        <v>3963</v>
      </c>
      <c r="C4069">
        <v>594</v>
      </c>
      <c r="D4069" t="s">
        <v>14</v>
      </c>
      <c r="E4069">
        <v>505</v>
      </c>
      <c r="F4069">
        <v>584</v>
      </c>
      <c r="G4069">
        <v>7652</v>
      </c>
      <c r="H4069" t="s">
        <v>15</v>
      </c>
    </row>
    <row r="4070" spans="1:8" x14ac:dyDescent="0.25">
      <c r="A4070" t="s">
        <v>3964</v>
      </c>
      <c r="B4070" t="s">
        <v>3965</v>
      </c>
      <c r="C4070">
        <v>594</v>
      </c>
      <c r="D4070" t="s">
        <v>10</v>
      </c>
      <c r="E4070">
        <v>1</v>
      </c>
      <c r="F4070">
        <v>354</v>
      </c>
      <c r="G4070">
        <v>4725</v>
      </c>
      <c r="H4070" t="s">
        <v>11</v>
      </c>
    </row>
    <row r="4071" spans="1:8" x14ac:dyDescent="0.25">
      <c r="A4071" t="s">
        <v>3964</v>
      </c>
      <c r="B4071" t="s">
        <v>3965</v>
      </c>
      <c r="C4071">
        <v>594</v>
      </c>
      <c r="D4071" t="s">
        <v>12</v>
      </c>
      <c r="E4071">
        <v>365</v>
      </c>
      <c r="F4071">
        <v>480</v>
      </c>
      <c r="G4071">
        <v>4286</v>
      </c>
      <c r="H4071" t="s">
        <v>13</v>
      </c>
    </row>
    <row r="4072" spans="1:8" x14ac:dyDescent="0.25">
      <c r="A4072" t="s">
        <v>3964</v>
      </c>
      <c r="B4072" t="s">
        <v>3965</v>
      </c>
      <c r="C4072">
        <v>594</v>
      </c>
      <c r="D4072" t="s">
        <v>14</v>
      </c>
      <c r="E4072">
        <v>505</v>
      </c>
      <c r="F4072">
        <v>584</v>
      </c>
      <c r="G4072">
        <v>7652</v>
      </c>
      <c r="H4072" t="s">
        <v>15</v>
      </c>
    </row>
    <row r="4073" spans="1:8" x14ac:dyDescent="0.25">
      <c r="A4073" t="s">
        <v>3966</v>
      </c>
      <c r="B4073" t="s">
        <v>3967</v>
      </c>
      <c r="C4073">
        <v>594</v>
      </c>
      <c r="D4073" t="s">
        <v>10</v>
      </c>
      <c r="E4073">
        <v>1</v>
      </c>
      <c r="F4073">
        <v>354</v>
      </c>
      <c r="G4073">
        <v>4725</v>
      </c>
      <c r="H4073" t="s">
        <v>11</v>
      </c>
    </row>
    <row r="4074" spans="1:8" x14ac:dyDescent="0.25">
      <c r="A4074" t="s">
        <v>3966</v>
      </c>
      <c r="B4074" t="s">
        <v>3967</v>
      </c>
      <c r="C4074">
        <v>594</v>
      </c>
      <c r="D4074" t="s">
        <v>12</v>
      </c>
      <c r="E4074">
        <v>365</v>
      </c>
      <c r="F4074">
        <v>480</v>
      </c>
      <c r="G4074">
        <v>4286</v>
      </c>
      <c r="H4074" t="s">
        <v>13</v>
      </c>
    </row>
    <row r="4075" spans="1:8" x14ac:dyDescent="0.25">
      <c r="A4075" t="s">
        <v>3966</v>
      </c>
      <c r="B4075" t="s">
        <v>3967</v>
      </c>
      <c r="C4075">
        <v>594</v>
      </c>
      <c r="D4075" t="s">
        <v>14</v>
      </c>
      <c r="E4075">
        <v>505</v>
      </c>
      <c r="F4075">
        <v>584</v>
      </c>
      <c r="G4075">
        <v>7652</v>
      </c>
      <c r="H4075" t="s">
        <v>15</v>
      </c>
    </row>
    <row r="4076" spans="1:8" x14ac:dyDescent="0.25">
      <c r="A4076" t="s">
        <v>3968</v>
      </c>
      <c r="B4076" t="s">
        <v>3969</v>
      </c>
      <c r="C4076">
        <v>594</v>
      </c>
      <c r="D4076" t="s">
        <v>10</v>
      </c>
      <c r="E4076">
        <v>1</v>
      </c>
      <c r="F4076">
        <v>354</v>
      </c>
      <c r="G4076">
        <v>4725</v>
      </c>
      <c r="H4076" t="s">
        <v>11</v>
      </c>
    </row>
    <row r="4077" spans="1:8" x14ac:dyDescent="0.25">
      <c r="A4077" t="s">
        <v>3968</v>
      </c>
      <c r="B4077" t="s">
        <v>3969</v>
      </c>
      <c r="C4077">
        <v>594</v>
      </c>
      <c r="D4077" t="s">
        <v>12</v>
      </c>
      <c r="E4077">
        <v>365</v>
      </c>
      <c r="F4077">
        <v>480</v>
      </c>
      <c r="G4077">
        <v>4286</v>
      </c>
      <c r="H4077" t="s">
        <v>13</v>
      </c>
    </row>
    <row r="4078" spans="1:8" x14ac:dyDescent="0.25">
      <c r="A4078" t="s">
        <v>3968</v>
      </c>
      <c r="B4078" t="s">
        <v>3969</v>
      </c>
      <c r="C4078">
        <v>594</v>
      </c>
      <c r="D4078" t="s">
        <v>14</v>
      </c>
      <c r="E4078">
        <v>505</v>
      </c>
      <c r="F4078">
        <v>584</v>
      </c>
      <c r="G4078">
        <v>7652</v>
      </c>
      <c r="H4078" t="s">
        <v>15</v>
      </c>
    </row>
    <row r="4079" spans="1:8" x14ac:dyDescent="0.25">
      <c r="A4079" t="s">
        <v>3970</v>
      </c>
      <c r="B4079" t="s">
        <v>3971</v>
      </c>
      <c r="C4079">
        <v>594</v>
      </c>
      <c r="D4079" t="s">
        <v>10</v>
      </c>
      <c r="E4079">
        <v>1</v>
      </c>
      <c r="F4079">
        <v>354</v>
      </c>
      <c r="G4079">
        <v>4725</v>
      </c>
      <c r="H4079" t="s">
        <v>11</v>
      </c>
    </row>
    <row r="4080" spans="1:8" x14ac:dyDescent="0.25">
      <c r="A4080" t="s">
        <v>3970</v>
      </c>
      <c r="B4080" t="s">
        <v>3971</v>
      </c>
      <c r="C4080">
        <v>594</v>
      </c>
      <c r="D4080" t="s">
        <v>12</v>
      </c>
      <c r="E4080">
        <v>365</v>
      </c>
      <c r="F4080">
        <v>480</v>
      </c>
      <c r="G4080">
        <v>4286</v>
      </c>
      <c r="H4080" t="s">
        <v>13</v>
      </c>
    </row>
    <row r="4081" spans="1:8" x14ac:dyDescent="0.25">
      <c r="A4081" t="s">
        <v>3970</v>
      </c>
      <c r="B4081" t="s">
        <v>3971</v>
      </c>
      <c r="C4081">
        <v>594</v>
      </c>
      <c r="D4081" t="s">
        <v>14</v>
      </c>
      <c r="E4081">
        <v>505</v>
      </c>
      <c r="F4081">
        <v>584</v>
      </c>
      <c r="G4081">
        <v>7652</v>
      </c>
      <c r="H4081" t="s">
        <v>15</v>
      </c>
    </row>
    <row r="4082" spans="1:8" x14ac:dyDescent="0.25">
      <c r="A4082" t="s">
        <v>3972</v>
      </c>
      <c r="B4082" t="s">
        <v>3973</v>
      </c>
      <c r="C4082">
        <v>481</v>
      </c>
      <c r="D4082" t="s">
        <v>12</v>
      </c>
      <c r="E4082">
        <v>354</v>
      </c>
      <c r="F4082">
        <v>469</v>
      </c>
      <c r="G4082">
        <v>4286</v>
      </c>
      <c r="H4082" t="s">
        <v>13</v>
      </c>
    </row>
    <row r="4083" spans="1:8" x14ac:dyDescent="0.25">
      <c r="A4083" t="s">
        <v>3972</v>
      </c>
      <c r="B4083" t="s">
        <v>3973</v>
      </c>
      <c r="C4083">
        <v>481</v>
      </c>
      <c r="D4083" t="s">
        <v>10</v>
      </c>
      <c r="E4083">
        <v>4</v>
      </c>
      <c r="F4083">
        <v>342</v>
      </c>
      <c r="G4083">
        <v>4725</v>
      </c>
      <c r="H4083" t="s">
        <v>11</v>
      </c>
    </row>
    <row r="4084" spans="1:8" x14ac:dyDescent="0.25">
      <c r="A4084" t="s">
        <v>3974</v>
      </c>
      <c r="B4084" t="s">
        <v>3975</v>
      </c>
      <c r="C4084">
        <v>475</v>
      </c>
      <c r="D4084" t="s">
        <v>10</v>
      </c>
      <c r="E4084">
        <v>2</v>
      </c>
      <c r="F4084">
        <v>343</v>
      </c>
      <c r="G4084">
        <v>4725</v>
      </c>
      <c r="H4084" t="s">
        <v>11</v>
      </c>
    </row>
    <row r="4085" spans="1:8" x14ac:dyDescent="0.25">
      <c r="A4085" t="s">
        <v>3974</v>
      </c>
      <c r="B4085" t="s">
        <v>3975</v>
      </c>
      <c r="C4085">
        <v>475</v>
      </c>
      <c r="D4085" t="s">
        <v>12</v>
      </c>
      <c r="E4085">
        <v>355</v>
      </c>
      <c r="F4085">
        <v>474</v>
      </c>
      <c r="G4085">
        <v>4286</v>
      </c>
      <c r="H4085" t="s">
        <v>13</v>
      </c>
    </row>
    <row r="4086" spans="1:8" x14ac:dyDescent="0.25">
      <c r="A4086" t="s">
        <v>3976</v>
      </c>
      <c r="B4086" t="s">
        <v>3977</v>
      </c>
      <c r="C4086">
        <v>485</v>
      </c>
      <c r="D4086" t="s">
        <v>10</v>
      </c>
      <c r="E4086">
        <v>3</v>
      </c>
      <c r="F4086">
        <v>340</v>
      </c>
      <c r="G4086">
        <v>4725</v>
      </c>
      <c r="H4086" t="s">
        <v>11</v>
      </c>
    </row>
    <row r="4087" spans="1:8" x14ac:dyDescent="0.25">
      <c r="A4087" t="s">
        <v>3976</v>
      </c>
      <c r="B4087" t="s">
        <v>3977</v>
      </c>
      <c r="C4087">
        <v>485</v>
      </c>
      <c r="D4087" t="s">
        <v>12</v>
      </c>
      <c r="E4087">
        <v>352</v>
      </c>
      <c r="F4087">
        <v>465</v>
      </c>
      <c r="G4087">
        <v>4286</v>
      </c>
      <c r="H4087" t="s">
        <v>13</v>
      </c>
    </row>
    <row r="4088" spans="1:8" x14ac:dyDescent="0.25">
      <c r="A4088" t="s">
        <v>3978</v>
      </c>
      <c r="B4088" t="s">
        <v>3979</v>
      </c>
      <c r="C4088">
        <v>469</v>
      </c>
      <c r="D4088" t="s">
        <v>10</v>
      </c>
      <c r="E4088">
        <v>1</v>
      </c>
      <c r="F4088">
        <v>335</v>
      </c>
      <c r="G4088">
        <v>4725</v>
      </c>
      <c r="H4088" t="s">
        <v>11</v>
      </c>
    </row>
    <row r="4089" spans="1:8" x14ac:dyDescent="0.25">
      <c r="A4089" t="s">
        <v>3978</v>
      </c>
      <c r="B4089" t="s">
        <v>3979</v>
      </c>
      <c r="C4089">
        <v>469</v>
      </c>
      <c r="D4089" t="s">
        <v>12</v>
      </c>
      <c r="E4089">
        <v>347</v>
      </c>
      <c r="F4089">
        <v>467</v>
      </c>
      <c r="G4089">
        <v>4286</v>
      </c>
      <c r="H4089" t="s">
        <v>13</v>
      </c>
    </row>
    <row r="4090" spans="1:8" x14ac:dyDescent="0.25">
      <c r="A4090" t="s">
        <v>3980</v>
      </c>
      <c r="B4090" t="s">
        <v>3981</v>
      </c>
      <c r="C4090">
        <v>480</v>
      </c>
      <c r="D4090" t="s">
        <v>10</v>
      </c>
      <c r="E4090">
        <v>2</v>
      </c>
      <c r="F4090">
        <v>339</v>
      </c>
      <c r="G4090">
        <v>4725</v>
      </c>
      <c r="H4090" t="s">
        <v>11</v>
      </c>
    </row>
    <row r="4091" spans="1:8" x14ac:dyDescent="0.25">
      <c r="A4091" t="s">
        <v>3980</v>
      </c>
      <c r="B4091" t="s">
        <v>3981</v>
      </c>
      <c r="C4091">
        <v>480</v>
      </c>
      <c r="D4091" t="s">
        <v>12</v>
      </c>
      <c r="E4091">
        <v>352</v>
      </c>
      <c r="F4091">
        <v>464</v>
      </c>
      <c r="G4091">
        <v>4286</v>
      </c>
      <c r="H4091" t="s">
        <v>13</v>
      </c>
    </row>
    <row r="4092" spans="1:8" x14ac:dyDescent="0.25">
      <c r="A4092" t="s">
        <v>3982</v>
      </c>
      <c r="B4092" t="s">
        <v>3983</v>
      </c>
      <c r="C4092">
        <v>472</v>
      </c>
      <c r="D4092" t="s">
        <v>10</v>
      </c>
      <c r="E4092">
        <v>3</v>
      </c>
      <c r="F4092">
        <v>344</v>
      </c>
      <c r="G4092">
        <v>4725</v>
      </c>
      <c r="H4092" t="s">
        <v>11</v>
      </c>
    </row>
    <row r="4093" spans="1:8" x14ac:dyDescent="0.25">
      <c r="A4093" t="s">
        <v>3982</v>
      </c>
      <c r="B4093" t="s">
        <v>3983</v>
      </c>
      <c r="C4093">
        <v>472</v>
      </c>
      <c r="D4093" t="s">
        <v>12</v>
      </c>
      <c r="E4093">
        <v>356</v>
      </c>
      <c r="F4093">
        <v>471</v>
      </c>
      <c r="G4093">
        <v>4286</v>
      </c>
      <c r="H4093" t="s">
        <v>13</v>
      </c>
    </row>
    <row r="4094" spans="1:8" x14ac:dyDescent="0.25">
      <c r="A4094" t="s">
        <v>3984</v>
      </c>
      <c r="B4094" t="s">
        <v>3985</v>
      </c>
      <c r="C4094">
        <v>589</v>
      </c>
      <c r="D4094" t="s">
        <v>10</v>
      </c>
      <c r="E4094">
        <v>1</v>
      </c>
      <c r="F4094">
        <v>346</v>
      </c>
      <c r="G4094">
        <v>4725</v>
      </c>
      <c r="H4094" t="s">
        <v>11</v>
      </c>
    </row>
    <row r="4095" spans="1:8" x14ac:dyDescent="0.25">
      <c r="A4095" t="s">
        <v>3984</v>
      </c>
      <c r="B4095" t="s">
        <v>3985</v>
      </c>
      <c r="C4095">
        <v>589</v>
      </c>
      <c r="D4095" t="s">
        <v>12</v>
      </c>
      <c r="E4095">
        <v>360</v>
      </c>
      <c r="F4095">
        <v>475</v>
      </c>
      <c r="G4095">
        <v>4286</v>
      </c>
      <c r="H4095" t="s">
        <v>13</v>
      </c>
    </row>
    <row r="4096" spans="1:8" x14ac:dyDescent="0.25">
      <c r="A4096" t="s">
        <v>3984</v>
      </c>
      <c r="B4096" t="s">
        <v>3985</v>
      </c>
      <c r="C4096">
        <v>589</v>
      </c>
      <c r="D4096" t="s">
        <v>14</v>
      </c>
      <c r="E4096">
        <v>500</v>
      </c>
      <c r="F4096">
        <v>579</v>
      </c>
      <c r="G4096">
        <v>7652</v>
      </c>
      <c r="H4096" t="s">
        <v>15</v>
      </c>
    </row>
    <row r="4097" spans="1:8" x14ac:dyDescent="0.25">
      <c r="A4097" t="s">
        <v>3986</v>
      </c>
      <c r="B4097" t="s">
        <v>3987</v>
      </c>
      <c r="C4097">
        <v>595</v>
      </c>
      <c r="D4097" t="s">
        <v>10</v>
      </c>
      <c r="E4097">
        <v>10</v>
      </c>
      <c r="F4097">
        <v>352</v>
      </c>
      <c r="G4097">
        <v>4725</v>
      </c>
      <c r="H4097" t="s">
        <v>11</v>
      </c>
    </row>
    <row r="4098" spans="1:8" x14ac:dyDescent="0.25">
      <c r="A4098" t="s">
        <v>3986</v>
      </c>
      <c r="B4098" t="s">
        <v>3987</v>
      </c>
      <c r="C4098">
        <v>595</v>
      </c>
      <c r="D4098" t="s">
        <v>12</v>
      </c>
      <c r="E4098">
        <v>363</v>
      </c>
      <c r="F4098">
        <v>478</v>
      </c>
      <c r="G4098">
        <v>4286</v>
      </c>
      <c r="H4098" t="s">
        <v>13</v>
      </c>
    </row>
    <row r="4099" spans="1:8" x14ac:dyDescent="0.25">
      <c r="A4099" t="s">
        <v>3986</v>
      </c>
      <c r="B4099" t="s">
        <v>3987</v>
      </c>
      <c r="C4099">
        <v>595</v>
      </c>
      <c r="D4099" t="s">
        <v>14</v>
      </c>
      <c r="E4099">
        <v>503</v>
      </c>
      <c r="F4099">
        <v>581</v>
      </c>
      <c r="G4099">
        <v>7652</v>
      </c>
      <c r="H4099" t="s">
        <v>15</v>
      </c>
    </row>
    <row r="4100" spans="1:8" x14ac:dyDescent="0.25">
      <c r="A4100" t="s">
        <v>3988</v>
      </c>
      <c r="B4100" t="s">
        <v>3989</v>
      </c>
      <c r="C4100">
        <v>478</v>
      </c>
      <c r="D4100" t="s">
        <v>12</v>
      </c>
      <c r="E4100">
        <v>362</v>
      </c>
      <c r="F4100">
        <v>476</v>
      </c>
      <c r="G4100">
        <v>4286</v>
      </c>
      <c r="H4100" t="s">
        <v>13</v>
      </c>
    </row>
    <row r="4101" spans="1:8" x14ac:dyDescent="0.25">
      <c r="A4101" t="s">
        <v>3988</v>
      </c>
      <c r="B4101" t="s">
        <v>3989</v>
      </c>
      <c r="C4101">
        <v>478</v>
      </c>
      <c r="D4101" t="s">
        <v>10</v>
      </c>
      <c r="E4101">
        <v>5</v>
      </c>
      <c r="F4101">
        <v>350</v>
      </c>
      <c r="G4101">
        <v>4725</v>
      </c>
      <c r="H4101" t="s">
        <v>11</v>
      </c>
    </row>
    <row r="4102" spans="1:8" x14ac:dyDescent="0.25">
      <c r="A4102" t="s">
        <v>3990</v>
      </c>
      <c r="B4102" t="s">
        <v>3991</v>
      </c>
      <c r="C4102">
        <v>478</v>
      </c>
      <c r="D4102" t="s">
        <v>12</v>
      </c>
      <c r="E4102">
        <v>362</v>
      </c>
      <c r="F4102">
        <v>476</v>
      </c>
      <c r="G4102">
        <v>4286</v>
      </c>
      <c r="H4102" t="s">
        <v>13</v>
      </c>
    </row>
    <row r="4103" spans="1:8" x14ac:dyDescent="0.25">
      <c r="A4103" t="s">
        <v>3990</v>
      </c>
      <c r="B4103" t="s">
        <v>3991</v>
      </c>
      <c r="C4103">
        <v>478</v>
      </c>
      <c r="D4103" t="s">
        <v>10</v>
      </c>
      <c r="E4103">
        <v>5</v>
      </c>
      <c r="F4103">
        <v>350</v>
      </c>
      <c r="G4103">
        <v>4725</v>
      </c>
      <c r="H4103" t="s">
        <v>11</v>
      </c>
    </row>
    <row r="4104" spans="1:8" x14ac:dyDescent="0.25">
      <c r="A4104" t="s">
        <v>3992</v>
      </c>
      <c r="B4104" t="s">
        <v>3993</v>
      </c>
      <c r="C4104">
        <v>488</v>
      </c>
      <c r="D4104" t="s">
        <v>10</v>
      </c>
      <c r="E4104">
        <v>1</v>
      </c>
      <c r="F4104">
        <v>338</v>
      </c>
      <c r="G4104">
        <v>4725</v>
      </c>
      <c r="H4104" t="s">
        <v>11</v>
      </c>
    </row>
    <row r="4105" spans="1:8" x14ac:dyDescent="0.25">
      <c r="A4105" t="s">
        <v>3992</v>
      </c>
      <c r="B4105" t="s">
        <v>3993</v>
      </c>
      <c r="C4105">
        <v>488</v>
      </c>
      <c r="D4105" t="s">
        <v>12</v>
      </c>
      <c r="E4105">
        <v>349</v>
      </c>
      <c r="F4105">
        <v>461</v>
      </c>
      <c r="G4105">
        <v>4286</v>
      </c>
      <c r="H4105" t="s">
        <v>13</v>
      </c>
    </row>
    <row r="4106" spans="1:8" x14ac:dyDescent="0.25">
      <c r="A4106" t="s">
        <v>3994</v>
      </c>
      <c r="B4106" t="s">
        <v>3995</v>
      </c>
      <c r="C4106">
        <v>475</v>
      </c>
      <c r="D4106" t="s">
        <v>10</v>
      </c>
      <c r="E4106">
        <v>3</v>
      </c>
      <c r="F4106">
        <v>348</v>
      </c>
      <c r="G4106">
        <v>4725</v>
      </c>
      <c r="H4106" t="s">
        <v>11</v>
      </c>
    </row>
    <row r="4107" spans="1:8" x14ac:dyDescent="0.25">
      <c r="A4107" t="s">
        <v>3994</v>
      </c>
      <c r="B4107" t="s">
        <v>3995</v>
      </c>
      <c r="C4107">
        <v>475</v>
      </c>
      <c r="D4107" t="s">
        <v>12</v>
      </c>
      <c r="E4107">
        <v>359</v>
      </c>
      <c r="F4107">
        <v>472</v>
      </c>
      <c r="G4107">
        <v>4286</v>
      </c>
      <c r="H4107" t="s">
        <v>13</v>
      </c>
    </row>
    <row r="4108" spans="1:8" x14ac:dyDescent="0.25">
      <c r="A4108" t="s">
        <v>3996</v>
      </c>
      <c r="B4108" t="s">
        <v>3997</v>
      </c>
      <c r="C4108">
        <v>470</v>
      </c>
      <c r="D4108" t="s">
        <v>10</v>
      </c>
      <c r="E4108">
        <v>1</v>
      </c>
      <c r="F4108">
        <v>343</v>
      </c>
      <c r="G4108">
        <v>4725</v>
      </c>
      <c r="H4108" t="s">
        <v>11</v>
      </c>
    </row>
    <row r="4109" spans="1:8" x14ac:dyDescent="0.25">
      <c r="A4109" t="s">
        <v>3996</v>
      </c>
      <c r="B4109" t="s">
        <v>3997</v>
      </c>
      <c r="C4109">
        <v>470</v>
      </c>
      <c r="D4109" t="s">
        <v>12</v>
      </c>
      <c r="E4109">
        <v>355</v>
      </c>
      <c r="F4109">
        <v>469</v>
      </c>
      <c r="G4109">
        <v>4286</v>
      </c>
      <c r="H4109" t="s">
        <v>13</v>
      </c>
    </row>
    <row r="4110" spans="1:8" x14ac:dyDescent="0.25">
      <c r="A4110" t="s">
        <v>3998</v>
      </c>
      <c r="B4110" t="s">
        <v>3999</v>
      </c>
      <c r="C4110">
        <v>480</v>
      </c>
      <c r="D4110" t="s">
        <v>12</v>
      </c>
      <c r="E4110">
        <v>362</v>
      </c>
      <c r="F4110">
        <v>479</v>
      </c>
      <c r="G4110">
        <v>4286</v>
      </c>
      <c r="H4110" t="s">
        <v>13</v>
      </c>
    </row>
    <row r="4111" spans="1:8" x14ac:dyDescent="0.25">
      <c r="A4111" t="s">
        <v>3998</v>
      </c>
      <c r="B4111" t="s">
        <v>3999</v>
      </c>
      <c r="C4111">
        <v>480</v>
      </c>
      <c r="D4111" t="s">
        <v>10</v>
      </c>
      <c r="E4111">
        <v>5</v>
      </c>
      <c r="F4111">
        <v>350</v>
      </c>
      <c r="G4111">
        <v>4725</v>
      </c>
      <c r="H4111" t="s">
        <v>11</v>
      </c>
    </row>
    <row r="4112" spans="1:8" x14ac:dyDescent="0.25">
      <c r="A4112" t="s">
        <v>4000</v>
      </c>
      <c r="B4112" t="s">
        <v>4001</v>
      </c>
      <c r="C4112">
        <v>470</v>
      </c>
      <c r="D4112" t="s">
        <v>10</v>
      </c>
      <c r="E4112">
        <v>1</v>
      </c>
      <c r="F4112">
        <v>343</v>
      </c>
      <c r="G4112">
        <v>4725</v>
      </c>
      <c r="H4112" t="s">
        <v>11</v>
      </c>
    </row>
    <row r="4113" spans="1:8" x14ac:dyDescent="0.25">
      <c r="A4113" t="s">
        <v>4000</v>
      </c>
      <c r="B4113" t="s">
        <v>4001</v>
      </c>
      <c r="C4113">
        <v>470</v>
      </c>
      <c r="D4113" t="s">
        <v>12</v>
      </c>
      <c r="E4113">
        <v>355</v>
      </c>
      <c r="F4113">
        <v>469</v>
      </c>
      <c r="G4113">
        <v>4286</v>
      </c>
      <c r="H4113" t="s">
        <v>13</v>
      </c>
    </row>
    <row r="4114" spans="1:8" x14ac:dyDescent="0.25">
      <c r="A4114" t="s">
        <v>4002</v>
      </c>
      <c r="B4114" t="s">
        <v>4003</v>
      </c>
      <c r="C4114">
        <v>481</v>
      </c>
      <c r="D4114" t="s">
        <v>12</v>
      </c>
      <c r="E4114">
        <v>362</v>
      </c>
      <c r="F4114">
        <v>479</v>
      </c>
      <c r="G4114">
        <v>4286</v>
      </c>
      <c r="H4114" t="s">
        <v>13</v>
      </c>
    </row>
    <row r="4115" spans="1:8" x14ac:dyDescent="0.25">
      <c r="A4115" t="s">
        <v>4002</v>
      </c>
      <c r="B4115" t="s">
        <v>4003</v>
      </c>
      <c r="C4115">
        <v>481</v>
      </c>
      <c r="D4115" t="s">
        <v>10</v>
      </c>
      <c r="E4115">
        <v>5</v>
      </c>
      <c r="F4115">
        <v>351</v>
      </c>
      <c r="G4115">
        <v>4725</v>
      </c>
      <c r="H4115" t="s">
        <v>11</v>
      </c>
    </row>
    <row r="4116" spans="1:8" x14ac:dyDescent="0.25">
      <c r="A4116" t="s">
        <v>4004</v>
      </c>
      <c r="B4116" t="s">
        <v>4005</v>
      </c>
      <c r="C4116">
        <v>470</v>
      </c>
      <c r="D4116" t="s">
        <v>10</v>
      </c>
      <c r="E4116">
        <v>1</v>
      </c>
      <c r="F4116">
        <v>343</v>
      </c>
      <c r="G4116">
        <v>4725</v>
      </c>
      <c r="H4116" t="s">
        <v>11</v>
      </c>
    </row>
    <row r="4117" spans="1:8" x14ac:dyDescent="0.25">
      <c r="A4117" t="s">
        <v>4004</v>
      </c>
      <c r="B4117" t="s">
        <v>4005</v>
      </c>
      <c r="C4117">
        <v>470</v>
      </c>
      <c r="D4117" t="s">
        <v>12</v>
      </c>
      <c r="E4117">
        <v>355</v>
      </c>
      <c r="F4117">
        <v>469</v>
      </c>
      <c r="G4117">
        <v>4286</v>
      </c>
      <c r="H4117" t="s">
        <v>13</v>
      </c>
    </row>
    <row r="4118" spans="1:8" x14ac:dyDescent="0.25">
      <c r="A4118" t="s">
        <v>4006</v>
      </c>
      <c r="B4118" t="s">
        <v>4007</v>
      </c>
      <c r="C4118">
        <v>481</v>
      </c>
      <c r="D4118" t="s">
        <v>12</v>
      </c>
      <c r="E4118">
        <v>362</v>
      </c>
      <c r="F4118">
        <v>479</v>
      </c>
      <c r="G4118">
        <v>4286</v>
      </c>
      <c r="H4118" t="s">
        <v>13</v>
      </c>
    </row>
    <row r="4119" spans="1:8" x14ac:dyDescent="0.25">
      <c r="A4119" t="s">
        <v>4006</v>
      </c>
      <c r="B4119" t="s">
        <v>4007</v>
      </c>
      <c r="C4119">
        <v>481</v>
      </c>
      <c r="D4119" t="s">
        <v>10</v>
      </c>
      <c r="E4119">
        <v>5</v>
      </c>
      <c r="F4119">
        <v>351</v>
      </c>
      <c r="G4119">
        <v>4725</v>
      </c>
      <c r="H4119" t="s">
        <v>11</v>
      </c>
    </row>
    <row r="4120" spans="1:8" x14ac:dyDescent="0.25">
      <c r="A4120" t="s">
        <v>4008</v>
      </c>
      <c r="B4120" t="s">
        <v>4009</v>
      </c>
      <c r="C4120">
        <v>466</v>
      </c>
      <c r="D4120" t="s">
        <v>10</v>
      </c>
      <c r="E4120">
        <v>1</v>
      </c>
      <c r="F4120">
        <v>337</v>
      </c>
      <c r="G4120">
        <v>4725</v>
      </c>
      <c r="H4120" t="s">
        <v>11</v>
      </c>
    </row>
    <row r="4121" spans="1:8" x14ac:dyDescent="0.25">
      <c r="A4121" t="s">
        <v>4008</v>
      </c>
      <c r="B4121" t="s">
        <v>4009</v>
      </c>
      <c r="C4121">
        <v>466</v>
      </c>
      <c r="D4121" t="s">
        <v>12</v>
      </c>
      <c r="E4121">
        <v>349</v>
      </c>
      <c r="F4121">
        <v>464</v>
      </c>
      <c r="G4121">
        <v>4286</v>
      </c>
      <c r="H4121" t="s">
        <v>13</v>
      </c>
    </row>
    <row r="4122" spans="1:8" x14ac:dyDescent="0.25">
      <c r="A4122" t="s">
        <v>4010</v>
      </c>
      <c r="B4122" t="s">
        <v>4011</v>
      </c>
      <c r="C4122">
        <v>500</v>
      </c>
      <c r="D4122" t="s">
        <v>10</v>
      </c>
      <c r="E4122">
        <v>1</v>
      </c>
      <c r="F4122">
        <v>336</v>
      </c>
      <c r="G4122">
        <v>4725</v>
      </c>
      <c r="H4122" t="s">
        <v>11</v>
      </c>
    </row>
    <row r="4123" spans="1:8" x14ac:dyDescent="0.25">
      <c r="A4123" t="s">
        <v>4010</v>
      </c>
      <c r="B4123" t="s">
        <v>4011</v>
      </c>
      <c r="C4123">
        <v>500</v>
      </c>
      <c r="D4123" t="s">
        <v>12</v>
      </c>
      <c r="E4123">
        <v>349</v>
      </c>
      <c r="F4123">
        <v>463</v>
      </c>
      <c r="G4123">
        <v>4286</v>
      </c>
      <c r="H4123" t="s">
        <v>13</v>
      </c>
    </row>
    <row r="4124" spans="1:8" x14ac:dyDescent="0.25">
      <c r="A4124" t="s">
        <v>4012</v>
      </c>
      <c r="B4124" t="s">
        <v>4013</v>
      </c>
      <c r="C4124">
        <v>481</v>
      </c>
      <c r="D4124" t="s">
        <v>12</v>
      </c>
      <c r="E4124">
        <v>362</v>
      </c>
      <c r="F4124">
        <v>479</v>
      </c>
      <c r="G4124">
        <v>4286</v>
      </c>
      <c r="H4124" t="s">
        <v>13</v>
      </c>
    </row>
    <row r="4125" spans="1:8" x14ac:dyDescent="0.25">
      <c r="A4125" t="s">
        <v>4012</v>
      </c>
      <c r="B4125" t="s">
        <v>4013</v>
      </c>
      <c r="C4125">
        <v>481</v>
      </c>
      <c r="D4125" t="s">
        <v>10</v>
      </c>
      <c r="E4125">
        <v>5</v>
      </c>
      <c r="F4125">
        <v>351</v>
      </c>
      <c r="G4125">
        <v>4725</v>
      </c>
      <c r="H4125" t="s">
        <v>11</v>
      </c>
    </row>
    <row r="4126" spans="1:8" x14ac:dyDescent="0.25">
      <c r="A4126" t="s">
        <v>4014</v>
      </c>
      <c r="B4126" t="s">
        <v>4015</v>
      </c>
      <c r="C4126">
        <v>470</v>
      </c>
      <c r="D4126" t="s">
        <v>10</v>
      </c>
      <c r="E4126">
        <v>1</v>
      </c>
      <c r="F4126">
        <v>343</v>
      </c>
      <c r="G4126">
        <v>4725</v>
      </c>
      <c r="H4126" t="s">
        <v>11</v>
      </c>
    </row>
    <row r="4127" spans="1:8" x14ac:dyDescent="0.25">
      <c r="A4127" t="s">
        <v>4014</v>
      </c>
      <c r="B4127" t="s">
        <v>4015</v>
      </c>
      <c r="C4127">
        <v>470</v>
      </c>
      <c r="D4127" t="s">
        <v>12</v>
      </c>
      <c r="E4127">
        <v>355</v>
      </c>
      <c r="F4127">
        <v>469</v>
      </c>
      <c r="G4127">
        <v>4286</v>
      </c>
      <c r="H4127" t="s">
        <v>13</v>
      </c>
    </row>
    <row r="4128" spans="1:8" x14ac:dyDescent="0.25">
      <c r="A4128" t="s">
        <v>4016</v>
      </c>
      <c r="B4128" t="s">
        <v>4017</v>
      </c>
      <c r="C4128">
        <v>486</v>
      </c>
      <c r="D4128" t="s">
        <v>10</v>
      </c>
      <c r="E4128">
        <v>1</v>
      </c>
      <c r="F4128">
        <v>348</v>
      </c>
      <c r="G4128">
        <v>4725</v>
      </c>
      <c r="H4128" t="s">
        <v>11</v>
      </c>
    </row>
    <row r="4129" spans="1:8" x14ac:dyDescent="0.25">
      <c r="A4129" t="s">
        <v>4016</v>
      </c>
      <c r="B4129" t="s">
        <v>4017</v>
      </c>
      <c r="C4129">
        <v>486</v>
      </c>
      <c r="D4129" t="s">
        <v>12</v>
      </c>
      <c r="E4129">
        <v>363</v>
      </c>
      <c r="F4129">
        <v>476</v>
      </c>
      <c r="G4129">
        <v>4286</v>
      </c>
      <c r="H4129" t="s">
        <v>13</v>
      </c>
    </row>
    <row r="4130" spans="1:8" x14ac:dyDescent="0.25">
      <c r="A4130" t="s">
        <v>4018</v>
      </c>
      <c r="B4130" t="s">
        <v>4019</v>
      </c>
      <c r="C4130">
        <v>470</v>
      </c>
      <c r="D4130" t="s">
        <v>10</v>
      </c>
      <c r="E4130">
        <v>1</v>
      </c>
      <c r="F4130">
        <v>343</v>
      </c>
      <c r="G4130">
        <v>4725</v>
      </c>
      <c r="H4130" t="s">
        <v>11</v>
      </c>
    </row>
    <row r="4131" spans="1:8" x14ac:dyDescent="0.25">
      <c r="A4131" t="s">
        <v>4018</v>
      </c>
      <c r="B4131" t="s">
        <v>4019</v>
      </c>
      <c r="C4131">
        <v>470</v>
      </c>
      <c r="D4131" t="s">
        <v>12</v>
      </c>
      <c r="E4131">
        <v>355</v>
      </c>
      <c r="F4131">
        <v>469</v>
      </c>
      <c r="G4131">
        <v>4286</v>
      </c>
      <c r="H4131" t="s">
        <v>13</v>
      </c>
    </row>
    <row r="4132" spans="1:8" x14ac:dyDescent="0.25">
      <c r="A4132" t="s">
        <v>4020</v>
      </c>
      <c r="B4132" t="s">
        <v>4021</v>
      </c>
      <c r="C4132">
        <v>480</v>
      </c>
      <c r="D4132" t="s">
        <v>12</v>
      </c>
      <c r="E4132">
        <v>362</v>
      </c>
      <c r="F4132">
        <v>479</v>
      </c>
      <c r="G4132">
        <v>4286</v>
      </c>
      <c r="H4132" t="s">
        <v>13</v>
      </c>
    </row>
    <row r="4133" spans="1:8" x14ac:dyDescent="0.25">
      <c r="A4133" t="s">
        <v>4020</v>
      </c>
      <c r="B4133" t="s">
        <v>4021</v>
      </c>
      <c r="C4133">
        <v>480</v>
      </c>
      <c r="D4133" t="s">
        <v>10</v>
      </c>
      <c r="E4133">
        <v>5</v>
      </c>
      <c r="F4133">
        <v>350</v>
      </c>
      <c r="G4133">
        <v>4725</v>
      </c>
      <c r="H4133" t="s">
        <v>11</v>
      </c>
    </row>
    <row r="4134" spans="1:8" x14ac:dyDescent="0.25">
      <c r="A4134" t="s">
        <v>4022</v>
      </c>
      <c r="B4134" t="s">
        <v>4023</v>
      </c>
      <c r="C4134">
        <v>480</v>
      </c>
      <c r="D4134" t="s">
        <v>12</v>
      </c>
      <c r="E4134">
        <v>362</v>
      </c>
      <c r="F4134">
        <v>478</v>
      </c>
      <c r="G4134">
        <v>4286</v>
      </c>
      <c r="H4134" t="s">
        <v>13</v>
      </c>
    </row>
    <row r="4135" spans="1:8" x14ac:dyDescent="0.25">
      <c r="A4135" t="s">
        <v>4022</v>
      </c>
      <c r="B4135" t="s">
        <v>4023</v>
      </c>
      <c r="C4135">
        <v>480</v>
      </c>
      <c r="D4135" t="s">
        <v>10</v>
      </c>
      <c r="E4135">
        <v>5</v>
      </c>
      <c r="F4135">
        <v>350</v>
      </c>
      <c r="G4135">
        <v>4725</v>
      </c>
      <c r="H4135" t="s">
        <v>11</v>
      </c>
    </row>
    <row r="4136" spans="1:8" x14ac:dyDescent="0.25">
      <c r="A4136" t="s">
        <v>4024</v>
      </c>
      <c r="B4136" t="s">
        <v>4025</v>
      </c>
      <c r="C4136">
        <v>470</v>
      </c>
      <c r="D4136" t="s">
        <v>10</v>
      </c>
      <c r="E4136">
        <v>1</v>
      </c>
      <c r="F4136">
        <v>345</v>
      </c>
      <c r="G4136">
        <v>4725</v>
      </c>
      <c r="H4136" t="s">
        <v>11</v>
      </c>
    </row>
    <row r="4137" spans="1:8" x14ac:dyDescent="0.25">
      <c r="A4137" t="s">
        <v>4024</v>
      </c>
      <c r="B4137" t="s">
        <v>4025</v>
      </c>
      <c r="C4137">
        <v>470</v>
      </c>
      <c r="D4137" t="s">
        <v>12</v>
      </c>
      <c r="E4137">
        <v>355</v>
      </c>
      <c r="F4137">
        <v>469</v>
      </c>
      <c r="G4137">
        <v>4286</v>
      </c>
      <c r="H4137" t="s">
        <v>13</v>
      </c>
    </row>
    <row r="4138" spans="1:8" x14ac:dyDescent="0.25">
      <c r="A4138" t="s">
        <v>4026</v>
      </c>
      <c r="B4138" t="s">
        <v>4027</v>
      </c>
      <c r="C4138">
        <v>481</v>
      </c>
      <c r="D4138" t="s">
        <v>12</v>
      </c>
      <c r="E4138">
        <v>362</v>
      </c>
      <c r="F4138">
        <v>479</v>
      </c>
      <c r="G4138">
        <v>4286</v>
      </c>
      <c r="H4138" t="s">
        <v>13</v>
      </c>
    </row>
    <row r="4139" spans="1:8" x14ac:dyDescent="0.25">
      <c r="A4139" t="s">
        <v>4026</v>
      </c>
      <c r="B4139" t="s">
        <v>4027</v>
      </c>
      <c r="C4139">
        <v>481</v>
      </c>
      <c r="D4139" t="s">
        <v>10</v>
      </c>
      <c r="E4139">
        <v>5</v>
      </c>
      <c r="F4139">
        <v>350</v>
      </c>
      <c r="G4139">
        <v>4725</v>
      </c>
      <c r="H4139" t="s">
        <v>11</v>
      </c>
    </row>
    <row r="4140" spans="1:8" x14ac:dyDescent="0.25">
      <c r="A4140" t="s">
        <v>4028</v>
      </c>
      <c r="B4140" t="s">
        <v>4029</v>
      </c>
      <c r="C4140">
        <v>586</v>
      </c>
      <c r="D4140" t="s">
        <v>10</v>
      </c>
      <c r="E4140">
        <v>2</v>
      </c>
      <c r="F4140">
        <v>344</v>
      </c>
      <c r="G4140">
        <v>4725</v>
      </c>
      <c r="H4140" t="s">
        <v>11</v>
      </c>
    </row>
    <row r="4141" spans="1:8" x14ac:dyDescent="0.25">
      <c r="A4141" t="s">
        <v>4028</v>
      </c>
      <c r="B4141" t="s">
        <v>4029</v>
      </c>
      <c r="C4141">
        <v>586</v>
      </c>
      <c r="D4141" t="s">
        <v>12</v>
      </c>
      <c r="E4141">
        <v>357</v>
      </c>
      <c r="F4141">
        <v>472</v>
      </c>
      <c r="G4141">
        <v>4286</v>
      </c>
      <c r="H4141" t="s">
        <v>13</v>
      </c>
    </row>
    <row r="4142" spans="1:8" x14ac:dyDescent="0.25">
      <c r="A4142" t="s">
        <v>4028</v>
      </c>
      <c r="B4142" t="s">
        <v>4029</v>
      </c>
      <c r="C4142">
        <v>586</v>
      </c>
      <c r="D4142" t="s">
        <v>14</v>
      </c>
      <c r="E4142">
        <v>497</v>
      </c>
      <c r="F4142">
        <v>576</v>
      </c>
      <c r="G4142">
        <v>7652</v>
      </c>
      <c r="H4142" t="s">
        <v>15</v>
      </c>
    </row>
    <row r="4143" spans="1:8" x14ac:dyDescent="0.25">
      <c r="A4143" t="s">
        <v>4030</v>
      </c>
      <c r="B4143" t="s">
        <v>4031</v>
      </c>
      <c r="C4143">
        <v>444</v>
      </c>
      <c r="D4143" t="s">
        <v>10</v>
      </c>
      <c r="E4143">
        <v>1</v>
      </c>
      <c r="F4143">
        <v>321</v>
      </c>
      <c r="G4143">
        <v>4725</v>
      </c>
      <c r="H4143" t="s">
        <v>11</v>
      </c>
    </row>
    <row r="4144" spans="1:8" x14ac:dyDescent="0.25">
      <c r="A4144" t="s">
        <v>4030</v>
      </c>
      <c r="B4144" t="s">
        <v>4031</v>
      </c>
      <c r="C4144">
        <v>444</v>
      </c>
      <c r="D4144" t="s">
        <v>12</v>
      </c>
      <c r="E4144">
        <v>332</v>
      </c>
      <c r="F4144">
        <v>443</v>
      </c>
      <c r="G4144">
        <v>4286</v>
      </c>
      <c r="H4144" t="s">
        <v>13</v>
      </c>
    </row>
    <row r="4145" spans="1:8" x14ac:dyDescent="0.25">
      <c r="A4145" t="s">
        <v>4032</v>
      </c>
      <c r="B4145" t="s">
        <v>4033</v>
      </c>
      <c r="C4145">
        <v>587</v>
      </c>
      <c r="D4145" t="s">
        <v>10</v>
      </c>
      <c r="E4145">
        <v>2</v>
      </c>
      <c r="F4145">
        <v>346</v>
      </c>
      <c r="G4145">
        <v>4725</v>
      </c>
      <c r="H4145" t="s">
        <v>11</v>
      </c>
    </row>
    <row r="4146" spans="1:8" x14ac:dyDescent="0.25">
      <c r="A4146" t="s">
        <v>4032</v>
      </c>
      <c r="B4146" t="s">
        <v>4033</v>
      </c>
      <c r="C4146">
        <v>587</v>
      </c>
      <c r="D4146" t="s">
        <v>12</v>
      </c>
      <c r="E4146">
        <v>358</v>
      </c>
      <c r="F4146">
        <v>473</v>
      </c>
      <c r="G4146">
        <v>4286</v>
      </c>
      <c r="H4146" t="s">
        <v>13</v>
      </c>
    </row>
    <row r="4147" spans="1:8" x14ac:dyDescent="0.25">
      <c r="A4147" t="s">
        <v>4032</v>
      </c>
      <c r="B4147" t="s">
        <v>4033</v>
      </c>
      <c r="C4147">
        <v>587</v>
      </c>
      <c r="D4147" t="s">
        <v>14</v>
      </c>
      <c r="E4147">
        <v>498</v>
      </c>
      <c r="F4147">
        <v>577</v>
      </c>
      <c r="G4147">
        <v>7652</v>
      </c>
      <c r="H4147" t="s">
        <v>15</v>
      </c>
    </row>
    <row r="4148" spans="1:8" x14ac:dyDescent="0.25">
      <c r="A4148" t="s">
        <v>4034</v>
      </c>
      <c r="B4148" t="s">
        <v>4035</v>
      </c>
      <c r="C4148">
        <v>659</v>
      </c>
      <c r="D4148" t="s">
        <v>10</v>
      </c>
      <c r="E4148">
        <v>169</v>
      </c>
      <c r="F4148">
        <v>268</v>
      </c>
      <c r="G4148">
        <v>4725</v>
      </c>
      <c r="H4148" t="s">
        <v>11</v>
      </c>
    </row>
    <row r="4149" spans="1:8" x14ac:dyDescent="0.25">
      <c r="A4149" t="s">
        <v>4034</v>
      </c>
      <c r="B4149" t="s">
        <v>4035</v>
      </c>
      <c r="C4149">
        <v>659</v>
      </c>
      <c r="D4149" t="s">
        <v>10</v>
      </c>
      <c r="E4149">
        <v>368</v>
      </c>
      <c r="F4149">
        <v>639</v>
      </c>
      <c r="G4149">
        <v>4725</v>
      </c>
      <c r="H4149" t="s">
        <v>11</v>
      </c>
    </row>
    <row r="4150" spans="1:8" x14ac:dyDescent="0.25">
      <c r="A4150" t="s">
        <v>4036</v>
      </c>
      <c r="B4150" t="s">
        <v>4037</v>
      </c>
      <c r="C4150">
        <v>528</v>
      </c>
      <c r="D4150" t="s">
        <v>10</v>
      </c>
      <c r="E4150">
        <v>31</v>
      </c>
      <c r="F4150">
        <v>94</v>
      </c>
      <c r="G4150">
        <v>4725</v>
      </c>
      <c r="H4150" t="s">
        <v>11</v>
      </c>
    </row>
    <row r="4151" spans="1:8" x14ac:dyDescent="0.25">
      <c r="A4151" t="s">
        <v>4036</v>
      </c>
      <c r="B4151" t="s">
        <v>4037</v>
      </c>
      <c r="C4151">
        <v>528</v>
      </c>
      <c r="D4151" t="s">
        <v>10</v>
      </c>
      <c r="E4151">
        <v>117</v>
      </c>
      <c r="F4151">
        <v>379</v>
      </c>
      <c r="G4151">
        <v>4725</v>
      </c>
      <c r="H4151" t="s">
        <v>11</v>
      </c>
    </row>
    <row r="4152" spans="1:8" x14ac:dyDescent="0.25">
      <c r="A4152" t="s">
        <v>4036</v>
      </c>
      <c r="B4152" t="s">
        <v>4037</v>
      </c>
      <c r="C4152">
        <v>528</v>
      </c>
      <c r="D4152" t="s">
        <v>12</v>
      </c>
      <c r="E4152">
        <v>393</v>
      </c>
      <c r="F4152">
        <v>517</v>
      </c>
      <c r="G4152">
        <v>4286</v>
      </c>
      <c r="H4152" t="s">
        <v>13</v>
      </c>
    </row>
    <row r="4153" spans="1:8" x14ac:dyDescent="0.25">
      <c r="A4153" t="s">
        <v>4038</v>
      </c>
      <c r="B4153" t="s">
        <v>4039</v>
      </c>
      <c r="C4153">
        <v>319</v>
      </c>
      <c r="D4153" t="s">
        <v>10</v>
      </c>
      <c r="E4153">
        <v>4</v>
      </c>
      <c r="F4153">
        <v>314</v>
      </c>
      <c r="G4153">
        <v>4725</v>
      </c>
      <c r="H4153" t="s">
        <v>11</v>
      </c>
    </row>
    <row r="4154" spans="1:8" x14ac:dyDescent="0.25">
      <c r="A4154" t="s">
        <v>4040</v>
      </c>
      <c r="B4154" t="s">
        <v>4041</v>
      </c>
      <c r="C4154">
        <v>319</v>
      </c>
      <c r="D4154" t="s">
        <v>10</v>
      </c>
      <c r="E4154">
        <v>4</v>
      </c>
      <c r="F4154">
        <v>314</v>
      </c>
      <c r="G4154">
        <v>4725</v>
      </c>
      <c r="H4154" t="s">
        <v>11</v>
      </c>
    </row>
    <row r="4155" spans="1:8" x14ac:dyDescent="0.25">
      <c r="A4155" t="s">
        <v>4042</v>
      </c>
      <c r="B4155" t="s">
        <v>4043</v>
      </c>
      <c r="C4155">
        <v>309</v>
      </c>
      <c r="D4155" t="s">
        <v>10</v>
      </c>
      <c r="E4155">
        <v>4</v>
      </c>
      <c r="F4155">
        <v>309</v>
      </c>
      <c r="G4155">
        <v>4725</v>
      </c>
      <c r="H4155" t="s">
        <v>11</v>
      </c>
    </row>
    <row r="4156" spans="1:8" x14ac:dyDescent="0.25">
      <c r="A4156" t="s">
        <v>4044</v>
      </c>
      <c r="B4156" t="s">
        <v>4045</v>
      </c>
      <c r="C4156">
        <v>319</v>
      </c>
      <c r="D4156" t="s">
        <v>10</v>
      </c>
      <c r="E4156">
        <v>4</v>
      </c>
      <c r="F4156">
        <v>314</v>
      </c>
      <c r="G4156">
        <v>4725</v>
      </c>
      <c r="H4156" t="s">
        <v>11</v>
      </c>
    </row>
    <row r="4157" spans="1:8" x14ac:dyDescent="0.25">
      <c r="A4157" t="s">
        <v>4046</v>
      </c>
      <c r="B4157" t="s">
        <v>4047</v>
      </c>
      <c r="C4157">
        <v>478</v>
      </c>
      <c r="D4157" t="s">
        <v>12</v>
      </c>
      <c r="E4157">
        <v>354</v>
      </c>
      <c r="F4157">
        <v>469</v>
      </c>
      <c r="G4157">
        <v>4286</v>
      </c>
      <c r="H4157" t="s">
        <v>13</v>
      </c>
    </row>
    <row r="4158" spans="1:8" x14ac:dyDescent="0.25">
      <c r="A4158" t="s">
        <v>4046</v>
      </c>
      <c r="B4158" t="s">
        <v>4047</v>
      </c>
      <c r="C4158">
        <v>478</v>
      </c>
      <c r="D4158" t="s">
        <v>10</v>
      </c>
      <c r="E4158">
        <v>4</v>
      </c>
      <c r="F4158">
        <v>342</v>
      </c>
      <c r="G4158">
        <v>4725</v>
      </c>
      <c r="H4158" t="s">
        <v>11</v>
      </c>
    </row>
    <row r="4159" spans="1:8" x14ac:dyDescent="0.25">
      <c r="A4159" t="s">
        <v>4048</v>
      </c>
      <c r="B4159" t="s">
        <v>4049</v>
      </c>
      <c r="C4159">
        <v>478</v>
      </c>
      <c r="D4159" t="s">
        <v>12</v>
      </c>
      <c r="E4159">
        <v>354</v>
      </c>
      <c r="F4159">
        <v>469</v>
      </c>
      <c r="G4159">
        <v>4286</v>
      </c>
      <c r="H4159" t="s">
        <v>13</v>
      </c>
    </row>
    <row r="4160" spans="1:8" x14ac:dyDescent="0.25">
      <c r="A4160" t="s">
        <v>4048</v>
      </c>
      <c r="B4160" t="s">
        <v>4049</v>
      </c>
      <c r="C4160">
        <v>478</v>
      </c>
      <c r="D4160" t="s">
        <v>10</v>
      </c>
      <c r="E4160">
        <v>4</v>
      </c>
      <c r="F4160">
        <v>342</v>
      </c>
      <c r="G4160">
        <v>4725</v>
      </c>
      <c r="H4160" t="s">
        <v>11</v>
      </c>
    </row>
    <row r="4161" spans="1:8" x14ac:dyDescent="0.25">
      <c r="A4161" t="s">
        <v>4050</v>
      </c>
      <c r="B4161" t="s">
        <v>4051</v>
      </c>
      <c r="C4161">
        <v>477</v>
      </c>
      <c r="D4161" t="s">
        <v>12</v>
      </c>
      <c r="E4161">
        <v>354</v>
      </c>
      <c r="F4161">
        <v>469</v>
      </c>
      <c r="G4161">
        <v>4286</v>
      </c>
      <c r="H4161" t="s">
        <v>13</v>
      </c>
    </row>
    <row r="4162" spans="1:8" x14ac:dyDescent="0.25">
      <c r="A4162" t="s">
        <v>4050</v>
      </c>
      <c r="B4162" t="s">
        <v>4051</v>
      </c>
      <c r="C4162">
        <v>477</v>
      </c>
      <c r="D4162" t="s">
        <v>10</v>
      </c>
      <c r="E4162">
        <v>4</v>
      </c>
      <c r="F4162">
        <v>342</v>
      </c>
      <c r="G4162">
        <v>4725</v>
      </c>
      <c r="H4162" t="s">
        <v>11</v>
      </c>
    </row>
    <row r="4163" spans="1:8" x14ac:dyDescent="0.25">
      <c r="A4163" t="s">
        <v>4052</v>
      </c>
      <c r="B4163" t="s">
        <v>4053</v>
      </c>
      <c r="C4163">
        <v>478</v>
      </c>
      <c r="D4163" t="s">
        <v>12</v>
      </c>
      <c r="E4163">
        <v>354</v>
      </c>
      <c r="F4163">
        <v>469</v>
      </c>
      <c r="G4163">
        <v>4286</v>
      </c>
      <c r="H4163" t="s">
        <v>13</v>
      </c>
    </row>
    <row r="4164" spans="1:8" x14ac:dyDescent="0.25">
      <c r="A4164" t="s">
        <v>4052</v>
      </c>
      <c r="B4164" t="s">
        <v>4053</v>
      </c>
      <c r="C4164">
        <v>478</v>
      </c>
      <c r="D4164" t="s">
        <v>10</v>
      </c>
      <c r="E4164">
        <v>4</v>
      </c>
      <c r="F4164">
        <v>342</v>
      </c>
      <c r="G4164">
        <v>4725</v>
      </c>
      <c r="H4164" t="s">
        <v>11</v>
      </c>
    </row>
    <row r="4165" spans="1:8" x14ac:dyDescent="0.25">
      <c r="A4165" t="s">
        <v>4054</v>
      </c>
      <c r="B4165" t="s">
        <v>4055</v>
      </c>
      <c r="C4165">
        <v>478</v>
      </c>
      <c r="D4165" t="s">
        <v>12</v>
      </c>
      <c r="E4165">
        <v>354</v>
      </c>
      <c r="F4165">
        <v>469</v>
      </c>
      <c r="G4165">
        <v>4286</v>
      </c>
      <c r="H4165" t="s">
        <v>13</v>
      </c>
    </row>
    <row r="4166" spans="1:8" x14ac:dyDescent="0.25">
      <c r="A4166" t="s">
        <v>4054</v>
      </c>
      <c r="B4166" t="s">
        <v>4055</v>
      </c>
      <c r="C4166">
        <v>478</v>
      </c>
      <c r="D4166" t="s">
        <v>10</v>
      </c>
      <c r="E4166">
        <v>4</v>
      </c>
      <c r="F4166">
        <v>342</v>
      </c>
      <c r="G4166">
        <v>4725</v>
      </c>
      <c r="H4166" t="s">
        <v>11</v>
      </c>
    </row>
    <row r="4167" spans="1:8" x14ac:dyDescent="0.25">
      <c r="A4167" t="s">
        <v>4056</v>
      </c>
      <c r="B4167" t="s">
        <v>4057</v>
      </c>
      <c r="C4167">
        <v>319</v>
      </c>
      <c r="D4167" t="s">
        <v>10</v>
      </c>
      <c r="E4167">
        <v>4</v>
      </c>
      <c r="F4167">
        <v>314</v>
      </c>
      <c r="G4167">
        <v>4725</v>
      </c>
      <c r="H4167" t="s">
        <v>11</v>
      </c>
    </row>
    <row r="4168" spans="1:8" x14ac:dyDescent="0.25">
      <c r="A4168" t="s">
        <v>4058</v>
      </c>
      <c r="B4168" t="s">
        <v>4059</v>
      </c>
      <c r="C4168">
        <v>478</v>
      </c>
      <c r="D4168" t="s">
        <v>12</v>
      </c>
      <c r="E4168">
        <v>354</v>
      </c>
      <c r="F4168">
        <v>469</v>
      </c>
      <c r="G4168">
        <v>4286</v>
      </c>
      <c r="H4168" t="s">
        <v>13</v>
      </c>
    </row>
    <row r="4169" spans="1:8" x14ac:dyDescent="0.25">
      <c r="A4169" t="s">
        <v>4058</v>
      </c>
      <c r="B4169" t="s">
        <v>4059</v>
      </c>
      <c r="C4169">
        <v>478</v>
      </c>
      <c r="D4169" t="s">
        <v>10</v>
      </c>
      <c r="E4169">
        <v>4</v>
      </c>
      <c r="F4169">
        <v>342</v>
      </c>
      <c r="G4169">
        <v>4725</v>
      </c>
      <c r="H4169" t="s">
        <v>11</v>
      </c>
    </row>
    <row r="4170" spans="1:8" x14ac:dyDescent="0.25">
      <c r="A4170" t="s">
        <v>4060</v>
      </c>
      <c r="B4170" t="s">
        <v>4061</v>
      </c>
      <c r="C4170">
        <v>490</v>
      </c>
      <c r="D4170" t="s">
        <v>10</v>
      </c>
      <c r="E4170">
        <v>12</v>
      </c>
      <c r="F4170">
        <v>360</v>
      </c>
      <c r="G4170">
        <v>4725</v>
      </c>
      <c r="H4170" t="s">
        <v>11</v>
      </c>
    </row>
    <row r="4171" spans="1:8" x14ac:dyDescent="0.25">
      <c r="A4171" t="s">
        <v>4060</v>
      </c>
      <c r="B4171" t="s">
        <v>4061</v>
      </c>
      <c r="C4171">
        <v>490</v>
      </c>
      <c r="D4171" t="s">
        <v>12</v>
      </c>
      <c r="E4171">
        <v>373</v>
      </c>
      <c r="F4171">
        <v>488</v>
      </c>
      <c r="G4171">
        <v>4286</v>
      </c>
      <c r="H4171" t="s">
        <v>13</v>
      </c>
    </row>
    <row r="4172" spans="1:8" x14ac:dyDescent="0.25">
      <c r="A4172" t="s">
        <v>4062</v>
      </c>
      <c r="B4172" t="s">
        <v>4063</v>
      </c>
      <c r="C4172">
        <v>480</v>
      </c>
      <c r="D4172" t="s">
        <v>12</v>
      </c>
      <c r="E4172">
        <v>362</v>
      </c>
      <c r="F4172">
        <v>478</v>
      </c>
      <c r="G4172">
        <v>4286</v>
      </c>
      <c r="H4172" t="s">
        <v>13</v>
      </c>
    </row>
    <row r="4173" spans="1:8" x14ac:dyDescent="0.25">
      <c r="A4173" t="s">
        <v>4062</v>
      </c>
      <c r="B4173" t="s">
        <v>4063</v>
      </c>
      <c r="C4173">
        <v>480</v>
      </c>
      <c r="D4173" t="s">
        <v>10</v>
      </c>
      <c r="E4173">
        <v>5</v>
      </c>
      <c r="F4173">
        <v>350</v>
      </c>
      <c r="G4173">
        <v>4725</v>
      </c>
      <c r="H4173" t="s">
        <v>11</v>
      </c>
    </row>
    <row r="4174" spans="1:8" x14ac:dyDescent="0.25">
      <c r="A4174" t="s">
        <v>4064</v>
      </c>
      <c r="B4174" t="s">
        <v>4065</v>
      </c>
      <c r="C4174">
        <v>452</v>
      </c>
      <c r="D4174" t="s">
        <v>10</v>
      </c>
      <c r="E4174">
        <v>1</v>
      </c>
      <c r="F4174">
        <v>327</v>
      </c>
      <c r="G4174">
        <v>4725</v>
      </c>
      <c r="H4174" t="s">
        <v>11</v>
      </c>
    </row>
    <row r="4175" spans="1:8" x14ac:dyDescent="0.25">
      <c r="A4175" t="s">
        <v>4064</v>
      </c>
      <c r="B4175" t="s">
        <v>4065</v>
      </c>
      <c r="C4175">
        <v>452</v>
      </c>
      <c r="D4175" t="s">
        <v>12</v>
      </c>
      <c r="E4175">
        <v>337</v>
      </c>
      <c r="F4175">
        <v>451</v>
      </c>
      <c r="G4175">
        <v>4286</v>
      </c>
      <c r="H4175" t="s">
        <v>13</v>
      </c>
    </row>
    <row r="4176" spans="1:8" x14ac:dyDescent="0.25">
      <c r="A4176" t="s">
        <v>4066</v>
      </c>
      <c r="B4176" t="s">
        <v>4067</v>
      </c>
      <c r="C4176">
        <v>586</v>
      </c>
      <c r="D4176" t="s">
        <v>12</v>
      </c>
      <c r="E4176">
        <v>358</v>
      </c>
      <c r="F4176">
        <v>473</v>
      </c>
      <c r="G4176">
        <v>4286</v>
      </c>
      <c r="H4176" t="s">
        <v>13</v>
      </c>
    </row>
    <row r="4177" spans="1:8" x14ac:dyDescent="0.25">
      <c r="A4177" t="s">
        <v>4066</v>
      </c>
      <c r="B4177" t="s">
        <v>4067</v>
      </c>
      <c r="C4177">
        <v>586</v>
      </c>
      <c r="D4177" t="s">
        <v>14</v>
      </c>
      <c r="E4177">
        <v>499</v>
      </c>
      <c r="F4177">
        <v>576</v>
      </c>
      <c r="G4177">
        <v>7652</v>
      </c>
      <c r="H4177" t="s">
        <v>15</v>
      </c>
    </row>
    <row r="4178" spans="1:8" x14ac:dyDescent="0.25">
      <c r="A4178" t="s">
        <v>4066</v>
      </c>
      <c r="B4178" t="s">
        <v>4067</v>
      </c>
      <c r="C4178">
        <v>586</v>
      </c>
      <c r="D4178" t="s">
        <v>10</v>
      </c>
      <c r="E4178">
        <v>5</v>
      </c>
      <c r="F4178">
        <v>347</v>
      </c>
      <c r="G4178">
        <v>4725</v>
      </c>
      <c r="H4178" t="s">
        <v>11</v>
      </c>
    </row>
    <row r="4179" spans="1:8" x14ac:dyDescent="0.25">
      <c r="A4179" t="s">
        <v>4068</v>
      </c>
      <c r="B4179" t="s">
        <v>4069</v>
      </c>
      <c r="C4179">
        <v>480</v>
      </c>
      <c r="D4179" t="s">
        <v>12</v>
      </c>
      <c r="E4179">
        <v>362</v>
      </c>
      <c r="F4179">
        <v>478</v>
      </c>
      <c r="G4179">
        <v>4286</v>
      </c>
      <c r="H4179" t="s">
        <v>13</v>
      </c>
    </row>
    <row r="4180" spans="1:8" x14ac:dyDescent="0.25">
      <c r="A4180" t="s">
        <v>4068</v>
      </c>
      <c r="B4180" t="s">
        <v>4069</v>
      </c>
      <c r="C4180">
        <v>480</v>
      </c>
      <c r="D4180" t="s">
        <v>10</v>
      </c>
      <c r="E4180">
        <v>5</v>
      </c>
      <c r="F4180">
        <v>350</v>
      </c>
      <c r="G4180">
        <v>4725</v>
      </c>
      <c r="H4180" t="s">
        <v>11</v>
      </c>
    </row>
    <row r="4181" spans="1:8" x14ac:dyDescent="0.25">
      <c r="A4181" t="s">
        <v>4070</v>
      </c>
      <c r="B4181" t="s">
        <v>4071</v>
      </c>
      <c r="C4181">
        <v>461</v>
      </c>
      <c r="D4181" t="s">
        <v>10</v>
      </c>
      <c r="E4181">
        <v>1</v>
      </c>
      <c r="F4181">
        <v>336</v>
      </c>
      <c r="G4181">
        <v>4725</v>
      </c>
      <c r="H4181" t="s">
        <v>11</v>
      </c>
    </row>
    <row r="4182" spans="1:8" x14ac:dyDescent="0.25">
      <c r="A4182" t="s">
        <v>4070</v>
      </c>
      <c r="B4182" t="s">
        <v>4071</v>
      </c>
      <c r="C4182">
        <v>461</v>
      </c>
      <c r="D4182" t="s">
        <v>12</v>
      </c>
      <c r="E4182">
        <v>346</v>
      </c>
      <c r="F4182">
        <v>460</v>
      </c>
      <c r="G4182">
        <v>4286</v>
      </c>
      <c r="H4182" t="s">
        <v>13</v>
      </c>
    </row>
    <row r="4183" spans="1:8" x14ac:dyDescent="0.25">
      <c r="A4183" t="s">
        <v>4072</v>
      </c>
      <c r="B4183" t="s">
        <v>4073</v>
      </c>
      <c r="C4183">
        <v>477</v>
      </c>
      <c r="D4183" t="s">
        <v>10</v>
      </c>
      <c r="E4183">
        <v>3</v>
      </c>
      <c r="F4183">
        <v>347</v>
      </c>
      <c r="G4183">
        <v>4725</v>
      </c>
      <c r="H4183" t="s">
        <v>11</v>
      </c>
    </row>
    <row r="4184" spans="1:8" x14ac:dyDescent="0.25">
      <c r="A4184" t="s">
        <v>4072</v>
      </c>
      <c r="B4184" t="s">
        <v>4073</v>
      </c>
      <c r="C4184">
        <v>477</v>
      </c>
      <c r="D4184" t="s">
        <v>12</v>
      </c>
      <c r="E4184">
        <v>360</v>
      </c>
      <c r="F4184">
        <v>475</v>
      </c>
      <c r="G4184">
        <v>4286</v>
      </c>
      <c r="H4184" t="s">
        <v>13</v>
      </c>
    </row>
    <row r="4185" spans="1:8" x14ac:dyDescent="0.25">
      <c r="A4185" t="s">
        <v>4074</v>
      </c>
      <c r="B4185" t="s">
        <v>4075</v>
      </c>
      <c r="C4185">
        <v>586</v>
      </c>
      <c r="D4185" t="s">
        <v>12</v>
      </c>
      <c r="E4185">
        <v>358</v>
      </c>
      <c r="F4185">
        <v>473</v>
      </c>
      <c r="G4185">
        <v>4286</v>
      </c>
      <c r="H4185" t="s">
        <v>13</v>
      </c>
    </row>
    <row r="4186" spans="1:8" x14ac:dyDescent="0.25">
      <c r="A4186" t="s">
        <v>4074</v>
      </c>
      <c r="B4186" t="s">
        <v>4075</v>
      </c>
      <c r="C4186">
        <v>586</v>
      </c>
      <c r="D4186" t="s">
        <v>14</v>
      </c>
      <c r="E4186">
        <v>499</v>
      </c>
      <c r="F4186">
        <v>576</v>
      </c>
      <c r="G4186">
        <v>7652</v>
      </c>
      <c r="H4186" t="s">
        <v>15</v>
      </c>
    </row>
    <row r="4187" spans="1:8" x14ac:dyDescent="0.25">
      <c r="A4187" t="s">
        <v>4074</v>
      </c>
      <c r="B4187" t="s">
        <v>4075</v>
      </c>
      <c r="C4187">
        <v>586</v>
      </c>
      <c r="D4187" t="s">
        <v>10</v>
      </c>
      <c r="E4187">
        <v>5</v>
      </c>
      <c r="F4187">
        <v>347</v>
      </c>
      <c r="G4187">
        <v>4725</v>
      </c>
      <c r="H4187" t="s">
        <v>11</v>
      </c>
    </row>
    <row r="4188" spans="1:8" x14ac:dyDescent="0.25">
      <c r="A4188" t="s">
        <v>4076</v>
      </c>
      <c r="B4188" t="s">
        <v>4077</v>
      </c>
      <c r="C4188">
        <v>478</v>
      </c>
      <c r="D4188" t="s">
        <v>10</v>
      </c>
      <c r="E4188">
        <v>1</v>
      </c>
      <c r="F4188">
        <v>342</v>
      </c>
      <c r="G4188">
        <v>4725</v>
      </c>
      <c r="H4188" t="s">
        <v>11</v>
      </c>
    </row>
    <row r="4189" spans="1:8" x14ac:dyDescent="0.25">
      <c r="A4189" t="s">
        <v>4076</v>
      </c>
      <c r="B4189" t="s">
        <v>4077</v>
      </c>
      <c r="C4189">
        <v>478</v>
      </c>
      <c r="D4189" t="s">
        <v>12</v>
      </c>
      <c r="E4189">
        <v>355</v>
      </c>
      <c r="F4189">
        <v>470</v>
      </c>
      <c r="G4189">
        <v>4286</v>
      </c>
      <c r="H4189" t="s">
        <v>13</v>
      </c>
    </row>
    <row r="4190" spans="1:8" x14ac:dyDescent="0.25">
      <c r="A4190" t="s">
        <v>4078</v>
      </c>
      <c r="B4190" t="s">
        <v>4079</v>
      </c>
      <c r="C4190">
        <v>476</v>
      </c>
      <c r="D4190" t="s">
        <v>10</v>
      </c>
      <c r="E4190">
        <v>1</v>
      </c>
      <c r="F4190">
        <v>341</v>
      </c>
      <c r="G4190">
        <v>4725</v>
      </c>
      <c r="H4190" t="s">
        <v>11</v>
      </c>
    </row>
    <row r="4191" spans="1:8" x14ac:dyDescent="0.25">
      <c r="A4191" t="s">
        <v>4078</v>
      </c>
      <c r="B4191" t="s">
        <v>4079</v>
      </c>
      <c r="C4191">
        <v>476</v>
      </c>
      <c r="D4191" t="s">
        <v>12</v>
      </c>
      <c r="E4191">
        <v>354</v>
      </c>
      <c r="F4191">
        <v>469</v>
      </c>
      <c r="G4191">
        <v>4286</v>
      </c>
      <c r="H4191" t="s">
        <v>13</v>
      </c>
    </row>
    <row r="4192" spans="1:8" x14ac:dyDescent="0.25">
      <c r="A4192" t="s">
        <v>4080</v>
      </c>
      <c r="B4192" t="s">
        <v>4081</v>
      </c>
      <c r="C4192">
        <v>499</v>
      </c>
      <c r="D4192" t="s">
        <v>10</v>
      </c>
      <c r="E4192">
        <v>19</v>
      </c>
      <c r="F4192">
        <v>364</v>
      </c>
      <c r="G4192">
        <v>4725</v>
      </c>
      <c r="H4192" t="s">
        <v>11</v>
      </c>
    </row>
    <row r="4193" spans="1:8" x14ac:dyDescent="0.25">
      <c r="A4193" t="s">
        <v>4080</v>
      </c>
      <c r="B4193" t="s">
        <v>4081</v>
      </c>
      <c r="C4193">
        <v>499</v>
      </c>
      <c r="D4193" t="s">
        <v>12</v>
      </c>
      <c r="E4193">
        <v>378</v>
      </c>
      <c r="F4193">
        <v>497</v>
      </c>
      <c r="G4193">
        <v>4286</v>
      </c>
      <c r="H4193" t="s">
        <v>13</v>
      </c>
    </row>
    <row r="4194" spans="1:8" x14ac:dyDescent="0.25">
      <c r="A4194" t="s">
        <v>4082</v>
      </c>
      <c r="B4194" t="s">
        <v>4083</v>
      </c>
      <c r="C4194">
        <v>499</v>
      </c>
      <c r="D4194" t="s">
        <v>10</v>
      </c>
      <c r="E4194">
        <v>19</v>
      </c>
      <c r="F4194">
        <v>364</v>
      </c>
      <c r="G4194">
        <v>4725</v>
      </c>
      <c r="H4194" t="s">
        <v>11</v>
      </c>
    </row>
    <row r="4195" spans="1:8" x14ac:dyDescent="0.25">
      <c r="A4195" t="s">
        <v>4082</v>
      </c>
      <c r="B4195" t="s">
        <v>4083</v>
      </c>
      <c r="C4195">
        <v>499</v>
      </c>
      <c r="D4195" t="s">
        <v>12</v>
      </c>
      <c r="E4195">
        <v>378</v>
      </c>
      <c r="F4195">
        <v>497</v>
      </c>
      <c r="G4195">
        <v>4286</v>
      </c>
      <c r="H4195" t="s">
        <v>13</v>
      </c>
    </row>
    <row r="4196" spans="1:8" x14ac:dyDescent="0.25">
      <c r="A4196" t="s">
        <v>4084</v>
      </c>
      <c r="B4196" t="s">
        <v>4085</v>
      </c>
      <c r="C4196">
        <v>594</v>
      </c>
      <c r="D4196" t="s">
        <v>10</v>
      </c>
      <c r="E4196">
        <v>1</v>
      </c>
      <c r="F4196">
        <v>354</v>
      </c>
      <c r="G4196">
        <v>4725</v>
      </c>
      <c r="H4196" t="s">
        <v>11</v>
      </c>
    </row>
    <row r="4197" spans="1:8" x14ac:dyDescent="0.25">
      <c r="A4197" t="s">
        <v>4084</v>
      </c>
      <c r="B4197" t="s">
        <v>4085</v>
      </c>
      <c r="C4197">
        <v>594</v>
      </c>
      <c r="D4197" t="s">
        <v>12</v>
      </c>
      <c r="E4197">
        <v>365</v>
      </c>
      <c r="F4197">
        <v>480</v>
      </c>
      <c r="G4197">
        <v>4286</v>
      </c>
      <c r="H4197" t="s">
        <v>13</v>
      </c>
    </row>
    <row r="4198" spans="1:8" x14ac:dyDescent="0.25">
      <c r="A4198" t="s">
        <v>4084</v>
      </c>
      <c r="B4198" t="s">
        <v>4085</v>
      </c>
      <c r="C4198">
        <v>594</v>
      </c>
      <c r="D4198" t="s">
        <v>14</v>
      </c>
      <c r="E4198">
        <v>505</v>
      </c>
      <c r="F4198">
        <v>584</v>
      </c>
      <c r="G4198">
        <v>7652</v>
      </c>
      <c r="H4198" t="s">
        <v>15</v>
      </c>
    </row>
    <row r="4199" spans="1:8" x14ac:dyDescent="0.25">
      <c r="A4199" t="s">
        <v>4086</v>
      </c>
      <c r="B4199" t="s">
        <v>4087</v>
      </c>
      <c r="C4199">
        <v>594</v>
      </c>
      <c r="D4199" t="s">
        <v>10</v>
      </c>
      <c r="E4199">
        <v>1</v>
      </c>
      <c r="F4199">
        <v>354</v>
      </c>
      <c r="G4199">
        <v>4725</v>
      </c>
      <c r="H4199" t="s">
        <v>11</v>
      </c>
    </row>
    <row r="4200" spans="1:8" x14ac:dyDescent="0.25">
      <c r="A4200" t="s">
        <v>4086</v>
      </c>
      <c r="B4200" t="s">
        <v>4087</v>
      </c>
      <c r="C4200">
        <v>594</v>
      </c>
      <c r="D4200" t="s">
        <v>12</v>
      </c>
      <c r="E4200">
        <v>365</v>
      </c>
      <c r="F4200">
        <v>480</v>
      </c>
      <c r="G4200">
        <v>4286</v>
      </c>
      <c r="H4200" t="s">
        <v>13</v>
      </c>
    </row>
    <row r="4201" spans="1:8" x14ac:dyDescent="0.25">
      <c r="A4201" t="s">
        <v>4086</v>
      </c>
      <c r="B4201" t="s">
        <v>4087</v>
      </c>
      <c r="C4201">
        <v>594</v>
      </c>
      <c r="D4201" t="s">
        <v>14</v>
      </c>
      <c r="E4201">
        <v>505</v>
      </c>
      <c r="F4201">
        <v>584</v>
      </c>
      <c r="G4201">
        <v>7652</v>
      </c>
      <c r="H4201" t="s">
        <v>15</v>
      </c>
    </row>
    <row r="4202" spans="1:8" x14ac:dyDescent="0.25">
      <c r="A4202" t="s">
        <v>4088</v>
      </c>
      <c r="B4202" t="s">
        <v>4089</v>
      </c>
      <c r="C4202">
        <v>478</v>
      </c>
      <c r="D4202" t="s">
        <v>12</v>
      </c>
      <c r="E4202">
        <v>354</v>
      </c>
      <c r="F4202">
        <v>469</v>
      </c>
      <c r="G4202">
        <v>4286</v>
      </c>
      <c r="H4202" t="s">
        <v>13</v>
      </c>
    </row>
    <row r="4203" spans="1:8" x14ac:dyDescent="0.25">
      <c r="A4203" t="s">
        <v>4088</v>
      </c>
      <c r="B4203" t="s">
        <v>4089</v>
      </c>
      <c r="C4203">
        <v>478</v>
      </c>
      <c r="D4203" t="s">
        <v>10</v>
      </c>
      <c r="E4203">
        <v>4</v>
      </c>
      <c r="F4203">
        <v>342</v>
      </c>
      <c r="G4203">
        <v>4725</v>
      </c>
      <c r="H4203" t="s">
        <v>11</v>
      </c>
    </row>
    <row r="4204" spans="1:8" x14ac:dyDescent="0.25">
      <c r="A4204" t="s">
        <v>4090</v>
      </c>
      <c r="B4204" t="s">
        <v>4091</v>
      </c>
      <c r="C4204">
        <v>478</v>
      </c>
      <c r="D4204" t="s">
        <v>12</v>
      </c>
      <c r="E4204">
        <v>354</v>
      </c>
      <c r="F4204">
        <v>469</v>
      </c>
      <c r="G4204">
        <v>4286</v>
      </c>
      <c r="H4204" t="s">
        <v>13</v>
      </c>
    </row>
    <row r="4205" spans="1:8" x14ac:dyDescent="0.25">
      <c r="A4205" t="s">
        <v>4090</v>
      </c>
      <c r="B4205" t="s">
        <v>4091</v>
      </c>
      <c r="C4205">
        <v>478</v>
      </c>
      <c r="D4205" t="s">
        <v>10</v>
      </c>
      <c r="E4205">
        <v>4</v>
      </c>
      <c r="F4205">
        <v>342</v>
      </c>
      <c r="G4205">
        <v>4725</v>
      </c>
      <c r="H4205" t="s">
        <v>11</v>
      </c>
    </row>
    <row r="4206" spans="1:8" x14ac:dyDescent="0.25">
      <c r="A4206" t="s">
        <v>4092</v>
      </c>
      <c r="B4206" t="s">
        <v>4093</v>
      </c>
      <c r="C4206">
        <v>478</v>
      </c>
      <c r="D4206" t="s">
        <v>12</v>
      </c>
      <c r="E4206">
        <v>354</v>
      </c>
      <c r="F4206">
        <v>469</v>
      </c>
      <c r="G4206">
        <v>4286</v>
      </c>
      <c r="H4206" t="s">
        <v>13</v>
      </c>
    </row>
    <row r="4207" spans="1:8" x14ac:dyDescent="0.25">
      <c r="A4207" t="s">
        <v>4092</v>
      </c>
      <c r="B4207" t="s">
        <v>4093</v>
      </c>
      <c r="C4207">
        <v>478</v>
      </c>
      <c r="D4207" t="s">
        <v>10</v>
      </c>
      <c r="E4207">
        <v>4</v>
      </c>
      <c r="F4207">
        <v>342</v>
      </c>
      <c r="G4207">
        <v>4725</v>
      </c>
      <c r="H4207" t="s">
        <v>11</v>
      </c>
    </row>
    <row r="4208" spans="1:8" x14ac:dyDescent="0.25">
      <c r="A4208" t="s">
        <v>4094</v>
      </c>
      <c r="B4208" t="s">
        <v>4095</v>
      </c>
      <c r="C4208">
        <v>473</v>
      </c>
      <c r="D4208" t="s">
        <v>10</v>
      </c>
      <c r="E4208">
        <v>1</v>
      </c>
      <c r="F4208">
        <v>345</v>
      </c>
      <c r="G4208">
        <v>4725</v>
      </c>
      <c r="H4208" t="s">
        <v>11</v>
      </c>
    </row>
    <row r="4209" spans="1:8" x14ac:dyDescent="0.25">
      <c r="A4209" t="s">
        <v>4094</v>
      </c>
      <c r="B4209" t="s">
        <v>4095</v>
      </c>
      <c r="C4209">
        <v>473</v>
      </c>
      <c r="D4209" t="s">
        <v>12</v>
      </c>
      <c r="E4209">
        <v>356</v>
      </c>
      <c r="F4209">
        <v>471</v>
      </c>
      <c r="G4209">
        <v>4286</v>
      </c>
      <c r="H4209" t="s">
        <v>13</v>
      </c>
    </row>
    <row r="4210" spans="1:8" x14ac:dyDescent="0.25">
      <c r="A4210" t="s">
        <v>4096</v>
      </c>
      <c r="B4210" t="s">
        <v>4097</v>
      </c>
      <c r="C4210">
        <v>475</v>
      </c>
      <c r="D4210" t="s">
        <v>12</v>
      </c>
      <c r="E4210">
        <v>357</v>
      </c>
      <c r="F4210">
        <v>472</v>
      </c>
      <c r="G4210">
        <v>4286</v>
      </c>
      <c r="H4210" t="s">
        <v>13</v>
      </c>
    </row>
    <row r="4211" spans="1:8" x14ac:dyDescent="0.25">
      <c r="A4211" t="s">
        <v>4096</v>
      </c>
      <c r="B4211" t="s">
        <v>4097</v>
      </c>
      <c r="C4211">
        <v>475</v>
      </c>
      <c r="D4211" t="s">
        <v>10</v>
      </c>
      <c r="E4211">
        <v>4</v>
      </c>
      <c r="F4211">
        <v>347</v>
      </c>
      <c r="G4211">
        <v>4725</v>
      </c>
      <c r="H4211" t="s">
        <v>11</v>
      </c>
    </row>
    <row r="4212" spans="1:8" x14ac:dyDescent="0.25">
      <c r="A4212" t="s">
        <v>4098</v>
      </c>
      <c r="B4212" t="s">
        <v>4099</v>
      </c>
      <c r="C4212">
        <v>483</v>
      </c>
      <c r="D4212" t="s">
        <v>12</v>
      </c>
      <c r="E4212">
        <v>358</v>
      </c>
      <c r="F4212">
        <v>473</v>
      </c>
      <c r="G4212">
        <v>4286</v>
      </c>
      <c r="H4212" t="s">
        <v>13</v>
      </c>
    </row>
    <row r="4213" spans="1:8" x14ac:dyDescent="0.25">
      <c r="A4213" t="s">
        <v>4098</v>
      </c>
      <c r="B4213" t="s">
        <v>4099</v>
      </c>
      <c r="C4213">
        <v>483</v>
      </c>
      <c r="D4213" t="s">
        <v>10</v>
      </c>
      <c r="E4213">
        <v>7</v>
      </c>
      <c r="F4213">
        <v>349</v>
      </c>
      <c r="G4213">
        <v>4725</v>
      </c>
      <c r="H4213" t="s">
        <v>11</v>
      </c>
    </row>
    <row r="4214" spans="1:8" x14ac:dyDescent="0.25">
      <c r="A4214" t="s">
        <v>4100</v>
      </c>
      <c r="B4214" t="s">
        <v>4101</v>
      </c>
      <c r="C4214">
        <v>481</v>
      </c>
      <c r="D4214" t="s">
        <v>12</v>
      </c>
      <c r="E4214">
        <v>354</v>
      </c>
      <c r="F4214">
        <v>469</v>
      </c>
      <c r="G4214">
        <v>4286</v>
      </c>
      <c r="H4214" t="s">
        <v>13</v>
      </c>
    </row>
    <row r="4215" spans="1:8" x14ac:dyDescent="0.25">
      <c r="A4215" t="s">
        <v>4100</v>
      </c>
      <c r="B4215" t="s">
        <v>4101</v>
      </c>
      <c r="C4215">
        <v>481</v>
      </c>
      <c r="D4215" t="s">
        <v>10</v>
      </c>
      <c r="E4215">
        <v>4</v>
      </c>
      <c r="F4215">
        <v>342</v>
      </c>
      <c r="G4215">
        <v>4725</v>
      </c>
      <c r="H4215" t="s">
        <v>11</v>
      </c>
    </row>
    <row r="4216" spans="1:8" x14ac:dyDescent="0.25">
      <c r="A4216" t="s">
        <v>4102</v>
      </c>
      <c r="B4216" t="s">
        <v>4103</v>
      </c>
      <c r="C4216">
        <v>481</v>
      </c>
      <c r="D4216" t="s">
        <v>12</v>
      </c>
      <c r="E4216">
        <v>354</v>
      </c>
      <c r="F4216">
        <v>469</v>
      </c>
      <c r="G4216">
        <v>4286</v>
      </c>
      <c r="H4216" t="s">
        <v>13</v>
      </c>
    </row>
    <row r="4217" spans="1:8" x14ac:dyDescent="0.25">
      <c r="A4217" t="s">
        <v>4102</v>
      </c>
      <c r="B4217" t="s">
        <v>4103</v>
      </c>
      <c r="C4217">
        <v>481</v>
      </c>
      <c r="D4217" t="s">
        <v>10</v>
      </c>
      <c r="E4217">
        <v>4</v>
      </c>
      <c r="F4217">
        <v>342</v>
      </c>
      <c r="G4217">
        <v>4725</v>
      </c>
      <c r="H4217" t="s">
        <v>11</v>
      </c>
    </row>
    <row r="4218" spans="1:8" x14ac:dyDescent="0.25">
      <c r="A4218" t="s">
        <v>4104</v>
      </c>
      <c r="B4218" t="s">
        <v>4105</v>
      </c>
      <c r="C4218">
        <v>526</v>
      </c>
      <c r="D4218" t="s">
        <v>10</v>
      </c>
      <c r="E4218">
        <v>140</v>
      </c>
      <c r="F4218">
        <v>239</v>
      </c>
      <c r="G4218">
        <v>4725</v>
      </c>
      <c r="H4218" t="s">
        <v>11</v>
      </c>
    </row>
    <row r="4219" spans="1:8" x14ac:dyDescent="0.25">
      <c r="A4219" t="s">
        <v>4104</v>
      </c>
      <c r="B4219" t="s">
        <v>4105</v>
      </c>
      <c r="C4219">
        <v>526</v>
      </c>
      <c r="D4219" t="s">
        <v>10</v>
      </c>
      <c r="E4219">
        <v>247</v>
      </c>
      <c r="F4219">
        <v>511</v>
      </c>
      <c r="G4219">
        <v>4725</v>
      </c>
      <c r="H4219" t="s">
        <v>11</v>
      </c>
    </row>
    <row r="4220" spans="1:8" x14ac:dyDescent="0.25">
      <c r="A4220" t="s">
        <v>4106</v>
      </c>
      <c r="B4220" t="s">
        <v>4107</v>
      </c>
      <c r="C4220">
        <v>589</v>
      </c>
      <c r="D4220" t="s">
        <v>10</v>
      </c>
      <c r="E4220">
        <v>1</v>
      </c>
      <c r="F4220">
        <v>346</v>
      </c>
      <c r="G4220">
        <v>4725</v>
      </c>
      <c r="H4220" t="s">
        <v>11</v>
      </c>
    </row>
    <row r="4221" spans="1:8" x14ac:dyDescent="0.25">
      <c r="A4221" t="s">
        <v>4106</v>
      </c>
      <c r="B4221" t="s">
        <v>4107</v>
      </c>
      <c r="C4221">
        <v>589</v>
      </c>
      <c r="D4221" t="s">
        <v>12</v>
      </c>
      <c r="E4221">
        <v>360</v>
      </c>
      <c r="F4221">
        <v>475</v>
      </c>
      <c r="G4221">
        <v>4286</v>
      </c>
      <c r="H4221" t="s">
        <v>13</v>
      </c>
    </row>
    <row r="4222" spans="1:8" x14ac:dyDescent="0.25">
      <c r="A4222" t="s">
        <v>4106</v>
      </c>
      <c r="B4222" t="s">
        <v>4107</v>
      </c>
      <c r="C4222">
        <v>589</v>
      </c>
      <c r="D4222" t="s">
        <v>14</v>
      </c>
      <c r="E4222">
        <v>500</v>
      </c>
      <c r="F4222">
        <v>579</v>
      </c>
      <c r="G4222">
        <v>7652</v>
      </c>
      <c r="H4222" t="s">
        <v>15</v>
      </c>
    </row>
    <row r="4223" spans="1:8" x14ac:dyDescent="0.25">
      <c r="A4223" t="s">
        <v>4108</v>
      </c>
      <c r="B4223" t="s">
        <v>4109</v>
      </c>
      <c r="C4223">
        <v>589</v>
      </c>
      <c r="D4223" t="s">
        <v>10</v>
      </c>
      <c r="E4223">
        <v>1</v>
      </c>
      <c r="F4223">
        <v>346</v>
      </c>
      <c r="G4223">
        <v>4725</v>
      </c>
      <c r="H4223" t="s">
        <v>11</v>
      </c>
    </row>
    <row r="4224" spans="1:8" x14ac:dyDescent="0.25">
      <c r="A4224" t="s">
        <v>4108</v>
      </c>
      <c r="B4224" t="s">
        <v>4109</v>
      </c>
      <c r="C4224">
        <v>589</v>
      </c>
      <c r="D4224" t="s">
        <v>12</v>
      </c>
      <c r="E4224">
        <v>360</v>
      </c>
      <c r="F4224">
        <v>474</v>
      </c>
      <c r="G4224">
        <v>4286</v>
      </c>
      <c r="H4224" t="s">
        <v>13</v>
      </c>
    </row>
    <row r="4225" spans="1:8" x14ac:dyDescent="0.25">
      <c r="A4225" t="s">
        <v>4108</v>
      </c>
      <c r="B4225" t="s">
        <v>4109</v>
      </c>
      <c r="C4225">
        <v>589</v>
      </c>
      <c r="D4225" t="s">
        <v>14</v>
      </c>
      <c r="E4225">
        <v>500</v>
      </c>
      <c r="F4225">
        <v>579</v>
      </c>
      <c r="G4225">
        <v>7652</v>
      </c>
      <c r="H4225" t="s">
        <v>15</v>
      </c>
    </row>
    <row r="4226" spans="1:8" x14ac:dyDescent="0.25">
      <c r="A4226" t="s">
        <v>4110</v>
      </c>
      <c r="B4226" t="s">
        <v>4111</v>
      </c>
      <c r="C4226">
        <v>473</v>
      </c>
      <c r="D4226" t="s">
        <v>10</v>
      </c>
      <c r="E4226">
        <v>1</v>
      </c>
      <c r="F4226">
        <v>346</v>
      </c>
      <c r="G4226">
        <v>4725</v>
      </c>
      <c r="H4226" t="s">
        <v>11</v>
      </c>
    </row>
    <row r="4227" spans="1:8" x14ac:dyDescent="0.25">
      <c r="A4227" t="s">
        <v>4110</v>
      </c>
      <c r="B4227" t="s">
        <v>4111</v>
      </c>
      <c r="C4227">
        <v>473</v>
      </c>
      <c r="D4227" t="s">
        <v>12</v>
      </c>
      <c r="E4227">
        <v>356</v>
      </c>
      <c r="F4227">
        <v>471</v>
      </c>
      <c r="G4227">
        <v>4286</v>
      </c>
      <c r="H4227" t="s">
        <v>13</v>
      </c>
    </row>
    <row r="4228" spans="1:8" x14ac:dyDescent="0.25">
      <c r="A4228" t="s">
        <v>4112</v>
      </c>
      <c r="B4228" t="s">
        <v>4113</v>
      </c>
      <c r="C4228">
        <v>589</v>
      </c>
      <c r="D4228" t="s">
        <v>10</v>
      </c>
      <c r="E4228">
        <v>1</v>
      </c>
      <c r="F4228">
        <v>346</v>
      </c>
      <c r="G4228">
        <v>4725</v>
      </c>
      <c r="H4228" t="s">
        <v>11</v>
      </c>
    </row>
    <row r="4229" spans="1:8" x14ac:dyDescent="0.25">
      <c r="A4229" t="s">
        <v>4112</v>
      </c>
      <c r="B4229" t="s">
        <v>4113</v>
      </c>
      <c r="C4229">
        <v>589</v>
      </c>
      <c r="D4229" t="s">
        <v>12</v>
      </c>
      <c r="E4229">
        <v>360</v>
      </c>
      <c r="F4229">
        <v>474</v>
      </c>
      <c r="G4229">
        <v>4286</v>
      </c>
      <c r="H4229" t="s">
        <v>13</v>
      </c>
    </row>
    <row r="4230" spans="1:8" x14ac:dyDescent="0.25">
      <c r="A4230" t="s">
        <v>4112</v>
      </c>
      <c r="B4230" t="s">
        <v>4113</v>
      </c>
      <c r="C4230">
        <v>589</v>
      </c>
      <c r="D4230" t="s">
        <v>14</v>
      </c>
      <c r="E4230">
        <v>500</v>
      </c>
      <c r="F4230">
        <v>579</v>
      </c>
      <c r="G4230">
        <v>7652</v>
      </c>
      <c r="H4230" t="s">
        <v>15</v>
      </c>
    </row>
    <row r="4231" spans="1:8" x14ac:dyDescent="0.25">
      <c r="A4231" t="s">
        <v>4114</v>
      </c>
      <c r="B4231" t="s">
        <v>4115</v>
      </c>
      <c r="C4231">
        <v>493</v>
      </c>
      <c r="D4231" t="s">
        <v>10</v>
      </c>
      <c r="E4231">
        <v>18</v>
      </c>
      <c r="F4231">
        <v>363</v>
      </c>
      <c r="G4231">
        <v>4725</v>
      </c>
      <c r="H4231" t="s">
        <v>11</v>
      </c>
    </row>
    <row r="4232" spans="1:8" x14ac:dyDescent="0.25">
      <c r="A4232" t="s">
        <v>4114</v>
      </c>
      <c r="B4232" t="s">
        <v>4115</v>
      </c>
      <c r="C4232">
        <v>493</v>
      </c>
      <c r="D4232" t="s">
        <v>12</v>
      </c>
      <c r="E4232">
        <v>375</v>
      </c>
      <c r="F4232">
        <v>491</v>
      </c>
      <c r="G4232">
        <v>4286</v>
      </c>
      <c r="H4232" t="s">
        <v>13</v>
      </c>
    </row>
    <row r="4233" spans="1:8" x14ac:dyDescent="0.25">
      <c r="A4233" t="s">
        <v>4116</v>
      </c>
      <c r="B4233" t="s">
        <v>4117</v>
      </c>
      <c r="C4233">
        <v>470</v>
      </c>
      <c r="D4233" t="s">
        <v>10</v>
      </c>
      <c r="E4233">
        <v>1</v>
      </c>
      <c r="F4233">
        <v>344</v>
      </c>
      <c r="G4233">
        <v>4725</v>
      </c>
      <c r="H4233" t="s">
        <v>11</v>
      </c>
    </row>
    <row r="4234" spans="1:8" x14ac:dyDescent="0.25">
      <c r="A4234" t="s">
        <v>4116</v>
      </c>
      <c r="B4234" t="s">
        <v>4117</v>
      </c>
      <c r="C4234">
        <v>470</v>
      </c>
      <c r="D4234" t="s">
        <v>12</v>
      </c>
      <c r="E4234">
        <v>355</v>
      </c>
      <c r="F4234">
        <v>469</v>
      </c>
      <c r="G4234">
        <v>4286</v>
      </c>
      <c r="H4234" t="s">
        <v>13</v>
      </c>
    </row>
    <row r="4235" spans="1:8" x14ac:dyDescent="0.25">
      <c r="A4235" t="s">
        <v>4118</v>
      </c>
      <c r="B4235" t="s">
        <v>4119</v>
      </c>
      <c r="C4235">
        <v>477</v>
      </c>
      <c r="D4235" t="s">
        <v>12</v>
      </c>
      <c r="E4235">
        <v>354</v>
      </c>
      <c r="F4235">
        <v>469</v>
      </c>
      <c r="G4235">
        <v>4286</v>
      </c>
      <c r="H4235" t="s">
        <v>13</v>
      </c>
    </row>
    <row r="4236" spans="1:8" x14ac:dyDescent="0.25">
      <c r="A4236" t="s">
        <v>4118</v>
      </c>
      <c r="B4236" t="s">
        <v>4119</v>
      </c>
      <c r="C4236">
        <v>477</v>
      </c>
      <c r="D4236" t="s">
        <v>10</v>
      </c>
      <c r="E4236">
        <v>4</v>
      </c>
      <c r="F4236">
        <v>341</v>
      </c>
      <c r="G4236">
        <v>4725</v>
      </c>
      <c r="H4236" t="s">
        <v>11</v>
      </c>
    </row>
    <row r="4237" spans="1:8" x14ac:dyDescent="0.25">
      <c r="A4237" t="s">
        <v>4120</v>
      </c>
      <c r="B4237" t="s">
        <v>4121</v>
      </c>
      <c r="C4237">
        <v>475</v>
      </c>
      <c r="D4237" t="s">
        <v>10</v>
      </c>
      <c r="E4237">
        <v>3</v>
      </c>
      <c r="F4237">
        <v>347</v>
      </c>
      <c r="G4237">
        <v>4725</v>
      </c>
      <c r="H4237" t="s">
        <v>11</v>
      </c>
    </row>
    <row r="4238" spans="1:8" x14ac:dyDescent="0.25">
      <c r="A4238" t="s">
        <v>4120</v>
      </c>
      <c r="B4238" t="s">
        <v>4121</v>
      </c>
      <c r="C4238">
        <v>475</v>
      </c>
      <c r="D4238" t="s">
        <v>12</v>
      </c>
      <c r="E4238">
        <v>357</v>
      </c>
      <c r="F4238">
        <v>470</v>
      </c>
      <c r="G4238">
        <v>4286</v>
      </c>
      <c r="H4238" t="s">
        <v>13</v>
      </c>
    </row>
    <row r="4239" spans="1:8" x14ac:dyDescent="0.25">
      <c r="A4239" t="s">
        <v>4122</v>
      </c>
      <c r="B4239" t="s">
        <v>4123</v>
      </c>
      <c r="C4239">
        <v>481</v>
      </c>
      <c r="D4239" t="s">
        <v>12</v>
      </c>
      <c r="E4239">
        <v>362</v>
      </c>
      <c r="F4239">
        <v>479</v>
      </c>
      <c r="G4239">
        <v>4286</v>
      </c>
      <c r="H4239" t="s">
        <v>13</v>
      </c>
    </row>
    <row r="4240" spans="1:8" x14ac:dyDescent="0.25">
      <c r="A4240" t="s">
        <v>4122</v>
      </c>
      <c r="B4240" t="s">
        <v>4123</v>
      </c>
      <c r="C4240">
        <v>481</v>
      </c>
      <c r="D4240" t="s">
        <v>10</v>
      </c>
      <c r="E4240">
        <v>5</v>
      </c>
      <c r="F4240">
        <v>351</v>
      </c>
      <c r="G4240">
        <v>4725</v>
      </c>
      <c r="H4240" t="s">
        <v>11</v>
      </c>
    </row>
    <row r="4241" spans="1:8" x14ac:dyDescent="0.25">
      <c r="A4241" t="s">
        <v>4124</v>
      </c>
      <c r="B4241" t="s">
        <v>4125</v>
      </c>
      <c r="C4241">
        <v>470</v>
      </c>
      <c r="D4241" t="s">
        <v>10</v>
      </c>
      <c r="E4241">
        <v>1</v>
      </c>
      <c r="F4241">
        <v>343</v>
      </c>
      <c r="G4241">
        <v>4725</v>
      </c>
      <c r="H4241" t="s">
        <v>11</v>
      </c>
    </row>
    <row r="4242" spans="1:8" x14ac:dyDescent="0.25">
      <c r="A4242" t="s">
        <v>4124</v>
      </c>
      <c r="B4242" t="s">
        <v>4125</v>
      </c>
      <c r="C4242">
        <v>470</v>
      </c>
      <c r="D4242" t="s">
        <v>12</v>
      </c>
      <c r="E4242">
        <v>355</v>
      </c>
      <c r="F4242">
        <v>469</v>
      </c>
      <c r="G4242">
        <v>4286</v>
      </c>
      <c r="H4242" t="s">
        <v>13</v>
      </c>
    </row>
    <row r="4243" spans="1:8" x14ac:dyDescent="0.25">
      <c r="A4243" t="s">
        <v>4126</v>
      </c>
      <c r="B4243" t="s">
        <v>4127</v>
      </c>
      <c r="C4243">
        <v>486</v>
      </c>
      <c r="D4243" t="s">
        <v>10</v>
      </c>
      <c r="E4243">
        <v>1</v>
      </c>
      <c r="F4243">
        <v>348</v>
      </c>
      <c r="G4243">
        <v>4725</v>
      </c>
      <c r="H4243" t="s">
        <v>11</v>
      </c>
    </row>
    <row r="4244" spans="1:8" x14ac:dyDescent="0.25">
      <c r="A4244" t="s">
        <v>4126</v>
      </c>
      <c r="B4244" t="s">
        <v>4127</v>
      </c>
      <c r="C4244">
        <v>486</v>
      </c>
      <c r="D4244" t="s">
        <v>12</v>
      </c>
      <c r="E4244">
        <v>363</v>
      </c>
      <c r="F4244">
        <v>477</v>
      </c>
      <c r="G4244">
        <v>4286</v>
      </c>
      <c r="H4244" t="s">
        <v>13</v>
      </c>
    </row>
    <row r="4245" spans="1:8" x14ac:dyDescent="0.25">
      <c r="A4245" t="s">
        <v>4128</v>
      </c>
      <c r="B4245" t="s">
        <v>4129</v>
      </c>
      <c r="C4245">
        <v>470</v>
      </c>
      <c r="D4245" t="s">
        <v>10</v>
      </c>
      <c r="E4245">
        <v>1</v>
      </c>
      <c r="F4245">
        <v>343</v>
      </c>
      <c r="G4245">
        <v>4725</v>
      </c>
      <c r="H4245" t="s">
        <v>11</v>
      </c>
    </row>
    <row r="4246" spans="1:8" x14ac:dyDescent="0.25">
      <c r="A4246" t="s">
        <v>4128</v>
      </c>
      <c r="B4246" t="s">
        <v>4129</v>
      </c>
      <c r="C4246">
        <v>470</v>
      </c>
      <c r="D4246" t="s">
        <v>12</v>
      </c>
      <c r="E4246">
        <v>355</v>
      </c>
      <c r="F4246">
        <v>469</v>
      </c>
      <c r="G4246">
        <v>4286</v>
      </c>
      <c r="H4246" t="s">
        <v>13</v>
      </c>
    </row>
    <row r="4247" spans="1:8" x14ac:dyDescent="0.25">
      <c r="A4247" t="s">
        <v>4130</v>
      </c>
      <c r="B4247" t="s">
        <v>4131</v>
      </c>
      <c r="C4247">
        <v>486</v>
      </c>
      <c r="D4247" t="s">
        <v>10</v>
      </c>
      <c r="E4247">
        <v>1</v>
      </c>
      <c r="F4247">
        <v>349</v>
      </c>
      <c r="G4247">
        <v>4725</v>
      </c>
      <c r="H4247" t="s">
        <v>11</v>
      </c>
    </row>
    <row r="4248" spans="1:8" x14ac:dyDescent="0.25">
      <c r="A4248" t="s">
        <v>4130</v>
      </c>
      <c r="B4248" t="s">
        <v>4131</v>
      </c>
      <c r="C4248">
        <v>486</v>
      </c>
      <c r="D4248" t="s">
        <v>12</v>
      </c>
      <c r="E4248">
        <v>363</v>
      </c>
      <c r="F4248">
        <v>477</v>
      </c>
      <c r="G4248">
        <v>4286</v>
      </c>
      <c r="H4248" t="s">
        <v>13</v>
      </c>
    </row>
    <row r="4249" spans="1:8" x14ac:dyDescent="0.25">
      <c r="A4249" t="s">
        <v>4132</v>
      </c>
      <c r="B4249" t="s">
        <v>4133</v>
      </c>
      <c r="C4249">
        <v>470</v>
      </c>
      <c r="D4249" t="s">
        <v>10</v>
      </c>
      <c r="E4249">
        <v>1</v>
      </c>
      <c r="F4249">
        <v>343</v>
      </c>
      <c r="G4249">
        <v>4725</v>
      </c>
      <c r="H4249" t="s">
        <v>11</v>
      </c>
    </row>
    <row r="4250" spans="1:8" x14ac:dyDescent="0.25">
      <c r="A4250" t="s">
        <v>4132</v>
      </c>
      <c r="B4250" t="s">
        <v>4133</v>
      </c>
      <c r="C4250">
        <v>470</v>
      </c>
      <c r="D4250" t="s">
        <v>12</v>
      </c>
      <c r="E4250">
        <v>355</v>
      </c>
      <c r="F4250">
        <v>469</v>
      </c>
      <c r="G4250">
        <v>4286</v>
      </c>
      <c r="H4250" t="s">
        <v>13</v>
      </c>
    </row>
    <row r="4251" spans="1:8" x14ac:dyDescent="0.25">
      <c r="A4251" t="s">
        <v>4134</v>
      </c>
      <c r="B4251" t="s">
        <v>4135</v>
      </c>
      <c r="C4251">
        <v>486</v>
      </c>
      <c r="D4251" t="s">
        <v>10</v>
      </c>
      <c r="E4251">
        <v>1</v>
      </c>
      <c r="F4251">
        <v>348</v>
      </c>
      <c r="G4251">
        <v>4725</v>
      </c>
      <c r="H4251" t="s">
        <v>11</v>
      </c>
    </row>
    <row r="4252" spans="1:8" x14ac:dyDescent="0.25">
      <c r="A4252" t="s">
        <v>4134</v>
      </c>
      <c r="B4252" t="s">
        <v>4135</v>
      </c>
      <c r="C4252">
        <v>486</v>
      </c>
      <c r="D4252" t="s">
        <v>12</v>
      </c>
      <c r="E4252">
        <v>363</v>
      </c>
      <c r="F4252">
        <v>477</v>
      </c>
      <c r="G4252">
        <v>4286</v>
      </c>
      <c r="H4252" t="s">
        <v>13</v>
      </c>
    </row>
    <row r="4253" spans="1:8" x14ac:dyDescent="0.25">
      <c r="A4253" t="s">
        <v>4136</v>
      </c>
      <c r="B4253" t="s">
        <v>4137</v>
      </c>
      <c r="C4253">
        <v>445</v>
      </c>
      <c r="D4253" t="s">
        <v>10</v>
      </c>
      <c r="E4253">
        <v>1</v>
      </c>
      <c r="F4253">
        <v>315</v>
      </c>
      <c r="G4253">
        <v>4725</v>
      </c>
      <c r="H4253" t="s">
        <v>11</v>
      </c>
    </row>
    <row r="4254" spans="1:8" x14ac:dyDescent="0.25">
      <c r="A4254" t="s">
        <v>4136</v>
      </c>
      <c r="B4254" t="s">
        <v>4137</v>
      </c>
      <c r="C4254">
        <v>445</v>
      </c>
      <c r="D4254" t="s">
        <v>12</v>
      </c>
      <c r="E4254">
        <v>326</v>
      </c>
      <c r="F4254">
        <v>443</v>
      </c>
      <c r="G4254">
        <v>4286</v>
      </c>
      <c r="H4254" t="s">
        <v>13</v>
      </c>
    </row>
    <row r="4255" spans="1:8" x14ac:dyDescent="0.25">
      <c r="A4255" t="s">
        <v>4138</v>
      </c>
      <c r="B4255" t="s">
        <v>4139</v>
      </c>
      <c r="C4255">
        <v>470</v>
      </c>
      <c r="D4255" t="s">
        <v>10</v>
      </c>
      <c r="E4255">
        <v>1</v>
      </c>
      <c r="F4255">
        <v>343</v>
      </c>
      <c r="G4255">
        <v>4725</v>
      </c>
      <c r="H4255" t="s">
        <v>11</v>
      </c>
    </row>
    <row r="4256" spans="1:8" x14ac:dyDescent="0.25">
      <c r="A4256" t="s">
        <v>4138</v>
      </c>
      <c r="B4256" t="s">
        <v>4139</v>
      </c>
      <c r="C4256">
        <v>470</v>
      </c>
      <c r="D4256" t="s">
        <v>12</v>
      </c>
      <c r="E4256">
        <v>355</v>
      </c>
      <c r="F4256">
        <v>469</v>
      </c>
      <c r="G4256">
        <v>4286</v>
      </c>
      <c r="H4256" t="s">
        <v>13</v>
      </c>
    </row>
    <row r="4257" spans="1:8" x14ac:dyDescent="0.25">
      <c r="A4257" t="s">
        <v>4140</v>
      </c>
      <c r="B4257" t="s">
        <v>4141</v>
      </c>
      <c r="C4257">
        <v>481</v>
      </c>
      <c r="D4257" t="s">
        <v>12</v>
      </c>
      <c r="E4257">
        <v>362</v>
      </c>
      <c r="F4257">
        <v>479</v>
      </c>
      <c r="G4257">
        <v>4286</v>
      </c>
      <c r="H4257" t="s">
        <v>13</v>
      </c>
    </row>
    <row r="4258" spans="1:8" x14ac:dyDescent="0.25">
      <c r="A4258" t="s">
        <v>4140</v>
      </c>
      <c r="B4258" t="s">
        <v>4141</v>
      </c>
      <c r="C4258">
        <v>481</v>
      </c>
      <c r="D4258" t="s">
        <v>10</v>
      </c>
      <c r="E4258">
        <v>5</v>
      </c>
      <c r="F4258">
        <v>351</v>
      </c>
      <c r="G4258">
        <v>4725</v>
      </c>
      <c r="H4258" t="s">
        <v>11</v>
      </c>
    </row>
    <row r="4259" spans="1:8" x14ac:dyDescent="0.25">
      <c r="A4259" t="s">
        <v>4142</v>
      </c>
      <c r="B4259" t="s">
        <v>4143</v>
      </c>
      <c r="C4259">
        <v>486</v>
      </c>
      <c r="D4259" t="s">
        <v>10</v>
      </c>
      <c r="E4259">
        <v>1</v>
      </c>
      <c r="F4259">
        <v>349</v>
      </c>
      <c r="G4259">
        <v>4725</v>
      </c>
      <c r="H4259" t="s">
        <v>11</v>
      </c>
    </row>
    <row r="4260" spans="1:8" x14ac:dyDescent="0.25">
      <c r="A4260" t="s">
        <v>4142</v>
      </c>
      <c r="B4260" t="s">
        <v>4143</v>
      </c>
      <c r="C4260">
        <v>486</v>
      </c>
      <c r="D4260" t="s">
        <v>12</v>
      </c>
      <c r="E4260">
        <v>363</v>
      </c>
      <c r="F4260">
        <v>477</v>
      </c>
      <c r="G4260">
        <v>4286</v>
      </c>
      <c r="H4260" t="s">
        <v>13</v>
      </c>
    </row>
    <row r="4261" spans="1:8" x14ac:dyDescent="0.25">
      <c r="A4261" t="s">
        <v>4144</v>
      </c>
      <c r="B4261" t="s">
        <v>4145</v>
      </c>
      <c r="C4261">
        <v>481</v>
      </c>
      <c r="D4261" t="s">
        <v>12</v>
      </c>
      <c r="E4261">
        <v>362</v>
      </c>
      <c r="F4261">
        <v>479</v>
      </c>
      <c r="G4261">
        <v>4286</v>
      </c>
      <c r="H4261" t="s">
        <v>13</v>
      </c>
    </row>
    <row r="4262" spans="1:8" x14ac:dyDescent="0.25">
      <c r="A4262" t="s">
        <v>4144</v>
      </c>
      <c r="B4262" t="s">
        <v>4145</v>
      </c>
      <c r="C4262">
        <v>481</v>
      </c>
      <c r="D4262" t="s">
        <v>10</v>
      </c>
      <c r="E4262">
        <v>5</v>
      </c>
      <c r="F4262">
        <v>351</v>
      </c>
      <c r="G4262">
        <v>4725</v>
      </c>
      <c r="H4262" t="s">
        <v>11</v>
      </c>
    </row>
    <row r="4263" spans="1:8" x14ac:dyDescent="0.25">
      <c r="A4263" t="s">
        <v>4146</v>
      </c>
      <c r="B4263" t="s">
        <v>4147</v>
      </c>
      <c r="C4263">
        <v>470</v>
      </c>
      <c r="D4263" t="s">
        <v>10</v>
      </c>
      <c r="E4263">
        <v>1</v>
      </c>
      <c r="F4263">
        <v>343</v>
      </c>
      <c r="G4263">
        <v>4725</v>
      </c>
      <c r="H4263" t="s">
        <v>11</v>
      </c>
    </row>
    <row r="4264" spans="1:8" x14ac:dyDescent="0.25">
      <c r="A4264" t="s">
        <v>4146</v>
      </c>
      <c r="B4264" t="s">
        <v>4147</v>
      </c>
      <c r="C4264">
        <v>470</v>
      </c>
      <c r="D4264" t="s">
        <v>12</v>
      </c>
      <c r="E4264">
        <v>355</v>
      </c>
      <c r="F4264">
        <v>469</v>
      </c>
      <c r="G4264">
        <v>4286</v>
      </c>
      <c r="H4264" t="s">
        <v>13</v>
      </c>
    </row>
    <row r="4265" spans="1:8" x14ac:dyDescent="0.25">
      <c r="A4265" t="s">
        <v>4148</v>
      </c>
      <c r="B4265" t="s">
        <v>4149</v>
      </c>
      <c r="C4265">
        <v>468</v>
      </c>
      <c r="D4265" t="s">
        <v>10</v>
      </c>
      <c r="E4265">
        <v>1</v>
      </c>
      <c r="F4265">
        <v>337</v>
      </c>
      <c r="G4265">
        <v>4725</v>
      </c>
      <c r="H4265" t="s">
        <v>11</v>
      </c>
    </row>
    <row r="4266" spans="1:8" x14ac:dyDescent="0.25">
      <c r="A4266" t="s">
        <v>4148</v>
      </c>
      <c r="B4266" t="s">
        <v>4149</v>
      </c>
      <c r="C4266">
        <v>468</v>
      </c>
      <c r="D4266" t="s">
        <v>12</v>
      </c>
      <c r="E4266">
        <v>349</v>
      </c>
      <c r="F4266">
        <v>466</v>
      </c>
      <c r="G4266">
        <v>4286</v>
      </c>
      <c r="H4266" t="s">
        <v>13</v>
      </c>
    </row>
    <row r="4267" spans="1:8" x14ac:dyDescent="0.25">
      <c r="A4267" t="s">
        <v>4150</v>
      </c>
      <c r="B4267" t="s">
        <v>4151</v>
      </c>
      <c r="C4267">
        <v>470</v>
      </c>
      <c r="D4267" t="s">
        <v>10</v>
      </c>
      <c r="E4267">
        <v>1</v>
      </c>
      <c r="F4267">
        <v>343</v>
      </c>
      <c r="G4267">
        <v>4725</v>
      </c>
      <c r="H4267" t="s">
        <v>11</v>
      </c>
    </row>
    <row r="4268" spans="1:8" x14ac:dyDescent="0.25">
      <c r="A4268" t="s">
        <v>4150</v>
      </c>
      <c r="B4268" t="s">
        <v>4151</v>
      </c>
      <c r="C4268">
        <v>470</v>
      </c>
      <c r="D4268" t="s">
        <v>12</v>
      </c>
      <c r="E4268">
        <v>355</v>
      </c>
      <c r="F4268">
        <v>469</v>
      </c>
      <c r="G4268">
        <v>4286</v>
      </c>
      <c r="H4268" t="s">
        <v>13</v>
      </c>
    </row>
    <row r="4269" spans="1:8" x14ac:dyDescent="0.25">
      <c r="A4269" t="s">
        <v>4152</v>
      </c>
      <c r="B4269" t="s">
        <v>4153</v>
      </c>
      <c r="C4269">
        <v>486</v>
      </c>
      <c r="D4269" t="s">
        <v>10</v>
      </c>
      <c r="E4269">
        <v>1</v>
      </c>
      <c r="F4269">
        <v>348</v>
      </c>
      <c r="G4269">
        <v>4725</v>
      </c>
      <c r="H4269" t="s">
        <v>11</v>
      </c>
    </row>
    <row r="4270" spans="1:8" x14ac:dyDescent="0.25">
      <c r="A4270" t="s">
        <v>4152</v>
      </c>
      <c r="B4270" t="s">
        <v>4153</v>
      </c>
      <c r="C4270">
        <v>486</v>
      </c>
      <c r="D4270" t="s">
        <v>12</v>
      </c>
      <c r="E4270">
        <v>363</v>
      </c>
      <c r="F4270">
        <v>476</v>
      </c>
      <c r="G4270">
        <v>4286</v>
      </c>
      <c r="H4270" t="s">
        <v>13</v>
      </c>
    </row>
    <row r="4271" spans="1:8" x14ac:dyDescent="0.25">
      <c r="A4271" t="s">
        <v>4154</v>
      </c>
      <c r="B4271" t="s">
        <v>4155</v>
      </c>
      <c r="C4271">
        <v>470</v>
      </c>
      <c r="D4271" t="s">
        <v>10</v>
      </c>
      <c r="E4271">
        <v>1</v>
      </c>
      <c r="F4271">
        <v>343</v>
      </c>
      <c r="G4271">
        <v>4725</v>
      </c>
      <c r="H4271" t="s">
        <v>11</v>
      </c>
    </row>
    <row r="4272" spans="1:8" x14ac:dyDescent="0.25">
      <c r="A4272" t="s">
        <v>4154</v>
      </c>
      <c r="B4272" t="s">
        <v>4155</v>
      </c>
      <c r="C4272">
        <v>470</v>
      </c>
      <c r="D4272" t="s">
        <v>12</v>
      </c>
      <c r="E4272">
        <v>355</v>
      </c>
      <c r="F4272">
        <v>469</v>
      </c>
      <c r="G4272">
        <v>4286</v>
      </c>
      <c r="H4272" t="s">
        <v>13</v>
      </c>
    </row>
    <row r="4273" spans="1:8" x14ac:dyDescent="0.25">
      <c r="A4273" t="s">
        <v>4156</v>
      </c>
      <c r="B4273" t="s">
        <v>4157</v>
      </c>
      <c r="C4273">
        <v>481</v>
      </c>
      <c r="D4273" t="s">
        <v>12</v>
      </c>
      <c r="E4273">
        <v>362</v>
      </c>
      <c r="F4273">
        <v>479</v>
      </c>
      <c r="G4273">
        <v>4286</v>
      </c>
      <c r="H4273" t="s">
        <v>13</v>
      </c>
    </row>
    <row r="4274" spans="1:8" x14ac:dyDescent="0.25">
      <c r="A4274" t="s">
        <v>4156</v>
      </c>
      <c r="B4274" t="s">
        <v>4157</v>
      </c>
      <c r="C4274">
        <v>481</v>
      </c>
      <c r="D4274" t="s">
        <v>10</v>
      </c>
      <c r="E4274">
        <v>5</v>
      </c>
      <c r="F4274">
        <v>351</v>
      </c>
      <c r="G4274">
        <v>4725</v>
      </c>
      <c r="H4274" t="s">
        <v>11</v>
      </c>
    </row>
    <row r="4275" spans="1:8" x14ac:dyDescent="0.25">
      <c r="A4275" t="s">
        <v>4158</v>
      </c>
      <c r="B4275" t="s">
        <v>4159</v>
      </c>
      <c r="C4275">
        <v>478</v>
      </c>
      <c r="D4275" t="s">
        <v>12</v>
      </c>
      <c r="E4275">
        <v>361</v>
      </c>
      <c r="F4275">
        <v>476</v>
      </c>
      <c r="G4275">
        <v>4286</v>
      </c>
      <c r="H4275" t="s">
        <v>13</v>
      </c>
    </row>
    <row r="4276" spans="1:8" x14ac:dyDescent="0.25">
      <c r="A4276" t="s">
        <v>4158</v>
      </c>
      <c r="B4276" t="s">
        <v>4159</v>
      </c>
      <c r="C4276">
        <v>478</v>
      </c>
      <c r="D4276" t="s">
        <v>10</v>
      </c>
      <c r="E4276">
        <v>4</v>
      </c>
      <c r="F4276">
        <v>349</v>
      </c>
      <c r="G4276">
        <v>4725</v>
      </c>
      <c r="H4276" t="s">
        <v>11</v>
      </c>
    </row>
    <row r="4277" spans="1:8" x14ac:dyDescent="0.25">
      <c r="A4277" t="s">
        <v>4160</v>
      </c>
      <c r="B4277" t="s">
        <v>4161</v>
      </c>
      <c r="C4277">
        <v>470</v>
      </c>
      <c r="D4277" t="s">
        <v>10</v>
      </c>
      <c r="E4277">
        <v>1</v>
      </c>
      <c r="F4277">
        <v>345</v>
      </c>
      <c r="G4277">
        <v>4725</v>
      </c>
      <c r="H4277" t="s">
        <v>11</v>
      </c>
    </row>
    <row r="4278" spans="1:8" x14ac:dyDescent="0.25">
      <c r="A4278" t="s">
        <v>4160</v>
      </c>
      <c r="B4278" t="s">
        <v>4161</v>
      </c>
      <c r="C4278">
        <v>470</v>
      </c>
      <c r="D4278" t="s">
        <v>12</v>
      </c>
      <c r="E4278">
        <v>355</v>
      </c>
      <c r="F4278">
        <v>469</v>
      </c>
      <c r="G4278">
        <v>4286</v>
      </c>
      <c r="H4278" t="s">
        <v>13</v>
      </c>
    </row>
    <row r="4279" spans="1:8" x14ac:dyDescent="0.25">
      <c r="A4279" t="s">
        <v>4162</v>
      </c>
      <c r="B4279" t="s">
        <v>4163</v>
      </c>
      <c r="C4279">
        <v>480</v>
      </c>
      <c r="D4279" t="s">
        <v>12</v>
      </c>
      <c r="E4279">
        <v>362</v>
      </c>
      <c r="F4279">
        <v>478</v>
      </c>
      <c r="G4279">
        <v>4286</v>
      </c>
      <c r="H4279" t="s">
        <v>13</v>
      </c>
    </row>
    <row r="4280" spans="1:8" x14ac:dyDescent="0.25">
      <c r="A4280" t="s">
        <v>4162</v>
      </c>
      <c r="B4280" t="s">
        <v>4163</v>
      </c>
      <c r="C4280">
        <v>480</v>
      </c>
      <c r="D4280" t="s">
        <v>10</v>
      </c>
      <c r="E4280">
        <v>5</v>
      </c>
      <c r="F4280">
        <v>350</v>
      </c>
      <c r="G4280">
        <v>4725</v>
      </c>
      <c r="H4280" t="s">
        <v>11</v>
      </c>
    </row>
    <row r="4281" spans="1:8" x14ac:dyDescent="0.25">
      <c r="A4281" t="s">
        <v>4164</v>
      </c>
      <c r="B4281" t="s">
        <v>4165</v>
      </c>
      <c r="C4281">
        <v>470</v>
      </c>
      <c r="D4281" t="s">
        <v>10</v>
      </c>
      <c r="E4281">
        <v>1</v>
      </c>
      <c r="F4281">
        <v>345</v>
      </c>
      <c r="G4281">
        <v>4725</v>
      </c>
      <c r="H4281" t="s">
        <v>11</v>
      </c>
    </row>
    <row r="4282" spans="1:8" x14ac:dyDescent="0.25">
      <c r="A4282" t="s">
        <v>4164</v>
      </c>
      <c r="B4282" t="s">
        <v>4165</v>
      </c>
      <c r="C4282">
        <v>470</v>
      </c>
      <c r="D4282" t="s">
        <v>12</v>
      </c>
      <c r="E4282">
        <v>355</v>
      </c>
      <c r="F4282">
        <v>469</v>
      </c>
      <c r="G4282">
        <v>4286</v>
      </c>
      <c r="H4282" t="s">
        <v>13</v>
      </c>
    </row>
    <row r="4283" spans="1:8" x14ac:dyDescent="0.25">
      <c r="A4283" t="s">
        <v>4166</v>
      </c>
      <c r="B4283" t="s">
        <v>4167</v>
      </c>
      <c r="C4283">
        <v>480</v>
      </c>
      <c r="D4283" t="s">
        <v>12</v>
      </c>
      <c r="E4283">
        <v>362</v>
      </c>
      <c r="F4283">
        <v>478</v>
      </c>
      <c r="G4283">
        <v>4286</v>
      </c>
      <c r="H4283" t="s">
        <v>13</v>
      </c>
    </row>
    <row r="4284" spans="1:8" x14ac:dyDescent="0.25">
      <c r="A4284" t="s">
        <v>4166</v>
      </c>
      <c r="B4284" t="s">
        <v>4167</v>
      </c>
      <c r="C4284">
        <v>480</v>
      </c>
      <c r="D4284" t="s">
        <v>10</v>
      </c>
      <c r="E4284">
        <v>5</v>
      </c>
      <c r="F4284">
        <v>350</v>
      </c>
      <c r="G4284">
        <v>4725</v>
      </c>
      <c r="H4284" t="s">
        <v>11</v>
      </c>
    </row>
    <row r="4285" spans="1:8" x14ac:dyDescent="0.25">
      <c r="A4285" t="s">
        <v>4168</v>
      </c>
      <c r="B4285" t="s">
        <v>4169</v>
      </c>
      <c r="C4285">
        <v>585</v>
      </c>
      <c r="D4285" t="s">
        <v>10</v>
      </c>
      <c r="E4285">
        <v>1</v>
      </c>
      <c r="F4285">
        <v>344</v>
      </c>
      <c r="G4285">
        <v>4725</v>
      </c>
      <c r="H4285" t="s">
        <v>11</v>
      </c>
    </row>
    <row r="4286" spans="1:8" x14ac:dyDescent="0.25">
      <c r="A4286" t="s">
        <v>4168</v>
      </c>
      <c r="B4286" t="s">
        <v>4169</v>
      </c>
      <c r="C4286">
        <v>585</v>
      </c>
      <c r="D4286" t="s">
        <v>12</v>
      </c>
      <c r="E4286">
        <v>356</v>
      </c>
      <c r="F4286">
        <v>471</v>
      </c>
      <c r="G4286">
        <v>4286</v>
      </c>
      <c r="H4286" t="s">
        <v>13</v>
      </c>
    </row>
    <row r="4287" spans="1:8" x14ac:dyDescent="0.25">
      <c r="A4287" t="s">
        <v>4168</v>
      </c>
      <c r="B4287" t="s">
        <v>4169</v>
      </c>
      <c r="C4287">
        <v>585</v>
      </c>
      <c r="D4287" t="s">
        <v>14</v>
      </c>
      <c r="E4287">
        <v>496</v>
      </c>
      <c r="F4287">
        <v>575</v>
      </c>
      <c r="G4287">
        <v>7652</v>
      </c>
      <c r="H4287" t="s">
        <v>15</v>
      </c>
    </row>
    <row r="4288" spans="1:8" x14ac:dyDescent="0.25">
      <c r="A4288" t="s">
        <v>4170</v>
      </c>
      <c r="B4288" t="s">
        <v>4171</v>
      </c>
      <c r="C4288">
        <v>480</v>
      </c>
      <c r="D4288" t="s">
        <v>12</v>
      </c>
      <c r="E4288">
        <v>362</v>
      </c>
      <c r="F4288">
        <v>478</v>
      </c>
      <c r="G4288">
        <v>4286</v>
      </c>
      <c r="H4288" t="s">
        <v>13</v>
      </c>
    </row>
    <row r="4289" spans="1:8" x14ac:dyDescent="0.25">
      <c r="A4289" t="s">
        <v>4170</v>
      </c>
      <c r="B4289" t="s">
        <v>4171</v>
      </c>
      <c r="C4289">
        <v>480</v>
      </c>
      <c r="D4289" t="s">
        <v>10</v>
      </c>
      <c r="E4289">
        <v>5</v>
      </c>
      <c r="F4289">
        <v>350</v>
      </c>
      <c r="G4289">
        <v>4725</v>
      </c>
      <c r="H4289" t="s">
        <v>11</v>
      </c>
    </row>
    <row r="4290" spans="1:8" x14ac:dyDescent="0.25">
      <c r="A4290" t="s">
        <v>4172</v>
      </c>
      <c r="B4290" t="s">
        <v>4173</v>
      </c>
      <c r="C4290">
        <v>491</v>
      </c>
      <c r="D4290" t="s">
        <v>10</v>
      </c>
      <c r="E4290">
        <v>22</v>
      </c>
      <c r="F4290">
        <v>365</v>
      </c>
      <c r="G4290">
        <v>4725</v>
      </c>
      <c r="H4290" t="s">
        <v>11</v>
      </c>
    </row>
    <row r="4291" spans="1:8" x14ac:dyDescent="0.25">
      <c r="A4291" t="s">
        <v>4172</v>
      </c>
      <c r="B4291" t="s">
        <v>4173</v>
      </c>
      <c r="C4291">
        <v>491</v>
      </c>
      <c r="D4291" t="s">
        <v>12</v>
      </c>
      <c r="E4291">
        <v>376</v>
      </c>
      <c r="F4291">
        <v>490</v>
      </c>
      <c r="G4291">
        <v>4286</v>
      </c>
      <c r="H4291" t="s">
        <v>13</v>
      </c>
    </row>
    <row r="4292" spans="1:8" x14ac:dyDescent="0.25">
      <c r="A4292" t="s">
        <v>4174</v>
      </c>
      <c r="B4292" t="s">
        <v>4175</v>
      </c>
      <c r="C4292">
        <v>480</v>
      </c>
      <c r="D4292" t="s">
        <v>12</v>
      </c>
      <c r="E4292">
        <v>362</v>
      </c>
      <c r="F4292">
        <v>478</v>
      </c>
      <c r="G4292">
        <v>4286</v>
      </c>
      <c r="H4292" t="s">
        <v>13</v>
      </c>
    </row>
    <row r="4293" spans="1:8" x14ac:dyDescent="0.25">
      <c r="A4293" t="s">
        <v>4174</v>
      </c>
      <c r="B4293" t="s">
        <v>4175</v>
      </c>
      <c r="C4293">
        <v>480</v>
      </c>
      <c r="D4293" t="s">
        <v>10</v>
      </c>
      <c r="E4293">
        <v>5</v>
      </c>
      <c r="F4293">
        <v>350</v>
      </c>
      <c r="G4293">
        <v>4725</v>
      </c>
      <c r="H4293" t="s">
        <v>11</v>
      </c>
    </row>
    <row r="4294" spans="1:8" x14ac:dyDescent="0.25">
      <c r="A4294" t="s">
        <v>4176</v>
      </c>
      <c r="B4294" t="s">
        <v>4177</v>
      </c>
      <c r="C4294">
        <v>452</v>
      </c>
      <c r="D4294" t="s">
        <v>10</v>
      </c>
      <c r="E4294">
        <v>1</v>
      </c>
      <c r="F4294">
        <v>323</v>
      </c>
      <c r="G4294">
        <v>4725</v>
      </c>
      <c r="H4294" t="s">
        <v>11</v>
      </c>
    </row>
    <row r="4295" spans="1:8" x14ac:dyDescent="0.25">
      <c r="A4295" t="s">
        <v>4176</v>
      </c>
      <c r="B4295" t="s">
        <v>4177</v>
      </c>
      <c r="C4295">
        <v>452</v>
      </c>
      <c r="D4295" t="s">
        <v>12</v>
      </c>
      <c r="E4295">
        <v>330</v>
      </c>
      <c r="F4295">
        <v>446</v>
      </c>
      <c r="G4295">
        <v>4286</v>
      </c>
      <c r="H4295" t="s">
        <v>13</v>
      </c>
    </row>
    <row r="4296" spans="1:8" x14ac:dyDescent="0.25">
      <c r="A4296" t="s">
        <v>4178</v>
      </c>
      <c r="B4296" t="s">
        <v>4179</v>
      </c>
      <c r="C4296">
        <v>491</v>
      </c>
      <c r="D4296" t="s">
        <v>10</v>
      </c>
      <c r="E4296">
        <v>13</v>
      </c>
      <c r="F4296">
        <v>355</v>
      </c>
      <c r="G4296">
        <v>4725</v>
      </c>
      <c r="H4296" t="s">
        <v>11</v>
      </c>
    </row>
    <row r="4297" spans="1:8" x14ac:dyDescent="0.25">
      <c r="A4297" t="s">
        <v>4178</v>
      </c>
      <c r="B4297" t="s">
        <v>4179</v>
      </c>
      <c r="C4297">
        <v>491</v>
      </c>
      <c r="D4297" t="s">
        <v>12</v>
      </c>
      <c r="E4297">
        <v>367</v>
      </c>
      <c r="F4297">
        <v>483</v>
      </c>
      <c r="G4297">
        <v>4286</v>
      </c>
      <c r="H4297" t="s">
        <v>13</v>
      </c>
    </row>
    <row r="4298" spans="1:8" x14ac:dyDescent="0.25">
      <c r="A4298" t="s">
        <v>4180</v>
      </c>
      <c r="B4298" t="s">
        <v>4181</v>
      </c>
      <c r="C4298">
        <v>477</v>
      </c>
      <c r="D4298" t="s">
        <v>10</v>
      </c>
      <c r="E4298">
        <v>2</v>
      </c>
      <c r="F4298">
        <v>345</v>
      </c>
      <c r="G4298">
        <v>4725</v>
      </c>
      <c r="H4298" t="s">
        <v>11</v>
      </c>
    </row>
    <row r="4299" spans="1:8" x14ac:dyDescent="0.25">
      <c r="A4299" t="s">
        <v>4180</v>
      </c>
      <c r="B4299" t="s">
        <v>4181</v>
      </c>
      <c r="C4299">
        <v>477</v>
      </c>
      <c r="D4299" t="s">
        <v>12</v>
      </c>
      <c r="E4299">
        <v>357</v>
      </c>
      <c r="F4299">
        <v>471</v>
      </c>
      <c r="G4299">
        <v>4286</v>
      </c>
      <c r="H4299" t="s">
        <v>13</v>
      </c>
    </row>
    <row r="4300" spans="1:8" x14ac:dyDescent="0.25">
      <c r="A4300" t="s">
        <v>4182</v>
      </c>
      <c r="B4300" t="s">
        <v>4183</v>
      </c>
      <c r="C4300">
        <v>471</v>
      </c>
      <c r="D4300" t="s">
        <v>10</v>
      </c>
      <c r="E4300">
        <v>1</v>
      </c>
      <c r="F4300">
        <v>343</v>
      </c>
      <c r="G4300">
        <v>4725</v>
      </c>
      <c r="H4300" t="s">
        <v>11</v>
      </c>
    </row>
    <row r="4301" spans="1:8" x14ac:dyDescent="0.25">
      <c r="A4301" t="s">
        <v>4182</v>
      </c>
      <c r="B4301" t="s">
        <v>4183</v>
      </c>
      <c r="C4301">
        <v>471</v>
      </c>
      <c r="D4301" t="s">
        <v>12</v>
      </c>
      <c r="E4301">
        <v>354</v>
      </c>
      <c r="F4301">
        <v>469</v>
      </c>
      <c r="G4301">
        <v>4286</v>
      </c>
      <c r="H4301" t="s">
        <v>13</v>
      </c>
    </row>
    <row r="4302" spans="1:8" x14ac:dyDescent="0.25">
      <c r="A4302" t="s">
        <v>4184</v>
      </c>
      <c r="B4302" t="s">
        <v>4185</v>
      </c>
      <c r="C4302">
        <v>480</v>
      </c>
      <c r="D4302" t="s">
        <v>12</v>
      </c>
      <c r="E4302">
        <v>362</v>
      </c>
      <c r="F4302">
        <v>479</v>
      </c>
      <c r="G4302">
        <v>4286</v>
      </c>
      <c r="H4302" t="s">
        <v>13</v>
      </c>
    </row>
    <row r="4303" spans="1:8" x14ac:dyDescent="0.25">
      <c r="A4303" t="s">
        <v>4184</v>
      </c>
      <c r="B4303" t="s">
        <v>4185</v>
      </c>
      <c r="C4303">
        <v>480</v>
      </c>
      <c r="D4303" t="s">
        <v>10</v>
      </c>
      <c r="E4303">
        <v>5</v>
      </c>
      <c r="F4303">
        <v>350</v>
      </c>
      <c r="G4303">
        <v>4725</v>
      </c>
      <c r="H4303" t="s">
        <v>11</v>
      </c>
    </row>
    <row r="4304" spans="1:8" x14ac:dyDescent="0.25">
      <c r="A4304" t="s">
        <v>4186</v>
      </c>
      <c r="B4304" t="s">
        <v>4187</v>
      </c>
      <c r="C4304">
        <v>470</v>
      </c>
      <c r="D4304" t="s">
        <v>10</v>
      </c>
      <c r="E4304">
        <v>1</v>
      </c>
      <c r="F4304">
        <v>343</v>
      </c>
      <c r="G4304">
        <v>4725</v>
      </c>
      <c r="H4304" t="s">
        <v>11</v>
      </c>
    </row>
    <row r="4305" spans="1:8" x14ac:dyDescent="0.25">
      <c r="A4305" t="s">
        <v>4186</v>
      </c>
      <c r="B4305" t="s">
        <v>4187</v>
      </c>
      <c r="C4305">
        <v>470</v>
      </c>
      <c r="D4305" t="s">
        <v>12</v>
      </c>
      <c r="E4305">
        <v>355</v>
      </c>
      <c r="F4305">
        <v>469</v>
      </c>
      <c r="G4305">
        <v>4286</v>
      </c>
      <c r="H4305" t="s">
        <v>13</v>
      </c>
    </row>
    <row r="4306" spans="1:8" x14ac:dyDescent="0.25">
      <c r="A4306" t="s">
        <v>4188</v>
      </c>
      <c r="B4306" t="s">
        <v>4189</v>
      </c>
      <c r="C4306">
        <v>479</v>
      </c>
      <c r="D4306" t="s">
        <v>10</v>
      </c>
      <c r="E4306">
        <v>2</v>
      </c>
      <c r="F4306">
        <v>343</v>
      </c>
      <c r="G4306">
        <v>4725</v>
      </c>
      <c r="H4306" t="s">
        <v>11</v>
      </c>
    </row>
    <row r="4307" spans="1:8" x14ac:dyDescent="0.25">
      <c r="A4307" t="s">
        <v>4188</v>
      </c>
      <c r="B4307" t="s">
        <v>4189</v>
      </c>
      <c r="C4307">
        <v>479</v>
      </c>
      <c r="D4307" t="s">
        <v>12</v>
      </c>
      <c r="E4307">
        <v>362</v>
      </c>
      <c r="F4307">
        <v>477</v>
      </c>
      <c r="G4307">
        <v>4286</v>
      </c>
      <c r="H4307" t="s">
        <v>13</v>
      </c>
    </row>
    <row r="4308" spans="1:8" x14ac:dyDescent="0.25">
      <c r="A4308" t="s">
        <v>4190</v>
      </c>
      <c r="B4308" t="s">
        <v>4191</v>
      </c>
      <c r="C4308">
        <v>601</v>
      </c>
      <c r="D4308" t="s">
        <v>10</v>
      </c>
      <c r="E4308">
        <v>104</v>
      </c>
      <c r="F4308">
        <v>449</v>
      </c>
      <c r="G4308">
        <v>4725</v>
      </c>
      <c r="H4308" t="s">
        <v>11</v>
      </c>
    </row>
    <row r="4309" spans="1:8" x14ac:dyDescent="0.25">
      <c r="A4309" t="s">
        <v>4190</v>
      </c>
      <c r="B4309" t="s">
        <v>4191</v>
      </c>
      <c r="C4309">
        <v>601</v>
      </c>
      <c r="D4309" t="s">
        <v>12</v>
      </c>
      <c r="E4309">
        <v>463</v>
      </c>
      <c r="F4309">
        <v>579</v>
      </c>
      <c r="G4309">
        <v>4286</v>
      </c>
      <c r="H4309" t="s">
        <v>13</v>
      </c>
    </row>
    <row r="4310" spans="1:8" x14ac:dyDescent="0.25">
      <c r="A4310" t="s">
        <v>4192</v>
      </c>
      <c r="B4310" t="s">
        <v>4193</v>
      </c>
      <c r="C4310">
        <v>522</v>
      </c>
      <c r="D4310" t="s">
        <v>10</v>
      </c>
      <c r="E4310">
        <v>32</v>
      </c>
      <c r="F4310">
        <v>393</v>
      </c>
      <c r="G4310">
        <v>4725</v>
      </c>
      <c r="H4310" t="s">
        <v>11</v>
      </c>
    </row>
    <row r="4311" spans="1:8" x14ac:dyDescent="0.25">
      <c r="A4311" t="s">
        <v>4192</v>
      </c>
      <c r="B4311" t="s">
        <v>4193</v>
      </c>
      <c r="C4311">
        <v>522</v>
      </c>
      <c r="D4311" t="s">
        <v>12</v>
      </c>
      <c r="E4311">
        <v>405</v>
      </c>
      <c r="F4311">
        <v>515</v>
      </c>
      <c r="G4311">
        <v>4286</v>
      </c>
      <c r="H4311" t="s">
        <v>13</v>
      </c>
    </row>
    <row r="4312" spans="1:8" x14ac:dyDescent="0.25">
      <c r="A4312" t="s">
        <v>4194</v>
      </c>
      <c r="B4312" t="s">
        <v>4195</v>
      </c>
      <c r="C4312">
        <v>466</v>
      </c>
      <c r="D4312" t="s">
        <v>12</v>
      </c>
      <c r="E4312">
        <v>409</v>
      </c>
      <c r="F4312">
        <v>457</v>
      </c>
      <c r="G4312">
        <v>4286</v>
      </c>
      <c r="H4312" t="s">
        <v>13</v>
      </c>
    </row>
    <row r="4313" spans="1:8" x14ac:dyDescent="0.25">
      <c r="A4313" t="s">
        <v>4194</v>
      </c>
      <c r="B4313" t="s">
        <v>4195</v>
      </c>
      <c r="C4313">
        <v>466</v>
      </c>
      <c r="D4313" t="s">
        <v>10</v>
      </c>
      <c r="E4313">
        <v>47</v>
      </c>
      <c r="F4313">
        <v>392</v>
      </c>
      <c r="G4313">
        <v>4725</v>
      </c>
      <c r="H4313" t="s">
        <v>11</v>
      </c>
    </row>
    <row r="4314" spans="1:8" x14ac:dyDescent="0.25">
      <c r="A4314" t="s">
        <v>4196</v>
      </c>
      <c r="B4314" t="s">
        <v>4197</v>
      </c>
      <c r="C4314">
        <v>457</v>
      </c>
      <c r="D4314" t="s">
        <v>10</v>
      </c>
      <c r="E4314">
        <v>1</v>
      </c>
      <c r="F4314">
        <v>308</v>
      </c>
      <c r="G4314">
        <v>4725</v>
      </c>
      <c r="H4314" t="s">
        <v>11</v>
      </c>
    </row>
    <row r="4315" spans="1:8" x14ac:dyDescent="0.25">
      <c r="A4315" t="s">
        <v>4196</v>
      </c>
      <c r="B4315" t="s">
        <v>4197</v>
      </c>
      <c r="C4315">
        <v>457</v>
      </c>
      <c r="D4315" t="s">
        <v>12</v>
      </c>
      <c r="E4315">
        <v>325</v>
      </c>
      <c r="F4315">
        <v>441</v>
      </c>
      <c r="G4315">
        <v>4286</v>
      </c>
      <c r="H4315" t="s">
        <v>13</v>
      </c>
    </row>
    <row r="4316" spans="1:8" x14ac:dyDescent="0.25">
      <c r="A4316" t="s">
        <v>4198</v>
      </c>
      <c r="B4316" t="s">
        <v>4199</v>
      </c>
      <c r="C4316">
        <v>506</v>
      </c>
      <c r="D4316" t="s">
        <v>10</v>
      </c>
      <c r="E4316">
        <v>25</v>
      </c>
      <c r="F4316">
        <v>370</v>
      </c>
      <c r="G4316">
        <v>4725</v>
      </c>
      <c r="H4316" t="s">
        <v>11</v>
      </c>
    </row>
    <row r="4317" spans="1:8" x14ac:dyDescent="0.25">
      <c r="A4317" t="s">
        <v>4198</v>
      </c>
      <c r="B4317" t="s">
        <v>4199</v>
      </c>
      <c r="C4317">
        <v>506</v>
      </c>
      <c r="D4317" t="s">
        <v>12</v>
      </c>
      <c r="E4317">
        <v>387</v>
      </c>
      <c r="F4317">
        <v>421</v>
      </c>
      <c r="G4317">
        <v>4286</v>
      </c>
      <c r="H4317" t="s">
        <v>13</v>
      </c>
    </row>
    <row r="4318" spans="1:8" x14ac:dyDescent="0.25">
      <c r="A4318" t="s">
        <v>4200</v>
      </c>
      <c r="B4318" t="s">
        <v>4201</v>
      </c>
      <c r="C4318">
        <v>478</v>
      </c>
      <c r="D4318" t="s">
        <v>12</v>
      </c>
      <c r="E4318">
        <v>354</v>
      </c>
      <c r="F4318">
        <v>469</v>
      </c>
      <c r="G4318">
        <v>4286</v>
      </c>
      <c r="H4318" t="s">
        <v>13</v>
      </c>
    </row>
    <row r="4319" spans="1:8" x14ac:dyDescent="0.25">
      <c r="A4319" t="s">
        <v>4200</v>
      </c>
      <c r="B4319" t="s">
        <v>4201</v>
      </c>
      <c r="C4319">
        <v>478</v>
      </c>
      <c r="D4319" t="s">
        <v>10</v>
      </c>
      <c r="E4319">
        <v>4</v>
      </c>
      <c r="F4319">
        <v>342</v>
      </c>
      <c r="G4319">
        <v>4725</v>
      </c>
      <c r="H4319" t="s">
        <v>11</v>
      </c>
    </row>
    <row r="4320" spans="1:8" x14ac:dyDescent="0.25">
      <c r="A4320" t="s">
        <v>4202</v>
      </c>
      <c r="B4320" t="s">
        <v>4203</v>
      </c>
      <c r="C4320">
        <v>478</v>
      </c>
      <c r="D4320" t="s">
        <v>12</v>
      </c>
      <c r="E4320">
        <v>354</v>
      </c>
      <c r="F4320">
        <v>469</v>
      </c>
      <c r="G4320">
        <v>4286</v>
      </c>
      <c r="H4320" t="s">
        <v>13</v>
      </c>
    </row>
    <row r="4321" spans="1:8" x14ac:dyDescent="0.25">
      <c r="A4321" t="s">
        <v>4202</v>
      </c>
      <c r="B4321" t="s">
        <v>4203</v>
      </c>
      <c r="C4321">
        <v>478</v>
      </c>
      <c r="D4321" t="s">
        <v>10</v>
      </c>
      <c r="E4321">
        <v>4</v>
      </c>
      <c r="F4321">
        <v>342</v>
      </c>
      <c r="G4321">
        <v>4725</v>
      </c>
      <c r="H4321" t="s">
        <v>11</v>
      </c>
    </row>
    <row r="4322" spans="1:8" x14ac:dyDescent="0.25">
      <c r="A4322" t="s">
        <v>4204</v>
      </c>
      <c r="B4322" t="s">
        <v>4205</v>
      </c>
      <c r="C4322">
        <v>589</v>
      </c>
      <c r="D4322" t="s">
        <v>10</v>
      </c>
      <c r="E4322">
        <v>1</v>
      </c>
      <c r="F4322">
        <v>346</v>
      </c>
      <c r="G4322">
        <v>4725</v>
      </c>
      <c r="H4322" t="s">
        <v>11</v>
      </c>
    </row>
    <row r="4323" spans="1:8" x14ac:dyDescent="0.25">
      <c r="A4323" t="s">
        <v>4204</v>
      </c>
      <c r="B4323" t="s">
        <v>4205</v>
      </c>
      <c r="C4323">
        <v>589</v>
      </c>
      <c r="D4323" t="s">
        <v>12</v>
      </c>
      <c r="E4323">
        <v>360</v>
      </c>
      <c r="F4323">
        <v>474</v>
      </c>
      <c r="G4323">
        <v>4286</v>
      </c>
      <c r="H4323" t="s">
        <v>13</v>
      </c>
    </row>
    <row r="4324" spans="1:8" x14ac:dyDescent="0.25">
      <c r="A4324" t="s">
        <v>4204</v>
      </c>
      <c r="B4324" t="s">
        <v>4205</v>
      </c>
      <c r="C4324">
        <v>589</v>
      </c>
      <c r="D4324" t="s">
        <v>14</v>
      </c>
      <c r="E4324">
        <v>500</v>
      </c>
      <c r="F4324">
        <v>579</v>
      </c>
      <c r="G4324">
        <v>7652</v>
      </c>
      <c r="H4324" t="s">
        <v>15</v>
      </c>
    </row>
    <row r="4325" spans="1:8" x14ac:dyDescent="0.25">
      <c r="A4325" t="s">
        <v>4206</v>
      </c>
      <c r="B4325" t="s">
        <v>4207</v>
      </c>
      <c r="C4325">
        <v>319</v>
      </c>
      <c r="D4325" t="s">
        <v>10</v>
      </c>
      <c r="E4325">
        <v>4</v>
      </c>
      <c r="F4325">
        <v>314</v>
      </c>
      <c r="G4325">
        <v>4725</v>
      </c>
      <c r="H4325" t="s">
        <v>11</v>
      </c>
    </row>
    <row r="4326" spans="1:8" x14ac:dyDescent="0.25">
      <c r="A4326" t="s">
        <v>4208</v>
      </c>
      <c r="B4326" t="s">
        <v>4209</v>
      </c>
      <c r="C4326">
        <v>501</v>
      </c>
      <c r="D4326" t="s">
        <v>10</v>
      </c>
      <c r="E4326">
        <v>2</v>
      </c>
      <c r="F4326">
        <v>373</v>
      </c>
      <c r="G4326">
        <v>4725</v>
      </c>
      <c r="H4326" t="s">
        <v>11</v>
      </c>
    </row>
    <row r="4327" spans="1:8" x14ac:dyDescent="0.25">
      <c r="A4327" t="s">
        <v>4208</v>
      </c>
      <c r="B4327" t="s">
        <v>4209</v>
      </c>
      <c r="C4327">
        <v>501</v>
      </c>
      <c r="D4327" t="s">
        <v>12</v>
      </c>
      <c r="E4327">
        <v>384</v>
      </c>
      <c r="F4327">
        <v>499</v>
      </c>
      <c r="G4327">
        <v>4286</v>
      </c>
      <c r="H4327" t="s">
        <v>13</v>
      </c>
    </row>
    <row r="4328" spans="1:8" x14ac:dyDescent="0.25">
      <c r="A4328" t="s">
        <v>4210</v>
      </c>
      <c r="B4328" t="s">
        <v>4211</v>
      </c>
      <c r="C4328">
        <v>485</v>
      </c>
      <c r="D4328" t="s">
        <v>10</v>
      </c>
      <c r="E4328">
        <v>2</v>
      </c>
      <c r="F4328">
        <v>341</v>
      </c>
      <c r="G4328">
        <v>4725</v>
      </c>
      <c r="H4328" t="s">
        <v>11</v>
      </c>
    </row>
    <row r="4329" spans="1:8" x14ac:dyDescent="0.25">
      <c r="A4329" t="s">
        <v>4210</v>
      </c>
      <c r="B4329" t="s">
        <v>4211</v>
      </c>
      <c r="C4329">
        <v>485</v>
      </c>
      <c r="D4329" t="s">
        <v>12</v>
      </c>
      <c r="E4329">
        <v>353</v>
      </c>
      <c r="F4329">
        <v>467</v>
      </c>
      <c r="G4329">
        <v>4286</v>
      </c>
      <c r="H4329" t="s">
        <v>13</v>
      </c>
    </row>
    <row r="4330" spans="1:8" x14ac:dyDescent="0.25">
      <c r="A4330" t="s">
        <v>4212</v>
      </c>
      <c r="B4330" t="s">
        <v>4213</v>
      </c>
      <c r="C4330">
        <v>485</v>
      </c>
      <c r="D4330" t="s">
        <v>10</v>
      </c>
      <c r="E4330">
        <v>3</v>
      </c>
      <c r="F4330">
        <v>340</v>
      </c>
      <c r="G4330">
        <v>4725</v>
      </c>
      <c r="H4330" t="s">
        <v>11</v>
      </c>
    </row>
    <row r="4331" spans="1:8" x14ac:dyDescent="0.25">
      <c r="A4331" t="s">
        <v>4212</v>
      </c>
      <c r="B4331" t="s">
        <v>4213</v>
      </c>
      <c r="C4331">
        <v>485</v>
      </c>
      <c r="D4331" t="s">
        <v>12</v>
      </c>
      <c r="E4331">
        <v>352</v>
      </c>
      <c r="F4331">
        <v>465</v>
      </c>
      <c r="G4331">
        <v>4286</v>
      </c>
      <c r="H4331" t="s">
        <v>13</v>
      </c>
    </row>
    <row r="4332" spans="1:8" x14ac:dyDescent="0.25">
      <c r="A4332" t="s">
        <v>4214</v>
      </c>
      <c r="B4332" t="s">
        <v>4215</v>
      </c>
      <c r="C4332">
        <v>490</v>
      </c>
      <c r="D4332" t="s">
        <v>10</v>
      </c>
      <c r="E4332">
        <v>12</v>
      </c>
      <c r="F4332">
        <v>360</v>
      </c>
      <c r="G4332">
        <v>4725</v>
      </c>
      <c r="H4332" t="s">
        <v>11</v>
      </c>
    </row>
    <row r="4333" spans="1:8" x14ac:dyDescent="0.25">
      <c r="A4333" t="s">
        <v>4214</v>
      </c>
      <c r="B4333" t="s">
        <v>4215</v>
      </c>
      <c r="C4333">
        <v>490</v>
      </c>
      <c r="D4333" t="s">
        <v>12</v>
      </c>
      <c r="E4333">
        <v>373</v>
      </c>
      <c r="F4333">
        <v>488</v>
      </c>
      <c r="G4333">
        <v>4286</v>
      </c>
      <c r="H4333" t="s">
        <v>13</v>
      </c>
    </row>
    <row r="4334" spans="1:8" x14ac:dyDescent="0.25">
      <c r="A4334" t="s">
        <v>4216</v>
      </c>
      <c r="B4334" t="s">
        <v>4217</v>
      </c>
      <c r="C4334">
        <v>475</v>
      </c>
      <c r="D4334" t="s">
        <v>10</v>
      </c>
      <c r="E4334">
        <v>1</v>
      </c>
      <c r="F4334">
        <v>341</v>
      </c>
      <c r="G4334">
        <v>4725</v>
      </c>
      <c r="H4334" t="s">
        <v>11</v>
      </c>
    </row>
    <row r="4335" spans="1:8" x14ac:dyDescent="0.25">
      <c r="A4335" t="s">
        <v>4216</v>
      </c>
      <c r="B4335" t="s">
        <v>4217</v>
      </c>
      <c r="C4335">
        <v>475</v>
      </c>
      <c r="D4335" t="s">
        <v>12</v>
      </c>
      <c r="E4335">
        <v>352</v>
      </c>
      <c r="F4335">
        <v>466</v>
      </c>
      <c r="G4335">
        <v>4286</v>
      </c>
      <c r="H4335" t="s">
        <v>13</v>
      </c>
    </row>
    <row r="4336" spans="1:8" x14ac:dyDescent="0.25">
      <c r="A4336" t="s">
        <v>4218</v>
      </c>
      <c r="B4336" t="s">
        <v>4219</v>
      </c>
      <c r="C4336">
        <v>501</v>
      </c>
      <c r="D4336" t="s">
        <v>10</v>
      </c>
      <c r="E4336">
        <v>32</v>
      </c>
      <c r="F4336">
        <v>374</v>
      </c>
      <c r="G4336">
        <v>4725</v>
      </c>
      <c r="H4336" t="s">
        <v>11</v>
      </c>
    </row>
    <row r="4337" spans="1:8" x14ac:dyDescent="0.25">
      <c r="A4337" t="s">
        <v>4218</v>
      </c>
      <c r="B4337" t="s">
        <v>4219</v>
      </c>
      <c r="C4337">
        <v>501</v>
      </c>
      <c r="D4337" t="s">
        <v>12</v>
      </c>
      <c r="E4337">
        <v>386</v>
      </c>
      <c r="F4337">
        <v>500</v>
      </c>
      <c r="G4337">
        <v>4286</v>
      </c>
      <c r="H4337" t="s">
        <v>13</v>
      </c>
    </row>
    <row r="4338" spans="1:8" x14ac:dyDescent="0.25">
      <c r="A4338" t="s">
        <v>4220</v>
      </c>
      <c r="B4338" t="s">
        <v>4221</v>
      </c>
      <c r="C4338">
        <v>480</v>
      </c>
      <c r="D4338" t="s">
        <v>12</v>
      </c>
      <c r="E4338">
        <v>362</v>
      </c>
      <c r="F4338">
        <v>479</v>
      </c>
      <c r="G4338">
        <v>4286</v>
      </c>
      <c r="H4338" t="s">
        <v>13</v>
      </c>
    </row>
    <row r="4339" spans="1:8" x14ac:dyDescent="0.25">
      <c r="A4339" t="s">
        <v>4220</v>
      </c>
      <c r="B4339" t="s">
        <v>4221</v>
      </c>
      <c r="C4339">
        <v>480</v>
      </c>
      <c r="D4339" t="s">
        <v>10</v>
      </c>
      <c r="E4339">
        <v>5</v>
      </c>
      <c r="F4339">
        <v>350</v>
      </c>
      <c r="G4339">
        <v>4725</v>
      </c>
      <c r="H4339" t="s">
        <v>11</v>
      </c>
    </row>
    <row r="4340" spans="1:8" x14ac:dyDescent="0.25">
      <c r="A4340" t="s">
        <v>4222</v>
      </c>
      <c r="B4340" t="s">
        <v>4223</v>
      </c>
      <c r="C4340">
        <v>496</v>
      </c>
      <c r="D4340" t="s">
        <v>10</v>
      </c>
      <c r="E4340">
        <v>27</v>
      </c>
      <c r="F4340">
        <v>369</v>
      </c>
      <c r="G4340">
        <v>4725</v>
      </c>
      <c r="H4340" t="s">
        <v>11</v>
      </c>
    </row>
    <row r="4341" spans="1:8" x14ac:dyDescent="0.25">
      <c r="A4341" t="s">
        <v>4222</v>
      </c>
      <c r="B4341" t="s">
        <v>4223</v>
      </c>
      <c r="C4341">
        <v>496</v>
      </c>
      <c r="D4341" t="s">
        <v>12</v>
      </c>
      <c r="E4341">
        <v>381</v>
      </c>
      <c r="F4341">
        <v>495</v>
      </c>
      <c r="G4341">
        <v>4286</v>
      </c>
      <c r="H4341" t="s">
        <v>13</v>
      </c>
    </row>
    <row r="4342" spans="1:8" x14ac:dyDescent="0.25">
      <c r="A4342" t="s">
        <v>4224</v>
      </c>
      <c r="B4342" t="s">
        <v>4225</v>
      </c>
      <c r="C4342">
        <v>518</v>
      </c>
      <c r="D4342" t="s">
        <v>12</v>
      </c>
      <c r="E4342">
        <v>400</v>
      </c>
      <c r="F4342">
        <v>517</v>
      </c>
      <c r="G4342">
        <v>4286</v>
      </c>
      <c r="H4342" t="s">
        <v>13</v>
      </c>
    </row>
    <row r="4343" spans="1:8" x14ac:dyDescent="0.25">
      <c r="A4343" t="s">
        <v>4224</v>
      </c>
      <c r="B4343" t="s">
        <v>4225</v>
      </c>
      <c r="C4343">
        <v>518</v>
      </c>
      <c r="D4343" t="s">
        <v>10</v>
      </c>
      <c r="E4343">
        <v>43</v>
      </c>
      <c r="F4343">
        <v>388</v>
      </c>
      <c r="G4343">
        <v>4725</v>
      </c>
      <c r="H4343" t="s">
        <v>11</v>
      </c>
    </row>
    <row r="4344" spans="1:8" x14ac:dyDescent="0.25">
      <c r="A4344" t="s">
        <v>4226</v>
      </c>
      <c r="B4344" t="s">
        <v>4227</v>
      </c>
      <c r="C4344">
        <v>473</v>
      </c>
      <c r="D4344" t="s">
        <v>10</v>
      </c>
      <c r="E4344">
        <v>1</v>
      </c>
      <c r="F4344">
        <v>340</v>
      </c>
      <c r="G4344">
        <v>4725</v>
      </c>
      <c r="H4344" t="s">
        <v>11</v>
      </c>
    </row>
    <row r="4345" spans="1:8" x14ac:dyDescent="0.25">
      <c r="A4345" t="s">
        <v>4226</v>
      </c>
      <c r="B4345" t="s">
        <v>4227</v>
      </c>
      <c r="C4345">
        <v>473</v>
      </c>
      <c r="D4345" t="s">
        <v>12</v>
      </c>
      <c r="E4345">
        <v>352</v>
      </c>
      <c r="F4345">
        <v>466</v>
      </c>
      <c r="G4345">
        <v>4286</v>
      </c>
      <c r="H4345" t="s">
        <v>13</v>
      </c>
    </row>
    <row r="4346" spans="1:8" x14ac:dyDescent="0.25">
      <c r="A4346" t="s">
        <v>4228</v>
      </c>
      <c r="B4346" t="s">
        <v>4229</v>
      </c>
      <c r="C4346">
        <v>481</v>
      </c>
      <c r="D4346" t="s">
        <v>12</v>
      </c>
      <c r="E4346">
        <v>362</v>
      </c>
      <c r="F4346">
        <v>479</v>
      </c>
      <c r="G4346">
        <v>4286</v>
      </c>
      <c r="H4346" t="s">
        <v>13</v>
      </c>
    </row>
    <row r="4347" spans="1:8" x14ac:dyDescent="0.25">
      <c r="A4347" t="s">
        <v>4228</v>
      </c>
      <c r="B4347" t="s">
        <v>4229</v>
      </c>
      <c r="C4347">
        <v>481</v>
      </c>
      <c r="D4347" t="s">
        <v>10</v>
      </c>
      <c r="E4347">
        <v>5</v>
      </c>
      <c r="F4347">
        <v>350</v>
      </c>
      <c r="G4347">
        <v>4725</v>
      </c>
      <c r="H4347" t="s">
        <v>11</v>
      </c>
    </row>
    <row r="4348" spans="1:8" x14ac:dyDescent="0.25">
      <c r="A4348" t="s">
        <v>4230</v>
      </c>
      <c r="B4348" t="s">
        <v>4231</v>
      </c>
      <c r="C4348">
        <v>470</v>
      </c>
      <c r="D4348" t="s">
        <v>10</v>
      </c>
      <c r="E4348">
        <v>1</v>
      </c>
      <c r="F4348">
        <v>343</v>
      </c>
      <c r="G4348">
        <v>4725</v>
      </c>
      <c r="H4348" t="s">
        <v>11</v>
      </c>
    </row>
    <row r="4349" spans="1:8" x14ac:dyDescent="0.25">
      <c r="A4349" t="s">
        <v>4230</v>
      </c>
      <c r="B4349" t="s">
        <v>4231</v>
      </c>
      <c r="C4349">
        <v>470</v>
      </c>
      <c r="D4349" t="s">
        <v>12</v>
      </c>
      <c r="E4349">
        <v>355</v>
      </c>
      <c r="F4349">
        <v>469</v>
      </c>
      <c r="G4349">
        <v>4286</v>
      </c>
      <c r="H4349" t="s">
        <v>13</v>
      </c>
    </row>
    <row r="4350" spans="1:8" x14ac:dyDescent="0.25">
      <c r="A4350" t="s">
        <v>4232</v>
      </c>
      <c r="B4350" t="s">
        <v>4233</v>
      </c>
      <c r="C4350">
        <v>470</v>
      </c>
      <c r="D4350" t="s">
        <v>10</v>
      </c>
      <c r="E4350">
        <v>1</v>
      </c>
      <c r="F4350">
        <v>344</v>
      </c>
      <c r="G4350">
        <v>4725</v>
      </c>
      <c r="H4350" t="s">
        <v>11</v>
      </c>
    </row>
    <row r="4351" spans="1:8" x14ac:dyDescent="0.25">
      <c r="A4351" t="s">
        <v>4232</v>
      </c>
      <c r="B4351" t="s">
        <v>4233</v>
      </c>
      <c r="C4351">
        <v>470</v>
      </c>
      <c r="D4351" t="s">
        <v>12</v>
      </c>
      <c r="E4351">
        <v>355</v>
      </c>
      <c r="F4351">
        <v>469</v>
      </c>
      <c r="G4351">
        <v>4286</v>
      </c>
      <c r="H4351" t="s">
        <v>13</v>
      </c>
    </row>
    <row r="4352" spans="1:8" x14ac:dyDescent="0.25">
      <c r="A4352" t="s">
        <v>4234</v>
      </c>
      <c r="B4352" t="s">
        <v>4235</v>
      </c>
      <c r="C4352">
        <v>480</v>
      </c>
      <c r="D4352" t="s">
        <v>12</v>
      </c>
      <c r="E4352">
        <v>362</v>
      </c>
      <c r="F4352">
        <v>478</v>
      </c>
      <c r="G4352">
        <v>4286</v>
      </c>
      <c r="H4352" t="s">
        <v>13</v>
      </c>
    </row>
    <row r="4353" spans="1:8" x14ac:dyDescent="0.25">
      <c r="A4353" t="s">
        <v>4234</v>
      </c>
      <c r="B4353" t="s">
        <v>4235</v>
      </c>
      <c r="C4353">
        <v>480</v>
      </c>
      <c r="D4353" t="s">
        <v>10</v>
      </c>
      <c r="E4353">
        <v>5</v>
      </c>
      <c r="F4353">
        <v>350</v>
      </c>
      <c r="G4353">
        <v>4725</v>
      </c>
      <c r="H4353" t="s">
        <v>11</v>
      </c>
    </row>
    <row r="4354" spans="1:8" x14ac:dyDescent="0.25">
      <c r="A4354" t="s">
        <v>4236</v>
      </c>
      <c r="B4354" t="s">
        <v>4237</v>
      </c>
      <c r="C4354">
        <v>480</v>
      </c>
      <c r="D4354" t="s">
        <v>12</v>
      </c>
      <c r="E4354">
        <v>362</v>
      </c>
      <c r="F4354">
        <v>478</v>
      </c>
      <c r="G4354">
        <v>4286</v>
      </c>
      <c r="H4354" t="s">
        <v>13</v>
      </c>
    </row>
    <row r="4355" spans="1:8" x14ac:dyDescent="0.25">
      <c r="A4355" t="s">
        <v>4236</v>
      </c>
      <c r="B4355" t="s">
        <v>4237</v>
      </c>
      <c r="C4355">
        <v>480</v>
      </c>
      <c r="D4355" t="s">
        <v>10</v>
      </c>
      <c r="E4355">
        <v>5</v>
      </c>
      <c r="F4355">
        <v>350</v>
      </c>
      <c r="G4355">
        <v>4725</v>
      </c>
      <c r="H4355" t="s">
        <v>11</v>
      </c>
    </row>
    <row r="4356" spans="1:8" x14ac:dyDescent="0.25">
      <c r="A4356" t="s">
        <v>4238</v>
      </c>
      <c r="B4356" t="s">
        <v>4239</v>
      </c>
      <c r="C4356">
        <v>470</v>
      </c>
      <c r="D4356" t="s">
        <v>10</v>
      </c>
      <c r="E4356">
        <v>1</v>
      </c>
      <c r="F4356">
        <v>345</v>
      </c>
      <c r="G4356">
        <v>4725</v>
      </c>
      <c r="H4356" t="s">
        <v>11</v>
      </c>
    </row>
    <row r="4357" spans="1:8" x14ac:dyDescent="0.25">
      <c r="A4357" t="s">
        <v>4238</v>
      </c>
      <c r="B4357" t="s">
        <v>4239</v>
      </c>
      <c r="C4357">
        <v>470</v>
      </c>
      <c r="D4357" t="s">
        <v>12</v>
      </c>
      <c r="E4357">
        <v>355</v>
      </c>
      <c r="F4357">
        <v>469</v>
      </c>
      <c r="G4357">
        <v>4286</v>
      </c>
      <c r="H4357" t="s">
        <v>13</v>
      </c>
    </row>
    <row r="4358" spans="1:8" x14ac:dyDescent="0.25">
      <c r="A4358" t="s">
        <v>4240</v>
      </c>
      <c r="B4358" t="s">
        <v>4241</v>
      </c>
      <c r="C4358">
        <v>484</v>
      </c>
      <c r="D4358" t="s">
        <v>10</v>
      </c>
      <c r="E4358">
        <v>2</v>
      </c>
      <c r="F4358">
        <v>344</v>
      </c>
      <c r="G4358">
        <v>4725</v>
      </c>
      <c r="H4358" t="s">
        <v>11</v>
      </c>
    </row>
    <row r="4359" spans="1:8" x14ac:dyDescent="0.25">
      <c r="A4359" t="s">
        <v>4240</v>
      </c>
      <c r="B4359" t="s">
        <v>4241</v>
      </c>
      <c r="C4359">
        <v>484</v>
      </c>
      <c r="D4359" t="s">
        <v>12</v>
      </c>
      <c r="E4359">
        <v>360</v>
      </c>
      <c r="F4359">
        <v>472</v>
      </c>
      <c r="G4359">
        <v>4286</v>
      </c>
      <c r="H4359" t="s">
        <v>13</v>
      </c>
    </row>
    <row r="4360" spans="1:8" x14ac:dyDescent="0.25">
      <c r="A4360" t="s">
        <v>4242</v>
      </c>
      <c r="B4360" t="s">
        <v>4243</v>
      </c>
      <c r="C4360">
        <v>476</v>
      </c>
      <c r="D4360" t="s">
        <v>10</v>
      </c>
      <c r="E4360">
        <v>2</v>
      </c>
      <c r="F4360">
        <v>343</v>
      </c>
      <c r="G4360">
        <v>4725</v>
      </c>
      <c r="H4360" t="s">
        <v>11</v>
      </c>
    </row>
    <row r="4361" spans="1:8" x14ac:dyDescent="0.25">
      <c r="A4361" t="s">
        <v>4242</v>
      </c>
      <c r="B4361" t="s">
        <v>4243</v>
      </c>
      <c r="C4361">
        <v>476</v>
      </c>
      <c r="D4361" t="s">
        <v>12</v>
      </c>
      <c r="E4361">
        <v>352</v>
      </c>
      <c r="F4361">
        <v>467</v>
      </c>
      <c r="G4361">
        <v>4286</v>
      </c>
      <c r="H4361" t="s">
        <v>13</v>
      </c>
    </row>
    <row r="4362" spans="1:8" x14ac:dyDescent="0.25">
      <c r="A4362" t="s">
        <v>4244</v>
      </c>
      <c r="B4362" t="s">
        <v>4245</v>
      </c>
      <c r="C4362">
        <v>469</v>
      </c>
      <c r="D4362" t="s">
        <v>10</v>
      </c>
      <c r="E4362">
        <v>1</v>
      </c>
      <c r="F4362">
        <v>345</v>
      </c>
      <c r="G4362">
        <v>4725</v>
      </c>
      <c r="H4362" t="s">
        <v>11</v>
      </c>
    </row>
    <row r="4363" spans="1:8" x14ac:dyDescent="0.25">
      <c r="A4363" t="s">
        <v>4244</v>
      </c>
      <c r="B4363" t="s">
        <v>4245</v>
      </c>
      <c r="C4363">
        <v>469</v>
      </c>
      <c r="D4363" t="s">
        <v>12</v>
      </c>
      <c r="E4363">
        <v>353</v>
      </c>
      <c r="F4363">
        <v>465</v>
      </c>
      <c r="G4363">
        <v>4286</v>
      </c>
      <c r="H4363" t="s">
        <v>13</v>
      </c>
    </row>
    <row r="4364" spans="1:8" x14ac:dyDescent="0.25">
      <c r="A4364" t="s">
        <v>4246</v>
      </c>
      <c r="B4364" t="s">
        <v>4247</v>
      </c>
      <c r="C4364">
        <v>479</v>
      </c>
      <c r="D4364" t="s">
        <v>10</v>
      </c>
      <c r="E4364">
        <v>3</v>
      </c>
      <c r="F4364">
        <v>346</v>
      </c>
      <c r="G4364">
        <v>4725</v>
      </c>
      <c r="H4364" t="s">
        <v>11</v>
      </c>
    </row>
    <row r="4365" spans="1:8" x14ac:dyDescent="0.25">
      <c r="A4365" t="s">
        <v>4246</v>
      </c>
      <c r="B4365" t="s">
        <v>4247</v>
      </c>
      <c r="C4365">
        <v>479</v>
      </c>
      <c r="D4365" t="s">
        <v>12</v>
      </c>
      <c r="E4365">
        <v>355</v>
      </c>
      <c r="F4365">
        <v>477</v>
      </c>
      <c r="G4365">
        <v>4286</v>
      </c>
      <c r="H4365" t="s">
        <v>13</v>
      </c>
    </row>
    <row r="4366" spans="1:8" x14ac:dyDescent="0.25">
      <c r="A4366" t="s">
        <v>4248</v>
      </c>
      <c r="B4366" t="s">
        <v>4249</v>
      </c>
      <c r="C4366">
        <v>481</v>
      </c>
      <c r="D4366" t="s">
        <v>10</v>
      </c>
      <c r="E4366">
        <v>2</v>
      </c>
      <c r="F4366">
        <v>345</v>
      </c>
      <c r="G4366">
        <v>4725</v>
      </c>
      <c r="H4366" t="s">
        <v>11</v>
      </c>
    </row>
    <row r="4367" spans="1:8" x14ac:dyDescent="0.25">
      <c r="A4367" t="s">
        <v>4248</v>
      </c>
      <c r="B4367" t="s">
        <v>4249</v>
      </c>
      <c r="C4367">
        <v>481</v>
      </c>
      <c r="D4367" t="s">
        <v>12</v>
      </c>
      <c r="E4367">
        <v>354</v>
      </c>
      <c r="F4367">
        <v>469</v>
      </c>
      <c r="G4367">
        <v>4286</v>
      </c>
      <c r="H4367" t="s">
        <v>13</v>
      </c>
    </row>
    <row r="4368" spans="1:8" x14ac:dyDescent="0.25">
      <c r="A4368" t="s">
        <v>4250</v>
      </c>
      <c r="B4368" t="s">
        <v>4251</v>
      </c>
      <c r="C4368">
        <v>582</v>
      </c>
      <c r="D4368" t="s">
        <v>10</v>
      </c>
      <c r="E4368">
        <v>1</v>
      </c>
      <c r="F4368">
        <v>343</v>
      </c>
      <c r="G4368">
        <v>4725</v>
      </c>
      <c r="H4368" t="s">
        <v>11</v>
      </c>
    </row>
    <row r="4369" spans="1:8" x14ac:dyDescent="0.25">
      <c r="A4369" t="s">
        <v>4250</v>
      </c>
      <c r="B4369" t="s">
        <v>4251</v>
      </c>
      <c r="C4369">
        <v>582</v>
      </c>
      <c r="D4369" t="s">
        <v>12</v>
      </c>
      <c r="E4369">
        <v>353</v>
      </c>
      <c r="F4369">
        <v>468</v>
      </c>
      <c r="G4369">
        <v>4286</v>
      </c>
      <c r="H4369" t="s">
        <v>13</v>
      </c>
    </row>
    <row r="4370" spans="1:8" x14ac:dyDescent="0.25">
      <c r="A4370" t="s">
        <v>4250</v>
      </c>
      <c r="B4370" t="s">
        <v>4251</v>
      </c>
      <c r="C4370">
        <v>582</v>
      </c>
      <c r="D4370" t="s">
        <v>14</v>
      </c>
      <c r="E4370">
        <v>493</v>
      </c>
      <c r="F4370">
        <v>572</v>
      </c>
      <c r="G4370">
        <v>7652</v>
      </c>
      <c r="H4370" t="s">
        <v>15</v>
      </c>
    </row>
    <row r="4371" spans="1:8" x14ac:dyDescent="0.25">
      <c r="A4371" t="s">
        <v>4252</v>
      </c>
      <c r="B4371" t="s">
        <v>4253</v>
      </c>
      <c r="C4371">
        <v>472</v>
      </c>
      <c r="D4371" t="s">
        <v>10</v>
      </c>
      <c r="E4371">
        <v>1</v>
      </c>
      <c r="F4371">
        <v>341</v>
      </c>
      <c r="G4371">
        <v>4725</v>
      </c>
      <c r="H4371" t="s">
        <v>11</v>
      </c>
    </row>
    <row r="4372" spans="1:8" x14ac:dyDescent="0.25">
      <c r="A4372" t="s">
        <v>4252</v>
      </c>
      <c r="B4372" t="s">
        <v>4253</v>
      </c>
      <c r="C4372">
        <v>472</v>
      </c>
      <c r="D4372" t="s">
        <v>12</v>
      </c>
      <c r="E4372">
        <v>352</v>
      </c>
      <c r="F4372">
        <v>467</v>
      </c>
      <c r="G4372">
        <v>4286</v>
      </c>
      <c r="H4372" t="s">
        <v>13</v>
      </c>
    </row>
    <row r="4373" spans="1:8" x14ac:dyDescent="0.25">
      <c r="A4373" t="s">
        <v>4254</v>
      </c>
      <c r="B4373" t="s">
        <v>4255</v>
      </c>
      <c r="C4373">
        <v>582</v>
      </c>
      <c r="D4373" t="s">
        <v>10</v>
      </c>
      <c r="E4373">
        <v>1</v>
      </c>
      <c r="F4373">
        <v>341</v>
      </c>
      <c r="G4373">
        <v>4725</v>
      </c>
      <c r="H4373" t="s">
        <v>11</v>
      </c>
    </row>
    <row r="4374" spans="1:8" x14ac:dyDescent="0.25">
      <c r="A4374" t="s">
        <v>4254</v>
      </c>
      <c r="B4374" t="s">
        <v>4255</v>
      </c>
      <c r="C4374">
        <v>582</v>
      </c>
      <c r="D4374" t="s">
        <v>12</v>
      </c>
      <c r="E4374">
        <v>353</v>
      </c>
      <c r="F4374">
        <v>468</v>
      </c>
      <c r="G4374">
        <v>4286</v>
      </c>
      <c r="H4374" t="s">
        <v>13</v>
      </c>
    </row>
    <row r="4375" spans="1:8" x14ac:dyDescent="0.25">
      <c r="A4375" t="s">
        <v>4254</v>
      </c>
      <c r="B4375" t="s">
        <v>4255</v>
      </c>
      <c r="C4375">
        <v>582</v>
      </c>
      <c r="D4375" t="s">
        <v>14</v>
      </c>
      <c r="E4375">
        <v>495</v>
      </c>
      <c r="F4375">
        <v>572</v>
      </c>
      <c r="G4375">
        <v>7652</v>
      </c>
      <c r="H4375" t="s">
        <v>15</v>
      </c>
    </row>
    <row r="4376" spans="1:8" x14ac:dyDescent="0.25">
      <c r="A4376" t="s">
        <v>4256</v>
      </c>
      <c r="B4376" t="s">
        <v>4257</v>
      </c>
      <c r="C4376">
        <v>478</v>
      </c>
      <c r="D4376" t="s">
        <v>10</v>
      </c>
      <c r="E4376">
        <v>1</v>
      </c>
      <c r="F4376">
        <v>341</v>
      </c>
      <c r="G4376">
        <v>4725</v>
      </c>
      <c r="H4376" t="s">
        <v>11</v>
      </c>
    </row>
    <row r="4377" spans="1:8" x14ac:dyDescent="0.25">
      <c r="A4377" t="s">
        <v>4256</v>
      </c>
      <c r="B4377" t="s">
        <v>4257</v>
      </c>
      <c r="C4377">
        <v>478</v>
      </c>
      <c r="D4377" t="s">
        <v>12</v>
      </c>
      <c r="E4377">
        <v>352</v>
      </c>
      <c r="F4377">
        <v>467</v>
      </c>
      <c r="G4377">
        <v>4286</v>
      </c>
      <c r="H4377" t="s">
        <v>13</v>
      </c>
    </row>
    <row r="4378" spans="1:8" x14ac:dyDescent="0.25">
      <c r="A4378" t="s">
        <v>4258</v>
      </c>
      <c r="B4378" t="s">
        <v>4259</v>
      </c>
      <c r="C4378">
        <v>476</v>
      </c>
      <c r="D4378" t="s">
        <v>12</v>
      </c>
      <c r="E4378">
        <v>358</v>
      </c>
      <c r="F4378">
        <v>475</v>
      </c>
      <c r="G4378">
        <v>4286</v>
      </c>
      <c r="H4378" t="s">
        <v>13</v>
      </c>
    </row>
    <row r="4379" spans="1:8" x14ac:dyDescent="0.25">
      <c r="A4379" t="s">
        <v>4258</v>
      </c>
      <c r="B4379" t="s">
        <v>4259</v>
      </c>
      <c r="C4379">
        <v>476</v>
      </c>
      <c r="D4379" t="s">
        <v>10</v>
      </c>
      <c r="E4379">
        <v>7</v>
      </c>
      <c r="F4379">
        <v>348</v>
      </c>
      <c r="G4379">
        <v>4725</v>
      </c>
      <c r="H4379" t="s">
        <v>11</v>
      </c>
    </row>
    <row r="4380" spans="1:8" x14ac:dyDescent="0.25">
      <c r="A4380" t="s">
        <v>4260</v>
      </c>
      <c r="B4380" t="s">
        <v>4261</v>
      </c>
      <c r="C4380">
        <v>478</v>
      </c>
      <c r="D4380" t="s">
        <v>12</v>
      </c>
      <c r="E4380">
        <v>356</v>
      </c>
      <c r="F4380">
        <v>472</v>
      </c>
      <c r="G4380">
        <v>4286</v>
      </c>
      <c r="H4380" t="s">
        <v>13</v>
      </c>
    </row>
    <row r="4381" spans="1:8" x14ac:dyDescent="0.25">
      <c r="A4381" t="s">
        <v>4260</v>
      </c>
      <c r="B4381" t="s">
        <v>4261</v>
      </c>
      <c r="C4381">
        <v>478</v>
      </c>
      <c r="D4381" t="s">
        <v>10</v>
      </c>
      <c r="E4381">
        <v>6</v>
      </c>
      <c r="F4381">
        <v>348</v>
      </c>
      <c r="G4381">
        <v>4725</v>
      </c>
      <c r="H4381" t="s">
        <v>11</v>
      </c>
    </row>
    <row r="4382" spans="1:8" x14ac:dyDescent="0.25">
      <c r="A4382" t="s">
        <v>4262</v>
      </c>
      <c r="B4382" t="s">
        <v>4263</v>
      </c>
      <c r="C4382">
        <v>478</v>
      </c>
      <c r="D4382" t="s">
        <v>12</v>
      </c>
      <c r="E4382">
        <v>354</v>
      </c>
      <c r="F4382">
        <v>469</v>
      </c>
      <c r="G4382">
        <v>4286</v>
      </c>
      <c r="H4382" t="s">
        <v>13</v>
      </c>
    </row>
    <row r="4383" spans="1:8" x14ac:dyDescent="0.25">
      <c r="A4383" t="s">
        <v>4262</v>
      </c>
      <c r="B4383" t="s">
        <v>4263</v>
      </c>
      <c r="C4383">
        <v>478</v>
      </c>
      <c r="D4383" t="s">
        <v>10</v>
      </c>
      <c r="E4383">
        <v>4</v>
      </c>
      <c r="F4383">
        <v>342</v>
      </c>
      <c r="G4383">
        <v>4725</v>
      </c>
      <c r="H4383" t="s">
        <v>11</v>
      </c>
    </row>
    <row r="4384" spans="1:8" x14ac:dyDescent="0.25">
      <c r="A4384" t="s">
        <v>4264</v>
      </c>
      <c r="B4384" t="s">
        <v>4265</v>
      </c>
      <c r="C4384">
        <v>490</v>
      </c>
      <c r="D4384" t="s">
        <v>10</v>
      </c>
      <c r="E4384">
        <v>12</v>
      </c>
      <c r="F4384">
        <v>360</v>
      </c>
      <c r="G4384">
        <v>4725</v>
      </c>
      <c r="H4384" t="s">
        <v>11</v>
      </c>
    </row>
    <row r="4385" spans="1:8" x14ac:dyDescent="0.25">
      <c r="A4385" t="s">
        <v>4264</v>
      </c>
      <c r="B4385" t="s">
        <v>4265</v>
      </c>
      <c r="C4385">
        <v>490</v>
      </c>
      <c r="D4385" t="s">
        <v>12</v>
      </c>
      <c r="E4385">
        <v>373</v>
      </c>
      <c r="F4385">
        <v>488</v>
      </c>
      <c r="G4385">
        <v>4286</v>
      </c>
      <c r="H4385" t="s">
        <v>13</v>
      </c>
    </row>
    <row r="4386" spans="1:8" x14ac:dyDescent="0.25">
      <c r="A4386" t="s">
        <v>4266</v>
      </c>
      <c r="B4386" t="s">
        <v>4267</v>
      </c>
      <c r="C4386">
        <v>490</v>
      </c>
      <c r="D4386" t="s">
        <v>10</v>
      </c>
      <c r="E4386">
        <v>12</v>
      </c>
      <c r="F4386">
        <v>360</v>
      </c>
      <c r="G4386">
        <v>4725</v>
      </c>
      <c r="H4386" t="s">
        <v>11</v>
      </c>
    </row>
    <row r="4387" spans="1:8" x14ac:dyDescent="0.25">
      <c r="A4387" t="s">
        <v>4266</v>
      </c>
      <c r="B4387" t="s">
        <v>4267</v>
      </c>
      <c r="C4387">
        <v>490</v>
      </c>
      <c r="D4387" t="s">
        <v>12</v>
      </c>
      <c r="E4387">
        <v>373</v>
      </c>
      <c r="F4387">
        <v>488</v>
      </c>
      <c r="G4387">
        <v>4286</v>
      </c>
      <c r="H4387" t="s">
        <v>13</v>
      </c>
    </row>
    <row r="4388" spans="1:8" x14ac:dyDescent="0.25">
      <c r="A4388" t="s">
        <v>4268</v>
      </c>
      <c r="B4388" t="s">
        <v>4269</v>
      </c>
      <c r="C4388">
        <v>490</v>
      </c>
      <c r="D4388" t="s">
        <v>10</v>
      </c>
      <c r="E4388">
        <v>12</v>
      </c>
      <c r="F4388">
        <v>360</v>
      </c>
      <c r="G4388">
        <v>4725</v>
      </c>
      <c r="H4388" t="s">
        <v>11</v>
      </c>
    </row>
    <row r="4389" spans="1:8" x14ac:dyDescent="0.25">
      <c r="A4389" t="s">
        <v>4268</v>
      </c>
      <c r="B4389" t="s">
        <v>4269</v>
      </c>
      <c r="C4389">
        <v>490</v>
      </c>
      <c r="D4389" t="s">
        <v>12</v>
      </c>
      <c r="E4389">
        <v>373</v>
      </c>
      <c r="F4389">
        <v>488</v>
      </c>
      <c r="G4389">
        <v>4286</v>
      </c>
      <c r="H4389" t="s">
        <v>13</v>
      </c>
    </row>
    <row r="4390" spans="1:8" x14ac:dyDescent="0.25">
      <c r="A4390" t="s">
        <v>4270</v>
      </c>
      <c r="B4390" t="s">
        <v>4271</v>
      </c>
      <c r="C4390">
        <v>490</v>
      </c>
      <c r="D4390" t="s">
        <v>10</v>
      </c>
      <c r="E4390">
        <v>12</v>
      </c>
      <c r="F4390">
        <v>360</v>
      </c>
      <c r="G4390">
        <v>4725</v>
      </c>
      <c r="H4390" t="s">
        <v>11</v>
      </c>
    </row>
    <row r="4391" spans="1:8" x14ac:dyDescent="0.25">
      <c r="A4391" t="s">
        <v>4270</v>
      </c>
      <c r="B4391" t="s">
        <v>4271</v>
      </c>
      <c r="C4391">
        <v>490</v>
      </c>
      <c r="D4391" t="s">
        <v>12</v>
      </c>
      <c r="E4391">
        <v>373</v>
      </c>
      <c r="F4391">
        <v>488</v>
      </c>
      <c r="G4391">
        <v>4286</v>
      </c>
      <c r="H4391" t="s">
        <v>13</v>
      </c>
    </row>
    <row r="4392" spans="1:8" x14ac:dyDescent="0.25">
      <c r="A4392" t="s">
        <v>4272</v>
      </c>
      <c r="B4392" t="s">
        <v>4273</v>
      </c>
      <c r="C4392">
        <v>490</v>
      </c>
      <c r="D4392" t="s">
        <v>10</v>
      </c>
      <c r="E4392">
        <v>12</v>
      </c>
      <c r="F4392">
        <v>360</v>
      </c>
      <c r="G4392">
        <v>4725</v>
      </c>
      <c r="H4392" t="s">
        <v>11</v>
      </c>
    </row>
    <row r="4393" spans="1:8" x14ac:dyDescent="0.25">
      <c r="A4393" t="s">
        <v>4272</v>
      </c>
      <c r="B4393" t="s">
        <v>4273</v>
      </c>
      <c r="C4393">
        <v>490</v>
      </c>
      <c r="D4393" t="s">
        <v>12</v>
      </c>
      <c r="E4393">
        <v>373</v>
      </c>
      <c r="F4393">
        <v>488</v>
      </c>
      <c r="G4393">
        <v>4286</v>
      </c>
      <c r="H4393" t="s">
        <v>13</v>
      </c>
    </row>
    <row r="4394" spans="1:8" x14ac:dyDescent="0.25">
      <c r="A4394" t="s">
        <v>4274</v>
      </c>
      <c r="B4394" t="s">
        <v>4275</v>
      </c>
      <c r="C4394">
        <v>490</v>
      </c>
      <c r="D4394" t="s">
        <v>10</v>
      </c>
      <c r="E4394">
        <v>12</v>
      </c>
      <c r="F4394">
        <v>360</v>
      </c>
      <c r="G4394">
        <v>4725</v>
      </c>
      <c r="H4394" t="s">
        <v>11</v>
      </c>
    </row>
    <row r="4395" spans="1:8" x14ac:dyDescent="0.25">
      <c r="A4395" t="s">
        <v>4274</v>
      </c>
      <c r="B4395" t="s">
        <v>4275</v>
      </c>
      <c r="C4395">
        <v>490</v>
      </c>
      <c r="D4395" t="s">
        <v>12</v>
      </c>
      <c r="E4395">
        <v>373</v>
      </c>
      <c r="F4395">
        <v>488</v>
      </c>
      <c r="G4395">
        <v>4286</v>
      </c>
      <c r="H4395" t="s">
        <v>13</v>
      </c>
    </row>
    <row r="4396" spans="1:8" x14ac:dyDescent="0.25">
      <c r="A4396" t="s">
        <v>4276</v>
      </c>
      <c r="B4396" t="s">
        <v>4277</v>
      </c>
      <c r="C4396">
        <v>490</v>
      </c>
      <c r="D4396" t="s">
        <v>10</v>
      </c>
      <c r="E4396">
        <v>12</v>
      </c>
      <c r="F4396">
        <v>360</v>
      </c>
      <c r="G4396">
        <v>4725</v>
      </c>
      <c r="H4396" t="s">
        <v>11</v>
      </c>
    </row>
    <row r="4397" spans="1:8" x14ac:dyDescent="0.25">
      <c r="A4397" t="s">
        <v>4276</v>
      </c>
      <c r="B4397" t="s">
        <v>4277</v>
      </c>
      <c r="C4397">
        <v>490</v>
      </c>
      <c r="D4397" t="s">
        <v>12</v>
      </c>
      <c r="E4397">
        <v>373</v>
      </c>
      <c r="F4397">
        <v>488</v>
      </c>
      <c r="G4397">
        <v>4286</v>
      </c>
      <c r="H4397" t="s">
        <v>13</v>
      </c>
    </row>
    <row r="4398" spans="1:8" x14ac:dyDescent="0.25">
      <c r="A4398" t="s">
        <v>4278</v>
      </c>
      <c r="B4398" t="s">
        <v>4279</v>
      </c>
      <c r="C4398">
        <v>490</v>
      </c>
      <c r="D4398" t="s">
        <v>10</v>
      </c>
      <c r="E4398">
        <v>12</v>
      </c>
      <c r="F4398">
        <v>360</v>
      </c>
      <c r="G4398">
        <v>4725</v>
      </c>
      <c r="H4398" t="s">
        <v>11</v>
      </c>
    </row>
    <row r="4399" spans="1:8" x14ac:dyDescent="0.25">
      <c r="A4399" t="s">
        <v>4278</v>
      </c>
      <c r="B4399" t="s">
        <v>4279</v>
      </c>
      <c r="C4399">
        <v>490</v>
      </c>
      <c r="D4399" t="s">
        <v>12</v>
      </c>
      <c r="E4399">
        <v>373</v>
      </c>
      <c r="F4399">
        <v>488</v>
      </c>
      <c r="G4399">
        <v>4286</v>
      </c>
      <c r="H4399" t="s">
        <v>13</v>
      </c>
    </row>
    <row r="4400" spans="1:8" x14ac:dyDescent="0.25">
      <c r="A4400" t="s">
        <v>4280</v>
      </c>
      <c r="B4400" t="s">
        <v>4281</v>
      </c>
      <c r="C4400">
        <v>319</v>
      </c>
      <c r="D4400" t="s">
        <v>10</v>
      </c>
      <c r="E4400">
        <v>4</v>
      </c>
      <c r="F4400">
        <v>314</v>
      </c>
      <c r="G4400">
        <v>4725</v>
      </c>
      <c r="H4400" t="s">
        <v>11</v>
      </c>
    </row>
    <row r="4401" spans="1:8" x14ac:dyDescent="0.25">
      <c r="A4401" t="s">
        <v>4282</v>
      </c>
      <c r="B4401" t="s">
        <v>4283</v>
      </c>
      <c r="C4401">
        <v>478</v>
      </c>
      <c r="D4401" t="s">
        <v>12</v>
      </c>
      <c r="E4401">
        <v>354</v>
      </c>
      <c r="F4401">
        <v>469</v>
      </c>
      <c r="G4401">
        <v>4286</v>
      </c>
      <c r="H4401" t="s">
        <v>13</v>
      </c>
    </row>
    <row r="4402" spans="1:8" x14ac:dyDescent="0.25">
      <c r="A4402" t="s">
        <v>4282</v>
      </c>
      <c r="B4402" t="s">
        <v>4283</v>
      </c>
      <c r="C4402">
        <v>478</v>
      </c>
      <c r="D4402" t="s">
        <v>10</v>
      </c>
      <c r="E4402">
        <v>4</v>
      </c>
      <c r="F4402">
        <v>342</v>
      </c>
      <c r="G4402">
        <v>4725</v>
      </c>
      <c r="H4402" t="s">
        <v>11</v>
      </c>
    </row>
    <row r="4403" spans="1:8" x14ac:dyDescent="0.25">
      <c r="A4403" t="s">
        <v>4284</v>
      </c>
      <c r="B4403" t="s">
        <v>4285</v>
      </c>
      <c r="C4403">
        <v>478</v>
      </c>
      <c r="D4403" t="s">
        <v>12</v>
      </c>
      <c r="E4403">
        <v>354</v>
      </c>
      <c r="F4403">
        <v>469</v>
      </c>
      <c r="G4403">
        <v>4286</v>
      </c>
      <c r="H4403" t="s">
        <v>13</v>
      </c>
    </row>
    <row r="4404" spans="1:8" x14ac:dyDescent="0.25">
      <c r="A4404" t="s">
        <v>4284</v>
      </c>
      <c r="B4404" t="s">
        <v>4285</v>
      </c>
      <c r="C4404">
        <v>478</v>
      </c>
      <c r="D4404" t="s">
        <v>10</v>
      </c>
      <c r="E4404">
        <v>4</v>
      </c>
      <c r="F4404">
        <v>342</v>
      </c>
      <c r="G4404">
        <v>4725</v>
      </c>
      <c r="H4404" t="s">
        <v>11</v>
      </c>
    </row>
    <row r="4405" spans="1:8" x14ac:dyDescent="0.25">
      <c r="A4405" t="s">
        <v>4286</v>
      </c>
      <c r="B4405" t="s">
        <v>4287</v>
      </c>
      <c r="C4405">
        <v>319</v>
      </c>
      <c r="D4405" t="s">
        <v>10</v>
      </c>
      <c r="E4405">
        <v>4</v>
      </c>
      <c r="F4405">
        <v>314</v>
      </c>
      <c r="G4405">
        <v>4725</v>
      </c>
      <c r="H4405" t="s">
        <v>11</v>
      </c>
    </row>
    <row r="4406" spans="1:8" x14ac:dyDescent="0.25">
      <c r="A4406" t="s">
        <v>4288</v>
      </c>
      <c r="B4406" t="s">
        <v>4289</v>
      </c>
      <c r="C4406">
        <v>585</v>
      </c>
      <c r="D4406" t="s">
        <v>10</v>
      </c>
      <c r="E4406">
        <v>1</v>
      </c>
      <c r="F4406">
        <v>344</v>
      </c>
      <c r="G4406">
        <v>4725</v>
      </c>
      <c r="H4406" t="s">
        <v>11</v>
      </c>
    </row>
    <row r="4407" spans="1:8" x14ac:dyDescent="0.25">
      <c r="A4407" t="s">
        <v>4288</v>
      </c>
      <c r="B4407" t="s">
        <v>4289</v>
      </c>
      <c r="C4407">
        <v>585</v>
      </c>
      <c r="D4407" t="s">
        <v>12</v>
      </c>
      <c r="E4407">
        <v>356</v>
      </c>
      <c r="F4407">
        <v>471</v>
      </c>
      <c r="G4407">
        <v>4286</v>
      </c>
      <c r="H4407" t="s">
        <v>13</v>
      </c>
    </row>
    <row r="4408" spans="1:8" x14ac:dyDescent="0.25">
      <c r="A4408" t="s">
        <v>4288</v>
      </c>
      <c r="B4408" t="s">
        <v>4289</v>
      </c>
      <c r="C4408">
        <v>585</v>
      </c>
      <c r="D4408" t="s">
        <v>14</v>
      </c>
      <c r="E4408">
        <v>496</v>
      </c>
      <c r="F4408">
        <v>575</v>
      </c>
      <c r="G4408">
        <v>7652</v>
      </c>
      <c r="H4408" t="s">
        <v>15</v>
      </c>
    </row>
    <row r="4409" spans="1:8" x14ac:dyDescent="0.25">
      <c r="A4409" t="s">
        <v>4290</v>
      </c>
      <c r="B4409" t="s">
        <v>4291</v>
      </c>
      <c r="C4409">
        <v>473</v>
      </c>
      <c r="D4409" t="s">
        <v>12</v>
      </c>
      <c r="E4409">
        <v>366</v>
      </c>
      <c r="F4409">
        <v>473</v>
      </c>
      <c r="G4409">
        <v>4286</v>
      </c>
      <c r="H4409" t="s">
        <v>13</v>
      </c>
    </row>
    <row r="4410" spans="1:8" x14ac:dyDescent="0.25">
      <c r="A4410" t="s">
        <v>4290</v>
      </c>
      <c r="B4410" t="s">
        <v>4291</v>
      </c>
      <c r="C4410">
        <v>473</v>
      </c>
      <c r="D4410" t="s">
        <v>10</v>
      </c>
      <c r="E4410">
        <v>5</v>
      </c>
      <c r="F4410">
        <v>350</v>
      </c>
      <c r="G4410">
        <v>4725</v>
      </c>
      <c r="H4410" t="s">
        <v>11</v>
      </c>
    </row>
    <row r="4411" spans="1:8" x14ac:dyDescent="0.25">
      <c r="A4411" t="s">
        <v>4292</v>
      </c>
      <c r="B4411" t="s">
        <v>4293</v>
      </c>
      <c r="C4411">
        <v>485</v>
      </c>
      <c r="D4411" t="s">
        <v>10</v>
      </c>
      <c r="E4411">
        <v>3</v>
      </c>
      <c r="F4411">
        <v>340</v>
      </c>
      <c r="G4411">
        <v>4725</v>
      </c>
      <c r="H4411" t="s">
        <v>11</v>
      </c>
    </row>
    <row r="4412" spans="1:8" x14ac:dyDescent="0.25">
      <c r="A4412" t="s">
        <v>4292</v>
      </c>
      <c r="B4412" t="s">
        <v>4293</v>
      </c>
      <c r="C4412">
        <v>485</v>
      </c>
      <c r="D4412" t="s">
        <v>12</v>
      </c>
      <c r="E4412">
        <v>352</v>
      </c>
      <c r="F4412">
        <v>465</v>
      </c>
      <c r="G4412">
        <v>4286</v>
      </c>
      <c r="H4412" t="s">
        <v>13</v>
      </c>
    </row>
    <row r="4413" spans="1:8" x14ac:dyDescent="0.25">
      <c r="A4413" t="s">
        <v>4294</v>
      </c>
      <c r="B4413" t="s">
        <v>4295</v>
      </c>
      <c r="C4413">
        <v>486</v>
      </c>
      <c r="D4413" t="s">
        <v>10</v>
      </c>
      <c r="E4413">
        <v>2</v>
      </c>
      <c r="F4413">
        <v>341</v>
      </c>
      <c r="G4413">
        <v>4725</v>
      </c>
      <c r="H4413" t="s">
        <v>11</v>
      </c>
    </row>
    <row r="4414" spans="1:8" x14ac:dyDescent="0.25">
      <c r="A4414" t="s">
        <v>4294</v>
      </c>
      <c r="B4414" t="s">
        <v>4295</v>
      </c>
      <c r="C4414">
        <v>486</v>
      </c>
      <c r="D4414" t="s">
        <v>12</v>
      </c>
      <c r="E4414">
        <v>353</v>
      </c>
      <c r="F4414">
        <v>466</v>
      </c>
      <c r="G4414">
        <v>4286</v>
      </c>
      <c r="H4414" t="s">
        <v>13</v>
      </c>
    </row>
    <row r="4415" spans="1:8" x14ac:dyDescent="0.25">
      <c r="A4415" t="s">
        <v>4296</v>
      </c>
      <c r="B4415" t="s">
        <v>4297</v>
      </c>
      <c r="C4415">
        <v>281</v>
      </c>
      <c r="D4415" t="s">
        <v>10</v>
      </c>
      <c r="E4415">
        <v>1</v>
      </c>
      <c r="F4415">
        <v>148</v>
      </c>
      <c r="G4415">
        <v>4725</v>
      </c>
      <c r="H4415" t="s">
        <v>11</v>
      </c>
    </row>
    <row r="4416" spans="1:8" x14ac:dyDescent="0.25">
      <c r="A4416" t="s">
        <v>4296</v>
      </c>
      <c r="B4416" t="s">
        <v>4297</v>
      </c>
      <c r="C4416">
        <v>281</v>
      </c>
      <c r="D4416" t="s">
        <v>12</v>
      </c>
      <c r="E4416">
        <v>158</v>
      </c>
      <c r="F4416">
        <v>275</v>
      </c>
      <c r="G4416">
        <v>4286</v>
      </c>
      <c r="H4416" t="s">
        <v>13</v>
      </c>
    </row>
    <row r="4417" spans="1:8" x14ac:dyDescent="0.25">
      <c r="A4417" t="s">
        <v>4298</v>
      </c>
      <c r="B4417" t="s">
        <v>4299</v>
      </c>
      <c r="C4417">
        <v>197</v>
      </c>
      <c r="D4417" t="s">
        <v>10</v>
      </c>
      <c r="E4417">
        <v>2</v>
      </c>
      <c r="F4417">
        <v>197</v>
      </c>
      <c r="G4417">
        <v>4725</v>
      </c>
      <c r="H4417" t="s">
        <v>11</v>
      </c>
    </row>
    <row r="4418" spans="1:8" x14ac:dyDescent="0.25">
      <c r="A4418" t="s">
        <v>4300</v>
      </c>
      <c r="B4418" t="s">
        <v>4301</v>
      </c>
      <c r="C4418">
        <v>467</v>
      </c>
      <c r="D4418" t="s">
        <v>10</v>
      </c>
      <c r="E4418">
        <v>1</v>
      </c>
      <c r="F4418">
        <v>335</v>
      </c>
      <c r="G4418">
        <v>4725</v>
      </c>
      <c r="H4418" t="s">
        <v>11</v>
      </c>
    </row>
    <row r="4419" spans="1:8" x14ac:dyDescent="0.25">
      <c r="A4419" t="s">
        <v>4300</v>
      </c>
      <c r="B4419" t="s">
        <v>4301</v>
      </c>
      <c r="C4419">
        <v>467</v>
      </c>
      <c r="D4419" t="s">
        <v>12</v>
      </c>
      <c r="E4419">
        <v>348</v>
      </c>
      <c r="F4419">
        <v>460</v>
      </c>
      <c r="G4419">
        <v>4286</v>
      </c>
      <c r="H4419" t="s">
        <v>13</v>
      </c>
    </row>
    <row r="4420" spans="1:8" x14ac:dyDescent="0.25">
      <c r="A4420" t="s">
        <v>4302</v>
      </c>
      <c r="B4420" t="s">
        <v>4303</v>
      </c>
      <c r="C4420">
        <v>480</v>
      </c>
      <c r="D4420" t="s">
        <v>10</v>
      </c>
      <c r="E4420">
        <v>1</v>
      </c>
      <c r="F4420">
        <v>345</v>
      </c>
      <c r="G4420">
        <v>4725</v>
      </c>
      <c r="H4420" t="s">
        <v>11</v>
      </c>
    </row>
    <row r="4421" spans="1:8" x14ac:dyDescent="0.25">
      <c r="A4421" t="s">
        <v>4302</v>
      </c>
      <c r="B4421" t="s">
        <v>4303</v>
      </c>
      <c r="C4421">
        <v>480</v>
      </c>
      <c r="D4421" t="s">
        <v>12</v>
      </c>
      <c r="E4421">
        <v>356</v>
      </c>
      <c r="F4421">
        <v>475</v>
      </c>
      <c r="G4421">
        <v>4286</v>
      </c>
      <c r="H4421" t="s">
        <v>13</v>
      </c>
    </row>
    <row r="4422" spans="1:8" x14ac:dyDescent="0.25">
      <c r="A4422" t="s">
        <v>4304</v>
      </c>
      <c r="B4422" t="s">
        <v>4305</v>
      </c>
      <c r="C4422">
        <v>470</v>
      </c>
      <c r="D4422" t="s">
        <v>10</v>
      </c>
      <c r="E4422">
        <v>1</v>
      </c>
      <c r="F4422">
        <v>345</v>
      </c>
      <c r="G4422">
        <v>4725</v>
      </c>
      <c r="H4422" t="s">
        <v>11</v>
      </c>
    </row>
    <row r="4423" spans="1:8" x14ac:dyDescent="0.25">
      <c r="A4423" t="s">
        <v>4304</v>
      </c>
      <c r="B4423" t="s">
        <v>4305</v>
      </c>
      <c r="C4423">
        <v>470</v>
      </c>
      <c r="D4423" t="s">
        <v>12</v>
      </c>
      <c r="E4423">
        <v>355</v>
      </c>
      <c r="F4423">
        <v>469</v>
      </c>
      <c r="G4423">
        <v>4286</v>
      </c>
      <c r="H4423" t="s">
        <v>13</v>
      </c>
    </row>
    <row r="4424" spans="1:8" x14ac:dyDescent="0.25">
      <c r="A4424" t="s">
        <v>4306</v>
      </c>
      <c r="B4424" t="s">
        <v>4307</v>
      </c>
      <c r="C4424">
        <v>480</v>
      </c>
      <c r="D4424" t="s">
        <v>12</v>
      </c>
      <c r="E4424">
        <v>362</v>
      </c>
      <c r="F4424">
        <v>478</v>
      </c>
      <c r="G4424">
        <v>4286</v>
      </c>
      <c r="H4424" t="s">
        <v>13</v>
      </c>
    </row>
    <row r="4425" spans="1:8" x14ac:dyDescent="0.25">
      <c r="A4425" t="s">
        <v>4306</v>
      </c>
      <c r="B4425" t="s">
        <v>4307</v>
      </c>
      <c r="C4425">
        <v>480</v>
      </c>
      <c r="D4425" t="s">
        <v>10</v>
      </c>
      <c r="E4425">
        <v>5</v>
      </c>
      <c r="F4425">
        <v>350</v>
      </c>
      <c r="G4425">
        <v>4725</v>
      </c>
      <c r="H4425" t="s">
        <v>11</v>
      </c>
    </row>
    <row r="4426" spans="1:8" x14ac:dyDescent="0.25">
      <c r="A4426" t="s">
        <v>4308</v>
      </c>
      <c r="B4426" t="s">
        <v>4309</v>
      </c>
      <c r="C4426">
        <v>484</v>
      </c>
      <c r="D4426" t="s">
        <v>10</v>
      </c>
      <c r="E4426">
        <v>1</v>
      </c>
      <c r="F4426">
        <v>336</v>
      </c>
      <c r="G4426">
        <v>4725</v>
      </c>
      <c r="H4426" t="s">
        <v>11</v>
      </c>
    </row>
    <row r="4427" spans="1:8" x14ac:dyDescent="0.25">
      <c r="A4427" t="s">
        <v>4308</v>
      </c>
      <c r="B4427" t="s">
        <v>4309</v>
      </c>
      <c r="C4427">
        <v>484</v>
      </c>
      <c r="D4427" t="s">
        <v>12</v>
      </c>
      <c r="E4427">
        <v>351</v>
      </c>
      <c r="F4427">
        <v>463</v>
      </c>
      <c r="G4427">
        <v>4286</v>
      </c>
      <c r="H4427" t="s">
        <v>13</v>
      </c>
    </row>
    <row r="4428" spans="1:8" x14ac:dyDescent="0.25">
      <c r="A4428" t="s">
        <v>4310</v>
      </c>
      <c r="B4428" t="s">
        <v>4311</v>
      </c>
      <c r="C4428">
        <v>581</v>
      </c>
      <c r="D4428" t="s">
        <v>10</v>
      </c>
      <c r="E4428">
        <v>1</v>
      </c>
      <c r="F4428">
        <v>341</v>
      </c>
      <c r="G4428">
        <v>4725</v>
      </c>
      <c r="H4428" t="s">
        <v>11</v>
      </c>
    </row>
    <row r="4429" spans="1:8" x14ac:dyDescent="0.25">
      <c r="A4429" t="s">
        <v>4310</v>
      </c>
      <c r="B4429" t="s">
        <v>4311</v>
      </c>
      <c r="C4429">
        <v>581</v>
      </c>
      <c r="D4429" t="s">
        <v>12</v>
      </c>
      <c r="E4429">
        <v>355</v>
      </c>
      <c r="F4429">
        <v>470</v>
      </c>
      <c r="G4429">
        <v>4286</v>
      </c>
      <c r="H4429" t="s">
        <v>13</v>
      </c>
    </row>
    <row r="4430" spans="1:8" x14ac:dyDescent="0.25">
      <c r="A4430" t="s">
        <v>4310</v>
      </c>
      <c r="B4430" t="s">
        <v>4311</v>
      </c>
      <c r="C4430">
        <v>581</v>
      </c>
      <c r="D4430" t="s">
        <v>14</v>
      </c>
      <c r="E4430">
        <v>495</v>
      </c>
      <c r="F4430">
        <v>574</v>
      </c>
      <c r="G4430">
        <v>7652</v>
      </c>
      <c r="H4430" t="s">
        <v>15</v>
      </c>
    </row>
    <row r="4431" spans="1:8" x14ac:dyDescent="0.25">
      <c r="A4431" t="s">
        <v>4312</v>
      </c>
      <c r="B4431" t="s">
        <v>4313</v>
      </c>
      <c r="C4431">
        <v>481</v>
      </c>
      <c r="D4431" t="s">
        <v>10</v>
      </c>
      <c r="E4431">
        <v>1</v>
      </c>
      <c r="F4431">
        <v>337</v>
      </c>
      <c r="G4431">
        <v>4725</v>
      </c>
      <c r="H4431" t="s">
        <v>11</v>
      </c>
    </row>
    <row r="4432" spans="1:8" x14ac:dyDescent="0.25">
      <c r="A4432" t="s">
        <v>4312</v>
      </c>
      <c r="B4432" t="s">
        <v>4313</v>
      </c>
      <c r="C4432">
        <v>481</v>
      </c>
      <c r="D4432" t="s">
        <v>12</v>
      </c>
      <c r="E4432">
        <v>350</v>
      </c>
      <c r="F4432">
        <v>464</v>
      </c>
      <c r="G4432">
        <v>4286</v>
      </c>
      <c r="H4432" t="s">
        <v>13</v>
      </c>
    </row>
    <row r="4433" spans="1:8" x14ac:dyDescent="0.25">
      <c r="A4433" t="s">
        <v>4314</v>
      </c>
      <c r="B4433" t="s">
        <v>4315</v>
      </c>
      <c r="C4433">
        <v>585</v>
      </c>
      <c r="D4433" t="s">
        <v>10</v>
      </c>
      <c r="E4433">
        <v>1</v>
      </c>
      <c r="F4433">
        <v>344</v>
      </c>
      <c r="G4433">
        <v>4725</v>
      </c>
      <c r="H4433" t="s">
        <v>11</v>
      </c>
    </row>
    <row r="4434" spans="1:8" x14ac:dyDescent="0.25">
      <c r="A4434" t="s">
        <v>4314</v>
      </c>
      <c r="B4434" t="s">
        <v>4315</v>
      </c>
      <c r="C4434">
        <v>585</v>
      </c>
      <c r="D4434" t="s">
        <v>12</v>
      </c>
      <c r="E4434">
        <v>356</v>
      </c>
      <c r="F4434">
        <v>471</v>
      </c>
      <c r="G4434">
        <v>4286</v>
      </c>
      <c r="H4434" t="s">
        <v>13</v>
      </c>
    </row>
    <row r="4435" spans="1:8" x14ac:dyDescent="0.25">
      <c r="A4435" t="s">
        <v>4314</v>
      </c>
      <c r="B4435" t="s">
        <v>4315</v>
      </c>
      <c r="C4435">
        <v>585</v>
      </c>
      <c r="D4435" t="s">
        <v>14</v>
      </c>
      <c r="E4435">
        <v>496</v>
      </c>
      <c r="F4435">
        <v>575</v>
      </c>
      <c r="G4435">
        <v>7652</v>
      </c>
      <c r="H4435" t="s">
        <v>15</v>
      </c>
    </row>
    <row r="4436" spans="1:8" x14ac:dyDescent="0.25">
      <c r="A4436" t="s">
        <v>4316</v>
      </c>
      <c r="B4436" t="s">
        <v>4317</v>
      </c>
      <c r="C4436">
        <v>585</v>
      </c>
      <c r="D4436" t="s">
        <v>10</v>
      </c>
      <c r="E4436">
        <v>1</v>
      </c>
      <c r="F4436">
        <v>344</v>
      </c>
      <c r="G4436">
        <v>4725</v>
      </c>
      <c r="H4436" t="s">
        <v>11</v>
      </c>
    </row>
    <row r="4437" spans="1:8" x14ac:dyDescent="0.25">
      <c r="A4437" t="s">
        <v>4316</v>
      </c>
      <c r="B4437" t="s">
        <v>4317</v>
      </c>
      <c r="C4437">
        <v>585</v>
      </c>
      <c r="D4437" t="s">
        <v>12</v>
      </c>
      <c r="E4437">
        <v>356</v>
      </c>
      <c r="F4437">
        <v>471</v>
      </c>
      <c r="G4437">
        <v>4286</v>
      </c>
      <c r="H4437" t="s">
        <v>13</v>
      </c>
    </row>
    <row r="4438" spans="1:8" x14ac:dyDescent="0.25">
      <c r="A4438" t="s">
        <v>4316</v>
      </c>
      <c r="B4438" t="s">
        <v>4317</v>
      </c>
      <c r="C4438">
        <v>585</v>
      </c>
      <c r="D4438" t="s">
        <v>14</v>
      </c>
      <c r="E4438">
        <v>496</v>
      </c>
      <c r="F4438">
        <v>575</v>
      </c>
      <c r="G4438">
        <v>7652</v>
      </c>
      <c r="H4438" t="s">
        <v>15</v>
      </c>
    </row>
    <row r="4439" spans="1:8" x14ac:dyDescent="0.25">
      <c r="A4439" t="s">
        <v>4318</v>
      </c>
      <c r="B4439" t="s">
        <v>4319</v>
      </c>
      <c r="C4439">
        <v>495</v>
      </c>
      <c r="D4439" t="s">
        <v>10</v>
      </c>
      <c r="E4439">
        <v>1</v>
      </c>
      <c r="F4439">
        <v>338</v>
      </c>
      <c r="G4439">
        <v>4725</v>
      </c>
      <c r="H4439" t="s">
        <v>11</v>
      </c>
    </row>
    <row r="4440" spans="1:8" x14ac:dyDescent="0.25">
      <c r="A4440" t="s">
        <v>4318</v>
      </c>
      <c r="B4440" t="s">
        <v>4319</v>
      </c>
      <c r="C4440">
        <v>495</v>
      </c>
      <c r="D4440" t="s">
        <v>12</v>
      </c>
      <c r="E4440">
        <v>351</v>
      </c>
      <c r="F4440">
        <v>464</v>
      </c>
      <c r="G4440">
        <v>4286</v>
      </c>
      <c r="H4440" t="s">
        <v>13</v>
      </c>
    </row>
    <row r="4441" spans="1:8" x14ac:dyDescent="0.25">
      <c r="A4441" t="s">
        <v>4320</v>
      </c>
      <c r="B4441" t="s">
        <v>4321</v>
      </c>
      <c r="C4441">
        <v>585</v>
      </c>
      <c r="D4441" t="s">
        <v>10</v>
      </c>
      <c r="E4441">
        <v>1</v>
      </c>
      <c r="F4441">
        <v>344</v>
      </c>
      <c r="G4441">
        <v>4725</v>
      </c>
      <c r="H4441" t="s">
        <v>11</v>
      </c>
    </row>
    <row r="4442" spans="1:8" x14ac:dyDescent="0.25">
      <c r="A4442" t="s">
        <v>4320</v>
      </c>
      <c r="B4442" t="s">
        <v>4321</v>
      </c>
      <c r="C4442">
        <v>585</v>
      </c>
      <c r="D4442" t="s">
        <v>12</v>
      </c>
      <c r="E4442">
        <v>356</v>
      </c>
      <c r="F4442">
        <v>471</v>
      </c>
      <c r="G4442">
        <v>4286</v>
      </c>
      <c r="H4442" t="s">
        <v>13</v>
      </c>
    </row>
    <row r="4443" spans="1:8" x14ac:dyDescent="0.25">
      <c r="A4443" t="s">
        <v>4320</v>
      </c>
      <c r="B4443" t="s">
        <v>4321</v>
      </c>
      <c r="C4443">
        <v>585</v>
      </c>
      <c r="D4443" t="s">
        <v>14</v>
      </c>
      <c r="E4443">
        <v>496</v>
      </c>
      <c r="F4443">
        <v>575</v>
      </c>
      <c r="G4443">
        <v>7652</v>
      </c>
      <c r="H4443" t="s">
        <v>15</v>
      </c>
    </row>
    <row r="4444" spans="1:8" x14ac:dyDescent="0.25">
      <c r="A4444" t="s">
        <v>4322</v>
      </c>
      <c r="B4444" t="s">
        <v>4323</v>
      </c>
      <c r="C4444">
        <v>590</v>
      </c>
      <c r="D4444" t="s">
        <v>10</v>
      </c>
      <c r="E4444">
        <v>2</v>
      </c>
      <c r="F4444">
        <v>344</v>
      </c>
      <c r="G4444">
        <v>4725</v>
      </c>
      <c r="H4444" t="s">
        <v>11</v>
      </c>
    </row>
    <row r="4445" spans="1:8" x14ac:dyDescent="0.25">
      <c r="A4445" t="s">
        <v>4322</v>
      </c>
      <c r="B4445" t="s">
        <v>4323</v>
      </c>
      <c r="C4445">
        <v>590</v>
      </c>
      <c r="D4445" t="s">
        <v>12</v>
      </c>
      <c r="E4445">
        <v>356</v>
      </c>
      <c r="F4445">
        <v>472</v>
      </c>
      <c r="G4445">
        <v>4286</v>
      </c>
      <c r="H4445" t="s">
        <v>13</v>
      </c>
    </row>
    <row r="4446" spans="1:8" x14ac:dyDescent="0.25">
      <c r="A4446" t="s">
        <v>4324</v>
      </c>
      <c r="B4446" t="s">
        <v>4325</v>
      </c>
      <c r="C4446">
        <v>472</v>
      </c>
      <c r="D4446" t="s">
        <v>10</v>
      </c>
      <c r="E4446">
        <v>2</v>
      </c>
      <c r="F4446">
        <v>342</v>
      </c>
      <c r="G4446">
        <v>4725</v>
      </c>
      <c r="H4446" t="s">
        <v>11</v>
      </c>
    </row>
    <row r="4447" spans="1:8" x14ac:dyDescent="0.25">
      <c r="A4447" t="s">
        <v>4324</v>
      </c>
      <c r="B4447" t="s">
        <v>4325</v>
      </c>
      <c r="C4447">
        <v>472</v>
      </c>
      <c r="D4447" t="s">
        <v>12</v>
      </c>
      <c r="E4447">
        <v>355</v>
      </c>
      <c r="F4447">
        <v>471</v>
      </c>
      <c r="G4447">
        <v>4286</v>
      </c>
      <c r="H4447" t="s">
        <v>13</v>
      </c>
    </row>
    <row r="4448" spans="1:8" x14ac:dyDescent="0.25">
      <c r="A4448" t="s">
        <v>4326</v>
      </c>
      <c r="B4448" t="s">
        <v>4327</v>
      </c>
      <c r="C4448">
        <v>470</v>
      </c>
      <c r="D4448" t="s">
        <v>10</v>
      </c>
      <c r="E4448">
        <v>1</v>
      </c>
      <c r="F4448">
        <v>344</v>
      </c>
      <c r="G4448">
        <v>4725</v>
      </c>
      <c r="H4448" t="s">
        <v>11</v>
      </c>
    </row>
    <row r="4449" spans="1:8" x14ac:dyDescent="0.25">
      <c r="A4449" t="s">
        <v>4326</v>
      </c>
      <c r="B4449" t="s">
        <v>4327</v>
      </c>
      <c r="C4449">
        <v>470</v>
      </c>
      <c r="D4449" t="s">
        <v>12</v>
      </c>
      <c r="E4449">
        <v>355</v>
      </c>
      <c r="F4449">
        <v>469</v>
      </c>
      <c r="G4449">
        <v>4286</v>
      </c>
      <c r="H4449" t="s">
        <v>13</v>
      </c>
    </row>
    <row r="4450" spans="1:8" x14ac:dyDescent="0.25">
      <c r="A4450" t="s">
        <v>4328</v>
      </c>
      <c r="B4450" t="s">
        <v>4329</v>
      </c>
      <c r="C4450">
        <v>480</v>
      </c>
      <c r="D4450" t="s">
        <v>12</v>
      </c>
      <c r="E4450">
        <v>362</v>
      </c>
      <c r="F4450">
        <v>478</v>
      </c>
      <c r="G4450">
        <v>4286</v>
      </c>
      <c r="H4450" t="s">
        <v>13</v>
      </c>
    </row>
    <row r="4451" spans="1:8" x14ac:dyDescent="0.25">
      <c r="A4451" t="s">
        <v>4328</v>
      </c>
      <c r="B4451" t="s">
        <v>4329</v>
      </c>
      <c r="C4451">
        <v>480</v>
      </c>
      <c r="D4451" t="s">
        <v>10</v>
      </c>
      <c r="E4451">
        <v>5</v>
      </c>
      <c r="F4451">
        <v>350</v>
      </c>
      <c r="G4451">
        <v>4725</v>
      </c>
      <c r="H4451" t="s">
        <v>11</v>
      </c>
    </row>
    <row r="4452" spans="1:8" x14ac:dyDescent="0.25">
      <c r="A4452" t="s">
        <v>4330</v>
      </c>
      <c r="B4452" t="s">
        <v>4331</v>
      </c>
      <c r="C4452">
        <v>398</v>
      </c>
      <c r="D4452" t="s">
        <v>10</v>
      </c>
      <c r="E4452">
        <v>1</v>
      </c>
      <c r="F4452">
        <v>345</v>
      </c>
      <c r="G4452">
        <v>4725</v>
      </c>
      <c r="H4452" t="s">
        <v>11</v>
      </c>
    </row>
    <row r="4453" spans="1:8" x14ac:dyDescent="0.25">
      <c r="A4453" t="s">
        <v>4332</v>
      </c>
      <c r="B4453" t="s">
        <v>4333</v>
      </c>
      <c r="C4453">
        <v>480</v>
      </c>
      <c r="D4453" t="s">
        <v>12</v>
      </c>
      <c r="E4453">
        <v>362</v>
      </c>
      <c r="F4453">
        <v>478</v>
      </c>
      <c r="G4453">
        <v>4286</v>
      </c>
      <c r="H4453" t="s">
        <v>13</v>
      </c>
    </row>
    <row r="4454" spans="1:8" x14ac:dyDescent="0.25">
      <c r="A4454" t="s">
        <v>4332</v>
      </c>
      <c r="B4454" t="s">
        <v>4333</v>
      </c>
      <c r="C4454">
        <v>480</v>
      </c>
      <c r="D4454" t="s">
        <v>10</v>
      </c>
      <c r="E4454">
        <v>5</v>
      </c>
      <c r="F4454">
        <v>350</v>
      </c>
      <c r="G4454">
        <v>4725</v>
      </c>
      <c r="H4454" t="s">
        <v>11</v>
      </c>
    </row>
    <row r="4455" spans="1:8" x14ac:dyDescent="0.25">
      <c r="A4455" t="s">
        <v>4334</v>
      </c>
      <c r="B4455" t="s">
        <v>4335</v>
      </c>
      <c r="C4455">
        <v>583</v>
      </c>
      <c r="D4455" t="s">
        <v>10</v>
      </c>
      <c r="E4455">
        <v>1</v>
      </c>
      <c r="F4455">
        <v>344</v>
      </c>
      <c r="G4455">
        <v>4725</v>
      </c>
      <c r="H4455" t="s">
        <v>11</v>
      </c>
    </row>
    <row r="4456" spans="1:8" x14ac:dyDescent="0.25">
      <c r="A4456" t="s">
        <v>4334</v>
      </c>
      <c r="B4456" t="s">
        <v>4335</v>
      </c>
      <c r="C4456">
        <v>583</v>
      </c>
      <c r="D4456" t="s">
        <v>12</v>
      </c>
      <c r="E4456">
        <v>356</v>
      </c>
      <c r="F4456">
        <v>471</v>
      </c>
      <c r="G4456">
        <v>4286</v>
      </c>
      <c r="H4456" t="s">
        <v>13</v>
      </c>
    </row>
    <row r="4457" spans="1:8" x14ac:dyDescent="0.25">
      <c r="A4457" t="s">
        <v>4334</v>
      </c>
      <c r="B4457" t="s">
        <v>4335</v>
      </c>
      <c r="C4457">
        <v>583</v>
      </c>
      <c r="D4457" t="s">
        <v>14</v>
      </c>
      <c r="E4457">
        <v>496</v>
      </c>
      <c r="F4457">
        <v>575</v>
      </c>
      <c r="G4457">
        <v>7652</v>
      </c>
      <c r="H4457" t="s">
        <v>15</v>
      </c>
    </row>
    <row r="4458" spans="1:8" x14ac:dyDescent="0.25">
      <c r="A4458" t="s">
        <v>4336</v>
      </c>
      <c r="B4458" t="s">
        <v>4337</v>
      </c>
      <c r="C4458">
        <v>489</v>
      </c>
      <c r="D4458" t="s">
        <v>10</v>
      </c>
      <c r="E4458">
        <v>1</v>
      </c>
      <c r="F4458">
        <v>335</v>
      </c>
      <c r="G4458">
        <v>4725</v>
      </c>
      <c r="H4458" t="s">
        <v>11</v>
      </c>
    </row>
    <row r="4459" spans="1:8" x14ac:dyDescent="0.25">
      <c r="A4459" t="s">
        <v>4336</v>
      </c>
      <c r="B4459" t="s">
        <v>4337</v>
      </c>
      <c r="C4459">
        <v>489</v>
      </c>
      <c r="D4459" t="s">
        <v>12</v>
      </c>
      <c r="E4459">
        <v>349</v>
      </c>
      <c r="F4459">
        <v>463</v>
      </c>
      <c r="G4459">
        <v>4286</v>
      </c>
      <c r="H4459" t="s">
        <v>13</v>
      </c>
    </row>
    <row r="4460" spans="1:8" x14ac:dyDescent="0.25">
      <c r="A4460" t="s">
        <v>4338</v>
      </c>
      <c r="B4460" t="s">
        <v>4339</v>
      </c>
      <c r="C4460">
        <v>488</v>
      </c>
      <c r="D4460" t="s">
        <v>10</v>
      </c>
      <c r="E4460">
        <v>1</v>
      </c>
      <c r="F4460">
        <v>337</v>
      </c>
      <c r="G4460">
        <v>4725</v>
      </c>
      <c r="H4460" t="s">
        <v>11</v>
      </c>
    </row>
    <row r="4461" spans="1:8" x14ac:dyDescent="0.25">
      <c r="A4461" t="s">
        <v>4338</v>
      </c>
      <c r="B4461" t="s">
        <v>4339</v>
      </c>
      <c r="C4461">
        <v>488</v>
      </c>
      <c r="D4461" t="s">
        <v>12</v>
      </c>
      <c r="E4461">
        <v>349</v>
      </c>
      <c r="F4461">
        <v>463</v>
      </c>
      <c r="G4461">
        <v>4286</v>
      </c>
      <c r="H4461" t="s">
        <v>13</v>
      </c>
    </row>
    <row r="4462" spans="1:8" x14ac:dyDescent="0.25">
      <c r="A4462" t="s">
        <v>4340</v>
      </c>
      <c r="B4462" t="s">
        <v>4341</v>
      </c>
      <c r="C4462">
        <v>589</v>
      </c>
      <c r="D4462" t="s">
        <v>10</v>
      </c>
      <c r="E4462">
        <v>1</v>
      </c>
      <c r="F4462">
        <v>346</v>
      </c>
      <c r="G4462">
        <v>4725</v>
      </c>
      <c r="H4462" t="s">
        <v>11</v>
      </c>
    </row>
    <row r="4463" spans="1:8" x14ac:dyDescent="0.25">
      <c r="A4463" t="s">
        <v>4340</v>
      </c>
      <c r="B4463" t="s">
        <v>4341</v>
      </c>
      <c r="C4463">
        <v>589</v>
      </c>
      <c r="D4463" t="s">
        <v>12</v>
      </c>
      <c r="E4463">
        <v>360</v>
      </c>
      <c r="F4463">
        <v>474</v>
      </c>
      <c r="G4463">
        <v>4286</v>
      </c>
      <c r="H4463" t="s">
        <v>13</v>
      </c>
    </row>
    <row r="4464" spans="1:8" x14ac:dyDescent="0.25">
      <c r="A4464" t="s">
        <v>4340</v>
      </c>
      <c r="B4464" t="s">
        <v>4341</v>
      </c>
      <c r="C4464">
        <v>589</v>
      </c>
      <c r="D4464" t="s">
        <v>14</v>
      </c>
      <c r="E4464">
        <v>500</v>
      </c>
      <c r="F4464">
        <v>579</v>
      </c>
      <c r="G4464">
        <v>7652</v>
      </c>
      <c r="H4464" t="s">
        <v>15</v>
      </c>
    </row>
    <row r="4465" spans="1:8" x14ac:dyDescent="0.25">
      <c r="A4465" t="s">
        <v>4342</v>
      </c>
      <c r="B4465" t="s">
        <v>4343</v>
      </c>
      <c r="C4465">
        <v>589</v>
      </c>
      <c r="D4465" t="s">
        <v>10</v>
      </c>
      <c r="E4465">
        <v>1</v>
      </c>
      <c r="F4465">
        <v>346</v>
      </c>
      <c r="G4465">
        <v>4725</v>
      </c>
      <c r="H4465" t="s">
        <v>11</v>
      </c>
    </row>
    <row r="4466" spans="1:8" x14ac:dyDescent="0.25">
      <c r="A4466" t="s">
        <v>4342</v>
      </c>
      <c r="B4466" t="s">
        <v>4343</v>
      </c>
      <c r="C4466">
        <v>589</v>
      </c>
      <c r="D4466" t="s">
        <v>12</v>
      </c>
      <c r="E4466">
        <v>360</v>
      </c>
      <c r="F4466">
        <v>474</v>
      </c>
      <c r="G4466">
        <v>4286</v>
      </c>
      <c r="H4466" t="s">
        <v>13</v>
      </c>
    </row>
    <row r="4467" spans="1:8" x14ac:dyDescent="0.25">
      <c r="A4467" t="s">
        <v>4342</v>
      </c>
      <c r="B4467" t="s">
        <v>4343</v>
      </c>
      <c r="C4467">
        <v>589</v>
      </c>
      <c r="D4467" t="s">
        <v>14</v>
      </c>
      <c r="E4467">
        <v>500</v>
      </c>
      <c r="F4467">
        <v>579</v>
      </c>
      <c r="G4467">
        <v>7652</v>
      </c>
      <c r="H4467" t="s">
        <v>15</v>
      </c>
    </row>
    <row r="4468" spans="1:8" x14ac:dyDescent="0.25">
      <c r="A4468" t="s">
        <v>4344</v>
      </c>
      <c r="B4468" t="s">
        <v>4345</v>
      </c>
      <c r="C4468">
        <v>585</v>
      </c>
      <c r="D4468" t="s">
        <v>10</v>
      </c>
      <c r="E4468">
        <v>1</v>
      </c>
      <c r="F4468">
        <v>344</v>
      </c>
      <c r="G4468">
        <v>4725</v>
      </c>
      <c r="H4468" t="s">
        <v>11</v>
      </c>
    </row>
    <row r="4469" spans="1:8" x14ac:dyDescent="0.25">
      <c r="A4469" t="s">
        <v>4344</v>
      </c>
      <c r="B4469" t="s">
        <v>4345</v>
      </c>
      <c r="C4469">
        <v>585</v>
      </c>
      <c r="D4469" t="s">
        <v>12</v>
      </c>
      <c r="E4469">
        <v>356</v>
      </c>
      <c r="F4469">
        <v>471</v>
      </c>
      <c r="G4469">
        <v>4286</v>
      </c>
      <c r="H4469" t="s">
        <v>13</v>
      </c>
    </row>
    <row r="4470" spans="1:8" x14ac:dyDescent="0.25">
      <c r="A4470" t="s">
        <v>4344</v>
      </c>
      <c r="B4470" t="s">
        <v>4345</v>
      </c>
      <c r="C4470">
        <v>585</v>
      </c>
      <c r="D4470" t="s">
        <v>14</v>
      </c>
      <c r="E4470">
        <v>496</v>
      </c>
      <c r="F4470">
        <v>575</v>
      </c>
      <c r="G4470">
        <v>7652</v>
      </c>
      <c r="H4470" t="s">
        <v>15</v>
      </c>
    </row>
    <row r="4471" spans="1:8" x14ac:dyDescent="0.25">
      <c r="A4471" t="s">
        <v>4346</v>
      </c>
      <c r="B4471" t="s">
        <v>4347</v>
      </c>
      <c r="C4471">
        <v>475</v>
      </c>
      <c r="D4471" t="s">
        <v>10</v>
      </c>
      <c r="E4471">
        <v>1</v>
      </c>
      <c r="F4471">
        <v>341</v>
      </c>
      <c r="G4471">
        <v>4725</v>
      </c>
      <c r="H4471" t="s">
        <v>11</v>
      </c>
    </row>
    <row r="4472" spans="1:8" x14ac:dyDescent="0.25">
      <c r="A4472" t="s">
        <v>4346</v>
      </c>
      <c r="B4472" t="s">
        <v>4347</v>
      </c>
      <c r="C4472">
        <v>475</v>
      </c>
      <c r="D4472" t="s">
        <v>12</v>
      </c>
      <c r="E4472">
        <v>354</v>
      </c>
      <c r="F4472">
        <v>469</v>
      </c>
      <c r="G4472">
        <v>4286</v>
      </c>
      <c r="H4472" t="s">
        <v>13</v>
      </c>
    </row>
    <row r="4473" spans="1:8" x14ac:dyDescent="0.25">
      <c r="A4473" t="s">
        <v>4348</v>
      </c>
      <c r="B4473" t="s">
        <v>4349</v>
      </c>
      <c r="C4473">
        <v>477</v>
      </c>
      <c r="D4473" t="s">
        <v>10</v>
      </c>
      <c r="E4473">
        <v>1</v>
      </c>
      <c r="F4473">
        <v>341</v>
      </c>
      <c r="G4473">
        <v>4725</v>
      </c>
      <c r="H4473" t="s">
        <v>11</v>
      </c>
    </row>
    <row r="4474" spans="1:8" x14ac:dyDescent="0.25">
      <c r="A4474" t="s">
        <v>4348</v>
      </c>
      <c r="B4474" t="s">
        <v>4349</v>
      </c>
      <c r="C4474">
        <v>477</v>
      </c>
      <c r="D4474" t="s">
        <v>12</v>
      </c>
      <c r="E4474">
        <v>354</v>
      </c>
      <c r="F4474">
        <v>469</v>
      </c>
      <c r="G4474">
        <v>4286</v>
      </c>
      <c r="H4474" t="s">
        <v>13</v>
      </c>
    </row>
    <row r="4475" spans="1:8" x14ac:dyDescent="0.25">
      <c r="A4475" t="s">
        <v>4350</v>
      </c>
      <c r="B4475" t="s">
        <v>4351</v>
      </c>
      <c r="C4475">
        <v>481</v>
      </c>
      <c r="D4475" t="s">
        <v>10</v>
      </c>
      <c r="E4475">
        <v>1</v>
      </c>
      <c r="F4475">
        <v>337</v>
      </c>
      <c r="G4475">
        <v>4725</v>
      </c>
      <c r="H4475" t="s">
        <v>11</v>
      </c>
    </row>
    <row r="4476" spans="1:8" x14ac:dyDescent="0.25">
      <c r="A4476" t="s">
        <v>4350</v>
      </c>
      <c r="B4476" t="s">
        <v>4351</v>
      </c>
      <c r="C4476">
        <v>481</v>
      </c>
      <c r="D4476" t="s">
        <v>12</v>
      </c>
      <c r="E4476">
        <v>349</v>
      </c>
      <c r="F4476">
        <v>463</v>
      </c>
      <c r="G4476">
        <v>4286</v>
      </c>
      <c r="H4476" t="s">
        <v>13</v>
      </c>
    </row>
    <row r="4477" spans="1:8" x14ac:dyDescent="0.25">
      <c r="A4477" t="s">
        <v>4352</v>
      </c>
      <c r="B4477" t="s">
        <v>4353</v>
      </c>
      <c r="C4477">
        <v>589</v>
      </c>
      <c r="D4477" t="s">
        <v>10</v>
      </c>
      <c r="E4477">
        <v>2</v>
      </c>
      <c r="F4477">
        <v>344</v>
      </c>
      <c r="G4477">
        <v>4725</v>
      </c>
      <c r="H4477" t="s">
        <v>11</v>
      </c>
    </row>
    <row r="4478" spans="1:8" x14ac:dyDescent="0.25">
      <c r="A4478" t="s">
        <v>4352</v>
      </c>
      <c r="B4478" t="s">
        <v>4353</v>
      </c>
      <c r="C4478">
        <v>589</v>
      </c>
      <c r="D4478" t="s">
        <v>12</v>
      </c>
      <c r="E4478">
        <v>356</v>
      </c>
      <c r="F4478">
        <v>471</v>
      </c>
      <c r="G4478">
        <v>4286</v>
      </c>
      <c r="H4478" t="s">
        <v>13</v>
      </c>
    </row>
    <row r="4479" spans="1:8" x14ac:dyDescent="0.25">
      <c r="A4479" t="s">
        <v>4352</v>
      </c>
      <c r="B4479" t="s">
        <v>4353</v>
      </c>
      <c r="C4479">
        <v>589</v>
      </c>
      <c r="D4479" t="s">
        <v>14</v>
      </c>
      <c r="E4479">
        <v>496</v>
      </c>
      <c r="F4479">
        <v>574</v>
      </c>
      <c r="G4479">
        <v>7652</v>
      </c>
      <c r="H4479" t="s">
        <v>15</v>
      </c>
    </row>
    <row r="4480" spans="1:8" x14ac:dyDescent="0.25">
      <c r="A4480" t="s">
        <v>4354</v>
      </c>
      <c r="B4480" t="s">
        <v>4355</v>
      </c>
      <c r="C4480">
        <v>477</v>
      </c>
      <c r="D4480" t="s">
        <v>10</v>
      </c>
      <c r="E4480">
        <v>1</v>
      </c>
      <c r="F4480">
        <v>347</v>
      </c>
      <c r="G4480">
        <v>4725</v>
      </c>
      <c r="H4480" t="s">
        <v>11</v>
      </c>
    </row>
    <row r="4481" spans="1:8" x14ac:dyDescent="0.25">
      <c r="A4481" t="s">
        <v>4354</v>
      </c>
      <c r="B4481" t="s">
        <v>4355</v>
      </c>
      <c r="C4481">
        <v>477</v>
      </c>
      <c r="D4481" t="s">
        <v>12</v>
      </c>
      <c r="E4481">
        <v>358</v>
      </c>
      <c r="F4481">
        <v>472</v>
      </c>
      <c r="G4481">
        <v>4286</v>
      </c>
      <c r="H4481" t="s">
        <v>13</v>
      </c>
    </row>
    <row r="4482" spans="1:8" x14ac:dyDescent="0.25">
      <c r="A4482" t="s">
        <v>4356</v>
      </c>
      <c r="B4482" t="s">
        <v>4357</v>
      </c>
      <c r="C4482">
        <v>589</v>
      </c>
      <c r="D4482" t="s">
        <v>10</v>
      </c>
      <c r="E4482">
        <v>1</v>
      </c>
      <c r="F4482">
        <v>346</v>
      </c>
      <c r="G4482">
        <v>4725</v>
      </c>
      <c r="H4482" t="s">
        <v>11</v>
      </c>
    </row>
    <row r="4483" spans="1:8" x14ac:dyDescent="0.25">
      <c r="A4483" t="s">
        <v>4356</v>
      </c>
      <c r="B4483" t="s">
        <v>4357</v>
      </c>
      <c r="C4483">
        <v>589</v>
      </c>
      <c r="D4483" t="s">
        <v>12</v>
      </c>
      <c r="E4483">
        <v>360</v>
      </c>
      <c r="F4483">
        <v>474</v>
      </c>
      <c r="G4483">
        <v>4286</v>
      </c>
      <c r="H4483" t="s">
        <v>13</v>
      </c>
    </row>
    <row r="4484" spans="1:8" x14ac:dyDescent="0.25">
      <c r="A4484" t="s">
        <v>4356</v>
      </c>
      <c r="B4484" t="s">
        <v>4357</v>
      </c>
      <c r="C4484">
        <v>589</v>
      </c>
      <c r="D4484" t="s">
        <v>14</v>
      </c>
      <c r="E4484">
        <v>500</v>
      </c>
      <c r="F4484">
        <v>579</v>
      </c>
      <c r="G4484">
        <v>7652</v>
      </c>
      <c r="H4484" t="s">
        <v>15</v>
      </c>
    </row>
    <row r="4485" spans="1:8" x14ac:dyDescent="0.25">
      <c r="A4485" t="s">
        <v>4358</v>
      </c>
      <c r="B4485" t="s">
        <v>4359</v>
      </c>
      <c r="C4485">
        <v>582</v>
      </c>
      <c r="D4485" t="s">
        <v>10</v>
      </c>
      <c r="E4485">
        <v>1</v>
      </c>
      <c r="F4485">
        <v>341</v>
      </c>
      <c r="G4485">
        <v>4725</v>
      </c>
      <c r="H4485" t="s">
        <v>11</v>
      </c>
    </row>
    <row r="4486" spans="1:8" x14ac:dyDescent="0.25">
      <c r="A4486" t="s">
        <v>4358</v>
      </c>
      <c r="B4486" t="s">
        <v>4359</v>
      </c>
      <c r="C4486">
        <v>582</v>
      </c>
      <c r="D4486" t="s">
        <v>12</v>
      </c>
      <c r="E4486">
        <v>353</v>
      </c>
      <c r="F4486">
        <v>468</v>
      </c>
      <c r="G4486">
        <v>4286</v>
      </c>
      <c r="H4486" t="s">
        <v>13</v>
      </c>
    </row>
    <row r="4487" spans="1:8" x14ac:dyDescent="0.25">
      <c r="A4487" t="s">
        <v>4358</v>
      </c>
      <c r="B4487" t="s">
        <v>4359</v>
      </c>
      <c r="C4487">
        <v>582</v>
      </c>
      <c r="D4487" t="s">
        <v>14</v>
      </c>
      <c r="E4487">
        <v>495</v>
      </c>
      <c r="F4487">
        <v>572</v>
      </c>
      <c r="G4487">
        <v>7652</v>
      </c>
      <c r="H4487" t="s">
        <v>15</v>
      </c>
    </row>
    <row r="4488" spans="1:8" x14ac:dyDescent="0.25">
      <c r="A4488" t="s">
        <v>4360</v>
      </c>
      <c r="B4488" t="s">
        <v>4361</v>
      </c>
      <c r="C4488">
        <v>583</v>
      </c>
      <c r="D4488" t="s">
        <v>10</v>
      </c>
      <c r="E4488">
        <v>1</v>
      </c>
      <c r="F4488">
        <v>341</v>
      </c>
      <c r="G4488">
        <v>4725</v>
      </c>
      <c r="H4488" t="s">
        <v>11</v>
      </c>
    </row>
    <row r="4489" spans="1:8" x14ac:dyDescent="0.25">
      <c r="A4489" t="s">
        <v>4360</v>
      </c>
      <c r="B4489" t="s">
        <v>4361</v>
      </c>
      <c r="C4489">
        <v>583</v>
      </c>
      <c r="D4489" t="s">
        <v>12</v>
      </c>
      <c r="E4489">
        <v>353</v>
      </c>
      <c r="F4489">
        <v>468</v>
      </c>
      <c r="G4489">
        <v>4286</v>
      </c>
      <c r="H4489" t="s">
        <v>13</v>
      </c>
    </row>
    <row r="4490" spans="1:8" x14ac:dyDescent="0.25">
      <c r="A4490" t="s">
        <v>4360</v>
      </c>
      <c r="B4490" t="s">
        <v>4361</v>
      </c>
      <c r="C4490">
        <v>583</v>
      </c>
      <c r="D4490" t="s">
        <v>14</v>
      </c>
      <c r="E4490">
        <v>493</v>
      </c>
      <c r="F4490">
        <v>571</v>
      </c>
      <c r="G4490">
        <v>7652</v>
      </c>
      <c r="H4490" t="s">
        <v>15</v>
      </c>
    </row>
    <row r="4491" spans="1:8" x14ac:dyDescent="0.25">
      <c r="A4491" t="s">
        <v>4362</v>
      </c>
      <c r="B4491" t="s">
        <v>4363</v>
      </c>
      <c r="C4491">
        <v>527</v>
      </c>
      <c r="D4491" t="s">
        <v>12</v>
      </c>
      <c r="E4491">
        <v>392</v>
      </c>
      <c r="F4491">
        <v>516</v>
      </c>
      <c r="G4491">
        <v>4286</v>
      </c>
      <c r="H4491" t="s">
        <v>13</v>
      </c>
    </row>
    <row r="4492" spans="1:8" x14ac:dyDescent="0.25">
      <c r="A4492" t="s">
        <v>4362</v>
      </c>
      <c r="B4492" t="s">
        <v>4363</v>
      </c>
      <c r="C4492">
        <v>527</v>
      </c>
      <c r="D4492" t="s">
        <v>10</v>
      </c>
      <c r="E4492">
        <v>69</v>
      </c>
      <c r="F4492">
        <v>378</v>
      </c>
      <c r="G4492">
        <v>4725</v>
      </c>
      <c r="H4492" t="s">
        <v>11</v>
      </c>
    </row>
    <row r="4493" spans="1:8" x14ac:dyDescent="0.25">
      <c r="A4493" t="s">
        <v>4364</v>
      </c>
      <c r="B4493" t="s">
        <v>4365</v>
      </c>
      <c r="C4493">
        <v>437</v>
      </c>
      <c r="D4493" t="s">
        <v>10</v>
      </c>
      <c r="E4493">
        <v>1</v>
      </c>
      <c r="F4493">
        <v>216</v>
      </c>
      <c r="G4493">
        <v>4725</v>
      </c>
      <c r="H4493" t="s">
        <v>11</v>
      </c>
    </row>
    <row r="4494" spans="1:8" x14ac:dyDescent="0.25">
      <c r="A4494" t="s">
        <v>4364</v>
      </c>
      <c r="B4494" t="s">
        <v>4365</v>
      </c>
      <c r="C4494">
        <v>437</v>
      </c>
      <c r="D4494" t="s">
        <v>10</v>
      </c>
      <c r="E4494">
        <v>237</v>
      </c>
      <c r="F4494">
        <v>295</v>
      </c>
      <c r="G4494">
        <v>4725</v>
      </c>
      <c r="H4494" t="s">
        <v>11</v>
      </c>
    </row>
    <row r="4495" spans="1:8" x14ac:dyDescent="0.25">
      <c r="A4495" t="s">
        <v>4364</v>
      </c>
      <c r="B4495" t="s">
        <v>4365</v>
      </c>
      <c r="C4495">
        <v>437</v>
      </c>
      <c r="D4495" t="s">
        <v>12</v>
      </c>
      <c r="E4495">
        <v>308</v>
      </c>
      <c r="F4495">
        <v>423</v>
      </c>
      <c r="G4495">
        <v>4286</v>
      </c>
      <c r="H4495" t="s">
        <v>13</v>
      </c>
    </row>
    <row r="4496" spans="1:8" x14ac:dyDescent="0.25">
      <c r="A4496" t="s">
        <v>4366</v>
      </c>
      <c r="B4496" t="s">
        <v>4367</v>
      </c>
      <c r="C4496">
        <v>542</v>
      </c>
      <c r="D4496" t="s">
        <v>12</v>
      </c>
      <c r="E4496">
        <v>427</v>
      </c>
      <c r="F4496">
        <v>541</v>
      </c>
      <c r="G4496">
        <v>4286</v>
      </c>
      <c r="H4496" t="s">
        <v>13</v>
      </c>
    </row>
    <row r="4497" spans="1:8" x14ac:dyDescent="0.25">
      <c r="A4497" t="s">
        <v>4366</v>
      </c>
      <c r="B4497" t="s">
        <v>4367</v>
      </c>
      <c r="C4497">
        <v>542</v>
      </c>
      <c r="D4497" t="s">
        <v>10</v>
      </c>
      <c r="E4497">
        <v>73</v>
      </c>
      <c r="F4497">
        <v>417</v>
      </c>
      <c r="G4497">
        <v>4725</v>
      </c>
      <c r="H4497" t="s">
        <v>11</v>
      </c>
    </row>
    <row r="4498" spans="1:8" x14ac:dyDescent="0.25">
      <c r="A4498" t="s">
        <v>4368</v>
      </c>
      <c r="B4498" t="s">
        <v>4369</v>
      </c>
      <c r="C4498">
        <v>480</v>
      </c>
      <c r="D4498" t="s">
        <v>12</v>
      </c>
      <c r="E4498">
        <v>362</v>
      </c>
      <c r="F4498">
        <v>478</v>
      </c>
      <c r="G4498">
        <v>4286</v>
      </c>
      <c r="H4498" t="s">
        <v>13</v>
      </c>
    </row>
    <row r="4499" spans="1:8" x14ac:dyDescent="0.25">
      <c r="A4499" t="s">
        <v>4368</v>
      </c>
      <c r="B4499" t="s">
        <v>4369</v>
      </c>
      <c r="C4499">
        <v>480</v>
      </c>
      <c r="D4499" t="s">
        <v>10</v>
      </c>
      <c r="E4499">
        <v>5</v>
      </c>
      <c r="F4499">
        <v>350</v>
      </c>
      <c r="G4499">
        <v>4725</v>
      </c>
      <c r="H4499" t="s">
        <v>11</v>
      </c>
    </row>
    <row r="4500" spans="1:8" x14ac:dyDescent="0.25">
      <c r="A4500" t="s">
        <v>4370</v>
      </c>
      <c r="B4500" t="s">
        <v>4371</v>
      </c>
      <c r="C4500">
        <v>478</v>
      </c>
      <c r="D4500" t="s">
        <v>10</v>
      </c>
      <c r="E4500">
        <v>1</v>
      </c>
      <c r="F4500">
        <v>346</v>
      </c>
      <c r="G4500">
        <v>4725</v>
      </c>
      <c r="H4500" t="s">
        <v>11</v>
      </c>
    </row>
    <row r="4501" spans="1:8" x14ac:dyDescent="0.25">
      <c r="A4501" t="s">
        <v>4370</v>
      </c>
      <c r="B4501" t="s">
        <v>4371</v>
      </c>
      <c r="C4501">
        <v>478</v>
      </c>
      <c r="D4501" t="s">
        <v>12</v>
      </c>
      <c r="E4501">
        <v>357</v>
      </c>
      <c r="F4501">
        <v>473</v>
      </c>
      <c r="G4501">
        <v>4286</v>
      </c>
      <c r="H4501" t="s">
        <v>13</v>
      </c>
    </row>
    <row r="4502" spans="1:8" x14ac:dyDescent="0.25">
      <c r="A4502" t="s">
        <v>4372</v>
      </c>
      <c r="B4502" t="s">
        <v>4373</v>
      </c>
      <c r="C4502">
        <v>476</v>
      </c>
      <c r="D4502" t="s">
        <v>10</v>
      </c>
      <c r="E4502">
        <v>2</v>
      </c>
      <c r="F4502">
        <v>343</v>
      </c>
      <c r="G4502">
        <v>4725</v>
      </c>
      <c r="H4502" t="s">
        <v>11</v>
      </c>
    </row>
    <row r="4503" spans="1:8" x14ac:dyDescent="0.25">
      <c r="A4503" t="s">
        <v>4372</v>
      </c>
      <c r="B4503" t="s">
        <v>4373</v>
      </c>
      <c r="C4503">
        <v>476</v>
      </c>
      <c r="D4503" t="s">
        <v>12</v>
      </c>
      <c r="E4503">
        <v>352</v>
      </c>
      <c r="F4503">
        <v>467</v>
      </c>
      <c r="G4503">
        <v>4286</v>
      </c>
      <c r="H4503" t="s">
        <v>13</v>
      </c>
    </row>
    <row r="4504" spans="1:8" x14ac:dyDescent="0.25">
      <c r="A4504" t="s">
        <v>4374</v>
      </c>
      <c r="B4504" t="s">
        <v>4375</v>
      </c>
      <c r="C4504">
        <v>502</v>
      </c>
      <c r="D4504" t="s">
        <v>10</v>
      </c>
      <c r="E4504">
        <v>2</v>
      </c>
      <c r="F4504">
        <v>375</v>
      </c>
      <c r="G4504">
        <v>4725</v>
      </c>
      <c r="H4504" t="s">
        <v>11</v>
      </c>
    </row>
    <row r="4505" spans="1:8" x14ac:dyDescent="0.25">
      <c r="A4505" t="s">
        <v>4374</v>
      </c>
      <c r="B4505" t="s">
        <v>4375</v>
      </c>
      <c r="C4505">
        <v>502</v>
      </c>
      <c r="D4505" t="s">
        <v>12</v>
      </c>
      <c r="E4505">
        <v>386</v>
      </c>
      <c r="F4505">
        <v>500</v>
      </c>
      <c r="G4505">
        <v>4286</v>
      </c>
      <c r="H4505" t="s">
        <v>13</v>
      </c>
    </row>
    <row r="4506" spans="1:8" x14ac:dyDescent="0.25">
      <c r="A4506" t="s">
        <v>4376</v>
      </c>
      <c r="B4506" t="s">
        <v>4377</v>
      </c>
      <c r="C4506">
        <v>470</v>
      </c>
      <c r="D4506" t="s">
        <v>10</v>
      </c>
      <c r="E4506">
        <v>1</v>
      </c>
      <c r="F4506">
        <v>344</v>
      </c>
      <c r="G4506">
        <v>4725</v>
      </c>
      <c r="H4506" t="s">
        <v>11</v>
      </c>
    </row>
    <row r="4507" spans="1:8" x14ac:dyDescent="0.25">
      <c r="A4507" t="s">
        <v>4376</v>
      </c>
      <c r="B4507" t="s">
        <v>4377</v>
      </c>
      <c r="C4507">
        <v>470</v>
      </c>
      <c r="D4507" t="s">
        <v>12</v>
      </c>
      <c r="E4507">
        <v>355</v>
      </c>
      <c r="F4507">
        <v>469</v>
      </c>
      <c r="G4507">
        <v>4286</v>
      </c>
      <c r="H4507" t="s">
        <v>13</v>
      </c>
    </row>
    <row r="4508" spans="1:8" x14ac:dyDescent="0.25">
      <c r="A4508" t="s">
        <v>4378</v>
      </c>
      <c r="B4508" t="s">
        <v>4379</v>
      </c>
      <c r="C4508">
        <v>480</v>
      </c>
      <c r="D4508" t="s">
        <v>12</v>
      </c>
      <c r="E4508">
        <v>362</v>
      </c>
      <c r="F4508">
        <v>478</v>
      </c>
      <c r="G4508">
        <v>4286</v>
      </c>
      <c r="H4508" t="s">
        <v>13</v>
      </c>
    </row>
    <row r="4509" spans="1:8" x14ac:dyDescent="0.25">
      <c r="A4509" t="s">
        <v>4378</v>
      </c>
      <c r="B4509" t="s">
        <v>4379</v>
      </c>
      <c r="C4509">
        <v>480</v>
      </c>
      <c r="D4509" t="s">
        <v>10</v>
      </c>
      <c r="E4509">
        <v>5</v>
      </c>
      <c r="F4509">
        <v>350</v>
      </c>
      <c r="G4509">
        <v>4725</v>
      </c>
      <c r="H4509" t="s">
        <v>11</v>
      </c>
    </row>
    <row r="4510" spans="1:8" x14ac:dyDescent="0.25">
      <c r="A4510" t="s">
        <v>4380</v>
      </c>
      <c r="B4510" t="s">
        <v>4381</v>
      </c>
      <c r="C4510">
        <v>466</v>
      </c>
      <c r="D4510" t="s">
        <v>10</v>
      </c>
      <c r="E4510">
        <v>1</v>
      </c>
      <c r="F4510">
        <v>342</v>
      </c>
      <c r="G4510">
        <v>4725</v>
      </c>
      <c r="H4510" t="s">
        <v>11</v>
      </c>
    </row>
    <row r="4511" spans="1:8" x14ac:dyDescent="0.25">
      <c r="A4511" t="s">
        <v>4380</v>
      </c>
      <c r="B4511" t="s">
        <v>4381</v>
      </c>
      <c r="C4511">
        <v>466</v>
      </c>
      <c r="D4511" t="s">
        <v>12</v>
      </c>
      <c r="E4511">
        <v>350</v>
      </c>
      <c r="F4511">
        <v>464</v>
      </c>
      <c r="G4511">
        <v>4286</v>
      </c>
      <c r="H4511" t="s">
        <v>13</v>
      </c>
    </row>
    <row r="4512" spans="1:8" x14ac:dyDescent="0.25">
      <c r="A4512" t="s">
        <v>4382</v>
      </c>
      <c r="B4512" t="s">
        <v>4383</v>
      </c>
      <c r="C4512">
        <v>427</v>
      </c>
      <c r="D4512" t="s">
        <v>10</v>
      </c>
      <c r="E4512">
        <v>1</v>
      </c>
      <c r="F4512">
        <v>313</v>
      </c>
      <c r="G4512">
        <v>4725</v>
      </c>
      <c r="H4512" t="s">
        <v>11</v>
      </c>
    </row>
    <row r="4513" spans="1:8" x14ac:dyDescent="0.25">
      <c r="A4513" t="s">
        <v>4382</v>
      </c>
      <c r="B4513" t="s">
        <v>4383</v>
      </c>
      <c r="C4513">
        <v>427</v>
      </c>
      <c r="D4513" t="s">
        <v>12</v>
      </c>
      <c r="E4513">
        <v>319</v>
      </c>
      <c r="F4513">
        <v>426</v>
      </c>
      <c r="G4513">
        <v>4286</v>
      </c>
      <c r="H4513" t="s">
        <v>13</v>
      </c>
    </row>
    <row r="4514" spans="1:8" x14ac:dyDescent="0.25">
      <c r="A4514" t="s">
        <v>4384</v>
      </c>
      <c r="B4514" t="s">
        <v>4385</v>
      </c>
      <c r="C4514">
        <v>587</v>
      </c>
      <c r="D4514" t="s">
        <v>10</v>
      </c>
      <c r="E4514">
        <v>1</v>
      </c>
      <c r="F4514">
        <v>347</v>
      </c>
      <c r="G4514">
        <v>4725</v>
      </c>
      <c r="H4514" t="s">
        <v>11</v>
      </c>
    </row>
    <row r="4515" spans="1:8" x14ac:dyDescent="0.25">
      <c r="A4515" t="s">
        <v>4384</v>
      </c>
      <c r="B4515" t="s">
        <v>4385</v>
      </c>
      <c r="C4515">
        <v>587</v>
      </c>
      <c r="D4515" t="s">
        <v>12</v>
      </c>
      <c r="E4515">
        <v>358</v>
      </c>
      <c r="F4515">
        <v>472</v>
      </c>
      <c r="G4515">
        <v>4286</v>
      </c>
      <c r="H4515" t="s">
        <v>13</v>
      </c>
    </row>
    <row r="4516" spans="1:8" x14ac:dyDescent="0.25">
      <c r="A4516" t="s">
        <v>4384</v>
      </c>
      <c r="B4516" t="s">
        <v>4385</v>
      </c>
      <c r="C4516">
        <v>587</v>
      </c>
      <c r="D4516" t="s">
        <v>14</v>
      </c>
      <c r="E4516">
        <v>498</v>
      </c>
      <c r="F4516">
        <v>577</v>
      </c>
      <c r="G4516">
        <v>7652</v>
      </c>
      <c r="H4516" t="s">
        <v>15</v>
      </c>
    </row>
    <row r="4517" spans="1:8" x14ac:dyDescent="0.25">
      <c r="A4517" t="s">
        <v>4386</v>
      </c>
      <c r="B4517" t="s">
        <v>4387</v>
      </c>
      <c r="C4517">
        <v>501</v>
      </c>
      <c r="D4517" t="s">
        <v>10</v>
      </c>
      <c r="E4517">
        <v>2</v>
      </c>
      <c r="F4517">
        <v>373</v>
      </c>
      <c r="G4517">
        <v>4725</v>
      </c>
      <c r="H4517" t="s">
        <v>11</v>
      </c>
    </row>
    <row r="4518" spans="1:8" x14ac:dyDescent="0.25">
      <c r="A4518" t="s">
        <v>4386</v>
      </c>
      <c r="B4518" t="s">
        <v>4387</v>
      </c>
      <c r="C4518">
        <v>501</v>
      </c>
      <c r="D4518" t="s">
        <v>12</v>
      </c>
      <c r="E4518">
        <v>384</v>
      </c>
      <c r="F4518">
        <v>499</v>
      </c>
      <c r="G4518">
        <v>4286</v>
      </c>
      <c r="H4518" t="s">
        <v>13</v>
      </c>
    </row>
    <row r="4519" spans="1:8" x14ac:dyDescent="0.25">
      <c r="A4519" t="s">
        <v>4388</v>
      </c>
      <c r="B4519" t="s">
        <v>4389</v>
      </c>
      <c r="C4519">
        <v>485</v>
      </c>
      <c r="D4519" t="s">
        <v>10</v>
      </c>
      <c r="E4519">
        <v>3</v>
      </c>
      <c r="F4519">
        <v>339</v>
      </c>
      <c r="G4519">
        <v>4725</v>
      </c>
      <c r="H4519" t="s">
        <v>11</v>
      </c>
    </row>
    <row r="4520" spans="1:8" x14ac:dyDescent="0.25">
      <c r="A4520" t="s">
        <v>4388</v>
      </c>
      <c r="B4520" t="s">
        <v>4389</v>
      </c>
      <c r="C4520">
        <v>485</v>
      </c>
      <c r="D4520" t="s">
        <v>12</v>
      </c>
      <c r="E4520">
        <v>352</v>
      </c>
      <c r="F4520">
        <v>465</v>
      </c>
      <c r="G4520">
        <v>4286</v>
      </c>
      <c r="H4520" t="s">
        <v>13</v>
      </c>
    </row>
    <row r="4521" spans="1:8" x14ac:dyDescent="0.25">
      <c r="A4521" t="s">
        <v>4390</v>
      </c>
      <c r="B4521" t="s">
        <v>4391</v>
      </c>
      <c r="C4521">
        <v>585</v>
      </c>
      <c r="D4521" t="s">
        <v>10</v>
      </c>
      <c r="E4521">
        <v>1</v>
      </c>
      <c r="F4521">
        <v>344</v>
      </c>
      <c r="G4521">
        <v>4725</v>
      </c>
      <c r="H4521" t="s">
        <v>11</v>
      </c>
    </row>
    <row r="4522" spans="1:8" x14ac:dyDescent="0.25">
      <c r="A4522" t="s">
        <v>4390</v>
      </c>
      <c r="B4522" t="s">
        <v>4391</v>
      </c>
      <c r="C4522">
        <v>585</v>
      </c>
      <c r="D4522" t="s">
        <v>12</v>
      </c>
      <c r="E4522">
        <v>356</v>
      </c>
      <c r="F4522">
        <v>471</v>
      </c>
      <c r="G4522">
        <v>4286</v>
      </c>
      <c r="H4522" t="s">
        <v>13</v>
      </c>
    </row>
    <row r="4523" spans="1:8" x14ac:dyDescent="0.25">
      <c r="A4523" t="s">
        <v>4390</v>
      </c>
      <c r="B4523" t="s">
        <v>4391</v>
      </c>
      <c r="C4523">
        <v>585</v>
      </c>
      <c r="D4523" t="s">
        <v>14</v>
      </c>
      <c r="E4523">
        <v>496</v>
      </c>
      <c r="F4523">
        <v>575</v>
      </c>
      <c r="G4523">
        <v>7652</v>
      </c>
      <c r="H4523" t="s">
        <v>15</v>
      </c>
    </row>
    <row r="4524" spans="1:8" x14ac:dyDescent="0.25">
      <c r="A4524" t="s">
        <v>4392</v>
      </c>
      <c r="B4524" t="s">
        <v>4393</v>
      </c>
      <c r="C4524">
        <v>585</v>
      </c>
      <c r="D4524" t="s">
        <v>10</v>
      </c>
      <c r="E4524">
        <v>1</v>
      </c>
      <c r="F4524">
        <v>344</v>
      </c>
      <c r="G4524">
        <v>4725</v>
      </c>
      <c r="H4524" t="s">
        <v>11</v>
      </c>
    </row>
    <row r="4525" spans="1:8" x14ac:dyDescent="0.25">
      <c r="A4525" t="s">
        <v>4392</v>
      </c>
      <c r="B4525" t="s">
        <v>4393</v>
      </c>
      <c r="C4525">
        <v>585</v>
      </c>
      <c r="D4525" t="s">
        <v>12</v>
      </c>
      <c r="E4525">
        <v>356</v>
      </c>
      <c r="F4525">
        <v>471</v>
      </c>
      <c r="G4525">
        <v>4286</v>
      </c>
      <c r="H4525" t="s">
        <v>13</v>
      </c>
    </row>
    <row r="4526" spans="1:8" x14ac:dyDescent="0.25">
      <c r="A4526" t="s">
        <v>4392</v>
      </c>
      <c r="B4526" t="s">
        <v>4393</v>
      </c>
      <c r="C4526">
        <v>585</v>
      </c>
      <c r="D4526" t="s">
        <v>14</v>
      </c>
      <c r="E4526">
        <v>496</v>
      </c>
      <c r="F4526">
        <v>575</v>
      </c>
      <c r="G4526">
        <v>7652</v>
      </c>
      <c r="H4526" t="s">
        <v>15</v>
      </c>
    </row>
    <row r="4527" spans="1:8" x14ac:dyDescent="0.25">
      <c r="A4527" t="s">
        <v>4394</v>
      </c>
      <c r="B4527" t="s">
        <v>4395</v>
      </c>
      <c r="C4527">
        <v>585</v>
      </c>
      <c r="D4527" t="s">
        <v>10</v>
      </c>
      <c r="E4527">
        <v>1</v>
      </c>
      <c r="F4527">
        <v>344</v>
      </c>
      <c r="G4527">
        <v>4725</v>
      </c>
      <c r="H4527" t="s">
        <v>11</v>
      </c>
    </row>
    <row r="4528" spans="1:8" x14ac:dyDescent="0.25">
      <c r="A4528" t="s">
        <v>4394</v>
      </c>
      <c r="B4528" t="s">
        <v>4395</v>
      </c>
      <c r="C4528">
        <v>585</v>
      </c>
      <c r="D4528" t="s">
        <v>12</v>
      </c>
      <c r="E4528">
        <v>356</v>
      </c>
      <c r="F4528">
        <v>471</v>
      </c>
      <c r="G4528">
        <v>4286</v>
      </c>
      <c r="H4528" t="s">
        <v>13</v>
      </c>
    </row>
    <row r="4529" spans="1:8" x14ac:dyDescent="0.25">
      <c r="A4529" t="s">
        <v>4394</v>
      </c>
      <c r="B4529" t="s">
        <v>4395</v>
      </c>
      <c r="C4529">
        <v>585</v>
      </c>
      <c r="D4529" t="s">
        <v>14</v>
      </c>
      <c r="E4529">
        <v>496</v>
      </c>
      <c r="F4529">
        <v>575</v>
      </c>
      <c r="G4529">
        <v>7652</v>
      </c>
      <c r="H4529" t="s">
        <v>15</v>
      </c>
    </row>
    <row r="4530" spans="1:8" x14ac:dyDescent="0.25">
      <c r="A4530" t="s">
        <v>4396</v>
      </c>
      <c r="B4530" t="s">
        <v>4397</v>
      </c>
      <c r="C4530">
        <v>585</v>
      </c>
      <c r="D4530" t="s">
        <v>10</v>
      </c>
      <c r="E4530">
        <v>1</v>
      </c>
      <c r="F4530">
        <v>344</v>
      </c>
      <c r="G4530">
        <v>4725</v>
      </c>
      <c r="H4530" t="s">
        <v>11</v>
      </c>
    </row>
    <row r="4531" spans="1:8" x14ac:dyDescent="0.25">
      <c r="A4531" t="s">
        <v>4396</v>
      </c>
      <c r="B4531" t="s">
        <v>4397</v>
      </c>
      <c r="C4531">
        <v>585</v>
      </c>
      <c r="D4531" t="s">
        <v>12</v>
      </c>
      <c r="E4531">
        <v>356</v>
      </c>
      <c r="F4531">
        <v>471</v>
      </c>
      <c r="G4531">
        <v>4286</v>
      </c>
      <c r="H4531" t="s">
        <v>13</v>
      </c>
    </row>
    <row r="4532" spans="1:8" x14ac:dyDescent="0.25">
      <c r="A4532" t="s">
        <v>4396</v>
      </c>
      <c r="B4532" t="s">
        <v>4397</v>
      </c>
      <c r="C4532">
        <v>585</v>
      </c>
      <c r="D4532" t="s">
        <v>14</v>
      </c>
      <c r="E4532">
        <v>496</v>
      </c>
      <c r="F4532">
        <v>575</v>
      </c>
      <c r="G4532">
        <v>7652</v>
      </c>
      <c r="H4532" t="s">
        <v>15</v>
      </c>
    </row>
    <row r="4533" spans="1:8" x14ac:dyDescent="0.25">
      <c r="A4533" t="s">
        <v>4398</v>
      </c>
      <c r="B4533" t="s">
        <v>4399</v>
      </c>
      <c r="C4533">
        <v>585</v>
      </c>
      <c r="D4533" t="s">
        <v>10</v>
      </c>
      <c r="E4533">
        <v>1</v>
      </c>
      <c r="F4533">
        <v>344</v>
      </c>
      <c r="G4533">
        <v>4725</v>
      </c>
      <c r="H4533" t="s">
        <v>11</v>
      </c>
    </row>
    <row r="4534" spans="1:8" x14ac:dyDescent="0.25">
      <c r="A4534" t="s">
        <v>4398</v>
      </c>
      <c r="B4534" t="s">
        <v>4399</v>
      </c>
      <c r="C4534">
        <v>585</v>
      </c>
      <c r="D4534" t="s">
        <v>12</v>
      </c>
      <c r="E4534">
        <v>356</v>
      </c>
      <c r="F4534">
        <v>471</v>
      </c>
      <c r="G4534">
        <v>4286</v>
      </c>
      <c r="H4534" t="s">
        <v>13</v>
      </c>
    </row>
    <row r="4535" spans="1:8" x14ac:dyDescent="0.25">
      <c r="A4535" t="s">
        <v>4398</v>
      </c>
      <c r="B4535" t="s">
        <v>4399</v>
      </c>
      <c r="C4535">
        <v>585</v>
      </c>
      <c r="D4535" t="s">
        <v>14</v>
      </c>
      <c r="E4535">
        <v>496</v>
      </c>
      <c r="F4535">
        <v>575</v>
      </c>
      <c r="G4535">
        <v>7652</v>
      </c>
      <c r="H4535" t="s">
        <v>15</v>
      </c>
    </row>
    <row r="4536" spans="1:8" x14ac:dyDescent="0.25">
      <c r="A4536" t="s">
        <v>4400</v>
      </c>
      <c r="B4536" t="s">
        <v>4401</v>
      </c>
      <c r="C4536">
        <v>585</v>
      </c>
      <c r="D4536" t="s">
        <v>10</v>
      </c>
      <c r="E4536">
        <v>1</v>
      </c>
      <c r="F4536">
        <v>344</v>
      </c>
      <c r="G4536">
        <v>4725</v>
      </c>
      <c r="H4536" t="s">
        <v>11</v>
      </c>
    </row>
    <row r="4537" spans="1:8" x14ac:dyDescent="0.25">
      <c r="A4537" t="s">
        <v>4400</v>
      </c>
      <c r="B4537" t="s">
        <v>4401</v>
      </c>
      <c r="C4537">
        <v>585</v>
      </c>
      <c r="D4537" t="s">
        <v>12</v>
      </c>
      <c r="E4537">
        <v>356</v>
      </c>
      <c r="F4537">
        <v>471</v>
      </c>
      <c r="G4537">
        <v>4286</v>
      </c>
      <c r="H4537" t="s">
        <v>13</v>
      </c>
    </row>
    <row r="4538" spans="1:8" x14ac:dyDescent="0.25">
      <c r="A4538" t="s">
        <v>4400</v>
      </c>
      <c r="B4538" t="s">
        <v>4401</v>
      </c>
      <c r="C4538">
        <v>585</v>
      </c>
      <c r="D4538" t="s">
        <v>14</v>
      </c>
      <c r="E4538">
        <v>496</v>
      </c>
      <c r="F4538">
        <v>575</v>
      </c>
      <c r="G4538">
        <v>7652</v>
      </c>
      <c r="H4538" t="s">
        <v>15</v>
      </c>
    </row>
    <row r="4539" spans="1:8" x14ac:dyDescent="0.25">
      <c r="A4539" t="s">
        <v>4402</v>
      </c>
      <c r="B4539" t="s">
        <v>4403</v>
      </c>
      <c r="C4539">
        <v>585</v>
      </c>
      <c r="D4539" t="s">
        <v>10</v>
      </c>
      <c r="E4539">
        <v>1</v>
      </c>
      <c r="F4539">
        <v>344</v>
      </c>
      <c r="G4539">
        <v>4725</v>
      </c>
      <c r="H4539" t="s">
        <v>11</v>
      </c>
    </row>
    <row r="4540" spans="1:8" x14ac:dyDescent="0.25">
      <c r="A4540" t="s">
        <v>4402</v>
      </c>
      <c r="B4540" t="s">
        <v>4403</v>
      </c>
      <c r="C4540">
        <v>585</v>
      </c>
      <c r="D4540" t="s">
        <v>12</v>
      </c>
      <c r="E4540">
        <v>356</v>
      </c>
      <c r="F4540">
        <v>471</v>
      </c>
      <c r="G4540">
        <v>4286</v>
      </c>
      <c r="H4540" t="s">
        <v>13</v>
      </c>
    </row>
    <row r="4541" spans="1:8" x14ac:dyDescent="0.25">
      <c r="A4541" t="s">
        <v>4402</v>
      </c>
      <c r="B4541" t="s">
        <v>4403</v>
      </c>
      <c r="C4541">
        <v>585</v>
      </c>
      <c r="D4541" t="s">
        <v>14</v>
      </c>
      <c r="E4541">
        <v>496</v>
      </c>
      <c r="F4541">
        <v>575</v>
      </c>
      <c r="G4541">
        <v>7652</v>
      </c>
      <c r="H4541" t="s">
        <v>15</v>
      </c>
    </row>
    <row r="4542" spans="1:8" x14ac:dyDescent="0.25">
      <c r="A4542" t="s">
        <v>4404</v>
      </c>
      <c r="B4542" t="s">
        <v>4405</v>
      </c>
      <c r="C4542">
        <v>585</v>
      </c>
      <c r="D4542" t="s">
        <v>10</v>
      </c>
      <c r="E4542">
        <v>1</v>
      </c>
      <c r="F4542">
        <v>344</v>
      </c>
      <c r="G4542">
        <v>4725</v>
      </c>
      <c r="H4542" t="s">
        <v>11</v>
      </c>
    </row>
    <row r="4543" spans="1:8" x14ac:dyDescent="0.25">
      <c r="A4543" t="s">
        <v>4404</v>
      </c>
      <c r="B4543" t="s">
        <v>4405</v>
      </c>
      <c r="C4543">
        <v>585</v>
      </c>
      <c r="D4543" t="s">
        <v>12</v>
      </c>
      <c r="E4543">
        <v>356</v>
      </c>
      <c r="F4543">
        <v>471</v>
      </c>
      <c r="G4543">
        <v>4286</v>
      </c>
      <c r="H4543" t="s">
        <v>13</v>
      </c>
    </row>
    <row r="4544" spans="1:8" x14ac:dyDescent="0.25">
      <c r="A4544" t="s">
        <v>4404</v>
      </c>
      <c r="B4544" t="s">
        <v>4405</v>
      </c>
      <c r="C4544">
        <v>585</v>
      </c>
      <c r="D4544" t="s">
        <v>14</v>
      </c>
      <c r="E4544">
        <v>496</v>
      </c>
      <c r="F4544">
        <v>575</v>
      </c>
      <c r="G4544">
        <v>7652</v>
      </c>
      <c r="H4544" t="s">
        <v>15</v>
      </c>
    </row>
    <row r="4545" spans="1:8" x14ac:dyDescent="0.25">
      <c r="A4545" t="s">
        <v>4406</v>
      </c>
      <c r="B4545" t="s">
        <v>4407</v>
      </c>
      <c r="C4545">
        <v>245</v>
      </c>
      <c r="D4545" t="s">
        <v>10</v>
      </c>
      <c r="E4545">
        <v>1</v>
      </c>
      <c r="F4545">
        <v>231</v>
      </c>
      <c r="G4545">
        <v>4725</v>
      </c>
      <c r="H4545" t="s">
        <v>11</v>
      </c>
    </row>
    <row r="4546" spans="1:8" x14ac:dyDescent="0.25">
      <c r="A4546" t="s">
        <v>4408</v>
      </c>
      <c r="B4546" t="s">
        <v>4409</v>
      </c>
      <c r="C4546">
        <v>475</v>
      </c>
      <c r="D4546" t="s">
        <v>10</v>
      </c>
      <c r="E4546">
        <v>1</v>
      </c>
      <c r="F4546">
        <v>345</v>
      </c>
      <c r="G4546">
        <v>4725</v>
      </c>
      <c r="H4546" t="s">
        <v>11</v>
      </c>
    </row>
    <row r="4547" spans="1:8" x14ac:dyDescent="0.25">
      <c r="A4547" t="s">
        <v>4408</v>
      </c>
      <c r="B4547" t="s">
        <v>4409</v>
      </c>
      <c r="C4547">
        <v>475</v>
      </c>
      <c r="D4547" t="s">
        <v>12</v>
      </c>
      <c r="E4547">
        <v>359</v>
      </c>
      <c r="F4547">
        <v>474</v>
      </c>
      <c r="G4547">
        <v>4286</v>
      </c>
      <c r="H4547" t="s">
        <v>13</v>
      </c>
    </row>
    <row r="4548" spans="1:8" x14ac:dyDescent="0.25">
      <c r="A4548" t="s">
        <v>4410</v>
      </c>
      <c r="B4548" t="s">
        <v>4411</v>
      </c>
      <c r="C4548">
        <v>471</v>
      </c>
      <c r="D4548" t="s">
        <v>10</v>
      </c>
      <c r="E4548">
        <v>1</v>
      </c>
      <c r="F4548">
        <v>340</v>
      </c>
      <c r="G4548">
        <v>4725</v>
      </c>
      <c r="H4548" t="s">
        <v>11</v>
      </c>
    </row>
    <row r="4549" spans="1:8" x14ac:dyDescent="0.25">
      <c r="A4549" t="s">
        <v>4410</v>
      </c>
      <c r="B4549" t="s">
        <v>4411</v>
      </c>
      <c r="C4549">
        <v>471</v>
      </c>
      <c r="D4549" t="s">
        <v>12</v>
      </c>
      <c r="E4549">
        <v>352</v>
      </c>
      <c r="F4549">
        <v>467</v>
      </c>
      <c r="G4549">
        <v>4286</v>
      </c>
      <c r="H4549" t="s">
        <v>13</v>
      </c>
    </row>
    <row r="4550" spans="1:8" x14ac:dyDescent="0.25">
      <c r="A4550" t="s">
        <v>4412</v>
      </c>
      <c r="B4550" t="s">
        <v>4413</v>
      </c>
      <c r="C4550">
        <v>477</v>
      </c>
      <c r="D4550" t="s">
        <v>12</v>
      </c>
      <c r="E4550">
        <v>359</v>
      </c>
      <c r="F4550">
        <v>475</v>
      </c>
      <c r="G4550">
        <v>4286</v>
      </c>
      <c r="H4550" t="s">
        <v>13</v>
      </c>
    </row>
    <row r="4551" spans="1:8" x14ac:dyDescent="0.25">
      <c r="A4551" t="s">
        <v>4412</v>
      </c>
      <c r="B4551" t="s">
        <v>4413</v>
      </c>
      <c r="C4551">
        <v>477</v>
      </c>
      <c r="D4551" t="s">
        <v>10</v>
      </c>
      <c r="E4551">
        <v>7</v>
      </c>
      <c r="F4551">
        <v>349</v>
      </c>
      <c r="G4551">
        <v>4725</v>
      </c>
      <c r="H4551" t="s">
        <v>11</v>
      </c>
    </row>
    <row r="4552" spans="1:8" x14ac:dyDescent="0.25">
      <c r="A4552" t="s">
        <v>4414</v>
      </c>
      <c r="B4552" t="s">
        <v>4415</v>
      </c>
      <c r="C4552">
        <v>480</v>
      </c>
      <c r="D4552" t="s">
        <v>10</v>
      </c>
      <c r="E4552">
        <v>2</v>
      </c>
      <c r="F4552">
        <v>346</v>
      </c>
      <c r="G4552">
        <v>4725</v>
      </c>
      <c r="H4552" t="s">
        <v>11</v>
      </c>
    </row>
    <row r="4553" spans="1:8" x14ac:dyDescent="0.25">
      <c r="A4553" t="s">
        <v>4414</v>
      </c>
      <c r="B4553" t="s">
        <v>4415</v>
      </c>
      <c r="C4553">
        <v>480</v>
      </c>
      <c r="D4553" t="s">
        <v>12</v>
      </c>
      <c r="E4553">
        <v>355</v>
      </c>
      <c r="F4553">
        <v>471</v>
      </c>
      <c r="G4553">
        <v>4286</v>
      </c>
      <c r="H4553" t="s">
        <v>13</v>
      </c>
    </row>
    <row r="4554" spans="1:8" x14ac:dyDescent="0.25">
      <c r="A4554" t="s">
        <v>4416</v>
      </c>
      <c r="B4554" t="s">
        <v>4417</v>
      </c>
      <c r="C4554">
        <v>480</v>
      </c>
      <c r="D4554" t="s">
        <v>10</v>
      </c>
      <c r="E4554">
        <v>2</v>
      </c>
      <c r="F4554">
        <v>346</v>
      </c>
      <c r="G4554">
        <v>4725</v>
      </c>
      <c r="H4554" t="s">
        <v>11</v>
      </c>
    </row>
    <row r="4555" spans="1:8" x14ac:dyDescent="0.25">
      <c r="A4555" t="s">
        <v>4416</v>
      </c>
      <c r="B4555" t="s">
        <v>4417</v>
      </c>
      <c r="C4555">
        <v>480</v>
      </c>
      <c r="D4555" t="s">
        <v>12</v>
      </c>
      <c r="E4555">
        <v>355</v>
      </c>
      <c r="F4555">
        <v>471</v>
      </c>
      <c r="G4555">
        <v>4286</v>
      </c>
      <c r="H4555" t="s">
        <v>13</v>
      </c>
    </row>
    <row r="4556" spans="1:8" x14ac:dyDescent="0.25">
      <c r="A4556" t="s">
        <v>4418</v>
      </c>
      <c r="B4556" t="s">
        <v>4419</v>
      </c>
      <c r="C4556">
        <v>585</v>
      </c>
      <c r="D4556" t="s">
        <v>10</v>
      </c>
      <c r="E4556">
        <v>1</v>
      </c>
      <c r="F4556">
        <v>344</v>
      </c>
      <c r="G4556">
        <v>4725</v>
      </c>
      <c r="H4556" t="s">
        <v>11</v>
      </c>
    </row>
    <row r="4557" spans="1:8" x14ac:dyDescent="0.25">
      <c r="A4557" t="s">
        <v>4418</v>
      </c>
      <c r="B4557" t="s">
        <v>4419</v>
      </c>
      <c r="C4557">
        <v>585</v>
      </c>
      <c r="D4557" t="s">
        <v>12</v>
      </c>
      <c r="E4557">
        <v>356</v>
      </c>
      <c r="F4557">
        <v>471</v>
      </c>
      <c r="G4557">
        <v>4286</v>
      </c>
      <c r="H4557" t="s">
        <v>13</v>
      </c>
    </row>
    <row r="4558" spans="1:8" x14ac:dyDescent="0.25">
      <c r="A4558" t="s">
        <v>4418</v>
      </c>
      <c r="B4558" t="s">
        <v>4419</v>
      </c>
      <c r="C4558">
        <v>585</v>
      </c>
      <c r="D4558" t="s">
        <v>14</v>
      </c>
      <c r="E4558">
        <v>496</v>
      </c>
      <c r="F4558">
        <v>575</v>
      </c>
      <c r="G4558">
        <v>7652</v>
      </c>
      <c r="H4558" t="s">
        <v>15</v>
      </c>
    </row>
    <row r="4559" spans="1:8" x14ac:dyDescent="0.25">
      <c r="A4559" t="s">
        <v>4420</v>
      </c>
      <c r="B4559" t="s">
        <v>4421</v>
      </c>
      <c r="C4559">
        <v>470</v>
      </c>
      <c r="D4559" t="s">
        <v>10</v>
      </c>
      <c r="E4559">
        <v>1</v>
      </c>
      <c r="F4559">
        <v>345</v>
      </c>
      <c r="G4559">
        <v>4725</v>
      </c>
      <c r="H4559" t="s">
        <v>11</v>
      </c>
    </row>
    <row r="4560" spans="1:8" x14ac:dyDescent="0.25">
      <c r="A4560" t="s">
        <v>4420</v>
      </c>
      <c r="B4560" t="s">
        <v>4421</v>
      </c>
      <c r="C4560">
        <v>470</v>
      </c>
      <c r="D4560" t="s">
        <v>12</v>
      </c>
      <c r="E4560">
        <v>355</v>
      </c>
      <c r="F4560">
        <v>469</v>
      </c>
      <c r="G4560">
        <v>4286</v>
      </c>
      <c r="H4560" t="s">
        <v>13</v>
      </c>
    </row>
    <row r="4561" spans="1:8" x14ac:dyDescent="0.25">
      <c r="A4561" t="s">
        <v>4422</v>
      </c>
      <c r="B4561" t="s">
        <v>4423</v>
      </c>
      <c r="C4561">
        <v>480</v>
      </c>
      <c r="D4561" t="s">
        <v>12</v>
      </c>
      <c r="E4561">
        <v>362</v>
      </c>
      <c r="F4561">
        <v>478</v>
      </c>
      <c r="G4561">
        <v>4286</v>
      </c>
      <c r="H4561" t="s">
        <v>13</v>
      </c>
    </row>
    <row r="4562" spans="1:8" x14ac:dyDescent="0.25">
      <c r="A4562" t="s">
        <v>4422</v>
      </c>
      <c r="B4562" t="s">
        <v>4423</v>
      </c>
      <c r="C4562">
        <v>480</v>
      </c>
      <c r="D4562" t="s">
        <v>10</v>
      </c>
      <c r="E4562">
        <v>5</v>
      </c>
      <c r="F4562">
        <v>350</v>
      </c>
      <c r="G4562">
        <v>4725</v>
      </c>
      <c r="H4562" t="s">
        <v>11</v>
      </c>
    </row>
    <row r="4563" spans="1:8" x14ac:dyDescent="0.25">
      <c r="A4563" t="s">
        <v>4424</v>
      </c>
      <c r="B4563" t="s">
        <v>4425</v>
      </c>
      <c r="C4563">
        <v>487</v>
      </c>
      <c r="D4563" t="s">
        <v>10</v>
      </c>
      <c r="E4563">
        <v>1</v>
      </c>
      <c r="F4563">
        <v>339</v>
      </c>
      <c r="G4563">
        <v>4725</v>
      </c>
      <c r="H4563" t="s">
        <v>11</v>
      </c>
    </row>
    <row r="4564" spans="1:8" x14ac:dyDescent="0.25">
      <c r="A4564" t="s">
        <v>4424</v>
      </c>
      <c r="B4564" t="s">
        <v>4425</v>
      </c>
      <c r="C4564">
        <v>487</v>
      </c>
      <c r="D4564" t="s">
        <v>12</v>
      </c>
      <c r="E4564">
        <v>351</v>
      </c>
      <c r="F4564">
        <v>466</v>
      </c>
      <c r="G4564">
        <v>4286</v>
      </c>
      <c r="H4564" t="s">
        <v>13</v>
      </c>
    </row>
    <row r="4565" spans="1:8" x14ac:dyDescent="0.25">
      <c r="A4565" t="s">
        <v>4426</v>
      </c>
      <c r="B4565" t="s">
        <v>4427</v>
      </c>
      <c r="C4565">
        <v>585</v>
      </c>
      <c r="D4565" t="s">
        <v>10</v>
      </c>
      <c r="E4565">
        <v>1</v>
      </c>
      <c r="F4565">
        <v>345</v>
      </c>
      <c r="G4565">
        <v>4725</v>
      </c>
      <c r="H4565" t="s">
        <v>11</v>
      </c>
    </row>
    <row r="4566" spans="1:8" x14ac:dyDescent="0.25">
      <c r="A4566" t="s">
        <v>4426</v>
      </c>
      <c r="B4566" t="s">
        <v>4427</v>
      </c>
      <c r="C4566">
        <v>585</v>
      </c>
      <c r="D4566" t="s">
        <v>12</v>
      </c>
      <c r="E4566">
        <v>356</v>
      </c>
      <c r="F4566">
        <v>471</v>
      </c>
      <c r="G4566">
        <v>4286</v>
      </c>
      <c r="H4566" t="s">
        <v>13</v>
      </c>
    </row>
    <row r="4567" spans="1:8" x14ac:dyDescent="0.25">
      <c r="A4567" t="s">
        <v>4426</v>
      </c>
      <c r="B4567" t="s">
        <v>4427</v>
      </c>
      <c r="C4567">
        <v>585</v>
      </c>
      <c r="D4567" t="s">
        <v>14</v>
      </c>
      <c r="E4567">
        <v>497</v>
      </c>
      <c r="F4567">
        <v>575</v>
      </c>
      <c r="G4567">
        <v>7652</v>
      </c>
      <c r="H4567" t="s">
        <v>15</v>
      </c>
    </row>
    <row r="4568" spans="1:8" x14ac:dyDescent="0.25">
      <c r="A4568" t="s">
        <v>4428</v>
      </c>
      <c r="B4568" t="s">
        <v>4429</v>
      </c>
      <c r="C4568">
        <v>585</v>
      </c>
      <c r="D4568" t="s">
        <v>10</v>
      </c>
      <c r="E4568">
        <v>1</v>
      </c>
      <c r="F4568">
        <v>345</v>
      </c>
      <c r="G4568">
        <v>4725</v>
      </c>
      <c r="H4568" t="s">
        <v>11</v>
      </c>
    </row>
    <row r="4569" spans="1:8" x14ac:dyDescent="0.25">
      <c r="A4569" t="s">
        <v>4428</v>
      </c>
      <c r="B4569" t="s">
        <v>4429</v>
      </c>
      <c r="C4569">
        <v>585</v>
      </c>
      <c r="D4569" t="s">
        <v>12</v>
      </c>
      <c r="E4569">
        <v>356</v>
      </c>
      <c r="F4569">
        <v>471</v>
      </c>
      <c r="G4569">
        <v>4286</v>
      </c>
      <c r="H4569" t="s">
        <v>13</v>
      </c>
    </row>
    <row r="4570" spans="1:8" x14ac:dyDescent="0.25">
      <c r="A4570" t="s">
        <v>4428</v>
      </c>
      <c r="B4570" t="s">
        <v>4429</v>
      </c>
      <c r="C4570">
        <v>585</v>
      </c>
      <c r="D4570" t="s">
        <v>14</v>
      </c>
      <c r="E4570">
        <v>497</v>
      </c>
      <c r="F4570">
        <v>575</v>
      </c>
      <c r="G4570">
        <v>7652</v>
      </c>
      <c r="H4570" t="s">
        <v>15</v>
      </c>
    </row>
    <row r="4571" spans="1:8" x14ac:dyDescent="0.25">
      <c r="A4571" t="s">
        <v>4430</v>
      </c>
      <c r="B4571" t="s">
        <v>4431</v>
      </c>
      <c r="C4571">
        <v>449</v>
      </c>
      <c r="D4571" t="s">
        <v>10</v>
      </c>
      <c r="E4571">
        <v>1</v>
      </c>
      <c r="F4571">
        <v>323</v>
      </c>
      <c r="G4571">
        <v>4725</v>
      </c>
      <c r="H4571" t="s">
        <v>11</v>
      </c>
    </row>
    <row r="4572" spans="1:8" x14ac:dyDescent="0.25">
      <c r="A4572" t="s">
        <v>4430</v>
      </c>
      <c r="B4572" t="s">
        <v>4431</v>
      </c>
      <c r="C4572">
        <v>449</v>
      </c>
      <c r="D4572" t="s">
        <v>12</v>
      </c>
      <c r="E4572">
        <v>330</v>
      </c>
      <c r="F4572">
        <v>446</v>
      </c>
      <c r="G4572">
        <v>4286</v>
      </c>
      <c r="H4572" t="s">
        <v>13</v>
      </c>
    </row>
    <row r="4573" spans="1:8" x14ac:dyDescent="0.25">
      <c r="A4573" t="s">
        <v>4432</v>
      </c>
      <c r="B4573" t="s">
        <v>4433</v>
      </c>
      <c r="C4573">
        <v>480</v>
      </c>
      <c r="D4573" t="s">
        <v>10</v>
      </c>
      <c r="E4573">
        <v>1</v>
      </c>
      <c r="F4573">
        <v>341</v>
      </c>
      <c r="G4573">
        <v>4725</v>
      </c>
      <c r="H4573" t="s">
        <v>11</v>
      </c>
    </row>
    <row r="4574" spans="1:8" x14ac:dyDescent="0.25">
      <c r="A4574" t="s">
        <v>4432</v>
      </c>
      <c r="B4574" t="s">
        <v>4433</v>
      </c>
      <c r="C4574">
        <v>480</v>
      </c>
      <c r="D4574" t="s">
        <v>12</v>
      </c>
      <c r="E4574">
        <v>351</v>
      </c>
      <c r="F4574">
        <v>466</v>
      </c>
      <c r="G4574">
        <v>4286</v>
      </c>
      <c r="H4574" t="s">
        <v>13</v>
      </c>
    </row>
    <row r="4575" spans="1:8" x14ac:dyDescent="0.25">
      <c r="A4575" t="s">
        <v>4434</v>
      </c>
      <c r="B4575" t="s">
        <v>4435</v>
      </c>
      <c r="C4575">
        <v>480</v>
      </c>
      <c r="D4575" t="s">
        <v>10</v>
      </c>
      <c r="E4575">
        <v>1</v>
      </c>
      <c r="F4575">
        <v>345</v>
      </c>
      <c r="G4575">
        <v>4725</v>
      </c>
      <c r="H4575" t="s">
        <v>11</v>
      </c>
    </row>
    <row r="4576" spans="1:8" x14ac:dyDescent="0.25">
      <c r="A4576" t="s">
        <v>4434</v>
      </c>
      <c r="B4576" t="s">
        <v>4435</v>
      </c>
      <c r="C4576">
        <v>480</v>
      </c>
      <c r="D4576" t="s">
        <v>12</v>
      </c>
      <c r="E4576">
        <v>356</v>
      </c>
      <c r="F4576">
        <v>475</v>
      </c>
      <c r="G4576">
        <v>4286</v>
      </c>
      <c r="H4576" t="s">
        <v>13</v>
      </c>
    </row>
    <row r="4577" spans="1:8" x14ac:dyDescent="0.25">
      <c r="A4577" t="s">
        <v>4436</v>
      </c>
      <c r="B4577" t="s">
        <v>4437</v>
      </c>
      <c r="C4577">
        <v>488</v>
      </c>
      <c r="D4577" t="s">
        <v>10</v>
      </c>
      <c r="E4577">
        <v>12</v>
      </c>
      <c r="F4577">
        <v>353</v>
      </c>
      <c r="G4577">
        <v>4725</v>
      </c>
      <c r="H4577" t="s">
        <v>11</v>
      </c>
    </row>
    <row r="4578" spans="1:8" x14ac:dyDescent="0.25">
      <c r="A4578" t="s">
        <v>4436</v>
      </c>
      <c r="B4578" t="s">
        <v>4437</v>
      </c>
      <c r="C4578">
        <v>488</v>
      </c>
      <c r="D4578" t="s">
        <v>12</v>
      </c>
      <c r="E4578">
        <v>369</v>
      </c>
      <c r="F4578">
        <v>486</v>
      </c>
      <c r="G4578">
        <v>4286</v>
      </c>
      <c r="H4578" t="s">
        <v>13</v>
      </c>
    </row>
    <row r="4579" spans="1:8" x14ac:dyDescent="0.25">
      <c r="A4579" t="s">
        <v>4438</v>
      </c>
      <c r="B4579" t="s">
        <v>4439</v>
      </c>
      <c r="C4579">
        <v>482</v>
      </c>
      <c r="D4579" t="s">
        <v>10</v>
      </c>
      <c r="E4579">
        <v>10</v>
      </c>
      <c r="F4579">
        <v>350</v>
      </c>
      <c r="G4579">
        <v>4725</v>
      </c>
      <c r="H4579" t="s">
        <v>11</v>
      </c>
    </row>
    <row r="4580" spans="1:8" x14ac:dyDescent="0.25">
      <c r="A4580" t="s">
        <v>4438</v>
      </c>
      <c r="B4580" t="s">
        <v>4439</v>
      </c>
      <c r="C4580">
        <v>482</v>
      </c>
      <c r="D4580" t="s">
        <v>12</v>
      </c>
      <c r="E4580">
        <v>366</v>
      </c>
      <c r="F4580">
        <v>480</v>
      </c>
      <c r="G4580">
        <v>4286</v>
      </c>
      <c r="H4580" t="s">
        <v>13</v>
      </c>
    </row>
    <row r="4581" spans="1:8" x14ac:dyDescent="0.25">
      <c r="A4581" t="s">
        <v>4440</v>
      </c>
      <c r="B4581" t="s">
        <v>4441</v>
      </c>
      <c r="C4581">
        <v>479</v>
      </c>
      <c r="D4581" t="s">
        <v>10</v>
      </c>
      <c r="E4581">
        <v>1</v>
      </c>
      <c r="F4581">
        <v>344</v>
      </c>
      <c r="G4581">
        <v>4725</v>
      </c>
      <c r="H4581" t="s">
        <v>11</v>
      </c>
    </row>
    <row r="4582" spans="1:8" x14ac:dyDescent="0.25">
      <c r="A4582" t="s">
        <v>4440</v>
      </c>
      <c r="B4582" t="s">
        <v>4441</v>
      </c>
      <c r="C4582">
        <v>479</v>
      </c>
      <c r="D4582" t="s">
        <v>12</v>
      </c>
      <c r="E4582">
        <v>355</v>
      </c>
      <c r="F4582">
        <v>474</v>
      </c>
      <c r="G4582">
        <v>4286</v>
      </c>
      <c r="H4582" t="s">
        <v>13</v>
      </c>
    </row>
    <row r="4583" spans="1:8" x14ac:dyDescent="0.25">
      <c r="A4583" t="s">
        <v>4442</v>
      </c>
      <c r="B4583" t="s">
        <v>4443</v>
      </c>
      <c r="C4583">
        <v>582</v>
      </c>
      <c r="D4583" t="s">
        <v>10</v>
      </c>
      <c r="E4583">
        <v>1</v>
      </c>
      <c r="F4583">
        <v>342</v>
      </c>
      <c r="G4583">
        <v>4725</v>
      </c>
      <c r="H4583" t="s">
        <v>11</v>
      </c>
    </row>
    <row r="4584" spans="1:8" x14ac:dyDescent="0.25">
      <c r="A4584" t="s">
        <v>4442</v>
      </c>
      <c r="B4584" t="s">
        <v>4443</v>
      </c>
      <c r="C4584">
        <v>582</v>
      </c>
      <c r="D4584" t="s">
        <v>12</v>
      </c>
      <c r="E4584">
        <v>354</v>
      </c>
      <c r="F4584">
        <v>469</v>
      </c>
      <c r="G4584">
        <v>4286</v>
      </c>
      <c r="H4584" t="s">
        <v>13</v>
      </c>
    </row>
    <row r="4585" spans="1:8" x14ac:dyDescent="0.25">
      <c r="A4585" t="s">
        <v>4442</v>
      </c>
      <c r="B4585" t="s">
        <v>4443</v>
      </c>
      <c r="C4585">
        <v>582</v>
      </c>
      <c r="D4585" t="s">
        <v>14</v>
      </c>
      <c r="E4585">
        <v>493</v>
      </c>
      <c r="F4585">
        <v>572</v>
      </c>
      <c r="G4585">
        <v>7652</v>
      </c>
      <c r="H4585" t="s">
        <v>15</v>
      </c>
    </row>
    <row r="4586" spans="1:8" x14ac:dyDescent="0.25">
      <c r="A4586" t="s">
        <v>4444</v>
      </c>
      <c r="B4586" t="s">
        <v>4445</v>
      </c>
      <c r="C4586">
        <v>585</v>
      </c>
      <c r="D4586" t="s">
        <v>10</v>
      </c>
      <c r="E4586">
        <v>1</v>
      </c>
      <c r="F4586">
        <v>340</v>
      </c>
      <c r="G4586">
        <v>4725</v>
      </c>
      <c r="H4586" t="s">
        <v>11</v>
      </c>
    </row>
    <row r="4587" spans="1:8" x14ac:dyDescent="0.25">
      <c r="A4587" t="s">
        <v>4444</v>
      </c>
      <c r="B4587" t="s">
        <v>4445</v>
      </c>
      <c r="C4587">
        <v>585</v>
      </c>
      <c r="D4587" t="s">
        <v>12</v>
      </c>
      <c r="E4587">
        <v>352</v>
      </c>
      <c r="F4587">
        <v>470</v>
      </c>
      <c r="G4587">
        <v>4286</v>
      </c>
      <c r="H4587" t="s">
        <v>13</v>
      </c>
    </row>
    <row r="4588" spans="1:8" x14ac:dyDescent="0.25">
      <c r="A4588" t="s">
        <v>4444</v>
      </c>
      <c r="B4588" t="s">
        <v>4445</v>
      </c>
      <c r="C4588">
        <v>585</v>
      </c>
      <c r="D4588" t="s">
        <v>14</v>
      </c>
      <c r="E4588">
        <v>495</v>
      </c>
      <c r="F4588">
        <v>571</v>
      </c>
      <c r="G4588">
        <v>7652</v>
      </c>
      <c r="H4588" t="s">
        <v>15</v>
      </c>
    </row>
    <row r="4589" spans="1:8" x14ac:dyDescent="0.25">
      <c r="A4589" t="s">
        <v>4446</v>
      </c>
      <c r="B4589" t="s">
        <v>4447</v>
      </c>
      <c r="C4589">
        <v>471</v>
      </c>
      <c r="D4589" t="s">
        <v>10</v>
      </c>
      <c r="E4589">
        <v>2</v>
      </c>
      <c r="F4589">
        <v>341</v>
      </c>
      <c r="G4589">
        <v>4725</v>
      </c>
      <c r="H4589" t="s">
        <v>11</v>
      </c>
    </row>
    <row r="4590" spans="1:8" x14ac:dyDescent="0.25">
      <c r="A4590" t="s">
        <v>4446</v>
      </c>
      <c r="B4590" t="s">
        <v>4447</v>
      </c>
      <c r="C4590">
        <v>471</v>
      </c>
      <c r="D4590" t="s">
        <v>12</v>
      </c>
      <c r="E4590">
        <v>351</v>
      </c>
      <c r="F4590">
        <v>466</v>
      </c>
      <c r="G4590">
        <v>4286</v>
      </c>
      <c r="H4590" t="s">
        <v>13</v>
      </c>
    </row>
    <row r="4591" spans="1:8" x14ac:dyDescent="0.25">
      <c r="A4591" t="s">
        <v>4448</v>
      </c>
      <c r="B4591" t="s">
        <v>4449</v>
      </c>
      <c r="C4591">
        <v>493</v>
      </c>
      <c r="D4591" t="s">
        <v>10</v>
      </c>
      <c r="E4591">
        <v>18</v>
      </c>
      <c r="F4591">
        <v>363</v>
      </c>
      <c r="G4591">
        <v>4725</v>
      </c>
      <c r="H4591" t="s">
        <v>11</v>
      </c>
    </row>
    <row r="4592" spans="1:8" x14ac:dyDescent="0.25">
      <c r="A4592" t="s">
        <v>4448</v>
      </c>
      <c r="B4592" t="s">
        <v>4449</v>
      </c>
      <c r="C4592">
        <v>493</v>
      </c>
      <c r="D4592" t="s">
        <v>12</v>
      </c>
      <c r="E4592">
        <v>375</v>
      </c>
      <c r="F4592">
        <v>491</v>
      </c>
      <c r="G4592">
        <v>4286</v>
      </c>
      <c r="H4592" t="s">
        <v>13</v>
      </c>
    </row>
    <row r="4593" spans="1:8" x14ac:dyDescent="0.25">
      <c r="A4593" t="s">
        <v>4450</v>
      </c>
      <c r="B4593" t="s">
        <v>4451</v>
      </c>
      <c r="C4593">
        <v>470</v>
      </c>
      <c r="D4593" t="s">
        <v>10</v>
      </c>
      <c r="E4593">
        <v>1</v>
      </c>
      <c r="F4593">
        <v>344</v>
      </c>
      <c r="G4593">
        <v>4725</v>
      </c>
      <c r="H4593" t="s">
        <v>11</v>
      </c>
    </row>
    <row r="4594" spans="1:8" x14ac:dyDescent="0.25">
      <c r="A4594" t="s">
        <v>4450</v>
      </c>
      <c r="B4594" t="s">
        <v>4451</v>
      </c>
      <c r="C4594">
        <v>470</v>
      </c>
      <c r="D4594" t="s">
        <v>12</v>
      </c>
      <c r="E4594">
        <v>355</v>
      </c>
      <c r="F4594">
        <v>469</v>
      </c>
      <c r="G4594">
        <v>4286</v>
      </c>
      <c r="H4594" t="s">
        <v>13</v>
      </c>
    </row>
    <row r="4595" spans="1:8" x14ac:dyDescent="0.25">
      <c r="A4595" t="s">
        <v>4452</v>
      </c>
      <c r="B4595" t="s">
        <v>4453</v>
      </c>
      <c r="C4595">
        <v>470</v>
      </c>
      <c r="D4595" t="s">
        <v>10</v>
      </c>
      <c r="E4595">
        <v>1</v>
      </c>
      <c r="F4595">
        <v>345</v>
      </c>
      <c r="G4595">
        <v>4725</v>
      </c>
      <c r="H4595" t="s">
        <v>11</v>
      </c>
    </row>
    <row r="4596" spans="1:8" x14ac:dyDescent="0.25">
      <c r="A4596" t="s">
        <v>4452</v>
      </c>
      <c r="B4596" t="s">
        <v>4453</v>
      </c>
      <c r="C4596">
        <v>470</v>
      </c>
      <c r="D4596" t="s">
        <v>12</v>
      </c>
      <c r="E4596">
        <v>355</v>
      </c>
      <c r="F4596">
        <v>469</v>
      </c>
      <c r="G4596">
        <v>4286</v>
      </c>
      <c r="H4596" t="s">
        <v>13</v>
      </c>
    </row>
    <row r="4597" spans="1:8" x14ac:dyDescent="0.25">
      <c r="A4597" t="s">
        <v>4454</v>
      </c>
      <c r="B4597" t="s">
        <v>4455</v>
      </c>
      <c r="C4597">
        <v>480</v>
      </c>
      <c r="D4597" t="s">
        <v>12</v>
      </c>
      <c r="E4597">
        <v>362</v>
      </c>
      <c r="F4597">
        <v>478</v>
      </c>
      <c r="G4597">
        <v>4286</v>
      </c>
      <c r="H4597" t="s">
        <v>13</v>
      </c>
    </row>
    <row r="4598" spans="1:8" x14ac:dyDescent="0.25">
      <c r="A4598" t="s">
        <v>4454</v>
      </c>
      <c r="B4598" t="s">
        <v>4455</v>
      </c>
      <c r="C4598">
        <v>480</v>
      </c>
      <c r="D4598" t="s">
        <v>10</v>
      </c>
      <c r="E4598">
        <v>5</v>
      </c>
      <c r="F4598">
        <v>350</v>
      </c>
      <c r="G4598">
        <v>4725</v>
      </c>
      <c r="H4598" t="s">
        <v>11</v>
      </c>
    </row>
    <row r="4599" spans="1:8" x14ac:dyDescent="0.25">
      <c r="A4599" t="s">
        <v>4456</v>
      </c>
      <c r="B4599" t="s">
        <v>4457</v>
      </c>
      <c r="C4599">
        <v>470</v>
      </c>
      <c r="D4599" t="s">
        <v>10</v>
      </c>
      <c r="E4599">
        <v>1</v>
      </c>
      <c r="F4599">
        <v>344</v>
      </c>
      <c r="G4599">
        <v>4725</v>
      </c>
      <c r="H4599" t="s">
        <v>11</v>
      </c>
    </row>
    <row r="4600" spans="1:8" x14ac:dyDescent="0.25">
      <c r="A4600" t="s">
        <v>4456</v>
      </c>
      <c r="B4600" t="s">
        <v>4457</v>
      </c>
      <c r="C4600">
        <v>470</v>
      </c>
      <c r="D4600" t="s">
        <v>12</v>
      </c>
      <c r="E4600">
        <v>355</v>
      </c>
      <c r="F4600">
        <v>469</v>
      </c>
      <c r="G4600">
        <v>4286</v>
      </c>
      <c r="H4600" t="s">
        <v>13</v>
      </c>
    </row>
    <row r="4601" spans="1:8" x14ac:dyDescent="0.25">
      <c r="A4601" t="s">
        <v>4458</v>
      </c>
      <c r="B4601" t="s">
        <v>4459</v>
      </c>
      <c r="C4601">
        <v>480</v>
      </c>
      <c r="D4601" t="s">
        <v>12</v>
      </c>
      <c r="E4601">
        <v>362</v>
      </c>
      <c r="F4601">
        <v>478</v>
      </c>
      <c r="G4601">
        <v>4286</v>
      </c>
      <c r="H4601" t="s">
        <v>13</v>
      </c>
    </row>
    <row r="4602" spans="1:8" x14ac:dyDescent="0.25">
      <c r="A4602" t="s">
        <v>4458</v>
      </c>
      <c r="B4602" t="s">
        <v>4459</v>
      </c>
      <c r="C4602">
        <v>480</v>
      </c>
      <c r="D4602" t="s">
        <v>10</v>
      </c>
      <c r="E4602">
        <v>5</v>
      </c>
      <c r="F4602">
        <v>350</v>
      </c>
      <c r="G4602">
        <v>4725</v>
      </c>
      <c r="H4602" t="s">
        <v>11</v>
      </c>
    </row>
    <row r="4603" spans="1:8" x14ac:dyDescent="0.25">
      <c r="A4603" t="s">
        <v>4460</v>
      </c>
      <c r="B4603" t="s">
        <v>4461</v>
      </c>
      <c r="C4603">
        <v>488</v>
      </c>
      <c r="D4603" t="s">
        <v>12</v>
      </c>
      <c r="E4603">
        <v>359</v>
      </c>
      <c r="F4603">
        <v>475</v>
      </c>
      <c r="G4603">
        <v>4286</v>
      </c>
      <c r="H4603" t="s">
        <v>13</v>
      </c>
    </row>
    <row r="4604" spans="1:8" x14ac:dyDescent="0.25">
      <c r="A4604" t="s">
        <v>4460</v>
      </c>
      <c r="B4604" t="s">
        <v>4461</v>
      </c>
      <c r="C4604">
        <v>488</v>
      </c>
      <c r="D4604" t="s">
        <v>10</v>
      </c>
      <c r="E4604">
        <v>5</v>
      </c>
      <c r="F4604">
        <v>348</v>
      </c>
      <c r="G4604">
        <v>4725</v>
      </c>
      <c r="H4604" t="s">
        <v>11</v>
      </c>
    </row>
    <row r="4605" spans="1:8" x14ac:dyDescent="0.25">
      <c r="A4605" t="s">
        <v>4462</v>
      </c>
      <c r="B4605" t="s">
        <v>4463</v>
      </c>
      <c r="C4605">
        <v>585</v>
      </c>
      <c r="D4605" t="s">
        <v>10</v>
      </c>
      <c r="E4605">
        <v>1</v>
      </c>
      <c r="F4605">
        <v>344</v>
      </c>
      <c r="G4605">
        <v>4725</v>
      </c>
      <c r="H4605" t="s">
        <v>11</v>
      </c>
    </row>
    <row r="4606" spans="1:8" x14ac:dyDescent="0.25">
      <c r="A4606" t="s">
        <v>4462</v>
      </c>
      <c r="B4606" t="s">
        <v>4463</v>
      </c>
      <c r="C4606">
        <v>585</v>
      </c>
      <c r="D4606" t="s">
        <v>12</v>
      </c>
      <c r="E4606">
        <v>356</v>
      </c>
      <c r="F4606">
        <v>471</v>
      </c>
      <c r="G4606">
        <v>4286</v>
      </c>
      <c r="H4606" t="s">
        <v>13</v>
      </c>
    </row>
    <row r="4607" spans="1:8" x14ac:dyDescent="0.25">
      <c r="A4607" t="s">
        <v>4462</v>
      </c>
      <c r="B4607" t="s">
        <v>4463</v>
      </c>
      <c r="C4607">
        <v>585</v>
      </c>
      <c r="D4607" t="s">
        <v>14</v>
      </c>
      <c r="E4607">
        <v>496</v>
      </c>
      <c r="F4607">
        <v>575</v>
      </c>
      <c r="G4607">
        <v>7652</v>
      </c>
      <c r="H4607" t="s">
        <v>15</v>
      </c>
    </row>
    <row r="4608" spans="1:8" x14ac:dyDescent="0.25">
      <c r="A4608" t="s">
        <v>4464</v>
      </c>
      <c r="B4608" t="s">
        <v>4465</v>
      </c>
      <c r="C4608">
        <v>585</v>
      </c>
      <c r="D4608" t="s">
        <v>10</v>
      </c>
      <c r="E4608">
        <v>1</v>
      </c>
      <c r="F4608">
        <v>344</v>
      </c>
      <c r="G4608">
        <v>4725</v>
      </c>
      <c r="H4608" t="s">
        <v>11</v>
      </c>
    </row>
    <row r="4609" spans="1:8" x14ac:dyDescent="0.25">
      <c r="A4609" t="s">
        <v>4464</v>
      </c>
      <c r="B4609" t="s">
        <v>4465</v>
      </c>
      <c r="C4609">
        <v>585</v>
      </c>
      <c r="D4609" t="s">
        <v>12</v>
      </c>
      <c r="E4609">
        <v>356</v>
      </c>
      <c r="F4609">
        <v>471</v>
      </c>
      <c r="G4609">
        <v>4286</v>
      </c>
      <c r="H4609" t="s">
        <v>13</v>
      </c>
    </row>
    <row r="4610" spans="1:8" x14ac:dyDescent="0.25">
      <c r="A4610" t="s">
        <v>4464</v>
      </c>
      <c r="B4610" t="s">
        <v>4465</v>
      </c>
      <c r="C4610">
        <v>585</v>
      </c>
      <c r="D4610" t="s">
        <v>14</v>
      </c>
      <c r="E4610">
        <v>496</v>
      </c>
      <c r="F4610">
        <v>575</v>
      </c>
      <c r="G4610">
        <v>7652</v>
      </c>
      <c r="H4610" t="s">
        <v>15</v>
      </c>
    </row>
    <row r="4611" spans="1:8" x14ac:dyDescent="0.25">
      <c r="A4611" t="s">
        <v>4466</v>
      </c>
      <c r="B4611" t="s">
        <v>4467</v>
      </c>
      <c r="C4611">
        <v>613</v>
      </c>
      <c r="D4611" t="s">
        <v>10</v>
      </c>
      <c r="E4611">
        <v>28</v>
      </c>
      <c r="F4611">
        <v>239</v>
      </c>
      <c r="G4611">
        <v>4725</v>
      </c>
      <c r="H4611" t="s">
        <v>11</v>
      </c>
    </row>
    <row r="4612" spans="1:8" x14ac:dyDescent="0.25">
      <c r="A4612" t="s">
        <v>4466</v>
      </c>
      <c r="B4612" t="s">
        <v>4467</v>
      </c>
      <c r="C4612">
        <v>613</v>
      </c>
      <c r="D4612" t="s">
        <v>10</v>
      </c>
      <c r="E4612">
        <v>225</v>
      </c>
      <c r="F4612">
        <v>480</v>
      </c>
      <c r="G4612">
        <v>4725</v>
      </c>
      <c r="H4612" t="s">
        <v>11</v>
      </c>
    </row>
    <row r="4613" spans="1:8" x14ac:dyDescent="0.25">
      <c r="A4613" t="s">
        <v>4466</v>
      </c>
      <c r="B4613" t="s">
        <v>4467</v>
      </c>
      <c r="C4613">
        <v>613</v>
      </c>
      <c r="D4613" t="s">
        <v>12</v>
      </c>
      <c r="E4613">
        <v>497</v>
      </c>
      <c r="F4613">
        <v>612</v>
      </c>
      <c r="G4613">
        <v>4286</v>
      </c>
      <c r="H4613" t="s">
        <v>13</v>
      </c>
    </row>
    <row r="4614" spans="1:8" x14ac:dyDescent="0.25">
      <c r="A4614" t="s">
        <v>4468</v>
      </c>
      <c r="B4614" t="s">
        <v>4469</v>
      </c>
      <c r="C4614">
        <v>498</v>
      </c>
      <c r="D4614" t="s">
        <v>12</v>
      </c>
      <c r="E4614">
        <v>378</v>
      </c>
      <c r="F4614">
        <v>496</v>
      </c>
      <c r="G4614">
        <v>4286</v>
      </c>
      <c r="H4614" t="s">
        <v>13</v>
      </c>
    </row>
    <row r="4615" spans="1:8" x14ac:dyDescent="0.25">
      <c r="A4615" t="s">
        <v>4468</v>
      </c>
      <c r="B4615" t="s">
        <v>4469</v>
      </c>
      <c r="C4615">
        <v>498</v>
      </c>
      <c r="D4615" t="s">
        <v>10</v>
      </c>
      <c r="E4615">
        <v>7</v>
      </c>
      <c r="F4615">
        <v>361</v>
      </c>
      <c r="G4615">
        <v>4725</v>
      </c>
      <c r="H4615" t="s">
        <v>11</v>
      </c>
    </row>
    <row r="4616" spans="1:8" x14ac:dyDescent="0.25">
      <c r="A4616" t="s">
        <v>4470</v>
      </c>
      <c r="B4616" t="s">
        <v>4471</v>
      </c>
      <c r="C4616">
        <v>486</v>
      </c>
      <c r="D4616" t="s">
        <v>10</v>
      </c>
      <c r="E4616">
        <v>1</v>
      </c>
      <c r="F4616">
        <v>348</v>
      </c>
      <c r="G4616">
        <v>4725</v>
      </c>
      <c r="H4616" t="s">
        <v>11</v>
      </c>
    </row>
    <row r="4617" spans="1:8" x14ac:dyDescent="0.25">
      <c r="A4617" t="s">
        <v>4470</v>
      </c>
      <c r="B4617" t="s">
        <v>4471</v>
      </c>
      <c r="C4617">
        <v>486</v>
      </c>
      <c r="D4617" t="s">
        <v>12</v>
      </c>
      <c r="E4617">
        <v>363</v>
      </c>
      <c r="F4617">
        <v>477</v>
      </c>
      <c r="G4617">
        <v>4286</v>
      </c>
      <c r="H4617" t="s">
        <v>13</v>
      </c>
    </row>
    <row r="4618" spans="1:8" x14ac:dyDescent="0.25">
      <c r="A4618" t="s">
        <v>4472</v>
      </c>
      <c r="B4618" t="s">
        <v>4473</v>
      </c>
      <c r="C4618">
        <v>273</v>
      </c>
      <c r="D4618" t="s">
        <v>10</v>
      </c>
      <c r="E4618">
        <v>5</v>
      </c>
      <c r="F4618">
        <v>270</v>
      </c>
      <c r="G4618">
        <v>4725</v>
      </c>
      <c r="H4618" t="s">
        <v>11</v>
      </c>
    </row>
    <row r="4619" spans="1:8" x14ac:dyDescent="0.25">
      <c r="A4619" t="s">
        <v>4474</v>
      </c>
      <c r="B4619" t="s">
        <v>4475</v>
      </c>
      <c r="C4619">
        <v>196</v>
      </c>
      <c r="D4619" t="s">
        <v>10</v>
      </c>
      <c r="E4619">
        <v>1</v>
      </c>
      <c r="F4619">
        <v>66</v>
      </c>
      <c r="G4619">
        <v>4725</v>
      </c>
      <c r="H4619" t="s">
        <v>11</v>
      </c>
    </row>
    <row r="4620" spans="1:8" x14ac:dyDescent="0.25">
      <c r="A4620" t="s">
        <v>4474</v>
      </c>
      <c r="B4620" t="s">
        <v>4475</v>
      </c>
      <c r="C4620">
        <v>196</v>
      </c>
      <c r="D4620" t="s">
        <v>12</v>
      </c>
      <c r="E4620">
        <v>77</v>
      </c>
      <c r="F4620">
        <v>194</v>
      </c>
      <c r="G4620">
        <v>4286</v>
      </c>
      <c r="H4620" t="s">
        <v>13</v>
      </c>
    </row>
    <row r="4621" spans="1:8" x14ac:dyDescent="0.25">
      <c r="A4621" t="s">
        <v>4476</v>
      </c>
      <c r="B4621" t="s">
        <v>4477</v>
      </c>
      <c r="C4621">
        <v>499</v>
      </c>
      <c r="D4621" t="s">
        <v>10</v>
      </c>
      <c r="E4621">
        <v>30</v>
      </c>
      <c r="F4621">
        <v>372</v>
      </c>
      <c r="G4621">
        <v>4725</v>
      </c>
      <c r="H4621" t="s">
        <v>11</v>
      </c>
    </row>
    <row r="4622" spans="1:8" x14ac:dyDescent="0.25">
      <c r="A4622" t="s">
        <v>4476</v>
      </c>
      <c r="B4622" t="s">
        <v>4477</v>
      </c>
      <c r="C4622">
        <v>499</v>
      </c>
      <c r="D4622" t="s">
        <v>12</v>
      </c>
      <c r="E4622">
        <v>384</v>
      </c>
      <c r="F4622">
        <v>498</v>
      </c>
      <c r="G4622">
        <v>4286</v>
      </c>
      <c r="H4622" t="s">
        <v>13</v>
      </c>
    </row>
    <row r="4623" spans="1:8" x14ac:dyDescent="0.25">
      <c r="A4623" t="s">
        <v>4478</v>
      </c>
      <c r="B4623" t="s">
        <v>4479</v>
      </c>
      <c r="C4623">
        <v>481</v>
      </c>
      <c r="D4623" t="s">
        <v>12</v>
      </c>
      <c r="E4623">
        <v>362</v>
      </c>
      <c r="F4623">
        <v>479</v>
      </c>
      <c r="G4623">
        <v>4286</v>
      </c>
      <c r="H4623" t="s">
        <v>13</v>
      </c>
    </row>
    <row r="4624" spans="1:8" x14ac:dyDescent="0.25">
      <c r="A4624" t="s">
        <v>4478</v>
      </c>
      <c r="B4624" t="s">
        <v>4479</v>
      </c>
      <c r="C4624">
        <v>481</v>
      </c>
      <c r="D4624" t="s">
        <v>10</v>
      </c>
      <c r="E4624">
        <v>5</v>
      </c>
      <c r="F4624">
        <v>351</v>
      </c>
      <c r="G4624">
        <v>4725</v>
      </c>
      <c r="H4624" t="s">
        <v>11</v>
      </c>
    </row>
    <row r="4625" spans="1:8" x14ac:dyDescent="0.25">
      <c r="A4625" t="s">
        <v>4480</v>
      </c>
      <c r="B4625" t="s">
        <v>4481</v>
      </c>
      <c r="C4625">
        <v>499</v>
      </c>
      <c r="D4625" t="s">
        <v>10</v>
      </c>
      <c r="E4625">
        <v>30</v>
      </c>
      <c r="F4625">
        <v>372</v>
      </c>
      <c r="G4625">
        <v>4725</v>
      </c>
      <c r="H4625" t="s">
        <v>11</v>
      </c>
    </row>
    <row r="4626" spans="1:8" x14ac:dyDescent="0.25">
      <c r="A4626" t="s">
        <v>4480</v>
      </c>
      <c r="B4626" t="s">
        <v>4481</v>
      </c>
      <c r="C4626">
        <v>499</v>
      </c>
      <c r="D4626" t="s">
        <v>12</v>
      </c>
      <c r="E4626">
        <v>384</v>
      </c>
      <c r="F4626">
        <v>498</v>
      </c>
      <c r="G4626">
        <v>4286</v>
      </c>
      <c r="H4626" t="s">
        <v>13</v>
      </c>
    </row>
    <row r="4627" spans="1:8" x14ac:dyDescent="0.25">
      <c r="A4627" t="s">
        <v>4482</v>
      </c>
      <c r="B4627" t="s">
        <v>4483</v>
      </c>
      <c r="C4627">
        <v>486</v>
      </c>
      <c r="D4627" t="s">
        <v>10</v>
      </c>
      <c r="E4627">
        <v>1</v>
      </c>
      <c r="F4627">
        <v>348</v>
      </c>
      <c r="G4627">
        <v>4725</v>
      </c>
      <c r="H4627" t="s">
        <v>11</v>
      </c>
    </row>
    <row r="4628" spans="1:8" x14ac:dyDescent="0.25">
      <c r="A4628" t="s">
        <v>4482</v>
      </c>
      <c r="B4628" t="s">
        <v>4483</v>
      </c>
      <c r="C4628">
        <v>486</v>
      </c>
      <c r="D4628" t="s">
        <v>12</v>
      </c>
      <c r="E4628">
        <v>363</v>
      </c>
      <c r="F4628">
        <v>477</v>
      </c>
      <c r="G4628">
        <v>4286</v>
      </c>
      <c r="H4628" t="s">
        <v>13</v>
      </c>
    </row>
    <row r="4629" spans="1:8" x14ac:dyDescent="0.25">
      <c r="A4629" t="s">
        <v>4484</v>
      </c>
      <c r="B4629" t="s">
        <v>4485</v>
      </c>
      <c r="C4629">
        <v>584</v>
      </c>
      <c r="D4629" t="s">
        <v>10</v>
      </c>
      <c r="E4629">
        <v>2</v>
      </c>
      <c r="F4629">
        <v>343</v>
      </c>
      <c r="G4629">
        <v>4725</v>
      </c>
      <c r="H4629" t="s">
        <v>11</v>
      </c>
    </row>
    <row r="4630" spans="1:8" x14ac:dyDescent="0.25">
      <c r="A4630" t="s">
        <v>4484</v>
      </c>
      <c r="B4630" t="s">
        <v>4485</v>
      </c>
      <c r="C4630">
        <v>584</v>
      </c>
      <c r="D4630" t="s">
        <v>12</v>
      </c>
      <c r="E4630">
        <v>355</v>
      </c>
      <c r="F4630">
        <v>470</v>
      </c>
      <c r="G4630">
        <v>4286</v>
      </c>
      <c r="H4630" t="s">
        <v>13</v>
      </c>
    </row>
    <row r="4631" spans="1:8" x14ac:dyDescent="0.25">
      <c r="A4631" t="s">
        <v>4484</v>
      </c>
      <c r="B4631" t="s">
        <v>4485</v>
      </c>
      <c r="C4631">
        <v>584</v>
      </c>
      <c r="D4631" t="s">
        <v>14</v>
      </c>
      <c r="E4631">
        <v>495</v>
      </c>
      <c r="F4631">
        <v>573</v>
      </c>
      <c r="G4631">
        <v>7652</v>
      </c>
      <c r="H4631" t="s">
        <v>15</v>
      </c>
    </row>
    <row r="4632" spans="1:8" x14ac:dyDescent="0.25">
      <c r="A4632" t="s">
        <v>4486</v>
      </c>
      <c r="B4632" t="s">
        <v>4487</v>
      </c>
      <c r="C4632">
        <v>470</v>
      </c>
      <c r="D4632" t="s">
        <v>10</v>
      </c>
      <c r="E4632">
        <v>1</v>
      </c>
      <c r="F4632">
        <v>345</v>
      </c>
      <c r="G4632">
        <v>4725</v>
      </c>
      <c r="H4632" t="s">
        <v>11</v>
      </c>
    </row>
    <row r="4633" spans="1:8" x14ac:dyDescent="0.25">
      <c r="A4633" t="s">
        <v>4486</v>
      </c>
      <c r="B4633" t="s">
        <v>4487</v>
      </c>
      <c r="C4633">
        <v>470</v>
      </c>
      <c r="D4633" t="s">
        <v>12</v>
      </c>
      <c r="E4633">
        <v>355</v>
      </c>
      <c r="F4633">
        <v>469</v>
      </c>
      <c r="G4633">
        <v>4286</v>
      </c>
      <c r="H4633" t="s">
        <v>13</v>
      </c>
    </row>
    <row r="4634" spans="1:8" x14ac:dyDescent="0.25">
      <c r="A4634" t="s">
        <v>4488</v>
      </c>
      <c r="B4634" t="s">
        <v>4489</v>
      </c>
      <c r="C4634">
        <v>480</v>
      </c>
      <c r="D4634" t="s">
        <v>12</v>
      </c>
      <c r="E4634">
        <v>362</v>
      </c>
      <c r="F4634">
        <v>478</v>
      </c>
      <c r="G4634">
        <v>4286</v>
      </c>
      <c r="H4634" t="s">
        <v>13</v>
      </c>
    </row>
    <row r="4635" spans="1:8" x14ac:dyDescent="0.25">
      <c r="A4635" t="s">
        <v>4488</v>
      </c>
      <c r="B4635" t="s">
        <v>4489</v>
      </c>
      <c r="C4635">
        <v>480</v>
      </c>
      <c r="D4635" t="s">
        <v>10</v>
      </c>
      <c r="E4635">
        <v>5</v>
      </c>
      <c r="F4635">
        <v>350</v>
      </c>
      <c r="G4635">
        <v>4725</v>
      </c>
      <c r="H4635" t="s">
        <v>11</v>
      </c>
    </row>
    <row r="4636" spans="1:8" x14ac:dyDescent="0.25">
      <c r="A4636" t="s">
        <v>4490</v>
      </c>
      <c r="B4636" t="s">
        <v>4491</v>
      </c>
      <c r="C4636">
        <v>503</v>
      </c>
      <c r="D4636" t="s">
        <v>10</v>
      </c>
      <c r="E4636">
        <v>25</v>
      </c>
      <c r="F4636">
        <v>373</v>
      </c>
      <c r="G4636">
        <v>4725</v>
      </c>
      <c r="H4636" t="s">
        <v>11</v>
      </c>
    </row>
    <row r="4637" spans="1:8" x14ac:dyDescent="0.25">
      <c r="A4637" t="s">
        <v>4490</v>
      </c>
      <c r="B4637" t="s">
        <v>4491</v>
      </c>
      <c r="C4637">
        <v>503</v>
      </c>
      <c r="D4637" t="s">
        <v>12</v>
      </c>
      <c r="E4637">
        <v>386</v>
      </c>
      <c r="F4637">
        <v>501</v>
      </c>
      <c r="G4637">
        <v>4286</v>
      </c>
      <c r="H4637" t="s">
        <v>13</v>
      </c>
    </row>
    <row r="4638" spans="1:8" x14ac:dyDescent="0.25">
      <c r="A4638" t="s">
        <v>4492</v>
      </c>
      <c r="B4638" t="s">
        <v>4493</v>
      </c>
      <c r="C4638">
        <v>490</v>
      </c>
      <c r="D4638" t="s">
        <v>10</v>
      </c>
      <c r="E4638">
        <v>12</v>
      </c>
      <c r="F4638">
        <v>360</v>
      </c>
      <c r="G4638">
        <v>4725</v>
      </c>
      <c r="H4638" t="s">
        <v>11</v>
      </c>
    </row>
    <row r="4639" spans="1:8" x14ac:dyDescent="0.25">
      <c r="A4639" t="s">
        <v>4492</v>
      </c>
      <c r="B4639" t="s">
        <v>4493</v>
      </c>
      <c r="C4639">
        <v>490</v>
      </c>
      <c r="D4639" t="s">
        <v>12</v>
      </c>
      <c r="E4639">
        <v>373</v>
      </c>
      <c r="F4639">
        <v>488</v>
      </c>
      <c r="G4639">
        <v>4286</v>
      </c>
      <c r="H4639" t="s">
        <v>13</v>
      </c>
    </row>
    <row r="4640" spans="1:8" x14ac:dyDescent="0.25">
      <c r="A4640" t="s">
        <v>4494</v>
      </c>
      <c r="B4640" t="s">
        <v>4495</v>
      </c>
      <c r="C4640">
        <v>478</v>
      </c>
      <c r="D4640" t="s">
        <v>10</v>
      </c>
      <c r="E4640">
        <v>1</v>
      </c>
      <c r="F4640">
        <v>343</v>
      </c>
      <c r="G4640">
        <v>4725</v>
      </c>
      <c r="H4640" t="s">
        <v>11</v>
      </c>
    </row>
    <row r="4641" spans="1:8" x14ac:dyDescent="0.25">
      <c r="A4641" t="s">
        <v>4494</v>
      </c>
      <c r="B4641" t="s">
        <v>4495</v>
      </c>
      <c r="C4641">
        <v>478</v>
      </c>
      <c r="D4641" t="s">
        <v>12</v>
      </c>
      <c r="E4641">
        <v>356</v>
      </c>
      <c r="F4641">
        <v>476</v>
      </c>
      <c r="G4641">
        <v>4286</v>
      </c>
      <c r="H4641" t="s">
        <v>13</v>
      </c>
    </row>
    <row r="4642" spans="1:8" x14ac:dyDescent="0.25">
      <c r="A4642" t="s">
        <v>4496</v>
      </c>
      <c r="B4642" t="s">
        <v>4497</v>
      </c>
      <c r="C4642">
        <v>860</v>
      </c>
      <c r="D4642" t="s">
        <v>10</v>
      </c>
      <c r="E4642">
        <v>376</v>
      </c>
      <c r="F4642">
        <v>504</v>
      </c>
      <c r="G4642">
        <v>4725</v>
      </c>
      <c r="H4642" t="s">
        <v>11</v>
      </c>
    </row>
    <row r="4643" spans="1:8" x14ac:dyDescent="0.25">
      <c r="A4643" t="s">
        <v>4496</v>
      </c>
      <c r="B4643" t="s">
        <v>4497</v>
      </c>
      <c r="C4643">
        <v>860</v>
      </c>
      <c r="D4643" t="s">
        <v>10</v>
      </c>
      <c r="E4643">
        <v>501</v>
      </c>
      <c r="F4643">
        <v>713</v>
      </c>
      <c r="G4643">
        <v>4725</v>
      </c>
      <c r="H4643" t="s">
        <v>11</v>
      </c>
    </row>
    <row r="4644" spans="1:8" x14ac:dyDescent="0.25">
      <c r="A4644" t="s">
        <v>4496</v>
      </c>
      <c r="B4644" t="s">
        <v>4497</v>
      </c>
      <c r="C4644">
        <v>860</v>
      </c>
      <c r="D4644" t="s">
        <v>12</v>
      </c>
      <c r="E4644">
        <v>731</v>
      </c>
      <c r="F4644">
        <v>846</v>
      </c>
      <c r="G4644">
        <v>4286</v>
      </c>
      <c r="H4644" t="s">
        <v>13</v>
      </c>
    </row>
    <row r="4645" spans="1:8" x14ac:dyDescent="0.25">
      <c r="A4645" t="s">
        <v>4496</v>
      </c>
      <c r="B4645" t="s">
        <v>4497</v>
      </c>
      <c r="C4645">
        <v>860</v>
      </c>
      <c r="D4645" t="s">
        <v>4498</v>
      </c>
      <c r="E4645">
        <v>77</v>
      </c>
      <c r="F4645">
        <v>331</v>
      </c>
      <c r="G4645">
        <v>36434</v>
      </c>
      <c r="H4645" t="s">
        <v>4499</v>
      </c>
    </row>
    <row r="4646" spans="1:8" x14ac:dyDescent="0.25">
      <c r="A4646" t="s">
        <v>4500</v>
      </c>
      <c r="B4646" t="s">
        <v>4501</v>
      </c>
      <c r="C4646">
        <v>471</v>
      </c>
      <c r="D4646" t="s">
        <v>10</v>
      </c>
      <c r="E4646">
        <v>2</v>
      </c>
      <c r="F4646">
        <v>342</v>
      </c>
      <c r="G4646">
        <v>4725</v>
      </c>
      <c r="H4646" t="s">
        <v>11</v>
      </c>
    </row>
    <row r="4647" spans="1:8" x14ac:dyDescent="0.25">
      <c r="A4647" t="s">
        <v>4500</v>
      </c>
      <c r="B4647" t="s">
        <v>4501</v>
      </c>
      <c r="C4647">
        <v>471</v>
      </c>
      <c r="D4647" t="s">
        <v>12</v>
      </c>
      <c r="E4647">
        <v>351</v>
      </c>
      <c r="F4647">
        <v>466</v>
      </c>
      <c r="G4647">
        <v>4286</v>
      </c>
      <c r="H4647" t="s">
        <v>13</v>
      </c>
    </row>
    <row r="4648" spans="1:8" x14ac:dyDescent="0.25">
      <c r="A4648" t="s">
        <v>4502</v>
      </c>
      <c r="B4648" t="s">
        <v>4503</v>
      </c>
      <c r="C4648">
        <v>452</v>
      </c>
      <c r="D4648" t="s">
        <v>10</v>
      </c>
      <c r="E4648">
        <v>1</v>
      </c>
      <c r="F4648">
        <v>323</v>
      </c>
      <c r="G4648">
        <v>4725</v>
      </c>
      <c r="H4648" t="s">
        <v>11</v>
      </c>
    </row>
    <row r="4649" spans="1:8" x14ac:dyDescent="0.25">
      <c r="A4649" t="s">
        <v>4502</v>
      </c>
      <c r="B4649" t="s">
        <v>4503</v>
      </c>
      <c r="C4649">
        <v>452</v>
      </c>
      <c r="D4649" t="s">
        <v>12</v>
      </c>
      <c r="E4649">
        <v>332</v>
      </c>
      <c r="F4649">
        <v>447</v>
      </c>
      <c r="G4649">
        <v>4286</v>
      </c>
      <c r="H4649" t="s">
        <v>13</v>
      </c>
    </row>
    <row r="4650" spans="1:8" x14ac:dyDescent="0.25">
      <c r="A4650" t="s">
        <v>4504</v>
      </c>
      <c r="B4650" t="s">
        <v>4505</v>
      </c>
      <c r="C4650">
        <v>468</v>
      </c>
      <c r="D4650" t="s">
        <v>10</v>
      </c>
      <c r="E4650">
        <v>1</v>
      </c>
      <c r="F4650">
        <v>342</v>
      </c>
      <c r="G4650">
        <v>4725</v>
      </c>
      <c r="H4650" t="s">
        <v>11</v>
      </c>
    </row>
    <row r="4651" spans="1:8" x14ac:dyDescent="0.25">
      <c r="A4651" t="s">
        <v>4504</v>
      </c>
      <c r="B4651" t="s">
        <v>4505</v>
      </c>
      <c r="C4651">
        <v>468</v>
      </c>
      <c r="D4651" t="s">
        <v>12</v>
      </c>
      <c r="E4651">
        <v>351</v>
      </c>
      <c r="F4651">
        <v>466</v>
      </c>
      <c r="G4651">
        <v>4286</v>
      </c>
      <c r="H4651" t="s">
        <v>13</v>
      </c>
    </row>
    <row r="4652" spans="1:8" x14ac:dyDescent="0.25">
      <c r="A4652" t="s">
        <v>4506</v>
      </c>
      <c r="B4652" t="s">
        <v>4507</v>
      </c>
      <c r="C4652">
        <v>475</v>
      </c>
      <c r="D4652" t="s">
        <v>10</v>
      </c>
      <c r="E4652">
        <v>1</v>
      </c>
      <c r="F4652">
        <v>343</v>
      </c>
      <c r="G4652">
        <v>4725</v>
      </c>
      <c r="H4652" t="s">
        <v>11</v>
      </c>
    </row>
    <row r="4653" spans="1:8" x14ac:dyDescent="0.25">
      <c r="A4653" t="s">
        <v>4506</v>
      </c>
      <c r="B4653" t="s">
        <v>4507</v>
      </c>
      <c r="C4653">
        <v>475</v>
      </c>
      <c r="D4653" t="s">
        <v>12</v>
      </c>
      <c r="E4653">
        <v>355</v>
      </c>
      <c r="F4653">
        <v>470</v>
      </c>
      <c r="G4653">
        <v>4286</v>
      </c>
      <c r="H4653" t="s">
        <v>13</v>
      </c>
    </row>
    <row r="4654" spans="1:8" x14ac:dyDescent="0.25">
      <c r="A4654" t="s">
        <v>4508</v>
      </c>
      <c r="B4654" t="s">
        <v>4509</v>
      </c>
      <c r="C4654">
        <v>471</v>
      </c>
      <c r="D4654" t="s">
        <v>10</v>
      </c>
      <c r="E4654">
        <v>1</v>
      </c>
      <c r="F4654">
        <v>343</v>
      </c>
      <c r="G4654">
        <v>4725</v>
      </c>
      <c r="H4654" t="s">
        <v>11</v>
      </c>
    </row>
    <row r="4655" spans="1:8" x14ac:dyDescent="0.25">
      <c r="A4655" t="s">
        <v>4508</v>
      </c>
      <c r="B4655" t="s">
        <v>4509</v>
      </c>
      <c r="C4655">
        <v>471</v>
      </c>
      <c r="D4655" t="s">
        <v>12</v>
      </c>
      <c r="E4655">
        <v>355</v>
      </c>
      <c r="F4655">
        <v>470</v>
      </c>
      <c r="G4655">
        <v>4286</v>
      </c>
      <c r="H4655" t="s">
        <v>13</v>
      </c>
    </row>
    <row r="4656" spans="1:8" x14ac:dyDescent="0.25">
      <c r="A4656" t="s">
        <v>4510</v>
      </c>
      <c r="B4656" t="s">
        <v>4511</v>
      </c>
      <c r="C4656">
        <v>583</v>
      </c>
      <c r="D4656" t="s">
        <v>10</v>
      </c>
      <c r="E4656">
        <v>2</v>
      </c>
      <c r="F4656">
        <v>345</v>
      </c>
      <c r="G4656">
        <v>4725</v>
      </c>
      <c r="H4656" t="s">
        <v>11</v>
      </c>
    </row>
    <row r="4657" spans="1:8" x14ac:dyDescent="0.25">
      <c r="A4657" t="s">
        <v>4510</v>
      </c>
      <c r="B4657" t="s">
        <v>4511</v>
      </c>
      <c r="C4657">
        <v>583</v>
      </c>
      <c r="D4657" t="s">
        <v>12</v>
      </c>
      <c r="E4657">
        <v>353</v>
      </c>
      <c r="F4657">
        <v>468</v>
      </c>
      <c r="G4657">
        <v>4286</v>
      </c>
      <c r="H4657" t="s">
        <v>13</v>
      </c>
    </row>
    <row r="4658" spans="1:8" x14ac:dyDescent="0.25">
      <c r="A4658" t="s">
        <v>4510</v>
      </c>
      <c r="B4658" t="s">
        <v>4511</v>
      </c>
      <c r="C4658">
        <v>583</v>
      </c>
      <c r="D4658" t="s">
        <v>14</v>
      </c>
      <c r="E4658">
        <v>493</v>
      </c>
      <c r="F4658">
        <v>571</v>
      </c>
      <c r="G4658">
        <v>7652</v>
      </c>
      <c r="H4658" t="s">
        <v>15</v>
      </c>
    </row>
    <row r="4659" spans="1:8" x14ac:dyDescent="0.25">
      <c r="A4659" t="s">
        <v>4512</v>
      </c>
      <c r="B4659" t="s">
        <v>4513</v>
      </c>
      <c r="C4659">
        <v>585</v>
      </c>
      <c r="D4659" t="s">
        <v>10</v>
      </c>
      <c r="E4659">
        <v>1</v>
      </c>
      <c r="F4659">
        <v>344</v>
      </c>
      <c r="G4659">
        <v>4725</v>
      </c>
      <c r="H4659" t="s">
        <v>11</v>
      </c>
    </row>
    <row r="4660" spans="1:8" x14ac:dyDescent="0.25">
      <c r="A4660" t="s">
        <v>4512</v>
      </c>
      <c r="B4660" t="s">
        <v>4513</v>
      </c>
      <c r="C4660">
        <v>585</v>
      </c>
      <c r="D4660" t="s">
        <v>12</v>
      </c>
      <c r="E4660">
        <v>356</v>
      </c>
      <c r="F4660">
        <v>471</v>
      </c>
      <c r="G4660">
        <v>4286</v>
      </c>
      <c r="H4660" t="s">
        <v>13</v>
      </c>
    </row>
    <row r="4661" spans="1:8" x14ac:dyDescent="0.25">
      <c r="A4661" t="s">
        <v>4512</v>
      </c>
      <c r="B4661" t="s">
        <v>4513</v>
      </c>
      <c r="C4661">
        <v>585</v>
      </c>
      <c r="D4661" t="s">
        <v>14</v>
      </c>
      <c r="E4661">
        <v>496</v>
      </c>
      <c r="F4661">
        <v>575</v>
      </c>
      <c r="G4661">
        <v>7652</v>
      </c>
      <c r="H4661" t="s">
        <v>15</v>
      </c>
    </row>
    <row r="4662" spans="1:8" x14ac:dyDescent="0.25">
      <c r="A4662" t="s">
        <v>4514</v>
      </c>
      <c r="B4662" t="s">
        <v>4515</v>
      </c>
      <c r="C4662">
        <v>471</v>
      </c>
      <c r="D4662" t="s">
        <v>12</v>
      </c>
      <c r="E4662">
        <v>355</v>
      </c>
      <c r="F4662">
        <v>470</v>
      </c>
      <c r="G4662">
        <v>4286</v>
      </c>
      <c r="H4662" t="s">
        <v>13</v>
      </c>
    </row>
    <row r="4663" spans="1:8" x14ac:dyDescent="0.25">
      <c r="A4663" t="s">
        <v>4514</v>
      </c>
      <c r="B4663" t="s">
        <v>4515</v>
      </c>
      <c r="C4663">
        <v>471</v>
      </c>
      <c r="D4663" t="s">
        <v>10</v>
      </c>
      <c r="E4663">
        <v>4</v>
      </c>
      <c r="F4663">
        <v>343</v>
      </c>
      <c r="G4663">
        <v>4725</v>
      </c>
      <c r="H4663" t="s">
        <v>11</v>
      </c>
    </row>
    <row r="4664" spans="1:8" x14ac:dyDescent="0.25">
      <c r="A4664" t="s">
        <v>4516</v>
      </c>
      <c r="B4664" t="s">
        <v>4517</v>
      </c>
      <c r="C4664">
        <v>508</v>
      </c>
      <c r="D4664" t="s">
        <v>10</v>
      </c>
      <c r="E4664">
        <v>13</v>
      </c>
      <c r="F4664">
        <v>382</v>
      </c>
      <c r="G4664">
        <v>4725</v>
      </c>
      <c r="H4664" t="s">
        <v>11</v>
      </c>
    </row>
    <row r="4665" spans="1:8" x14ac:dyDescent="0.25">
      <c r="A4665" t="s">
        <v>4518</v>
      </c>
      <c r="B4665" t="s">
        <v>4519</v>
      </c>
      <c r="C4665">
        <v>508</v>
      </c>
      <c r="D4665" t="s">
        <v>10</v>
      </c>
      <c r="E4665">
        <v>13</v>
      </c>
      <c r="F4665">
        <v>382</v>
      </c>
      <c r="G4665">
        <v>4725</v>
      </c>
      <c r="H4665" t="s">
        <v>11</v>
      </c>
    </row>
    <row r="4666" spans="1:8" x14ac:dyDescent="0.25">
      <c r="A4666" t="s">
        <v>4520</v>
      </c>
      <c r="B4666" t="s">
        <v>4521</v>
      </c>
      <c r="C4666">
        <v>480</v>
      </c>
      <c r="D4666" t="s">
        <v>10</v>
      </c>
      <c r="E4666">
        <v>2</v>
      </c>
      <c r="F4666">
        <v>346</v>
      </c>
      <c r="G4666">
        <v>4725</v>
      </c>
      <c r="H4666" t="s">
        <v>11</v>
      </c>
    </row>
    <row r="4667" spans="1:8" x14ac:dyDescent="0.25">
      <c r="A4667" t="s">
        <v>4520</v>
      </c>
      <c r="B4667" t="s">
        <v>4521</v>
      </c>
      <c r="C4667">
        <v>480</v>
      </c>
      <c r="D4667" t="s">
        <v>12</v>
      </c>
      <c r="E4667">
        <v>355</v>
      </c>
      <c r="F4667">
        <v>471</v>
      </c>
      <c r="G4667">
        <v>4286</v>
      </c>
      <c r="H4667" t="s">
        <v>13</v>
      </c>
    </row>
    <row r="4668" spans="1:8" x14ac:dyDescent="0.25">
      <c r="A4668" t="s">
        <v>4522</v>
      </c>
      <c r="B4668" t="s">
        <v>4523</v>
      </c>
      <c r="C4668">
        <v>584</v>
      </c>
      <c r="D4668" t="s">
        <v>10</v>
      </c>
      <c r="E4668">
        <v>1</v>
      </c>
      <c r="F4668">
        <v>343</v>
      </c>
      <c r="G4668">
        <v>4725</v>
      </c>
      <c r="H4668" t="s">
        <v>11</v>
      </c>
    </row>
    <row r="4669" spans="1:8" x14ac:dyDescent="0.25">
      <c r="A4669" t="s">
        <v>4522</v>
      </c>
      <c r="B4669" t="s">
        <v>4523</v>
      </c>
      <c r="C4669">
        <v>584</v>
      </c>
      <c r="D4669" t="s">
        <v>12</v>
      </c>
      <c r="E4669">
        <v>355</v>
      </c>
      <c r="F4669">
        <v>470</v>
      </c>
      <c r="G4669">
        <v>4286</v>
      </c>
      <c r="H4669" t="s">
        <v>13</v>
      </c>
    </row>
    <row r="4670" spans="1:8" x14ac:dyDescent="0.25">
      <c r="A4670" t="s">
        <v>4522</v>
      </c>
      <c r="B4670" t="s">
        <v>4523</v>
      </c>
      <c r="C4670">
        <v>584</v>
      </c>
      <c r="D4670" t="s">
        <v>14</v>
      </c>
      <c r="E4670">
        <v>495</v>
      </c>
      <c r="F4670">
        <v>574</v>
      </c>
      <c r="G4670">
        <v>7652</v>
      </c>
      <c r="H4670" t="s">
        <v>15</v>
      </c>
    </row>
    <row r="4671" spans="1:8" x14ac:dyDescent="0.25">
      <c r="A4671" t="s">
        <v>4524</v>
      </c>
      <c r="B4671" t="s">
        <v>4525</v>
      </c>
      <c r="C4671">
        <v>470</v>
      </c>
      <c r="D4671" t="s">
        <v>10</v>
      </c>
      <c r="E4671">
        <v>1</v>
      </c>
      <c r="F4671">
        <v>345</v>
      </c>
      <c r="G4671">
        <v>4725</v>
      </c>
      <c r="H4671" t="s">
        <v>11</v>
      </c>
    </row>
    <row r="4672" spans="1:8" x14ac:dyDescent="0.25">
      <c r="A4672" t="s">
        <v>4524</v>
      </c>
      <c r="B4672" t="s">
        <v>4525</v>
      </c>
      <c r="C4672">
        <v>470</v>
      </c>
      <c r="D4672" t="s">
        <v>12</v>
      </c>
      <c r="E4672">
        <v>355</v>
      </c>
      <c r="F4672">
        <v>469</v>
      </c>
      <c r="G4672">
        <v>4286</v>
      </c>
      <c r="H4672" t="s">
        <v>13</v>
      </c>
    </row>
    <row r="4673" spans="1:8" x14ac:dyDescent="0.25">
      <c r="A4673" t="s">
        <v>4526</v>
      </c>
      <c r="B4673" t="s">
        <v>4527</v>
      </c>
      <c r="C4673">
        <v>480</v>
      </c>
      <c r="D4673" t="s">
        <v>12</v>
      </c>
      <c r="E4673">
        <v>362</v>
      </c>
      <c r="F4673">
        <v>478</v>
      </c>
      <c r="G4673">
        <v>4286</v>
      </c>
      <c r="H4673" t="s">
        <v>13</v>
      </c>
    </row>
    <row r="4674" spans="1:8" x14ac:dyDescent="0.25">
      <c r="A4674" t="s">
        <v>4526</v>
      </c>
      <c r="B4674" t="s">
        <v>4527</v>
      </c>
      <c r="C4674">
        <v>480</v>
      </c>
      <c r="D4674" t="s">
        <v>10</v>
      </c>
      <c r="E4674">
        <v>5</v>
      </c>
      <c r="F4674">
        <v>350</v>
      </c>
      <c r="G4674">
        <v>4725</v>
      </c>
      <c r="H4674" t="s">
        <v>11</v>
      </c>
    </row>
    <row r="4675" spans="1:8" x14ac:dyDescent="0.25">
      <c r="A4675" t="s">
        <v>4528</v>
      </c>
      <c r="B4675" t="s">
        <v>4529</v>
      </c>
      <c r="C4675">
        <v>501</v>
      </c>
      <c r="D4675" t="s">
        <v>10</v>
      </c>
      <c r="E4675">
        <v>2</v>
      </c>
      <c r="F4675">
        <v>373</v>
      </c>
      <c r="G4675">
        <v>4725</v>
      </c>
      <c r="H4675" t="s">
        <v>11</v>
      </c>
    </row>
    <row r="4676" spans="1:8" x14ac:dyDescent="0.25">
      <c r="A4676" t="s">
        <v>4528</v>
      </c>
      <c r="B4676" t="s">
        <v>4529</v>
      </c>
      <c r="C4676">
        <v>501</v>
      </c>
      <c r="D4676" t="s">
        <v>12</v>
      </c>
      <c r="E4676">
        <v>384</v>
      </c>
      <c r="F4676">
        <v>499</v>
      </c>
      <c r="G4676">
        <v>4286</v>
      </c>
      <c r="H4676" t="s">
        <v>13</v>
      </c>
    </row>
    <row r="4677" spans="1:8" x14ac:dyDescent="0.25">
      <c r="A4677" t="s">
        <v>4530</v>
      </c>
      <c r="B4677" t="s">
        <v>4531</v>
      </c>
      <c r="C4677">
        <v>500</v>
      </c>
      <c r="D4677" t="s">
        <v>10</v>
      </c>
      <c r="E4677">
        <v>2</v>
      </c>
      <c r="F4677">
        <v>373</v>
      </c>
      <c r="G4677">
        <v>4725</v>
      </c>
      <c r="H4677" t="s">
        <v>11</v>
      </c>
    </row>
    <row r="4678" spans="1:8" x14ac:dyDescent="0.25">
      <c r="A4678" t="s">
        <v>4530</v>
      </c>
      <c r="B4678" t="s">
        <v>4531</v>
      </c>
      <c r="C4678">
        <v>500</v>
      </c>
      <c r="D4678" t="s">
        <v>12</v>
      </c>
      <c r="E4678">
        <v>384</v>
      </c>
      <c r="F4678">
        <v>498</v>
      </c>
      <c r="G4678">
        <v>4286</v>
      </c>
      <c r="H4678" t="s">
        <v>13</v>
      </c>
    </row>
    <row r="4679" spans="1:8" x14ac:dyDescent="0.25">
      <c r="A4679" t="s">
        <v>4532</v>
      </c>
      <c r="B4679" t="s">
        <v>4533</v>
      </c>
      <c r="C4679">
        <v>472</v>
      </c>
      <c r="D4679" t="s">
        <v>10</v>
      </c>
      <c r="E4679">
        <v>2</v>
      </c>
      <c r="F4679">
        <v>342</v>
      </c>
      <c r="G4679">
        <v>4725</v>
      </c>
      <c r="H4679" t="s">
        <v>11</v>
      </c>
    </row>
    <row r="4680" spans="1:8" x14ac:dyDescent="0.25">
      <c r="A4680" t="s">
        <v>4532</v>
      </c>
      <c r="B4680" t="s">
        <v>4533</v>
      </c>
      <c r="C4680">
        <v>472</v>
      </c>
      <c r="D4680" t="s">
        <v>12</v>
      </c>
      <c r="E4680">
        <v>355</v>
      </c>
      <c r="F4680">
        <v>471</v>
      </c>
      <c r="G4680">
        <v>4286</v>
      </c>
      <c r="H4680" t="s">
        <v>13</v>
      </c>
    </row>
    <row r="4681" spans="1:8" x14ac:dyDescent="0.25">
      <c r="A4681" t="s">
        <v>4534</v>
      </c>
      <c r="B4681" t="s">
        <v>4535</v>
      </c>
      <c r="C4681">
        <v>485</v>
      </c>
      <c r="D4681" t="s">
        <v>10</v>
      </c>
      <c r="E4681">
        <v>1</v>
      </c>
      <c r="F4681">
        <v>337</v>
      </c>
      <c r="G4681">
        <v>4725</v>
      </c>
      <c r="H4681" t="s">
        <v>11</v>
      </c>
    </row>
    <row r="4682" spans="1:8" x14ac:dyDescent="0.25">
      <c r="A4682" t="s">
        <v>4534</v>
      </c>
      <c r="B4682" t="s">
        <v>4535</v>
      </c>
      <c r="C4682">
        <v>485</v>
      </c>
      <c r="D4682" t="s">
        <v>12</v>
      </c>
      <c r="E4682">
        <v>351</v>
      </c>
      <c r="F4682">
        <v>463</v>
      </c>
      <c r="G4682">
        <v>4286</v>
      </c>
      <c r="H4682" t="s">
        <v>13</v>
      </c>
    </row>
    <row r="4683" spans="1:8" x14ac:dyDescent="0.25">
      <c r="A4683" t="s">
        <v>4536</v>
      </c>
      <c r="B4683" t="s">
        <v>4537</v>
      </c>
      <c r="C4683">
        <v>487</v>
      </c>
      <c r="D4683" t="s">
        <v>10</v>
      </c>
      <c r="E4683">
        <v>1</v>
      </c>
      <c r="F4683">
        <v>338</v>
      </c>
      <c r="G4683">
        <v>4725</v>
      </c>
      <c r="H4683" t="s">
        <v>11</v>
      </c>
    </row>
    <row r="4684" spans="1:8" x14ac:dyDescent="0.25">
      <c r="A4684" t="s">
        <v>4536</v>
      </c>
      <c r="B4684" t="s">
        <v>4537</v>
      </c>
      <c r="C4684">
        <v>487</v>
      </c>
      <c r="D4684" t="s">
        <v>12</v>
      </c>
      <c r="E4684">
        <v>349</v>
      </c>
      <c r="F4684">
        <v>463</v>
      </c>
      <c r="G4684">
        <v>4286</v>
      </c>
      <c r="H4684" t="s">
        <v>13</v>
      </c>
    </row>
    <row r="4685" spans="1:8" x14ac:dyDescent="0.25">
      <c r="A4685" t="s">
        <v>4538</v>
      </c>
      <c r="B4685" t="s">
        <v>4539</v>
      </c>
      <c r="C4685">
        <v>487</v>
      </c>
      <c r="D4685" t="s">
        <v>10</v>
      </c>
      <c r="E4685">
        <v>1</v>
      </c>
      <c r="F4685">
        <v>337</v>
      </c>
      <c r="G4685">
        <v>4725</v>
      </c>
      <c r="H4685" t="s">
        <v>11</v>
      </c>
    </row>
    <row r="4686" spans="1:8" x14ac:dyDescent="0.25">
      <c r="A4686" t="s">
        <v>4538</v>
      </c>
      <c r="B4686" t="s">
        <v>4539</v>
      </c>
      <c r="C4686">
        <v>487</v>
      </c>
      <c r="D4686" t="s">
        <v>12</v>
      </c>
      <c r="E4686">
        <v>348</v>
      </c>
      <c r="F4686">
        <v>462</v>
      </c>
      <c r="G4686">
        <v>4286</v>
      </c>
      <c r="H4686" t="s">
        <v>13</v>
      </c>
    </row>
    <row r="4687" spans="1:8" x14ac:dyDescent="0.25">
      <c r="A4687" t="s">
        <v>4540</v>
      </c>
      <c r="B4687" t="s">
        <v>4541</v>
      </c>
      <c r="C4687">
        <v>473</v>
      </c>
      <c r="D4687" t="s">
        <v>10</v>
      </c>
      <c r="E4687">
        <v>1</v>
      </c>
      <c r="F4687">
        <v>309</v>
      </c>
      <c r="G4687">
        <v>4725</v>
      </c>
      <c r="H4687" t="s">
        <v>11</v>
      </c>
    </row>
    <row r="4688" spans="1:8" x14ac:dyDescent="0.25">
      <c r="A4688" t="s">
        <v>4540</v>
      </c>
      <c r="B4688" t="s">
        <v>4541</v>
      </c>
      <c r="C4688">
        <v>473</v>
      </c>
      <c r="D4688" t="s">
        <v>12</v>
      </c>
      <c r="E4688">
        <v>322</v>
      </c>
      <c r="F4688">
        <v>436</v>
      </c>
      <c r="G4688">
        <v>4286</v>
      </c>
      <c r="H4688" t="s">
        <v>13</v>
      </c>
    </row>
    <row r="4689" spans="1:8" x14ac:dyDescent="0.25">
      <c r="A4689" t="s">
        <v>4542</v>
      </c>
      <c r="B4689" t="s">
        <v>4543</v>
      </c>
      <c r="C4689">
        <v>40</v>
      </c>
      <c r="D4689" t="s">
        <v>10</v>
      </c>
      <c r="E4689">
        <v>1</v>
      </c>
      <c r="F4689">
        <v>40</v>
      </c>
      <c r="G4689">
        <v>4725</v>
      </c>
      <c r="H4689" t="s">
        <v>11</v>
      </c>
    </row>
    <row r="4690" spans="1:8" x14ac:dyDescent="0.25">
      <c r="A4690" t="s">
        <v>4544</v>
      </c>
      <c r="B4690" t="s">
        <v>4545</v>
      </c>
      <c r="C4690">
        <v>49</v>
      </c>
      <c r="D4690" t="s">
        <v>10</v>
      </c>
      <c r="E4690">
        <v>1</v>
      </c>
      <c r="F4690">
        <v>49</v>
      </c>
      <c r="G4690">
        <v>4725</v>
      </c>
      <c r="H4690" t="s">
        <v>11</v>
      </c>
    </row>
    <row r="4691" spans="1:8" x14ac:dyDescent="0.25">
      <c r="A4691" t="s">
        <v>4546</v>
      </c>
      <c r="B4691" t="s">
        <v>4547</v>
      </c>
      <c r="C4691">
        <v>49</v>
      </c>
      <c r="D4691" t="s">
        <v>10</v>
      </c>
      <c r="E4691">
        <v>1</v>
      </c>
      <c r="F4691">
        <v>49</v>
      </c>
      <c r="G4691">
        <v>4725</v>
      </c>
      <c r="H4691" t="s">
        <v>11</v>
      </c>
    </row>
    <row r="4692" spans="1:8" x14ac:dyDescent="0.25">
      <c r="A4692" t="s">
        <v>4548</v>
      </c>
      <c r="B4692" t="s">
        <v>4549</v>
      </c>
      <c r="C4692">
        <v>49</v>
      </c>
      <c r="D4692" t="s">
        <v>10</v>
      </c>
      <c r="E4692">
        <v>1</v>
      </c>
      <c r="F4692">
        <v>49</v>
      </c>
      <c r="G4692">
        <v>4725</v>
      </c>
      <c r="H4692" t="s">
        <v>11</v>
      </c>
    </row>
    <row r="4693" spans="1:8" x14ac:dyDescent="0.25">
      <c r="A4693" t="s">
        <v>4550</v>
      </c>
      <c r="B4693" t="s">
        <v>4551</v>
      </c>
      <c r="C4693">
        <v>49</v>
      </c>
      <c r="D4693" t="s">
        <v>10</v>
      </c>
      <c r="E4693">
        <v>1</v>
      </c>
      <c r="F4693">
        <v>49</v>
      </c>
      <c r="G4693">
        <v>4725</v>
      </c>
      <c r="H4693" t="s">
        <v>11</v>
      </c>
    </row>
    <row r="4694" spans="1:8" x14ac:dyDescent="0.25">
      <c r="A4694" t="s">
        <v>4552</v>
      </c>
      <c r="B4694" t="s">
        <v>4553</v>
      </c>
      <c r="C4694">
        <v>32</v>
      </c>
      <c r="D4694" t="s">
        <v>10</v>
      </c>
      <c r="E4694">
        <v>1</v>
      </c>
      <c r="F4694">
        <v>32</v>
      </c>
      <c r="G4694">
        <v>4725</v>
      </c>
      <c r="H4694" t="s">
        <v>11</v>
      </c>
    </row>
    <row r="4695" spans="1:8" x14ac:dyDescent="0.25">
      <c r="A4695" t="s">
        <v>4554</v>
      </c>
      <c r="B4695" t="s">
        <v>4555</v>
      </c>
      <c r="C4695">
        <v>32</v>
      </c>
      <c r="D4695" t="s">
        <v>10</v>
      </c>
      <c r="E4695">
        <v>1</v>
      </c>
      <c r="F4695">
        <v>32</v>
      </c>
      <c r="G4695">
        <v>4725</v>
      </c>
      <c r="H4695" t="s">
        <v>11</v>
      </c>
    </row>
    <row r="4696" spans="1:8" x14ac:dyDescent="0.25">
      <c r="A4696" t="s">
        <v>4556</v>
      </c>
      <c r="B4696" t="s">
        <v>4557</v>
      </c>
      <c r="C4696">
        <v>585</v>
      </c>
      <c r="D4696" t="s">
        <v>10</v>
      </c>
      <c r="E4696">
        <v>1</v>
      </c>
      <c r="F4696">
        <v>345</v>
      </c>
      <c r="G4696">
        <v>4725</v>
      </c>
      <c r="H4696" t="s">
        <v>11</v>
      </c>
    </row>
    <row r="4697" spans="1:8" x14ac:dyDescent="0.25">
      <c r="A4697" t="s">
        <v>4556</v>
      </c>
      <c r="B4697" t="s">
        <v>4557</v>
      </c>
      <c r="C4697">
        <v>585</v>
      </c>
      <c r="D4697" t="s">
        <v>12</v>
      </c>
      <c r="E4697">
        <v>356</v>
      </c>
      <c r="F4697">
        <v>471</v>
      </c>
      <c r="G4697">
        <v>4286</v>
      </c>
      <c r="H4697" t="s">
        <v>13</v>
      </c>
    </row>
    <row r="4698" spans="1:8" x14ac:dyDescent="0.25">
      <c r="A4698" t="s">
        <v>4556</v>
      </c>
      <c r="B4698" t="s">
        <v>4557</v>
      </c>
      <c r="C4698">
        <v>585</v>
      </c>
      <c r="D4698" t="s">
        <v>14</v>
      </c>
      <c r="E4698">
        <v>497</v>
      </c>
      <c r="F4698">
        <v>575</v>
      </c>
      <c r="G4698">
        <v>7652</v>
      </c>
      <c r="H4698" t="s">
        <v>15</v>
      </c>
    </row>
    <row r="4699" spans="1:8" x14ac:dyDescent="0.25">
      <c r="A4699" t="s">
        <v>4558</v>
      </c>
      <c r="B4699" t="s">
        <v>4559</v>
      </c>
      <c r="C4699">
        <v>585</v>
      </c>
      <c r="D4699" t="s">
        <v>10</v>
      </c>
      <c r="E4699">
        <v>3</v>
      </c>
      <c r="F4699">
        <v>344</v>
      </c>
      <c r="G4699">
        <v>4725</v>
      </c>
      <c r="H4699" t="s">
        <v>11</v>
      </c>
    </row>
    <row r="4700" spans="1:8" x14ac:dyDescent="0.25">
      <c r="A4700" t="s">
        <v>4558</v>
      </c>
      <c r="B4700" t="s">
        <v>4559</v>
      </c>
      <c r="C4700">
        <v>585</v>
      </c>
      <c r="D4700" t="s">
        <v>12</v>
      </c>
      <c r="E4700">
        <v>356</v>
      </c>
      <c r="F4700">
        <v>471</v>
      </c>
      <c r="G4700">
        <v>4286</v>
      </c>
      <c r="H4700" t="s">
        <v>13</v>
      </c>
    </row>
    <row r="4701" spans="1:8" x14ac:dyDescent="0.25">
      <c r="A4701" t="s">
        <v>4558</v>
      </c>
      <c r="B4701" t="s">
        <v>4559</v>
      </c>
      <c r="C4701">
        <v>585</v>
      </c>
      <c r="D4701" t="s">
        <v>14</v>
      </c>
      <c r="E4701">
        <v>496</v>
      </c>
      <c r="F4701">
        <v>575</v>
      </c>
      <c r="G4701">
        <v>7652</v>
      </c>
      <c r="H4701" t="s">
        <v>15</v>
      </c>
    </row>
    <row r="4702" spans="1:8" x14ac:dyDescent="0.25">
      <c r="A4702" t="s">
        <v>4560</v>
      </c>
      <c r="B4702" t="s">
        <v>4561</v>
      </c>
      <c r="C4702">
        <v>477</v>
      </c>
      <c r="D4702" t="s">
        <v>10</v>
      </c>
      <c r="E4702">
        <v>1</v>
      </c>
      <c r="F4702">
        <v>348</v>
      </c>
      <c r="G4702">
        <v>4725</v>
      </c>
      <c r="H4702" t="s">
        <v>11</v>
      </c>
    </row>
    <row r="4703" spans="1:8" x14ac:dyDescent="0.25">
      <c r="A4703" t="s">
        <v>4560</v>
      </c>
      <c r="B4703" t="s">
        <v>4561</v>
      </c>
      <c r="C4703">
        <v>477</v>
      </c>
      <c r="D4703" t="s">
        <v>12</v>
      </c>
      <c r="E4703">
        <v>361</v>
      </c>
      <c r="F4703">
        <v>476</v>
      </c>
      <c r="G4703">
        <v>4286</v>
      </c>
      <c r="H4703" t="s">
        <v>13</v>
      </c>
    </row>
    <row r="4704" spans="1:8" x14ac:dyDescent="0.25">
      <c r="A4704" t="s">
        <v>4562</v>
      </c>
      <c r="B4704" t="s">
        <v>4563</v>
      </c>
      <c r="C4704">
        <v>594</v>
      </c>
      <c r="D4704" t="s">
        <v>10</v>
      </c>
      <c r="E4704">
        <v>1</v>
      </c>
      <c r="F4704">
        <v>354</v>
      </c>
      <c r="G4704">
        <v>4725</v>
      </c>
      <c r="H4704" t="s">
        <v>11</v>
      </c>
    </row>
    <row r="4705" spans="1:8" x14ac:dyDescent="0.25">
      <c r="A4705" t="s">
        <v>4562</v>
      </c>
      <c r="B4705" t="s">
        <v>4563</v>
      </c>
      <c r="C4705">
        <v>594</v>
      </c>
      <c r="D4705" t="s">
        <v>12</v>
      </c>
      <c r="E4705">
        <v>365</v>
      </c>
      <c r="F4705">
        <v>480</v>
      </c>
      <c r="G4705">
        <v>4286</v>
      </c>
      <c r="H4705" t="s">
        <v>13</v>
      </c>
    </row>
    <row r="4706" spans="1:8" x14ac:dyDescent="0.25">
      <c r="A4706" t="s">
        <v>4562</v>
      </c>
      <c r="B4706" t="s">
        <v>4563</v>
      </c>
      <c r="C4706">
        <v>594</v>
      </c>
      <c r="D4706" t="s">
        <v>14</v>
      </c>
      <c r="E4706">
        <v>505</v>
      </c>
      <c r="F4706">
        <v>584</v>
      </c>
      <c r="G4706">
        <v>7652</v>
      </c>
      <c r="H4706" t="s">
        <v>15</v>
      </c>
    </row>
    <row r="4707" spans="1:8" x14ac:dyDescent="0.25">
      <c r="A4707" t="s">
        <v>4564</v>
      </c>
      <c r="B4707" t="s">
        <v>4565</v>
      </c>
      <c r="C4707">
        <v>601</v>
      </c>
      <c r="D4707" t="s">
        <v>10</v>
      </c>
      <c r="E4707">
        <v>124</v>
      </c>
      <c r="F4707">
        <v>223</v>
      </c>
      <c r="G4707">
        <v>4725</v>
      </c>
      <c r="H4707" t="s">
        <v>11</v>
      </c>
    </row>
    <row r="4708" spans="1:8" x14ac:dyDescent="0.25">
      <c r="A4708" t="s">
        <v>4564</v>
      </c>
      <c r="B4708" t="s">
        <v>4565</v>
      </c>
      <c r="C4708">
        <v>601</v>
      </c>
      <c r="D4708" t="s">
        <v>10</v>
      </c>
      <c r="E4708">
        <v>302</v>
      </c>
      <c r="F4708">
        <v>586</v>
      </c>
      <c r="G4708">
        <v>4725</v>
      </c>
      <c r="H4708" t="s">
        <v>11</v>
      </c>
    </row>
    <row r="4709" spans="1:8" x14ac:dyDescent="0.25">
      <c r="A4709" t="s">
        <v>4566</v>
      </c>
      <c r="B4709" t="s">
        <v>4567</v>
      </c>
      <c r="C4709">
        <v>495</v>
      </c>
      <c r="D4709" t="s">
        <v>10</v>
      </c>
      <c r="E4709">
        <v>1</v>
      </c>
      <c r="F4709">
        <v>339</v>
      </c>
      <c r="G4709">
        <v>4725</v>
      </c>
      <c r="H4709" t="s">
        <v>11</v>
      </c>
    </row>
    <row r="4710" spans="1:8" x14ac:dyDescent="0.25">
      <c r="A4710" t="s">
        <v>4566</v>
      </c>
      <c r="B4710" t="s">
        <v>4567</v>
      </c>
      <c r="C4710">
        <v>495</v>
      </c>
      <c r="D4710" t="s">
        <v>12</v>
      </c>
      <c r="E4710">
        <v>351</v>
      </c>
      <c r="F4710">
        <v>466</v>
      </c>
      <c r="G4710">
        <v>4286</v>
      </c>
      <c r="H4710" t="s">
        <v>13</v>
      </c>
    </row>
    <row r="4711" spans="1:8" x14ac:dyDescent="0.25">
      <c r="A4711" t="s">
        <v>4568</v>
      </c>
      <c r="B4711" t="s">
        <v>4569</v>
      </c>
      <c r="C4711">
        <v>581</v>
      </c>
      <c r="D4711" t="s">
        <v>10</v>
      </c>
      <c r="E4711">
        <v>2</v>
      </c>
      <c r="F4711">
        <v>342</v>
      </c>
      <c r="G4711">
        <v>4725</v>
      </c>
      <c r="H4711" t="s">
        <v>11</v>
      </c>
    </row>
    <row r="4712" spans="1:8" x14ac:dyDescent="0.25">
      <c r="A4712" t="s">
        <v>4568</v>
      </c>
      <c r="B4712" t="s">
        <v>4569</v>
      </c>
      <c r="C4712">
        <v>581</v>
      </c>
      <c r="D4712" t="s">
        <v>12</v>
      </c>
      <c r="E4712">
        <v>352</v>
      </c>
      <c r="F4712">
        <v>467</v>
      </c>
      <c r="G4712">
        <v>4286</v>
      </c>
      <c r="H4712" t="s">
        <v>13</v>
      </c>
    </row>
    <row r="4713" spans="1:8" x14ac:dyDescent="0.25">
      <c r="A4713" t="s">
        <v>4568</v>
      </c>
      <c r="B4713" t="s">
        <v>4569</v>
      </c>
      <c r="C4713">
        <v>581</v>
      </c>
      <c r="D4713" t="s">
        <v>14</v>
      </c>
      <c r="E4713">
        <v>492</v>
      </c>
      <c r="F4713">
        <v>571</v>
      </c>
      <c r="G4713">
        <v>7652</v>
      </c>
      <c r="H4713" t="s">
        <v>15</v>
      </c>
    </row>
    <row r="4714" spans="1:8" x14ac:dyDescent="0.25">
      <c r="A4714" t="s">
        <v>4570</v>
      </c>
      <c r="B4714" t="s">
        <v>4571</v>
      </c>
      <c r="C4714">
        <v>443</v>
      </c>
      <c r="D4714" t="s">
        <v>10</v>
      </c>
      <c r="E4714">
        <v>1</v>
      </c>
      <c r="F4714">
        <v>313</v>
      </c>
      <c r="G4714">
        <v>4725</v>
      </c>
      <c r="H4714" t="s">
        <v>11</v>
      </c>
    </row>
    <row r="4715" spans="1:8" x14ac:dyDescent="0.25">
      <c r="A4715" t="s">
        <v>4570</v>
      </c>
      <c r="B4715" t="s">
        <v>4571</v>
      </c>
      <c r="C4715">
        <v>443</v>
      </c>
      <c r="D4715" t="s">
        <v>12</v>
      </c>
      <c r="E4715">
        <v>324</v>
      </c>
      <c r="F4715">
        <v>438</v>
      </c>
      <c r="G4715">
        <v>4286</v>
      </c>
      <c r="H4715" t="s">
        <v>13</v>
      </c>
    </row>
    <row r="4716" spans="1:8" x14ac:dyDescent="0.25">
      <c r="A4716" t="s">
        <v>4572</v>
      </c>
      <c r="B4716" t="s">
        <v>4573</v>
      </c>
      <c r="C4716">
        <v>477</v>
      </c>
      <c r="D4716" t="s">
        <v>10</v>
      </c>
      <c r="E4716">
        <v>1</v>
      </c>
      <c r="F4716">
        <v>347</v>
      </c>
      <c r="G4716">
        <v>4725</v>
      </c>
      <c r="H4716" t="s">
        <v>11</v>
      </c>
    </row>
    <row r="4717" spans="1:8" x14ac:dyDescent="0.25">
      <c r="A4717" t="s">
        <v>4572</v>
      </c>
      <c r="B4717" t="s">
        <v>4573</v>
      </c>
      <c r="C4717">
        <v>477</v>
      </c>
      <c r="D4717" t="s">
        <v>12</v>
      </c>
      <c r="E4717">
        <v>358</v>
      </c>
      <c r="F4717">
        <v>472</v>
      </c>
      <c r="G4717">
        <v>4286</v>
      </c>
      <c r="H4717" t="s">
        <v>13</v>
      </c>
    </row>
    <row r="4718" spans="1:8" x14ac:dyDescent="0.25">
      <c r="A4718" t="s">
        <v>4574</v>
      </c>
      <c r="B4718" t="s">
        <v>4575</v>
      </c>
      <c r="C4718">
        <v>477</v>
      </c>
      <c r="D4718" t="s">
        <v>10</v>
      </c>
      <c r="E4718">
        <v>1</v>
      </c>
      <c r="F4718">
        <v>347</v>
      </c>
      <c r="G4718">
        <v>4725</v>
      </c>
      <c r="H4718" t="s">
        <v>11</v>
      </c>
    </row>
    <row r="4719" spans="1:8" x14ac:dyDescent="0.25">
      <c r="A4719" t="s">
        <v>4574</v>
      </c>
      <c r="B4719" t="s">
        <v>4575</v>
      </c>
      <c r="C4719">
        <v>477</v>
      </c>
      <c r="D4719" t="s">
        <v>12</v>
      </c>
      <c r="E4719">
        <v>358</v>
      </c>
      <c r="F4719">
        <v>472</v>
      </c>
      <c r="G4719">
        <v>4286</v>
      </c>
      <c r="H4719" t="s">
        <v>13</v>
      </c>
    </row>
    <row r="4720" spans="1:8" x14ac:dyDescent="0.25">
      <c r="A4720" t="s">
        <v>4576</v>
      </c>
      <c r="B4720" t="s">
        <v>4577</v>
      </c>
      <c r="C4720">
        <v>578</v>
      </c>
      <c r="D4720" t="s">
        <v>10</v>
      </c>
      <c r="E4720">
        <v>3</v>
      </c>
      <c r="F4720">
        <v>344</v>
      </c>
      <c r="G4720">
        <v>4725</v>
      </c>
      <c r="H4720" t="s">
        <v>11</v>
      </c>
    </row>
    <row r="4721" spans="1:8" x14ac:dyDescent="0.25">
      <c r="A4721" t="s">
        <v>4576</v>
      </c>
      <c r="B4721" t="s">
        <v>4577</v>
      </c>
      <c r="C4721">
        <v>578</v>
      </c>
      <c r="D4721" t="s">
        <v>12</v>
      </c>
      <c r="E4721">
        <v>356</v>
      </c>
      <c r="F4721">
        <v>471</v>
      </c>
      <c r="G4721">
        <v>4286</v>
      </c>
      <c r="H4721" t="s">
        <v>13</v>
      </c>
    </row>
    <row r="4722" spans="1:8" x14ac:dyDescent="0.25">
      <c r="A4722" t="s">
        <v>4576</v>
      </c>
      <c r="B4722" t="s">
        <v>4577</v>
      </c>
      <c r="C4722">
        <v>578</v>
      </c>
      <c r="D4722" t="s">
        <v>14</v>
      </c>
      <c r="E4722">
        <v>496</v>
      </c>
      <c r="F4722">
        <v>573</v>
      </c>
      <c r="G4722">
        <v>7652</v>
      </c>
      <c r="H4722" t="s">
        <v>15</v>
      </c>
    </row>
    <row r="4723" spans="1:8" x14ac:dyDescent="0.25">
      <c r="A4723" t="s">
        <v>4578</v>
      </c>
      <c r="B4723" t="s">
        <v>4579</v>
      </c>
      <c r="C4723">
        <v>487</v>
      </c>
      <c r="D4723" t="s">
        <v>12</v>
      </c>
      <c r="E4723">
        <v>354</v>
      </c>
      <c r="F4723">
        <v>469</v>
      </c>
      <c r="G4723">
        <v>4286</v>
      </c>
      <c r="H4723" t="s">
        <v>13</v>
      </c>
    </row>
    <row r="4724" spans="1:8" x14ac:dyDescent="0.25">
      <c r="A4724" t="s">
        <v>4578</v>
      </c>
      <c r="B4724" t="s">
        <v>4579</v>
      </c>
      <c r="C4724">
        <v>487</v>
      </c>
      <c r="D4724" t="s">
        <v>10</v>
      </c>
      <c r="E4724">
        <v>4</v>
      </c>
      <c r="F4724">
        <v>341</v>
      </c>
      <c r="G4724">
        <v>4725</v>
      </c>
      <c r="H4724" t="s">
        <v>11</v>
      </c>
    </row>
    <row r="4725" spans="1:8" x14ac:dyDescent="0.25">
      <c r="A4725" t="s">
        <v>4580</v>
      </c>
      <c r="B4725" t="s">
        <v>4581</v>
      </c>
      <c r="C4725">
        <v>499</v>
      </c>
      <c r="D4725" t="s">
        <v>10</v>
      </c>
      <c r="E4725">
        <v>10</v>
      </c>
      <c r="F4725">
        <v>347</v>
      </c>
      <c r="G4725">
        <v>4725</v>
      </c>
      <c r="H4725" t="s">
        <v>11</v>
      </c>
    </row>
    <row r="4726" spans="1:8" x14ac:dyDescent="0.25">
      <c r="A4726" t="s">
        <v>4580</v>
      </c>
      <c r="B4726" t="s">
        <v>4581</v>
      </c>
      <c r="C4726">
        <v>499</v>
      </c>
      <c r="D4726" t="s">
        <v>12</v>
      </c>
      <c r="E4726">
        <v>360</v>
      </c>
      <c r="F4726">
        <v>474</v>
      </c>
      <c r="G4726">
        <v>4286</v>
      </c>
      <c r="H4726" t="s">
        <v>13</v>
      </c>
    </row>
    <row r="4727" spans="1:8" x14ac:dyDescent="0.25">
      <c r="A4727" t="s">
        <v>4582</v>
      </c>
      <c r="B4727" t="s">
        <v>4583</v>
      </c>
      <c r="C4727">
        <v>474</v>
      </c>
      <c r="D4727" t="s">
        <v>12</v>
      </c>
      <c r="E4727">
        <v>354</v>
      </c>
      <c r="F4727">
        <v>469</v>
      </c>
      <c r="G4727">
        <v>4286</v>
      </c>
      <c r="H4727" t="s">
        <v>13</v>
      </c>
    </row>
    <row r="4728" spans="1:8" x14ac:dyDescent="0.25">
      <c r="A4728" t="s">
        <v>4582</v>
      </c>
      <c r="B4728" t="s">
        <v>4583</v>
      </c>
      <c r="C4728">
        <v>474</v>
      </c>
      <c r="D4728" t="s">
        <v>10</v>
      </c>
      <c r="E4728">
        <v>4</v>
      </c>
      <c r="F4728">
        <v>342</v>
      </c>
      <c r="G4728">
        <v>4725</v>
      </c>
      <c r="H4728" t="s">
        <v>11</v>
      </c>
    </row>
    <row r="4729" spans="1:8" x14ac:dyDescent="0.25">
      <c r="A4729" t="s">
        <v>4584</v>
      </c>
      <c r="B4729" t="s">
        <v>4585</v>
      </c>
      <c r="C4729">
        <v>474</v>
      </c>
      <c r="D4729" t="s">
        <v>10</v>
      </c>
      <c r="E4729">
        <v>2</v>
      </c>
      <c r="F4729">
        <v>341</v>
      </c>
      <c r="G4729">
        <v>4725</v>
      </c>
      <c r="H4729" t="s">
        <v>11</v>
      </c>
    </row>
    <row r="4730" spans="1:8" x14ac:dyDescent="0.25">
      <c r="A4730" t="s">
        <v>4584</v>
      </c>
      <c r="B4730" t="s">
        <v>4585</v>
      </c>
      <c r="C4730">
        <v>474</v>
      </c>
      <c r="D4730" t="s">
        <v>12</v>
      </c>
      <c r="E4730">
        <v>351</v>
      </c>
      <c r="F4730">
        <v>465</v>
      </c>
      <c r="G4730">
        <v>4286</v>
      </c>
      <c r="H4730" t="s">
        <v>13</v>
      </c>
    </row>
    <row r="4731" spans="1:8" x14ac:dyDescent="0.25">
      <c r="A4731" t="s">
        <v>4586</v>
      </c>
      <c r="B4731" t="s">
        <v>4587</v>
      </c>
      <c r="C4731">
        <v>474</v>
      </c>
      <c r="D4731" t="s">
        <v>12</v>
      </c>
      <c r="E4731">
        <v>357</v>
      </c>
      <c r="F4731">
        <v>472</v>
      </c>
      <c r="G4731">
        <v>4286</v>
      </c>
      <c r="H4731" t="s">
        <v>13</v>
      </c>
    </row>
    <row r="4732" spans="1:8" x14ac:dyDescent="0.25">
      <c r="A4732" t="s">
        <v>4586</v>
      </c>
      <c r="B4732" t="s">
        <v>4587</v>
      </c>
      <c r="C4732">
        <v>474</v>
      </c>
      <c r="D4732" t="s">
        <v>10</v>
      </c>
      <c r="E4732">
        <v>4</v>
      </c>
      <c r="F4732">
        <v>345</v>
      </c>
      <c r="G4732">
        <v>4725</v>
      </c>
      <c r="H4732" t="s">
        <v>11</v>
      </c>
    </row>
    <row r="4733" spans="1:8" x14ac:dyDescent="0.25">
      <c r="A4733" t="s">
        <v>4588</v>
      </c>
      <c r="B4733" t="s">
        <v>4589</v>
      </c>
      <c r="C4733">
        <v>476</v>
      </c>
      <c r="D4733" t="s">
        <v>12</v>
      </c>
      <c r="E4733">
        <v>355</v>
      </c>
      <c r="F4733">
        <v>469</v>
      </c>
      <c r="G4733">
        <v>4286</v>
      </c>
      <c r="H4733" t="s">
        <v>13</v>
      </c>
    </row>
    <row r="4734" spans="1:8" x14ac:dyDescent="0.25">
      <c r="A4734" t="s">
        <v>4588</v>
      </c>
      <c r="B4734" t="s">
        <v>4589</v>
      </c>
      <c r="C4734">
        <v>476</v>
      </c>
      <c r="D4734" t="s">
        <v>10</v>
      </c>
      <c r="E4734">
        <v>5</v>
      </c>
      <c r="F4734">
        <v>344</v>
      </c>
      <c r="G4734">
        <v>4725</v>
      </c>
      <c r="H4734" t="s">
        <v>11</v>
      </c>
    </row>
    <row r="4735" spans="1:8" x14ac:dyDescent="0.25">
      <c r="A4735" t="s">
        <v>4590</v>
      </c>
      <c r="B4735" t="s">
        <v>4591</v>
      </c>
      <c r="C4735">
        <v>586</v>
      </c>
      <c r="D4735" t="s">
        <v>10</v>
      </c>
      <c r="E4735">
        <v>1</v>
      </c>
      <c r="F4735">
        <v>345</v>
      </c>
      <c r="G4735">
        <v>4725</v>
      </c>
      <c r="H4735" t="s">
        <v>11</v>
      </c>
    </row>
    <row r="4736" spans="1:8" x14ac:dyDescent="0.25">
      <c r="A4736" t="s">
        <v>4590</v>
      </c>
      <c r="B4736" t="s">
        <v>4591</v>
      </c>
      <c r="C4736">
        <v>586</v>
      </c>
      <c r="D4736" t="s">
        <v>12</v>
      </c>
      <c r="E4736">
        <v>357</v>
      </c>
      <c r="F4736">
        <v>472</v>
      </c>
      <c r="G4736">
        <v>4286</v>
      </c>
      <c r="H4736" t="s">
        <v>13</v>
      </c>
    </row>
    <row r="4737" spans="1:8" x14ac:dyDescent="0.25">
      <c r="A4737" t="s">
        <v>4590</v>
      </c>
      <c r="B4737" t="s">
        <v>4591</v>
      </c>
      <c r="C4737">
        <v>586</v>
      </c>
      <c r="D4737" t="s">
        <v>14</v>
      </c>
      <c r="E4737">
        <v>497</v>
      </c>
      <c r="F4737">
        <v>576</v>
      </c>
      <c r="G4737">
        <v>7652</v>
      </c>
      <c r="H4737" t="s">
        <v>15</v>
      </c>
    </row>
    <row r="4738" spans="1:8" x14ac:dyDescent="0.25">
      <c r="A4738" t="s">
        <v>4592</v>
      </c>
      <c r="B4738" t="s">
        <v>4593</v>
      </c>
      <c r="C4738">
        <v>542</v>
      </c>
      <c r="D4738" t="s">
        <v>12</v>
      </c>
      <c r="E4738">
        <v>427</v>
      </c>
      <c r="F4738">
        <v>541</v>
      </c>
      <c r="G4738">
        <v>4286</v>
      </c>
      <c r="H4738" t="s">
        <v>13</v>
      </c>
    </row>
    <row r="4739" spans="1:8" x14ac:dyDescent="0.25">
      <c r="A4739" t="s">
        <v>4592</v>
      </c>
      <c r="B4739" t="s">
        <v>4593</v>
      </c>
      <c r="C4739">
        <v>542</v>
      </c>
      <c r="D4739" t="s">
        <v>10</v>
      </c>
      <c r="E4739">
        <v>73</v>
      </c>
      <c r="F4739">
        <v>417</v>
      </c>
      <c r="G4739">
        <v>4725</v>
      </c>
      <c r="H4739" t="s">
        <v>11</v>
      </c>
    </row>
    <row r="4740" spans="1:8" x14ac:dyDescent="0.25">
      <c r="A4740" t="s">
        <v>4594</v>
      </c>
      <c r="B4740" t="s">
        <v>4595</v>
      </c>
      <c r="C4740">
        <v>480</v>
      </c>
      <c r="D4740" t="s">
        <v>12</v>
      </c>
      <c r="E4740">
        <v>362</v>
      </c>
      <c r="F4740">
        <v>478</v>
      </c>
      <c r="G4740">
        <v>4286</v>
      </c>
      <c r="H4740" t="s">
        <v>13</v>
      </c>
    </row>
    <row r="4741" spans="1:8" x14ac:dyDescent="0.25">
      <c r="A4741" t="s">
        <v>4594</v>
      </c>
      <c r="B4741" t="s">
        <v>4595</v>
      </c>
      <c r="C4741">
        <v>480</v>
      </c>
      <c r="D4741" t="s">
        <v>10</v>
      </c>
      <c r="E4741">
        <v>5</v>
      </c>
      <c r="F4741">
        <v>350</v>
      </c>
      <c r="G4741">
        <v>4725</v>
      </c>
      <c r="H4741" t="s">
        <v>11</v>
      </c>
    </row>
    <row r="4742" spans="1:8" x14ac:dyDescent="0.25">
      <c r="A4742" t="s">
        <v>4596</v>
      </c>
      <c r="B4742" t="s">
        <v>4597</v>
      </c>
      <c r="C4742">
        <v>579</v>
      </c>
      <c r="D4742" t="s">
        <v>10</v>
      </c>
      <c r="E4742">
        <v>1</v>
      </c>
      <c r="F4742">
        <v>344</v>
      </c>
      <c r="G4742">
        <v>4725</v>
      </c>
      <c r="H4742" t="s">
        <v>11</v>
      </c>
    </row>
    <row r="4743" spans="1:8" x14ac:dyDescent="0.25">
      <c r="A4743" t="s">
        <v>4596</v>
      </c>
      <c r="B4743" t="s">
        <v>4597</v>
      </c>
      <c r="C4743">
        <v>579</v>
      </c>
      <c r="D4743" t="s">
        <v>12</v>
      </c>
      <c r="E4743">
        <v>356</v>
      </c>
      <c r="F4743">
        <v>471</v>
      </c>
      <c r="G4743">
        <v>4286</v>
      </c>
      <c r="H4743" t="s">
        <v>13</v>
      </c>
    </row>
    <row r="4744" spans="1:8" x14ac:dyDescent="0.25">
      <c r="A4744" t="s">
        <v>4596</v>
      </c>
      <c r="B4744" t="s">
        <v>4597</v>
      </c>
      <c r="C4744">
        <v>579</v>
      </c>
      <c r="D4744" t="s">
        <v>14</v>
      </c>
      <c r="E4744">
        <v>498</v>
      </c>
      <c r="F4744">
        <v>576</v>
      </c>
      <c r="G4744">
        <v>7652</v>
      </c>
      <c r="H4744" t="s">
        <v>15</v>
      </c>
    </row>
    <row r="4745" spans="1:8" x14ac:dyDescent="0.25">
      <c r="A4745" t="s">
        <v>4598</v>
      </c>
      <c r="B4745" t="s">
        <v>4599</v>
      </c>
      <c r="C4745">
        <v>480</v>
      </c>
      <c r="D4745" t="s">
        <v>10</v>
      </c>
      <c r="E4745">
        <v>1</v>
      </c>
      <c r="F4745">
        <v>345</v>
      </c>
      <c r="G4745">
        <v>4725</v>
      </c>
      <c r="H4745" t="s">
        <v>11</v>
      </c>
    </row>
    <row r="4746" spans="1:8" x14ac:dyDescent="0.25">
      <c r="A4746" t="s">
        <v>4598</v>
      </c>
      <c r="B4746" t="s">
        <v>4599</v>
      </c>
      <c r="C4746">
        <v>480</v>
      </c>
      <c r="D4746" t="s">
        <v>12</v>
      </c>
      <c r="E4746">
        <v>356</v>
      </c>
      <c r="F4746">
        <v>475</v>
      </c>
      <c r="G4746">
        <v>4286</v>
      </c>
      <c r="H4746" t="s">
        <v>13</v>
      </c>
    </row>
    <row r="4747" spans="1:8" x14ac:dyDescent="0.25">
      <c r="A4747" t="s">
        <v>4600</v>
      </c>
      <c r="B4747" t="s">
        <v>4601</v>
      </c>
      <c r="C4747">
        <v>480</v>
      </c>
      <c r="D4747" t="s">
        <v>12</v>
      </c>
      <c r="E4747">
        <v>362</v>
      </c>
      <c r="F4747">
        <v>478</v>
      </c>
      <c r="G4747">
        <v>4286</v>
      </c>
      <c r="H4747" t="s">
        <v>13</v>
      </c>
    </row>
    <row r="4748" spans="1:8" x14ac:dyDescent="0.25">
      <c r="A4748" t="s">
        <v>4600</v>
      </c>
      <c r="B4748" t="s">
        <v>4601</v>
      </c>
      <c r="C4748">
        <v>480</v>
      </c>
      <c r="D4748" t="s">
        <v>10</v>
      </c>
      <c r="E4748">
        <v>5</v>
      </c>
      <c r="F4748">
        <v>350</v>
      </c>
      <c r="G4748">
        <v>4725</v>
      </c>
      <c r="H4748" t="s">
        <v>11</v>
      </c>
    </row>
    <row r="4749" spans="1:8" x14ac:dyDescent="0.25">
      <c r="A4749" t="s">
        <v>4602</v>
      </c>
      <c r="B4749" t="s">
        <v>4603</v>
      </c>
      <c r="C4749">
        <v>470</v>
      </c>
      <c r="D4749" t="s">
        <v>10</v>
      </c>
      <c r="E4749">
        <v>1</v>
      </c>
      <c r="F4749">
        <v>345</v>
      </c>
      <c r="G4749">
        <v>4725</v>
      </c>
      <c r="H4749" t="s">
        <v>11</v>
      </c>
    </row>
    <row r="4750" spans="1:8" x14ac:dyDescent="0.25">
      <c r="A4750" t="s">
        <v>4602</v>
      </c>
      <c r="B4750" t="s">
        <v>4603</v>
      </c>
      <c r="C4750">
        <v>470</v>
      </c>
      <c r="D4750" t="s">
        <v>12</v>
      </c>
      <c r="E4750">
        <v>355</v>
      </c>
      <c r="F4750">
        <v>469</v>
      </c>
      <c r="G4750">
        <v>4286</v>
      </c>
      <c r="H4750" t="s">
        <v>13</v>
      </c>
    </row>
    <row r="4751" spans="1:8" x14ac:dyDescent="0.25">
      <c r="A4751" t="s">
        <v>4604</v>
      </c>
      <c r="B4751" t="s">
        <v>4605</v>
      </c>
      <c r="C4751">
        <v>480</v>
      </c>
      <c r="D4751" t="s">
        <v>10</v>
      </c>
      <c r="E4751">
        <v>2</v>
      </c>
      <c r="F4751">
        <v>344</v>
      </c>
      <c r="G4751">
        <v>4725</v>
      </c>
      <c r="H4751" t="s">
        <v>11</v>
      </c>
    </row>
    <row r="4752" spans="1:8" x14ac:dyDescent="0.25">
      <c r="A4752" t="s">
        <v>4604</v>
      </c>
      <c r="B4752" t="s">
        <v>4605</v>
      </c>
      <c r="C4752">
        <v>480</v>
      </c>
      <c r="D4752" t="s">
        <v>12</v>
      </c>
      <c r="E4752">
        <v>354</v>
      </c>
      <c r="F4752">
        <v>470</v>
      </c>
      <c r="G4752">
        <v>4286</v>
      </c>
      <c r="H4752" t="s">
        <v>13</v>
      </c>
    </row>
    <row r="4753" spans="1:8" x14ac:dyDescent="0.25">
      <c r="A4753" t="s">
        <v>4606</v>
      </c>
      <c r="B4753" t="s">
        <v>4607</v>
      </c>
      <c r="C4753">
        <v>460</v>
      </c>
      <c r="D4753" t="s">
        <v>10</v>
      </c>
      <c r="E4753">
        <v>1</v>
      </c>
      <c r="F4753">
        <v>333</v>
      </c>
      <c r="G4753">
        <v>4725</v>
      </c>
      <c r="H4753" t="s">
        <v>11</v>
      </c>
    </row>
    <row r="4754" spans="1:8" x14ac:dyDescent="0.25">
      <c r="A4754" t="s">
        <v>4606</v>
      </c>
      <c r="B4754" t="s">
        <v>4607</v>
      </c>
      <c r="C4754">
        <v>460</v>
      </c>
      <c r="D4754" t="s">
        <v>12</v>
      </c>
      <c r="E4754">
        <v>339</v>
      </c>
      <c r="F4754">
        <v>455</v>
      </c>
      <c r="G4754">
        <v>4286</v>
      </c>
      <c r="H4754" t="s">
        <v>13</v>
      </c>
    </row>
    <row r="4755" spans="1:8" x14ac:dyDescent="0.25">
      <c r="A4755" t="s">
        <v>4608</v>
      </c>
      <c r="B4755" t="s">
        <v>4609</v>
      </c>
      <c r="C4755">
        <v>443</v>
      </c>
      <c r="D4755" t="s">
        <v>10</v>
      </c>
      <c r="E4755">
        <v>1</v>
      </c>
      <c r="F4755">
        <v>321</v>
      </c>
      <c r="G4755">
        <v>4725</v>
      </c>
      <c r="H4755" t="s">
        <v>11</v>
      </c>
    </row>
    <row r="4756" spans="1:8" x14ac:dyDescent="0.25">
      <c r="A4756" t="s">
        <v>4608</v>
      </c>
      <c r="B4756" t="s">
        <v>4609</v>
      </c>
      <c r="C4756">
        <v>443</v>
      </c>
      <c r="D4756" t="s">
        <v>12</v>
      </c>
      <c r="E4756">
        <v>331</v>
      </c>
      <c r="F4756">
        <v>442</v>
      </c>
      <c r="G4756">
        <v>4286</v>
      </c>
      <c r="H4756" t="s">
        <v>13</v>
      </c>
    </row>
    <row r="4757" spans="1:8" x14ac:dyDescent="0.25">
      <c r="A4757" t="s">
        <v>4610</v>
      </c>
      <c r="B4757" t="s">
        <v>4611</v>
      </c>
      <c r="C4757">
        <v>485</v>
      </c>
      <c r="D4757" t="s">
        <v>12</v>
      </c>
      <c r="E4757">
        <v>361</v>
      </c>
      <c r="F4757">
        <v>455</v>
      </c>
      <c r="G4757">
        <v>4286</v>
      </c>
      <c r="H4757" t="s">
        <v>13</v>
      </c>
    </row>
    <row r="4758" spans="1:8" x14ac:dyDescent="0.25">
      <c r="A4758" t="s">
        <v>4610</v>
      </c>
      <c r="B4758" t="s">
        <v>4611</v>
      </c>
      <c r="C4758">
        <v>485</v>
      </c>
      <c r="D4758" t="s">
        <v>10</v>
      </c>
      <c r="E4758">
        <v>5</v>
      </c>
      <c r="F4758">
        <v>342</v>
      </c>
      <c r="G4758">
        <v>4725</v>
      </c>
      <c r="H4758" t="s">
        <v>11</v>
      </c>
    </row>
    <row r="4759" spans="1:8" x14ac:dyDescent="0.25">
      <c r="A4759" t="s">
        <v>4612</v>
      </c>
      <c r="B4759" t="s">
        <v>4613</v>
      </c>
      <c r="C4759">
        <v>476</v>
      </c>
      <c r="D4759" t="s">
        <v>10</v>
      </c>
      <c r="E4759">
        <v>1</v>
      </c>
      <c r="F4759">
        <v>343</v>
      </c>
      <c r="G4759">
        <v>4725</v>
      </c>
      <c r="H4759" t="s">
        <v>11</v>
      </c>
    </row>
    <row r="4760" spans="1:8" x14ac:dyDescent="0.25">
      <c r="A4760" t="s">
        <v>4612</v>
      </c>
      <c r="B4760" t="s">
        <v>4613</v>
      </c>
      <c r="C4760">
        <v>476</v>
      </c>
      <c r="D4760" t="s">
        <v>12</v>
      </c>
      <c r="E4760">
        <v>355</v>
      </c>
      <c r="F4760">
        <v>471</v>
      </c>
      <c r="G4760">
        <v>4286</v>
      </c>
      <c r="H4760" t="s">
        <v>13</v>
      </c>
    </row>
    <row r="4761" spans="1:8" x14ac:dyDescent="0.25">
      <c r="A4761" t="s">
        <v>4614</v>
      </c>
      <c r="B4761" t="s">
        <v>4615</v>
      </c>
      <c r="C4761">
        <v>588</v>
      </c>
      <c r="D4761" t="s">
        <v>10</v>
      </c>
      <c r="E4761">
        <v>1</v>
      </c>
      <c r="F4761">
        <v>342</v>
      </c>
      <c r="G4761">
        <v>4725</v>
      </c>
      <c r="H4761" t="s">
        <v>11</v>
      </c>
    </row>
    <row r="4762" spans="1:8" x14ac:dyDescent="0.25">
      <c r="A4762" t="s">
        <v>4614</v>
      </c>
      <c r="B4762" t="s">
        <v>4615</v>
      </c>
      <c r="C4762">
        <v>588</v>
      </c>
      <c r="D4762" t="s">
        <v>12</v>
      </c>
      <c r="E4762">
        <v>354</v>
      </c>
      <c r="F4762">
        <v>472</v>
      </c>
      <c r="G4762">
        <v>4286</v>
      </c>
      <c r="H4762" t="s">
        <v>13</v>
      </c>
    </row>
    <row r="4763" spans="1:8" x14ac:dyDescent="0.25">
      <c r="A4763" t="s">
        <v>4614</v>
      </c>
      <c r="B4763" t="s">
        <v>4615</v>
      </c>
      <c r="C4763">
        <v>588</v>
      </c>
      <c r="D4763" t="s">
        <v>14</v>
      </c>
      <c r="E4763">
        <v>497</v>
      </c>
      <c r="F4763">
        <v>573</v>
      </c>
      <c r="G4763">
        <v>7652</v>
      </c>
      <c r="H4763" t="s">
        <v>15</v>
      </c>
    </row>
    <row r="4764" spans="1:8" x14ac:dyDescent="0.25">
      <c r="A4764" t="s">
        <v>4616</v>
      </c>
      <c r="B4764" t="s">
        <v>4617</v>
      </c>
      <c r="C4764">
        <v>583</v>
      </c>
      <c r="D4764" t="s">
        <v>10</v>
      </c>
      <c r="E4764">
        <v>1</v>
      </c>
      <c r="F4764">
        <v>343</v>
      </c>
      <c r="G4764">
        <v>4725</v>
      </c>
      <c r="H4764" t="s">
        <v>11</v>
      </c>
    </row>
    <row r="4765" spans="1:8" x14ac:dyDescent="0.25">
      <c r="A4765" t="s">
        <v>4616</v>
      </c>
      <c r="B4765" t="s">
        <v>4617</v>
      </c>
      <c r="C4765">
        <v>583</v>
      </c>
      <c r="D4765" t="s">
        <v>12</v>
      </c>
      <c r="E4765">
        <v>354</v>
      </c>
      <c r="F4765">
        <v>469</v>
      </c>
      <c r="G4765">
        <v>4286</v>
      </c>
      <c r="H4765" t="s">
        <v>13</v>
      </c>
    </row>
    <row r="4766" spans="1:8" x14ac:dyDescent="0.25">
      <c r="A4766" t="s">
        <v>4616</v>
      </c>
      <c r="B4766" t="s">
        <v>4617</v>
      </c>
      <c r="C4766">
        <v>583</v>
      </c>
      <c r="D4766" t="s">
        <v>14</v>
      </c>
      <c r="E4766">
        <v>495</v>
      </c>
      <c r="F4766">
        <v>573</v>
      </c>
      <c r="G4766">
        <v>7652</v>
      </c>
      <c r="H4766" t="s">
        <v>15</v>
      </c>
    </row>
    <row r="4767" spans="1:8" x14ac:dyDescent="0.25">
      <c r="A4767" t="s">
        <v>4618</v>
      </c>
      <c r="B4767" t="s">
        <v>4619</v>
      </c>
      <c r="C4767">
        <v>547</v>
      </c>
      <c r="D4767" t="s">
        <v>10</v>
      </c>
      <c r="E4767">
        <v>1</v>
      </c>
      <c r="F4767">
        <v>332</v>
      </c>
      <c r="G4767">
        <v>4725</v>
      </c>
      <c r="H4767" t="s">
        <v>11</v>
      </c>
    </row>
    <row r="4768" spans="1:8" x14ac:dyDescent="0.25">
      <c r="A4768" t="s">
        <v>4618</v>
      </c>
      <c r="B4768" t="s">
        <v>4619</v>
      </c>
      <c r="C4768">
        <v>547</v>
      </c>
      <c r="D4768" t="s">
        <v>12</v>
      </c>
      <c r="E4768">
        <v>339</v>
      </c>
      <c r="F4768">
        <v>453</v>
      </c>
      <c r="G4768">
        <v>4286</v>
      </c>
      <c r="H4768" t="s">
        <v>13</v>
      </c>
    </row>
    <row r="4769" spans="1:8" x14ac:dyDescent="0.25">
      <c r="A4769" t="s">
        <v>4620</v>
      </c>
      <c r="B4769" t="s">
        <v>4621</v>
      </c>
      <c r="C4769">
        <v>515</v>
      </c>
      <c r="D4769" t="s">
        <v>10</v>
      </c>
      <c r="E4769">
        <v>25</v>
      </c>
      <c r="F4769">
        <v>378</v>
      </c>
      <c r="G4769">
        <v>4725</v>
      </c>
      <c r="H4769" t="s">
        <v>11</v>
      </c>
    </row>
    <row r="4770" spans="1:8" x14ac:dyDescent="0.25">
      <c r="A4770" t="s">
        <v>4620</v>
      </c>
      <c r="B4770" t="s">
        <v>4621</v>
      </c>
      <c r="C4770">
        <v>515</v>
      </c>
      <c r="D4770" t="s">
        <v>12</v>
      </c>
      <c r="E4770">
        <v>393</v>
      </c>
      <c r="F4770">
        <v>513</v>
      </c>
      <c r="G4770">
        <v>4286</v>
      </c>
      <c r="H4770" t="s">
        <v>13</v>
      </c>
    </row>
    <row r="4771" spans="1:8" x14ac:dyDescent="0.25">
      <c r="A4771" t="s">
        <v>4622</v>
      </c>
      <c r="B4771" t="s">
        <v>4623</v>
      </c>
      <c r="C4771">
        <v>480</v>
      </c>
      <c r="D4771" t="s">
        <v>10</v>
      </c>
      <c r="E4771">
        <v>1</v>
      </c>
      <c r="F4771">
        <v>345</v>
      </c>
      <c r="G4771">
        <v>4725</v>
      </c>
      <c r="H4771" t="s">
        <v>11</v>
      </c>
    </row>
    <row r="4772" spans="1:8" x14ac:dyDescent="0.25">
      <c r="A4772" t="s">
        <v>4622</v>
      </c>
      <c r="B4772" t="s">
        <v>4623</v>
      </c>
      <c r="C4772">
        <v>480</v>
      </c>
      <c r="D4772" t="s">
        <v>12</v>
      </c>
      <c r="E4772">
        <v>357</v>
      </c>
      <c r="F4772">
        <v>472</v>
      </c>
      <c r="G4772">
        <v>4286</v>
      </c>
      <c r="H4772" t="s">
        <v>13</v>
      </c>
    </row>
    <row r="4773" spans="1:8" x14ac:dyDescent="0.25">
      <c r="A4773" t="s">
        <v>4624</v>
      </c>
      <c r="B4773" t="s">
        <v>4625</v>
      </c>
      <c r="C4773">
        <v>585</v>
      </c>
      <c r="D4773" t="s">
        <v>10</v>
      </c>
      <c r="E4773">
        <v>1</v>
      </c>
      <c r="F4773">
        <v>345</v>
      </c>
      <c r="G4773">
        <v>4725</v>
      </c>
      <c r="H4773" t="s">
        <v>11</v>
      </c>
    </row>
    <row r="4774" spans="1:8" x14ac:dyDescent="0.25">
      <c r="A4774" t="s">
        <v>4624</v>
      </c>
      <c r="B4774" t="s">
        <v>4625</v>
      </c>
      <c r="C4774">
        <v>585</v>
      </c>
      <c r="D4774" t="s">
        <v>12</v>
      </c>
      <c r="E4774">
        <v>356</v>
      </c>
      <c r="F4774">
        <v>471</v>
      </c>
      <c r="G4774">
        <v>4286</v>
      </c>
      <c r="H4774" t="s">
        <v>13</v>
      </c>
    </row>
    <row r="4775" spans="1:8" x14ac:dyDescent="0.25">
      <c r="A4775" t="s">
        <v>4624</v>
      </c>
      <c r="B4775" t="s">
        <v>4625</v>
      </c>
      <c r="C4775">
        <v>585</v>
      </c>
      <c r="D4775" t="s">
        <v>14</v>
      </c>
      <c r="E4775">
        <v>497</v>
      </c>
      <c r="F4775">
        <v>575</v>
      </c>
      <c r="G4775">
        <v>7652</v>
      </c>
      <c r="H4775" t="s">
        <v>15</v>
      </c>
    </row>
    <row r="4776" spans="1:8" x14ac:dyDescent="0.25">
      <c r="A4776" t="s">
        <v>4626</v>
      </c>
      <c r="B4776" t="s">
        <v>4627</v>
      </c>
      <c r="C4776">
        <v>485</v>
      </c>
      <c r="D4776" t="s">
        <v>10</v>
      </c>
      <c r="E4776">
        <v>2</v>
      </c>
      <c r="F4776">
        <v>344</v>
      </c>
      <c r="G4776">
        <v>4725</v>
      </c>
      <c r="H4776" t="s">
        <v>11</v>
      </c>
    </row>
    <row r="4777" spans="1:8" x14ac:dyDescent="0.25">
      <c r="A4777" t="s">
        <v>4626</v>
      </c>
      <c r="B4777" t="s">
        <v>4627</v>
      </c>
      <c r="C4777">
        <v>485</v>
      </c>
      <c r="D4777" t="s">
        <v>12</v>
      </c>
      <c r="E4777">
        <v>359</v>
      </c>
      <c r="F4777">
        <v>470</v>
      </c>
      <c r="G4777">
        <v>4286</v>
      </c>
      <c r="H4777" t="s">
        <v>13</v>
      </c>
    </row>
    <row r="4778" spans="1:8" x14ac:dyDescent="0.25">
      <c r="A4778" t="s">
        <v>4628</v>
      </c>
      <c r="B4778" t="s">
        <v>4629</v>
      </c>
      <c r="C4778">
        <v>469</v>
      </c>
      <c r="D4778" t="s">
        <v>10</v>
      </c>
      <c r="E4778">
        <v>1</v>
      </c>
      <c r="F4778">
        <v>345</v>
      </c>
      <c r="G4778">
        <v>4725</v>
      </c>
      <c r="H4778" t="s">
        <v>11</v>
      </c>
    </row>
    <row r="4779" spans="1:8" x14ac:dyDescent="0.25">
      <c r="A4779" t="s">
        <v>4628</v>
      </c>
      <c r="B4779" t="s">
        <v>4629</v>
      </c>
      <c r="C4779">
        <v>469</v>
      </c>
      <c r="D4779" t="s">
        <v>12</v>
      </c>
      <c r="E4779">
        <v>354</v>
      </c>
      <c r="F4779">
        <v>468</v>
      </c>
      <c r="G4779">
        <v>4286</v>
      </c>
      <c r="H4779" t="s">
        <v>13</v>
      </c>
    </row>
    <row r="4780" spans="1:8" x14ac:dyDescent="0.25">
      <c r="A4780" t="s">
        <v>4630</v>
      </c>
      <c r="B4780" t="s">
        <v>4631</v>
      </c>
      <c r="C4780">
        <v>480</v>
      </c>
      <c r="D4780" t="s">
        <v>12</v>
      </c>
      <c r="E4780">
        <v>362</v>
      </c>
      <c r="F4780">
        <v>478</v>
      </c>
      <c r="G4780">
        <v>4286</v>
      </c>
      <c r="H4780" t="s">
        <v>13</v>
      </c>
    </row>
    <row r="4781" spans="1:8" x14ac:dyDescent="0.25">
      <c r="A4781" t="s">
        <v>4630</v>
      </c>
      <c r="B4781" t="s">
        <v>4631</v>
      </c>
      <c r="C4781">
        <v>480</v>
      </c>
      <c r="D4781" t="s">
        <v>10</v>
      </c>
      <c r="E4781">
        <v>5</v>
      </c>
      <c r="F4781">
        <v>350</v>
      </c>
      <c r="G4781">
        <v>4725</v>
      </c>
      <c r="H4781" t="s">
        <v>11</v>
      </c>
    </row>
    <row r="4782" spans="1:8" x14ac:dyDescent="0.25">
      <c r="A4782" t="s">
        <v>4632</v>
      </c>
      <c r="B4782" t="s">
        <v>4633</v>
      </c>
      <c r="C4782">
        <v>469</v>
      </c>
      <c r="D4782" t="s">
        <v>10</v>
      </c>
      <c r="E4782">
        <v>1</v>
      </c>
      <c r="F4782">
        <v>345</v>
      </c>
      <c r="G4782">
        <v>4725</v>
      </c>
      <c r="H4782" t="s">
        <v>11</v>
      </c>
    </row>
    <row r="4783" spans="1:8" x14ac:dyDescent="0.25">
      <c r="A4783" t="s">
        <v>4632</v>
      </c>
      <c r="B4783" t="s">
        <v>4633</v>
      </c>
      <c r="C4783">
        <v>469</v>
      </c>
      <c r="D4783" t="s">
        <v>12</v>
      </c>
      <c r="E4783">
        <v>354</v>
      </c>
      <c r="F4783">
        <v>468</v>
      </c>
      <c r="G4783">
        <v>4286</v>
      </c>
      <c r="H4783" t="s">
        <v>13</v>
      </c>
    </row>
    <row r="4784" spans="1:8" x14ac:dyDescent="0.25">
      <c r="A4784" t="s">
        <v>4634</v>
      </c>
      <c r="B4784" t="s">
        <v>4635</v>
      </c>
      <c r="C4784">
        <v>480</v>
      </c>
      <c r="D4784" t="s">
        <v>12</v>
      </c>
      <c r="E4784">
        <v>362</v>
      </c>
      <c r="F4784">
        <v>478</v>
      </c>
      <c r="G4784">
        <v>4286</v>
      </c>
      <c r="H4784" t="s">
        <v>13</v>
      </c>
    </row>
    <row r="4785" spans="1:8" x14ac:dyDescent="0.25">
      <c r="A4785" t="s">
        <v>4634</v>
      </c>
      <c r="B4785" t="s">
        <v>4635</v>
      </c>
      <c r="C4785">
        <v>480</v>
      </c>
      <c r="D4785" t="s">
        <v>10</v>
      </c>
      <c r="E4785">
        <v>5</v>
      </c>
      <c r="F4785">
        <v>350</v>
      </c>
      <c r="G4785">
        <v>4725</v>
      </c>
      <c r="H4785" t="s">
        <v>11</v>
      </c>
    </row>
    <row r="4786" spans="1:8" x14ac:dyDescent="0.25">
      <c r="A4786" t="s">
        <v>4636</v>
      </c>
      <c r="B4786" t="s">
        <v>4637</v>
      </c>
      <c r="C4786">
        <v>478</v>
      </c>
      <c r="D4786" t="s">
        <v>10</v>
      </c>
      <c r="E4786">
        <v>5</v>
      </c>
      <c r="F4786">
        <v>351</v>
      </c>
      <c r="G4786">
        <v>4725</v>
      </c>
      <c r="H4786" t="s">
        <v>11</v>
      </c>
    </row>
    <row r="4787" spans="1:8" x14ac:dyDescent="0.25">
      <c r="A4787" t="s">
        <v>4638</v>
      </c>
      <c r="B4787" t="s">
        <v>4639</v>
      </c>
      <c r="C4787">
        <v>513</v>
      </c>
      <c r="D4787" t="s">
        <v>10</v>
      </c>
      <c r="E4787">
        <v>31</v>
      </c>
      <c r="F4787">
        <v>377</v>
      </c>
      <c r="G4787">
        <v>4725</v>
      </c>
      <c r="H4787" t="s">
        <v>11</v>
      </c>
    </row>
    <row r="4788" spans="1:8" x14ac:dyDescent="0.25">
      <c r="A4788" t="s">
        <v>4638</v>
      </c>
      <c r="B4788" t="s">
        <v>4639</v>
      </c>
      <c r="C4788">
        <v>513</v>
      </c>
      <c r="D4788" t="s">
        <v>12</v>
      </c>
      <c r="E4788">
        <v>391</v>
      </c>
      <c r="F4788">
        <v>511</v>
      </c>
      <c r="G4788">
        <v>4286</v>
      </c>
      <c r="H4788" t="s">
        <v>13</v>
      </c>
    </row>
    <row r="4789" spans="1:8" x14ac:dyDescent="0.25">
      <c r="A4789" t="s">
        <v>4640</v>
      </c>
      <c r="B4789" t="s">
        <v>4641</v>
      </c>
      <c r="C4789">
        <v>461</v>
      </c>
      <c r="D4789" t="s">
        <v>10</v>
      </c>
      <c r="E4789">
        <v>1</v>
      </c>
      <c r="F4789">
        <v>325</v>
      </c>
      <c r="G4789">
        <v>4725</v>
      </c>
      <c r="H4789" t="s">
        <v>11</v>
      </c>
    </row>
    <row r="4790" spans="1:8" x14ac:dyDescent="0.25">
      <c r="A4790" t="s">
        <v>4640</v>
      </c>
      <c r="B4790" t="s">
        <v>4641</v>
      </c>
      <c r="C4790">
        <v>461</v>
      </c>
      <c r="D4790" t="s">
        <v>12</v>
      </c>
      <c r="E4790">
        <v>339</v>
      </c>
      <c r="F4790">
        <v>459</v>
      </c>
      <c r="G4790">
        <v>4286</v>
      </c>
      <c r="H4790" t="s">
        <v>13</v>
      </c>
    </row>
    <row r="4791" spans="1:8" x14ac:dyDescent="0.25">
      <c r="A4791" t="s">
        <v>4642</v>
      </c>
      <c r="B4791" t="s">
        <v>4643</v>
      </c>
      <c r="C4791">
        <v>72</v>
      </c>
      <c r="D4791" t="s">
        <v>10</v>
      </c>
      <c r="E4791">
        <v>21</v>
      </c>
      <c r="F4791">
        <v>72</v>
      </c>
      <c r="G4791">
        <v>4725</v>
      </c>
      <c r="H4791" t="s">
        <v>11</v>
      </c>
    </row>
    <row r="4792" spans="1:8" x14ac:dyDescent="0.25">
      <c r="A4792" t="s">
        <v>4644</v>
      </c>
      <c r="B4792" t="s">
        <v>4645</v>
      </c>
      <c r="C4792">
        <v>410</v>
      </c>
      <c r="D4792" t="s">
        <v>12</v>
      </c>
      <c r="E4792">
        <v>295</v>
      </c>
      <c r="F4792">
        <v>408</v>
      </c>
      <c r="G4792">
        <v>4286</v>
      </c>
      <c r="H4792" t="s">
        <v>13</v>
      </c>
    </row>
    <row r="4793" spans="1:8" x14ac:dyDescent="0.25">
      <c r="A4793" t="s">
        <v>4644</v>
      </c>
      <c r="B4793" t="s">
        <v>4645</v>
      </c>
      <c r="C4793">
        <v>410</v>
      </c>
      <c r="D4793" t="s">
        <v>10</v>
      </c>
      <c r="E4793">
        <v>42</v>
      </c>
      <c r="F4793">
        <v>222</v>
      </c>
      <c r="G4793">
        <v>4725</v>
      </c>
      <c r="H4793" t="s">
        <v>11</v>
      </c>
    </row>
    <row r="4794" spans="1:8" x14ac:dyDescent="0.25">
      <c r="A4794" t="s">
        <v>4646</v>
      </c>
      <c r="B4794" t="s">
        <v>4647</v>
      </c>
      <c r="C4794">
        <v>369</v>
      </c>
      <c r="D4794" t="s">
        <v>10</v>
      </c>
      <c r="E4794">
        <v>1</v>
      </c>
      <c r="F4794">
        <v>245</v>
      </c>
      <c r="G4794">
        <v>4725</v>
      </c>
      <c r="H4794" t="s">
        <v>11</v>
      </c>
    </row>
    <row r="4795" spans="1:8" x14ac:dyDescent="0.25">
      <c r="A4795" t="s">
        <v>4646</v>
      </c>
      <c r="B4795" t="s">
        <v>4647</v>
      </c>
      <c r="C4795">
        <v>369</v>
      </c>
      <c r="D4795" t="s">
        <v>12</v>
      </c>
      <c r="E4795">
        <v>257</v>
      </c>
      <c r="F4795">
        <v>367</v>
      </c>
      <c r="G4795">
        <v>4286</v>
      </c>
      <c r="H4795" t="s">
        <v>13</v>
      </c>
    </row>
    <row r="4796" spans="1:8" x14ac:dyDescent="0.25">
      <c r="A4796" t="s">
        <v>4648</v>
      </c>
      <c r="B4796" t="s">
        <v>4649</v>
      </c>
      <c r="C4796">
        <v>484</v>
      </c>
      <c r="D4796" t="s">
        <v>12</v>
      </c>
      <c r="E4796">
        <v>367</v>
      </c>
      <c r="F4796">
        <v>482</v>
      </c>
      <c r="G4796">
        <v>4286</v>
      </c>
      <c r="H4796" t="s">
        <v>13</v>
      </c>
    </row>
    <row r="4797" spans="1:8" x14ac:dyDescent="0.25">
      <c r="A4797" t="s">
        <v>4648</v>
      </c>
      <c r="B4797" t="s">
        <v>4649</v>
      </c>
      <c r="C4797">
        <v>484</v>
      </c>
      <c r="D4797" t="s">
        <v>10</v>
      </c>
      <c r="E4797">
        <v>42</v>
      </c>
      <c r="F4797">
        <v>96</v>
      </c>
      <c r="G4797">
        <v>4725</v>
      </c>
      <c r="H4797" t="s">
        <v>11</v>
      </c>
    </row>
    <row r="4798" spans="1:8" x14ac:dyDescent="0.25">
      <c r="A4798" t="s">
        <v>4648</v>
      </c>
      <c r="B4798" t="s">
        <v>4649</v>
      </c>
      <c r="C4798">
        <v>484</v>
      </c>
      <c r="D4798" t="s">
        <v>10</v>
      </c>
      <c r="E4798">
        <v>99</v>
      </c>
      <c r="F4798">
        <v>358</v>
      </c>
      <c r="G4798">
        <v>4725</v>
      </c>
      <c r="H4798" t="s">
        <v>11</v>
      </c>
    </row>
    <row r="4799" spans="1:8" x14ac:dyDescent="0.25">
      <c r="A4799" t="s">
        <v>4650</v>
      </c>
      <c r="B4799" t="s">
        <v>4651</v>
      </c>
      <c r="C4799">
        <v>536</v>
      </c>
      <c r="D4799" t="s">
        <v>10</v>
      </c>
      <c r="E4799">
        <v>15</v>
      </c>
      <c r="F4799">
        <v>140</v>
      </c>
      <c r="G4799">
        <v>4725</v>
      </c>
      <c r="H4799" t="s">
        <v>11</v>
      </c>
    </row>
    <row r="4800" spans="1:8" x14ac:dyDescent="0.25">
      <c r="A4800" t="s">
        <v>4650</v>
      </c>
      <c r="B4800" t="s">
        <v>4651</v>
      </c>
      <c r="C4800">
        <v>536</v>
      </c>
      <c r="D4800" t="s">
        <v>10</v>
      </c>
      <c r="E4800">
        <v>140</v>
      </c>
      <c r="F4800">
        <v>389</v>
      </c>
      <c r="G4800">
        <v>4725</v>
      </c>
      <c r="H4800" t="s">
        <v>11</v>
      </c>
    </row>
    <row r="4801" spans="1:8" x14ac:dyDescent="0.25">
      <c r="A4801" t="s">
        <v>4650</v>
      </c>
      <c r="B4801" t="s">
        <v>4651</v>
      </c>
      <c r="C4801">
        <v>536</v>
      </c>
      <c r="D4801" t="s">
        <v>12</v>
      </c>
      <c r="E4801">
        <v>403</v>
      </c>
      <c r="F4801">
        <v>527</v>
      </c>
      <c r="G4801">
        <v>4286</v>
      </c>
      <c r="H4801" t="s">
        <v>13</v>
      </c>
    </row>
    <row r="4802" spans="1:8" x14ac:dyDescent="0.25">
      <c r="A4802" t="s">
        <v>4652</v>
      </c>
      <c r="B4802" t="s">
        <v>4653</v>
      </c>
      <c r="C4802">
        <v>480</v>
      </c>
      <c r="D4802" t="s">
        <v>12</v>
      </c>
      <c r="E4802">
        <v>362</v>
      </c>
      <c r="F4802">
        <v>478</v>
      </c>
      <c r="G4802">
        <v>4286</v>
      </c>
      <c r="H4802" t="s">
        <v>13</v>
      </c>
    </row>
    <row r="4803" spans="1:8" x14ac:dyDescent="0.25">
      <c r="A4803" t="s">
        <v>4652</v>
      </c>
      <c r="B4803" t="s">
        <v>4653</v>
      </c>
      <c r="C4803">
        <v>480</v>
      </c>
      <c r="D4803" t="s">
        <v>10</v>
      </c>
      <c r="E4803">
        <v>5</v>
      </c>
      <c r="F4803">
        <v>350</v>
      </c>
      <c r="G4803">
        <v>4725</v>
      </c>
      <c r="H4803" t="s">
        <v>11</v>
      </c>
    </row>
    <row r="4804" spans="1:8" x14ac:dyDescent="0.25">
      <c r="A4804" t="s">
        <v>4654</v>
      </c>
      <c r="B4804" t="s">
        <v>4655</v>
      </c>
      <c r="C4804">
        <v>470</v>
      </c>
      <c r="D4804" t="s">
        <v>10</v>
      </c>
      <c r="E4804">
        <v>1</v>
      </c>
      <c r="F4804">
        <v>345</v>
      </c>
      <c r="G4804">
        <v>4725</v>
      </c>
      <c r="H4804" t="s">
        <v>11</v>
      </c>
    </row>
    <row r="4805" spans="1:8" x14ac:dyDescent="0.25">
      <c r="A4805" t="s">
        <v>4654</v>
      </c>
      <c r="B4805" t="s">
        <v>4655</v>
      </c>
      <c r="C4805">
        <v>470</v>
      </c>
      <c r="D4805" t="s">
        <v>12</v>
      </c>
      <c r="E4805">
        <v>355</v>
      </c>
      <c r="F4805">
        <v>469</v>
      </c>
      <c r="G4805">
        <v>4286</v>
      </c>
      <c r="H4805" t="s">
        <v>13</v>
      </c>
    </row>
    <row r="4806" spans="1:8" x14ac:dyDescent="0.25">
      <c r="A4806" t="s">
        <v>4656</v>
      </c>
      <c r="B4806" t="s">
        <v>4657</v>
      </c>
      <c r="C4806">
        <v>497</v>
      </c>
      <c r="D4806" t="s">
        <v>10</v>
      </c>
      <c r="E4806">
        <v>18</v>
      </c>
      <c r="F4806">
        <v>361</v>
      </c>
      <c r="G4806">
        <v>4725</v>
      </c>
      <c r="H4806" t="s">
        <v>11</v>
      </c>
    </row>
    <row r="4807" spans="1:8" x14ac:dyDescent="0.25">
      <c r="A4807" t="s">
        <v>4656</v>
      </c>
      <c r="B4807" t="s">
        <v>4657</v>
      </c>
      <c r="C4807">
        <v>497</v>
      </c>
      <c r="D4807" t="s">
        <v>12</v>
      </c>
      <c r="E4807">
        <v>373</v>
      </c>
      <c r="F4807">
        <v>492</v>
      </c>
      <c r="G4807">
        <v>4286</v>
      </c>
      <c r="H4807" t="s">
        <v>13</v>
      </c>
    </row>
    <row r="4808" spans="1:8" x14ac:dyDescent="0.25">
      <c r="A4808" t="s">
        <v>4658</v>
      </c>
      <c r="B4808" t="s">
        <v>4659</v>
      </c>
      <c r="C4808">
        <v>376</v>
      </c>
      <c r="D4808" t="s">
        <v>10</v>
      </c>
      <c r="E4808">
        <v>5</v>
      </c>
      <c r="F4808">
        <v>350</v>
      </c>
      <c r="G4808">
        <v>4725</v>
      </c>
      <c r="H4808" t="s">
        <v>11</v>
      </c>
    </row>
    <row r="4809" spans="1:8" x14ac:dyDescent="0.25">
      <c r="A4809" t="s">
        <v>4660</v>
      </c>
      <c r="B4809" t="s">
        <v>4661</v>
      </c>
      <c r="C4809">
        <v>470</v>
      </c>
      <c r="D4809" t="s">
        <v>10</v>
      </c>
      <c r="E4809">
        <v>1</v>
      </c>
      <c r="F4809">
        <v>344</v>
      </c>
      <c r="G4809">
        <v>4725</v>
      </c>
      <c r="H4809" t="s">
        <v>11</v>
      </c>
    </row>
    <row r="4810" spans="1:8" x14ac:dyDescent="0.25">
      <c r="A4810" t="s">
        <v>4660</v>
      </c>
      <c r="B4810" t="s">
        <v>4661</v>
      </c>
      <c r="C4810">
        <v>470</v>
      </c>
      <c r="D4810" t="s">
        <v>12</v>
      </c>
      <c r="E4810">
        <v>355</v>
      </c>
      <c r="F4810">
        <v>469</v>
      </c>
      <c r="G4810">
        <v>4286</v>
      </c>
      <c r="H4810" t="s">
        <v>13</v>
      </c>
    </row>
    <row r="4811" spans="1:8" x14ac:dyDescent="0.25">
      <c r="A4811" t="s">
        <v>4662</v>
      </c>
      <c r="B4811" t="s">
        <v>4663</v>
      </c>
      <c r="C4811">
        <v>478</v>
      </c>
      <c r="D4811" t="s">
        <v>10</v>
      </c>
      <c r="E4811">
        <v>1</v>
      </c>
      <c r="F4811">
        <v>343</v>
      </c>
      <c r="G4811">
        <v>4725</v>
      </c>
      <c r="H4811" t="s">
        <v>11</v>
      </c>
    </row>
    <row r="4812" spans="1:8" x14ac:dyDescent="0.25">
      <c r="A4812" t="s">
        <v>4662</v>
      </c>
      <c r="B4812" t="s">
        <v>4663</v>
      </c>
      <c r="C4812">
        <v>478</v>
      </c>
      <c r="D4812" t="s">
        <v>12</v>
      </c>
      <c r="E4812">
        <v>356</v>
      </c>
      <c r="F4812">
        <v>476</v>
      </c>
      <c r="G4812">
        <v>4286</v>
      </c>
      <c r="H4812" t="s">
        <v>13</v>
      </c>
    </row>
    <row r="4813" spans="1:8" x14ac:dyDescent="0.25">
      <c r="A4813" t="s">
        <v>4664</v>
      </c>
      <c r="B4813" t="s">
        <v>4665</v>
      </c>
      <c r="C4813">
        <v>467</v>
      </c>
      <c r="D4813" t="s">
        <v>10</v>
      </c>
      <c r="E4813">
        <v>1</v>
      </c>
      <c r="F4813">
        <v>333</v>
      </c>
      <c r="G4813">
        <v>4725</v>
      </c>
      <c r="H4813" t="s">
        <v>11</v>
      </c>
    </row>
    <row r="4814" spans="1:8" x14ac:dyDescent="0.25">
      <c r="A4814" t="s">
        <v>4664</v>
      </c>
      <c r="B4814" t="s">
        <v>4665</v>
      </c>
      <c r="C4814">
        <v>467</v>
      </c>
      <c r="D4814" t="s">
        <v>12</v>
      </c>
      <c r="E4814">
        <v>346</v>
      </c>
      <c r="F4814">
        <v>466</v>
      </c>
      <c r="G4814">
        <v>4286</v>
      </c>
      <c r="H4814" t="s">
        <v>13</v>
      </c>
    </row>
    <row r="4815" spans="1:8" x14ac:dyDescent="0.25">
      <c r="A4815" t="s">
        <v>4666</v>
      </c>
      <c r="B4815" t="s">
        <v>4667</v>
      </c>
      <c r="C4815">
        <v>475</v>
      </c>
      <c r="D4815" t="s">
        <v>12</v>
      </c>
      <c r="E4815">
        <v>357</v>
      </c>
      <c r="F4815">
        <v>472</v>
      </c>
      <c r="G4815">
        <v>4286</v>
      </c>
      <c r="H4815" t="s">
        <v>13</v>
      </c>
    </row>
    <row r="4816" spans="1:8" x14ac:dyDescent="0.25">
      <c r="A4816" t="s">
        <v>4666</v>
      </c>
      <c r="B4816" t="s">
        <v>4667</v>
      </c>
      <c r="C4816">
        <v>475</v>
      </c>
      <c r="D4816" t="s">
        <v>10</v>
      </c>
      <c r="E4816">
        <v>4</v>
      </c>
      <c r="F4816">
        <v>347</v>
      </c>
      <c r="G4816">
        <v>4725</v>
      </c>
      <c r="H4816" t="s">
        <v>11</v>
      </c>
    </row>
    <row r="4817" spans="1:8" x14ac:dyDescent="0.25">
      <c r="A4817" t="s">
        <v>4668</v>
      </c>
      <c r="B4817" t="s">
        <v>4669</v>
      </c>
      <c r="C4817">
        <v>519</v>
      </c>
      <c r="D4817" t="s">
        <v>10</v>
      </c>
      <c r="E4817">
        <v>15</v>
      </c>
      <c r="F4817">
        <v>124</v>
      </c>
      <c r="G4817">
        <v>4725</v>
      </c>
      <c r="H4817" t="s">
        <v>11</v>
      </c>
    </row>
    <row r="4818" spans="1:8" x14ac:dyDescent="0.25">
      <c r="A4818" t="s">
        <v>4668</v>
      </c>
      <c r="B4818" t="s">
        <v>4669</v>
      </c>
      <c r="C4818">
        <v>519</v>
      </c>
      <c r="D4818" t="s">
        <v>10</v>
      </c>
      <c r="E4818">
        <v>123</v>
      </c>
      <c r="F4818">
        <v>372</v>
      </c>
      <c r="G4818">
        <v>4725</v>
      </c>
      <c r="H4818" t="s">
        <v>11</v>
      </c>
    </row>
    <row r="4819" spans="1:8" x14ac:dyDescent="0.25">
      <c r="A4819" t="s">
        <v>4668</v>
      </c>
      <c r="B4819" t="s">
        <v>4669</v>
      </c>
      <c r="C4819">
        <v>519</v>
      </c>
      <c r="D4819" t="s">
        <v>12</v>
      </c>
      <c r="E4819">
        <v>386</v>
      </c>
      <c r="F4819">
        <v>510</v>
      </c>
      <c r="G4819">
        <v>4286</v>
      </c>
      <c r="H4819" t="s">
        <v>13</v>
      </c>
    </row>
    <row r="4820" spans="1:8" x14ac:dyDescent="0.25">
      <c r="A4820" t="s">
        <v>4670</v>
      </c>
      <c r="B4820" t="s">
        <v>4671</v>
      </c>
      <c r="C4820">
        <v>484</v>
      </c>
      <c r="D4820" t="s">
        <v>10</v>
      </c>
      <c r="E4820">
        <v>10</v>
      </c>
      <c r="F4820">
        <v>354</v>
      </c>
      <c r="G4820">
        <v>4725</v>
      </c>
      <c r="H4820" t="s">
        <v>11</v>
      </c>
    </row>
    <row r="4821" spans="1:8" x14ac:dyDescent="0.25">
      <c r="A4821" t="s">
        <v>4670</v>
      </c>
      <c r="B4821" t="s">
        <v>4671</v>
      </c>
      <c r="C4821">
        <v>484</v>
      </c>
      <c r="D4821" t="s">
        <v>12</v>
      </c>
      <c r="E4821">
        <v>367</v>
      </c>
      <c r="F4821">
        <v>482</v>
      </c>
      <c r="G4821">
        <v>4286</v>
      </c>
      <c r="H4821" t="s">
        <v>13</v>
      </c>
    </row>
    <row r="4822" spans="1:8" x14ac:dyDescent="0.25">
      <c r="A4822" t="s">
        <v>4672</v>
      </c>
      <c r="B4822" t="s">
        <v>4673</v>
      </c>
      <c r="C4822">
        <v>480</v>
      </c>
      <c r="D4822" t="s">
        <v>12</v>
      </c>
      <c r="E4822">
        <v>362</v>
      </c>
      <c r="F4822">
        <v>478</v>
      </c>
      <c r="G4822">
        <v>4286</v>
      </c>
      <c r="H4822" t="s">
        <v>13</v>
      </c>
    </row>
    <row r="4823" spans="1:8" x14ac:dyDescent="0.25">
      <c r="A4823" t="s">
        <v>4672</v>
      </c>
      <c r="B4823" t="s">
        <v>4673</v>
      </c>
      <c r="C4823">
        <v>480</v>
      </c>
      <c r="D4823" t="s">
        <v>10</v>
      </c>
      <c r="E4823">
        <v>5</v>
      </c>
      <c r="F4823">
        <v>350</v>
      </c>
      <c r="G4823">
        <v>4725</v>
      </c>
      <c r="H4823" t="s">
        <v>11</v>
      </c>
    </row>
    <row r="4824" spans="1:8" x14ac:dyDescent="0.25">
      <c r="A4824" t="s">
        <v>4674</v>
      </c>
      <c r="B4824" t="s">
        <v>4675</v>
      </c>
      <c r="C4824">
        <v>470</v>
      </c>
      <c r="D4824" t="s">
        <v>10</v>
      </c>
      <c r="E4824">
        <v>1</v>
      </c>
      <c r="F4824">
        <v>343</v>
      </c>
      <c r="G4824">
        <v>4725</v>
      </c>
      <c r="H4824" t="s">
        <v>11</v>
      </c>
    </row>
    <row r="4825" spans="1:8" x14ac:dyDescent="0.25">
      <c r="A4825" t="s">
        <v>4674</v>
      </c>
      <c r="B4825" t="s">
        <v>4675</v>
      </c>
      <c r="C4825">
        <v>470</v>
      </c>
      <c r="D4825" t="s">
        <v>12</v>
      </c>
      <c r="E4825">
        <v>355</v>
      </c>
      <c r="F4825">
        <v>469</v>
      </c>
      <c r="G4825">
        <v>4286</v>
      </c>
      <c r="H4825" t="s">
        <v>13</v>
      </c>
    </row>
    <row r="4826" spans="1:8" x14ac:dyDescent="0.25">
      <c r="A4826" t="s">
        <v>4676</v>
      </c>
      <c r="B4826" t="s">
        <v>4677</v>
      </c>
      <c r="C4826">
        <v>468</v>
      </c>
      <c r="D4826" t="s">
        <v>10</v>
      </c>
      <c r="E4826">
        <v>1</v>
      </c>
      <c r="F4826">
        <v>337</v>
      </c>
      <c r="G4826">
        <v>4725</v>
      </c>
      <c r="H4826" t="s">
        <v>11</v>
      </c>
    </row>
    <row r="4827" spans="1:8" x14ac:dyDescent="0.25">
      <c r="A4827" t="s">
        <v>4676</v>
      </c>
      <c r="B4827" t="s">
        <v>4677</v>
      </c>
      <c r="C4827">
        <v>468</v>
      </c>
      <c r="D4827" t="s">
        <v>12</v>
      </c>
      <c r="E4827">
        <v>349</v>
      </c>
      <c r="F4827">
        <v>466</v>
      </c>
      <c r="G4827">
        <v>4286</v>
      </c>
      <c r="H4827" t="s">
        <v>13</v>
      </c>
    </row>
    <row r="4828" spans="1:8" x14ac:dyDescent="0.25">
      <c r="A4828" t="s">
        <v>4678</v>
      </c>
      <c r="B4828" t="s">
        <v>4679</v>
      </c>
      <c r="C4828">
        <v>585</v>
      </c>
      <c r="D4828" t="s">
        <v>10</v>
      </c>
      <c r="E4828">
        <v>1</v>
      </c>
      <c r="F4828">
        <v>345</v>
      </c>
      <c r="G4828">
        <v>4725</v>
      </c>
      <c r="H4828" t="s">
        <v>11</v>
      </c>
    </row>
    <row r="4829" spans="1:8" x14ac:dyDescent="0.25">
      <c r="A4829" t="s">
        <v>4678</v>
      </c>
      <c r="B4829" t="s">
        <v>4679</v>
      </c>
      <c r="C4829">
        <v>585</v>
      </c>
      <c r="D4829" t="s">
        <v>12</v>
      </c>
      <c r="E4829">
        <v>356</v>
      </c>
      <c r="F4829">
        <v>471</v>
      </c>
      <c r="G4829">
        <v>4286</v>
      </c>
      <c r="H4829" t="s">
        <v>13</v>
      </c>
    </row>
    <row r="4830" spans="1:8" x14ac:dyDescent="0.25">
      <c r="A4830" t="s">
        <v>4678</v>
      </c>
      <c r="B4830" t="s">
        <v>4679</v>
      </c>
      <c r="C4830">
        <v>585</v>
      </c>
      <c r="D4830" t="s">
        <v>14</v>
      </c>
      <c r="E4830">
        <v>496</v>
      </c>
      <c r="F4830">
        <v>575</v>
      </c>
      <c r="G4830">
        <v>7652</v>
      </c>
      <c r="H4830" t="s">
        <v>15</v>
      </c>
    </row>
    <row r="4831" spans="1:8" x14ac:dyDescent="0.25">
      <c r="A4831" t="s">
        <v>4680</v>
      </c>
      <c r="B4831" t="s">
        <v>4681</v>
      </c>
      <c r="C4831">
        <v>585</v>
      </c>
      <c r="D4831" t="s">
        <v>10</v>
      </c>
      <c r="E4831">
        <v>1</v>
      </c>
      <c r="F4831">
        <v>345</v>
      </c>
      <c r="G4831">
        <v>4725</v>
      </c>
      <c r="H4831" t="s">
        <v>11</v>
      </c>
    </row>
    <row r="4832" spans="1:8" x14ac:dyDescent="0.25">
      <c r="A4832" t="s">
        <v>4680</v>
      </c>
      <c r="B4832" t="s">
        <v>4681</v>
      </c>
      <c r="C4832">
        <v>585</v>
      </c>
      <c r="D4832" t="s">
        <v>12</v>
      </c>
      <c r="E4832">
        <v>356</v>
      </c>
      <c r="F4832">
        <v>471</v>
      </c>
      <c r="G4832">
        <v>4286</v>
      </c>
      <c r="H4832" t="s">
        <v>13</v>
      </c>
    </row>
    <row r="4833" spans="1:8" x14ac:dyDescent="0.25">
      <c r="A4833" t="s">
        <v>4680</v>
      </c>
      <c r="B4833" t="s">
        <v>4681</v>
      </c>
      <c r="C4833">
        <v>585</v>
      </c>
      <c r="D4833" t="s">
        <v>14</v>
      </c>
      <c r="E4833">
        <v>496</v>
      </c>
      <c r="F4833">
        <v>575</v>
      </c>
      <c r="G4833">
        <v>7652</v>
      </c>
      <c r="H4833" t="s">
        <v>15</v>
      </c>
    </row>
    <row r="4834" spans="1:8" x14ac:dyDescent="0.25">
      <c r="A4834" t="s">
        <v>4682</v>
      </c>
      <c r="B4834" t="s">
        <v>4683</v>
      </c>
      <c r="C4834">
        <v>489</v>
      </c>
      <c r="D4834" t="s">
        <v>10</v>
      </c>
      <c r="E4834">
        <v>14</v>
      </c>
      <c r="F4834">
        <v>359</v>
      </c>
      <c r="G4834">
        <v>4725</v>
      </c>
      <c r="H4834" t="s">
        <v>11</v>
      </c>
    </row>
    <row r="4835" spans="1:8" x14ac:dyDescent="0.25">
      <c r="A4835" t="s">
        <v>4682</v>
      </c>
      <c r="B4835" t="s">
        <v>4683</v>
      </c>
      <c r="C4835">
        <v>489</v>
      </c>
      <c r="D4835" t="s">
        <v>12</v>
      </c>
      <c r="E4835">
        <v>371</v>
      </c>
      <c r="F4835">
        <v>487</v>
      </c>
      <c r="G4835">
        <v>4286</v>
      </c>
      <c r="H4835" t="s">
        <v>13</v>
      </c>
    </row>
    <row r="4836" spans="1:8" x14ac:dyDescent="0.25">
      <c r="A4836" t="s">
        <v>4684</v>
      </c>
      <c r="B4836" t="s">
        <v>4685</v>
      </c>
      <c r="C4836">
        <v>473</v>
      </c>
      <c r="D4836" t="s">
        <v>12</v>
      </c>
      <c r="E4836">
        <v>358</v>
      </c>
      <c r="F4836">
        <v>472</v>
      </c>
      <c r="G4836">
        <v>4286</v>
      </c>
      <c r="H4836" t="s">
        <v>13</v>
      </c>
    </row>
    <row r="4837" spans="1:8" x14ac:dyDescent="0.25">
      <c r="A4837" t="s">
        <v>4684</v>
      </c>
      <c r="B4837" t="s">
        <v>4685</v>
      </c>
      <c r="C4837">
        <v>473</v>
      </c>
      <c r="D4837" t="s">
        <v>10</v>
      </c>
      <c r="E4837">
        <v>4</v>
      </c>
      <c r="F4837">
        <v>347</v>
      </c>
      <c r="G4837">
        <v>4725</v>
      </c>
      <c r="H4837" t="s">
        <v>11</v>
      </c>
    </row>
    <row r="4838" spans="1:8" x14ac:dyDescent="0.25">
      <c r="A4838" t="s">
        <v>4686</v>
      </c>
      <c r="B4838" t="s">
        <v>4687</v>
      </c>
      <c r="C4838">
        <v>589</v>
      </c>
      <c r="D4838" t="s">
        <v>10</v>
      </c>
      <c r="E4838">
        <v>1</v>
      </c>
      <c r="F4838">
        <v>346</v>
      </c>
      <c r="G4838">
        <v>4725</v>
      </c>
      <c r="H4838" t="s">
        <v>11</v>
      </c>
    </row>
    <row r="4839" spans="1:8" x14ac:dyDescent="0.25">
      <c r="A4839" t="s">
        <v>4686</v>
      </c>
      <c r="B4839" t="s">
        <v>4687</v>
      </c>
      <c r="C4839">
        <v>589</v>
      </c>
      <c r="D4839" t="s">
        <v>12</v>
      </c>
      <c r="E4839">
        <v>360</v>
      </c>
      <c r="F4839">
        <v>475</v>
      </c>
      <c r="G4839">
        <v>4286</v>
      </c>
      <c r="H4839" t="s">
        <v>13</v>
      </c>
    </row>
    <row r="4840" spans="1:8" x14ac:dyDescent="0.25">
      <c r="A4840" t="s">
        <v>4686</v>
      </c>
      <c r="B4840" t="s">
        <v>4687</v>
      </c>
      <c r="C4840">
        <v>589</v>
      </c>
      <c r="D4840" t="s">
        <v>14</v>
      </c>
      <c r="E4840">
        <v>500</v>
      </c>
      <c r="F4840">
        <v>579</v>
      </c>
      <c r="G4840">
        <v>7652</v>
      </c>
      <c r="H4840" t="s">
        <v>15</v>
      </c>
    </row>
    <row r="4841" spans="1:8" x14ac:dyDescent="0.25">
      <c r="A4841" t="s">
        <v>4688</v>
      </c>
      <c r="B4841" t="s">
        <v>4689</v>
      </c>
      <c r="C4841">
        <v>585</v>
      </c>
      <c r="D4841" t="s">
        <v>10</v>
      </c>
      <c r="E4841">
        <v>1</v>
      </c>
      <c r="F4841">
        <v>344</v>
      </c>
      <c r="G4841">
        <v>4725</v>
      </c>
      <c r="H4841" t="s">
        <v>11</v>
      </c>
    </row>
    <row r="4842" spans="1:8" x14ac:dyDescent="0.25">
      <c r="A4842" t="s">
        <v>4688</v>
      </c>
      <c r="B4842" t="s">
        <v>4689</v>
      </c>
      <c r="C4842">
        <v>585</v>
      </c>
      <c r="D4842" t="s">
        <v>12</v>
      </c>
      <c r="E4842">
        <v>356</v>
      </c>
      <c r="F4842">
        <v>471</v>
      </c>
      <c r="G4842">
        <v>4286</v>
      </c>
      <c r="H4842" t="s">
        <v>13</v>
      </c>
    </row>
    <row r="4843" spans="1:8" x14ac:dyDescent="0.25">
      <c r="A4843" t="s">
        <v>4688</v>
      </c>
      <c r="B4843" t="s">
        <v>4689</v>
      </c>
      <c r="C4843">
        <v>585</v>
      </c>
      <c r="D4843" t="s">
        <v>14</v>
      </c>
      <c r="E4843">
        <v>496</v>
      </c>
      <c r="F4843">
        <v>575</v>
      </c>
      <c r="G4843">
        <v>7652</v>
      </c>
      <c r="H4843" t="s">
        <v>15</v>
      </c>
    </row>
    <row r="4844" spans="1:8" x14ac:dyDescent="0.25">
      <c r="A4844" t="s">
        <v>4690</v>
      </c>
      <c r="B4844" t="s">
        <v>4691</v>
      </c>
      <c r="C4844">
        <v>501</v>
      </c>
      <c r="D4844" t="s">
        <v>10</v>
      </c>
      <c r="E4844">
        <v>2</v>
      </c>
      <c r="F4844">
        <v>373</v>
      </c>
      <c r="G4844">
        <v>4725</v>
      </c>
      <c r="H4844" t="s">
        <v>11</v>
      </c>
    </row>
    <row r="4845" spans="1:8" x14ac:dyDescent="0.25">
      <c r="A4845" t="s">
        <v>4690</v>
      </c>
      <c r="B4845" t="s">
        <v>4691</v>
      </c>
      <c r="C4845">
        <v>501</v>
      </c>
      <c r="D4845" t="s">
        <v>12</v>
      </c>
      <c r="E4845">
        <v>384</v>
      </c>
      <c r="F4845">
        <v>499</v>
      </c>
      <c r="G4845">
        <v>4286</v>
      </c>
      <c r="H4845" t="s">
        <v>13</v>
      </c>
    </row>
    <row r="4846" spans="1:8" x14ac:dyDescent="0.25">
      <c r="A4846" t="s">
        <v>4692</v>
      </c>
      <c r="B4846" t="s">
        <v>4693</v>
      </c>
      <c r="C4846">
        <v>585</v>
      </c>
      <c r="D4846" t="s">
        <v>10</v>
      </c>
      <c r="E4846">
        <v>1</v>
      </c>
      <c r="F4846">
        <v>345</v>
      </c>
      <c r="G4846">
        <v>4725</v>
      </c>
      <c r="H4846" t="s">
        <v>11</v>
      </c>
    </row>
    <row r="4847" spans="1:8" x14ac:dyDescent="0.25">
      <c r="A4847" t="s">
        <v>4692</v>
      </c>
      <c r="B4847" t="s">
        <v>4693</v>
      </c>
      <c r="C4847">
        <v>585</v>
      </c>
      <c r="D4847" t="s">
        <v>12</v>
      </c>
      <c r="E4847">
        <v>357</v>
      </c>
      <c r="F4847">
        <v>471</v>
      </c>
      <c r="G4847">
        <v>4286</v>
      </c>
      <c r="H4847" t="s">
        <v>13</v>
      </c>
    </row>
    <row r="4848" spans="1:8" x14ac:dyDescent="0.25">
      <c r="A4848" t="s">
        <v>4692</v>
      </c>
      <c r="B4848" t="s">
        <v>4693</v>
      </c>
      <c r="C4848">
        <v>585</v>
      </c>
      <c r="D4848" t="s">
        <v>14</v>
      </c>
      <c r="E4848">
        <v>496</v>
      </c>
      <c r="F4848">
        <v>575</v>
      </c>
      <c r="G4848">
        <v>7652</v>
      </c>
      <c r="H4848" t="s">
        <v>15</v>
      </c>
    </row>
    <row r="4849" spans="1:8" x14ac:dyDescent="0.25">
      <c r="A4849" t="s">
        <v>4694</v>
      </c>
      <c r="B4849" t="s">
        <v>4695</v>
      </c>
      <c r="C4849">
        <v>470</v>
      </c>
      <c r="D4849" t="s">
        <v>10</v>
      </c>
      <c r="E4849">
        <v>1</v>
      </c>
      <c r="F4849">
        <v>345</v>
      </c>
      <c r="G4849">
        <v>4725</v>
      </c>
      <c r="H4849" t="s">
        <v>11</v>
      </c>
    </row>
    <row r="4850" spans="1:8" x14ac:dyDescent="0.25">
      <c r="A4850" t="s">
        <v>4694</v>
      </c>
      <c r="B4850" t="s">
        <v>4695</v>
      </c>
      <c r="C4850">
        <v>470</v>
      </c>
      <c r="D4850" t="s">
        <v>12</v>
      </c>
      <c r="E4850">
        <v>355</v>
      </c>
      <c r="F4850">
        <v>469</v>
      </c>
      <c r="G4850">
        <v>4286</v>
      </c>
      <c r="H4850" t="s">
        <v>13</v>
      </c>
    </row>
    <row r="4851" spans="1:8" x14ac:dyDescent="0.25">
      <c r="A4851" t="s">
        <v>4696</v>
      </c>
      <c r="B4851" t="s">
        <v>4697</v>
      </c>
      <c r="C4851">
        <v>470</v>
      </c>
      <c r="D4851" t="s">
        <v>10</v>
      </c>
      <c r="E4851">
        <v>1</v>
      </c>
      <c r="F4851">
        <v>343</v>
      </c>
      <c r="G4851">
        <v>4725</v>
      </c>
      <c r="H4851" t="s">
        <v>11</v>
      </c>
    </row>
    <row r="4852" spans="1:8" x14ac:dyDescent="0.25">
      <c r="A4852" t="s">
        <v>4696</v>
      </c>
      <c r="B4852" t="s">
        <v>4697</v>
      </c>
      <c r="C4852">
        <v>470</v>
      </c>
      <c r="D4852" t="s">
        <v>12</v>
      </c>
      <c r="E4852">
        <v>355</v>
      </c>
      <c r="F4852">
        <v>469</v>
      </c>
      <c r="G4852">
        <v>4286</v>
      </c>
      <c r="H4852" t="s">
        <v>13</v>
      </c>
    </row>
    <row r="4853" spans="1:8" x14ac:dyDescent="0.25">
      <c r="A4853" t="s">
        <v>4698</v>
      </c>
      <c r="B4853" t="s">
        <v>4699</v>
      </c>
      <c r="C4853">
        <v>480</v>
      </c>
      <c r="D4853" t="s">
        <v>12</v>
      </c>
      <c r="E4853">
        <v>362</v>
      </c>
      <c r="F4853">
        <v>478</v>
      </c>
      <c r="G4853">
        <v>4286</v>
      </c>
      <c r="H4853" t="s">
        <v>13</v>
      </c>
    </row>
    <row r="4854" spans="1:8" x14ac:dyDescent="0.25">
      <c r="A4854" t="s">
        <v>4698</v>
      </c>
      <c r="B4854" t="s">
        <v>4699</v>
      </c>
      <c r="C4854">
        <v>480</v>
      </c>
      <c r="D4854" t="s">
        <v>10</v>
      </c>
      <c r="E4854">
        <v>5</v>
      </c>
      <c r="F4854">
        <v>350</v>
      </c>
      <c r="G4854">
        <v>4725</v>
      </c>
      <c r="H4854" t="s">
        <v>11</v>
      </c>
    </row>
    <row r="4855" spans="1:8" x14ac:dyDescent="0.25">
      <c r="A4855" t="s">
        <v>4700</v>
      </c>
      <c r="B4855" t="s">
        <v>4701</v>
      </c>
      <c r="C4855">
        <v>585</v>
      </c>
      <c r="D4855" t="s">
        <v>10</v>
      </c>
      <c r="E4855">
        <v>1</v>
      </c>
      <c r="F4855">
        <v>337</v>
      </c>
      <c r="G4855">
        <v>4725</v>
      </c>
      <c r="H4855" t="s">
        <v>11</v>
      </c>
    </row>
    <row r="4856" spans="1:8" x14ac:dyDescent="0.25">
      <c r="A4856" t="s">
        <v>4700</v>
      </c>
      <c r="B4856" t="s">
        <v>4701</v>
      </c>
      <c r="C4856">
        <v>585</v>
      </c>
      <c r="D4856" t="s">
        <v>12</v>
      </c>
      <c r="E4856">
        <v>351</v>
      </c>
      <c r="F4856">
        <v>468</v>
      </c>
      <c r="G4856">
        <v>4286</v>
      </c>
      <c r="H4856" t="s">
        <v>13</v>
      </c>
    </row>
    <row r="4857" spans="1:8" x14ac:dyDescent="0.25">
      <c r="A4857" t="s">
        <v>4700</v>
      </c>
      <c r="B4857" t="s">
        <v>4701</v>
      </c>
      <c r="C4857">
        <v>585</v>
      </c>
      <c r="D4857" t="s">
        <v>14</v>
      </c>
      <c r="E4857">
        <v>492</v>
      </c>
      <c r="F4857">
        <v>570</v>
      </c>
      <c r="G4857">
        <v>7652</v>
      </c>
      <c r="H4857" t="s">
        <v>15</v>
      </c>
    </row>
    <row r="4858" spans="1:8" x14ac:dyDescent="0.25">
      <c r="A4858" t="s">
        <v>4702</v>
      </c>
      <c r="B4858" t="s">
        <v>4703</v>
      </c>
      <c r="C4858">
        <v>469</v>
      </c>
      <c r="D4858" t="s">
        <v>10</v>
      </c>
      <c r="E4858">
        <v>1</v>
      </c>
      <c r="F4858">
        <v>340</v>
      </c>
      <c r="G4858">
        <v>4725</v>
      </c>
      <c r="H4858" t="s">
        <v>11</v>
      </c>
    </row>
    <row r="4859" spans="1:8" x14ac:dyDescent="0.25">
      <c r="A4859" t="s">
        <v>4702</v>
      </c>
      <c r="B4859" t="s">
        <v>4703</v>
      </c>
      <c r="C4859">
        <v>469</v>
      </c>
      <c r="D4859" t="s">
        <v>12</v>
      </c>
      <c r="E4859">
        <v>353</v>
      </c>
      <c r="F4859">
        <v>468</v>
      </c>
      <c r="G4859">
        <v>4286</v>
      </c>
      <c r="H4859" t="s">
        <v>13</v>
      </c>
    </row>
    <row r="4860" spans="1:8" x14ac:dyDescent="0.25">
      <c r="A4860" t="s">
        <v>4704</v>
      </c>
      <c r="B4860" t="s">
        <v>4705</v>
      </c>
      <c r="C4860">
        <v>477</v>
      </c>
      <c r="D4860" t="s">
        <v>10</v>
      </c>
      <c r="E4860">
        <v>1</v>
      </c>
      <c r="F4860">
        <v>347</v>
      </c>
      <c r="G4860">
        <v>4725</v>
      </c>
      <c r="H4860" t="s">
        <v>11</v>
      </c>
    </row>
    <row r="4861" spans="1:8" x14ac:dyDescent="0.25">
      <c r="A4861" t="s">
        <v>4704</v>
      </c>
      <c r="B4861" t="s">
        <v>4705</v>
      </c>
      <c r="C4861">
        <v>477</v>
      </c>
      <c r="D4861" t="s">
        <v>12</v>
      </c>
      <c r="E4861">
        <v>358</v>
      </c>
      <c r="F4861">
        <v>472</v>
      </c>
      <c r="G4861">
        <v>4286</v>
      </c>
      <c r="H4861" t="s">
        <v>13</v>
      </c>
    </row>
    <row r="4862" spans="1:8" x14ac:dyDescent="0.25">
      <c r="A4862" t="s">
        <v>4706</v>
      </c>
      <c r="B4862" t="s">
        <v>4707</v>
      </c>
      <c r="C4862">
        <v>470</v>
      </c>
      <c r="D4862" t="s">
        <v>10</v>
      </c>
      <c r="E4862">
        <v>1</v>
      </c>
      <c r="F4862">
        <v>344</v>
      </c>
      <c r="G4862">
        <v>4725</v>
      </c>
      <c r="H4862" t="s">
        <v>11</v>
      </c>
    </row>
    <row r="4863" spans="1:8" x14ac:dyDescent="0.25">
      <c r="A4863" t="s">
        <v>4706</v>
      </c>
      <c r="B4863" t="s">
        <v>4707</v>
      </c>
      <c r="C4863">
        <v>470</v>
      </c>
      <c r="D4863" t="s">
        <v>12</v>
      </c>
      <c r="E4863">
        <v>355</v>
      </c>
      <c r="F4863">
        <v>469</v>
      </c>
      <c r="G4863">
        <v>4286</v>
      </c>
      <c r="H4863" t="s">
        <v>13</v>
      </c>
    </row>
    <row r="4864" spans="1:8" x14ac:dyDescent="0.25">
      <c r="A4864" t="s">
        <v>4708</v>
      </c>
      <c r="B4864" t="s">
        <v>4709</v>
      </c>
      <c r="C4864">
        <v>493</v>
      </c>
      <c r="D4864" t="s">
        <v>10</v>
      </c>
      <c r="E4864">
        <v>18</v>
      </c>
      <c r="F4864">
        <v>363</v>
      </c>
      <c r="G4864">
        <v>4725</v>
      </c>
      <c r="H4864" t="s">
        <v>11</v>
      </c>
    </row>
    <row r="4865" spans="1:8" x14ac:dyDescent="0.25">
      <c r="A4865" t="s">
        <v>4708</v>
      </c>
      <c r="B4865" t="s">
        <v>4709</v>
      </c>
      <c r="C4865">
        <v>493</v>
      </c>
      <c r="D4865" t="s">
        <v>12</v>
      </c>
      <c r="E4865">
        <v>375</v>
      </c>
      <c r="F4865">
        <v>491</v>
      </c>
      <c r="G4865">
        <v>4286</v>
      </c>
      <c r="H4865" t="s">
        <v>13</v>
      </c>
    </row>
    <row r="4866" spans="1:8" x14ac:dyDescent="0.25">
      <c r="A4866" t="s">
        <v>4710</v>
      </c>
      <c r="B4866" t="s">
        <v>4711</v>
      </c>
      <c r="C4866">
        <v>470</v>
      </c>
      <c r="D4866" t="s">
        <v>10</v>
      </c>
      <c r="E4866">
        <v>1</v>
      </c>
      <c r="F4866">
        <v>344</v>
      </c>
      <c r="G4866">
        <v>4725</v>
      </c>
      <c r="H4866" t="s">
        <v>11</v>
      </c>
    </row>
    <row r="4867" spans="1:8" x14ac:dyDescent="0.25">
      <c r="A4867" t="s">
        <v>4710</v>
      </c>
      <c r="B4867" t="s">
        <v>4711</v>
      </c>
      <c r="C4867">
        <v>470</v>
      </c>
      <c r="D4867" t="s">
        <v>12</v>
      </c>
      <c r="E4867">
        <v>355</v>
      </c>
      <c r="F4867">
        <v>469</v>
      </c>
      <c r="G4867">
        <v>4286</v>
      </c>
      <c r="H4867" t="s">
        <v>13</v>
      </c>
    </row>
    <row r="4868" spans="1:8" x14ac:dyDescent="0.25">
      <c r="A4868" t="s">
        <v>4712</v>
      </c>
      <c r="B4868" t="s">
        <v>4713</v>
      </c>
      <c r="C4868">
        <v>470</v>
      </c>
      <c r="D4868" t="s">
        <v>10</v>
      </c>
      <c r="E4868">
        <v>1</v>
      </c>
      <c r="F4868">
        <v>340</v>
      </c>
      <c r="G4868">
        <v>4725</v>
      </c>
      <c r="H4868" t="s">
        <v>11</v>
      </c>
    </row>
    <row r="4869" spans="1:8" x14ac:dyDescent="0.25">
      <c r="A4869" t="s">
        <v>4712</v>
      </c>
      <c r="B4869" t="s">
        <v>4713</v>
      </c>
      <c r="C4869">
        <v>470</v>
      </c>
      <c r="D4869" t="s">
        <v>12</v>
      </c>
      <c r="E4869">
        <v>352</v>
      </c>
      <c r="F4869">
        <v>468</v>
      </c>
      <c r="G4869">
        <v>4286</v>
      </c>
      <c r="H4869" t="s">
        <v>13</v>
      </c>
    </row>
    <row r="4870" spans="1:8" x14ac:dyDescent="0.25">
      <c r="A4870" t="s">
        <v>4714</v>
      </c>
      <c r="B4870" t="s">
        <v>4715</v>
      </c>
      <c r="C4870">
        <v>491</v>
      </c>
      <c r="D4870" t="s">
        <v>12</v>
      </c>
      <c r="E4870">
        <v>359</v>
      </c>
      <c r="F4870">
        <v>474</v>
      </c>
      <c r="G4870">
        <v>4286</v>
      </c>
      <c r="H4870" t="s">
        <v>13</v>
      </c>
    </row>
    <row r="4871" spans="1:8" x14ac:dyDescent="0.25">
      <c r="A4871" t="s">
        <v>4714</v>
      </c>
      <c r="B4871" t="s">
        <v>4715</v>
      </c>
      <c r="C4871">
        <v>491</v>
      </c>
      <c r="D4871" t="s">
        <v>10</v>
      </c>
      <c r="E4871">
        <v>4</v>
      </c>
      <c r="F4871">
        <v>345</v>
      </c>
      <c r="G4871">
        <v>4725</v>
      </c>
      <c r="H4871" t="s">
        <v>11</v>
      </c>
    </row>
    <row r="4872" spans="1:8" x14ac:dyDescent="0.25">
      <c r="A4872" t="s">
        <v>4716</v>
      </c>
      <c r="B4872" t="s">
        <v>4717</v>
      </c>
      <c r="C4872">
        <v>471</v>
      </c>
      <c r="D4872" t="s">
        <v>10</v>
      </c>
      <c r="E4872">
        <v>1</v>
      </c>
      <c r="F4872">
        <v>343</v>
      </c>
      <c r="G4872">
        <v>4725</v>
      </c>
      <c r="H4872" t="s">
        <v>11</v>
      </c>
    </row>
    <row r="4873" spans="1:8" x14ac:dyDescent="0.25">
      <c r="A4873" t="s">
        <v>4716</v>
      </c>
      <c r="B4873" t="s">
        <v>4717</v>
      </c>
      <c r="C4873">
        <v>471</v>
      </c>
      <c r="D4873" t="s">
        <v>12</v>
      </c>
      <c r="E4873">
        <v>354</v>
      </c>
      <c r="F4873">
        <v>469</v>
      </c>
      <c r="G4873">
        <v>4286</v>
      </c>
      <c r="H4873" t="s">
        <v>13</v>
      </c>
    </row>
    <row r="4874" spans="1:8" x14ac:dyDescent="0.25">
      <c r="A4874" t="s">
        <v>4718</v>
      </c>
      <c r="B4874" t="s">
        <v>4719</v>
      </c>
      <c r="C4874">
        <v>581</v>
      </c>
      <c r="D4874" t="s">
        <v>10</v>
      </c>
      <c r="E4874">
        <v>1</v>
      </c>
      <c r="F4874">
        <v>343</v>
      </c>
      <c r="G4874">
        <v>4725</v>
      </c>
      <c r="H4874" t="s">
        <v>11</v>
      </c>
    </row>
    <row r="4875" spans="1:8" x14ac:dyDescent="0.25">
      <c r="A4875" t="s">
        <v>4718</v>
      </c>
      <c r="B4875" t="s">
        <v>4719</v>
      </c>
      <c r="C4875">
        <v>581</v>
      </c>
      <c r="D4875" t="s">
        <v>12</v>
      </c>
      <c r="E4875">
        <v>355</v>
      </c>
      <c r="F4875">
        <v>471</v>
      </c>
      <c r="G4875">
        <v>4286</v>
      </c>
      <c r="H4875" t="s">
        <v>13</v>
      </c>
    </row>
    <row r="4876" spans="1:8" x14ac:dyDescent="0.25">
      <c r="A4876" t="s">
        <v>4718</v>
      </c>
      <c r="B4876" t="s">
        <v>4719</v>
      </c>
      <c r="C4876">
        <v>581</v>
      </c>
      <c r="D4876" t="s">
        <v>14</v>
      </c>
      <c r="E4876">
        <v>496</v>
      </c>
      <c r="F4876">
        <v>575</v>
      </c>
      <c r="G4876">
        <v>7652</v>
      </c>
      <c r="H4876" t="s">
        <v>15</v>
      </c>
    </row>
    <row r="4877" spans="1:8" x14ac:dyDescent="0.25">
      <c r="A4877" t="s">
        <v>4720</v>
      </c>
      <c r="B4877" t="s">
        <v>4721</v>
      </c>
      <c r="C4877">
        <v>470</v>
      </c>
      <c r="D4877" t="s">
        <v>10</v>
      </c>
      <c r="E4877">
        <v>1</v>
      </c>
      <c r="F4877">
        <v>343</v>
      </c>
      <c r="G4877">
        <v>4725</v>
      </c>
      <c r="H4877" t="s">
        <v>11</v>
      </c>
    </row>
    <row r="4878" spans="1:8" x14ac:dyDescent="0.25">
      <c r="A4878" t="s">
        <v>4720</v>
      </c>
      <c r="B4878" t="s">
        <v>4721</v>
      </c>
      <c r="C4878">
        <v>470</v>
      </c>
      <c r="D4878" t="s">
        <v>12</v>
      </c>
      <c r="E4878">
        <v>354</v>
      </c>
      <c r="F4878">
        <v>469</v>
      </c>
      <c r="G4878">
        <v>4286</v>
      </c>
      <c r="H4878" t="s">
        <v>13</v>
      </c>
    </row>
    <row r="4879" spans="1:8" x14ac:dyDescent="0.25">
      <c r="A4879" t="s">
        <v>4722</v>
      </c>
      <c r="B4879" t="s">
        <v>4723</v>
      </c>
      <c r="C4879">
        <v>600</v>
      </c>
      <c r="D4879" t="s">
        <v>10</v>
      </c>
      <c r="E4879">
        <v>15</v>
      </c>
      <c r="F4879">
        <v>362</v>
      </c>
      <c r="G4879">
        <v>4725</v>
      </c>
      <c r="H4879" t="s">
        <v>11</v>
      </c>
    </row>
    <row r="4880" spans="1:8" x14ac:dyDescent="0.25">
      <c r="A4880" t="s">
        <v>4722</v>
      </c>
      <c r="B4880" t="s">
        <v>4723</v>
      </c>
      <c r="C4880">
        <v>600</v>
      </c>
      <c r="D4880" t="s">
        <v>12</v>
      </c>
      <c r="E4880">
        <v>374</v>
      </c>
      <c r="F4880">
        <v>489</v>
      </c>
      <c r="G4880">
        <v>4286</v>
      </c>
      <c r="H4880" t="s">
        <v>13</v>
      </c>
    </row>
    <row r="4881" spans="1:8" x14ac:dyDescent="0.25">
      <c r="A4881" t="s">
        <v>4722</v>
      </c>
      <c r="B4881" t="s">
        <v>4723</v>
      </c>
      <c r="C4881">
        <v>600</v>
      </c>
      <c r="D4881" t="s">
        <v>14</v>
      </c>
      <c r="E4881">
        <v>515</v>
      </c>
      <c r="F4881">
        <v>593</v>
      </c>
      <c r="G4881">
        <v>7652</v>
      </c>
      <c r="H4881" t="s">
        <v>15</v>
      </c>
    </row>
    <row r="4882" spans="1:8" x14ac:dyDescent="0.25">
      <c r="A4882" t="s">
        <v>4724</v>
      </c>
      <c r="B4882" t="s">
        <v>4725</v>
      </c>
      <c r="C4882">
        <v>584</v>
      </c>
      <c r="D4882" t="s">
        <v>10</v>
      </c>
      <c r="E4882">
        <v>1</v>
      </c>
      <c r="F4882">
        <v>342</v>
      </c>
      <c r="G4882">
        <v>4725</v>
      </c>
      <c r="H4882" t="s">
        <v>11</v>
      </c>
    </row>
    <row r="4883" spans="1:8" x14ac:dyDescent="0.25">
      <c r="A4883" t="s">
        <v>4724</v>
      </c>
      <c r="B4883" t="s">
        <v>4725</v>
      </c>
      <c r="C4883">
        <v>584</v>
      </c>
      <c r="D4883" t="s">
        <v>12</v>
      </c>
      <c r="E4883">
        <v>353</v>
      </c>
      <c r="F4883">
        <v>468</v>
      </c>
      <c r="G4883">
        <v>4286</v>
      </c>
      <c r="H4883" t="s">
        <v>13</v>
      </c>
    </row>
    <row r="4884" spans="1:8" x14ac:dyDescent="0.25">
      <c r="A4884" t="s">
        <v>4724</v>
      </c>
      <c r="B4884" t="s">
        <v>4725</v>
      </c>
      <c r="C4884">
        <v>584</v>
      </c>
      <c r="D4884" t="s">
        <v>14</v>
      </c>
      <c r="E4884">
        <v>498</v>
      </c>
      <c r="F4884">
        <v>577</v>
      </c>
      <c r="G4884">
        <v>7652</v>
      </c>
      <c r="H4884" t="s">
        <v>15</v>
      </c>
    </row>
    <row r="4885" spans="1:8" x14ac:dyDescent="0.25">
      <c r="A4885" t="s">
        <v>4726</v>
      </c>
      <c r="B4885" t="s">
        <v>4727</v>
      </c>
      <c r="C4885">
        <v>583</v>
      </c>
      <c r="D4885" t="s">
        <v>10</v>
      </c>
      <c r="E4885">
        <v>1</v>
      </c>
      <c r="F4885">
        <v>340</v>
      </c>
      <c r="G4885">
        <v>4725</v>
      </c>
      <c r="H4885" t="s">
        <v>11</v>
      </c>
    </row>
    <row r="4886" spans="1:8" x14ac:dyDescent="0.25">
      <c r="A4886" t="s">
        <v>4726</v>
      </c>
      <c r="B4886" t="s">
        <v>4727</v>
      </c>
      <c r="C4886">
        <v>583</v>
      </c>
      <c r="D4886" t="s">
        <v>12</v>
      </c>
      <c r="E4886">
        <v>354</v>
      </c>
      <c r="F4886">
        <v>469</v>
      </c>
      <c r="G4886">
        <v>4286</v>
      </c>
      <c r="H4886" t="s">
        <v>13</v>
      </c>
    </row>
    <row r="4887" spans="1:8" x14ac:dyDescent="0.25">
      <c r="A4887" t="s">
        <v>4726</v>
      </c>
      <c r="B4887" t="s">
        <v>4727</v>
      </c>
      <c r="C4887">
        <v>583</v>
      </c>
      <c r="D4887" t="s">
        <v>14</v>
      </c>
      <c r="E4887">
        <v>498</v>
      </c>
      <c r="F4887">
        <v>576</v>
      </c>
      <c r="G4887">
        <v>7652</v>
      </c>
      <c r="H4887" t="s">
        <v>15</v>
      </c>
    </row>
    <row r="4888" spans="1:8" x14ac:dyDescent="0.25">
      <c r="A4888" t="s">
        <v>4728</v>
      </c>
      <c r="B4888" t="s">
        <v>4729</v>
      </c>
      <c r="C4888">
        <v>317</v>
      </c>
      <c r="D4888" t="s">
        <v>10</v>
      </c>
      <c r="E4888">
        <v>2</v>
      </c>
      <c r="F4888">
        <v>317</v>
      </c>
      <c r="G4888">
        <v>4725</v>
      </c>
      <c r="H4888" t="s">
        <v>11</v>
      </c>
    </row>
    <row r="4889" spans="1:8" x14ac:dyDescent="0.25">
      <c r="A4889" t="s">
        <v>4730</v>
      </c>
      <c r="B4889" t="s">
        <v>4731</v>
      </c>
      <c r="C4889">
        <v>472</v>
      </c>
      <c r="D4889" t="s">
        <v>10</v>
      </c>
      <c r="E4889">
        <v>2</v>
      </c>
      <c r="F4889">
        <v>344</v>
      </c>
      <c r="G4889">
        <v>4725</v>
      </c>
      <c r="H4889" t="s">
        <v>11</v>
      </c>
    </row>
    <row r="4890" spans="1:8" x14ac:dyDescent="0.25">
      <c r="A4890" t="s">
        <v>4730</v>
      </c>
      <c r="B4890" t="s">
        <v>4731</v>
      </c>
      <c r="C4890">
        <v>472</v>
      </c>
      <c r="D4890" t="s">
        <v>12</v>
      </c>
      <c r="E4890">
        <v>357</v>
      </c>
      <c r="F4890">
        <v>471</v>
      </c>
      <c r="G4890">
        <v>4286</v>
      </c>
      <c r="H4890" t="s">
        <v>13</v>
      </c>
    </row>
    <row r="4891" spans="1:8" x14ac:dyDescent="0.25">
      <c r="A4891" t="s">
        <v>4732</v>
      </c>
      <c r="B4891" t="s">
        <v>4733</v>
      </c>
      <c r="C4891">
        <v>592</v>
      </c>
      <c r="D4891" t="s">
        <v>10</v>
      </c>
      <c r="E4891">
        <v>2</v>
      </c>
      <c r="F4891">
        <v>357</v>
      </c>
      <c r="G4891">
        <v>4725</v>
      </c>
      <c r="H4891" t="s">
        <v>11</v>
      </c>
    </row>
    <row r="4892" spans="1:8" x14ac:dyDescent="0.25">
      <c r="A4892" t="s">
        <v>4732</v>
      </c>
      <c r="B4892" t="s">
        <v>4733</v>
      </c>
      <c r="C4892">
        <v>592</v>
      </c>
      <c r="D4892" t="s">
        <v>12</v>
      </c>
      <c r="E4892">
        <v>369</v>
      </c>
      <c r="F4892">
        <v>484</v>
      </c>
      <c r="G4892">
        <v>4286</v>
      </c>
      <c r="H4892" t="s">
        <v>13</v>
      </c>
    </row>
    <row r="4893" spans="1:8" x14ac:dyDescent="0.25">
      <c r="A4893" t="s">
        <v>4732</v>
      </c>
      <c r="B4893" t="s">
        <v>4733</v>
      </c>
      <c r="C4893">
        <v>592</v>
      </c>
      <c r="D4893" t="s">
        <v>14</v>
      </c>
      <c r="E4893">
        <v>509</v>
      </c>
      <c r="F4893">
        <v>587</v>
      </c>
      <c r="G4893">
        <v>7652</v>
      </c>
      <c r="H4893" t="s">
        <v>15</v>
      </c>
    </row>
    <row r="4894" spans="1:8" x14ac:dyDescent="0.25">
      <c r="A4894" t="s">
        <v>4734</v>
      </c>
      <c r="B4894" t="s">
        <v>4735</v>
      </c>
      <c r="C4894">
        <v>592</v>
      </c>
      <c r="D4894" t="s">
        <v>10</v>
      </c>
      <c r="E4894">
        <v>2</v>
      </c>
      <c r="F4894">
        <v>357</v>
      </c>
      <c r="G4894">
        <v>4725</v>
      </c>
      <c r="H4894" t="s">
        <v>11</v>
      </c>
    </row>
    <row r="4895" spans="1:8" x14ac:dyDescent="0.25">
      <c r="A4895" t="s">
        <v>4734</v>
      </c>
      <c r="B4895" t="s">
        <v>4735</v>
      </c>
      <c r="C4895">
        <v>592</v>
      </c>
      <c r="D4895" t="s">
        <v>12</v>
      </c>
      <c r="E4895">
        <v>369</v>
      </c>
      <c r="F4895">
        <v>484</v>
      </c>
      <c r="G4895">
        <v>4286</v>
      </c>
      <c r="H4895" t="s">
        <v>13</v>
      </c>
    </row>
    <row r="4896" spans="1:8" x14ac:dyDescent="0.25">
      <c r="A4896" t="s">
        <v>4734</v>
      </c>
      <c r="B4896" t="s">
        <v>4735</v>
      </c>
      <c r="C4896">
        <v>592</v>
      </c>
      <c r="D4896" t="s">
        <v>14</v>
      </c>
      <c r="E4896">
        <v>509</v>
      </c>
      <c r="F4896">
        <v>587</v>
      </c>
      <c r="G4896">
        <v>7652</v>
      </c>
      <c r="H4896" t="s">
        <v>15</v>
      </c>
    </row>
    <row r="4897" spans="1:8" x14ac:dyDescent="0.25">
      <c r="A4897" t="s">
        <v>4736</v>
      </c>
      <c r="B4897" t="s">
        <v>4737</v>
      </c>
      <c r="C4897">
        <v>480</v>
      </c>
      <c r="D4897" t="s">
        <v>10</v>
      </c>
      <c r="E4897">
        <v>1</v>
      </c>
      <c r="F4897">
        <v>348</v>
      </c>
      <c r="G4897">
        <v>4725</v>
      </c>
      <c r="H4897" t="s">
        <v>11</v>
      </c>
    </row>
    <row r="4898" spans="1:8" x14ac:dyDescent="0.25">
      <c r="A4898" t="s">
        <v>4736</v>
      </c>
      <c r="B4898" t="s">
        <v>4737</v>
      </c>
      <c r="C4898">
        <v>480</v>
      </c>
      <c r="D4898" t="s">
        <v>12</v>
      </c>
      <c r="E4898">
        <v>364</v>
      </c>
      <c r="F4898">
        <v>479</v>
      </c>
      <c r="G4898">
        <v>4286</v>
      </c>
      <c r="H4898" t="s">
        <v>13</v>
      </c>
    </row>
    <row r="4899" spans="1:8" x14ac:dyDescent="0.25">
      <c r="A4899" t="s">
        <v>4738</v>
      </c>
      <c r="B4899" t="s">
        <v>4739</v>
      </c>
      <c r="C4899">
        <v>473</v>
      </c>
      <c r="D4899" t="s">
        <v>10</v>
      </c>
      <c r="E4899">
        <v>1</v>
      </c>
      <c r="F4899">
        <v>344</v>
      </c>
      <c r="G4899">
        <v>4725</v>
      </c>
      <c r="H4899" t="s">
        <v>11</v>
      </c>
    </row>
    <row r="4900" spans="1:8" x14ac:dyDescent="0.25">
      <c r="A4900" t="s">
        <v>4738</v>
      </c>
      <c r="B4900" t="s">
        <v>4739</v>
      </c>
      <c r="C4900">
        <v>473</v>
      </c>
      <c r="D4900" t="s">
        <v>12</v>
      </c>
      <c r="E4900">
        <v>356</v>
      </c>
      <c r="F4900">
        <v>471</v>
      </c>
      <c r="G4900">
        <v>4286</v>
      </c>
      <c r="H4900" t="s">
        <v>13</v>
      </c>
    </row>
    <row r="4901" spans="1:8" x14ac:dyDescent="0.25">
      <c r="A4901" t="s">
        <v>4740</v>
      </c>
      <c r="B4901" t="s">
        <v>4741</v>
      </c>
      <c r="C4901">
        <v>455</v>
      </c>
      <c r="D4901" t="s">
        <v>10</v>
      </c>
      <c r="E4901">
        <v>1</v>
      </c>
      <c r="F4901">
        <v>321</v>
      </c>
      <c r="G4901">
        <v>4725</v>
      </c>
      <c r="H4901" t="s">
        <v>11</v>
      </c>
    </row>
    <row r="4902" spans="1:8" x14ac:dyDescent="0.25">
      <c r="A4902" t="s">
        <v>4740</v>
      </c>
      <c r="B4902" t="s">
        <v>4741</v>
      </c>
      <c r="C4902">
        <v>455</v>
      </c>
      <c r="D4902" t="s">
        <v>12</v>
      </c>
      <c r="E4902">
        <v>333</v>
      </c>
      <c r="F4902">
        <v>453</v>
      </c>
      <c r="G4902">
        <v>4286</v>
      </c>
      <c r="H4902" t="s">
        <v>13</v>
      </c>
    </row>
    <row r="4903" spans="1:8" x14ac:dyDescent="0.25">
      <c r="A4903" t="s">
        <v>4742</v>
      </c>
      <c r="B4903" t="s">
        <v>4743</v>
      </c>
      <c r="C4903">
        <v>474</v>
      </c>
      <c r="D4903" t="s">
        <v>10</v>
      </c>
      <c r="E4903">
        <v>1</v>
      </c>
      <c r="F4903">
        <v>343</v>
      </c>
      <c r="G4903">
        <v>4725</v>
      </c>
      <c r="H4903" t="s">
        <v>11</v>
      </c>
    </row>
    <row r="4904" spans="1:8" x14ac:dyDescent="0.25">
      <c r="A4904" t="s">
        <v>4742</v>
      </c>
      <c r="B4904" t="s">
        <v>4743</v>
      </c>
      <c r="C4904">
        <v>474</v>
      </c>
      <c r="D4904" t="s">
        <v>12</v>
      </c>
      <c r="E4904">
        <v>355</v>
      </c>
      <c r="F4904">
        <v>470</v>
      </c>
      <c r="G4904">
        <v>4286</v>
      </c>
      <c r="H4904" t="s">
        <v>13</v>
      </c>
    </row>
    <row r="4905" spans="1:8" x14ac:dyDescent="0.25">
      <c r="A4905" t="s">
        <v>4744</v>
      </c>
      <c r="B4905" t="s">
        <v>4745</v>
      </c>
      <c r="C4905">
        <v>478</v>
      </c>
      <c r="D4905" t="s">
        <v>10</v>
      </c>
      <c r="E4905">
        <v>1</v>
      </c>
      <c r="F4905">
        <v>344</v>
      </c>
      <c r="G4905">
        <v>4725</v>
      </c>
      <c r="H4905" t="s">
        <v>11</v>
      </c>
    </row>
    <row r="4906" spans="1:8" x14ac:dyDescent="0.25">
      <c r="A4906" t="s">
        <v>4744</v>
      </c>
      <c r="B4906" t="s">
        <v>4745</v>
      </c>
      <c r="C4906">
        <v>478</v>
      </c>
      <c r="D4906" t="s">
        <v>12</v>
      </c>
      <c r="E4906">
        <v>356</v>
      </c>
      <c r="F4906">
        <v>476</v>
      </c>
      <c r="G4906">
        <v>4286</v>
      </c>
      <c r="H4906" t="s">
        <v>13</v>
      </c>
    </row>
    <row r="4907" spans="1:8" x14ac:dyDescent="0.25">
      <c r="A4907" t="s">
        <v>4746</v>
      </c>
      <c r="B4907" t="s">
        <v>4747</v>
      </c>
      <c r="C4907">
        <v>583</v>
      </c>
      <c r="D4907" t="s">
        <v>10</v>
      </c>
      <c r="E4907">
        <v>2</v>
      </c>
      <c r="F4907">
        <v>340</v>
      </c>
      <c r="G4907">
        <v>4725</v>
      </c>
      <c r="H4907" t="s">
        <v>11</v>
      </c>
    </row>
    <row r="4908" spans="1:8" x14ac:dyDescent="0.25">
      <c r="A4908" t="s">
        <v>4746</v>
      </c>
      <c r="B4908" t="s">
        <v>4747</v>
      </c>
      <c r="C4908">
        <v>583</v>
      </c>
      <c r="D4908" t="s">
        <v>12</v>
      </c>
      <c r="E4908">
        <v>353</v>
      </c>
      <c r="F4908">
        <v>468</v>
      </c>
      <c r="G4908">
        <v>4286</v>
      </c>
      <c r="H4908" t="s">
        <v>13</v>
      </c>
    </row>
    <row r="4909" spans="1:8" x14ac:dyDescent="0.25">
      <c r="A4909" t="s">
        <v>4746</v>
      </c>
      <c r="B4909" t="s">
        <v>4747</v>
      </c>
      <c r="C4909">
        <v>583</v>
      </c>
      <c r="D4909" t="s">
        <v>14</v>
      </c>
      <c r="E4909">
        <v>493</v>
      </c>
      <c r="F4909">
        <v>572</v>
      </c>
      <c r="G4909">
        <v>7652</v>
      </c>
      <c r="H4909" t="s">
        <v>15</v>
      </c>
    </row>
    <row r="4910" spans="1:8" x14ac:dyDescent="0.25">
      <c r="A4910" t="s">
        <v>4748</v>
      </c>
      <c r="B4910" t="s">
        <v>4749</v>
      </c>
      <c r="C4910">
        <v>585</v>
      </c>
      <c r="D4910" t="s">
        <v>10</v>
      </c>
      <c r="E4910">
        <v>1</v>
      </c>
      <c r="F4910">
        <v>345</v>
      </c>
      <c r="G4910">
        <v>4725</v>
      </c>
      <c r="H4910" t="s">
        <v>11</v>
      </c>
    </row>
    <row r="4911" spans="1:8" x14ac:dyDescent="0.25">
      <c r="A4911" t="s">
        <v>4748</v>
      </c>
      <c r="B4911" t="s">
        <v>4749</v>
      </c>
      <c r="C4911">
        <v>585</v>
      </c>
      <c r="D4911" t="s">
        <v>12</v>
      </c>
      <c r="E4911">
        <v>356</v>
      </c>
      <c r="F4911">
        <v>471</v>
      </c>
      <c r="G4911">
        <v>4286</v>
      </c>
      <c r="H4911" t="s">
        <v>13</v>
      </c>
    </row>
    <row r="4912" spans="1:8" x14ac:dyDescent="0.25">
      <c r="A4912" t="s">
        <v>4748</v>
      </c>
      <c r="B4912" t="s">
        <v>4749</v>
      </c>
      <c r="C4912">
        <v>585</v>
      </c>
      <c r="D4912" t="s">
        <v>14</v>
      </c>
      <c r="E4912">
        <v>496</v>
      </c>
      <c r="F4912">
        <v>575</v>
      </c>
      <c r="G4912">
        <v>7652</v>
      </c>
      <c r="H4912" t="s">
        <v>15</v>
      </c>
    </row>
    <row r="4913" spans="1:8" x14ac:dyDescent="0.25">
      <c r="A4913" t="s">
        <v>4750</v>
      </c>
      <c r="B4913" t="s">
        <v>4751</v>
      </c>
      <c r="C4913">
        <v>600</v>
      </c>
      <c r="D4913" t="s">
        <v>10</v>
      </c>
      <c r="E4913">
        <v>15</v>
      </c>
      <c r="F4913">
        <v>362</v>
      </c>
      <c r="G4913">
        <v>4725</v>
      </c>
      <c r="H4913" t="s">
        <v>11</v>
      </c>
    </row>
    <row r="4914" spans="1:8" x14ac:dyDescent="0.25">
      <c r="A4914" t="s">
        <v>4750</v>
      </c>
      <c r="B4914" t="s">
        <v>4751</v>
      </c>
      <c r="C4914">
        <v>600</v>
      </c>
      <c r="D4914" t="s">
        <v>12</v>
      </c>
      <c r="E4914">
        <v>374</v>
      </c>
      <c r="F4914">
        <v>489</v>
      </c>
      <c r="G4914">
        <v>4286</v>
      </c>
      <c r="H4914" t="s">
        <v>13</v>
      </c>
    </row>
    <row r="4915" spans="1:8" x14ac:dyDescent="0.25">
      <c r="A4915" t="s">
        <v>4750</v>
      </c>
      <c r="B4915" t="s">
        <v>4751</v>
      </c>
      <c r="C4915">
        <v>600</v>
      </c>
      <c r="D4915" t="s">
        <v>14</v>
      </c>
      <c r="E4915">
        <v>515</v>
      </c>
      <c r="F4915">
        <v>593</v>
      </c>
      <c r="G4915">
        <v>7652</v>
      </c>
      <c r="H4915" t="s">
        <v>15</v>
      </c>
    </row>
    <row r="4916" spans="1:8" x14ac:dyDescent="0.25">
      <c r="A4916" t="s">
        <v>4752</v>
      </c>
      <c r="B4916" t="s">
        <v>4753</v>
      </c>
      <c r="C4916">
        <v>467</v>
      </c>
      <c r="D4916" t="s">
        <v>10</v>
      </c>
      <c r="E4916">
        <v>1</v>
      </c>
      <c r="F4916">
        <v>343</v>
      </c>
      <c r="G4916">
        <v>4725</v>
      </c>
      <c r="H4916" t="s">
        <v>11</v>
      </c>
    </row>
    <row r="4917" spans="1:8" x14ac:dyDescent="0.25">
      <c r="A4917" t="s">
        <v>4752</v>
      </c>
      <c r="B4917" t="s">
        <v>4753</v>
      </c>
      <c r="C4917">
        <v>467</v>
      </c>
      <c r="D4917" t="s">
        <v>12</v>
      </c>
      <c r="E4917">
        <v>356</v>
      </c>
      <c r="F4917">
        <v>433</v>
      </c>
      <c r="G4917">
        <v>4286</v>
      </c>
      <c r="H4917" t="s">
        <v>13</v>
      </c>
    </row>
    <row r="4918" spans="1:8" x14ac:dyDescent="0.25">
      <c r="A4918" t="s">
        <v>4754</v>
      </c>
      <c r="B4918" t="s">
        <v>4755</v>
      </c>
      <c r="C4918">
        <v>326</v>
      </c>
      <c r="D4918" t="s">
        <v>10</v>
      </c>
      <c r="E4918">
        <v>2</v>
      </c>
      <c r="F4918">
        <v>326</v>
      </c>
      <c r="G4918">
        <v>4725</v>
      </c>
      <c r="H4918" t="s">
        <v>11</v>
      </c>
    </row>
    <row r="4919" spans="1:8" x14ac:dyDescent="0.25">
      <c r="A4919" t="s">
        <v>4756</v>
      </c>
      <c r="B4919" t="s">
        <v>4757</v>
      </c>
      <c r="C4919">
        <v>480</v>
      </c>
      <c r="D4919" t="s">
        <v>10</v>
      </c>
      <c r="E4919">
        <v>3</v>
      </c>
      <c r="F4919">
        <v>345</v>
      </c>
      <c r="G4919">
        <v>4725</v>
      </c>
      <c r="H4919" t="s">
        <v>11</v>
      </c>
    </row>
    <row r="4920" spans="1:8" x14ac:dyDescent="0.25">
      <c r="A4920" t="s">
        <v>4756</v>
      </c>
      <c r="B4920" t="s">
        <v>4757</v>
      </c>
      <c r="C4920">
        <v>480</v>
      </c>
      <c r="D4920" t="s">
        <v>12</v>
      </c>
      <c r="E4920">
        <v>357</v>
      </c>
      <c r="F4920">
        <v>474</v>
      </c>
      <c r="G4920">
        <v>4286</v>
      </c>
      <c r="H4920" t="s">
        <v>13</v>
      </c>
    </row>
    <row r="4921" spans="1:8" x14ac:dyDescent="0.25">
      <c r="A4921" t="s">
        <v>4758</v>
      </c>
      <c r="B4921" t="s">
        <v>4759</v>
      </c>
      <c r="C4921">
        <v>508</v>
      </c>
      <c r="D4921" t="s">
        <v>10</v>
      </c>
      <c r="E4921">
        <v>17</v>
      </c>
      <c r="F4921">
        <v>363</v>
      </c>
      <c r="G4921">
        <v>4725</v>
      </c>
      <c r="H4921" t="s">
        <v>11</v>
      </c>
    </row>
    <row r="4922" spans="1:8" x14ac:dyDescent="0.25">
      <c r="A4922" t="s">
        <v>4758</v>
      </c>
      <c r="B4922" t="s">
        <v>4759</v>
      </c>
      <c r="C4922">
        <v>508</v>
      </c>
      <c r="D4922" t="s">
        <v>12</v>
      </c>
      <c r="E4922">
        <v>377</v>
      </c>
      <c r="F4922">
        <v>506</v>
      </c>
      <c r="G4922">
        <v>4286</v>
      </c>
      <c r="H4922" t="s">
        <v>13</v>
      </c>
    </row>
    <row r="4923" spans="1:8" x14ac:dyDescent="0.25">
      <c r="A4923" t="s">
        <v>4760</v>
      </c>
      <c r="B4923" t="s">
        <v>4761</v>
      </c>
      <c r="C4923">
        <v>164</v>
      </c>
      <c r="D4923" t="s">
        <v>10</v>
      </c>
      <c r="E4923">
        <v>6</v>
      </c>
      <c r="F4923">
        <v>164</v>
      </c>
      <c r="G4923">
        <v>4725</v>
      </c>
      <c r="H4923" t="s">
        <v>11</v>
      </c>
    </row>
    <row r="4924" spans="1:8" x14ac:dyDescent="0.25">
      <c r="A4924" t="s">
        <v>4762</v>
      </c>
      <c r="B4924" t="s">
        <v>4763</v>
      </c>
      <c r="C4924">
        <v>585</v>
      </c>
      <c r="D4924" t="s">
        <v>10</v>
      </c>
      <c r="E4924">
        <v>1</v>
      </c>
      <c r="F4924">
        <v>345</v>
      </c>
      <c r="G4924">
        <v>4725</v>
      </c>
      <c r="H4924" t="s">
        <v>11</v>
      </c>
    </row>
    <row r="4925" spans="1:8" x14ac:dyDescent="0.25">
      <c r="A4925" t="s">
        <v>4762</v>
      </c>
      <c r="B4925" t="s">
        <v>4763</v>
      </c>
      <c r="C4925">
        <v>585</v>
      </c>
      <c r="D4925" t="s">
        <v>12</v>
      </c>
      <c r="E4925">
        <v>356</v>
      </c>
      <c r="F4925">
        <v>471</v>
      </c>
      <c r="G4925">
        <v>4286</v>
      </c>
      <c r="H4925" t="s">
        <v>13</v>
      </c>
    </row>
    <row r="4926" spans="1:8" x14ac:dyDescent="0.25">
      <c r="A4926" t="s">
        <v>4762</v>
      </c>
      <c r="B4926" t="s">
        <v>4763</v>
      </c>
      <c r="C4926">
        <v>585</v>
      </c>
      <c r="D4926" t="s">
        <v>14</v>
      </c>
      <c r="E4926">
        <v>497</v>
      </c>
      <c r="F4926">
        <v>575</v>
      </c>
      <c r="G4926">
        <v>7652</v>
      </c>
      <c r="H4926" t="s">
        <v>15</v>
      </c>
    </row>
    <row r="4927" spans="1:8" x14ac:dyDescent="0.25">
      <c r="A4927" t="s">
        <v>4764</v>
      </c>
      <c r="B4927" t="s">
        <v>4765</v>
      </c>
      <c r="C4927">
        <v>585</v>
      </c>
      <c r="D4927" t="s">
        <v>10</v>
      </c>
      <c r="E4927">
        <v>1</v>
      </c>
      <c r="F4927">
        <v>345</v>
      </c>
      <c r="G4927">
        <v>4725</v>
      </c>
      <c r="H4927" t="s">
        <v>11</v>
      </c>
    </row>
    <row r="4928" spans="1:8" x14ac:dyDescent="0.25">
      <c r="A4928" t="s">
        <v>4764</v>
      </c>
      <c r="B4928" t="s">
        <v>4765</v>
      </c>
      <c r="C4928">
        <v>585</v>
      </c>
      <c r="D4928" t="s">
        <v>12</v>
      </c>
      <c r="E4928">
        <v>356</v>
      </c>
      <c r="F4928">
        <v>471</v>
      </c>
      <c r="G4928">
        <v>4286</v>
      </c>
      <c r="H4928" t="s">
        <v>13</v>
      </c>
    </row>
    <row r="4929" spans="1:8" x14ac:dyDescent="0.25">
      <c r="A4929" t="s">
        <v>4764</v>
      </c>
      <c r="B4929" t="s">
        <v>4765</v>
      </c>
      <c r="C4929">
        <v>585</v>
      </c>
      <c r="D4929" t="s">
        <v>14</v>
      </c>
      <c r="E4929">
        <v>497</v>
      </c>
      <c r="F4929">
        <v>575</v>
      </c>
      <c r="G4929">
        <v>7652</v>
      </c>
      <c r="H4929" t="s">
        <v>15</v>
      </c>
    </row>
    <row r="4930" spans="1:8" x14ac:dyDescent="0.25">
      <c r="A4930" t="s">
        <v>4766</v>
      </c>
      <c r="B4930" t="s">
        <v>4767</v>
      </c>
      <c r="C4930">
        <v>585</v>
      </c>
      <c r="D4930" t="s">
        <v>10</v>
      </c>
      <c r="E4930">
        <v>1</v>
      </c>
      <c r="F4930">
        <v>345</v>
      </c>
      <c r="G4930">
        <v>4725</v>
      </c>
      <c r="H4930" t="s">
        <v>11</v>
      </c>
    </row>
    <row r="4931" spans="1:8" x14ac:dyDescent="0.25">
      <c r="A4931" t="s">
        <v>4766</v>
      </c>
      <c r="B4931" t="s">
        <v>4767</v>
      </c>
      <c r="C4931">
        <v>585</v>
      </c>
      <c r="D4931" t="s">
        <v>12</v>
      </c>
      <c r="E4931">
        <v>356</v>
      </c>
      <c r="F4931">
        <v>471</v>
      </c>
      <c r="G4931">
        <v>4286</v>
      </c>
      <c r="H4931" t="s">
        <v>13</v>
      </c>
    </row>
    <row r="4932" spans="1:8" x14ac:dyDescent="0.25">
      <c r="A4932" t="s">
        <v>4766</v>
      </c>
      <c r="B4932" t="s">
        <v>4767</v>
      </c>
      <c r="C4932">
        <v>585</v>
      </c>
      <c r="D4932" t="s">
        <v>14</v>
      </c>
      <c r="E4932">
        <v>497</v>
      </c>
      <c r="F4932">
        <v>575</v>
      </c>
      <c r="G4932">
        <v>7652</v>
      </c>
      <c r="H4932" t="s">
        <v>15</v>
      </c>
    </row>
    <row r="4933" spans="1:8" x14ac:dyDescent="0.25">
      <c r="A4933" t="s">
        <v>4768</v>
      </c>
      <c r="B4933" t="s">
        <v>4769</v>
      </c>
      <c r="C4933">
        <v>594</v>
      </c>
      <c r="D4933" t="s">
        <v>10</v>
      </c>
      <c r="E4933">
        <v>1</v>
      </c>
      <c r="F4933">
        <v>354</v>
      </c>
      <c r="G4933">
        <v>4725</v>
      </c>
      <c r="H4933" t="s">
        <v>11</v>
      </c>
    </row>
    <row r="4934" spans="1:8" x14ac:dyDescent="0.25">
      <c r="A4934" t="s">
        <v>4768</v>
      </c>
      <c r="B4934" t="s">
        <v>4769</v>
      </c>
      <c r="C4934">
        <v>594</v>
      </c>
      <c r="D4934" t="s">
        <v>12</v>
      </c>
      <c r="E4934">
        <v>365</v>
      </c>
      <c r="F4934">
        <v>480</v>
      </c>
      <c r="G4934">
        <v>4286</v>
      </c>
      <c r="H4934" t="s">
        <v>13</v>
      </c>
    </row>
    <row r="4935" spans="1:8" x14ac:dyDescent="0.25">
      <c r="A4935" t="s">
        <v>4768</v>
      </c>
      <c r="B4935" t="s">
        <v>4769</v>
      </c>
      <c r="C4935">
        <v>594</v>
      </c>
      <c r="D4935" t="s">
        <v>14</v>
      </c>
      <c r="E4935">
        <v>505</v>
      </c>
      <c r="F4935">
        <v>584</v>
      </c>
      <c r="G4935">
        <v>7652</v>
      </c>
      <c r="H4935" t="s">
        <v>15</v>
      </c>
    </row>
    <row r="4936" spans="1:8" x14ac:dyDescent="0.25">
      <c r="A4936" t="s">
        <v>4770</v>
      </c>
      <c r="B4936" t="s">
        <v>4771</v>
      </c>
      <c r="C4936">
        <v>594</v>
      </c>
      <c r="D4936" t="s">
        <v>10</v>
      </c>
      <c r="E4936">
        <v>1</v>
      </c>
      <c r="F4936">
        <v>354</v>
      </c>
      <c r="G4936">
        <v>4725</v>
      </c>
      <c r="H4936" t="s">
        <v>11</v>
      </c>
    </row>
    <row r="4937" spans="1:8" x14ac:dyDescent="0.25">
      <c r="A4937" t="s">
        <v>4770</v>
      </c>
      <c r="B4937" t="s">
        <v>4771</v>
      </c>
      <c r="C4937">
        <v>594</v>
      </c>
      <c r="D4937" t="s">
        <v>12</v>
      </c>
      <c r="E4937">
        <v>365</v>
      </c>
      <c r="F4937">
        <v>480</v>
      </c>
      <c r="G4937">
        <v>4286</v>
      </c>
      <c r="H4937" t="s">
        <v>13</v>
      </c>
    </row>
    <row r="4938" spans="1:8" x14ac:dyDescent="0.25">
      <c r="A4938" t="s">
        <v>4770</v>
      </c>
      <c r="B4938" t="s">
        <v>4771</v>
      </c>
      <c r="C4938">
        <v>594</v>
      </c>
      <c r="D4938" t="s">
        <v>14</v>
      </c>
      <c r="E4938">
        <v>505</v>
      </c>
      <c r="F4938">
        <v>584</v>
      </c>
      <c r="G4938">
        <v>7652</v>
      </c>
      <c r="H4938" t="s">
        <v>15</v>
      </c>
    </row>
    <row r="4939" spans="1:8" x14ac:dyDescent="0.25">
      <c r="A4939" t="s">
        <v>4772</v>
      </c>
      <c r="B4939" t="s">
        <v>4773</v>
      </c>
      <c r="C4939">
        <v>594</v>
      </c>
      <c r="D4939" t="s">
        <v>10</v>
      </c>
      <c r="E4939">
        <v>1</v>
      </c>
      <c r="F4939">
        <v>354</v>
      </c>
      <c r="G4939">
        <v>4725</v>
      </c>
      <c r="H4939" t="s">
        <v>11</v>
      </c>
    </row>
    <row r="4940" spans="1:8" x14ac:dyDescent="0.25">
      <c r="A4940" t="s">
        <v>4772</v>
      </c>
      <c r="B4940" t="s">
        <v>4773</v>
      </c>
      <c r="C4940">
        <v>594</v>
      </c>
      <c r="D4940" t="s">
        <v>12</v>
      </c>
      <c r="E4940">
        <v>365</v>
      </c>
      <c r="F4940">
        <v>480</v>
      </c>
      <c r="G4940">
        <v>4286</v>
      </c>
      <c r="H4940" t="s">
        <v>13</v>
      </c>
    </row>
    <row r="4941" spans="1:8" x14ac:dyDescent="0.25">
      <c r="A4941" t="s">
        <v>4772</v>
      </c>
      <c r="B4941" t="s">
        <v>4773</v>
      </c>
      <c r="C4941">
        <v>594</v>
      </c>
      <c r="D4941" t="s">
        <v>14</v>
      </c>
      <c r="E4941">
        <v>505</v>
      </c>
      <c r="F4941">
        <v>584</v>
      </c>
      <c r="G4941">
        <v>7652</v>
      </c>
      <c r="H4941" t="s">
        <v>15</v>
      </c>
    </row>
    <row r="4942" spans="1:8" x14ac:dyDescent="0.25">
      <c r="A4942" t="s">
        <v>4774</v>
      </c>
      <c r="B4942" t="s">
        <v>4775</v>
      </c>
      <c r="C4942">
        <v>594</v>
      </c>
      <c r="D4942" t="s">
        <v>10</v>
      </c>
      <c r="E4942">
        <v>1</v>
      </c>
      <c r="F4942">
        <v>354</v>
      </c>
      <c r="G4942">
        <v>4725</v>
      </c>
      <c r="H4942" t="s">
        <v>11</v>
      </c>
    </row>
    <row r="4943" spans="1:8" x14ac:dyDescent="0.25">
      <c r="A4943" t="s">
        <v>4774</v>
      </c>
      <c r="B4943" t="s">
        <v>4775</v>
      </c>
      <c r="C4943">
        <v>594</v>
      </c>
      <c r="D4943" t="s">
        <v>12</v>
      </c>
      <c r="E4943">
        <v>365</v>
      </c>
      <c r="F4943">
        <v>480</v>
      </c>
      <c r="G4943">
        <v>4286</v>
      </c>
      <c r="H4943" t="s">
        <v>13</v>
      </c>
    </row>
    <row r="4944" spans="1:8" x14ac:dyDescent="0.25">
      <c r="A4944" t="s">
        <v>4774</v>
      </c>
      <c r="B4944" t="s">
        <v>4775</v>
      </c>
      <c r="C4944">
        <v>594</v>
      </c>
      <c r="D4944" t="s">
        <v>14</v>
      </c>
      <c r="E4944">
        <v>505</v>
      </c>
      <c r="F4944">
        <v>584</v>
      </c>
      <c r="G4944">
        <v>7652</v>
      </c>
      <c r="H4944" t="s">
        <v>15</v>
      </c>
    </row>
    <row r="4945" spans="1:8" x14ac:dyDescent="0.25">
      <c r="A4945" t="s">
        <v>4776</v>
      </c>
      <c r="B4945" t="s">
        <v>4777</v>
      </c>
      <c r="C4945">
        <v>594</v>
      </c>
      <c r="D4945" t="s">
        <v>10</v>
      </c>
      <c r="E4945">
        <v>1</v>
      </c>
      <c r="F4945">
        <v>354</v>
      </c>
      <c r="G4945">
        <v>4725</v>
      </c>
      <c r="H4945" t="s">
        <v>11</v>
      </c>
    </row>
    <row r="4946" spans="1:8" x14ac:dyDescent="0.25">
      <c r="A4946" t="s">
        <v>4776</v>
      </c>
      <c r="B4946" t="s">
        <v>4777</v>
      </c>
      <c r="C4946">
        <v>594</v>
      </c>
      <c r="D4946" t="s">
        <v>12</v>
      </c>
      <c r="E4946">
        <v>365</v>
      </c>
      <c r="F4946">
        <v>480</v>
      </c>
      <c r="G4946">
        <v>4286</v>
      </c>
      <c r="H4946" t="s">
        <v>13</v>
      </c>
    </row>
    <row r="4947" spans="1:8" x14ac:dyDescent="0.25">
      <c r="A4947" t="s">
        <v>4776</v>
      </c>
      <c r="B4947" t="s">
        <v>4777</v>
      </c>
      <c r="C4947">
        <v>594</v>
      </c>
      <c r="D4947" t="s">
        <v>14</v>
      </c>
      <c r="E4947">
        <v>505</v>
      </c>
      <c r="F4947">
        <v>584</v>
      </c>
      <c r="G4947">
        <v>7652</v>
      </c>
      <c r="H4947" t="s">
        <v>15</v>
      </c>
    </row>
    <row r="4948" spans="1:8" x14ac:dyDescent="0.25">
      <c r="A4948" t="s">
        <v>4778</v>
      </c>
      <c r="B4948" t="s">
        <v>4779</v>
      </c>
      <c r="C4948">
        <v>594</v>
      </c>
      <c r="D4948" t="s">
        <v>10</v>
      </c>
      <c r="E4948">
        <v>1</v>
      </c>
      <c r="F4948">
        <v>354</v>
      </c>
      <c r="G4948">
        <v>4725</v>
      </c>
      <c r="H4948" t="s">
        <v>11</v>
      </c>
    </row>
    <row r="4949" spans="1:8" x14ac:dyDescent="0.25">
      <c r="A4949" t="s">
        <v>4778</v>
      </c>
      <c r="B4949" t="s">
        <v>4779</v>
      </c>
      <c r="C4949">
        <v>594</v>
      </c>
      <c r="D4949" t="s">
        <v>12</v>
      </c>
      <c r="E4949">
        <v>365</v>
      </c>
      <c r="F4949">
        <v>480</v>
      </c>
      <c r="G4949">
        <v>4286</v>
      </c>
      <c r="H4949" t="s">
        <v>13</v>
      </c>
    </row>
    <row r="4950" spans="1:8" x14ac:dyDescent="0.25">
      <c r="A4950" t="s">
        <v>4778</v>
      </c>
      <c r="B4950" t="s">
        <v>4779</v>
      </c>
      <c r="C4950">
        <v>594</v>
      </c>
      <c r="D4950" t="s">
        <v>14</v>
      </c>
      <c r="E4950">
        <v>505</v>
      </c>
      <c r="F4950">
        <v>584</v>
      </c>
      <c r="G4950">
        <v>7652</v>
      </c>
      <c r="H4950" t="s">
        <v>15</v>
      </c>
    </row>
    <row r="4951" spans="1:8" x14ac:dyDescent="0.25">
      <c r="A4951" t="s">
        <v>4780</v>
      </c>
      <c r="B4951" t="s">
        <v>4781</v>
      </c>
      <c r="C4951">
        <v>472</v>
      </c>
      <c r="D4951" t="s">
        <v>10</v>
      </c>
      <c r="E4951">
        <v>3</v>
      </c>
      <c r="F4951">
        <v>345</v>
      </c>
      <c r="G4951">
        <v>4725</v>
      </c>
      <c r="H4951" t="s">
        <v>11</v>
      </c>
    </row>
    <row r="4952" spans="1:8" x14ac:dyDescent="0.25">
      <c r="A4952" t="s">
        <v>4780</v>
      </c>
      <c r="B4952" t="s">
        <v>4781</v>
      </c>
      <c r="C4952">
        <v>472</v>
      </c>
      <c r="D4952" t="s">
        <v>12</v>
      </c>
      <c r="E4952">
        <v>356</v>
      </c>
      <c r="F4952">
        <v>471</v>
      </c>
      <c r="G4952">
        <v>4286</v>
      </c>
      <c r="H4952" t="s">
        <v>13</v>
      </c>
    </row>
    <row r="4953" spans="1:8" x14ac:dyDescent="0.25">
      <c r="A4953" t="s">
        <v>4782</v>
      </c>
      <c r="B4953" t="s">
        <v>4783</v>
      </c>
      <c r="C4953">
        <v>470</v>
      </c>
      <c r="D4953" t="s">
        <v>10</v>
      </c>
      <c r="E4953">
        <v>1</v>
      </c>
      <c r="F4953">
        <v>344</v>
      </c>
      <c r="G4953">
        <v>4725</v>
      </c>
      <c r="H4953" t="s">
        <v>11</v>
      </c>
    </row>
    <row r="4954" spans="1:8" x14ac:dyDescent="0.25">
      <c r="A4954" t="s">
        <v>4782</v>
      </c>
      <c r="B4954" t="s">
        <v>4783</v>
      </c>
      <c r="C4954">
        <v>470</v>
      </c>
      <c r="D4954" t="s">
        <v>12</v>
      </c>
      <c r="E4954">
        <v>356</v>
      </c>
      <c r="F4954">
        <v>469</v>
      </c>
      <c r="G4954">
        <v>4286</v>
      </c>
      <c r="H4954" t="s">
        <v>13</v>
      </c>
    </row>
    <row r="4955" spans="1:8" x14ac:dyDescent="0.25">
      <c r="A4955" t="s">
        <v>4784</v>
      </c>
      <c r="B4955" t="s">
        <v>4785</v>
      </c>
      <c r="C4955">
        <v>471</v>
      </c>
      <c r="D4955" t="s">
        <v>10</v>
      </c>
      <c r="E4955">
        <v>2</v>
      </c>
      <c r="F4955">
        <v>343</v>
      </c>
      <c r="G4955">
        <v>4725</v>
      </c>
      <c r="H4955" t="s">
        <v>11</v>
      </c>
    </row>
    <row r="4956" spans="1:8" x14ac:dyDescent="0.25">
      <c r="A4956" t="s">
        <v>4784</v>
      </c>
      <c r="B4956" t="s">
        <v>4785</v>
      </c>
      <c r="C4956">
        <v>471</v>
      </c>
      <c r="D4956" t="s">
        <v>12</v>
      </c>
      <c r="E4956">
        <v>355</v>
      </c>
      <c r="F4956">
        <v>469</v>
      </c>
      <c r="G4956">
        <v>4286</v>
      </c>
      <c r="H4956" t="s">
        <v>13</v>
      </c>
    </row>
    <row r="4957" spans="1:8" x14ac:dyDescent="0.25">
      <c r="A4957" t="s">
        <v>4786</v>
      </c>
      <c r="B4957" t="s">
        <v>4787</v>
      </c>
      <c r="C4957">
        <v>594</v>
      </c>
      <c r="D4957" t="s">
        <v>10</v>
      </c>
      <c r="E4957">
        <v>1</v>
      </c>
      <c r="F4957">
        <v>354</v>
      </c>
      <c r="G4957">
        <v>4725</v>
      </c>
      <c r="H4957" t="s">
        <v>11</v>
      </c>
    </row>
    <row r="4958" spans="1:8" x14ac:dyDescent="0.25">
      <c r="A4958" t="s">
        <v>4786</v>
      </c>
      <c r="B4958" t="s">
        <v>4787</v>
      </c>
      <c r="C4958">
        <v>594</v>
      </c>
      <c r="D4958" t="s">
        <v>12</v>
      </c>
      <c r="E4958">
        <v>365</v>
      </c>
      <c r="F4958">
        <v>480</v>
      </c>
      <c r="G4958">
        <v>4286</v>
      </c>
      <c r="H4958" t="s">
        <v>13</v>
      </c>
    </row>
    <row r="4959" spans="1:8" x14ac:dyDescent="0.25">
      <c r="A4959" t="s">
        <v>4786</v>
      </c>
      <c r="B4959" t="s">
        <v>4787</v>
      </c>
      <c r="C4959">
        <v>594</v>
      </c>
      <c r="D4959" t="s">
        <v>14</v>
      </c>
      <c r="E4959">
        <v>505</v>
      </c>
      <c r="F4959">
        <v>584</v>
      </c>
      <c r="G4959">
        <v>7652</v>
      </c>
      <c r="H4959" t="s">
        <v>15</v>
      </c>
    </row>
    <row r="4960" spans="1:8" x14ac:dyDescent="0.25">
      <c r="A4960" t="s">
        <v>4788</v>
      </c>
      <c r="B4960" t="s">
        <v>4789</v>
      </c>
      <c r="C4960">
        <v>508</v>
      </c>
      <c r="D4960" t="s">
        <v>10</v>
      </c>
      <c r="E4960">
        <v>25</v>
      </c>
      <c r="F4960">
        <v>367</v>
      </c>
      <c r="G4960">
        <v>4725</v>
      </c>
      <c r="H4960" t="s">
        <v>11</v>
      </c>
    </row>
    <row r="4961" spans="1:8" x14ac:dyDescent="0.25">
      <c r="A4961" t="s">
        <v>4788</v>
      </c>
      <c r="B4961" t="s">
        <v>4789</v>
      </c>
      <c r="C4961">
        <v>508</v>
      </c>
      <c r="D4961" t="s">
        <v>12</v>
      </c>
      <c r="E4961">
        <v>379</v>
      </c>
      <c r="F4961">
        <v>495</v>
      </c>
      <c r="G4961">
        <v>4286</v>
      </c>
      <c r="H4961" t="s">
        <v>13</v>
      </c>
    </row>
    <row r="4962" spans="1:8" x14ac:dyDescent="0.25">
      <c r="A4962" t="s">
        <v>4790</v>
      </c>
      <c r="B4962" t="s">
        <v>4791</v>
      </c>
      <c r="C4962">
        <v>508</v>
      </c>
      <c r="D4962" t="s">
        <v>10</v>
      </c>
      <c r="E4962">
        <v>25</v>
      </c>
      <c r="F4962">
        <v>367</v>
      </c>
      <c r="G4962">
        <v>4725</v>
      </c>
      <c r="H4962" t="s">
        <v>11</v>
      </c>
    </row>
    <row r="4963" spans="1:8" x14ac:dyDescent="0.25">
      <c r="A4963" t="s">
        <v>4790</v>
      </c>
      <c r="B4963" t="s">
        <v>4791</v>
      </c>
      <c r="C4963">
        <v>508</v>
      </c>
      <c r="D4963" t="s">
        <v>12</v>
      </c>
      <c r="E4963">
        <v>379</v>
      </c>
      <c r="F4963">
        <v>495</v>
      </c>
      <c r="G4963">
        <v>4286</v>
      </c>
      <c r="H4963" t="s">
        <v>13</v>
      </c>
    </row>
    <row r="4964" spans="1:8" x14ac:dyDescent="0.25">
      <c r="A4964" t="s">
        <v>4792</v>
      </c>
      <c r="B4964" t="s">
        <v>4793</v>
      </c>
      <c r="C4964">
        <v>489</v>
      </c>
      <c r="D4964" t="s">
        <v>10</v>
      </c>
      <c r="E4964">
        <v>14</v>
      </c>
      <c r="F4964">
        <v>355</v>
      </c>
      <c r="G4964">
        <v>4725</v>
      </c>
      <c r="H4964" t="s">
        <v>11</v>
      </c>
    </row>
    <row r="4965" spans="1:8" x14ac:dyDescent="0.25">
      <c r="A4965" t="s">
        <v>4792</v>
      </c>
      <c r="B4965" t="s">
        <v>4793</v>
      </c>
      <c r="C4965">
        <v>489</v>
      </c>
      <c r="D4965" t="s">
        <v>12</v>
      </c>
      <c r="E4965">
        <v>367</v>
      </c>
      <c r="F4965">
        <v>482</v>
      </c>
      <c r="G4965">
        <v>4286</v>
      </c>
      <c r="H4965" t="s">
        <v>13</v>
      </c>
    </row>
    <row r="4966" spans="1:8" x14ac:dyDescent="0.25">
      <c r="A4966" t="s">
        <v>4794</v>
      </c>
      <c r="B4966" t="s">
        <v>4795</v>
      </c>
      <c r="C4966">
        <v>521</v>
      </c>
      <c r="D4966" t="s">
        <v>10</v>
      </c>
      <c r="E4966">
        <v>135</v>
      </c>
      <c r="F4966">
        <v>496</v>
      </c>
      <c r="G4966">
        <v>4725</v>
      </c>
      <c r="H4966" t="s">
        <v>11</v>
      </c>
    </row>
    <row r="4967" spans="1:8" x14ac:dyDescent="0.25">
      <c r="A4967" t="s">
        <v>4796</v>
      </c>
      <c r="B4967" t="s">
        <v>4797</v>
      </c>
      <c r="C4967">
        <v>589</v>
      </c>
      <c r="D4967" t="s">
        <v>12</v>
      </c>
      <c r="E4967">
        <v>361</v>
      </c>
      <c r="F4967">
        <v>476</v>
      </c>
      <c r="G4967">
        <v>4286</v>
      </c>
      <c r="H4967" t="s">
        <v>13</v>
      </c>
    </row>
    <row r="4968" spans="1:8" x14ac:dyDescent="0.25">
      <c r="A4968" t="s">
        <v>4796</v>
      </c>
      <c r="B4968" t="s">
        <v>4797</v>
      </c>
      <c r="C4968">
        <v>589</v>
      </c>
      <c r="D4968" t="s">
        <v>14</v>
      </c>
      <c r="E4968">
        <v>502</v>
      </c>
      <c r="F4968">
        <v>579</v>
      </c>
      <c r="G4968">
        <v>7652</v>
      </c>
      <c r="H4968" t="s">
        <v>15</v>
      </c>
    </row>
    <row r="4969" spans="1:8" x14ac:dyDescent="0.25">
      <c r="A4969" t="s">
        <v>4796</v>
      </c>
      <c r="B4969" t="s">
        <v>4797</v>
      </c>
      <c r="C4969">
        <v>589</v>
      </c>
      <c r="D4969" t="s">
        <v>10</v>
      </c>
      <c r="E4969">
        <v>8</v>
      </c>
      <c r="F4969">
        <v>351</v>
      </c>
      <c r="G4969">
        <v>4725</v>
      </c>
      <c r="H4969" t="s">
        <v>11</v>
      </c>
    </row>
    <row r="4970" spans="1:8" x14ac:dyDescent="0.25">
      <c r="A4970" t="s">
        <v>4798</v>
      </c>
      <c r="B4970" t="s">
        <v>4799</v>
      </c>
      <c r="C4970">
        <v>589</v>
      </c>
      <c r="D4970" t="s">
        <v>12</v>
      </c>
      <c r="E4970">
        <v>361</v>
      </c>
      <c r="F4970">
        <v>476</v>
      </c>
      <c r="G4970">
        <v>4286</v>
      </c>
      <c r="H4970" t="s">
        <v>13</v>
      </c>
    </row>
    <row r="4971" spans="1:8" x14ac:dyDescent="0.25">
      <c r="A4971" t="s">
        <v>4798</v>
      </c>
      <c r="B4971" t="s">
        <v>4799</v>
      </c>
      <c r="C4971">
        <v>589</v>
      </c>
      <c r="D4971" t="s">
        <v>14</v>
      </c>
      <c r="E4971">
        <v>501</v>
      </c>
      <c r="F4971">
        <v>579</v>
      </c>
      <c r="G4971">
        <v>7652</v>
      </c>
      <c r="H4971" t="s">
        <v>15</v>
      </c>
    </row>
    <row r="4972" spans="1:8" x14ac:dyDescent="0.25">
      <c r="A4972" t="s">
        <v>4798</v>
      </c>
      <c r="B4972" t="s">
        <v>4799</v>
      </c>
      <c r="C4972">
        <v>589</v>
      </c>
      <c r="D4972" t="s">
        <v>10</v>
      </c>
      <c r="E4972">
        <v>8</v>
      </c>
      <c r="F4972">
        <v>351</v>
      </c>
      <c r="G4972">
        <v>4725</v>
      </c>
      <c r="H4972" t="s">
        <v>11</v>
      </c>
    </row>
    <row r="4973" spans="1:8" x14ac:dyDescent="0.25">
      <c r="A4973" t="s">
        <v>4800</v>
      </c>
      <c r="B4973" t="s">
        <v>4801</v>
      </c>
      <c r="C4973">
        <v>514</v>
      </c>
      <c r="D4973" t="s">
        <v>10</v>
      </c>
      <c r="E4973">
        <v>135</v>
      </c>
      <c r="F4973">
        <v>495</v>
      </c>
      <c r="G4973">
        <v>4725</v>
      </c>
      <c r="H4973" t="s">
        <v>11</v>
      </c>
    </row>
    <row r="4974" spans="1:8" x14ac:dyDescent="0.25">
      <c r="A4974" t="s">
        <v>4802</v>
      </c>
      <c r="B4974" t="s">
        <v>4803</v>
      </c>
      <c r="C4974">
        <v>481</v>
      </c>
      <c r="D4974" t="s">
        <v>10</v>
      </c>
      <c r="E4974">
        <v>1</v>
      </c>
      <c r="F4974">
        <v>340</v>
      </c>
      <c r="G4974">
        <v>4725</v>
      </c>
      <c r="H4974" t="s">
        <v>11</v>
      </c>
    </row>
    <row r="4975" spans="1:8" x14ac:dyDescent="0.25">
      <c r="A4975" t="s">
        <v>4802</v>
      </c>
      <c r="B4975" t="s">
        <v>4803</v>
      </c>
      <c r="C4975">
        <v>481</v>
      </c>
      <c r="D4975" t="s">
        <v>12</v>
      </c>
      <c r="E4975">
        <v>351</v>
      </c>
      <c r="F4975">
        <v>466</v>
      </c>
      <c r="G4975">
        <v>4286</v>
      </c>
      <c r="H4975" t="s">
        <v>13</v>
      </c>
    </row>
    <row r="4976" spans="1:8" x14ac:dyDescent="0.25">
      <c r="A4976" t="s">
        <v>4804</v>
      </c>
      <c r="B4976" t="s">
        <v>4805</v>
      </c>
      <c r="C4976">
        <v>585</v>
      </c>
      <c r="D4976" t="s">
        <v>10</v>
      </c>
      <c r="E4976">
        <v>1</v>
      </c>
      <c r="F4976">
        <v>344</v>
      </c>
      <c r="G4976">
        <v>4725</v>
      </c>
      <c r="H4976" t="s">
        <v>11</v>
      </c>
    </row>
    <row r="4977" spans="1:8" x14ac:dyDescent="0.25">
      <c r="A4977" t="s">
        <v>4804</v>
      </c>
      <c r="B4977" t="s">
        <v>4805</v>
      </c>
      <c r="C4977">
        <v>585</v>
      </c>
      <c r="D4977" t="s">
        <v>12</v>
      </c>
      <c r="E4977">
        <v>356</v>
      </c>
      <c r="F4977">
        <v>471</v>
      </c>
      <c r="G4977">
        <v>4286</v>
      </c>
      <c r="H4977" t="s">
        <v>13</v>
      </c>
    </row>
    <row r="4978" spans="1:8" x14ac:dyDescent="0.25">
      <c r="A4978" t="s">
        <v>4804</v>
      </c>
      <c r="B4978" t="s">
        <v>4805</v>
      </c>
      <c r="C4978">
        <v>585</v>
      </c>
      <c r="D4978" t="s">
        <v>14</v>
      </c>
      <c r="E4978">
        <v>496</v>
      </c>
      <c r="F4978">
        <v>575</v>
      </c>
      <c r="G4978">
        <v>7652</v>
      </c>
      <c r="H4978" t="s">
        <v>15</v>
      </c>
    </row>
    <row r="4979" spans="1:8" x14ac:dyDescent="0.25">
      <c r="A4979" t="s">
        <v>4806</v>
      </c>
      <c r="B4979" t="s">
        <v>4807</v>
      </c>
      <c r="C4979">
        <v>585</v>
      </c>
      <c r="D4979" t="s">
        <v>10</v>
      </c>
      <c r="E4979">
        <v>1</v>
      </c>
      <c r="F4979">
        <v>344</v>
      </c>
      <c r="G4979">
        <v>4725</v>
      </c>
      <c r="H4979" t="s">
        <v>11</v>
      </c>
    </row>
    <row r="4980" spans="1:8" x14ac:dyDescent="0.25">
      <c r="A4980" t="s">
        <v>4806</v>
      </c>
      <c r="B4980" t="s">
        <v>4807</v>
      </c>
      <c r="C4980">
        <v>585</v>
      </c>
      <c r="D4980" t="s">
        <v>12</v>
      </c>
      <c r="E4980">
        <v>356</v>
      </c>
      <c r="F4980">
        <v>471</v>
      </c>
      <c r="G4980">
        <v>4286</v>
      </c>
      <c r="H4980" t="s">
        <v>13</v>
      </c>
    </row>
    <row r="4981" spans="1:8" x14ac:dyDescent="0.25">
      <c r="A4981" t="s">
        <v>4806</v>
      </c>
      <c r="B4981" t="s">
        <v>4807</v>
      </c>
      <c r="C4981">
        <v>585</v>
      </c>
      <c r="D4981" t="s">
        <v>14</v>
      </c>
      <c r="E4981">
        <v>496</v>
      </c>
      <c r="F4981">
        <v>575</v>
      </c>
      <c r="G4981">
        <v>7652</v>
      </c>
      <c r="H4981" t="s">
        <v>15</v>
      </c>
    </row>
    <row r="4982" spans="1:8" x14ac:dyDescent="0.25">
      <c r="A4982" t="s">
        <v>4808</v>
      </c>
      <c r="B4982" t="s">
        <v>4809</v>
      </c>
      <c r="C4982">
        <v>585</v>
      </c>
      <c r="D4982" t="s">
        <v>10</v>
      </c>
      <c r="E4982">
        <v>1</v>
      </c>
      <c r="F4982">
        <v>345</v>
      </c>
      <c r="G4982">
        <v>4725</v>
      </c>
      <c r="H4982" t="s">
        <v>11</v>
      </c>
    </row>
    <row r="4983" spans="1:8" x14ac:dyDescent="0.25">
      <c r="A4983" t="s">
        <v>4808</v>
      </c>
      <c r="B4983" t="s">
        <v>4809</v>
      </c>
      <c r="C4983">
        <v>585</v>
      </c>
      <c r="D4983" t="s">
        <v>12</v>
      </c>
      <c r="E4983">
        <v>356</v>
      </c>
      <c r="F4983">
        <v>471</v>
      </c>
      <c r="G4983">
        <v>4286</v>
      </c>
      <c r="H4983" t="s">
        <v>13</v>
      </c>
    </row>
    <row r="4984" spans="1:8" x14ac:dyDescent="0.25">
      <c r="A4984" t="s">
        <v>4808</v>
      </c>
      <c r="B4984" t="s">
        <v>4809</v>
      </c>
      <c r="C4984">
        <v>585</v>
      </c>
      <c r="D4984" t="s">
        <v>14</v>
      </c>
      <c r="E4984">
        <v>496</v>
      </c>
      <c r="F4984">
        <v>575</v>
      </c>
      <c r="G4984">
        <v>7652</v>
      </c>
      <c r="H4984" t="s">
        <v>15</v>
      </c>
    </row>
    <row r="4985" spans="1:8" x14ac:dyDescent="0.25">
      <c r="A4985" t="s">
        <v>4810</v>
      </c>
      <c r="B4985" t="s">
        <v>4811</v>
      </c>
      <c r="C4985">
        <v>487</v>
      </c>
      <c r="D4985" t="s">
        <v>10</v>
      </c>
      <c r="E4985">
        <v>3</v>
      </c>
      <c r="F4985">
        <v>342</v>
      </c>
      <c r="G4985">
        <v>4725</v>
      </c>
      <c r="H4985" t="s">
        <v>11</v>
      </c>
    </row>
    <row r="4986" spans="1:8" x14ac:dyDescent="0.25">
      <c r="A4986" t="s">
        <v>4810</v>
      </c>
      <c r="B4986" t="s">
        <v>4811</v>
      </c>
      <c r="C4986">
        <v>487</v>
      </c>
      <c r="D4986" t="s">
        <v>12</v>
      </c>
      <c r="E4986">
        <v>354</v>
      </c>
      <c r="F4986">
        <v>467</v>
      </c>
      <c r="G4986">
        <v>4286</v>
      </c>
      <c r="H4986" t="s">
        <v>13</v>
      </c>
    </row>
    <row r="4987" spans="1:8" x14ac:dyDescent="0.25">
      <c r="A4987" t="s">
        <v>4812</v>
      </c>
      <c r="B4987" t="s">
        <v>4813</v>
      </c>
      <c r="C4987">
        <v>485</v>
      </c>
      <c r="D4987" t="s">
        <v>10</v>
      </c>
      <c r="E4987">
        <v>3</v>
      </c>
      <c r="F4987">
        <v>340</v>
      </c>
      <c r="G4987">
        <v>4725</v>
      </c>
      <c r="H4987" t="s">
        <v>11</v>
      </c>
    </row>
    <row r="4988" spans="1:8" x14ac:dyDescent="0.25">
      <c r="A4988" t="s">
        <v>4812</v>
      </c>
      <c r="B4988" t="s">
        <v>4813</v>
      </c>
      <c r="C4988">
        <v>485</v>
      </c>
      <c r="D4988" t="s">
        <v>12</v>
      </c>
      <c r="E4988">
        <v>352</v>
      </c>
      <c r="F4988">
        <v>465</v>
      </c>
      <c r="G4988">
        <v>4286</v>
      </c>
      <c r="H4988" t="s">
        <v>13</v>
      </c>
    </row>
    <row r="4989" spans="1:8" x14ac:dyDescent="0.25">
      <c r="A4989" t="s">
        <v>4814</v>
      </c>
      <c r="B4989" t="s">
        <v>4815</v>
      </c>
      <c r="C4989">
        <v>594</v>
      </c>
      <c r="D4989" t="s">
        <v>10</v>
      </c>
      <c r="E4989">
        <v>1</v>
      </c>
      <c r="F4989">
        <v>354</v>
      </c>
      <c r="G4989">
        <v>4725</v>
      </c>
      <c r="H4989" t="s">
        <v>11</v>
      </c>
    </row>
    <row r="4990" spans="1:8" x14ac:dyDescent="0.25">
      <c r="A4990" t="s">
        <v>4814</v>
      </c>
      <c r="B4990" t="s">
        <v>4815</v>
      </c>
      <c r="C4990">
        <v>594</v>
      </c>
      <c r="D4990" t="s">
        <v>12</v>
      </c>
      <c r="E4990">
        <v>365</v>
      </c>
      <c r="F4990">
        <v>480</v>
      </c>
      <c r="G4990">
        <v>4286</v>
      </c>
      <c r="H4990" t="s">
        <v>13</v>
      </c>
    </row>
    <row r="4991" spans="1:8" x14ac:dyDescent="0.25">
      <c r="A4991" t="s">
        <v>4814</v>
      </c>
      <c r="B4991" t="s">
        <v>4815</v>
      </c>
      <c r="C4991">
        <v>594</v>
      </c>
      <c r="D4991" t="s">
        <v>14</v>
      </c>
      <c r="E4991">
        <v>505</v>
      </c>
      <c r="F4991">
        <v>584</v>
      </c>
      <c r="G4991">
        <v>7652</v>
      </c>
      <c r="H4991" t="s">
        <v>15</v>
      </c>
    </row>
    <row r="4992" spans="1:8" x14ac:dyDescent="0.25">
      <c r="A4992" t="s">
        <v>4816</v>
      </c>
      <c r="B4992" t="s">
        <v>4817</v>
      </c>
      <c r="C4992">
        <v>477</v>
      </c>
      <c r="D4992" t="s">
        <v>12</v>
      </c>
      <c r="E4992">
        <v>361</v>
      </c>
      <c r="F4992">
        <v>475</v>
      </c>
      <c r="G4992">
        <v>4286</v>
      </c>
      <c r="H4992" t="s">
        <v>13</v>
      </c>
    </row>
    <row r="4993" spans="1:8" x14ac:dyDescent="0.25">
      <c r="A4993" t="s">
        <v>4816</v>
      </c>
      <c r="B4993" t="s">
        <v>4817</v>
      </c>
      <c r="C4993">
        <v>477</v>
      </c>
      <c r="D4993" t="s">
        <v>10</v>
      </c>
      <c r="E4993">
        <v>5</v>
      </c>
      <c r="F4993">
        <v>349</v>
      </c>
      <c r="G4993">
        <v>4725</v>
      </c>
      <c r="H4993" t="s">
        <v>11</v>
      </c>
    </row>
    <row r="4994" spans="1:8" x14ac:dyDescent="0.25">
      <c r="A4994" t="s">
        <v>4818</v>
      </c>
      <c r="B4994" t="s">
        <v>4819</v>
      </c>
      <c r="C4994">
        <v>485</v>
      </c>
      <c r="D4994" t="s">
        <v>10</v>
      </c>
      <c r="E4994">
        <v>3</v>
      </c>
      <c r="F4994">
        <v>340</v>
      </c>
      <c r="G4994">
        <v>4725</v>
      </c>
      <c r="H4994" t="s">
        <v>11</v>
      </c>
    </row>
    <row r="4995" spans="1:8" x14ac:dyDescent="0.25">
      <c r="A4995" t="s">
        <v>4818</v>
      </c>
      <c r="B4995" t="s">
        <v>4819</v>
      </c>
      <c r="C4995">
        <v>485</v>
      </c>
      <c r="D4995" t="s">
        <v>12</v>
      </c>
      <c r="E4995">
        <v>352</v>
      </c>
      <c r="F4995">
        <v>465</v>
      </c>
      <c r="G4995">
        <v>4286</v>
      </c>
      <c r="H4995" t="s">
        <v>13</v>
      </c>
    </row>
    <row r="4996" spans="1:8" x14ac:dyDescent="0.25">
      <c r="A4996" t="s">
        <v>4820</v>
      </c>
      <c r="B4996" t="s">
        <v>4821</v>
      </c>
      <c r="C4996">
        <v>485</v>
      </c>
      <c r="D4996" t="s">
        <v>10</v>
      </c>
      <c r="E4996">
        <v>3</v>
      </c>
      <c r="F4996">
        <v>340</v>
      </c>
      <c r="G4996">
        <v>4725</v>
      </c>
      <c r="H4996" t="s">
        <v>11</v>
      </c>
    </row>
    <row r="4997" spans="1:8" x14ac:dyDescent="0.25">
      <c r="A4997" t="s">
        <v>4820</v>
      </c>
      <c r="B4997" t="s">
        <v>4821</v>
      </c>
      <c r="C4997">
        <v>485</v>
      </c>
      <c r="D4997" t="s">
        <v>12</v>
      </c>
      <c r="E4997">
        <v>352</v>
      </c>
      <c r="F4997">
        <v>465</v>
      </c>
      <c r="G4997">
        <v>4286</v>
      </c>
      <c r="H4997" t="s">
        <v>13</v>
      </c>
    </row>
    <row r="4998" spans="1:8" x14ac:dyDescent="0.25">
      <c r="A4998" t="s">
        <v>4822</v>
      </c>
      <c r="B4998" t="s">
        <v>4823</v>
      </c>
      <c r="C4998">
        <v>480</v>
      </c>
      <c r="D4998" t="s">
        <v>12</v>
      </c>
      <c r="E4998">
        <v>361</v>
      </c>
      <c r="F4998">
        <v>478</v>
      </c>
      <c r="G4998">
        <v>4286</v>
      </c>
      <c r="H4998" t="s">
        <v>13</v>
      </c>
    </row>
    <row r="4999" spans="1:8" x14ac:dyDescent="0.25">
      <c r="A4999" t="s">
        <v>4822</v>
      </c>
      <c r="B4999" t="s">
        <v>4823</v>
      </c>
      <c r="C4999">
        <v>480</v>
      </c>
      <c r="D4999" t="s">
        <v>10</v>
      </c>
      <c r="E4999">
        <v>4</v>
      </c>
      <c r="F4999">
        <v>349</v>
      </c>
      <c r="G4999">
        <v>4725</v>
      </c>
      <c r="H4999" t="s">
        <v>11</v>
      </c>
    </row>
    <row r="5000" spans="1:8" x14ac:dyDescent="0.25">
      <c r="A5000" t="s">
        <v>4824</v>
      </c>
      <c r="B5000" t="s">
        <v>4825</v>
      </c>
      <c r="C5000">
        <v>477</v>
      </c>
      <c r="D5000" t="s">
        <v>10</v>
      </c>
      <c r="E5000">
        <v>5</v>
      </c>
      <c r="F5000">
        <v>351</v>
      </c>
      <c r="G5000">
        <v>4725</v>
      </c>
      <c r="H5000" t="s">
        <v>11</v>
      </c>
    </row>
    <row r="5001" spans="1:8" x14ac:dyDescent="0.25">
      <c r="A5001" t="s">
        <v>4826</v>
      </c>
      <c r="B5001" t="s">
        <v>4827</v>
      </c>
      <c r="C5001">
        <v>587</v>
      </c>
      <c r="D5001" t="s">
        <v>10</v>
      </c>
      <c r="E5001">
        <v>2</v>
      </c>
      <c r="F5001">
        <v>346</v>
      </c>
      <c r="G5001">
        <v>4725</v>
      </c>
      <c r="H5001" t="s">
        <v>11</v>
      </c>
    </row>
    <row r="5002" spans="1:8" x14ac:dyDescent="0.25">
      <c r="A5002" t="s">
        <v>4826</v>
      </c>
      <c r="B5002" t="s">
        <v>4827</v>
      </c>
      <c r="C5002">
        <v>587</v>
      </c>
      <c r="D5002" t="s">
        <v>12</v>
      </c>
      <c r="E5002">
        <v>358</v>
      </c>
      <c r="F5002">
        <v>473</v>
      </c>
      <c r="G5002">
        <v>4286</v>
      </c>
      <c r="H5002" t="s">
        <v>13</v>
      </c>
    </row>
    <row r="5003" spans="1:8" x14ac:dyDescent="0.25">
      <c r="A5003" t="s">
        <v>4826</v>
      </c>
      <c r="B5003" t="s">
        <v>4827</v>
      </c>
      <c r="C5003">
        <v>587</v>
      </c>
      <c r="D5003" t="s">
        <v>14</v>
      </c>
      <c r="E5003">
        <v>498</v>
      </c>
      <c r="F5003">
        <v>577</v>
      </c>
      <c r="G5003">
        <v>7652</v>
      </c>
      <c r="H5003" t="s">
        <v>15</v>
      </c>
    </row>
    <row r="5004" spans="1:8" x14ac:dyDescent="0.25">
      <c r="A5004" t="s">
        <v>4828</v>
      </c>
      <c r="B5004" t="s">
        <v>4829</v>
      </c>
      <c r="C5004">
        <v>517</v>
      </c>
      <c r="D5004" t="s">
        <v>10</v>
      </c>
      <c r="E5004">
        <v>152</v>
      </c>
      <c r="F5004">
        <v>498</v>
      </c>
      <c r="G5004">
        <v>4725</v>
      </c>
      <c r="H5004" t="s">
        <v>11</v>
      </c>
    </row>
    <row r="5005" spans="1:8" x14ac:dyDescent="0.25">
      <c r="A5005" t="s">
        <v>4830</v>
      </c>
      <c r="B5005" t="s">
        <v>4831</v>
      </c>
      <c r="C5005">
        <v>588</v>
      </c>
      <c r="D5005" t="s">
        <v>10</v>
      </c>
      <c r="E5005">
        <v>2</v>
      </c>
      <c r="F5005">
        <v>345</v>
      </c>
      <c r="G5005">
        <v>4725</v>
      </c>
      <c r="H5005" t="s">
        <v>11</v>
      </c>
    </row>
    <row r="5006" spans="1:8" x14ac:dyDescent="0.25">
      <c r="A5006" t="s">
        <v>4830</v>
      </c>
      <c r="B5006" t="s">
        <v>4831</v>
      </c>
      <c r="C5006">
        <v>588</v>
      </c>
      <c r="D5006" t="s">
        <v>12</v>
      </c>
      <c r="E5006">
        <v>359</v>
      </c>
      <c r="F5006">
        <v>474</v>
      </c>
      <c r="G5006">
        <v>4286</v>
      </c>
      <c r="H5006" t="s">
        <v>13</v>
      </c>
    </row>
    <row r="5007" spans="1:8" x14ac:dyDescent="0.25">
      <c r="A5007" t="s">
        <v>4830</v>
      </c>
      <c r="B5007" t="s">
        <v>4831</v>
      </c>
      <c r="C5007">
        <v>588</v>
      </c>
      <c r="D5007" t="s">
        <v>14</v>
      </c>
      <c r="E5007">
        <v>499</v>
      </c>
      <c r="F5007">
        <v>578</v>
      </c>
      <c r="G5007">
        <v>7652</v>
      </c>
      <c r="H5007" t="s">
        <v>15</v>
      </c>
    </row>
    <row r="5008" spans="1:8" x14ac:dyDescent="0.25">
      <c r="A5008" t="s">
        <v>4832</v>
      </c>
      <c r="B5008" t="s">
        <v>4833</v>
      </c>
      <c r="C5008">
        <v>508</v>
      </c>
      <c r="D5008" t="s">
        <v>10</v>
      </c>
      <c r="E5008">
        <v>1</v>
      </c>
      <c r="F5008">
        <v>340</v>
      </c>
      <c r="G5008">
        <v>4725</v>
      </c>
      <c r="H5008" t="s">
        <v>11</v>
      </c>
    </row>
    <row r="5009" spans="1:8" x14ac:dyDescent="0.25">
      <c r="A5009" t="s">
        <v>4832</v>
      </c>
      <c r="B5009" t="s">
        <v>4833</v>
      </c>
      <c r="C5009">
        <v>508</v>
      </c>
      <c r="D5009" t="s">
        <v>12</v>
      </c>
      <c r="E5009">
        <v>352</v>
      </c>
      <c r="F5009">
        <v>467</v>
      </c>
      <c r="G5009">
        <v>4286</v>
      </c>
      <c r="H5009" t="s">
        <v>13</v>
      </c>
    </row>
    <row r="5010" spans="1:8" x14ac:dyDescent="0.25">
      <c r="A5010" t="s">
        <v>4834</v>
      </c>
      <c r="B5010" t="s">
        <v>4835</v>
      </c>
      <c r="C5010">
        <v>589</v>
      </c>
      <c r="D5010" t="s">
        <v>10</v>
      </c>
      <c r="E5010">
        <v>1</v>
      </c>
      <c r="F5010">
        <v>346</v>
      </c>
      <c r="G5010">
        <v>4725</v>
      </c>
      <c r="H5010" t="s">
        <v>11</v>
      </c>
    </row>
    <row r="5011" spans="1:8" x14ac:dyDescent="0.25">
      <c r="A5011" t="s">
        <v>4834</v>
      </c>
      <c r="B5011" t="s">
        <v>4835</v>
      </c>
      <c r="C5011">
        <v>589</v>
      </c>
      <c r="D5011" t="s">
        <v>12</v>
      </c>
      <c r="E5011">
        <v>360</v>
      </c>
      <c r="F5011">
        <v>475</v>
      </c>
      <c r="G5011">
        <v>4286</v>
      </c>
      <c r="H5011" t="s">
        <v>13</v>
      </c>
    </row>
    <row r="5012" spans="1:8" x14ac:dyDescent="0.25">
      <c r="A5012" t="s">
        <v>4834</v>
      </c>
      <c r="B5012" t="s">
        <v>4835</v>
      </c>
      <c r="C5012">
        <v>589</v>
      </c>
      <c r="D5012" t="s">
        <v>14</v>
      </c>
      <c r="E5012">
        <v>500</v>
      </c>
      <c r="F5012">
        <v>579</v>
      </c>
      <c r="G5012">
        <v>7652</v>
      </c>
      <c r="H5012" t="s">
        <v>15</v>
      </c>
    </row>
    <row r="5013" spans="1:8" x14ac:dyDescent="0.25">
      <c r="A5013" t="s">
        <v>4836</v>
      </c>
      <c r="B5013" t="s">
        <v>4837</v>
      </c>
      <c r="C5013">
        <v>485</v>
      </c>
      <c r="D5013" t="s">
        <v>12</v>
      </c>
      <c r="E5013">
        <v>358</v>
      </c>
      <c r="F5013">
        <v>473</v>
      </c>
      <c r="G5013">
        <v>4286</v>
      </c>
      <c r="H5013" t="s">
        <v>13</v>
      </c>
    </row>
    <row r="5014" spans="1:8" x14ac:dyDescent="0.25">
      <c r="A5014" t="s">
        <v>4836</v>
      </c>
      <c r="B5014" t="s">
        <v>4837</v>
      </c>
      <c r="C5014">
        <v>485</v>
      </c>
      <c r="D5014" t="s">
        <v>10</v>
      </c>
      <c r="E5014">
        <v>8</v>
      </c>
      <c r="F5014">
        <v>342</v>
      </c>
      <c r="G5014">
        <v>4725</v>
      </c>
      <c r="H5014" t="s">
        <v>11</v>
      </c>
    </row>
    <row r="5015" spans="1:8" x14ac:dyDescent="0.25">
      <c r="A5015" t="s">
        <v>4838</v>
      </c>
      <c r="B5015" t="s">
        <v>4839</v>
      </c>
      <c r="C5015">
        <v>479</v>
      </c>
      <c r="D5015" t="s">
        <v>10</v>
      </c>
      <c r="E5015">
        <v>2</v>
      </c>
      <c r="F5015">
        <v>348</v>
      </c>
      <c r="G5015">
        <v>4725</v>
      </c>
      <c r="H5015" t="s">
        <v>11</v>
      </c>
    </row>
    <row r="5016" spans="1:8" x14ac:dyDescent="0.25">
      <c r="A5016" t="s">
        <v>4838</v>
      </c>
      <c r="B5016" t="s">
        <v>4839</v>
      </c>
      <c r="C5016">
        <v>479</v>
      </c>
      <c r="D5016" t="s">
        <v>12</v>
      </c>
      <c r="E5016">
        <v>360</v>
      </c>
      <c r="F5016">
        <v>477</v>
      </c>
      <c r="G5016">
        <v>4286</v>
      </c>
      <c r="H5016" t="s">
        <v>13</v>
      </c>
    </row>
    <row r="5017" spans="1:8" x14ac:dyDescent="0.25">
      <c r="A5017" t="s">
        <v>4840</v>
      </c>
      <c r="B5017" t="s">
        <v>4841</v>
      </c>
      <c r="C5017">
        <v>592</v>
      </c>
      <c r="D5017" t="s">
        <v>12</v>
      </c>
      <c r="E5017">
        <v>360</v>
      </c>
      <c r="F5017">
        <v>475</v>
      </c>
      <c r="G5017">
        <v>4286</v>
      </c>
      <c r="H5017" t="s">
        <v>13</v>
      </c>
    </row>
    <row r="5018" spans="1:8" x14ac:dyDescent="0.25">
      <c r="A5018" t="s">
        <v>4840</v>
      </c>
      <c r="B5018" t="s">
        <v>4841</v>
      </c>
      <c r="C5018">
        <v>592</v>
      </c>
      <c r="D5018" t="s">
        <v>14</v>
      </c>
      <c r="E5018">
        <v>500</v>
      </c>
      <c r="F5018">
        <v>578</v>
      </c>
      <c r="G5018">
        <v>7652</v>
      </c>
      <c r="H5018" t="s">
        <v>15</v>
      </c>
    </row>
    <row r="5019" spans="1:8" x14ac:dyDescent="0.25">
      <c r="A5019" t="s">
        <v>4840</v>
      </c>
      <c r="B5019" t="s">
        <v>4841</v>
      </c>
      <c r="C5019">
        <v>592</v>
      </c>
      <c r="D5019" t="s">
        <v>10</v>
      </c>
      <c r="E5019">
        <v>7</v>
      </c>
      <c r="F5019">
        <v>350</v>
      </c>
      <c r="G5019">
        <v>4725</v>
      </c>
      <c r="H5019" t="s">
        <v>11</v>
      </c>
    </row>
    <row r="5020" spans="1:8" x14ac:dyDescent="0.25">
      <c r="A5020" t="s">
        <v>4842</v>
      </c>
      <c r="B5020" t="s">
        <v>4843</v>
      </c>
      <c r="C5020">
        <v>473</v>
      </c>
      <c r="D5020" t="s">
        <v>12</v>
      </c>
      <c r="E5020">
        <v>355</v>
      </c>
      <c r="F5020">
        <v>471</v>
      </c>
      <c r="G5020">
        <v>4286</v>
      </c>
      <c r="H5020" t="s">
        <v>13</v>
      </c>
    </row>
    <row r="5021" spans="1:8" x14ac:dyDescent="0.25">
      <c r="A5021" t="s">
        <v>4842</v>
      </c>
      <c r="B5021" t="s">
        <v>4843</v>
      </c>
      <c r="C5021">
        <v>473</v>
      </c>
      <c r="D5021" t="s">
        <v>10</v>
      </c>
      <c r="E5021">
        <v>5</v>
      </c>
      <c r="F5021">
        <v>347</v>
      </c>
      <c r="G5021">
        <v>4725</v>
      </c>
      <c r="H5021" t="s">
        <v>11</v>
      </c>
    </row>
    <row r="5022" spans="1:8" x14ac:dyDescent="0.25">
      <c r="A5022" t="s">
        <v>4844</v>
      </c>
      <c r="B5022" t="s">
        <v>4845</v>
      </c>
      <c r="C5022">
        <v>209</v>
      </c>
      <c r="D5022" t="s">
        <v>10</v>
      </c>
      <c r="E5022">
        <v>1</v>
      </c>
      <c r="F5022">
        <v>62</v>
      </c>
      <c r="G5022">
        <v>4725</v>
      </c>
      <c r="H5022" t="s">
        <v>11</v>
      </c>
    </row>
    <row r="5023" spans="1:8" x14ac:dyDescent="0.25">
      <c r="A5023" t="s">
        <v>4844</v>
      </c>
      <c r="B5023" t="s">
        <v>4845</v>
      </c>
      <c r="C5023">
        <v>209</v>
      </c>
      <c r="D5023" t="s">
        <v>12</v>
      </c>
      <c r="E5023">
        <v>76</v>
      </c>
      <c r="F5023">
        <v>206</v>
      </c>
      <c r="G5023">
        <v>4286</v>
      </c>
      <c r="H5023" t="s">
        <v>13</v>
      </c>
    </row>
    <row r="5024" spans="1:8" x14ac:dyDescent="0.25">
      <c r="A5024" t="s">
        <v>4846</v>
      </c>
      <c r="B5024" t="s">
        <v>4847</v>
      </c>
      <c r="C5024">
        <v>501</v>
      </c>
      <c r="D5024" t="s">
        <v>10</v>
      </c>
      <c r="E5024">
        <v>2</v>
      </c>
      <c r="F5024">
        <v>373</v>
      </c>
      <c r="G5024">
        <v>4725</v>
      </c>
      <c r="H5024" t="s">
        <v>11</v>
      </c>
    </row>
    <row r="5025" spans="1:8" x14ac:dyDescent="0.25">
      <c r="A5025" t="s">
        <v>4846</v>
      </c>
      <c r="B5025" t="s">
        <v>4847</v>
      </c>
      <c r="C5025">
        <v>501</v>
      </c>
      <c r="D5025" t="s">
        <v>12</v>
      </c>
      <c r="E5025">
        <v>384</v>
      </c>
      <c r="F5025">
        <v>499</v>
      </c>
      <c r="G5025">
        <v>4286</v>
      </c>
      <c r="H5025" t="s">
        <v>13</v>
      </c>
    </row>
    <row r="5026" spans="1:8" x14ac:dyDescent="0.25">
      <c r="A5026" t="s">
        <v>4848</v>
      </c>
      <c r="B5026" t="s">
        <v>4849</v>
      </c>
      <c r="C5026">
        <v>502</v>
      </c>
      <c r="D5026" t="s">
        <v>10</v>
      </c>
      <c r="E5026">
        <v>138</v>
      </c>
      <c r="F5026">
        <v>490</v>
      </c>
      <c r="G5026">
        <v>4725</v>
      </c>
      <c r="H5026" t="s">
        <v>11</v>
      </c>
    </row>
    <row r="5027" spans="1:8" x14ac:dyDescent="0.25">
      <c r="A5027" t="s">
        <v>4850</v>
      </c>
      <c r="B5027" t="s">
        <v>4851</v>
      </c>
      <c r="C5027">
        <v>481</v>
      </c>
      <c r="D5027" t="s">
        <v>12</v>
      </c>
      <c r="E5027">
        <v>354</v>
      </c>
      <c r="F5027">
        <v>469</v>
      </c>
      <c r="G5027">
        <v>4286</v>
      </c>
      <c r="H5027" t="s">
        <v>13</v>
      </c>
    </row>
    <row r="5028" spans="1:8" x14ac:dyDescent="0.25">
      <c r="A5028" t="s">
        <v>4850</v>
      </c>
      <c r="B5028" t="s">
        <v>4851</v>
      </c>
      <c r="C5028">
        <v>481</v>
      </c>
      <c r="D5028" t="s">
        <v>10</v>
      </c>
      <c r="E5028">
        <v>4</v>
      </c>
      <c r="F5028">
        <v>342</v>
      </c>
      <c r="G5028">
        <v>4725</v>
      </c>
      <c r="H5028" t="s">
        <v>11</v>
      </c>
    </row>
    <row r="5029" spans="1:8" x14ac:dyDescent="0.25">
      <c r="A5029" t="s">
        <v>4852</v>
      </c>
      <c r="B5029" t="s">
        <v>4853</v>
      </c>
      <c r="C5029">
        <v>470</v>
      </c>
      <c r="D5029" t="s">
        <v>10</v>
      </c>
      <c r="E5029">
        <v>1</v>
      </c>
      <c r="F5029">
        <v>345</v>
      </c>
      <c r="G5029">
        <v>4725</v>
      </c>
      <c r="H5029" t="s">
        <v>11</v>
      </c>
    </row>
    <row r="5030" spans="1:8" x14ac:dyDescent="0.25">
      <c r="A5030" t="s">
        <v>4852</v>
      </c>
      <c r="B5030" t="s">
        <v>4853</v>
      </c>
      <c r="C5030">
        <v>470</v>
      </c>
      <c r="D5030" t="s">
        <v>12</v>
      </c>
      <c r="E5030">
        <v>355</v>
      </c>
      <c r="F5030">
        <v>469</v>
      </c>
      <c r="G5030">
        <v>4286</v>
      </c>
      <c r="H5030" t="s">
        <v>13</v>
      </c>
    </row>
    <row r="5031" spans="1:8" x14ac:dyDescent="0.25">
      <c r="A5031" t="s">
        <v>4854</v>
      </c>
      <c r="B5031" t="s">
        <v>4855</v>
      </c>
      <c r="C5031">
        <v>480</v>
      </c>
      <c r="D5031" t="s">
        <v>12</v>
      </c>
      <c r="E5031">
        <v>362</v>
      </c>
      <c r="F5031">
        <v>478</v>
      </c>
      <c r="G5031">
        <v>4286</v>
      </c>
      <c r="H5031" t="s">
        <v>13</v>
      </c>
    </row>
    <row r="5032" spans="1:8" x14ac:dyDescent="0.25">
      <c r="A5032" t="s">
        <v>4854</v>
      </c>
      <c r="B5032" t="s">
        <v>4855</v>
      </c>
      <c r="C5032">
        <v>480</v>
      </c>
      <c r="D5032" t="s">
        <v>10</v>
      </c>
      <c r="E5032">
        <v>5</v>
      </c>
      <c r="F5032">
        <v>350</v>
      </c>
      <c r="G5032">
        <v>4725</v>
      </c>
      <c r="H5032" t="s">
        <v>11</v>
      </c>
    </row>
    <row r="5033" spans="1:8" x14ac:dyDescent="0.25">
      <c r="A5033" t="s">
        <v>4856</v>
      </c>
      <c r="B5033" t="s">
        <v>4857</v>
      </c>
      <c r="C5033">
        <v>476</v>
      </c>
      <c r="D5033" t="s">
        <v>12</v>
      </c>
      <c r="E5033">
        <v>359</v>
      </c>
      <c r="F5033">
        <v>474</v>
      </c>
      <c r="G5033">
        <v>4286</v>
      </c>
      <c r="H5033" t="s">
        <v>13</v>
      </c>
    </row>
    <row r="5034" spans="1:8" x14ac:dyDescent="0.25">
      <c r="A5034" t="s">
        <v>4856</v>
      </c>
      <c r="B5034" t="s">
        <v>4857</v>
      </c>
      <c r="C5034">
        <v>476</v>
      </c>
      <c r="D5034" t="s">
        <v>10</v>
      </c>
      <c r="E5034">
        <v>4</v>
      </c>
      <c r="F5034">
        <v>344</v>
      </c>
      <c r="G5034">
        <v>4725</v>
      </c>
      <c r="H5034" t="s">
        <v>11</v>
      </c>
    </row>
    <row r="5035" spans="1:8" x14ac:dyDescent="0.25">
      <c r="A5035" t="s">
        <v>4858</v>
      </c>
      <c r="B5035" t="s">
        <v>4859</v>
      </c>
      <c r="C5035">
        <v>481</v>
      </c>
      <c r="D5035" t="s">
        <v>10</v>
      </c>
      <c r="E5035">
        <v>16</v>
      </c>
      <c r="F5035">
        <v>353</v>
      </c>
      <c r="G5035">
        <v>4725</v>
      </c>
      <c r="H5035" t="s">
        <v>11</v>
      </c>
    </row>
    <row r="5036" spans="1:8" x14ac:dyDescent="0.25">
      <c r="A5036" t="s">
        <v>4858</v>
      </c>
      <c r="B5036" t="s">
        <v>4859</v>
      </c>
      <c r="C5036">
        <v>481</v>
      </c>
      <c r="D5036" t="s">
        <v>12</v>
      </c>
      <c r="E5036">
        <v>365</v>
      </c>
      <c r="F5036">
        <v>480</v>
      </c>
      <c r="G5036">
        <v>4286</v>
      </c>
      <c r="H5036" t="s">
        <v>13</v>
      </c>
    </row>
    <row r="5037" spans="1:8" x14ac:dyDescent="0.25">
      <c r="A5037" t="s">
        <v>4860</v>
      </c>
      <c r="B5037" t="s">
        <v>4861</v>
      </c>
      <c r="C5037">
        <v>492</v>
      </c>
      <c r="D5037" t="s">
        <v>10</v>
      </c>
      <c r="E5037">
        <v>23</v>
      </c>
      <c r="F5037">
        <v>364</v>
      </c>
      <c r="G5037">
        <v>4725</v>
      </c>
      <c r="H5037" t="s">
        <v>11</v>
      </c>
    </row>
    <row r="5038" spans="1:8" x14ac:dyDescent="0.25">
      <c r="A5038" t="s">
        <v>4860</v>
      </c>
      <c r="B5038" t="s">
        <v>4861</v>
      </c>
      <c r="C5038">
        <v>492</v>
      </c>
      <c r="D5038" t="s">
        <v>12</v>
      </c>
      <c r="E5038">
        <v>375</v>
      </c>
      <c r="F5038">
        <v>487</v>
      </c>
      <c r="G5038">
        <v>4286</v>
      </c>
      <c r="H5038" t="s">
        <v>13</v>
      </c>
    </row>
    <row r="5039" spans="1:8" x14ac:dyDescent="0.25">
      <c r="A5039" t="s">
        <v>4862</v>
      </c>
      <c r="B5039" t="s">
        <v>4863</v>
      </c>
      <c r="C5039">
        <v>488</v>
      </c>
      <c r="D5039" t="s">
        <v>10</v>
      </c>
      <c r="E5039">
        <v>2</v>
      </c>
      <c r="F5039">
        <v>350</v>
      </c>
      <c r="G5039">
        <v>4725</v>
      </c>
      <c r="H5039" t="s">
        <v>11</v>
      </c>
    </row>
    <row r="5040" spans="1:8" x14ac:dyDescent="0.25">
      <c r="A5040" t="s">
        <v>4862</v>
      </c>
      <c r="B5040" t="s">
        <v>4863</v>
      </c>
      <c r="C5040">
        <v>488</v>
      </c>
      <c r="D5040" t="s">
        <v>12</v>
      </c>
      <c r="E5040">
        <v>362</v>
      </c>
      <c r="F5040">
        <v>478</v>
      </c>
      <c r="G5040">
        <v>4286</v>
      </c>
      <c r="H5040" t="s">
        <v>13</v>
      </c>
    </row>
    <row r="5041" spans="1:8" x14ac:dyDescent="0.25">
      <c r="A5041" t="s">
        <v>4864</v>
      </c>
      <c r="B5041" t="s">
        <v>4865</v>
      </c>
      <c r="C5041">
        <v>480</v>
      </c>
      <c r="D5041" t="s">
        <v>12</v>
      </c>
      <c r="E5041">
        <v>362</v>
      </c>
      <c r="F5041">
        <v>478</v>
      </c>
      <c r="G5041">
        <v>4286</v>
      </c>
      <c r="H5041" t="s">
        <v>13</v>
      </c>
    </row>
    <row r="5042" spans="1:8" x14ac:dyDescent="0.25">
      <c r="A5042" t="s">
        <v>4864</v>
      </c>
      <c r="B5042" t="s">
        <v>4865</v>
      </c>
      <c r="C5042">
        <v>480</v>
      </c>
      <c r="D5042" t="s">
        <v>10</v>
      </c>
      <c r="E5042">
        <v>5</v>
      </c>
      <c r="F5042">
        <v>350</v>
      </c>
      <c r="G5042">
        <v>4725</v>
      </c>
      <c r="H5042" t="s">
        <v>11</v>
      </c>
    </row>
    <row r="5043" spans="1:8" x14ac:dyDescent="0.25">
      <c r="A5043" t="s">
        <v>4866</v>
      </c>
      <c r="B5043" t="s">
        <v>4867</v>
      </c>
      <c r="C5043">
        <v>470</v>
      </c>
      <c r="D5043" t="s">
        <v>10</v>
      </c>
      <c r="E5043">
        <v>1</v>
      </c>
      <c r="F5043">
        <v>345</v>
      </c>
      <c r="G5043">
        <v>4725</v>
      </c>
      <c r="H5043" t="s">
        <v>11</v>
      </c>
    </row>
    <row r="5044" spans="1:8" x14ac:dyDescent="0.25">
      <c r="A5044" t="s">
        <v>4866</v>
      </c>
      <c r="B5044" t="s">
        <v>4867</v>
      </c>
      <c r="C5044">
        <v>470</v>
      </c>
      <c r="D5044" t="s">
        <v>12</v>
      </c>
      <c r="E5044">
        <v>355</v>
      </c>
      <c r="F5044">
        <v>469</v>
      </c>
      <c r="G5044">
        <v>4286</v>
      </c>
      <c r="H5044" t="s">
        <v>13</v>
      </c>
    </row>
    <row r="5045" spans="1:8" x14ac:dyDescent="0.25">
      <c r="A5045" t="s">
        <v>4868</v>
      </c>
      <c r="B5045" t="s">
        <v>4869</v>
      </c>
      <c r="C5045">
        <v>479</v>
      </c>
      <c r="D5045" t="s">
        <v>10</v>
      </c>
      <c r="E5045">
        <v>2</v>
      </c>
      <c r="F5045">
        <v>343</v>
      </c>
      <c r="G5045">
        <v>4725</v>
      </c>
      <c r="H5045" t="s">
        <v>11</v>
      </c>
    </row>
    <row r="5046" spans="1:8" x14ac:dyDescent="0.25">
      <c r="A5046" t="s">
        <v>4868</v>
      </c>
      <c r="B5046" t="s">
        <v>4869</v>
      </c>
      <c r="C5046">
        <v>479</v>
      </c>
      <c r="D5046" t="s">
        <v>12</v>
      </c>
      <c r="E5046">
        <v>356</v>
      </c>
      <c r="F5046">
        <v>472</v>
      </c>
      <c r="G5046">
        <v>4286</v>
      </c>
      <c r="H5046" t="s">
        <v>13</v>
      </c>
    </row>
    <row r="5047" spans="1:8" x14ac:dyDescent="0.25">
      <c r="A5047" t="s">
        <v>4870</v>
      </c>
      <c r="B5047" t="s">
        <v>4871</v>
      </c>
      <c r="C5047">
        <v>470</v>
      </c>
      <c r="D5047" t="s">
        <v>10</v>
      </c>
      <c r="E5047">
        <v>1</v>
      </c>
      <c r="F5047">
        <v>345</v>
      </c>
      <c r="G5047">
        <v>4725</v>
      </c>
      <c r="H5047" t="s">
        <v>11</v>
      </c>
    </row>
    <row r="5048" spans="1:8" x14ac:dyDescent="0.25">
      <c r="A5048" t="s">
        <v>4870</v>
      </c>
      <c r="B5048" t="s">
        <v>4871</v>
      </c>
      <c r="C5048">
        <v>470</v>
      </c>
      <c r="D5048" t="s">
        <v>12</v>
      </c>
      <c r="E5048">
        <v>355</v>
      </c>
      <c r="F5048">
        <v>469</v>
      </c>
      <c r="G5048">
        <v>4286</v>
      </c>
      <c r="H5048" t="s">
        <v>13</v>
      </c>
    </row>
    <row r="5049" spans="1:8" x14ac:dyDescent="0.25">
      <c r="A5049" t="s">
        <v>4872</v>
      </c>
      <c r="B5049" t="s">
        <v>4873</v>
      </c>
      <c r="C5049">
        <v>480</v>
      </c>
      <c r="D5049" t="s">
        <v>12</v>
      </c>
      <c r="E5049">
        <v>362</v>
      </c>
      <c r="F5049">
        <v>478</v>
      </c>
      <c r="G5049">
        <v>4286</v>
      </c>
      <c r="H5049" t="s">
        <v>13</v>
      </c>
    </row>
    <row r="5050" spans="1:8" x14ac:dyDescent="0.25">
      <c r="A5050" t="s">
        <v>4872</v>
      </c>
      <c r="B5050" t="s">
        <v>4873</v>
      </c>
      <c r="C5050">
        <v>480</v>
      </c>
      <c r="D5050" t="s">
        <v>10</v>
      </c>
      <c r="E5050">
        <v>5</v>
      </c>
      <c r="F5050">
        <v>350</v>
      </c>
      <c r="G5050">
        <v>4725</v>
      </c>
      <c r="H5050" t="s">
        <v>11</v>
      </c>
    </row>
    <row r="5051" spans="1:8" x14ac:dyDescent="0.25">
      <c r="A5051" t="s">
        <v>4874</v>
      </c>
      <c r="B5051" t="s">
        <v>4875</v>
      </c>
      <c r="C5051">
        <v>350</v>
      </c>
      <c r="D5051" t="s">
        <v>10</v>
      </c>
      <c r="E5051">
        <v>2</v>
      </c>
      <c r="F5051">
        <v>337</v>
      </c>
      <c r="G5051">
        <v>4725</v>
      </c>
      <c r="H5051" t="s">
        <v>11</v>
      </c>
    </row>
    <row r="5052" spans="1:8" x14ac:dyDescent="0.25">
      <c r="A5052" t="s">
        <v>4876</v>
      </c>
      <c r="B5052" t="s">
        <v>4877</v>
      </c>
      <c r="C5052">
        <v>586</v>
      </c>
      <c r="D5052" t="s">
        <v>10</v>
      </c>
      <c r="E5052">
        <v>1</v>
      </c>
      <c r="F5052">
        <v>345</v>
      </c>
      <c r="G5052">
        <v>4725</v>
      </c>
      <c r="H5052" t="s">
        <v>11</v>
      </c>
    </row>
    <row r="5053" spans="1:8" x14ac:dyDescent="0.25">
      <c r="A5053" t="s">
        <v>4876</v>
      </c>
      <c r="B5053" t="s">
        <v>4877</v>
      </c>
      <c r="C5053">
        <v>586</v>
      </c>
      <c r="D5053" t="s">
        <v>12</v>
      </c>
      <c r="E5053">
        <v>357</v>
      </c>
      <c r="F5053">
        <v>472</v>
      </c>
      <c r="G5053">
        <v>4286</v>
      </c>
      <c r="H5053" t="s">
        <v>13</v>
      </c>
    </row>
    <row r="5054" spans="1:8" x14ac:dyDescent="0.25">
      <c r="A5054" t="s">
        <v>4876</v>
      </c>
      <c r="B5054" t="s">
        <v>4877</v>
      </c>
      <c r="C5054">
        <v>586</v>
      </c>
      <c r="D5054" t="s">
        <v>14</v>
      </c>
      <c r="E5054">
        <v>497</v>
      </c>
      <c r="F5054">
        <v>576</v>
      </c>
      <c r="G5054">
        <v>7652</v>
      </c>
      <c r="H5054" t="s">
        <v>15</v>
      </c>
    </row>
    <row r="5055" spans="1:8" x14ac:dyDescent="0.25">
      <c r="A5055" t="s">
        <v>4878</v>
      </c>
      <c r="B5055" t="s">
        <v>4879</v>
      </c>
      <c r="C5055">
        <v>586</v>
      </c>
      <c r="D5055" t="s">
        <v>10</v>
      </c>
      <c r="E5055">
        <v>1</v>
      </c>
      <c r="F5055">
        <v>345</v>
      </c>
      <c r="G5055">
        <v>4725</v>
      </c>
      <c r="H5055" t="s">
        <v>11</v>
      </c>
    </row>
    <row r="5056" spans="1:8" x14ac:dyDescent="0.25">
      <c r="A5056" t="s">
        <v>4878</v>
      </c>
      <c r="B5056" t="s">
        <v>4879</v>
      </c>
      <c r="C5056">
        <v>586</v>
      </c>
      <c r="D5056" t="s">
        <v>12</v>
      </c>
      <c r="E5056">
        <v>357</v>
      </c>
      <c r="F5056">
        <v>472</v>
      </c>
      <c r="G5056">
        <v>4286</v>
      </c>
      <c r="H5056" t="s">
        <v>13</v>
      </c>
    </row>
    <row r="5057" spans="1:8" x14ac:dyDescent="0.25">
      <c r="A5057" t="s">
        <v>4878</v>
      </c>
      <c r="B5057" t="s">
        <v>4879</v>
      </c>
      <c r="C5057">
        <v>586</v>
      </c>
      <c r="D5057" t="s">
        <v>14</v>
      </c>
      <c r="E5057">
        <v>497</v>
      </c>
      <c r="F5057">
        <v>576</v>
      </c>
      <c r="G5057">
        <v>7652</v>
      </c>
      <c r="H5057" t="s">
        <v>15</v>
      </c>
    </row>
    <row r="5058" spans="1:8" x14ac:dyDescent="0.25">
      <c r="A5058" t="s">
        <v>4880</v>
      </c>
      <c r="B5058" t="s">
        <v>4881</v>
      </c>
      <c r="C5058">
        <v>477</v>
      </c>
      <c r="D5058" t="s">
        <v>10</v>
      </c>
      <c r="E5058">
        <v>5</v>
      </c>
      <c r="F5058">
        <v>351</v>
      </c>
      <c r="G5058">
        <v>4725</v>
      </c>
      <c r="H5058" t="s">
        <v>11</v>
      </c>
    </row>
    <row r="5059" spans="1:8" x14ac:dyDescent="0.25">
      <c r="A5059" t="s">
        <v>4882</v>
      </c>
      <c r="B5059" t="s">
        <v>4883</v>
      </c>
      <c r="C5059">
        <v>477</v>
      </c>
      <c r="D5059" t="s">
        <v>12</v>
      </c>
      <c r="E5059">
        <v>362</v>
      </c>
      <c r="F5059">
        <v>475</v>
      </c>
      <c r="G5059">
        <v>4286</v>
      </c>
      <c r="H5059" t="s">
        <v>13</v>
      </c>
    </row>
    <row r="5060" spans="1:8" x14ac:dyDescent="0.25">
      <c r="A5060" t="s">
        <v>4882</v>
      </c>
      <c r="B5060" t="s">
        <v>4883</v>
      </c>
      <c r="C5060">
        <v>477</v>
      </c>
      <c r="D5060" t="s">
        <v>10</v>
      </c>
      <c r="E5060">
        <v>5</v>
      </c>
      <c r="F5060">
        <v>344</v>
      </c>
      <c r="G5060">
        <v>4725</v>
      </c>
      <c r="H5060" t="s">
        <v>11</v>
      </c>
    </row>
    <row r="5061" spans="1:8" x14ac:dyDescent="0.25">
      <c r="A5061" t="s">
        <v>4884</v>
      </c>
      <c r="B5061" t="s">
        <v>4885</v>
      </c>
      <c r="C5061">
        <v>597</v>
      </c>
      <c r="D5061" t="s">
        <v>10</v>
      </c>
      <c r="E5061">
        <v>15</v>
      </c>
      <c r="F5061">
        <v>355</v>
      </c>
      <c r="G5061">
        <v>4725</v>
      </c>
      <c r="H5061" t="s">
        <v>11</v>
      </c>
    </row>
    <row r="5062" spans="1:8" x14ac:dyDescent="0.25">
      <c r="A5062" t="s">
        <v>4884</v>
      </c>
      <c r="B5062" t="s">
        <v>4885</v>
      </c>
      <c r="C5062">
        <v>597</v>
      </c>
      <c r="D5062" t="s">
        <v>12</v>
      </c>
      <c r="E5062">
        <v>367</v>
      </c>
      <c r="F5062">
        <v>482</v>
      </c>
      <c r="G5062">
        <v>4286</v>
      </c>
      <c r="H5062" t="s">
        <v>13</v>
      </c>
    </row>
    <row r="5063" spans="1:8" x14ac:dyDescent="0.25">
      <c r="A5063" t="s">
        <v>4884</v>
      </c>
      <c r="B5063" t="s">
        <v>4885</v>
      </c>
      <c r="C5063">
        <v>597</v>
      </c>
      <c r="D5063" t="s">
        <v>14</v>
      </c>
      <c r="E5063">
        <v>507</v>
      </c>
      <c r="F5063">
        <v>586</v>
      </c>
      <c r="G5063">
        <v>7652</v>
      </c>
      <c r="H5063" t="s">
        <v>15</v>
      </c>
    </row>
    <row r="5064" spans="1:8" x14ac:dyDescent="0.25">
      <c r="A5064" t="s">
        <v>4886</v>
      </c>
      <c r="B5064" t="s">
        <v>4887</v>
      </c>
      <c r="C5064">
        <v>477</v>
      </c>
      <c r="D5064" t="s">
        <v>12</v>
      </c>
      <c r="E5064">
        <v>362</v>
      </c>
      <c r="F5064">
        <v>473</v>
      </c>
      <c r="G5064">
        <v>4286</v>
      </c>
      <c r="H5064" t="s">
        <v>13</v>
      </c>
    </row>
    <row r="5065" spans="1:8" x14ac:dyDescent="0.25">
      <c r="A5065" t="s">
        <v>4886</v>
      </c>
      <c r="B5065" t="s">
        <v>4887</v>
      </c>
      <c r="C5065">
        <v>477</v>
      </c>
      <c r="D5065" t="s">
        <v>10</v>
      </c>
      <c r="E5065">
        <v>5</v>
      </c>
      <c r="F5065">
        <v>348</v>
      </c>
      <c r="G5065">
        <v>4725</v>
      </c>
      <c r="H5065" t="s">
        <v>11</v>
      </c>
    </row>
    <row r="5066" spans="1:8" x14ac:dyDescent="0.25">
      <c r="A5066" t="s">
        <v>4888</v>
      </c>
      <c r="B5066" t="s">
        <v>4889</v>
      </c>
      <c r="C5066">
        <v>481</v>
      </c>
      <c r="D5066" t="s">
        <v>10</v>
      </c>
      <c r="E5066">
        <v>1</v>
      </c>
      <c r="F5066">
        <v>338</v>
      </c>
      <c r="G5066">
        <v>4725</v>
      </c>
      <c r="H5066" t="s">
        <v>11</v>
      </c>
    </row>
    <row r="5067" spans="1:8" x14ac:dyDescent="0.25">
      <c r="A5067" t="s">
        <v>4888</v>
      </c>
      <c r="B5067" t="s">
        <v>4889</v>
      </c>
      <c r="C5067">
        <v>481</v>
      </c>
      <c r="D5067" t="s">
        <v>12</v>
      </c>
      <c r="E5067">
        <v>349</v>
      </c>
      <c r="F5067">
        <v>463</v>
      </c>
      <c r="G5067">
        <v>4286</v>
      </c>
      <c r="H5067" t="s">
        <v>13</v>
      </c>
    </row>
    <row r="5068" spans="1:8" x14ac:dyDescent="0.25">
      <c r="A5068" t="s">
        <v>4890</v>
      </c>
      <c r="B5068" t="s">
        <v>4891</v>
      </c>
      <c r="C5068">
        <v>496</v>
      </c>
      <c r="D5068" t="s">
        <v>10</v>
      </c>
      <c r="E5068">
        <v>26</v>
      </c>
      <c r="F5068">
        <v>355</v>
      </c>
      <c r="G5068">
        <v>4725</v>
      </c>
      <c r="H5068" t="s">
        <v>11</v>
      </c>
    </row>
    <row r="5069" spans="1:8" x14ac:dyDescent="0.25">
      <c r="A5069" t="s">
        <v>4890</v>
      </c>
      <c r="B5069" t="s">
        <v>4891</v>
      </c>
      <c r="C5069">
        <v>496</v>
      </c>
      <c r="D5069" t="s">
        <v>12</v>
      </c>
      <c r="E5069">
        <v>369</v>
      </c>
      <c r="F5069">
        <v>493</v>
      </c>
      <c r="G5069">
        <v>4286</v>
      </c>
      <c r="H5069" t="s">
        <v>13</v>
      </c>
    </row>
    <row r="5070" spans="1:8" x14ac:dyDescent="0.25">
      <c r="A5070" t="s">
        <v>4892</v>
      </c>
      <c r="B5070" t="s">
        <v>4893</v>
      </c>
      <c r="C5070">
        <v>589</v>
      </c>
      <c r="D5070" t="s">
        <v>10</v>
      </c>
      <c r="E5070">
        <v>1</v>
      </c>
      <c r="F5070">
        <v>346</v>
      </c>
      <c r="G5070">
        <v>4725</v>
      </c>
      <c r="H5070" t="s">
        <v>11</v>
      </c>
    </row>
    <row r="5071" spans="1:8" x14ac:dyDescent="0.25">
      <c r="A5071" t="s">
        <v>4892</v>
      </c>
      <c r="B5071" t="s">
        <v>4893</v>
      </c>
      <c r="C5071">
        <v>589</v>
      </c>
      <c r="D5071" t="s">
        <v>12</v>
      </c>
      <c r="E5071">
        <v>360</v>
      </c>
      <c r="F5071">
        <v>475</v>
      </c>
      <c r="G5071">
        <v>4286</v>
      </c>
      <c r="H5071" t="s">
        <v>13</v>
      </c>
    </row>
    <row r="5072" spans="1:8" x14ac:dyDescent="0.25">
      <c r="A5072" t="s">
        <v>4892</v>
      </c>
      <c r="B5072" t="s">
        <v>4893</v>
      </c>
      <c r="C5072">
        <v>589</v>
      </c>
      <c r="D5072" t="s">
        <v>14</v>
      </c>
      <c r="E5072">
        <v>500</v>
      </c>
      <c r="F5072">
        <v>579</v>
      </c>
      <c r="G5072">
        <v>7652</v>
      </c>
      <c r="H5072" t="s">
        <v>15</v>
      </c>
    </row>
    <row r="5073" spans="1:8" x14ac:dyDescent="0.25">
      <c r="A5073" t="s">
        <v>4894</v>
      </c>
      <c r="B5073" t="s">
        <v>4895</v>
      </c>
      <c r="C5073">
        <v>476</v>
      </c>
      <c r="D5073" t="s">
        <v>10</v>
      </c>
      <c r="E5073">
        <v>2</v>
      </c>
      <c r="F5073">
        <v>344</v>
      </c>
      <c r="G5073">
        <v>4725</v>
      </c>
      <c r="H5073" t="s">
        <v>11</v>
      </c>
    </row>
    <row r="5074" spans="1:8" x14ac:dyDescent="0.25">
      <c r="A5074" t="s">
        <v>4894</v>
      </c>
      <c r="B5074" t="s">
        <v>4895</v>
      </c>
      <c r="C5074">
        <v>476</v>
      </c>
      <c r="D5074" t="s">
        <v>12</v>
      </c>
      <c r="E5074">
        <v>359</v>
      </c>
      <c r="F5074">
        <v>474</v>
      </c>
      <c r="G5074">
        <v>4286</v>
      </c>
      <c r="H5074" t="s">
        <v>13</v>
      </c>
    </row>
    <row r="5075" spans="1:8" x14ac:dyDescent="0.25">
      <c r="A5075" t="s">
        <v>4896</v>
      </c>
      <c r="B5075" t="s">
        <v>4897</v>
      </c>
      <c r="C5075">
        <v>581</v>
      </c>
      <c r="D5075" t="s">
        <v>10</v>
      </c>
      <c r="E5075">
        <v>3</v>
      </c>
      <c r="F5075">
        <v>345</v>
      </c>
      <c r="G5075">
        <v>4725</v>
      </c>
      <c r="H5075" t="s">
        <v>11</v>
      </c>
    </row>
    <row r="5076" spans="1:8" x14ac:dyDescent="0.25">
      <c r="A5076" t="s">
        <v>4896</v>
      </c>
      <c r="B5076" t="s">
        <v>4897</v>
      </c>
      <c r="C5076">
        <v>581</v>
      </c>
      <c r="D5076" t="s">
        <v>12</v>
      </c>
      <c r="E5076">
        <v>357</v>
      </c>
      <c r="F5076">
        <v>472</v>
      </c>
      <c r="G5076">
        <v>4286</v>
      </c>
      <c r="H5076" t="s">
        <v>13</v>
      </c>
    </row>
    <row r="5077" spans="1:8" x14ac:dyDescent="0.25">
      <c r="A5077" t="s">
        <v>4896</v>
      </c>
      <c r="B5077" t="s">
        <v>4897</v>
      </c>
      <c r="C5077">
        <v>581</v>
      </c>
      <c r="D5077" t="s">
        <v>14</v>
      </c>
      <c r="E5077">
        <v>498</v>
      </c>
      <c r="F5077">
        <v>576</v>
      </c>
      <c r="G5077">
        <v>7652</v>
      </c>
      <c r="H5077" t="s">
        <v>15</v>
      </c>
    </row>
    <row r="5078" spans="1:8" x14ac:dyDescent="0.25">
      <c r="A5078" t="s">
        <v>4898</v>
      </c>
      <c r="B5078" t="s">
        <v>4899</v>
      </c>
      <c r="C5078">
        <v>545</v>
      </c>
      <c r="D5078" t="s">
        <v>10</v>
      </c>
      <c r="E5078">
        <v>157</v>
      </c>
      <c r="F5078">
        <v>235</v>
      </c>
      <c r="G5078">
        <v>4725</v>
      </c>
      <c r="H5078" t="s">
        <v>11</v>
      </c>
    </row>
    <row r="5079" spans="1:8" x14ac:dyDescent="0.25">
      <c r="A5079" t="s">
        <v>4898</v>
      </c>
      <c r="B5079" t="s">
        <v>4899</v>
      </c>
      <c r="C5079">
        <v>545</v>
      </c>
      <c r="D5079" t="s">
        <v>10</v>
      </c>
      <c r="E5079">
        <v>232</v>
      </c>
      <c r="F5079">
        <v>420</v>
      </c>
      <c r="G5079">
        <v>4725</v>
      </c>
      <c r="H5079" t="s">
        <v>11</v>
      </c>
    </row>
    <row r="5080" spans="1:8" x14ac:dyDescent="0.25">
      <c r="A5080" t="s">
        <v>4898</v>
      </c>
      <c r="B5080" t="s">
        <v>4899</v>
      </c>
      <c r="C5080">
        <v>545</v>
      </c>
      <c r="D5080" t="s">
        <v>12</v>
      </c>
      <c r="E5080">
        <v>435</v>
      </c>
      <c r="F5080">
        <v>543</v>
      </c>
      <c r="G5080">
        <v>4286</v>
      </c>
      <c r="H5080" t="s">
        <v>13</v>
      </c>
    </row>
    <row r="5081" spans="1:8" x14ac:dyDescent="0.25">
      <c r="A5081" t="s">
        <v>4900</v>
      </c>
      <c r="B5081" t="s">
        <v>4901</v>
      </c>
      <c r="C5081">
        <v>415</v>
      </c>
      <c r="D5081" t="s">
        <v>10</v>
      </c>
      <c r="E5081">
        <v>157</v>
      </c>
      <c r="F5081">
        <v>236</v>
      </c>
      <c r="G5081">
        <v>4725</v>
      </c>
      <c r="H5081" t="s">
        <v>11</v>
      </c>
    </row>
    <row r="5082" spans="1:8" x14ac:dyDescent="0.25">
      <c r="A5082" t="s">
        <v>4900</v>
      </c>
      <c r="B5082" t="s">
        <v>4901</v>
      </c>
      <c r="C5082">
        <v>415</v>
      </c>
      <c r="D5082" t="s">
        <v>10</v>
      </c>
      <c r="E5082">
        <v>233</v>
      </c>
      <c r="F5082">
        <v>415</v>
      </c>
      <c r="G5082">
        <v>4725</v>
      </c>
      <c r="H5082" t="s">
        <v>11</v>
      </c>
    </row>
    <row r="5083" spans="1:8" x14ac:dyDescent="0.25">
      <c r="A5083" t="s">
        <v>4902</v>
      </c>
      <c r="B5083" t="s">
        <v>4903</v>
      </c>
      <c r="C5083">
        <v>585</v>
      </c>
      <c r="D5083" t="s">
        <v>10</v>
      </c>
      <c r="E5083">
        <v>1</v>
      </c>
      <c r="F5083">
        <v>345</v>
      </c>
      <c r="G5083">
        <v>4725</v>
      </c>
      <c r="H5083" t="s">
        <v>11</v>
      </c>
    </row>
    <row r="5084" spans="1:8" x14ac:dyDescent="0.25">
      <c r="A5084" t="s">
        <v>4902</v>
      </c>
      <c r="B5084" t="s">
        <v>4903</v>
      </c>
      <c r="C5084">
        <v>585</v>
      </c>
      <c r="D5084" t="s">
        <v>12</v>
      </c>
      <c r="E5084">
        <v>357</v>
      </c>
      <c r="F5084">
        <v>471</v>
      </c>
      <c r="G5084">
        <v>4286</v>
      </c>
      <c r="H5084" t="s">
        <v>13</v>
      </c>
    </row>
    <row r="5085" spans="1:8" x14ac:dyDescent="0.25">
      <c r="A5085" t="s">
        <v>4902</v>
      </c>
      <c r="B5085" t="s">
        <v>4903</v>
      </c>
      <c r="C5085">
        <v>585</v>
      </c>
      <c r="D5085" t="s">
        <v>14</v>
      </c>
      <c r="E5085">
        <v>496</v>
      </c>
      <c r="F5085">
        <v>575</v>
      </c>
      <c r="G5085">
        <v>7652</v>
      </c>
      <c r="H5085" t="s">
        <v>15</v>
      </c>
    </row>
    <row r="5086" spans="1:8" x14ac:dyDescent="0.25">
      <c r="A5086" t="s">
        <v>4904</v>
      </c>
      <c r="B5086" t="s">
        <v>4905</v>
      </c>
      <c r="C5086">
        <v>478</v>
      </c>
      <c r="D5086" t="s">
        <v>10</v>
      </c>
      <c r="E5086">
        <v>2</v>
      </c>
      <c r="F5086">
        <v>345</v>
      </c>
      <c r="G5086">
        <v>4725</v>
      </c>
      <c r="H5086" t="s">
        <v>11</v>
      </c>
    </row>
    <row r="5087" spans="1:8" x14ac:dyDescent="0.25">
      <c r="A5087" t="s">
        <v>4904</v>
      </c>
      <c r="B5087" t="s">
        <v>4905</v>
      </c>
      <c r="C5087">
        <v>478</v>
      </c>
      <c r="D5087" t="s">
        <v>12</v>
      </c>
      <c r="E5087">
        <v>358</v>
      </c>
      <c r="F5087">
        <v>473</v>
      </c>
      <c r="G5087">
        <v>4286</v>
      </c>
      <c r="H5087" t="s">
        <v>13</v>
      </c>
    </row>
    <row r="5088" spans="1:8" x14ac:dyDescent="0.25">
      <c r="A5088" t="s">
        <v>4906</v>
      </c>
      <c r="B5088" t="s">
        <v>4907</v>
      </c>
      <c r="C5088">
        <v>479</v>
      </c>
      <c r="D5088" t="s">
        <v>10</v>
      </c>
      <c r="E5088">
        <v>10</v>
      </c>
      <c r="F5088">
        <v>347</v>
      </c>
      <c r="G5088">
        <v>4725</v>
      </c>
      <c r="H5088" t="s">
        <v>11</v>
      </c>
    </row>
    <row r="5089" spans="1:8" x14ac:dyDescent="0.25">
      <c r="A5089" t="s">
        <v>4906</v>
      </c>
      <c r="B5089" t="s">
        <v>4907</v>
      </c>
      <c r="C5089">
        <v>479</v>
      </c>
      <c r="D5089" t="s">
        <v>12</v>
      </c>
      <c r="E5089">
        <v>359</v>
      </c>
      <c r="F5089">
        <v>472</v>
      </c>
      <c r="G5089">
        <v>4286</v>
      </c>
      <c r="H5089" t="s">
        <v>13</v>
      </c>
    </row>
    <row r="5090" spans="1:8" x14ac:dyDescent="0.25">
      <c r="A5090" t="s">
        <v>4908</v>
      </c>
      <c r="B5090" t="s">
        <v>4909</v>
      </c>
      <c r="C5090">
        <v>472</v>
      </c>
      <c r="D5090" t="s">
        <v>10</v>
      </c>
      <c r="E5090">
        <v>2</v>
      </c>
      <c r="F5090">
        <v>341</v>
      </c>
      <c r="G5090">
        <v>4725</v>
      </c>
      <c r="H5090" t="s">
        <v>11</v>
      </c>
    </row>
    <row r="5091" spans="1:8" x14ac:dyDescent="0.25">
      <c r="A5091" t="s">
        <v>4908</v>
      </c>
      <c r="B5091" t="s">
        <v>4909</v>
      </c>
      <c r="C5091">
        <v>472</v>
      </c>
      <c r="D5091" t="s">
        <v>12</v>
      </c>
      <c r="E5091">
        <v>352</v>
      </c>
      <c r="F5091">
        <v>466</v>
      </c>
      <c r="G5091">
        <v>4286</v>
      </c>
      <c r="H5091" t="s">
        <v>13</v>
      </c>
    </row>
    <row r="5092" spans="1:8" x14ac:dyDescent="0.25">
      <c r="A5092" t="s">
        <v>4910</v>
      </c>
      <c r="B5092" t="s">
        <v>4911</v>
      </c>
      <c r="C5092">
        <v>586</v>
      </c>
      <c r="D5092" t="s">
        <v>12</v>
      </c>
      <c r="E5092">
        <v>358</v>
      </c>
      <c r="F5092">
        <v>473</v>
      </c>
      <c r="G5092">
        <v>4286</v>
      </c>
      <c r="H5092" t="s">
        <v>13</v>
      </c>
    </row>
    <row r="5093" spans="1:8" x14ac:dyDescent="0.25">
      <c r="A5093" t="s">
        <v>4910</v>
      </c>
      <c r="B5093" t="s">
        <v>4911</v>
      </c>
      <c r="C5093">
        <v>586</v>
      </c>
      <c r="D5093" t="s">
        <v>14</v>
      </c>
      <c r="E5093">
        <v>498</v>
      </c>
      <c r="F5093">
        <v>576</v>
      </c>
      <c r="G5093">
        <v>7652</v>
      </c>
      <c r="H5093" t="s">
        <v>15</v>
      </c>
    </row>
    <row r="5094" spans="1:8" x14ac:dyDescent="0.25">
      <c r="A5094" t="s">
        <v>4910</v>
      </c>
      <c r="B5094" t="s">
        <v>4911</v>
      </c>
      <c r="C5094">
        <v>586</v>
      </c>
      <c r="D5094" t="s">
        <v>10</v>
      </c>
      <c r="E5094">
        <v>5</v>
      </c>
      <c r="F5094">
        <v>347</v>
      </c>
      <c r="G5094">
        <v>4725</v>
      </c>
      <c r="H5094" t="s">
        <v>11</v>
      </c>
    </row>
    <row r="5095" spans="1:8" x14ac:dyDescent="0.25">
      <c r="A5095" t="s">
        <v>4912</v>
      </c>
      <c r="B5095" t="s">
        <v>4913</v>
      </c>
      <c r="C5095">
        <v>480</v>
      </c>
      <c r="D5095" t="s">
        <v>12</v>
      </c>
      <c r="E5095">
        <v>360</v>
      </c>
      <c r="F5095">
        <v>478</v>
      </c>
      <c r="G5095">
        <v>4286</v>
      </c>
      <c r="H5095" t="s">
        <v>13</v>
      </c>
    </row>
    <row r="5096" spans="1:8" x14ac:dyDescent="0.25">
      <c r="A5096" t="s">
        <v>4912</v>
      </c>
      <c r="B5096" t="s">
        <v>4913</v>
      </c>
      <c r="C5096">
        <v>480</v>
      </c>
      <c r="D5096" t="s">
        <v>10</v>
      </c>
      <c r="E5096">
        <v>9</v>
      </c>
      <c r="F5096">
        <v>342</v>
      </c>
      <c r="G5096">
        <v>4725</v>
      </c>
      <c r="H5096" t="s">
        <v>11</v>
      </c>
    </row>
    <row r="5097" spans="1:8" x14ac:dyDescent="0.25">
      <c r="A5097" t="s">
        <v>4914</v>
      </c>
      <c r="B5097" t="s">
        <v>4915</v>
      </c>
      <c r="C5097">
        <v>475</v>
      </c>
      <c r="D5097" t="s">
        <v>12</v>
      </c>
      <c r="E5097">
        <v>356</v>
      </c>
      <c r="F5097">
        <v>471</v>
      </c>
      <c r="G5097">
        <v>4286</v>
      </c>
      <c r="H5097" t="s">
        <v>13</v>
      </c>
    </row>
    <row r="5098" spans="1:8" x14ac:dyDescent="0.25">
      <c r="A5098" t="s">
        <v>4914</v>
      </c>
      <c r="B5098" t="s">
        <v>4915</v>
      </c>
      <c r="C5098">
        <v>475</v>
      </c>
      <c r="D5098" t="s">
        <v>10</v>
      </c>
      <c r="E5098">
        <v>4</v>
      </c>
      <c r="F5098">
        <v>343</v>
      </c>
      <c r="G5098">
        <v>4725</v>
      </c>
      <c r="H5098" t="s">
        <v>11</v>
      </c>
    </row>
    <row r="5099" spans="1:8" x14ac:dyDescent="0.25">
      <c r="A5099" t="s">
        <v>4916</v>
      </c>
      <c r="B5099" t="s">
        <v>4917</v>
      </c>
      <c r="C5099">
        <v>492</v>
      </c>
      <c r="D5099" t="s">
        <v>10</v>
      </c>
      <c r="E5099">
        <v>134</v>
      </c>
      <c r="F5099">
        <v>480</v>
      </c>
      <c r="G5099">
        <v>4725</v>
      </c>
      <c r="H5099" t="s">
        <v>11</v>
      </c>
    </row>
    <row r="5100" spans="1:8" x14ac:dyDescent="0.25">
      <c r="A5100" t="s">
        <v>4918</v>
      </c>
      <c r="B5100" t="s">
        <v>4919</v>
      </c>
      <c r="C5100">
        <v>475</v>
      </c>
      <c r="D5100" t="s">
        <v>12</v>
      </c>
      <c r="E5100">
        <v>357</v>
      </c>
      <c r="F5100">
        <v>472</v>
      </c>
      <c r="G5100">
        <v>4286</v>
      </c>
      <c r="H5100" t="s">
        <v>13</v>
      </c>
    </row>
    <row r="5101" spans="1:8" x14ac:dyDescent="0.25">
      <c r="A5101" t="s">
        <v>4918</v>
      </c>
      <c r="B5101" t="s">
        <v>4919</v>
      </c>
      <c r="C5101">
        <v>475</v>
      </c>
      <c r="D5101" t="s">
        <v>10</v>
      </c>
      <c r="E5101">
        <v>4</v>
      </c>
      <c r="F5101">
        <v>347</v>
      </c>
      <c r="G5101">
        <v>4725</v>
      </c>
      <c r="H5101" t="s">
        <v>11</v>
      </c>
    </row>
    <row r="5102" spans="1:8" x14ac:dyDescent="0.25">
      <c r="A5102" t="s">
        <v>4920</v>
      </c>
      <c r="B5102" t="s">
        <v>4921</v>
      </c>
      <c r="C5102">
        <v>427</v>
      </c>
      <c r="D5102" t="s">
        <v>10</v>
      </c>
      <c r="E5102">
        <v>67</v>
      </c>
      <c r="F5102">
        <v>394</v>
      </c>
      <c r="G5102">
        <v>4725</v>
      </c>
      <c r="H5102" t="s">
        <v>11</v>
      </c>
    </row>
    <row r="5103" spans="1:8" x14ac:dyDescent="0.25">
      <c r="A5103" t="s">
        <v>4922</v>
      </c>
      <c r="B5103" t="s">
        <v>4923</v>
      </c>
      <c r="C5103">
        <v>477</v>
      </c>
      <c r="D5103" t="s">
        <v>10</v>
      </c>
      <c r="E5103">
        <v>10</v>
      </c>
      <c r="F5103">
        <v>347</v>
      </c>
      <c r="G5103">
        <v>4725</v>
      </c>
      <c r="H5103" t="s">
        <v>11</v>
      </c>
    </row>
    <row r="5104" spans="1:8" x14ac:dyDescent="0.25">
      <c r="A5104" t="s">
        <v>4922</v>
      </c>
      <c r="B5104" t="s">
        <v>4923</v>
      </c>
      <c r="C5104">
        <v>477</v>
      </c>
      <c r="D5104" t="s">
        <v>12</v>
      </c>
      <c r="E5104">
        <v>360</v>
      </c>
      <c r="F5104">
        <v>475</v>
      </c>
      <c r="G5104">
        <v>4286</v>
      </c>
      <c r="H5104" t="s">
        <v>13</v>
      </c>
    </row>
    <row r="5105" spans="1:8" x14ac:dyDescent="0.25">
      <c r="A5105" t="s">
        <v>4924</v>
      </c>
      <c r="B5105" t="s">
        <v>4925</v>
      </c>
      <c r="C5105">
        <v>586</v>
      </c>
      <c r="D5105" t="s">
        <v>12</v>
      </c>
      <c r="E5105">
        <v>358</v>
      </c>
      <c r="F5105">
        <v>473</v>
      </c>
      <c r="G5105">
        <v>4286</v>
      </c>
      <c r="H5105" t="s">
        <v>13</v>
      </c>
    </row>
    <row r="5106" spans="1:8" x14ac:dyDescent="0.25">
      <c r="A5106" t="s">
        <v>4924</v>
      </c>
      <c r="B5106" t="s">
        <v>4925</v>
      </c>
      <c r="C5106">
        <v>586</v>
      </c>
      <c r="D5106" t="s">
        <v>14</v>
      </c>
      <c r="E5106">
        <v>498</v>
      </c>
      <c r="F5106">
        <v>576</v>
      </c>
      <c r="G5106">
        <v>7652</v>
      </c>
      <c r="H5106" t="s">
        <v>15</v>
      </c>
    </row>
    <row r="5107" spans="1:8" x14ac:dyDescent="0.25">
      <c r="A5107" t="s">
        <v>4924</v>
      </c>
      <c r="B5107" t="s">
        <v>4925</v>
      </c>
      <c r="C5107">
        <v>586</v>
      </c>
      <c r="D5107" t="s">
        <v>10</v>
      </c>
      <c r="E5107">
        <v>5</v>
      </c>
      <c r="F5107">
        <v>347</v>
      </c>
      <c r="G5107">
        <v>4725</v>
      </c>
      <c r="H5107" t="s">
        <v>11</v>
      </c>
    </row>
    <row r="5108" spans="1:8" x14ac:dyDescent="0.25">
      <c r="A5108" t="s">
        <v>4926</v>
      </c>
      <c r="B5108" t="s">
        <v>4927</v>
      </c>
      <c r="C5108">
        <v>501</v>
      </c>
      <c r="D5108" t="s">
        <v>10</v>
      </c>
      <c r="E5108">
        <v>2</v>
      </c>
      <c r="F5108">
        <v>373</v>
      </c>
      <c r="G5108">
        <v>4725</v>
      </c>
      <c r="H5108" t="s">
        <v>11</v>
      </c>
    </row>
    <row r="5109" spans="1:8" x14ac:dyDescent="0.25">
      <c r="A5109" t="s">
        <v>4926</v>
      </c>
      <c r="B5109" t="s">
        <v>4927</v>
      </c>
      <c r="C5109">
        <v>501</v>
      </c>
      <c r="D5109" t="s">
        <v>12</v>
      </c>
      <c r="E5109">
        <v>384</v>
      </c>
      <c r="F5109">
        <v>499</v>
      </c>
      <c r="G5109">
        <v>4286</v>
      </c>
      <c r="H5109" t="s">
        <v>13</v>
      </c>
    </row>
    <row r="5110" spans="1:8" x14ac:dyDescent="0.25">
      <c r="A5110" t="s">
        <v>4928</v>
      </c>
      <c r="B5110" t="s">
        <v>4929</v>
      </c>
      <c r="C5110">
        <v>487</v>
      </c>
      <c r="D5110" t="s">
        <v>10</v>
      </c>
      <c r="E5110">
        <v>11</v>
      </c>
      <c r="F5110">
        <v>356</v>
      </c>
      <c r="G5110">
        <v>4725</v>
      </c>
      <c r="H5110" t="s">
        <v>11</v>
      </c>
    </row>
    <row r="5111" spans="1:8" x14ac:dyDescent="0.25">
      <c r="A5111" t="s">
        <v>4928</v>
      </c>
      <c r="B5111" t="s">
        <v>4929</v>
      </c>
      <c r="C5111">
        <v>487</v>
      </c>
      <c r="D5111" t="s">
        <v>12</v>
      </c>
      <c r="E5111">
        <v>370</v>
      </c>
      <c r="F5111">
        <v>485</v>
      </c>
      <c r="G5111">
        <v>4286</v>
      </c>
      <c r="H5111" t="s">
        <v>13</v>
      </c>
    </row>
    <row r="5112" spans="1:8" x14ac:dyDescent="0.25">
      <c r="A5112" t="s">
        <v>4930</v>
      </c>
      <c r="B5112" t="s">
        <v>4931</v>
      </c>
      <c r="C5112">
        <v>473</v>
      </c>
      <c r="D5112" t="s">
        <v>10</v>
      </c>
      <c r="E5112">
        <v>1</v>
      </c>
      <c r="F5112">
        <v>346</v>
      </c>
      <c r="G5112">
        <v>4725</v>
      </c>
      <c r="H5112" t="s">
        <v>11</v>
      </c>
    </row>
    <row r="5113" spans="1:8" x14ac:dyDescent="0.25">
      <c r="A5113" t="s">
        <v>4930</v>
      </c>
      <c r="B5113" t="s">
        <v>4931</v>
      </c>
      <c r="C5113">
        <v>473</v>
      </c>
      <c r="D5113" t="s">
        <v>12</v>
      </c>
      <c r="E5113">
        <v>357</v>
      </c>
      <c r="F5113">
        <v>472</v>
      </c>
      <c r="G5113">
        <v>4286</v>
      </c>
      <c r="H5113" t="s">
        <v>13</v>
      </c>
    </row>
    <row r="5114" spans="1:8" x14ac:dyDescent="0.25">
      <c r="A5114" t="s">
        <v>4932</v>
      </c>
      <c r="B5114" t="s">
        <v>4933</v>
      </c>
      <c r="C5114">
        <v>474</v>
      </c>
      <c r="D5114" t="s">
        <v>10</v>
      </c>
      <c r="E5114">
        <v>2</v>
      </c>
      <c r="F5114">
        <v>343</v>
      </c>
      <c r="G5114">
        <v>4725</v>
      </c>
      <c r="H5114" t="s">
        <v>11</v>
      </c>
    </row>
    <row r="5115" spans="1:8" x14ac:dyDescent="0.25">
      <c r="A5115" t="s">
        <v>4932</v>
      </c>
      <c r="B5115" t="s">
        <v>4933</v>
      </c>
      <c r="C5115">
        <v>474</v>
      </c>
      <c r="D5115" t="s">
        <v>12</v>
      </c>
      <c r="E5115">
        <v>356</v>
      </c>
      <c r="F5115">
        <v>472</v>
      </c>
      <c r="G5115">
        <v>4286</v>
      </c>
      <c r="H5115" t="s">
        <v>13</v>
      </c>
    </row>
    <row r="5116" spans="1:8" x14ac:dyDescent="0.25">
      <c r="A5116" t="s">
        <v>4934</v>
      </c>
      <c r="B5116" t="s">
        <v>4935</v>
      </c>
      <c r="C5116">
        <v>453</v>
      </c>
      <c r="D5116" t="s">
        <v>10</v>
      </c>
      <c r="E5116">
        <v>1</v>
      </c>
      <c r="F5116">
        <v>318</v>
      </c>
      <c r="G5116">
        <v>4725</v>
      </c>
      <c r="H5116" t="s">
        <v>11</v>
      </c>
    </row>
    <row r="5117" spans="1:8" x14ac:dyDescent="0.25">
      <c r="A5117" t="s">
        <v>4934</v>
      </c>
      <c r="B5117" t="s">
        <v>4935</v>
      </c>
      <c r="C5117">
        <v>453</v>
      </c>
      <c r="D5117" t="s">
        <v>12</v>
      </c>
      <c r="E5117">
        <v>329</v>
      </c>
      <c r="F5117">
        <v>448</v>
      </c>
      <c r="G5117">
        <v>4286</v>
      </c>
      <c r="H5117" t="s">
        <v>13</v>
      </c>
    </row>
    <row r="5118" spans="1:8" x14ac:dyDescent="0.25">
      <c r="A5118" t="s">
        <v>4936</v>
      </c>
      <c r="B5118" t="s">
        <v>4937</v>
      </c>
      <c r="C5118">
        <v>585</v>
      </c>
      <c r="D5118" t="s">
        <v>10</v>
      </c>
      <c r="E5118">
        <v>1</v>
      </c>
      <c r="F5118">
        <v>343</v>
      </c>
      <c r="G5118">
        <v>4725</v>
      </c>
      <c r="H5118" t="s">
        <v>11</v>
      </c>
    </row>
    <row r="5119" spans="1:8" x14ac:dyDescent="0.25">
      <c r="A5119" t="s">
        <v>4936</v>
      </c>
      <c r="B5119" t="s">
        <v>4937</v>
      </c>
      <c r="C5119">
        <v>585</v>
      </c>
      <c r="D5119" t="s">
        <v>12</v>
      </c>
      <c r="E5119">
        <v>355</v>
      </c>
      <c r="F5119">
        <v>471</v>
      </c>
      <c r="G5119">
        <v>4286</v>
      </c>
      <c r="H5119" t="s">
        <v>13</v>
      </c>
    </row>
    <row r="5120" spans="1:8" x14ac:dyDescent="0.25">
      <c r="A5120" t="s">
        <v>4936</v>
      </c>
      <c r="B5120" t="s">
        <v>4937</v>
      </c>
      <c r="C5120">
        <v>585</v>
      </c>
      <c r="D5120" t="s">
        <v>14</v>
      </c>
      <c r="E5120">
        <v>496</v>
      </c>
      <c r="F5120">
        <v>575</v>
      </c>
      <c r="G5120">
        <v>7652</v>
      </c>
      <c r="H5120" t="s">
        <v>15</v>
      </c>
    </row>
    <row r="5121" spans="1:8" x14ac:dyDescent="0.25">
      <c r="A5121" t="s">
        <v>4938</v>
      </c>
      <c r="B5121" t="s">
        <v>4939</v>
      </c>
      <c r="C5121">
        <v>294</v>
      </c>
      <c r="D5121" t="s">
        <v>10</v>
      </c>
      <c r="E5121">
        <v>1</v>
      </c>
      <c r="F5121">
        <v>278</v>
      </c>
      <c r="G5121">
        <v>4725</v>
      </c>
      <c r="H5121" t="s">
        <v>11</v>
      </c>
    </row>
    <row r="5122" spans="1:8" x14ac:dyDescent="0.25">
      <c r="A5122" t="s">
        <v>4940</v>
      </c>
      <c r="B5122" t="s">
        <v>4941</v>
      </c>
      <c r="C5122">
        <v>467</v>
      </c>
      <c r="D5122" t="s">
        <v>10</v>
      </c>
      <c r="E5122">
        <v>2</v>
      </c>
      <c r="F5122">
        <v>339</v>
      </c>
      <c r="G5122">
        <v>4725</v>
      </c>
      <c r="H5122" t="s">
        <v>11</v>
      </c>
    </row>
    <row r="5123" spans="1:8" x14ac:dyDescent="0.25">
      <c r="A5123" t="s">
        <v>4940</v>
      </c>
      <c r="B5123" t="s">
        <v>4941</v>
      </c>
      <c r="C5123">
        <v>467</v>
      </c>
      <c r="D5123" t="s">
        <v>12</v>
      </c>
      <c r="E5123">
        <v>351</v>
      </c>
      <c r="F5123">
        <v>462</v>
      </c>
      <c r="G5123">
        <v>4286</v>
      </c>
      <c r="H5123" t="s">
        <v>13</v>
      </c>
    </row>
    <row r="5124" spans="1:8" x14ac:dyDescent="0.25">
      <c r="A5124" t="s">
        <v>4942</v>
      </c>
      <c r="B5124" t="s">
        <v>4943</v>
      </c>
      <c r="C5124">
        <v>477</v>
      </c>
      <c r="D5124" t="s">
        <v>10</v>
      </c>
      <c r="E5124">
        <v>1</v>
      </c>
      <c r="F5124">
        <v>344</v>
      </c>
      <c r="G5124">
        <v>4725</v>
      </c>
      <c r="H5124" t="s">
        <v>11</v>
      </c>
    </row>
    <row r="5125" spans="1:8" x14ac:dyDescent="0.25">
      <c r="A5125" t="s">
        <v>4942</v>
      </c>
      <c r="B5125" t="s">
        <v>4943</v>
      </c>
      <c r="C5125">
        <v>477</v>
      </c>
      <c r="D5125" t="s">
        <v>12</v>
      </c>
      <c r="E5125">
        <v>354</v>
      </c>
      <c r="F5125">
        <v>475</v>
      </c>
      <c r="G5125">
        <v>4286</v>
      </c>
      <c r="H5125" t="s">
        <v>13</v>
      </c>
    </row>
    <row r="5126" spans="1:8" x14ac:dyDescent="0.25">
      <c r="A5126" t="s">
        <v>4944</v>
      </c>
      <c r="B5126" t="s">
        <v>4945</v>
      </c>
      <c r="C5126">
        <v>478</v>
      </c>
      <c r="D5126" t="s">
        <v>10</v>
      </c>
      <c r="E5126">
        <v>1</v>
      </c>
      <c r="F5126">
        <v>340</v>
      </c>
      <c r="G5126">
        <v>4725</v>
      </c>
      <c r="H5126" t="s">
        <v>11</v>
      </c>
    </row>
    <row r="5127" spans="1:8" x14ac:dyDescent="0.25">
      <c r="A5127" t="s">
        <v>4944</v>
      </c>
      <c r="B5127" t="s">
        <v>4945</v>
      </c>
      <c r="C5127">
        <v>478</v>
      </c>
      <c r="D5127" t="s">
        <v>12</v>
      </c>
      <c r="E5127">
        <v>351</v>
      </c>
      <c r="F5127">
        <v>466</v>
      </c>
      <c r="G5127">
        <v>4286</v>
      </c>
      <c r="H5127" t="s">
        <v>13</v>
      </c>
    </row>
    <row r="5128" spans="1:8" x14ac:dyDescent="0.25">
      <c r="A5128" t="s">
        <v>4946</v>
      </c>
      <c r="B5128" t="s">
        <v>4947</v>
      </c>
      <c r="C5128">
        <v>476</v>
      </c>
      <c r="D5128" t="s">
        <v>12</v>
      </c>
      <c r="E5128">
        <v>356</v>
      </c>
      <c r="F5128">
        <v>470</v>
      </c>
      <c r="G5128">
        <v>4286</v>
      </c>
      <c r="H5128" t="s">
        <v>13</v>
      </c>
    </row>
    <row r="5129" spans="1:8" x14ac:dyDescent="0.25">
      <c r="A5129" t="s">
        <v>4946</v>
      </c>
      <c r="B5129" t="s">
        <v>4947</v>
      </c>
      <c r="C5129">
        <v>476</v>
      </c>
      <c r="D5129" t="s">
        <v>10</v>
      </c>
      <c r="E5129">
        <v>5</v>
      </c>
      <c r="F5129">
        <v>344</v>
      </c>
      <c r="G5129">
        <v>4725</v>
      </c>
      <c r="H5129" t="s">
        <v>11</v>
      </c>
    </row>
    <row r="5130" spans="1:8" x14ac:dyDescent="0.25">
      <c r="A5130" t="s">
        <v>4948</v>
      </c>
      <c r="B5130" t="s">
        <v>4949</v>
      </c>
      <c r="C5130">
        <v>483</v>
      </c>
      <c r="D5130" t="s">
        <v>10</v>
      </c>
      <c r="E5130">
        <v>2</v>
      </c>
      <c r="F5130">
        <v>343</v>
      </c>
      <c r="G5130">
        <v>4725</v>
      </c>
      <c r="H5130" t="s">
        <v>11</v>
      </c>
    </row>
    <row r="5131" spans="1:8" x14ac:dyDescent="0.25">
      <c r="A5131" t="s">
        <v>4948</v>
      </c>
      <c r="B5131" t="s">
        <v>4949</v>
      </c>
      <c r="C5131">
        <v>483</v>
      </c>
      <c r="D5131" t="s">
        <v>12</v>
      </c>
      <c r="E5131">
        <v>353</v>
      </c>
      <c r="F5131">
        <v>467</v>
      </c>
      <c r="G5131">
        <v>4286</v>
      </c>
      <c r="H5131" t="s">
        <v>13</v>
      </c>
    </row>
    <row r="5132" spans="1:8" x14ac:dyDescent="0.25">
      <c r="A5132" t="s">
        <v>4950</v>
      </c>
      <c r="B5132" t="s">
        <v>4951</v>
      </c>
      <c r="C5132">
        <v>483</v>
      </c>
      <c r="D5132" t="s">
        <v>10</v>
      </c>
      <c r="E5132">
        <v>2</v>
      </c>
      <c r="F5132">
        <v>343</v>
      </c>
      <c r="G5132">
        <v>4725</v>
      </c>
      <c r="H5132" t="s">
        <v>11</v>
      </c>
    </row>
    <row r="5133" spans="1:8" x14ac:dyDescent="0.25">
      <c r="A5133" t="s">
        <v>4950</v>
      </c>
      <c r="B5133" t="s">
        <v>4951</v>
      </c>
      <c r="C5133">
        <v>483</v>
      </c>
      <c r="D5133" t="s">
        <v>12</v>
      </c>
      <c r="E5133">
        <v>353</v>
      </c>
      <c r="F5133">
        <v>467</v>
      </c>
      <c r="G5133">
        <v>4286</v>
      </c>
      <c r="H5133" t="s">
        <v>13</v>
      </c>
    </row>
    <row r="5134" spans="1:8" x14ac:dyDescent="0.25">
      <c r="A5134" t="s">
        <v>4952</v>
      </c>
      <c r="B5134" t="s">
        <v>4953</v>
      </c>
      <c r="C5134">
        <v>321</v>
      </c>
      <c r="D5134" t="s">
        <v>10</v>
      </c>
      <c r="E5134">
        <v>1</v>
      </c>
      <c r="F5134">
        <v>320</v>
      </c>
      <c r="G5134">
        <v>4725</v>
      </c>
      <c r="H5134" t="s">
        <v>11</v>
      </c>
    </row>
    <row r="5135" spans="1:8" x14ac:dyDescent="0.25">
      <c r="A5135" t="s">
        <v>4954</v>
      </c>
      <c r="B5135" t="s">
        <v>4955</v>
      </c>
      <c r="C5135">
        <v>476</v>
      </c>
      <c r="D5135" t="s">
        <v>12</v>
      </c>
      <c r="E5135">
        <v>353</v>
      </c>
      <c r="F5135">
        <v>468</v>
      </c>
      <c r="G5135">
        <v>4286</v>
      </c>
      <c r="H5135" t="s">
        <v>13</v>
      </c>
    </row>
    <row r="5136" spans="1:8" x14ac:dyDescent="0.25">
      <c r="A5136" t="s">
        <v>4954</v>
      </c>
      <c r="B5136" t="s">
        <v>4955</v>
      </c>
      <c r="C5136">
        <v>476</v>
      </c>
      <c r="D5136" t="s">
        <v>10</v>
      </c>
      <c r="E5136">
        <v>4</v>
      </c>
      <c r="F5136">
        <v>337</v>
      </c>
      <c r="G5136">
        <v>4725</v>
      </c>
      <c r="H5136" t="s">
        <v>11</v>
      </c>
    </row>
    <row r="5137" spans="1:8" x14ac:dyDescent="0.25">
      <c r="A5137" t="s">
        <v>4956</v>
      </c>
      <c r="B5137" t="s">
        <v>4957</v>
      </c>
      <c r="C5137">
        <v>585</v>
      </c>
      <c r="D5137" t="s">
        <v>10</v>
      </c>
      <c r="E5137">
        <v>1</v>
      </c>
      <c r="F5137">
        <v>344</v>
      </c>
      <c r="G5137">
        <v>4725</v>
      </c>
      <c r="H5137" t="s">
        <v>11</v>
      </c>
    </row>
    <row r="5138" spans="1:8" x14ac:dyDescent="0.25">
      <c r="A5138" t="s">
        <v>4956</v>
      </c>
      <c r="B5138" t="s">
        <v>4957</v>
      </c>
      <c r="C5138">
        <v>585</v>
      </c>
      <c r="D5138" t="s">
        <v>12</v>
      </c>
      <c r="E5138">
        <v>356</v>
      </c>
      <c r="F5138">
        <v>471</v>
      </c>
      <c r="G5138">
        <v>4286</v>
      </c>
      <c r="H5138" t="s">
        <v>13</v>
      </c>
    </row>
    <row r="5139" spans="1:8" x14ac:dyDescent="0.25">
      <c r="A5139" t="s">
        <v>4956</v>
      </c>
      <c r="B5139" t="s">
        <v>4957</v>
      </c>
      <c r="C5139">
        <v>585</v>
      </c>
      <c r="D5139" t="s">
        <v>14</v>
      </c>
      <c r="E5139">
        <v>496</v>
      </c>
      <c r="F5139">
        <v>575</v>
      </c>
      <c r="G5139">
        <v>7652</v>
      </c>
      <c r="H5139" t="s">
        <v>15</v>
      </c>
    </row>
    <row r="5140" spans="1:8" x14ac:dyDescent="0.25">
      <c r="A5140" t="s">
        <v>4958</v>
      </c>
      <c r="B5140" t="s">
        <v>4959</v>
      </c>
      <c r="C5140">
        <v>478</v>
      </c>
      <c r="D5140" t="s">
        <v>10</v>
      </c>
      <c r="E5140">
        <v>2</v>
      </c>
      <c r="F5140">
        <v>345</v>
      </c>
      <c r="G5140">
        <v>4725</v>
      </c>
      <c r="H5140" t="s">
        <v>11</v>
      </c>
    </row>
    <row r="5141" spans="1:8" x14ac:dyDescent="0.25">
      <c r="A5141" t="s">
        <v>4958</v>
      </c>
      <c r="B5141" t="s">
        <v>4959</v>
      </c>
      <c r="C5141">
        <v>478</v>
      </c>
      <c r="D5141" t="s">
        <v>12</v>
      </c>
      <c r="E5141">
        <v>358</v>
      </c>
      <c r="F5141">
        <v>473</v>
      </c>
      <c r="G5141">
        <v>4286</v>
      </c>
      <c r="H5141" t="s">
        <v>13</v>
      </c>
    </row>
    <row r="5142" spans="1:8" x14ac:dyDescent="0.25">
      <c r="A5142" t="s">
        <v>4960</v>
      </c>
      <c r="B5142" t="s">
        <v>4961</v>
      </c>
      <c r="C5142">
        <v>580</v>
      </c>
      <c r="D5142" t="s">
        <v>10</v>
      </c>
      <c r="E5142">
        <v>1</v>
      </c>
      <c r="F5142">
        <v>342</v>
      </c>
      <c r="G5142">
        <v>4725</v>
      </c>
      <c r="H5142" t="s">
        <v>11</v>
      </c>
    </row>
    <row r="5143" spans="1:8" x14ac:dyDescent="0.25">
      <c r="A5143" t="s">
        <v>4960</v>
      </c>
      <c r="B5143" t="s">
        <v>4961</v>
      </c>
      <c r="C5143">
        <v>580</v>
      </c>
      <c r="D5143" t="s">
        <v>12</v>
      </c>
      <c r="E5143">
        <v>352</v>
      </c>
      <c r="F5143">
        <v>467</v>
      </c>
      <c r="G5143">
        <v>4286</v>
      </c>
      <c r="H5143" t="s">
        <v>13</v>
      </c>
    </row>
    <row r="5144" spans="1:8" x14ac:dyDescent="0.25">
      <c r="A5144" t="s">
        <v>4960</v>
      </c>
      <c r="B5144" t="s">
        <v>4961</v>
      </c>
      <c r="C5144">
        <v>580</v>
      </c>
      <c r="D5144" t="s">
        <v>14</v>
      </c>
      <c r="E5144">
        <v>492</v>
      </c>
      <c r="F5144">
        <v>570</v>
      </c>
      <c r="G5144">
        <v>7652</v>
      </c>
      <c r="H5144" t="s">
        <v>15</v>
      </c>
    </row>
    <row r="5145" spans="1:8" x14ac:dyDescent="0.25">
      <c r="A5145" t="s">
        <v>4962</v>
      </c>
      <c r="B5145" t="s">
        <v>4963</v>
      </c>
      <c r="C5145">
        <v>477</v>
      </c>
      <c r="D5145" t="s">
        <v>10</v>
      </c>
      <c r="E5145">
        <v>2</v>
      </c>
      <c r="F5145">
        <v>346</v>
      </c>
      <c r="G5145">
        <v>4725</v>
      </c>
      <c r="H5145" t="s">
        <v>11</v>
      </c>
    </row>
    <row r="5146" spans="1:8" x14ac:dyDescent="0.25">
      <c r="A5146" t="s">
        <v>4962</v>
      </c>
      <c r="B5146" t="s">
        <v>4963</v>
      </c>
      <c r="C5146">
        <v>477</v>
      </c>
      <c r="D5146" t="s">
        <v>12</v>
      </c>
      <c r="E5146">
        <v>358</v>
      </c>
      <c r="F5146">
        <v>474</v>
      </c>
      <c r="G5146">
        <v>4286</v>
      </c>
      <c r="H5146" t="s">
        <v>13</v>
      </c>
    </row>
    <row r="5147" spans="1:8" x14ac:dyDescent="0.25">
      <c r="A5147" t="s">
        <v>4964</v>
      </c>
      <c r="B5147" t="s">
        <v>4965</v>
      </c>
      <c r="C5147">
        <v>620</v>
      </c>
      <c r="D5147" t="s">
        <v>10</v>
      </c>
      <c r="E5147">
        <v>132</v>
      </c>
      <c r="F5147">
        <v>225</v>
      </c>
      <c r="G5147">
        <v>4725</v>
      </c>
      <c r="H5147" t="s">
        <v>11</v>
      </c>
    </row>
    <row r="5148" spans="1:8" x14ac:dyDescent="0.25">
      <c r="A5148" t="s">
        <v>4964</v>
      </c>
      <c r="B5148" t="s">
        <v>4965</v>
      </c>
      <c r="C5148">
        <v>620</v>
      </c>
      <c r="D5148" t="s">
        <v>10</v>
      </c>
      <c r="E5148">
        <v>358</v>
      </c>
      <c r="F5148">
        <v>608</v>
      </c>
      <c r="G5148">
        <v>4725</v>
      </c>
      <c r="H5148" t="s">
        <v>11</v>
      </c>
    </row>
    <row r="5149" spans="1:8" x14ac:dyDescent="0.25">
      <c r="A5149" t="s">
        <v>4966</v>
      </c>
      <c r="B5149" t="s">
        <v>4967</v>
      </c>
      <c r="C5149">
        <v>583</v>
      </c>
      <c r="D5149" t="s">
        <v>10</v>
      </c>
      <c r="E5149">
        <v>1</v>
      </c>
      <c r="F5149">
        <v>342</v>
      </c>
      <c r="G5149">
        <v>4725</v>
      </c>
      <c r="H5149" t="s">
        <v>11</v>
      </c>
    </row>
    <row r="5150" spans="1:8" x14ac:dyDescent="0.25">
      <c r="A5150" t="s">
        <v>4966</v>
      </c>
      <c r="B5150" t="s">
        <v>4967</v>
      </c>
      <c r="C5150">
        <v>583</v>
      </c>
      <c r="D5150" t="s">
        <v>12</v>
      </c>
      <c r="E5150">
        <v>354</v>
      </c>
      <c r="F5150">
        <v>469</v>
      </c>
      <c r="G5150">
        <v>4286</v>
      </c>
      <c r="H5150" t="s">
        <v>13</v>
      </c>
    </row>
    <row r="5151" spans="1:8" x14ac:dyDescent="0.25">
      <c r="A5151" t="s">
        <v>4966</v>
      </c>
      <c r="B5151" t="s">
        <v>4967</v>
      </c>
      <c r="C5151">
        <v>583</v>
      </c>
      <c r="D5151" t="s">
        <v>14</v>
      </c>
      <c r="E5151">
        <v>494</v>
      </c>
      <c r="F5151">
        <v>573</v>
      </c>
      <c r="G5151">
        <v>7652</v>
      </c>
      <c r="H5151" t="s">
        <v>15</v>
      </c>
    </row>
    <row r="5152" spans="1:8" x14ac:dyDescent="0.25">
      <c r="A5152" t="s">
        <v>4968</v>
      </c>
      <c r="B5152" t="s">
        <v>4969</v>
      </c>
      <c r="C5152">
        <v>419</v>
      </c>
      <c r="D5152" t="s">
        <v>12</v>
      </c>
      <c r="E5152">
        <v>299</v>
      </c>
      <c r="F5152">
        <v>413</v>
      </c>
      <c r="G5152">
        <v>4286</v>
      </c>
      <c r="H5152" t="s">
        <v>13</v>
      </c>
    </row>
    <row r="5153" spans="1:8" x14ac:dyDescent="0.25">
      <c r="A5153" t="s">
        <v>4968</v>
      </c>
      <c r="B5153" t="s">
        <v>4969</v>
      </c>
      <c r="C5153">
        <v>419</v>
      </c>
      <c r="D5153" t="s">
        <v>10</v>
      </c>
      <c r="E5153">
        <v>31</v>
      </c>
      <c r="F5153">
        <v>288</v>
      </c>
      <c r="G5153">
        <v>4725</v>
      </c>
      <c r="H5153" t="s">
        <v>11</v>
      </c>
    </row>
    <row r="5154" spans="1:8" x14ac:dyDescent="0.25">
      <c r="A5154" t="s">
        <v>4970</v>
      </c>
      <c r="B5154" t="s">
        <v>4971</v>
      </c>
      <c r="C5154">
        <v>472</v>
      </c>
      <c r="D5154" t="s">
        <v>10</v>
      </c>
      <c r="E5154">
        <v>2</v>
      </c>
      <c r="F5154">
        <v>341</v>
      </c>
      <c r="G5154">
        <v>4725</v>
      </c>
      <c r="H5154" t="s">
        <v>11</v>
      </c>
    </row>
    <row r="5155" spans="1:8" x14ac:dyDescent="0.25">
      <c r="A5155" t="s">
        <v>4970</v>
      </c>
      <c r="B5155" t="s">
        <v>4971</v>
      </c>
      <c r="C5155">
        <v>472</v>
      </c>
      <c r="D5155" t="s">
        <v>12</v>
      </c>
      <c r="E5155">
        <v>352</v>
      </c>
      <c r="F5155">
        <v>466</v>
      </c>
      <c r="G5155">
        <v>4286</v>
      </c>
      <c r="H5155" t="s">
        <v>13</v>
      </c>
    </row>
    <row r="5156" spans="1:8" x14ac:dyDescent="0.25">
      <c r="A5156" t="s">
        <v>4972</v>
      </c>
      <c r="B5156" t="s">
        <v>4973</v>
      </c>
      <c r="C5156">
        <v>472</v>
      </c>
      <c r="D5156" t="s">
        <v>10</v>
      </c>
      <c r="E5156">
        <v>2</v>
      </c>
      <c r="F5156">
        <v>341</v>
      </c>
      <c r="G5156">
        <v>4725</v>
      </c>
      <c r="H5156" t="s">
        <v>11</v>
      </c>
    </row>
    <row r="5157" spans="1:8" x14ac:dyDescent="0.25">
      <c r="A5157" t="s">
        <v>4972</v>
      </c>
      <c r="B5157" t="s">
        <v>4973</v>
      </c>
      <c r="C5157">
        <v>472</v>
      </c>
      <c r="D5157" t="s">
        <v>12</v>
      </c>
      <c r="E5157">
        <v>352</v>
      </c>
      <c r="F5157">
        <v>466</v>
      </c>
      <c r="G5157">
        <v>4286</v>
      </c>
      <c r="H5157" t="s">
        <v>13</v>
      </c>
    </row>
    <row r="5158" spans="1:8" x14ac:dyDescent="0.25">
      <c r="A5158" t="s">
        <v>4974</v>
      </c>
      <c r="B5158" t="s">
        <v>4975</v>
      </c>
      <c r="C5158">
        <v>472</v>
      </c>
      <c r="D5158" t="s">
        <v>10</v>
      </c>
      <c r="E5158">
        <v>2</v>
      </c>
      <c r="F5158">
        <v>341</v>
      </c>
      <c r="G5158">
        <v>4725</v>
      </c>
      <c r="H5158" t="s">
        <v>11</v>
      </c>
    </row>
    <row r="5159" spans="1:8" x14ac:dyDescent="0.25">
      <c r="A5159" t="s">
        <v>4974</v>
      </c>
      <c r="B5159" t="s">
        <v>4975</v>
      </c>
      <c r="C5159">
        <v>472</v>
      </c>
      <c r="D5159" t="s">
        <v>12</v>
      </c>
      <c r="E5159">
        <v>352</v>
      </c>
      <c r="F5159">
        <v>466</v>
      </c>
      <c r="G5159">
        <v>4286</v>
      </c>
      <c r="H5159" t="s">
        <v>13</v>
      </c>
    </row>
    <row r="5160" spans="1:8" x14ac:dyDescent="0.25">
      <c r="A5160" t="s">
        <v>4976</v>
      </c>
      <c r="B5160" t="s">
        <v>4977</v>
      </c>
      <c r="C5160">
        <v>472</v>
      </c>
      <c r="D5160" t="s">
        <v>10</v>
      </c>
      <c r="E5160">
        <v>2</v>
      </c>
      <c r="F5160">
        <v>341</v>
      </c>
      <c r="G5160">
        <v>4725</v>
      </c>
      <c r="H5160" t="s">
        <v>11</v>
      </c>
    </row>
    <row r="5161" spans="1:8" x14ac:dyDescent="0.25">
      <c r="A5161" t="s">
        <v>4976</v>
      </c>
      <c r="B5161" t="s">
        <v>4977</v>
      </c>
      <c r="C5161">
        <v>472</v>
      </c>
      <c r="D5161" t="s">
        <v>12</v>
      </c>
      <c r="E5161">
        <v>352</v>
      </c>
      <c r="F5161">
        <v>466</v>
      </c>
      <c r="G5161">
        <v>4286</v>
      </c>
      <c r="H5161" t="s">
        <v>13</v>
      </c>
    </row>
    <row r="5162" spans="1:8" x14ac:dyDescent="0.25">
      <c r="A5162" t="s">
        <v>4978</v>
      </c>
      <c r="B5162" t="s">
        <v>4979</v>
      </c>
      <c r="C5162">
        <v>472</v>
      </c>
      <c r="D5162" t="s">
        <v>10</v>
      </c>
      <c r="E5162">
        <v>2</v>
      </c>
      <c r="F5162">
        <v>341</v>
      </c>
      <c r="G5162">
        <v>4725</v>
      </c>
      <c r="H5162" t="s">
        <v>11</v>
      </c>
    </row>
    <row r="5163" spans="1:8" x14ac:dyDescent="0.25">
      <c r="A5163" t="s">
        <v>4978</v>
      </c>
      <c r="B5163" t="s">
        <v>4979</v>
      </c>
      <c r="C5163">
        <v>472</v>
      </c>
      <c r="D5163" t="s">
        <v>12</v>
      </c>
      <c r="E5163">
        <v>352</v>
      </c>
      <c r="F5163">
        <v>466</v>
      </c>
      <c r="G5163">
        <v>4286</v>
      </c>
      <c r="H5163" t="s">
        <v>13</v>
      </c>
    </row>
    <row r="5164" spans="1:8" x14ac:dyDescent="0.25">
      <c r="A5164" t="s">
        <v>4980</v>
      </c>
      <c r="B5164" t="s">
        <v>4981</v>
      </c>
      <c r="C5164">
        <v>475</v>
      </c>
      <c r="D5164" t="s">
        <v>10</v>
      </c>
      <c r="E5164">
        <v>1</v>
      </c>
      <c r="F5164">
        <v>341</v>
      </c>
      <c r="G5164">
        <v>4725</v>
      </c>
      <c r="H5164" t="s">
        <v>11</v>
      </c>
    </row>
    <row r="5165" spans="1:8" x14ac:dyDescent="0.25">
      <c r="A5165" t="s">
        <v>4980</v>
      </c>
      <c r="B5165" t="s">
        <v>4981</v>
      </c>
      <c r="C5165">
        <v>475</v>
      </c>
      <c r="D5165" t="s">
        <v>12</v>
      </c>
      <c r="E5165">
        <v>354</v>
      </c>
      <c r="F5165">
        <v>469</v>
      </c>
      <c r="G5165">
        <v>4286</v>
      </c>
      <c r="H5165" t="s">
        <v>13</v>
      </c>
    </row>
    <row r="5166" spans="1:8" x14ac:dyDescent="0.25">
      <c r="A5166" t="s">
        <v>4982</v>
      </c>
      <c r="B5166" t="s">
        <v>4983</v>
      </c>
      <c r="C5166">
        <v>478</v>
      </c>
      <c r="D5166" t="s">
        <v>10</v>
      </c>
      <c r="E5166">
        <v>1</v>
      </c>
      <c r="F5166">
        <v>342</v>
      </c>
      <c r="G5166">
        <v>4725</v>
      </c>
      <c r="H5166" t="s">
        <v>11</v>
      </c>
    </row>
    <row r="5167" spans="1:8" x14ac:dyDescent="0.25">
      <c r="A5167" t="s">
        <v>4982</v>
      </c>
      <c r="B5167" t="s">
        <v>4983</v>
      </c>
      <c r="C5167">
        <v>478</v>
      </c>
      <c r="D5167" t="s">
        <v>12</v>
      </c>
      <c r="E5167">
        <v>355</v>
      </c>
      <c r="F5167">
        <v>470</v>
      </c>
      <c r="G5167">
        <v>4286</v>
      </c>
      <c r="H5167" t="s">
        <v>13</v>
      </c>
    </row>
    <row r="5168" spans="1:8" x14ac:dyDescent="0.25">
      <c r="A5168" t="s">
        <v>4984</v>
      </c>
      <c r="B5168" t="s">
        <v>4985</v>
      </c>
      <c r="C5168">
        <v>475</v>
      </c>
      <c r="D5168" t="s">
        <v>10</v>
      </c>
      <c r="E5168">
        <v>1</v>
      </c>
      <c r="F5168">
        <v>341</v>
      </c>
      <c r="G5168">
        <v>4725</v>
      </c>
      <c r="H5168" t="s">
        <v>11</v>
      </c>
    </row>
    <row r="5169" spans="1:8" x14ac:dyDescent="0.25">
      <c r="A5169" t="s">
        <v>4984</v>
      </c>
      <c r="B5169" t="s">
        <v>4985</v>
      </c>
      <c r="C5169">
        <v>475</v>
      </c>
      <c r="D5169" t="s">
        <v>12</v>
      </c>
      <c r="E5169">
        <v>354</v>
      </c>
      <c r="F5169">
        <v>469</v>
      </c>
      <c r="G5169">
        <v>4286</v>
      </c>
      <c r="H5169" t="s">
        <v>13</v>
      </c>
    </row>
    <row r="5170" spans="1:8" x14ac:dyDescent="0.25">
      <c r="A5170" t="s">
        <v>4986</v>
      </c>
      <c r="B5170" t="s">
        <v>4987</v>
      </c>
      <c r="C5170">
        <v>479</v>
      </c>
      <c r="D5170" t="s">
        <v>10</v>
      </c>
      <c r="E5170">
        <v>1</v>
      </c>
      <c r="F5170">
        <v>343</v>
      </c>
      <c r="G5170">
        <v>4725</v>
      </c>
      <c r="H5170" t="s">
        <v>11</v>
      </c>
    </row>
    <row r="5171" spans="1:8" x14ac:dyDescent="0.25">
      <c r="A5171" t="s">
        <v>4986</v>
      </c>
      <c r="B5171" t="s">
        <v>4987</v>
      </c>
      <c r="C5171">
        <v>479</v>
      </c>
      <c r="D5171" t="s">
        <v>12</v>
      </c>
      <c r="E5171">
        <v>356</v>
      </c>
      <c r="F5171">
        <v>471</v>
      </c>
      <c r="G5171">
        <v>4286</v>
      </c>
      <c r="H5171" t="s">
        <v>13</v>
      </c>
    </row>
    <row r="5172" spans="1:8" x14ac:dyDescent="0.25">
      <c r="A5172" t="s">
        <v>4988</v>
      </c>
      <c r="B5172" t="s">
        <v>4989</v>
      </c>
      <c r="C5172">
        <v>482</v>
      </c>
      <c r="D5172" t="s">
        <v>10</v>
      </c>
      <c r="E5172">
        <v>1</v>
      </c>
      <c r="F5172">
        <v>342</v>
      </c>
      <c r="G5172">
        <v>4725</v>
      </c>
      <c r="H5172" t="s">
        <v>11</v>
      </c>
    </row>
    <row r="5173" spans="1:8" x14ac:dyDescent="0.25">
      <c r="A5173" t="s">
        <v>4988</v>
      </c>
      <c r="B5173" t="s">
        <v>4989</v>
      </c>
      <c r="C5173">
        <v>482</v>
      </c>
      <c r="D5173" t="s">
        <v>12</v>
      </c>
      <c r="E5173">
        <v>355</v>
      </c>
      <c r="F5173">
        <v>470</v>
      </c>
      <c r="G5173">
        <v>4286</v>
      </c>
      <c r="H5173" t="s">
        <v>13</v>
      </c>
    </row>
    <row r="5174" spans="1:8" x14ac:dyDescent="0.25">
      <c r="A5174" t="s">
        <v>4990</v>
      </c>
      <c r="B5174" t="s">
        <v>4991</v>
      </c>
      <c r="C5174">
        <v>474</v>
      </c>
      <c r="D5174" t="s">
        <v>10</v>
      </c>
      <c r="E5174">
        <v>1</v>
      </c>
      <c r="F5174">
        <v>341</v>
      </c>
      <c r="G5174">
        <v>4725</v>
      </c>
      <c r="H5174" t="s">
        <v>11</v>
      </c>
    </row>
    <row r="5175" spans="1:8" x14ac:dyDescent="0.25">
      <c r="A5175" t="s">
        <v>4990</v>
      </c>
      <c r="B5175" t="s">
        <v>4991</v>
      </c>
      <c r="C5175">
        <v>474</v>
      </c>
      <c r="D5175" t="s">
        <v>12</v>
      </c>
      <c r="E5175">
        <v>354</v>
      </c>
      <c r="F5175">
        <v>469</v>
      </c>
      <c r="G5175">
        <v>4286</v>
      </c>
      <c r="H5175" t="s">
        <v>13</v>
      </c>
    </row>
    <row r="5176" spans="1:8" x14ac:dyDescent="0.25">
      <c r="A5176" t="s">
        <v>4992</v>
      </c>
      <c r="B5176" t="s">
        <v>4993</v>
      </c>
      <c r="C5176">
        <v>475</v>
      </c>
      <c r="D5176" t="s">
        <v>12</v>
      </c>
      <c r="E5176">
        <v>357</v>
      </c>
      <c r="F5176">
        <v>472</v>
      </c>
      <c r="G5176">
        <v>4286</v>
      </c>
      <c r="H5176" t="s">
        <v>13</v>
      </c>
    </row>
    <row r="5177" spans="1:8" x14ac:dyDescent="0.25">
      <c r="A5177" t="s">
        <v>4992</v>
      </c>
      <c r="B5177" t="s">
        <v>4993</v>
      </c>
      <c r="C5177">
        <v>475</v>
      </c>
      <c r="D5177" t="s">
        <v>10</v>
      </c>
      <c r="E5177">
        <v>4</v>
      </c>
      <c r="F5177">
        <v>347</v>
      </c>
      <c r="G5177">
        <v>4725</v>
      </c>
      <c r="H5177" t="s">
        <v>11</v>
      </c>
    </row>
    <row r="5178" spans="1:8" x14ac:dyDescent="0.25">
      <c r="A5178" t="s">
        <v>4994</v>
      </c>
      <c r="B5178" t="s">
        <v>4995</v>
      </c>
      <c r="C5178">
        <v>477</v>
      </c>
      <c r="D5178" t="s">
        <v>10</v>
      </c>
      <c r="E5178">
        <v>2</v>
      </c>
      <c r="F5178">
        <v>346</v>
      </c>
      <c r="G5178">
        <v>4725</v>
      </c>
      <c r="H5178" t="s">
        <v>11</v>
      </c>
    </row>
    <row r="5179" spans="1:8" x14ac:dyDescent="0.25">
      <c r="A5179" t="s">
        <v>4994</v>
      </c>
      <c r="B5179" t="s">
        <v>4995</v>
      </c>
      <c r="C5179">
        <v>477</v>
      </c>
      <c r="D5179" t="s">
        <v>12</v>
      </c>
      <c r="E5179">
        <v>358</v>
      </c>
      <c r="F5179">
        <v>474</v>
      </c>
      <c r="G5179">
        <v>4286</v>
      </c>
      <c r="H5179" t="s">
        <v>13</v>
      </c>
    </row>
    <row r="5180" spans="1:8" x14ac:dyDescent="0.25">
      <c r="A5180" t="s">
        <v>4996</v>
      </c>
      <c r="B5180" t="s">
        <v>4997</v>
      </c>
      <c r="C5180">
        <v>620</v>
      </c>
      <c r="D5180" t="s">
        <v>10</v>
      </c>
      <c r="E5180">
        <v>132</v>
      </c>
      <c r="F5180">
        <v>225</v>
      </c>
      <c r="G5180">
        <v>4725</v>
      </c>
      <c r="H5180" t="s">
        <v>11</v>
      </c>
    </row>
    <row r="5181" spans="1:8" x14ac:dyDescent="0.25">
      <c r="A5181" t="s">
        <v>4996</v>
      </c>
      <c r="B5181" t="s">
        <v>4997</v>
      </c>
      <c r="C5181">
        <v>620</v>
      </c>
      <c r="D5181" t="s">
        <v>10</v>
      </c>
      <c r="E5181">
        <v>358</v>
      </c>
      <c r="F5181">
        <v>608</v>
      </c>
      <c r="G5181">
        <v>4725</v>
      </c>
      <c r="H5181" t="s">
        <v>11</v>
      </c>
    </row>
    <row r="5182" spans="1:8" x14ac:dyDescent="0.25">
      <c r="A5182" t="s">
        <v>4998</v>
      </c>
      <c r="B5182" t="s">
        <v>4999</v>
      </c>
      <c r="C5182">
        <v>485</v>
      </c>
      <c r="D5182" t="s">
        <v>10</v>
      </c>
      <c r="E5182">
        <v>3</v>
      </c>
      <c r="F5182">
        <v>340</v>
      </c>
      <c r="G5182">
        <v>4725</v>
      </c>
      <c r="H5182" t="s">
        <v>11</v>
      </c>
    </row>
    <row r="5183" spans="1:8" x14ac:dyDescent="0.25">
      <c r="A5183" t="s">
        <v>4998</v>
      </c>
      <c r="B5183" t="s">
        <v>4999</v>
      </c>
      <c r="C5183">
        <v>485</v>
      </c>
      <c r="D5183" t="s">
        <v>12</v>
      </c>
      <c r="E5183">
        <v>352</v>
      </c>
      <c r="F5183">
        <v>465</v>
      </c>
      <c r="G5183">
        <v>4286</v>
      </c>
      <c r="H5183" t="s">
        <v>13</v>
      </c>
    </row>
    <row r="5184" spans="1:8" x14ac:dyDescent="0.25">
      <c r="A5184" t="s">
        <v>5000</v>
      </c>
      <c r="B5184" t="s">
        <v>5001</v>
      </c>
      <c r="C5184">
        <v>480</v>
      </c>
      <c r="D5184" t="s">
        <v>10</v>
      </c>
      <c r="E5184">
        <v>1</v>
      </c>
      <c r="F5184">
        <v>344</v>
      </c>
      <c r="G5184">
        <v>4725</v>
      </c>
      <c r="H5184" t="s">
        <v>11</v>
      </c>
    </row>
    <row r="5185" spans="1:8" x14ac:dyDescent="0.25">
      <c r="A5185" t="s">
        <v>5000</v>
      </c>
      <c r="B5185" t="s">
        <v>5001</v>
      </c>
      <c r="C5185">
        <v>480</v>
      </c>
      <c r="D5185" t="s">
        <v>12</v>
      </c>
      <c r="E5185">
        <v>356</v>
      </c>
      <c r="F5185">
        <v>475</v>
      </c>
      <c r="G5185">
        <v>4286</v>
      </c>
      <c r="H5185" t="s">
        <v>13</v>
      </c>
    </row>
    <row r="5186" spans="1:8" x14ac:dyDescent="0.25">
      <c r="A5186" t="s">
        <v>5002</v>
      </c>
      <c r="B5186" t="s">
        <v>5003</v>
      </c>
      <c r="C5186">
        <v>478</v>
      </c>
      <c r="D5186" t="s">
        <v>10</v>
      </c>
      <c r="E5186">
        <v>1</v>
      </c>
      <c r="F5186">
        <v>343</v>
      </c>
      <c r="G5186">
        <v>4725</v>
      </c>
      <c r="H5186" t="s">
        <v>11</v>
      </c>
    </row>
    <row r="5187" spans="1:8" x14ac:dyDescent="0.25">
      <c r="A5187" t="s">
        <v>5002</v>
      </c>
      <c r="B5187" t="s">
        <v>5003</v>
      </c>
      <c r="C5187">
        <v>478</v>
      </c>
      <c r="D5187" t="s">
        <v>12</v>
      </c>
      <c r="E5187">
        <v>356</v>
      </c>
      <c r="F5187">
        <v>476</v>
      </c>
      <c r="G5187">
        <v>4286</v>
      </c>
      <c r="H5187" t="s">
        <v>13</v>
      </c>
    </row>
    <row r="5188" spans="1:8" x14ac:dyDescent="0.25">
      <c r="A5188" t="s">
        <v>5004</v>
      </c>
      <c r="B5188" t="s">
        <v>5005</v>
      </c>
      <c r="C5188">
        <v>480</v>
      </c>
      <c r="D5188" t="s">
        <v>12</v>
      </c>
      <c r="E5188">
        <v>362</v>
      </c>
      <c r="F5188">
        <v>478</v>
      </c>
      <c r="G5188">
        <v>4286</v>
      </c>
      <c r="H5188" t="s">
        <v>13</v>
      </c>
    </row>
    <row r="5189" spans="1:8" x14ac:dyDescent="0.25">
      <c r="A5189" t="s">
        <v>5004</v>
      </c>
      <c r="B5189" t="s">
        <v>5005</v>
      </c>
      <c r="C5189">
        <v>480</v>
      </c>
      <c r="D5189" t="s">
        <v>10</v>
      </c>
      <c r="E5189">
        <v>5</v>
      </c>
      <c r="F5189">
        <v>350</v>
      </c>
      <c r="G5189">
        <v>4725</v>
      </c>
      <c r="H5189" t="s">
        <v>11</v>
      </c>
    </row>
    <row r="5190" spans="1:8" x14ac:dyDescent="0.25">
      <c r="A5190" t="s">
        <v>5006</v>
      </c>
      <c r="B5190" t="s">
        <v>5007</v>
      </c>
      <c r="C5190">
        <v>473</v>
      </c>
      <c r="D5190" t="s">
        <v>10</v>
      </c>
      <c r="E5190">
        <v>1</v>
      </c>
      <c r="F5190">
        <v>345</v>
      </c>
      <c r="G5190">
        <v>4725</v>
      </c>
      <c r="H5190" t="s">
        <v>11</v>
      </c>
    </row>
    <row r="5191" spans="1:8" x14ac:dyDescent="0.25">
      <c r="A5191" t="s">
        <v>5006</v>
      </c>
      <c r="B5191" t="s">
        <v>5007</v>
      </c>
      <c r="C5191">
        <v>473</v>
      </c>
      <c r="D5191" t="s">
        <v>12</v>
      </c>
      <c r="E5191">
        <v>355</v>
      </c>
      <c r="F5191">
        <v>472</v>
      </c>
      <c r="G5191">
        <v>4286</v>
      </c>
      <c r="H5191" t="s">
        <v>13</v>
      </c>
    </row>
    <row r="5192" spans="1:8" x14ac:dyDescent="0.25">
      <c r="A5192" t="s">
        <v>5008</v>
      </c>
      <c r="B5192" t="s">
        <v>5009</v>
      </c>
      <c r="C5192">
        <v>470</v>
      </c>
      <c r="D5192" t="s">
        <v>10</v>
      </c>
      <c r="E5192">
        <v>1</v>
      </c>
      <c r="F5192">
        <v>343</v>
      </c>
      <c r="G5192">
        <v>4725</v>
      </c>
      <c r="H5192" t="s">
        <v>11</v>
      </c>
    </row>
    <row r="5193" spans="1:8" x14ac:dyDescent="0.25">
      <c r="A5193" t="s">
        <v>5008</v>
      </c>
      <c r="B5193" t="s">
        <v>5009</v>
      </c>
      <c r="C5193">
        <v>470</v>
      </c>
      <c r="D5193" t="s">
        <v>12</v>
      </c>
      <c r="E5193">
        <v>354</v>
      </c>
      <c r="F5193">
        <v>469</v>
      </c>
      <c r="G5193">
        <v>4286</v>
      </c>
      <c r="H5193" t="s">
        <v>13</v>
      </c>
    </row>
    <row r="5194" spans="1:8" x14ac:dyDescent="0.25">
      <c r="A5194" t="s">
        <v>5010</v>
      </c>
      <c r="B5194" t="s">
        <v>5011</v>
      </c>
      <c r="C5194">
        <v>478</v>
      </c>
      <c r="D5194" t="s">
        <v>10</v>
      </c>
      <c r="E5194">
        <v>1</v>
      </c>
      <c r="F5194">
        <v>342</v>
      </c>
      <c r="G5194">
        <v>4725</v>
      </c>
      <c r="H5194" t="s">
        <v>11</v>
      </c>
    </row>
    <row r="5195" spans="1:8" x14ac:dyDescent="0.25">
      <c r="A5195" t="s">
        <v>5010</v>
      </c>
      <c r="B5195" t="s">
        <v>5011</v>
      </c>
      <c r="C5195">
        <v>478</v>
      </c>
      <c r="D5195" t="s">
        <v>12</v>
      </c>
      <c r="E5195">
        <v>355</v>
      </c>
      <c r="F5195">
        <v>470</v>
      </c>
      <c r="G5195">
        <v>4286</v>
      </c>
      <c r="H5195" t="s">
        <v>13</v>
      </c>
    </row>
    <row r="5196" spans="1:8" x14ac:dyDescent="0.25">
      <c r="A5196" t="s">
        <v>5012</v>
      </c>
      <c r="B5196" t="s">
        <v>5013</v>
      </c>
      <c r="C5196">
        <v>476</v>
      </c>
      <c r="D5196" t="s">
        <v>10</v>
      </c>
      <c r="E5196">
        <v>1</v>
      </c>
      <c r="F5196">
        <v>341</v>
      </c>
      <c r="G5196">
        <v>4725</v>
      </c>
      <c r="H5196" t="s">
        <v>11</v>
      </c>
    </row>
    <row r="5197" spans="1:8" x14ac:dyDescent="0.25">
      <c r="A5197" t="s">
        <v>5012</v>
      </c>
      <c r="B5197" t="s">
        <v>5013</v>
      </c>
      <c r="C5197">
        <v>476</v>
      </c>
      <c r="D5197" t="s">
        <v>12</v>
      </c>
      <c r="E5197">
        <v>354</v>
      </c>
      <c r="F5197">
        <v>469</v>
      </c>
      <c r="G5197">
        <v>4286</v>
      </c>
      <c r="H5197" t="s">
        <v>13</v>
      </c>
    </row>
    <row r="5198" spans="1:8" x14ac:dyDescent="0.25">
      <c r="A5198" t="s">
        <v>5014</v>
      </c>
      <c r="B5198" t="s">
        <v>5015</v>
      </c>
      <c r="C5198">
        <v>472</v>
      </c>
      <c r="D5198" t="s">
        <v>10</v>
      </c>
      <c r="E5198">
        <v>2</v>
      </c>
      <c r="F5198">
        <v>341</v>
      </c>
      <c r="G5198">
        <v>4725</v>
      </c>
      <c r="H5198" t="s">
        <v>11</v>
      </c>
    </row>
    <row r="5199" spans="1:8" x14ac:dyDescent="0.25">
      <c r="A5199" t="s">
        <v>5014</v>
      </c>
      <c r="B5199" t="s">
        <v>5015</v>
      </c>
      <c r="C5199">
        <v>472</v>
      </c>
      <c r="D5199" t="s">
        <v>12</v>
      </c>
      <c r="E5199">
        <v>352</v>
      </c>
      <c r="F5199">
        <v>466</v>
      </c>
      <c r="G5199">
        <v>4286</v>
      </c>
      <c r="H5199" t="s">
        <v>13</v>
      </c>
    </row>
    <row r="5200" spans="1:8" x14ac:dyDescent="0.25">
      <c r="A5200" t="s">
        <v>5016</v>
      </c>
      <c r="B5200" t="s">
        <v>5017</v>
      </c>
      <c r="C5200">
        <v>488</v>
      </c>
      <c r="D5200" t="s">
        <v>10</v>
      </c>
      <c r="E5200">
        <v>13</v>
      </c>
      <c r="F5200">
        <v>358</v>
      </c>
      <c r="G5200">
        <v>4725</v>
      </c>
      <c r="H5200" t="s">
        <v>11</v>
      </c>
    </row>
    <row r="5201" spans="1:8" x14ac:dyDescent="0.25">
      <c r="A5201" t="s">
        <v>5016</v>
      </c>
      <c r="B5201" t="s">
        <v>5017</v>
      </c>
      <c r="C5201">
        <v>488</v>
      </c>
      <c r="D5201" t="s">
        <v>12</v>
      </c>
      <c r="E5201">
        <v>370</v>
      </c>
      <c r="F5201">
        <v>486</v>
      </c>
      <c r="G5201">
        <v>4286</v>
      </c>
      <c r="H5201" t="s">
        <v>13</v>
      </c>
    </row>
    <row r="5202" spans="1:8" x14ac:dyDescent="0.25">
      <c r="A5202" t="s">
        <v>5018</v>
      </c>
      <c r="B5202" t="s">
        <v>5019</v>
      </c>
      <c r="C5202">
        <v>522</v>
      </c>
      <c r="D5202" t="s">
        <v>12</v>
      </c>
      <c r="E5202">
        <v>407</v>
      </c>
      <c r="F5202">
        <v>521</v>
      </c>
      <c r="G5202">
        <v>4286</v>
      </c>
      <c r="H5202" t="s">
        <v>13</v>
      </c>
    </row>
    <row r="5203" spans="1:8" x14ac:dyDescent="0.25">
      <c r="A5203" t="s">
        <v>5018</v>
      </c>
      <c r="B5203" t="s">
        <v>5019</v>
      </c>
      <c r="C5203">
        <v>522</v>
      </c>
      <c r="D5203" t="s">
        <v>10</v>
      </c>
      <c r="E5203">
        <v>53</v>
      </c>
      <c r="F5203">
        <v>397</v>
      </c>
      <c r="G5203">
        <v>4725</v>
      </c>
      <c r="H5203" t="s">
        <v>11</v>
      </c>
    </row>
    <row r="5204" spans="1:8" x14ac:dyDescent="0.25">
      <c r="A5204" t="s">
        <v>5020</v>
      </c>
      <c r="B5204" t="s">
        <v>5021</v>
      </c>
      <c r="C5204">
        <v>582</v>
      </c>
      <c r="D5204" t="s">
        <v>12</v>
      </c>
      <c r="E5204">
        <v>358</v>
      </c>
      <c r="F5204">
        <v>474</v>
      </c>
      <c r="G5204">
        <v>4286</v>
      </c>
      <c r="H5204" t="s">
        <v>13</v>
      </c>
    </row>
    <row r="5205" spans="1:8" x14ac:dyDescent="0.25">
      <c r="A5205" t="s">
        <v>5020</v>
      </c>
      <c r="B5205" t="s">
        <v>5021</v>
      </c>
      <c r="C5205">
        <v>582</v>
      </c>
      <c r="D5205" t="s">
        <v>10</v>
      </c>
      <c r="E5205">
        <v>4</v>
      </c>
      <c r="F5205">
        <v>346</v>
      </c>
      <c r="G5205">
        <v>4725</v>
      </c>
      <c r="H5205" t="s">
        <v>11</v>
      </c>
    </row>
    <row r="5206" spans="1:8" x14ac:dyDescent="0.25">
      <c r="A5206" t="s">
        <v>5020</v>
      </c>
      <c r="B5206" t="s">
        <v>5021</v>
      </c>
      <c r="C5206">
        <v>582</v>
      </c>
      <c r="D5206" t="s">
        <v>14</v>
      </c>
      <c r="E5206">
        <v>494</v>
      </c>
      <c r="F5206">
        <v>572</v>
      </c>
      <c r="G5206">
        <v>7652</v>
      </c>
      <c r="H5206" t="s">
        <v>15</v>
      </c>
    </row>
    <row r="5207" spans="1:8" x14ac:dyDescent="0.25">
      <c r="A5207" t="s">
        <v>5022</v>
      </c>
      <c r="B5207" t="s">
        <v>5023</v>
      </c>
      <c r="C5207">
        <v>187</v>
      </c>
      <c r="D5207" t="s">
        <v>10</v>
      </c>
      <c r="E5207">
        <v>3</v>
      </c>
      <c r="F5207">
        <v>183</v>
      </c>
      <c r="G5207">
        <v>4725</v>
      </c>
      <c r="H5207" t="s">
        <v>11</v>
      </c>
    </row>
    <row r="5208" spans="1:8" x14ac:dyDescent="0.25">
      <c r="A5208" t="s">
        <v>5024</v>
      </c>
      <c r="B5208" t="s">
        <v>5025</v>
      </c>
      <c r="C5208">
        <v>585</v>
      </c>
      <c r="D5208" t="s">
        <v>10</v>
      </c>
      <c r="E5208">
        <v>1</v>
      </c>
      <c r="F5208">
        <v>344</v>
      </c>
      <c r="G5208">
        <v>4725</v>
      </c>
      <c r="H5208" t="s">
        <v>11</v>
      </c>
    </row>
    <row r="5209" spans="1:8" x14ac:dyDescent="0.25">
      <c r="A5209" t="s">
        <v>5024</v>
      </c>
      <c r="B5209" t="s">
        <v>5025</v>
      </c>
      <c r="C5209">
        <v>585</v>
      </c>
      <c r="D5209" t="s">
        <v>12</v>
      </c>
      <c r="E5209">
        <v>356</v>
      </c>
      <c r="F5209">
        <v>471</v>
      </c>
      <c r="G5209">
        <v>4286</v>
      </c>
      <c r="H5209" t="s">
        <v>13</v>
      </c>
    </row>
    <row r="5210" spans="1:8" x14ac:dyDescent="0.25">
      <c r="A5210" t="s">
        <v>5024</v>
      </c>
      <c r="B5210" t="s">
        <v>5025</v>
      </c>
      <c r="C5210">
        <v>585</v>
      </c>
      <c r="D5210" t="s">
        <v>14</v>
      </c>
      <c r="E5210">
        <v>496</v>
      </c>
      <c r="F5210">
        <v>575</v>
      </c>
      <c r="G5210">
        <v>7652</v>
      </c>
      <c r="H5210" t="s">
        <v>15</v>
      </c>
    </row>
    <row r="5211" spans="1:8" x14ac:dyDescent="0.25">
      <c r="A5211" t="s">
        <v>5026</v>
      </c>
      <c r="B5211" t="s">
        <v>5027</v>
      </c>
      <c r="C5211">
        <v>490</v>
      </c>
      <c r="D5211" t="s">
        <v>10</v>
      </c>
      <c r="E5211">
        <v>12</v>
      </c>
      <c r="F5211">
        <v>360</v>
      </c>
      <c r="G5211">
        <v>4725</v>
      </c>
      <c r="H5211" t="s">
        <v>11</v>
      </c>
    </row>
    <row r="5212" spans="1:8" x14ac:dyDescent="0.25">
      <c r="A5212" t="s">
        <v>5026</v>
      </c>
      <c r="B5212" t="s">
        <v>5027</v>
      </c>
      <c r="C5212">
        <v>490</v>
      </c>
      <c r="D5212" t="s">
        <v>12</v>
      </c>
      <c r="E5212">
        <v>373</v>
      </c>
      <c r="F5212">
        <v>488</v>
      </c>
      <c r="G5212">
        <v>4286</v>
      </c>
      <c r="H5212" t="s">
        <v>13</v>
      </c>
    </row>
    <row r="5213" spans="1:8" x14ac:dyDescent="0.25">
      <c r="A5213" t="s">
        <v>5028</v>
      </c>
      <c r="B5213" t="s">
        <v>5029</v>
      </c>
      <c r="C5213">
        <v>585</v>
      </c>
      <c r="D5213" t="s">
        <v>10</v>
      </c>
      <c r="E5213">
        <v>1</v>
      </c>
      <c r="F5213">
        <v>344</v>
      </c>
      <c r="G5213">
        <v>4725</v>
      </c>
      <c r="H5213" t="s">
        <v>11</v>
      </c>
    </row>
    <row r="5214" spans="1:8" x14ac:dyDescent="0.25">
      <c r="A5214" t="s">
        <v>5028</v>
      </c>
      <c r="B5214" t="s">
        <v>5029</v>
      </c>
      <c r="C5214">
        <v>585</v>
      </c>
      <c r="D5214" t="s">
        <v>12</v>
      </c>
      <c r="E5214">
        <v>356</v>
      </c>
      <c r="F5214">
        <v>471</v>
      </c>
      <c r="G5214">
        <v>4286</v>
      </c>
      <c r="H5214" t="s">
        <v>13</v>
      </c>
    </row>
    <row r="5215" spans="1:8" x14ac:dyDescent="0.25">
      <c r="A5215" t="s">
        <v>5028</v>
      </c>
      <c r="B5215" t="s">
        <v>5029</v>
      </c>
      <c r="C5215">
        <v>585</v>
      </c>
      <c r="D5215" t="s">
        <v>14</v>
      </c>
      <c r="E5215">
        <v>496</v>
      </c>
      <c r="F5215">
        <v>575</v>
      </c>
      <c r="G5215">
        <v>7652</v>
      </c>
      <c r="H5215" t="s">
        <v>15</v>
      </c>
    </row>
    <row r="5216" spans="1:8" x14ac:dyDescent="0.25">
      <c r="A5216" t="s">
        <v>5030</v>
      </c>
      <c r="B5216" t="s">
        <v>5031</v>
      </c>
      <c r="C5216">
        <v>473</v>
      </c>
      <c r="D5216" t="s">
        <v>12</v>
      </c>
      <c r="E5216">
        <v>358</v>
      </c>
      <c r="F5216">
        <v>471</v>
      </c>
      <c r="G5216">
        <v>4286</v>
      </c>
      <c r="H5216" t="s">
        <v>13</v>
      </c>
    </row>
    <row r="5217" spans="1:8" x14ac:dyDescent="0.25">
      <c r="A5217" t="s">
        <v>5030</v>
      </c>
      <c r="B5217" t="s">
        <v>5031</v>
      </c>
      <c r="C5217">
        <v>473</v>
      </c>
      <c r="D5217" t="s">
        <v>10</v>
      </c>
      <c r="E5217">
        <v>4</v>
      </c>
      <c r="F5217">
        <v>346</v>
      </c>
      <c r="G5217">
        <v>4725</v>
      </c>
      <c r="H5217" t="s">
        <v>11</v>
      </c>
    </row>
    <row r="5218" spans="1:8" x14ac:dyDescent="0.25">
      <c r="A5218" t="s">
        <v>5032</v>
      </c>
      <c r="B5218" t="s">
        <v>5033</v>
      </c>
      <c r="C5218">
        <v>338</v>
      </c>
      <c r="D5218" t="s">
        <v>10</v>
      </c>
      <c r="E5218">
        <v>1</v>
      </c>
      <c r="F5218">
        <v>333</v>
      </c>
      <c r="G5218">
        <v>4725</v>
      </c>
      <c r="H5218" t="s">
        <v>11</v>
      </c>
    </row>
    <row r="5219" spans="1:8" x14ac:dyDescent="0.25">
      <c r="A5219" t="s">
        <v>5034</v>
      </c>
      <c r="B5219" t="s">
        <v>5035</v>
      </c>
      <c r="C5219">
        <v>470</v>
      </c>
      <c r="D5219" t="s">
        <v>10</v>
      </c>
      <c r="E5219">
        <v>1</v>
      </c>
      <c r="F5219">
        <v>345</v>
      </c>
      <c r="G5219">
        <v>4725</v>
      </c>
      <c r="H5219" t="s">
        <v>11</v>
      </c>
    </row>
    <row r="5220" spans="1:8" x14ac:dyDescent="0.25">
      <c r="A5220" t="s">
        <v>5034</v>
      </c>
      <c r="B5220" t="s">
        <v>5035</v>
      </c>
      <c r="C5220">
        <v>470</v>
      </c>
      <c r="D5220" t="s">
        <v>12</v>
      </c>
      <c r="E5220">
        <v>355</v>
      </c>
      <c r="F5220">
        <v>469</v>
      </c>
      <c r="G5220">
        <v>4286</v>
      </c>
      <c r="H5220" t="s">
        <v>13</v>
      </c>
    </row>
    <row r="5221" spans="1:8" x14ac:dyDescent="0.25">
      <c r="A5221" t="s">
        <v>5036</v>
      </c>
      <c r="B5221" t="s">
        <v>5037</v>
      </c>
      <c r="C5221">
        <v>480</v>
      </c>
      <c r="D5221" t="s">
        <v>12</v>
      </c>
      <c r="E5221">
        <v>362</v>
      </c>
      <c r="F5221">
        <v>478</v>
      </c>
      <c r="G5221">
        <v>4286</v>
      </c>
      <c r="H5221" t="s">
        <v>13</v>
      </c>
    </row>
    <row r="5222" spans="1:8" x14ac:dyDescent="0.25">
      <c r="A5222" t="s">
        <v>5036</v>
      </c>
      <c r="B5222" t="s">
        <v>5037</v>
      </c>
      <c r="C5222">
        <v>480</v>
      </c>
      <c r="D5222" t="s">
        <v>10</v>
      </c>
      <c r="E5222">
        <v>5</v>
      </c>
      <c r="F5222">
        <v>350</v>
      </c>
      <c r="G5222">
        <v>4725</v>
      </c>
      <c r="H5222" t="s">
        <v>11</v>
      </c>
    </row>
    <row r="5223" spans="1:8" x14ac:dyDescent="0.25">
      <c r="A5223" t="s">
        <v>5038</v>
      </c>
      <c r="B5223" t="s">
        <v>5039</v>
      </c>
      <c r="C5223">
        <v>470</v>
      </c>
      <c r="D5223" t="s">
        <v>10</v>
      </c>
      <c r="E5223">
        <v>1</v>
      </c>
      <c r="F5223">
        <v>345</v>
      </c>
      <c r="G5223">
        <v>4725</v>
      </c>
      <c r="H5223" t="s">
        <v>11</v>
      </c>
    </row>
    <row r="5224" spans="1:8" x14ac:dyDescent="0.25">
      <c r="A5224" t="s">
        <v>5038</v>
      </c>
      <c r="B5224" t="s">
        <v>5039</v>
      </c>
      <c r="C5224">
        <v>470</v>
      </c>
      <c r="D5224" t="s">
        <v>12</v>
      </c>
      <c r="E5224">
        <v>355</v>
      </c>
      <c r="F5224">
        <v>469</v>
      </c>
      <c r="G5224">
        <v>4286</v>
      </c>
      <c r="H5224" t="s">
        <v>13</v>
      </c>
    </row>
    <row r="5225" spans="1:8" x14ac:dyDescent="0.25">
      <c r="A5225" t="s">
        <v>5040</v>
      </c>
      <c r="B5225" t="s">
        <v>5041</v>
      </c>
      <c r="C5225">
        <v>480</v>
      </c>
      <c r="D5225" t="s">
        <v>12</v>
      </c>
      <c r="E5225">
        <v>362</v>
      </c>
      <c r="F5225">
        <v>478</v>
      </c>
      <c r="G5225">
        <v>4286</v>
      </c>
      <c r="H5225" t="s">
        <v>13</v>
      </c>
    </row>
    <row r="5226" spans="1:8" x14ac:dyDescent="0.25">
      <c r="A5226" t="s">
        <v>5040</v>
      </c>
      <c r="B5226" t="s">
        <v>5041</v>
      </c>
      <c r="C5226">
        <v>480</v>
      </c>
      <c r="D5226" t="s">
        <v>10</v>
      </c>
      <c r="E5226">
        <v>5</v>
      </c>
      <c r="F5226">
        <v>350</v>
      </c>
      <c r="G5226">
        <v>4725</v>
      </c>
      <c r="H5226" t="s">
        <v>11</v>
      </c>
    </row>
    <row r="5227" spans="1:8" x14ac:dyDescent="0.25">
      <c r="A5227" t="s">
        <v>5042</v>
      </c>
      <c r="B5227" t="s">
        <v>5043</v>
      </c>
      <c r="C5227">
        <v>470</v>
      </c>
      <c r="D5227" t="s">
        <v>10</v>
      </c>
      <c r="E5227">
        <v>1</v>
      </c>
      <c r="F5227">
        <v>345</v>
      </c>
      <c r="G5227">
        <v>4725</v>
      </c>
      <c r="H5227" t="s">
        <v>11</v>
      </c>
    </row>
    <row r="5228" spans="1:8" x14ac:dyDescent="0.25">
      <c r="A5228" t="s">
        <v>5042</v>
      </c>
      <c r="B5228" t="s">
        <v>5043</v>
      </c>
      <c r="C5228">
        <v>470</v>
      </c>
      <c r="D5228" t="s">
        <v>12</v>
      </c>
      <c r="E5228">
        <v>355</v>
      </c>
      <c r="F5228">
        <v>469</v>
      </c>
      <c r="G5228">
        <v>4286</v>
      </c>
      <c r="H5228" t="s">
        <v>13</v>
      </c>
    </row>
    <row r="5229" spans="1:8" x14ac:dyDescent="0.25">
      <c r="A5229" t="s">
        <v>5044</v>
      </c>
      <c r="B5229" t="s">
        <v>5045</v>
      </c>
      <c r="C5229">
        <v>480</v>
      </c>
      <c r="D5229" t="s">
        <v>12</v>
      </c>
      <c r="E5229">
        <v>362</v>
      </c>
      <c r="F5229">
        <v>478</v>
      </c>
      <c r="G5229">
        <v>4286</v>
      </c>
      <c r="H5229" t="s">
        <v>13</v>
      </c>
    </row>
    <row r="5230" spans="1:8" x14ac:dyDescent="0.25">
      <c r="A5230" t="s">
        <v>5044</v>
      </c>
      <c r="B5230" t="s">
        <v>5045</v>
      </c>
      <c r="C5230">
        <v>480</v>
      </c>
      <c r="D5230" t="s">
        <v>10</v>
      </c>
      <c r="E5230">
        <v>5</v>
      </c>
      <c r="F5230">
        <v>350</v>
      </c>
      <c r="G5230">
        <v>4725</v>
      </c>
      <c r="H5230" t="s">
        <v>11</v>
      </c>
    </row>
    <row r="5231" spans="1:8" x14ac:dyDescent="0.25">
      <c r="A5231" t="s">
        <v>5046</v>
      </c>
      <c r="B5231" t="s">
        <v>5047</v>
      </c>
      <c r="C5231">
        <v>585</v>
      </c>
      <c r="D5231" t="s">
        <v>10</v>
      </c>
      <c r="E5231">
        <v>1</v>
      </c>
      <c r="F5231">
        <v>344</v>
      </c>
      <c r="G5231">
        <v>4725</v>
      </c>
      <c r="H5231" t="s">
        <v>11</v>
      </c>
    </row>
    <row r="5232" spans="1:8" x14ac:dyDescent="0.25">
      <c r="A5232" t="s">
        <v>5046</v>
      </c>
      <c r="B5232" t="s">
        <v>5047</v>
      </c>
      <c r="C5232">
        <v>585</v>
      </c>
      <c r="D5232" t="s">
        <v>12</v>
      </c>
      <c r="E5232">
        <v>356</v>
      </c>
      <c r="F5232">
        <v>471</v>
      </c>
      <c r="G5232">
        <v>4286</v>
      </c>
      <c r="H5232" t="s">
        <v>13</v>
      </c>
    </row>
    <row r="5233" spans="1:8" x14ac:dyDescent="0.25">
      <c r="A5233" t="s">
        <v>5046</v>
      </c>
      <c r="B5233" t="s">
        <v>5047</v>
      </c>
      <c r="C5233">
        <v>585</v>
      </c>
      <c r="D5233" t="s">
        <v>14</v>
      </c>
      <c r="E5233">
        <v>496</v>
      </c>
      <c r="F5233">
        <v>575</v>
      </c>
      <c r="G5233">
        <v>7652</v>
      </c>
      <c r="H5233" t="s">
        <v>15</v>
      </c>
    </row>
    <row r="5234" spans="1:8" x14ac:dyDescent="0.25">
      <c r="A5234" t="s">
        <v>5048</v>
      </c>
      <c r="B5234" t="s">
        <v>5049</v>
      </c>
      <c r="C5234">
        <v>480</v>
      </c>
      <c r="D5234" t="s">
        <v>12</v>
      </c>
      <c r="E5234">
        <v>362</v>
      </c>
      <c r="F5234">
        <v>478</v>
      </c>
      <c r="G5234">
        <v>4286</v>
      </c>
      <c r="H5234" t="s">
        <v>13</v>
      </c>
    </row>
    <row r="5235" spans="1:8" x14ac:dyDescent="0.25">
      <c r="A5235" t="s">
        <v>5048</v>
      </c>
      <c r="B5235" t="s">
        <v>5049</v>
      </c>
      <c r="C5235">
        <v>480</v>
      </c>
      <c r="D5235" t="s">
        <v>10</v>
      </c>
      <c r="E5235">
        <v>5</v>
      </c>
      <c r="F5235">
        <v>350</v>
      </c>
      <c r="G5235">
        <v>4725</v>
      </c>
      <c r="H5235" t="s">
        <v>11</v>
      </c>
    </row>
    <row r="5236" spans="1:8" x14ac:dyDescent="0.25">
      <c r="A5236" t="s">
        <v>5050</v>
      </c>
      <c r="B5236" t="s">
        <v>5051</v>
      </c>
      <c r="C5236">
        <v>470</v>
      </c>
      <c r="D5236" t="s">
        <v>10</v>
      </c>
      <c r="E5236">
        <v>1</v>
      </c>
      <c r="F5236">
        <v>345</v>
      </c>
      <c r="G5236">
        <v>4725</v>
      </c>
      <c r="H5236" t="s">
        <v>11</v>
      </c>
    </row>
    <row r="5237" spans="1:8" x14ac:dyDescent="0.25">
      <c r="A5237" t="s">
        <v>5050</v>
      </c>
      <c r="B5237" t="s">
        <v>5051</v>
      </c>
      <c r="C5237">
        <v>470</v>
      </c>
      <c r="D5237" t="s">
        <v>12</v>
      </c>
      <c r="E5237">
        <v>355</v>
      </c>
      <c r="F5237">
        <v>469</v>
      </c>
      <c r="G5237">
        <v>4286</v>
      </c>
      <c r="H5237" t="s">
        <v>13</v>
      </c>
    </row>
    <row r="5238" spans="1:8" x14ac:dyDescent="0.25">
      <c r="A5238" t="s">
        <v>5052</v>
      </c>
      <c r="B5238" t="s">
        <v>5053</v>
      </c>
      <c r="C5238">
        <v>490</v>
      </c>
      <c r="D5238" t="s">
        <v>10</v>
      </c>
      <c r="E5238">
        <v>12</v>
      </c>
      <c r="F5238">
        <v>360</v>
      </c>
      <c r="G5238">
        <v>4725</v>
      </c>
      <c r="H5238" t="s">
        <v>11</v>
      </c>
    </row>
    <row r="5239" spans="1:8" x14ac:dyDescent="0.25">
      <c r="A5239" t="s">
        <v>5052</v>
      </c>
      <c r="B5239" t="s">
        <v>5053</v>
      </c>
      <c r="C5239">
        <v>490</v>
      </c>
      <c r="D5239" t="s">
        <v>12</v>
      </c>
      <c r="E5239">
        <v>373</v>
      </c>
      <c r="F5239">
        <v>488</v>
      </c>
      <c r="G5239">
        <v>4286</v>
      </c>
      <c r="H5239" t="s">
        <v>13</v>
      </c>
    </row>
    <row r="5240" spans="1:8" x14ac:dyDescent="0.25">
      <c r="A5240" t="s">
        <v>5054</v>
      </c>
      <c r="B5240" t="s">
        <v>5055</v>
      </c>
      <c r="C5240">
        <v>476</v>
      </c>
      <c r="D5240" t="s">
        <v>10</v>
      </c>
      <c r="E5240">
        <v>1</v>
      </c>
      <c r="F5240">
        <v>341</v>
      </c>
      <c r="G5240">
        <v>4725</v>
      </c>
      <c r="H5240" t="s">
        <v>11</v>
      </c>
    </row>
    <row r="5241" spans="1:8" x14ac:dyDescent="0.25">
      <c r="A5241" t="s">
        <v>5054</v>
      </c>
      <c r="B5241" t="s">
        <v>5055</v>
      </c>
      <c r="C5241">
        <v>476</v>
      </c>
      <c r="D5241" t="s">
        <v>12</v>
      </c>
      <c r="E5241">
        <v>354</v>
      </c>
      <c r="F5241">
        <v>469</v>
      </c>
      <c r="G5241">
        <v>4286</v>
      </c>
      <c r="H5241" t="s">
        <v>13</v>
      </c>
    </row>
    <row r="5242" spans="1:8" x14ac:dyDescent="0.25">
      <c r="A5242" t="s">
        <v>5056</v>
      </c>
      <c r="B5242" t="s">
        <v>5057</v>
      </c>
      <c r="C5242">
        <v>478</v>
      </c>
      <c r="D5242" t="s">
        <v>10</v>
      </c>
      <c r="E5242">
        <v>1</v>
      </c>
      <c r="F5242">
        <v>340</v>
      </c>
      <c r="G5242">
        <v>4725</v>
      </c>
      <c r="H5242" t="s">
        <v>11</v>
      </c>
    </row>
    <row r="5243" spans="1:8" x14ac:dyDescent="0.25">
      <c r="A5243" t="s">
        <v>5056</v>
      </c>
      <c r="B5243" t="s">
        <v>5057</v>
      </c>
      <c r="C5243">
        <v>478</v>
      </c>
      <c r="D5243" t="s">
        <v>12</v>
      </c>
      <c r="E5243">
        <v>355</v>
      </c>
      <c r="F5243">
        <v>470</v>
      </c>
      <c r="G5243">
        <v>4286</v>
      </c>
      <c r="H5243" t="s">
        <v>13</v>
      </c>
    </row>
    <row r="5244" spans="1:8" x14ac:dyDescent="0.25">
      <c r="A5244" t="s">
        <v>5058</v>
      </c>
      <c r="B5244" t="s">
        <v>5059</v>
      </c>
      <c r="C5244">
        <v>582</v>
      </c>
      <c r="D5244" t="s">
        <v>10</v>
      </c>
      <c r="E5244">
        <v>1</v>
      </c>
      <c r="F5244">
        <v>341</v>
      </c>
      <c r="G5244">
        <v>4725</v>
      </c>
      <c r="H5244" t="s">
        <v>11</v>
      </c>
    </row>
    <row r="5245" spans="1:8" x14ac:dyDescent="0.25">
      <c r="A5245" t="s">
        <v>5058</v>
      </c>
      <c r="B5245" t="s">
        <v>5059</v>
      </c>
      <c r="C5245">
        <v>582</v>
      </c>
      <c r="D5245" t="s">
        <v>12</v>
      </c>
      <c r="E5245">
        <v>353</v>
      </c>
      <c r="F5245">
        <v>468</v>
      </c>
      <c r="G5245">
        <v>4286</v>
      </c>
      <c r="H5245" t="s">
        <v>13</v>
      </c>
    </row>
    <row r="5246" spans="1:8" x14ac:dyDescent="0.25">
      <c r="A5246" t="s">
        <v>5058</v>
      </c>
      <c r="B5246" t="s">
        <v>5059</v>
      </c>
      <c r="C5246">
        <v>582</v>
      </c>
      <c r="D5246" t="s">
        <v>14</v>
      </c>
      <c r="E5246">
        <v>495</v>
      </c>
      <c r="F5246">
        <v>572</v>
      </c>
      <c r="G5246">
        <v>7652</v>
      </c>
      <c r="H5246" t="s">
        <v>15</v>
      </c>
    </row>
    <row r="5247" spans="1:8" x14ac:dyDescent="0.25">
      <c r="A5247" t="s">
        <v>5060</v>
      </c>
      <c r="B5247" t="s">
        <v>5061</v>
      </c>
      <c r="C5247">
        <v>582</v>
      </c>
      <c r="D5247" t="s">
        <v>10</v>
      </c>
      <c r="E5247">
        <v>1</v>
      </c>
      <c r="F5247">
        <v>341</v>
      </c>
      <c r="G5247">
        <v>4725</v>
      </c>
      <c r="H5247" t="s">
        <v>11</v>
      </c>
    </row>
    <row r="5248" spans="1:8" x14ac:dyDescent="0.25">
      <c r="A5248" t="s">
        <v>5060</v>
      </c>
      <c r="B5248" t="s">
        <v>5061</v>
      </c>
      <c r="C5248">
        <v>582</v>
      </c>
      <c r="D5248" t="s">
        <v>12</v>
      </c>
      <c r="E5248">
        <v>353</v>
      </c>
      <c r="F5248">
        <v>468</v>
      </c>
      <c r="G5248">
        <v>4286</v>
      </c>
      <c r="H5248" t="s">
        <v>13</v>
      </c>
    </row>
    <row r="5249" spans="1:8" x14ac:dyDescent="0.25">
      <c r="A5249" t="s">
        <v>5060</v>
      </c>
      <c r="B5249" t="s">
        <v>5061</v>
      </c>
      <c r="C5249">
        <v>582</v>
      </c>
      <c r="D5249" t="s">
        <v>14</v>
      </c>
      <c r="E5249">
        <v>495</v>
      </c>
      <c r="F5249">
        <v>572</v>
      </c>
      <c r="G5249">
        <v>7652</v>
      </c>
      <c r="H5249" t="s">
        <v>15</v>
      </c>
    </row>
    <row r="5250" spans="1:8" x14ac:dyDescent="0.25">
      <c r="A5250" t="s">
        <v>5062</v>
      </c>
      <c r="B5250" t="s">
        <v>5063</v>
      </c>
      <c r="C5250">
        <v>480</v>
      </c>
      <c r="D5250" t="s">
        <v>10</v>
      </c>
      <c r="E5250">
        <v>1</v>
      </c>
      <c r="F5250">
        <v>344</v>
      </c>
      <c r="G5250">
        <v>4725</v>
      </c>
      <c r="H5250" t="s">
        <v>11</v>
      </c>
    </row>
    <row r="5251" spans="1:8" x14ac:dyDescent="0.25">
      <c r="A5251" t="s">
        <v>5062</v>
      </c>
      <c r="B5251" t="s">
        <v>5063</v>
      </c>
      <c r="C5251">
        <v>480</v>
      </c>
      <c r="D5251" t="s">
        <v>12</v>
      </c>
      <c r="E5251">
        <v>356</v>
      </c>
      <c r="F5251">
        <v>475</v>
      </c>
      <c r="G5251">
        <v>4286</v>
      </c>
      <c r="H5251" t="s">
        <v>13</v>
      </c>
    </row>
    <row r="5252" spans="1:8" x14ac:dyDescent="0.25">
      <c r="A5252" t="s">
        <v>5064</v>
      </c>
      <c r="B5252" t="s">
        <v>5065</v>
      </c>
      <c r="C5252">
        <v>489</v>
      </c>
      <c r="D5252" t="s">
        <v>10</v>
      </c>
      <c r="E5252">
        <v>11</v>
      </c>
      <c r="F5252">
        <v>358</v>
      </c>
      <c r="G5252">
        <v>4725</v>
      </c>
      <c r="H5252" t="s">
        <v>11</v>
      </c>
    </row>
    <row r="5253" spans="1:8" x14ac:dyDescent="0.25">
      <c r="A5253" t="s">
        <v>5064</v>
      </c>
      <c r="B5253" t="s">
        <v>5065</v>
      </c>
      <c r="C5253">
        <v>489</v>
      </c>
      <c r="D5253" t="s">
        <v>12</v>
      </c>
      <c r="E5253">
        <v>372</v>
      </c>
      <c r="F5253">
        <v>487</v>
      </c>
      <c r="G5253">
        <v>4286</v>
      </c>
      <c r="H5253" t="s">
        <v>13</v>
      </c>
    </row>
    <row r="5254" spans="1:8" x14ac:dyDescent="0.25">
      <c r="A5254" t="s">
        <v>5066</v>
      </c>
      <c r="B5254" t="s">
        <v>5067</v>
      </c>
      <c r="C5254">
        <v>480</v>
      </c>
      <c r="D5254" t="s">
        <v>10</v>
      </c>
      <c r="E5254">
        <v>1</v>
      </c>
      <c r="F5254">
        <v>345</v>
      </c>
      <c r="G5254">
        <v>4725</v>
      </c>
      <c r="H5254" t="s">
        <v>11</v>
      </c>
    </row>
    <row r="5255" spans="1:8" x14ac:dyDescent="0.25">
      <c r="A5255" t="s">
        <v>5066</v>
      </c>
      <c r="B5255" t="s">
        <v>5067</v>
      </c>
      <c r="C5255">
        <v>480</v>
      </c>
      <c r="D5255" t="s">
        <v>12</v>
      </c>
      <c r="E5255">
        <v>356</v>
      </c>
      <c r="F5255">
        <v>475</v>
      </c>
      <c r="G5255">
        <v>4286</v>
      </c>
      <c r="H5255" t="s">
        <v>13</v>
      </c>
    </row>
    <row r="5256" spans="1:8" x14ac:dyDescent="0.25">
      <c r="A5256" t="s">
        <v>5068</v>
      </c>
      <c r="B5256" t="s">
        <v>5069</v>
      </c>
      <c r="C5256">
        <v>475</v>
      </c>
      <c r="D5256" t="s">
        <v>12</v>
      </c>
      <c r="E5256">
        <v>357</v>
      </c>
      <c r="F5256">
        <v>472</v>
      </c>
      <c r="G5256">
        <v>4286</v>
      </c>
      <c r="H5256" t="s">
        <v>13</v>
      </c>
    </row>
    <row r="5257" spans="1:8" x14ac:dyDescent="0.25">
      <c r="A5257" t="s">
        <v>5068</v>
      </c>
      <c r="B5257" t="s">
        <v>5069</v>
      </c>
      <c r="C5257">
        <v>475</v>
      </c>
      <c r="D5257" t="s">
        <v>10</v>
      </c>
      <c r="E5257">
        <v>4</v>
      </c>
      <c r="F5257">
        <v>347</v>
      </c>
      <c r="G5257">
        <v>4725</v>
      </c>
      <c r="H5257" t="s">
        <v>11</v>
      </c>
    </row>
    <row r="5258" spans="1:8" x14ac:dyDescent="0.25">
      <c r="A5258" t="s">
        <v>5070</v>
      </c>
      <c r="B5258" t="s">
        <v>5071</v>
      </c>
      <c r="C5258">
        <v>475</v>
      </c>
      <c r="D5258" t="s">
        <v>12</v>
      </c>
      <c r="E5258">
        <v>357</v>
      </c>
      <c r="F5258">
        <v>472</v>
      </c>
      <c r="G5258">
        <v>4286</v>
      </c>
      <c r="H5258" t="s">
        <v>13</v>
      </c>
    </row>
    <row r="5259" spans="1:8" x14ac:dyDescent="0.25">
      <c r="A5259" t="s">
        <v>5070</v>
      </c>
      <c r="B5259" t="s">
        <v>5071</v>
      </c>
      <c r="C5259">
        <v>475</v>
      </c>
      <c r="D5259" t="s">
        <v>10</v>
      </c>
      <c r="E5259">
        <v>4</v>
      </c>
      <c r="F5259">
        <v>345</v>
      </c>
      <c r="G5259">
        <v>4725</v>
      </c>
      <c r="H5259" t="s">
        <v>11</v>
      </c>
    </row>
    <row r="5260" spans="1:8" x14ac:dyDescent="0.25">
      <c r="A5260" t="s">
        <v>5072</v>
      </c>
      <c r="B5260" t="s">
        <v>5073</v>
      </c>
      <c r="C5260">
        <v>478</v>
      </c>
      <c r="D5260" t="s">
        <v>12</v>
      </c>
      <c r="E5260">
        <v>354</v>
      </c>
      <c r="F5260">
        <v>469</v>
      </c>
      <c r="G5260">
        <v>4286</v>
      </c>
      <c r="H5260" t="s">
        <v>13</v>
      </c>
    </row>
    <row r="5261" spans="1:8" x14ac:dyDescent="0.25">
      <c r="A5261" t="s">
        <v>5072</v>
      </c>
      <c r="B5261" t="s">
        <v>5073</v>
      </c>
      <c r="C5261">
        <v>478</v>
      </c>
      <c r="D5261" t="s">
        <v>10</v>
      </c>
      <c r="E5261">
        <v>4</v>
      </c>
      <c r="F5261">
        <v>342</v>
      </c>
      <c r="G5261">
        <v>4725</v>
      </c>
      <c r="H5261" t="s">
        <v>11</v>
      </c>
    </row>
    <row r="5262" spans="1:8" x14ac:dyDescent="0.25">
      <c r="A5262" t="s">
        <v>5074</v>
      </c>
      <c r="B5262" t="s">
        <v>5075</v>
      </c>
      <c r="C5262">
        <v>585</v>
      </c>
      <c r="D5262" t="s">
        <v>10</v>
      </c>
      <c r="E5262">
        <v>1</v>
      </c>
      <c r="F5262">
        <v>344</v>
      </c>
      <c r="G5262">
        <v>4725</v>
      </c>
      <c r="H5262" t="s">
        <v>11</v>
      </c>
    </row>
    <row r="5263" spans="1:8" x14ac:dyDescent="0.25">
      <c r="A5263" t="s">
        <v>5074</v>
      </c>
      <c r="B5263" t="s">
        <v>5075</v>
      </c>
      <c r="C5263">
        <v>585</v>
      </c>
      <c r="D5263" t="s">
        <v>12</v>
      </c>
      <c r="E5263">
        <v>356</v>
      </c>
      <c r="F5263">
        <v>471</v>
      </c>
      <c r="G5263">
        <v>4286</v>
      </c>
      <c r="H5263" t="s">
        <v>13</v>
      </c>
    </row>
    <row r="5264" spans="1:8" x14ac:dyDescent="0.25">
      <c r="A5264" t="s">
        <v>5074</v>
      </c>
      <c r="B5264" t="s">
        <v>5075</v>
      </c>
      <c r="C5264">
        <v>585</v>
      </c>
      <c r="D5264" t="s">
        <v>14</v>
      </c>
      <c r="E5264">
        <v>496</v>
      </c>
      <c r="F5264">
        <v>575</v>
      </c>
      <c r="G5264">
        <v>7652</v>
      </c>
      <c r="H5264" t="s">
        <v>15</v>
      </c>
    </row>
    <row r="5265" spans="1:8" x14ac:dyDescent="0.25">
      <c r="A5265" t="s">
        <v>5076</v>
      </c>
      <c r="B5265" t="s">
        <v>5077</v>
      </c>
      <c r="C5265">
        <v>348</v>
      </c>
      <c r="D5265" t="s">
        <v>10</v>
      </c>
      <c r="E5265">
        <v>1</v>
      </c>
      <c r="F5265">
        <v>250</v>
      </c>
      <c r="G5265">
        <v>4725</v>
      </c>
      <c r="H5265" t="s">
        <v>11</v>
      </c>
    </row>
    <row r="5266" spans="1:8" x14ac:dyDescent="0.25">
      <c r="A5266" t="s">
        <v>5076</v>
      </c>
      <c r="B5266" t="s">
        <v>5077</v>
      </c>
      <c r="C5266">
        <v>348</v>
      </c>
      <c r="D5266" t="s">
        <v>12</v>
      </c>
      <c r="E5266">
        <v>260</v>
      </c>
      <c r="F5266">
        <v>345</v>
      </c>
      <c r="G5266">
        <v>4286</v>
      </c>
      <c r="H5266" t="s">
        <v>13</v>
      </c>
    </row>
    <row r="5267" spans="1:8" x14ac:dyDescent="0.25">
      <c r="A5267" t="s">
        <v>5078</v>
      </c>
      <c r="B5267" t="s">
        <v>5079</v>
      </c>
      <c r="C5267">
        <v>56</v>
      </c>
      <c r="D5267" t="s">
        <v>10</v>
      </c>
      <c r="E5267">
        <v>1</v>
      </c>
      <c r="F5267">
        <v>56</v>
      </c>
      <c r="G5267">
        <v>4725</v>
      </c>
      <c r="H5267" t="s">
        <v>11</v>
      </c>
    </row>
    <row r="5268" spans="1:8" x14ac:dyDescent="0.25">
      <c r="A5268" t="s">
        <v>5080</v>
      </c>
      <c r="B5268" t="s">
        <v>5081</v>
      </c>
      <c r="C5268">
        <v>177</v>
      </c>
      <c r="D5268" t="s">
        <v>10</v>
      </c>
      <c r="E5268">
        <v>1</v>
      </c>
      <c r="F5268">
        <v>77</v>
      </c>
      <c r="G5268">
        <v>4725</v>
      </c>
      <c r="H5268" t="s">
        <v>11</v>
      </c>
    </row>
    <row r="5269" spans="1:8" x14ac:dyDescent="0.25">
      <c r="A5269" t="s">
        <v>5080</v>
      </c>
      <c r="B5269" t="s">
        <v>5081</v>
      </c>
      <c r="C5269">
        <v>177</v>
      </c>
      <c r="D5269" t="s">
        <v>12</v>
      </c>
      <c r="E5269">
        <v>91</v>
      </c>
      <c r="F5269">
        <v>177</v>
      </c>
      <c r="G5269">
        <v>4286</v>
      </c>
      <c r="H5269" t="s">
        <v>13</v>
      </c>
    </row>
    <row r="5270" spans="1:8" x14ac:dyDescent="0.25">
      <c r="A5270" t="s">
        <v>5082</v>
      </c>
      <c r="B5270" t="s">
        <v>5083</v>
      </c>
      <c r="C5270">
        <v>177</v>
      </c>
      <c r="D5270" t="s">
        <v>10</v>
      </c>
      <c r="E5270">
        <v>1</v>
      </c>
      <c r="F5270">
        <v>77</v>
      </c>
      <c r="G5270">
        <v>4725</v>
      </c>
      <c r="H5270" t="s">
        <v>11</v>
      </c>
    </row>
    <row r="5271" spans="1:8" x14ac:dyDescent="0.25">
      <c r="A5271" t="s">
        <v>5082</v>
      </c>
      <c r="B5271" t="s">
        <v>5083</v>
      </c>
      <c r="C5271">
        <v>177</v>
      </c>
      <c r="D5271" t="s">
        <v>12</v>
      </c>
      <c r="E5271">
        <v>91</v>
      </c>
      <c r="F5271">
        <v>177</v>
      </c>
      <c r="G5271">
        <v>4286</v>
      </c>
      <c r="H5271" t="s">
        <v>13</v>
      </c>
    </row>
    <row r="5272" spans="1:8" x14ac:dyDescent="0.25">
      <c r="A5272" t="s">
        <v>5084</v>
      </c>
      <c r="B5272" t="s">
        <v>5085</v>
      </c>
      <c r="C5272">
        <v>177</v>
      </c>
      <c r="D5272" t="s">
        <v>10</v>
      </c>
      <c r="E5272">
        <v>1</v>
      </c>
      <c r="F5272">
        <v>71</v>
      </c>
      <c r="G5272">
        <v>4725</v>
      </c>
      <c r="H5272" t="s">
        <v>11</v>
      </c>
    </row>
    <row r="5273" spans="1:8" x14ac:dyDescent="0.25">
      <c r="A5273" t="s">
        <v>5084</v>
      </c>
      <c r="B5273" t="s">
        <v>5085</v>
      </c>
      <c r="C5273">
        <v>177</v>
      </c>
      <c r="D5273" t="s">
        <v>12</v>
      </c>
      <c r="E5273">
        <v>85</v>
      </c>
      <c r="F5273">
        <v>176</v>
      </c>
      <c r="G5273">
        <v>4286</v>
      </c>
      <c r="H5273" t="s">
        <v>13</v>
      </c>
    </row>
    <row r="5274" spans="1:8" x14ac:dyDescent="0.25">
      <c r="A5274" t="s">
        <v>5086</v>
      </c>
      <c r="B5274" t="s">
        <v>5087</v>
      </c>
      <c r="C5274">
        <v>177</v>
      </c>
      <c r="D5274" t="s">
        <v>10</v>
      </c>
      <c r="E5274">
        <v>1</v>
      </c>
      <c r="F5274">
        <v>71</v>
      </c>
      <c r="G5274">
        <v>4725</v>
      </c>
      <c r="H5274" t="s">
        <v>11</v>
      </c>
    </row>
    <row r="5275" spans="1:8" x14ac:dyDescent="0.25">
      <c r="A5275" t="s">
        <v>5086</v>
      </c>
      <c r="B5275" t="s">
        <v>5087</v>
      </c>
      <c r="C5275">
        <v>177</v>
      </c>
      <c r="D5275" t="s">
        <v>12</v>
      </c>
      <c r="E5275">
        <v>85</v>
      </c>
      <c r="F5275">
        <v>176</v>
      </c>
      <c r="G5275">
        <v>4286</v>
      </c>
      <c r="H5275" t="s">
        <v>13</v>
      </c>
    </row>
    <row r="5276" spans="1:8" x14ac:dyDescent="0.25">
      <c r="A5276" t="s">
        <v>5088</v>
      </c>
      <c r="B5276" t="s">
        <v>5089</v>
      </c>
      <c r="C5276">
        <v>381</v>
      </c>
      <c r="D5276" t="s">
        <v>10</v>
      </c>
      <c r="E5276">
        <v>1</v>
      </c>
      <c r="F5276">
        <v>245</v>
      </c>
      <c r="G5276">
        <v>4725</v>
      </c>
      <c r="H5276" t="s">
        <v>11</v>
      </c>
    </row>
    <row r="5277" spans="1:8" x14ac:dyDescent="0.25">
      <c r="A5277" t="s">
        <v>5088</v>
      </c>
      <c r="B5277" t="s">
        <v>5089</v>
      </c>
      <c r="C5277">
        <v>381</v>
      </c>
      <c r="D5277" t="s">
        <v>12</v>
      </c>
      <c r="E5277">
        <v>259</v>
      </c>
      <c r="F5277">
        <v>379</v>
      </c>
      <c r="G5277">
        <v>4286</v>
      </c>
      <c r="H5277" t="s">
        <v>13</v>
      </c>
    </row>
    <row r="5278" spans="1:8" x14ac:dyDescent="0.25">
      <c r="A5278" t="s">
        <v>5090</v>
      </c>
      <c r="B5278" t="s">
        <v>5091</v>
      </c>
      <c r="C5278">
        <v>477</v>
      </c>
      <c r="D5278" t="s">
        <v>10</v>
      </c>
      <c r="E5278">
        <v>3</v>
      </c>
      <c r="F5278">
        <v>338</v>
      </c>
      <c r="G5278">
        <v>4725</v>
      </c>
      <c r="H5278" t="s">
        <v>11</v>
      </c>
    </row>
    <row r="5279" spans="1:8" x14ac:dyDescent="0.25">
      <c r="A5279" t="s">
        <v>5090</v>
      </c>
      <c r="B5279" t="s">
        <v>5091</v>
      </c>
      <c r="C5279">
        <v>477</v>
      </c>
      <c r="D5279" t="s">
        <v>12</v>
      </c>
      <c r="E5279">
        <v>350</v>
      </c>
      <c r="F5279">
        <v>467</v>
      </c>
      <c r="G5279">
        <v>4286</v>
      </c>
      <c r="H5279" t="s">
        <v>13</v>
      </c>
    </row>
    <row r="5280" spans="1:8" x14ac:dyDescent="0.25">
      <c r="A5280" t="s">
        <v>5092</v>
      </c>
      <c r="B5280" t="s">
        <v>5093</v>
      </c>
      <c r="C5280">
        <v>589</v>
      </c>
      <c r="D5280" t="s">
        <v>10</v>
      </c>
      <c r="E5280">
        <v>1</v>
      </c>
      <c r="F5280">
        <v>346</v>
      </c>
      <c r="G5280">
        <v>4725</v>
      </c>
      <c r="H5280" t="s">
        <v>11</v>
      </c>
    </row>
    <row r="5281" spans="1:8" x14ac:dyDescent="0.25">
      <c r="A5281" t="s">
        <v>5092</v>
      </c>
      <c r="B5281" t="s">
        <v>5093</v>
      </c>
      <c r="C5281">
        <v>589</v>
      </c>
      <c r="D5281" t="s">
        <v>12</v>
      </c>
      <c r="E5281">
        <v>360</v>
      </c>
      <c r="F5281">
        <v>474</v>
      </c>
      <c r="G5281">
        <v>4286</v>
      </c>
      <c r="H5281" t="s">
        <v>13</v>
      </c>
    </row>
    <row r="5282" spans="1:8" x14ac:dyDescent="0.25">
      <c r="A5282" t="s">
        <v>5092</v>
      </c>
      <c r="B5282" t="s">
        <v>5093</v>
      </c>
      <c r="C5282">
        <v>589</v>
      </c>
      <c r="D5282" t="s">
        <v>14</v>
      </c>
      <c r="E5282">
        <v>500</v>
      </c>
      <c r="F5282">
        <v>579</v>
      </c>
      <c r="G5282">
        <v>7652</v>
      </c>
      <c r="H5282" t="s">
        <v>15</v>
      </c>
    </row>
    <row r="5283" spans="1:8" x14ac:dyDescent="0.25">
      <c r="A5283" t="s">
        <v>5094</v>
      </c>
      <c r="B5283" t="s">
        <v>5095</v>
      </c>
      <c r="C5283">
        <v>585</v>
      </c>
      <c r="D5283" t="s">
        <v>10</v>
      </c>
      <c r="E5283">
        <v>2</v>
      </c>
      <c r="F5283">
        <v>343</v>
      </c>
      <c r="G5283">
        <v>4725</v>
      </c>
      <c r="H5283" t="s">
        <v>11</v>
      </c>
    </row>
    <row r="5284" spans="1:8" x14ac:dyDescent="0.25">
      <c r="A5284" t="s">
        <v>5094</v>
      </c>
      <c r="B5284" t="s">
        <v>5095</v>
      </c>
      <c r="C5284">
        <v>585</v>
      </c>
      <c r="D5284" t="s">
        <v>12</v>
      </c>
      <c r="E5284">
        <v>356</v>
      </c>
      <c r="F5284">
        <v>471</v>
      </c>
      <c r="G5284">
        <v>4286</v>
      </c>
      <c r="H5284" t="s">
        <v>13</v>
      </c>
    </row>
    <row r="5285" spans="1:8" x14ac:dyDescent="0.25">
      <c r="A5285" t="s">
        <v>5094</v>
      </c>
      <c r="B5285" t="s">
        <v>5095</v>
      </c>
      <c r="C5285">
        <v>585</v>
      </c>
      <c r="D5285" t="s">
        <v>14</v>
      </c>
      <c r="E5285">
        <v>496</v>
      </c>
      <c r="F5285">
        <v>575</v>
      </c>
      <c r="G5285">
        <v>7652</v>
      </c>
      <c r="H5285" t="s">
        <v>15</v>
      </c>
    </row>
    <row r="5286" spans="1:8" x14ac:dyDescent="0.25">
      <c r="A5286" t="s">
        <v>5096</v>
      </c>
      <c r="B5286" t="s">
        <v>5097</v>
      </c>
      <c r="C5286">
        <v>585</v>
      </c>
      <c r="D5286" t="s">
        <v>10</v>
      </c>
      <c r="E5286">
        <v>1</v>
      </c>
      <c r="F5286">
        <v>344</v>
      </c>
      <c r="G5286">
        <v>4725</v>
      </c>
      <c r="H5286" t="s">
        <v>11</v>
      </c>
    </row>
    <row r="5287" spans="1:8" x14ac:dyDescent="0.25">
      <c r="A5287" t="s">
        <v>5096</v>
      </c>
      <c r="B5287" t="s">
        <v>5097</v>
      </c>
      <c r="C5287">
        <v>585</v>
      </c>
      <c r="D5287" t="s">
        <v>12</v>
      </c>
      <c r="E5287">
        <v>356</v>
      </c>
      <c r="F5287">
        <v>471</v>
      </c>
      <c r="G5287">
        <v>4286</v>
      </c>
      <c r="H5287" t="s">
        <v>13</v>
      </c>
    </row>
    <row r="5288" spans="1:8" x14ac:dyDescent="0.25">
      <c r="A5288" t="s">
        <v>5096</v>
      </c>
      <c r="B5288" t="s">
        <v>5097</v>
      </c>
      <c r="C5288">
        <v>585</v>
      </c>
      <c r="D5288" t="s">
        <v>14</v>
      </c>
      <c r="E5288">
        <v>496</v>
      </c>
      <c r="F5288">
        <v>575</v>
      </c>
      <c r="G5288">
        <v>7652</v>
      </c>
      <c r="H5288" t="s">
        <v>15</v>
      </c>
    </row>
    <row r="5289" spans="1:8" x14ac:dyDescent="0.25">
      <c r="A5289" t="s">
        <v>5098</v>
      </c>
      <c r="B5289" t="s">
        <v>5099</v>
      </c>
      <c r="C5289">
        <v>468</v>
      </c>
      <c r="D5289" t="s">
        <v>10</v>
      </c>
      <c r="E5289">
        <v>1</v>
      </c>
      <c r="F5289">
        <v>341</v>
      </c>
      <c r="G5289">
        <v>4725</v>
      </c>
      <c r="H5289" t="s">
        <v>11</v>
      </c>
    </row>
    <row r="5290" spans="1:8" x14ac:dyDescent="0.25">
      <c r="A5290" t="s">
        <v>5098</v>
      </c>
      <c r="B5290" t="s">
        <v>5099</v>
      </c>
      <c r="C5290">
        <v>468</v>
      </c>
      <c r="D5290" t="s">
        <v>12</v>
      </c>
      <c r="E5290">
        <v>352</v>
      </c>
      <c r="F5290">
        <v>467</v>
      </c>
      <c r="G5290">
        <v>4286</v>
      </c>
      <c r="H5290" t="s">
        <v>13</v>
      </c>
    </row>
    <row r="5291" spans="1:8" x14ac:dyDescent="0.25">
      <c r="A5291" t="s">
        <v>5100</v>
      </c>
      <c r="B5291" t="s">
        <v>5101</v>
      </c>
      <c r="C5291">
        <v>479</v>
      </c>
      <c r="D5291" t="s">
        <v>10</v>
      </c>
      <c r="E5291">
        <v>1</v>
      </c>
      <c r="F5291">
        <v>344</v>
      </c>
      <c r="G5291">
        <v>4725</v>
      </c>
      <c r="H5291" t="s">
        <v>11</v>
      </c>
    </row>
    <row r="5292" spans="1:8" x14ac:dyDescent="0.25">
      <c r="A5292" t="s">
        <v>5100</v>
      </c>
      <c r="B5292" t="s">
        <v>5101</v>
      </c>
      <c r="C5292">
        <v>479</v>
      </c>
      <c r="D5292" t="s">
        <v>12</v>
      </c>
      <c r="E5292">
        <v>355</v>
      </c>
      <c r="F5292">
        <v>474</v>
      </c>
      <c r="G5292">
        <v>4286</v>
      </c>
      <c r="H5292" t="s">
        <v>13</v>
      </c>
    </row>
    <row r="5293" spans="1:8" x14ac:dyDescent="0.25">
      <c r="A5293" t="s">
        <v>5102</v>
      </c>
      <c r="B5293" t="s">
        <v>5103</v>
      </c>
      <c r="C5293">
        <v>479</v>
      </c>
      <c r="D5293" t="s">
        <v>10</v>
      </c>
      <c r="E5293">
        <v>1</v>
      </c>
      <c r="F5293">
        <v>344</v>
      </c>
      <c r="G5293">
        <v>4725</v>
      </c>
      <c r="H5293" t="s">
        <v>11</v>
      </c>
    </row>
    <row r="5294" spans="1:8" x14ac:dyDescent="0.25">
      <c r="A5294" t="s">
        <v>5102</v>
      </c>
      <c r="B5294" t="s">
        <v>5103</v>
      </c>
      <c r="C5294">
        <v>479</v>
      </c>
      <c r="D5294" t="s">
        <v>12</v>
      </c>
      <c r="E5294">
        <v>355</v>
      </c>
      <c r="F5294">
        <v>474</v>
      </c>
      <c r="G5294">
        <v>4286</v>
      </c>
      <c r="H5294" t="s">
        <v>13</v>
      </c>
    </row>
    <row r="5295" spans="1:8" x14ac:dyDescent="0.25">
      <c r="A5295" t="s">
        <v>5104</v>
      </c>
      <c r="B5295" t="s">
        <v>5105</v>
      </c>
      <c r="C5295">
        <v>585</v>
      </c>
      <c r="D5295" t="s">
        <v>10</v>
      </c>
      <c r="E5295">
        <v>1</v>
      </c>
      <c r="F5295">
        <v>344</v>
      </c>
      <c r="G5295">
        <v>4725</v>
      </c>
      <c r="H5295" t="s">
        <v>11</v>
      </c>
    </row>
    <row r="5296" spans="1:8" x14ac:dyDescent="0.25">
      <c r="A5296" t="s">
        <v>5104</v>
      </c>
      <c r="B5296" t="s">
        <v>5105</v>
      </c>
      <c r="C5296">
        <v>585</v>
      </c>
      <c r="D5296" t="s">
        <v>12</v>
      </c>
      <c r="E5296">
        <v>356</v>
      </c>
      <c r="F5296">
        <v>471</v>
      </c>
      <c r="G5296">
        <v>4286</v>
      </c>
      <c r="H5296" t="s">
        <v>13</v>
      </c>
    </row>
    <row r="5297" spans="1:8" x14ac:dyDescent="0.25">
      <c r="A5297" t="s">
        <v>5104</v>
      </c>
      <c r="B5297" t="s">
        <v>5105</v>
      </c>
      <c r="C5297">
        <v>585</v>
      </c>
      <c r="D5297" t="s">
        <v>14</v>
      </c>
      <c r="E5297">
        <v>496</v>
      </c>
      <c r="F5297">
        <v>575</v>
      </c>
      <c r="G5297">
        <v>7652</v>
      </c>
      <c r="H5297" t="s">
        <v>15</v>
      </c>
    </row>
    <row r="5298" spans="1:8" x14ac:dyDescent="0.25">
      <c r="A5298" t="s">
        <v>5106</v>
      </c>
      <c r="B5298" t="s">
        <v>5107</v>
      </c>
      <c r="C5298">
        <v>484</v>
      </c>
      <c r="D5298" t="s">
        <v>10</v>
      </c>
      <c r="E5298">
        <v>1</v>
      </c>
      <c r="F5298">
        <v>351</v>
      </c>
      <c r="G5298">
        <v>4725</v>
      </c>
      <c r="H5298" t="s">
        <v>11</v>
      </c>
    </row>
    <row r="5299" spans="1:8" x14ac:dyDescent="0.25">
      <c r="A5299" t="s">
        <v>5106</v>
      </c>
      <c r="B5299" t="s">
        <v>5107</v>
      </c>
      <c r="C5299">
        <v>484</v>
      </c>
      <c r="D5299" t="s">
        <v>12</v>
      </c>
      <c r="E5299">
        <v>361</v>
      </c>
      <c r="F5299">
        <v>476</v>
      </c>
      <c r="G5299">
        <v>4286</v>
      </c>
      <c r="H5299" t="s">
        <v>13</v>
      </c>
    </row>
    <row r="5300" spans="1:8" x14ac:dyDescent="0.25">
      <c r="A5300" t="s">
        <v>5108</v>
      </c>
      <c r="B5300" t="s">
        <v>5109</v>
      </c>
      <c r="C5300">
        <v>585</v>
      </c>
      <c r="D5300" t="s">
        <v>10</v>
      </c>
      <c r="E5300">
        <v>1</v>
      </c>
      <c r="F5300">
        <v>344</v>
      </c>
      <c r="G5300">
        <v>4725</v>
      </c>
      <c r="H5300" t="s">
        <v>11</v>
      </c>
    </row>
    <row r="5301" spans="1:8" x14ac:dyDescent="0.25">
      <c r="A5301" t="s">
        <v>5108</v>
      </c>
      <c r="B5301" t="s">
        <v>5109</v>
      </c>
      <c r="C5301">
        <v>585</v>
      </c>
      <c r="D5301" t="s">
        <v>12</v>
      </c>
      <c r="E5301">
        <v>356</v>
      </c>
      <c r="F5301">
        <v>471</v>
      </c>
      <c r="G5301">
        <v>4286</v>
      </c>
      <c r="H5301" t="s">
        <v>13</v>
      </c>
    </row>
    <row r="5302" spans="1:8" x14ac:dyDescent="0.25">
      <c r="A5302" t="s">
        <v>5108</v>
      </c>
      <c r="B5302" t="s">
        <v>5109</v>
      </c>
      <c r="C5302">
        <v>585</v>
      </c>
      <c r="D5302" t="s">
        <v>14</v>
      </c>
      <c r="E5302">
        <v>496</v>
      </c>
      <c r="F5302">
        <v>575</v>
      </c>
      <c r="G5302">
        <v>7652</v>
      </c>
      <c r="H5302" t="s">
        <v>15</v>
      </c>
    </row>
    <row r="5303" spans="1:8" x14ac:dyDescent="0.25">
      <c r="A5303" t="s">
        <v>5110</v>
      </c>
      <c r="B5303" t="s">
        <v>5111</v>
      </c>
      <c r="C5303">
        <v>495</v>
      </c>
      <c r="D5303" t="s">
        <v>10</v>
      </c>
      <c r="E5303">
        <v>22</v>
      </c>
      <c r="F5303">
        <v>364</v>
      </c>
      <c r="G5303">
        <v>4725</v>
      </c>
      <c r="H5303" t="s">
        <v>11</v>
      </c>
    </row>
    <row r="5304" spans="1:8" x14ac:dyDescent="0.25">
      <c r="A5304" t="s">
        <v>5110</v>
      </c>
      <c r="B5304" t="s">
        <v>5111</v>
      </c>
      <c r="C5304">
        <v>495</v>
      </c>
      <c r="D5304" t="s">
        <v>12</v>
      </c>
      <c r="E5304">
        <v>377</v>
      </c>
      <c r="F5304">
        <v>491</v>
      </c>
      <c r="G5304">
        <v>4286</v>
      </c>
      <c r="H5304" t="s">
        <v>13</v>
      </c>
    </row>
    <row r="5305" spans="1:8" x14ac:dyDescent="0.25">
      <c r="A5305" t="s">
        <v>5112</v>
      </c>
      <c r="B5305" t="s">
        <v>5113</v>
      </c>
      <c r="C5305">
        <v>478</v>
      </c>
      <c r="D5305" t="s">
        <v>12</v>
      </c>
      <c r="E5305">
        <v>354</v>
      </c>
      <c r="F5305">
        <v>469</v>
      </c>
      <c r="G5305">
        <v>4286</v>
      </c>
      <c r="H5305" t="s">
        <v>13</v>
      </c>
    </row>
    <row r="5306" spans="1:8" x14ac:dyDescent="0.25">
      <c r="A5306" t="s">
        <v>5112</v>
      </c>
      <c r="B5306" t="s">
        <v>5113</v>
      </c>
      <c r="C5306">
        <v>478</v>
      </c>
      <c r="D5306" t="s">
        <v>10</v>
      </c>
      <c r="E5306">
        <v>4</v>
      </c>
      <c r="F5306">
        <v>339</v>
      </c>
      <c r="G5306">
        <v>4725</v>
      </c>
      <c r="H5306" t="s">
        <v>11</v>
      </c>
    </row>
    <row r="5307" spans="1:8" x14ac:dyDescent="0.25">
      <c r="A5307" t="s">
        <v>5114</v>
      </c>
      <c r="B5307" t="s">
        <v>5115</v>
      </c>
      <c r="C5307">
        <v>469</v>
      </c>
      <c r="D5307" t="s">
        <v>12</v>
      </c>
      <c r="E5307">
        <v>353</v>
      </c>
      <c r="F5307">
        <v>468</v>
      </c>
      <c r="G5307">
        <v>4286</v>
      </c>
      <c r="H5307" t="s">
        <v>13</v>
      </c>
    </row>
    <row r="5308" spans="1:8" x14ac:dyDescent="0.25">
      <c r="A5308" t="s">
        <v>5114</v>
      </c>
      <c r="B5308" t="s">
        <v>5115</v>
      </c>
      <c r="C5308">
        <v>469</v>
      </c>
      <c r="D5308" t="s">
        <v>10</v>
      </c>
      <c r="E5308">
        <v>4</v>
      </c>
      <c r="F5308">
        <v>341</v>
      </c>
      <c r="G5308">
        <v>4725</v>
      </c>
      <c r="H5308" t="s">
        <v>11</v>
      </c>
    </row>
    <row r="5309" spans="1:8" x14ac:dyDescent="0.25">
      <c r="A5309" t="s">
        <v>5116</v>
      </c>
      <c r="B5309" t="s">
        <v>5117</v>
      </c>
      <c r="C5309">
        <v>557</v>
      </c>
      <c r="D5309" t="s">
        <v>12</v>
      </c>
      <c r="E5309">
        <v>416</v>
      </c>
      <c r="F5309">
        <v>536</v>
      </c>
      <c r="G5309">
        <v>4286</v>
      </c>
      <c r="H5309" t="s">
        <v>13</v>
      </c>
    </row>
    <row r="5310" spans="1:8" x14ac:dyDescent="0.25">
      <c r="A5310" t="s">
        <v>5116</v>
      </c>
      <c r="B5310" t="s">
        <v>5117</v>
      </c>
      <c r="C5310">
        <v>557</v>
      </c>
      <c r="D5310" t="s">
        <v>10</v>
      </c>
      <c r="E5310">
        <v>49</v>
      </c>
      <c r="F5310">
        <v>402</v>
      </c>
      <c r="G5310">
        <v>4725</v>
      </c>
      <c r="H5310" t="s">
        <v>11</v>
      </c>
    </row>
    <row r="5311" spans="1:8" x14ac:dyDescent="0.25">
      <c r="A5311" t="s">
        <v>5118</v>
      </c>
      <c r="B5311" t="s">
        <v>5119</v>
      </c>
      <c r="C5311">
        <v>499</v>
      </c>
      <c r="D5311" t="s">
        <v>10</v>
      </c>
      <c r="E5311">
        <v>25</v>
      </c>
      <c r="F5311">
        <v>373</v>
      </c>
      <c r="G5311">
        <v>4725</v>
      </c>
      <c r="H5311" t="s">
        <v>11</v>
      </c>
    </row>
    <row r="5312" spans="1:8" x14ac:dyDescent="0.25">
      <c r="A5312" t="s">
        <v>5118</v>
      </c>
      <c r="B5312" t="s">
        <v>5119</v>
      </c>
      <c r="C5312">
        <v>499</v>
      </c>
      <c r="D5312" t="s">
        <v>12</v>
      </c>
      <c r="E5312">
        <v>377</v>
      </c>
      <c r="F5312">
        <v>497</v>
      </c>
      <c r="G5312">
        <v>4286</v>
      </c>
      <c r="H5312" t="s">
        <v>13</v>
      </c>
    </row>
    <row r="5313" spans="1:8" x14ac:dyDescent="0.25">
      <c r="A5313" t="s">
        <v>5120</v>
      </c>
      <c r="B5313" t="s">
        <v>5121</v>
      </c>
      <c r="C5313">
        <v>535</v>
      </c>
      <c r="D5313" t="s">
        <v>12</v>
      </c>
      <c r="E5313">
        <v>402</v>
      </c>
      <c r="F5313">
        <v>521</v>
      </c>
      <c r="G5313">
        <v>4286</v>
      </c>
      <c r="H5313" t="s">
        <v>13</v>
      </c>
    </row>
    <row r="5314" spans="1:8" x14ac:dyDescent="0.25">
      <c r="A5314" t="s">
        <v>5120</v>
      </c>
      <c r="B5314" t="s">
        <v>5121</v>
      </c>
      <c r="C5314">
        <v>535</v>
      </c>
      <c r="D5314" t="s">
        <v>10</v>
      </c>
      <c r="E5314">
        <v>58</v>
      </c>
      <c r="F5314">
        <v>377</v>
      </c>
      <c r="G5314">
        <v>4725</v>
      </c>
      <c r="H5314" t="s">
        <v>11</v>
      </c>
    </row>
    <row r="5315" spans="1:8" x14ac:dyDescent="0.25">
      <c r="A5315" t="s">
        <v>5122</v>
      </c>
      <c r="B5315" t="s">
        <v>5123</v>
      </c>
      <c r="C5315">
        <v>536</v>
      </c>
      <c r="D5315" t="s">
        <v>12</v>
      </c>
      <c r="E5315">
        <v>415</v>
      </c>
      <c r="F5315">
        <v>535</v>
      </c>
      <c r="G5315">
        <v>4286</v>
      </c>
      <c r="H5315" t="s">
        <v>13</v>
      </c>
    </row>
    <row r="5316" spans="1:8" x14ac:dyDescent="0.25">
      <c r="A5316" t="s">
        <v>5122</v>
      </c>
      <c r="B5316" t="s">
        <v>5123</v>
      </c>
      <c r="C5316">
        <v>536</v>
      </c>
      <c r="D5316" t="s">
        <v>10</v>
      </c>
      <c r="E5316">
        <v>48</v>
      </c>
      <c r="F5316">
        <v>401</v>
      </c>
      <c r="G5316">
        <v>4725</v>
      </c>
      <c r="H5316" t="s">
        <v>11</v>
      </c>
    </row>
    <row r="5317" spans="1:8" x14ac:dyDescent="0.25">
      <c r="A5317" t="s">
        <v>5124</v>
      </c>
      <c r="B5317" t="s">
        <v>5125</v>
      </c>
      <c r="C5317">
        <v>586</v>
      </c>
      <c r="D5317" t="s">
        <v>10</v>
      </c>
      <c r="E5317">
        <v>3</v>
      </c>
      <c r="F5317">
        <v>345</v>
      </c>
      <c r="G5317">
        <v>4725</v>
      </c>
      <c r="H5317" t="s">
        <v>11</v>
      </c>
    </row>
    <row r="5318" spans="1:8" x14ac:dyDescent="0.25">
      <c r="A5318" t="s">
        <v>5124</v>
      </c>
      <c r="B5318" t="s">
        <v>5125</v>
      </c>
      <c r="C5318">
        <v>586</v>
      </c>
      <c r="D5318" t="s">
        <v>12</v>
      </c>
      <c r="E5318">
        <v>357</v>
      </c>
      <c r="F5318">
        <v>472</v>
      </c>
      <c r="G5318">
        <v>4286</v>
      </c>
      <c r="H5318" t="s">
        <v>13</v>
      </c>
    </row>
    <row r="5319" spans="1:8" x14ac:dyDescent="0.25">
      <c r="A5319" t="s">
        <v>5124</v>
      </c>
      <c r="B5319" t="s">
        <v>5125</v>
      </c>
      <c r="C5319">
        <v>586</v>
      </c>
      <c r="D5319" t="s">
        <v>14</v>
      </c>
      <c r="E5319">
        <v>498</v>
      </c>
      <c r="F5319">
        <v>576</v>
      </c>
      <c r="G5319">
        <v>7652</v>
      </c>
      <c r="H5319" t="s">
        <v>15</v>
      </c>
    </row>
    <row r="5320" spans="1:8" x14ac:dyDescent="0.25">
      <c r="A5320" t="s">
        <v>5126</v>
      </c>
      <c r="B5320" t="s">
        <v>5127</v>
      </c>
      <c r="C5320">
        <v>474</v>
      </c>
      <c r="D5320" t="s">
        <v>10</v>
      </c>
      <c r="E5320">
        <v>2</v>
      </c>
      <c r="F5320">
        <v>343</v>
      </c>
      <c r="G5320">
        <v>4725</v>
      </c>
      <c r="H5320" t="s">
        <v>11</v>
      </c>
    </row>
    <row r="5321" spans="1:8" x14ac:dyDescent="0.25">
      <c r="A5321" t="s">
        <v>5126</v>
      </c>
      <c r="B5321" t="s">
        <v>5127</v>
      </c>
      <c r="C5321">
        <v>474</v>
      </c>
      <c r="D5321" t="s">
        <v>12</v>
      </c>
      <c r="E5321">
        <v>352</v>
      </c>
      <c r="F5321">
        <v>467</v>
      </c>
      <c r="G5321">
        <v>4286</v>
      </c>
      <c r="H5321" t="s">
        <v>13</v>
      </c>
    </row>
    <row r="5322" spans="1:8" x14ac:dyDescent="0.25">
      <c r="A5322" t="s">
        <v>5128</v>
      </c>
      <c r="B5322" t="s">
        <v>5129</v>
      </c>
      <c r="C5322">
        <v>485</v>
      </c>
      <c r="D5322" t="s">
        <v>10</v>
      </c>
      <c r="E5322">
        <v>2</v>
      </c>
      <c r="F5322">
        <v>344</v>
      </c>
      <c r="G5322">
        <v>4725</v>
      </c>
      <c r="H5322" t="s">
        <v>11</v>
      </c>
    </row>
    <row r="5323" spans="1:8" x14ac:dyDescent="0.25">
      <c r="A5323" t="s">
        <v>5128</v>
      </c>
      <c r="B5323" t="s">
        <v>5129</v>
      </c>
      <c r="C5323">
        <v>485</v>
      </c>
      <c r="D5323" t="s">
        <v>12</v>
      </c>
      <c r="E5323">
        <v>359</v>
      </c>
      <c r="F5323">
        <v>470</v>
      </c>
      <c r="G5323">
        <v>4286</v>
      </c>
      <c r="H5323" t="s">
        <v>13</v>
      </c>
    </row>
    <row r="5324" spans="1:8" x14ac:dyDescent="0.25">
      <c r="A5324" t="s">
        <v>5130</v>
      </c>
      <c r="B5324" t="s">
        <v>5131</v>
      </c>
      <c r="C5324">
        <v>485</v>
      </c>
      <c r="D5324" t="s">
        <v>10</v>
      </c>
      <c r="E5324">
        <v>2</v>
      </c>
      <c r="F5324">
        <v>344</v>
      </c>
      <c r="G5324">
        <v>4725</v>
      </c>
      <c r="H5324" t="s">
        <v>11</v>
      </c>
    </row>
    <row r="5325" spans="1:8" x14ac:dyDescent="0.25">
      <c r="A5325" t="s">
        <v>5130</v>
      </c>
      <c r="B5325" t="s">
        <v>5131</v>
      </c>
      <c r="C5325">
        <v>485</v>
      </c>
      <c r="D5325" t="s">
        <v>12</v>
      </c>
      <c r="E5325">
        <v>359</v>
      </c>
      <c r="F5325">
        <v>470</v>
      </c>
      <c r="G5325">
        <v>4286</v>
      </c>
      <c r="H5325" t="s">
        <v>13</v>
      </c>
    </row>
    <row r="5326" spans="1:8" x14ac:dyDescent="0.25">
      <c r="A5326" t="s">
        <v>5132</v>
      </c>
      <c r="B5326" t="s">
        <v>5133</v>
      </c>
      <c r="C5326">
        <v>485</v>
      </c>
      <c r="D5326" t="s">
        <v>10</v>
      </c>
      <c r="E5326">
        <v>2</v>
      </c>
      <c r="F5326">
        <v>344</v>
      </c>
      <c r="G5326">
        <v>4725</v>
      </c>
      <c r="H5326" t="s">
        <v>11</v>
      </c>
    </row>
    <row r="5327" spans="1:8" x14ac:dyDescent="0.25">
      <c r="A5327" t="s">
        <v>5132</v>
      </c>
      <c r="B5327" t="s">
        <v>5133</v>
      </c>
      <c r="C5327">
        <v>485</v>
      </c>
      <c r="D5327" t="s">
        <v>12</v>
      </c>
      <c r="E5327">
        <v>359</v>
      </c>
      <c r="F5327">
        <v>470</v>
      </c>
      <c r="G5327">
        <v>4286</v>
      </c>
      <c r="H5327" t="s">
        <v>13</v>
      </c>
    </row>
    <row r="5328" spans="1:8" x14ac:dyDescent="0.25">
      <c r="A5328" t="s">
        <v>5134</v>
      </c>
      <c r="B5328" t="s">
        <v>5135</v>
      </c>
      <c r="C5328">
        <v>485</v>
      </c>
      <c r="D5328" t="s">
        <v>10</v>
      </c>
      <c r="E5328">
        <v>2</v>
      </c>
      <c r="F5328">
        <v>344</v>
      </c>
      <c r="G5328">
        <v>4725</v>
      </c>
      <c r="H5328" t="s">
        <v>11</v>
      </c>
    </row>
    <row r="5329" spans="1:8" x14ac:dyDescent="0.25">
      <c r="A5329" t="s">
        <v>5134</v>
      </c>
      <c r="B5329" t="s">
        <v>5135</v>
      </c>
      <c r="C5329">
        <v>485</v>
      </c>
      <c r="D5329" t="s">
        <v>12</v>
      </c>
      <c r="E5329">
        <v>359</v>
      </c>
      <c r="F5329">
        <v>470</v>
      </c>
      <c r="G5329">
        <v>4286</v>
      </c>
      <c r="H5329" t="s">
        <v>13</v>
      </c>
    </row>
    <row r="5330" spans="1:8" x14ac:dyDescent="0.25">
      <c r="A5330" t="s">
        <v>5136</v>
      </c>
      <c r="B5330" t="s">
        <v>5137</v>
      </c>
      <c r="C5330">
        <v>485</v>
      </c>
      <c r="D5330" t="s">
        <v>10</v>
      </c>
      <c r="E5330">
        <v>2</v>
      </c>
      <c r="F5330">
        <v>344</v>
      </c>
      <c r="G5330">
        <v>4725</v>
      </c>
      <c r="H5330" t="s">
        <v>11</v>
      </c>
    </row>
    <row r="5331" spans="1:8" x14ac:dyDescent="0.25">
      <c r="A5331" t="s">
        <v>5136</v>
      </c>
      <c r="B5331" t="s">
        <v>5137</v>
      </c>
      <c r="C5331">
        <v>485</v>
      </c>
      <c r="D5331" t="s">
        <v>12</v>
      </c>
      <c r="E5331">
        <v>359</v>
      </c>
      <c r="F5331">
        <v>470</v>
      </c>
      <c r="G5331">
        <v>4286</v>
      </c>
      <c r="H5331" t="s">
        <v>13</v>
      </c>
    </row>
    <row r="5332" spans="1:8" x14ac:dyDescent="0.25">
      <c r="A5332" t="s">
        <v>5138</v>
      </c>
      <c r="B5332" t="s">
        <v>5139</v>
      </c>
      <c r="C5332">
        <v>602</v>
      </c>
      <c r="D5332" t="s">
        <v>10</v>
      </c>
      <c r="E5332">
        <v>16</v>
      </c>
      <c r="F5332">
        <v>358</v>
      </c>
      <c r="G5332">
        <v>4725</v>
      </c>
      <c r="H5332" t="s">
        <v>11</v>
      </c>
    </row>
    <row r="5333" spans="1:8" x14ac:dyDescent="0.25">
      <c r="A5333" t="s">
        <v>5138</v>
      </c>
      <c r="B5333" t="s">
        <v>5139</v>
      </c>
      <c r="C5333">
        <v>602</v>
      </c>
      <c r="D5333" t="s">
        <v>12</v>
      </c>
      <c r="E5333">
        <v>370</v>
      </c>
      <c r="F5333">
        <v>485</v>
      </c>
      <c r="G5333">
        <v>4286</v>
      </c>
      <c r="H5333" t="s">
        <v>13</v>
      </c>
    </row>
    <row r="5334" spans="1:8" x14ac:dyDescent="0.25">
      <c r="A5334" t="s">
        <v>5140</v>
      </c>
      <c r="B5334" t="s">
        <v>5141</v>
      </c>
      <c r="C5334">
        <v>485</v>
      </c>
      <c r="D5334" t="s">
        <v>10</v>
      </c>
      <c r="E5334">
        <v>2</v>
      </c>
      <c r="F5334">
        <v>344</v>
      </c>
      <c r="G5334">
        <v>4725</v>
      </c>
      <c r="H5334" t="s">
        <v>11</v>
      </c>
    </row>
    <row r="5335" spans="1:8" x14ac:dyDescent="0.25">
      <c r="A5335" t="s">
        <v>5140</v>
      </c>
      <c r="B5335" t="s">
        <v>5141</v>
      </c>
      <c r="C5335">
        <v>485</v>
      </c>
      <c r="D5335" t="s">
        <v>12</v>
      </c>
      <c r="E5335">
        <v>359</v>
      </c>
      <c r="F5335">
        <v>470</v>
      </c>
      <c r="G5335">
        <v>4286</v>
      </c>
      <c r="H5335" t="s">
        <v>13</v>
      </c>
    </row>
    <row r="5336" spans="1:8" x14ac:dyDescent="0.25">
      <c r="A5336" t="s">
        <v>5142</v>
      </c>
      <c r="B5336" t="s">
        <v>5143</v>
      </c>
      <c r="C5336">
        <v>482</v>
      </c>
      <c r="D5336" t="s">
        <v>10</v>
      </c>
      <c r="E5336">
        <v>14</v>
      </c>
      <c r="F5336">
        <v>354</v>
      </c>
      <c r="G5336">
        <v>4725</v>
      </c>
      <c r="H5336" t="s">
        <v>11</v>
      </c>
    </row>
    <row r="5337" spans="1:8" x14ac:dyDescent="0.25">
      <c r="A5337" t="s">
        <v>5142</v>
      </c>
      <c r="B5337" t="s">
        <v>5143</v>
      </c>
      <c r="C5337">
        <v>482</v>
      </c>
      <c r="D5337" t="s">
        <v>12</v>
      </c>
      <c r="E5337">
        <v>367</v>
      </c>
      <c r="F5337">
        <v>481</v>
      </c>
      <c r="G5337">
        <v>4286</v>
      </c>
      <c r="H5337" t="s">
        <v>13</v>
      </c>
    </row>
    <row r="5338" spans="1:8" x14ac:dyDescent="0.25">
      <c r="A5338" t="s">
        <v>5144</v>
      </c>
      <c r="B5338" t="s">
        <v>5145</v>
      </c>
      <c r="C5338">
        <v>473</v>
      </c>
      <c r="D5338" t="s">
        <v>10</v>
      </c>
      <c r="E5338">
        <v>2</v>
      </c>
      <c r="F5338">
        <v>342</v>
      </c>
      <c r="G5338">
        <v>4725</v>
      </c>
      <c r="H5338" t="s">
        <v>11</v>
      </c>
    </row>
    <row r="5339" spans="1:8" x14ac:dyDescent="0.25">
      <c r="A5339" t="s">
        <v>5144</v>
      </c>
      <c r="B5339" t="s">
        <v>5145</v>
      </c>
      <c r="C5339">
        <v>473</v>
      </c>
      <c r="D5339" t="s">
        <v>12</v>
      </c>
      <c r="E5339">
        <v>353</v>
      </c>
      <c r="F5339">
        <v>467</v>
      </c>
      <c r="G5339">
        <v>4286</v>
      </c>
      <c r="H5339" t="s">
        <v>13</v>
      </c>
    </row>
    <row r="5340" spans="1:8" x14ac:dyDescent="0.25">
      <c r="A5340" t="s">
        <v>5146</v>
      </c>
      <c r="B5340" t="s">
        <v>5147</v>
      </c>
      <c r="C5340">
        <v>473</v>
      </c>
      <c r="D5340" t="s">
        <v>10</v>
      </c>
      <c r="E5340">
        <v>1</v>
      </c>
      <c r="F5340">
        <v>341</v>
      </c>
      <c r="G5340">
        <v>4725</v>
      </c>
      <c r="H5340" t="s">
        <v>11</v>
      </c>
    </row>
    <row r="5341" spans="1:8" x14ac:dyDescent="0.25">
      <c r="A5341" t="s">
        <v>5146</v>
      </c>
      <c r="B5341" t="s">
        <v>5147</v>
      </c>
      <c r="C5341">
        <v>473</v>
      </c>
      <c r="D5341" t="s">
        <v>12</v>
      </c>
      <c r="E5341">
        <v>351</v>
      </c>
      <c r="F5341">
        <v>466</v>
      </c>
      <c r="G5341">
        <v>4286</v>
      </c>
      <c r="H5341" t="s">
        <v>13</v>
      </c>
    </row>
    <row r="5342" spans="1:8" x14ac:dyDescent="0.25">
      <c r="A5342" t="s">
        <v>5148</v>
      </c>
      <c r="B5342" t="s">
        <v>5149</v>
      </c>
      <c r="C5342">
        <v>501</v>
      </c>
      <c r="D5342" t="s">
        <v>10</v>
      </c>
      <c r="E5342">
        <v>2</v>
      </c>
      <c r="F5342">
        <v>373</v>
      </c>
      <c r="G5342">
        <v>4725</v>
      </c>
      <c r="H5342" t="s">
        <v>11</v>
      </c>
    </row>
    <row r="5343" spans="1:8" x14ac:dyDescent="0.25">
      <c r="A5343" t="s">
        <v>5148</v>
      </c>
      <c r="B5343" t="s">
        <v>5149</v>
      </c>
      <c r="C5343">
        <v>501</v>
      </c>
      <c r="D5343" t="s">
        <v>12</v>
      </c>
      <c r="E5343">
        <v>384</v>
      </c>
      <c r="F5343">
        <v>499</v>
      </c>
      <c r="G5343">
        <v>4286</v>
      </c>
      <c r="H5343" t="s">
        <v>13</v>
      </c>
    </row>
    <row r="5344" spans="1:8" x14ac:dyDescent="0.25">
      <c r="A5344" t="s">
        <v>5150</v>
      </c>
      <c r="B5344" t="s">
        <v>5151</v>
      </c>
      <c r="C5344">
        <v>509</v>
      </c>
      <c r="D5344" t="s">
        <v>10</v>
      </c>
      <c r="E5344">
        <v>30</v>
      </c>
      <c r="F5344">
        <v>373</v>
      </c>
      <c r="G5344">
        <v>4725</v>
      </c>
      <c r="H5344" t="s">
        <v>11</v>
      </c>
    </row>
    <row r="5345" spans="1:8" x14ac:dyDescent="0.25">
      <c r="A5345" t="s">
        <v>5150</v>
      </c>
      <c r="B5345" t="s">
        <v>5151</v>
      </c>
      <c r="C5345">
        <v>509</v>
      </c>
      <c r="D5345" t="s">
        <v>12</v>
      </c>
      <c r="E5345">
        <v>385</v>
      </c>
      <c r="F5345">
        <v>504</v>
      </c>
      <c r="G5345">
        <v>4286</v>
      </c>
      <c r="H5345" t="s">
        <v>13</v>
      </c>
    </row>
    <row r="5346" spans="1:8" x14ac:dyDescent="0.25">
      <c r="A5346" t="s">
        <v>5152</v>
      </c>
      <c r="B5346" t="s">
        <v>5153</v>
      </c>
      <c r="C5346">
        <v>501</v>
      </c>
      <c r="D5346" t="s">
        <v>10</v>
      </c>
      <c r="E5346">
        <v>138</v>
      </c>
      <c r="F5346">
        <v>475</v>
      </c>
      <c r="G5346">
        <v>4725</v>
      </c>
      <c r="H5346" t="s">
        <v>11</v>
      </c>
    </row>
    <row r="5347" spans="1:8" x14ac:dyDescent="0.25">
      <c r="A5347" t="s">
        <v>5154</v>
      </c>
      <c r="B5347" t="s">
        <v>5155</v>
      </c>
      <c r="C5347">
        <v>516</v>
      </c>
      <c r="D5347" t="s">
        <v>12</v>
      </c>
      <c r="E5347">
        <v>356</v>
      </c>
      <c r="F5347">
        <v>472</v>
      </c>
      <c r="G5347">
        <v>4286</v>
      </c>
      <c r="H5347" t="s">
        <v>13</v>
      </c>
    </row>
    <row r="5348" spans="1:8" x14ac:dyDescent="0.25">
      <c r="A5348" t="s">
        <v>5154</v>
      </c>
      <c r="B5348" t="s">
        <v>5155</v>
      </c>
      <c r="C5348">
        <v>516</v>
      </c>
      <c r="D5348" t="s">
        <v>10</v>
      </c>
      <c r="E5348">
        <v>6</v>
      </c>
      <c r="F5348">
        <v>343</v>
      </c>
      <c r="G5348">
        <v>4725</v>
      </c>
      <c r="H5348" t="s">
        <v>11</v>
      </c>
    </row>
    <row r="5349" spans="1:8" x14ac:dyDescent="0.25">
      <c r="A5349" t="s">
        <v>5156</v>
      </c>
      <c r="B5349" t="s">
        <v>5157</v>
      </c>
      <c r="C5349">
        <v>480</v>
      </c>
      <c r="D5349" t="s">
        <v>12</v>
      </c>
      <c r="E5349">
        <v>356</v>
      </c>
      <c r="F5349">
        <v>470</v>
      </c>
      <c r="G5349">
        <v>4286</v>
      </c>
      <c r="H5349" t="s">
        <v>13</v>
      </c>
    </row>
    <row r="5350" spans="1:8" x14ac:dyDescent="0.25">
      <c r="A5350" t="s">
        <v>5156</v>
      </c>
      <c r="B5350" t="s">
        <v>5157</v>
      </c>
      <c r="C5350">
        <v>480</v>
      </c>
      <c r="D5350" t="s">
        <v>10</v>
      </c>
      <c r="E5350">
        <v>5</v>
      </c>
      <c r="F5350">
        <v>344</v>
      </c>
      <c r="G5350">
        <v>4725</v>
      </c>
      <c r="H5350" t="s">
        <v>11</v>
      </c>
    </row>
    <row r="5351" spans="1:8" x14ac:dyDescent="0.25">
      <c r="A5351" t="s">
        <v>5158</v>
      </c>
      <c r="B5351" t="s">
        <v>5159</v>
      </c>
      <c r="C5351">
        <v>583</v>
      </c>
      <c r="D5351" t="s">
        <v>10</v>
      </c>
      <c r="E5351">
        <v>1</v>
      </c>
      <c r="F5351">
        <v>343</v>
      </c>
      <c r="G5351">
        <v>4725</v>
      </c>
      <c r="H5351" t="s">
        <v>11</v>
      </c>
    </row>
    <row r="5352" spans="1:8" x14ac:dyDescent="0.25">
      <c r="A5352" t="s">
        <v>5158</v>
      </c>
      <c r="B5352" t="s">
        <v>5159</v>
      </c>
      <c r="C5352">
        <v>583</v>
      </c>
      <c r="D5352" t="s">
        <v>12</v>
      </c>
      <c r="E5352">
        <v>354</v>
      </c>
      <c r="F5352">
        <v>469</v>
      </c>
      <c r="G5352">
        <v>4286</v>
      </c>
      <c r="H5352" t="s">
        <v>13</v>
      </c>
    </row>
    <row r="5353" spans="1:8" x14ac:dyDescent="0.25">
      <c r="A5353" t="s">
        <v>5158</v>
      </c>
      <c r="B5353" t="s">
        <v>5159</v>
      </c>
      <c r="C5353">
        <v>583</v>
      </c>
      <c r="D5353" t="s">
        <v>14</v>
      </c>
      <c r="E5353">
        <v>495</v>
      </c>
      <c r="F5353">
        <v>573</v>
      </c>
      <c r="G5353">
        <v>7652</v>
      </c>
      <c r="H5353" t="s">
        <v>15</v>
      </c>
    </row>
    <row r="5354" spans="1:8" x14ac:dyDescent="0.25">
      <c r="A5354" t="s">
        <v>5160</v>
      </c>
      <c r="B5354" t="s">
        <v>5161</v>
      </c>
      <c r="C5354">
        <v>477</v>
      </c>
      <c r="D5354" t="s">
        <v>10</v>
      </c>
      <c r="E5354">
        <v>2</v>
      </c>
      <c r="F5354">
        <v>343</v>
      </c>
      <c r="G5354">
        <v>4725</v>
      </c>
      <c r="H5354" t="s">
        <v>11</v>
      </c>
    </row>
    <row r="5355" spans="1:8" x14ac:dyDescent="0.25">
      <c r="A5355" t="s">
        <v>5160</v>
      </c>
      <c r="B5355" t="s">
        <v>5161</v>
      </c>
      <c r="C5355">
        <v>477</v>
      </c>
      <c r="D5355" t="s">
        <v>12</v>
      </c>
      <c r="E5355">
        <v>352</v>
      </c>
      <c r="F5355">
        <v>467</v>
      </c>
      <c r="G5355">
        <v>4286</v>
      </c>
      <c r="H5355" t="s">
        <v>13</v>
      </c>
    </row>
    <row r="5356" spans="1:8" x14ac:dyDescent="0.25">
      <c r="A5356" t="s">
        <v>5162</v>
      </c>
      <c r="B5356" t="s">
        <v>5163</v>
      </c>
      <c r="C5356">
        <v>474</v>
      </c>
      <c r="D5356" t="s">
        <v>12</v>
      </c>
      <c r="E5356">
        <v>357</v>
      </c>
      <c r="F5356">
        <v>472</v>
      </c>
      <c r="G5356">
        <v>4286</v>
      </c>
      <c r="H5356" t="s">
        <v>13</v>
      </c>
    </row>
    <row r="5357" spans="1:8" x14ac:dyDescent="0.25">
      <c r="A5357" t="s">
        <v>5162</v>
      </c>
      <c r="B5357" t="s">
        <v>5163</v>
      </c>
      <c r="C5357">
        <v>474</v>
      </c>
      <c r="D5357" t="s">
        <v>10</v>
      </c>
      <c r="E5357">
        <v>4</v>
      </c>
      <c r="F5357">
        <v>345</v>
      </c>
      <c r="G5357">
        <v>4725</v>
      </c>
      <c r="H5357" t="s">
        <v>11</v>
      </c>
    </row>
    <row r="5358" spans="1:8" x14ac:dyDescent="0.25">
      <c r="A5358" t="s">
        <v>5164</v>
      </c>
      <c r="B5358" t="s">
        <v>5165</v>
      </c>
      <c r="C5358">
        <v>472</v>
      </c>
      <c r="D5358" t="s">
        <v>10</v>
      </c>
      <c r="E5358">
        <v>1</v>
      </c>
      <c r="F5358">
        <v>342</v>
      </c>
      <c r="G5358">
        <v>4725</v>
      </c>
      <c r="H5358" t="s">
        <v>11</v>
      </c>
    </row>
    <row r="5359" spans="1:8" x14ac:dyDescent="0.25">
      <c r="A5359" t="s">
        <v>5164</v>
      </c>
      <c r="B5359" t="s">
        <v>5165</v>
      </c>
      <c r="C5359">
        <v>472</v>
      </c>
      <c r="D5359" t="s">
        <v>12</v>
      </c>
      <c r="E5359">
        <v>352</v>
      </c>
      <c r="F5359">
        <v>466</v>
      </c>
      <c r="G5359">
        <v>4286</v>
      </c>
      <c r="H5359" t="s">
        <v>13</v>
      </c>
    </row>
    <row r="5360" spans="1:8" x14ac:dyDescent="0.25">
      <c r="A5360" t="s">
        <v>5166</v>
      </c>
      <c r="B5360" t="s">
        <v>5167</v>
      </c>
      <c r="C5360">
        <v>475</v>
      </c>
      <c r="D5360" t="s">
        <v>10</v>
      </c>
      <c r="E5360">
        <v>1</v>
      </c>
      <c r="F5360">
        <v>341</v>
      </c>
      <c r="G5360">
        <v>4725</v>
      </c>
      <c r="H5360" t="s">
        <v>11</v>
      </c>
    </row>
    <row r="5361" spans="1:8" x14ac:dyDescent="0.25">
      <c r="A5361" t="s">
        <v>5166</v>
      </c>
      <c r="B5361" t="s">
        <v>5167</v>
      </c>
      <c r="C5361">
        <v>475</v>
      </c>
      <c r="D5361" t="s">
        <v>12</v>
      </c>
      <c r="E5361">
        <v>354</v>
      </c>
      <c r="F5361">
        <v>469</v>
      </c>
      <c r="G5361">
        <v>4286</v>
      </c>
      <c r="H5361" t="s">
        <v>13</v>
      </c>
    </row>
    <row r="5362" spans="1:8" x14ac:dyDescent="0.25">
      <c r="A5362" t="s">
        <v>5168</v>
      </c>
      <c r="B5362" t="s">
        <v>5169</v>
      </c>
      <c r="C5362">
        <v>476</v>
      </c>
      <c r="D5362" t="s">
        <v>10</v>
      </c>
      <c r="E5362">
        <v>1</v>
      </c>
      <c r="F5362">
        <v>341</v>
      </c>
      <c r="G5362">
        <v>4725</v>
      </c>
      <c r="H5362" t="s">
        <v>11</v>
      </c>
    </row>
    <row r="5363" spans="1:8" x14ac:dyDescent="0.25">
      <c r="A5363" t="s">
        <v>5168</v>
      </c>
      <c r="B5363" t="s">
        <v>5169</v>
      </c>
      <c r="C5363">
        <v>476</v>
      </c>
      <c r="D5363" t="s">
        <v>12</v>
      </c>
      <c r="E5363">
        <v>354</v>
      </c>
      <c r="F5363">
        <v>469</v>
      </c>
      <c r="G5363">
        <v>4286</v>
      </c>
      <c r="H5363" t="s">
        <v>13</v>
      </c>
    </row>
    <row r="5364" spans="1:8" x14ac:dyDescent="0.25">
      <c r="A5364" t="s">
        <v>5170</v>
      </c>
      <c r="B5364" t="s">
        <v>5171</v>
      </c>
      <c r="C5364">
        <v>581</v>
      </c>
      <c r="D5364" t="s">
        <v>10</v>
      </c>
      <c r="E5364">
        <v>1</v>
      </c>
      <c r="F5364">
        <v>342</v>
      </c>
      <c r="G5364">
        <v>4725</v>
      </c>
      <c r="H5364" t="s">
        <v>11</v>
      </c>
    </row>
    <row r="5365" spans="1:8" x14ac:dyDescent="0.25">
      <c r="A5365" t="s">
        <v>5170</v>
      </c>
      <c r="B5365" t="s">
        <v>5171</v>
      </c>
      <c r="C5365">
        <v>581</v>
      </c>
      <c r="D5365" t="s">
        <v>12</v>
      </c>
      <c r="E5365">
        <v>354</v>
      </c>
      <c r="F5365">
        <v>468</v>
      </c>
      <c r="G5365">
        <v>4286</v>
      </c>
      <c r="H5365" t="s">
        <v>13</v>
      </c>
    </row>
    <row r="5366" spans="1:8" x14ac:dyDescent="0.25">
      <c r="A5366" t="s">
        <v>5170</v>
      </c>
      <c r="B5366" t="s">
        <v>5171</v>
      </c>
      <c r="C5366">
        <v>581</v>
      </c>
      <c r="D5366" t="s">
        <v>14</v>
      </c>
      <c r="E5366">
        <v>493</v>
      </c>
      <c r="F5366">
        <v>571</v>
      </c>
      <c r="G5366">
        <v>7652</v>
      </c>
      <c r="H5366" t="s">
        <v>15</v>
      </c>
    </row>
    <row r="5367" spans="1:8" x14ac:dyDescent="0.25">
      <c r="A5367" t="s">
        <v>5172</v>
      </c>
      <c r="B5367" t="s">
        <v>5173</v>
      </c>
      <c r="C5367">
        <v>483</v>
      </c>
      <c r="D5367" t="s">
        <v>12</v>
      </c>
      <c r="E5367">
        <v>358</v>
      </c>
      <c r="F5367">
        <v>477</v>
      </c>
      <c r="G5367">
        <v>4286</v>
      </c>
      <c r="H5367" t="s">
        <v>13</v>
      </c>
    </row>
    <row r="5368" spans="1:8" x14ac:dyDescent="0.25">
      <c r="A5368" t="s">
        <v>5172</v>
      </c>
      <c r="B5368" t="s">
        <v>5173</v>
      </c>
      <c r="C5368">
        <v>483</v>
      </c>
      <c r="D5368" t="s">
        <v>10</v>
      </c>
      <c r="E5368">
        <v>4</v>
      </c>
      <c r="F5368">
        <v>346</v>
      </c>
      <c r="G5368">
        <v>4725</v>
      </c>
      <c r="H5368" t="s">
        <v>11</v>
      </c>
    </row>
    <row r="5369" spans="1:8" x14ac:dyDescent="0.25">
      <c r="A5369" t="s">
        <v>5174</v>
      </c>
      <c r="B5369" t="s">
        <v>5175</v>
      </c>
      <c r="C5369">
        <v>610</v>
      </c>
      <c r="D5369" t="s">
        <v>10</v>
      </c>
      <c r="E5369">
        <v>120</v>
      </c>
      <c r="F5369">
        <v>219</v>
      </c>
      <c r="G5369">
        <v>4725</v>
      </c>
      <c r="H5369" t="s">
        <v>11</v>
      </c>
    </row>
    <row r="5370" spans="1:8" x14ac:dyDescent="0.25">
      <c r="A5370" t="s">
        <v>5174</v>
      </c>
      <c r="B5370" t="s">
        <v>5175</v>
      </c>
      <c r="C5370">
        <v>610</v>
      </c>
      <c r="D5370" t="s">
        <v>10</v>
      </c>
      <c r="E5370">
        <v>319</v>
      </c>
      <c r="F5370">
        <v>590</v>
      </c>
      <c r="G5370">
        <v>4725</v>
      </c>
      <c r="H5370" t="s">
        <v>11</v>
      </c>
    </row>
    <row r="5371" spans="1:8" x14ac:dyDescent="0.25">
      <c r="A5371" t="s">
        <v>5176</v>
      </c>
      <c r="B5371" t="s">
        <v>5177</v>
      </c>
      <c r="C5371">
        <v>587</v>
      </c>
      <c r="D5371" t="s">
        <v>10</v>
      </c>
      <c r="E5371">
        <v>2</v>
      </c>
      <c r="F5371">
        <v>346</v>
      </c>
      <c r="G5371">
        <v>4725</v>
      </c>
      <c r="H5371" t="s">
        <v>11</v>
      </c>
    </row>
    <row r="5372" spans="1:8" x14ac:dyDescent="0.25">
      <c r="A5372" t="s">
        <v>5176</v>
      </c>
      <c r="B5372" t="s">
        <v>5177</v>
      </c>
      <c r="C5372">
        <v>587</v>
      </c>
      <c r="D5372" t="s">
        <v>12</v>
      </c>
      <c r="E5372">
        <v>358</v>
      </c>
      <c r="F5372">
        <v>473</v>
      </c>
      <c r="G5372">
        <v>4286</v>
      </c>
      <c r="H5372" t="s">
        <v>13</v>
      </c>
    </row>
    <row r="5373" spans="1:8" x14ac:dyDescent="0.25">
      <c r="A5373" t="s">
        <v>5176</v>
      </c>
      <c r="B5373" t="s">
        <v>5177</v>
      </c>
      <c r="C5373">
        <v>587</v>
      </c>
      <c r="D5373" t="s">
        <v>14</v>
      </c>
      <c r="E5373">
        <v>498</v>
      </c>
      <c r="F5373">
        <v>577</v>
      </c>
      <c r="G5373">
        <v>7652</v>
      </c>
      <c r="H5373" t="s">
        <v>15</v>
      </c>
    </row>
    <row r="5374" spans="1:8" x14ac:dyDescent="0.25">
      <c r="A5374" t="s">
        <v>5178</v>
      </c>
      <c r="B5374" t="s">
        <v>5179</v>
      </c>
      <c r="C5374">
        <v>469</v>
      </c>
      <c r="D5374" t="s">
        <v>10</v>
      </c>
      <c r="E5374">
        <v>1</v>
      </c>
      <c r="F5374">
        <v>340</v>
      </c>
      <c r="G5374">
        <v>4725</v>
      </c>
      <c r="H5374" t="s">
        <v>11</v>
      </c>
    </row>
    <row r="5375" spans="1:8" x14ac:dyDescent="0.25">
      <c r="A5375" t="s">
        <v>5178</v>
      </c>
      <c r="B5375" t="s">
        <v>5179</v>
      </c>
      <c r="C5375">
        <v>469</v>
      </c>
      <c r="D5375" t="s">
        <v>12</v>
      </c>
      <c r="E5375">
        <v>353</v>
      </c>
      <c r="F5375">
        <v>463</v>
      </c>
      <c r="G5375">
        <v>4286</v>
      </c>
      <c r="H5375" t="s">
        <v>13</v>
      </c>
    </row>
    <row r="5376" spans="1:8" x14ac:dyDescent="0.25">
      <c r="A5376" t="s">
        <v>5180</v>
      </c>
      <c r="B5376" t="s">
        <v>5181</v>
      </c>
      <c r="C5376">
        <v>485</v>
      </c>
      <c r="D5376" t="s">
        <v>10</v>
      </c>
      <c r="E5376">
        <v>2</v>
      </c>
      <c r="F5376">
        <v>344</v>
      </c>
      <c r="G5376">
        <v>4725</v>
      </c>
      <c r="H5376" t="s">
        <v>11</v>
      </c>
    </row>
    <row r="5377" spans="1:8" x14ac:dyDescent="0.25">
      <c r="A5377" t="s">
        <v>5180</v>
      </c>
      <c r="B5377" t="s">
        <v>5181</v>
      </c>
      <c r="C5377">
        <v>485</v>
      </c>
      <c r="D5377" t="s">
        <v>12</v>
      </c>
      <c r="E5377">
        <v>359</v>
      </c>
      <c r="F5377">
        <v>470</v>
      </c>
      <c r="G5377">
        <v>4286</v>
      </c>
      <c r="H5377" t="s">
        <v>13</v>
      </c>
    </row>
    <row r="5378" spans="1:8" x14ac:dyDescent="0.25">
      <c r="A5378" t="s">
        <v>5182</v>
      </c>
      <c r="B5378" t="s">
        <v>5183</v>
      </c>
      <c r="C5378">
        <v>485</v>
      </c>
      <c r="D5378" t="s">
        <v>10</v>
      </c>
      <c r="E5378">
        <v>2</v>
      </c>
      <c r="F5378">
        <v>344</v>
      </c>
      <c r="G5378">
        <v>4725</v>
      </c>
      <c r="H5378" t="s">
        <v>11</v>
      </c>
    </row>
    <row r="5379" spans="1:8" x14ac:dyDescent="0.25">
      <c r="A5379" t="s">
        <v>5182</v>
      </c>
      <c r="B5379" t="s">
        <v>5183</v>
      </c>
      <c r="C5379">
        <v>485</v>
      </c>
      <c r="D5379" t="s">
        <v>12</v>
      </c>
      <c r="E5379">
        <v>359</v>
      </c>
      <c r="F5379">
        <v>470</v>
      </c>
      <c r="G5379">
        <v>4286</v>
      </c>
      <c r="H5379" t="s">
        <v>13</v>
      </c>
    </row>
    <row r="5380" spans="1:8" x14ac:dyDescent="0.25">
      <c r="A5380" t="s">
        <v>5184</v>
      </c>
      <c r="B5380" t="s">
        <v>5185</v>
      </c>
      <c r="C5380">
        <v>478</v>
      </c>
      <c r="D5380" t="s">
        <v>10</v>
      </c>
      <c r="E5380">
        <v>3</v>
      </c>
      <c r="F5380">
        <v>343</v>
      </c>
      <c r="G5380">
        <v>4725</v>
      </c>
      <c r="H5380" t="s">
        <v>11</v>
      </c>
    </row>
    <row r="5381" spans="1:8" x14ac:dyDescent="0.25">
      <c r="A5381" t="s">
        <v>5184</v>
      </c>
      <c r="B5381" t="s">
        <v>5185</v>
      </c>
      <c r="C5381">
        <v>478</v>
      </c>
      <c r="D5381" t="s">
        <v>12</v>
      </c>
      <c r="E5381">
        <v>355</v>
      </c>
      <c r="F5381">
        <v>471</v>
      </c>
      <c r="G5381">
        <v>4286</v>
      </c>
      <c r="H5381" t="s">
        <v>13</v>
      </c>
    </row>
    <row r="5382" spans="1:8" x14ac:dyDescent="0.25">
      <c r="A5382" t="s">
        <v>5186</v>
      </c>
      <c r="B5382" t="s">
        <v>5187</v>
      </c>
      <c r="C5382">
        <v>590</v>
      </c>
      <c r="D5382" t="s">
        <v>12</v>
      </c>
      <c r="E5382">
        <v>362</v>
      </c>
      <c r="F5382">
        <v>477</v>
      </c>
      <c r="G5382">
        <v>4286</v>
      </c>
      <c r="H5382" t="s">
        <v>13</v>
      </c>
    </row>
    <row r="5383" spans="1:8" x14ac:dyDescent="0.25">
      <c r="A5383" t="s">
        <v>5186</v>
      </c>
      <c r="B5383" t="s">
        <v>5187</v>
      </c>
      <c r="C5383">
        <v>590</v>
      </c>
      <c r="D5383" t="s">
        <v>14</v>
      </c>
      <c r="E5383">
        <v>503</v>
      </c>
      <c r="F5383">
        <v>580</v>
      </c>
      <c r="G5383">
        <v>7652</v>
      </c>
      <c r="H5383" t="s">
        <v>15</v>
      </c>
    </row>
    <row r="5384" spans="1:8" x14ac:dyDescent="0.25">
      <c r="A5384" t="s">
        <v>5186</v>
      </c>
      <c r="B5384" t="s">
        <v>5187</v>
      </c>
      <c r="C5384">
        <v>590</v>
      </c>
      <c r="D5384" t="s">
        <v>10</v>
      </c>
      <c r="E5384">
        <v>8</v>
      </c>
      <c r="F5384">
        <v>350</v>
      </c>
      <c r="G5384">
        <v>4725</v>
      </c>
      <c r="H5384" t="s">
        <v>11</v>
      </c>
    </row>
    <row r="5385" spans="1:8" x14ac:dyDescent="0.25">
      <c r="A5385" t="s">
        <v>5188</v>
      </c>
      <c r="B5385" t="s">
        <v>5189</v>
      </c>
      <c r="C5385">
        <v>477</v>
      </c>
      <c r="D5385" t="s">
        <v>12</v>
      </c>
      <c r="E5385">
        <v>362</v>
      </c>
      <c r="F5385">
        <v>475</v>
      </c>
      <c r="G5385">
        <v>4286</v>
      </c>
      <c r="H5385" t="s">
        <v>13</v>
      </c>
    </row>
    <row r="5386" spans="1:8" x14ac:dyDescent="0.25">
      <c r="A5386" t="s">
        <v>5188</v>
      </c>
      <c r="B5386" t="s">
        <v>5189</v>
      </c>
      <c r="C5386">
        <v>477</v>
      </c>
      <c r="D5386" t="s">
        <v>10</v>
      </c>
      <c r="E5386">
        <v>5</v>
      </c>
      <c r="F5386">
        <v>345</v>
      </c>
      <c r="G5386">
        <v>4725</v>
      </c>
      <c r="H5386" t="s">
        <v>11</v>
      </c>
    </row>
    <row r="5387" spans="1:8" x14ac:dyDescent="0.25">
      <c r="A5387" t="s">
        <v>5190</v>
      </c>
      <c r="B5387" t="s">
        <v>5191</v>
      </c>
      <c r="C5387">
        <v>472</v>
      </c>
      <c r="D5387" t="s">
        <v>10</v>
      </c>
      <c r="E5387">
        <v>2</v>
      </c>
      <c r="F5387">
        <v>341</v>
      </c>
      <c r="G5387">
        <v>4725</v>
      </c>
      <c r="H5387" t="s">
        <v>11</v>
      </c>
    </row>
    <row r="5388" spans="1:8" x14ac:dyDescent="0.25">
      <c r="A5388" t="s">
        <v>5190</v>
      </c>
      <c r="B5388" t="s">
        <v>5191</v>
      </c>
      <c r="C5388">
        <v>472</v>
      </c>
      <c r="D5388" t="s">
        <v>12</v>
      </c>
      <c r="E5388">
        <v>352</v>
      </c>
      <c r="F5388">
        <v>466</v>
      </c>
      <c r="G5388">
        <v>4286</v>
      </c>
      <c r="H5388" t="s">
        <v>13</v>
      </c>
    </row>
    <row r="5389" spans="1:8" x14ac:dyDescent="0.25">
      <c r="A5389" t="s">
        <v>5192</v>
      </c>
      <c r="B5389" t="s">
        <v>5193</v>
      </c>
      <c r="C5389">
        <v>499</v>
      </c>
      <c r="D5389" t="s">
        <v>10</v>
      </c>
      <c r="E5389">
        <v>11</v>
      </c>
      <c r="F5389">
        <v>366</v>
      </c>
      <c r="G5389">
        <v>4725</v>
      </c>
      <c r="H5389" t="s">
        <v>11</v>
      </c>
    </row>
    <row r="5390" spans="1:8" x14ac:dyDescent="0.25">
      <c r="A5390" t="s">
        <v>5192</v>
      </c>
      <c r="B5390" t="s">
        <v>5193</v>
      </c>
      <c r="C5390">
        <v>499</v>
      </c>
      <c r="D5390" t="s">
        <v>12</v>
      </c>
      <c r="E5390">
        <v>383</v>
      </c>
      <c r="F5390">
        <v>494</v>
      </c>
      <c r="G5390">
        <v>4286</v>
      </c>
      <c r="H5390" t="s">
        <v>13</v>
      </c>
    </row>
    <row r="5391" spans="1:8" x14ac:dyDescent="0.25">
      <c r="A5391" t="s">
        <v>5194</v>
      </c>
      <c r="B5391" t="s">
        <v>5195</v>
      </c>
      <c r="C5391">
        <v>504</v>
      </c>
      <c r="D5391" t="s">
        <v>10</v>
      </c>
      <c r="E5391">
        <v>23</v>
      </c>
      <c r="F5391">
        <v>368</v>
      </c>
      <c r="G5391">
        <v>4725</v>
      </c>
      <c r="H5391" t="s">
        <v>11</v>
      </c>
    </row>
    <row r="5392" spans="1:8" x14ac:dyDescent="0.25">
      <c r="A5392" t="s">
        <v>5194</v>
      </c>
      <c r="B5392" t="s">
        <v>5195</v>
      </c>
      <c r="C5392">
        <v>504</v>
      </c>
      <c r="D5392" t="s">
        <v>12</v>
      </c>
      <c r="E5392">
        <v>386</v>
      </c>
      <c r="F5392">
        <v>502</v>
      </c>
      <c r="G5392">
        <v>4286</v>
      </c>
      <c r="H5392" t="s">
        <v>13</v>
      </c>
    </row>
    <row r="5393" spans="1:8" x14ac:dyDescent="0.25">
      <c r="A5393" t="s">
        <v>5196</v>
      </c>
      <c r="B5393" t="s">
        <v>5197</v>
      </c>
      <c r="C5393">
        <v>499</v>
      </c>
      <c r="D5393" t="s">
        <v>10</v>
      </c>
      <c r="E5393">
        <v>1</v>
      </c>
      <c r="F5393">
        <v>341</v>
      </c>
      <c r="G5393">
        <v>4725</v>
      </c>
      <c r="H5393" t="s">
        <v>11</v>
      </c>
    </row>
    <row r="5394" spans="1:8" x14ac:dyDescent="0.25">
      <c r="A5394" t="s">
        <v>5196</v>
      </c>
      <c r="B5394" t="s">
        <v>5197</v>
      </c>
      <c r="C5394">
        <v>499</v>
      </c>
      <c r="D5394" t="s">
        <v>12</v>
      </c>
      <c r="E5394">
        <v>352</v>
      </c>
      <c r="F5394">
        <v>466</v>
      </c>
      <c r="G5394">
        <v>4286</v>
      </c>
      <c r="H5394" t="s">
        <v>13</v>
      </c>
    </row>
    <row r="5395" spans="1:8" x14ac:dyDescent="0.25">
      <c r="A5395" t="s">
        <v>5198</v>
      </c>
      <c r="B5395" t="s">
        <v>5199</v>
      </c>
      <c r="C5395">
        <v>478</v>
      </c>
      <c r="D5395" t="s">
        <v>10</v>
      </c>
      <c r="E5395">
        <v>1</v>
      </c>
      <c r="F5395">
        <v>341</v>
      </c>
      <c r="G5395">
        <v>4725</v>
      </c>
      <c r="H5395" t="s">
        <v>11</v>
      </c>
    </row>
    <row r="5396" spans="1:8" x14ac:dyDescent="0.25">
      <c r="A5396" t="s">
        <v>5198</v>
      </c>
      <c r="B5396" t="s">
        <v>5199</v>
      </c>
      <c r="C5396">
        <v>478</v>
      </c>
      <c r="D5396" t="s">
        <v>12</v>
      </c>
      <c r="E5396">
        <v>356</v>
      </c>
      <c r="F5396">
        <v>476</v>
      </c>
      <c r="G5396">
        <v>4286</v>
      </c>
      <c r="H5396" t="s">
        <v>13</v>
      </c>
    </row>
    <row r="5397" spans="1:8" x14ac:dyDescent="0.25">
      <c r="A5397" t="s">
        <v>5200</v>
      </c>
      <c r="B5397" t="s">
        <v>5201</v>
      </c>
      <c r="C5397">
        <v>400</v>
      </c>
      <c r="D5397" t="s">
        <v>10</v>
      </c>
      <c r="E5397">
        <v>1</v>
      </c>
      <c r="F5397">
        <v>117</v>
      </c>
      <c r="G5397">
        <v>4725</v>
      </c>
      <c r="H5397" t="s">
        <v>11</v>
      </c>
    </row>
    <row r="5398" spans="1:8" x14ac:dyDescent="0.25">
      <c r="A5398" t="s">
        <v>5200</v>
      </c>
      <c r="B5398" t="s">
        <v>5201</v>
      </c>
      <c r="C5398">
        <v>400</v>
      </c>
      <c r="D5398" t="s">
        <v>10</v>
      </c>
      <c r="E5398">
        <v>137</v>
      </c>
      <c r="F5398">
        <v>400</v>
      </c>
      <c r="G5398">
        <v>4725</v>
      </c>
      <c r="H5398" t="s">
        <v>11</v>
      </c>
    </row>
    <row r="5399" spans="1:8" x14ac:dyDescent="0.25">
      <c r="A5399" t="s">
        <v>5202</v>
      </c>
      <c r="B5399" t="s">
        <v>5203</v>
      </c>
      <c r="C5399">
        <v>478</v>
      </c>
      <c r="D5399" t="s">
        <v>12</v>
      </c>
      <c r="E5399">
        <v>354</v>
      </c>
      <c r="F5399">
        <v>469</v>
      </c>
      <c r="G5399">
        <v>4286</v>
      </c>
      <c r="H5399" t="s">
        <v>13</v>
      </c>
    </row>
    <row r="5400" spans="1:8" x14ac:dyDescent="0.25">
      <c r="A5400" t="s">
        <v>5202</v>
      </c>
      <c r="B5400" t="s">
        <v>5203</v>
      </c>
      <c r="C5400">
        <v>478</v>
      </c>
      <c r="D5400" t="s">
        <v>10</v>
      </c>
      <c r="E5400">
        <v>4</v>
      </c>
      <c r="F5400">
        <v>342</v>
      </c>
      <c r="G5400">
        <v>4725</v>
      </c>
      <c r="H5400" t="s">
        <v>11</v>
      </c>
    </row>
    <row r="5401" spans="1:8" x14ac:dyDescent="0.25">
      <c r="A5401" t="s">
        <v>5204</v>
      </c>
      <c r="B5401" t="s">
        <v>5205</v>
      </c>
      <c r="C5401">
        <v>481</v>
      </c>
      <c r="D5401" t="s">
        <v>12</v>
      </c>
      <c r="E5401">
        <v>362</v>
      </c>
      <c r="F5401">
        <v>479</v>
      </c>
      <c r="G5401">
        <v>4286</v>
      </c>
      <c r="H5401" t="s">
        <v>13</v>
      </c>
    </row>
    <row r="5402" spans="1:8" x14ac:dyDescent="0.25">
      <c r="A5402" t="s">
        <v>5204</v>
      </c>
      <c r="B5402" t="s">
        <v>5205</v>
      </c>
      <c r="C5402">
        <v>481</v>
      </c>
      <c r="D5402" t="s">
        <v>10</v>
      </c>
      <c r="E5402">
        <v>5</v>
      </c>
      <c r="F5402">
        <v>351</v>
      </c>
      <c r="G5402">
        <v>4725</v>
      </c>
      <c r="H5402" t="s">
        <v>11</v>
      </c>
    </row>
    <row r="5403" spans="1:8" x14ac:dyDescent="0.25">
      <c r="A5403" t="s">
        <v>5206</v>
      </c>
      <c r="B5403" t="s">
        <v>5207</v>
      </c>
      <c r="C5403">
        <v>486</v>
      </c>
      <c r="D5403" t="s">
        <v>10</v>
      </c>
      <c r="E5403">
        <v>1</v>
      </c>
      <c r="F5403">
        <v>349</v>
      </c>
      <c r="G5403">
        <v>4725</v>
      </c>
      <c r="H5403" t="s">
        <v>11</v>
      </c>
    </row>
    <row r="5404" spans="1:8" x14ac:dyDescent="0.25">
      <c r="A5404" t="s">
        <v>5206</v>
      </c>
      <c r="B5404" t="s">
        <v>5207</v>
      </c>
      <c r="C5404">
        <v>486</v>
      </c>
      <c r="D5404" t="s">
        <v>12</v>
      </c>
      <c r="E5404">
        <v>363</v>
      </c>
      <c r="F5404">
        <v>477</v>
      </c>
      <c r="G5404">
        <v>4286</v>
      </c>
      <c r="H5404" t="s">
        <v>13</v>
      </c>
    </row>
    <row r="5405" spans="1:8" x14ac:dyDescent="0.25">
      <c r="A5405" t="s">
        <v>5208</v>
      </c>
      <c r="B5405" t="s">
        <v>5209</v>
      </c>
      <c r="C5405">
        <v>470</v>
      </c>
      <c r="D5405" t="s">
        <v>10</v>
      </c>
      <c r="E5405">
        <v>1</v>
      </c>
      <c r="F5405">
        <v>343</v>
      </c>
      <c r="G5405">
        <v>4725</v>
      </c>
      <c r="H5405" t="s">
        <v>11</v>
      </c>
    </row>
    <row r="5406" spans="1:8" x14ac:dyDescent="0.25">
      <c r="A5406" t="s">
        <v>5208</v>
      </c>
      <c r="B5406" t="s">
        <v>5209</v>
      </c>
      <c r="C5406">
        <v>470</v>
      </c>
      <c r="D5406" t="s">
        <v>12</v>
      </c>
      <c r="E5406">
        <v>355</v>
      </c>
      <c r="F5406">
        <v>469</v>
      </c>
      <c r="G5406">
        <v>4286</v>
      </c>
      <c r="H5406" t="s">
        <v>13</v>
      </c>
    </row>
    <row r="5407" spans="1:8" x14ac:dyDescent="0.25">
      <c r="A5407" t="s">
        <v>5210</v>
      </c>
      <c r="B5407" t="s">
        <v>5211</v>
      </c>
      <c r="C5407">
        <v>481</v>
      </c>
      <c r="D5407" t="s">
        <v>12</v>
      </c>
      <c r="E5407">
        <v>362</v>
      </c>
      <c r="F5407">
        <v>479</v>
      </c>
      <c r="G5407">
        <v>4286</v>
      </c>
      <c r="H5407" t="s">
        <v>13</v>
      </c>
    </row>
    <row r="5408" spans="1:8" x14ac:dyDescent="0.25">
      <c r="A5408" t="s">
        <v>5210</v>
      </c>
      <c r="B5408" t="s">
        <v>5211</v>
      </c>
      <c r="C5408">
        <v>481</v>
      </c>
      <c r="D5408" t="s">
        <v>10</v>
      </c>
      <c r="E5408">
        <v>5</v>
      </c>
      <c r="F5408">
        <v>351</v>
      </c>
      <c r="G5408">
        <v>4725</v>
      </c>
      <c r="H5408" t="s">
        <v>11</v>
      </c>
    </row>
    <row r="5409" spans="1:8" x14ac:dyDescent="0.25">
      <c r="A5409" t="s">
        <v>5212</v>
      </c>
      <c r="B5409" t="s">
        <v>5213</v>
      </c>
      <c r="C5409">
        <v>486</v>
      </c>
      <c r="D5409" t="s">
        <v>10</v>
      </c>
      <c r="E5409">
        <v>1</v>
      </c>
      <c r="F5409">
        <v>349</v>
      </c>
      <c r="G5409">
        <v>4725</v>
      </c>
      <c r="H5409" t="s">
        <v>11</v>
      </c>
    </row>
    <row r="5410" spans="1:8" x14ac:dyDescent="0.25">
      <c r="A5410" t="s">
        <v>5212</v>
      </c>
      <c r="B5410" t="s">
        <v>5213</v>
      </c>
      <c r="C5410">
        <v>486</v>
      </c>
      <c r="D5410" t="s">
        <v>12</v>
      </c>
      <c r="E5410">
        <v>363</v>
      </c>
      <c r="F5410">
        <v>477</v>
      </c>
      <c r="G5410">
        <v>4286</v>
      </c>
      <c r="H5410" t="s">
        <v>13</v>
      </c>
    </row>
    <row r="5411" spans="1:8" x14ac:dyDescent="0.25">
      <c r="A5411" t="s">
        <v>5214</v>
      </c>
      <c r="B5411" t="s">
        <v>5215</v>
      </c>
      <c r="C5411">
        <v>470</v>
      </c>
      <c r="D5411" t="s">
        <v>10</v>
      </c>
      <c r="E5411">
        <v>1</v>
      </c>
      <c r="F5411">
        <v>343</v>
      </c>
      <c r="G5411">
        <v>4725</v>
      </c>
      <c r="H5411" t="s">
        <v>11</v>
      </c>
    </row>
    <row r="5412" spans="1:8" x14ac:dyDescent="0.25">
      <c r="A5412" t="s">
        <v>5214</v>
      </c>
      <c r="B5412" t="s">
        <v>5215</v>
      </c>
      <c r="C5412">
        <v>470</v>
      </c>
      <c r="D5412" t="s">
        <v>12</v>
      </c>
      <c r="E5412">
        <v>355</v>
      </c>
      <c r="F5412">
        <v>469</v>
      </c>
      <c r="G5412">
        <v>4286</v>
      </c>
      <c r="H5412" t="s">
        <v>13</v>
      </c>
    </row>
    <row r="5413" spans="1:8" x14ac:dyDescent="0.25">
      <c r="A5413" t="s">
        <v>5216</v>
      </c>
      <c r="B5413" t="s">
        <v>5217</v>
      </c>
      <c r="C5413">
        <v>483</v>
      </c>
      <c r="D5413" t="s">
        <v>10</v>
      </c>
      <c r="E5413">
        <v>3</v>
      </c>
      <c r="F5413">
        <v>348</v>
      </c>
      <c r="G5413">
        <v>4725</v>
      </c>
      <c r="H5413" t="s">
        <v>11</v>
      </c>
    </row>
    <row r="5414" spans="1:8" x14ac:dyDescent="0.25">
      <c r="A5414" t="s">
        <v>5216</v>
      </c>
      <c r="B5414" t="s">
        <v>5217</v>
      </c>
      <c r="C5414">
        <v>483</v>
      </c>
      <c r="D5414" t="s">
        <v>12</v>
      </c>
      <c r="E5414">
        <v>360</v>
      </c>
      <c r="F5414">
        <v>477</v>
      </c>
      <c r="G5414">
        <v>4286</v>
      </c>
      <c r="H5414" t="s">
        <v>13</v>
      </c>
    </row>
    <row r="5415" spans="1:8" x14ac:dyDescent="0.25">
      <c r="A5415" t="s">
        <v>5218</v>
      </c>
      <c r="B5415" t="s">
        <v>5219</v>
      </c>
      <c r="C5415">
        <v>485</v>
      </c>
      <c r="D5415" t="s">
        <v>10</v>
      </c>
      <c r="E5415">
        <v>3</v>
      </c>
      <c r="F5415">
        <v>340</v>
      </c>
      <c r="G5415">
        <v>4725</v>
      </c>
      <c r="H5415" t="s">
        <v>11</v>
      </c>
    </row>
    <row r="5416" spans="1:8" x14ac:dyDescent="0.25">
      <c r="A5416" t="s">
        <v>5218</v>
      </c>
      <c r="B5416" t="s">
        <v>5219</v>
      </c>
      <c r="C5416">
        <v>485</v>
      </c>
      <c r="D5416" t="s">
        <v>12</v>
      </c>
      <c r="E5416">
        <v>352</v>
      </c>
      <c r="F5416">
        <v>465</v>
      </c>
      <c r="G5416">
        <v>4286</v>
      </c>
      <c r="H5416" t="s">
        <v>13</v>
      </c>
    </row>
    <row r="5417" spans="1:8" x14ac:dyDescent="0.25">
      <c r="A5417" t="s">
        <v>5220</v>
      </c>
      <c r="B5417" t="s">
        <v>5221</v>
      </c>
      <c r="C5417">
        <v>485</v>
      </c>
      <c r="D5417" t="s">
        <v>10</v>
      </c>
      <c r="E5417">
        <v>2</v>
      </c>
      <c r="F5417">
        <v>341</v>
      </c>
      <c r="G5417">
        <v>4725</v>
      </c>
      <c r="H5417" t="s">
        <v>11</v>
      </c>
    </row>
    <row r="5418" spans="1:8" x14ac:dyDescent="0.25">
      <c r="A5418" t="s">
        <v>5220</v>
      </c>
      <c r="B5418" t="s">
        <v>5221</v>
      </c>
      <c r="C5418">
        <v>485</v>
      </c>
      <c r="D5418" t="s">
        <v>12</v>
      </c>
      <c r="E5418">
        <v>353</v>
      </c>
      <c r="F5418">
        <v>467</v>
      </c>
      <c r="G5418">
        <v>4286</v>
      </c>
      <c r="H5418" t="s">
        <v>13</v>
      </c>
    </row>
    <row r="5419" spans="1:8" x14ac:dyDescent="0.25">
      <c r="A5419" t="s">
        <v>5222</v>
      </c>
      <c r="B5419" t="s">
        <v>5223</v>
      </c>
      <c r="C5419">
        <v>485</v>
      </c>
      <c r="D5419" t="s">
        <v>10</v>
      </c>
      <c r="E5419">
        <v>3</v>
      </c>
      <c r="F5419">
        <v>340</v>
      </c>
      <c r="G5419">
        <v>4725</v>
      </c>
      <c r="H5419" t="s">
        <v>11</v>
      </c>
    </row>
    <row r="5420" spans="1:8" x14ac:dyDescent="0.25">
      <c r="A5420" t="s">
        <v>5222</v>
      </c>
      <c r="B5420" t="s">
        <v>5223</v>
      </c>
      <c r="C5420">
        <v>485</v>
      </c>
      <c r="D5420" t="s">
        <v>12</v>
      </c>
      <c r="E5420">
        <v>352</v>
      </c>
      <c r="F5420">
        <v>465</v>
      </c>
      <c r="G5420">
        <v>4286</v>
      </c>
      <c r="H5420" t="s">
        <v>13</v>
      </c>
    </row>
    <row r="5421" spans="1:8" x14ac:dyDescent="0.25">
      <c r="A5421" t="s">
        <v>5224</v>
      </c>
      <c r="B5421" t="s">
        <v>5225</v>
      </c>
      <c r="C5421">
        <v>480</v>
      </c>
      <c r="D5421" t="s">
        <v>12</v>
      </c>
      <c r="E5421">
        <v>362</v>
      </c>
      <c r="F5421">
        <v>478</v>
      </c>
      <c r="G5421">
        <v>4286</v>
      </c>
      <c r="H5421" t="s">
        <v>13</v>
      </c>
    </row>
    <row r="5422" spans="1:8" x14ac:dyDescent="0.25">
      <c r="A5422" t="s">
        <v>5224</v>
      </c>
      <c r="B5422" t="s">
        <v>5225</v>
      </c>
      <c r="C5422">
        <v>480</v>
      </c>
      <c r="D5422" t="s">
        <v>10</v>
      </c>
      <c r="E5422">
        <v>5</v>
      </c>
      <c r="F5422">
        <v>350</v>
      </c>
      <c r="G5422">
        <v>4725</v>
      </c>
      <c r="H5422" t="s">
        <v>11</v>
      </c>
    </row>
    <row r="5423" spans="1:8" x14ac:dyDescent="0.25">
      <c r="A5423" t="s">
        <v>5226</v>
      </c>
      <c r="B5423" t="s">
        <v>5227</v>
      </c>
      <c r="C5423">
        <v>470</v>
      </c>
      <c r="D5423" t="s">
        <v>10</v>
      </c>
      <c r="E5423">
        <v>1</v>
      </c>
      <c r="F5423">
        <v>345</v>
      </c>
      <c r="G5423">
        <v>4725</v>
      </c>
      <c r="H5423" t="s">
        <v>11</v>
      </c>
    </row>
    <row r="5424" spans="1:8" x14ac:dyDescent="0.25">
      <c r="A5424" t="s">
        <v>5226</v>
      </c>
      <c r="B5424" t="s">
        <v>5227</v>
      </c>
      <c r="C5424">
        <v>470</v>
      </c>
      <c r="D5424" t="s">
        <v>12</v>
      </c>
      <c r="E5424">
        <v>355</v>
      </c>
      <c r="F5424">
        <v>469</v>
      </c>
      <c r="G5424">
        <v>4286</v>
      </c>
      <c r="H5424" t="s">
        <v>13</v>
      </c>
    </row>
    <row r="5425" spans="1:8" x14ac:dyDescent="0.25">
      <c r="A5425" t="s">
        <v>5228</v>
      </c>
      <c r="B5425" t="s">
        <v>5229</v>
      </c>
      <c r="C5425">
        <v>485</v>
      </c>
      <c r="D5425" t="s">
        <v>10</v>
      </c>
      <c r="E5425">
        <v>3</v>
      </c>
      <c r="F5425">
        <v>340</v>
      </c>
      <c r="G5425">
        <v>4725</v>
      </c>
      <c r="H5425" t="s">
        <v>11</v>
      </c>
    </row>
    <row r="5426" spans="1:8" x14ac:dyDescent="0.25">
      <c r="A5426" t="s">
        <v>5228</v>
      </c>
      <c r="B5426" t="s">
        <v>5229</v>
      </c>
      <c r="C5426">
        <v>485</v>
      </c>
      <c r="D5426" t="s">
        <v>12</v>
      </c>
      <c r="E5426">
        <v>352</v>
      </c>
      <c r="F5426">
        <v>465</v>
      </c>
      <c r="G5426">
        <v>4286</v>
      </c>
      <c r="H5426" t="s">
        <v>13</v>
      </c>
    </row>
    <row r="5427" spans="1:8" x14ac:dyDescent="0.25">
      <c r="A5427" t="s">
        <v>5230</v>
      </c>
      <c r="B5427" t="s">
        <v>5231</v>
      </c>
      <c r="C5427">
        <v>570</v>
      </c>
      <c r="D5427" t="s">
        <v>5232</v>
      </c>
      <c r="E5427">
        <v>1</v>
      </c>
      <c r="F5427">
        <v>68</v>
      </c>
      <c r="G5427">
        <v>3</v>
      </c>
    </row>
    <row r="5428" spans="1:8" x14ac:dyDescent="0.25">
      <c r="A5428" t="s">
        <v>5230</v>
      </c>
      <c r="B5428" t="s">
        <v>5231</v>
      </c>
      <c r="C5428">
        <v>570</v>
      </c>
      <c r="D5428" t="s">
        <v>12</v>
      </c>
      <c r="E5428">
        <v>451</v>
      </c>
      <c r="F5428">
        <v>565</v>
      </c>
      <c r="G5428">
        <v>4286</v>
      </c>
      <c r="H5428" t="s">
        <v>13</v>
      </c>
    </row>
    <row r="5429" spans="1:8" x14ac:dyDescent="0.25">
      <c r="A5429" t="s">
        <v>5230</v>
      </c>
      <c r="B5429" t="s">
        <v>5231</v>
      </c>
      <c r="C5429">
        <v>570</v>
      </c>
      <c r="D5429" t="s">
        <v>10</v>
      </c>
      <c r="E5429">
        <v>97</v>
      </c>
      <c r="F5429">
        <v>438</v>
      </c>
      <c r="G5429">
        <v>4725</v>
      </c>
      <c r="H5429" t="s">
        <v>11</v>
      </c>
    </row>
    <row r="5430" spans="1:8" x14ac:dyDescent="0.25">
      <c r="A5430" t="s">
        <v>5233</v>
      </c>
      <c r="B5430" t="s">
        <v>5234</v>
      </c>
      <c r="C5430">
        <v>510</v>
      </c>
      <c r="D5430" t="s">
        <v>10</v>
      </c>
      <c r="E5430">
        <v>15</v>
      </c>
      <c r="F5430">
        <v>361</v>
      </c>
      <c r="G5430">
        <v>4725</v>
      </c>
      <c r="H5430" t="s">
        <v>11</v>
      </c>
    </row>
    <row r="5431" spans="1:8" x14ac:dyDescent="0.25">
      <c r="A5431" t="s">
        <v>5233</v>
      </c>
      <c r="B5431" t="s">
        <v>5234</v>
      </c>
      <c r="C5431">
        <v>510</v>
      </c>
      <c r="D5431" t="s">
        <v>12</v>
      </c>
      <c r="E5431">
        <v>375</v>
      </c>
      <c r="F5431">
        <v>508</v>
      </c>
      <c r="G5431">
        <v>4286</v>
      </c>
      <c r="H5431" t="s">
        <v>13</v>
      </c>
    </row>
    <row r="5432" spans="1:8" x14ac:dyDescent="0.25">
      <c r="A5432" t="s">
        <v>5235</v>
      </c>
      <c r="B5432" t="s">
        <v>5236</v>
      </c>
      <c r="C5432">
        <v>597</v>
      </c>
      <c r="D5432" t="s">
        <v>10</v>
      </c>
      <c r="E5432">
        <v>117</v>
      </c>
      <c r="F5432">
        <v>470</v>
      </c>
      <c r="G5432">
        <v>4725</v>
      </c>
      <c r="H5432" t="s">
        <v>11</v>
      </c>
    </row>
    <row r="5433" spans="1:8" x14ac:dyDescent="0.25">
      <c r="A5433" t="s">
        <v>5235</v>
      </c>
      <c r="B5433" t="s">
        <v>5236</v>
      </c>
      <c r="C5433">
        <v>597</v>
      </c>
      <c r="D5433" t="s">
        <v>5237</v>
      </c>
      <c r="E5433">
        <v>1</v>
      </c>
      <c r="F5433">
        <v>90</v>
      </c>
      <c r="G5433">
        <v>3</v>
      </c>
    </row>
    <row r="5434" spans="1:8" x14ac:dyDescent="0.25">
      <c r="A5434" t="s">
        <v>5235</v>
      </c>
      <c r="B5434" t="s">
        <v>5236</v>
      </c>
      <c r="C5434">
        <v>597</v>
      </c>
      <c r="D5434" t="s">
        <v>12</v>
      </c>
      <c r="E5434">
        <v>487</v>
      </c>
      <c r="F5434">
        <v>596</v>
      </c>
      <c r="G5434">
        <v>4286</v>
      </c>
      <c r="H5434" t="s">
        <v>13</v>
      </c>
    </row>
    <row r="5435" spans="1:8" x14ac:dyDescent="0.25">
      <c r="A5435" t="s">
        <v>5238</v>
      </c>
      <c r="B5435" t="s">
        <v>5239</v>
      </c>
      <c r="C5435">
        <v>527</v>
      </c>
      <c r="D5435" t="s">
        <v>10</v>
      </c>
      <c r="E5435">
        <v>28</v>
      </c>
      <c r="F5435">
        <v>380</v>
      </c>
      <c r="G5435">
        <v>4725</v>
      </c>
      <c r="H5435" t="s">
        <v>11</v>
      </c>
    </row>
    <row r="5436" spans="1:8" x14ac:dyDescent="0.25">
      <c r="A5436" t="s">
        <v>5238</v>
      </c>
      <c r="B5436" t="s">
        <v>5239</v>
      </c>
      <c r="C5436">
        <v>527</v>
      </c>
      <c r="D5436" t="s">
        <v>12</v>
      </c>
      <c r="E5436">
        <v>394</v>
      </c>
      <c r="F5436">
        <v>524</v>
      </c>
      <c r="G5436">
        <v>4286</v>
      </c>
      <c r="H5436" t="s">
        <v>13</v>
      </c>
    </row>
    <row r="5437" spans="1:8" x14ac:dyDescent="0.25">
      <c r="A5437" t="s">
        <v>5240</v>
      </c>
      <c r="B5437" t="s">
        <v>5241</v>
      </c>
      <c r="C5437">
        <v>710</v>
      </c>
      <c r="D5437" t="s">
        <v>10</v>
      </c>
      <c r="E5437">
        <v>233</v>
      </c>
      <c r="F5437">
        <v>327</v>
      </c>
      <c r="G5437">
        <v>4725</v>
      </c>
      <c r="H5437" t="s">
        <v>11</v>
      </c>
    </row>
    <row r="5438" spans="1:8" x14ac:dyDescent="0.25">
      <c r="A5438" t="s">
        <v>5240</v>
      </c>
      <c r="B5438" t="s">
        <v>5241</v>
      </c>
      <c r="C5438">
        <v>710</v>
      </c>
      <c r="D5438" t="s">
        <v>10</v>
      </c>
      <c r="E5438">
        <v>430</v>
      </c>
      <c r="F5438">
        <v>700</v>
      </c>
      <c r="G5438">
        <v>4725</v>
      </c>
      <c r="H5438" t="s">
        <v>11</v>
      </c>
    </row>
    <row r="5439" spans="1:8" x14ac:dyDescent="0.25">
      <c r="A5439" t="s">
        <v>5242</v>
      </c>
      <c r="B5439" t="s">
        <v>5243</v>
      </c>
      <c r="C5439">
        <v>527</v>
      </c>
      <c r="D5439" t="s">
        <v>10</v>
      </c>
      <c r="E5439">
        <v>28</v>
      </c>
      <c r="F5439">
        <v>380</v>
      </c>
      <c r="G5439">
        <v>4725</v>
      </c>
      <c r="H5439" t="s">
        <v>11</v>
      </c>
    </row>
    <row r="5440" spans="1:8" x14ac:dyDescent="0.25">
      <c r="A5440" t="s">
        <v>5242</v>
      </c>
      <c r="B5440" t="s">
        <v>5243</v>
      </c>
      <c r="C5440">
        <v>527</v>
      </c>
      <c r="D5440" t="s">
        <v>12</v>
      </c>
      <c r="E5440">
        <v>394</v>
      </c>
      <c r="F5440">
        <v>524</v>
      </c>
      <c r="G5440">
        <v>4286</v>
      </c>
      <c r="H5440" t="s">
        <v>13</v>
      </c>
    </row>
    <row r="5441" spans="1:8" x14ac:dyDescent="0.25">
      <c r="A5441" t="s">
        <v>5244</v>
      </c>
      <c r="B5441" t="s">
        <v>5245</v>
      </c>
      <c r="C5441">
        <v>510</v>
      </c>
      <c r="D5441" t="s">
        <v>10</v>
      </c>
      <c r="E5441">
        <v>15</v>
      </c>
      <c r="F5441">
        <v>360</v>
      </c>
      <c r="G5441">
        <v>4725</v>
      </c>
      <c r="H5441" t="s">
        <v>11</v>
      </c>
    </row>
    <row r="5442" spans="1:8" x14ac:dyDescent="0.25">
      <c r="A5442" t="s">
        <v>5244</v>
      </c>
      <c r="B5442" t="s">
        <v>5245</v>
      </c>
      <c r="C5442">
        <v>510</v>
      </c>
      <c r="D5442" t="s">
        <v>12</v>
      </c>
      <c r="E5442">
        <v>375</v>
      </c>
      <c r="F5442">
        <v>508</v>
      </c>
      <c r="G5442">
        <v>4286</v>
      </c>
      <c r="H5442" t="s">
        <v>13</v>
      </c>
    </row>
    <row r="5443" spans="1:8" x14ac:dyDescent="0.25">
      <c r="A5443" t="s">
        <v>5246</v>
      </c>
      <c r="B5443" t="s">
        <v>5247</v>
      </c>
      <c r="C5443">
        <v>510</v>
      </c>
      <c r="D5443" t="s">
        <v>10</v>
      </c>
      <c r="E5443">
        <v>15</v>
      </c>
      <c r="F5443">
        <v>361</v>
      </c>
      <c r="G5443">
        <v>4725</v>
      </c>
      <c r="H5443" t="s">
        <v>11</v>
      </c>
    </row>
    <row r="5444" spans="1:8" x14ac:dyDescent="0.25">
      <c r="A5444" t="s">
        <v>5246</v>
      </c>
      <c r="B5444" t="s">
        <v>5247</v>
      </c>
      <c r="C5444">
        <v>510</v>
      </c>
      <c r="D5444" t="s">
        <v>12</v>
      </c>
      <c r="E5444">
        <v>375</v>
      </c>
      <c r="F5444">
        <v>508</v>
      </c>
      <c r="G5444">
        <v>4286</v>
      </c>
      <c r="H5444" t="s">
        <v>13</v>
      </c>
    </row>
    <row r="5445" spans="1:8" x14ac:dyDescent="0.25">
      <c r="A5445" t="s">
        <v>5248</v>
      </c>
      <c r="B5445" t="s">
        <v>5249</v>
      </c>
      <c r="C5445">
        <v>510</v>
      </c>
      <c r="D5445" t="s">
        <v>10</v>
      </c>
      <c r="E5445">
        <v>19</v>
      </c>
      <c r="F5445">
        <v>365</v>
      </c>
      <c r="G5445">
        <v>4725</v>
      </c>
      <c r="H5445" t="s">
        <v>11</v>
      </c>
    </row>
    <row r="5446" spans="1:8" x14ac:dyDescent="0.25">
      <c r="A5446" t="s">
        <v>5248</v>
      </c>
      <c r="B5446" t="s">
        <v>5249</v>
      </c>
      <c r="C5446">
        <v>510</v>
      </c>
      <c r="D5446" t="s">
        <v>12</v>
      </c>
      <c r="E5446">
        <v>379</v>
      </c>
      <c r="F5446">
        <v>508</v>
      </c>
      <c r="G5446">
        <v>4286</v>
      </c>
      <c r="H5446" t="s">
        <v>13</v>
      </c>
    </row>
    <row r="5447" spans="1:8" x14ac:dyDescent="0.25">
      <c r="A5447" t="s">
        <v>5250</v>
      </c>
      <c r="B5447" t="s">
        <v>5251</v>
      </c>
      <c r="C5447">
        <v>497</v>
      </c>
      <c r="D5447" t="s">
        <v>12</v>
      </c>
      <c r="E5447">
        <v>366</v>
      </c>
      <c r="F5447">
        <v>495</v>
      </c>
      <c r="G5447">
        <v>4286</v>
      </c>
      <c r="H5447" t="s">
        <v>13</v>
      </c>
    </row>
    <row r="5448" spans="1:8" x14ac:dyDescent="0.25">
      <c r="A5448" t="s">
        <v>5250</v>
      </c>
      <c r="B5448" t="s">
        <v>5251</v>
      </c>
      <c r="C5448">
        <v>497</v>
      </c>
      <c r="D5448" t="s">
        <v>10</v>
      </c>
      <c r="E5448">
        <v>6</v>
      </c>
      <c r="F5448">
        <v>352</v>
      </c>
      <c r="G5448">
        <v>4725</v>
      </c>
      <c r="H5448" t="s">
        <v>11</v>
      </c>
    </row>
    <row r="5449" spans="1:8" x14ac:dyDescent="0.25">
      <c r="A5449" t="s">
        <v>5252</v>
      </c>
      <c r="B5449" t="s">
        <v>5253</v>
      </c>
      <c r="C5449">
        <v>498</v>
      </c>
      <c r="D5449" t="s">
        <v>12</v>
      </c>
      <c r="E5449">
        <v>367</v>
      </c>
      <c r="F5449">
        <v>496</v>
      </c>
      <c r="G5449">
        <v>4286</v>
      </c>
      <c r="H5449" t="s">
        <v>13</v>
      </c>
    </row>
    <row r="5450" spans="1:8" x14ac:dyDescent="0.25">
      <c r="A5450" t="s">
        <v>5252</v>
      </c>
      <c r="B5450" t="s">
        <v>5253</v>
      </c>
      <c r="C5450">
        <v>498</v>
      </c>
      <c r="D5450" t="s">
        <v>10</v>
      </c>
      <c r="E5450">
        <v>7</v>
      </c>
      <c r="F5450">
        <v>353</v>
      </c>
      <c r="G5450">
        <v>4725</v>
      </c>
      <c r="H5450" t="s">
        <v>11</v>
      </c>
    </row>
    <row r="5451" spans="1:8" x14ac:dyDescent="0.25">
      <c r="A5451" t="s">
        <v>5254</v>
      </c>
      <c r="B5451" t="s">
        <v>5255</v>
      </c>
      <c r="C5451">
        <v>510</v>
      </c>
      <c r="D5451" t="s">
        <v>10</v>
      </c>
      <c r="E5451">
        <v>19</v>
      </c>
      <c r="F5451">
        <v>365</v>
      </c>
      <c r="G5451">
        <v>4725</v>
      </c>
      <c r="H5451" t="s">
        <v>11</v>
      </c>
    </row>
    <row r="5452" spans="1:8" x14ac:dyDescent="0.25">
      <c r="A5452" t="s">
        <v>5254</v>
      </c>
      <c r="B5452" t="s">
        <v>5255</v>
      </c>
      <c r="C5452">
        <v>510</v>
      </c>
      <c r="D5452" t="s">
        <v>12</v>
      </c>
      <c r="E5452">
        <v>379</v>
      </c>
      <c r="F5452">
        <v>508</v>
      </c>
      <c r="G5452">
        <v>4286</v>
      </c>
      <c r="H5452" t="s">
        <v>13</v>
      </c>
    </row>
    <row r="5453" spans="1:8" x14ac:dyDescent="0.25">
      <c r="A5453" t="s">
        <v>5256</v>
      </c>
      <c r="B5453" t="s">
        <v>5257</v>
      </c>
      <c r="C5453">
        <v>579</v>
      </c>
      <c r="D5453" t="s">
        <v>10</v>
      </c>
      <c r="E5453">
        <v>109</v>
      </c>
      <c r="F5453">
        <v>449</v>
      </c>
      <c r="G5453">
        <v>4725</v>
      </c>
      <c r="H5453" t="s">
        <v>11</v>
      </c>
    </row>
    <row r="5454" spans="1:8" x14ac:dyDescent="0.25">
      <c r="A5454" t="s">
        <v>5256</v>
      </c>
      <c r="B5454" t="s">
        <v>5257</v>
      </c>
      <c r="C5454">
        <v>579</v>
      </c>
      <c r="D5454" t="s">
        <v>2607</v>
      </c>
      <c r="E5454">
        <v>1</v>
      </c>
      <c r="F5454">
        <v>99</v>
      </c>
      <c r="G5454">
        <v>5</v>
      </c>
    </row>
    <row r="5455" spans="1:8" x14ac:dyDescent="0.25">
      <c r="A5455" t="s">
        <v>5256</v>
      </c>
      <c r="B5455" t="s">
        <v>5257</v>
      </c>
      <c r="C5455">
        <v>579</v>
      </c>
      <c r="D5455" t="s">
        <v>12</v>
      </c>
      <c r="E5455">
        <v>462</v>
      </c>
      <c r="F5455">
        <v>578</v>
      </c>
      <c r="G5455">
        <v>4286</v>
      </c>
      <c r="H5455" t="s">
        <v>13</v>
      </c>
    </row>
    <row r="5456" spans="1:8" x14ac:dyDescent="0.25">
      <c r="A5456" t="s">
        <v>5258</v>
      </c>
      <c r="B5456" t="s">
        <v>5259</v>
      </c>
      <c r="C5456">
        <v>72</v>
      </c>
      <c r="D5456" t="s">
        <v>10</v>
      </c>
      <c r="E5456">
        <v>19</v>
      </c>
      <c r="F5456">
        <v>70</v>
      </c>
      <c r="G5456">
        <v>4725</v>
      </c>
      <c r="H5456" t="s">
        <v>11</v>
      </c>
    </row>
    <row r="5457" spans="1:8" x14ac:dyDescent="0.25">
      <c r="A5457" t="s">
        <v>5260</v>
      </c>
      <c r="B5457" t="s">
        <v>5261</v>
      </c>
      <c r="C5457">
        <v>489</v>
      </c>
      <c r="D5457" t="s">
        <v>10</v>
      </c>
      <c r="E5457">
        <v>12</v>
      </c>
      <c r="F5457">
        <v>360</v>
      </c>
      <c r="G5457">
        <v>4725</v>
      </c>
      <c r="H5457" t="s">
        <v>11</v>
      </c>
    </row>
    <row r="5458" spans="1:8" x14ac:dyDescent="0.25">
      <c r="A5458" t="s">
        <v>5260</v>
      </c>
      <c r="B5458" t="s">
        <v>5261</v>
      </c>
      <c r="C5458">
        <v>489</v>
      </c>
      <c r="D5458" t="s">
        <v>12</v>
      </c>
      <c r="E5458">
        <v>372</v>
      </c>
      <c r="F5458">
        <v>487</v>
      </c>
      <c r="G5458">
        <v>4286</v>
      </c>
      <c r="H5458" t="s">
        <v>13</v>
      </c>
    </row>
    <row r="5459" spans="1:8" x14ac:dyDescent="0.25">
      <c r="A5459" t="s">
        <v>5262</v>
      </c>
      <c r="B5459" t="s">
        <v>5263</v>
      </c>
      <c r="C5459">
        <v>582</v>
      </c>
      <c r="D5459" t="s">
        <v>10</v>
      </c>
      <c r="E5459">
        <v>1</v>
      </c>
      <c r="F5459">
        <v>344</v>
      </c>
      <c r="G5459">
        <v>4725</v>
      </c>
      <c r="H5459" t="s">
        <v>11</v>
      </c>
    </row>
    <row r="5460" spans="1:8" x14ac:dyDescent="0.25">
      <c r="A5460" t="s">
        <v>5262</v>
      </c>
      <c r="B5460" t="s">
        <v>5263</v>
      </c>
      <c r="C5460">
        <v>582</v>
      </c>
      <c r="D5460" t="s">
        <v>12</v>
      </c>
      <c r="E5460">
        <v>356</v>
      </c>
      <c r="F5460">
        <v>471</v>
      </c>
      <c r="G5460">
        <v>4286</v>
      </c>
      <c r="H5460" t="s">
        <v>13</v>
      </c>
    </row>
    <row r="5461" spans="1:8" x14ac:dyDescent="0.25">
      <c r="A5461" t="s">
        <v>5262</v>
      </c>
      <c r="B5461" t="s">
        <v>5263</v>
      </c>
      <c r="C5461">
        <v>582</v>
      </c>
      <c r="D5461" t="s">
        <v>14</v>
      </c>
      <c r="E5461">
        <v>496</v>
      </c>
      <c r="F5461">
        <v>575</v>
      </c>
      <c r="G5461">
        <v>7652</v>
      </c>
      <c r="H5461" t="s">
        <v>15</v>
      </c>
    </row>
    <row r="5462" spans="1:8" x14ac:dyDescent="0.25">
      <c r="A5462" t="s">
        <v>5264</v>
      </c>
      <c r="B5462" t="s">
        <v>5265</v>
      </c>
      <c r="C5462">
        <v>495</v>
      </c>
      <c r="D5462" t="s">
        <v>10</v>
      </c>
      <c r="E5462">
        <v>1</v>
      </c>
      <c r="F5462">
        <v>337</v>
      </c>
      <c r="G5462">
        <v>4725</v>
      </c>
      <c r="H5462" t="s">
        <v>11</v>
      </c>
    </row>
    <row r="5463" spans="1:8" x14ac:dyDescent="0.25">
      <c r="A5463" t="s">
        <v>5264</v>
      </c>
      <c r="B5463" t="s">
        <v>5265</v>
      </c>
      <c r="C5463">
        <v>495</v>
      </c>
      <c r="D5463" t="s">
        <v>12</v>
      </c>
      <c r="E5463">
        <v>351</v>
      </c>
      <c r="F5463">
        <v>464</v>
      </c>
      <c r="G5463">
        <v>4286</v>
      </c>
      <c r="H5463" t="s">
        <v>13</v>
      </c>
    </row>
    <row r="5464" spans="1:8" x14ac:dyDescent="0.25">
      <c r="A5464" t="s">
        <v>5266</v>
      </c>
      <c r="B5464" t="s">
        <v>5267</v>
      </c>
      <c r="C5464">
        <v>443</v>
      </c>
      <c r="D5464" t="s">
        <v>10</v>
      </c>
      <c r="E5464">
        <v>1</v>
      </c>
      <c r="F5464">
        <v>320</v>
      </c>
      <c r="G5464">
        <v>4725</v>
      </c>
      <c r="H5464" t="s">
        <v>11</v>
      </c>
    </row>
    <row r="5465" spans="1:8" x14ac:dyDescent="0.25">
      <c r="A5465" t="s">
        <v>5266</v>
      </c>
      <c r="B5465" t="s">
        <v>5267</v>
      </c>
      <c r="C5465">
        <v>443</v>
      </c>
      <c r="D5465" t="s">
        <v>12</v>
      </c>
      <c r="E5465">
        <v>334</v>
      </c>
      <c r="F5465">
        <v>441</v>
      </c>
      <c r="G5465">
        <v>4286</v>
      </c>
      <c r="H5465" t="s">
        <v>13</v>
      </c>
    </row>
    <row r="5466" spans="1:8" x14ac:dyDescent="0.25">
      <c r="A5466" t="s">
        <v>5268</v>
      </c>
      <c r="B5466" t="s">
        <v>5269</v>
      </c>
      <c r="C5466">
        <v>569</v>
      </c>
      <c r="D5466" t="s">
        <v>12</v>
      </c>
      <c r="E5466">
        <v>459</v>
      </c>
      <c r="F5466">
        <v>568</v>
      </c>
      <c r="G5466">
        <v>4286</v>
      </c>
      <c r="H5466" t="s">
        <v>13</v>
      </c>
    </row>
    <row r="5467" spans="1:8" x14ac:dyDescent="0.25">
      <c r="A5467" t="s">
        <v>5268</v>
      </c>
      <c r="B5467" t="s">
        <v>5269</v>
      </c>
      <c r="C5467">
        <v>569</v>
      </c>
      <c r="D5467" t="s">
        <v>10</v>
      </c>
      <c r="E5467">
        <v>89</v>
      </c>
      <c r="F5467">
        <v>441</v>
      </c>
      <c r="G5467">
        <v>4725</v>
      </c>
      <c r="H5467" t="s">
        <v>11</v>
      </c>
    </row>
    <row r="5468" spans="1:8" x14ac:dyDescent="0.25">
      <c r="A5468" t="s">
        <v>5270</v>
      </c>
      <c r="B5468" t="s">
        <v>5271</v>
      </c>
      <c r="C5468">
        <v>424</v>
      </c>
      <c r="D5468" t="s">
        <v>10</v>
      </c>
      <c r="E5468">
        <v>1</v>
      </c>
      <c r="F5468">
        <v>287</v>
      </c>
      <c r="G5468">
        <v>4725</v>
      </c>
      <c r="H5468" t="s">
        <v>11</v>
      </c>
    </row>
    <row r="5469" spans="1:8" x14ac:dyDescent="0.25">
      <c r="A5469" t="s">
        <v>5270</v>
      </c>
      <c r="B5469" t="s">
        <v>5271</v>
      </c>
      <c r="C5469">
        <v>424</v>
      </c>
      <c r="D5469" t="s">
        <v>12</v>
      </c>
      <c r="E5469">
        <v>305</v>
      </c>
      <c r="F5469">
        <v>420</v>
      </c>
      <c r="G5469">
        <v>4286</v>
      </c>
      <c r="H5469" t="s">
        <v>13</v>
      </c>
    </row>
    <row r="5470" spans="1:8" x14ac:dyDescent="0.25">
      <c r="A5470" t="s">
        <v>5272</v>
      </c>
      <c r="B5470" t="s">
        <v>5273</v>
      </c>
      <c r="C5470">
        <v>418</v>
      </c>
      <c r="D5470" t="s">
        <v>10</v>
      </c>
      <c r="E5470">
        <v>1</v>
      </c>
      <c r="F5470">
        <v>291</v>
      </c>
      <c r="G5470">
        <v>4725</v>
      </c>
      <c r="H5470" t="s">
        <v>11</v>
      </c>
    </row>
    <row r="5471" spans="1:8" x14ac:dyDescent="0.25">
      <c r="A5471" t="s">
        <v>5272</v>
      </c>
      <c r="B5471" t="s">
        <v>5273</v>
      </c>
      <c r="C5471">
        <v>418</v>
      </c>
      <c r="D5471" t="s">
        <v>12</v>
      </c>
      <c r="E5471">
        <v>308</v>
      </c>
      <c r="F5471">
        <v>417</v>
      </c>
      <c r="G5471">
        <v>4286</v>
      </c>
      <c r="H5471" t="s">
        <v>13</v>
      </c>
    </row>
    <row r="5472" spans="1:8" x14ac:dyDescent="0.25">
      <c r="A5472" t="s">
        <v>5274</v>
      </c>
      <c r="B5472" t="s">
        <v>5275</v>
      </c>
      <c r="C5472">
        <v>444</v>
      </c>
      <c r="D5472" t="s">
        <v>10</v>
      </c>
      <c r="E5472">
        <v>1</v>
      </c>
      <c r="F5472">
        <v>320</v>
      </c>
      <c r="G5472">
        <v>4725</v>
      </c>
      <c r="H5472" t="s">
        <v>11</v>
      </c>
    </row>
    <row r="5473" spans="1:8" x14ac:dyDescent="0.25">
      <c r="A5473" t="s">
        <v>5274</v>
      </c>
      <c r="B5473" t="s">
        <v>5275</v>
      </c>
      <c r="C5473">
        <v>444</v>
      </c>
      <c r="D5473" t="s">
        <v>12</v>
      </c>
      <c r="E5473">
        <v>334</v>
      </c>
      <c r="F5473">
        <v>442</v>
      </c>
      <c r="G5473">
        <v>4286</v>
      </c>
      <c r="H5473" t="s">
        <v>13</v>
      </c>
    </row>
    <row r="5474" spans="1:8" x14ac:dyDescent="0.25">
      <c r="A5474" t="s">
        <v>5276</v>
      </c>
      <c r="B5474" t="s">
        <v>5277</v>
      </c>
      <c r="C5474">
        <v>525</v>
      </c>
      <c r="D5474" t="s">
        <v>10</v>
      </c>
      <c r="E5474">
        <v>28</v>
      </c>
      <c r="F5474">
        <v>379</v>
      </c>
      <c r="G5474">
        <v>4725</v>
      </c>
      <c r="H5474" t="s">
        <v>11</v>
      </c>
    </row>
    <row r="5475" spans="1:8" x14ac:dyDescent="0.25">
      <c r="A5475" t="s">
        <v>5276</v>
      </c>
      <c r="B5475" t="s">
        <v>5277</v>
      </c>
      <c r="C5475">
        <v>525</v>
      </c>
      <c r="D5475" t="s">
        <v>12</v>
      </c>
      <c r="E5475">
        <v>393</v>
      </c>
      <c r="F5475">
        <v>522</v>
      </c>
      <c r="G5475">
        <v>4286</v>
      </c>
      <c r="H5475" t="s">
        <v>13</v>
      </c>
    </row>
    <row r="5476" spans="1:8" x14ac:dyDescent="0.25">
      <c r="A5476" t="s">
        <v>5278</v>
      </c>
      <c r="B5476" t="s">
        <v>5279</v>
      </c>
      <c r="C5476">
        <v>514</v>
      </c>
      <c r="D5476" t="s">
        <v>10</v>
      </c>
      <c r="E5476">
        <v>15</v>
      </c>
      <c r="F5476">
        <v>367</v>
      </c>
      <c r="G5476">
        <v>4725</v>
      </c>
      <c r="H5476" t="s">
        <v>11</v>
      </c>
    </row>
    <row r="5477" spans="1:8" x14ac:dyDescent="0.25">
      <c r="A5477" t="s">
        <v>5278</v>
      </c>
      <c r="B5477" t="s">
        <v>5279</v>
      </c>
      <c r="C5477">
        <v>514</v>
      </c>
      <c r="D5477" t="s">
        <v>12</v>
      </c>
      <c r="E5477">
        <v>381</v>
      </c>
      <c r="F5477">
        <v>511</v>
      </c>
      <c r="G5477">
        <v>4286</v>
      </c>
      <c r="H5477" t="s">
        <v>13</v>
      </c>
    </row>
    <row r="5478" spans="1:8" x14ac:dyDescent="0.25">
      <c r="A5478" t="s">
        <v>5280</v>
      </c>
      <c r="B5478" t="s">
        <v>5281</v>
      </c>
      <c r="C5478">
        <v>340</v>
      </c>
      <c r="D5478" t="s">
        <v>10</v>
      </c>
      <c r="E5478">
        <v>1</v>
      </c>
      <c r="F5478">
        <v>319</v>
      </c>
      <c r="G5478">
        <v>4725</v>
      </c>
      <c r="H5478" t="s">
        <v>11</v>
      </c>
    </row>
    <row r="5479" spans="1:8" x14ac:dyDescent="0.25">
      <c r="A5479" t="s">
        <v>5282</v>
      </c>
      <c r="B5479" t="s">
        <v>5283</v>
      </c>
      <c r="C5479">
        <v>527</v>
      </c>
      <c r="D5479" t="s">
        <v>12</v>
      </c>
      <c r="E5479">
        <v>409</v>
      </c>
      <c r="F5479">
        <v>524</v>
      </c>
      <c r="G5479">
        <v>4286</v>
      </c>
      <c r="H5479" t="s">
        <v>13</v>
      </c>
    </row>
    <row r="5480" spans="1:8" x14ac:dyDescent="0.25">
      <c r="A5480" t="s">
        <v>5282</v>
      </c>
      <c r="B5480" t="s">
        <v>5283</v>
      </c>
      <c r="C5480">
        <v>527</v>
      </c>
      <c r="D5480" t="s">
        <v>10</v>
      </c>
      <c r="E5480">
        <v>55</v>
      </c>
      <c r="F5480">
        <v>395</v>
      </c>
      <c r="G5480">
        <v>4725</v>
      </c>
      <c r="H5480" t="s">
        <v>11</v>
      </c>
    </row>
    <row r="5481" spans="1:8" x14ac:dyDescent="0.25">
      <c r="A5481" t="s">
        <v>5284</v>
      </c>
      <c r="B5481" t="s">
        <v>5285</v>
      </c>
      <c r="C5481">
        <v>489</v>
      </c>
      <c r="D5481" t="s">
        <v>10</v>
      </c>
      <c r="E5481">
        <v>19</v>
      </c>
      <c r="F5481">
        <v>365</v>
      </c>
      <c r="G5481">
        <v>4725</v>
      </c>
      <c r="H5481" t="s">
        <v>11</v>
      </c>
    </row>
    <row r="5482" spans="1:8" x14ac:dyDescent="0.25">
      <c r="A5482" t="s">
        <v>5284</v>
      </c>
      <c r="B5482" t="s">
        <v>5285</v>
      </c>
      <c r="C5482">
        <v>489</v>
      </c>
      <c r="D5482" t="s">
        <v>12</v>
      </c>
      <c r="E5482">
        <v>379</v>
      </c>
      <c r="F5482">
        <v>487</v>
      </c>
      <c r="G5482">
        <v>4286</v>
      </c>
      <c r="H5482" t="s">
        <v>13</v>
      </c>
    </row>
    <row r="5483" spans="1:8" x14ac:dyDescent="0.25">
      <c r="A5483" t="s">
        <v>5286</v>
      </c>
      <c r="B5483" t="s">
        <v>5287</v>
      </c>
      <c r="C5483">
        <v>514</v>
      </c>
      <c r="D5483" t="s">
        <v>10</v>
      </c>
      <c r="E5483">
        <v>15</v>
      </c>
      <c r="F5483">
        <v>367</v>
      </c>
      <c r="G5483">
        <v>4725</v>
      </c>
      <c r="H5483" t="s">
        <v>11</v>
      </c>
    </row>
    <row r="5484" spans="1:8" x14ac:dyDescent="0.25">
      <c r="A5484" t="s">
        <v>5286</v>
      </c>
      <c r="B5484" t="s">
        <v>5287</v>
      </c>
      <c r="C5484">
        <v>514</v>
      </c>
      <c r="D5484" t="s">
        <v>12</v>
      </c>
      <c r="E5484">
        <v>381</v>
      </c>
      <c r="F5484">
        <v>511</v>
      </c>
      <c r="G5484">
        <v>4286</v>
      </c>
      <c r="H5484" t="s">
        <v>13</v>
      </c>
    </row>
    <row r="5485" spans="1:8" x14ac:dyDescent="0.25">
      <c r="A5485" t="s">
        <v>5288</v>
      </c>
      <c r="B5485" t="s">
        <v>5289</v>
      </c>
      <c r="C5485">
        <v>585</v>
      </c>
      <c r="D5485" t="s">
        <v>10</v>
      </c>
      <c r="E5485">
        <v>1</v>
      </c>
      <c r="F5485">
        <v>345</v>
      </c>
      <c r="G5485">
        <v>4725</v>
      </c>
      <c r="H5485" t="s">
        <v>11</v>
      </c>
    </row>
    <row r="5486" spans="1:8" x14ac:dyDescent="0.25">
      <c r="A5486" t="s">
        <v>5288</v>
      </c>
      <c r="B5486" t="s">
        <v>5289</v>
      </c>
      <c r="C5486">
        <v>585</v>
      </c>
      <c r="D5486" t="s">
        <v>12</v>
      </c>
      <c r="E5486">
        <v>356</v>
      </c>
      <c r="F5486">
        <v>471</v>
      </c>
      <c r="G5486">
        <v>4286</v>
      </c>
      <c r="H5486" t="s">
        <v>13</v>
      </c>
    </row>
    <row r="5487" spans="1:8" x14ac:dyDescent="0.25">
      <c r="A5487" t="s">
        <v>5288</v>
      </c>
      <c r="B5487" t="s">
        <v>5289</v>
      </c>
      <c r="C5487">
        <v>585</v>
      </c>
      <c r="D5487" t="s">
        <v>14</v>
      </c>
      <c r="E5487">
        <v>497</v>
      </c>
      <c r="F5487">
        <v>575</v>
      </c>
      <c r="G5487">
        <v>7652</v>
      </c>
      <c r="H5487" t="s">
        <v>15</v>
      </c>
    </row>
    <row r="5488" spans="1:8" x14ac:dyDescent="0.25">
      <c r="A5488" t="s">
        <v>5290</v>
      </c>
      <c r="B5488" t="s">
        <v>5291</v>
      </c>
      <c r="C5488">
        <v>585</v>
      </c>
      <c r="D5488" t="s">
        <v>10</v>
      </c>
      <c r="E5488">
        <v>1</v>
      </c>
      <c r="F5488">
        <v>345</v>
      </c>
      <c r="G5488">
        <v>4725</v>
      </c>
      <c r="H5488" t="s">
        <v>11</v>
      </c>
    </row>
    <row r="5489" spans="1:8" x14ac:dyDescent="0.25">
      <c r="A5489" t="s">
        <v>5290</v>
      </c>
      <c r="B5489" t="s">
        <v>5291</v>
      </c>
      <c r="C5489">
        <v>585</v>
      </c>
      <c r="D5489" t="s">
        <v>12</v>
      </c>
      <c r="E5489">
        <v>356</v>
      </c>
      <c r="F5489">
        <v>471</v>
      </c>
      <c r="G5489">
        <v>4286</v>
      </c>
      <c r="H5489" t="s">
        <v>13</v>
      </c>
    </row>
    <row r="5490" spans="1:8" x14ac:dyDescent="0.25">
      <c r="A5490" t="s">
        <v>5290</v>
      </c>
      <c r="B5490" t="s">
        <v>5291</v>
      </c>
      <c r="C5490">
        <v>585</v>
      </c>
      <c r="D5490" t="s">
        <v>14</v>
      </c>
      <c r="E5490">
        <v>497</v>
      </c>
      <c r="F5490">
        <v>575</v>
      </c>
      <c r="G5490">
        <v>7652</v>
      </c>
      <c r="H5490" t="s">
        <v>15</v>
      </c>
    </row>
    <row r="5491" spans="1:8" x14ac:dyDescent="0.25">
      <c r="A5491" t="s">
        <v>5292</v>
      </c>
      <c r="B5491" t="s">
        <v>5293</v>
      </c>
      <c r="C5491">
        <v>589</v>
      </c>
      <c r="D5491" t="s">
        <v>10</v>
      </c>
      <c r="E5491">
        <v>1</v>
      </c>
      <c r="F5491">
        <v>346</v>
      </c>
      <c r="G5491">
        <v>4725</v>
      </c>
      <c r="H5491" t="s">
        <v>11</v>
      </c>
    </row>
    <row r="5492" spans="1:8" x14ac:dyDescent="0.25">
      <c r="A5492" t="s">
        <v>5292</v>
      </c>
      <c r="B5492" t="s">
        <v>5293</v>
      </c>
      <c r="C5492">
        <v>589</v>
      </c>
      <c r="D5492" t="s">
        <v>12</v>
      </c>
      <c r="E5492">
        <v>360</v>
      </c>
      <c r="F5492">
        <v>474</v>
      </c>
      <c r="G5492">
        <v>4286</v>
      </c>
      <c r="H5492" t="s">
        <v>13</v>
      </c>
    </row>
    <row r="5493" spans="1:8" x14ac:dyDescent="0.25">
      <c r="A5493" t="s">
        <v>5292</v>
      </c>
      <c r="B5493" t="s">
        <v>5293</v>
      </c>
      <c r="C5493">
        <v>589</v>
      </c>
      <c r="D5493" t="s">
        <v>14</v>
      </c>
      <c r="E5493">
        <v>500</v>
      </c>
      <c r="F5493">
        <v>579</v>
      </c>
      <c r="G5493">
        <v>7652</v>
      </c>
      <c r="H5493" t="s">
        <v>15</v>
      </c>
    </row>
    <row r="5494" spans="1:8" x14ac:dyDescent="0.25">
      <c r="A5494" t="s">
        <v>5294</v>
      </c>
      <c r="B5494" t="s">
        <v>5295</v>
      </c>
      <c r="C5494">
        <v>586</v>
      </c>
      <c r="D5494" t="s">
        <v>10</v>
      </c>
      <c r="E5494">
        <v>1</v>
      </c>
      <c r="F5494">
        <v>346</v>
      </c>
      <c r="G5494">
        <v>4725</v>
      </c>
      <c r="H5494" t="s">
        <v>11</v>
      </c>
    </row>
    <row r="5495" spans="1:8" x14ac:dyDescent="0.25">
      <c r="A5495" t="s">
        <v>5294</v>
      </c>
      <c r="B5495" t="s">
        <v>5295</v>
      </c>
      <c r="C5495">
        <v>586</v>
      </c>
      <c r="D5495" t="s">
        <v>12</v>
      </c>
      <c r="E5495">
        <v>357</v>
      </c>
      <c r="F5495">
        <v>472</v>
      </c>
      <c r="G5495">
        <v>4286</v>
      </c>
      <c r="H5495" t="s">
        <v>13</v>
      </c>
    </row>
    <row r="5496" spans="1:8" x14ac:dyDescent="0.25">
      <c r="A5496" t="s">
        <v>5294</v>
      </c>
      <c r="B5496" t="s">
        <v>5295</v>
      </c>
      <c r="C5496">
        <v>586</v>
      </c>
      <c r="D5496" t="s">
        <v>14</v>
      </c>
      <c r="E5496">
        <v>498</v>
      </c>
      <c r="F5496">
        <v>576</v>
      </c>
      <c r="G5496">
        <v>7652</v>
      </c>
      <c r="H5496" t="s">
        <v>15</v>
      </c>
    </row>
    <row r="5497" spans="1:8" x14ac:dyDescent="0.25">
      <c r="A5497" t="s">
        <v>5296</v>
      </c>
      <c r="B5497" t="s">
        <v>5297</v>
      </c>
      <c r="C5497">
        <v>476</v>
      </c>
      <c r="D5497" t="s">
        <v>12</v>
      </c>
      <c r="E5497">
        <v>359</v>
      </c>
      <c r="F5497">
        <v>474</v>
      </c>
      <c r="G5497">
        <v>4286</v>
      </c>
      <c r="H5497" t="s">
        <v>13</v>
      </c>
    </row>
    <row r="5498" spans="1:8" x14ac:dyDescent="0.25">
      <c r="A5498" t="s">
        <v>5296</v>
      </c>
      <c r="B5498" t="s">
        <v>5297</v>
      </c>
      <c r="C5498">
        <v>476</v>
      </c>
      <c r="D5498" t="s">
        <v>10</v>
      </c>
      <c r="E5498">
        <v>5</v>
      </c>
      <c r="F5498">
        <v>346</v>
      </c>
      <c r="G5498">
        <v>4725</v>
      </c>
      <c r="H5498" t="s">
        <v>11</v>
      </c>
    </row>
    <row r="5499" spans="1:8" x14ac:dyDescent="0.25">
      <c r="A5499" t="s">
        <v>5298</v>
      </c>
      <c r="B5499" t="s">
        <v>5299</v>
      </c>
      <c r="C5499">
        <v>481</v>
      </c>
      <c r="D5499" t="s">
        <v>12</v>
      </c>
      <c r="E5499">
        <v>365</v>
      </c>
      <c r="F5499">
        <v>480</v>
      </c>
      <c r="G5499">
        <v>4286</v>
      </c>
      <c r="H5499" t="s">
        <v>13</v>
      </c>
    </row>
    <row r="5500" spans="1:8" x14ac:dyDescent="0.25">
      <c r="A5500" t="s">
        <v>5298</v>
      </c>
      <c r="B5500" t="s">
        <v>5299</v>
      </c>
      <c r="C5500">
        <v>481</v>
      </c>
      <c r="D5500" t="s">
        <v>10</v>
      </c>
      <c r="E5500">
        <v>5</v>
      </c>
      <c r="F5500">
        <v>348</v>
      </c>
      <c r="G5500">
        <v>4725</v>
      </c>
      <c r="H5500" t="s">
        <v>11</v>
      </c>
    </row>
    <row r="5501" spans="1:8" x14ac:dyDescent="0.25">
      <c r="A5501" t="s">
        <v>5300</v>
      </c>
      <c r="B5501" t="s">
        <v>5301</v>
      </c>
      <c r="C5501">
        <v>475</v>
      </c>
      <c r="D5501" t="s">
        <v>10</v>
      </c>
      <c r="E5501">
        <v>2</v>
      </c>
      <c r="F5501">
        <v>341</v>
      </c>
      <c r="G5501">
        <v>4725</v>
      </c>
      <c r="H5501" t="s">
        <v>11</v>
      </c>
    </row>
    <row r="5502" spans="1:8" x14ac:dyDescent="0.25">
      <c r="A5502" t="s">
        <v>5300</v>
      </c>
      <c r="B5502" t="s">
        <v>5301</v>
      </c>
      <c r="C5502">
        <v>475</v>
      </c>
      <c r="D5502" t="s">
        <v>12</v>
      </c>
      <c r="E5502">
        <v>352</v>
      </c>
      <c r="F5502">
        <v>466</v>
      </c>
      <c r="G5502">
        <v>4286</v>
      </c>
      <c r="H5502" t="s">
        <v>13</v>
      </c>
    </row>
    <row r="5503" spans="1:8" x14ac:dyDescent="0.25">
      <c r="A5503" t="s">
        <v>5302</v>
      </c>
      <c r="B5503" t="s">
        <v>5303</v>
      </c>
      <c r="C5503">
        <v>352</v>
      </c>
      <c r="D5503" t="s">
        <v>10</v>
      </c>
      <c r="E5503">
        <v>2</v>
      </c>
      <c r="F5503">
        <v>336</v>
      </c>
      <c r="G5503">
        <v>4725</v>
      </c>
      <c r="H5503" t="s">
        <v>11</v>
      </c>
    </row>
    <row r="5504" spans="1:8" x14ac:dyDescent="0.25">
      <c r="A5504" t="s">
        <v>5304</v>
      </c>
      <c r="B5504" t="s">
        <v>5305</v>
      </c>
      <c r="C5504">
        <v>586</v>
      </c>
      <c r="D5504" t="s">
        <v>10</v>
      </c>
      <c r="E5504">
        <v>1</v>
      </c>
      <c r="F5504">
        <v>345</v>
      </c>
      <c r="G5504">
        <v>4725</v>
      </c>
      <c r="H5504" t="s">
        <v>11</v>
      </c>
    </row>
    <row r="5505" spans="1:8" x14ac:dyDescent="0.25">
      <c r="A5505" t="s">
        <v>5304</v>
      </c>
      <c r="B5505" t="s">
        <v>5305</v>
      </c>
      <c r="C5505">
        <v>586</v>
      </c>
      <c r="D5505" t="s">
        <v>12</v>
      </c>
      <c r="E5505">
        <v>357</v>
      </c>
      <c r="F5505">
        <v>472</v>
      </c>
      <c r="G5505">
        <v>4286</v>
      </c>
      <c r="H5505" t="s">
        <v>13</v>
      </c>
    </row>
    <row r="5506" spans="1:8" x14ac:dyDescent="0.25">
      <c r="A5506" t="s">
        <v>5304</v>
      </c>
      <c r="B5506" t="s">
        <v>5305</v>
      </c>
      <c r="C5506">
        <v>586</v>
      </c>
      <c r="D5506" t="s">
        <v>14</v>
      </c>
      <c r="E5506">
        <v>498</v>
      </c>
      <c r="F5506">
        <v>576</v>
      </c>
      <c r="G5506">
        <v>7652</v>
      </c>
      <c r="H5506" t="s">
        <v>15</v>
      </c>
    </row>
    <row r="5507" spans="1:8" x14ac:dyDescent="0.25">
      <c r="A5507" t="s">
        <v>5306</v>
      </c>
      <c r="B5507" t="s">
        <v>5307</v>
      </c>
      <c r="C5507">
        <v>480</v>
      </c>
      <c r="D5507" t="s">
        <v>12</v>
      </c>
      <c r="E5507">
        <v>362</v>
      </c>
      <c r="F5507">
        <v>478</v>
      </c>
      <c r="G5507">
        <v>4286</v>
      </c>
      <c r="H5507" t="s">
        <v>13</v>
      </c>
    </row>
    <row r="5508" spans="1:8" x14ac:dyDescent="0.25">
      <c r="A5508" t="s">
        <v>5306</v>
      </c>
      <c r="B5508" t="s">
        <v>5307</v>
      </c>
      <c r="C5508">
        <v>480</v>
      </c>
      <c r="D5508" t="s">
        <v>10</v>
      </c>
      <c r="E5508">
        <v>5</v>
      </c>
      <c r="F5508">
        <v>350</v>
      </c>
      <c r="G5508">
        <v>4725</v>
      </c>
      <c r="H5508" t="s">
        <v>11</v>
      </c>
    </row>
    <row r="5509" spans="1:8" x14ac:dyDescent="0.25">
      <c r="A5509" t="s">
        <v>5308</v>
      </c>
      <c r="B5509" t="s">
        <v>5309</v>
      </c>
      <c r="C5509">
        <v>542</v>
      </c>
      <c r="D5509" t="s">
        <v>12</v>
      </c>
      <c r="E5509">
        <v>427</v>
      </c>
      <c r="F5509">
        <v>541</v>
      </c>
      <c r="G5509">
        <v>4286</v>
      </c>
      <c r="H5509" t="s">
        <v>13</v>
      </c>
    </row>
    <row r="5510" spans="1:8" x14ac:dyDescent="0.25">
      <c r="A5510" t="s">
        <v>5308</v>
      </c>
      <c r="B5510" t="s">
        <v>5309</v>
      </c>
      <c r="C5510">
        <v>542</v>
      </c>
      <c r="D5510" t="s">
        <v>10</v>
      </c>
      <c r="E5510">
        <v>73</v>
      </c>
      <c r="F5510">
        <v>417</v>
      </c>
      <c r="G5510">
        <v>4725</v>
      </c>
      <c r="H5510" t="s">
        <v>11</v>
      </c>
    </row>
    <row r="5511" spans="1:8" x14ac:dyDescent="0.25">
      <c r="A5511" t="s">
        <v>5310</v>
      </c>
      <c r="B5511" t="s">
        <v>5311</v>
      </c>
      <c r="C5511">
        <v>542</v>
      </c>
      <c r="D5511" t="s">
        <v>12</v>
      </c>
      <c r="E5511">
        <v>427</v>
      </c>
      <c r="F5511">
        <v>541</v>
      </c>
      <c r="G5511">
        <v>4286</v>
      </c>
      <c r="H5511" t="s">
        <v>13</v>
      </c>
    </row>
    <row r="5512" spans="1:8" x14ac:dyDescent="0.25">
      <c r="A5512" t="s">
        <v>5310</v>
      </c>
      <c r="B5512" t="s">
        <v>5311</v>
      </c>
      <c r="C5512">
        <v>542</v>
      </c>
      <c r="D5512" t="s">
        <v>10</v>
      </c>
      <c r="E5512">
        <v>73</v>
      </c>
      <c r="F5512">
        <v>417</v>
      </c>
      <c r="G5512">
        <v>4725</v>
      </c>
      <c r="H5512" t="s">
        <v>11</v>
      </c>
    </row>
    <row r="5513" spans="1:8" x14ac:dyDescent="0.25">
      <c r="A5513" t="s">
        <v>5312</v>
      </c>
      <c r="B5513" t="s">
        <v>5313</v>
      </c>
      <c r="C5513">
        <v>480</v>
      </c>
      <c r="D5513" t="s">
        <v>12</v>
      </c>
      <c r="E5513">
        <v>362</v>
      </c>
      <c r="F5513">
        <v>478</v>
      </c>
      <c r="G5513">
        <v>4286</v>
      </c>
      <c r="H5513" t="s">
        <v>13</v>
      </c>
    </row>
    <row r="5514" spans="1:8" x14ac:dyDescent="0.25">
      <c r="A5514" t="s">
        <v>5312</v>
      </c>
      <c r="B5514" t="s">
        <v>5313</v>
      </c>
      <c r="C5514">
        <v>480</v>
      </c>
      <c r="D5514" t="s">
        <v>10</v>
      </c>
      <c r="E5514">
        <v>5</v>
      </c>
      <c r="F5514">
        <v>350</v>
      </c>
      <c r="G5514">
        <v>4725</v>
      </c>
      <c r="H5514" t="s">
        <v>11</v>
      </c>
    </row>
    <row r="5515" spans="1:8" x14ac:dyDescent="0.25">
      <c r="A5515" t="s">
        <v>5314</v>
      </c>
      <c r="B5515" t="s">
        <v>5315</v>
      </c>
      <c r="C5515">
        <v>480</v>
      </c>
      <c r="D5515" t="s">
        <v>12</v>
      </c>
      <c r="E5515">
        <v>362</v>
      </c>
      <c r="F5515">
        <v>478</v>
      </c>
      <c r="G5515">
        <v>4286</v>
      </c>
      <c r="H5515" t="s">
        <v>13</v>
      </c>
    </row>
    <row r="5516" spans="1:8" x14ac:dyDescent="0.25">
      <c r="A5516" t="s">
        <v>5314</v>
      </c>
      <c r="B5516" t="s">
        <v>5315</v>
      </c>
      <c r="C5516">
        <v>480</v>
      </c>
      <c r="D5516" t="s">
        <v>10</v>
      </c>
      <c r="E5516">
        <v>5</v>
      </c>
      <c r="F5516">
        <v>350</v>
      </c>
      <c r="G5516">
        <v>4725</v>
      </c>
      <c r="H5516" t="s">
        <v>11</v>
      </c>
    </row>
    <row r="5517" spans="1:8" x14ac:dyDescent="0.25">
      <c r="A5517" t="s">
        <v>5316</v>
      </c>
      <c r="B5517" t="s">
        <v>5317</v>
      </c>
      <c r="C5517">
        <v>542</v>
      </c>
      <c r="D5517" t="s">
        <v>12</v>
      </c>
      <c r="E5517">
        <v>427</v>
      </c>
      <c r="F5517">
        <v>541</v>
      </c>
      <c r="G5517">
        <v>4286</v>
      </c>
      <c r="H5517" t="s">
        <v>13</v>
      </c>
    </row>
    <row r="5518" spans="1:8" x14ac:dyDescent="0.25">
      <c r="A5518" t="s">
        <v>5316</v>
      </c>
      <c r="B5518" t="s">
        <v>5317</v>
      </c>
      <c r="C5518">
        <v>542</v>
      </c>
      <c r="D5518" t="s">
        <v>10</v>
      </c>
      <c r="E5518">
        <v>73</v>
      </c>
      <c r="F5518">
        <v>417</v>
      </c>
      <c r="G5518">
        <v>4725</v>
      </c>
      <c r="H5518" t="s">
        <v>11</v>
      </c>
    </row>
    <row r="5519" spans="1:8" x14ac:dyDescent="0.25">
      <c r="A5519" t="s">
        <v>5318</v>
      </c>
      <c r="B5519" t="s">
        <v>5319</v>
      </c>
      <c r="C5519">
        <v>542</v>
      </c>
      <c r="D5519" t="s">
        <v>12</v>
      </c>
      <c r="E5519">
        <v>427</v>
      </c>
      <c r="F5519">
        <v>541</v>
      </c>
      <c r="G5519">
        <v>4286</v>
      </c>
      <c r="H5519" t="s">
        <v>13</v>
      </c>
    </row>
    <row r="5520" spans="1:8" x14ac:dyDescent="0.25">
      <c r="A5520" t="s">
        <v>5318</v>
      </c>
      <c r="B5520" t="s">
        <v>5319</v>
      </c>
      <c r="C5520">
        <v>542</v>
      </c>
      <c r="D5520" t="s">
        <v>10</v>
      </c>
      <c r="E5520">
        <v>73</v>
      </c>
      <c r="F5520">
        <v>417</v>
      </c>
      <c r="G5520">
        <v>4725</v>
      </c>
      <c r="H5520" t="s">
        <v>11</v>
      </c>
    </row>
    <row r="5521" spans="1:8" x14ac:dyDescent="0.25">
      <c r="A5521" t="s">
        <v>5320</v>
      </c>
      <c r="B5521" t="s">
        <v>5321</v>
      </c>
      <c r="C5521">
        <v>480</v>
      </c>
      <c r="D5521" t="s">
        <v>12</v>
      </c>
      <c r="E5521">
        <v>362</v>
      </c>
      <c r="F5521">
        <v>478</v>
      </c>
      <c r="G5521">
        <v>4286</v>
      </c>
      <c r="H5521" t="s">
        <v>13</v>
      </c>
    </row>
    <row r="5522" spans="1:8" x14ac:dyDescent="0.25">
      <c r="A5522" t="s">
        <v>5320</v>
      </c>
      <c r="B5522" t="s">
        <v>5321</v>
      </c>
      <c r="C5522">
        <v>480</v>
      </c>
      <c r="D5522" t="s">
        <v>10</v>
      </c>
      <c r="E5522">
        <v>5</v>
      </c>
      <c r="F5522">
        <v>350</v>
      </c>
      <c r="G5522">
        <v>4725</v>
      </c>
      <c r="H5522" t="s">
        <v>11</v>
      </c>
    </row>
    <row r="5523" spans="1:8" x14ac:dyDescent="0.25">
      <c r="A5523" t="s">
        <v>5322</v>
      </c>
      <c r="B5523" t="s">
        <v>5323</v>
      </c>
      <c r="C5523">
        <v>480</v>
      </c>
      <c r="D5523" t="s">
        <v>12</v>
      </c>
      <c r="E5523">
        <v>362</v>
      </c>
      <c r="F5523">
        <v>478</v>
      </c>
      <c r="G5523">
        <v>4286</v>
      </c>
      <c r="H5523" t="s">
        <v>13</v>
      </c>
    </row>
    <row r="5524" spans="1:8" x14ac:dyDescent="0.25">
      <c r="A5524" t="s">
        <v>5322</v>
      </c>
      <c r="B5524" t="s">
        <v>5323</v>
      </c>
      <c r="C5524">
        <v>480</v>
      </c>
      <c r="D5524" t="s">
        <v>10</v>
      </c>
      <c r="E5524">
        <v>5</v>
      </c>
      <c r="F5524">
        <v>350</v>
      </c>
      <c r="G5524">
        <v>4725</v>
      </c>
      <c r="H5524" t="s">
        <v>11</v>
      </c>
    </row>
    <row r="5525" spans="1:8" x14ac:dyDescent="0.25">
      <c r="A5525" t="s">
        <v>5324</v>
      </c>
      <c r="B5525" t="s">
        <v>5325</v>
      </c>
      <c r="C5525">
        <v>470</v>
      </c>
      <c r="D5525" t="s">
        <v>10</v>
      </c>
      <c r="E5525">
        <v>1</v>
      </c>
      <c r="F5525">
        <v>345</v>
      </c>
      <c r="G5525">
        <v>4725</v>
      </c>
      <c r="H5525" t="s">
        <v>11</v>
      </c>
    </row>
    <row r="5526" spans="1:8" x14ac:dyDescent="0.25">
      <c r="A5526" t="s">
        <v>5324</v>
      </c>
      <c r="B5526" t="s">
        <v>5325</v>
      </c>
      <c r="C5526">
        <v>470</v>
      </c>
      <c r="D5526" t="s">
        <v>12</v>
      </c>
      <c r="E5526">
        <v>355</v>
      </c>
      <c r="F5526">
        <v>469</v>
      </c>
      <c r="G5526">
        <v>4286</v>
      </c>
      <c r="H5526" t="s">
        <v>13</v>
      </c>
    </row>
    <row r="5527" spans="1:8" x14ac:dyDescent="0.25">
      <c r="A5527" t="s">
        <v>5326</v>
      </c>
      <c r="B5527" t="s">
        <v>5327</v>
      </c>
      <c r="C5527">
        <v>480</v>
      </c>
      <c r="D5527" t="s">
        <v>12</v>
      </c>
      <c r="E5527">
        <v>362</v>
      </c>
      <c r="F5527">
        <v>478</v>
      </c>
      <c r="G5527">
        <v>4286</v>
      </c>
      <c r="H5527" t="s">
        <v>13</v>
      </c>
    </row>
    <row r="5528" spans="1:8" x14ac:dyDescent="0.25">
      <c r="A5528" t="s">
        <v>5326</v>
      </c>
      <c r="B5528" t="s">
        <v>5327</v>
      </c>
      <c r="C5528">
        <v>480</v>
      </c>
      <c r="D5528" t="s">
        <v>10</v>
      </c>
      <c r="E5528">
        <v>5</v>
      </c>
      <c r="F5528">
        <v>350</v>
      </c>
      <c r="G5528">
        <v>4725</v>
      </c>
      <c r="H5528" t="s">
        <v>11</v>
      </c>
    </row>
    <row r="5529" spans="1:8" x14ac:dyDescent="0.25">
      <c r="A5529" t="s">
        <v>5328</v>
      </c>
      <c r="B5529" t="s">
        <v>5329</v>
      </c>
      <c r="C5529">
        <v>470</v>
      </c>
      <c r="D5529" t="s">
        <v>10</v>
      </c>
      <c r="E5529">
        <v>1</v>
      </c>
      <c r="F5529">
        <v>345</v>
      </c>
      <c r="G5529">
        <v>4725</v>
      </c>
      <c r="H5529" t="s">
        <v>11</v>
      </c>
    </row>
    <row r="5530" spans="1:8" x14ac:dyDescent="0.25">
      <c r="A5530" t="s">
        <v>5328</v>
      </c>
      <c r="B5530" t="s">
        <v>5329</v>
      </c>
      <c r="C5530">
        <v>470</v>
      </c>
      <c r="D5530" t="s">
        <v>12</v>
      </c>
      <c r="E5530">
        <v>355</v>
      </c>
      <c r="F5530">
        <v>469</v>
      </c>
      <c r="G5530">
        <v>4286</v>
      </c>
      <c r="H5530" t="s">
        <v>13</v>
      </c>
    </row>
    <row r="5531" spans="1:8" x14ac:dyDescent="0.25">
      <c r="A5531" t="s">
        <v>5330</v>
      </c>
      <c r="B5531" t="s">
        <v>5331</v>
      </c>
      <c r="C5531">
        <v>480</v>
      </c>
      <c r="D5531" t="s">
        <v>12</v>
      </c>
      <c r="E5531">
        <v>362</v>
      </c>
      <c r="F5531">
        <v>478</v>
      </c>
      <c r="G5531">
        <v>4286</v>
      </c>
      <c r="H5531" t="s">
        <v>13</v>
      </c>
    </row>
    <row r="5532" spans="1:8" x14ac:dyDescent="0.25">
      <c r="A5532" t="s">
        <v>5330</v>
      </c>
      <c r="B5532" t="s">
        <v>5331</v>
      </c>
      <c r="C5532">
        <v>480</v>
      </c>
      <c r="D5532" t="s">
        <v>10</v>
      </c>
      <c r="E5532">
        <v>5</v>
      </c>
      <c r="F5532">
        <v>350</v>
      </c>
      <c r="G5532">
        <v>4725</v>
      </c>
      <c r="H5532" t="s">
        <v>11</v>
      </c>
    </row>
    <row r="5533" spans="1:8" x14ac:dyDescent="0.25">
      <c r="A5533" t="s">
        <v>5332</v>
      </c>
      <c r="B5533" t="s">
        <v>5333</v>
      </c>
      <c r="C5533">
        <v>542</v>
      </c>
      <c r="D5533" t="s">
        <v>12</v>
      </c>
      <c r="E5533">
        <v>427</v>
      </c>
      <c r="F5533">
        <v>541</v>
      </c>
      <c r="G5533">
        <v>4286</v>
      </c>
      <c r="H5533" t="s">
        <v>13</v>
      </c>
    </row>
    <row r="5534" spans="1:8" x14ac:dyDescent="0.25">
      <c r="A5534" t="s">
        <v>5332</v>
      </c>
      <c r="B5534" t="s">
        <v>5333</v>
      </c>
      <c r="C5534">
        <v>542</v>
      </c>
      <c r="D5534" t="s">
        <v>10</v>
      </c>
      <c r="E5534">
        <v>73</v>
      </c>
      <c r="F5534">
        <v>417</v>
      </c>
      <c r="G5534">
        <v>4725</v>
      </c>
      <c r="H5534" t="s">
        <v>11</v>
      </c>
    </row>
    <row r="5535" spans="1:8" x14ac:dyDescent="0.25">
      <c r="A5535" t="s">
        <v>5334</v>
      </c>
      <c r="B5535" t="s">
        <v>5335</v>
      </c>
      <c r="C5535">
        <v>480</v>
      </c>
      <c r="D5535" t="s">
        <v>12</v>
      </c>
      <c r="E5535">
        <v>362</v>
      </c>
      <c r="F5535">
        <v>478</v>
      </c>
      <c r="G5535">
        <v>4286</v>
      </c>
      <c r="H5535" t="s">
        <v>13</v>
      </c>
    </row>
    <row r="5536" spans="1:8" x14ac:dyDescent="0.25">
      <c r="A5536" t="s">
        <v>5334</v>
      </c>
      <c r="B5536" t="s">
        <v>5335</v>
      </c>
      <c r="C5536">
        <v>480</v>
      </c>
      <c r="D5536" t="s">
        <v>10</v>
      </c>
      <c r="E5536">
        <v>5</v>
      </c>
      <c r="F5536">
        <v>350</v>
      </c>
      <c r="G5536">
        <v>4725</v>
      </c>
      <c r="H5536" t="s">
        <v>11</v>
      </c>
    </row>
    <row r="5537" spans="1:8" x14ac:dyDescent="0.25">
      <c r="A5537" t="s">
        <v>5336</v>
      </c>
      <c r="B5537" t="s">
        <v>5337</v>
      </c>
      <c r="C5537">
        <v>470</v>
      </c>
      <c r="D5537" t="s">
        <v>10</v>
      </c>
      <c r="E5537">
        <v>1</v>
      </c>
      <c r="F5537">
        <v>345</v>
      </c>
      <c r="G5537">
        <v>4725</v>
      </c>
      <c r="H5537" t="s">
        <v>11</v>
      </c>
    </row>
    <row r="5538" spans="1:8" x14ac:dyDescent="0.25">
      <c r="A5538" t="s">
        <v>5336</v>
      </c>
      <c r="B5538" t="s">
        <v>5337</v>
      </c>
      <c r="C5538">
        <v>470</v>
      </c>
      <c r="D5538" t="s">
        <v>12</v>
      </c>
      <c r="E5538">
        <v>355</v>
      </c>
      <c r="F5538">
        <v>469</v>
      </c>
      <c r="G5538">
        <v>4286</v>
      </c>
      <c r="H5538" t="s">
        <v>13</v>
      </c>
    </row>
    <row r="5539" spans="1:8" x14ac:dyDescent="0.25">
      <c r="A5539" t="s">
        <v>5338</v>
      </c>
      <c r="B5539" t="s">
        <v>5339</v>
      </c>
      <c r="C5539">
        <v>542</v>
      </c>
      <c r="D5539" t="s">
        <v>12</v>
      </c>
      <c r="E5539">
        <v>427</v>
      </c>
      <c r="F5539">
        <v>541</v>
      </c>
      <c r="G5539">
        <v>4286</v>
      </c>
      <c r="H5539" t="s">
        <v>13</v>
      </c>
    </row>
    <row r="5540" spans="1:8" x14ac:dyDescent="0.25">
      <c r="A5540" t="s">
        <v>5338</v>
      </c>
      <c r="B5540" t="s">
        <v>5339</v>
      </c>
      <c r="C5540">
        <v>542</v>
      </c>
      <c r="D5540" t="s">
        <v>10</v>
      </c>
      <c r="E5540">
        <v>73</v>
      </c>
      <c r="F5540">
        <v>417</v>
      </c>
      <c r="G5540">
        <v>4725</v>
      </c>
      <c r="H5540" t="s">
        <v>11</v>
      </c>
    </row>
    <row r="5541" spans="1:8" x14ac:dyDescent="0.25">
      <c r="A5541" t="s">
        <v>5340</v>
      </c>
      <c r="B5541" t="s">
        <v>5341</v>
      </c>
      <c r="C5541">
        <v>480</v>
      </c>
      <c r="D5541" t="s">
        <v>12</v>
      </c>
      <c r="E5541">
        <v>362</v>
      </c>
      <c r="F5541">
        <v>478</v>
      </c>
      <c r="G5541">
        <v>4286</v>
      </c>
      <c r="H5541" t="s">
        <v>13</v>
      </c>
    </row>
    <row r="5542" spans="1:8" x14ac:dyDescent="0.25">
      <c r="A5542" t="s">
        <v>5340</v>
      </c>
      <c r="B5542" t="s">
        <v>5341</v>
      </c>
      <c r="C5542">
        <v>480</v>
      </c>
      <c r="D5542" t="s">
        <v>10</v>
      </c>
      <c r="E5542">
        <v>5</v>
      </c>
      <c r="F5542">
        <v>350</v>
      </c>
      <c r="G5542">
        <v>4725</v>
      </c>
      <c r="H5542" t="s">
        <v>11</v>
      </c>
    </row>
    <row r="5543" spans="1:8" x14ac:dyDescent="0.25">
      <c r="A5543" t="s">
        <v>5342</v>
      </c>
      <c r="B5543" t="s">
        <v>5343</v>
      </c>
      <c r="C5543">
        <v>480</v>
      </c>
      <c r="D5543" t="s">
        <v>12</v>
      </c>
      <c r="E5543">
        <v>362</v>
      </c>
      <c r="F5543">
        <v>478</v>
      </c>
      <c r="G5543">
        <v>4286</v>
      </c>
      <c r="H5543" t="s">
        <v>13</v>
      </c>
    </row>
    <row r="5544" spans="1:8" x14ac:dyDescent="0.25">
      <c r="A5544" t="s">
        <v>5342</v>
      </c>
      <c r="B5544" t="s">
        <v>5343</v>
      </c>
      <c r="C5544">
        <v>480</v>
      </c>
      <c r="D5544" t="s">
        <v>10</v>
      </c>
      <c r="E5544">
        <v>5</v>
      </c>
      <c r="F5544">
        <v>350</v>
      </c>
      <c r="G5544">
        <v>4725</v>
      </c>
      <c r="H5544" t="s">
        <v>11</v>
      </c>
    </row>
    <row r="5545" spans="1:8" x14ac:dyDescent="0.25">
      <c r="A5545" t="s">
        <v>5344</v>
      </c>
      <c r="B5545" t="s">
        <v>5345</v>
      </c>
      <c r="C5545">
        <v>542</v>
      </c>
      <c r="D5545" t="s">
        <v>12</v>
      </c>
      <c r="E5545">
        <v>427</v>
      </c>
      <c r="F5545">
        <v>541</v>
      </c>
      <c r="G5545">
        <v>4286</v>
      </c>
      <c r="H5545" t="s">
        <v>13</v>
      </c>
    </row>
    <row r="5546" spans="1:8" x14ac:dyDescent="0.25">
      <c r="A5546" t="s">
        <v>5344</v>
      </c>
      <c r="B5546" t="s">
        <v>5345</v>
      </c>
      <c r="C5546">
        <v>542</v>
      </c>
      <c r="D5546" t="s">
        <v>10</v>
      </c>
      <c r="E5546">
        <v>73</v>
      </c>
      <c r="F5546">
        <v>417</v>
      </c>
      <c r="G5546">
        <v>4725</v>
      </c>
      <c r="H5546" t="s">
        <v>11</v>
      </c>
    </row>
    <row r="5547" spans="1:8" x14ac:dyDescent="0.25">
      <c r="A5547" t="s">
        <v>5346</v>
      </c>
      <c r="B5547" t="s">
        <v>5347</v>
      </c>
      <c r="C5547">
        <v>480</v>
      </c>
      <c r="D5547" t="s">
        <v>12</v>
      </c>
      <c r="E5547">
        <v>362</v>
      </c>
      <c r="F5547">
        <v>478</v>
      </c>
      <c r="G5547">
        <v>4286</v>
      </c>
      <c r="H5547" t="s">
        <v>13</v>
      </c>
    </row>
    <row r="5548" spans="1:8" x14ac:dyDescent="0.25">
      <c r="A5548" t="s">
        <v>5346</v>
      </c>
      <c r="B5548" t="s">
        <v>5347</v>
      </c>
      <c r="C5548">
        <v>480</v>
      </c>
      <c r="D5548" t="s">
        <v>10</v>
      </c>
      <c r="E5548">
        <v>5</v>
      </c>
      <c r="F5548">
        <v>350</v>
      </c>
      <c r="G5548">
        <v>4725</v>
      </c>
      <c r="H5548" t="s">
        <v>11</v>
      </c>
    </row>
    <row r="5549" spans="1:8" x14ac:dyDescent="0.25">
      <c r="A5549" t="s">
        <v>5348</v>
      </c>
      <c r="B5549" t="s">
        <v>5349</v>
      </c>
      <c r="C5549">
        <v>470</v>
      </c>
      <c r="D5549" t="s">
        <v>10</v>
      </c>
      <c r="E5549">
        <v>1</v>
      </c>
      <c r="F5549">
        <v>345</v>
      </c>
      <c r="G5549">
        <v>4725</v>
      </c>
      <c r="H5549" t="s">
        <v>11</v>
      </c>
    </row>
    <row r="5550" spans="1:8" x14ac:dyDescent="0.25">
      <c r="A5550" t="s">
        <v>5348</v>
      </c>
      <c r="B5550" t="s">
        <v>5349</v>
      </c>
      <c r="C5550">
        <v>470</v>
      </c>
      <c r="D5550" t="s">
        <v>12</v>
      </c>
      <c r="E5550">
        <v>355</v>
      </c>
      <c r="F5550">
        <v>469</v>
      </c>
      <c r="G5550">
        <v>4286</v>
      </c>
      <c r="H5550" t="s">
        <v>13</v>
      </c>
    </row>
    <row r="5551" spans="1:8" x14ac:dyDescent="0.25">
      <c r="A5551" t="s">
        <v>5350</v>
      </c>
      <c r="B5551" t="s">
        <v>5351</v>
      </c>
      <c r="C5551">
        <v>425</v>
      </c>
      <c r="D5551" t="s">
        <v>12</v>
      </c>
      <c r="E5551">
        <v>362</v>
      </c>
      <c r="F5551">
        <v>425</v>
      </c>
      <c r="G5551">
        <v>4286</v>
      </c>
      <c r="H5551" t="s">
        <v>13</v>
      </c>
    </row>
    <row r="5552" spans="1:8" x14ac:dyDescent="0.25">
      <c r="A5552" t="s">
        <v>5350</v>
      </c>
      <c r="B5552" t="s">
        <v>5351</v>
      </c>
      <c r="C5552">
        <v>425</v>
      </c>
      <c r="D5552" t="s">
        <v>10</v>
      </c>
      <c r="E5552">
        <v>5</v>
      </c>
      <c r="F5552">
        <v>350</v>
      </c>
      <c r="G5552">
        <v>4725</v>
      </c>
      <c r="H5552" t="s">
        <v>11</v>
      </c>
    </row>
    <row r="5553" spans="1:8" x14ac:dyDescent="0.25">
      <c r="A5553" t="s">
        <v>5352</v>
      </c>
      <c r="B5553" t="s">
        <v>5353</v>
      </c>
      <c r="C5553">
        <v>470</v>
      </c>
      <c r="D5553" t="s">
        <v>10</v>
      </c>
      <c r="E5553">
        <v>1</v>
      </c>
      <c r="F5553">
        <v>345</v>
      </c>
      <c r="G5553">
        <v>4725</v>
      </c>
      <c r="H5553" t="s">
        <v>11</v>
      </c>
    </row>
    <row r="5554" spans="1:8" x14ac:dyDescent="0.25">
      <c r="A5554" t="s">
        <v>5352</v>
      </c>
      <c r="B5554" t="s">
        <v>5353</v>
      </c>
      <c r="C5554">
        <v>470</v>
      </c>
      <c r="D5554" t="s">
        <v>12</v>
      </c>
      <c r="E5554">
        <v>355</v>
      </c>
      <c r="F5554">
        <v>469</v>
      </c>
      <c r="G5554">
        <v>4286</v>
      </c>
      <c r="H5554" t="s">
        <v>13</v>
      </c>
    </row>
    <row r="5555" spans="1:8" x14ac:dyDescent="0.25">
      <c r="A5555" t="s">
        <v>5354</v>
      </c>
      <c r="B5555" t="s">
        <v>5355</v>
      </c>
      <c r="C5555">
        <v>480</v>
      </c>
      <c r="D5555" t="s">
        <v>12</v>
      </c>
      <c r="E5555">
        <v>362</v>
      </c>
      <c r="F5555">
        <v>478</v>
      </c>
      <c r="G5555">
        <v>4286</v>
      </c>
      <c r="H5555" t="s">
        <v>13</v>
      </c>
    </row>
    <row r="5556" spans="1:8" x14ac:dyDescent="0.25">
      <c r="A5556" t="s">
        <v>5354</v>
      </c>
      <c r="B5556" t="s">
        <v>5355</v>
      </c>
      <c r="C5556">
        <v>480</v>
      </c>
      <c r="D5556" t="s">
        <v>10</v>
      </c>
      <c r="E5556">
        <v>5</v>
      </c>
      <c r="F5556">
        <v>350</v>
      </c>
      <c r="G5556">
        <v>4725</v>
      </c>
      <c r="H5556" t="s">
        <v>11</v>
      </c>
    </row>
    <row r="5557" spans="1:8" x14ac:dyDescent="0.25">
      <c r="A5557" t="s">
        <v>5356</v>
      </c>
      <c r="B5557" t="s">
        <v>5357</v>
      </c>
      <c r="C5557">
        <v>470</v>
      </c>
      <c r="D5557" t="s">
        <v>10</v>
      </c>
      <c r="E5557">
        <v>1</v>
      </c>
      <c r="F5557">
        <v>345</v>
      </c>
      <c r="G5557">
        <v>4725</v>
      </c>
      <c r="H5557" t="s">
        <v>11</v>
      </c>
    </row>
    <row r="5558" spans="1:8" x14ac:dyDescent="0.25">
      <c r="A5558" t="s">
        <v>5356</v>
      </c>
      <c r="B5558" t="s">
        <v>5357</v>
      </c>
      <c r="C5558">
        <v>470</v>
      </c>
      <c r="D5558" t="s">
        <v>12</v>
      </c>
      <c r="E5558">
        <v>355</v>
      </c>
      <c r="F5558">
        <v>469</v>
      </c>
      <c r="G5558">
        <v>4286</v>
      </c>
      <c r="H5558" t="s">
        <v>13</v>
      </c>
    </row>
    <row r="5559" spans="1:8" x14ac:dyDescent="0.25">
      <c r="A5559" t="s">
        <v>5358</v>
      </c>
      <c r="B5559" t="s">
        <v>5359</v>
      </c>
      <c r="C5559">
        <v>478</v>
      </c>
      <c r="D5559" t="s">
        <v>12</v>
      </c>
      <c r="E5559">
        <v>361</v>
      </c>
      <c r="F5559">
        <v>476</v>
      </c>
      <c r="G5559">
        <v>4286</v>
      </c>
      <c r="H5559" t="s">
        <v>13</v>
      </c>
    </row>
    <row r="5560" spans="1:8" x14ac:dyDescent="0.25">
      <c r="A5560" t="s">
        <v>5358</v>
      </c>
      <c r="B5560" t="s">
        <v>5359</v>
      </c>
      <c r="C5560">
        <v>478</v>
      </c>
      <c r="D5560" t="s">
        <v>10</v>
      </c>
      <c r="E5560">
        <v>4</v>
      </c>
      <c r="F5560">
        <v>349</v>
      </c>
      <c r="G5560">
        <v>4725</v>
      </c>
      <c r="H5560" t="s">
        <v>11</v>
      </c>
    </row>
    <row r="5561" spans="1:8" x14ac:dyDescent="0.25">
      <c r="A5561" t="s">
        <v>5360</v>
      </c>
      <c r="B5561" t="s">
        <v>5361</v>
      </c>
      <c r="C5561">
        <v>482</v>
      </c>
      <c r="D5561" t="s">
        <v>10</v>
      </c>
      <c r="E5561">
        <v>1</v>
      </c>
      <c r="F5561">
        <v>337</v>
      </c>
      <c r="G5561">
        <v>4725</v>
      </c>
      <c r="H5561" t="s">
        <v>11</v>
      </c>
    </row>
    <row r="5562" spans="1:8" x14ac:dyDescent="0.25">
      <c r="A5562" t="s">
        <v>5360</v>
      </c>
      <c r="B5562" t="s">
        <v>5361</v>
      </c>
      <c r="C5562">
        <v>482</v>
      </c>
      <c r="D5562" t="s">
        <v>12</v>
      </c>
      <c r="E5562">
        <v>351</v>
      </c>
      <c r="F5562">
        <v>463</v>
      </c>
      <c r="G5562">
        <v>4286</v>
      </c>
      <c r="H5562" t="s">
        <v>13</v>
      </c>
    </row>
    <row r="5563" spans="1:8" x14ac:dyDescent="0.25">
      <c r="A5563" t="s">
        <v>5362</v>
      </c>
      <c r="B5563" t="s">
        <v>5363</v>
      </c>
      <c r="C5563">
        <v>542</v>
      </c>
      <c r="D5563" t="s">
        <v>12</v>
      </c>
      <c r="E5563">
        <v>427</v>
      </c>
      <c r="F5563">
        <v>541</v>
      </c>
      <c r="G5563">
        <v>4286</v>
      </c>
      <c r="H5563" t="s">
        <v>13</v>
      </c>
    </row>
    <row r="5564" spans="1:8" x14ac:dyDescent="0.25">
      <c r="A5564" t="s">
        <v>5362</v>
      </c>
      <c r="B5564" t="s">
        <v>5363</v>
      </c>
      <c r="C5564">
        <v>542</v>
      </c>
      <c r="D5564" t="s">
        <v>10</v>
      </c>
      <c r="E5564">
        <v>73</v>
      </c>
      <c r="F5564">
        <v>417</v>
      </c>
      <c r="G5564">
        <v>4725</v>
      </c>
      <c r="H5564" t="s">
        <v>11</v>
      </c>
    </row>
    <row r="5565" spans="1:8" x14ac:dyDescent="0.25">
      <c r="A5565" t="s">
        <v>5364</v>
      </c>
      <c r="B5565" t="s">
        <v>5365</v>
      </c>
      <c r="C5565">
        <v>480</v>
      </c>
      <c r="D5565" t="s">
        <v>12</v>
      </c>
      <c r="E5565">
        <v>362</v>
      </c>
      <c r="F5565">
        <v>478</v>
      </c>
      <c r="G5565">
        <v>4286</v>
      </c>
      <c r="H5565" t="s">
        <v>13</v>
      </c>
    </row>
    <row r="5566" spans="1:8" x14ac:dyDescent="0.25">
      <c r="A5566" t="s">
        <v>5364</v>
      </c>
      <c r="B5566" t="s">
        <v>5365</v>
      </c>
      <c r="C5566">
        <v>480</v>
      </c>
      <c r="D5566" t="s">
        <v>10</v>
      </c>
      <c r="E5566">
        <v>5</v>
      </c>
      <c r="F5566">
        <v>350</v>
      </c>
      <c r="G5566">
        <v>4725</v>
      </c>
      <c r="H5566" t="s">
        <v>11</v>
      </c>
    </row>
    <row r="5567" spans="1:8" x14ac:dyDescent="0.25">
      <c r="A5567" t="s">
        <v>5366</v>
      </c>
      <c r="B5567" t="s">
        <v>5367</v>
      </c>
      <c r="C5567">
        <v>480</v>
      </c>
      <c r="D5567" t="s">
        <v>12</v>
      </c>
      <c r="E5567">
        <v>362</v>
      </c>
      <c r="F5567">
        <v>478</v>
      </c>
      <c r="G5567">
        <v>4286</v>
      </c>
      <c r="H5567" t="s">
        <v>13</v>
      </c>
    </row>
    <row r="5568" spans="1:8" x14ac:dyDescent="0.25">
      <c r="A5568" t="s">
        <v>5366</v>
      </c>
      <c r="B5568" t="s">
        <v>5367</v>
      </c>
      <c r="C5568">
        <v>480</v>
      </c>
      <c r="D5568" t="s">
        <v>10</v>
      </c>
      <c r="E5568">
        <v>5</v>
      </c>
      <c r="F5568">
        <v>350</v>
      </c>
      <c r="G5568">
        <v>4725</v>
      </c>
      <c r="H5568" t="s">
        <v>11</v>
      </c>
    </row>
    <row r="5569" spans="1:8" x14ac:dyDescent="0.25">
      <c r="A5569" t="s">
        <v>5368</v>
      </c>
      <c r="B5569" t="s">
        <v>5369</v>
      </c>
      <c r="C5569">
        <v>542</v>
      </c>
      <c r="D5569" t="s">
        <v>12</v>
      </c>
      <c r="E5569">
        <v>427</v>
      </c>
      <c r="F5569">
        <v>541</v>
      </c>
      <c r="G5569">
        <v>4286</v>
      </c>
      <c r="H5569" t="s">
        <v>13</v>
      </c>
    </row>
    <row r="5570" spans="1:8" x14ac:dyDescent="0.25">
      <c r="A5570" t="s">
        <v>5368</v>
      </c>
      <c r="B5570" t="s">
        <v>5369</v>
      </c>
      <c r="C5570">
        <v>542</v>
      </c>
      <c r="D5570" t="s">
        <v>10</v>
      </c>
      <c r="E5570">
        <v>73</v>
      </c>
      <c r="F5570">
        <v>417</v>
      </c>
      <c r="G5570">
        <v>4725</v>
      </c>
      <c r="H5570" t="s">
        <v>11</v>
      </c>
    </row>
    <row r="5571" spans="1:8" x14ac:dyDescent="0.25">
      <c r="A5571" t="s">
        <v>5370</v>
      </c>
      <c r="B5571" t="s">
        <v>5371</v>
      </c>
      <c r="C5571">
        <v>455</v>
      </c>
      <c r="D5571" t="s">
        <v>10</v>
      </c>
      <c r="E5571">
        <v>1</v>
      </c>
      <c r="F5571">
        <v>328</v>
      </c>
      <c r="G5571">
        <v>4725</v>
      </c>
      <c r="H5571" t="s">
        <v>11</v>
      </c>
    </row>
    <row r="5572" spans="1:8" x14ac:dyDescent="0.25">
      <c r="A5572" t="s">
        <v>5370</v>
      </c>
      <c r="B5572" t="s">
        <v>5371</v>
      </c>
      <c r="C5572">
        <v>455</v>
      </c>
      <c r="D5572" t="s">
        <v>12</v>
      </c>
      <c r="E5572">
        <v>336</v>
      </c>
      <c r="F5572">
        <v>451</v>
      </c>
      <c r="G5572">
        <v>4286</v>
      </c>
      <c r="H5572" t="s">
        <v>13</v>
      </c>
    </row>
    <row r="5573" spans="1:8" x14ac:dyDescent="0.25">
      <c r="A5573" t="s">
        <v>5372</v>
      </c>
      <c r="B5573" t="s">
        <v>5373</v>
      </c>
      <c r="C5573">
        <v>476</v>
      </c>
      <c r="D5573" t="s">
        <v>12</v>
      </c>
      <c r="E5573">
        <v>361</v>
      </c>
      <c r="F5573">
        <v>472</v>
      </c>
      <c r="G5573">
        <v>4286</v>
      </c>
      <c r="H5573" t="s">
        <v>13</v>
      </c>
    </row>
    <row r="5574" spans="1:8" x14ac:dyDescent="0.25">
      <c r="A5574" t="s">
        <v>5372</v>
      </c>
      <c r="B5574" t="s">
        <v>5373</v>
      </c>
      <c r="C5574">
        <v>476</v>
      </c>
      <c r="D5574" t="s">
        <v>10</v>
      </c>
      <c r="E5574">
        <v>5</v>
      </c>
      <c r="F5574">
        <v>345</v>
      </c>
      <c r="G5574">
        <v>4725</v>
      </c>
      <c r="H5574" t="s">
        <v>11</v>
      </c>
    </row>
    <row r="5575" spans="1:8" x14ac:dyDescent="0.25">
      <c r="A5575" t="s">
        <v>5374</v>
      </c>
      <c r="B5575" t="s">
        <v>5375</v>
      </c>
      <c r="C5575">
        <v>583</v>
      </c>
      <c r="D5575" t="s">
        <v>10</v>
      </c>
      <c r="E5575">
        <v>1</v>
      </c>
      <c r="F5575">
        <v>344</v>
      </c>
      <c r="G5575">
        <v>4725</v>
      </c>
      <c r="H5575" t="s">
        <v>11</v>
      </c>
    </row>
    <row r="5576" spans="1:8" x14ac:dyDescent="0.25">
      <c r="A5576" t="s">
        <v>5374</v>
      </c>
      <c r="B5576" t="s">
        <v>5375</v>
      </c>
      <c r="C5576">
        <v>583</v>
      </c>
      <c r="D5576" t="s">
        <v>12</v>
      </c>
      <c r="E5576">
        <v>356</v>
      </c>
      <c r="F5576">
        <v>471</v>
      </c>
      <c r="G5576">
        <v>4286</v>
      </c>
      <c r="H5576" t="s">
        <v>13</v>
      </c>
    </row>
    <row r="5577" spans="1:8" x14ac:dyDescent="0.25">
      <c r="A5577" t="s">
        <v>5374</v>
      </c>
      <c r="B5577" t="s">
        <v>5375</v>
      </c>
      <c r="C5577">
        <v>583</v>
      </c>
      <c r="D5577" t="s">
        <v>14</v>
      </c>
      <c r="E5577">
        <v>496</v>
      </c>
      <c r="F5577">
        <v>575</v>
      </c>
      <c r="G5577">
        <v>7652</v>
      </c>
      <c r="H5577" t="s">
        <v>15</v>
      </c>
    </row>
    <row r="5578" spans="1:8" x14ac:dyDescent="0.25">
      <c r="A5578" t="s">
        <v>5376</v>
      </c>
      <c r="B5578" t="s">
        <v>5377</v>
      </c>
      <c r="C5578">
        <v>589</v>
      </c>
      <c r="D5578" t="s">
        <v>10</v>
      </c>
      <c r="E5578">
        <v>1</v>
      </c>
      <c r="F5578">
        <v>346</v>
      </c>
      <c r="G5578">
        <v>4725</v>
      </c>
      <c r="H5578" t="s">
        <v>11</v>
      </c>
    </row>
    <row r="5579" spans="1:8" x14ac:dyDescent="0.25">
      <c r="A5579" t="s">
        <v>5376</v>
      </c>
      <c r="B5579" t="s">
        <v>5377</v>
      </c>
      <c r="C5579">
        <v>589</v>
      </c>
      <c r="D5579" t="s">
        <v>12</v>
      </c>
      <c r="E5579">
        <v>360</v>
      </c>
      <c r="F5579">
        <v>475</v>
      </c>
      <c r="G5579">
        <v>4286</v>
      </c>
      <c r="H5579" t="s">
        <v>13</v>
      </c>
    </row>
    <row r="5580" spans="1:8" x14ac:dyDescent="0.25">
      <c r="A5580" t="s">
        <v>5376</v>
      </c>
      <c r="B5580" t="s">
        <v>5377</v>
      </c>
      <c r="C5580">
        <v>589</v>
      </c>
      <c r="D5580" t="s">
        <v>14</v>
      </c>
      <c r="E5580">
        <v>500</v>
      </c>
      <c r="F5580">
        <v>579</v>
      </c>
      <c r="G5580">
        <v>7652</v>
      </c>
      <c r="H5580" t="s">
        <v>15</v>
      </c>
    </row>
    <row r="5581" spans="1:8" x14ac:dyDescent="0.25">
      <c r="A5581" t="s">
        <v>5378</v>
      </c>
      <c r="B5581" t="s">
        <v>5379</v>
      </c>
      <c r="C5581">
        <v>596</v>
      </c>
      <c r="D5581" t="s">
        <v>12</v>
      </c>
      <c r="E5581">
        <v>360</v>
      </c>
      <c r="F5581">
        <v>475</v>
      </c>
      <c r="G5581">
        <v>4286</v>
      </c>
      <c r="H5581" t="s">
        <v>13</v>
      </c>
    </row>
    <row r="5582" spans="1:8" x14ac:dyDescent="0.25">
      <c r="A5582" t="s">
        <v>5378</v>
      </c>
      <c r="B5582" t="s">
        <v>5379</v>
      </c>
      <c r="C5582">
        <v>596</v>
      </c>
      <c r="D5582" t="s">
        <v>14</v>
      </c>
      <c r="E5582">
        <v>500</v>
      </c>
      <c r="F5582">
        <v>578</v>
      </c>
      <c r="G5582">
        <v>7652</v>
      </c>
      <c r="H5582" t="s">
        <v>15</v>
      </c>
    </row>
    <row r="5583" spans="1:8" x14ac:dyDescent="0.25">
      <c r="A5583" t="s">
        <v>5378</v>
      </c>
      <c r="B5583" t="s">
        <v>5379</v>
      </c>
      <c r="C5583">
        <v>596</v>
      </c>
      <c r="D5583" t="s">
        <v>10</v>
      </c>
      <c r="E5583">
        <v>7</v>
      </c>
      <c r="F5583">
        <v>350</v>
      </c>
      <c r="G5583">
        <v>4725</v>
      </c>
      <c r="H5583" t="s">
        <v>11</v>
      </c>
    </row>
    <row r="5584" spans="1:8" x14ac:dyDescent="0.25">
      <c r="A5584" t="s">
        <v>5380</v>
      </c>
      <c r="B5584" t="s">
        <v>5381</v>
      </c>
      <c r="C5584">
        <v>588</v>
      </c>
      <c r="D5584" t="s">
        <v>10</v>
      </c>
      <c r="E5584">
        <v>1</v>
      </c>
      <c r="F5584">
        <v>348</v>
      </c>
      <c r="G5584">
        <v>4725</v>
      </c>
      <c r="H5584" t="s">
        <v>11</v>
      </c>
    </row>
    <row r="5585" spans="1:8" x14ac:dyDescent="0.25">
      <c r="A5585" t="s">
        <v>5380</v>
      </c>
      <c r="B5585" t="s">
        <v>5381</v>
      </c>
      <c r="C5585">
        <v>588</v>
      </c>
      <c r="D5585" t="s">
        <v>12</v>
      </c>
      <c r="E5585">
        <v>359</v>
      </c>
      <c r="F5585">
        <v>474</v>
      </c>
      <c r="G5585">
        <v>4286</v>
      </c>
      <c r="H5585" t="s">
        <v>13</v>
      </c>
    </row>
    <row r="5586" spans="1:8" x14ac:dyDescent="0.25">
      <c r="A5586" t="s">
        <v>5380</v>
      </c>
      <c r="B5586" t="s">
        <v>5381</v>
      </c>
      <c r="C5586">
        <v>588</v>
      </c>
      <c r="D5586" t="s">
        <v>14</v>
      </c>
      <c r="E5586">
        <v>499</v>
      </c>
      <c r="F5586">
        <v>578</v>
      </c>
      <c r="G5586">
        <v>7652</v>
      </c>
      <c r="H5586" t="s">
        <v>15</v>
      </c>
    </row>
    <row r="5587" spans="1:8" x14ac:dyDescent="0.25">
      <c r="A5587" t="s">
        <v>5382</v>
      </c>
      <c r="B5587" t="s">
        <v>5383</v>
      </c>
      <c r="C5587">
        <v>585</v>
      </c>
      <c r="D5587" t="s">
        <v>10</v>
      </c>
      <c r="E5587">
        <v>1</v>
      </c>
      <c r="F5587">
        <v>344</v>
      </c>
      <c r="G5587">
        <v>4725</v>
      </c>
      <c r="H5587" t="s">
        <v>11</v>
      </c>
    </row>
    <row r="5588" spans="1:8" x14ac:dyDescent="0.25">
      <c r="A5588" t="s">
        <v>5382</v>
      </c>
      <c r="B5588" t="s">
        <v>5383</v>
      </c>
      <c r="C5588">
        <v>585</v>
      </c>
      <c r="D5588" t="s">
        <v>12</v>
      </c>
      <c r="E5588">
        <v>356</v>
      </c>
      <c r="F5588">
        <v>471</v>
      </c>
      <c r="G5588">
        <v>4286</v>
      </c>
      <c r="H5588" t="s">
        <v>13</v>
      </c>
    </row>
    <row r="5589" spans="1:8" x14ac:dyDescent="0.25">
      <c r="A5589" t="s">
        <v>5382</v>
      </c>
      <c r="B5589" t="s">
        <v>5383</v>
      </c>
      <c r="C5589">
        <v>585</v>
      </c>
      <c r="D5589" t="s">
        <v>14</v>
      </c>
      <c r="E5589">
        <v>496</v>
      </c>
      <c r="F5589">
        <v>575</v>
      </c>
      <c r="G5589">
        <v>7652</v>
      </c>
      <c r="H5589" t="s">
        <v>15</v>
      </c>
    </row>
    <row r="5590" spans="1:8" x14ac:dyDescent="0.25">
      <c r="A5590" t="s">
        <v>5384</v>
      </c>
      <c r="B5590" t="s">
        <v>5385</v>
      </c>
      <c r="C5590">
        <v>585</v>
      </c>
      <c r="D5590" t="s">
        <v>10</v>
      </c>
      <c r="E5590">
        <v>1</v>
      </c>
      <c r="F5590">
        <v>343</v>
      </c>
      <c r="G5590">
        <v>4725</v>
      </c>
      <c r="H5590" t="s">
        <v>11</v>
      </c>
    </row>
    <row r="5591" spans="1:8" x14ac:dyDescent="0.25">
      <c r="A5591" t="s">
        <v>5384</v>
      </c>
      <c r="B5591" t="s">
        <v>5385</v>
      </c>
      <c r="C5591">
        <v>585</v>
      </c>
      <c r="D5591" t="s">
        <v>12</v>
      </c>
      <c r="E5591">
        <v>355</v>
      </c>
      <c r="F5591">
        <v>471</v>
      </c>
      <c r="G5591">
        <v>4286</v>
      </c>
      <c r="H5591" t="s">
        <v>13</v>
      </c>
    </row>
    <row r="5592" spans="1:8" x14ac:dyDescent="0.25">
      <c r="A5592" t="s">
        <v>5384</v>
      </c>
      <c r="B5592" t="s">
        <v>5385</v>
      </c>
      <c r="C5592">
        <v>585</v>
      </c>
      <c r="D5592" t="s">
        <v>14</v>
      </c>
      <c r="E5592">
        <v>496</v>
      </c>
      <c r="F5592">
        <v>575</v>
      </c>
      <c r="G5592">
        <v>7652</v>
      </c>
      <c r="H5592" t="s">
        <v>15</v>
      </c>
    </row>
    <row r="5593" spans="1:8" x14ac:dyDescent="0.25">
      <c r="A5593" t="s">
        <v>5386</v>
      </c>
      <c r="B5593" t="s">
        <v>5387</v>
      </c>
      <c r="C5593">
        <v>352</v>
      </c>
      <c r="D5593" t="s">
        <v>10</v>
      </c>
      <c r="E5593">
        <v>2</v>
      </c>
      <c r="F5593">
        <v>336</v>
      </c>
      <c r="G5593">
        <v>4725</v>
      </c>
      <c r="H5593" t="s">
        <v>11</v>
      </c>
    </row>
    <row r="5594" spans="1:8" x14ac:dyDescent="0.25">
      <c r="A5594" t="s">
        <v>5388</v>
      </c>
      <c r="B5594" t="s">
        <v>5389</v>
      </c>
      <c r="C5594">
        <v>585</v>
      </c>
      <c r="D5594" t="s">
        <v>10</v>
      </c>
      <c r="E5594">
        <v>1</v>
      </c>
      <c r="F5594">
        <v>344</v>
      </c>
      <c r="G5594">
        <v>4725</v>
      </c>
      <c r="H5594" t="s">
        <v>11</v>
      </c>
    </row>
    <row r="5595" spans="1:8" x14ac:dyDescent="0.25">
      <c r="A5595" t="s">
        <v>5388</v>
      </c>
      <c r="B5595" t="s">
        <v>5389</v>
      </c>
      <c r="C5595">
        <v>585</v>
      </c>
      <c r="D5595" t="s">
        <v>12</v>
      </c>
      <c r="E5595">
        <v>356</v>
      </c>
      <c r="F5595">
        <v>471</v>
      </c>
      <c r="G5595">
        <v>4286</v>
      </c>
      <c r="H5595" t="s">
        <v>13</v>
      </c>
    </row>
    <row r="5596" spans="1:8" x14ac:dyDescent="0.25">
      <c r="A5596" t="s">
        <v>5388</v>
      </c>
      <c r="B5596" t="s">
        <v>5389</v>
      </c>
      <c r="C5596">
        <v>585</v>
      </c>
      <c r="D5596" t="s">
        <v>14</v>
      </c>
      <c r="E5596">
        <v>496</v>
      </c>
      <c r="F5596">
        <v>575</v>
      </c>
      <c r="G5596">
        <v>7652</v>
      </c>
      <c r="H5596" t="s">
        <v>15</v>
      </c>
    </row>
    <row r="5597" spans="1:8" x14ac:dyDescent="0.25">
      <c r="A5597" t="s">
        <v>5390</v>
      </c>
      <c r="B5597" t="s">
        <v>5391</v>
      </c>
      <c r="C5597">
        <v>454</v>
      </c>
      <c r="D5597" t="s">
        <v>10</v>
      </c>
      <c r="E5597">
        <v>1</v>
      </c>
      <c r="F5597">
        <v>321</v>
      </c>
      <c r="G5597">
        <v>4725</v>
      </c>
      <c r="H5597" t="s">
        <v>11</v>
      </c>
    </row>
    <row r="5598" spans="1:8" x14ac:dyDescent="0.25">
      <c r="A5598" t="s">
        <v>5390</v>
      </c>
      <c r="B5598" t="s">
        <v>5391</v>
      </c>
      <c r="C5598">
        <v>454</v>
      </c>
      <c r="D5598" t="s">
        <v>12</v>
      </c>
      <c r="E5598">
        <v>333</v>
      </c>
      <c r="F5598">
        <v>447</v>
      </c>
      <c r="G5598">
        <v>4286</v>
      </c>
      <c r="H5598" t="s">
        <v>13</v>
      </c>
    </row>
    <row r="5599" spans="1:8" x14ac:dyDescent="0.25">
      <c r="A5599" t="s">
        <v>5392</v>
      </c>
      <c r="B5599" t="s">
        <v>5393</v>
      </c>
      <c r="C5599">
        <v>477</v>
      </c>
      <c r="D5599" t="s">
        <v>10</v>
      </c>
      <c r="E5599">
        <v>1</v>
      </c>
      <c r="F5599">
        <v>344</v>
      </c>
      <c r="G5599">
        <v>4725</v>
      </c>
      <c r="H5599" t="s">
        <v>11</v>
      </c>
    </row>
    <row r="5600" spans="1:8" x14ac:dyDescent="0.25">
      <c r="A5600" t="s">
        <v>5392</v>
      </c>
      <c r="B5600" t="s">
        <v>5393</v>
      </c>
      <c r="C5600">
        <v>477</v>
      </c>
      <c r="D5600" t="s">
        <v>12</v>
      </c>
      <c r="E5600">
        <v>354</v>
      </c>
      <c r="F5600">
        <v>475</v>
      </c>
      <c r="G5600">
        <v>4286</v>
      </c>
      <c r="H5600" t="s">
        <v>13</v>
      </c>
    </row>
    <row r="5601" spans="1:8" x14ac:dyDescent="0.25">
      <c r="A5601" t="s">
        <v>5394</v>
      </c>
      <c r="B5601" t="s">
        <v>5395</v>
      </c>
      <c r="C5601">
        <v>473</v>
      </c>
      <c r="D5601" t="s">
        <v>10</v>
      </c>
      <c r="E5601">
        <v>1</v>
      </c>
      <c r="F5601">
        <v>346</v>
      </c>
      <c r="G5601">
        <v>4725</v>
      </c>
      <c r="H5601" t="s">
        <v>11</v>
      </c>
    </row>
    <row r="5602" spans="1:8" x14ac:dyDescent="0.25">
      <c r="A5602" t="s">
        <v>5394</v>
      </c>
      <c r="B5602" t="s">
        <v>5395</v>
      </c>
      <c r="C5602">
        <v>473</v>
      </c>
      <c r="D5602" t="s">
        <v>12</v>
      </c>
      <c r="E5602">
        <v>356</v>
      </c>
      <c r="F5602">
        <v>471</v>
      </c>
      <c r="G5602">
        <v>4286</v>
      </c>
      <c r="H5602" t="s">
        <v>13</v>
      </c>
    </row>
    <row r="5603" spans="1:8" x14ac:dyDescent="0.25">
      <c r="A5603" t="s">
        <v>5396</v>
      </c>
      <c r="B5603" t="s">
        <v>5397</v>
      </c>
      <c r="C5603">
        <v>586</v>
      </c>
      <c r="D5603" t="s">
        <v>10</v>
      </c>
      <c r="E5603">
        <v>1</v>
      </c>
      <c r="F5603">
        <v>346</v>
      </c>
      <c r="G5603">
        <v>4725</v>
      </c>
      <c r="H5603" t="s">
        <v>11</v>
      </c>
    </row>
    <row r="5604" spans="1:8" x14ac:dyDescent="0.25">
      <c r="A5604" t="s">
        <v>5396</v>
      </c>
      <c r="B5604" t="s">
        <v>5397</v>
      </c>
      <c r="C5604">
        <v>586</v>
      </c>
      <c r="D5604" t="s">
        <v>12</v>
      </c>
      <c r="E5604">
        <v>357</v>
      </c>
      <c r="F5604">
        <v>472</v>
      </c>
      <c r="G5604">
        <v>4286</v>
      </c>
      <c r="H5604" t="s">
        <v>13</v>
      </c>
    </row>
    <row r="5605" spans="1:8" x14ac:dyDescent="0.25">
      <c r="A5605" t="s">
        <v>5396</v>
      </c>
      <c r="B5605" t="s">
        <v>5397</v>
      </c>
      <c r="C5605">
        <v>586</v>
      </c>
      <c r="D5605" t="s">
        <v>14</v>
      </c>
      <c r="E5605">
        <v>497</v>
      </c>
      <c r="F5605">
        <v>576</v>
      </c>
      <c r="G5605">
        <v>7652</v>
      </c>
      <c r="H5605" t="s">
        <v>15</v>
      </c>
    </row>
    <row r="5606" spans="1:8" x14ac:dyDescent="0.25">
      <c r="A5606" t="s">
        <v>5398</v>
      </c>
      <c r="B5606" t="s">
        <v>5399</v>
      </c>
      <c r="C5606">
        <v>477</v>
      </c>
      <c r="D5606" t="s">
        <v>10</v>
      </c>
      <c r="E5606">
        <v>2</v>
      </c>
      <c r="F5606">
        <v>345</v>
      </c>
      <c r="G5606">
        <v>4725</v>
      </c>
      <c r="H5606" t="s">
        <v>11</v>
      </c>
    </row>
    <row r="5607" spans="1:8" x14ac:dyDescent="0.25">
      <c r="A5607" t="s">
        <v>5398</v>
      </c>
      <c r="B5607" t="s">
        <v>5399</v>
      </c>
      <c r="C5607">
        <v>477</v>
      </c>
      <c r="D5607" t="s">
        <v>12</v>
      </c>
      <c r="E5607">
        <v>358</v>
      </c>
      <c r="F5607">
        <v>473</v>
      </c>
      <c r="G5607">
        <v>4286</v>
      </c>
      <c r="H5607" t="s">
        <v>13</v>
      </c>
    </row>
    <row r="5608" spans="1:8" x14ac:dyDescent="0.25">
      <c r="A5608" t="s">
        <v>5400</v>
      </c>
      <c r="B5608" t="s">
        <v>5401</v>
      </c>
      <c r="C5608">
        <v>594</v>
      </c>
      <c r="D5608" t="s">
        <v>10</v>
      </c>
      <c r="E5608">
        <v>1</v>
      </c>
      <c r="F5608">
        <v>337</v>
      </c>
      <c r="G5608">
        <v>4725</v>
      </c>
      <c r="H5608" t="s">
        <v>11</v>
      </c>
    </row>
    <row r="5609" spans="1:8" x14ac:dyDescent="0.25">
      <c r="A5609" t="s">
        <v>5400</v>
      </c>
      <c r="B5609" t="s">
        <v>5401</v>
      </c>
      <c r="C5609">
        <v>594</v>
      </c>
      <c r="D5609" t="s">
        <v>12</v>
      </c>
      <c r="E5609">
        <v>350</v>
      </c>
      <c r="F5609">
        <v>468</v>
      </c>
      <c r="G5609">
        <v>4286</v>
      </c>
      <c r="H5609" t="s">
        <v>13</v>
      </c>
    </row>
    <row r="5610" spans="1:8" x14ac:dyDescent="0.25">
      <c r="A5610" t="s">
        <v>5400</v>
      </c>
      <c r="B5610" t="s">
        <v>5401</v>
      </c>
      <c r="C5610">
        <v>594</v>
      </c>
      <c r="D5610" t="s">
        <v>14</v>
      </c>
      <c r="E5610">
        <v>492</v>
      </c>
      <c r="F5610">
        <v>569</v>
      </c>
      <c r="G5610">
        <v>7652</v>
      </c>
      <c r="H5610" t="s">
        <v>15</v>
      </c>
    </row>
    <row r="5611" spans="1:8" x14ac:dyDescent="0.25">
      <c r="A5611" t="s">
        <v>5402</v>
      </c>
      <c r="B5611" t="s">
        <v>5403</v>
      </c>
      <c r="C5611">
        <v>481</v>
      </c>
      <c r="D5611" t="s">
        <v>12</v>
      </c>
      <c r="E5611">
        <v>354</v>
      </c>
      <c r="F5611">
        <v>469</v>
      </c>
      <c r="G5611">
        <v>4286</v>
      </c>
      <c r="H5611" t="s">
        <v>13</v>
      </c>
    </row>
    <row r="5612" spans="1:8" x14ac:dyDescent="0.25">
      <c r="A5612" t="s">
        <v>5402</v>
      </c>
      <c r="B5612" t="s">
        <v>5403</v>
      </c>
      <c r="C5612">
        <v>481</v>
      </c>
      <c r="D5612" t="s">
        <v>10</v>
      </c>
      <c r="E5612">
        <v>4</v>
      </c>
      <c r="F5612">
        <v>342</v>
      </c>
      <c r="G5612">
        <v>4725</v>
      </c>
      <c r="H5612" t="s">
        <v>11</v>
      </c>
    </row>
    <row r="5613" spans="1:8" x14ac:dyDescent="0.25">
      <c r="A5613" t="s">
        <v>5404</v>
      </c>
      <c r="B5613" t="s">
        <v>5405</v>
      </c>
      <c r="C5613">
        <v>482</v>
      </c>
      <c r="D5613" t="s">
        <v>10</v>
      </c>
      <c r="E5613">
        <v>12</v>
      </c>
      <c r="F5613">
        <v>352</v>
      </c>
      <c r="G5613">
        <v>4725</v>
      </c>
      <c r="H5613" t="s">
        <v>11</v>
      </c>
    </row>
    <row r="5614" spans="1:8" x14ac:dyDescent="0.25">
      <c r="A5614" t="s">
        <v>5404</v>
      </c>
      <c r="B5614" t="s">
        <v>5405</v>
      </c>
      <c r="C5614">
        <v>482</v>
      </c>
      <c r="D5614" t="s">
        <v>12</v>
      </c>
      <c r="E5614">
        <v>365</v>
      </c>
      <c r="F5614">
        <v>480</v>
      </c>
      <c r="G5614">
        <v>4286</v>
      </c>
      <c r="H5614" t="s">
        <v>13</v>
      </c>
    </row>
    <row r="5615" spans="1:8" x14ac:dyDescent="0.25">
      <c r="A5615" t="s">
        <v>5406</v>
      </c>
      <c r="B5615" t="s">
        <v>5407</v>
      </c>
      <c r="C5615">
        <v>492</v>
      </c>
      <c r="D5615" t="s">
        <v>10</v>
      </c>
      <c r="E5615">
        <v>23</v>
      </c>
      <c r="F5615">
        <v>365</v>
      </c>
      <c r="G5615">
        <v>4725</v>
      </c>
      <c r="H5615" t="s">
        <v>11</v>
      </c>
    </row>
    <row r="5616" spans="1:8" x14ac:dyDescent="0.25">
      <c r="A5616" t="s">
        <v>5406</v>
      </c>
      <c r="B5616" t="s">
        <v>5407</v>
      </c>
      <c r="C5616">
        <v>492</v>
      </c>
      <c r="D5616" t="s">
        <v>12</v>
      </c>
      <c r="E5616">
        <v>375</v>
      </c>
      <c r="F5616">
        <v>488</v>
      </c>
      <c r="G5616">
        <v>4286</v>
      </c>
      <c r="H5616" t="s">
        <v>13</v>
      </c>
    </row>
    <row r="5617" spans="1:8" x14ac:dyDescent="0.25">
      <c r="A5617" t="s">
        <v>5408</v>
      </c>
      <c r="B5617" t="s">
        <v>5409</v>
      </c>
      <c r="C5617">
        <v>483</v>
      </c>
      <c r="D5617" t="s">
        <v>10</v>
      </c>
      <c r="E5617">
        <v>2</v>
      </c>
      <c r="F5617">
        <v>344</v>
      </c>
      <c r="G5617">
        <v>4725</v>
      </c>
      <c r="H5617" t="s">
        <v>11</v>
      </c>
    </row>
    <row r="5618" spans="1:8" x14ac:dyDescent="0.25">
      <c r="A5618" t="s">
        <v>5408</v>
      </c>
      <c r="B5618" t="s">
        <v>5409</v>
      </c>
      <c r="C5618">
        <v>483</v>
      </c>
      <c r="D5618" t="s">
        <v>12</v>
      </c>
      <c r="E5618">
        <v>356</v>
      </c>
      <c r="F5618">
        <v>472</v>
      </c>
      <c r="G5618">
        <v>4286</v>
      </c>
      <c r="H5618" t="s">
        <v>13</v>
      </c>
    </row>
    <row r="5619" spans="1:8" x14ac:dyDescent="0.25">
      <c r="A5619" t="s">
        <v>5410</v>
      </c>
      <c r="B5619" t="s">
        <v>5411</v>
      </c>
      <c r="C5619">
        <v>502</v>
      </c>
      <c r="D5619" t="s">
        <v>10</v>
      </c>
      <c r="E5619">
        <v>2</v>
      </c>
      <c r="F5619">
        <v>375</v>
      </c>
      <c r="G5619">
        <v>4725</v>
      </c>
      <c r="H5619" t="s">
        <v>11</v>
      </c>
    </row>
    <row r="5620" spans="1:8" x14ac:dyDescent="0.25">
      <c r="A5620" t="s">
        <v>5410</v>
      </c>
      <c r="B5620" t="s">
        <v>5411</v>
      </c>
      <c r="C5620">
        <v>502</v>
      </c>
      <c r="D5620" t="s">
        <v>12</v>
      </c>
      <c r="E5620">
        <v>386</v>
      </c>
      <c r="F5620">
        <v>500</v>
      </c>
      <c r="G5620">
        <v>4286</v>
      </c>
      <c r="H5620" t="s">
        <v>13</v>
      </c>
    </row>
    <row r="5621" spans="1:8" x14ac:dyDescent="0.25">
      <c r="A5621" t="s">
        <v>5412</v>
      </c>
      <c r="B5621" t="s">
        <v>5413</v>
      </c>
      <c r="C5621">
        <v>472</v>
      </c>
      <c r="D5621" t="s">
        <v>10</v>
      </c>
      <c r="E5621">
        <v>2</v>
      </c>
      <c r="F5621">
        <v>341</v>
      </c>
      <c r="G5621">
        <v>4725</v>
      </c>
      <c r="H5621" t="s">
        <v>11</v>
      </c>
    </row>
    <row r="5622" spans="1:8" x14ac:dyDescent="0.25">
      <c r="A5622" t="s">
        <v>5412</v>
      </c>
      <c r="B5622" t="s">
        <v>5413</v>
      </c>
      <c r="C5622">
        <v>472</v>
      </c>
      <c r="D5622" t="s">
        <v>12</v>
      </c>
      <c r="E5622">
        <v>351</v>
      </c>
      <c r="F5622">
        <v>465</v>
      </c>
      <c r="G5622">
        <v>4286</v>
      </c>
      <c r="H5622" t="s">
        <v>13</v>
      </c>
    </row>
    <row r="5623" spans="1:8" x14ac:dyDescent="0.25">
      <c r="A5623" t="s">
        <v>5414</v>
      </c>
      <c r="B5623" t="s">
        <v>5415</v>
      </c>
      <c r="C5623">
        <v>623</v>
      </c>
      <c r="D5623" t="s">
        <v>10</v>
      </c>
      <c r="E5623">
        <v>120</v>
      </c>
      <c r="F5623">
        <v>457</v>
      </c>
      <c r="G5623">
        <v>4725</v>
      </c>
      <c r="H5623" t="s">
        <v>11</v>
      </c>
    </row>
    <row r="5624" spans="1:8" x14ac:dyDescent="0.25">
      <c r="A5624" t="s">
        <v>5414</v>
      </c>
      <c r="B5624" t="s">
        <v>5415</v>
      </c>
      <c r="C5624">
        <v>623</v>
      </c>
      <c r="D5624" t="s">
        <v>12</v>
      </c>
      <c r="E5624">
        <v>473</v>
      </c>
      <c r="F5624">
        <v>592</v>
      </c>
      <c r="G5624">
        <v>4286</v>
      </c>
      <c r="H5624" t="s">
        <v>13</v>
      </c>
    </row>
    <row r="5625" spans="1:8" x14ac:dyDescent="0.25">
      <c r="A5625" t="s">
        <v>5416</v>
      </c>
      <c r="B5625" t="s">
        <v>5417</v>
      </c>
      <c r="C5625">
        <v>741</v>
      </c>
      <c r="D5625" t="s">
        <v>5418</v>
      </c>
      <c r="E5625">
        <v>16</v>
      </c>
      <c r="F5625">
        <v>194</v>
      </c>
      <c r="G5625">
        <v>578</v>
      </c>
      <c r="H5625" t="s">
        <v>5419</v>
      </c>
    </row>
    <row r="5626" spans="1:8" x14ac:dyDescent="0.25">
      <c r="A5626" t="s">
        <v>5416</v>
      </c>
      <c r="B5626" t="s">
        <v>5417</v>
      </c>
      <c r="C5626">
        <v>741</v>
      </c>
      <c r="D5626" t="s">
        <v>10</v>
      </c>
      <c r="E5626">
        <v>262</v>
      </c>
      <c r="F5626">
        <v>607</v>
      </c>
      <c r="G5626">
        <v>4725</v>
      </c>
      <c r="H5626" t="s">
        <v>11</v>
      </c>
    </row>
    <row r="5627" spans="1:8" x14ac:dyDescent="0.25">
      <c r="A5627" t="s">
        <v>5416</v>
      </c>
      <c r="B5627" t="s">
        <v>5417</v>
      </c>
      <c r="C5627">
        <v>741</v>
      </c>
      <c r="D5627" t="s">
        <v>12</v>
      </c>
      <c r="E5627">
        <v>623</v>
      </c>
      <c r="F5627">
        <v>725</v>
      </c>
      <c r="G5627">
        <v>4286</v>
      </c>
      <c r="H5627" t="s">
        <v>13</v>
      </c>
    </row>
    <row r="5628" spans="1:8" x14ac:dyDescent="0.25">
      <c r="A5628" t="s">
        <v>5420</v>
      </c>
      <c r="B5628" t="s">
        <v>5421</v>
      </c>
      <c r="C5628">
        <v>473</v>
      </c>
      <c r="D5628" t="s">
        <v>10</v>
      </c>
      <c r="E5628">
        <v>1</v>
      </c>
      <c r="F5628">
        <v>346</v>
      </c>
      <c r="G5628">
        <v>4725</v>
      </c>
      <c r="H5628" t="s">
        <v>11</v>
      </c>
    </row>
    <row r="5629" spans="1:8" x14ac:dyDescent="0.25">
      <c r="A5629" t="s">
        <v>5420</v>
      </c>
      <c r="B5629" t="s">
        <v>5421</v>
      </c>
      <c r="C5629">
        <v>473</v>
      </c>
      <c r="D5629" t="s">
        <v>12</v>
      </c>
      <c r="E5629">
        <v>357</v>
      </c>
      <c r="F5629">
        <v>472</v>
      </c>
      <c r="G5629">
        <v>4286</v>
      </c>
      <c r="H5629" t="s">
        <v>13</v>
      </c>
    </row>
    <row r="5630" spans="1:8" x14ac:dyDescent="0.25">
      <c r="A5630" t="s">
        <v>5422</v>
      </c>
      <c r="B5630" t="s">
        <v>5423</v>
      </c>
      <c r="C5630">
        <v>470</v>
      </c>
      <c r="D5630" t="s">
        <v>10</v>
      </c>
      <c r="E5630">
        <v>1</v>
      </c>
      <c r="F5630">
        <v>344</v>
      </c>
      <c r="G5630">
        <v>4725</v>
      </c>
      <c r="H5630" t="s">
        <v>11</v>
      </c>
    </row>
    <row r="5631" spans="1:8" x14ac:dyDescent="0.25">
      <c r="A5631" t="s">
        <v>5422</v>
      </c>
      <c r="B5631" t="s">
        <v>5423</v>
      </c>
      <c r="C5631">
        <v>470</v>
      </c>
      <c r="D5631" t="s">
        <v>12</v>
      </c>
      <c r="E5631">
        <v>355</v>
      </c>
      <c r="F5631">
        <v>469</v>
      </c>
      <c r="G5631">
        <v>4286</v>
      </c>
      <c r="H5631" t="s">
        <v>13</v>
      </c>
    </row>
    <row r="5632" spans="1:8" x14ac:dyDescent="0.25">
      <c r="A5632" t="s">
        <v>5424</v>
      </c>
      <c r="B5632" t="s">
        <v>5425</v>
      </c>
      <c r="C5632">
        <v>480</v>
      </c>
      <c r="D5632" t="s">
        <v>12</v>
      </c>
      <c r="E5632">
        <v>362</v>
      </c>
      <c r="F5632">
        <v>478</v>
      </c>
      <c r="G5632">
        <v>4286</v>
      </c>
      <c r="H5632" t="s">
        <v>13</v>
      </c>
    </row>
    <row r="5633" spans="1:8" x14ac:dyDescent="0.25">
      <c r="A5633" t="s">
        <v>5424</v>
      </c>
      <c r="B5633" t="s">
        <v>5425</v>
      </c>
      <c r="C5633">
        <v>480</v>
      </c>
      <c r="D5633" t="s">
        <v>10</v>
      </c>
      <c r="E5633">
        <v>5</v>
      </c>
      <c r="F5633">
        <v>350</v>
      </c>
      <c r="G5633">
        <v>4725</v>
      </c>
      <c r="H5633" t="s">
        <v>11</v>
      </c>
    </row>
    <row r="5634" spans="1:8" x14ac:dyDescent="0.25">
      <c r="A5634" t="s">
        <v>5426</v>
      </c>
      <c r="B5634" t="s">
        <v>5427</v>
      </c>
      <c r="C5634">
        <v>472</v>
      </c>
      <c r="D5634" t="s">
        <v>12</v>
      </c>
      <c r="E5634">
        <v>355</v>
      </c>
      <c r="F5634">
        <v>470</v>
      </c>
      <c r="G5634">
        <v>4286</v>
      </c>
      <c r="H5634" t="s">
        <v>13</v>
      </c>
    </row>
    <row r="5635" spans="1:8" x14ac:dyDescent="0.25">
      <c r="A5635" t="s">
        <v>5426</v>
      </c>
      <c r="B5635" t="s">
        <v>5427</v>
      </c>
      <c r="C5635">
        <v>472</v>
      </c>
      <c r="D5635" t="s">
        <v>10</v>
      </c>
      <c r="E5635">
        <v>4</v>
      </c>
      <c r="F5635">
        <v>342</v>
      </c>
      <c r="G5635">
        <v>4725</v>
      </c>
      <c r="H5635" t="s">
        <v>11</v>
      </c>
    </row>
    <row r="5636" spans="1:8" x14ac:dyDescent="0.25">
      <c r="A5636" t="s">
        <v>5428</v>
      </c>
      <c r="B5636" t="s">
        <v>5429</v>
      </c>
      <c r="C5636">
        <v>479</v>
      </c>
      <c r="D5636" t="s">
        <v>10</v>
      </c>
      <c r="E5636">
        <v>2</v>
      </c>
      <c r="F5636">
        <v>347</v>
      </c>
      <c r="G5636">
        <v>4725</v>
      </c>
      <c r="H5636" t="s">
        <v>11</v>
      </c>
    </row>
    <row r="5637" spans="1:8" x14ac:dyDescent="0.25">
      <c r="A5637" t="s">
        <v>5428</v>
      </c>
      <c r="B5637" t="s">
        <v>5429</v>
      </c>
      <c r="C5637">
        <v>479</v>
      </c>
      <c r="D5637" t="s">
        <v>12</v>
      </c>
      <c r="E5637">
        <v>360</v>
      </c>
      <c r="F5637">
        <v>475</v>
      </c>
      <c r="G5637">
        <v>4286</v>
      </c>
      <c r="H5637" t="s">
        <v>13</v>
      </c>
    </row>
    <row r="5638" spans="1:8" x14ac:dyDescent="0.25">
      <c r="A5638" t="s">
        <v>5430</v>
      </c>
      <c r="B5638" t="s">
        <v>5431</v>
      </c>
      <c r="C5638">
        <v>472</v>
      </c>
      <c r="D5638" t="s">
        <v>12</v>
      </c>
      <c r="E5638">
        <v>355</v>
      </c>
      <c r="F5638">
        <v>470</v>
      </c>
      <c r="G5638">
        <v>4286</v>
      </c>
      <c r="H5638" t="s">
        <v>13</v>
      </c>
    </row>
    <row r="5639" spans="1:8" x14ac:dyDescent="0.25">
      <c r="A5639" t="s">
        <v>5430</v>
      </c>
      <c r="B5639" t="s">
        <v>5431</v>
      </c>
      <c r="C5639">
        <v>472</v>
      </c>
      <c r="D5639" t="s">
        <v>10</v>
      </c>
      <c r="E5639">
        <v>4</v>
      </c>
      <c r="F5639">
        <v>342</v>
      </c>
      <c r="G5639">
        <v>4725</v>
      </c>
      <c r="H5639" t="s">
        <v>11</v>
      </c>
    </row>
    <row r="5640" spans="1:8" x14ac:dyDescent="0.25">
      <c r="A5640" t="s">
        <v>5432</v>
      </c>
      <c r="B5640" t="s">
        <v>5433</v>
      </c>
      <c r="C5640">
        <v>499</v>
      </c>
      <c r="D5640" t="s">
        <v>12</v>
      </c>
      <c r="E5640">
        <v>354</v>
      </c>
      <c r="F5640">
        <v>469</v>
      </c>
      <c r="G5640">
        <v>4286</v>
      </c>
      <c r="H5640" t="s">
        <v>13</v>
      </c>
    </row>
    <row r="5641" spans="1:8" x14ac:dyDescent="0.25">
      <c r="A5641" t="s">
        <v>5432</v>
      </c>
      <c r="B5641" t="s">
        <v>5433</v>
      </c>
      <c r="C5641">
        <v>499</v>
      </c>
      <c r="D5641" t="s">
        <v>10</v>
      </c>
      <c r="E5641">
        <v>4</v>
      </c>
      <c r="F5641">
        <v>341</v>
      </c>
      <c r="G5641">
        <v>4725</v>
      </c>
      <c r="H5641" t="s">
        <v>11</v>
      </c>
    </row>
    <row r="5642" spans="1:8" x14ac:dyDescent="0.25">
      <c r="A5642" t="s">
        <v>5434</v>
      </c>
      <c r="B5642" t="s">
        <v>5435</v>
      </c>
      <c r="C5642">
        <v>479</v>
      </c>
      <c r="D5642" t="s">
        <v>10</v>
      </c>
      <c r="E5642">
        <v>2</v>
      </c>
      <c r="F5642">
        <v>347</v>
      </c>
      <c r="G5642">
        <v>4725</v>
      </c>
      <c r="H5642" t="s">
        <v>11</v>
      </c>
    </row>
    <row r="5643" spans="1:8" x14ac:dyDescent="0.25">
      <c r="A5643" t="s">
        <v>5434</v>
      </c>
      <c r="B5643" t="s">
        <v>5435</v>
      </c>
      <c r="C5643">
        <v>479</v>
      </c>
      <c r="D5643" t="s">
        <v>12</v>
      </c>
      <c r="E5643">
        <v>360</v>
      </c>
      <c r="F5643">
        <v>475</v>
      </c>
      <c r="G5643">
        <v>4286</v>
      </c>
      <c r="H5643" t="s">
        <v>13</v>
      </c>
    </row>
    <row r="5644" spans="1:8" x14ac:dyDescent="0.25">
      <c r="A5644" t="s">
        <v>5436</v>
      </c>
      <c r="B5644" t="s">
        <v>5437</v>
      </c>
      <c r="C5644">
        <v>479</v>
      </c>
      <c r="D5644" t="s">
        <v>10</v>
      </c>
      <c r="E5644">
        <v>2</v>
      </c>
      <c r="F5644">
        <v>347</v>
      </c>
      <c r="G5644">
        <v>4725</v>
      </c>
      <c r="H5644" t="s">
        <v>11</v>
      </c>
    </row>
    <row r="5645" spans="1:8" x14ac:dyDescent="0.25">
      <c r="A5645" t="s">
        <v>5436</v>
      </c>
      <c r="B5645" t="s">
        <v>5437</v>
      </c>
      <c r="C5645">
        <v>479</v>
      </c>
      <c r="D5645" t="s">
        <v>12</v>
      </c>
      <c r="E5645">
        <v>360</v>
      </c>
      <c r="F5645">
        <v>475</v>
      </c>
      <c r="G5645">
        <v>4286</v>
      </c>
      <c r="H5645" t="s">
        <v>13</v>
      </c>
    </row>
    <row r="5646" spans="1:8" x14ac:dyDescent="0.25">
      <c r="A5646" t="s">
        <v>5438</v>
      </c>
      <c r="B5646" t="s">
        <v>5439</v>
      </c>
      <c r="C5646">
        <v>491</v>
      </c>
      <c r="D5646" t="s">
        <v>10</v>
      </c>
      <c r="E5646">
        <v>23</v>
      </c>
      <c r="F5646">
        <v>362</v>
      </c>
      <c r="G5646">
        <v>4725</v>
      </c>
      <c r="H5646" t="s">
        <v>11</v>
      </c>
    </row>
    <row r="5647" spans="1:8" x14ac:dyDescent="0.25">
      <c r="A5647" t="s">
        <v>5438</v>
      </c>
      <c r="B5647" t="s">
        <v>5439</v>
      </c>
      <c r="C5647">
        <v>491</v>
      </c>
      <c r="D5647" t="s">
        <v>12</v>
      </c>
      <c r="E5647">
        <v>374</v>
      </c>
      <c r="F5647">
        <v>489</v>
      </c>
      <c r="G5647">
        <v>4286</v>
      </c>
      <c r="H5647" t="s">
        <v>13</v>
      </c>
    </row>
    <row r="5648" spans="1:8" x14ac:dyDescent="0.25">
      <c r="A5648" t="s">
        <v>5440</v>
      </c>
      <c r="B5648" t="s">
        <v>5441</v>
      </c>
      <c r="C5648">
        <v>483</v>
      </c>
      <c r="D5648" t="s">
        <v>10</v>
      </c>
      <c r="E5648">
        <v>1</v>
      </c>
      <c r="F5648">
        <v>350</v>
      </c>
      <c r="G5648">
        <v>4725</v>
      </c>
      <c r="H5648" t="s">
        <v>11</v>
      </c>
    </row>
    <row r="5649" spans="1:8" x14ac:dyDescent="0.25">
      <c r="A5649" t="s">
        <v>5440</v>
      </c>
      <c r="B5649" t="s">
        <v>5441</v>
      </c>
      <c r="C5649">
        <v>483</v>
      </c>
      <c r="D5649" t="s">
        <v>12</v>
      </c>
      <c r="E5649">
        <v>366</v>
      </c>
      <c r="F5649">
        <v>481</v>
      </c>
      <c r="G5649">
        <v>4286</v>
      </c>
      <c r="H5649" t="s">
        <v>13</v>
      </c>
    </row>
    <row r="5650" spans="1:8" x14ac:dyDescent="0.25">
      <c r="A5650" t="s">
        <v>5442</v>
      </c>
      <c r="B5650" t="s">
        <v>5443</v>
      </c>
      <c r="C5650">
        <v>478</v>
      </c>
      <c r="D5650" t="s">
        <v>10</v>
      </c>
      <c r="E5650">
        <v>1</v>
      </c>
      <c r="F5650">
        <v>340</v>
      </c>
      <c r="G5650">
        <v>4725</v>
      </c>
      <c r="H5650" t="s">
        <v>11</v>
      </c>
    </row>
    <row r="5651" spans="1:8" x14ac:dyDescent="0.25">
      <c r="A5651" t="s">
        <v>5442</v>
      </c>
      <c r="B5651" t="s">
        <v>5443</v>
      </c>
      <c r="C5651">
        <v>478</v>
      </c>
      <c r="D5651" t="s">
        <v>12</v>
      </c>
      <c r="E5651">
        <v>350</v>
      </c>
      <c r="F5651">
        <v>463</v>
      </c>
      <c r="G5651">
        <v>4286</v>
      </c>
      <c r="H5651" t="s">
        <v>13</v>
      </c>
    </row>
    <row r="5652" spans="1:8" x14ac:dyDescent="0.25">
      <c r="A5652" t="s">
        <v>5444</v>
      </c>
      <c r="B5652" t="s">
        <v>5445</v>
      </c>
      <c r="C5652">
        <v>532</v>
      </c>
      <c r="D5652" t="s">
        <v>10</v>
      </c>
      <c r="E5652">
        <v>33</v>
      </c>
      <c r="F5652">
        <v>380</v>
      </c>
      <c r="G5652">
        <v>4725</v>
      </c>
      <c r="H5652" t="s">
        <v>11</v>
      </c>
    </row>
    <row r="5653" spans="1:8" x14ac:dyDescent="0.25">
      <c r="A5653" t="s">
        <v>5444</v>
      </c>
      <c r="B5653" t="s">
        <v>5445</v>
      </c>
      <c r="C5653">
        <v>532</v>
      </c>
      <c r="D5653" t="s">
        <v>12</v>
      </c>
      <c r="E5653">
        <v>394</v>
      </c>
      <c r="F5653">
        <v>517</v>
      </c>
      <c r="G5653">
        <v>4286</v>
      </c>
      <c r="H5653" t="s">
        <v>13</v>
      </c>
    </row>
    <row r="5654" spans="1:8" x14ac:dyDescent="0.25">
      <c r="A5654" t="s">
        <v>5446</v>
      </c>
      <c r="B5654" t="s">
        <v>5447</v>
      </c>
      <c r="C5654">
        <v>514</v>
      </c>
      <c r="D5654" t="s">
        <v>10</v>
      </c>
      <c r="E5654">
        <v>20</v>
      </c>
      <c r="F5654">
        <v>366</v>
      </c>
      <c r="G5654">
        <v>4725</v>
      </c>
      <c r="H5654" t="s">
        <v>11</v>
      </c>
    </row>
    <row r="5655" spans="1:8" x14ac:dyDescent="0.25">
      <c r="A5655" t="s">
        <v>5446</v>
      </c>
      <c r="B5655" t="s">
        <v>5447</v>
      </c>
      <c r="C5655">
        <v>514</v>
      </c>
      <c r="D5655" t="s">
        <v>12</v>
      </c>
      <c r="E5655">
        <v>380</v>
      </c>
      <c r="F5655">
        <v>509</v>
      </c>
      <c r="G5655">
        <v>4286</v>
      </c>
      <c r="H5655" t="s">
        <v>13</v>
      </c>
    </row>
    <row r="5656" spans="1:8" x14ac:dyDescent="0.25">
      <c r="A5656" t="s">
        <v>5448</v>
      </c>
      <c r="B5656" t="s">
        <v>5449</v>
      </c>
      <c r="C5656">
        <v>529</v>
      </c>
      <c r="D5656" t="s">
        <v>10</v>
      </c>
      <c r="E5656">
        <v>28</v>
      </c>
      <c r="F5656">
        <v>382</v>
      </c>
      <c r="G5656">
        <v>4725</v>
      </c>
      <c r="H5656" t="s">
        <v>11</v>
      </c>
    </row>
    <row r="5657" spans="1:8" x14ac:dyDescent="0.25">
      <c r="A5657" t="s">
        <v>5448</v>
      </c>
      <c r="B5657" t="s">
        <v>5449</v>
      </c>
      <c r="C5657">
        <v>529</v>
      </c>
      <c r="D5657" t="s">
        <v>12</v>
      </c>
      <c r="E5657">
        <v>396</v>
      </c>
      <c r="F5657">
        <v>526</v>
      </c>
      <c r="G5657">
        <v>4286</v>
      </c>
      <c r="H5657" t="s">
        <v>13</v>
      </c>
    </row>
    <row r="5658" spans="1:8" x14ac:dyDescent="0.25">
      <c r="A5658" t="s">
        <v>5450</v>
      </c>
      <c r="B5658" t="s">
        <v>5451</v>
      </c>
      <c r="C5658">
        <v>509</v>
      </c>
      <c r="D5658" t="s">
        <v>10</v>
      </c>
      <c r="E5658">
        <v>15</v>
      </c>
      <c r="F5658">
        <v>365</v>
      </c>
      <c r="G5658">
        <v>4725</v>
      </c>
      <c r="H5658" t="s">
        <v>11</v>
      </c>
    </row>
    <row r="5659" spans="1:8" x14ac:dyDescent="0.25">
      <c r="A5659" t="s">
        <v>5450</v>
      </c>
      <c r="B5659" t="s">
        <v>5451</v>
      </c>
      <c r="C5659">
        <v>509</v>
      </c>
      <c r="D5659" t="s">
        <v>12</v>
      </c>
      <c r="E5659">
        <v>379</v>
      </c>
      <c r="F5659">
        <v>508</v>
      </c>
      <c r="G5659">
        <v>4286</v>
      </c>
      <c r="H5659" t="s">
        <v>13</v>
      </c>
    </row>
    <row r="5660" spans="1:8" x14ac:dyDescent="0.25">
      <c r="A5660" t="s">
        <v>5452</v>
      </c>
      <c r="B5660" t="s">
        <v>5453</v>
      </c>
      <c r="C5660">
        <v>529</v>
      </c>
      <c r="D5660" t="s">
        <v>10</v>
      </c>
      <c r="E5660">
        <v>28</v>
      </c>
      <c r="F5660">
        <v>382</v>
      </c>
      <c r="G5660">
        <v>4725</v>
      </c>
      <c r="H5660" t="s">
        <v>11</v>
      </c>
    </row>
    <row r="5661" spans="1:8" x14ac:dyDescent="0.25">
      <c r="A5661" t="s">
        <v>5452</v>
      </c>
      <c r="B5661" t="s">
        <v>5453</v>
      </c>
      <c r="C5661">
        <v>529</v>
      </c>
      <c r="D5661" t="s">
        <v>12</v>
      </c>
      <c r="E5661">
        <v>396</v>
      </c>
      <c r="F5661">
        <v>526</v>
      </c>
      <c r="G5661">
        <v>4286</v>
      </c>
      <c r="H5661" t="s">
        <v>13</v>
      </c>
    </row>
    <row r="5662" spans="1:8" x14ac:dyDescent="0.25">
      <c r="A5662" t="s">
        <v>5454</v>
      </c>
      <c r="B5662" t="s">
        <v>5455</v>
      </c>
      <c r="C5662">
        <v>559</v>
      </c>
      <c r="D5662" t="s">
        <v>12</v>
      </c>
      <c r="E5662">
        <v>449</v>
      </c>
      <c r="F5662">
        <v>554</v>
      </c>
      <c r="G5662">
        <v>4286</v>
      </c>
      <c r="H5662" t="s">
        <v>13</v>
      </c>
    </row>
    <row r="5663" spans="1:8" x14ac:dyDescent="0.25">
      <c r="A5663" t="s">
        <v>5454</v>
      </c>
      <c r="B5663" t="s">
        <v>5455</v>
      </c>
      <c r="C5663">
        <v>559</v>
      </c>
      <c r="D5663" t="s">
        <v>10</v>
      </c>
      <c r="E5663">
        <v>74</v>
      </c>
      <c r="F5663">
        <v>427</v>
      </c>
      <c r="G5663">
        <v>4725</v>
      </c>
      <c r="H5663" t="s">
        <v>11</v>
      </c>
    </row>
    <row r="5664" spans="1:8" x14ac:dyDescent="0.25">
      <c r="A5664" t="s">
        <v>5456</v>
      </c>
      <c r="B5664" t="s">
        <v>5457</v>
      </c>
      <c r="C5664">
        <v>491</v>
      </c>
      <c r="D5664" t="s">
        <v>10</v>
      </c>
      <c r="E5664">
        <v>1</v>
      </c>
      <c r="F5664">
        <v>343</v>
      </c>
      <c r="G5664">
        <v>4725</v>
      </c>
      <c r="H5664" t="s">
        <v>11</v>
      </c>
    </row>
    <row r="5665" spans="1:8" x14ac:dyDescent="0.25">
      <c r="A5665" t="s">
        <v>5456</v>
      </c>
      <c r="B5665" t="s">
        <v>5457</v>
      </c>
      <c r="C5665">
        <v>491</v>
      </c>
      <c r="D5665" t="s">
        <v>12</v>
      </c>
      <c r="E5665">
        <v>358</v>
      </c>
      <c r="F5665">
        <v>488</v>
      </c>
      <c r="G5665">
        <v>4286</v>
      </c>
      <c r="H5665" t="s">
        <v>13</v>
      </c>
    </row>
    <row r="5666" spans="1:8" x14ac:dyDescent="0.25">
      <c r="A5666" t="s">
        <v>5458</v>
      </c>
      <c r="B5666" t="s">
        <v>5459</v>
      </c>
      <c r="C5666">
        <v>509</v>
      </c>
      <c r="D5666" t="s">
        <v>10</v>
      </c>
      <c r="E5666">
        <v>15</v>
      </c>
      <c r="F5666">
        <v>365</v>
      </c>
      <c r="G5666">
        <v>4725</v>
      </c>
      <c r="H5666" t="s">
        <v>11</v>
      </c>
    </row>
    <row r="5667" spans="1:8" x14ac:dyDescent="0.25">
      <c r="A5667" t="s">
        <v>5458</v>
      </c>
      <c r="B5667" t="s">
        <v>5459</v>
      </c>
      <c r="C5667">
        <v>509</v>
      </c>
      <c r="D5667" t="s">
        <v>12</v>
      </c>
      <c r="E5667">
        <v>379</v>
      </c>
      <c r="F5667">
        <v>508</v>
      </c>
      <c r="G5667">
        <v>4286</v>
      </c>
      <c r="H5667" t="s">
        <v>13</v>
      </c>
    </row>
    <row r="5668" spans="1:8" x14ac:dyDescent="0.25">
      <c r="A5668" t="s">
        <v>5460</v>
      </c>
      <c r="B5668" t="s">
        <v>5461</v>
      </c>
      <c r="C5668">
        <v>510</v>
      </c>
      <c r="D5668" t="s">
        <v>10</v>
      </c>
      <c r="E5668">
        <v>19</v>
      </c>
      <c r="F5668">
        <v>365</v>
      </c>
      <c r="G5668">
        <v>4725</v>
      </c>
      <c r="H5668" t="s">
        <v>11</v>
      </c>
    </row>
    <row r="5669" spans="1:8" x14ac:dyDescent="0.25">
      <c r="A5669" t="s">
        <v>5460</v>
      </c>
      <c r="B5669" t="s">
        <v>5461</v>
      </c>
      <c r="C5669">
        <v>510</v>
      </c>
      <c r="D5669" t="s">
        <v>12</v>
      </c>
      <c r="E5669">
        <v>379</v>
      </c>
      <c r="F5669">
        <v>508</v>
      </c>
      <c r="G5669">
        <v>4286</v>
      </c>
      <c r="H5669" t="s">
        <v>13</v>
      </c>
    </row>
    <row r="5670" spans="1:8" x14ac:dyDescent="0.25">
      <c r="A5670" t="s">
        <v>5462</v>
      </c>
      <c r="B5670" t="s">
        <v>5463</v>
      </c>
      <c r="C5670">
        <v>479</v>
      </c>
      <c r="D5670" t="s">
        <v>12</v>
      </c>
      <c r="E5670">
        <v>361</v>
      </c>
      <c r="F5670">
        <v>477</v>
      </c>
      <c r="G5670">
        <v>4286</v>
      </c>
      <c r="H5670" t="s">
        <v>13</v>
      </c>
    </row>
    <row r="5671" spans="1:8" x14ac:dyDescent="0.25">
      <c r="A5671" t="s">
        <v>5462</v>
      </c>
      <c r="B5671" t="s">
        <v>5463</v>
      </c>
      <c r="C5671">
        <v>479</v>
      </c>
      <c r="D5671" t="s">
        <v>10</v>
      </c>
      <c r="E5671">
        <v>8</v>
      </c>
      <c r="F5671">
        <v>348</v>
      </c>
      <c r="G5671">
        <v>4725</v>
      </c>
      <c r="H5671" t="s">
        <v>11</v>
      </c>
    </row>
    <row r="5672" spans="1:8" x14ac:dyDescent="0.25">
      <c r="A5672" t="s">
        <v>5464</v>
      </c>
      <c r="B5672" t="s">
        <v>5465</v>
      </c>
      <c r="C5672">
        <v>514</v>
      </c>
      <c r="D5672" t="s">
        <v>10</v>
      </c>
      <c r="E5672">
        <v>20</v>
      </c>
      <c r="F5672">
        <v>366</v>
      </c>
      <c r="G5672">
        <v>4725</v>
      </c>
      <c r="H5672" t="s">
        <v>11</v>
      </c>
    </row>
    <row r="5673" spans="1:8" x14ac:dyDescent="0.25">
      <c r="A5673" t="s">
        <v>5464</v>
      </c>
      <c r="B5673" t="s">
        <v>5465</v>
      </c>
      <c r="C5673">
        <v>514</v>
      </c>
      <c r="D5673" t="s">
        <v>12</v>
      </c>
      <c r="E5673">
        <v>380</v>
      </c>
      <c r="F5673">
        <v>509</v>
      </c>
      <c r="G5673">
        <v>4286</v>
      </c>
      <c r="H5673" t="s">
        <v>13</v>
      </c>
    </row>
    <row r="5674" spans="1:8" x14ac:dyDescent="0.25">
      <c r="A5674" t="s">
        <v>5466</v>
      </c>
      <c r="B5674" t="s">
        <v>5467</v>
      </c>
      <c r="C5674">
        <v>467</v>
      </c>
      <c r="D5674" t="s">
        <v>10</v>
      </c>
      <c r="E5674">
        <v>1</v>
      </c>
      <c r="F5674">
        <v>343</v>
      </c>
      <c r="G5674">
        <v>4725</v>
      </c>
      <c r="H5674" t="s">
        <v>11</v>
      </c>
    </row>
    <row r="5675" spans="1:8" x14ac:dyDescent="0.25">
      <c r="A5675" t="s">
        <v>5466</v>
      </c>
      <c r="B5675" t="s">
        <v>5467</v>
      </c>
      <c r="C5675">
        <v>467</v>
      </c>
      <c r="D5675" t="s">
        <v>12</v>
      </c>
      <c r="E5675">
        <v>361</v>
      </c>
      <c r="F5675">
        <v>464</v>
      </c>
      <c r="G5675">
        <v>4286</v>
      </c>
      <c r="H5675" t="s">
        <v>13</v>
      </c>
    </row>
    <row r="5676" spans="1:8" x14ac:dyDescent="0.25">
      <c r="A5676" t="s">
        <v>5468</v>
      </c>
      <c r="B5676" t="s">
        <v>5469</v>
      </c>
      <c r="C5676">
        <v>559</v>
      </c>
      <c r="D5676" t="s">
        <v>12</v>
      </c>
      <c r="E5676">
        <v>449</v>
      </c>
      <c r="F5676">
        <v>554</v>
      </c>
      <c r="G5676">
        <v>4286</v>
      </c>
      <c r="H5676" t="s">
        <v>13</v>
      </c>
    </row>
    <row r="5677" spans="1:8" x14ac:dyDescent="0.25">
      <c r="A5677" t="s">
        <v>5468</v>
      </c>
      <c r="B5677" t="s">
        <v>5469</v>
      </c>
      <c r="C5677">
        <v>559</v>
      </c>
      <c r="D5677" t="s">
        <v>10</v>
      </c>
      <c r="E5677">
        <v>74</v>
      </c>
      <c r="F5677">
        <v>427</v>
      </c>
      <c r="G5677">
        <v>4725</v>
      </c>
      <c r="H5677" t="s">
        <v>11</v>
      </c>
    </row>
    <row r="5678" spans="1:8" x14ac:dyDescent="0.25">
      <c r="A5678" t="s">
        <v>5470</v>
      </c>
      <c r="B5678" t="s">
        <v>5471</v>
      </c>
      <c r="C5678">
        <v>586</v>
      </c>
      <c r="D5678" t="s">
        <v>10</v>
      </c>
      <c r="E5678">
        <v>106</v>
      </c>
      <c r="F5678">
        <v>455</v>
      </c>
      <c r="G5678">
        <v>4725</v>
      </c>
      <c r="H5678" t="s">
        <v>11</v>
      </c>
    </row>
    <row r="5679" spans="1:8" x14ac:dyDescent="0.25">
      <c r="A5679" t="s">
        <v>5470</v>
      </c>
      <c r="B5679" t="s">
        <v>5471</v>
      </c>
      <c r="C5679">
        <v>586</v>
      </c>
      <c r="D5679" t="s">
        <v>12</v>
      </c>
      <c r="E5679">
        <v>468</v>
      </c>
      <c r="F5679">
        <v>584</v>
      </c>
      <c r="G5679">
        <v>4286</v>
      </c>
      <c r="H5679" t="s">
        <v>13</v>
      </c>
    </row>
    <row r="5680" spans="1:8" x14ac:dyDescent="0.25">
      <c r="A5680" t="s">
        <v>5472</v>
      </c>
      <c r="B5680" t="s">
        <v>5473</v>
      </c>
      <c r="C5680">
        <v>510</v>
      </c>
      <c r="D5680" t="s">
        <v>10</v>
      </c>
      <c r="E5680">
        <v>19</v>
      </c>
      <c r="F5680">
        <v>365</v>
      </c>
      <c r="G5680">
        <v>4725</v>
      </c>
      <c r="H5680" t="s">
        <v>11</v>
      </c>
    </row>
    <row r="5681" spans="1:8" x14ac:dyDescent="0.25">
      <c r="A5681" t="s">
        <v>5472</v>
      </c>
      <c r="B5681" t="s">
        <v>5473</v>
      </c>
      <c r="C5681">
        <v>510</v>
      </c>
      <c r="D5681" t="s">
        <v>12</v>
      </c>
      <c r="E5681">
        <v>379</v>
      </c>
      <c r="F5681">
        <v>508</v>
      </c>
      <c r="G5681">
        <v>4286</v>
      </c>
      <c r="H5681" t="s">
        <v>13</v>
      </c>
    </row>
    <row r="5682" spans="1:8" x14ac:dyDescent="0.25">
      <c r="A5682" t="s">
        <v>5474</v>
      </c>
      <c r="B5682" t="s">
        <v>5475</v>
      </c>
      <c r="C5682">
        <v>1845</v>
      </c>
      <c r="D5682" t="s">
        <v>12</v>
      </c>
      <c r="E5682">
        <v>1169</v>
      </c>
      <c r="F5682">
        <v>1288</v>
      </c>
      <c r="G5682">
        <v>4286</v>
      </c>
      <c r="H5682" t="s">
        <v>13</v>
      </c>
    </row>
    <row r="5683" spans="1:8" x14ac:dyDescent="0.25">
      <c r="A5683" t="s">
        <v>5474</v>
      </c>
      <c r="B5683" t="s">
        <v>5475</v>
      </c>
      <c r="C5683">
        <v>1845</v>
      </c>
      <c r="D5683" t="s">
        <v>10</v>
      </c>
      <c r="E5683">
        <v>1</v>
      </c>
      <c r="F5683">
        <v>51</v>
      </c>
      <c r="G5683">
        <v>4725</v>
      </c>
      <c r="H5683" t="s">
        <v>11</v>
      </c>
    </row>
    <row r="5684" spans="1:8" x14ac:dyDescent="0.25">
      <c r="A5684" t="s">
        <v>5474</v>
      </c>
      <c r="B5684" t="s">
        <v>5475</v>
      </c>
      <c r="C5684">
        <v>1845</v>
      </c>
      <c r="D5684" t="s">
        <v>10</v>
      </c>
      <c r="E5684">
        <v>1347</v>
      </c>
      <c r="F5684">
        <v>1707</v>
      </c>
      <c r="G5684">
        <v>4725</v>
      </c>
      <c r="H5684" t="s">
        <v>11</v>
      </c>
    </row>
    <row r="5685" spans="1:8" x14ac:dyDescent="0.25">
      <c r="A5685" t="s">
        <v>5474</v>
      </c>
      <c r="B5685" t="s">
        <v>5475</v>
      </c>
      <c r="C5685">
        <v>1845</v>
      </c>
      <c r="D5685" t="s">
        <v>12</v>
      </c>
      <c r="E5685">
        <v>1720</v>
      </c>
      <c r="F5685">
        <v>1837</v>
      </c>
      <c r="G5685">
        <v>4286</v>
      </c>
      <c r="H5685" t="s">
        <v>13</v>
      </c>
    </row>
    <row r="5686" spans="1:8" x14ac:dyDescent="0.25">
      <c r="A5686" t="s">
        <v>5474</v>
      </c>
      <c r="B5686" t="s">
        <v>5475</v>
      </c>
      <c r="C5686">
        <v>1845</v>
      </c>
      <c r="D5686" t="s">
        <v>10</v>
      </c>
      <c r="E5686">
        <v>256</v>
      </c>
      <c r="F5686">
        <v>619</v>
      </c>
      <c r="G5686">
        <v>4725</v>
      </c>
      <c r="H5686" t="s">
        <v>11</v>
      </c>
    </row>
    <row r="5687" spans="1:8" x14ac:dyDescent="0.25">
      <c r="A5687" t="s">
        <v>5474</v>
      </c>
      <c r="B5687" t="s">
        <v>5475</v>
      </c>
      <c r="C5687">
        <v>1845</v>
      </c>
      <c r="D5687" t="s">
        <v>12</v>
      </c>
      <c r="E5687">
        <v>633</v>
      </c>
      <c r="F5687">
        <v>746</v>
      </c>
      <c r="G5687">
        <v>4286</v>
      </c>
      <c r="H5687" t="s">
        <v>13</v>
      </c>
    </row>
    <row r="5688" spans="1:8" x14ac:dyDescent="0.25">
      <c r="A5688" t="s">
        <v>5474</v>
      </c>
      <c r="B5688" t="s">
        <v>5475</v>
      </c>
      <c r="C5688">
        <v>1845</v>
      </c>
      <c r="D5688" t="s">
        <v>10</v>
      </c>
      <c r="E5688">
        <v>799</v>
      </c>
      <c r="F5688">
        <v>1155</v>
      </c>
      <c r="G5688">
        <v>4725</v>
      </c>
      <c r="H5688" t="s">
        <v>11</v>
      </c>
    </row>
    <row r="5689" spans="1:8" x14ac:dyDescent="0.25">
      <c r="A5689" t="s">
        <v>5474</v>
      </c>
      <c r="B5689" t="s">
        <v>5475</v>
      </c>
      <c r="C5689">
        <v>1845</v>
      </c>
      <c r="D5689" t="s">
        <v>12</v>
      </c>
      <c r="E5689">
        <v>95</v>
      </c>
      <c r="F5689">
        <v>213</v>
      </c>
      <c r="G5689">
        <v>4286</v>
      </c>
      <c r="H5689" t="s">
        <v>13</v>
      </c>
    </row>
    <row r="5690" spans="1:8" x14ac:dyDescent="0.25">
      <c r="A5690" t="s">
        <v>5476</v>
      </c>
      <c r="B5690" t="s">
        <v>5477</v>
      </c>
      <c r="C5690">
        <v>544</v>
      </c>
      <c r="D5690" t="s">
        <v>10</v>
      </c>
      <c r="E5690">
        <v>32</v>
      </c>
      <c r="F5690">
        <v>384</v>
      </c>
      <c r="G5690">
        <v>4725</v>
      </c>
      <c r="H5690" t="s">
        <v>11</v>
      </c>
    </row>
    <row r="5691" spans="1:8" x14ac:dyDescent="0.25">
      <c r="A5691" t="s">
        <v>5476</v>
      </c>
      <c r="B5691" t="s">
        <v>5477</v>
      </c>
      <c r="C5691">
        <v>544</v>
      </c>
      <c r="D5691" t="s">
        <v>12</v>
      </c>
      <c r="E5691">
        <v>403</v>
      </c>
      <c r="F5691">
        <v>527</v>
      </c>
      <c r="G5691">
        <v>4286</v>
      </c>
      <c r="H5691" t="s">
        <v>13</v>
      </c>
    </row>
    <row r="5692" spans="1:8" x14ac:dyDescent="0.25">
      <c r="A5692" t="s">
        <v>5478</v>
      </c>
      <c r="B5692" t="s">
        <v>5479</v>
      </c>
      <c r="C5692">
        <v>460</v>
      </c>
      <c r="D5692" t="s">
        <v>10</v>
      </c>
      <c r="E5692">
        <v>1</v>
      </c>
      <c r="F5692">
        <v>356</v>
      </c>
      <c r="G5692">
        <v>4725</v>
      </c>
      <c r="H5692" t="s">
        <v>11</v>
      </c>
    </row>
    <row r="5693" spans="1:8" x14ac:dyDescent="0.25">
      <c r="A5693" t="s">
        <v>5478</v>
      </c>
      <c r="B5693" t="s">
        <v>5479</v>
      </c>
      <c r="C5693">
        <v>460</v>
      </c>
      <c r="D5693" t="s">
        <v>12</v>
      </c>
      <c r="E5693">
        <v>380</v>
      </c>
      <c r="F5693">
        <v>460</v>
      </c>
      <c r="G5693">
        <v>4286</v>
      </c>
      <c r="H5693" t="s">
        <v>13</v>
      </c>
    </row>
    <row r="5694" spans="1:8" x14ac:dyDescent="0.25">
      <c r="A5694" t="s">
        <v>5480</v>
      </c>
      <c r="B5694" t="s">
        <v>5481</v>
      </c>
      <c r="C5694">
        <v>507</v>
      </c>
      <c r="D5694" t="s">
        <v>10</v>
      </c>
      <c r="E5694">
        <v>18</v>
      </c>
      <c r="F5694">
        <v>362</v>
      </c>
      <c r="G5694">
        <v>4725</v>
      </c>
      <c r="H5694" t="s">
        <v>11</v>
      </c>
    </row>
    <row r="5695" spans="1:8" x14ac:dyDescent="0.25">
      <c r="A5695" t="s">
        <v>5480</v>
      </c>
      <c r="B5695" t="s">
        <v>5481</v>
      </c>
      <c r="C5695">
        <v>507</v>
      </c>
      <c r="D5695" t="s">
        <v>12</v>
      </c>
      <c r="E5695">
        <v>376</v>
      </c>
      <c r="F5695">
        <v>505</v>
      </c>
      <c r="G5695">
        <v>4286</v>
      </c>
      <c r="H5695" t="s">
        <v>13</v>
      </c>
    </row>
    <row r="5696" spans="1:8" x14ac:dyDescent="0.25">
      <c r="A5696" t="s">
        <v>5482</v>
      </c>
      <c r="B5696" t="s">
        <v>5483</v>
      </c>
      <c r="C5696">
        <v>2670</v>
      </c>
      <c r="D5696" t="s">
        <v>10</v>
      </c>
      <c r="E5696">
        <v>154</v>
      </c>
      <c r="F5696">
        <v>488</v>
      </c>
      <c r="G5696">
        <v>4725</v>
      </c>
      <c r="H5696" t="s">
        <v>11</v>
      </c>
    </row>
    <row r="5697" spans="1:8" x14ac:dyDescent="0.25">
      <c r="A5697" t="s">
        <v>5482</v>
      </c>
      <c r="B5697" t="s">
        <v>5483</v>
      </c>
      <c r="C5697">
        <v>2670</v>
      </c>
      <c r="D5697" t="s">
        <v>10</v>
      </c>
      <c r="E5697">
        <v>1371</v>
      </c>
      <c r="F5697">
        <v>1729</v>
      </c>
      <c r="G5697">
        <v>4725</v>
      </c>
      <c r="H5697" t="s">
        <v>11</v>
      </c>
    </row>
    <row r="5698" spans="1:8" x14ac:dyDescent="0.25">
      <c r="A5698" t="s">
        <v>5482</v>
      </c>
      <c r="B5698" t="s">
        <v>5483</v>
      </c>
      <c r="C5698">
        <v>2670</v>
      </c>
      <c r="D5698" t="s">
        <v>12</v>
      </c>
      <c r="E5698">
        <v>1743</v>
      </c>
      <c r="F5698">
        <v>1855</v>
      </c>
      <c r="G5698">
        <v>4286</v>
      </c>
      <c r="H5698" t="s">
        <v>13</v>
      </c>
    </row>
    <row r="5699" spans="1:8" x14ac:dyDescent="0.25">
      <c r="A5699" t="s">
        <v>5482</v>
      </c>
      <c r="B5699" t="s">
        <v>5483</v>
      </c>
      <c r="C5699">
        <v>2670</v>
      </c>
      <c r="D5699" t="s">
        <v>10</v>
      </c>
      <c r="E5699">
        <v>2094</v>
      </c>
      <c r="F5699">
        <v>2452</v>
      </c>
      <c r="G5699">
        <v>4725</v>
      </c>
      <c r="H5699" t="s">
        <v>11</v>
      </c>
    </row>
    <row r="5700" spans="1:8" x14ac:dyDescent="0.25">
      <c r="A5700" t="s">
        <v>5482</v>
      </c>
      <c r="B5700" t="s">
        <v>5483</v>
      </c>
      <c r="C5700">
        <v>2670</v>
      </c>
      <c r="D5700" t="s">
        <v>12</v>
      </c>
      <c r="E5700">
        <v>537</v>
      </c>
      <c r="F5700">
        <v>635</v>
      </c>
      <c r="G5700">
        <v>4286</v>
      </c>
      <c r="H5700" t="s">
        <v>13</v>
      </c>
    </row>
    <row r="5701" spans="1:8" x14ac:dyDescent="0.25">
      <c r="A5701" t="s">
        <v>5482</v>
      </c>
      <c r="B5701" t="s">
        <v>5483</v>
      </c>
      <c r="C5701">
        <v>2670</v>
      </c>
      <c r="D5701" t="s">
        <v>12</v>
      </c>
      <c r="E5701">
        <v>2466</v>
      </c>
      <c r="F5701">
        <v>2630</v>
      </c>
      <c r="G5701">
        <v>4286</v>
      </c>
      <c r="H5701" t="s">
        <v>13</v>
      </c>
    </row>
    <row r="5702" spans="1:8" x14ac:dyDescent="0.25">
      <c r="A5702" t="s">
        <v>5482</v>
      </c>
      <c r="B5702" t="s">
        <v>5483</v>
      </c>
      <c r="C5702">
        <v>2670</v>
      </c>
      <c r="D5702" t="s">
        <v>949</v>
      </c>
      <c r="E5702">
        <v>59</v>
      </c>
      <c r="F5702">
        <v>127</v>
      </c>
      <c r="G5702">
        <v>2</v>
      </c>
    </row>
    <row r="5703" spans="1:8" x14ac:dyDescent="0.25">
      <c r="A5703" t="s">
        <v>5482</v>
      </c>
      <c r="B5703" t="s">
        <v>5483</v>
      </c>
      <c r="C5703">
        <v>2670</v>
      </c>
      <c r="D5703" t="s">
        <v>10</v>
      </c>
      <c r="E5703">
        <v>690</v>
      </c>
      <c r="F5703">
        <v>855</v>
      </c>
      <c r="G5703">
        <v>4725</v>
      </c>
      <c r="H5703" t="s">
        <v>11</v>
      </c>
    </row>
    <row r="5704" spans="1:8" x14ac:dyDescent="0.25">
      <c r="A5704" t="s">
        <v>5482</v>
      </c>
      <c r="B5704" t="s">
        <v>5483</v>
      </c>
      <c r="C5704">
        <v>2670</v>
      </c>
      <c r="D5704" t="s">
        <v>10</v>
      </c>
      <c r="E5704">
        <v>978</v>
      </c>
      <c r="F5704">
        <v>1148</v>
      </c>
      <c r="G5704">
        <v>4725</v>
      </c>
      <c r="H5704" t="s">
        <v>11</v>
      </c>
    </row>
    <row r="5705" spans="1:8" x14ac:dyDescent="0.25">
      <c r="A5705" t="s">
        <v>5484</v>
      </c>
      <c r="B5705" t="s">
        <v>5485</v>
      </c>
      <c r="C5705">
        <v>551</v>
      </c>
      <c r="D5705" t="s">
        <v>10</v>
      </c>
      <c r="E5705">
        <v>25</v>
      </c>
      <c r="F5705">
        <v>394</v>
      </c>
      <c r="G5705">
        <v>4725</v>
      </c>
      <c r="H5705" t="s">
        <v>11</v>
      </c>
    </row>
    <row r="5706" spans="1:8" x14ac:dyDescent="0.25">
      <c r="A5706" t="s">
        <v>5484</v>
      </c>
      <c r="B5706" t="s">
        <v>5485</v>
      </c>
      <c r="C5706">
        <v>551</v>
      </c>
      <c r="D5706" t="s">
        <v>12</v>
      </c>
      <c r="E5706">
        <v>407</v>
      </c>
      <c r="F5706">
        <v>523</v>
      </c>
      <c r="G5706">
        <v>4286</v>
      </c>
      <c r="H5706" t="s">
        <v>13</v>
      </c>
    </row>
    <row r="5707" spans="1:8" x14ac:dyDescent="0.25">
      <c r="A5707" t="s">
        <v>5486</v>
      </c>
      <c r="B5707" t="s">
        <v>5487</v>
      </c>
      <c r="C5707">
        <v>492</v>
      </c>
      <c r="D5707" t="s">
        <v>10</v>
      </c>
      <c r="E5707">
        <v>1</v>
      </c>
      <c r="F5707">
        <v>340</v>
      </c>
      <c r="G5707">
        <v>4725</v>
      </c>
      <c r="H5707" t="s">
        <v>11</v>
      </c>
    </row>
    <row r="5708" spans="1:8" x14ac:dyDescent="0.25">
      <c r="A5708" t="s">
        <v>5486</v>
      </c>
      <c r="B5708" t="s">
        <v>5487</v>
      </c>
      <c r="C5708">
        <v>492</v>
      </c>
      <c r="D5708" t="s">
        <v>12</v>
      </c>
      <c r="E5708">
        <v>351</v>
      </c>
      <c r="F5708">
        <v>466</v>
      </c>
      <c r="G5708">
        <v>4286</v>
      </c>
      <c r="H5708" t="s">
        <v>13</v>
      </c>
    </row>
    <row r="5709" spans="1:8" x14ac:dyDescent="0.25">
      <c r="A5709" t="s">
        <v>5488</v>
      </c>
      <c r="B5709" t="s">
        <v>5489</v>
      </c>
      <c r="C5709">
        <v>579</v>
      </c>
      <c r="D5709" t="s">
        <v>12</v>
      </c>
      <c r="E5709">
        <v>469</v>
      </c>
      <c r="F5709">
        <v>578</v>
      </c>
      <c r="G5709">
        <v>4286</v>
      </c>
      <c r="H5709" t="s">
        <v>13</v>
      </c>
    </row>
    <row r="5710" spans="1:8" x14ac:dyDescent="0.25">
      <c r="A5710" t="s">
        <v>5488</v>
      </c>
      <c r="B5710" t="s">
        <v>5489</v>
      </c>
      <c r="C5710">
        <v>579</v>
      </c>
      <c r="D5710" t="s">
        <v>10</v>
      </c>
      <c r="E5710">
        <v>99</v>
      </c>
      <c r="F5710">
        <v>452</v>
      </c>
      <c r="G5710">
        <v>4725</v>
      </c>
      <c r="H5710" t="s">
        <v>11</v>
      </c>
    </row>
    <row r="5711" spans="1:8" x14ac:dyDescent="0.25">
      <c r="A5711" t="s">
        <v>5490</v>
      </c>
      <c r="B5711" t="s">
        <v>5491</v>
      </c>
      <c r="C5711">
        <v>240</v>
      </c>
      <c r="D5711" t="s">
        <v>10</v>
      </c>
      <c r="E5711">
        <v>1</v>
      </c>
      <c r="F5711">
        <v>110</v>
      </c>
      <c r="G5711">
        <v>4725</v>
      </c>
      <c r="H5711" t="s">
        <v>11</v>
      </c>
    </row>
    <row r="5712" spans="1:8" x14ac:dyDescent="0.25">
      <c r="A5712" t="s">
        <v>5490</v>
      </c>
      <c r="B5712" t="s">
        <v>5491</v>
      </c>
      <c r="C5712">
        <v>240</v>
      </c>
      <c r="D5712" t="s">
        <v>12</v>
      </c>
      <c r="E5712">
        <v>119</v>
      </c>
      <c r="F5712">
        <v>235</v>
      </c>
      <c r="G5712">
        <v>4286</v>
      </c>
      <c r="H5712" t="s">
        <v>13</v>
      </c>
    </row>
    <row r="5713" spans="1:8" x14ac:dyDescent="0.25">
      <c r="A5713" t="s">
        <v>5492</v>
      </c>
      <c r="B5713" t="s">
        <v>5493</v>
      </c>
      <c r="C5713">
        <v>501</v>
      </c>
      <c r="D5713" t="s">
        <v>10</v>
      </c>
      <c r="E5713">
        <v>2</v>
      </c>
      <c r="F5713">
        <v>373</v>
      </c>
      <c r="G5713">
        <v>4725</v>
      </c>
      <c r="H5713" t="s">
        <v>11</v>
      </c>
    </row>
    <row r="5714" spans="1:8" x14ac:dyDescent="0.25">
      <c r="A5714" t="s">
        <v>5492</v>
      </c>
      <c r="B5714" t="s">
        <v>5493</v>
      </c>
      <c r="C5714">
        <v>501</v>
      </c>
      <c r="D5714" t="s">
        <v>12</v>
      </c>
      <c r="E5714">
        <v>384</v>
      </c>
      <c r="F5714">
        <v>499</v>
      </c>
      <c r="G5714">
        <v>4286</v>
      </c>
      <c r="H5714" t="s">
        <v>13</v>
      </c>
    </row>
    <row r="5715" spans="1:8" x14ac:dyDescent="0.25">
      <c r="A5715" t="s">
        <v>5494</v>
      </c>
      <c r="B5715" t="s">
        <v>5495</v>
      </c>
      <c r="C5715">
        <v>501</v>
      </c>
      <c r="D5715" t="s">
        <v>10</v>
      </c>
      <c r="E5715">
        <v>2</v>
      </c>
      <c r="F5715">
        <v>373</v>
      </c>
      <c r="G5715">
        <v>4725</v>
      </c>
      <c r="H5715" t="s">
        <v>11</v>
      </c>
    </row>
    <row r="5716" spans="1:8" x14ac:dyDescent="0.25">
      <c r="A5716" t="s">
        <v>5494</v>
      </c>
      <c r="B5716" t="s">
        <v>5495</v>
      </c>
      <c r="C5716">
        <v>501</v>
      </c>
      <c r="D5716" t="s">
        <v>12</v>
      </c>
      <c r="E5716">
        <v>384</v>
      </c>
      <c r="F5716">
        <v>499</v>
      </c>
      <c r="G5716">
        <v>4286</v>
      </c>
      <c r="H5716" t="s">
        <v>13</v>
      </c>
    </row>
    <row r="5717" spans="1:8" x14ac:dyDescent="0.25">
      <c r="A5717" t="s">
        <v>5496</v>
      </c>
      <c r="B5717" t="s">
        <v>5497</v>
      </c>
      <c r="C5717">
        <v>501</v>
      </c>
      <c r="D5717" t="s">
        <v>10</v>
      </c>
      <c r="E5717">
        <v>2</v>
      </c>
      <c r="F5717">
        <v>373</v>
      </c>
      <c r="G5717">
        <v>4725</v>
      </c>
      <c r="H5717" t="s">
        <v>11</v>
      </c>
    </row>
    <row r="5718" spans="1:8" x14ac:dyDescent="0.25">
      <c r="A5718" t="s">
        <v>5496</v>
      </c>
      <c r="B5718" t="s">
        <v>5497</v>
      </c>
      <c r="C5718">
        <v>501</v>
      </c>
      <c r="D5718" t="s">
        <v>12</v>
      </c>
      <c r="E5718">
        <v>384</v>
      </c>
      <c r="F5718">
        <v>499</v>
      </c>
      <c r="G5718">
        <v>4286</v>
      </c>
      <c r="H5718" t="s">
        <v>13</v>
      </c>
    </row>
    <row r="5719" spans="1:8" x14ac:dyDescent="0.25">
      <c r="A5719" t="s">
        <v>5498</v>
      </c>
      <c r="B5719" t="s">
        <v>5499</v>
      </c>
      <c r="C5719">
        <v>501</v>
      </c>
      <c r="D5719" t="s">
        <v>10</v>
      </c>
      <c r="E5719">
        <v>2</v>
      </c>
      <c r="F5719">
        <v>373</v>
      </c>
      <c r="G5719">
        <v>4725</v>
      </c>
      <c r="H5719" t="s">
        <v>11</v>
      </c>
    </row>
    <row r="5720" spans="1:8" x14ac:dyDescent="0.25">
      <c r="A5720" t="s">
        <v>5498</v>
      </c>
      <c r="B5720" t="s">
        <v>5499</v>
      </c>
      <c r="C5720">
        <v>501</v>
      </c>
      <c r="D5720" t="s">
        <v>12</v>
      </c>
      <c r="E5720">
        <v>384</v>
      </c>
      <c r="F5720">
        <v>499</v>
      </c>
      <c r="G5720">
        <v>4286</v>
      </c>
      <c r="H5720" t="s">
        <v>13</v>
      </c>
    </row>
    <row r="5721" spans="1:8" x14ac:dyDescent="0.25">
      <c r="A5721" t="s">
        <v>5500</v>
      </c>
      <c r="B5721" t="s">
        <v>5501</v>
      </c>
      <c r="C5721">
        <v>501</v>
      </c>
      <c r="D5721" t="s">
        <v>10</v>
      </c>
      <c r="E5721">
        <v>2</v>
      </c>
      <c r="F5721">
        <v>373</v>
      </c>
      <c r="G5721">
        <v>4725</v>
      </c>
      <c r="H5721" t="s">
        <v>11</v>
      </c>
    </row>
    <row r="5722" spans="1:8" x14ac:dyDescent="0.25">
      <c r="A5722" t="s">
        <v>5500</v>
      </c>
      <c r="B5722" t="s">
        <v>5501</v>
      </c>
      <c r="C5722">
        <v>501</v>
      </c>
      <c r="D5722" t="s">
        <v>12</v>
      </c>
      <c r="E5722">
        <v>384</v>
      </c>
      <c r="F5722">
        <v>499</v>
      </c>
      <c r="G5722">
        <v>4286</v>
      </c>
      <c r="H5722" t="s">
        <v>13</v>
      </c>
    </row>
    <row r="5723" spans="1:8" x14ac:dyDescent="0.25">
      <c r="A5723" t="s">
        <v>5502</v>
      </c>
      <c r="B5723" t="s">
        <v>5503</v>
      </c>
      <c r="C5723">
        <v>479</v>
      </c>
      <c r="D5723" t="s">
        <v>12</v>
      </c>
      <c r="E5723">
        <v>362</v>
      </c>
      <c r="F5723">
        <v>477</v>
      </c>
      <c r="G5723">
        <v>4286</v>
      </c>
      <c r="H5723" t="s">
        <v>13</v>
      </c>
    </row>
    <row r="5724" spans="1:8" x14ac:dyDescent="0.25">
      <c r="A5724" t="s">
        <v>5502</v>
      </c>
      <c r="B5724" t="s">
        <v>5503</v>
      </c>
      <c r="C5724">
        <v>479</v>
      </c>
      <c r="D5724" t="s">
        <v>10</v>
      </c>
      <c r="E5724">
        <v>5</v>
      </c>
      <c r="F5724">
        <v>350</v>
      </c>
      <c r="G5724">
        <v>4725</v>
      </c>
      <c r="H5724" t="s">
        <v>11</v>
      </c>
    </row>
    <row r="5725" spans="1:8" x14ac:dyDescent="0.25">
      <c r="A5725" t="s">
        <v>5504</v>
      </c>
      <c r="B5725" t="s">
        <v>5505</v>
      </c>
      <c r="C5725">
        <v>479</v>
      </c>
      <c r="D5725" t="s">
        <v>12</v>
      </c>
      <c r="E5725">
        <v>362</v>
      </c>
      <c r="F5725">
        <v>477</v>
      </c>
      <c r="G5725">
        <v>4286</v>
      </c>
      <c r="H5725" t="s">
        <v>13</v>
      </c>
    </row>
    <row r="5726" spans="1:8" x14ac:dyDescent="0.25">
      <c r="A5726" t="s">
        <v>5504</v>
      </c>
      <c r="B5726" t="s">
        <v>5505</v>
      </c>
      <c r="C5726">
        <v>479</v>
      </c>
      <c r="D5726" t="s">
        <v>10</v>
      </c>
      <c r="E5726">
        <v>5</v>
      </c>
      <c r="F5726">
        <v>350</v>
      </c>
      <c r="G5726">
        <v>4725</v>
      </c>
      <c r="H5726" t="s">
        <v>11</v>
      </c>
    </row>
    <row r="5727" spans="1:8" x14ac:dyDescent="0.25">
      <c r="A5727" t="s">
        <v>5506</v>
      </c>
      <c r="B5727" t="s">
        <v>5507</v>
      </c>
      <c r="C5727">
        <v>585</v>
      </c>
      <c r="D5727" t="s">
        <v>10</v>
      </c>
      <c r="E5727">
        <v>2</v>
      </c>
      <c r="F5727">
        <v>343</v>
      </c>
      <c r="G5727">
        <v>4725</v>
      </c>
      <c r="H5727" t="s">
        <v>11</v>
      </c>
    </row>
    <row r="5728" spans="1:8" x14ac:dyDescent="0.25">
      <c r="A5728" t="s">
        <v>5506</v>
      </c>
      <c r="B5728" t="s">
        <v>5507</v>
      </c>
      <c r="C5728">
        <v>585</v>
      </c>
      <c r="D5728" t="s">
        <v>12</v>
      </c>
      <c r="E5728">
        <v>356</v>
      </c>
      <c r="F5728">
        <v>471</v>
      </c>
      <c r="G5728">
        <v>4286</v>
      </c>
      <c r="H5728" t="s">
        <v>13</v>
      </c>
    </row>
    <row r="5729" spans="1:8" x14ac:dyDescent="0.25">
      <c r="A5729" t="s">
        <v>5506</v>
      </c>
      <c r="B5729" t="s">
        <v>5507</v>
      </c>
      <c r="C5729">
        <v>585</v>
      </c>
      <c r="D5729" t="s">
        <v>14</v>
      </c>
      <c r="E5729">
        <v>496</v>
      </c>
      <c r="F5729">
        <v>575</v>
      </c>
      <c r="G5729">
        <v>7652</v>
      </c>
      <c r="H5729" t="s">
        <v>15</v>
      </c>
    </row>
    <row r="5730" spans="1:8" x14ac:dyDescent="0.25">
      <c r="A5730" t="s">
        <v>5508</v>
      </c>
      <c r="B5730" t="s">
        <v>5509</v>
      </c>
      <c r="C5730">
        <v>460</v>
      </c>
      <c r="D5730" t="s">
        <v>10</v>
      </c>
      <c r="E5730">
        <v>2</v>
      </c>
      <c r="F5730">
        <v>339</v>
      </c>
      <c r="G5730">
        <v>4725</v>
      </c>
      <c r="H5730" t="s">
        <v>11</v>
      </c>
    </row>
    <row r="5731" spans="1:8" x14ac:dyDescent="0.25">
      <c r="A5731" t="s">
        <v>5508</v>
      </c>
      <c r="B5731" t="s">
        <v>5509</v>
      </c>
      <c r="C5731">
        <v>460</v>
      </c>
      <c r="D5731" t="s">
        <v>12</v>
      </c>
      <c r="E5731">
        <v>347</v>
      </c>
      <c r="F5731">
        <v>458</v>
      </c>
      <c r="G5731">
        <v>4286</v>
      </c>
      <c r="H5731" t="s">
        <v>13</v>
      </c>
    </row>
    <row r="5732" spans="1:8" x14ac:dyDescent="0.25">
      <c r="A5732" t="s">
        <v>5510</v>
      </c>
      <c r="B5732" t="s">
        <v>5511</v>
      </c>
      <c r="C5732">
        <v>472</v>
      </c>
      <c r="D5732" t="s">
        <v>10</v>
      </c>
      <c r="E5732">
        <v>2</v>
      </c>
      <c r="F5732">
        <v>341</v>
      </c>
      <c r="G5732">
        <v>4725</v>
      </c>
      <c r="H5732" t="s">
        <v>11</v>
      </c>
    </row>
    <row r="5733" spans="1:8" x14ac:dyDescent="0.25">
      <c r="A5733" t="s">
        <v>5510</v>
      </c>
      <c r="B5733" t="s">
        <v>5511</v>
      </c>
      <c r="C5733">
        <v>472</v>
      </c>
      <c r="D5733" t="s">
        <v>12</v>
      </c>
      <c r="E5733">
        <v>351</v>
      </c>
      <c r="F5733">
        <v>465</v>
      </c>
      <c r="G5733">
        <v>4286</v>
      </c>
      <c r="H5733" t="s">
        <v>13</v>
      </c>
    </row>
    <row r="5734" spans="1:8" x14ac:dyDescent="0.25">
      <c r="A5734" t="s">
        <v>5512</v>
      </c>
      <c r="B5734" t="s">
        <v>5513</v>
      </c>
      <c r="C5734">
        <v>472</v>
      </c>
      <c r="D5734" t="s">
        <v>10</v>
      </c>
      <c r="E5734">
        <v>2</v>
      </c>
      <c r="F5734">
        <v>341</v>
      </c>
      <c r="G5734">
        <v>4725</v>
      </c>
      <c r="H5734" t="s">
        <v>11</v>
      </c>
    </row>
    <row r="5735" spans="1:8" x14ac:dyDescent="0.25">
      <c r="A5735" t="s">
        <v>5512</v>
      </c>
      <c r="B5735" t="s">
        <v>5513</v>
      </c>
      <c r="C5735">
        <v>472</v>
      </c>
      <c r="D5735" t="s">
        <v>12</v>
      </c>
      <c r="E5735">
        <v>351</v>
      </c>
      <c r="F5735">
        <v>465</v>
      </c>
      <c r="G5735">
        <v>4286</v>
      </c>
      <c r="H5735" t="s">
        <v>13</v>
      </c>
    </row>
    <row r="5736" spans="1:8" x14ac:dyDescent="0.25">
      <c r="A5736" t="s">
        <v>5514</v>
      </c>
      <c r="B5736" t="s">
        <v>5515</v>
      </c>
      <c r="C5736">
        <v>478</v>
      </c>
      <c r="D5736" t="s">
        <v>12</v>
      </c>
      <c r="E5736">
        <v>354</v>
      </c>
      <c r="F5736">
        <v>469</v>
      </c>
      <c r="G5736">
        <v>4286</v>
      </c>
      <c r="H5736" t="s">
        <v>13</v>
      </c>
    </row>
    <row r="5737" spans="1:8" x14ac:dyDescent="0.25">
      <c r="A5737" t="s">
        <v>5514</v>
      </c>
      <c r="B5737" t="s">
        <v>5515</v>
      </c>
      <c r="C5737">
        <v>478</v>
      </c>
      <c r="D5737" t="s">
        <v>10</v>
      </c>
      <c r="E5737">
        <v>4</v>
      </c>
      <c r="F5737">
        <v>336</v>
      </c>
      <c r="G5737">
        <v>4725</v>
      </c>
      <c r="H5737" t="s">
        <v>11</v>
      </c>
    </row>
    <row r="5738" spans="1:8" x14ac:dyDescent="0.25">
      <c r="A5738" t="s">
        <v>5516</v>
      </c>
      <c r="B5738" t="s">
        <v>5517</v>
      </c>
      <c r="C5738">
        <v>584</v>
      </c>
      <c r="D5738" t="s">
        <v>10</v>
      </c>
      <c r="E5738">
        <v>1</v>
      </c>
      <c r="F5738">
        <v>343</v>
      </c>
      <c r="G5738">
        <v>4725</v>
      </c>
      <c r="H5738" t="s">
        <v>11</v>
      </c>
    </row>
    <row r="5739" spans="1:8" x14ac:dyDescent="0.25">
      <c r="A5739" t="s">
        <v>5516</v>
      </c>
      <c r="B5739" t="s">
        <v>5517</v>
      </c>
      <c r="C5739">
        <v>584</v>
      </c>
      <c r="D5739" t="s">
        <v>12</v>
      </c>
      <c r="E5739">
        <v>355</v>
      </c>
      <c r="F5739">
        <v>470</v>
      </c>
      <c r="G5739">
        <v>4286</v>
      </c>
      <c r="H5739" t="s">
        <v>13</v>
      </c>
    </row>
    <row r="5740" spans="1:8" x14ac:dyDescent="0.25">
      <c r="A5740" t="s">
        <v>5516</v>
      </c>
      <c r="B5740" t="s">
        <v>5517</v>
      </c>
      <c r="C5740">
        <v>584</v>
      </c>
      <c r="D5740" t="s">
        <v>14</v>
      </c>
      <c r="E5740">
        <v>495</v>
      </c>
      <c r="F5740">
        <v>574</v>
      </c>
      <c r="G5740">
        <v>7652</v>
      </c>
      <c r="H5740" t="s">
        <v>15</v>
      </c>
    </row>
    <row r="5741" spans="1:8" x14ac:dyDescent="0.25">
      <c r="A5741" t="s">
        <v>5518</v>
      </c>
      <c r="B5741" t="s">
        <v>5519</v>
      </c>
      <c r="C5741">
        <v>478</v>
      </c>
      <c r="D5741" t="s">
        <v>10</v>
      </c>
      <c r="E5741">
        <v>10</v>
      </c>
      <c r="F5741">
        <v>356</v>
      </c>
      <c r="G5741">
        <v>4725</v>
      </c>
      <c r="H5741" t="s">
        <v>11</v>
      </c>
    </row>
    <row r="5742" spans="1:8" x14ac:dyDescent="0.25">
      <c r="A5742" t="s">
        <v>5518</v>
      </c>
      <c r="B5742" t="s">
        <v>5519</v>
      </c>
      <c r="C5742">
        <v>478</v>
      </c>
      <c r="D5742" t="s">
        <v>12</v>
      </c>
      <c r="E5742">
        <v>371</v>
      </c>
      <c r="F5742">
        <v>476</v>
      </c>
      <c r="G5742">
        <v>4286</v>
      </c>
      <c r="H5742" t="s">
        <v>13</v>
      </c>
    </row>
    <row r="5743" spans="1:8" x14ac:dyDescent="0.25">
      <c r="A5743" t="s">
        <v>5520</v>
      </c>
      <c r="B5743" t="s">
        <v>5521</v>
      </c>
      <c r="C5743">
        <v>478</v>
      </c>
      <c r="D5743" t="s">
        <v>10</v>
      </c>
      <c r="E5743">
        <v>1</v>
      </c>
      <c r="F5743">
        <v>342</v>
      </c>
      <c r="G5743">
        <v>4725</v>
      </c>
      <c r="H5743" t="s">
        <v>11</v>
      </c>
    </row>
    <row r="5744" spans="1:8" x14ac:dyDescent="0.25">
      <c r="A5744" t="s">
        <v>5520</v>
      </c>
      <c r="B5744" t="s">
        <v>5521</v>
      </c>
      <c r="C5744">
        <v>478</v>
      </c>
      <c r="D5744" t="s">
        <v>12</v>
      </c>
      <c r="E5744">
        <v>356</v>
      </c>
      <c r="F5744">
        <v>476</v>
      </c>
      <c r="G5744">
        <v>4286</v>
      </c>
      <c r="H5744" t="s">
        <v>13</v>
      </c>
    </row>
    <row r="5745" spans="1:8" x14ac:dyDescent="0.25">
      <c r="A5745" t="s">
        <v>5522</v>
      </c>
      <c r="B5745" t="s">
        <v>5523</v>
      </c>
      <c r="C5745">
        <v>585</v>
      </c>
      <c r="D5745" t="s">
        <v>10</v>
      </c>
      <c r="E5745">
        <v>1</v>
      </c>
      <c r="F5745">
        <v>344</v>
      </c>
      <c r="G5745">
        <v>4725</v>
      </c>
      <c r="H5745" t="s">
        <v>11</v>
      </c>
    </row>
    <row r="5746" spans="1:8" x14ac:dyDescent="0.25">
      <c r="A5746" t="s">
        <v>5522</v>
      </c>
      <c r="B5746" t="s">
        <v>5523</v>
      </c>
      <c r="C5746">
        <v>585</v>
      </c>
      <c r="D5746" t="s">
        <v>12</v>
      </c>
      <c r="E5746">
        <v>356</v>
      </c>
      <c r="F5746">
        <v>471</v>
      </c>
      <c r="G5746">
        <v>4286</v>
      </c>
      <c r="H5746" t="s">
        <v>13</v>
      </c>
    </row>
    <row r="5747" spans="1:8" x14ac:dyDescent="0.25">
      <c r="A5747" t="s">
        <v>5522</v>
      </c>
      <c r="B5747" t="s">
        <v>5523</v>
      </c>
      <c r="C5747">
        <v>585</v>
      </c>
      <c r="D5747" t="s">
        <v>14</v>
      </c>
      <c r="E5747">
        <v>496</v>
      </c>
      <c r="F5747">
        <v>575</v>
      </c>
      <c r="G5747">
        <v>7652</v>
      </c>
      <c r="H5747" t="s">
        <v>15</v>
      </c>
    </row>
    <row r="5748" spans="1:8" x14ac:dyDescent="0.25">
      <c r="A5748" t="s">
        <v>5524</v>
      </c>
      <c r="B5748" t="s">
        <v>5525</v>
      </c>
      <c r="C5748">
        <v>585</v>
      </c>
      <c r="D5748" t="s">
        <v>10</v>
      </c>
      <c r="E5748">
        <v>1</v>
      </c>
      <c r="F5748">
        <v>344</v>
      </c>
      <c r="G5748">
        <v>4725</v>
      </c>
      <c r="H5748" t="s">
        <v>11</v>
      </c>
    </row>
    <row r="5749" spans="1:8" x14ac:dyDescent="0.25">
      <c r="A5749" t="s">
        <v>5524</v>
      </c>
      <c r="B5749" t="s">
        <v>5525</v>
      </c>
      <c r="C5749">
        <v>585</v>
      </c>
      <c r="D5749" t="s">
        <v>12</v>
      </c>
      <c r="E5749">
        <v>356</v>
      </c>
      <c r="F5749">
        <v>471</v>
      </c>
      <c r="G5749">
        <v>4286</v>
      </c>
      <c r="H5749" t="s">
        <v>13</v>
      </c>
    </row>
    <row r="5750" spans="1:8" x14ac:dyDescent="0.25">
      <c r="A5750" t="s">
        <v>5524</v>
      </c>
      <c r="B5750" t="s">
        <v>5525</v>
      </c>
      <c r="C5750">
        <v>585</v>
      </c>
      <c r="D5750" t="s">
        <v>14</v>
      </c>
      <c r="E5750">
        <v>496</v>
      </c>
      <c r="F5750">
        <v>575</v>
      </c>
      <c r="G5750">
        <v>7652</v>
      </c>
      <c r="H5750" t="s">
        <v>15</v>
      </c>
    </row>
    <row r="5751" spans="1:8" x14ac:dyDescent="0.25">
      <c r="A5751" t="s">
        <v>5526</v>
      </c>
      <c r="B5751" t="s">
        <v>5527</v>
      </c>
      <c r="C5751">
        <v>487</v>
      </c>
      <c r="D5751" t="s">
        <v>10</v>
      </c>
      <c r="E5751">
        <v>1</v>
      </c>
      <c r="F5751">
        <v>338</v>
      </c>
      <c r="G5751">
        <v>4725</v>
      </c>
      <c r="H5751" t="s">
        <v>11</v>
      </c>
    </row>
    <row r="5752" spans="1:8" x14ac:dyDescent="0.25">
      <c r="A5752" t="s">
        <v>5526</v>
      </c>
      <c r="B5752" t="s">
        <v>5527</v>
      </c>
      <c r="C5752">
        <v>487</v>
      </c>
      <c r="D5752" t="s">
        <v>12</v>
      </c>
      <c r="E5752">
        <v>349</v>
      </c>
      <c r="F5752">
        <v>463</v>
      </c>
      <c r="G5752">
        <v>4286</v>
      </c>
      <c r="H5752" t="s">
        <v>13</v>
      </c>
    </row>
    <row r="5753" spans="1:8" x14ac:dyDescent="0.25">
      <c r="A5753" t="s">
        <v>5528</v>
      </c>
      <c r="B5753" t="s">
        <v>5529</v>
      </c>
      <c r="C5753">
        <v>584</v>
      </c>
      <c r="D5753" t="s">
        <v>10</v>
      </c>
      <c r="E5753">
        <v>3</v>
      </c>
      <c r="F5753">
        <v>344</v>
      </c>
      <c r="G5753">
        <v>4725</v>
      </c>
      <c r="H5753" t="s">
        <v>11</v>
      </c>
    </row>
    <row r="5754" spans="1:8" x14ac:dyDescent="0.25">
      <c r="A5754" t="s">
        <v>5528</v>
      </c>
      <c r="B5754" t="s">
        <v>5529</v>
      </c>
      <c r="C5754">
        <v>584</v>
      </c>
      <c r="D5754" t="s">
        <v>12</v>
      </c>
      <c r="E5754">
        <v>356</v>
      </c>
      <c r="F5754">
        <v>471</v>
      </c>
      <c r="G5754">
        <v>4286</v>
      </c>
      <c r="H5754" t="s">
        <v>13</v>
      </c>
    </row>
    <row r="5755" spans="1:8" x14ac:dyDescent="0.25">
      <c r="A5755" t="s">
        <v>5528</v>
      </c>
      <c r="B5755" t="s">
        <v>5529</v>
      </c>
      <c r="C5755">
        <v>584</v>
      </c>
      <c r="D5755" t="s">
        <v>14</v>
      </c>
      <c r="E5755">
        <v>496</v>
      </c>
      <c r="F5755">
        <v>574</v>
      </c>
      <c r="G5755">
        <v>7652</v>
      </c>
      <c r="H5755" t="s">
        <v>15</v>
      </c>
    </row>
    <row r="5756" spans="1:8" x14ac:dyDescent="0.25">
      <c r="A5756" t="s">
        <v>5530</v>
      </c>
      <c r="B5756" t="s">
        <v>5531</v>
      </c>
      <c r="C5756">
        <v>482</v>
      </c>
      <c r="D5756" t="s">
        <v>10</v>
      </c>
      <c r="E5756">
        <v>2</v>
      </c>
      <c r="F5756">
        <v>343</v>
      </c>
      <c r="G5756">
        <v>4725</v>
      </c>
      <c r="H5756" t="s">
        <v>11</v>
      </c>
    </row>
    <row r="5757" spans="1:8" x14ac:dyDescent="0.25">
      <c r="A5757" t="s">
        <v>5530</v>
      </c>
      <c r="B5757" t="s">
        <v>5531</v>
      </c>
      <c r="C5757">
        <v>482</v>
      </c>
      <c r="D5757" t="s">
        <v>12</v>
      </c>
      <c r="E5757">
        <v>356</v>
      </c>
      <c r="F5757">
        <v>473</v>
      </c>
      <c r="G5757">
        <v>4286</v>
      </c>
      <c r="H5757" t="s">
        <v>13</v>
      </c>
    </row>
    <row r="5758" spans="1:8" x14ac:dyDescent="0.25">
      <c r="A5758" t="s">
        <v>5532</v>
      </c>
      <c r="B5758" t="s">
        <v>5533</v>
      </c>
      <c r="C5758">
        <v>586</v>
      </c>
      <c r="D5758" t="s">
        <v>10</v>
      </c>
      <c r="E5758">
        <v>1</v>
      </c>
      <c r="F5758">
        <v>345</v>
      </c>
      <c r="G5758">
        <v>4725</v>
      </c>
      <c r="H5758" t="s">
        <v>11</v>
      </c>
    </row>
    <row r="5759" spans="1:8" x14ac:dyDescent="0.25">
      <c r="A5759" t="s">
        <v>5532</v>
      </c>
      <c r="B5759" t="s">
        <v>5533</v>
      </c>
      <c r="C5759">
        <v>586</v>
      </c>
      <c r="D5759" t="s">
        <v>12</v>
      </c>
      <c r="E5759">
        <v>357</v>
      </c>
      <c r="F5759">
        <v>472</v>
      </c>
      <c r="G5759">
        <v>4286</v>
      </c>
      <c r="H5759" t="s">
        <v>13</v>
      </c>
    </row>
    <row r="5760" spans="1:8" x14ac:dyDescent="0.25">
      <c r="A5760" t="s">
        <v>5532</v>
      </c>
      <c r="B5760" t="s">
        <v>5533</v>
      </c>
      <c r="C5760">
        <v>586</v>
      </c>
      <c r="D5760" t="s">
        <v>14</v>
      </c>
      <c r="E5760">
        <v>497</v>
      </c>
      <c r="F5760">
        <v>576</v>
      </c>
      <c r="G5760">
        <v>7652</v>
      </c>
      <c r="H5760" t="s">
        <v>15</v>
      </c>
    </row>
    <row r="5761" spans="1:8" x14ac:dyDescent="0.25">
      <c r="A5761" t="s">
        <v>5534</v>
      </c>
      <c r="B5761" t="s">
        <v>5535</v>
      </c>
      <c r="C5761">
        <v>482</v>
      </c>
      <c r="D5761" t="s">
        <v>12</v>
      </c>
      <c r="E5761">
        <v>354</v>
      </c>
      <c r="F5761">
        <v>468</v>
      </c>
      <c r="G5761">
        <v>4286</v>
      </c>
      <c r="H5761" t="s">
        <v>13</v>
      </c>
    </row>
    <row r="5762" spans="1:8" x14ac:dyDescent="0.25">
      <c r="A5762" t="s">
        <v>5534</v>
      </c>
      <c r="B5762" t="s">
        <v>5535</v>
      </c>
      <c r="C5762">
        <v>482</v>
      </c>
      <c r="D5762" t="s">
        <v>10</v>
      </c>
      <c r="E5762">
        <v>4</v>
      </c>
      <c r="F5762">
        <v>343</v>
      </c>
      <c r="G5762">
        <v>4725</v>
      </c>
      <c r="H5762" t="s">
        <v>11</v>
      </c>
    </row>
    <row r="5763" spans="1:8" x14ac:dyDescent="0.25">
      <c r="A5763" t="s">
        <v>5536</v>
      </c>
      <c r="B5763" t="s">
        <v>5537</v>
      </c>
      <c r="C5763">
        <v>583</v>
      </c>
      <c r="D5763" t="s">
        <v>10</v>
      </c>
      <c r="E5763">
        <v>1</v>
      </c>
      <c r="F5763">
        <v>343</v>
      </c>
      <c r="G5763">
        <v>4725</v>
      </c>
      <c r="H5763" t="s">
        <v>11</v>
      </c>
    </row>
    <row r="5764" spans="1:8" x14ac:dyDescent="0.25">
      <c r="A5764" t="s">
        <v>5536</v>
      </c>
      <c r="B5764" t="s">
        <v>5537</v>
      </c>
      <c r="C5764">
        <v>583</v>
      </c>
      <c r="D5764" t="s">
        <v>12</v>
      </c>
      <c r="E5764">
        <v>355</v>
      </c>
      <c r="F5764">
        <v>470</v>
      </c>
      <c r="G5764">
        <v>4286</v>
      </c>
      <c r="H5764" t="s">
        <v>13</v>
      </c>
    </row>
    <row r="5765" spans="1:8" x14ac:dyDescent="0.25">
      <c r="A5765" t="s">
        <v>5536</v>
      </c>
      <c r="B5765" t="s">
        <v>5537</v>
      </c>
      <c r="C5765">
        <v>583</v>
      </c>
      <c r="D5765" t="s">
        <v>14</v>
      </c>
      <c r="E5765">
        <v>497</v>
      </c>
      <c r="F5765">
        <v>574</v>
      </c>
      <c r="G5765">
        <v>7652</v>
      </c>
      <c r="H5765" t="s">
        <v>15</v>
      </c>
    </row>
    <row r="5766" spans="1:8" x14ac:dyDescent="0.25">
      <c r="A5766" t="s">
        <v>5538</v>
      </c>
      <c r="B5766" t="s">
        <v>5539</v>
      </c>
      <c r="C5766">
        <v>583</v>
      </c>
      <c r="D5766" t="s">
        <v>10</v>
      </c>
      <c r="E5766">
        <v>1</v>
      </c>
      <c r="F5766">
        <v>343</v>
      </c>
      <c r="G5766">
        <v>4725</v>
      </c>
      <c r="H5766" t="s">
        <v>11</v>
      </c>
    </row>
    <row r="5767" spans="1:8" x14ac:dyDescent="0.25">
      <c r="A5767" t="s">
        <v>5538</v>
      </c>
      <c r="B5767" t="s">
        <v>5539</v>
      </c>
      <c r="C5767">
        <v>583</v>
      </c>
      <c r="D5767" t="s">
        <v>12</v>
      </c>
      <c r="E5767">
        <v>354</v>
      </c>
      <c r="F5767">
        <v>469</v>
      </c>
      <c r="G5767">
        <v>4286</v>
      </c>
      <c r="H5767" t="s">
        <v>13</v>
      </c>
    </row>
    <row r="5768" spans="1:8" x14ac:dyDescent="0.25">
      <c r="A5768" t="s">
        <v>5538</v>
      </c>
      <c r="B5768" t="s">
        <v>5539</v>
      </c>
      <c r="C5768">
        <v>583</v>
      </c>
      <c r="D5768" t="s">
        <v>14</v>
      </c>
      <c r="E5768">
        <v>495</v>
      </c>
      <c r="F5768">
        <v>573</v>
      </c>
      <c r="G5768">
        <v>7652</v>
      </c>
      <c r="H5768" t="s">
        <v>15</v>
      </c>
    </row>
    <row r="5769" spans="1:8" x14ac:dyDescent="0.25">
      <c r="A5769" t="s">
        <v>5540</v>
      </c>
      <c r="B5769" t="s">
        <v>5541</v>
      </c>
      <c r="C5769">
        <v>478</v>
      </c>
      <c r="D5769" t="s">
        <v>10</v>
      </c>
      <c r="E5769">
        <v>1</v>
      </c>
      <c r="F5769">
        <v>342</v>
      </c>
      <c r="G5769">
        <v>4725</v>
      </c>
      <c r="H5769" t="s">
        <v>11</v>
      </c>
    </row>
    <row r="5770" spans="1:8" x14ac:dyDescent="0.25">
      <c r="A5770" t="s">
        <v>5540</v>
      </c>
      <c r="B5770" t="s">
        <v>5541</v>
      </c>
      <c r="C5770">
        <v>478</v>
      </c>
      <c r="D5770" t="s">
        <v>12</v>
      </c>
      <c r="E5770">
        <v>355</v>
      </c>
      <c r="F5770">
        <v>470</v>
      </c>
      <c r="G5770">
        <v>4286</v>
      </c>
      <c r="H5770" t="s">
        <v>13</v>
      </c>
    </row>
    <row r="5771" spans="1:8" x14ac:dyDescent="0.25">
      <c r="A5771" t="s">
        <v>5542</v>
      </c>
      <c r="B5771" t="s">
        <v>5543</v>
      </c>
      <c r="C5771">
        <v>476</v>
      </c>
      <c r="D5771" t="s">
        <v>10</v>
      </c>
      <c r="E5771">
        <v>1</v>
      </c>
      <c r="F5771">
        <v>341</v>
      </c>
      <c r="G5771">
        <v>4725</v>
      </c>
      <c r="H5771" t="s">
        <v>11</v>
      </c>
    </row>
    <row r="5772" spans="1:8" x14ac:dyDescent="0.25">
      <c r="A5772" t="s">
        <v>5542</v>
      </c>
      <c r="B5772" t="s">
        <v>5543</v>
      </c>
      <c r="C5772">
        <v>476</v>
      </c>
      <c r="D5772" t="s">
        <v>12</v>
      </c>
      <c r="E5772">
        <v>354</v>
      </c>
      <c r="F5772">
        <v>469</v>
      </c>
      <c r="G5772">
        <v>4286</v>
      </c>
      <c r="H5772" t="s">
        <v>13</v>
      </c>
    </row>
    <row r="5773" spans="1:8" x14ac:dyDescent="0.25">
      <c r="A5773" t="s">
        <v>5544</v>
      </c>
      <c r="B5773" t="s">
        <v>5545</v>
      </c>
      <c r="C5773">
        <v>464</v>
      </c>
      <c r="D5773" t="s">
        <v>10</v>
      </c>
      <c r="E5773">
        <v>1</v>
      </c>
      <c r="F5773">
        <v>331</v>
      </c>
      <c r="G5773">
        <v>4725</v>
      </c>
      <c r="H5773" t="s">
        <v>11</v>
      </c>
    </row>
    <row r="5774" spans="1:8" x14ac:dyDescent="0.25">
      <c r="A5774" t="s">
        <v>5544</v>
      </c>
      <c r="B5774" t="s">
        <v>5545</v>
      </c>
      <c r="C5774">
        <v>464</v>
      </c>
      <c r="D5774" t="s">
        <v>12</v>
      </c>
      <c r="E5774">
        <v>343</v>
      </c>
      <c r="F5774">
        <v>457</v>
      </c>
      <c r="G5774">
        <v>4286</v>
      </c>
      <c r="H5774" t="s">
        <v>13</v>
      </c>
    </row>
    <row r="5775" spans="1:8" x14ac:dyDescent="0.25">
      <c r="A5775" t="s">
        <v>5546</v>
      </c>
      <c r="B5775" t="s">
        <v>5547</v>
      </c>
      <c r="C5775">
        <v>475</v>
      </c>
      <c r="D5775" t="s">
        <v>10</v>
      </c>
      <c r="E5775">
        <v>1</v>
      </c>
      <c r="F5775">
        <v>341</v>
      </c>
      <c r="G5775">
        <v>4725</v>
      </c>
      <c r="H5775" t="s">
        <v>11</v>
      </c>
    </row>
    <row r="5776" spans="1:8" x14ac:dyDescent="0.25">
      <c r="A5776" t="s">
        <v>5546</v>
      </c>
      <c r="B5776" t="s">
        <v>5547</v>
      </c>
      <c r="C5776">
        <v>475</v>
      </c>
      <c r="D5776" t="s">
        <v>12</v>
      </c>
      <c r="E5776">
        <v>354</v>
      </c>
      <c r="F5776">
        <v>469</v>
      </c>
      <c r="G5776">
        <v>4286</v>
      </c>
      <c r="H5776" t="s">
        <v>13</v>
      </c>
    </row>
    <row r="5777" spans="1:8" x14ac:dyDescent="0.25">
      <c r="A5777" t="s">
        <v>5548</v>
      </c>
      <c r="B5777" t="s">
        <v>5549</v>
      </c>
      <c r="C5777">
        <v>476</v>
      </c>
      <c r="D5777" t="s">
        <v>10</v>
      </c>
      <c r="E5777">
        <v>1</v>
      </c>
      <c r="F5777">
        <v>341</v>
      </c>
      <c r="G5777">
        <v>4725</v>
      </c>
      <c r="H5777" t="s">
        <v>11</v>
      </c>
    </row>
    <row r="5778" spans="1:8" x14ac:dyDescent="0.25">
      <c r="A5778" t="s">
        <v>5548</v>
      </c>
      <c r="B5778" t="s">
        <v>5549</v>
      </c>
      <c r="C5778">
        <v>476</v>
      </c>
      <c r="D5778" t="s">
        <v>12</v>
      </c>
      <c r="E5778">
        <v>354</v>
      </c>
      <c r="F5778">
        <v>469</v>
      </c>
      <c r="G5778">
        <v>4286</v>
      </c>
      <c r="H5778" t="s">
        <v>13</v>
      </c>
    </row>
    <row r="5779" spans="1:8" x14ac:dyDescent="0.25">
      <c r="A5779" t="s">
        <v>5550</v>
      </c>
      <c r="B5779" t="s">
        <v>5551</v>
      </c>
      <c r="C5779">
        <v>476</v>
      </c>
      <c r="D5779" t="s">
        <v>10</v>
      </c>
      <c r="E5779">
        <v>1</v>
      </c>
      <c r="F5779">
        <v>341</v>
      </c>
      <c r="G5779">
        <v>4725</v>
      </c>
      <c r="H5779" t="s">
        <v>11</v>
      </c>
    </row>
    <row r="5780" spans="1:8" x14ac:dyDescent="0.25">
      <c r="A5780" t="s">
        <v>5550</v>
      </c>
      <c r="B5780" t="s">
        <v>5551</v>
      </c>
      <c r="C5780">
        <v>476</v>
      </c>
      <c r="D5780" t="s">
        <v>12</v>
      </c>
      <c r="E5780">
        <v>354</v>
      </c>
      <c r="F5780">
        <v>469</v>
      </c>
      <c r="G5780">
        <v>4286</v>
      </c>
      <c r="H5780" t="s">
        <v>13</v>
      </c>
    </row>
    <row r="5781" spans="1:8" x14ac:dyDescent="0.25">
      <c r="A5781" t="s">
        <v>5552</v>
      </c>
      <c r="B5781" t="s">
        <v>5553</v>
      </c>
      <c r="C5781">
        <v>475</v>
      </c>
      <c r="D5781" t="s">
        <v>10</v>
      </c>
      <c r="E5781">
        <v>1</v>
      </c>
      <c r="F5781">
        <v>341</v>
      </c>
      <c r="G5781">
        <v>4725</v>
      </c>
      <c r="H5781" t="s">
        <v>11</v>
      </c>
    </row>
    <row r="5782" spans="1:8" x14ac:dyDescent="0.25">
      <c r="A5782" t="s">
        <v>5552</v>
      </c>
      <c r="B5782" t="s">
        <v>5553</v>
      </c>
      <c r="C5782">
        <v>475</v>
      </c>
      <c r="D5782" t="s">
        <v>12</v>
      </c>
      <c r="E5782">
        <v>354</v>
      </c>
      <c r="F5782">
        <v>469</v>
      </c>
      <c r="G5782">
        <v>4286</v>
      </c>
      <c r="H5782" t="s">
        <v>13</v>
      </c>
    </row>
    <row r="5783" spans="1:8" x14ac:dyDescent="0.25">
      <c r="A5783" t="s">
        <v>5554</v>
      </c>
      <c r="B5783" t="s">
        <v>5555</v>
      </c>
      <c r="C5783">
        <v>478</v>
      </c>
      <c r="D5783" t="s">
        <v>10</v>
      </c>
      <c r="E5783">
        <v>1</v>
      </c>
      <c r="F5783">
        <v>342</v>
      </c>
      <c r="G5783">
        <v>4725</v>
      </c>
      <c r="H5783" t="s">
        <v>11</v>
      </c>
    </row>
    <row r="5784" spans="1:8" x14ac:dyDescent="0.25">
      <c r="A5784" t="s">
        <v>5554</v>
      </c>
      <c r="B5784" t="s">
        <v>5555</v>
      </c>
      <c r="C5784">
        <v>478</v>
      </c>
      <c r="D5784" t="s">
        <v>12</v>
      </c>
      <c r="E5784">
        <v>355</v>
      </c>
      <c r="F5784">
        <v>470</v>
      </c>
      <c r="G5784">
        <v>4286</v>
      </c>
      <c r="H5784" t="s">
        <v>13</v>
      </c>
    </row>
    <row r="5785" spans="1:8" x14ac:dyDescent="0.25">
      <c r="A5785" t="s">
        <v>5556</v>
      </c>
      <c r="B5785" t="s">
        <v>5557</v>
      </c>
      <c r="C5785">
        <v>475</v>
      </c>
      <c r="D5785" t="s">
        <v>10</v>
      </c>
      <c r="E5785">
        <v>1</v>
      </c>
      <c r="F5785">
        <v>341</v>
      </c>
      <c r="G5785">
        <v>4725</v>
      </c>
      <c r="H5785" t="s">
        <v>11</v>
      </c>
    </row>
    <row r="5786" spans="1:8" x14ac:dyDescent="0.25">
      <c r="A5786" t="s">
        <v>5556</v>
      </c>
      <c r="B5786" t="s">
        <v>5557</v>
      </c>
      <c r="C5786">
        <v>475</v>
      </c>
      <c r="D5786" t="s">
        <v>12</v>
      </c>
      <c r="E5786">
        <v>354</v>
      </c>
      <c r="F5786">
        <v>469</v>
      </c>
      <c r="G5786">
        <v>4286</v>
      </c>
      <c r="H5786" t="s">
        <v>13</v>
      </c>
    </row>
    <row r="5787" spans="1:8" x14ac:dyDescent="0.25">
      <c r="A5787" t="s">
        <v>5558</v>
      </c>
      <c r="B5787" t="s">
        <v>5559</v>
      </c>
      <c r="C5787">
        <v>486</v>
      </c>
      <c r="D5787" t="s">
        <v>10</v>
      </c>
      <c r="E5787">
        <v>1</v>
      </c>
      <c r="F5787">
        <v>342</v>
      </c>
      <c r="G5787">
        <v>4725</v>
      </c>
      <c r="H5787" t="s">
        <v>11</v>
      </c>
    </row>
    <row r="5788" spans="1:8" x14ac:dyDescent="0.25">
      <c r="A5788" t="s">
        <v>5558</v>
      </c>
      <c r="B5788" t="s">
        <v>5559</v>
      </c>
      <c r="C5788">
        <v>486</v>
      </c>
      <c r="D5788" t="s">
        <v>12</v>
      </c>
      <c r="E5788">
        <v>355</v>
      </c>
      <c r="F5788">
        <v>470</v>
      </c>
      <c r="G5788">
        <v>4286</v>
      </c>
      <c r="H5788" t="s">
        <v>13</v>
      </c>
    </row>
    <row r="5789" spans="1:8" x14ac:dyDescent="0.25">
      <c r="A5789" t="s">
        <v>5560</v>
      </c>
      <c r="B5789" t="s">
        <v>5561</v>
      </c>
      <c r="C5789">
        <v>475</v>
      </c>
      <c r="D5789" t="s">
        <v>10</v>
      </c>
      <c r="E5789">
        <v>1</v>
      </c>
      <c r="F5789">
        <v>341</v>
      </c>
      <c r="G5789">
        <v>4725</v>
      </c>
      <c r="H5789" t="s">
        <v>11</v>
      </c>
    </row>
    <row r="5790" spans="1:8" x14ac:dyDescent="0.25">
      <c r="A5790" t="s">
        <v>5560</v>
      </c>
      <c r="B5790" t="s">
        <v>5561</v>
      </c>
      <c r="C5790">
        <v>475</v>
      </c>
      <c r="D5790" t="s">
        <v>12</v>
      </c>
      <c r="E5790">
        <v>354</v>
      </c>
      <c r="F5790">
        <v>469</v>
      </c>
      <c r="G5790">
        <v>4286</v>
      </c>
      <c r="H5790" t="s">
        <v>13</v>
      </c>
    </row>
    <row r="5791" spans="1:8" x14ac:dyDescent="0.25">
      <c r="A5791" t="s">
        <v>5562</v>
      </c>
      <c r="B5791" t="s">
        <v>5563</v>
      </c>
      <c r="C5791">
        <v>472</v>
      </c>
      <c r="D5791" t="s">
        <v>10</v>
      </c>
      <c r="E5791">
        <v>1</v>
      </c>
      <c r="F5791">
        <v>343</v>
      </c>
      <c r="G5791">
        <v>4725</v>
      </c>
      <c r="H5791" t="s">
        <v>11</v>
      </c>
    </row>
    <row r="5792" spans="1:8" x14ac:dyDescent="0.25">
      <c r="A5792" t="s">
        <v>5562</v>
      </c>
      <c r="B5792" t="s">
        <v>5563</v>
      </c>
      <c r="C5792">
        <v>472</v>
      </c>
      <c r="D5792" t="s">
        <v>12</v>
      </c>
      <c r="E5792">
        <v>353</v>
      </c>
      <c r="F5792">
        <v>470</v>
      </c>
      <c r="G5792">
        <v>4286</v>
      </c>
      <c r="H5792" t="s">
        <v>13</v>
      </c>
    </row>
    <row r="5793" spans="1:8" x14ac:dyDescent="0.25">
      <c r="A5793" t="s">
        <v>5564</v>
      </c>
      <c r="B5793" t="s">
        <v>5565</v>
      </c>
      <c r="C5793">
        <v>98</v>
      </c>
      <c r="D5793" t="s">
        <v>10</v>
      </c>
      <c r="E5793">
        <v>1</v>
      </c>
      <c r="F5793">
        <v>98</v>
      </c>
      <c r="G5793">
        <v>4725</v>
      </c>
      <c r="H5793" t="s">
        <v>11</v>
      </c>
    </row>
    <row r="5794" spans="1:8" x14ac:dyDescent="0.25">
      <c r="A5794" t="s">
        <v>5566</v>
      </c>
      <c r="B5794" t="s">
        <v>5567</v>
      </c>
      <c r="C5794">
        <v>98</v>
      </c>
      <c r="D5794" t="s">
        <v>10</v>
      </c>
      <c r="E5794">
        <v>1</v>
      </c>
      <c r="F5794">
        <v>98</v>
      </c>
      <c r="G5794">
        <v>4725</v>
      </c>
      <c r="H5794" t="s">
        <v>11</v>
      </c>
    </row>
    <row r="5795" spans="1:8" x14ac:dyDescent="0.25">
      <c r="A5795" t="s">
        <v>5568</v>
      </c>
      <c r="B5795" t="s">
        <v>5569</v>
      </c>
      <c r="C5795">
        <v>98</v>
      </c>
      <c r="D5795" t="s">
        <v>10</v>
      </c>
      <c r="E5795">
        <v>1</v>
      </c>
      <c r="F5795">
        <v>98</v>
      </c>
      <c r="G5795">
        <v>4725</v>
      </c>
      <c r="H5795" t="s">
        <v>11</v>
      </c>
    </row>
    <row r="5796" spans="1:8" x14ac:dyDescent="0.25">
      <c r="A5796" t="s">
        <v>5570</v>
      </c>
      <c r="B5796" t="s">
        <v>5571</v>
      </c>
      <c r="C5796">
        <v>622</v>
      </c>
      <c r="D5796" t="s">
        <v>10</v>
      </c>
      <c r="E5796">
        <v>257</v>
      </c>
      <c r="F5796">
        <v>612</v>
      </c>
      <c r="G5796">
        <v>4725</v>
      </c>
      <c r="H5796" t="s">
        <v>11</v>
      </c>
    </row>
    <row r="5797" spans="1:8" x14ac:dyDescent="0.25">
      <c r="A5797" t="s">
        <v>5572</v>
      </c>
      <c r="B5797" t="s">
        <v>5573</v>
      </c>
      <c r="C5797">
        <v>576</v>
      </c>
      <c r="D5797" t="s">
        <v>10</v>
      </c>
      <c r="E5797">
        <v>106</v>
      </c>
      <c r="F5797">
        <v>446</v>
      </c>
      <c r="G5797">
        <v>4725</v>
      </c>
      <c r="H5797" t="s">
        <v>11</v>
      </c>
    </row>
    <row r="5798" spans="1:8" x14ac:dyDescent="0.25">
      <c r="A5798" t="s">
        <v>5572</v>
      </c>
      <c r="B5798" t="s">
        <v>5573</v>
      </c>
      <c r="C5798">
        <v>576</v>
      </c>
      <c r="D5798" t="s">
        <v>12</v>
      </c>
      <c r="E5798">
        <v>459</v>
      </c>
      <c r="F5798">
        <v>574</v>
      </c>
      <c r="G5798">
        <v>4286</v>
      </c>
      <c r="H5798" t="s">
        <v>13</v>
      </c>
    </row>
    <row r="5799" spans="1:8" x14ac:dyDescent="0.25">
      <c r="A5799" t="s">
        <v>5574</v>
      </c>
      <c r="B5799" t="s">
        <v>5575</v>
      </c>
      <c r="C5799">
        <v>507</v>
      </c>
      <c r="D5799" t="s">
        <v>10</v>
      </c>
      <c r="E5799">
        <v>2</v>
      </c>
      <c r="F5799">
        <v>342</v>
      </c>
      <c r="G5799">
        <v>4725</v>
      </c>
      <c r="H5799" t="s">
        <v>11</v>
      </c>
    </row>
    <row r="5800" spans="1:8" x14ac:dyDescent="0.25">
      <c r="A5800" t="s">
        <v>5574</v>
      </c>
      <c r="B5800" t="s">
        <v>5575</v>
      </c>
      <c r="C5800">
        <v>507</v>
      </c>
      <c r="D5800" t="s">
        <v>12</v>
      </c>
      <c r="E5800">
        <v>351</v>
      </c>
      <c r="F5800">
        <v>465</v>
      </c>
      <c r="G5800">
        <v>4286</v>
      </c>
      <c r="H5800" t="s">
        <v>13</v>
      </c>
    </row>
    <row r="5801" spans="1:8" x14ac:dyDescent="0.25">
      <c r="A5801" t="s">
        <v>5576</v>
      </c>
      <c r="B5801" t="s">
        <v>5577</v>
      </c>
      <c r="C5801">
        <v>478</v>
      </c>
      <c r="D5801" t="s">
        <v>12</v>
      </c>
      <c r="E5801">
        <v>354</v>
      </c>
      <c r="F5801">
        <v>469</v>
      </c>
      <c r="G5801">
        <v>4286</v>
      </c>
      <c r="H5801" t="s">
        <v>13</v>
      </c>
    </row>
    <row r="5802" spans="1:8" x14ac:dyDescent="0.25">
      <c r="A5802" t="s">
        <v>5576</v>
      </c>
      <c r="B5802" t="s">
        <v>5577</v>
      </c>
      <c r="C5802">
        <v>478</v>
      </c>
      <c r="D5802" t="s">
        <v>10</v>
      </c>
      <c r="E5802">
        <v>4</v>
      </c>
      <c r="F5802">
        <v>342</v>
      </c>
      <c r="G5802">
        <v>4725</v>
      </c>
      <c r="H5802" t="s">
        <v>11</v>
      </c>
    </row>
    <row r="5803" spans="1:8" x14ac:dyDescent="0.25">
      <c r="A5803" t="s">
        <v>5578</v>
      </c>
      <c r="B5803" t="s">
        <v>5579</v>
      </c>
      <c r="C5803">
        <v>578</v>
      </c>
      <c r="D5803" t="s">
        <v>12</v>
      </c>
      <c r="E5803">
        <v>355</v>
      </c>
      <c r="F5803">
        <v>470</v>
      </c>
      <c r="G5803">
        <v>4286</v>
      </c>
      <c r="H5803" t="s">
        <v>13</v>
      </c>
    </row>
    <row r="5804" spans="1:8" x14ac:dyDescent="0.25">
      <c r="A5804" t="s">
        <v>5578</v>
      </c>
      <c r="B5804" t="s">
        <v>5579</v>
      </c>
      <c r="C5804">
        <v>578</v>
      </c>
      <c r="D5804" t="s">
        <v>10</v>
      </c>
      <c r="E5804">
        <v>4</v>
      </c>
      <c r="F5804">
        <v>345</v>
      </c>
      <c r="G5804">
        <v>4725</v>
      </c>
      <c r="H5804" t="s">
        <v>11</v>
      </c>
    </row>
    <row r="5805" spans="1:8" x14ac:dyDescent="0.25">
      <c r="A5805" t="s">
        <v>5578</v>
      </c>
      <c r="B5805" t="s">
        <v>5579</v>
      </c>
      <c r="C5805">
        <v>578</v>
      </c>
      <c r="D5805" t="s">
        <v>14</v>
      </c>
      <c r="E5805">
        <v>495</v>
      </c>
      <c r="F5805">
        <v>572</v>
      </c>
      <c r="G5805">
        <v>7652</v>
      </c>
      <c r="H5805" t="s">
        <v>15</v>
      </c>
    </row>
    <row r="5806" spans="1:8" x14ac:dyDescent="0.25">
      <c r="A5806" t="s">
        <v>5580</v>
      </c>
      <c r="B5806" t="s">
        <v>5581</v>
      </c>
      <c r="C5806">
        <v>466</v>
      </c>
      <c r="D5806" t="s">
        <v>10</v>
      </c>
      <c r="E5806">
        <v>1</v>
      </c>
      <c r="F5806">
        <v>337</v>
      </c>
      <c r="G5806">
        <v>4725</v>
      </c>
      <c r="H5806" t="s">
        <v>11</v>
      </c>
    </row>
    <row r="5807" spans="1:8" x14ac:dyDescent="0.25">
      <c r="A5807" t="s">
        <v>5580</v>
      </c>
      <c r="B5807" t="s">
        <v>5581</v>
      </c>
      <c r="C5807">
        <v>466</v>
      </c>
      <c r="D5807" t="s">
        <v>12</v>
      </c>
      <c r="E5807">
        <v>349</v>
      </c>
      <c r="F5807">
        <v>464</v>
      </c>
      <c r="G5807">
        <v>4286</v>
      </c>
      <c r="H5807" t="s">
        <v>13</v>
      </c>
    </row>
    <row r="5808" spans="1:8" x14ac:dyDescent="0.25">
      <c r="A5808" t="s">
        <v>5582</v>
      </c>
      <c r="B5808" t="s">
        <v>5583</v>
      </c>
      <c r="C5808">
        <v>466</v>
      </c>
      <c r="D5808" t="s">
        <v>10</v>
      </c>
      <c r="E5808">
        <v>1</v>
      </c>
      <c r="F5808">
        <v>337</v>
      </c>
      <c r="G5808">
        <v>4725</v>
      </c>
      <c r="H5808" t="s">
        <v>11</v>
      </c>
    </row>
    <row r="5809" spans="1:8" x14ac:dyDescent="0.25">
      <c r="A5809" t="s">
        <v>5582</v>
      </c>
      <c r="B5809" t="s">
        <v>5583</v>
      </c>
      <c r="C5809">
        <v>466</v>
      </c>
      <c r="D5809" t="s">
        <v>12</v>
      </c>
      <c r="E5809">
        <v>349</v>
      </c>
      <c r="F5809">
        <v>464</v>
      </c>
      <c r="G5809">
        <v>4286</v>
      </c>
      <c r="H5809" t="s">
        <v>13</v>
      </c>
    </row>
    <row r="5810" spans="1:8" x14ac:dyDescent="0.25">
      <c r="A5810" t="s">
        <v>5584</v>
      </c>
      <c r="B5810" t="s">
        <v>5585</v>
      </c>
      <c r="C5810">
        <v>466</v>
      </c>
      <c r="D5810" t="s">
        <v>10</v>
      </c>
      <c r="E5810">
        <v>1</v>
      </c>
      <c r="F5810">
        <v>337</v>
      </c>
      <c r="G5810">
        <v>4725</v>
      </c>
      <c r="H5810" t="s">
        <v>11</v>
      </c>
    </row>
    <row r="5811" spans="1:8" x14ac:dyDescent="0.25">
      <c r="A5811" t="s">
        <v>5584</v>
      </c>
      <c r="B5811" t="s">
        <v>5585</v>
      </c>
      <c r="C5811">
        <v>466</v>
      </c>
      <c r="D5811" t="s">
        <v>12</v>
      </c>
      <c r="E5811">
        <v>349</v>
      </c>
      <c r="F5811">
        <v>464</v>
      </c>
      <c r="G5811">
        <v>4286</v>
      </c>
      <c r="H5811" t="s">
        <v>13</v>
      </c>
    </row>
    <row r="5812" spans="1:8" x14ac:dyDescent="0.25">
      <c r="A5812" t="s">
        <v>5586</v>
      </c>
      <c r="B5812" t="s">
        <v>5587</v>
      </c>
      <c r="C5812">
        <v>466</v>
      </c>
      <c r="D5812" t="s">
        <v>10</v>
      </c>
      <c r="E5812">
        <v>1</v>
      </c>
      <c r="F5812">
        <v>337</v>
      </c>
      <c r="G5812">
        <v>4725</v>
      </c>
      <c r="H5812" t="s">
        <v>11</v>
      </c>
    </row>
    <row r="5813" spans="1:8" x14ac:dyDescent="0.25">
      <c r="A5813" t="s">
        <v>5586</v>
      </c>
      <c r="B5813" t="s">
        <v>5587</v>
      </c>
      <c r="C5813">
        <v>466</v>
      </c>
      <c r="D5813" t="s">
        <v>12</v>
      </c>
      <c r="E5813">
        <v>349</v>
      </c>
      <c r="F5813">
        <v>464</v>
      </c>
      <c r="G5813">
        <v>4286</v>
      </c>
      <c r="H5813" t="s">
        <v>13</v>
      </c>
    </row>
    <row r="5814" spans="1:8" x14ac:dyDescent="0.25">
      <c r="A5814" t="s">
        <v>5588</v>
      </c>
      <c r="B5814" t="s">
        <v>5589</v>
      </c>
      <c r="C5814">
        <v>466</v>
      </c>
      <c r="D5814" t="s">
        <v>10</v>
      </c>
      <c r="E5814">
        <v>1</v>
      </c>
      <c r="F5814">
        <v>337</v>
      </c>
      <c r="G5814">
        <v>4725</v>
      </c>
      <c r="H5814" t="s">
        <v>11</v>
      </c>
    </row>
    <row r="5815" spans="1:8" x14ac:dyDescent="0.25">
      <c r="A5815" t="s">
        <v>5588</v>
      </c>
      <c r="B5815" t="s">
        <v>5589</v>
      </c>
      <c r="C5815">
        <v>466</v>
      </c>
      <c r="D5815" t="s">
        <v>12</v>
      </c>
      <c r="E5815">
        <v>349</v>
      </c>
      <c r="F5815">
        <v>464</v>
      </c>
      <c r="G5815">
        <v>4286</v>
      </c>
      <c r="H5815" t="s">
        <v>13</v>
      </c>
    </row>
    <row r="5816" spans="1:8" x14ac:dyDescent="0.25">
      <c r="A5816" t="s">
        <v>5590</v>
      </c>
      <c r="B5816" t="s">
        <v>5591</v>
      </c>
      <c r="C5816">
        <v>466</v>
      </c>
      <c r="D5816" t="s">
        <v>10</v>
      </c>
      <c r="E5816">
        <v>1</v>
      </c>
      <c r="F5816">
        <v>337</v>
      </c>
      <c r="G5816">
        <v>4725</v>
      </c>
      <c r="H5816" t="s">
        <v>11</v>
      </c>
    </row>
    <row r="5817" spans="1:8" x14ac:dyDescent="0.25">
      <c r="A5817" t="s">
        <v>5590</v>
      </c>
      <c r="B5817" t="s">
        <v>5591</v>
      </c>
      <c r="C5817">
        <v>466</v>
      </c>
      <c r="D5817" t="s">
        <v>12</v>
      </c>
      <c r="E5817">
        <v>349</v>
      </c>
      <c r="F5817">
        <v>464</v>
      </c>
      <c r="G5817">
        <v>4286</v>
      </c>
      <c r="H5817" t="s">
        <v>13</v>
      </c>
    </row>
    <row r="5818" spans="1:8" x14ac:dyDescent="0.25">
      <c r="A5818" t="s">
        <v>5592</v>
      </c>
      <c r="B5818" t="s">
        <v>5593</v>
      </c>
      <c r="C5818">
        <v>466</v>
      </c>
      <c r="D5818" t="s">
        <v>10</v>
      </c>
      <c r="E5818">
        <v>1</v>
      </c>
      <c r="F5818">
        <v>337</v>
      </c>
      <c r="G5818">
        <v>4725</v>
      </c>
      <c r="H5818" t="s">
        <v>11</v>
      </c>
    </row>
    <row r="5819" spans="1:8" x14ac:dyDescent="0.25">
      <c r="A5819" t="s">
        <v>5592</v>
      </c>
      <c r="B5819" t="s">
        <v>5593</v>
      </c>
      <c r="C5819">
        <v>466</v>
      </c>
      <c r="D5819" t="s">
        <v>12</v>
      </c>
      <c r="E5819">
        <v>349</v>
      </c>
      <c r="F5819">
        <v>464</v>
      </c>
      <c r="G5819">
        <v>4286</v>
      </c>
      <c r="H5819" t="s">
        <v>13</v>
      </c>
    </row>
    <row r="5820" spans="1:8" x14ac:dyDescent="0.25">
      <c r="A5820" t="s">
        <v>5594</v>
      </c>
      <c r="B5820" t="s">
        <v>5595</v>
      </c>
      <c r="C5820">
        <v>466</v>
      </c>
      <c r="D5820" t="s">
        <v>10</v>
      </c>
      <c r="E5820">
        <v>1</v>
      </c>
      <c r="F5820">
        <v>337</v>
      </c>
      <c r="G5820">
        <v>4725</v>
      </c>
      <c r="H5820" t="s">
        <v>11</v>
      </c>
    </row>
    <row r="5821" spans="1:8" x14ac:dyDescent="0.25">
      <c r="A5821" t="s">
        <v>5594</v>
      </c>
      <c r="B5821" t="s">
        <v>5595</v>
      </c>
      <c r="C5821">
        <v>466</v>
      </c>
      <c r="D5821" t="s">
        <v>12</v>
      </c>
      <c r="E5821">
        <v>349</v>
      </c>
      <c r="F5821">
        <v>464</v>
      </c>
      <c r="G5821">
        <v>4286</v>
      </c>
      <c r="H5821" t="s">
        <v>13</v>
      </c>
    </row>
    <row r="5822" spans="1:8" x14ac:dyDescent="0.25">
      <c r="A5822" t="s">
        <v>5596</v>
      </c>
      <c r="B5822" t="s">
        <v>5597</v>
      </c>
      <c r="C5822">
        <v>466</v>
      </c>
      <c r="D5822" t="s">
        <v>10</v>
      </c>
      <c r="E5822">
        <v>1</v>
      </c>
      <c r="F5822">
        <v>337</v>
      </c>
      <c r="G5822">
        <v>4725</v>
      </c>
      <c r="H5822" t="s">
        <v>11</v>
      </c>
    </row>
    <row r="5823" spans="1:8" x14ac:dyDescent="0.25">
      <c r="A5823" t="s">
        <v>5596</v>
      </c>
      <c r="B5823" t="s">
        <v>5597</v>
      </c>
      <c r="C5823">
        <v>466</v>
      </c>
      <c r="D5823" t="s">
        <v>12</v>
      </c>
      <c r="E5823">
        <v>349</v>
      </c>
      <c r="F5823">
        <v>464</v>
      </c>
      <c r="G5823">
        <v>4286</v>
      </c>
      <c r="H5823" t="s">
        <v>13</v>
      </c>
    </row>
    <row r="5824" spans="1:8" x14ac:dyDescent="0.25">
      <c r="A5824" t="s">
        <v>5598</v>
      </c>
      <c r="B5824" t="s">
        <v>5599</v>
      </c>
      <c r="C5824">
        <v>583</v>
      </c>
      <c r="D5824" t="s">
        <v>10</v>
      </c>
      <c r="E5824">
        <v>1</v>
      </c>
      <c r="F5824">
        <v>343</v>
      </c>
      <c r="G5824">
        <v>4725</v>
      </c>
      <c r="H5824" t="s">
        <v>11</v>
      </c>
    </row>
    <row r="5825" spans="1:8" x14ac:dyDescent="0.25">
      <c r="A5825" t="s">
        <v>5598</v>
      </c>
      <c r="B5825" t="s">
        <v>5599</v>
      </c>
      <c r="C5825">
        <v>583</v>
      </c>
      <c r="D5825" t="s">
        <v>12</v>
      </c>
      <c r="E5825">
        <v>354</v>
      </c>
      <c r="F5825">
        <v>469</v>
      </c>
      <c r="G5825">
        <v>4286</v>
      </c>
      <c r="H5825" t="s">
        <v>13</v>
      </c>
    </row>
    <row r="5826" spans="1:8" x14ac:dyDescent="0.25">
      <c r="A5826" t="s">
        <v>5598</v>
      </c>
      <c r="B5826" t="s">
        <v>5599</v>
      </c>
      <c r="C5826">
        <v>583</v>
      </c>
      <c r="D5826" t="s">
        <v>14</v>
      </c>
      <c r="E5826">
        <v>495</v>
      </c>
      <c r="F5826">
        <v>573</v>
      </c>
      <c r="G5826">
        <v>7652</v>
      </c>
      <c r="H5826" t="s">
        <v>15</v>
      </c>
    </row>
    <row r="5827" spans="1:8" x14ac:dyDescent="0.25">
      <c r="A5827" t="s">
        <v>5600</v>
      </c>
      <c r="B5827" t="s">
        <v>5601</v>
      </c>
      <c r="C5827">
        <v>585</v>
      </c>
      <c r="D5827" t="s">
        <v>10</v>
      </c>
      <c r="E5827">
        <v>1</v>
      </c>
      <c r="F5827">
        <v>345</v>
      </c>
      <c r="G5827">
        <v>4725</v>
      </c>
      <c r="H5827" t="s">
        <v>11</v>
      </c>
    </row>
    <row r="5828" spans="1:8" x14ac:dyDescent="0.25">
      <c r="A5828" t="s">
        <v>5600</v>
      </c>
      <c r="B5828" t="s">
        <v>5601</v>
      </c>
      <c r="C5828">
        <v>585</v>
      </c>
      <c r="D5828" t="s">
        <v>12</v>
      </c>
      <c r="E5828">
        <v>356</v>
      </c>
      <c r="F5828">
        <v>471</v>
      </c>
      <c r="G5828">
        <v>4286</v>
      </c>
      <c r="H5828" t="s">
        <v>13</v>
      </c>
    </row>
    <row r="5829" spans="1:8" x14ac:dyDescent="0.25">
      <c r="A5829" t="s">
        <v>5600</v>
      </c>
      <c r="B5829" t="s">
        <v>5601</v>
      </c>
      <c r="C5829">
        <v>585</v>
      </c>
      <c r="D5829" t="s">
        <v>14</v>
      </c>
      <c r="E5829">
        <v>496</v>
      </c>
      <c r="F5829">
        <v>575</v>
      </c>
      <c r="G5829">
        <v>7652</v>
      </c>
      <c r="H5829" t="s">
        <v>15</v>
      </c>
    </row>
    <row r="5830" spans="1:8" x14ac:dyDescent="0.25">
      <c r="A5830" t="s">
        <v>5602</v>
      </c>
      <c r="B5830" t="s">
        <v>5603</v>
      </c>
      <c r="C5830">
        <v>585</v>
      </c>
      <c r="D5830" t="s">
        <v>10</v>
      </c>
      <c r="E5830">
        <v>1</v>
      </c>
      <c r="F5830">
        <v>345</v>
      </c>
      <c r="G5830">
        <v>4725</v>
      </c>
      <c r="H5830" t="s">
        <v>11</v>
      </c>
    </row>
    <row r="5831" spans="1:8" x14ac:dyDescent="0.25">
      <c r="A5831" t="s">
        <v>5602</v>
      </c>
      <c r="B5831" t="s">
        <v>5603</v>
      </c>
      <c r="C5831">
        <v>585</v>
      </c>
      <c r="D5831" t="s">
        <v>12</v>
      </c>
      <c r="E5831">
        <v>356</v>
      </c>
      <c r="F5831">
        <v>471</v>
      </c>
      <c r="G5831">
        <v>4286</v>
      </c>
      <c r="H5831" t="s">
        <v>13</v>
      </c>
    </row>
    <row r="5832" spans="1:8" x14ac:dyDescent="0.25">
      <c r="A5832" t="s">
        <v>5602</v>
      </c>
      <c r="B5832" t="s">
        <v>5603</v>
      </c>
      <c r="C5832">
        <v>585</v>
      </c>
      <c r="D5832" t="s">
        <v>14</v>
      </c>
      <c r="E5832">
        <v>496</v>
      </c>
      <c r="F5832">
        <v>575</v>
      </c>
      <c r="G5832">
        <v>7652</v>
      </c>
      <c r="H5832" t="s">
        <v>15</v>
      </c>
    </row>
    <row r="5833" spans="1:8" x14ac:dyDescent="0.25">
      <c r="A5833" t="s">
        <v>5604</v>
      </c>
      <c r="B5833" t="s">
        <v>5605</v>
      </c>
      <c r="C5833">
        <v>585</v>
      </c>
      <c r="D5833" t="s">
        <v>10</v>
      </c>
      <c r="E5833">
        <v>1</v>
      </c>
      <c r="F5833">
        <v>345</v>
      </c>
      <c r="G5833">
        <v>4725</v>
      </c>
      <c r="H5833" t="s">
        <v>11</v>
      </c>
    </row>
    <row r="5834" spans="1:8" x14ac:dyDescent="0.25">
      <c r="A5834" t="s">
        <v>5604</v>
      </c>
      <c r="B5834" t="s">
        <v>5605</v>
      </c>
      <c r="C5834">
        <v>585</v>
      </c>
      <c r="D5834" t="s">
        <v>12</v>
      </c>
      <c r="E5834">
        <v>356</v>
      </c>
      <c r="F5834">
        <v>471</v>
      </c>
      <c r="G5834">
        <v>4286</v>
      </c>
      <c r="H5834" t="s">
        <v>13</v>
      </c>
    </row>
    <row r="5835" spans="1:8" x14ac:dyDescent="0.25">
      <c r="A5835" t="s">
        <v>5604</v>
      </c>
      <c r="B5835" t="s">
        <v>5605</v>
      </c>
      <c r="C5835">
        <v>585</v>
      </c>
      <c r="D5835" t="s">
        <v>14</v>
      </c>
      <c r="E5835">
        <v>496</v>
      </c>
      <c r="F5835">
        <v>575</v>
      </c>
      <c r="G5835">
        <v>7652</v>
      </c>
      <c r="H5835" t="s">
        <v>15</v>
      </c>
    </row>
    <row r="5836" spans="1:8" x14ac:dyDescent="0.25">
      <c r="A5836" t="s">
        <v>5606</v>
      </c>
      <c r="B5836" t="s">
        <v>5607</v>
      </c>
      <c r="C5836">
        <v>585</v>
      </c>
      <c r="D5836" t="s">
        <v>10</v>
      </c>
      <c r="E5836">
        <v>1</v>
      </c>
      <c r="F5836">
        <v>345</v>
      </c>
      <c r="G5836">
        <v>4725</v>
      </c>
      <c r="H5836" t="s">
        <v>11</v>
      </c>
    </row>
    <row r="5837" spans="1:8" x14ac:dyDescent="0.25">
      <c r="A5837" t="s">
        <v>5606</v>
      </c>
      <c r="B5837" t="s">
        <v>5607</v>
      </c>
      <c r="C5837">
        <v>585</v>
      </c>
      <c r="D5837" t="s">
        <v>12</v>
      </c>
      <c r="E5837">
        <v>356</v>
      </c>
      <c r="F5837">
        <v>471</v>
      </c>
      <c r="G5837">
        <v>4286</v>
      </c>
      <c r="H5837" t="s">
        <v>13</v>
      </c>
    </row>
    <row r="5838" spans="1:8" x14ac:dyDescent="0.25">
      <c r="A5838" t="s">
        <v>5606</v>
      </c>
      <c r="B5838" t="s">
        <v>5607</v>
      </c>
      <c r="C5838">
        <v>585</v>
      </c>
      <c r="D5838" t="s">
        <v>14</v>
      </c>
      <c r="E5838">
        <v>496</v>
      </c>
      <c r="F5838">
        <v>575</v>
      </c>
      <c r="G5838">
        <v>7652</v>
      </c>
      <c r="H5838" t="s">
        <v>15</v>
      </c>
    </row>
    <row r="5839" spans="1:8" x14ac:dyDescent="0.25">
      <c r="A5839" t="s">
        <v>5608</v>
      </c>
      <c r="B5839" t="s">
        <v>5609</v>
      </c>
      <c r="C5839">
        <v>585</v>
      </c>
      <c r="D5839" t="s">
        <v>10</v>
      </c>
      <c r="E5839">
        <v>1</v>
      </c>
      <c r="F5839">
        <v>345</v>
      </c>
      <c r="G5839">
        <v>4725</v>
      </c>
      <c r="H5839" t="s">
        <v>11</v>
      </c>
    </row>
    <row r="5840" spans="1:8" x14ac:dyDescent="0.25">
      <c r="A5840" t="s">
        <v>5608</v>
      </c>
      <c r="B5840" t="s">
        <v>5609</v>
      </c>
      <c r="C5840">
        <v>585</v>
      </c>
      <c r="D5840" t="s">
        <v>12</v>
      </c>
      <c r="E5840">
        <v>356</v>
      </c>
      <c r="F5840">
        <v>471</v>
      </c>
      <c r="G5840">
        <v>4286</v>
      </c>
      <c r="H5840" t="s">
        <v>13</v>
      </c>
    </row>
    <row r="5841" spans="1:8" x14ac:dyDescent="0.25">
      <c r="A5841" t="s">
        <v>5608</v>
      </c>
      <c r="B5841" t="s">
        <v>5609</v>
      </c>
      <c r="C5841">
        <v>585</v>
      </c>
      <c r="D5841" t="s">
        <v>14</v>
      </c>
      <c r="E5841">
        <v>496</v>
      </c>
      <c r="F5841">
        <v>575</v>
      </c>
      <c r="G5841">
        <v>7652</v>
      </c>
      <c r="H5841" t="s">
        <v>15</v>
      </c>
    </row>
    <row r="5842" spans="1:8" x14ac:dyDescent="0.25">
      <c r="A5842" t="s">
        <v>5610</v>
      </c>
      <c r="B5842" t="s">
        <v>5611</v>
      </c>
      <c r="C5842">
        <v>585</v>
      </c>
      <c r="D5842" t="s">
        <v>10</v>
      </c>
      <c r="E5842">
        <v>1</v>
      </c>
      <c r="F5842">
        <v>345</v>
      </c>
      <c r="G5842">
        <v>4725</v>
      </c>
      <c r="H5842" t="s">
        <v>11</v>
      </c>
    </row>
    <row r="5843" spans="1:8" x14ac:dyDescent="0.25">
      <c r="A5843" t="s">
        <v>5610</v>
      </c>
      <c r="B5843" t="s">
        <v>5611</v>
      </c>
      <c r="C5843">
        <v>585</v>
      </c>
      <c r="D5843" t="s">
        <v>12</v>
      </c>
      <c r="E5843">
        <v>356</v>
      </c>
      <c r="F5843">
        <v>471</v>
      </c>
      <c r="G5843">
        <v>4286</v>
      </c>
      <c r="H5843" t="s">
        <v>13</v>
      </c>
    </row>
    <row r="5844" spans="1:8" x14ac:dyDescent="0.25">
      <c r="A5844" t="s">
        <v>5610</v>
      </c>
      <c r="B5844" t="s">
        <v>5611</v>
      </c>
      <c r="C5844">
        <v>585</v>
      </c>
      <c r="D5844" t="s">
        <v>14</v>
      </c>
      <c r="E5844">
        <v>496</v>
      </c>
      <c r="F5844">
        <v>575</v>
      </c>
      <c r="G5844">
        <v>7652</v>
      </c>
      <c r="H5844" t="s">
        <v>15</v>
      </c>
    </row>
    <row r="5845" spans="1:8" x14ac:dyDescent="0.25">
      <c r="A5845" t="s">
        <v>5612</v>
      </c>
      <c r="B5845" t="s">
        <v>5613</v>
      </c>
      <c r="C5845">
        <v>479</v>
      </c>
      <c r="D5845" t="s">
        <v>10</v>
      </c>
      <c r="E5845">
        <v>2</v>
      </c>
      <c r="F5845">
        <v>351</v>
      </c>
      <c r="G5845">
        <v>4725</v>
      </c>
      <c r="H5845" t="s">
        <v>11</v>
      </c>
    </row>
    <row r="5846" spans="1:8" x14ac:dyDescent="0.25">
      <c r="A5846" t="s">
        <v>5612</v>
      </c>
      <c r="B5846" t="s">
        <v>5613</v>
      </c>
      <c r="C5846">
        <v>479</v>
      </c>
      <c r="D5846" t="s">
        <v>12</v>
      </c>
      <c r="E5846">
        <v>360</v>
      </c>
      <c r="F5846">
        <v>477</v>
      </c>
      <c r="G5846">
        <v>4286</v>
      </c>
      <c r="H5846" t="s">
        <v>13</v>
      </c>
    </row>
    <row r="5847" spans="1:8" x14ac:dyDescent="0.25">
      <c r="A5847" t="s">
        <v>5614</v>
      </c>
      <c r="B5847" t="s">
        <v>5615</v>
      </c>
      <c r="C5847">
        <v>472</v>
      </c>
      <c r="D5847" t="s">
        <v>10</v>
      </c>
      <c r="E5847">
        <v>1</v>
      </c>
      <c r="F5847">
        <v>342</v>
      </c>
      <c r="G5847">
        <v>4725</v>
      </c>
      <c r="H5847" t="s">
        <v>11</v>
      </c>
    </row>
    <row r="5848" spans="1:8" x14ac:dyDescent="0.25">
      <c r="A5848" t="s">
        <v>5614</v>
      </c>
      <c r="B5848" t="s">
        <v>5615</v>
      </c>
      <c r="C5848">
        <v>472</v>
      </c>
      <c r="D5848" t="s">
        <v>12</v>
      </c>
      <c r="E5848">
        <v>356</v>
      </c>
      <c r="F5848">
        <v>471</v>
      </c>
      <c r="G5848">
        <v>4286</v>
      </c>
      <c r="H5848" t="s">
        <v>13</v>
      </c>
    </row>
    <row r="5849" spans="1:8" x14ac:dyDescent="0.25">
      <c r="A5849" t="s">
        <v>5616</v>
      </c>
      <c r="B5849" t="s">
        <v>5617</v>
      </c>
      <c r="C5849">
        <v>314</v>
      </c>
      <c r="D5849" t="s">
        <v>10</v>
      </c>
      <c r="E5849">
        <v>3</v>
      </c>
      <c r="F5849">
        <v>313</v>
      </c>
      <c r="G5849">
        <v>4725</v>
      </c>
      <c r="H5849" t="s">
        <v>11</v>
      </c>
    </row>
    <row r="5850" spans="1:8" x14ac:dyDescent="0.25">
      <c r="A5850" t="s">
        <v>5618</v>
      </c>
      <c r="B5850" t="s">
        <v>5619</v>
      </c>
      <c r="C5850">
        <v>471</v>
      </c>
      <c r="D5850" t="s">
        <v>10</v>
      </c>
      <c r="E5850">
        <v>1</v>
      </c>
      <c r="F5850">
        <v>343</v>
      </c>
      <c r="G5850">
        <v>4725</v>
      </c>
      <c r="H5850" t="s">
        <v>11</v>
      </c>
    </row>
    <row r="5851" spans="1:8" x14ac:dyDescent="0.25">
      <c r="A5851" t="s">
        <v>5618</v>
      </c>
      <c r="B5851" t="s">
        <v>5619</v>
      </c>
      <c r="C5851">
        <v>471</v>
      </c>
      <c r="D5851" t="s">
        <v>12</v>
      </c>
      <c r="E5851">
        <v>355</v>
      </c>
      <c r="F5851">
        <v>470</v>
      </c>
      <c r="G5851">
        <v>4286</v>
      </c>
      <c r="H5851" t="s">
        <v>13</v>
      </c>
    </row>
    <row r="5852" spans="1:8" x14ac:dyDescent="0.25">
      <c r="A5852" t="s">
        <v>5620</v>
      </c>
      <c r="B5852" t="s">
        <v>5621</v>
      </c>
      <c r="C5852">
        <v>584</v>
      </c>
      <c r="D5852" t="s">
        <v>10</v>
      </c>
      <c r="E5852">
        <v>1</v>
      </c>
      <c r="F5852">
        <v>343</v>
      </c>
      <c r="G5852">
        <v>4725</v>
      </c>
      <c r="H5852" t="s">
        <v>11</v>
      </c>
    </row>
    <row r="5853" spans="1:8" x14ac:dyDescent="0.25">
      <c r="A5853" t="s">
        <v>5620</v>
      </c>
      <c r="B5853" t="s">
        <v>5621</v>
      </c>
      <c r="C5853">
        <v>584</v>
      </c>
      <c r="D5853" t="s">
        <v>12</v>
      </c>
      <c r="E5853">
        <v>355</v>
      </c>
      <c r="F5853">
        <v>470</v>
      </c>
      <c r="G5853">
        <v>4286</v>
      </c>
      <c r="H5853" t="s">
        <v>13</v>
      </c>
    </row>
    <row r="5854" spans="1:8" x14ac:dyDescent="0.25">
      <c r="A5854" t="s">
        <v>5620</v>
      </c>
      <c r="B5854" t="s">
        <v>5621</v>
      </c>
      <c r="C5854">
        <v>584</v>
      </c>
      <c r="D5854" t="s">
        <v>14</v>
      </c>
      <c r="E5854">
        <v>495</v>
      </c>
      <c r="F5854">
        <v>574</v>
      </c>
      <c r="G5854">
        <v>7652</v>
      </c>
      <c r="H5854" t="s">
        <v>15</v>
      </c>
    </row>
    <row r="5855" spans="1:8" x14ac:dyDescent="0.25">
      <c r="A5855" t="s">
        <v>5622</v>
      </c>
      <c r="B5855" t="s">
        <v>5623</v>
      </c>
      <c r="C5855">
        <v>479</v>
      </c>
      <c r="D5855" t="s">
        <v>10</v>
      </c>
      <c r="E5855">
        <v>2</v>
      </c>
      <c r="F5855">
        <v>351</v>
      </c>
      <c r="G5855">
        <v>4725</v>
      </c>
      <c r="H5855" t="s">
        <v>11</v>
      </c>
    </row>
    <row r="5856" spans="1:8" x14ac:dyDescent="0.25">
      <c r="A5856" t="s">
        <v>5622</v>
      </c>
      <c r="B5856" t="s">
        <v>5623</v>
      </c>
      <c r="C5856">
        <v>479</v>
      </c>
      <c r="D5856" t="s">
        <v>12</v>
      </c>
      <c r="E5856">
        <v>360</v>
      </c>
      <c r="F5856">
        <v>477</v>
      </c>
      <c r="G5856">
        <v>4286</v>
      </c>
      <c r="H5856" t="s">
        <v>13</v>
      </c>
    </row>
    <row r="5857" spans="1:8" x14ac:dyDescent="0.25">
      <c r="A5857" t="s">
        <v>5624</v>
      </c>
      <c r="B5857" t="s">
        <v>5625</v>
      </c>
      <c r="C5857">
        <v>470</v>
      </c>
      <c r="D5857" t="s">
        <v>10</v>
      </c>
      <c r="E5857">
        <v>1</v>
      </c>
      <c r="F5857">
        <v>345</v>
      </c>
      <c r="G5857">
        <v>4725</v>
      </c>
      <c r="H5857" t="s">
        <v>11</v>
      </c>
    </row>
    <row r="5858" spans="1:8" x14ac:dyDescent="0.25">
      <c r="A5858" t="s">
        <v>5624</v>
      </c>
      <c r="B5858" t="s">
        <v>5625</v>
      </c>
      <c r="C5858">
        <v>470</v>
      </c>
      <c r="D5858" t="s">
        <v>12</v>
      </c>
      <c r="E5858">
        <v>355</v>
      </c>
      <c r="F5858">
        <v>469</v>
      </c>
      <c r="G5858">
        <v>4286</v>
      </c>
      <c r="H5858" t="s">
        <v>13</v>
      </c>
    </row>
    <row r="5859" spans="1:8" x14ac:dyDescent="0.25">
      <c r="A5859" t="s">
        <v>5626</v>
      </c>
      <c r="B5859" t="s">
        <v>5627</v>
      </c>
      <c r="C5859">
        <v>480</v>
      </c>
      <c r="D5859" t="s">
        <v>12</v>
      </c>
      <c r="E5859">
        <v>362</v>
      </c>
      <c r="F5859">
        <v>478</v>
      </c>
      <c r="G5859">
        <v>4286</v>
      </c>
      <c r="H5859" t="s">
        <v>13</v>
      </c>
    </row>
    <row r="5860" spans="1:8" x14ac:dyDescent="0.25">
      <c r="A5860" t="s">
        <v>5626</v>
      </c>
      <c r="B5860" t="s">
        <v>5627</v>
      </c>
      <c r="C5860">
        <v>480</v>
      </c>
      <c r="D5860" t="s">
        <v>10</v>
      </c>
      <c r="E5860">
        <v>5</v>
      </c>
      <c r="F5860">
        <v>350</v>
      </c>
      <c r="G5860">
        <v>4725</v>
      </c>
      <c r="H5860" t="s">
        <v>11</v>
      </c>
    </row>
    <row r="5861" spans="1:8" x14ac:dyDescent="0.25">
      <c r="A5861" t="s">
        <v>5628</v>
      </c>
      <c r="B5861" t="s">
        <v>5629</v>
      </c>
      <c r="C5861">
        <v>479</v>
      </c>
      <c r="D5861" t="s">
        <v>12</v>
      </c>
      <c r="E5861">
        <v>355</v>
      </c>
      <c r="F5861">
        <v>470</v>
      </c>
      <c r="G5861">
        <v>4286</v>
      </c>
      <c r="H5861" t="s">
        <v>13</v>
      </c>
    </row>
    <row r="5862" spans="1:8" x14ac:dyDescent="0.25">
      <c r="A5862" t="s">
        <v>5628</v>
      </c>
      <c r="B5862" t="s">
        <v>5629</v>
      </c>
      <c r="C5862">
        <v>479</v>
      </c>
      <c r="D5862" t="s">
        <v>10</v>
      </c>
      <c r="E5862">
        <v>4</v>
      </c>
      <c r="F5862">
        <v>340</v>
      </c>
      <c r="G5862">
        <v>4725</v>
      </c>
      <c r="H5862" t="s">
        <v>11</v>
      </c>
    </row>
    <row r="5863" spans="1:8" x14ac:dyDescent="0.25">
      <c r="A5863" t="s">
        <v>5630</v>
      </c>
      <c r="B5863" t="s">
        <v>5631</v>
      </c>
      <c r="C5863">
        <v>479</v>
      </c>
      <c r="D5863" t="s">
        <v>12</v>
      </c>
      <c r="E5863">
        <v>355</v>
      </c>
      <c r="F5863">
        <v>470</v>
      </c>
      <c r="G5863">
        <v>4286</v>
      </c>
      <c r="H5863" t="s">
        <v>13</v>
      </c>
    </row>
    <row r="5864" spans="1:8" x14ac:dyDescent="0.25">
      <c r="A5864" t="s">
        <v>5630</v>
      </c>
      <c r="B5864" t="s">
        <v>5631</v>
      </c>
      <c r="C5864">
        <v>479</v>
      </c>
      <c r="D5864" t="s">
        <v>10</v>
      </c>
      <c r="E5864">
        <v>4</v>
      </c>
      <c r="F5864">
        <v>340</v>
      </c>
      <c r="G5864">
        <v>4725</v>
      </c>
      <c r="H5864" t="s">
        <v>11</v>
      </c>
    </row>
    <row r="5865" spans="1:8" x14ac:dyDescent="0.25">
      <c r="A5865" t="s">
        <v>5632</v>
      </c>
      <c r="B5865" t="s">
        <v>5633</v>
      </c>
      <c r="C5865">
        <v>476</v>
      </c>
      <c r="D5865" t="s">
        <v>10</v>
      </c>
      <c r="E5865">
        <v>1</v>
      </c>
      <c r="F5865">
        <v>341</v>
      </c>
      <c r="G5865">
        <v>4725</v>
      </c>
      <c r="H5865" t="s">
        <v>11</v>
      </c>
    </row>
    <row r="5866" spans="1:8" x14ac:dyDescent="0.25">
      <c r="A5866" t="s">
        <v>5632</v>
      </c>
      <c r="B5866" t="s">
        <v>5633</v>
      </c>
      <c r="C5866">
        <v>476</v>
      </c>
      <c r="D5866" t="s">
        <v>12</v>
      </c>
      <c r="E5866">
        <v>354</v>
      </c>
      <c r="F5866">
        <v>469</v>
      </c>
      <c r="G5866">
        <v>4286</v>
      </c>
      <c r="H5866" t="s">
        <v>13</v>
      </c>
    </row>
    <row r="5867" spans="1:8" x14ac:dyDescent="0.25">
      <c r="A5867" t="s">
        <v>5634</v>
      </c>
      <c r="B5867" t="s">
        <v>5635</v>
      </c>
      <c r="C5867">
        <v>475</v>
      </c>
      <c r="D5867" t="s">
        <v>10</v>
      </c>
      <c r="E5867">
        <v>1</v>
      </c>
      <c r="F5867">
        <v>341</v>
      </c>
      <c r="G5867">
        <v>4725</v>
      </c>
      <c r="H5867" t="s">
        <v>11</v>
      </c>
    </row>
    <row r="5868" spans="1:8" x14ac:dyDescent="0.25">
      <c r="A5868" t="s">
        <v>5634</v>
      </c>
      <c r="B5868" t="s">
        <v>5635</v>
      </c>
      <c r="C5868">
        <v>475</v>
      </c>
      <c r="D5868" t="s">
        <v>12</v>
      </c>
      <c r="E5868">
        <v>354</v>
      </c>
      <c r="F5868">
        <v>469</v>
      </c>
      <c r="G5868">
        <v>4286</v>
      </c>
      <c r="H5868" t="s">
        <v>13</v>
      </c>
    </row>
    <row r="5869" spans="1:8" x14ac:dyDescent="0.25">
      <c r="A5869" t="s">
        <v>5636</v>
      </c>
      <c r="B5869" t="s">
        <v>5637</v>
      </c>
      <c r="C5869">
        <v>485</v>
      </c>
      <c r="D5869" t="s">
        <v>12</v>
      </c>
      <c r="E5869">
        <v>358</v>
      </c>
      <c r="F5869">
        <v>473</v>
      </c>
      <c r="G5869">
        <v>4286</v>
      </c>
      <c r="H5869" t="s">
        <v>13</v>
      </c>
    </row>
    <row r="5870" spans="1:8" x14ac:dyDescent="0.25">
      <c r="A5870" t="s">
        <v>5636</v>
      </c>
      <c r="B5870" t="s">
        <v>5637</v>
      </c>
      <c r="C5870">
        <v>485</v>
      </c>
      <c r="D5870" t="s">
        <v>10</v>
      </c>
      <c r="E5870">
        <v>8</v>
      </c>
      <c r="F5870">
        <v>342</v>
      </c>
      <c r="G5870">
        <v>4725</v>
      </c>
      <c r="H5870" t="s">
        <v>11</v>
      </c>
    </row>
    <row r="5871" spans="1:8" x14ac:dyDescent="0.25">
      <c r="A5871" t="s">
        <v>5638</v>
      </c>
      <c r="B5871" t="s">
        <v>5639</v>
      </c>
      <c r="C5871">
        <v>480</v>
      </c>
      <c r="D5871" t="s">
        <v>12</v>
      </c>
      <c r="E5871">
        <v>362</v>
      </c>
      <c r="F5871">
        <v>478</v>
      </c>
      <c r="G5871">
        <v>4286</v>
      </c>
      <c r="H5871" t="s">
        <v>13</v>
      </c>
    </row>
    <row r="5872" spans="1:8" x14ac:dyDescent="0.25">
      <c r="A5872" t="s">
        <v>5638</v>
      </c>
      <c r="B5872" t="s">
        <v>5639</v>
      </c>
      <c r="C5872">
        <v>480</v>
      </c>
      <c r="D5872" t="s">
        <v>10</v>
      </c>
      <c r="E5872">
        <v>5</v>
      </c>
      <c r="F5872">
        <v>350</v>
      </c>
      <c r="G5872">
        <v>4725</v>
      </c>
      <c r="H5872" t="s">
        <v>11</v>
      </c>
    </row>
    <row r="5873" spans="1:8" x14ac:dyDescent="0.25">
      <c r="A5873" t="s">
        <v>5640</v>
      </c>
      <c r="B5873" t="s">
        <v>5641</v>
      </c>
      <c r="C5873">
        <v>470</v>
      </c>
      <c r="D5873" t="s">
        <v>10</v>
      </c>
      <c r="E5873">
        <v>1</v>
      </c>
      <c r="F5873">
        <v>344</v>
      </c>
      <c r="G5873">
        <v>4725</v>
      </c>
      <c r="H5873" t="s">
        <v>11</v>
      </c>
    </row>
    <row r="5874" spans="1:8" x14ac:dyDescent="0.25">
      <c r="A5874" t="s">
        <v>5640</v>
      </c>
      <c r="B5874" t="s">
        <v>5641</v>
      </c>
      <c r="C5874">
        <v>470</v>
      </c>
      <c r="D5874" t="s">
        <v>12</v>
      </c>
      <c r="E5874">
        <v>355</v>
      </c>
      <c r="F5874">
        <v>469</v>
      </c>
      <c r="G5874">
        <v>4286</v>
      </c>
      <c r="H5874" t="s">
        <v>13</v>
      </c>
    </row>
    <row r="5875" spans="1:8" x14ac:dyDescent="0.25">
      <c r="A5875" t="s">
        <v>5642</v>
      </c>
      <c r="B5875" t="s">
        <v>5643</v>
      </c>
      <c r="C5875">
        <v>483</v>
      </c>
      <c r="D5875" t="s">
        <v>12</v>
      </c>
      <c r="E5875">
        <v>354</v>
      </c>
      <c r="F5875">
        <v>469</v>
      </c>
      <c r="G5875">
        <v>4286</v>
      </c>
      <c r="H5875" t="s">
        <v>13</v>
      </c>
    </row>
    <row r="5876" spans="1:8" x14ac:dyDescent="0.25">
      <c r="A5876" t="s">
        <v>5642</v>
      </c>
      <c r="B5876" t="s">
        <v>5643</v>
      </c>
      <c r="C5876">
        <v>483</v>
      </c>
      <c r="D5876" t="s">
        <v>10</v>
      </c>
      <c r="E5876">
        <v>4</v>
      </c>
      <c r="F5876">
        <v>341</v>
      </c>
      <c r="G5876">
        <v>4725</v>
      </c>
      <c r="H5876" t="s">
        <v>11</v>
      </c>
    </row>
    <row r="5877" spans="1:8" x14ac:dyDescent="0.25">
      <c r="A5877" t="s">
        <v>5644</v>
      </c>
      <c r="B5877" t="s">
        <v>5645</v>
      </c>
      <c r="C5877">
        <v>473</v>
      </c>
      <c r="D5877" t="s">
        <v>10</v>
      </c>
      <c r="E5877">
        <v>3</v>
      </c>
      <c r="F5877">
        <v>340</v>
      </c>
      <c r="G5877">
        <v>4725</v>
      </c>
      <c r="H5877" t="s">
        <v>11</v>
      </c>
    </row>
    <row r="5878" spans="1:8" x14ac:dyDescent="0.25">
      <c r="A5878" t="s">
        <v>5644</v>
      </c>
      <c r="B5878" t="s">
        <v>5645</v>
      </c>
      <c r="C5878">
        <v>473</v>
      </c>
      <c r="D5878" t="s">
        <v>12</v>
      </c>
      <c r="E5878">
        <v>352</v>
      </c>
      <c r="F5878">
        <v>466</v>
      </c>
      <c r="G5878">
        <v>4286</v>
      </c>
      <c r="H5878" t="s">
        <v>13</v>
      </c>
    </row>
    <row r="5879" spans="1:8" x14ac:dyDescent="0.25">
      <c r="A5879" t="s">
        <v>5646</v>
      </c>
      <c r="B5879" t="s">
        <v>5647</v>
      </c>
      <c r="C5879">
        <v>473</v>
      </c>
      <c r="D5879" t="s">
        <v>10</v>
      </c>
      <c r="E5879">
        <v>1</v>
      </c>
      <c r="F5879">
        <v>341</v>
      </c>
      <c r="G5879">
        <v>4725</v>
      </c>
      <c r="H5879" t="s">
        <v>11</v>
      </c>
    </row>
    <row r="5880" spans="1:8" x14ac:dyDescent="0.25">
      <c r="A5880" t="s">
        <v>5646</v>
      </c>
      <c r="B5880" t="s">
        <v>5647</v>
      </c>
      <c r="C5880">
        <v>473</v>
      </c>
      <c r="D5880" t="s">
        <v>12</v>
      </c>
      <c r="E5880">
        <v>351</v>
      </c>
      <c r="F5880">
        <v>466</v>
      </c>
      <c r="G5880">
        <v>4286</v>
      </c>
      <c r="H5880" t="s">
        <v>13</v>
      </c>
    </row>
    <row r="5881" spans="1:8" x14ac:dyDescent="0.25">
      <c r="A5881" t="s">
        <v>5648</v>
      </c>
      <c r="B5881" t="s">
        <v>5649</v>
      </c>
      <c r="C5881">
        <v>490</v>
      </c>
      <c r="D5881" t="s">
        <v>10</v>
      </c>
      <c r="E5881">
        <v>12</v>
      </c>
      <c r="F5881">
        <v>360</v>
      </c>
      <c r="G5881">
        <v>4725</v>
      </c>
      <c r="H5881" t="s">
        <v>11</v>
      </c>
    </row>
    <row r="5882" spans="1:8" x14ac:dyDescent="0.25">
      <c r="A5882" t="s">
        <v>5648</v>
      </c>
      <c r="B5882" t="s">
        <v>5649</v>
      </c>
      <c r="C5882">
        <v>490</v>
      </c>
      <c r="D5882" t="s">
        <v>12</v>
      </c>
      <c r="E5882">
        <v>373</v>
      </c>
      <c r="F5882">
        <v>488</v>
      </c>
      <c r="G5882">
        <v>4286</v>
      </c>
      <c r="H5882" t="s">
        <v>13</v>
      </c>
    </row>
    <row r="5883" spans="1:8" x14ac:dyDescent="0.25">
      <c r="A5883" t="s">
        <v>5650</v>
      </c>
      <c r="B5883" t="s">
        <v>5651</v>
      </c>
      <c r="C5883">
        <v>587</v>
      </c>
      <c r="D5883" t="s">
        <v>10</v>
      </c>
      <c r="E5883">
        <v>1</v>
      </c>
      <c r="F5883">
        <v>347</v>
      </c>
      <c r="G5883">
        <v>4725</v>
      </c>
      <c r="H5883" t="s">
        <v>11</v>
      </c>
    </row>
    <row r="5884" spans="1:8" x14ac:dyDescent="0.25">
      <c r="A5884" t="s">
        <v>5650</v>
      </c>
      <c r="B5884" t="s">
        <v>5651</v>
      </c>
      <c r="C5884">
        <v>587</v>
      </c>
      <c r="D5884" t="s">
        <v>12</v>
      </c>
      <c r="E5884">
        <v>358</v>
      </c>
      <c r="F5884">
        <v>472</v>
      </c>
      <c r="G5884">
        <v>4286</v>
      </c>
      <c r="H5884" t="s">
        <v>13</v>
      </c>
    </row>
    <row r="5885" spans="1:8" x14ac:dyDescent="0.25">
      <c r="A5885" t="s">
        <v>5650</v>
      </c>
      <c r="B5885" t="s">
        <v>5651</v>
      </c>
      <c r="C5885">
        <v>587</v>
      </c>
      <c r="D5885" t="s">
        <v>14</v>
      </c>
      <c r="E5885">
        <v>498</v>
      </c>
      <c r="F5885">
        <v>577</v>
      </c>
      <c r="G5885">
        <v>7652</v>
      </c>
      <c r="H5885" t="s">
        <v>15</v>
      </c>
    </row>
    <row r="5886" spans="1:8" x14ac:dyDescent="0.25">
      <c r="A5886" t="s">
        <v>5652</v>
      </c>
      <c r="B5886" t="s">
        <v>5653</v>
      </c>
      <c r="C5886">
        <v>584</v>
      </c>
      <c r="D5886" t="s">
        <v>10</v>
      </c>
      <c r="E5886">
        <v>1</v>
      </c>
      <c r="F5886">
        <v>344</v>
      </c>
      <c r="G5886">
        <v>4725</v>
      </c>
      <c r="H5886" t="s">
        <v>11</v>
      </c>
    </row>
    <row r="5887" spans="1:8" x14ac:dyDescent="0.25">
      <c r="A5887" t="s">
        <v>5652</v>
      </c>
      <c r="B5887" t="s">
        <v>5653</v>
      </c>
      <c r="C5887">
        <v>584</v>
      </c>
      <c r="D5887" t="s">
        <v>12</v>
      </c>
      <c r="E5887">
        <v>356</v>
      </c>
      <c r="F5887">
        <v>471</v>
      </c>
      <c r="G5887">
        <v>4286</v>
      </c>
      <c r="H5887" t="s">
        <v>13</v>
      </c>
    </row>
    <row r="5888" spans="1:8" x14ac:dyDescent="0.25">
      <c r="A5888" t="s">
        <v>5652</v>
      </c>
      <c r="B5888" t="s">
        <v>5653</v>
      </c>
      <c r="C5888">
        <v>584</v>
      </c>
      <c r="D5888" t="s">
        <v>14</v>
      </c>
      <c r="E5888">
        <v>496</v>
      </c>
      <c r="F5888">
        <v>575</v>
      </c>
      <c r="G5888">
        <v>7652</v>
      </c>
      <c r="H5888" t="s">
        <v>15</v>
      </c>
    </row>
    <row r="5889" spans="1:8" x14ac:dyDescent="0.25">
      <c r="A5889" t="s">
        <v>5654</v>
      </c>
      <c r="B5889" t="s">
        <v>5655</v>
      </c>
      <c r="C5889">
        <v>482</v>
      </c>
      <c r="D5889" t="s">
        <v>10</v>
      </c>
      <c r="E5889">
        <v>1</v>
      </c>
      <c r="F5889">
        <v>338</v>
      </c>
      <c r="G5889">
        <v>4725</v>
      </c>
      <c r="H5889" t="s">
        <v>11</v>
      </c>
    </row>
    <row r="5890" spans="1:8" x14ac:dyDescent="0.25">
      <c r="A5890" t="s">
        <v>5654</v>
      </c>
      <c r="B5890" t="s">
        <v>5655</v>
      </c>
      <c r="C5890">
        <v>482</v>
      </c>
      <c r="D5890" t="s">
        <v>12</v>
      </c>
      <c r="E5890">
        <v>349</v>
      </c>
      <c r="F5890">
        <v>463</v>
      </c>
      <c r="G5890">
        <v>4286</v>
      </c>
      <c r="H5890" t="s">
        <v>13</v>
      </c>
    </row>
    <row r="5891" spans="1:8" x14ac:dyDescent="0.25">
      <c r="A5891" t="s">
        <v>5656</v>
      </c>
      <c r="B5891" t="s">
        <v>5657</v>
      </c>
      <c r="C5891">
        <v>471</v>
      </c>
      <c r="D5891" t="s">
        <v>10</v>
      </c>
      <c r="E5891">
        <v>2</v>
      </c>
      <c r="F5891">
        <v>343</v>
      </c>
      <c r="G5891">
        <v>4725</v>
      </c>
      <c r="H5891" t="s">
        <v>11</v>
      </c>
    </row>
    <row r="5892" spans="1:8" x14ac:dyDescent="0.25">
      <c r="A5892" t="s">
        <v>5656</v>
      </c>
      <c r="B5892" t="s">
        <v>5657</v>
      </c>
      <c r="C5892">
        <v>471</v>
      </c>
      <c r="D5892" t="s">
        <v>12</v>
      </c>
      <c r="E5892">
        <v>355</v>
      </c>
      <c r="F5892">
        <v>469</v>
      </c>
      <c r="G5892">
        <v>4286</v>
      </c>
      <c r="H5892" t="s">
        <v>13</v>
      </c>
    </row>
    <row r="5893" spans="1:8" x14ac:dyDescent="0.25">
      <c r="A5893" t="s">
        <v>5658</v>
      </c>
      <c r="B5893" t="s">
        <v>5659</v>
      </c>
      <c r="C5893">
        <v>585</v>
      </c>
      <c r="D5893" t="s">
        <v>10</v>
      </c>
      <c r="E5893">
        <v>1</v>
      </c>
      <c r="F5893">
        <v>344</v>
      </c>
      <c r="G5893">
        <v>4725</v>
      </c>
      <c r="H5893" t="s">
        <v>11</v>
      </c>
    </row>
    <row r="5894" spans="1:8" x14ac:dyDescent="0.25">
      <c r="A5894" t="s">
        <v>5658</v>
      </c>
      <c r="B5894" t="s">
        <v>5659</v>
      </c>
      <c r="C5894">
        <v>585</v>
      </c>
      <c r="D5894" t="s">
        <v>12</v>
      </c>
      <c r="E5894">
        <v>356</v>
      </c>
      <c r="F5894">
        <v>471</v>
      </c>
      <c r="G5894">
        <v>4286</v>
      </c>
      <c r="H5894" t="s">
        <v>13</v>
      </c>
    </row>
    <row r="5895" spans="1:8" x14ac:dyDescent="0.25">
      <c r="A5895" t="s">
        <v>5658</v>
      </c>
      <c r="B5895" t="s">
        <v>5659</v>
      </c>
      <c r="C5895">
        <v>585</v>
      </c>
      <c r="D5895" t="s">
        <v>14</v>
      </c>
      <c r="E5895">
        <v>496</v>
      </c>
      <c r="F5895">
        <v>575</v>
      </c>
      <c r="G5895">
        <v>7652</v>
      </c>
      <c r="H5895" t="s">
        <v>15</v>
      </c>
    </row>
    <row r="5896" spans="1:8" x14ac:dyDescent="0.25">
      <c r="A5896" t="s">
        <v>5660</v>
      </c>
      <c r="B5896" t="s">
        <v>5661</v>
      </c>
      <c r="C5896">
        <v>500</v>
      </c>
      <c r="D5896" t="s">
        <v>10</v>
      </c>
      <c r="E5896">
        <v>2</v>
      </c>
      <c r="F5896">
        <v>373</v>
      </c>
      <c r="G5896">
        <v>4725</v>
      </c>
      <c r="H5896" t="s">
        <v>11</v>
      </c>
    </row>
    <row r="5897" spans="1:8" x14ac:dyDescent="0.25">
      <c r="A5897" t="s">
        <v>5660</v>
      </c>
      <c r="B5897" t="s">
        <v>5661</v>
      </c>
      <c r="C5897">
        <v>500</v>
      </c>
      <c r="D5897" t="s">
        <v>12</v>
      </c>
      <c r="E5897">
        <v>384</v>
      </c>
      <c r="F5897">
        <v>498</v>
      </c>
      <c r="G5897">
        <v>4286</v>
      </c>
      <c r="H5897" t="s">
        <v>13</v>
      </c>
    </row>
    <row r="5898" spans="1:8" x14ac:dyDescent="0.25">
      <c r="A5898" t="s">
        <v>5662</v>
      </c>
      <c r="B5898" t="s">
        <v>5663</v>
      </c>
      <c r="C5898">
        <v>500</v>
      </c>
      <c r="D5898" t="s">
        <v>10</v>
      </c>
      <c r="E5898">
        <v>2</v>
      </c>
      <c r="F5898">
        <v>373</v>
      </c>
      <c r="G5898">
        <v>4725</v>
      </c>
      <c r="H5898" t="s">
        <v>11</v>
      </c>
    </row>
    <row r="5899" spans="1:8" x14ac:dyDescent="0.25">
      <c r="A5899" t="s">
        <v>5662</v>
      </c>
      <c r="B5899" t="s">
        <v>5663</v>
      </c>
      <c r="C5899">
        <v>500</v>
      </c>
      <c r="D5899" t="s">
        <v>12</v>
      </c>
      <c r="E5899">
        <v>384</v>
      </c>
      <c r="F5899">
        <v>498</v>
      </c>
      <c r="G5899">
        <v>4286</v>
      </c>
      <c r="H5899" t="s">
        <v>13</v>
      </c>
    </row>
    <row r="5900" spans="1:8" x14ac:dyDescent="0.25">
      <c r="A5900" t="s">
        <v>5664</v>
      </c>
      <c r="B5900" t="s">
        <v>5665</v>
      </c>
      <c r="C5900">
        <v>501</v>
      </c>
      <c r="D5900" t="s">
        <v>10</v>
      </c>
      <c r="E5900">
        <v>2</v>
      </c>
      <c r="F5900">
        <v>373</v>
      </c>
      <c r="G5900">
        <v>4725</v>
      </c>
      <c r="H5900" t="s">
        <v>11</v>
      </c>
    </row>
    <row r="5901" spans="1:8" x14ac:dyDescent="0.25">
      <c r="A5901" t="s">
        <v>5664</v>
      </c>
      <c r="B5901" t="s">
        <v>5665</v>
      </c>
      <c r="C5901">
        <v>501</v>
      </c>
      <c r="D5901" t="s">
        <v>12</v>
      </c>
      <c r="E5901">
        <v>384</v>
      </c>
      <c r="F5901">
        <v>499</v>
      </c>
      <c r="G5901">
        <v>4286</v>
      </c>
      <c r="H5901" t="s">
        <v>13</v>
      </c>
    </row>
    <row r="5902" spans="1:8" x14ac:dyDescent="0.25">
      <c r="A5902" t="s">
        <v>5666</v>
      </c>
      <c r="B5902" t="s">
        <v>5667</v>
      </c>
      <c r="C5902">
        <v>500</v>
      </c>
      <c r="D5902" t="s">
        <v>10</v>
      </c>
      <c r="E5902">
        <v>2</v>
      </c>
      <c r="F5902">
        <v>373</v>
      </c>
      <c r="G5902">
        <v>4725</v>
      </c>
      <c r="H5902" t="s">
        <v>11</v>
      </c>
    </row>
    <row r="5903" spans="1:8" x14ac:dyDescent="0.25">
      <c r="A5903" t="s">
        <v>5666</v>
      </c>
      <c r="B5903" t="s">
        <v>5667</v>
      </c>
      <c r="C5903">
        <v>500</v>
      </c>
      <c r="D5903" t="s">
        <v>12</v>
      </c>
      <c r="E5903">
        <v>384</v>
      </c>
      <c r="F5903">
        <v>498</v>
      </c>
      <c r="G5903">
        <v>4286</v>
      </c>
      <c r="H5903" t="s">
        <v>13</v>
      </c>
    </row>
    <row r="5904" spans="1:8" x14ac:dyDescent="0.25">
      <c r="A5904" t="s">
        <v>5668</v>
      </c>
      <c r="B5904" t="s">
        <v>5669</v>
      </c>
      <c r="C5904">
        <v>501</v>
      </c>
      <c r="D5904" t="s">
        <v>10</v>
      </c>
      <c r="E5904">
        <v>2</v>
      </c>
      <c r="F5904">
        <v>373</v>
      </c>
      <c r="G5904">
        <v>4725</v>
      </c>
      <c r="H5904" t="s">
        <v>11</v>
      </c>
    </row>
    <row r="5905" spans="1:8" x14ac:dyDescent="0.25">
      <c r="A5905" t="s">
        <v>5668</v>
      </c>
      <c r="B5905" t="s">
        <v>5669</v>
      </c>
      <c r="C5905">
        <v>501</v>
      </c>
      <c r="D5905" t="s">
        <v>12</v>
      </c>
      <c r="E5905">
        <v>384</v>
      </c>
      <c r="F5905">
        <v>499</v>
      </c>
      <c r="G5905">
        <v>4286</v>
      </c>
      <c r="H5905" t="s">
        <v>13</v>
      </c>
    </row>
    <row r="5906" spans="1:8" x14ac:dyDescent="0.25">
      <c r="A5906" t="s">
        <v>5670</v>
      </c>
      <c r="B5906" t="s">
        <v>5671</v>
      </c>
      <c r="C5906">
        <v>480</v>
      </c>
      <c r="D5906" t="s">
        <v>10</v>
      </c>
      <c r="E5906">
        <v>1</v>
      </c>
      <c r="F5906">
        <v>345</v>
      </c>
      <c r="G5906">
        <v>4725</v>
      </c>
      <c r="H5906" t="s">
        <v>11</v>
      </c>
    </row>
    <row r="5907" spans="1:8" x14ac:dyDescent="0.25">
      <c r="A5907" t="s">
        <v>5670</v>
      </c>
      <c r="B5907" t="s">
        <v>5671</v>
      </c>
      <c r="C5907">
        <v>480</v>
      </c>
      <c r="D5907" t="s">
        <v>12</v>
      </c>
      <c r="E5907">
        <v>356</v>
      </c>
      <c r="F5907">
        <v>475</v>
      </c>
      <c r="G5907">
        <v>4286</v>
      </c>
      <c r="H5907" t="s">
        <v>13</v>
      </c>
    </row>
    <row r="5908" spans="1:8" x14ac:dyDescent="0.25">
      <c r="A5908" t="s">
        <v>5672</v>
      </c>
      <c r="B5908" t="s">
        <v>5673</v>
      </c>
      <c r="C5908">
        <v>491</v>
      </c>
      <c r="D5908" t="s">
        <v>10</v>
      </c>
      <c r="E5908">
        <v>13</v>
      </c>
      <c r="F5908">
        <v>358</v>
      </c>
      <c r="G5908">
        <v>4725</v>
      </c>
      <c r="H5908" t="s">
        <v>11</v>
      </c>
    </row>
    <row r="5909" spans="1:8" x14ac:dyDescent="0.25">
      <c r="A5909" t="s">
        <v>5672</v>
      </c>
      <c r="B5909" t="s">
        <v>5673</v>
      </c>
      <c r="C5909">
        <v>491</v>
      </c>
      <c r="D5909" t="s">
        <v>12</v>
      </c>
      <c r="E5909">
        <v>366</v>
      </c>
      <c r="F5909">
        <v>482</v>
      </c>
      <c r="G5909">
        <v>4286</v>
      </c>
      <c r="H5909" t="s">
        <v>13</v>
      </c>
    </row>
    <row r="5910" spans="1:8" x14ac:dyDescent="0.25">
      <c r="A5910" t="s">
        <v>5674</v>
      </c>
      <c r="B5910" t="s">
        <v>5675</v>
      </c>
      <c r="C5910">
        <v>585</v>
      </c>
      <c r="D5910" t="s">
        <v>12</v>
      </c>
      <c r="E5910">
        <v>359</v>
      </c>
      <c r="F5910">
        <v>474</v>
      </c>
      <c r="G5910">
        <v>4286</v>
      </c>
      <c r="H5910" t="s">
        <v>13</v>
      </c>
    </row>
    <row r="5911" spans="1:8" x14ac:dyDescent="0.25">
      <c r="A5911" t="s">
        <v>5674</v>
      </c>
      <c r="B5911" t="s">
        <v>5675</v>
      </c>
      <c r="C5911">
        <v>585</v>
      </c>
      <c r="D5911" t="s">
        <v>14</v>
      </c>
      <c r="E5911">
        <v>499</v>
      </c>
      <c r="F5911">
        <v>575</v>
      </c>
      <c r="G5911">
        <v>7652</v>
      </c>
      <c r="H5911" t="s">
        <v>15</v>
      </c>
    </row>
    <row r="5912" spans="1:8" x14ac:dyDescent="0.25">
      <c r="A5912" t="s">
        <v>5674</v>
      </c>
      <c r="B5912" t="s">
        <v>5675</v>
      </c>
      <c r="C5912">
        <v>585</v>
      </c>
      <c r="D5912" t="s">
        <v>10</v>
      </c>
      <c r="E5912">
        <v>5</v>
      </c>
      <c r="F5912">
        <v>347</v>
      </c>
      <c r="G5912">
        <v>4725</v>
      </c>
      <c r="H5912" t="s">
        <v>11</v>
      </c>
    </row>
    <row r="5913" spans="1:8" x14ac:dyDescent="0.25">
      <c r="A5913" t="s">
        <v>5676</v>
      </c>
      <c r="B5913" t="s">
        <v>5677</v>
      </c>
      <c r="C5913">
        <v>473</v>
      </c>
      <c r="D5913" t="s">
        <v>10</v>
      </c>
      <c r="E5913">
        <v>1</v>
      </c>
      <c r="F5913">
        <v>340</v>
      </c>
      <c r="G5913">
        <v>4725</v>
      </c>
      <c r="H5913" t="s">
        <v>11</v>
      </c>
    </row>
    <row r="5914" spans="1:8" x14ac:dyDescent="0.25">
      <c r="A5914" t="s">
        <v>5676</v>
      </c>
      <c r="B5914" t="s">
        <v>5677</v>
      </c>
      <c r="C5914">
        <v>473</v>
      </c>
      <c r="D5914" t="s">
        <v>12</v>
      </c>
      <c r="E5914">
        <v>352</v>
      </c>
      <c r="F5914">
        <v>466</v>
      </c>
      <c r="G5914">
        <v>4286</v>
      </c>
      <c r="H5914" t="s">
        <v>13</v>
      </c>
    </row>
    <row r="5915" spans="1:8" x14ac:dyDescent="0.25">
      <c r="A5915" t="s">
        <v>5678</v>
      </c>
      <c r="B5915" t="s">
        <v>5679</v>
      </c>
      <c r="C5915">
        <v>480</v>
      </c>
      <c r="D5915" t="s">
        <v>12</v>
      </c>
      <c r="E5915">
        <v>362</v>
      </c>
      <c r="F5915">
        <v>478</v>
      </c>
      <c r="G5915">
        <v>4286</v>
      </c>
      <c r="H5915" t="s">
        <v>13</v>
      </c>
    </row>
    <row r="5916" spans="1:8" x14ac:dyDescent="0.25">
      <c r="A5916" t="s">
        <v>5678</v>
      </c>
      <c r="B5916" t="s">
        <v>5679</v>
      </c>
      <c r="C5916">
        <v>480</v>
      </c>
      <c r="D5916" t="s">
        <v>10</v>
      </c>
      <c r="E5916">
        <v>5</v>
      </c>
      <c r="F5916">
        <v>350</v>
      </c>
      <c r="G5916">
        <v>4725</v>
      </c>
      <c r="H5916" t="s">
        <v>11</v>
      </c>
    </row>
    <row r="5917" spans="1:8" x14ac:dyDescent="0.25">
      <c r="A5917" t="s">
        <v>5680</v>
      </c>
      <c r="B5917" t="s">
        <v>5681</v>
      </c>
      <c r="C5917">
        <v>470</v>
      </c>
      <c r="D5917" t="s">
        <v>10</v>
      </c>
      <c r="E5917">
        <v>1</v>
      </c>
      <c r="F5917">
        <v>345</v>
      </c>
      <c r="G5917">
        <v>4725</v>
      </c>
      <c r="H5917" t="s">
        <v>11</v>
      </c>
    </row>
    <row r="5918" spans="1:8" x14ac:dyDescent="0.25">
      <c r="A5918" t="s">
        <v>5680</v>
      </c>
      <c r="B5918" t="s">
        <v>5681</v>
      </c>
      <c r="C5918">
        <v>470</v>
      </c>
      <c r="D5918" t="s">
        <v>12</v>
      </c>
      <c r="E5918">
        <v>355</v>
      </c>
      <c r="F5918">
        <v>469</v>
      </c>
      <c r="G5918">
        <v>4286</v>
      </c>
      <c r="H5918" t="s">
        <v>13</v>
      </c>
    </row>
    <row r="5919" spans="1:8" x14ac:dyDescent="0.25">
      <c r="A5919" t="s">
        <v>5682</v>
      </c>
      <c r="B5919" t="s">
        <v>5683</v>
      </c>
      <c r="C5919">
        <v>471</v>
      </c>
      <c r="D5919" t="s">
        <v>10</v>
      </c>
      <c r="E5919">
        <v>1</v>
      </c>
      <c r="F5919">
        <v>343</v>
      </c>
      <c r="G5919">
        <v>4725</v>
      </c>
      <c r="H5919" t="s">
        <v>11</v>
      </c>
    </row>
    <row r="5920" spans="1:8" x14ac:dyDescent="0.25">
      <c r="A5920" t="s">
        <v>5682</v>
      </c>
      <c r="B5920" t="s">
        <v>5683</v>
      </c>
      <c r="C5920">
        <v>471</v>
      </c>
      <c r="D5920" t="s">
        <v>12</v>
      </c>
      <c r="E5920">
        <v>355</v>
      </c>
      <c r="F5920">
        <v>470</v>
      </c>
      <c r="G5920">
        <v>4286</v>
      </c>
      <c r="H5920" t="s">
        <v>13</v>
      </c>
    </row>
    <row r="5921" spans="1:8" x14ac:dyDescent="0.25">
      <c r="A5921" t="s">
        <v>5684</v>
      </c>
      <c r="B5921" t="s">
        <v>5685</v>
      </c>
      <c r="C5921">
        <v>476</v>
      </c>
      <c r="D5921" t="s">
        <v>10</v>
      </c>
      <c r="E5921">
        <v>1</v>
      </c>
      <c r="F5921">
        <v>343</v>
      </c>
      <c r="G5921">
        <v>4725</v>
      </c>
      <c r="H5921" t="s">
        <v>11</v>
      </c>
    </row>
    <row r="5922" spans="1:8" x14ac:dyDescent="0.25">
      <c r="A5922" t="s">
        <v>5684</v>
      </c>
      <c r="B5922" t="s">
        <v>5685</v>
      </c>
      <c r="C5922">
        <v>476</v>
      </c>
      <c r="D5922" t="s">
        <v>12</v>
      </c>
      <c r="E5922">
        <v>355</v>
      </c>
      <c r="F5922">
        <v>471</v>
      </c>
      <c r="G5922">
        <v>4286</v>
      </c>
      <c r="H5922" t="s">
        <v>13</v>
      </c>
    </row>
    <row r="5923" spans="1:8" x14ac:dyDescent="0.25">
      <c r="A5923" t="s">
        <v>5686</v>
      </c>
      <c r="B5923" t="s">
        <v>5687</v>
      </c>
      <c r="C5923">
        <v>474</v>
      </c>
      <c r="D5923" t="s">
        <v>10</v>
      </c>
      <c r="E5923">
        <v>2</v>
      </c>
      <c r="F5923">
        <v>339</v>
      </c>
      <c r="G5923">
        <v>4725</v>
      </c>
      <c r="H5923" t="s">
        <v>11</v>
      </c>
    </row>
    <row r="5924" spans="1:8" x14ac:dyDescent="0.25">
      <c r="A5924" t="s">
        <v>5686</v>
      </c>
      <c r="B5924" t="s">
        <v>5687</v>
      </c>
      <c r="C5924">
        <v>474</v>
      </c>
      <c r="D5924" t="s">
        <v>12</v>
      </c>
      <c r="E5924">
        <v>352</v>
      </c>
      <c r="F5924">
        <v>465</v>
      </c>
      <c r="G5924">
        <v>4286</v>
      </c>
      <c r="H5924" t="s">
        <v>13</v>
      </c>
    </row>
    <row r="5925" spans="1:8" x14ac:dyDescent="0.25">
      <c r="A5925" t="s">
        <v>5688</v>
      </c>
      <c r="B5925" t="s">
        <v>5689</v>
      </c>
      <c r="C5925">
        <v>469</v>
      </c>
      <c r="D5925" t="s">
        <v>10</v>
      </c>
      <c r="E5925">
        <v>1</v>
      </c>
      <c r="F5925">
        <v>342</v>
      </c>
      <c r="G5925">
        <v>4725</v>
      </c>
      <c r="H5925" t="s">
        <v>11</v>
      </c>
    </row>
    <row r="5926" spans="1:8" x14ac:dyDescent="0.25">
      <c r="A5926" t="s">
        <v>5688</v>
      </c>
      <c r="B5926" t="s">
        <v>5689</v>
      </c>
      <c r="C5926">
        <v>469</v>
      </c>
      <c r="D5926" t="s">
        <v>12</v>
      </c>
      <c r="E5926">
        <v>353</v>
      </c>
      <c r="F5926">
        <v>468</v>
      </c>
      <c r="G5926">
        <v>4286</v>
      </c>
      <c r="H5926" t="s">
        <v>13</v>
      </c>
    </row>
    <row r="5927" spans="1:8" x14ac:dyDescent="0.25">
      <c r="A5927" t="s">
        <v>5690</v>
      </c>
      <c r="B5927" t="s">
        <v>5691</v>
      </c>
      <c r="C5927">
        <v>460</v>
      </c>
      <c r="D5927" t="s">
        <v>10</v>
      </c>
      <c r="E5927">
        <v>35</v>
      </c>
      <c r="F5927">
        <v>368</v>
      </c>
      <c r="G5927">
        <v>4725</v>
      </c>
      <c r="H5927" t="s">
        <v>11</v>
      </c>
    </row>
    <row r="5928" spans="1:8" x14ac:dyDescent="0.25">
      <c r="A5928" t="s">
        <v>5690</v>
      </c>
      <c r="B5928" t="s">
        <v>5691</v>
      </c>
      <c r="C5928">
        <v>460</v>
      </c>
      <c r="D5928" t="s">
        <v>12</v>
      </c>
      <c r="E5928">
        <v>377</v>
      </c>
      <c r="F5928">
        <v>442</v>
      </c>
      <c r="G5928">
        <v>4286</v>
      </c>
      <c r="H5928" t="s">
        <v>13</v>
      </c>
    </row>
    <row r="5929" spans="1:8" x14ac:dyDescent="0.25">
      <c r="A5929" t="s">
        <v>5692</v>
      </c>
      <c r="B5929" t="s">
        <v>5693</v>
      </c>
      <c r="C5929">
        <v>480</v>
      </c>
      <c r="D5929" t="s">
        <v>12</v>
      </c>
      <c r="E5929">
        <v>362</v>
      </c>
      <c r="F5929">
        <v>478</v>
      </c>
      <c r="G5929">
        <v>4286</v>
      </c>
      <c r="H5929" t="s">
        <v>13</v>
      </c>
    </row>
    <row r="5930" spans="1:8" x14ac:dyDescent="0.25">
      <c r="A5930" t="s">
        <v>5692</v>
      </c>
      <c r="B5930" t="s">
        <v>5693</v>
      </c>
      <c r="C5930">
        <v>480</v>
      </c>
      <c r="D5930" t="s">
        <v>10</v>
      </c>
      <c r="E5930">
        <v>5</v>
      </c>
      <c r="F5930">
        <v>350</v>
      </c>
      <c r="G5930">
        <v>4725</v>
      </c>
      <c r="H5930" t="s">
        <v>11</v>
      </c>
    </row>
    <row r="5931" spans="1:8" x14ac:dyDescent="0.25">
      <c r="A5931" t="s">
        <v>5694</v>
      </c>
      <c r="B5931" t="s">
        <v>5695</v>
      </c>
      <c r="C5931">
        <v>470</v>
      </c>
      <c r="D5931" t="s">
        <v>10</v>
      </c>
      <c r="E5931">
        <v>1</v>
      </c>
      <c r="F5931">
        <v>344</v>
      </c>
      <c r="G5931">
        <v>4725</v>
      </c>
      <c r="H5931" t="s">
        <v>11</v>
      </c>
    </row>
    <row r="5932" spans="1:8" x14ac:dyDescent="0.25">
      <c r="A5932" t="s">
        <v>5694</v>
      </c>
      <c r="B5932" t="s">
        <v>5695</v>
      </c>
      <c r="C5932">
        <v>470</v>
      </c>
      <c r="D5932" t="s">
        <v>12</v>
      </c>
      <c r="E5932">
        <v>355</v>
      </c>
      <c r="F5932">
        <v>469</v>
      </c>
      <c r="G5932">
        <v>4286</v>
      </c>
      <c r="H5932" t="s">
        <v>13</v>
      </c>
    </row>
    <row r="5933" spans="1:8" x14ac:dyDescent="0.25">
      <c r="A5933" t="s">
        <v>5696</v>
      </c>
      <c r="B5933" t="s">
        <v>5697</v>
      </c>
      <c r="C5933">
        <v>469</v>
      </c>
      <c r="D5933" t="s">
        <v>10</v>
      </c>
      <c r="E5933">
        <v>2</v>
      </c>
      <c r="F5933">
        <v>341</v>
      </c>
      <c r="G5933">
        <v>4725</v>
      </c>
      <c r="H5933" t="s">
        <v>11</v>
      </c>
    </row>
    <row r="5934" spans="1:8" x14ac:dyDescent="0.25">
      <c r="A5934" t="s">
        <v>5696</v>
      </c>
      <c r="B5934" t="s">
        <v>5697</v>
      </c>
      <c r="C5934">
        <v>469</v>
      </c>
      <c r="D5934" t="s">
        <v>12</v>
      </c>
      <c r="E5934">
        <v>358</v>
      </c>
      <c r="F5934">
        <v>469</v>
      </c>
      <c r="G5934">
        <v>4286</v>
      </c>
      <c r="H5934" t="s">
        <v>13</v>
      </c>
    </row>
    <row r="5935" spans="1:8" x14ac:dyDescent="0.25">
      <c r="A5935" t="s">
        <v>5698</v>
      </c>
      <c r="B5935" t="s">
        <v>5699</v>
      </c>
      <c r="C5935">
        <v>501</v>
      </c>
      <c r="D5935" t="s">
        <v>10</v>
      </c>
      <c r="E5935">
        <v>2</v>
      </c>
      <c r="F5935">
        <v>373</v>
      </c>
      <c r="G5935">
        <v>4725</v>
      </c>
      <c r="H5935" t="s">
        <v>11</v>
      </c>
    </row>
    <row r="5936" spans="1:8" x14ac:dyDescent="0.25">
      <c r="A5936" t="s">
        <v>5698</v>
      </c>
      <c r="B5936" t="s">
        <v>5699</v>
      </c>
      <c r="C5936">
        <v>501</v>
      </c>
      <c r="D5936" t="s">
        <v>12</v>
      </c>
      <c r="E5936">
        <v>384</v>
      </c>
      <c r="F5936">
        <v>499</v>
      </c>
      <c r="G5936">
        <v>4286</v>
      </c>
      <c r="H5936" t="s">
        <v>13</v>
      </c>
    </row>
    <row r="5937" spans="1:8" x14ac:dyDescent="0.25">
      <c r="A5937" t="s">
        <v>5700</v>
      </c>
      <c r="B5937" t="s">
        <v>5701</v>
      </c>
      <c r="C5937">
        <v>480</v>
      </c>
      <c r="D5937" t="s">
        <v>12</v>
      </c>
      <c r="E5937">
        <v>362</v>
      </c>
      <c r="F5937">
        <v>478</v>
      </c>
      <c r="G5937">
        <v>4286</v>
      </c>
      <c r="H5937" t="s">
        <v>13</v>
      </c>
    </row>
    <row r="5938" spans="1:8" x14ac:dyDescent="0.25">
      <c r="A5938" t="s">
        <v>5700</v>
      </c>
      <c r="B5938" t="s">
        <v>5701</v>
      </c>
      <c r="C5938">
        <v>480</v>
      </c>
      <c r="D5938" t="s">
        <v>10</v>
      </c>
      <c r="E5938">
        <v>5</v>
      </c>
      <c r="F5938">
        <v>350</v>
      </c>
      <c r="G5938">
        <v>4725</v>
      </c>
      <c r="H5938" t="s">
        <v>11</v>
      </c>
    </row>
    <row r="5939" spans="1:8" x14ac:dyDescent="0.25">
      <c r="A5939" t="s">
        <v>5702</v>
      </c>
      <c r="B5939" t="s">
        <v>5703</v>
      </c>
      <c r="C5939">
        <v>470</v>
      </c>
      <c r="D5939" t="s">
        <v>10</v>
      </c>
      <c r="E5939">
        <v>1</v>
      </c>
      <c r="F5939">
        <v>344</v>
      </c>
      <c r="G5939">
        <v>4725</v>
      </c>
      <c r="H5939" t="s">
        <v>11</v>
      </c>
    </row>
    <row r="5940" spans="1:8" x14ac:dyDescent="0.25">
      <c r="A5940" t="s">
        <v>5702</v>
      </c>
      <c r="B5940" t="s">
        <v>5703</v>
      </c>
      <c r="C5940">
        <v>470</v>
      </c>
      <c r="D5940" t="s">
        <v>12</v>
      </c>
      <c r="E5940">
        <v>355</v>
      </c>
      <c r="F5940">
        <v>469</v>
      </c>
      <c r="G5940">
        <v>4286</v>
      </c>
      <c r="H5940" t="s">
        <v>13</v>
      </c>
    </row>
    <row r="5941" spans="1:8" x14ac:dyDescent="0.25">
      <c r="A5941" t="s">
        <v>5704</v>
      </c>
      <c r="B5941" t="s">
        <v>5705</v>
      </c>
      <c r="C5941">
        <v>475</v>
      </c>
      <c r="D5941" t="s">
        <v>10</v>
      </c>
      <c r="E5941">
        <v>6</v>
      </c>
      <c r="F5941">
        <v>352</v>
      </c>
      <c r="G5941">
        <v>4725</v>
      </c>
      <c r="H5941" t="s">
        <v>11</v>
      </c>
    </row>
    <row r="5942" spans="1:8" x14ac:dyDescent="0.25">
      <c r="A5942" t="s">
        <v>5706</v>
      </c>
      <c r="B5942" t="s">
        <v>5707</v>
      </c>
      <c r="C5942">
        <v>501</v>
      </c>
      <c r="D5942" t="s">
        <v>10</v>
      </c>
      <c r="E5942">
        <v>2</v>
      </c>
      <c r="F5942">
        <v>373</v>
      </c>
      <c r="G5942">
        <v>4725</v>
      </c>
      <c r="H5942" t="s">
        <v>11</v>
      </c>
    </row>
    <row r="5943" spans="1:8" x14ac:dyDescent="0.25">
      <c r="A5943" t="s">
        <v>5706</v>
      </c>
      <c r="B5943" t="s">
        <v>5707</v>
      </c>
      <c r="C5943">
        <v>501</v>
      </c>
      <c r="D5943" t="s">
        <v>12</v>
      </c>
      <c r="E5943">
        <v>384</v>
      </c>
      <c r="F5943">
        <v>499</v>
      </c>
      <c r="G5943">
        <v>4286</v>
      </c>
      <c r="H5943" t="s">
        <v>13</v>
      </c>
    </row>
    <row r="5944" spans="1:8" x14ac:dyDescent="0.25">
      <c r="A5944" t="s">
        <v>5708</v>
      </c>
      <c r="B5944" t="s">
        <v>5709</v>
      </c>
      <c r="C5944">
        <v>585</v>
      </c>
      <c r="D5944" t="s">
        <v>10</v>
      </c>
      <c r="E5944">
        <v>1</v>
      </c>
      <c r="F5944">
        <v>345</v>
      </c>
      <c r="G5944">
        <v>4725</v>
      </c>
      <c r="H5944" t="s">
        <v>11</v>
      </c>
    </row>
    <row r="5945" spans="1:8" x14ac:dyDescent="0.25">
      <c r="A5945" t="s">
        <v>5708</v>
      </c>
      <c r="B5945" t="s">
        <v>5709</v>
      </c>
      <c r="C5945">
        <v>585</v>
      </c>
      <c r="D5945" t="s">
        <v>12</v>
      </c>
      <c r="E5945">
        <v>357</v>
      </c>
      <c r="F5945">
        <v>471</v>
      </c>
      <c r="G5945">
        <v>4286</v>
      </c>
      <c r="H5945" t="s">
        <v>13</v>
      </c>
    </row>
    <row r="5946" spans="1:8" x14ac:dyDescent="0.25">
      <c r="A5946" t="s">
        <v>5708</v>
      </c>
      <c r="B5946" t="s">
        <v>5709</v>
      </c>
      <c r="C5946">
        <v>585</v>
      </c>
      <c r="D5946" t="s">
        <v>14</v>
      </c>
      <c r="E5946">
        <v>496</v>
      </c>
      <c r="F5946">
        <v>575</v>
      </c>
      <c r="G5946">
        <v>7652</v>
      </c>
      <c r="H5946" t="s">
        <v>15</v>
      </c>
    </row>
    <row r="5947" spans="1:8" x14ac:dyDescent="0.25">
      <c r="A5947" t="s">
        <v>5710</v>
      </c>
      <c r="B5947" t="s">
        <v>5711</v>
      </c>
      <c r="C5947">
        <v>601</v>
      </c>
      <c r="D5947" t="s">
        <v>12</v>
      </c>
      <c r="E5947">
        <v>361</v>
      </c>
      <c r="F5947">
        <v>476</v>
      </c>
      <c r="G5947">
        <v>4286</v>
      </c>
      <c r="H5947" t="s">
        <v>13</v>
      </c>
    </row>
    <row r="5948" spans="1:8" x14ac:dyDescent="0.25">
      <c r="A5948" t="s">
        <v>5710</v>
      </c>
      <c r="B5948" t="s">
        <v>5711</v>
      </c>
      <c r="C5948">
        <v>601</v>
      </c>
      <c r="D5948" t="s">
        <v>14</v>
      </c>
      <c r="E5948">
        <v>501</v>
      </c>
      <c r="F5948">
        <v>579</v>
      </c>
      <c r="G5948">
        <v>7652</v>
      </c>
      <c r="H5948" t="s">
        <v>15</v>
      </c>
    </row>
    <row r="5949" spans="1:8" x14ac:dyDescent="0.25">
      <c r="A5949" t="s">
        <v>5710</v>
      </c>
      <c r="B5949" t="s">
        <v>5711</v>
      </c>
      <c r="C5949">
        <v>601</v>
      </c>
      <c r="D5949" t="s">
        <v>10</v>
      </c>
      <c r="E5949">
        <v>7</v>
      </c>
      <c r="F5949">
        <v>350</v>
      </c>
      <c r="G5949">
        <v>4725</v>
      </c>
      <c r="H5949" t="s">
        <v>11</v>
      </c>
    </row>
    <row r="5950" spans="1:8" x14ac:dyDescent="0.25">
      <c r="A5950" t="s">
        <v>5712</v>
      </c>
      <c r="B5950" t="s">
        <v>5713</v>
      </c>
      <c r="C5950">
        <v>474</v>
      </c>
      <c r="D5950" t="s">
        <v>12</v>
      </c>
      <c r="E5950">
        <v>355</v>
      </c>
      <c r="F5950">
        <v>471</v>
      </c>
      <c r="G5950">
        <v>4286</v>
      </c>
      <c r="H5950" t="s">
        <v>13</v>
      </c>
    </row>
    <row r="5951" spans="1:8" x14ac:dyDescent="0.25">
      <c r="A5951" t="s">
        <v>5712</v>
      </c>
      <c r="B5951" t="s">
        <v>5713</v>
      </c>
      <c r="C5951">
        <v>474</v>
      </c>
      <c r="D5951" t="s">
        <v>10</v>
      </c>
      <c r="E5951">
        <v>5</v>
      </c>
      <c r="F5951">
        <v>347</v>
      </c>
      <c r="G5951">
        <v>4725</v>
      </c>
      <c r="H5951" t="s">
        <v>11</v>
      </c>
    </row>
    <row r="5952" spans="1:8" x14ac:dyDescent="0.25">
      <c r="A5952" t="s">
        <v>5714</v>
      </c>
      <c r="B5952" t="s">
        <v>5715</v>
      </c>
      <c r="C5952">
        <v>539</v>
      </c>
      <c r="D5952" t="s">
        <v>10</v>
      </c>
      <c r="E5952">
        <v>30</v>
      </c>
      <c r="F5952">
        <v>386</v>
      </c>
      <c r="G5952">
        <v>4725</v>
      </c>
      <c r="H5952" t="s">
        <v>11</v>
      </c>
    </row>
    <row r="5953" spans="1:8" x14ac:dyDescent="0.25">
      <c r="A5953" t="s">
        <v>5714</v>
      </c>
      <c r="B5953" t="s">
        <v>5715</v>
      </c>
      <c r="C5953">
        <v>539</v>
      </c>
      <c r="D5953" t="s">
        <v>12</v>
      </c>
      <c r="E5953">
        <v>400</v>
      </c>
      <c r="F5953">
        <v>520</v>
      </c>
      <c r="G5953">
        <v>4286</v>
      </c>
      <c r="H5953" t="s">
        <v>13</v>
      </c>
    </row>
    <row r="5954" spans="1:8" x14ac:dyDescent="0.25">
      <c r="A5954" t="s">
        <v>5716</v>
      </c>
      <c r="B5954" t="s">
        <v>5717</v>
      </c>
      <c r="C5954">
        <v>666</v>
      </c>
      <c r="D5954" t="s">
        <v>10</v>
      </c>
      <c r="E5954">
        <v>129</v>
      </c>
      <c r="F5954">
        <v>495</v>
      </c>
      <c r="G5954">
        <v>4725</v>
      </c>
      <c r="H5954" t="s">
        <v>11</v>
      </c>
    </row>
    <row r="5955" spans="1:8" x14ac:dyDescent="0.25">
      <c r="A5955" t="s">
        <v>5716</v>
      </c>
      <c r="B5955" t="s">
        <v>5717</v>
      </c>
      <c r="C5955">
        <v>666</v>
      </c>
      <c r="D5955" t="s">
        <v>12</v>
      </c>
      <c r="E5955">
        <v>510</v>
      </c>
      <c r="F5955">
        <v>630</v>
      </c>
      <c r="G5955">
        <v>4286</v>
      </c>
      <c r="H5955" t="s">
        <v>13</v>
      </c>
    </row>
    <row r="5956" spans="1:8" x14ac:dyDescent="0.25">
      <c r="A5956" t="s">
        <v>5718</v>
      </c>
      <c r="B5956" t="s">
        <v>5719</v>
      </c>
      <c r="C5956">
        <v>533</v>
      </c>
      <c r="D5956" t="s">
        <v>10</v>
      </c>
      <c r="E5956">
        <v>34</v>
      </c>
      <c r="F5956">
        <v>387</v>
      </c>
      <c r="G5956">
        <v>4725</v>
      </c>
      <c r="H5956" t="s">
        <v>11</v>
      </c>
    </row>
    <row r="5957" spans="1:8" x14ac:dyDescent="0.25">
      <c r="A5957" t="s">
        <v>5718</v>
      </c>
      <c r="B5957" t="s">
        <v>5719</v>
      </c>
      <c r="C5957">
        <v>533</v>
      </c>
      <c r="D5957" t="s">
        <v>12</v>
      </c>
      <c r="E5957">
        <v>401</v>
      </c>
      <c r="F5957">
        <v>521</v>
      </c>
      <c r="G5957">
        <v>4286</v>
      </c>
      <c r="H5957" t="s">
        <v>13</v>
      </c>
    </row>
    <row r="5958" spans="1:8" x14ac:dyDescent="0.25">
      <c r="A5958" t="s">
        <v>5720</v>
      </c>
      <c r="B5958" t="s">
        <v>5721</v>
      </c>
      <c r="C5958">
        <v>487</v>
      </c>
      <c r="D5958" t="s">
        <v>10</v>
      </c>
      <c r="E5958">
        <v>1</v>
      </c>
      <c r="F5958">
        <v>344</v>
      </c>
      <c r="G5958">
        <v>4725</v>
      </c>
      <c r="H5958" t="s">
        <v>11</v>
      </c>
    </row>
    <row r="5959" spans="1:8" x14ac:dyDescent="0.25">
      <c r="A5959" t="s">
        <v>5720</v>
      </c>
      <c r="B5959" t="s">
        <v>5721</v>
      </c>
      <c r="C5959">
        <v>487</v>
      </c>
      <c r="D5959" t="s">
        <v>12</v>
      </c>
      <c r="E5959">
        <v>366</v>
      </c>
      <c r="F5959">
        <v>479</v>
      </c>
      <c r="G5959">
        <v>4286</v>
      </c>
      <c r="H5959" t="s">
        <v>13</v>
      </c>
    </row>
    <row r="5960" spans="1:8" x14ac:dyDescent="0.25">
      <c r="A5960" t="s">
        <v>5722</v>
      </c>
      <c r="B5960" t="s">
        <v>5723</v>
      </c>
      <c r="C5960">
        <v>480</v>
      </c>
      <c r="D5960" t="s">
        <v>10</v>
      </c>
      <c r="E5960">
        <v>1</v>
      </c>
      <c r="F5960">
        <v>340</v>
      </c>
      <c r="G5960">
        <v>4725</v>
      </c>
      <c r="H5960" t="s">
        <v>11</v>
      </c>
    </row>
    <row r="5961" spans="1:8" x14ac:dyDescent="0.25">
      <c r="A5961" t="s">
        <v>5722</v>
      </c>
      <c r="B5961" t="s">
        <v>5723</v>
      </c>
      <c r="C5961">
        <v>480</v>
      </c>
      <c r="D5961" t="s">
        <v>12</v>
      </c>
      <c r="E5961">
        <v>347</v>
      </c>
      <c r="F5961">
        <v>462</v>
      </c>
      <c r="G5961">
        <v>4286</v>
      </c>
      <c r="H5961" t="s">
        <v>13</v>
      </c>
    </row>
    <row r="5962" spans="1:8" x14ac:dyDescent="0.25">
      <c r="A5962" t="s">
        <v>5724</v>
      </c>
      <c r="B5962" t="s">
        <v>5725</v>
      </c>
      <c r="C5962">
        <v>480</v>
      </c>
      <c r="D5962" t="s">
        <v>10</v>
      </c>
      <c r="E5962">
        <v>1</v>
      </c>
      <c r="F5962">
        <v>341</v>
      </c>
      <c r="G5962">
        <v>4725</v>
      </c>
      <c r="H5962" t="s">
        <v>11</v>
      </c>
    </row>
    <row r="5963" spans="1:8" x14ac:dyDescent="0.25">
      <c r="A5963" t="s">
        <v>5724</v>
      </c>
      <c r="B5963" t="s">
        <v>5725</v>
      </c>
      <c r="C5963">
        <v>480</v>
      </c>
      <c r="D5963" t="s">
        <v>12</v>
      </c>
      <c r="E5963">
        <v>347</v>
      </c>
      <c r="F5963">
        <v>462</v>
      </c>
      <c r="G5963">
        <v>4286</v>
      </c>
      <c r="H5963" t="s">
        <v>13</v>
      </c>
    </row>
    <row r="5964" spans="1:8" x14ac:dyDescent="0.25">
      <c r="A5964" t="s">
        <v>5726</v>
      </c>
      <c r="B5964" t="s">
        <v>5727</v>
      </c>
      <c r="C5964">
        <v>435</v>
      </c>
      <c r="D5964" t="s">
        <v>10</v>
      </c>
      <c r="E5964">
        <v>1</v>
      </c>
      <c r="F5964">
        <v>305</v>
      </c>
      <c r="G5964">
        <v>4725</v>
      </c>
      <c r="H5964" t="s">
        <v>11</v>
      </c>
    </row>
    <row r="5965" spans="1:8" x14ac:dyDescent="0.25">
      <c r="A5965" t="s">
        <v>5726</v>
      </c>
      <c r="B5965" t="s">
        <v>5727</v>
      </c>
      <c r="C5965">
        <v>435</v>
      </c>
      <c r="D5965" t="s">
        <v>12</v>
      </c>
      <c r="E5965">
        <v>316</v>
      </c>
      <c r="F5965">
        <v>429</v>
      </c>
      <c r="G5965">
        <v>4286</v>
      </c>
      <c r="H5965" t="s">
        <v>13</v>
      </c>
    </row>
    <row r="5966" spans="1:8" x14ac:dyDescent="0.25">
      <c r="A5966" t="s">
        <v>5728</v>
      </c>
      <c r="B5966" t="s">
        <v>5729</v>
      </c>
      <c r="C5966">
        <v>583</v>
      </c>
      <c r="D5966" t="s">
        <v>10</v>
      </c>
      <c r="E5966">
        <v>31</v>
      </c>
      <c r="F5966">
        <v>149</v>
      </c>
      <c r="G5966">
        <v>4725</v>
      </c>
      <c r="H5966" t="s">
        <v>11</v>
      </c>
    </row>
    <row r="5967" spans="1:8" x14ac:dyDescent="0.25">
      <c r="A5967" t="s">
        <v>5728</v>
      </c>
      <c r="B5967" t="s">
        <v>5729</v>
      </c>
      <c r="C5967">
        <v>583</v>
      </c>
      <c r="D5967" t="s">
        <v>10</v>
      </c>
      <c r="E5967">
        <v>157</v>
      </c>
      <c r="F5967">
        <v>434</v>
      </c>
      <c r="G5967">
        <v>4725</v>
      </c>
      <c r="H5967" t="s">
        <v>11</v>
      </c>
    </row>
    <row r="5968" spans="1:8" x14ac:dyDescent="0.25">
      <c r="A5968" t="s">
        <v>5728</v>
      </c>
      <c r="B5968" t="s">
        <v>5729</v>
      </c>
      <c r="C5968">
        <v>583</v>
      </c>
      <c r="D5968" t="s">
        <v>12</v>
      </c>
      <c r="E5968">
        <v>448</v>
      </c>
      <c r="F5968">
        <v>572</v>
      </c>
      <c r="G5968">
        <v>4286</v>
      </c>
      <c r="H5968" t="s">
        <v>13</v>
      </c>
    </row>
    <row r="5969" spans="1:8" x14ac:dyDescent="0.25">
      <c r="A5969" t="s">
        <v>5730</v>
      </c>
      <c r="B5969" t="s">
        <v>5731</v>
      </c>
      <c r="C5969">
        <v>492</v>
      </c>
      <c r="D5969" t="s">
        <v>10</v>
      </c>
      <c r="E5969">
        <v>1</v>
      </c>
      <c r="F5969">
        <v>348</v>
      </c>
      <c r="G5969">
        <v>4725</v>
      </c>
      <c r="H5969" t="s">
        <v>11</v>
      </c>
    </row>
    <row r="5970" spans="1:8" x14ac:dyDescent="0.25">
      <c r="A5970" t="s">
        <v>5730</v>
      </c>
      <c r="B5970" t="s">
        <v>5731</v>
      </c>
      <c r="C5970">
        <v>492</v>
      </c>
      <c r="D5970" t="s">
        <v>12</v>
      </c>
      <c r="E5970">
        <v>363</v>
      </c>
      <c r="F5970">
        <v>476</v>
      </c>
      <c r="G5970">
        <v>4286</v>
      </c>
      <c r="H5970" t="s">
        <v>13</v>
      </c>
    </row>
    <row r="5971" spans="1:8" x14ac:dyDescent="0.25">
      <c r="A5971" t="s">
        <v>5732</v>
      </c>
      <c r="B5971" t="s">
        <v>5733</v>
      </c>
      <c r="C5971">
        <v>470</v>
      </c>
      <c r="D5971" t="s">
        <v>10</v>
      </c>
      <c r="E5971">
        <v>1</v>
      </c>
      <c r="F5971">
        <v>343</v>
      </c>
      <c r="G5971">
        <v>4725</v>
      </c>
      <c r="H5971" t="s">
        <v>11</v>
      </c>
    </row>
    <row r="5972" spans="1:8" x14ac:dyDescent="0.25">
      <c r="A5972" t="s">
        <v>5732</v>
      </c>
      <c r="B5972" t="s">
        <v>5733</v>
      </c>
      <c r="C5972">
        <v>470</v>
      </c>
      <c r="D5972" t="s">
        <v>12</v>
      </c>
      <c r="E5972">
        <v>355</v>
      </c>
      <c r="F5972">
        <v>469</v>
      </c>
      <c r="G5972">
        <v>4286</v>
      </c>
      <c r="H5972" t="s">
        <v>13</v>
      </c>
    </row>
    <row r="5973" spans="1:8" x14ac:dyDescent="0.25">
      <c r="A5973" t="s">
        <v>5734</v>
      </c>
      <c r="B5973" t="s">
        <v>5735</v>
      </c>
      <c r="C5973">
        <v>480</v>
      </c>
      <c r="D5973" t="s">
        <v>12</v>
      </c>
      <c r="E5973">
        <v>362</v>
      </c>
      <c r="F5973">
        <v>479</v>
      </c>
      <c r="G5973">
        <v>4286</v>
      </c>
      <c r="H5973" t="s">
        <v>13</v>
      </c>
    </row>
    <row r="5974" spans="1:8" x14ac:dyDescent="0.25">
      <c r="A5974" t="s">
        <v>5734</v>
      </c>
      <c r="B5974" t="s">
        <v>5735</v>
      </c>
      <c r="C5974">
        <v>480</v>
      </c>
      <c r="D5974" t="s">
        <v>10</v>
      </c>
      <c r="E5974">
        <v>5</v>
      </c>
      <c r="F5974">
        <v>350</v>
      </c>
      <c r="G5974">
        <v>4725</v>
      </c>
      <c r="H5974" t="s">
        <v>11</v>
      </c>
    </row>
    <row r="5975" spans="1:8" x14ac:dyDescent="0.25">
      <c r="A5975" t="s">
        <v>5736</v>
      </c>
      <c r="B5975" t="s">
        <v>5737</v>
      </c>
      <c r="C5975">
        <v>240</v>
      </c>
      <c r="D5975" t="s">
        <v>10</v>
      </c>
      <c r="E5975">
        <v>1</v>
      </c>
      <c r="F5975">
        <v>110</v>
      </c>
      <c r="G5975">
        <v>4725</v>
      </c>
      <c r="H5975" t="s">
        <v>11</v>
      </c>
    </row>
    <row r="5976" spans="1:8" x14ac:dyDescent="0.25">
      <c r="A5976" t="s">
        <v>5736</v>
      </c>
      <c r="B5976" t="s">
        <v>5737</v>
      </c>
      <c r="C5976">
        <v>240</v>
      </c>
      <c r="D5976" t="s">
        <v>12</v>
      </c>
      <c r="E5976">
        <v>122</v>
      </c>
      <c r="F5976">
        <v>239</v>
      </c>
      <c r="G5976">
        <v>4286</v>
      </c>
      <c r="H5976" t="s">
        <v>13</v>
      </c>
    </row>
    <row r="5977" spans="1:8" x14ac:dyDescent="0.25">
      <c r="A5977" t="s">
        <v>5738</v>
      </c>
      <c r="B5977" t="s">
        <v>5739</v>
      </c>
      <c r="C5977">
        <v>140</v>
      </c>
      <c r="D5977" t="s">
        <v>10</v>
      </c>
      <c r="E5977">
        <v>5</v>
      </c>
      <c r="F5977">
        <v>138</v>
      </c>
      <c r="G5977">
        <v>4725</v>
      </c>
      <c r="H5977" t="s">
        <v>11</v>
      </c>
    </row>
    <row r="5978" spans="1:8" x14ac:dyDescent="0.25">
      <c r="A5978" t="s">
        <v>5740</v>
      </c>
      <c r="B5978" t="s">
        <v>5741</v>
      </c>
      <c r="C5978">
        <v>492</v>
      </c>
      <c r="D5978" t="s">
        <v>10</v>
      </c>
      <c r="E5978">
        <v>1</v>
      </c>
      <c r="F5978">
        <v>348</v>
      </c>
      <c r="G5978">
        <v>4725</v>
      </c>
      <c r="H5978" t="s">
        <v>11</v>
      </c>
    </row>
    <row r="5979" spans="1:8" x14ac:dyDescent="0.25">
      <c r="A5979" t="s">
        <v>5740</v>
      </c>
      <c r="B5979" t="s">
        <v>5741</v>
      </c>
      <c r="C5979">
        <v>492</v>
      </c>
      <c r="D5979" t="s">
        <v>12</v>
      </c>
      <c r="E5979">
        <v>363</v>
      </c>
      <c r="F5979">
        <v>476</v>
      </c>
      <c r="G5979">
        <v>4286</v>
      </c>
      <c r="H5979" t="s">
        <v>13</v>
      </c>
    </row>
    <row r="5980" spans="1:8" x14ac:dyDescent="0.25">
      <c r="A5980" t="s">
        <v>5742</v>
      </c>
      <c r="B5980" t="s">
        <v>5743</v>
      </c>
      <c r="C5980">
        <v>470</v>
      </c>
      <c r="D5980" t="s">
        <v>10</v>
      </c>
      <c r="E5980">
        <v>1</v>
      </c>
      <c r="F5980">
        <v>343</v>
      </c>
      <c r="G5980">
        <v>4725</v>
      </c>
      <c r="H5980" t="s">
        <v>11</v>
      </c>
    </row>
    <row r="5981" spans="1:8" x14ac:dyDescent="0.25">
      <c r="A5981" t="s">
        <v>5742</v>
      </c>
      <c r="B5981" t="s">
        <v>5743</v>
      </c>
      <c r="C5981">
        <v>470</v>
      </c>
      <c r="D5981" t="s">
        <v>12</v>
      </c>
      <c r="E5981">
        <v>355</v>
      </c>
      <c r="F5981">
        <v>469</v>
      </c>
      <c r="G5981">
        <v>4286</v>
      </c>
      <c r="H5981" t="s">
        <v>13</v>
      </c>
    </row>
    <row r="5982" spans="1:8" x14ac:dyDescent="0.25">
      <c r="A5982" t="s">
        <v>5744</v>
      </c>
      <c r="B5982" t="s">
        <v>5745</v>
      </c>
      <c r="C5982">
        <v>492</v>
      </c>
      <c r="D5982" t="s">
        <v>10</v>
      </c>
      <c r="E5982">
        <v>1</v>
      </c>
      <c r="F5982">
        <v>348</v>
      </c>
      <c r="G5982">
        <v>4725</v>
      </c>
      <c r="H5982" t="s">
        <v>11</v>
      </c>
    </row>
    <row r="5983" spans="1:8" x14ac:dyDescent="0.25">
      <c r="A5983" t="s">
        <v>5744</v>
      </c>
      <c r="B5983" t="s">
        <v>5745</v>
      </c>
      <c r="C5983">
        <v>492</v>
      </c>
      <c r="D5983" t="s">
        <v>12</v>
      </c>
      <c r="E5983">
        <v>363</v>
      </c>
      <c r="F5983">
        <v>476</v>
      </c>
      <c r="G5983">
        <v>4286</v>
      </c>
      <c r="H5983" t="s">
        <v>13</v>
      </c>
    </row>
    <row r="5984" spans="1:8" x14ac:dyDescent="0.25">
      <c r="A5984" t="s">
        <v>5746</v>
      </c>
      <c r="B5984" t="s">
        <v>5747</v>
      </c>
      <c r="C5984">
        <v>470</v>
      </c>
      <c r="D5984" t="s">
        <v>10</v>
      </c>
      <c r="E5984">
        <v>1</v>
      </c>
      <c r="F5984">
        <v>343</v>
      </c>
      <c r="G5984">
        <v>4725</v>
      </c>
      <c r="H5984" t="s">
        <v>11</v>
      </c>
    </row>
    <row r="5985" spans="1:8" x14ac:dyDescent="0.25">
      <c r="A5985" t="s">
        <v>5746</v>
      </c>
      <c r="B5985" t="s">
        <v>5747</v>
      </c>
      <c r="C5985">
        <v>470</v>
      </c>
      <c r="D5985" t="s">
        <v>12</v>
      </c>
      <c r="E5985">
        <v>355</v>
      </c>
      <c r="F5985">
        <v>469</v>
      </c>
      <c r="G5985">
        <v>4286</v>
      </c>
      <c r="H5985" t="s">
        <v>13</v>
      </c>
    </row>
    <row r="5986" spans="1:8" x14ac:dyDescent="0.25">
      <c r="A5986" t="s">
        <v>5748</v>
      </c>
      <c r="B5986" t="s">
        <v>5749</v>
      </c>
      <c r="C5986">
        <v>480</v>
      </c>
      <c r="D5986" t="s">
        <v>12</v>
      </c>
      <c r="E5986">
        <v>362</v>
      </c>
      <c r="F5986">
        <v>479</v>
      </c>
      <c r="G5986">
        <v>4286</v>
      </c>
      <c r="H5986" t="s">
        <v>13</v>
      </c>
    </row>
    <row r="5987" spans="1:8" x14ac:dyDescent="0.25">
      <c r="A5987" t="s">
        <v>5748</v>
      </c>
      <c r="B5987" t="s">
        <v>5749</v>
      </c>
      <c r="C5987">
        <v>480</v>
      </c>
      <c r="D5987" t="s">
        <v>10</v>
      </c>
      <c r="E5987">
        <v>5</v>
      </c>
      <c r="F5987">
        <v>350</v>
      </c>
      <c r="G5987">
        <v>4725</v>
      </c>
      <c r="H5987" t="s">
        <v>11</v>
      </c>
    </row>
    <row r="5988" spans="1:8" x14ac:dyDescent="0.25">
      <c r="A5988" t="s">
        <v>5750</v>
      </c>
      <c r="B5988" t="s">
        <v>5751</v>
      </c>
      <c r="C5988">
        <v>473</v>
      </c>
      <c r="D5988" t="s">
        <v>10</v>
      </c>
      <c r="E5988">
        <v>1</v>
      </c>
      <c r="F5988">
        <v>345</v>
      </c>
      <c r="G5988">
        <v>4725</v>
      </c>
      <c r="H5988" t="s">
        <v>11</v>
      </c>
    </row>
    <row r="5989" spans="1:8" x14ac:dyDescent="0.25">
      <c r="A5989" t="s">
        <v>5750</v>
      </c>
      <c r="B5989" t="s">
        <v>5751</v>
      </c>
      <c r="C5989">
        <v>473</v>
      </c>
      <c r="D5989" t="s">
        <v>12</v>
      </c>
      <c r="E5989">
        <v>356</v>
      </c>
      <c r="F5989">
        <v>471</v>
      </c>
      <c r="G5989">
        <v>4286</v>
      </c>
      <c r="H5989" t="s">
        <v>13</v>
      </c>
    </row>
    <row r="5990" spans="1:8" x14ac:dyDescent="0.25">
      <c r="A5990" t="s">
        <v>5752</v>
      </c>
      <c r="B5990" t="s">
        <v>5753</v>
      </c>
      <c r="C5990">
        <v>585</v>
      </c>
      <c r="D5990" t="s">
        <v>10</v>
      </c>
      <c r="E5990">
        <v>1</v>
      </c>
      <c r="F5990">
        <v>344</v>
      </c>
      <c r="G5990">
        <v>4725</v>
      </c>
      <c r="H5990" t="s">
        <v>11</v>
      </c>
    </row>
    <row r="5991" spans="1:8" x14ac:dyDescent="0.25">
      <c r="A5991" t="s">
        <v>5752</v>
      </c>
      <c r="B5991" t="s">
        <v>5753</v>
      </c>
      <c r="C5991">
        <v>585</v>
      </c>
      <c r="D5991" t="s">
        <v>12</v>
      </c>
      <c r="E5991">
        <v>356</v>
      </c>
      <c r="F5991">
        <v>471</v>
      </c>
      <c r="G5991">
        <v>4286</v>
      </c>
      <c r="H5991" t="s">
        <v>13</v>
      </c>
    </row>
    <row r="5992" spans="1:8" x14ac:dyDescent="0.25">
      <c r="A5992" t="s">
        <v>5752</v>
      </c>
      <c r="B5992" t="s">
        <v>5753</v>
      </c>
      <c r="C5992">
        <v>585</v>
      </c>
      <c r="D5992" t="s">
        <v>14</v>
      </c>
      <c r="E5992">
        <v>496</v>
      </c>
      <c r="F5992">
        <v>575</v>
      </c>
      <c r="G5992">
        <v>7652</v>
      </c>
      <c r="H5992" t="s">
        <v>15</v>
      </c>
    </row>
    <row r="5993" spans="1:8" x14ac:dyDescent="0.25">
      <c r="A5993" t="s">
        <v>5754</v>
      </c>
      <c r="B5993" t="s">
        <v>5755</v>
      </c>
      <c r="C5993">
        <v>170</v>
      </c>
      <c r="D5993" t="s">
        <v>10</v>
      </c>
      <c r="E5993">
        <v>11</v>
      </c>
      <c r="F5993">
        <v>43</v>
      </c>
      <c r="G5993">
        <v>4725</v>
      </c>
      <c r="H5993" t="s">
        <v>11</v>
      </c>
    </row>
    <row r="5994" spans="1:8" x14ac:dyDescent="0.25">
      <c r="A5994" t="s">
        <v>5754</v>
      </c>
      <c r="B5994" t="s">
        <v>5755</v>
      </c>
      <c r="C5994">
        <v>170</v>
      </c>
      <c r="D5994" t="s">
        <v>12</v>
      </c>
      <c r="E5994">
        <v>55</v>
      </c>
      <c r="F5994">
        <v>169</v>
      </c>
      <c r="G5994">
        <v>4286</v>
      </c>
      <c r="H5994" t="s">
        <v>13</v>
      </c>
    </row>
    <row r="5995" spans="1:8" x14ac:dyDescent="0.25">
      <c r="A5995" t="s">
        <v>5756</v>
      </c>
      <c r="B5995" t="s">
        <v>5757</v>
      </c>
      <c r="C5995">
        <v>131</v>
      </c>
      <c r="D5995" t="s">
        <v>10</v>
      </c>
      <c r="E5995">
        <v>1</v>
      </c>
      <c r="F5995">
        <v>131</v>
      </c>
      <c r="G5995">
        <v>4725</v>
      </c>
      <c r="H5995" t="s">
        <v>11</v>
      </c>
    </row>
    <row r="5996" spans="1:8" x14ac:dyDescent="0.25">
      <c r="A5996" t="s">
        <v>5758</v>
      </c>
      <c r="B5996" t="s">
        <v>5759</v>
      </c>
      <c r="C5996">
        <v>492</v>
      </c>
      <c r="D5996" t="s">
        <v>10</v>
      </c>
      <c r="E5996">
        <v>1</v>
      </c>
      <c r="F5996">
        <v>348</v>
      </c>
      <c r="G5996">
        <v>4725</v>
      </c>
      <c r="H5996" t="s">
        <v>11</v>
      </c>
    </row>
    <row r="5997" spans="1:8" x14ac:dyDescent="0.25">
      <c r="A5997" t="s">
        <v>5758</v>
      </c>
      <c r="B5997" t="s">
        <v>5759</v>
      </c>
      <c r="C5997">
        <v>492</v>
      </c>
      <c r="D5997" t="s">
        <v>12</v>
      </c>
      <c r="E5997">
        <v>363</v>
      </c>
      <c r="F5997">
        <v>476</v>
      </c>
      <c r="G5997">
        <v>4286</v>
      </c>
      <c r="H5997" t="s">
        <v>13</v>
      </c>
    </row>
    <row r="5998" spans="1:8" x14ac:dyDescent="0.25">
      <c r="A5998" t="s">
        <v>5760</v>
      </c>
      <c r="B5998" t="s">
        <v>5761</v>
      </c>
      <c r="C5998">
        <v>480</v>
      </c>
      <c r="D5998" t="s">
        <v>12</v>
      </c>
      <c r="E5998">
        <v>362</v>
      </c>
      <c r="F5998">
        <v>479</v>
      </c>
      <c r="G5998">
        <v>4286</v>
      </c>
      <c r="H5998" t="s">
        <v>13</v>
      </c>
    </row>
    <row r="5999" spans="1:8" x14ac:dyDescent="0.25">
      <c r="A5999" t="s">
        <v>5760</v>
      </c>
      <c r="B5999" t="s">
        <v>5761</v>
      </c>
      <c r="C5999">
        <v>480</v>
      </c>
      <c r="D5999" t="s">
        <v>10</v>
      </c>
      <c r="E5999">
        <v>5</v>
      </c>
      <c r="F5999">
        <v>350</v>
      </c>
      <c r="G5999">
        <v>4725</v>
      </c>
      <c r="H5999" t="s">
        <v>11</v>
      </c>
    </row>
    <row r="6000" spans="1:8" x14ac:dyDescent="0.25">
      <c r="A6000" t="s">
        <v>5762</v>
      </c>
      <c r="B6000" t="s">
        <v>5763</v>
      </c>
      <c r="C6000">
        <v>585</v>
      </c>
      <c r="D6000" t="s">
        <v>10</v>
      </c>
      <c r="E6000">
        <v>1</v>
      </c>
      <c r="F6000">
        <v>345</v>
      </c>
      <c r="G6000">
        <v>4725</v>
      </c>
      <c r="H6000" t="s">
        <v>11</v>
      </c>
    </row>
    <row r="6001" spans="1:8" x14ac:dyDescent="0.25">
      <c r="A6001" t="s">
        <v>5762</v>
      </c>
      <c r="B6001" t="s">
        <v>5763</v>
      </c>
      <c r="C6001">
        <v>585</v>
      </c>
      <c r="D6001" t="s">
        <v>12</v>
      </c>
      <c r="E6001">
        <v>356</v>
      </c>
      <c r="F6001">
        <v>471</v>
      </c>
      <c r="G6001">
        <v>4286</v>
      </c>
      <c r="H6001" t="s">
        <v>13</v>
      </c>
    </row>
    <row r="6002" spans="1:8" x14ac:dyDescent="0.25">
      <c r="A6002" t="s">
        <v>5762</v>
      </c>
      <c r="B6002" t="s">
        <v>5763</v>
      </c>
      <c r="C6002">
        <v>585</v>
      </c>
      <c r="D6002" t="s">
        <v>14</v>
      </c>
      <c r="E6002">
        <v>496</v>
      </c>
      <c r="F6002">
        <v>575</v>
      </c>
      <c r="G6002">
        <v>7652</v>
      </c>
      <c r="H6002" t="s">
        <v>15</v>
      </c>
    </row>
    <row r="6003" spans="1:8" x14ac:dyDescent="0.25">
      <c r="A6003" t="s">
        <v>5764</v>
      </c>
      <c r="B6003" t="s">
        <v>5765</v>
      </c>
      <c r="C6003">
        <v>553</v>
      </c>
      <c r="D6003" t="s">
        <v>10</v>
      </c>
      <c r="E6003">
        <v>37</v>
      </c>
      <c r="F6003">
        <v>388</v>
      </c>
      <c r="G6003">
        <v>4725</v>
      </c>
      <c r="H6003" t="s">
        <v>11</v>
      </c>
    </row>
    <row r="6004" spans="1:8" x14ac:dyDescent="0.25">
      <c r="A6004" t="s">
        <v>5764</v>
      </c>
      <c r="B6004" t="s">
        <v>5765</v>
      </c>
      <c r="C6004">
        <v>553</v>
      </c>
      <c r="D6004" t="s">
        <v>12</v>
      </c>
      <c r="E6004">
        <v>405</v>
      </c>
      <c r="F6004">
        <v>522</v>
      </c>
      <c r="G6004">
        <v>4286</v>
      </c>
      <c r="H6004" t="s">
        <v>13</v>
      </c>
    </row>
    <row r="6005" spans="1:8" x14ac:dyDescent="0.25">
      <c r="A6005" t="s">
        <v>5766</v>
      </c>
      <c r="B6005" t="s">
        <v>5767</v>
      </c>
      <c r="C6005">
        <v>654</v>
      </c>
      <c r="D6005" t="s">
        <v>10</v>
      </c>
      <c r="E6005">
        <v>37</v>
      </c>
      <c r="F6005">
        <v>390</v>
      </c>
      <c r="G6005">
        <v>4725</v>
      </c>
      <c r="H6005" t="s">
        <v>11</v>
      </c>
    </row>
    <row r="6006" spans="1:8" x14ac:dyDescent="0.25">
      <c r="A6006" t="s">
        <v>5766</v>
      </c>
      <c r="B6006" t="s">
        <v>5767</v>
      </c>
      <c r="C6006">
        <v>654</v>
      </c>
      <c r="D6006" t="s">
        <v>12</v>
      </c>
      <c r="E6006">
        <v>415</v>
      </c>
      <c r="F6006">
        <v>528</v>
      </c>
      <c r="G6006">
        <v>4286</v>
      </c>
      <c r="H6006" t="s">
        <v>13</v>
      </c>
    </row>
    <row r="6007" spans="1:8" x14ac:dyDescent="0.25">
      <c r="A6007" t="s">
        <v>5766</v>
      </c>
      <c r="B6007" t="s">
        <v>5767</v>
      </c>
      <c r="C6007">
        <v>654</v>
      </c>
      <c r="D6007" t="s">
        <v>912</v>
      </c>
      <c r="E6007">
        <v>561</v>
      </c>
      <c r="F6007">
        <v>652</v>
      </c>
      <c r="G6007">
        <v>3</v>
      </c>
    </row>
    <row r="6008" spans="1:8" x14ac:dyDescent="0.25">
      <c r="A6008" t="s">
        <v>5768</v>
      </c>
      <c r="B6008" t="s">
        <v>5769</v>
      </c>
      <c r="C6008">
        <v>583</v>
      </c>
      <c r="D6008" t="s">
        <v>10</v>
      </c>
      <c r="E6008">
        <v>1</v>
      </c>
      <c r="F6008">
        <v>343</v>
      </c>
      <c r="G6008">
        <v>4725</v>
      </c>
      <c r="H6008" t="s">
        <v>11</v>
      </c>
    </row>
    <row r="6009" spans="1:8" x14ac:dyDescent="0.25">
      <c r="A6009" t="s">
        <v>5768</v>
      </c>
      <c r="B6009" t="s">
        <v>5769</v>
      </c>
      <c r="C6009">
        <v>583</v>
      </c>
      <c r="D6009" t="s">
        <v>12</v>
      </c>
      <c r="E6009">
        <v>354</v>
      </c>
      <c r="F6009">
        <v>469</v>
      </c>
      <c r="G6009">
        <v>4286</v>
      </c>
      <c r="H6009" t="s">
        <v>13</v>
      </c>
    </row>
    <row r="6010" spans="1:8" x14ac:dyDescent="0.25">
      <c r="A6010" t="s">
        <v>5768</v>
      </c>
      <c r="B6010" t="s">
        <v>5769</v>
      </c>
      <c r="C6010">
        <v>583</v>
      </c>
      <c r="D6010" t="s">
        <v>14</v>
      </c>
      <c r="E6010">
        <v>495</v>
      </c>
      <c r="F6010">
        <v>573</v>
      </c>
      <c r="G6010">
        <v>7652</v>
      </c>
      <c r="H6010" t="s">
        <v>15</v>
      </c>
    </row>
    <row r="6011" spans="1:8" x14ac:dyDescent="0.25">
      <c r="A6011" t="s">
        <v>5770</v>
      </c>
      <c r="B6011" t="s">
        <v>5771</v>
      </c>
      <c r="C6011">
        <v>540</v>
      </c>
      <c r="D6011" t="s">
        <v>12</v>
      </c>
      <c r="E6011">
        <v>418</v>
      </c>
      <c r="F6011">
        <v>538</v>
      </c>
      <c r="G6011">
        <v>4286</v>
      </c>
      <c r="H6011" t="s">
        <v>13</v>
      </c>
    </row>
    <row r="6012" spans="1:8" x14ac:dyDescent="0.25">
      <c r="A6012" t="s">
        <v>5770</v>
      </c>
      <c r="B6012" t="s">
        <v>5771</v>
      </c>
      <c r="C6012">
        <v>540</v>
      </c>
      <c r="D6012" t="s">
        <v>10</v>
      </c>
      <c r="E6012">
        <v>55</v>
      </c>
      <c r="F6012">
        <v>404</v>
      </c>
      <c r="G6012">
        <v>4725</v>
      </c>
      <c r="H6012" t="s">
        <v>11</v>
      </c>
    </row>
    <row r="6013" spans="1:8" x14ac:dyDescent="0.25">
      <c r="A6013" t="s">
        <v>5772</v>
      </c>
      <c r="B6013" t="s">
        <v>5773</v>
      </c>
      <c r="C6013">
        <v>116</v>
      </c>
      <c r="D6013" t="s">
        <v>10</v>
      </c>
      <c r="E6013">
        <v>36</v>
      </c>
      <c r="F6013">
        <v>116</v>
      </c>
      <c r="G6013">
        <v>4725</v>
      </c>
      <c r="H6013" t="s">
        <v>11</v>
      </c>
    </row>
    <row r="6014" spans="1:8" x14ac:dyDescent="0.25">
      <c r="A6014" t="s">
        <v>5774</v>
      </c>
      <c r="B6014" t="s">
        <v>5775</v>
      </c>
      <c r="C6014">
        <v>487</v>
      </c>
      <c r="D6014" t="s">
        <v>10</v>
      </c>
      <c r="E6014">
        <v>2</v>
      </c>
      <c r="F6014">
        <v>351</v>
      </c>
      <c r="G6014">
        <v>4725</v>
      </c>
      <c r="H6014" t="s">
        <v>11</v>
      </c>
    </row>
    <row r="6015" spans="1:8" x14ac:dyDescent="0.25">
      <c r="A6015" t="s">
        <v>5774</v>
      </c>
      <c r="B6015" t="s">
        <v>5775</v>
      </c>
      <c r="C6015">
        <v>487</v>
      </c>
      <c r="D6015" t="s">
        <v>12</v>
      </c>
      <c r="E6015">
        <v>365</v>
      </c>
      <c r="F6015">
        <v>485</v>
      </c>
      <c r="G6015">
        <v>4286</v>
      </c>
      <c r="H6015" t="s">
        <v>13</v>
      </c>
    </row>
    <row r="6016" spans="1:8" x14ac:dyDescent="0.25">
      <c r="A6016" t="s">
        <v>5776</v>
      </c>
      <c r="B6016" t="s">
        <v>5777</v>
      </c>
      <c r="C6016">
        <v>397</v>
      </c>
      <c r="D6016" t="s">
        <v>10</v>
      </c>
      <c r="E6016">
        <v>1</v>
      </c>
      <c r="F6016">
        <v>263</v>
      </c>
      <c r="G6016">
        <v>4725</v>
      </c>
      <c r="H6016" t="s">
        <v>11</v>
      </c>
    </row>
    <row r="6017" spans="1:8" x14ac:dyDescent="0.25">
      <c r="A6017" t="s">
        <v>5776</v>
      </c>
      <c r="B6017" t="s">
        <v>5777</v>
      </c>
      <c r="C6017">
        <v>397</v>
      </c>
      <c r="D6017" t="s">
        <v>12</v>
      </c>
      <c r="E6017">
        <v>277</v>
      </c>
      <c r="F6017">
        <v>396</v>
      </c>
      <c r="G6017">
        <v>4286</v>
      </c>
      <c r="H6017" t="s">
        <v>13</v>
      </c>
    </row>
    <row r="6018" spans="1:8" x14ac:dyDescent="0.25">
      <c r="A6018" t="s">
        <v>5778</v>
      </c>
      <c r="B6018" t="s">
        <v>5779</v>
      </c>
      <c r="C6018">
        <v>118</v>
      </c>
      <c r="D6018" t="s">
        <v>10</v>
      </c>
      <c r="E6018">
        <v>26</v>
      </c>
      <c r="F6018">
        <v>116</v>
      </c>
      <c r="G6018">
        <v>4725</v>
      </c>
      <c r="H6018" t="s">
        <v>11</v>
      </c>
    </row>
    <row r="6019" spans="1:8" x14ac:dyDescent="0.25">
      <c r="A6019" t="s">
        <v>5780</v>
      </c>
      <c r="B6019" t="s">
        <v>5781</v>
      </c>
      <c r="C6019">
        <v>241</v>
      </c>
      <c r="D6019" t="s">
        <v>10</v>
      </c>
      <c r="E6019">
        <v>1</v>
      </c>
      <c r="F6019">
        <v>105</v>
      </c>
      <c r="G6019">
        <v>4725</v>
      </c>
      <c r="H6019" t="s">
        <v>11</v>
      </c>
    </row>
    <row r="6020" spans="1:8" x14ac:dyDescent="0.25">
      <c r="A6020" t="s">
        <v>5780</v>
      </c>
      <c r="B6020" t="s">
        <v>5781</v>
      </c>
      <c r="C6020">
        <v>241</v>
      </c>
      <c r="D6020" t="s">
        <v>12</v>
      </c>
      <c r="E6020">
        <v>119</v>
      </c>
      <c r="F6020">
        <v>239</v>
      </c>
      <c r="G6020">
        <v>4286</v>
      </c>
      <c r="H6020" t="s">
        <v>13</v>
      </c>
    </row>
    <row r="6021" spans="1:8" x14ac:dyDescent="0.25">
      <c r="A6021" t="s">
        <v>5782</v>
      </c>
      <c r="B6021" t="s">
        <v>5783</v>
      </c>
      <c r="C6021">
        <v>219</v>
      </c>
      <c r="D6021" t="s">
        <v>10</v>
      </c>
      <c r="E6021">
        <v>1</v>
      </c>
      <c r="F6021">
        <v>219</v>
      </c>
      <c r="G6021">
        <v>4725</v>
      </c>
      <c r="H6021" t="s">
        <v>11</v>
      </c>
    </row>
    <row r="6022" spans="1:8" x14ac:dyDescent="0.25">
      <c r="A6022" t="s">
        <v>5784</v>
      </c>
      <c r="B6022" t="s">
        <v>5785</v>
      </c>
      <c r="C6022">
        <v>481</v>
      </c>
      <c r="D6022" t="s">
        <v>10</v>
      </c>
      <c r="E6022">
        <v>1</v>
      </c>
      <c r="F6022">
        <v>337</v>
      </c>
      <c r="G6022">
        <v>4725</v>
      </c>
      <c r="H6022" t="s">
        <v>11</v>
      </c>
    </row>
    <row r="6023" spans="1:8" x14ac:dyDescent="0.25">
      <c r="A6023" t="s">
        <v>5784</v>
      </c>
      <c r="B6023" t="s">
        <v>5785</v>
      </c>
      <c r="C6023">
        <v>481</v>
      </c>
      <c r="D6023" t="s">
        <v>12</v>
      </c>
      <c r="E6023">
        <v>349</v>
      </c>
      <c r="F6023">
        <v>463</v>
      </c>
      <c r="G6023">
        <v>4286</v>
      </c>
      <c r="H6023" t="s">
        <v>13</v>
      </c>
    </row>
    <row r="6024" spans="1:8" x14ac:dyDescent="0.25">
      <c r="A6024" t="s">
        <v>5786</v>
      </c>
      <c r="B6024" t="s">
        <v>5787</v>
      </c>
      <c r="C6024">
        <v>501</v>
      </c>
      <c r="D6024" t="s">
        <v>10</v>
      </c>
      <c r="E6024">
        <v>2</v>
      </c>
      <c r="F6024">
        <v>373</v>
      </c>
      <c r="G6024">
        <v>4725</v>
      </c>
      <c r="H6024" t="s">
        <v>11</v>
      </c>
    </row>
    <row r="6025" spans="1:8" x14ac:dyDescent="0.25">
      <c r="A6025" t="s">
        <v>5786</v>
      </c>
      <c r="B6025" t="s">
        <v>5787</v>
      </c>
      <c r="C6025">
        <v>501</v>
      </c>
      <c r="D6025" t="s">
        <v>12</v>
      </c>
      <c r="E6025">
        <v>384</v>
      </c>
      <c r="F6025">
        <v>499</v>
      </c>
      <c r="G6025">
        <v>4286</v>
      </c>
      <c r="H6025" t="s">
        <v>13</v>
      </c>
    </row>
    <row r="6026" spans="1:8" x14ac:dyDescent="0.25">
      <c r="A6026" t="s">
        <v>5788</v>
      </c>
      <c r="B6026" t="s">
        <v>5789</v>
      </c>
      <c r="C6026">
        <v>472</v>
      </c>
      <c r="D6026" t="s">
        <v>10</v>
      </c>
      <c r="E6026">
        <v>2</v>
      </c>
      <c r="F6026">
        <v>341</v>
      </c>
      <c r="G6026">
        <v>4725</v>
      </c>
      <c r="H6026" t="s">
        <v>11</v>
      </c>
    </row>
    <row r="6027" spans="1:8" x14ac:dyDescent="0.25">
      <c r="A6027" t="s">
        <v>5788</v>
      </c>
      <c r="B6027" t="s">
        <v>5789</v>
      </c>
      <c r="C6027">
        <v>472</v>
      </c>
      <c r="D6027" t="s">
        <v>12</v>
      </c>
      <c r="E6027">
        <v>352</v>
      </c>
      <c r="F6027">
        <v>466</v>
      </c>
      <c r="G6027">
        <v>4286</v>
      </c>
      <c r="H6027" t="s">
        <v>13</v>
      </c>
    </row>
    <row r="6028" spans="1:8" x14ac:dyDescent="0.25">
      <c r="A6028" t="s">
        <v>5790</v>
      </c>
      <c r="B6028" t="s">
        <v>5791</v>
      </c>
      <c r="C6028">
        <v>480</v>
      </c>
      <c r="D6028" t="s">
        <v>12</v>
      </c>
      <c r="E6028">
        <v>362</v>
      </c>
      <c r="F6028">
        <v>478</v>
      </c>
      <c r="G6028">
        <v>4286</v>
      </c>
      <c r="H6028" t="s">
        <v>13</v>
      </c>
    </row>
    <row r="6029" spans="1:8" x14ac:dyDescent="0.25">
      <c r="A6029" t="s">
        <v>5790</v>
      </c>
      <c r="B6029" t="s">
        <v>5791</v>
      </c>
      <c r="C6029">
        <v>480</v>
      </c>
      <c r="D6029" t="s">
        <v>10</v>
      </c>
      <c r="E6029">
        <v>5</v>
      </c>
      <c r="F6029">
        <v>350</v>
      </c>
      <c r="G6029">
        <v>4725</v>
      </c>
      <c r="H6029" t="s">
        <v>11</v>
      </c>
    </row>
    <row r="6030" spans="1:8" x14ac:dyDescent="0.25">
      <c r="A6030" t="s">
        <v>5792</v>
      </c>
      <c r="B6030" t="s">
        <v>5793</v>
      </c>
      <c r="C6030">
        <v>542</v>
      </c>
      <c r="D6030" t="s">
        <v>12</v>
      </c>
      <c r="E6030">
        <v>427</v>
      </c>
      <c r="F6030">
        <v>541</v>
      </c>
      <c r="G6030">
        <v>4286</v>
      </c>
      <c r="H6030" t="s">
        <v>13</v>
      </c>
    </row>
    <row r="6031" spans="1:8" x14ac:dyDescent="0.25">
      <c r="A6031" t="s">
        <v>5792</v>
      </c>
      <c r="B6031" t="s">
        <v>5793</v>
      </c>
      <c r="C6031">
        <v>542</v>
      </c>
      <c r="D6031" t="s">
        <v>10</v>
      </c>
      <c r="E6031">
        <v>73</v>
      </c>
      <c r="F6031">
        <v>417</v>
      </c>
      <c r="G6031">
        <v>4725</v>
      </c>
      <c r="H6031" t="s">
        <v>11</v>
      </c>
    </row>
    <row r="6032" spans="1:8" x14ac:dyDescent="0.25">
      <c r="A6032" t="s">
        <v>5794</v>
      </c>
      <c r="B6032" t="s">
        <v>5795</v>
      </c>
      <c r="C6032">
        <v>542</v>
      </c>
      <c r="D6032" t="s">
        <v>12</v>
      </c>
      <c r="E6032">
        <v>427</v>
      </c>
      <c r="F6032">
        <v>541</v>
      </c>
      <c r="G6032">
        <v>4286</v>
      </c>
      <c r="H6032" t="s">
        <v>13</v>
      </c>
    </row>
    <row r="6033" spans="1:8" x14ac:dyDescent="0.25">
      <c r="A6033" t="s">
        <v>5794</v>
      </c>
      <c r="B6033" t="s">
        <v>5795</v>
      </c>
      <c r="C6033">
        <v>542</v>
      </c>
      <c r="D6033" t="s">
        <v>10</v>
      </c>
      <c r="E6033">
        <v>73</v>
      </c>
      <c r="F6033">
        <v>417</v>
      </c>
      <c r="G6033">
        <v>4725</v>
      </c>
      <c r="H6033" t="s">
        <v>11</v>
      </c>
    </row>
    <row r="6034" spans="1:8" x14ac:dyDescent="0.25">
      <c r="A6034" t="s">
        <v>5796</v>
      </c>
      <c r="B6034" t="s">
        <v>5797</v>
      </c>
      <c r="C6034">
        <v>480</v>
      </c>
      <c r="D6034" t="s">
        <v>12</v>
      </c>
      <c r="E6034">
        <v>362</v>
      </c>
      <c r="F6034">
        <v>478</v>
      </c>
      <c r="G6034">
        <v>4286</v>
      </c>
      <c r="H6034" t="s">
        <v>13</v>
      </c>
    </row>
    <row r="6035" spans="1:8" x14ac:dyDescent="0.25">
      <c r="A6035" t="s">
        <v>5796</v>
      </c>
      <c r="B6035" t="s">
        <v>5797</v>
      </c>
      <c r="C6035">
        <v>480</v>
      </c>
      <c r="D6035" t="s">
        <v>10</v>
      </c>
      <c r="E6035">
        <v>5</v>
      </c>
      <c r="F6035">
        <v>350</v>
      </c>
      <c r="G6035">
        <v>4725</v>
      </c>
      <c r="H6035" t="s">
        <v>11</v>
      </c>
    </row>
    <row r="6036" spans="1:8" x14ac:dyDescent="0.25">
      <c r="A6036" t="s">
        <v>5798</v>
      </c>
      <c r="B6036" t="s">
        <v>5799</v>
      </c>
      <c r="C6036">
        <v>474</v>
      </c>
      <c r="D6036" t="s">
        <v>10</v>
      </c>
      <c r="E6036">
        <v>1</v>
      </c>
      <c r="F6036">
        <v>342</v>
      </c>
      <c r="G6036">
        <v>4725</v>
      </c>
      <c r="H6036" t="s">
        <v>11</v>
      </c>
    </row>
    <row r="6037" spans="1:8" x14ac:dyDescent="0.25">
      <c r="A6037" t="s">
        <v>5798</v>
      </c>
      <c r="B6037" t="s">
        <v>5799</v>
      </c>
      <c r="C6037">
        <v>474</v>
      </c>
      <c r="D6037" t="s">
        <v>12</v>
      </c>
      <c r="E6037">
        <v>357</v>
      </c>
      <c r="F6037">
        <v>472</v>
      </c>
      <c r="G6037">
        <v>4286</v>
      </c>
      <c r="H6037" t="s">
        <v>13</v>
      </c>
    </row>
    <row r="6038" spans="1:8" x14ac:dyDescent="0.25">
      <c r="A6038" t="s">
        <v>5800</v>
      </c>
      <c r="B6038" t="s">
        <v>5801</v>
      </c>
      <c r="C6038">
        <v>542</v>
      </c>
      <c r="D6038" t="s">
        <v>12</v>
      </c>
      <c r="E6038">
        <v>427</v>
      </c>
      <c r="F6038">
        <v>541</v>
      </c>
      <c r="G6038">
        <v>4286</v>
      </c>
      <c r="H6038" t="s">
        <v>13</v>
      </c>
    </row>
    <row r="6039" spans="1:8" x14ac:dyDescent="0.25">
      <c r="A6039" t="s">
        <v>5800</v>
      </c>
      <c r="B6039" t="s">
        <v>5801</v>
      </c>
      <c r="C6039">
        <v>542</v>
      </c>
      <c r="D6039" t="s">
        <v>10</v>
      </c>
      <c r="E6039">
        <v>73</v>
      </c>
      <c r="F6039">
        <v>417</v>
      </c>
      <c r="G6039">
        <v>4725</v>
      </c>
      <c r="H6039" t="s">
        <v>11</v>
      </c>
    </row>
    <row r="6040" spans="1:8" x14ac:dyDescent="0.25">
      <c r="A6040" t="s">
        <v>5802</v>
      </c>
      <c r="B6040" t="s">
        <v>5803</v>
      </c>
      <c r="C6040">
        <v>480</v>
      </c>
      <c r="D6040" t="s">
        <v>12</v>
      </c>
      <c r="E6040">
        <v>362</v>
      </c>
      <c r="F6040">
        <v>478</v>
      </c>
      <c r="G6040">
        <v>4286</v>
      </c>
      <c r="H6040" t="s">
        <v>13</v>
      </c>
    </row>
    <row r="6041" spans="1:8" x14ac:dyDescent="0.25">
      <c r="A6041" t="s">
        <v>5802</v>
      </c>
      <c r="B6041" t="s">
        <v>5803</v>
      </c>
      <c r="C6041">
        <v>480</v>
      </c>
      <c r="D6041" t="s">
        <v>10</v>
      </c>
      <c r="E6041">
        <v>5</v>
      </c>
      <c r="F6041">
        <v>350</v>
      </c>
      <c r="G6041">
        <v>4725</v>
      </c>
      <c r="H6041" t="s">
        <v>11</v>
      </c>
    </row>
    <row r="6042" spans="1:8" x14ac:dyDescent="0.25">
      <c r="A6042" t="s">
        <v>5804</v>
      </c>
      <c r="B6042" t="s">
        <v>5805</v>
      </c>
      <c r="C6042">
        <v>542</v>
      </c>
      <c r="D6042" t="s">
        <v>12</v>
      </c>
      <c r="E6042">
        <v>427</v>
      </c>
      <c r="F6042">
        <v>541</v>
      </c>
      <c r="G6042">
        <v>4286</v>
      </c>
      <c r="H6042" t="s">
        <v>13</v>
      </c>
    </row>
    <row r="6043" spans="1:8" x14ac:dyDescent="0.25">
      <c r="A6043" t="s">
        <v>5804</v>
      </c>
      <c r="B6043" t="s">
        <v>5805</v>
      </c>
      <c r="C6043">
        <v>542</v>
      </c>
      <c r="D6043" t="s">
        <v>10</v>
      </c>
      <c r="E6043">
        <v>73</v>
      </c>
      <c r="F6043">
        <v>417</v>
      </c>
      <c r="G6043">
        <v>4725</v>
      </c>
      <c r="H6043" t="s">
        <v>11</v>
      </c>
    </row>
    <row r="6044" spans="1:8" x14ac:dyDescent="0.25">
      <c r="A6044" t="s">
        <v>5806</v>
      </c>
      <c r="B6044" t="s">
        <v>5807</v>
      </c>
      <c r="C6044">
        <v>480</v>
      </c>
      <c r="D6044" t="s">
        <v>12</v>
      </c>
      <c r="E6044">
        <v>362</v>
      </c>
      <c r="F6044">
        <v>478</v>
      </c>
      <c r="G6044">
        <v>4286</v>
      </c>
      <c r="H6044" t="s">
        <v>13</v>
      </c>
    </row>
    <row r="6045" spans="1:8" x14ac:dyDescent="0.25">
      <c r="A6045" t="s">
        <v>5806</v>
      </c>
      <c r="B6045" t="s">
        <v>5807</v>
      </c>
      <c r="C6045">
        <v>480</v>
      </c>
      <c r="D6045" t="s">
        <v>10</v>
      </c>
      <c r="E6045">
        <v>5</v>
      </c>
      <c r="F6045">
        <v>350</v>
      </c>
      <c r="G6045">
        <v>4725</v>
      </c>
      <c r="H6045" t="s">
        <v>11</v>
      </c>
    </row>
    <row r="6046" spans="1:8" x14ac:dyDescent="0.25">
      <c r="A6046" t="s">
        <v>5808</v>
      </c>
      <c r="B6046" t="s">
        <v>5809</v>
      </c>
      <c r="C6046">
        <v>586</v>
      </c>
      <c r="D6046" t="s">
        <v>10</v>
      </c>
      <c r="E6046">
        <v>1</v>
      </c>
      <c r="F6046">
        <v>346</v>
      </c>
      <c r="G6046">
        <v>4725</v>
      </c>
      <c r="H6046" t="s">
        <v>11</v>
      </c>
    </row>
    <row r="6047" spans="1:8" x14ac:dyDescent="0.25">
      <c r="A6047" t="s">
        <v>5808</v>
      </c>
      <c r="B6047" t="s">
        <v>5809</v>
      </c>
      <c r="C6047">
        <v>586</v>
      </c>
      <c r="D6047" t="s">
        <v>12</v>
      </c>
      <c r="E6047">
        <v>357</v>
      </c>
      <c r="F6047">
        <v>472</v>
      </c>
      <c r="G6047">
        <v>4286</v>
      </c>
      <c r="H6047" t="s">
        <v>13</v>
      </c>
    </row>
    <row r="6048" spans="1:8" x14ac:dyDescent="0.25">
      <c r="A6048" t="s">
        <v>5808</v>
      </c>
      <c r="B6048" t="s">
        <v>5809</v>
      </c>
      <c r="C6048">
        <v>586</v>
      </c>
      <c r="D6048" t="s">
        <v>14</v>
      </c>
      <c r="E6048">
        <v>497</v>
      </c>
      <c r="F6048">
        <v>576</v>
      </c>
      <c r="G6048">
        <v>7652</v>
      </c>
      <c r="H6048" t="s">
        <v>15</v>
      </c>
    </row>
    <row r="6049" spans="1:8" x14ac:dyDescent="0.25">
      <c r="A6049" t="s">
        <v>5810</v>
      </c>
      <c r="B6049" t="s">
        <v>5811</v>
      </c>
      <c r="C6049">
        <v>475</v>
      </c>
      <c r="D6049" t="s">
        <v>10</v>
      </c>
      <c r="E6049">
        <v>1</v>
      </c>
      <c r="F6049">
        <v>346</v>
      </c>
      <c r="G6049">
        <v>4725</v>
      </c>
      <c r="H6049" t="s">
        <v>11</v>
      </c>
    </row>
    <row r="6050" spans="1:8" x14ac:dyDescent="0.25">
      <c r="A6050" t="s">
        <v>5810</v>
      </c>
      <c r="B6050" t="s">
        <v>5811</v>
      </c>
      <c r="C6050">
        <v>475</v>
      </c>
      <c r="D6050" t="s">
        <v>12</v>
      </c>
      <c r="E6050">
        <v>359</v>
      </c>
      <c r="F6050">
        <v>474</v>
      </c>
      <c r="G6050">
        <v>4286</v>
      </c>
      <c r="H6050" t="s">
        <v>13</v>
      </c>
    </row>
    <row r="6051" spans="1:8" x14ac:dyDescent="0.25">
      <c r="A6051" t="s">
        <v>5812</v>
      </c>
      <c r="B6051" t="s">
        <v>5813</v>
      </c>
      <c r="C6051">
        <v>397</v>
      </c>
      <c r="D6051" t="s">
        <v>10</v>
      </c>
      <c r="E6051">
        <v>1</v>
      </c>
      <c r="F6051">
        <v>269</v>
      </c>
      <c r="G6051">
        <v>4725</v>
      </c>
      <c r="H6051" t="s">
        <v>11</v>
      </c>
    </row>
    <row r="6052" spans="1:8" x14ac:dyDescent="0.25">
      <c r="A6052" t="s">
        <v>5812</v>
      </c>
      <c r="B6052" t="s">
        <v>5813</v>
      </c>
      <c r="C6052">
        <v>397</v>
      </c>
      <c r="D6052" t="s">
        <v>12</v>
      </c>
      <c r="E6052">
        <v>278</v>
      </c>
      <c r="F6052">
        <v>389</v>
      </c>
      <c r="G6052">
        <v>4286</v>
      </c>
      <c r="H6052" t="s">
        <v>13</v>
      </c>
    </row>
    <row r="6053" spans="1:8" x14ac:dyDescent="0.25">
      <c r="A6053" t="s">
        <v>5814</v>
      </c>
      <c r="B6053" t="s">
        <v>5815</v>
      </c>
      <c r="C6053">
        <v>579</v>
      </c>
      <c r="D6053" t="s">
        <v>10</v>
      </c>
      <c r="E6053">
        <v>1</v>
      </c>
      <c r="F6053">
        <v>343</v>
      </c>
      <c r="G6053">
        <v>4725</v>
      </c>
      <c r="H6053" t="s">
        <v>11</v>
      </c>
    </row>
    <row r="6054" spans="1:8" x14ac:dyDescent="0.25">
      <c r="A6054" t="s">
        <v>5814</v>
      </c>
      <c r="B6054" t="s">
        <v>5815</v>
      </c>
      <c r="C6054">
        <v>579</v>
      </c>
      <c r="D6054" t="s">
        <v>12</v>
      </c>
      <c r="E6054">
        <v>355</v>
      </c>
      <c r="F6054">
        <v>470</v>
      </c>
      <c r="G6054">
        <v>4286</v>
      </c>
      <c r="H6054" t="s">
        <v>13</v>
      </c>
    </row>
    <row r="6055" spans="1:8" x14ac:dyDescent="0.25">
      <c r="A6055" t="s">
        <v>5814</v>
      </c>
      <c r="B6055" t="s">
        <v>5815</v>
      </c>
      <c r="C6055">
        <v>579</v>
      </c>
      <c r="D6055" t="s">
        <v>14</v>
      </c>
      <c r="E6055">
        <v>495</v>
      </c>
      <c r="F6055">
        <v>574</v>
      </c>
      <c r="G6055">
        <v>7652</v>
      </c>
      <c r="H6055" t="s">
        <v>15</v>
      </c>
    </row>
    <row r="6056" spans="1:8" x14ac:dyDescent="0.25">
      <c r="A6056" t="s">
        <v>5816</v>
      </c>
      <c r="B6056" t="s">
        <v>5817</v>
      </c>
      <c r="C6056">
        <v>487</v>
      </c>
      <c r="D6056" t="s">
        <v>10</v>
      </c>
      <c r="E6056">
        <v>1</v>
      </c>
      <c r="F6056">
        <v>337</v>
      </c>
      <c r="G6056">
        <v>4725</v>
      </c>
      <c r="H6056" t="s">
        <v>11</v>
      </c>
    </row>
    <row r="6057" spans="1:8" x14ac:dyDescent="0.25">
      <c r="A6057" t="s">
        <v>5816</v>
      </c>
      <c r="B6057" t="s">
        <v>5817</v>
      </c>
      <c r="C6057">
        <v>487</v>
      </c>
      <c r="D6057" t="s">
        <v>12</v>
      </c>
      <c r="E6057">
        <v>349</v>
      </c>
      <c r="F6057">
        <v>463</v>
      </c>
      <c r="G6057">
        <v>4286</v>
      </c>
      <c r="H6057" t="s">
        <v>13</v>
      </c>
    </row>
    <row r="6058" spans="1:8" x14ac:dyDescent="0.25">
      <c r="A6058" t="s">
        <v>5818</v>
      </c>
      <c r="B6058" t="s">
        <v>5819</v>
      </c>
      <c r="C6058">
        <v>585</v>
      </c>
      <c r="D6058" t="s">
        <v>10</v>
      </c>
      <c r="E6058">
        <v>2</v>
      </c>
      <c r="F6058">
        <v>343</v>
      </c>
      <c r="G6058">
        <v>4725</v>
      </c>
      <c r="H6058" t="s">
        <v>11</v>
      </c>
    </row>
    <row r="6059" spans="1:8" x14ac:dyDescent="0.25">
      <c r="A6059" t="s">
        <v>5818</v>
      </c>
      <c r="B6059" t="s">
        <v>5819</v>
      </c>
      <c r="C6059">
        <v>585</v>
      </c>
      <c r="D6059" t="s">
        <v>12</v>
      </c>
      <c r="E6059">
        <v>356</v>
      </c>
      <c r="F6059">
        <v>471</v>
      </c>
      <c r="G6059">
        <v>4286</v>
      </c>
      <c r="H6059" t="s">
        <v>13</v>
      </c>
    </row>
    <row r="6060" spans="1:8" x14ac:dyDescent="0.25">
      <c r="A6060" t="s">
        <v>5818</v>
      </c>
      <c r="B6060" t="s">
        <v>5819</v>
      </c>
      <c r="C6060">
        <v>585</v>
      </c>
      <c r="D6060" t="s">
        <v>14</v>
      </c>
      <c r="E6060">
        <v>496</v>
      </c>
      <c r="F6060">
        <v>575</v>
      </c>
      <c r="G6060">
        <v>7652</v>
      </c>
      <c r="H6060" t="s">
        <v>15</v>
      </c>
    </row>
    <row r="6061" spans="1:8" x14ac:dyDescent="0.25">
      <c r="A6061" t="s">
        <v>5820</v>
      </c>
      <c r="B6061" t="s">
        <v>5821</v>
      </c>
      <c r="C6061">
        <v>476</v>
      </c>
      <c r="D6061" t="s">
        <v>10</v>
      </c>
      <c r="E6061">
        <v>1</v>
      </c>
      <c r="F6061">
        <v>345</v>
      </c>
      <c r="G6061">
        <v>4725</v>
      </c>
      <c r="H6061" t="s">
        <v>11</v>
      </c>
    </row>
    <row r="6062" spans="1:8" x14ac:dyDescent="0.25">
      <c r="A6062" t="s">
        <v>5820</v>
      </c>
      <c r="B6062" t="s">
        <v>5821</v>
      </c>
      <c r="C6062">
        <v>476</v>
      </c>
      <c r="D6062" t="s">
        <v>12</v>
      </c>
      <c r="E6062">
        <v>353</v>
      </c>
      <c r="F6062">
        <v>473</v>
      </c>
      <c r="G6062">
        <v>4286</v>
      </c>
      <c r="H6062" t="s">
        <v>13</v>
      </c>
    </row>
    <row r="6063" spans="1:8" x14ac:dyDescent="0.25">
      <c r="A6063" t="s">
        <v>5822</v>
      </c>
      <c r="B6063" t="s">
        <v>5823</v>
      </c>
      <c r="C6063">
        <v>582</v>
      </c>
      <c r="D6063" t="s">
        <v>10</v>
      </c>
      <c r="E6063">
        <v>1</v>
      </c>
      <c r="F6063">
        <v>342</v>
      </c>
      <c r="G6063">
        <v>4725</v>
      </c>
      <c r="H6063" t="s">
        <v>11</v>
      </c>
    </row>
    <row r="6064" spans="1:8" x14ac:dyDescent="0.25">
      <c r="A6064" t="s">
        <v>5822</v>
      </c>
      <c r="B6064" t="s">
        <v>5823</v>
      </c>
      <c r="C6064">
        <v>582</v>
      </c>
      <c r="D6064" t="s">
        <v>12</v>
      </c>
      <c r="E6064">
        <v>353</v>
      </c>
      <c r="F6064">
        <v>468</v>
      </c>
      <c r="G6064">
        <v>4286</v>
      </c>
      <c r="H6064" t="s">
        <v>13</v>
      </c>
    </row>
    <row r="6065" spans="1:8" x14ac:dyDescent="0.25">
      <c r="A6065" t="s">
        <v>5822</v>
      </c>
      <c r="B6065" t="s">
        <v>5823</v>
      </c>
      <c r="C6065">
        <v>582</v>
      </c>
      <c r="D6065" t="s">
        <v>14</v>
      </c>
      <c r="E6065">
        <v>494</v>
      </c>
      <c r="F6065">
        <v>572</v>
      </c>
      <c r="G6065">
        <v>7652</v>
      </c>
      <c r="H6065" t="s">
        <v>15</v>
      </c>
    </row>
    <row r="6066" spans="1:8" x14ac:dyDescent="0.25">
      <c r="A6066" t="s">
        <v>5824</v>
      </c>
      <c r="B6066" t="s">
        <v>5825</v>
      </c>
      <c r="C6066">
        <v>582</v>
      </c>
      <c r="D6066" t="s">
        <v>10</v>
      </c>
      <c r="E6066">
        <v>1</v>
      </c>
      <c r="F6066">
        <v>342</v>
      </c>
      <c r="G6066">
        <v>4725</v>
      </c>
      <c r="H6066" t="s">
        <v>11</v>
      </c>
    </row>
    <row r="6067" spans="1:8" x14ac:dyDescent="0.25">
      <c r="A6067" t="s">
        <v>5824</v>
      </c>
      <c r="B6067" t="s">
        <v>5825</v>
      </c>
      <c r="C6067">
        <v>582</v>
      </c>
      <c r="D6067" t="s">
        <v>12</v>
      </c>
      <c r="E6067">
        <v>353</v>
      </c>
      <c r="F6067">
        <v>468</v>
      </c>
      <c r="G6067">
        <v>4286</v>
      </c>
      <c r="H6067" t="s">
        <v>13</v>
      </c>
    </row>
    <row r="6068" spans="1:8" x14ac:dyDescent="0.25">
      <c r="A6068" t="s">
        <v>5824</v>
      </c>
      <c r="B6068" t="s">
        <v>5825</v>
      </c>
      <c r="C6068">
        <v>582</v>
      </c>
      <c r="D6068" t="s">
        <v>14</v>
      </c>
      <c r="E6068">
        <v>494</v>
      </c>
      <c r="F6068">
        <v>572</v>
      </c>
      <c r="G6068">
        <v>7652</v>
      </c>
      <c r="H6068" t="s">
        <v>15</v>
      </c>
    </row>
    <row r="6069" spans="1:8" x14ac:dyDescent="0.25">
      <c r="A6069" t="s">
        <v>5826</v>
      </c>
      <c r="B6069" t="s">
        <v>5827</v>
      </c>
      <c r="C6069">
        <v>501</v>
      </c>
      <c r="D6069" t="s">
        <v>10</v>
      </c>
      <c r="E6069">
        <v>2</v>
      </c>
      <c r="F6069">
        <v>373</v>
      </c>
      <c r="G6069">
        <v>4725</v>
      </c>
      <c r="H6069" t="s">
        <v>11</v>
      </c>
    </row>
    <row r="6070" spans="1:8" x14ac:dyDescent="0.25">
      <c r="A6070" t="s">
        <v>5826</v>
      </c>
      <c r="B6070" t="s">
        <v>5827</v>
      </c>
      <c r="C6070">
        <v>501</v>
      </c>
      <c r="D6070" t="s">
        <v>12</v>
      </c>
      <c r="E6070">
        <v>384</v>
      </c>
      <c r="F6070">
        <v>499</v>
      </c>
      <c r="G6070">
        <v>4286</v>
      </c>
      <c r="H6070" t="s">
        <v>13</v>
      </c>
    </row>
    <row r="6071" spans="1:8" x14ac:dyDescent="0.25">
      <c r="A6071" t="s">
        <v>5828</v>
      </c>
      <c r="B6071" t="s">
        <v>5829</v>
      </c>
      <c r="C6071">
        <v>501</v>
      </c>
      <c r="D6071" t="s">
        <v>10</v>
      </c>
      <c r="E6071">
        <v>2</v>
      </c>
      <c r="F6071">
        <v>373</v>
      </c>
      <c r="G6071">
        <v>4725</v>
      </c>
      <c r="H6071" t="s">
        <v>11</v>
      </c>
    </row>
    <row r="6072" spans="1:8" x14ac:dyDescent="0.25">
      <c r="A6072" t="s">
        <v>5828</v>
      </c>
      <c r="B6072" t="s">
        <v>5829</v>
      </c>
      <c r="C6072">
        <v>501</v>
      </c>
      <c r="D6072" t="s">
        <v>12</v>
      </c>
      <c r="E6072">
        <v>384</v>
      </c>
      <c r="F6072">
        <v>499</v>
      </c>
      <c r="G6072">
        <v>4286</v>
      </c>
      <c r="H6072" t="s">
        <v>13</v>
      </c>
    </row>
    <row r="6073" spans="1:8" x14ac:dyDescent="0.25">
      <c r="A6073" t="s">
        <v>5830</v>
      </c>
      <c r="B6073" t="s">
        <v>5831</v>
      </c>
      <c r="C6073">
        <v>501</v>
      </c>
      <c r="D6073" t="s">
        <v>10</v>
      </c>
      <c r="E6073">
        <v>2</v>
      </c>
      <c r="F6073">
        <v>373</v>
      </c>
      <c r="G6073">
        <v>4725</v>
      </c>
      <c r="H6073" t="s">
        <v>11</v>
      </c>
    </row>
    <row r="6074" spans="1:8" x14ac:dyDescent="0.25">
      <c r="A6074" t="s">
        <v>5830</v>
      </c>
      <c r="B6074" t="s">
        <v>5831</v>
      </c>
      <c r="C6074">
        <v>501</v>
      </c>
      <c r="D6074" t="s">
        <v>12</v>
      </c>
      <c r="E6074">
        <v>384</v>
      </c>
      <c r="F6074">
        <v>499</v>
      </c>
      <c r="G6074">
        <v>4286</v>
      </c>
      <c r="H6074" t="s">
        <v>13</v>
      </c>
    </row>
    <row r="6075" spans="1:8" x14ac:dyDescent="0.25">
      <c r="A6075" t="s">
        <v>5832</v>
      </c>
      <c r="B6075" t="s">
        <v>5833</v>
      </c>
      <c r="C6075">
        <v>457</v>
      </c>
      <c r="D6075" t="s">
        <v>10</v>
      </c>
      <c r="E6075">
        <v>1</v>
      </c>
      <c r="F6075">
        <v>329</v>
      </c>
      <c r="G6075">
        <v>4725</v>
      </c>
      <c r="H6075" t="s">
        <v>11</v>
      </c>
    </row>
    <row r="6076" spans="1:8" x14ac:dyDescent="0.25">
      <c r="A6076" t="s">
        <v>5832</v>
      </c>
      <c r="B6076" t="s">
        <v>5833</v>
      </c>
      <c r="C6076">
        <v>457</v>
      </c>
      <c r="D6076" t="s">
        <v>12</v>
      </c>
      <c r="E6076">
        <v>340</v>
      </c>
      <c r="F6076">
        <v>455</v>
      </c>
      <c r="G6076">
        <v>4286</v>
      </c>
      <c r="H6076" t="s">
        <v>13</v>
      </c>
    </row>
    <row r="6077" spans="1:8" x14ac:dyDescent="0.25">
      <c r="A6077" t="s">
        <v>5834</v>
      </c>
      <c r="B6077" t="s">
        <v>5835</v>
      </c>
      <c r="C6077">
        <v>473</v>
      </c>
      <c r="D6077" t="s">
        <v>10</v>
      </c>
      <c r="E6077">
        <v>1</v>
      </c>
      <c r="F6077">
        <v>340</v>
      </c>
      <c r="G6077">
        <v>4725</v>
      </c>
      <c r="H6077" t="s">
        <v>11</v>
      </c>
    </row>
    <row r="6078" spans="1:8" x14ac:dyDescent="0.25">
      <c r="A6078" t="s">
        <v>5834</v>
      </c>
      <c r="B6078" t="s">
        <v>5835</v>
      </c>
      <c r="C6078">
        <v>473</v>
      </c>
      <c r="D6078" t="s">
        <v>12</v>
      </c>
      <c r="E6078">
        <v>352</v>
      </c>
      <c r="F6078">
        <v>466</v>
      </c>
      <c r="G6078">
        <v>4286</v>
      </c>
      <c r="H6078" t="s">
        <v>13</v>
      </c>
    </row>
    <row r="6079" spans="1:8" x14ac:dyDescent="0.25">
      <c r="A6079" t="s">
        <v>5836</v>
      </c>
      <c r="B6079" t="s">
        <v>5837</v>
      </c>
      <c r="C6079">
        <v>484</v>
      </c>
      <c r="D6079" t="s">
        <v>10</v>
      </c>
      <c r="E6079">
        <v>12</v>
      </c>
      <c r="F6079">
        <v>353</v>
      </c>
      <c r="G6079">
        <v>4725</v>
      </c>
      <c r="H6079" t="s">
        <v>11</v>
      </c>
    </row>
    <row r="6080" spans="1:8" x14ac:dyDescent="0.25">
      <c r="A6080" t="s">
        <v>5836</v>
      </c>
      <c r="B6080" t="s">
        <v>5837</v>
      </c>
      <c r="C6080">
        <v>484</v>
      </c>
      <c r="D6080" t="s">
        <v>12</v>
      </c>
      <c r="E6080">
        <v>369</v>
      </c>
      <c r="F6080">
        <v>481</v>
      </c>
      <c r="G6080">
        <v>4286</v>
      </c>
      <c r="H6080" t="s">
        <v>13</v>
      </c>
    </row>
    <row r="6081" spans="1:8" x14ac:dyDescent="0.25">
      <c r="A6081" t="s">
        <v>5838</v>
      </c>
      <c r="B6081" t="s">
        <v>5839</v>
      </c>
      <c r="C6081">
        <v>481</v>
      </c>
      <c r="D6081" t="s">
        <v>10</v>
      </c>
      <c r="E6081">
        <v>2</v>
      </c>
      <c r="F6081">
        <v>344</v>
      </c>
      <c r="G6081">
        <v>4725</v>
      </c>
      <c r="H6081" t="s">
        <v>11</v>
      </c>
    </row>
    <row r="6082" spans="1:8" x14ac:dyDescent="0.25">
      <c r="A6082" t="s">
        <v>5838</v>
      </c>
      <c r="B6082" t="s">
        <v>5839</v>
      </c>
      <c r="C6082">
        <v>481</v>
      </c>
      <c r="D6082" t="s">
        <v>12</v>
      </c>
      <c r="E6082">
        <v>356</v>
      </c>
      <c r="F6082">
        <v>472</v>
      </c>
      <c r="G6082">
        <v>4286</v>
      </c>
      <c r="H6082" t="s">
        <v>13</v>
      </c>
    </row>
    <row r="6083" spans="1:8" x14ac:dyDescent="0.25">
      <c r="A6083" t="s">
        <v>5840</v>
      </c>
      <c r="B6083" t="s">
        <v>5841</v>
      </c>
      <c r="C6083">
        <v>626</v>
      </c>
      <c r="D6083" t="s">
        <v>10</v>
      </c>
      <c r="E6083">
        <v>144</v>
      </c>
      <c r="F6083">
        <v>259</v>
      </c>
      <c r="G6083">
        <v>4725</v>
      </c>
      <c r="H6083" t="s">
        <v>11</v>
      </c>
    </row>
    <row r="6084" spans="1:8" x14ac:dyDescent="0.25">
      <c r="A6084" t="s">
        <v>5840</v>
      </c>
      <c r="B6084" t="s">
        <v>5841</v>
      </c>
      <c r="C6084">
        <v>626</v>
      </c>
      <c r="D6084" t="s">
        <v>10</v>
      </c>
      <c r="E6084">
        <v>338</v>
      </c>
      <c r="F6084">
        <v>618</v>
      </c>
      <c r="G6084">
        <v>4725</v>
      </c>
      <c r="H6084" t="s">
        <v>11</v>
      </c>
    </row>
    <row r="6085" spans="1:8" x14ac:dyDescent="0.25">
      <c r="A6085" t="s">
        <v>5842</v>
      </c>
      <c r="B6085" t="s">
        <v>5843</v>
      </c>
      <c r="C6085">
        <v>480</v>
      </c>
      <c r="D6085" t="s">
        <v>10</v>
      </c>
      <c r="E6085">
        <v>1</v>
      </c>
      <c r="F6085">
        <v>345</v>
      </c>
      <c r="G6085">
        <v>4725</v>
      </c>
      <c r="H6085" t="s">
        <v>11</v>
      </c>
    </row>
    <row r="6086" spans="1:8" x14ac:dyDescent="0.25">
      <c r="A6086" t="s">
        <v>5842</v>
      </c>
      <c r="B6086" t="s">
        <v>5843</v>
      </c>
      <c r="C6086">
        <v>480</v>
      </c>
      <c r="D6086" t="s">
        <v>12</v>
      </c>
      <c r="E6086">
        <v>356</v>
      </c>
      <c r="F6086">
        <v>475</v>
      </c>
      <c r="G6086">
        <v>4286</v>
      </c>
      <c r="H6086" t="s">
        <v>13</v>
      </c>
    </row>
    <row r="6087" spans="1:8" x14ac:dyDescent="0.25">
      <c r="A6087" t="s">
        <v>5844</v>
      </c>
      <c r="B6087" t="s">
        <v>5845</v>
      </c>
      <c r="C6087">
        <v>589</v>
      </c>
      <c r="D6087" t="s">
        <v>10</v>
      </c>
      <c r="E6087">
        <v>1</v>
      </c>
      <c r="F6087">
        <v>346</v>
      </c>
      <c r="G6087">
        <v>4725</v>
      </c>
      <c r="H6087" t="s">
        <v>11</v>
      </c>
    </row>
    <row r="6088" spans="1:8" x14ac:dyDescent="0.25">
      <c r="A6088" t="s">
        <v>5844</v>
      </c>
      <c r="B6088" t="s">
        <v>5845</v>
      </c>
      <c r="C6088">
        <v>589</v>
      </c>
      <c r="D6088" t="s">
        <v>12</v>
      </c>
      <c r="E6088">
        <v>360</v>
      </c>
      <c r="F6088">
        <v>474</v>
      </c>
      <c r="G6088">
        <v>4286</v>
      </c>
      <c r="H6088" t="s">
        <v>13</v>
      </c>
    </row>
    <row r="6089" spans="1:8" x14ac:dyDescent="0.25">
      <c r="A6089" t="s">
        <v>5844</v>
      </c>
      <c r="B6089" t="s">
        <v>5845</v>
      </c>
      <c r="C6089">
        <v>589</v>
      </c>
      <c r="D6089" t="s">
        <v>14</v>
      </c>
      <c r="E6089">
        <v>500</v>
      </c>
      <c r="F6089">
        <v>579</v>
      </c>
      <c r="G6089">
        <v>7652</v>
      </c>
      <c r="H6089" t="s">
        <v>15</v>
      </c>
    </row>
    <row r="6090" spans="1:8" x14ac:dyDescent="0.25">
      <c r="A6090" t="s">
        <v>5846</v>
      </c>
      <c r="B6090" t="s">
        <v>5847</v>
      </c>
      <c r="C6090">
        <v>589</v>
      </c>
      <c r="D6090" t="s">
        <v>10</v>
      </c>
      <c r="E6090">
        <v>1</v>
      </c>
      <c r="F6090">
        <v>346</v>
      </c>
      <c r="G6090">
        <v>4725</v>
      </c>
      <c r="H6090" t="s">
        <v>11</v>
      </c>
    </row>
    <row r="6091" spans="1:8" x14ac:dyDescent="0.25">
      <c r="A6091" t="s">
        <v>5846</v>
      </c>
      <c r="B6091" t="s">
        <v>5847</v>
      </c>
      <c r="C6091">
        <v>589</v>
      </c>
      <c r="D6091" t="s">
        <v>12</v>
      </c>
      <c r="E6091">
        <v>360</v>
      </c>
      <c r="F6091">
        <v>474</v>
      </c>
      <c r="G6091">
        <v>4286</v>
      </c>
      <c r="H6091" t="s">
        <v>13</v>
      </c>
    </row>
    <row r="6092" spans="1:8" x14ac:dyDescent="0.25">
      <c r="A6092" t="s">
        <v>5846</v>
      </c>
      <c r="B6092" t="s">
        <v>5847</v>
      </c>
      <c r="C6092">
        <v>589</v>
      </c>
      <c r="D6092" t="s">
        <v>14</v>
      </c>
      <c r="E6092">
        <v>500</v>
      </c>
      <c r="F6092">
        <v>579</v>
      </c>
      <c r="G6092">
        <v>7652</v>
      </c>
      <c r="H6092" t="s">
        <v>15</v>
      </c>
    </row>
    <row r="6093" spans="1:8" x14ac:dyDescent="0.25">
      <c r="A6093" t="s">
        <v>5848</v>
      </c>
      <c r="B6093" t="s">
        <v>5849</v>
      </c>
      <c r="C6093">
        <v>589</v>
      </c>
      <c r="D6093" t="s">
        <v>10</v>
      </c>
      <c r="E6093">
        <v>1</v>
      </c>
      <c r="F6093">
        <v>346</v>
      </c>
      <c r="G6093">
        <v>4725</v>
      </c>
      <c r="H6093" t="s">
        <v>11</v>
      </c>
    </row>
    <row r="6094" spans="1:8" x14ac:dyDescent="0.25">
      <c r="A6094" t="s">
        <v>5848</v>
      </c>
      <c r="B6094" t="s">
        <v>5849</v>
      </c>
      <c r="C6094">
        <v>589</v>
      </c>
      <c r="D6094" t="s">
        <v>12</v>
      </c>
      <c r="E6094">
        <v>360</v>
      </c>
      <c r="F6094">
        <v>474</v>
      </c>
      <c r="G6094">
        <v>4286</v>
      </c>
      <c r="H6094" t="s">
        <v>13</v>
      </c>
    </row>
    <row r="6095" spans="1:8" x14ac:dyDescent="0.25">
      <c r="A6095" t="s">
        <v>5848</v>
      </c>
      <c r="B6095" t="s">
        <v>5849</v>
      </c>
      <c r="C6095">
        <v>589</v>
      </c>
      <c r="D6095" t="s">
        <v>14</v>
      </c>
      <c r="E6095">
        <v>500</v>
      </c>
      <c r="F6095">
        <v>579</v>
      </c>
      <c r="G6095">
        <v>7652</v>
      </c>
      <c r="H6095" t="s">
        <v>15</v>
      </c>
    </row>
    <row r="6096" spans="1:8" x14ac:dyDescent="0.25">
      <c r="A6096" t="s">
        <v>5850</v>
      </c>
      <c r="B6096" t="s">
        <v>5851</v>
      </c>
      <c r="C6096">
        <v>589</v>
      </c>
      <c r="D6096" t="s">
        <v>10</v>
      </c>
      <c r="E6096">
        <v>1</v>
      </c>
      <c r="F6096">
        <v>346</v>
      </c>
      <c r="G6096">
        <v>4725</v>
      </c>
      <c r="H6096" t="s">
        <v>11</v>
      </c>
    </row>
    <row r="6097" spans="1:8" x14ac:dyDescent="0.25">
      <c r="A6097" t="s">
        <v>5850</v>
      </c>
      <c r="B6097" t="s">
        <v>5851</v>
      </c>
      <c r="C6097">
        <v>589</v>
      </c>
      <c r="D6097" t="s">
        <v>12</v>
      </c>
      <c r="E6097">
        <v>360</v>
      </c>
      <c r="F6097">
        <v>474</v>
      </c>
      <c r="G6097">
        <v>4286</v>
      </c>
      <c r="H6097" t="s">
        <v>13</v>
      </c>
    </row>
    <row r="6098" spans="1:8" x14ac:dyDescent="0.25">
      <c r="A6098" t="s">
        <v>5850</v>
      </c>
      <c r="B6098" t="s">
        <v>5851</v>
      </c>
      <c r="C6098">
        <v>589</v>
      </c>
      <c r="D6098" t="s">
        <v>14</v>
      </c>
      <c r="E6098">
        <v>500</v>
      </c>
      <c r="F6098">
        <v>579</v>
      </c>
      <c r="G6098">
        <v>7652</v>
      </c>
      <c r="H6098" t="s">
        <v>15</v>
      </c>
    </row>
    <row r="6099" spans="1:8" x14ac:dyDescent="0.25">
      <c r="A6099" t="s">
        <v>5852</v>
      </c>
      <c r="B6099" t="s">
        <v>5853</v>
      </c>
      <c r="C6099">
        <v>589</v>
      </c>
      <c r="D6099" t="s">
        <v>10</v>
      </c>
      <c r="E6099">
        <v>1</v>
      </c>
      <c r="F6099">
        <v>346</v>
      </c>
      <c r="G6099">
        <v>4725</v>
      </c>
      <c r="H6099" t="s">
        <v>11</v>
      </c>
    </row>
    <row r="6100" spans="1:8" x14ac:dyDescent="0.25">
      <c r="A6100" t="s">
        <v>5852</v>
      </c>
      <c r="B6100" t="s">
        <v>5853</v>
      </c>
      <c r="C6100">
        <v>589</v>
      </c>
      <c r="D6100" t="s">
        <v>12</v>
      </c>
      <c r="E6100">
        <v>360</v>
      </c>
      <c r="F6100">
        <v>474</v>
      </c>
      <c r="G6100">
        <v>4286</v>
      </c>
      <c r="H6100" t="s">
        <v>13</v>
      </c>
    </row>
    <row r="6101" spans="1:8" x14ac:dyDescent="0.25">
      <c r="A6101" t="s">
        <v>5852</v>
      </c>
      <c r="B6101" t="s">
        <v>5853</v>
      </c>
      <c r="C6101">
        <v>589</v>
      </c>
      <c r="D6101" t="s">
        <v>14</v>
      </c>
      <c r="E6101">
        <v>500</v>
      </c>
      <c r="F6101">
        <v>579</v>
      </c>
      <c r="G6101">
        <v>7652</v>
      </c>
      <c r="H6101" t="s">
        <v>15</v>
      </c>
    </row>
    <row r="6102" spans="1:8" x14ac:dyDescent="0.25">
      <c r="A6102" t="s">
        <v>5854</v>
      </c>
      <c r="B6102" t="s">
        <v>5855</v>
      </c>
      <c r="C6102">
        <v>490</v>
      </c>
      <c r="D6102" t="s">
        <v>10</v>
      </c>
      <c r="E6102">
        <v>12</v>
      </c>
      <c r="F6102">
        <v>360</v>
      </c>
      <c r="G6102">
        <v>4725</v>
      </c>
      <c r="H6102" t="s">
        <v>11</v>
      </c>
    </row>
    <row r="6103" spans="1:8" x14ac:dyDescent="0.25">
      <c r="A6103" t="s">
        <v>5854</v>
      </c>
      <c r="B6103" t="s">
        <v>5855</v>
      </c>
      <c r="C6103">
        <v>490</v>
      </c>
      <c r="D6103" t="s">
        <v>12</v>
      </c>
      <c r="E6103">
        <v>373</v>
      </c>
      <c r="F6103">
        <v>488</v>
      </c>
      <c r="G6103">
        <v>4286</v>
      </c>
      <c r="H6103" t="s">
        <v>13</v>
      </c>
    </row>
    <row r="6104" spans="1:8" x14ac:dyDescent="0.25">
      <c r="A6104" t="s">
        <v>5856</v>
      </c>
      <c r="B6104" t="s">
        <v>5857</v>
      </c>
      <c r="C6104">
        <v>542</v>
      </c>
      <c r="D6104" t="s">
        <v>12</v>
      </c>
      <c r="E6104">
        <v>427</v>
      </c>
      <c r="F6104">
        <v>541</v>
      </c>
      <c r="G6104">
        <v>4286</v>
      </c>
      <c r="H6104" t="s">
        <v>13</v>
      </c>
    </row>
    <row r="6105" spans="1:8" x14ac:dyDescent="0.25">
      <c r="A6105" t="s">
        <v>5856</v>
      </c>
      <c r="B6105" t="s">
        <v>5857</v>
      </c>
      <c r="C6105">
        <v>542</v>
      </c>
      <c r="D6105" t="s">
        <v>10</v>
      </c>
      <c r="E6105">
        <v>73</v>
      </c>
      <c r="F6105">
        <v>417</v>
      </c>
      <c r="G6105">
        <v>4725</v>
      </c>
      <c r="H6105" t="s">
        <v>11</v>
      </c>
    </row>
    <row r="6106" spans="1:8" x14ac:dyDescent="0.25">
      <c r="A6106" t="s">
        <v>5858</v>
      </c>
      <c r="B6106" t="s">
        <v>5859</v>
      </c>
      <c r="C6106">
        <v>480</v>
      </c>
      <c r="D6106" t="s">
        <v>12</v>
      </c>
      <c r="E6106">
        <v>362</v>
      </c>
      <c r="F6106">
        <v>478</v>
      </c>
      <c r="G6106">
        <v>4286</v>
      </c>
      <c r="H6106" t="s">
        <v>13</v>
      </c>
    </row>
    <row r="6107" spans="1:8" x14ac:dyDescent="0.25">
      <c r="A6107" t="s">
        <v>5858</v>
      </c>
      <c r="B6107" t="s">
        <v>5859</v>
      </c>
      <c r="C6107">
        <v>480</v>
      </c>
      <c r="D6107" t="s">
        <v>10</v>
      </c>
      <c r="E6107">
        <v>5</v>
      </c>
      <c r="F6107">
        <v>350</v>
      </c>
      <c r="G6107">
        <v>4725</v>
      </c>
      <c r="H6107" t="s">
        <v>11</v>
      </c>
    </row>
    <row r="6108" spans="1:8" x14ac:dyDescent="0.25">
      <c r="A6108" t="s">
        <v>5860</v>
      </c>
      <c r="B6108" t="s">
        <v>5861</v>
      </c>
      <c r="C6108">
        <v>480</v>
      </c>
      <c r="D6108" t="s">
        <v>10</v>
      </c>
      <c r="E6108">
        <v>2</v>
      </c>
      <c r="F6108">
        <v>346</v>
      </c>
      <c r="G6108">
        <v>4725</v>
      </c>
      <c r="H6108" t="s">
        <v>11</v>
      </c>
    </row>
    <row r="6109" spans="1:8" x14ac:dyDescent="0.25">
      <c r="A6109" t="s">
        <v>5860</v>
      </c>
      <c r="B6109" t="s">
        <v>5861</v>
      </c>
      <c r="C6109">
        <v>480</v>
      </c>
      <c r="D6109" t="s">
        <v>12</v>
      </c>
      <c r="E6109">
        <v>355</v>
      </c>
      <c r="F6109">
        <v>471</v>
      </c>
      <c r="G6109">
        <v>4286</v>
      </c>
      <c r="H6109" t="s">
        <v>13</v>
      </c>
    </row>
    <row r="6110" spans="1:8" x14ac:dyDescent="0.25">
      <c r="A6110" t="s">
        <v>5862</v>
      </c>
      <c r="B6110" t="s">
        <v>5863</v>
      </c>
      <c r="C6110">
        <v>477</v>
      </c>
      <c r="D6110" t="s">
        <v>10</v>
      </c>
      <c r="E6110">
        <v>5</v>
      </c>
      <c r="F6110">
        <v>353</v>
      </c>
      <c r="G6110">
        <v>4725</v>
      </c>
      <c r="H6110" t="s">
        <v>11</v>
      </c>
    </row>
    <row r="6111" spans="1:8" x14ac:dyDescent="0.25">
      <c r="A6111" t="s">
        <v>5864</v>
      </c>
      <c r="B6111" t="s">
        <v>5865</v>
      </c>
      <c r="C6111">
        <v>508</v>
      </c>
      <c r="D6111" t="s">
        <v>10</v>
      </c>
      <c r="E6111">
        <v>5</v>
      </c>
      <c r="F6111">
        <v>374</v>
      </c>
      <c r="G6111">
        <v>4725</v>
      </c>
      <c r="H6111" t="s">
        <v>11</v>
      </c>
    </row>
    <row r="6112" spans="1:8" x14ac:dyDescent="0.25">
      <c r="A6112" t="s">
        <v>5866</v>
      </c>
      <c r="B6112" t="s">
        <v>5867</v>
      </c>
      <c r="C6112">
        <v>474</v>
      </c>
      <c r="D6112" t="s">
        <v>12</v>
      </c>
      <c r="E6112">
        <v>358</v>
      </c>
      <c r="F6112">
        <v>473</v>
      </c>
      <c r="G6112">
        <v>4286</v>
      </c>
      <c r="H6112" t="s">
        <v>13</v>
      </c>
    </row>
    <row r="6113" spans="1:8" x14ac:dyDescent="0.25">
      <c r="A6113" t="s">
        <v>5866</v>
      </c>
      <c r="B6113" t="s">
        <v>5867</v>
      </c>
      <c r="C6113">
        <v>474</v>
      </c>
      <c r="D6113" t="s">
        <v>10</v>
      </c>
      <c r="E6113">
        <v>7</v>
      </c>
      <c r="F6113">
        <v>346</v>
      </c>
      <c r="G6113">
        <v>4725</v>
      </c>
      <c r="H6113" t="s">
        <v>11</v>
      </c>
    </row>
    <row r="6114" spans="1:8" x14ac:dyDescent="0.25">
      <c r="A6114" t="s">
        <v>5868</v>
      </c>
      <c r="B6114" t="s">
        <v>5869</v>
      </c>
      <c r="C6114">
        <v>453</v>
      </c>
      <c r="D6114" t="s">
        <v>10</v>
      </c>
      <c r="E6114">
        <v>1</v>
      </c>
      <c r="F6114">
        <v>334</v>
      </c>
      <c r="G6114">
        <v>4725</v>
      </c>
      <c r="H6114" t="s">
        <v>11</v>
      </c>
    </row>
    <row r="6115" spans="1:8" x14ac:dyDescent="0.25">
      <c r="A6115" t="s">
        <v>5868</v>
      </c>
      <c r="B6115" t="s">
        <v>5869</v>
      </c>
      <c r="C6115">
        <v>453</v>
      </c>
      <c r="D6115" t="s">
        <v>12</v>
      </c>
      <c r="E6115">
        <v>340</v>
      </c>
      <c r="F6115">
        <v>451</v>
      </c>
      <c r="G6115">
        <v>4286</v>
      </c>
      <c r="H6115" t="s">
        <v>13</v>
      </c>
    </row>
    <row r="6116" spans="1:8" x14ac:dyDescent="0.25">
      <c r="A6116" t="s">
        <v>5870</v>
      </c>
      <c r="B6116" t="s">
        <v>5871</v>
      </c>
      <c r="C6116">
        <v>480</v>
      </c>
      <c r="D6116" t="s">
        <v>10</v>
      </c>
      <c r="E6116">
        <v>3</v>
      </c>
      <c r="F6116">
        <v>347</v>
      </c>
      <c r="G6116">
        <v>4725</v>
      </c>
      <c r="H6116" t="s">
        <v>11</v>
      </c>
    </row>
    <row r="6117" spans="1:8" x14ac:dyDescent="0.25">
      <c r="A6117" t="s">
        <v>5870</v>
      </c>
      <c r="B6117" t="s">
        <v>5871</v>
      </c>
      <c r="C6117">
        <v>480</v>
      </c>
      <c r="D6117" t="s">
        <v>12</v>
      </c>
      <c r="E6117">
        <v>357</v>
      </c>
      <c r="F6117">
        <v>477</v>
      </c>
      <c r="G6117">
        <v>4286</v>
      </c>
      <c r="H6117" t="s">
        <v>13</v>
      </c>
    </row>
    <row r="6118" spans="1:8" x14ac:dyDescent="0.25">
      <c r="A6118" t="s">
        <v>5872</v>
      </c>
      <c r="B6118" t="s">
        <v>5873</v>
      </c>
      <c r="C6118">
        <v>588</v>
      </c>
      <c r="D6118" t="s">
        <v>12</v>
      </c>
      <c r="E6118">
        <v>360</v>
      </c>
      <c r="F6118">
        <v>475</v>
      </c>
      <c r="G6118">
        <v>4286</v>
      </c>
      <c r="H6118" t="s">
        <v>13</v>
      </c>
    </row>
    <row r="6119" spans="1:8" x14ac:dyDescent="0.25">
      <c r="A6119" t="s">
        <v>5872</v>
      </c>
      <c r="B6119" t="s">
        <v>5873</v>
      </c>
      <c r="C6119">
        <v>588</v>
      </c>
      <c r="D6119" t="s">
        <v>10</v>
      </c>
      <c r="E6119">
        <v>4</v>
      </c>
      <c r="F6119">
        <v>345</v>
      </c>
      <c r="G6119">
        <v>4725</v>
      </c>
      <c r="H6119" t="s">
        <v>11</v>
      </c>
    </row>
    <row r="6120" spans="1:8" x14ac:dyDescent="0.25">
      <c r="A6120" t="s">
        <v>5874</v>
      </c>
      <c r="B6120" t="s">
        <v>5875</v>
      </c>
      <c r="C6120">
        <v>488</v>
      </c>
      <c r="D6120" t="s">
        <v>12</v>
      </c>
      <c r="E6120">
        <v>359</v>
      </c>
      <c r="F6120">
        <v>475</v>
      </c>
      <c r="G6120">
        <v>4286</v>
      </c>
      <c r="H6120" t="s">
        <v>13</v>
      </c>
    </row>
    <row r="6121" spans="1:8" x14ac:dyDescent="0.25">
      <c r="A6121" t="s">
        <v>5874</v>
      </c>
      <c r="B6121" t="s">
        <v>5875</v>
      </c>
      <c r="C6121">
        <v>488</v>
      </c>
      <c r="D6121" t="s">
        <v>10</v>
      </c>
      <c r="E6121">
        <v>5</v>
      </c>
      <c r="F6121">
        <v>347</v>
      </c>
      <c r="G6121">
        <v>4725</v>
      </c>
      <c r="H6121" t="s">
        <v>11</v>
      </c>
    </row>
    <row r="6122" spans="1:8" x14ac:dyDescent="0.25">
      <c r="A6122" t="s">
        <v>5876</v>
      </c>
      <c r="B6122" t="s">
        <v>5877</v>
      </c>
      <c r="C6122">
        <v>480</v>
      </c>
      <c r="D6122" t="s">
        <v>12</v>
      </c>
      <c r="E6122">
        <v>362</v>
      </c>
      <c r="F6122">
        <v>478</v>
      </c>
      <c r="G6122">
        <v>4286</v>
      </c>
      <c r="H6122" t="s">
        <v>13</v>
      </c>
    </row>
    <row r="6123" spans="1:8" x14ac:dyDescent="0.25">
      <c r="A6123" t="s">
        <v>5876</v>
      </c>
      <c r="B6123" t="s">
        <v>5877</v>
      </c>
      <c r="C6123">
        <v>480</v>
      </c>
      <c r="D6123" t="s">
        <v>10</v>
      </c>
      <c r="E6123">
        <v>5</v>
      </c>
      <c r="F6123">
        <v>350</v>
      </c>
      <c r="G6123">
        <v>4725</v>
      </c>
      <c r="H6123" t="s">
        <v>11</v>
      </c>
    </row>
    <row r="6124" spans="1:8" x14ac:dyDescent="0.25">
      <c r="A6124" t="s">
        <v>5878</v>
      </c>
      <c r="B6124" t="s">
        <v>5879</v>
      </c>
      <c r="C6124">
        <v>470</v>
      </c>
      <c r="D6124" t="s">
        <v>10</v>
      </c>
      <c r="E6124">
        <v>1</v>
      </c>
      <c r="F6124">
        <v>345</v>
      </c>
      <c r="G6124">
        <v>4725</v>
      </c>
      <c r="H6124" t="s">
        <v>11</v>
      </c>
    </row>
    <row r="6125" spans="1:8" x14ac:dyDescent="0.25">
      <c r="A6125" t="s">
        <v>5878</v>
      </c>
      <c r="B6125" t="s">
        <v>5879</v>
      </c>
      <c r="C6125">
        <v>470</v>
      </c>
      <c r="D6125" t="s">
        <v>12</v>
      </c>
      <c r="E6125">
        <v>355</v>
      </c>
      <c r="F6125">
        <v>469</v>
      </c>
      <c r="G6125">
        <v>4286</v>
      </c>
      <c r="H6125" t="s">
        <v>13</v>
      </c>
    </row>
    <row r="6126" spans="1:8" x14ac:dyDescent="0.25">
      <c r="A6126" t="s">
        <v>5880</v>
      </c>
      <c r="B6126" t="s">
        <v>5881</v>
      </c>
      <c r="C6126">
        <v>470</v>
      </c>
      <c r="D6126" t="s">
        <v>10</v>
      </c>
      <c r="E6126">
        <v>1</v>
      </c>
      <c r="F6126">
        <v>344</v>
      </c>
      <c r="G6126">
        <v>4725</v>
      </c>
      <c r="H6126" t="s">
        <v>11</v>
      </c>
    </row>
    <row r="6127" spans="1:8" x14ac:dyDescent="0.25">
      <c r="A6127" t="s">
        <v>5880</v>
      </c>
      <c r="B6127" t="s">
        <v>5881</v>
      </c>
      <c r="C6127">
        <v>470</v>
      </c>
      <c r="D6127" t="s">
        <v>12</v>
      </c>
      <c r="E6127">
        <v>355</v>
      </c>
      <c r="F6127">
        <v>469</v>
      </c>
      <c r="G6127">
        <v>4286</v>
      </c>
      <c r="H6127" t="s">
        <v>13</v>
      </c>
    </row>
    <row r="6128" spans="1:8" x14ac:dyDescent="0.25">
      <c r="A6128" t="s">
        <v>5882</v>
      </c>
      <c r="B6128" t="s">
        <v>5883</v>
      </c>
      <c r="C6128">
        <v>480</v>
      </c>
      <c r="D6128" t="s">
        <v>12</v>
      </c>
      <c r="E6128">
        <v>362</v>
      </c>
      <c r="F6128">
        <v>478</v>
      </c>
      <c r="G6128">
        <v>4286</v>
      </c>
      <c r="H6128" t="s">
        <v>13</v>
      </c>
    </row>
    <row r="6129" spans="1:8" x14ac:dyDescent="0.25">
      <c r="A6129" t="s">
        <v>5882</v>
      </c>
      <c r="B6129" t="s">
        <v>5883</v>
      </c>
      <c r="C6129">
        <v>480</v>
      </c>
      <c r="D6129" t="s">
        <v>10</v>
      </c>
      <c r="E6129">
        <v>5</v>
      </c>
      <c r="F6129">
        <v>350</v>
      </c>
      <c r="G6129">
        <v>4725</v>
      </c>
      <c r="H6129" t="s">
        <v>11</v>
      </c>
    </row>
    <row r="6130" spans="1:8" x14ac:dyDescent="0.25">
      <c r="A6130" t="s">
        <v>5884</v>
      </c>
      <c r="B6130" t="s">
        <v>5885</v>
      </c>
      <c r="C6130">
        <v>478</v>
      </c>
      <c r="D6130" t="s">
        <v>10</v>
      </c>
      <c r="E6130">
        <v>2</v>
      </c>
      <c r="F6130">
        <v>347</v>
      </c>
      <c r="G6130">
        <v>4725</v>
      </c>
      <c r="H6130" t="s">
        <v>11</v>
      </c>
    </row>
    <row r="6131" spans="1:8" x14ac:dyDescent="0.25">
      <c r="A6131" t="s">
        <v>5884</v>
      </c>
      <c r="B6131" t="s">
        <v>5885</v>
      </c>
      <c r="C6131">
        <v>478</v>
      </c>
      <c r="D6131" t="s">
        <v>12</v>
      </c>
      <c r="E6131">
        <v>359</v>
      </c>
      <c r="F6131">
        <v>476</v>
      </c>
      <c r="G6131">
        <v>4286</v>
      </c>
      <c r="H6131" t="s">
        <v>13</v>
      </c>
    </row>
    <row r="6132" spans="1:8" x14ac:dyDescent="0.25">
      <c r="A6132" t="s">
        <v>5886</v>
      </c>
      <c r="B6132" t="s">
        <v>5887</v>
      </c>
      <c r="C6132">
        <v>583</v>
      </c>
      <c r="D6132" t="s">
        <v>10</v>
      </c>
      <c r="E6132">
        <v>1</v>
      </c>
      <c r="F6132">
        <v>343</v>
      </c>
      <c r="G6132">
        <v>4725</v>
      </c>
      <c r="H6132" t="s">
        <v>11</v>
      </c>
    </row>
    <row r="6133" spans="1:8" x14ac:dyDescent="0.25">
      <c r="A6133" t="s">
        <v>5886</v>
      </c>
      <c r="B6133" t="s">
        <v>5887</v>
      </c>
      <c r="C6133">
        <v>583</v>
      </c>
      <c r="D6133" t="s">
        <v>12</v>
      </c>
      <c r="E6133">
        <v>354</v>
      </c>
      <c r="F6133">
        <v>469</v>
      </c>
      <c r="G6133">
        <v>4286</v>
      </c>
      <c r="H6133" t="s">
        <v>13</v>
      </c>
    </row>
    <row r="6134" spans="1:8" x14ac:dyDescent="0.25">
      <c r="A6134" t="s">
        <v>5886</v>
      </c>
      <c r="B6134" t="s">
        <v>5887</v>
      </c>
      <c r="C6134">
        <v>583</v>
      </c>
      <c r="D6134" t="s">
        <v>14</v>
      </c>
      <c r="E6134">
        <v>495</v>
      </c>
      <c r="F6134">
        <v>573</v>
      </c>
      <c r="G6134">
        <v>7652</v>
      </c>
      <c r="H6134" t="s">
        <v>15</v>
      </c>
    </row>
    <row r="6135" spans="1:8" x14ac:dyDescent="0.25">
      <c r="A6135" t="s">
        <v>5888</v>
      </c>
      <c r="B6135" t="s">
        <v>5889</v>
      </c>
      <c r="C6135">
        <v>478</v>
      </c>
      <c r="D6135" t="s">
        <v>10</v>
      </c>
      <c r="E6135">
        <v>2</v>
      </c>
      <c r="F6135">
        <v>345</v>
      </c>
      <c r="G6135">
        <v>4725</v>
      </c>
      <c r="H6135" t="s">
        <v>11</v>
      </c>
    </row>
    <row r="6136" spans="1:8" x14ac:dyDescent="0.25">
      <c r="A6136" t="s">
        <v>5888</v>
      </c>
      <c r="B6136" t="s">
        <v>5889</v>
      </c>
      <c r="C6136">
        <v>478</v>
      </c>
      <c r="D6136" t="s">
        <v>12</v>
      </c>
      <c r="E6136">
        <v>358</v>
      </c>
      <c r="F6136">
        <v>473</v>
      </c>
      <c r="G6136">
        <v>4286</v>
      </c>
      <c r="H6136" t="s">
        <v>13</v>
      </c>
    </row>
    <row r="6137" spans="1:8" x14ac:dyDescent="0.25">
      <c r="A6137" t="s">
        <v>5890</v>
      </c>
      <c r="B6137" t="s">
        <v>5891</v>
      </c>
      <c r="C6137">
        <v>586</v>
      </c>
      <c r="D6137" t="s">
        <v>10</v>
      </c>
      <c r="E6137">
        <v>1</v>
      </c>
      <c r="F6137">
        <v>346</v>
      </c>
      <c r="G6137">
        <v>4725</v>
      </c>
      <c r="H6137" t="s">
        <v>11</v>
      </c>
    </row>
    <row r="6138" spans="1:8" x14ac:dyDescent="0.25">
      <c r="A6138" t="s">
        <v>5890</v>
      </c>
      <c r="B6138" t="s">
        <v>5891</v>
      </c>
      <c r="C6138">
        <v>586</v>
      </c>
      <c r="D6138" t="s">
        <v>12</v>
      </c>
      <c r="E6138">
        <v>357</v>
      </c>
      <c r="F6138">
        <v>472</v>
      </c>
      <c r="G6138">
        <v>4286</v>
      </c>
      <c r="H6138" t="s">
        <v>13</v>
      </c>
    </row>
    <row r="6139" spans="1:8" x14ac:dyDescent="0.25">
      <c r="A6139" t="s">
        <v>5890</v>
      </c>
      <c r="B6139" t="s">
        <v>5891</v>
      </c>
      <c r="C6139">
        <v>586</v>
      </c>
      <c r="D6139" t="s">
        <v>14</v>
      </c>
      <c r="E6139">
        <v>498</v>
      </c>
      <c r="F6139">
        <v>576</v>
      </c>
      <c r="G6139">
        <v>7652</v>
      </c>
      <c r="H6139" t="s">
        <v>15</v>
      </c>
    </row>
    <row r="6140" spans="1:8" x14ac:dyDescent="0.25">
      <c r="A6140" t="s">
        <v>5892</v>
      </c>
      <c r="B6140" t="s">
        <v>5893</v>
      </c>
      <c r="C6140">
        <v>585</v>
      </c>
      <c r="D6140" t="s">
        <v>10</v>
      </c>
      <c r="E6140">
        <v>1</v>
      </c>
      <c r="F6140">
        <v>345</v>
      </c>
      <c r="G6140">
        <v>4725</v>
      </c>
      <c r="H6140" t="s">
        <v>11</v>
      </c>
    </row>
    <row r="6141" spans="1:8" x14ac:dyDescent="0.25">
      <c r="A6141" t="s">
        <v>5892</v>
      </c>
      <c r="B6141" t="s">
        <v>5893</v>
      </c>
      <c r="C6141">
        <v>585</v>
      </c>
      <c r="D6141" t="s">
        <v>12</v>
      </c>
      <c r="E6141">
        <v>356</v>
      </c>
      <c r="F6141">
        <v>471</v>
      </c>
      <c r="G6141">
        <v>4286</v>
      </c>
      <c r="H6141" t="s">
        <v>13</v>
      </c>
    </row>
    <row r="6142" spans="1:8" x14ac:dyDescent="0.25">
      <c r="A6142" t="s">
        <v>5892</v>
      </c>
      <c r="B6142" t="s">
        <v>5893</v>
      </c>
      <c r="C6142">
        <v>585</v>
      </c>
      <c r="D6142" t="s">
        <v>14</v>
      </c>
      <c r="E6142">
        <v>497</v>
      </c>
      <c r="F6142">
        <v>575</v>
      </c>
      <c r="G6142">
        <v>7652</v>
      </c>
      <c r="H6142" t="s">
        <v>15</v>
      </c>
    </row>
    <row r="6143" spans="1:8" x14ac:dyDescent="0.25">
      <c r="A6143" t="s">
        <v>5894</v>
      </c>
      <c r="B6143" t="s">
        <v>5895</v>
      </c>
      <c r="C6143">
        <v>585</v>
      </c>
      <c r="D6143" t="s">
        <v>10</v>
      </c>
      <c r="E6143">
        <v>1</v>
      </c>
      <c r="F6143">
        <v>345</v>
      </c>
      <c r="G6143">
        <v>4725</v>
      </c>
      <c r="H6143" t="s">
        <v>11</v>
      </c>
    </row>
    <row r="6144" spans="1:8" x14ac:dyDescent="0.25">
      <c r="A6144" t="s">
        <v>5894</v>
      </c>
      <c r="B6144" t="s">
        <v>5895</v>
      </c>
      <c r="C6144">
        <v>585</v>
      </c>
      <c r="D6144" t="s">
        <v>12</v>
      </c>
      <c r="E6144">
        <v>357</v>
      </c>
      <c r="F6144">
        <v>471</v>
      </c>
      <c r="G6144">
        <v>4286</v>
      </c>
      <c r="H6144" t="s">
        <v>13</v>
      </c>
    </row>
    <row r="6145" spans="1:8" x14ac:dyDescent="0.25">
      <c r="A6145" t="s">
        <v>5894</v>
      </c>
      <c r="B6145" t="s">
        <v>5895</v>
      </c>
      <c r="C6145">
        <v>585</v>
      </c>
      <c r="D6145" t="s">
        <v>14</v>
      </c>
      <c r="E6145">
        <v>496</v>
      </c>
      <c r="F6145">
        <v>575</v>
      </c>
      <c r="G6145">
        <v>7652</v>
      </c>
      <c r="H6145" t="s">
        <v>15</v>
      </c>
    </row>
    <row r="6146" spans="1:8" x14ac:dyDescent="0.25">
      <c r="A6146" t="s">
        <v>5896</v>
      </c>
      <c r="B6146" t="s">
        <v>5897</v>
      </c>
      <c r="C6146">
        <v>495</v>
      </c>
      <c r="D6146" t="s">
        <v>10</v>
      </c>
      <c r="E6146">
        <v>13</v>
      </c>
      <c r="F6146">
        <v>358</v>
      </c>
      <c r="G6146">
        <v>4725</v>
      </c>
      <c r="H6146" t="s">
        <v>11</v>
      </c>
    </row>
    <row r="6147" spans="1:8" x14ac:dyDescent="0.25">
      <c r="A6147" t="s">
        <v>5896</v>
      </c>
      <c r="B6147" t="s">
        <v>5897</v>
      </c>
      <c r="C6147">
        <v>495</v>
      </c>
      <c r="D6147" t="s">
        <v>12</v>
      </c>
      <c r="E6147">
        <v>370</v>
      </c>
      <c r="F6147">
        <v>487</v>
      </c>
      <c r="G6147">
        <v>4286</v>
      </c>
      <c r="H6147" t="s">
        <v>13</v>
      </c>
    </row>
    <row r="6148" spans="1:8" x14ac:dyDescent="0.25">
      <c r="A6148" t="s">
        <v>5898</v>
      </c>
      <c r="B6148" t="s">
        <v>5899</v>
      </c>
      <c r="C6148">
        <v>488</v>
      </c>
      <c r="D6148" t="s">
        <v>12</v>
      </c>
      <c r="E6148">
        <v>365</v>
      </c>
      <c r="F6148">
        <v>482</v>
      </c>
      <c r="G6148">
        <v>4286</v>
      </c>
      <c r="H6148" t="s">
        <v>13</v>
      </c>
    </row>
    <row r="6149" spans="1:8" x14ac:dyDescent="0.25">
      <c r="A6149" t="s">
        <v>5898</v>
      </c>
      <c r="B6149" t="s">
        <v>5899</v>
      </c>
      <c r="C6149">
        <v>488</v>
      </c>
      <c r="D6149" t="s">
        <v>10</v>
      </c>
      <c r="E6149">
        <v>8</v>
      </c>
      <c r="F6149">
        <v>353</v>
      </c>
      <c r="G6149">
        <v>4725</v>
      </c>
      <c r="H6149" t="s">
        <v>11</v>
      </c>
    </row>
    <row r="6150" spans="1:8" x14ac:dyDescent="0.25">
      <c r="A6150" t="s">
        <v>5900</v>
      </c>
      <c r="B6150" t="s">
        <v>5901</v>
      </c>
      <c r="C6150">
        <v>480</v>
      </c>
      <c r="D6150" t="s">
        <v>10</v>
      </c>
      <c r="E6150">
        <v>1</v>
      </c>
      <c r="F6150">
        <v>346</v>
      </c>
      <c r="G6150">
        <v>4725</v>
      </c>
      <c r="H6150" t="s">
        <v>11</v>
      </c>
    </row>
    <row r="6151" spans="1:8" x14ac:dyDescent="0.25">
      <c r="A6151" t="s">
        <v>5900</v>
      </c>
      <c r="B6151" t="s">
        <v>5901</v>
      </c>
      <c r="C6151">
        <v>480</v>
      </c>
      <c r="D6151" t="s">
        <v>12</v>
      </c>
      <c r="E6151">
        <v>358</v>
      </c>
      <c r="F6151">
        <v>475</v>
      </c>
      <c r="G6151">
        <v>4286</v>
      </c>
      <c r="H6151" t="s">
        <v>13</v>
      </c>
    </row>
    <row r="6152" spans="1:8" x14ac:dyDescent="0.25">
      <c r="A6152" t="s">
        <v>5902</v>
      </c>
      <c r="B6152" t="s">
        <v>5903</v>
      </c>
      <c r="C6152">
        <v>507</v>
      </c>
      <c r="D6152" t="s">
        <v>12</v>
      </c>
      <c r="E6152">
        <v>356</v>
      </c>
      <c r="F6152">
        <v>471</v>
      </c>
      <c r="G6152">
        <v>4286</v>
      </c>
      <c r="H6152" t="s">
        <v>13</v>
      </c>
    </row>
    <row r="6153" spans="1:8" x14ac:dyDescent="0.25">
      <c r="A6153" t="s">
        <v>5902</v>
      </c>
      <c r="B6153" t="s">
        <v>5903</v>
      </c>
      <c r="C6153">
        <v>507</v>
      </c>
      <c r="D6153" t="s">
        <v>10</v>
      </c>
      <c r="E6153">
        <v>5</v>
      </c>
      <c r="F6153">
        <v>345</v>
      </c>
      <c r="G6153">
        <v>4725</v>
      </c>
      <c r="H6153" t="s">
        <v>11</v>
      </c>
    </row>
    <row r="6154" spans="1:8" x14ac:dyDescent="0.25">
      <c r="A6154" t="s">
        <v>5904</v>
      </c>
      <c r="B6154" t="s">
        <v>5905</v>
      </c>
      <c r="C6154">
        <v>478</v>
      </c>
      <c r="D6154" t="s">
        <v>12</v>
      </c>
      <c r="E6154">
        <v>362</v>
      </c>
      <c r="F6154">
        <v>476</v>
      </c>
      <c r="G6154">
        <v>4286</v>
      </c>
      <c r="H6154" t="s">
        <v>13</v>
      </c>
    </row>
    <row r="6155" spans="1:8" x14ac:dyDescent="0.25">
      <c r="A6155" t="s">
        <v>5904</v>
      </c>
      <c r="B6155" t="s">
        <v>5905</v>
      </c>
      <c r="C6155">
        <v>478</v>
      </c>
      <c r="D6155" t="s">
        <v>10</v>
      </c>
      <c r="E6155">
        <v>5</v>
      </c>
      <c r="F6155">
        <v>350</v>
      </c>
      <c r="G6155">
        <v>4725</v>
      </c>
      <c r="H6155" t="s">
        <v>11</v>
      </c>
    </row>
    <row r="6156" spans="1:8" x14ac:dyDescent="0.25">
      <c r="A6156" t="s">
        <v>5906</v>
      </c>
      <c r="B6156" t="s">
        <v>5907</v>
      </c>
      <c r="C6156">
        <v>452</v>
      </c>
      <c r="D6156" t="s">
        <v>10</v>
      </c>
      <c r="E6156">
        <v>1</v>
      </c>
      <c r="F6156">
        <v>327</v>
      </c>
      <c r="G6156">
        <v>4725</v>
      </c>
      <c r="H6156" t="s">
        <v>11</v>
      </c>
    </row>
    <row r="6157" spans="1:8" x14ac:dyDescent="0.25">
      <c r="A6157" t="s">
        <v>5906</v>
      </c>
      <c r="B6157" t="s">
        <v>5907</v>
      </c>
      <c r="C6157">
        <v>452</v>
      </c>
      <c r="D6157" t="s">
        <v>12</v>
      </c>
      <c r="E6157">
        <v>337</v>
      </c>
      <c r="F6157">
        <v>451</v>
      </c>
      <c r="G6157">
        <v>4286</v>
      </c>
      <c r="H6157" t="s">
        <v>13</v>
      </c>
    </row>
    <row r="6158" spans="1:8" x14ac:dyDescent="0.25">
      <c r="A6158" t="s">
        <v>5908</v>
      </c>
      <c r="B6158" t="s">
        <v>5909</v>
      </c>
      <c r="C6158">
        <v>480</v>
      </c>
      <c r="D6158" t="s">
        <v>12</v>
      </c>
      <c r="E6158">
        <v>362</v>
      </c>
      <c r="F6158">
        <v>478</v>
      </c>
      <c r="G6158">
        <v>4286</v>
      </c>
      <c r="H6158" t="s">
        <v>13</v>
      </c>
    </row>
    <row r="6159" spans="1:8" x14ac:dyDescent="0.25">
      <c r="A6159" t="s">
        <v>5908</v>
      </c>
      <c r="B6159" t="s">
        <v>5909</v>
      </c>
      <c r="C6159">
        <v>480</v>
      </c>
      <c r="D6159" t="s">
        <v>10</v>
      </c>
      <c r="E6159">
        <v>5</v>
      </c>
      <c r="F6159">
        <v>350</v>
      </c>
      <c r="G6159">
        <v>4725</v>
      </c>
      <c r="H6159" t="s">
        <v>11</v>
      </c>
    </row>
    <row r="6160" spans="1:8" x14ac:dyDescent="0.25">
      <c r="A6160" t="s">
        <v>5910</v>
      </c>
      <c r="B6160" t="s">
        <v>5911</v>
      </c>
      <c r="C6160">
        <v>485</v>
      </c>
      <c r="D6160" t="s">
        <v>10</v>
      </c>
      <c r="E6160">
        <v>3</v>
      </c>
      <c r="F6160">
        <v>338</v>
      </c>
      <c r="G6160">
        <v>4725</v>
      </c>
      <c r="H6160" t="s">
        <v>11</v>
      </c>
    </row>
    <row r="6161" spans="1:8" x14ac:dyDescent="0.25">
      <c r="A6161" t="s">
        <v>5910</v>
      </c>
      <c r="B6161" t="s">
        <v>5911</v>
      </c>
      <c r="C6161">
        <v>485</v>
      </c>
      <c r="D6161" t="s">
        <v>12</v>
      </c>
      <c r="E6161">
        <v>352</v>
      </c>
      <c r="F6161">
        <v>465</v>
      </c>
      <c r="G6161">
        <v>4286</v>
      </c>
      <c r="H6161" t="s">
        <v>13</v>
      </c>
    </row>
    <row r="6162" spans="1:8" x14ac:dyDescent="0.25">
      <c r="A6162" t="s">
        <v>5912</v>
      </c>
      <c r="B6162" t="s">
        <v>5913</v>
      </c>
      <c r="C6162">
        <v>559</v>
      </c>
      <c r="D6162" t="s">
        <v>10</v>
      </c>
      <c r="E6162">
        <v>1</v>
      </c>
      <c r="F6162">
        <v>346</v>
      </c>
      <c r="G6162">
        <v>4725</v>
      </c>
      <c r="H6162" t="s">
        <v>11</v>
      </c>
    </row>
    <row r="6163" spans="1:8" x14ac:dyDescent="0.25">
      <c r="A6163" t="s">
        <v>5912</v>
      </c>
      <c r="B6163" t="s">
        <v>5913</v>
      </c>
      <c r="C6163">
        <v>559</v>
      </c>
      <c r="D6163" t="s">
        <v>12</v>
      </c>
      <c r="E6163">
        <v>355</v>
      </c>
      <c r="F6163">
        <v>471</v>
      </c>
      <c r="G6163">
        <v>4286</v>
      </c>
      <c r="H6163" t="s">
        <v>13</v>
      </c>
    </row>
    <row r="6164" spans="1:8" x14ac:dyDescent="0.25">
      <c r="A6164" t="s">
        <v>5914</v>
      </c>
      <c r="B6164" t="s">
        <v>5915</v>
      </c>
      <c r="C6164">
        <v>465</v>
      </c>
      <c r="D6164" t="s">
        <v>10</v>
      </c>
      <c r="E6164">
        <v>1</v>
      </c>
      <c r="F6164">
        <v>337</v>
      </c>
      <c r="G6164">
        <v>4725</v>
      </c>
      <c r="H6164" t="s">
        <v>11</v>
      </c>
    </row>
    <row r="6165" spans="1:8" x14ac:dyDescent="0.25">
      <c r="A6165" t="s">
        <v>5914</v>
      </c>
      <c r="B6165" t="s">
        <v>5915</v>
      </c>
      <c r="C6165">
        <v>465</v>
      </c>
      <c r="D6165" t="s">
        <v>12</v>
      </c>
      <c r="E6165">
        <v>349</v>
      </c>
      <c r="F6165">
        <v>463</v>
      </c>
      <c r="G6165">
        <v>4286</v>
      </c>
      <c r="H6165" t="s">
        <v>13</v>
      </c>
    </row>
    <row r="6166" spans="1:8" x14ac:dyDescent="0.25">
      <c r="A6166" t="s">
        <v>5916</v>
      </c>
      <c r="B6166" t="s">
        <v>5917</v>
      </c>
      <c r="C6166">
        <v>501</v>
      </c>
      <c r="D6166" t="s">
        <v>10</v>
      </c>
      <c r="E6166">
        <v>2</v>
      </c>
      <c r="F6166">
        <v>373</v>
      </c>
      <c r="G6166">
        <v>4725</v>
      </c>
      <c r="H6166" t="s">
        <v>11</v>
      </c>
    </row>
    <row r="6167" spans="1:8" x14ac:dyDescent="0.25">
      <c r="A6167" t="s">
        <v>5916</v>
      </c>
      <c r="B6167" t="s">
        <v>5917</v>
      </c>
      <c r="C6167">
        <v>501</v>
      </c>
      <c r="D6167" t="s">
        <v>12</v>
      </c>
      <c r="E6167">
        <v>384</v>
      </c>
      <c r="F6167">
        <v>499</v>
      </c>
      <c r="G6167">
        <v>4286</v>
      </c>
      <c r="H6167" t="s">
        <v>13</v>
      </c>
    </row>
    <row r="6168" spans="1:8" x14ac:dyDescent="0.25">
      <c r="A6168" t="s">
        <v>5918</v>
      </c>
      <c r="B6168" t="s">
        <v>5919</v>
      </c>
      <c r="C6168">
        <v>501</v>
      </c>
      <c r="D6168" t="s">
        <v>10</v>
      </c>
      <c r="E6168">
        <v>2</v>
      </c>
      <c r="F6168">
        <v>373</v>
      </c>
      <c r="G6168">
        <v>4725</v>
      </c>
      <c r="H6168" t="s">
        <v>11</v>
      </c>
    </row>
    <row r="6169" spans="1:8" x14ac:dyDescent="0.25">
      <c r="A6169" t="s">
        <v>5918</v>
      </c>
      <c r="B6169" t="s">
        <v>5919</v>
      </c>
      <c r="C6169">
        <v>501</v>
      </c>
      <c r="D6169" t="s">
        <v>12</v>
      </c>
      <c r="E6169">
        <v>384</v>
      </c>
      <c r="F6169">
        <v>499</v>
      </c>
      <c r="G6169">
        <v>4286</v>
      </c>
      <c r="H6169" t="s">
        <v>13</v>
      </c>
    </row>
    <row r="6170" spans="1:8" x14ac:dyDescent="0.25">
      <c r="A6170" t="s">
        <v>5920</v>
      </c>
      <c r="B6170" t="s">
        <v>5921</v>
      </c>
      <c r="C6170">
        <v>501</v>
      </c>
      <c r="D6170" t="s">
        <v>10</v>
      </c>
      <c r="E6170">
        <v>2</v>
      </c>
      <c r="F6170">
        <v>373</v>
      </c>
      <c r="G6170">
        <v>4725</v>
      </c>
      <c r="H6170" t="s">
        <v>11</v>
      </c>
    </row>
    <row r="6171" spans="1:8" x14ac:dyDescent="0.25">
      <c r="A6171" t="s">
        <v>5920</v>
      </c>
      <c r="B6171" t="s">
        <v>5921</v>
      </c>
      <c r="C6171">
        <v>501</v>
      </c>
      <c r="D6171" t="s">
        <v>12</v>
      </c>
      <c r="E6171">
        <v>384</v>
      </c>
      <c r="F6171">
        <v>499</v>
      </c>
      <c r="G6171">
        <v>4286</v>
      </c>
      <c r="H6171" t="s">
        <v>13</v>
      </c>
    </row>
    <row r="6172" spans="1:8" x14ac:dyDescent="0.25">
      <c r="A6172" t="s">
        <v>5922</v>
      </c>
      <c r="B6172" t="s">
        <v>5923</v>
      </c>
      <c r="C6172">
        <v>474</v>
      </c>
      <c r="D6172" t="s">
        <v>10</v>
      </c>
      <c r="E6172">
        <v>2</v>
      </c>
      <c r="F6172">
        <v>343</v>
      </c>
      <c r="G6172">
        <v>4725</v>
      </c>
      <c r="H6172" t="s">
        <v>11</v>
      </c>
    </row>
    <row r="6173" spans="1:8" x14ac:dyDescent="0.25">
      <c r="A6173" t="s">
        <v>5922</v>
      </c>
      <c r="B6173" t="s">
        <v>5923</v>
      </c>
      <c r="C6173">
        <v>474</v>
      </c>
      <c r="D6173" t="s">
        <v>12</v>
      </c>
      <c r="E6173">
        <v>356</v>
      </c>
      <c r="F6173">
        <v>472</v>
      </c>
      <c r="G6173">
        <v>4286</v>
      </c>
      <c r="H6173" t="s">
        <v>13</v>
      </c>
    </row>
    <row r="6174" spans="1:8" x14ac:dyDescent="0.25">
      <c r="A6174" t="s">
        <v>5924</v>
      </c>
      <c r="B6174" t="s">
        <v>5925</v>
      </c>
      <c r="C6174">
        <v>470</v>
      </c>
      <c r="D6174" t="s">
        <v>12</v>
      </c>
      <c r="E6174">
        <v>354</v>
      </c>
      <c r="F6174">
        <v>469</v>
      </c>
      <c r="G6174">
        <v>4286</v>
      </c>
      <c r="H6174" t="s">
        <v>13</v>
      </c>
    </row>
    <row r="6175" spans="1:8" x14ac:dyDescent="0.25">
      <c r="A6175" t="s">
        <v>5924</v>
      </c>
      <c r="B6175" t="s">
        <v>5925</v>
      </c>
      <c r="C6175">
        <v>470</v>
      </c>
      <c r="D6175" t="s">
        <v>10</v>
      </c>
      <c r="E6175">
        <v>4</v>
      </c>
      <c r="F6175">
        <v>345</v>
      </c>
      <c r="G6175">
        <v>4725</v>
      </c>
      <c r="H6175" t="s">
        <v>11</v>
      </c>
    </row>
    <row r="6176" spans="1:8" x14ac:dyDescent="0.25">
      <c r="A6176" t="s">
        <v>5926</v>
      </c>
      <c r="B6176" t="s">
        <v>5927</v>
      </c>
      <c r="C6176">
        <v>485</v>
      </c>
      <c r="D6176" t="s">
        <v>10</v>
      </c>
      <c r="E6176">
        <v>2</v>
      </c>
      <c r="F6176">
        <v>341</v>
      </c>
      <c r="G6176">
        <v>4725</v>
      </c>
      <c r="H6176" t="s">
        <v>11</v>
      </c>
    </row>
    <row r="6177" spans="1:8" x14ac:dyDescent="0.25">
      <c r="A6177" t="s">
        <v>5926</v>
      </c>
      <c r="B6177" t="s">
        <v>5927</v>
      </c>
      <c r="C6177">
        <v>485</v>
      </c>
      <c r="D6177" t="s">
        <v>12</v>
      </c>
      <c r="E6177">
        <v>353</v>
      </c>
      <c r="F6177">
        <v>467</v>
      </c>
      <c r="G6177">
        <v>4286</v>
      </c>
      <c r="H6177" t="s">
        <v>13</v>
      </c>
    </row>
    <row r="6178" spans="1:8" x14ac:dyDescent="0.25">
      <c r="A6178" t="s">
        <v>5928</v>
      </c>
      <c r="B6178" t="s">
        <v>5929</v>
      </c>
      <c r="C6178">
        <v>573</v>
      </c>
      <c r="D6178" t="s">
        <v>12</v>
      </c>
      <c r="E6178">
        <v>452</v>
      </c>
      <c r="F6178">
        <v>568</v>
      </c>
      <c r="G6178">
        <v>4286</v>
      </c>
      <c r="H6178" t="s">
        <v>13</v>
      </c>
    </row>
    <row r="6179" spans="1:8" x14ac:dyDescent="0.25">
      <c r="A6179" t="s">
        <v>5928</v>
      </c>
      <c r="B6179" t="s">
        <v>5929</v>
      </c>
      <c r="C6179">
        <v>573</v>
      </c>
      <c r="D6179" t="s">
        <v>10</v>
      </c>
      <c r="E6179">
        <v>87</v>
      </c>
      <c r="F6179">
        <v>435</v>
      </c>
      <c r="G6179">
        <v>4725</v>
      </c>
      <c r="H6179" t="s">
        <v>11</v>
      </c>
    </row>
    <row r="6180" spans="1:8" x14ac:dyDescent="0.25">
      <c r="A6180" t="s">
        <v>5930</v>
      </c>
      <c r="B6180" t="s">
        <v>5931</v>
      </c>
      <c r="C6180">
        <v>594</v>
      </c>
      <c r="D6180" t="s">
        <v>12</v>
      </c>
      <c r="E6180">
        <v>448</v>
      </c>
      <c r="F6180">
        <v>562</v>
      </c>
      <c r="G6180">
        <v>4286</v>
      </c>
      <c r="H6180" t="s">
        <v>13</v>
      </c>
    </row>
    <row r="6181" spans="1:8" x14ac:dyDescent="0.25">
      <c r="A6181" t="s">
        <v>5930</v>
      </c>
      <c r="B6181" t="s">
        <v>5931</v>
      </c>
      <c r="C6181">
        <v>594</v>
      </c>
      <c r="D6181" t="s">
        <v>10</v>
      </c>
      <c r="E6181">
        <v>99</v>
      </c>
      <c r="F6181">
        <v>439</v>
      </c>
      <c r="G6181">
        <v>4725</v>
      </c>
      <c r="H6181" t="s">
        <v>11</v>
      </c>
    </row>
    <row r="6182" spans="1:8" x14ac:dyDescent="0.25">
      <c r="A6182" t="s">
        <v>5932</v>
      </c>
      <c r="B6182" t="s">
        <v>5933</v>
      </c>
      <c r="C6182">
        <v>628</v>
      </c>
      <c r="D6182" t="s">
        <v>10</v>
      </c>
      <c r="E6182">
        <v>32</v>
      </c>
      <c r="F6182">
        <v>405</v>
      </c>
      <c r="G6182">
        <v>4725</v>
      </c>
      <c r="H6182" t="s">
        <v>11</v>
      </c>
    </row>
    <row r="6183" spans="1:8" x14ac:dyDescent="0.25">
      <c r="A6183" t="s">
        <v>5932</v>
      </c>
      <c r="B6183" t="s">
        <v>5933</v>
      </c>
      <c r="C6183">
        <v>628</v>
      </c>
      <c r="D6183" t="s">
        <v>12</v>
      </c>
      <c r="E6183">
        <v>440</v>
      </c>
      <c r="F6183">
        <v>541</v>
      </c>
      <c r="G6183">
        <v>4286</v>
      </c>
      <c r="H6183" t="s">
        <v>13</v>
      </c>
    </row>
    <row r="6184" spans="1:8" x14ac:dyDescent="0.25">
      <c r="A6184" t="s">
        <v>5934</v>
      </c>
      <c r="B6184" t="s">
        <v>5935</v>
      </c>
      <c r="C6184">
        <v>437</v>
      </c>
      <c r="D6184" t="s">
        <v>10</v>
      </c>
      <c r="E6184">
        <v>39</v>
      </c>
      <c r="F6184">
        <v>160</v>
      </c>
      <c r="G6184">
        <v>4725</v>
      </c>
      <c r="H6184" t="s">
        <v>11</v>
      </c>
    </row>
    <row r="6185" spans="1:8" x14ac:dyDescent="0.25">
      <c r="A6185" t="s">
        <v>5934</v>
      </c>
      <c r="B6185" t="s">
        <v>5935</v>
      </c>
      <c r="C6185">
        <v>437</v>
      </c>
      <c r="D6185" t="s">
        <v>10</v>
      </c>
      <c r="E6185">
        <v>209</v>
      </c>
      <c r="F6185">
        <v>420</v>
      </c>
      <c r="G6185">
        <v>4725</v>
      </c>
      <c r="H6185" t="s">
        <v>11</v>
      </c>
    </row>
    <row r="6186" spans="1:8" x14ac:dyDescent="0.25">
      <c r="A6186" t="s">
        <v>5936</v>
      </c>
      <c r="B6186" t="s">
        <v>5937</v>
      </c>
      <c r="C6186">
        <v>512</v>
      </c>
      <c r="D6186" t="s">
        <v>10</v>
      </c>
      <c r="E6186">
        <v>34</v>
      </c>
      <c r="F6186">
        <v>378</v>
      </c>
      <c r="G6186">
        <v>4725</v>
      </c>
      <c r="H6186" t="s">
        <v>11</v>
      </c>
    </row>
    <row r="6187" spans="1:8" x14ac:dyDescent="0.25">
      <c r="A6187" t="s">
        <v>5936</v>
      </c>
      <c r="B6187" t="s">
        <v>5937</v>
      </c>
      <c r="C6187">
        <v>512</v>
      </c>
      <c r="D6187" t="s">
        <v>12</v>
      </c>
      <c r="E6187">
        <v>409</v>
      </c>
      <c r="F6187">
        <v>499</v>
      </c>
      <c r="G6187">
        <v>4286</v>
      </c>
      <c r="H6187" t="s">
        <v>13</v>
      </c>
    </row>
    <row r="6188" spans="1:8" x14ac:dyDescent="0.25">
      <c r="A6188" t="s">
        <v>5938</v>
      </c>
      <c r="B6188" t="s">
        <v>5939</v>
      </c>
      <c r="C6188">
        <v>1079</v>
      </c>
      <c r="D6188" t="s">
        <v>10</v>
      </c>
      <c r="E6188">
        <v>40</v>
      </c>
      <c r="F6188">
        <v>393</v>
      </c>
      <c r="G6188">
        <v>4725</v>
      </c>
      <c r="H6188" t="s">
        <v>11</v>
      </c>
    </row>
    <row r="6189" spans="1:8" x14ac:dyDescent="0.25">
      <c r="A6189" t="s">
        <v>5938</v>
      </c>
      <c r="B6189" t="s">
        <v>5939</v>
      </c>
      <c r="C6189">
        <v>1079</v>
      </c>
      <c r="D6189" t="s">
        <v>12</v>
      </c>
      <c r="E6189">
        <v>407</v>
      </c>
      <c r="F6189">
        <v>527</v>
      </c>
      <c r="G6189">
        <v>4286</v>
      </c>
      <c r="H6189" t="s">
        <v>13</v>
      </c>
    </row>
    <row r="6190" spans="1:8" x14ac:dyDescent="0.25">
      <c r="A6190" t="s">
        <v>5938</v>
      </c>
      <c r="B6190" t="s">
        <v>5939</v>
      </c>
      <c r="C6190">
        <v>1079</v>
      </c>
      <c r="D6190" t="s">
        <v>10</v>
      </c>
      <c r="E6190">
        <v>593</v>
      </c>
      <c r="F6190">
        <v>946</v>
      </c>
      <c r="G6190">
        <v>4725</v>
      </c>
      <c r="H6190" t="s">
        <v>11</v>
      </c>
    </row>
    <row r="6191" spans="1:8" x14ac:dyDescent="0.25">
      <c r="A6191" t="s">
        <v>5938</v>
      </c>
      <c r="B6191" t="s">
        <v>5939</v>
      </c>
      <c r="C6191">
        <v>1079</v>
      </c>
      <c r="D6191" t="s">
        <v>12</v>
      </c>
      <c r="E6191">
        <v>960</v>
      </c>
      <c r="F6191">
        <v>1079</v>
      </c>
      <c r="G6191">
        <v>4286</v>
      </c>
      <c r="H6191" t="s">
        <v>13</v>
      </c>
    </row>
    <row r="6192" spans="1:8" x14ac:dyDescent="0.25">
      <c r="A6192" t="s">
        <v>5940</v>
      </c>
      <c r="B6192" t="s">
        <v>5941</v>
      </c>
      <c r="C6192">
        <v>619</v>
      </c>
      <c r="D6192" t="s">
        <v>10</v>
      </c>
      <c r="E6192">
        <v>107</v>
      </c>
      <c r="F6192">
        <v>460</v>
      </c>
      <c r="G6192">
        <v>4725</v>
      </c>
      <c r="H6192" t="s">
        <v>11</v>
      </c>
    </row>
    <row r="6193" spans="1:8" x14ac:dyDescent="0.25">
      <c r="A6193" t="s">
        <v>5940</v>
      </c>
      <c r="B6193" t="s">
        <v>5941</v>
      </c>
      <c r="C6193">
        <v>619</v>
      </c>
      <c r="D6193" t="s">
        <v>12</v>
      </c>
      <c r="E6193">
        <v>474</v>
      </c>
      <c r="F6193">
        <v>594</v>
      </c>
      <c r="G6193">
        <v>4286</v>
      </c>
      <c r="H6193" t="s">
        <v>13</v>
      </c>
    </row>
    <row r="6194" spans="1:8" x14ac:dyDescent="0.25">
      <c r="A6194" t="s">
        <v>5942</v>
      </c>
      <c r="B6194" t="s">
        <v>5943</v>
      </c>
      <c r="C6194">
        <v>372</v>
      </c>
      <c r="D6194" t="s">
        <v>10</v>
      </c>
      <c r="E6194">
        <v>1</v>
      </c>
      <c r="F6194">
        <v>236</v>
      </c>
      <c r="G6194">
        <v>4725</v>
      </c>
      <c r="H6194" t="s">
        <v>11</v>
      </c>
    </row>
    <row r="6195" spans="1:8" x14ac:dyDescent="0.25">
      <c r="A6195" t="s">
        <v>5942</v>
      </c>
      <c r="B6195" t="s">
        <v>5943</v>
      </c>
      <c r="C6195">
        <v>372</v>
      </c>
      <c r="D6195" t="s">
        <v>12</v>
      </c>
      <c r="E6195">
        <v>248</v>
      </c>
      <c r="F6195">
        <v>363</v>
      </c>
      <c r="G6195">
        <v>4286</v>
      </c>
      <c r="H6195" t="s">
        <v>13</v>
      </c>
    </row>
    <row r="6196" spans="1:8" x14ac:dyDescent="0.25">
      <c r="A6196" t="s">
        <v>5944</v>
      </c>
      <c r="B6196" t="s">
        <v>5945</v>
      </c>
      <c r="C6196">
        <v>77</v>
      </c>
      <c r="D6196" t="s">
        <v>10</v>
      </c>
      <c r="E6196">
        <v>1</v>
      </c>
      <c r="F6196">
        <v>69</v>
      </c>
      <c r="G6196">
        <v>4725</v>
      </c>
      <c r="H6196" t="s">
        <v>11</v>
      </c>
    </row>
    <row r="6197" spans="1:8" x14ac:dyDescent="0.25">
      <c r="A6197" t="s">
        <v>5946</v>
      </c>
      <c r="B6197" t="s">
        <v>5947</v>
      </c>
      <c r="C6197">
        <v>477</v>
      </c>
      <c r="D6197" t="s">
        <v>10</v>
      </c>
      <c r="E6197">
        <v>3</v>
      </c>
      <c r="F6197">
        <v>338</v>
      </c>
      <c r="G6197">
        <v>4725</v>
      </c>
      <c r="H6197" t="s">
        <v>11</v>
      </c>
    </row>
    <row r="6198" spans="1:8" x14ac:dyDescent="0.25">
      <c r="A6198" t="s">
        <v>5946</v>
      </c>
      <c r="B6198" t="s">
        <v>5947</v>
      </c>
      <c r="C6198">
        <v>477</v>
      </c>
      <c r="D6198" t="s">
        <v>12</v>
      </c>
      <c r="E6198">
        <v>350</v>
      </c>
      <c r="F6198">
        <v>467</v>
      </c>
      <c r="G6198">
        <v>4286</v>
      </c>
      <c r="H6198" t="s">
        <v>13</v>
      </c>
    </row>
    <row r="6199" spans="1:8" x14ac:dyDescent="0.25">
      <c r="A6199" t="s">
        <v>5948</v>
      </c>
      <c r="B6199" t="s">
        <v>5949</v>
      </c>
      <c r="C6199">
        <v>477</v>
      </c>
      <c r="D6199" t="s">
        <v>10</v>
      </c>
      <c r="E6199">
        <v>3</v>
      </c>
      <c r="F6199">
        <v>338</v>
      </c>
      <c r="G6199">
        <v>4725</v>
      </c>
      <c r="H6199" t="s">
        <v>11</v>
      </c>
    </row>
    <row r="6200" spans="1:8" x14ac:dyDescent="0.25">
      <c r="A6200" t="s">
        <v>5948</v>
      </c>
      <c r="B6200" t="s">
        <v>5949</v>
      </c>
      <c r="C6200">
        <v>477</v>
      </c>
      <c r="D6200" t="s">
        <v>12</v>
      </c>
      <c r="E6200">
        <v>350</v>
      </c>
      <c r="F6200">
        <v>467</v>
      </c>
      <c r="G6200">
        <v>4286</v>
      </c>
      <c r="H6200" t="s">
        <v>13</v>
      </c>
    </row>
    <row r="6201" spans="1:8" x14ac:dyDescent="0.25">
      <c r="A6201" t="s">
        <v>5950</v>
      </c>
      <c r="B6201" t="s">
        <v>5951</v>
      </c>
      <c r="C6201">
        <v>480</v>
      </c>
      <c r="D6201" t="s">
        <v>12</v>
      </c>
      <c r="E6201">
        <v>362</v>
      </c>
      <c r="F6201">
        <v>478</v>
      </c>
      <c r="G6201">
        <v>4286</v>
      </c>
      <c r="H6201" t="s">
        <v>13</v>
      </c>
    </row>
    <row r="6202" spans="1:8" x14ac:dyDescent="0.25">
      <c r="A6202" t="s">
        <v>5950</v>
      </c>
      <c r="B6202" t="s">
        <v>5951</v>
      </c>
      <c r="C6202">
        <v>480</v>
      </c>
      <c r="D6202" t="s">
        <v>10</v>
      </c>
      <c r="E6202">
        <v>5</v>
      </c>
      <c r="F6202">
        <v>350</v>
      </c>
      <c r="G6202">
        <v>4725</v>
      </c>
      <c r="H6202" t="s">
        <v>11</v>
      </c>
    </row>
    <row r="6203" spans="1:8" x14ac:dyDescent="0.25">
      <c r="A6203" t="s">
        <v>5952</v>
      </c>
      <c r="B6203" t="s">
        <v>5953</v>
      </c>
      <c r="C6203">
        <v>470</v>
      </c>
      <c r="D6203" t="s">
        <v>10</v>
      </c>
      <c r="E6203">
        <v>1</v>
      </c>
      <c r="F6203">
        <v>345</v>
      </c>
      <c r="G6203">
        <v>4725</v>
      </c>
      <c r="H6203" t="s">
        <v>11</v>
      </c>
    </row>
    <row r="6204" spans="1:8" x14ac:dyDescent="0.25">
      <c r="A6204" t="s">
        <v>5952</v>
      </c>
      <c r="B6204" t="s">
        <v>5953</v>
      </c>
      <c r="C6204">
        <v>470</v>
      </c>
      <c r="D6204" t="s">
        <v>12</v>
      </c>
      <c r="E6204">
        <v>355</v>
      </c>
      <c r="F6204">
        <v>469</v>
      </c>
      <c r="G6204">
        <v>4286</v>
      </c>
      <c r="H6204" t="s">
        <v>13</v>
      </c>
    </row>
    <row r="6205" spans="1:8" x14ac:dyDescent="0.25">
      <c r="A6205" t="s">
        <v>5954</v>
      </c>
      <c r="B6205" t="s">
        <v>5955</v>
      </c>
      <c r="C6205">
        <v>470</v>
      </c>
      <c r="D6205" t="s">
        <v>10</v>
      </c>
      <c r="E6205">
        <v>1</v>
      </c>
      <c r="F6205">
        <v>345</v>
      </c>
      <c r="G6205">
        <v>4725</v>
      </c>
      <c r="H6205" t="s">
        <v>11</v>
      </c>
    </row>
    <row r="6206" spans="1:8" x14ac:dyDescent="0.25">
      <c r="A6206" t="s">
        <v>5954</v>
      </c>
      <c r="B6206" t="s">
        <v>5955</v>
      </c>
      <c r="C6206">
        <v>470</v>
      </c>
      <c r="D6206" t="s">
        <v>12</v>
      </c>
      <c r="E6206">
        <v>355</v>
      </c>
      <c r="F6206">
        <v>469</v>
      </c>
      <c r="G6206">
        <v>4286</v>
      </c>
      <c r="H6206" t="s">
        <v>13</v>
      </c>
    </row>
    <row r="6207" spans="1:8" x14ac:dyDescent="0.25">
      <c r="A6207" t="s">
        <v>5956</v>
      </c>
      <c r="B6207" t="s">
        <v>5957</v>
      </c>
      <c r="C6207">
        <v>480</v>
      </c>
      <c r="D6207" t="s">
        <v>12</v>
      </c>
      <c r="E6207">
        <v>362</v>
      </c>
      <c r="F6207">
        <v>478</v>
      </c>
      <c r="G6207">
        <v>4286</v>
      </c>
      <c r="H6207" t="s">
        <v>13</v>
      </c>
    </row>
    <row r="6208" spans="1:8" x14ac:dyDescent="0.25">
      <c r="A6208" t="s">
        <v>5956</v>
      </c>
      <c r="B6208" t="s">
        <v>5957</v>
      </c>
      <c r="C6208">
        <v>480</v>
      </c>
      <c r="D6208" t="s">
        <v>10</v>
      </c>
      <c r="E6208">
        <v>5</v>
      </c>
      <c r="F6208">
        <v>350</v>
      </c>
      <c r="G6208">
        <v>4725</v>
      </c>
      <c r="H6208" t="s">
        <v>11</v>
      </c>
    </row>
    <row r="6209" spans="1:8" x14ac:dyDescent="0.25">
      <c r="A6209" t="s">
        <v>5958</v>
      </c>
      <c r="B6209" t="s">
        <v>5959</v>
      </c>
      <c r="C6209">
        <v>480</v>
      </c>
      <c r="D6209" t="s">
        <v>12</v>
      </c>
      <c r="E6209">
        <v>362</v>
      </c>
      <c r="F6209">
        <v>478</v>
      </c>
      <c r="G6209">
        <v>4286</v>
      </c>
      <c r="H6209" t="s">
        <v>13</v>
      </c>
    </row>
    <row r="6210" spans="1:8" x14ac:dyDescent="0.25">
      <c r="A6210" t="s">
        <v>5958</v>
      </c>
      <c r="B6210" t="s">
        <v>5959</v>
      </c>
      <c r="C6210">
        <v>480</v>
      </c>
      <c r="D6210" t="s">
        <v>10</v>
      </c>
      <c r="E6210">
        <v>5</v>
      </c>
      <c r="F6210">
        <v>350</v>
      </c>
      <c r="G6210">
        <v>4725</v>
      </c>
      <c r="H6210" t="s">
        <v>11</v>
      </c>
    </row>
    <row r="6211" spans="1:8" x14ac:dyDescent="0.25">
      <c r="A6211" t="s">
        <v>5960</v>
      </c>
      <c r="B6211" t="s">
        <v>5961</v>
      </c>
      <c r="C6211">
        <v>477</v>
      </c>
      <c r="D6211" t="s">
        <v>10</v>
      </c>
      <c r="E6211">
        <v>3</v>
      </c>
      <c r="F6211">
        <v>338</v>
      </c>
      <c r="G6211">
        <v>4725</v>
      </c>
      <c r="H6211" t="s">
        <v>11</v>
      </c>
    </row>
    <row r="6212" spans="1:8" x14ac:dyDescent="0.25">
      <c r="A6212" t="s">
        <v>5960</v>
      </c>
      <c r="B6212" t="s">
        <v>5961</v>
      </c>
      <c r="C6212">
        <v>477</v>
      </c>
      <c r="D6212" t="s">
        <v>12</v>
      </c>
      <c r="E6212">
        <v>350</v>
      </c>
      <c r="F6212">
        <v>467</v>
      </c>
      <c r="G6212">
        <v>4286</v>
      </c>
      <c r="H6212" t="s">
        <v>13</v>
      </c>
    </row>
    <row r="6213" spans="1:8" x14ac:dyDescent="0.25">
      <c r="A6213" t="s">
        <v>5962</v>
      </c>
      <c r="B6213" t="s">
        <v>5963</v>
      </c>
      <c r="C6213">
        <v>84</v>
      </c>
      <c r="D6213" t="s">
        <v>10</v>
      </c>
      <c r="E6213">
        <v>1</v>
      </c>
      <c r="F6213">
        <v>84</v>
      </c>
      <c r="G6213">
        <v>4725</v>
      </c>
      <c r="H6213" t="s">
        <v>11</v>
      </c>
    </row>
    <row r="6214" spans="1:8" x14ac:dyDescent="0.25">
      <c r="A6214" t="s">
        <v>5964</v>
      </c>
      <c r="B6214" t="s">
        <v>5965</v>
      </c>
      <c r="C6214">
        <v>483</v>
      </c>
      <c r="D6214" t="s">
        <v>10</v>
      </c>
      <c r="E6214">
        <v>3</v>
      </c>
      <c r="F6214">
        <v>348</v>
      </c>
      <c r="G6214">
        <v>4725</v>
      </c>
      <c r="H6214" t="s">
        <v>11</v>
      </c>
    </row>
    <row r="6215" spans="1:8" x14ac:dyDescent="0.25">
      <c r="A6215" t="s">
        <v>5964</v>
      </c>
      <c r="B6215" t="s">
        <v>5965</v>
      </c>
      <c r="C6215">
        <v>483</v>
      </c>
      <c r="D6215" t="s">
        <v>12</v>
      </c>
      <c r="E6215">
        <v>360</v>
      </c>
      <c r="F6215">
        <v>477</v>
      </c>
      <c r="G6215">
        <v>4286</v>
      </c>
      <c r="H6215" t="s">
        <v>13</v>
      </c>
    </row>
    <row r="6216" spans="1:8" x14ac:dyDescent="0.25">
      <c r="A6216" t="s">
        <v>5966</v>
      </c>
      <c r="B6216" t="s">
        <v>5967</v>
      </c>
      <c r="C6216">
        <v>478</v>
      </c>
      <c r="D6216" t="s">
        <v>10</v>
      </c>
      <c r="E6216">
        <v>1</v>
      </c>
      <c r="F6216">
        <v>346</v>
      </c>
      <c r="G6216">
        <v>4725</v>
      </c>
      <c r="H6216" t="s">
        <v>11</v>
      </c>
    </row>
    <row r="6217" spans="1:8" x14ac:dyDescent="0.25">
      <c r="A6217" t="s">
        <v>5966</v>
      </c>
      <c r="B6217" t="s">
        <v>5967</v>
      </c>
      <c r="C6217">
        <v>478</v>
      </c>
      <c r="D6217" t="s">
        <v>12</v>
      </c>
      <c r="E6217">
        <v>357</v>
      </c>
      <c r="F6217">
        <v>473</v>
      </c>
      <c r="G6217">
        <v>4286</v>
      </c>
      <c r="H6217" t="s">
        <v>13</v>
      </c>
    </row>
    <row r="6218" spans="1:8" x14ac:dyDescent="0.25">
      <c r="A6218" t="s">
        <v>5968</v>
      </c>
      <c r="B6218" t="s">
        <v>5969</v>
      </c>
      <c r="C6218">
        <v>471</v>
      </c>
      <c r="D6218" t="s">
        <v>10</v>
      </c>
      <c r="E6218">
        <v>2</v>
      </c>
      <c r="F6218">
        <v>342</v>
      </c>
      <c r="G6218">
        <v>4725</v>
      </c>
      <c r="H6218" t="s">
        <v>11</v>
      </c>
    </row>
    <row r="6219" spans="1:8" x14ac:dyDescent="0.25">
      <c r="A6219" t="s">
        <v>5968</v>
      </c>
      <c r="B6219" t="s">
        <v>5969</v>
      </c>
      <c r="C6219">
        <v>471</v>
      </c>
      <c r="D6219" t="s">
        <v>12</v>
      </c>
      <c r="E6219">
        <v>350</v>
      </c>
      <c r="F6219">
        <v>465</v>
      </c>
      <c r="G6219">
        <v>4286</v>
      </c>
      <c r="H6219" t="s">
        <v>13</v>
      </c>
    </row>
    <row r="6220" spans="1:8" x14ac:dyDescent="0.25">
      <c r="A6220" t="s">
        <v>5970</v>
      </c>
      <c r="B6220" t="s">
        <v>5971</v>
      </c>
      <c r="C6220">
        <v>653</v>
      </c>
      <c r="D6220" t="s">
        <v>10</v>
      </c>
      <c r="E6220">
        <v>147</v>
      </c>
      <c r="F6220">
        <v>247</v>
      </c>
      <c r="G6220">
        <v>4725</v>
      </c>
      <c r="H6220" t="s">
        <v>11</v>
      </c>
    </row>
    <row r="6221" spans="1:8" x14ac:dyDescent="0.25">
      <c r="A6221" t="s">
        <v>5970</v>
      </c>
      <c r="B6221" t="s">
        <v>5971</v>
      </c>
      <c r="C6221">
        <v>653</v>
      </c>
      <c r="D6221" t="s">
        <v>10</v>
      </c>
      <c r="E6221">
        <v>338</v>
      </c>
      <c r="F6221">
        <v>642</v>
      </c>
      <c r="G6221">
        <v>4725</v>
      </c>
      <c r="H6221" t="s">
        <v>11</v>
      </c>
    </row>
    <row r="6222" spans="1:8" x14ac:dyDescent="0.25">
      <c r="A6222" t="s">
        <v>5972</v>
      </c>
      <c r="B6222" t="s">
        <v>5973</v>
      </c>
      <c r="C6222">
        <v>488</v>
      </c>
      <c r="D6222" t="s">
        <v>12</v>
      </c>
      <c r="E6222">
        <v>359</v>
      </c>
      <c r="F6222">
        <v>474</v>
      </c>
      <c r="G6222">
        <v>4286</v>
      </c>
      <c r="H6222" t="s">
        <v>13</v>
      </c>
    </row>
    <row r="6223" spans="1:8" x14ac:dyDescent="0.25">
      <c r="A6223" t="s">
        <v>5972</v>
      </c>
      <c r="B6223" t="s">
        <v>5973</v>
      </c>
      <c r="C6223">
        <v>488</v>
      </c>
      <c r="D6223" t="s">
        <v>10</v>
      </c>
      <c r="E6223">
        <v>4</v>
      </c>
      <c r="F6223">
        <v>345</v>
      </c>
      <c r="G6223">
        <v>4725</v>
      </c>
      <c r="H6223" t="s">
        <v>11</v>
      </c>
    </row>
    <row r="6224" spans="1:8" x14ac:dyDescent="0.25">
      <c r="A6224" t="s">
        <v>5974</v>
      </c>
      <c r="B6224" t="s">
        <v>5975</v>
      </c>
      <c r="C6224">
        <v>485</v>
      </c>
      <c r="D6224" t="s">
        <v>10</v>
      </c>
      <c r="E6224">
        <v>3</v>
      </c>
      <c r="F6224">
        <v>339</v>
      </c>
      <c r="G6224">
        <v>4725</v>
      </c>
      <c r="H6224" t="s">
        <v>11</v>
      </c>
    </row>
    <row r="6225" spans="1:8" x14ac:dyDescent="0.25">
      <c r="A6225" t="s">
        <v>5974</v>
      </c>
      <c r="B6225" t="s">
        <v>5975</v>
      </c>
      <c r="C6225">
        <v>485</v>
      </c>
      <c r="D6225" t="s">
        <v>12</v>
      </c>
      <c r="E6225">
        <v>352</v>
      </c>
      <c r="F6225">
        <v>465</v>
      </c>
      <c r="G6225">
        <v>4286</v>
      </c>
      <c r="H6225" t="s">
        <v>13</v>
      </c>
    </row>
    <row r="6226" spans="1:8" x14ac:dyDescent="0.25">
      <c r="A6226" t="s">
        <v>5976</v>
      </c>
      <c r="B6226" t="s">
        <v>5977</v>
      </c>
      <c r="C6226">
        <v>476</v>
      </c>
      <c r="D6226" t="s">
        <v>12</v>
      </c>
      <c r="E6226">
        <v>361</v>
      </c>
      <c r="F6226">
        <v>474</v>
      </c>
      <c r="G6226">
        <v>4286</v>
      </c>
      <c r="H6226" t="s">
        <v>13</v>
      </c>
    </row>
    <row r="6227" spans="1:8" x14ac:dyDescent="0.25">
      <c r="A6227" t="s">
        <v>5976</v>
      </c>
      <c r="B6227" t="s">
        <v>5977</v>
      </c>
      <c r="C6227">
        <v>476</v>
      </c>
      <c r="D6227" t="s">
        <v>10</v>
      </c>
      <c r="E6227">
        <v>6</v>
      </c>
      <c r="F6227">
        <v>348</v>
      </c>
      <c r="G6227">
        <v>4725</v>
      </c>
      <c r="H6227" t="s">
        <v>11</v>
      </c>
    </row>
    <row r="6228" spans="1:8" x14ac:dyDescent="0.25">
      <c r="A6228" t="s">
        <v>5978</v>
      </c>
      <c r="B6228" t="s">
        <v>5979</v>
      </c>
      <c r="C6228">
        <v>466</v>
      </c>
      <c r="D6228" t="s">
        <v>10</v>
      </c>
      <c r="E6228">
        <v>1</v>
      </c>
      <c r="F6228">
        <v>337</v>
      </c>
      <c r="G6228">
        <v>4725</v>
      </c>
      <c r="H6228" t="s">
        <v>11</v>
      </c>
    </row>
    <row r="6229" spans="1:8" x14ac:dyDescent="0.25">
      <c r="A6229" t="s">
        <v>5978</v>
      </c>
      <c r="B6229" t="s">
        <v>5979</v>
      </c>
      <c r="C6229">
        <v>466</v>
      </c>
      <c r="D6229" t="s">
        <v>12</v>
      </c>
      <c r="E6229">
        <v>349</v>
      </c>
      <c r="F6229">
        <v>464</v>
      </c>
      <c r="G6229">
        <v>4286</v>
      </c>
      <c r="H6229" t="s">
        <v>13</v>
      </c>
    </row>
    <row r="6230" spans="1:8" x14ac:dyDescent="0.25">
      <c r="A6230" t="s">
        <v>5980</v>
      </c>
      <c r="B6230" t="s">
        <v>5981</v>
      </c>
      <c r="C6230">
        <v>466</v>
      </c>
      <c r="D6230" t="s">
        <v>10</v>
      </c>
      <c r="E6230">
        <v>1</v>
      </c>
      <c r="F6230">
        <v>337</v>
      </c>
      <c r="G6230">
        <v>4725</v>
      </c>
      <c r="H6230" t="s">
        <v>11</v>
      </c>
    </row>
    <row r="6231" spans="1:8" x14ac:dyDescent="0.25">
      <c r="A6231" t="s">
        <v>5980</v>
      </c>
      <c r="B6231" t="s">
        <v>5981</v>
      </c>
      <c r="C6231">
        <v>466</v>
      </c>
      <c r="D6231" t="s">
        <v>12</v>
      </c>
      <c r="E6231">
        <v>349</v>
      </c>
      <c r="F6231">
        <v>464</v>
      </c>
      <c r="G6231">
        <v>4286</v>
      </c>
      <c r="H6231" t="s">
        <v>13</v>
      </c>
    </row>
    <row r="6232" spans="1:8" x14ac:dyDescent="0.25">
      <c r="A6232" t="s">
        <v>5982</v>
      </c>
      <c r="B6232" t="s">
        <v>5983</v>
      </c>
      <c r="C6232">
        <v>429</v>
      </c>
      <c r="D6232" t="s">
        <v>10</v>
      </c>
      <c r="E6232">
        <v>1</v>
      </c>
      <c r="F6232">
        <v>299</v>
      </c>
      <c r="G6232">
        <v>4725</v>
      </c>
      <c r="H6232" t="s">
        <v>11</v>
      </c>
    </row>
    <row r="6233" spans="1:8" x14ac:dyDescent="0.25">
      <c r="A6233" t="s">
        <v>5982</v>
      </c>
      <c r="B6233" t="s">
        <v>5983</v>
      </c>
      <c r="C6233">
        <v>429</v>
      </c>
      <c r="D6233" t="s">
        <v>12</v>
      </c>
      <c r="E6233">
        <v>312</v>
      </c>
      <c r="F6233">
        <v>427</v>
      </c>
      <c r="G6233">
        <v>4286</v>
      </c>
      <c r="H6233" t="s">
        <v>13</v>
      </c>
    </row>
    <row r="6234" spans="1:8" x14ac:dyDescent="0.25">
      <c r="A6234" t="s">
        <v>5984</v>
      </c>
      <c r="B6234" t="s">
        <v>5985</v>
      </c>
      <c r="C6234">
        <v>470</v>
      </c>
      <c r="D6234" t="s">
        <v>10</v>
      </c>
      <c r="E6234">
        <v>1</v>
      </c>
      <c r="F6234">
        <v>345</v>
      </c>
      <c r="G6234">
        <v>4725</v>
      </c>
      <c r="H6234" t="s">
        <v>11</v>
      </c>
    </row>
    <row r="6235" spans="1:8" x14ac:dyDescent="0.25">
      <c r="A6235" t="s">
        <v>5984</v>
      </c>
      <c r="B6235" t="s">
        <v>5985</v>
      </c>
      <c r="C6235">
        <v>470</v>
      </c>
      <c r="D6235" t="s">
        <v>12</v>
      </c>
      <c r="E6235">
        <v>355</v>
      </c>
      <c r="F6235">
        <v>469</v>
      </c>
      <c r="G6235">
        <v>4286</v>
      </c>
      <c r="H6235" t="s">
        <v>13</v>
      </c>
    </row>
    <row r="6236" spans="1:8" x14ac:dyDescent="0.25">
      <c r="A6236" t="s">
        <v>5986</v>
      </c>
      <c r="B6236" t="s">
        <v>5987</v>
      </c>
      <c r="C6236">
        <v>480</v>
      </c>
      <c r="D6236" t="s">
        <v>12</v>
      </c>
      <c r="E6236">
        <v>362</v>
      </c>
      <c r="F6236">
        <v>478</v>
      </c>
      <c r="G6236">
        <v>4286</v>
      </c>
      <c r="H6236" t="s">
        <v>13</v>
      </c>
    </row>
    <row r="6237" spans="1:8" x14ac:dyDescent="0.25">
      <c r="A6237" t="s">
        <v>5986</v>
      </c>
      <c r="B6237" t="s">
        <v>5987</v>
      </c>
      <c r="C6237">
        <v>480</v>
      </c>
      <c r="D6237" t="s">
        <v>10</v>
      </c>
      <c r="E6237">
        <v>5</v>
      </c>
      <c r="F6237">
        <v>350</v>
      </c>
      <c r="G6237">
        <v>4725</v>
      </c>
      <c r="H6237" t="s">
        <v>11</v>
      </c>
    </row>
    <row r="6238" spans="1:8" x14ac:dyDescent="0.25">
      <c r="A6238" t="s">
        <v>5988</v>
      </c>
      <c r="B6238" t="s">
        <v>5989</v>
      </c>
      <c r="C6238">
        <v>472</v>
      </c>
      <c r="D6238" t="s">
        <v>10</v>
      </c>
      <c r="E6238">
        <v>3</v>
      </c>
      <c r="F6238">
        <v>340</v>
      </c>
      <c r="G6238">
        <v>4725</v>
      </c>
      <c r="H6238" t="s">
        <v>11</v>
      </c>
    </row>
    <row r="6239" spans="1:8" x14ac:dyDescent="0.25">
      <c r="A6239" t="s">
        <v>5988</v>
      </c>
      <c r="B6239" t="s">
        <v>5989</v>
      </c>
      <c r="C6239">
        <v>472</v>
      </c>
      <c r="D6239" t="s">
        <v>12</v>
      </c>
      <c r="E6239">
        <v>352</v>
      </c>
      <c r="F6239">
        <v>465</v>
      </c>
      <c r="G6239">
        <v>4286</v>
      </c>
      <c r="H6239" t="s">
        <v>13</v>
      </c>
    </row>
    <row r="6240" spans="1:8" x14ac:dyDescent="0.25">
      <c r="A6240" t="s">
        <v>5990</v>
      </c>
      <c r="B6240" t="s">
        <v>5991</v>
      </c>
      <c r="C6240">
        <v>484</v>
      </c>
      <c r="D6240" t="s">
        <v>10</v>
      </c>
      <c r="E6240">
        <v>1</v>
      </c>
      <c r="F6240">
        <v>340</v>
      </c>
      <c r="G6240">
        <v>4725</v>
      </c>
      <c r="H6240" t="s">
        <v>11</v>
      </c>
    </row>
    <row r="6241" spans="1:8" x14ac:dyDescent="0.25">
      <c r="A6241" t="s">
        <v>5990</v>
      </c>
      <c r="B6241" t="s">
        <v>5991</v>
      </c>
      <c r="C6241">
        <v>484</v>
      </c>
      <c r="D6241" t="s">
        <v>12</v>
      </c>
      <c r="E6241">
        <v>351</v>
      </c>
      <c r="F6241">
        <v>466</v>
      </c>
      <c r="G6241">
        <v>4286</v>
      </c>
      <c r="H6241" t="s">
        <v>13</v>
      </c>
    </row>
    <row r="6242" spans="1:8" x14ac:dyDescent="0.25">
      <c r="A6242" t="s">
        <v>5992</v>
      </c>
      <c r="B6242" t="s">
        <v>5993</v>
      </c>
      <c r="C6242">
        <v>339</v>
      </c>
      <c r="D6242" t="s">
        <v>10</v>
      </c>
      <c r="E6242">
        <v>9</v>
      </c>
      <c r="F6242">
        <v>338</v>
      </c>
      <c r="G6242">
        <v>4725</v>
      </c>
      <c r="H6242" t="s">
        <v>11</v>
      </c>
    </row>
    <row r="6243" spans="1:8" x14ac:dyDescent="0.25">
      <c r="A6243" t="s">
        <v>5994</v>
      </c>
      <c r="B6243" t="s">
        <v>5995</v>
      </c>
      <c r="C6243">
        <v>473</v>
      </c>
      <c r="D6243" t="s">
        <v>12</v>
      </c>
      <c r="E6243">
        <v>358</v>
      </c>
      <c r="F6243">
        <v>471</v>
      </c>
      <c r="G6243">
        <v>4286</v>
      </c>
      <c r="H6243" t="s">
        <v>13</v>
      </c>
    </row>
    <row r="6244" spans="1:8" x14ac:dyDescent="0.25">
      <c r="A6244" t="s">
        <v>5994</v>
      </c>
      <c r="B6244" t="s">
        <v>5995</v>
      </c>
      <c r="C6244">
        <v>473</v>
      </c>
      <c r="D6244" t="s">
        <v>10</v>
      </c>
      <c r="E6244">
        <v>4</v>
      </c>
      <c r="F6244">
        <v>346</v>
      </c>
      <c r="G6244">
        <v>4725</v>
      </c>
      <c r="H6244" t="s">
        <v>11</v>
      </c>
    </row>
    <row r="6245" spans="1:8" x14ac:dyDescent="0.25">
      <c r="A6245" t="s">
        <v>5996</v>
      </c>
      <c r="B6245" t="s">
        <v>5997</v>
      </c>
      <c r="C6245">
        <v>472</v>
      </c>
      <c r="D6245" t="s">
        <v>12</v>
      </c>
      <c r="E6245">
        <v>355</v>
      </c>
      <c r="F6245">
        <v>470</v>
      </c>
      <c r="G6245">
        <v>4286</v>
      </c>
      <c r="H6245" t="s">
        <v>13</v>
      </c>
    </row>
    <row r="6246" spans="1:8" x14ac:dyDescent="0.25">
      <c r="A6246" t="s">
        <v>5996</v>
      </c>
      <c r="B6246" t="s">
        <v>5997</v>
      </c>
      <c r="C6246">
        <v>472</v>
      </c>
      <c r="D6246" t="s">
        <v>10</v>
      </c>
      <c r="E6246">
        <v>4</v>
      </c>
      <c r="F6246">
        <v>342</v>
      </c>
      <c r="G6246">
        <v>4725</v>
      </c>
      <c r="H6246" t="s">
        <v>11</v>
      </c>
    </row>
    <row r="6247" spans="1:8" x14ac:dyDescent="0.25">
      <c r="A6247" t="s">
        <v>5998</v>
      </c>
      <c r="B6247" t="s">
        <v>5999</v>
      </c>
      <c r="C6247">
        <v>492</v>
      </c>
      <c r="D6247" t="s">
        <v>12</v>
      </c>
      <c r="E6247">
        <v>354</v>
      </c>
      <c r="F6247">
        <v>469</v>
      </c>
      <c r="G6247">
        <v>4286</v>
      </c>
      <c r="H6247" t="s">
        <v>13</v>
      </c>
    </row>
    <row r="6248" spans="1:8" x14ac:dyDescent="0.25">
      <c r="A6248" t="s">
        <v>5998</v>
      </c>
      <c r="B6248" t="s">
        <v>5999</v>
      </c>
      <c r="C6248">
        <v>492</v>
      </c>
      <c r="D6248" t="s">
        <v>10</v>
      </c>
      <c r="E6248">
        <v>4</v>
      </c>
      <c r="F6248">
        <v>341</v>
      </c>
      <c r="G6248">
        <v>4725</v>
      </c>
      <c r="H6248" t="s">
        <v>11</v>
      </c>
    </row>
    <row r="6249" spans="1:8" x14ac:dyDescent="0.25">
      <c r="A6249" t="s">
        <v>6000</v>
      </c>
      <c r="B6249" t="s">
        <v>6001</v>
      </c>
      <c r="C6249">
        <v>479</v>
      </c>
      <c r="D6249" t="s">
        <v>10</v>
      </c>
      <c r="E6249">
        <v>2</v>
      </c>
      <c r="F6249">
        <v>347</v>
      </c>
      <c r="G6249">
        <v>4725</v>
      </c>
      <c r="H6249" t="s">
        <v>11</v>
      </c>
    </row>
    <row r="6250" spans="1:8" x14ac:dyDescent="0.25">
      <c r="A6250" t="s">
        <v>6000</v>
      </c>
      <c r="B6250" t="s">
        <v>6001</v>
      </c>
      <c r="C6250">
        <v>479</v>
      </c>
      <c r="D6250" t="s">
        <v>12</v>
      </c>
      <c r="E6250">
        <v>360</v>
      </c>
      <c r="F6250">
        <v>475</v>
      </c>
      <c r="G6250">
        <v>4286</v>
      </c>
      <c r="H6250" t="s">
        <v>13</v>
      </c>
    </row>
    <row r="6251" spans="1:8" x14ac:dyDescent="0.25">
      <c r="A6251" t="s">
        <v>6002</v>
      </c>
      <c r="B6251" t="s">
        <v>6003</v>
      </c>
      <c r="C6251">
        <v>472</v>
      </c>
      <c r="D6251" t="s">
        <v>10</v>
      </c>
      <c r="E6251">
        <v>2</v>
      </c>
      <c r="F6251">
        <v>341</v>
      </c>
      <c r="G6251">
        <v>4725</v>
      </c>
      <c r="H6251" t="s">
        <v>11</v>
      </c>
    </row>
    <row r="6252" spans="1:8" x14ac:dyDescent="0.25">
      <c r="A6252" t="s">
        <v>6002</v>
      </c>
      <c r="B6252" t="s">
        <v>6003</v>
      </c>
      <c r="C6252">
        <v>472</v>
      </c>
      <c r="D6252" t="s">
        <v>12</v>
      </c>
      <c r="E6252">
        <v>352</v>
      </c>
      <c r="F6252">
        <v>466</v>
      </c>
      <c r="G6252">
        <v>4286</v>
      </c>
      <c r="H6252" t="s">
        <v>13</v>
      </c>
    </row>
    <row r="6253" spans="1:8" x14ac:dyDescent="0.25">
      <c r="A6253" t="s">
        <v>6004</v>
      </c>
      <c r="B6253" t="s">
        <v>6005</v>
      </c>
      <c r="C6253">
        <v>472</v>
      </c>
      <c r="D6253" t="s">
        <v>10</v>
      </c>
      <c r="E6253">
        <v>2</v>
      </c>
      <c r="F6253">
        <v>341</v>
      </c>
      <c r="G6253">
        <v>4725</v>
      </c>
      <c r="H6253" t="s">
        <v>11</v>
      </c>
    </row>
    <row r="6254" spans="1:8" x14ac:dyDescent="0.25">
      <c r="A6254" t="s">
        <v>6004</v>
      </c>
      <c r="B6254" t="s">
        <v>6005</v>
      </c>
      <c r="C6254">
        <v>472</v>
      </c>
      <c r="D6254" t="s">
        <v>12</v>
      </c>
      <c r="E6254">
        <v>352</v>
      </c>
      <c r="F6254">
        <v>466</v>
      </c>
      <c r="G6254">
        <v>4286</v>
      </c>
      <c r="H6254" t="s">
        <v>13</v>
      </c>
    </row>
    <row r="6255" spans="1:8" x14ac:dyDescent="0.25">
      <c r="A6255" t="s">
        <v>6006</v>
      </c>
      <c r="B6255" t="s">
        <v>6007</v>
      </c>
      <c r="C6255">
        <v>472</v>
      </c>
      <c r="D6255" t="s">
        <v>10</v>
      </c>
      <c r="E6255">
        <v>2</v>
      </c>
      <c r="F6255">
        <v>341</v>
      </c>
      <c r="G6255">
        <v>4725</v>
      </c>
      <c r="H6255" t="s">
        <v>11</v>
      </c>
    </row>
    <row r="6256" spans="1:8" x14ac:dyDescent="0.25">
      <c r="A6256" t="s">
        <v>6006</v>
      </c>
      <c r="B6256" t="s">
        <v>6007</v>
      </c>
      <c r="C6256">
        <v>472</v>
      </c>
      <c r="D6256" t="s">
        <v>12</v>
      </c>
      <c r="E6256">
        <v>352</v>
      </c>
      <c r="F6256">
        <v>466</v>
      </c>
      <c r="G6256">
        <v>4286</v>
      </c>
      <c r="H6256" t="s">
        <v>13</v>
      </c>
    </row>
    <row r="6257" spans="1:8" x14ac:dyDescent="0.25">
      <c r="A6257" t="s">
        <v>6008</v>
      </c>
      <c r="B6257" t="s">
        <v>6009</v>
      </c>
      <c r="C6257">
        <v>472</v>
      </c>
      <c r="D6257" t="s">
        <v>10</v>
      </c>
      <c r="E6257">
        <v>2</v>
      </c>
      <c r="F6257">
        <v>341</v>
      </c>
      <c r="G6257">
        <v>4725</v>
      </c>
      <c r="H6257" t="s">
        <v>11</v>
      </c>
    </row>
    <row r="6258" spans="1:8" x14ac:dyDescent="0.25">
      <c r="A6258" t="s">
        <v>6008</v>
      </c>
      <c r="B6258" t="s">
        <v>6009</v>
      </c>
      <c r="C6258">
        <v>472</v>
      </c>
      <c r="D6258" t="s">
        <v>12</v>
      </c>
      <c r="E6258">
        <v>352</v>
      </c>
      <c r="F6258">
        <v>466</v>
      </c>
      <c r="G6258">
        <v>4286</v>
      </c>
      <c r="H6258" t="s">
        <v>13</v>
      </c>
    </row>
    <row r="6259" spans="1:8" x14ac:dyDescent="0.25">
      <c r="A6259" t="s">
        <v>6010</v>
      </c>
      <c r="B6259" t="s">
        <v>6011</v>
      </c>
      <c r="C6259">
        <v>472</v>
      </c>
      <c r="D6259" t="s">
        <v>10</v>
      </c>
      <c r="E6259">
        <v>2</v>
      </c>
      <c r="F6259">
        <v>341</v>
      </c>
      <c r="G6259">
        <v>4725</v>
      </c>
      <c r="H6259" t="s">
        <v>11</v>
      </c>
    </row>
    <row r="6260" spans="1:8" x14ac:dyDescent="0.25">
      <c r="A6260" t="s">
        <v>6010</v>
      </c>
      <c r="B6260" t="s">
        <v>6011</v>
      </c>
      <c r="C6260">
        <v>472</v>
      </c>
      <c r="D6260" t="s">
        <v>12</v>
      </c>
      <c r="E6260">
        <v>352</v>
      </c>
      <c r="F6260">
        <v>466</v>
      </c>
      <c r="G6260">
        <v>4286</v>
      </c>
      <c r="H6260" t="s">
        <v>13</v>
      </c>
    </row>
    <row r="6261" spans="1:8" x14ac:dyDescent="0.25">
      <c r="A6261" t="s">
        <v>6012</v>
      </c>
      <c r="B6261" t="s">
        <v>6013</v>
      </c>
      <c r="C6261">
        <v>472</v>
      </c>
      <c r="D6261" t="s">
        <v>10</v>
      </c>
      <c r="E6261">
        <v>2</v>
      </c>
      <c r="F6261">
        <v>341</v>
      </c>
      <c r="G6261">
        <v>4725</v>
      </c>
      <c r="H6261" t="s">
        <v>11</v>
      </c>
    </row>
    <row r="6262" spans="1:8" x14ac:dyDescent="0.25">
      <c r="A6262" t="s">
        <v>6012</v>
      </c>
      <c r="B6262" t="s">
        <v>6013</v>
      </c>
      <c r="C6262">
        <v>472</v>
      </c>
      <c r="D6262" t="s">
        <v>12</v>
      </c>
      <c r="E6262">
        <v>352</v>
      </c>
      <c r="F6262">
        <v>466</v>
      </c>
      <c r="G6262">
        <v>4286</v>
      </c>
      <c r="H6262" t="s">
        <v>13</v>
      </c>
    </row>
    <row r="6263" spans="1:8" x14ac:dyDescent="0.25">
      <c r="A6263" t="s">
        <v>6014</v>
      </c>
      <c r="B6263" t="s">
        <v>6015</v>
      </c>
      <c r="C6263">
        <v>472</v>
      </c>
      <c r="D6263" t="s">
        <v>10</v>
      </c>
      <c r="E6263">
        <v>2</v>
      </c>
      <c r="F6263">
        <v>341</v>
      </c>
      <c r="G6263">
        <v>4725</v>
      </c>
      <c r="H6263" t="s">
        <v>11</v>
      </c>
    </row>
    <row r="6264" spans="1:8" x14ac:dyDescent="0.25">
      <c r="A6264" t="s">
        <v>6014</v>
      </c>
      <c r="B6264" t="s">
        <v>6015</v>
      </c>
      <c r="C6264">
        <v>472</v>
      </c>
      <c r="D6264" t="s">
        <v>12</v>
      </c>
      <c r="E6264">
        <v>352</v>
      </c>
      <c r="F6264">
        <v>466</v>
      </c>
      <c r="G6264">
        <v>4286</v>
      </c>
      <c r="H6264" t="s">
        <v>13</v>
      </c>
    </row>
    <row r="6265" spans="1:8" x14ac:dyDescent="0.25">
      <c r="A6265" t="s">
        <v>6016</v>
      </c>
      <c r="B6265" t="s">
        <v>6017</v>
      </c>
      <c r="C6265">
        <v>472</v>
      </c>
      <c r="D6265" t="s">
        <v>10</v>
      </c>
      <c r="E6265">
        <v>2</v>
      </c>
      <c r="F6265">
        <v>341</v>
      </c>
      <c r="G6265">
        <v>4725</v>
      </c>
      <c r="H6265" t="s">
        <v>11</v>
      </c>
    </row>
    <row r="6266" spans="1:8" x14ac:dyDescent="0.25">
      <c r="A6266" t="s">
        <v>6016</v>
      </c>
      <c r="B6266" t="s">
        <v>6017</v>
      </c>
      <c r="C6266">
        <v>472</v>
      </c>
      <c r="D6266" t="s">
        <v>12</v>
      </c>
      <c r="E6266">
        <v>352</v>
      </c>
      <c r="F6266">
        <v>466</v>
      </c>
      <c r="G6266">
        <v>4286</v>
      </c>
      <c r="H6266" t="s">
        <v>13</v>
      </c>
    </row>
    <row r="6267" spans="1:8" x14ac:dyDescent="0.25">
      <c r="A6267" t="s">
        <v>6018</v>
      </c>
      <c r="B6267" t="s">
        <v>6019</v>
      </c>
      <c r="C6267">
        <v>472</v>
      </c>
      <c r="D6267" t="s">
        <v>10</v>
      </c>
      <c r="E6267">
        <v>2</v>
      </c>
      <c r="F6267">
        <v>341</v>
      </c>
      <c r="G6267">
        <v>4725</v>
      </c>
      <c r="H6267" t="s">
        <v>11</v>
      </c>
    </row>
    <row r="6268" spans="1:8" x14ac:dyDescent="0.25">
      <c r="A6268" t="s">
        <v>6018</v>
      </c>
      <c r="B6268" t="s">
        <v>6019</v>
      </c>
      <c r="C6268">
        <v>472</v>
      </c>
      <c r="D6268" t="s">
        <v>12</v>
      </c>
      <c r="E6268">
        <v>352</v>
      </c>
      <c r="F6268">
        <v>466</v>
      </c>
      <c r="G6268">
        <v>4286</v>
      </c>
      <c r="H6268" t="s">
        <v>13</v>
      </c>
    </row>
    <row r="6269" spans="1:8" x14ac:dyDescent="0.25">
      <c r="A6269" t="s">
        <v>6020</v>
      </c>
      <c r="B6269" t="s">
        <v>6021</v>
      </c>
      <c r="C6269">
        <v>472</v>
      </c>
      <c r="D6269" t="s">
        <v>10</v>
      </c>
      <c r="E6269">
        <v>2</v>
      </c>
      <c r="F6269">
        <v>341</v>
      </c>
      <c r="G6269">
        <v>4725</v>
      </c>
      <c r="H6269" t="s">
        <v>11</v>
      </c>
    </row>
    <row r="6270" spans="1:8" x14ac:dyDescent="0.25">
      <c r="A6270" t="s">
        <v>6020</v>
      </c>
      <c r="B6270" t="s">
        <v>6021</v>
      </c>
      <c r="C6270">
        <v>472</v>
      </c>
      <c r="D6270" t="s">
        <v>12</v>
      </c>
      <c r="E6270">
        <v>352</v>
      </c>
      <c r="F6270">
        <v>466</v>
      </c>
      <c r="G6270">
        <v>4286</v>
      </c>
      <c r="H6270" t="s">
        <v>13</v>
      </c>
    </row>
    <row r="6271" spans="1:8" x14ac:dyDescent="0.25">
      <c r="A6271" t="s">
        <v>6022</v>
      </c>
      <c r="B6271" t="s">
        <v>6023</v>
      </c>
      <c r="C6271">
        <v>472</v>
      </c>
      <c r="D6271" t="s">
        <v>10</v>
      </c>
      <c r="E6271">
        <v>2</v>
      </c>
      <c r="F6271">
        <v>341</v>
      </c>
      <c r="G6271">
        <v>4725</v>
      </c>
      <c r="H6271" t="s">
        <v>11</v>
      </c>
    </row>
    <row r="6272" spans="1:8" x14ac:dyDescent="0.25">
      <c r="A6272" t="s">
        <v>6022</v>
      </c>
      <c r="B6272" t="s">
        <v>6023</v>
      </c>
      <c r="C6272">
        <v>472</v>
      </c>
      <c r="D6272" t="s">
        <v>12</v>
      </c>
      <c r="E6272">
        <v>352</v>
      </c>
      <c r="F6272">
        <v>466</v>
      </c>
      <c r="G6272">
        <v>4286</v>
      </c>
      <c r="H6272" t="s">
        <v>13</v>
      </c>
    </row>
    <row r="6273" spans="1:8" x14ac:dyDescent="0.25">
      <c r="A6273" t="s">
        <v>6024</v>
      </c>
      <c r="B6273" t="s">
        <v>6025</v>
      </c>
      <c r="C6273">
        <v>470</v>
      </c>
      <c r="D6273" t="s">
        <v>10</v>
      </c>
      <c r="E6273">
        <v>1</v>
      </c>
      <c r="F6273">
        <v>345</v>
      </c>
      <c r="G6273">
        <v>4725</v>
      </c>
      <c r="H6273" t="s">
        <v>11</v>
      </c>
    </row>
    <row r="6274" spans="1:8" x14ac:dyDescent="0.25">
      <c r="A6274" t="s">
        <v>6024</v>
      </c>
      <c r="B6274" t="s">
        <v>6025</v>
      </c>
      <c r="C6274">
        <v>470</v>
      </c>
      <c r="D6274" t="s">
        <v>12</v>
      </c>
      <c r="E6274">
        <v>355</v>
      </c>
      <c r="F6274">
        <v>469</v>
      </c>
      <c r="G6274">
        <v>4286</v>
      </c>
      <c r="H6274" t="s">
        <v>13</v>
      </c>
    </row>
    <row r="6275" spans="1:8" x14ac:dyDescent="0.25">
      <c r="A6275" t="s">
        <v>6026</v>
      </c>
      <c r="B6275" t="s">
        <v>6027</v>
      </c>
      <c r="C6275">
        <v>480</v>
      </c>
      <c r="D6275" t="s">
        <v>12</v>
      </c>
      <c r="E6275">
        <v>362</v>
      </c>
      <c r="F6275">
        <v>478</v>
      </c>
      <c r="G6275">
        <v>4286</v>
      </c>
      <c r="H6275" t="s">
        <v>13</v>
      </c>
    </row>
    <row r="6276" spans="1:8" x14ac:dyDescent="0.25">
      <c r="A6276" t="s">
        <v>6026</v>
      </c>
      <c r="B6276" t="s">
        <v>6027</v>
      </c>
      <c r="C6276">
        <v>480</v>
      </c>
      <c r="D6276" t="s">
        <v>10</v>
      </c>
      <c r="E6276">
        <v>5</v>
      </c>
      <c r="F6276">
        <v>350</v>
      </c>
      <c r="G6276">
        <v>4725</v>
      </c>
      <c r="H6276" t="s">
        <v>11</v>
      </c>
    </row>
    <row r="6277" spans="1:8" x14ac:dyDescent="0.25">
      <c r="A6277" t="s">
        <v>6028</v>
      </c>
      <c r="B6277" t="s">
        <v>6029</v>
      </c>
      <c r="C6277">
        <v>470</v>
      </c>
      <c r="D6277" t="s">
        <v>10</v>
      </c>
      <c r="E6277">
        <v>1</v>
      </c>
      <c r="F6277">
        <v>345</v>
      </c>
      <c r="G6277">
        <v>4725</v>
      </c>
      <c r="H6277" t="s">
        <v>11</v>
      </c>
    </row>
    <row r="6278" spans="1:8" x14ac:dyDescent="0.25">
      <c r="A6278" t="s">
        <v>6028</v>
      </c>
      <c r="B6278" t="s">
        <v>6029</v>
      </c>
      <c r="C6278">
        <v>470</v>
      </c>
      <c r="D6278" t="s">
        <v>12</v>
      </c>
      <c r="E6278">
        <v>355</v>
      </c>
      <c r="F6278">
        <v>469</v>
      </c>
      <c r="G6278">
        <v>4286</v>
      </c>
      <c r="H6278" t="s">
        <v>13</v>
      </c>
    </row>
    <row r="6279" spans="1:8" x14ac:dyDescent="0.25">
      <c r="A6279" t="s">
        <v>6030</v>
      </c>
      <c r="B6279" t="s">
        <v>6031</v>
      </c>
      <c r="C6279">
        <v>432</v>
      </c>
      <c r="D6279" t="s">
        <v>10</v>
      </c>
      <c r="E6279">
        <v>1</v>
      </c>
      <c r="F6279">
        <v>302</v>
      </c>
      <c r="G6279">
        <v>4725</v>
      </c>
      <c r="H6279" t="s">
        <v>11</v>
      </c>
    </row>
    <row r="6280" spans="1:8" x14ac:dyDescent="0.25">
      <c r="A6280" t="s">
        <v>6030</v>
      </c>
      <c r="B6280" t="s">
        <v>6031</v>
      </c>
      <c r="C6280">
        <v>432</v>
      </c>
      <c r="D6280" t="s">
        <v>12</v>
      </c>
      <c r="E6280">
        <v>314</v>
      </c>
      <c r="F6280">
        <v>430</v>
      </c>
      <c r="G6280">
        <v>4286</v>
      </c>
      <c r="H6280" t="s">
        <v>13</v>
      </c>
    </row>
    <row r="6281" spans="1:8" x14ac:dyDescent="0.25">
      <c r="A6281" t="s">
        <v>6032</v>
      </c>
      <c r="B6281" t="s">
        <v>6033</v>
      </c>
      <c r="C6281">
        <v>484</v>
      </c>
      <c r="D6281" t="s">
        <v>12</v>
      </c>
      <c r="E6281">
        <v>361</v>
      </c>
      <c r="F6281">
        <v>478</v>
      </c>
      <c r="G6281">
        <v>4286</v>
      </c>
      <c r="H6281" t="s">
        <v>13</v>
      </c>
    </row>
    <row r="6282" spans="1:8" x14ac:dyDescent="0.25">
      <c r="A6282" t="s">
        <v>6032</v>
      </c>
      <c r="B6282" t="s">
        <v>6033</v>
      </c>
      <c r="C6282">
        <v>484</v>
      </c>
      <c r="D6282" t="s">
        <v>10</v>
      </c>
      <c r="E6282">
        <v>42</v>
      </c>
      <c r="F6282">
        <v>349</v>
      </c>
      <c r="G6282">
        <v>4725</v>
      </c>
      <c r="H6282" t="s">
        <v>11</v>
      </c>
    </row>
    <row r="6283" spans="1:8" x14ac:dyDescent="0.25">
      <c r="A6283" t="s">
        <v>6034</v>
      </c>
      <c r="B6283" t="s">
        <v>6035</v>
      </c>
      <c r="C6283">
        <v>585</v>
      </c>
      <c r="D6283" t="s">
        <v>10</v>
      </c>
      <c r="E6283">
        <v>1</v>
      </c>
      <c r="F6283">
        <v>345</v>
      </c>
      <c r="G6283">
        <v>4725</v>
      </c>
      <c r="H6283" t="s">
        <v>11</v>
      </c>
    </row>
    <row r="6284" spans="1:8" x14ac:dyDescent="0.25">
      <c r="A6284" t="s">
        <v>6034</v>
      </c>
      <c r="B6284" t="s">
        <v>6035</v>
      </c>
      <c r="C6284">
        <v>585</v>
      </c>
      <c r="D6284" t="s">
        <v>12</v>
      </c>
      <c r="E6284">
        <v>356</v>
      </c>
      <c r="F6284">
        <v>471</v>
      </c>
      <c r="G6284">
        <v>4286</v>
      </c>
      <c r="H6284" t="s">
        <v>13</v>
      </c>
    </row>
    <row r="6285" spans="1:8" x14ac:dyDescent="0.25">
      <c r="A6285" t="s">
        <v>6034</v>
      </c>
      <c r="B6285" t="s">
        <v>6035</v>
      </c>
      <c r="C6285">
        <v>585</v>
      </c>
      <c r="D6285" t="s">
        <v>14</v>
      </c>
      <c r="E6285">
        <v>496</v>
      </c>
      <c r="F6285">
        <v>575</v>
      </c>
      <c r="G6285">
        <v>7652</v>
      </c>
      <c r="H6285" t="s">
        <v>15</v>
      </c>
    </row>
    <row r="6286" spans="1:8" x14ac:dyDescent="0.25">
      <c r="A6286" t="s">
        <v>6036</v>
      </c>
      <c r="B6286" t="s">
        <v>6037</v>
      </c>
      <c r="C6286">
        <v>585</v>
      </c>
      <c r="D6286" t="s">
        <v>10</v>
      </c>
      <c r="E6286">
        <v>1</v>
      </c>
      <c r="F6286">
        <v>345</v>
      </c>
      <c r="G6286">
        <v>4725</v>
      </c>
      <c r="H6286" t="s">
        <v>11</v>
      </c>
    </row>
    <row r="6287" spans="1:8" x14ac:dyDescent="0.25">
      <c r="A6287" t="s">
        <v>6036</v>
      </c>
      <c r="B6287" t="s">
        <v>6037</v>
      </c>
      <c r="C6287">
        <v>585</v>
      </c>
      <c r="D6287" t="s">
        <v>12</v>
      </c>
      <c r="E6287">
        <v>356</v>
      </c>
      <c r="F6287">
        <v>471</v>
      </c>
      <c r="G6287">
        <v>4286</v>
      </c>
      <c r="H6287" t="s">
        <v>13</v>
      </c>
    </row>
    <row r="6288" spans="1:8" x14ac:dyDescent="0.25">
      <c r="A6288" t="s">
        <v>6036</v>
      </c>
      <c r="B6288" t="s">
        <v>6037</v>
      </c>
      <c r="C6288">
        <v>585</v>
      </c>
      <c r="D6288" t="s">
        <v>14</v>
      </c>
      <c r="E6288">
        <v>496</v>
      </c>
      <c r="F6288">
        <v>575</v>
      </c>
      <c r="G6288">
        <v>7652</v>
      </c>
      <c r="H6288" t="s">
        <v>15</v>
      </c>
    </row>
    <row r="6289" spans="1:8" x14ac:dyDescent="0.25">
      <c r="A6289" t="s">
        <v>6038</v>
      </c>
      <c r="B6289" t="s">
        <v>6039</v>
      </c>
      <c r="C6289">
        <v>585</v>
      </c>
      <c r="D6289" t="s">
        <v>10</v>
      </c>
      <c r="E6289">
        <v>1</v>
      </c>
      <c r="F6289">
        <v>345</v>
      </c>
      <c r="G6289">
        <v>4725</v>
      </c>
      <c r="H6289" t="s">
        <v>11</v>
      </c>
    </row>
    <row r="6290" spans="1:8" x14ac:dyDescent="0.25">
      <c r="A6290" t="s">
        <v>6038</v>
      </c>
      <c r="B6290" t="s">
        <v>6039</v>
      </c>
      <c r="C6290">
        <v>585</v>
      </c>
      <c r="D6290" t="s">
        <v>12</v>
      </c>
      <c r="E6290">
        <v>356</v>
      </c>
      <c r="F6290">
        <v>471</v>
      </c>
      <c r="G6290">
        <v>4286</v>
      </c>
      <c r="H6290" t="s">
        <v>13</v>
      </c>
    </row>
    <row r="6291" spans="1:8" x14ac:dyDescent="0.25">
      <c r="A6291" t="s">
        <v>6038</v>
      </c>
      <c r="B6291" t="s">
        <v>6039</v>
      </c>
      <c r="C6291">
        <v>585</v>
      </c>
      <c r="D6291" t="s">
        <v>14</v>
      </c>
      <c r="E6291">
        <v>496</v>
      </c>
      <c r="F6291">
        <v>575</v>
      </c>
      <c r="G6291">
        <v>7652</v>
      </c>
      <c r="H6291" t="s">
        <v>15</v>
      </c>
    </row>
    <row r="6292" spans="1:8" x14ac:dyDescent="0.25">
      <c r="A6292" t="s">
        <v>6040</v>
      </c>
      <c r="B6292" t="s">
        <v>6041</v>
      </c>
      <c r="C6292">
        <v>585</v>
      </c>
      <c r="D6292" t="s">
        <v>10</v>
      </c>
      <c r="E6292">
        <v>1</v>
      </c>
      <c r="F6292">
        <v>345</v>
      </c>
      <c r="G6292">
        <v>4725</v>
      </c>
      <c r="H6292" t="s">
        <v>11</v>
      </c>
    </row>
    <row r="6293" spans="1:8" x14ac:dyDescent="0.25">
      <c r="A6293" t="s">
        <v>6040</v>
      </c>
      <c r="B6293" t="s">
        <v>6041</v>
      </c>
      <c r="C6293">
        <v>585</v>
      </c>
      <c r="D6293" t="s">
        <v>12</v>
      </c>
      <c r="E6293">
        <v>356</v>
      </c>
      <c r="F6293">
        <v>471</v>
      </c>
      <c r="G6293">
        <v>4286</v>
      </c>
      <c r="H6293" t="s">
        <v>13</v>
      </c>
    </row>
    <row r="6294" spans="1:8" x14ac:dyDescent="0.25">
      <c r="A6294" t="s">
        <v>6040</v>
      </c>
      <c r="B6294" t="s">
        <v>6041</v>
      </c>
      <c r="C6294">
        <v>585</v>
      </c>
      <c r="D6294" t="s">
        <v>14</v>
      </c>
      <c r="E6294">
        <v>496</v>
      </c>
      <c r="F6294">
        <v>575</v>
      </c>
      <c r="G6294">
        <v>7652</v>
      </c>
      <c r="H6294" t="s">
        <v>15</v>
      </c>
    </row>
    <row r="6295" spans="1:8" x14ac:dyDescent="0.25">
      <c r="A6295" t="s">
        <v>6042</v>
      </c>
      <c r="B6295" t="s">
        <v>6043</v>
      </c>
      <c r="C6295">
        <v>585</v>
      </c>
      <c r="D6295" t="s">
        <v>10</v>
      </c>
      <c r="E6295">
        <v>1</v>
      </c>
      <c r="F6295">
        <v>345</v>
      </c>
      <c r="G6295">
        <v>4725</v>
      </c>
      <c r="H6295" t="s">
        <v>11</v>
      </c>
    </row>
    <row r="6296" spans="1:8" x14ac:dyDescent="0.25">
      <c r="A6296" t="s">
        <v>6042</v>
      </c>
      <c r="B6296" t="s">
        <v>6043</v>
      </c>
      <c r="C6296">
        <v>585</v>
      </c>
      <c r="D6296" t="s">
        <v>12</v>
      </c>
      <c r="E6296">
        <v>356</v>
      </c>
      <c r="F6296">
        <v>471</v>
      </c>
      <c r="G6296">
        <v>4286</v>
      </c>
      <c r="H6296" t="s">
        <v>13</v>
      </c>
    </row>
    <row r="6297" spans="1:8" x14ac:dyDescent="0.25">
      <c r="A6297" t="s">
        <v>6042</v>
      </c>
      <c r="B6297" t="s">
        <v>6043</v>
      </c>
      <c r="C6297">
        <v>585</v>
      </c>
      <c r="D6297" t="s">
        <v>14</v>
      </c>
      <c r="E6297">
        <v>496</v>
      </c>
      <c r="F6297">
        <v>575</v>
      </c>
      <c r="G6297">
        <v>7652</v>
      </c>
      <c r="H6297" t="s">
        <v>15</v>
      </c>
    </row>
    <row r="6298" spans="1:8" x14ac:dyDescent="0.25">
      <c r="A6298" t="s">
        <v>6044</v>
      </c>
      <c r="B6298" t="s">
        <v>6045</v>
      </c>
      <c r="C6298">
        <v>589</v>
      </c>
      <c r="D6298" t="s">
        <v>10</v>
      </c>
      <c r="E6298">
        <v>11</v>
      </c>
      <c r="F6298">
        <v>352</v>
      </c>
      <c r="G6298">
        <v>4725</v>
      </c>
      <c r="H6298" t="s">
        <v>11</v>
      </c>
    </row>
    <row r="6299" spans="1:8" x14ac:dyDescent="0.25">
      <c r="A6299" t="s">
        <v>6044</v>
      </c>
      <c r="B6299" t="s">
        <v>6045</v>
      </c>
      <c r="C6299">
        <v>589</v>
      </c>
      <c r="D6299" t="s">
        <v>12</v>
      </c>
      <c r="E6299">
        <v>362</v>
      </c>
      <c r="F6299">
        <v>477</v>
      </c>
      <c r="G6299">
        <v>4286</v>
      </c>
      <c r="H6299" t="s">
        <v>13</v>
      </c>
    </row>
    <row r="6300" spans="1:8" x14ac:dyDescent="0.25">
      <c r="A6300" t="s">
        <v>6044</v>
      </c>
      <c r="B6300" t="s">
        <v>6045</v>
      </c>
      <c r="C6300">
        <v>589</v>
      </c>
      <c r="D6300" t="s">
        <v>14</v>
      </c>
      <c r="E6300">
        <v>503</v>
      </c>
      <c r="F6300">
        <v>579</v>
      </c>
      <c r="G6300">
        <v>7652</v>
      </c>
      <c r="H6300" t="s">
        <v>15</v>
      </c>
    </row>
    <row r="6301" spans="1:8" x14ac:dyDescent="0.25">
      <c r="A6301" t="s">
        <v>6046</v>
      </c>
      <c r="B6301" t="s">
        <v>6047</v>
      </c>
      <c r="C6301">
        <v>498</v>
      </c>
      <c r="D6301" t="s">
        <v>10</v>
      </c>
      <c r="E6301">
        <v>129</v>
      </c>
      <c r="F6301">
        <v>481</v>
      </c>
      <c r="G6301">
        <v>4725</v>
      </c>
      <c r="H6301" t="s">
        <v>11</v>
      </c>
    </row>
    <row r="6302" spans="1:8" x14ac:dyDescent="0.25">
      <c r="A6302" t="s">
        <v>6048</v>
      </c>
      <c r="B6302" t="s">
        <v>6049</v>
      </c>
      <c r="C6302">
        <v>584</v>
      </c>
      <c r="D6302" t="s">
        <v>10</v>
      </c>
      <c r="E6302">
        <v>1</v>
      </c>
      <c r="F6302">
        <v>341</v>
      </c>
      <c r="G6302">
        <v>4725</v>
      </c>
      <c r="H6302" t="s">
        <v>11</v>
      </c>
    </row>
    <row r="6303" spans="1:8" x14ac:dyDescent="0.25">
      <c r="A6303" t="s">
        <v>6048</v>
      </c>
      <c r="B6303" t="s">
        <v>6049</v>
      </c>
      <c r="C6303">
        <v>584</v>
      </c>
      <c r="D6303" t="s">
        <v>12</v>
      </c>
      <c r="E6303">
        <v>353</v>
      </c>
      <c r="F6303">
        <v>468</v>
      </c>
      <c r="G6303">
        <v>4286</v>
      </c>
      <c r="H6303" t="s">
        <v>13</v>
      </c>
    </row>
    <row r="6304" spans="1:8" x14ac:dyDescent="0.25">
      <c r="A6304" t="s">
        <v>6048</v>
      </c>
      <c r="B6304" t="s">
        <v>6049</v>
      </c>
      <c r="C6304">
        <v>584</v>
      </c>
      <c r="D6304" t="s">
        <v>14</v>
      </c>
      <c r="E6304">
        <v>498</v>
      </c>
      <c r="F6304">
        <v>577</v>
      </c>
      <c r="G6304">
        <v>7652</v>
      </c>
      <c r="H6304" t="s">
        <v>15</v>
      </c>
    </row>
    <row r="6305" spans="1:8" x14ac:dyDescent="0.25">
      <c r="A6305" t="s">
        <v>6050</v>
      </c>
      <c r="B6305" t="s">
        <v>6051</v>
      </c>
      <c r="C6305">
        <v>318</v>
      </c>
      <c r="D6305" t="s">
        <v>10</v>
      </c>
      <c r="E6305">
        <v>2</v>
      </c>
      <c r="F6305">
        <v>318</v>
      </c>
      <c r="G6305">
        <v>4725</v>
      </c>
      <c r="H6305" t="s">
        <v>11</v>
      </c>
    </row>
    <row r="6306" spans="1:8" x14ac:dyDescent="0.25">
      <c r="A6306" t="s">
        <v>6052</v>
      </c>
      <c r="B6306" t="s">
        <v>6053</v>
      </c>
      <c r="C6306">
        <v>477</v>
      </c>
      <c r="D6306" t="s">
        <v>12</v>
      </c>
      <c r="E6306">
        <v>354</v>
      </c>
      <c r="F6306">
        <v>469</v>
      </c>
      <c r="G6306">
        <v>4286</v>
      </c>
      <c r="H6306" t="s">
        <v>13</v>
      </c>
    </row>
    <row r="6307" spans="1:8" x14ac:dyDescent="0.25">
      <c r="A6307" t="s">
        <v>6052</v>
      </c>
      <c r="B6307" t="s">
        <v>6053</v>
      </c>
      <c r="C6307">
        <v>477</v>
      </c>
      <c r="D6307" t="s">
        <v>10</v>
      </c>
      <c r="E6307">
        <v>4</v>
      </c>
      <c r="F6307">
        <v>341</v>
      </c>
      <c r="G6307">
        <v>4725</v>
      </c>
      <c r="H6307" t="s">
        <v>11</v>
      </c>
    </row>
    <row r="6308" spans="1:8" x14ac:dyDescent="0.25">
      <c r="A6308" t="s">
        <v>6054</v>
      </c>
      <c r="B6308" t="s">
        <v>6055</v>
      </c>
      <c r="C6308">
        <v>483</v>
      </c>
      <c r="D6308" t="s">
        <v>10</v>
      </c>
      <c r="E6308">
        <v>3</v>
      </c>
      <c r="F6308">
        <v>349</v>
      </c>
      <c r="G6308">
        <v>4725</v>
      </c>
      <c r="H6308" t="s">
        <v>11</v>
      </c>
    </row>
    <row r="6309" spans="1:8" x14ac:dyDescent="0.25">
      <c r="A6309" t="s">
        <v>6054</v>
      </c>
      <c r="B6309" t="s">
        <v>6055</v>
      </c>
      <c r="C6309">
        <v>483</v>
      </c>
      <c r="D6309" t="s">
        <v>12</v>
      </c>
      <c r="E6309">
        <v>360</v>
      </c>
      <c r="F6309">
        <v>477</v>
      </c>
      <c r="G6309">
        <v>4286</v>
      </c>
      <c r="H6309" t="s">
        <v>13</v>
      </c>
    </row>
    <row r="6310" spans="1:8" x14ac:dyDescent="0.25">
      <c r="A6310" t="s">
        <v>6056</v>
      </c>
      <c r="B6310" t="s">
        <v>6057</v>
      </c>
      <c r="C6310">
        <v>476</v>
      </c>
      <c r="D6310" t="s">
        <v>12</v>
      </c>
      <c r="E6310">
        <v>359</v>
      </c>
      <c r="F6310">
        <v>474</v>
      </c>
      <c r="G6310">
        <v>4286</v>
      </c>
      <c r="H6310" t="s">
        <v>13</v>
      </c>
    </row>
    <row r="6311" spans="1:8" x14ac:dyDescent="0.25">
      <c r="A6311" t="s">
        <v>6056</v>
      </c>
      <c r="B6311" t="s">
        <v>6057</v>
      </c>
      <c r="C6311">
        <v>476</v>
      </c>
      <c r="D6311" t="s">
        <v>10</v>
      </c>
      <c r="E6311">
        <v>5</v>
      </c>
      <c r="F6311">
        <v>343</v>
      </c>
      <c r="G6311">
        <v>4725</v>
      </c>
      <c r="H6311" t="s">
        <v>11</v>
      </c>
    </row>
    <row r="6312" spans="1:8" x14ac:dyDescent="0.25">
      <c r="A6312" t="s">
        <v>6058</v>
      </c>
      <c r="B6312" t="s">
        <v>6059</v>
      </c>
      <c r="C6312">
        <v>491</v>
      </c>
      <c r="D6312" t="s">
        <v>10</v>
      </c>
      <c r="E6312">
        <v>1</v>
      </c>
      <c r="F6312">
        <v>340</v>
      </c>
      <c r="G6312">
        <v>4725</v>
      </c>
      <c r="H6312" t="s">
        <v>11</v>
      </c>
    </row>
    <row r="6313" spans="1:8" x14ac:dyDescent="0.25">
      <c r="A6313" t="s">
        <v>6058</v>
      </c>
      <c r="B6313" t="s">
        <v>6059</v>
      </c>
      <c r="C6313">
        <v>491</v>
      </c>
      <c r="D6313" t="s">
        <v>12</v>
      </c>
      <c r="E6313">
        <v>352</v>
      </c>
      <c r="F6313">
        <v>466</v>
      </c>
      <c r="G6313">
        <v>4286</v>
      </c>
      <c r="H6313" t="s">
        <v>13</v>
      </c>
    </row>
    <row r="6314" spans="1:8" x14ac:dyDescent="0.25">
      <c r="A6314" t="s">
        <v>6060</v>
      </c>
      <c r="B6314" t="s">
        <v>6061</v>
      </c>
      <c r="C6314">
        <v>480</v>
      </c>
      <c r="D6314" t="s">
        <v>12</v>
      </c>
      <c r="E6314">
        <v>362</v>
      </c>
      <c r="F6314">
        <v>479</v>
      </c>
      <c r="G6314">
        <v>4286</v>
      </c>
      <c r="H6314" t="s">
        <v>13</v>
      </c>
    </row>
    <row r="6315" spans="1:8" x14ac:dyDescent="0.25">
      <c r="A6315" t="s">
        <v>6060</v>
      </c>
      <c r="B6315" t="s">
        <v>6061</v>
      </c>
      <c r="C6315">
        <v>480</v>
      </c>
      <c r="D6315" t="s">
        <v>10</v>
      </c>
      <c r="E6315">
        <v>5</v>
      </c>
      <c r="F6315">
        <v>351</v>
      </c>
      <c r="G6315">
        <v>4725</v>
      </c>
      <c r="H6315" t="s">
        <v>11</v>
      </c>
    </row>
    <row r="6316" spans="1:8" x14ac:dyDescent="0.25">
      <c r="A6316" t="s">
        <v>6062</v>
      </c>
      <c r="B6316" t="s">
        <v>6063</v>
      </c>
      <c r="C6316">
        <v>470</v>
      </c>
      <c r="D6316" t="s">
        <v>10</v>
      </c>
      <c r="E6316">
        <v>1</v>
      </c>
      <c r="F6316">
        <v>343</v>
      </c>
      <c r="G6316">
        <v>4725</v>
      </c>
      <c r="H6316" t="s">
        <v>11</v>
      </c>
    </row>
    <row r="6317" spans="1:8" x14ac:dyDescent="0.25">
      <c r="A6317" t="s">
        <v>6062</v>
      </c>
      <c r="B6317" t="s">
        <v>6063</v>
      </c>
      <c r="C6317">
        <v>470</v>
      </c>
      <c r="D6317" t="s">
        <v>12</v>
      </c>
      <c r="E6317">
        <v>355</v>
      </c>
      <c r="F6317">
        <v>469</v>
      </c>
      <c r="G6317">
        <v>4286</v>
      </c>
      <c r="H6317" t="s">
        <v>13</v>
      </c>
    </row>
    <row r="6318" spans="1:8" x14ac:dyDescent="0.25">
      <c r="A6318" t="s">
        <v>6064</v>
      </c>
      <c r="B6318" t="s">
        <v>6065</v>
      </c>
      <c r="C6318">
        <v>589</v>
      </c>
      <c r="D6318" t="s">
        <v>10</v>
      </c>
      <c r="E6318">
        <v>1</v>
      </c>
      <c r="F6318">
        <v>346</v>
      </c>
      <c r="G6318">
        <v>4725</v>
      </c>
      <c r="H6318" t="s">
        <v>11</v>
      </c>
    </row>
    <row r="6319" spans="1:8" x14ac:dyDescent="0.25">
      <c r="A6319" t="s">
        <v>6064</v>
      </c>
      <c r="B6319" t="s">
        <v>6065</v>
      </c>
      <c r="C6319">
        <v>589</v>
      </c>
      <c r="D6319" t="s">
        <v>12</v>
      </c>
      <c r="E6319">
        <v>360</v>
      </c>
      <c r="F6319">
        <v>474</v>
      </c>
      <c r="G6319">
        <v>4286</v>
      </c>
      <c r="H6319" t="s">
        <v>13</v>
      </c>
    </row>
    <row r="6320" spans="1:8" x14ac:dyDescent="0.25">
      <c r="A6320" t="s">
        <v>6064</v>
      </c>
      <c r="B6320" t="s">
        <v>6065</v>
      </c>
      <c r="C6320">
        <v>589</v>
      </c>
      <c r="D6320" t="s">
        <v>14</v>
      </c>
      <c r="E6320">
        <v>500</v>
      </c>
      <c r="F6320">
        <v>579</v>
      </c>
      <c r="G6320">
        <v>7652</v>
      </c>
      <c r="H6320" t="s">
        <v>15</v>
      </c>
    </row>
    <row r="6321" spans="1:8" x14ac:dyDescent="0.25">
      <c r="A6321" t="s">
        <v>6066</v>
      </c>
      <c r="B6321" t="s">
        <v>6067</v>
      </c>
      <c r="C6321">
        <v>589</v>
      </c>
      <c r="D6321" t="s">
        <v>10</v>
      </c>
      <c r="E6321">
        <v>1</v>
      </c>
      <c r="F6321">
        <v>346</v>
      </c>
      <c r="G6321">
        <v>4725</v>
      </c>
      <c r="H6321" t="s">
        <v>11</v>
      </c>
    </row>
    <row r="6322" spans="1:8" x14ac:dyDescent="0.25">
      <c r="A6322" t="s">
        <v>6066</v>
      </c>
      <c r="B6322" t="s">
        <v>6067</v>
      </c>
      <c r="C6322">
        <v>589</v>
      </c>
      <c r="D6322" t="s">
        <v>12</v>
      </c>
      <c r="E6322">
        <v>360</v>
      </c>
      <c r="F6322">
        <v>474</v>
      </c>
      <c r="G6322">
        <v>4286</v>
      </c>
      <c r="H6322" t="s">
        <v>13</v>
      </c>
    </row>
    <row r="6323" spans="1:8" x14ac:dyDescent="0.25">
      <c r="A6323" t="s">
        <v>6066</v>
      </c>
      <c r="B6323" t="s">
        <v>6067</v>
      </c>
      <c r="C6323">
        <v>589</v>
      </c>
      <c r="D6323" t="s">
        <v>14</v>
      </c>
      <c r="E6323">
        <v>500</v>
      </c>
      <c r="F6323">
        <v>579</v>
      </c>
      <c r="G6323">
        <v>7652</v>
      </c>
      <c r="H6323" t="s">
        <v>15</v>
      </c>
    </row>
    <row r="6324" spans="1:8" x14ac:dyDescent="0.25">
      <c r="A6324" t="s">
        <v>6068</v>
      </c>
      <c r="B6324" t="s">
        <v>6069</v>
      </c>
      <c r="C6324">
        <v>589</v>
      </c>
      <c r="D6324" t="s">
        <v>10</v>
      </c>
      <c r="E6324">
        <v>1</v>
      </c>
      <c r="F6324">
        <v>346</v>
      </c>
      <c r="G6324">
        <v>4725</v>
      </c>
      <c r="H6324" t="s">
        <v>11</v>
      </c>
    </row>
    <row r="6325" spans="1:8" x14ac:dyDescent="0.25">
      <c r="A6325" t="s">
        <v>6068</v>
      </c>
      <c r="B6325" t="s">
        <v>6069</v>
      </c>
      <c r="C6325">
        <v>589</v>
      </c>
      <c r="D6325" t="s">
        <v>12</v>
      </c>
      <c r="E6325">
        <v>360</v>
      </c>
      <c r="F6325">
        <v>474</v>
      </c>
      <c r="G6325">
        <v>4286</v>
      </c>
      <c r="H6325" t="s">
        <v>13</v>
      </c>
    </row>
    <row r="6326" spans="1:8" x14ac:dyDescent="0.25">
      <c r="A6326" t="s">
        <v>6068</v>
      </c>
      <c r="B6326" t="s">
        <v>6069</v>
      </c>
      <c r="C6326">
        <v>589</v>
      </c>
      <c r="D6326" t="s">
        <v>14</v>
      </c>
      <c r="E6326">
        <v>500</v>
      </c>
      <c r="F6326">
        <v>579</v>
      </c>
      <c r="G6326">
        <v>7652</v>
      </c>
      <c r="H6326" t="s">
        <v>15</v>
      </c>
    </row>
    <row r="6327" spans="1:8" x14ac:dyDescent="0.25">
      <c r="A6327" t="s">
        <v>6070</v>
      </c>
      <c r="B6327" t="s">
        <v>6071</v>
      </c>
      <c r="C6327">
        <v>589</v>
      </c>
      <c r="D6327" t="s">
        <v>10</v>
      </c>
      <c r="E6327">
        <v>1</v>
      </c>
      <c r="F6327">
        <v>346</v>
      </c>
      <c r="G6327">
        <v>4725</v>
      </c>
      <c r="H6327" t="s">
        <v>11</v>
      </c>
    </row>
    <row r="6328" spans="1:8" x14ac:dyDescent="0.25">
      <c r="A6328" t="s">
        <v>6070</v>
      </c>
      <c r="B6328" t="s">
        <v>6071</v>
      </c>
      <c r="C6328">
        <v>589</v>
      </c>
      <c r="D6328" t="s">
        <v>12</v>
      </c>
      <c r="E6328">
        <v>360</v>
      </c>
      <c r="F6328">
        <v>474</v>
      </c>
      <c r="G6328">
        <v>4286</v>
      </c>
      <c r="H6328" t="s">
        <v>13</v>
      </c>
    </row>
    <row r="6329" spans="1:8" x14ac:dyDescent="0.25">
      <c r="A6329" t="s">
        <v>6070</v>
      </c>
      <c r="B6329" t="s">
        <v>6071</v>
      </c>
      <c r="C6329">
        <v>589</v>
      </c>
      <c r="D6329" t="s">
        <v>14</v>
      </c>
      <c r="E6329">
        <v>500</v>
      </c>
      <c r="F6329">
        <v>579</v>
      </c>
      <c r="G6329">
        <v>7652</v>
      </c>
      <c r="H6329" t="s">
        <v>15</v>
      </c>
    </row>
    <row r="6330" spans="1:8" x14ac:dyDescent="0.25">
      <c r="A6330" t="s">
        <v>6072</v>
      </c>
      <c r="B6330" t="s">
        <v>6073</v>
      </c>
      <c r="C6330">
        <v>473</v>
      </c>
      <c r="D6330" t="s">
        <v>10</v>
      </c>
      <c r="E6330">
        <v>1</v>
      </c>
      <c r="F6330">
        <v>345</v>
      </c>
      <c r="G6330">
        <v>4725</v>
      </c>
      <c r="H6330" t="s">
        <v>11</v>
      </c>
    </row>
    <row r="6331" spans="1:8" x14ac:dyDescent="0.25">
      <c r="A6331" t="s">
        <v>6072</v>
      </c>
      <c r="B6331" t="s">
        <v>6073</v>
      </c>
      <c r="C6331">
        <v>473</v>
      </c>
      <c r="D6331" t="s">
        <v>12</v>
      </c>
      <c r="E6331">
        <v>356</v>
      </c>
      <c r="F6331">
        <v>471</v>
      </c>
      <c r="G6331">
        <v>4286</v>
      </c>
      <c r="H6331" t="s">
        <v>13</v>
      </c>
    </row>
    <row r="6332" spans="1:8" x14ac:dyDescent="0.25">
      <c r="A6332" t="s">
        <v>6074</v>
      </c>
      <c r="B6332" t="s">
        <v>6075</v>
      </c>
      <c r="C6332">
        <v>501</v>
      </c>
      <c r="D6332" t="s">
        <v>10</v>
      </c>
      <c r="E6332">
        <v>2</v>
      </c>
      <c r="F6332">
        <v>373</v>
      </c>
      <c r="G6332">
        <v>4725</v>
      </c>
      <c r="H6332" t="s">
        <v>11</v>
      </c>
    </row>
    <row r="6333" spans="1:8" x14ac:dyDescent="0.25">
      <c r="A6333" t="s">
        <v>6074</v>
      </c>
      <c r="B6333" t="s">
        <v>6075</v>
      </c>
      <c r="C6333">
        <v>501</v>
      </c>
      <c r="D6333" t="s">
        <v>12</v>
      </c>
      <c r="E6333">
        <v>384</v>
      </c>
      <c r="F6333">
        <v>499</v>
      </c>
      <c r="G6333">
        <v>4286</v>
      </c>
      <c r="H6333" t="s">
        <v>13</v>
      </c>
    </row>
    <row r="6334" spans="1:8" x14ac:dyDescent="0.25">
      <c r="A6334" t="s">
        <v>6076</v>
      </c>
      <c r="B6334" t="s">
        <v>6077</v>
      </c>
      <c r="C6334">
        <v>500</v>
      </c>
      <c r="D6334" t="s">
        <v>10</v>
      </c>
      <c r="E6334">
        <v>2</v>
      </c>
      <c r="F6334">
        <v>373</v>
      </c>
      <c r="G6334">
        <v>4725</v>
      </c>
      <c r="H6334" t="s">
        <v>11</v>
      </c>
    </row>
    <row r="6335" spans="1:8" x14ac:dyDescent="0.25">
      <c r="A6335" t="s">
        <v>6076</v>
      </c>
      <c r="B6335" t="s">
        <v>6077</v>
      </c>
      <c r="C6335">
        <v>500</v>
      </c>
      <c r="D6335" t="s">
        <v>12</v>
      </c>
      <c r="E6335">
        <v>384</v>
      </c>
      <c r="F6335">
        <v>498</v>
      </c>
      <c r="G6335">
        <v>4286</v>
      </c>
      <c r="H6335" t="s">
        <v>13</v>
      </c>
    </row>
    <row r="6336" spans="1:8" x14ac:dyDescent="0.25">
      <c r="A6336" t="s">
        <v>6078</v>
      </c>
      <c r="B6336" t="s">
        <v>6079</v>
      </c>
      <c r="C6336">
        <v>500</v>
      </c>
      <c r="D6336" t="s">
        <v>10</v>
      </c>
      <c r="E6336">
        <v>2</v>
      </c>
      <c r="F6336">
        <v>373</v>
      </c>
      <c r="G6336">
        <v>4725</v>
      </c>
      <c r="H6336" t="s">
        <v>11</v>
      </c>
    </row>
    <row r="6337" spans="1:8" x14ac:dyDescent="0.25">
      <c r="A6337" t="s">
        <v>6078</v>
      </c>
      <c r="B6337" t="s">
        <v>6079</v>
      </c>
      <c r="C6337">
        <v>500</v>
      </c>
      <c r="D6337" t="s">
        <v>12</v>
      </c>
      <c r="E6337">
        <v>384</v>
      </c>
      <c r="F6337">
        <v>498</v>
      </c>
      <c r="G6337">
        <v>4286</v>
      </c>
      <c r="H6337" t="s">
        <v>13</v>
      </c>
    </row>
    <row r="6338" spans="1:8" x14ac:dyDescent="0.25">
      <c r="A6338" t="s">
        <v>6080</v>
      </c>
      <c r="B6338" t="s">
        <v>6081</v>
      </c>
      <c r="C6338">
        <v>583</v>
      </c>
      <c r="D6338" t="s">
        <v>10</v>
      </c>
      <c r="E6338">
        <v>1</v>
      </c>
      <c r="F6338">
        <v>343</v>
      </c>
      <c r="G6338">
        <v>4725</v>
      </c>
      <c r="H6338" t="s">
        <v>11</v>
      </c>
    </row>
    <row r="6339" spans="1:8" x14ac:dyDescent="0.25">
      <c r="A6339" t="s">
        <v>6080</v>
      </c>
      <c r="B6339" t="s">
        <v>6081</v>
      </c>
      <c r="C6339">
        <v>583</v>
      </c>
      <c r="D6339" t="s">
        <v>12</v>
      </c>
      <c r="E6339">
        <v>354</v>
      </c>
      <c r="F6339">
        <v>469</v>
      </c>
      <c r="G6339">
        <v>4286</v>
      </c>
      <c r="H6339" t="s">
        <v>13</v>
      </c>
    </row>
    <row r="6340" spans="1:8" x14ac:dyDescent="0.25">
      <c r="A6340" t="s">
        <v>6080</v>
      </c>
      <c r="B6340" t="s">
        <v>6081</v>
      </c>
      <c r="C6340">
        <v>583</v>
      </c>
      <c r="D6340" t="s">
        <v>14</v>
      </c>
      <c r="E6340">
        <v>494</v>
      </c>
      <c r="F6340">
        <v>573</v>
      </c>
      <c r="G6340">
        <v>7652</v>
      </c>
      <c r="H6340" t="s">
        <v>15</v>
      </c>
    </row>
    <row r="6341" spans="1:8" x14ac:dyDescent="0.25">
      <c r="A6341" t="s">
        <v>6082</v>
      </c>
      <c r="B6341" t="s">
        <v>6083</v>
      </c>
      <c r="C6341">
        <v>490</v>
      </c>
      <c r="D6341" t="s">
        <v>10</v>
      </c>
      <c r="E6341">
        <v>12</v>
      </c>
      <c r="F6341">
        <v>360</v>
      </c>
      <c r="G6341">
        <v>4725</v>
      </c>
      <c r="H6341" t="s">
        <v>11</v>
      </c>
    </row>
    <row r="6342" spans="1:8" x14ac:dyDescent="0.25">
      <c r="A6342" t="s">
        <v>6082</v>
      </c>
      <c r="B6342" t="s">
        <v>6083</v>
      </c>
      <c r="C6342">
        <v>490</v>
      </c>
      <c r="D6342" t="s">
        <v>12</v>
      </c>
      <c r="E6342">
        <v>373</v>
      </c>
      <c r="F6342">
        <v>488</v>
      </c>
      <c r="G6342">
        <v>4286</v>
      </c>
      <c r="H6342" t="s">
        <v>13</v>
      </c>
    </row>
    <row r="6343" spans="1:8" x14ac:dyDescent="0.25">
      <c r="A6343" t="s">
        <v>6084</v>
      </c>
      <c r="B6343" t="s">
        <v>6085</v>
      </c>
      <c r="C6343">
        <v>496</v>
      </c>
      <c r="D6343" t="s">
        <v>10</v>
      </c>
      <c r="E6343">
        <v>18</v>
      </c>
      <c r="F6343">
        <v>362</v>
      </c>
      <c r="G6343">
        <v>4725</v>
      </c>
      <c r="H6343" t="s">
        <v>11</v>
      </c>
    </row>
    <row r="6344" spans="1:8" x14ac:dyDescent="0.25">
      <c r="A6344" t="s">
        <v>6084</v>
      </c>
      <c r="B6344" t="s">
        <v>6085</v>
      </c>
      <c r="C6344">
        <v>496</v>
      </c>
      <c r="D6344" t="s">
        <v>12</v>
      </c>
      <c r="E6344">
        <v>372</v>
      </c>
      <c r="F6344">
        <v>491</v>
      </c>
      <c r="G6344">
        <v>4286</v>
      </c>
      <c r="H6344" t="s">
        <v>13</v>
      </c>
    </row>
    <row r="6345" spans="1:8" x14ac:dyDescent="0.25">
      <c r="A6345" t="s">
        <v>6086</v>
      </c>
      <c r="B6345" t="s">
        <v>6087</v>
      </c>
      <c r="C6345">
        <v>452</v>
      </c>
      <c r="D6345" t="s">
        <v>10</v>
      </c>
      <c r="E6345">
        <v>1</v>
      </c>
      <c r="F6345">
        <v>326</v>
      </c>
      <c r="G6345">
        <v>4725</v>
      </c>
      <c r="H6345" t="s">
        <v>11</v>
      </c>
    </row>
    <row r="6346" spans="1:8" x14ac:dyDescent="0.25">
      <c r="A6346" t="s">
        <v>6086</v>
      </c>
      <c r="B6346" t="s">
        <v>6087</v>
      </c>
      <c r="C6346">
        <v>452</v>
      </c>
      <c r="D6346" t="s">
        <v>12</v>
      </c>
      <c r="E6346">
        <v>337</v>
      </c>
      <c r="F6346">
        <v>451</v>
      </c>
      <c r="G6346">
        <v>4286</v>
      </c>
      <c r="H6346" t="s">
        <v>13</v>
      </c>
    </row>
    <row r="6347" spans="1:8" x14ac:dyDescent="0.25">
      <c r="A6347" t="s">
        <v>6088</v>
      </c>
      <c r="B6347" t="s">
        <v>6089</v>
      </c>
      <c r="C6347">
        <v>493</v>
      </c>
      <c r="D6347" t="s">
        <v>10</v>
      </c>
      <c r="E6347">
        <v>18</v>
      </c>
      <c r="F6347">
        <v>363</v>
      </c>
      <c r="G6347">
        <v>4725</v>
      </c>
      <c r="H6347" t="s">
        <v>11</v>
      </c>
    </row>
    <row r="6348" spans="1:8" x14ac:dyDescent="0.25">
      <c r="A6348" t="s">
        <v>6088</v>
      </c>
      <c r="B6348" t="s">
        <v>6089</v>
      </c>
      <c r="C6348">
        <v>493</v>
      </c>
      <c r="D6348" t="s">
        <v>12</v>
      </c>
      <c r="E6348">
        <v>375</v>
      </c>
      <c r="F6348">
        <v>491</v>
      </c>
      <c r="G6348">
        <v>4286</v>
      </c>
      <c r="H6348" t="s">
        <v>13</v>
      </c>
    </row>
    <row r="6349" spans="1:8" x14ac:dyDescent="0.25">
      <c r="A6349" t="s">
        <v>6090</v>
      </c>
      <c r="B6349" t="s">
        <v>6091</v>
      </c>
      <c r="C6349">
        <v>584</v>
      </c>
      <c r="D6349" t="s">
        <v>10</v>
      </c>
      <c r="E6349">
        <v>1</v>
      </c>
      <c r="F6349">
        <v>343</v>
      </c>
      <c r="G6349">
        <v>4725</v>
      </c>
      <c r="H6349" t="s">
        <v>11</v>
      </c>
    </row>
    <row r="6350" spans="1:8" x14ac:dyDescent="0.25">
      <c r="A6350" t="s">
        <v>6090</v>
      </c>
      <c r="B6350" t="s">
        <v>6091</v>
      </c>
      <c r="C6350">
        <v>584</v>
      </c>
      <c r="D6350" t="s">
        <v>12</v>
      </c>
      <c r="E6350">
        <v>355</v>
      </c>
      <c r="F6350">
        <v>470</v>
      </c>
      <c r="G6350">
        <v>4286</v>
      </c>
      <c r="H6350" t="s">
        <v>13</v>
      </c>
    </row>
    <row r="6351" spans="1:8" x14ac:dyDescent="0.25">
      <c r="A6351" t="s">
        <v>6090</v>
      </c>
      <c r="B6351" t="s">
        <v>6091</v>
      </c>
      <c r="C6351">
        <v>584</v>
      </c>
      <c r="D6351" t="s">
        <v>14</v>
      </c>
      <c r="E6351">
        <v>495</v>
      </c>
      <c r="F6351">
        <v>574</v>
      </c>
      <c r="G6351">
        <v>7652</v>
      </c>
      <c r="H6351" t="s">
        <v>15</v>
      </c>
    </row>
    <row r="6352" spans="1:8" x14ac:dyDescent="0.25">
      <c r="A6352" t="s">
        <v>6092</v>
      </c>
      <c r="B6352" t="s">
        <v>6093</v>
      </c>
      <c r="C6352">
        <v>585</v>
      </c>
      <c r="D6352" t="s">
        <v>10</v>
      </c>
      <c r="E6352">
        <v>1</v>
      </c>
      <c r="F6352">
        <v>345</v>
      </c>
      <c r="G6352">
        <v>4725</v>
      </c>
      <c r="H6352" t="s">
        <v>11</v>
      </c>
    </row>
    <row r="6353" spans="1:8" x14ac:dyDescent="0.25">
      <c r="A6353" t="s">
        <v>6092</v>
      </c>
      <c r="B6353" t="s">
        <v>6093</v>
      </c>
      <c r="C6353">
        <v>585</v>
      </c>
      <c r="D6353" t="s">
        <v>12</v>
      </c>
      <c r="E6353">
        <v>357</v>
      </c>
      <c r="F6353">
        <v>471</v>
      </c>
      <c r="G6353">
        <v>4286</v>
      </c>
      <c r="H6353" t="s">
        <v>13</v>
      </c>
    </row>
    <row r="6354" spans="1:8" x14ac:dyDescent="0.25">
      <c r="A6354" t="s">
        <v>6092</v>
      </c>
      <c r="B6354" t="s">
        <v>6093</v>
      </c>
      <c r="C6354">
        <v>585</v>
      </c>
      <c r="D6354" t="s">
        <v>14</v>
      </c>
      <c r="E6354">
        <v>496</v>
      </c>
      <c r="F6354">
        <v>575</v>
      </c>
      <c r="G6354">
        <v>7652</v>
      </c>
      <c r="H6354" t="s">
        <v>15</v>
      </c>
    </row>
    <row r="6355" spans="1:8" x14ac:dyDescent="0.25">
      <c r="A6355" t="s">
        <v>6094</v>
      </c>
      <c r="B6355" t="s">
        <v>6095</v>
      </c>
      <c r="C6355">
        <v>471</v>
      </c>
      <c r="D6355" t="s">
        <v>10</v>
      </c>
      <c r="E6355">
        <v>1</v>
      </c>
      <c r="F6355">
        <v>343</v>
      </c>
      <c r="G6355">
        <v>4725</v>
      </c>
      <c r="H6355" t="s">
        <v>11</v>
      </c>
    </row>
    <row r="6356" spans="1:8" x14ac:dyDescent="0.25">
      <c r="A6356" t="s">
        <v>6094</v>
      </c>
      <c r="B6356" t="s">
        <v>6095</v>
      </c>
      <c r="C6356">
        <v>471</v>
      </c>
      <c r="D6356" t="s">
        <v>12</v>
      </c>
      <c r="E6356">
        <v>355</v>
      </c>
      <c r="F6356">
        <v>470</v>
      </c>
      <c r="G6356">
        <v>4286</v>
      </c>
      <c r="H6356" t="s">
        <v>13</v>
      </c>
    </row>
    <row r="6357" spans="1:8" x14ac:dyDescent="0.25">
      <c r="A6357" t="s">
        <v>6096</v>
      </c>
      <c r="B6357" t="s">
        <v>6097</v>
      </c>
      <c r="C6357">
        <v>476</v>
      </c>
      <c r="D6357" t="s">
        <v>10</v>
      </c>
      <c r="E6357">
        <v>1</v>
      </c>
      <c r="F6357">
        <v>343</v>
      </c>
      <c r="G6357">
        <v>4725</v>
      </c>
      <c r="H6357" t="s">
        <v>11</v>
      </c>
    </row>
    <row r="6358" spans="1:8" x14ac:dyDescent="0.25">
      <c r="A6358" t="s">
        <v>6096</v>
      </c>
      <c r="B6358" t="s">
        <v>6097</v>
      </c>
      <c r="C6358">
        <v>476</v>
      </c>
      <c r="D6358" t="s">
        <v>12</v>
      </c>
      <c r="E6358">
        <v>355</v>
      </c>
      <c r="F6358">
        <v>471</v>
      </c>
      <c r="G6358">
        <v>4286</v>
      </c>
      <c r="H6358" t="s">
        <v>13</v>
      </c>
    </row>
    <row r="6359" spans="1:8" x14ac:dyDescent="0.25">
      <c r="A6359" t="s">
        <v>6098</v>
      </c>
      <c r="B6359" t="s">
        <v>6099</v>
      </c>
      <c r="C6359">
        <v>480</v>
      </c>
      <c r="D6359" t="s">
        <v>10</v>
      </c>
      <c r="E6359">
        <v>1</v>
      </c>
      <c r="F6359">
        <v>345</v>
      </c>
      <c r="G6359">
        <v>4725</v>
      </c>
      <c r="H6359" t="s">
        <v>11</v>
      </c>
    </row>
    <row r="6360" spans="1:8" x14ac:dyDescent="0.25">
      <c r="A6360" t="s">
        <v>6098</v>
      </c>
      <c r="B6360" t="s">
        <v>6099</v>
      </c>
      <c r="C6360">
        <v>480</v>
      </c>
      <c r="D6360" t="s">
        <v>12</v>
      </c>
      <c r="E6360">
        <v>356</v>
      </c>
      <c r="F6360">
        <v>475</v>
      </c>
      <c r="G6360">
        <v>4286</v>
      </c>
      <c r="H6360" t="s">
        <v>13</v>
      </c>
    </row>
    <row r="6361" spans="1:8" x14ac:dyDescent="0.25">
      <c r="A6361" t="s">
        <v>6100</v>
      </c>
      <c r="B6361" t="s">
        <v>6101</v>
      </c>
      <c r="C6361">
        <v>481</v>
      </c>
      <c r="D6361" t="s">
        <v>12</v>
      </c>
      <c r="E6361">
        <v>354</v>
      </c>
      <c r="F6361">
        <v>469</v>
      </c>
      <c r="G6361">
        <v>4286</v>
      </c>
      <c r="H6361" t="s">
        <v>13</v>
      </c>
    </row>
    <row r="6362" spans="1:8" x14ac:dyDescent="0.25">
      <c r="A6362" t="s">
        <v>6100</v>
      </c>
      <c r="B6362" t="s">
        <v>6101</v>
      </c>
      <c r="C6362">
        <v>481</v>
      </c>
      <c r="D6362" t="s">
        <v>10</v>
      </c>
      <c r="E6362">
        <v>4</v>
      </c>
      <c r="F6362">
        <v>342</v>
      </c>
      <c r="G6362">
        <v>4725</v>
      </c>
      <c r="H6362" t="s">
        <v>11</v>
      </c>
    </row>
    <row r="6363" spans="1:8" x14ac:dyDescent="0.25">
      <c r="A6363" t="s">
        <v>6102</v>
      </c>
      <c r="B6363" t="s">
        <v>6103</v>
      </c>
      <c r="C6363">
        <v>472</v>
      </c>
      <c r="D6363" t="s">
        <v>10</v>
      </c>
      <c r="E6363">
        <v>2</v>
      </c>
      <c r="F6363">
        <v>341</v>
      </c>
      <c r="G6363">
        <v>4725</v>
      </c>
      <c r="H6363" t="s">
        <v>11</v>
      </c>
    </row>
    <row r="6364" spans="1:8" x14ac:dyDescent="0.25">
      <c r="A6364" t="s">
        <v>6102</v>
      </c>
      <c r="B6364" t="s">
        <v>6103</v>
      </c>
      <c r="C6364">
        <v>472</v>
      </c>
      <c r="D6364" t="s">
        <v>12</v>
      </c>
      <c r="E6364">
        <v>351</v>
      </c>
      <c r="F6364">
        <v>465</v>
      </c>
      <c r="G6364">
        <v>4286</v>
      </c>
      <c r="H6364" t="s">
        <v>13</v>
      </c>
    </row>
    <row r="6365" spans="1:8" x14ac:dyDescent="0.25">
      <c r="A6365" t="s">
        <v>6104</v>
      </c>
      <c r="B6365" t="s">
        <v>6105</v>
      </c>
      <c r="C6365">
        <v>466</v>
      </c>
      <c r="D6365" t="s">
        <v>10</v>
      </c>
      <c r="E6365">
        <v>1</v>
      </c>
      <c r="F6365">
        <v>339</v>
      </c>
      <c r="G6365">
        <v>4725</v>
      </c>
      <c r="H6365" t="s">
        <v>11</v>
      </c>
    </row>
    <row r="6366" spans="1:8" x14ac:dyDescent="0.25">
      <c r="A6366" t="s">
        <v>6104</v>
      </c>
      <c r="B6366" t="s">
        <v>6105</v>
      </c>
      <c r="C6366">
        <v>466</v>
      </c>
      <c r="D6366" t="s">
        <v>12</v>
      </c>
      <c r="E6366">
        <v>350</v>
      </c>
      <c r="F6366">
        <v>465</v>
      </c>
      <c r="G6366">
        <v>4286</v>
      </c>
      <c r="H6366" t="s">
        <v>13</v>
      </c>
    </row>
    <row r="6367" spans="1:8" x14ac:dyDescent="0.25">
      <c r="A6367" t="s">
        <v>6106</v>
      </c>
      <c r="B6367" t="s">
        <v>6107</v>
      </c>
      <c r="C6367">
        <v>477</v>
      </c>
      <c r="D6367" t="s">
        <v>10</v>
      </c>
      <c r="E6367">
        <v>1</v>
      </c>
      <c r="F6367">
        <v>343</v>
      </c>
      <c r="G6367">
        <v>4725</v>
      </c>
      <c r="H6367" t="s">
        <v>11</v>
      </c>
    </row>
    <row r="6368" spans="1:8" x14ac:dyDescent="0.25">
      <c r="A6368" t="s">
        <v>6106</v>
      </c>
      <c r="B6368" t="s">
        <v>6107</v>
      </c>
      <c r="C6368">
        <v>477</v>
      </c>
      <c r="D6368" t="s">
        <v>12</v>
      </c>
      <c r="E6368">
        <v>359</v>
      </c>
      <c r="F6368">
        <v>474</v>
      </c>
      <c r="G6368">
        <v>4286</v>
      </c>
      <c r="H6368" t="s">
        <v>13</v>
      </c>
    </row>
    <row r="6369" spans="1:8" x14ac:dyDescent="0.25">
      <c r="A6369" t="s">
        <v>6108</v>
      </c>
      <c r="B6369" t="s">
        <v>6109</v>
      </c>
      <c r="C6369">
        <v>480</v>
      </c>
      <c r="D6369" t="s">
        <v>12</v>
      </c>
      <c r="E6369">
        <v>362</v>
      </c>
      <c r="F6369">
        <v>478</v>
      </c>
      <c r="G6369">
        <v>4286</v>
      </c>
      <c r="H6369" t="s">
        <v>13</v>
      </c>
    </row>
    <row r="6370" spans="1:8" x14ac:dyDescent="0.25">
      <c r="A6370" t="s">
        <v>6108</v>
      </c>
      <c r="B6370" t="s">
        <v>6109</v>
      </c>
      <c r="C6370">
        <v>480</v>
      </c>
      <c r="D6370" t="s">
        <v>10</v>
      </c>
      <c r="E6370">
        <v>5</v>
      </c>
      <c r="F6370">
        <v>350</v>
      </c>
      <c r="G6370">
        <v>4725</v>
      </c>
      <c r="H6370" t="s">
        <v>11</v>
      </c>
    </row>
    <row r="6371" spans="1:8" x14ac:dyDescent="0.25">
      <c r="A6371" t="s">
        <v>6110</v>
      </c>
      <c r="B6371" t="s">
        <v>6111</v>
      </c>
      <c r="C6371">
        <v>473</v>
      </c>
      <c r="D6371" t="s">
        <v>10</v>
      </c>
      <c r="E6371">
        <v>1</v>
      </c>
      <c r="F6371">
        <v>345</v>
      </c>
      <c r="G6371">
        <v>4725</v>
      </c>
      <c r="H6371" t="s">
        <v>11</v>
      </c>
    </row>
    <row r="6372" spans="1:8" x14ac:dyDescent="0.25">
      <c r="A6372" t="s">
        <v>6110</v>
      </c>
      <c r="B6372" t="s">
        <v>6111</v>
      </c>
      <c r="C6372">
        <v>473</v>
      </c>
      <c r="D6372" t="s">
        <v>12</v>
      </c>
      <c r="E6372">
        <v>355</v>
      </c>
      <c r="F6372">
        <v>472</v>
      </c>
      <c r="G6372">
        <v>4286</v>
      </c>
      <c r="H6372" t="s">
        <v>13</v>
      </c>
    </row>
    <row r="6373" spans="1:8" x14ac:dyDescent="0.25">
      <c r="A6373" t="s">
        <v>6112</v>
      </c>
      <c r="B6373" t="s">
        <v>6113</v>
      </c>
      <c r="C6373">
        <v>580</v>
      </c>
      <c r="D6373" t="s">
        <v>10</v>
      </c>
      <c r="E6373">
        <v>1</v>
      </c>
      <c r="F6373">
        <v>343</v>
      </c>
      <c r="G6373">
        <v>4725</v>
      </c>
      <c r="H6373" t="s">
        <v>11</v>
      </c>
    </row>
    <row r="6374" spans="1:8" x14ac:dyDescent="0.25">
      <c r="A6374" t="s">
        <v>6112</v>
      </c>
      <c r="B6374" t="s">
        <v>6113</v>
      </c>
      <c r="C6374">
        <v>580</v>
      </c>
      <c r="D6374" t="s">
        <v>12</v>
      </c>
      <c r="E6374">
        <v>353</v>
      </c>
      <c r="F6374">
        <v>468</v>
      </c>
      <c r="G6374">
        <v>4286</v>
      </c>
      <c r="H6374" t="s">
        <v>13</v>
      </c>
    </row>
    <row r="6375" spans="1:8" x14ac:dyDescent="0.25">
      <c r="A6375" t="s">
        <v>6112</v>
      </c>
      <c r="B6375" t="s">
        <v>6113</v>
      </c>
      <c r="C6375">
        <v>580</v>
      </c>
      <c r="D6375" t="s">
        <v>14</v>
      </c>
      <c r="E6375">
        <v>492</v>
      </c>
      <c r="F6375">
        <v>570</v>
      </c>
      <c r="G6375">
        <v>7652</v>
      </c>
      <c r="H6375" t="s">
        <v>15</v>
      </c>
    </row>
    <row r="6376" spans="1:8" x14ac:dyDescent="0.25">
      <c r="A6376" t="s">
        <v>6114</v>
      </c>
      <c r="B6376" t="s">
        <v>6115</v>
      </c>
      <c r="C6376">
        <v>478</v>
      </c>
      <c r="D6376" t="s">
        <v>12</v>
      </c>
      <c r="E6376">
        <v>362</v>
      </c>
      <c r="F6376">
        <v>476</v>
      </c>
      <c r="G6376">
        <v>4286</v>
      </c>
      <c r="H6376" t="s">
        <v>13</v>
      </c>
    </row>
    <row r="6377" spans="1:8" x14ac:dyDescent="0.25">
      <c r="A6377" t="s">
        <v>6114</v>
      </c>
      <c r="B6377" t="s">
        <v>6115</v>
      </c>
      <c r="C6377">
        <v>478</v>
      </c>
      <c r="D6377" t="s">
        <v>10</v>
      </c>
      <c r="E6377">
        <v>5</v>
      </c>
      <c r="F6377">
        <v>350</v>
      </c>
      <c r="G6377">
        <v>4725</v>
      </c>
      <c r="H6377" t="s">
        <v>11</v>
      </c>
    </row>
    <row r="6378" spans="1:8" x14ac:dyDescent="0.25">
      <c r="A6378" t="s">
        <v>6116</v>
      </c>
      <c r="B6378" t="s">
        <v>6117</v>
      </c>
      <c r="C6378">
        <v>492</v>
      </c>
      <c r="D6378" t="s">
        <v>10</v>
      </c>
      <c r="E6378">
        <v>1</v>
      </c>
      <c r="F6378">
        <v>340</v>
      </c>
      <c r="G6378">
        <v>4725</v>
      </c>
      <c r="H6378" t="s">
        <v>11</v>
      </c>
    </row>
    <row r="6379" spans="1:8" x14ac:dyDescent="0.25">
      <c r="A6379" t="s">
        <v>6116</v>
      </c>
      <c r="B6379" t="s">
        <v>6117</v>
      </c>
      <c r="C6379">
        <v>492</v>
      </c>
      <c r="D6379" t="s">
        <v>12</v>
      </c>
      <c r="E6379">
        <v>351</v>
      </c>
      <c r="F6379">
        <v>466</v>
      </c>
      <c r="G6379">
        <v>4286</v>
      </c>
      <c r="H6379" t="s">
        <v>13</v>
      </c>
    </row>
    <row r="6380" spans="1:8" x14ac:dyDescent="0.25">
      <c r="A6380" t="s">
        <v>6118</v>
      </c>
      <c r="B6380" t="s">
        <v>6119</v>
      </c>
      <c r="C6380">
        <v>470</v>
      </c>
      <c r="D6380" t="s">
        <v>10</v>
      </c>
      <c r="E6380">
        <v>1</v>
      </c>
      <c r="F6380">
        <v>345</v>
      </c>
      <c r="G6380">
        <v>4725</v>
      </c>
      <c r="H6380" t="s">
        <v>11</v>
      </c>
    </row>
    <row r="6381" spans="1:8" x14ac:dyDescent="0.25">
      <c r="A6381" t="s">
        <v>6118</v>
      </c>
      <c r="B6381" t="s">
        <v>6119</v>
      </c>
      <c r="C6381">
        <v>470</v>
      </c>
      <c r="D6381" t="s">
        <v>12</v>
      </c>
      <c r="E6381">
        <v>353</v>
      </c>
      <c r="F6381">
        <v>468</v>
      </c>
      <c r="G6381">
        <v>4286</v>
      </c>
      <c r="H6381" t="s">
        <v>13</v>
      </c>
    </row>
    <row r="6382" spans="1:8" x14ac:dyDescent="0.25">
      <c r="A6382" t="s">
        <v>6120</v>
      </c>
      <c r="B6382" t="s">
        <v>6121</v>
      </c>
      <c r="C6382">
        <v>480</v>
      </c>
      <c r="D6382" t="s">
        <v>12</v>
      </c>
      <c r="E6382">
        <v>361</v>
      </c>
      <c r="F6382">
        <v>478</v>
      </c>
      <c r="G6382">
        <v>4286</v>
      </c>
      <c r="H6382" t="s">
        <v>13</v>
      </c>
    </row>
    <row r="6383" spans="1:8" x14ac:dyDescent="0.25">
      <c r="A6383" t="s">
        <v>6120</v>
      </c>
      <c r="B6383" t="s">
        <v>6121</v>
      </c>
      <c r="C6383">
        <v>480</v>
      </c>
      <c r="D6383" t="s">
        <v>10</v>
      </c>
      <c r="E6383">
        <v>4</v>
      </c>
      <c r="F6383">
        <v>350</v>
      </c>
      <c r="G6383">
        <v>4725</v>
      </c>
      <c r="H6383" t="s">
        <v>11</v>
      </c>
    </row>
    <row r="6384" spans="1:8" x14ac:dyDescent="0.25">
      <c r="A6384" t="s">
        <v>6122</v>
      </c>
      <c r="B6384" t="s">
        <v>6123</v>
      </c>
      <c r="C6384">
        <v>477</v>
      </c>
      <c r="D6384" t="s">
        <v>12</v>
      </c>
      <c r="E6384">
        <v>353</v>
      </c>
      <c r="F6384">
        <v>468</v>
      </c>
      <c r="G6384">
        <v>4286</v>
      </c>
      <c r="H6384" t="s">
        <v>13</v>
      </c>
    </row>
    <row r="6385" spans="1:8" x14ac:dyDescent="0.25">
      <c r="A6385" t="s">
        <v>6122</v>
      </c>
      <c r="B6385" t="s">
        <v>6123</v>
      </c>
      <c r="C6385">
        <v>477</v>
      </c>
      <c r="D6385" t="s">
        <v>10</v>
      </c>
      <c r="E6385">
        <v>4</v>
      </c>
      <c r="F6385">
        <v>341</v>
      </c>
      <c r="G6385">
        <v>4725</v>
      </c>
      <c r="H6385" t="s">
        <v>11</v>
      </c>
    </row>
    <row r="6386" spans="1:8" x14ac:dyDescent="0.25">
      <c r="A6386" t="s">
        <v>6124</v>
      </c>
      <c r="B6386" t="s">
        <v>6125</v>
      </c>
      <c r="C6386">
        <v>587</v>
      </c>
      <c r="D6386" t="s">
        <v>10</v>
      </c>
      <c r="E6386">
        <v>2</v>
      </c>
      <c r="F6386">
        <v>346</v>
      </c>
      <c r="G6386">
        <v>4725</v>
      </c>
      <c r="H6386" t="s">
        <v>11</v>
      </c>
    </row>
    <row r="6387" spans="1:8" x14ac:dyDescent="0.25">
      <c r="A6387" t="s">
        <v>6124</v>
      </c>
      <c r="B6387" t="s">
        <v>6125</v>
      </c>
      <c r="C6387">
        <v>587</v>
      </c>
      <c r="D6387" t="s">
        <v>12</v>
      </c>
      <c r="E6387">
        <v>358</v>
      </c>
      <c r="F6387">
        <v>473</v>
      </c>
      <c r="G6387">
        <v>4286</v>
      </c>
      <c r="H6387" t="s">
        <v>13</v>
      </c>
    </row>
    <row r="6388" spans="1:8" x14ac:dyDescent="0.25">
      <c r="A6388" t="s">
        <v>6124</v>
      </c>
      <c r="B6388" t="s">
        <v>6125</v>
      </c>
      <c r="C6388">
        <v>587</v>
      </c>
      <c r="D6388" t="s">
        <v>14</v>
      </c>
      <c r="E6388">
        <v>498</v>
      </c>
      <c r="F6388">
        <v>577</v>
      </c>
      <c r="G6388">
        <v>7652</v>
      </c>
      <c r="H6388" t="s">
        <v>15</v>
      </c>
    </row>
    <row r="6389" spans="1:8" x14ac:dyDescent="0.25">
      <c r="A6389" t="s">
        <v>6126</v>
      </c>
      <c r="B6389" t="s">
        <v>6127</v>
      </c>
      <c r="C6389">
        <v>469</v>
      </c>
      <c r="D6389" t="s">
        <v>10</v>
      </c>
      <c r="E6389">
        <v>1</v>
      </c>
      <c r="F6389">
        <v>343</v>
      </c>
      <c r="G6389">
        <v>4725</v>
      </c>
      <c r="H6389" t="s">
        <v>11</v>
      </c>
    </row>
    <row r="6390" spans="1:8" x14ac:dyDescent="0.25">
      <c r="A6390" t="s">
        <v>6126</v>
      </c>
      <c r="B6390" t="s">
        <v>6127</v>
      </c>
      <c r="C6390">
        <v>469</v>
      </c>
      <c r="D6390" t="s">
        <v>12</v>
      </c>
      <c r="E6390">
        <v>353</v>
      </c>
      <c r="F6390">
        <v>468</v>
      </c>
      <c r="G6390">
        <v>4286</v>
      </c>
      <c r="H6390" t="s">
        <v>13</v>
      </c>
    </row>
    <row r="6391" spans="1:8" x14ac:dyDescent="0.25">
      <c r="A6391" t="s">
        <v>6128</v>
      </c>
      <c r="B6391" t="s">
        <v>6129</v>
      </c>
      <c r="C6391">
        <v>471</v>
      </c>
      <c r="D6391" t="s">
        <v>10</v>
      </c>
      <c r="E6391">
        <v>2</v>
      </c>
      <c r="F6391">
        <v>343</v>
      </c>
      <c r="G6391">
        <v>4725</v>
      </c>
      <c r="H6391" t="s">
        <v>11</v>
      </c>
    </row>
    <row r="6392" spans="1:8" x14ac:dyDescent="0.25">
      <c r="A6392" t="s">
        <v>6128</v>
      </c>
      <c r="B6392" t="s">
        <v>6129</v>
      </c>
      <c r="C6392">
        <v>471</v>
      </c>
      <c r="D6392" t="s">
        <v>12</v>
      </c>
      <c r="E6392">
        <v>351</v>
      </c>
      <c r="F6392">
        <v>466</v>
      </c>
      <c r="G6392">
        <v>4286</v>
      </c>
      <c r="H6392" t="s">
        <v>13</v>
      </c>
    </row>
    <row r="6393" spans="1:8" x14ac:dyDescent="0.25">
      <c r="A6393" t="s">
        <v>6130</v>
      </c>
      <c r="B6393" t="s">
        <v>6131</v>
      </c>
      <c r="C6393">
        <v>480</v>
      </c>
      <c r="D6393" t="s">
        <v>12</v>
      </c>
      <c r="E6393">
        <v>362</v>
      </c>
      <c r="F6393">
        <v>478</v>
      </c>
      <c r="G6393">
        <v>4286</v>
      </c>
      <c r="H6393" t="s">
        <v>13</v>
      </c>
    </row>
    <row r="6394" spans="1:8" x14ac:dyDescent="0.25">
      <c r="A6394" t="s">
        <v>6130</v>
      </c>
      <c r="B6394" t="s">
        <v>6131</v>
      </c>
      <c r="C6394">
        <v>480</v>
      </c>
      <c r="D6394" t="s">
        <v>10</v>
      </c>
      <c r="E6394">
        <v>5</v>
      </c>
      <c r="F6394">
        <v>350</v>
      </c>
      <c r="G6394">
        <v>4725</v>
      </c>
      <c r="H6394" t="s">
        <v>11</v>
      </c>
    </row>
    <row r="6395" spans="1:8" x14ac:dyDescent="0.25">
      <c r="A6395" t="s">
        <v>6132</v>
      </c>
      <c r="B6395" t="s">
        <v>6133</v>
      </c>
      <c r="C6395">
        <v>480</v>
      </c>
      <c r="D6395" t="s">
        <v>12</v>
      </c>
      <c r="E6395">
        <v>362</v>
      </c>
      <c r="F6395">
        <v>478</v>
      </c>
      <c r="G6395">
        <v>4286</v>
      </c>
      <c r="H6395" t="s">
        <v>13</v>
      </c>
    </row>
    <row r="6396" spans="1:8" x14ac:dyDescent="0.25">
      <c r="A6396" t="s">
        <v>6132</v>
      </c>
      <c r="B6396" t="s">
        <v>6133</v>
      </c>
      <c r="C6396">
        <v>480</v>
      </c>
      <c r="D6396" t="s">
        <v>10</v>
      </c>
      <c r="E6396">
        <v>5</v>
      </c>
      <c r="F6396">
        <v>350</v>
      </c>
      <c r="G6396">
        <v>4725</v>
      </c>
      <c r="H6396" t="s">
        <v>11</v>
      </c>
    </row>
    <row r="6397" spans="1:8" x14ac:dyDescent="0.25">
      <c r="A6397" t="s">
        <v>6134</v>
      </c>
      <c r="B6397" t="s">
        <v>6135</v>
      </c>
      <c r="C6397">
        <v>480</v>
      </c>
      <c r="D6397" t="s">
        <v>12</v>
      </c>
      <c r="E6397">
        <v>362</v>
      </c>
      <c r="F6397">
        <v>478</v>
      </c>
      <c r="G6397">
        <v>4286</v>
      </c>
      <c r="H6397" t="s">
        <v>13</v>
      </c>
    </row>
    <row r="6398" spans="1:8" x14ac:dyDescent="0.25">
      <c r="A6398" t="s">
        <v>6134</v>
      </c>
      <c r="B6398" t="s">
        <v>6135</v>
      </c>
      <c r="C6398">
        <v>480</v>
      </c>
      <c r="D6398" t="s">
        <v>10</v>
      </c>
      <c r="E6398">
        <v>5</v>
      </c>
      <c r="F6398">
        <v>350</v>
      </c>
      <c r="G6398">
        <v>4725</v>
      </c>
      <c r="H6398" t="s">
        <v>11</v>
      </c>
    </row>
    <row r="6399" spans="1:8" x14ac:dyDescent="0.25">
      <c r="A6399" t="s">
        <v>6136</v>
      </c>
      <c r="B6399" t="s">
        <v>6137</v>
      </c>
      <c r="C6399">
        <v>480</v>
      </c>
      <c r="D6399" t="s">
        <v>12</v>
      </c>
      <c r="E6399">
        <v>362</v>
      </c>
      <c r="F6399">
        <v>478</v>
      </c>
      <c r="G6399">
        <v>4286</v>
      </c>
      <c r="H6399" t="s">
        <v>13</v>
      </c>
    </row>
    <row r="6400" spans="1:8" x14ac:dyDescent="0.25">
      <c r="A6400" t="s">
        <v>6136</v>
      </c>
      <c r="B6400" t="s">
        <v>6137</v>
      </c>
      <c r="C6400">
        <v>480</v>
      </c>
      <c r="D6400" t="s">
        <v>10</v>
      </c>
      <c r="E6400">
        <v>5</v>
      </c>
      <c r="F6400">
        <v>350</v>
      </c>
      <c r="G6400">
        <v>4725</v>
      </c>
      <c r="H6400" t="s">
        <v>11</v>
      </c>
    </row>
    <row r="6401" spans="1:8" x14ac:dyDescent="0.25">
      <c r="A6401" t="s">
        <v>6138</v>
      </c>
      <c r="B6401" t="s">
        <v>6139</v>
      </c>
      <c r="C6401">
        <v>542</v>
      </c>
      <c r="D6401" t="s">
        <v>12</v>
      </c>
      <c r="E6401">
        <v>405</v>
      </c>
      <c r="F6401">
        <v>528</v>
      </c>
      <c r="G6401">
        <v>4286</v>
      </c>
      <c r="H6401" t="s">
        <v>13</v>
      </c>
    </row>
    <row r="6402" spans="1:8" x14ac:dyDescent="0.25">
      <c r="A6402" t="s">
        <v>6138</v>
      </c>
      <c r="B6402" t="s">
        <v>6139</v>
      </c>
      <c r="C6402">
        <v>542</v>
      </c>
      <c r="D6402" t="s">
        <v>10</v>
      </c>
      <c r="E6402">
        <v>43</v>
      </c>
      <c r="F6402">
        <v>391</v>
      </c>
      <c r="G6402">
        <v>4725</v>
      </c>
      <c r="H6402" t="s">
        <v>11</v>
      </c>
    </row>
    <row r="6403" spans="1:8" x14ac:dyDescent="0.25">
      <c r="A6403" t="s">
        <v>6140</v>
      </c>
      <c r="B6403" t="s">
        <v>6141</v>
      </c>
      <c r="C6403">
        <v>515</v>
      </c>
      <c r="D6403" t="s">
        <v>10</v>
      </c>
      <c r="E6403">
        <v>33</v>
      </c>
      <c r="F6403">
        <v>379</v>
      </c>
      <c r="G6403">
        <v>4725</v>
      </c>
      <c r="H6403" t="s">
        <v>11</v>
      </c>
    </row>
    <row r="6404" spans="1:8" x14ac:dyDescent="0.25">
      <c r="A6404" t="s">
        <v>6140</v>
      </c>
      <c r="B6404" t="s">
        <v>6141</v>
      </c>
      <c r="C6404">
        <v>515</v>
      </c>
      <c r="D6404" t="s">
        <v>12</v>
      </c>
      <c r="E6404">
        <v>393</v>
      </c>
      <c r="F6404">
        <v>513</v>
      </c>
      <c r="G6404">
        <v>4286</v>
      </c>
      <c r="H6404" t="s">
        <v>13</v>
      </c>
    </row>
    <row r="6405" spans="1:8" x14ac:dyDescent="0.25">
      <c r="A6405" t="s">
        <v>6142</v>
      </c>
      <c r="B6405" t="s">
        <v>6143</v>
      </c>
      <c r="C6405">
        <v>601</v>
      </c>
      <c r="D6405" t="s">
        <v>10</v>
      </c>
      <c r="E6405">
        <v>116</v>
      </c>
      <c r="F6405">
        <v>465</v>
      </c>
      <c r="G6405">
        <v>4725</v>
      </c>
      <c r="H6405" t="s">
        <v>11</v>
      </c>
    </row>
    <row r="6406" spans="1:8" x14ac:dyDescent="0.25">
      <c r="A6406" t="s">
        <v>6142</v>
      </c>
      <c r="B6406" t="s">
        <v>6143</v>
      </c>
      <c r="C6406">
        <v>601</v>
      </c>
      <c r="D6406" t="s">
        <v>6144</v>
      </c>
      <c r="E6406">
        <v>1</v>
      </c>
      <c r="F6406">
        <v>80</v>
      </c>
      <c r="G6406">
        <v>2</v>
      </c>
    </row>
    <row r="6407" spans="1:8" x14ac:dyDescent="0.25">
      <c r="A6407" t="s">
        <v>6142</v>
      </c>
      <c r="B6407" t="s">
        <v>6143</v>
      </c>
      <c r="C6407">
        <v>601</v>
      </c>
      <c r="D6407" t="s">
        <v>12</v>
      </c>
      <c r="E6407">
        <v>479</v>
      </c>
      <c r="F6407">
        <v>599</v>
      </c>
      <c r="G6407">
        <v>4286</v>
      </c>
      <c r="H6407" t="s">
        <v>13</v>
      </c>
    </row>
    <row r="6408" spans="1:8" x14ac:dyDescent="0.25">
      <c r="A6408" t="s">
        <v>6145</v>
      </c>
      <c r="B6408" t="s">
        <v>6146</v>
      </c>
      <c r="C6408">
        <v>212</v>
      </c>
      <c r="D6408" t="s">
        <v>10</v>
      </c>
      <c r="E6408">
        <v>31</v>
      </c>
      <c r="F6408">
        <v>212</v>
      </c>
      <c r="G6408">
        <v>4725</v>
      </c>
      <c r="H6408" t="s">
        <v>11</v>
      </c>
    </row>
    <row r="6409" spans="1:8" x14ac:dyDescent="0.25">
      <c r="A6409" t="s">
        <v>6147</v>
      </c>
      <c r="B6409" t="s">
        <v>6148</v>
      </c>
      <c r="C6409">
        <v>202</v>
      </c>
      <c r="D6409" t="s">
        <v>10</v>
      </c>
      <c r="E6409">
        <v>1</v>
      </c>
      <c r="F6409">
        <v>66</v>
      </c>
      <c r="G6409">
        <v>4725</v>
      </c>
      <c r="H6409" t="s">
        <v>11</v>
      </c>
    </row>
    <row r="6410" spans="1:8" x14ac:dyDescent="0.25">
      <c r="A6410" t="s">
        <v>6147</v>
      </c>
      <c r="B6410" t="s">
        <v>6148</v>
      </c>
      <c r="C6410">
        <v>202</v>
      </c>
      <c r="D6410" t="s">
        <v>12</v>
      </c>
      <c r="E6410">
        <v>80</v>
      </c>
      <c r="F6410">
        <v>200</v>
      </c>
      <c r="G6410">
        <v>4286</v>
      </c>
      <c r="H6410" t="s">
        <v>13</v>
      </c>
    </row>
    <row r="6411" spans="1:8" x14ac:dyDescent="0.25">
      <c r="A6411" t="s">
        <v>6149</v>
      </c>
      <c r="B6411" t="s">
        <v>6150</v>
      </c>
      <c r="C6411">
        <v>480</v>
      </c>
      <c r="D6411" t="s">
        <v>12</v>
      </c>
      <c r="E6411">
        <v>362</v>
      </c>
      <c r="F6411">
        <v>478</v>
      </c>
      <c r="G6411">
        <v>4286</v>
      </c>
      <c r="H6411" t="s">
        <v>13</v>
      </c>
    </row>
    <row r="6412" spans="1:8" x14ac:dyDescent="0.25">
      <c r="A6412" t="s">
        <v>6149</v>
      </c>
      <c r="B6412" t="s">
        <v>6150</v>
      </c>
      <c r="C6412">
        <v>480</v>
      </c>
      <c r="D6412" t="s">
        <v>10</v>
      </c>
      <c r="E6412">
        <v>5</v>
      </c>
      <c r="F6412">
        <v>350</v>
      </c>
      <c r="G6412">
        <v>4725</v>
      </c>
      <c r="H6412" t="s">
        <v>11</v>
      </c>
    </row>
    <row r="6413" spans="1:8" x14ac:dyDescent="0.25">
      <c r="A6413" t="s">
        <v>6151</v>
      </c>
      <c r="B6413" t="s">
        <v>6152</v>
      </c>
      <c r="C6413">
        <v>470</v>
      </c>
      <c r="D6413" t="s">
        <v>10</v>
      </c>
      <c r="E6413">
        <v>1</v>
      </c>
      <c r="F6413">
        <v>345</v>
      </c>
      <c r="G6413">
        <v>4725</v>
      </c>
      <c r="H6413" t="s">
        <v>11</v>
      </c>
    </row>
    <row r="6414" spans="1:8" x14ac:dyDescent="0.25">
      <c r="A6414" t="s">
        <v>6151</v>
      </c>
      <c r="B6414" t="s">
        <v>6152</v>
      </c>
      <c r="C6414">
        <v>470</v>
      </c>
      <c r="D6414" t="s">
        <v>12</v>
      </c>
      <c r="E6414">
        <v>355</v>
      </c>
      <c r="F6414">
        <v>469</v>
      </c>
      <c r="G6414">
        <v>4286</v>
      </c>
      <c r="H6414" t="s">
        <v>13</v>
      </c>
    </row>
    <row r="6415" spans="1:8" x14ac:dyDescent="0.25">
      <c r="A6415" t="s">
        <v>6153</v>
      </c>
      <c r="B6415" t="s">
        <v>6154</v>
      </c>
      <c r="C6415">
        <v>583</v>
      </c>
      <c r="D6415" t="s">
        <v>10</v>
      </c>
      <c r="E6415">
        <v>3</v>
      </c>
      <c r="F6415">
        <v>345</v>
      </c>
      <c r="G6415">
        <v>4725</v>
      </c>
      <c r="H6415" t="s">
        <v>11</v>
      </c>
    </row>
    <row r="6416" spans="1:8" x14ac:dyDescent="0.25">
      <c r="A6416" t="s">
        <v>6153</v>
      </c>
      <c r="B6416" t="s">
        <v>6154</v>
      </c>
      <c r="C6416">
        <v>583</v>
      </c>
      <c r="D6416" t="s">
        <v>12</v>
      </c>
      <c r="E6416">
        <v>357</v>
      </c>
      <c r="F6416">
        <v>472</v>
      </c>
      <c r="G6416">
        <v>4286</v>
      </c>
      <c r="H6416" t="s">
        <v>13</v>
      </c>
    </row>
    <row r="6417" spans="1:8" x14ac:dyDescent="0.25">
      <c r="A6417" t="s">
        <v>6153</v>
      </c>
      <c r="B6417" t="s">
        <v>6154</v>
      </c>
      <c r="C6417">
        <v>583</v>
      </c>
      <c r="D6417" t="s">
        <v>14</v>
      </c>
      <c r="E6417">
        <v>496</v>
      </c>
      <c r="F6417">
        <v>573</v>
      </c>
      <c r="G6417">
        <v>7652</v>
      </c>
      <c r="H6417" t="s">
        <v>15</v>
      </c>
    </row>
    <row r="6418" spans="1:8" x14ac:dyDescent="0.25">
      <c r="A6418" t="s">
        <v>6155</v>
      </c>
      <c r="B6418" t="s">
        <v>6156</v>
      </c>
      <c r="C6418">
        <v>527</v>
      </c>
      <c r="D6418" t="s">
        <v>10</v>
      </c>
      <c r="E6418">
        <v>31</v>
      </c>
      <c r="F6418">
        <v>378</v>
      </c>
      <c r="G6418">
        <v>4725</v>
      </c>
      <c r="H6418" t="s">
        <v>11</v>
      </c>
    </row>
    <row r="6419" spans="1:8" x14ac:dyDescent="0.25">
      <c r="A6419" t="s">
        <v>6155</v>
      </c>
      <c r="B6419" t="s">
        <v>6156</v>
      </c>
      <c r="C6419">
        <v>527</v>
      </c>
      <c r="D6419" t="s">
        <v>12</v>
      </c>
      <c r="E6419">
        <v>392</v>
      </c>
      <c r="F6419">
        <v>516</v>
      </c>
      <c r="G6419">
        <v>4286</v>
      </c>
      <c r="H6419" t="s">
        <v>13</v>
      </c>
    </row>
    <row r="6420" spans="1:8" x14ac:dyDescent="0.25">
      <c r="A6420" t="s">
        <v>6157</v>
      </c>
      <c r="B6420" t="s">
        <v>6158</v>
      </c>
      <c r="C6420">
        <v>589</v>
      </c>
      <c r="D6420" t="s">
        <v>10</v>
      </c>
      <c r="E6420">
        <v>1</v>
      </c>
      <c r="F6420">
        <v>346</v>
      </c>
      <c r="G6420">
        <v>4725</v>
      </c>
      <c r="H6420" t="s">
        <v>11</v>
      </c>
    </row>
    <row r="6421" spans="1:8" x14ac:dyDescent="0.25">
      <c r="A6421" t="s">
        <v>6157</v>
      </c>
      <c r="B6421" t="s">
        <v>6158</v>
      </c>
      <c r="C6421">
        <v>589</v>
      </c>
      <c r="D6421" t="s">
        <v>12</v>
      </c>
      <c r="E6421">
        <v>360</v>
      </c>
      <c r="F6421">
        <v>474</v>
      </c>
      <c r="G6421">
        <v>4286</v>
      </c>
      <c r="H6421" t="s">
        <v>13</v>
      </c>
    </row>
    <row r="6422" spans="1:8" x14ac:dyDescent="0.25">
      <c r="A6422" t="s">
        <v>6157</v>
      </c>
      <c r="B6422" t="s">
        <v>6158</v>
      </c>
      <c r="C6422">
        <v>589</v>
      </c>
      <c r="D6422" t="s">
        <v>14</v>
      </c>
      <c r="E6422">
        <v>500</v>
      </c>
      <c r="F6422">
        <v>579</v>
      </c>
      <c r="G6422">
        <v>7652</v>
      </c>
      <c r="H6422" t="s">
        <v>15</v>
      </c>
    </row>
    <row r="6423" spans="1:8" x14ac:dyDescent="0.25">
      <c r="A6423" t="s">
        <v>6159</v>
      </c>
      <c r="B6423" t="s">
        <v>6160</v>
      </c>
      <c r="C6423">
        <v>527</v>
      </c>
      <c r="D6423" t="s">
        <v>10</v>
      </c>
      <c r="E6423">
        <v>31</v>
      </c>
      <c r="F6423">
        <v>378</v>
      </c>
      <c r="G6423">
        <v>4725</v>
      </c>
      <c r="H6423" t="s">
        <v>11</v>
      </c>
    </row>
    <row r="6424" spans="1:8" x14ac:dyDescent="0.25">
      <c r="A6424" t="s">
        <v>6159</v>
      </c>
      <c r="B6424" t="s">
        <v>6160</v>
      </c>
      <c r="C6424">
        <v>527</v>
      </c>
      <c r="D6424" t="s">
        <v>12</v>
      </c>
      <c r="E6424">
        <v>392</v>
      </c>
      <c r="F6424">
        <v>516</v>
      </c>
      <c r="G6424">
        <v>4286</v>
      </c>
      <c r="H6424" t="s">
        <v>13</v>
      </c>
    </row>
    <row r="6425" spans="1:8" x14ac:dyDescent="0.25">
      <c r="A6425" t="s">
        <v>6161</v>
      </c>
      <c r="B6425" t="s">
        <v>6162</v>
      </c>
      <c r="C6425">
        <v>551</v>
      </c>
      <c r="D6425" t="s">
        <v>12</v>
      </c>
      <c r="E6425">
        <v>399</v>
      </c>
      <c r="F6425">
        <v>546</v>
      </c>
      <c r="G6425">
        <v>4286</v>
      </c>
      <c r="H6425" t="s">
        <v>13</v>
      </c>
    </row>
    <row r="6426" spans="1:8" x14ac:dyDescent="0.25">
      <c r="A6426" t="s">
        <v>6161</v>
      </c>
      <c r="B6426" t="s">
        <v>6162</v>
      </c>
      <c r="C6426">
        <v>551</v>
      </c>
      <c r="D6426" t="s">
        <v>10</v>
      </c>
      <c r="E6426">
        <v>40</v>
      </c>
      <c r="F6426">
        <v>385</v>
      </c>
      <c r="G6426">
        <v>4725</v>
      </c>
      <c r="H6426" t="s">
        <v>11</v>
      </c>
    </row>
    <row r="6427" spans="1:8" x14ac:dyDescent="0.25">
      <c r="A6427" t="s">
        <v>6163</v>
      </c>
      <c r="B6427" t="s">
        <v>6164</v>
      </c>
      <c r="C6427">
        <v>470</v>
      </c>
      <c r="D6427" t="s">
        <v>10</v>
      </c>
      <c r="E6427">
        <v>1</v>
      </c>
      <c r="F6427">
        <v>345</v>
      </c>
      <c r="G6427">
        <v>4725</v>
      </c>
      <c r="H6427" t="s">
        <v>11</v>
      </c>
    </row>
    <row r="6428" spans="1:8" x14ac:dyDescent="0.25">
      <c r="A6428" t="s">
        <v>6163</v>
      </c>
      <c r="B6428" t="s">
        <v>6164</v>
      </c>
      <c r="C6428">
        <v>470</v>
      </c>
      <c r="D6428" t="s">
        <v>12</v>
      </c>
      <c r="E6428">
        <v>355</v>
      </c>
      <c r="F6428">
        <v>469</v>
      </c>
      <c r="G6428">
        <v>4286</v>
      </c>
      <c r="H6428" t="s">
        <v>13</v>
      </c>
    </row>
    <row r="6429" spans="1:8" x14ac:dyDescent="0.25">
      <c r="A6429" t="s">
        <v>6165</v>
      </c>
      <c r="B6429" t="s">
        <v>6166</v>
      </c>
      <c r="C6429">
        <v>480</v>
      </c>
      <c r="D6429" t="s">
        <v>12</v>
      </c>
      <c r="E6429">
        <v>362</v>
      </c>
      <c r="F6429">
        <v>478</v>
      </c>
      <c r="G6429">
        <v>4286</v>
      </c>
      <c r="H6429" t="s">
        <v>13</v>
      </c>
    </row>
    <row r="6430" spans="1:8" x14ac:dyDescent="0.25">
      <c r="A6430" t="s">
        <v>6165</v>
      </c>
      <c r="B6430" t="s">
        <v>6166</v>
      </c>
      <c r="C6430">
        <v>480</v>
      </c>
      <c r="D6430" t="s">
        <v>10</v>
      </c>
      <c r="E6430">
        <v>5</v>
      </c>
      <c r="F6430">
        <v>350</v>
      </c>
      <c r="G6430">
        <v>4725</v>
      </c>
      <c r="H6430" t="s">
        <v>11</v>
      </c>
    </row>
    <row r="6431" spans="1:8" x14ac:dyDescent="0.25">
      <c r="A6431" t="s">
        <v>6167</v>
      </c>
      <c r="B6431" t="s">
        <v>6168</v>
      </c>
      <c r="C6431">
        <v>480</v>
      </c>
      <c r="D6431" t="s">
        <v>12</v>
      </c>
      <c r="E6431">
        <v>362</v>
      </c>
      <c r="F6431">
        <v>478</v>
      </c>
      <c r="G6431">
        <v>4286</v>
      </c>
      <c r="H6431" t="s">
        <v>13</v>
      </c>
    </row>
    <row r="6432" spans="1:8" x14ac:dyDescent="0.25">
      <c r="A6432" t="s">
        <v>6167</v>
      </c>
      <c r="B6432" t="s">
        <v>6168</v>
      </c>
      <c r="C6432">
        <v>480</v>
      </c>
      <c r="D6432" t="s">
        <v>10</v>
      </c>
      <c r="E6432">
        <v>5</v>
      </c>
      <c r="F6432">
        <v>350</v>
      </c>
      <c r="G6432">
        <v>4725</v>
      </c>
      <c r="H6432" t="s">
        <v>11</v>
      </c>
    </row>
    <row r="6433" spans="1:8" x14ac:dyDescent="0.25">
      <c r="A6433" t="s">
        <v>6169</v>
      </c>
      <c r="B6433" t="s">
        <v>6170</v>
      </c>
      <c r="C6433">
        <v>470</v>
      </c>
      <c r="D6433" t="s">
        <v>10</v>
      </c>
      <c r="E6433">
        <v>1</v>
      </c>
      <c r="F6433">
        <v>345</v>
      </c>
      <c r="G6433">
        <v>4725</v>
      </c>
      <c r="H6433" t="s">
        <v>11</v>
      </c>
    </row>
    <row r="6434" spans="1:8" x14ac:dyDescent="0.25">
      <c r="A6434" t="s">
        <v>6169</v>
      </c>
      <c r="B6434" t="s">
        <v>6170</v>
      </c>
      <c r="C6434">
        <v>470</v>
      </c>
      <c r="D6434" t="s">
        <v>12</v>
      </c>
      <c r="E6434">
        <v>355</v>
      </c>
      <c r="F6434">
        <v>469</v>
      </c>
      <c r="G6434">
        <v>4286</v>
      </c>
      <c r="H6434" t="s">
        <v>13</v>
      </c>
    </row>
    <row r="6435" spans="1:8" x14ac:dyDescent="0.25">
      <c r="A6435" t="s">
        <v>6171</v>
      </c>
      <c r="B6435" t="s">
        <v>6172</v>
      </c>
      <c r="C6435">
        <v>479</v>
      </c>
      <c r="D6435" t="s">
        <v>10</v>
      </c>
      <c r="E6435">
        <v>1</v>
      </c>
      <c r="F6435">
        <v>345</v>
      </c>
      <c r="G6435">
        <v>4725</v>
      </c>
      <c r="H6435" t="s">
        <v>11</v>
      </c>
    </row>
    <row r="6436" spans="1:8" x14ac:dyDescent="0.25">
      <c r="A6436" t="s">
        <v>6171</v>
      </c>
      <c r="B6436" t="s">
        <v>6172</v>
      </c>
      <c r="C6436">
        <v>479</v>
      </c>
      <c r="D6436" t="s">
        <v>12</v>
      </c>
      <c r="E6436">
        <v>356</v>
      </c>
      <c r="F6436">
        <v>471</v>
      </c>
      <c r="G6436">
        <v>4286</v>
      </c>
      <c r="H6436" t="s">
        <v>13</v>
      </c>
    </row>
    <row r="6437" spans="1:8" x14ac:dyDescent="0.25">
      <c r="A6437" t="s">
        <v>6173</v>
      </c>
      <c r="B6437" t="s">
        <v>6174</v>
      </c>
      <c r="C6437">
        <v>585</v>
      </c>
      <c r="D6437" t="s">
        <v>10</v>
      </c>
      <c r="E6437">
        <v>1</v>
      </c>
      <c r="F6437">
        <v>345</v>
      </c>
      <c r="G6437">
        <v>4725</v>
      </c>
      <c r="H6437" t="s">
        <v>11</v>
      </c>
    </row>
    <row r="6438" spans="1:8" x14ac:dyDescent="0.25">
      <c r="A6438" t="s">
        <v>6173</v>
      </c>
      <c r="B6438" t="s">
        <v>6174</v>
      </c>
      <c r="C6438">
        <v>585</v>
      </c>
      <c r="D6438" t="s">
        <v>12</v>
      </c>
      <c r="E6438">
        <v>356</v>
      </c>
      <c r="F6438">
        <v>471</v>
      </c>
      <c r="G6438">
        <v>4286</v>
      </c>
      <c r="H6438" t="s">
        <v>13</v>
      </c>
    </row>
    <row r="6439" spans="1:8" x14ac:dyDescent="0.25">
      <c r="A6439" t="s">
        <v>6173</v>
      </c>
      <c r="B6439" t="s">
        <v>6174</v>
      </c>
      <c r="C6439">
        <v>585</v>
      </c>
      <c r="D6439" t="s">
        <v>14</v>
      </c>
      <c r="E6439">
        <v>497</v>
      </c>
      <c r="F6439">
        <v>575</v>
      </c>
      <c r="G6439">
        <v>7652</v>
      </c>
      <c r="H6439" t="s">
        <v>15</v>
      </c>
    </row>
    <row r="6440" spans="1:8" x14ac:dyDescent="0.25">
      <c r="A6440" t="s">
        <v>6175</v>
      </c>
      <c r="B6440" t="s">
        <v>6176</v>
      </c>
      <c r="C6440">
        <v>381</v>
      </c>
      <c r="D6440" t="s">
        <v>10</v>
      </c>
      <c r="E6440">
        <v>1</v>
      </c>
      <c r="F6440">
        <v>141</v>
      </c>
      <c r="G6440">
        <v>4725</v>
      </c>
      <c r="H6440" t="s">
        <v>11</v>
      </c>
    </row>
    <row r="6441" spans="1:8" x14ac:dyDescent="0.25">
      <c r="A6441" t="s">
        <v>6175</v>
      </c>
      <c r="B6441" t="s">
        <v>6176</v>
      </c>
      <c r="C6441">
        <v>381</v>
      </c>
      <c r="D6441" t="s">
        <v>12</v>
      </c>
      <c r="E6441">
        <v>152</v>
      </c>
      <c r="F6441">
        <v>267</v>
      </c>
      <c r="G6441">
        <v>4286</v>
      </c>
      <c r="H6441" t="s">
        <v>13</v>
      </c>
    </row>
    <row r="6442" spans="1:8" x14ac:dyDescent="0.25">
      <c r="A6442" t="s">
        <v>6175</v>
      </c>
      <c r="B6442" t="s">
        <v>6176</v>
      </c>
      <c r="C6442">
        <v>381</v>
      </c>
      <c r="D6442" t="s">
        <v>14</v>
      </c>
      <c r="E6442">
        <v>293</v>
      </c>
      <c r="F6442">
        <v>371</v>
      </c>
      <c r="G6442">
        <v>7652</v>
      </c>
      <c r="H6442" t="s">
        <v>15</v>
      </c>
    </row>
    <row r="6443" spans="1:8" x14ac:dyDescent="0.25">
      <c r="A6443" t="s">
        <v>6177</v>
      </c>
      <c r="B6443" t="s">
        <v>6178</v>
      </c>
      <c r="C6443">
        <v>382</v>
      </c>
      <c r="D6443" t="s">
        <v>10</v>
      </c>
      <c r="E6443">
        <v>1</v>
      </c>
      <c r="F6443">
        <v>142</v>
      </c>
      <c r="G6443">
        <v>4725</v>
      </c>
      <c r="H6443" t="s">
        <v>11</v>
      </c>
    </row>
    <row r="6444" spans="1:8" x14ac:dyDescent="0.25">
      <c r="A6444" t="s">
        <v>6177</v>
      </c>
      <c r="B6444" t="s">
        <v>6178</v>
      </c>
      <c r="C6444">
        <v>382</v>
      </c>
      <c r="D6444" t="s">
        <v>12</v>
      </c>
      <c r="E6444">
        <v>153</v>
      </c>
      <c r="F6444">
        <v>268</v>
      </c>
      <c r="G6444">
        <v>4286</v>
      </c>
      <c r="H6444" t="s">
        <v>13</v>
      </c>
    </row>
    <row r="6445" spans="1:8" x14ac:dyDescent="0.25">
      <c r="A6445" t="s">
        <v>6177</v>
      </c>
      <c r="B6445" t="s">
        <v>6178</v>
      </c>
      <c r="C6445">
        <v>382</v>
      </c>
      <c r="D6445" t="s">
        <v>14</v>
      </c>
      <c r="E6445">
        <v>294</v>
      </c>
      <c r="F6445">
        <v>372</v>
      </c>
      <c r="G6445">
        <v>7652</v>
      </c>
      <c r="H6445" t="s">
        <v>15</v>
      </c>
    </row>
    <row r="6446" spans="1:8" x14ac:dyDescent="0.25">
      <c r="A6446" t="s">
        <v>6179</v>
      </c>
      <c r="B6446" t="s">
        <v>6180</v>
      </c>
      <c r="C6446">
        <v>585</v>
      </c>
      <c r="D6446" t="s">
        <v>10</v>
      </c>
      <c r="E6446">
        <v>1</v>
      </c>
      <c r="F6446">
        <v>345</v>
      </c>
      <c r="G6446">
        <v>4725</v>
      </c>
      <c r="H6446" t="s">
        <v>11</v>
      </c>
    </row>
    <row r="6447" spans="1:8" x14ac:dyDescent="0.25">
      <c r="A6447" t="s">
        <v>6179</v>
      </c>
      <c r="B6447" t="s">
        <v>6180</v>
      </c>
      <c r="C6447">
        <v>585</v>
      </c>
      <c r="D6447" t="s">
        <v>12</v>
      </c>
      <c r="E6447">
        <v>356</v>
      </c>
      <c r="F6447">
        <v>471</v>
      </c>
      <c r="G6447">
        <v>4286</v>
      </c>
      <c r="H6447" t="s">
        <v>13</v>
      </c>
    </row>
    <row r="6448" spans="1:8" x14ac:dyDescent="0.25">
      <c r="A6448" t="s">
        <v>6179</v>
      </c>
      <c r="B6448" t="s">
        <v>6180</v>
      </c>
      <c r="C6448">
        <v>585</v>
      </c>
      <c r="D6448" t="s">
        <v>14</v>
      </c>
      <c r="E6448">
        <v>497</v>
      </c>
      <c r="F6448">
        <v>575</v>
      </c>
      <c r="G6448">
        <v>7652</v>
      </c>
      <c r="H6448" t="s">
        <v>15</v>
      </c>
    </row>
    <row r="6449" spans="1:8" x14ac:dyDescent="0.25">
      <c r="A6449" t="s">
        <v>6181</v>
      </c>
      <c r="B6449" t="s">
        <v>6182</v>
      </c>
      <c r="C6449">
        <v>339</v>
      </c>
      <c r="D6449" t="s">
        <v>10</v>
      </c>
      <c r="E6449">
        <v>1</v>
      </c>
      <c r="F6449">
        <v>339</v>
      </c>
      <c r="G6449">
        <v>4725</v>
      </c>
      <c r="H6449" t="s">
        <v>11</v>
      </c>
    </row>
    <row r="6450" spans="1:8" x14ac:dyDescent="0.25">
      <c r="A6450" t="s">
        <v>6183</v>
      </c>
      <c r="B6450" t="s">
        <v>6184</v>
      </c>
      <c r="C6450">
        <v>458</v>
      </c>
      <c r="D6450" t="s">
        <v>10</v>
      </c>
      <c r="E6450">
        <v>1</v>
      </c>
      <c r="F6450">
        <v>328</v>
      </c>
      <c r="G6450">
        <v>4725</v>
      </c>
      <c r="H6450" t="s">
        <v>11</v>
      </c>
    </row>
    <row r="6451" spans="1:8" x14ac:dyDescent="0.25">
      <c r="A6451" t="s">
        <v>6183</v>
      </c>
      <c r="B6451" t="s">
        <v>6184</v>
      </c>
      <c r="C6451">
        <v>458</v>
      </c>
      <c r="D6451" t="s">
        <v>12</v>
      </c>
      <c r="E6451">
        <v>339</v>
      </c>
      <c r="F6451">
        <v>453</v>
      </c>
      <c r="G6451">
        <v>4286</v>
      </c>
      <c r="H6451" t="s">
        <v>13</v>
      </c>
    </row>
    <row r="6452" spans="1:8" x14ac:dyDescent="0.25">
      <c r="A6452" t="s">
        <v>6185</v>
      </c>
      <c r="B6452" t="s">
        <v>6186</v>
      </c>
      <c r="C6452">
        <v>458</v>
      </c>
      <c r="D6452" t="s">
        <v>10</v>
      </c>
      <c r="E6452">
        <v>1</v>
      </c>
      <c r="F6452">
        <v>328</v>
      </c>
      <c r="G6452">
        <v>4725</v>
      </c>
      <c r="H6452" t="s">
        <v>11</v>
      </c>
    </row>
    <row r="6453" spans="1:8" x14ac:dyDescent="0.25">
      <c r="A6453" t="s">
        <v>6185</v>
      </c>
      <c r="B6453" t="s">
        <v>6186</v>
      </c>
      <c r="C6453">
        <v>458</v>
      </c>
      <c r="D6453" t="s">
        <v>12</v>
      </c>
      <c r="E6453">
        <v>339</v>
      </c>
      <c r="F6453">
        <v>453</v>
      </c>
      <c r="G6453">
        <v>4286</v>
      </c>
      <c r="H6453" t="s">
        <v>13</v>
      </c>
    </row>
    <row r="6454" spans="1:8" x14ac:dyDescent="0.25">
      <c r="A6454" t="s">
        <v>6187</v>
      </c>
      <c r="B6454" t="s">
        <v>6188</v>
      </c>
      <c r="C6454">
        <v>458</v>
      </c>
      <c r="D6454" t="s">
        <v>10</v>
      </c>
      <c r="E6454">
        <v>1</v>
      </c>
      <c r="F6454">
        <v>328</v>
      </c>
      <c r="G6454">
        <v>4725</v>
      </c>
      <c r="H6454" t="s">
        <v>11</v>
      </c>
    </row>
    <row r="6455" spans="1:8" x14ac:dyDescent="0.25">
      <c r="A6455" t="s">
        <v>6187</v>
      </c>
      <c r="B6455" t="s">
        <v>6188</v>
      </c>
      <c r="C6455">
        <v>458</v>
      </c>
      <c r="D6455" t="s">
        <v>12</v>
      </c>
      <c r="E6455">
        <v>339</v>
      </c>
      <c r="F6455">
        <v>453</v>
      </c>
      <c r="G6455">
        <v>4286</v>
      </c>
      <c r="H6455" t="s">
        <v>13</v>
      </c>
    </row>
    <row r="6456" spans="1:8" x14ac:dyDescent="0.25">
      <c r="A6456" t="s">
        <v>6189</v>
      </c>
      <c r="B6456" t="s">
        <v>6190</v>
      </c>
      <c r="C6456">
        <v>458</v>
      </c>
      <c r="D6456" t="s">
        <v>10</v>
      </c>
      <c r="E6456">
        <v>1</v>
      </c>
      <c r="F6456">
        <v>328</v>
      </c>
      <c r="G6456">
        <v>4725</v>
      </c>
      <c r="H6456" t="s">
        <v>11</v>
      </c>
    </row>
    <row r="6457" spans="1:8" x14ac:dyDescent="0.25">
      <c r="A6457" t="s">
        <v>6189</v>
      </c>
      <c r="B6457" t="s">
        <v>6190</v>
      </c>
      <c r="C6457">
        <v>458</v>
      </c>
      <c r="D6457" t="s">
        <v>12</v>
      </c>
      <c r="E6457">
        <v>339</v>
      </c>
      <c r="F6457">
        <v>453</v>
      </c>
      <c r="G6457">
        <v>4286</v>
      </c>
      <c r="H6457" t="s">
        <v>13</v>
      </c>
    </row>
    <row r="6458" spans="1:8" x14ac:dyDescent="0.25">
      <c r="A6458" t="s">
        <v>6191</v>
      </c>
      <c r="B6458" t="s">
        <v>6192</v>
      </c>
      <c r="C6458">
        <v>458</v>
      </c>
      <c r="D6458" t="s">
        <v>10</v>
      </c>
      <c r="E6458">
        <v>1</v>
      </c>
      <c r="F6458">
        <v>328</v>
      </c>
      <c r="G6458">
        <v>4725</v>
      </c>
      <c r="H6458" t="s">
        <v>11</v>
      </c>
    </row>
    <row r="6459" spans="1:8" x14ac:dyDescent="0.25">
      <c r="A6459" t="s">
        <v>6191</v>
      </c>
      <c r="B6459" t="s">
        <v>6192</v>
      </c>
      <c r="C6459">
        <v>458</v>
      </c>
      <c r="D6459" t="s">
        <v>12</v>
      </c>
      <c r="E6459">
        <v>339</v>
      </c>
      <c r="F6459">
        <v>453</v>
      </c>
      <c r="G6459">
        <v>4286</v>
      </c>
      <c r="H6459" t="s">
        <v>13</v>
      </c>
    </row>
    <row r="6460" spans="1:8" x14ac:dyDescent="0.25">
      <c r="A6460" t="s">
        <v>6193</v>
      </c>
      <c r="B6460" t="s">
        <v>6194</v>
      </c>
      <c r="C6460">
        <v>458</v>
      </c>
      <c r="D6460" t="s">
        <v>10</v>
      </c>
      <c r="E6460">
        <v>1</v>
      </c>
      <c r="F6460">
        <v>328</v>
      </c>
      <c r="G6460">
        <v>4725</v>
      </c>
      <c r="H6460" t="s">
        <v>11</v>
      </c>
    </row>
    <row r="6461" spans="1:8" x14ac:dyDescent="0.25">
      <c r="A6461" t="s">
        <v>6193</v>
      </c>
      <c r="B6461" t="s">
        <v>6194</v>
      </c>
      <c r="C6461">
        <v>458</v>
      </c>
      <c r="D6461" t="s">
        <v>12</v>
      </c>
      <c r="E6461">
        <v>339</v>
      </c>
      <c r="F6461">
        <v>453</v>
      </c>
      <c r="G6461">
        <v>4286</v>
      </c>
      <c r="H6461" t="s">
        <v>13</v>
      </c>
    </row>
    <row r="6462" spans="1:8" x14ac:dyDescent="0.25">
      <c r="A6462" t="s">
        <v>6195</v>
      </c>
      <c r="B6462" t="s">
        <v>6196</v>
      </c>
      <c r="C6462">
        <v>458</v>
      </c>
      <c r="D6462" t="s">
        <v>10</v>
      </c>
      <c r="E6462">
        <v>1</v>
      </c>
      <c r="F6462">
        <v>328</v>
      </c>
      <c r="G6462">
        <v>4725</v>
      </c>
      <c r="H6462" t="s">
        <v>11</v>
      </c>
    </row>
    <row r="6463" spans="1:8" x14ac:dyDescent="0.25">
      <c r="A6463" t="s">
        <v>6195</v>
      </c>
      <c r="B6463" t="s">
        <v>6196</v>
      </c>
      <c r="C6463">
        <v>458</v>
      </c>
      <c r="D6463" t="s">
        <v>12</v>
      </c>
      <c r="E6463">
        <v>339</v>
      </c>
      <c r="F6463">
        <v>453</v>
      </c>
      <c r="G6463">
        <v>4286</v>
      </c>
      <c r="H6463" t="s">
        <v>13</v>
      </c>
    </row>
    <row r="6464" spans="1:8" x14ac:dyDescent="0.25">
      <c r="A6464" t="s">
        <v>6197</v>
      </c>
      <c r="B6464" t="s">
        <v>6198</v>
      </c>
      <c r="C6464">
        <v>458</v>
      </c>
      <c r="D6464" t="s">
        <v>10</v>
      </c>
      <c r="E6464">
        <v>1</v>
      </c>
      <c r="F6464">
        <v>328</v>
      </c>
      <c r="G6464">
        <v>4725</v>
      </c>
      <c r="H6464" t="s">
        <v>11</v>
      </c>
    </row>
    <row r="6465" spans="1:8" x14ac:dyDescent="0.25">
      <c r="A6465" t="s">
        <v>6197</v>
      </c>
      <c r="B6465" t="s">
        <v>6198</v>
      </c>
      <c r="C6465">
        <v>458</v>
      </c>
      <c r="D6465" t="s">
        <v>12</v>
      </c>
      <c r="E6465">
        <v>339</v>
      </c>
      <c r="F6465">
        <v>453</v>
      </c>
      <c r="G6465">
        <v>4286</v>
      </c>
      <c r="H6465" t="s">
        <v>13</v>
      </c>
    </row>
    <row r="6466" spans="1:8" x14ac:dyDescent="0.25">
      <c r="A6466" t="s">
        <v>6199</v>
      </c>
      <c r="B6466" t="s">
        <v>6200</v>
      </c>
      <c r="C6466">
        <v>458</v>
      </c>
      <c r="D6466" t="s">
        <v>10</v>
      </c>
      <c r="E6466">
        <v>1</v>
      </c>
      <c r="F6466">
        <v>328</v>
      </c>
      <c r="G6466">
        <v>4725</v>
      </c>
      <c r="H6466" t="s">
        <v>11</v>
      </c>
    </row>
    <row r="6467" spans="1:8" x14ac:dyDescent="0.25">
      <c r="A6467" t="s">
        <v>6199</v>
      </c>
      <c r="B6467" t="s">
        <v>6200</v>
      </c>
      <c r="C6467">
        <v>458</v>
      </c>
      <c r="D6467" t="s">
        <v>12</v>
      </c>
      <c r="E6467">
        <v>339</v>
      </c>
      <c r="F6467">
        <v>453</v>
      </c>
      <c r="G6467">
        <v>4286</v>
      </c>
      <c r="H6467" t="s">
        <v>13</v>
      </c>
    </row>
    <row r="6468" spans="1:8" x14ac:dyDescent="0.25">
      <c r="A6468" t="s">
        <v>6201</v>
      </c>
      <c r="B6468" t="s">
        <v>6202</v>
      </c>
      <c r="C6468">
        <v>458</v>
      </c>
      <c r="D6468" t="s">
        <v>10</v>
      </c>
      <c r="E6468">
        <v>1</v>
      </c>
      <c r="F6468">
        <v>328</v>
      </c>
      <c r="G6468">
        <v>4725</v>
      </c>
      <c r="H6468" t="s">
        <v>11</v>
      </c>
    </row>
    <row r="6469" spans="1:8" x14ac:dyDescent="0.25">
      <c r="A6469" t="s">
        <v>6201</v>
      </c>
      <c r="B6469" t="s">
        <v>6202</v>
      </c>
      <c r="C6469">
        <v>458</v>
      </c>
      <c r="D6469" t="s">
        <v>12</v>
      </c>
      <c r="E6469">
        <v>339</v>
      </c>
      <c r="F6469">
        <v>453</v>
      </c>
      <c r="G6469">
        <v>4286</v>
      </c>
      <c r="H6469" t="s">
        <v>13</v>
      </c>
    </row>
    <row r="6470" spans="1:8" x14ac:dyDescent="0.25">
      <c r="A6470" t="s">
        <v>6203</v>
      </c>
      <c r="B6470" t="s">
        <v>6204</v>
      </c>
      <c r="C6470">
        <v>458</v>
      </c>
      <c r="D6470" t="s">
        <v>10</v>
      </c>
      <c r="E6470">
        <v>1</v>
      </c>
      <c r="F6470">
        <v>328</v>
      </c>
      <c r="G6470">
        <v>4725</v>
      </c>
      <c r="H6470" t="s">
        <v>11</v>
      </c>
    </row>
    <row r="6471" spans="1:8" x14ac:dyDescent="0.25">
      <c r="A6471" t="s">
        <v>6203</v>
      </c>
      <c r="B6471" t="s">
        <v>6204</v>
      </c>
      <c r="C6471">
        <v>458</v>
      </c>
      <c r="D6471" t="s">
        <v>12</v>
      </c>
      <c r="E6471">
        <v>339</v>
      </c>
      <c r="F6471">
        <v>453</v>
      </c>
      <c r="G6471">
        <v>4286</v>
      </c>
      <c r="H6471" t="s">
        <v>13</v>
      </c>
    </row>
    <row r="6472" spans="1:8" x14ac:dyDescent="0.25">
      <c r="A6472" t="s">
        <v>6205</v>
      </c>
      <c r="B6472" t="s">
        <v>6206</v>
      </c>
      <c r="C6472">
        <v>458</v>
      </c>
      <c r="D6472" t="s">
        <v>10</v>
      </c>
      <c r="E6472">
        <v>1</v>
      </c>
      <c r="F6472">
        <v>328</v>
      </c>
      <c r="G6472">
        <v>4725</v>
      </c>
      <c r="H6472" t="s">
        <v>11</v>
      </c>
    </row>
    <row r="6473" spans="1:8" x14ac:dyDescent="0.25">
      <c r="A6473" t="s">
        <v>6205</v>
      </c>
      <c r="B6473" t="s">
        <v>6206</v>
      </c>
      <c r="C6473">
        <v>458</v>
      </c>
      <c r="D6473" t="s">
        <v>12</v>
      </c>
      <c r="E6473">
        <v>339</v>
      </c>
      <c r="F6473">
        <v>453</v>
      </c>
      <c r="G6473">
        <v>4286</v>
      </c>
      <c r="H6473" t="s">
        <v>13</v>
      </c>
    </row>
    <row r="6474" spans="1:8" x14ac:dyDescent="0.25">
      <c r="A6474" t="s">
        <v>6207</v>
      </c>
      <c r="B6474" t="s">
        <v>6208</v>
      </c>
      <c r="C6474">
        <v>458</v>
      </c>
      <c r="D6474" t="s">
        <v>10</v>
      </c>
      <c r="E6474">
        <v>1</v>
      </c>
      <c r="F6474">
        <v>328</v>
      </c>
      <c r="G6474">
        <v>4725</v>
      </c>
      <c r="H6474" t="s">
        <v>11</v>
      </c>
    </row>
    <row r="6475" spans="1:8" x14ac:dyDescent="0.25">
      <c r="A6475" t="s">
        <v>6207</v>
      </c>
      <c r="B6475" t="s">
        <v>6208</v>
      </c>
      <c r="C6475">
        <v>458</v>
      </c>
      <c r="D6475" t="s">
        <v>12</v>
      </c>
      <c r="E6475">
        <v>339</v>
      </c>
      <c r="F6475">
        <v>453</v>
      </c>
      <c r="G6475">
        <v>4286</v>
      </c>
      <c r="H6475" t="s">
        <v>13</v>
      </c>
    </row>
    <row r="6476" spans="1:8" x14ac:dyDescent="0.25">
      <c r="A6476" t="s">
        <v>6209</v>
      </c>
      <c r="B6476" t="s">
        <v>6210</v>
      </c>
      <c r="C6476">
        <v>458</v>
      </c>
      <c r="D6476" t="s">
        <v>10</v>
      </c>
      <c r="E6476">
        <v>1</v>
      </c>
      <c r="F6476">
        <v>328</v>
      </c>
      <c r="G6476">
        <v>4725</v>
      </c>
      <c r="H6476" t="s">
        <v>11</v>
      </c>
    </row>
    <row r="6477" spans="1:8" x14ac:dyDescent="0.25">
      <c r="A6477" t="s">
        <v>6209</v>
      </c>
      <c r="B6477" t="s">
        <v>6210</v>
      </c>
      <c r="C6477">
        <v>458</v>
      </c>
      <c r="D6477" t="s">
        <v>12</v>
      </c>
      <c r="E6477">
        <v>339</v>
      </c>
      <c r="F6477">
        <v>453</v>
      </c>
      <c r="G6477">
        <v>4286</v>
      </c>
      <c r="H6477" t="s">
        <v>13</v>
      </c>
    </row>
    <row r="6478" spans="1:8" x14ac:dyDescent="0.25">
      <c r="A6478" t="s">
        <v>6211</v>
      </c>
      <c r="B6478" t="s">
        <v>6212</v>
      </c>
      <c r="C6478">
        <v>458</v>
      </c>
      <c r="D6478" t="s">
        <v>10</v>
      </c>
      <c r="E6478">
        <v>1</v>
      </c>
      <c r="F6478">
        <v>328</v>
      </c>
      <c r="G6478">
        <v>4725</v>
      </c>
      <c r="H6478" t="s">
        <v>11</v>
      </c>
    </row>
    <row r="6479" spans="1:8" x14ac:dyDescent="0.25">
      <c r="A6479" t="s">
        <v>6211</v>
      </c>
      <c r="B6479" t="s">
        <v>6212</v>
      </c>
      <c r="C6479">
        <v>458</v>
      </c>
      <c r="D6479" t="s">
        <v>12</v>
      </c>
      <c r="E6479">
        <v>339</v>
      </c>
      <c r="F6479">
        <v>453</v>
      </c>
      <c r="G6479">
        <v>4286</v>
      </c>
      <c r="H6479" t="s">
        <v>13</v>
      </c>
    </row>
    <row r="6480" spans="1:8" x14ac:dyDescent="0.25">
      <c r="A6480" t="s">
        <v>6213</v>
      </c>
      <c r="B6480" t="s">
        <v>6214</v>
      </c>
      <c r="C6480">
        <v>458</v>
      </c>
      <c r="D6480" t="s">
        <v>10</v>
      </c>
      <c r="E6480">
        <v>1</v>
      </c>
      <c r="F6480">
        <v>328</v>
      </c>
      <c r="G6480">
        <v>4725</v>
      </c>
      <c r="H6480" t="s">
        <v>11</v>
      </c>
    </row>
    <row r="6481" spans="1:8" x14ac:dyDescent="0.25">
      <c r="A6481" t="s">
        <v>6213</v>
      </c>
      <c r="B6481" t="s">
        <v>6214</v>
      </c>
      <c r="C6481">
        <v>458</v>
      </c>
      <c r="D6481" t="s">
        <v>12</v>
      </c>
      <c r="E6481">
        <v>339</v>
      </c>
      <c r="F6481">
        <v>453</v>
      </c>
      <c r="G6481">
        <v>4286</v>
      </c>
      <c r="H6481" t="s">
        <v>13</v>
      </c>
    </row>
    <row r="6482" spans="1:8" x14ac:dyDescent="0.25">
      <c r="A6482" t="s">
        <v>6215</v>
      </c>
      <c r="B6482" t="s">
        <v>6216</v>
      </c>
      <c r="C6482">
        <v>458</v>
      </c>
      <c r="D6482" t="s">
        <v>10</v>
      </c>
      <c r="E6482">
        <v>1</v>
      </c>
      <c r="F6482">
        <v>328</v>
      </c>
      <c r="G6482">
        <v>4725</v>
      </c>
      <c r="H6482" t="s">
        <v>11</v>
      </c>
    </row>
    <row r="6483" spans="1:8" x14ac:dyDescent="0.25">
      <c r="A6483" t="s">
        <v>6215</v>
      </c>
      <c r="B6483" t="s">
        <v>6216</v>
      </c>
      <c r="C6483">
        <v>458</v>
      </c>
      <c r="D6483" t="s">
        <v>12</v>
      </c>
      <c r="E6483">
        <v>339</v>
      </c>
      <c r="F6483">
        <v>453</v>
      </c>
      <c r="G6483">
        <v>4286</v>
      </c>
      <c r="H6483" t="s">
        <v>13</v>
      </c>
    </row>
    <row r="6484" spans="1:8" x14ac:dyDescent="0.25">
      <c r="A6484" t="s">
        <v>6217</v>
      </c>
      <c r="B6484" t="s">
        <v>6218</v>
      </c>
      <c r="C6484">
        <v>458</v>
      </c>
      <c r="D6484" t="s">
        <v>10</v>
      </c>
      <c r="E6484">
        <v>1</v>
      </c>
      <c r="F6484">
        <v>328</v>
      </c>
      <c r="G6484">
        <v>4725</v>
      </c>
      <c r="H6484" t="s">
        <v>11</v>
      </c>
    </row>
    <row r="6485" spans="1:8" x14ac:dyDescent="0.25">
      <c r="A6485" t="s">
        <v>6217</v>
      </c>
      <c r="B6485" t="s">
        <v>6218</v>
      </c>
      <c r="C6485">
        <v>458</v>
      </c>
      <c r="D6485" t="s">
        <v>12</v>
      </c>
      <c r="E6485">
        <v>339</v>
      </c>
      <c r="F6485">
        <v>453</v>
      </c>
      <c r="G6485">
        <v>4286</v>
      </c>
      <c r="H6485" t="s">
        <v>13</v>
      </c>
    </row>
    <row r="6486" spans="1:8" x14ac:dyDescent="0.25">
      <c r="A6486" t="s">
        <v>6219</v>
      </c>
      <c r="B6486" t="s">
        <v>6220</v>
      </c>
      <c r="C6486">
        <v>458</v>
      </c>
      <c r="D6486" t="s">
        <v>10</v>
      </c>
      <c r="E6486">
        <v>1</v>
      </c>
      <c r="F6486">
        <v>328</v>
      </c>
      <c r="G6486">
        <v>4725</v>
      </c>
      <c r="H6486" t="s">
        <v>11</v>
      </c>
    </row>
    <row r="6487" spans="1:8" x14ac:dyDescent="0.25">
      <c r="A6487" t="s">
        <v>6219</v>
      </c>
      <c r="B6487" t="s">
        <v>6220</v>
      </c>
      <c r="C6487">
        <v>458</v>
      </c>
      <c r="D6487" t="s">
        <v>12</v>
      </c>
      <c r="E6487">
        <v>339</v>
      </c>
      <c r="F6487">
        <v>453</v>
      </c>
      <c r="G6487">
        <v>4286</v>
      </c>
      <c r="H6487" t="s">
        <v>13</v>
      </c>
    </row>
    <row r="6488" spans="1:8" x14ac:dyDescent="0.25">
      <c r="A6488" t="s">
        <v>6221</v>
      </c>
      <c r="B6488" t="s">
        <v>6222</v>
      </c>
      <c r="C6488">
        <v>458</v>
      </c>
      <c r="D6488" t="s">
        <v>10</v>
      </c>
      <c r="E6488">
        <v>1</v>
      </c>
      <c r="F6488">
        <v>328</v>
      </c>
      <c r="G6488">
        <v>4725</v>
      </c>
      <c r="H6488" t="s">
        <v>11</v>
      </c>
    </row>
    <row r="6489" spans="1:8" x14ac:dyDescent="0.25">
      <c r="A6489" t="s">
        <v>6221</v>
      </c>
      <c r="B6489" t="s">
        <v>6222</v>
      </c>
      <c r="C6489">
        <v>458</v>
      </c>
      <c r="D6489" t="s">
        <v>12</v>
      </c>
      <c r="E6489">
        <v>339</v>
      </c>
      <c r="F6489">
        <v>453</v>
      </c>
      <c r="G6489">
        <v>4286</v>
      </c>
      <c r="H6489" t="s">
        <v>13</v>
      </c>
    </row>
    <row r="6490" spans="1:8" x14ac:dyDescent="0.25">
      <c r="A6490" t="s">
        <v>6223</v>
      </c>
      <c r="B6490" t="s">
        <v>6224</v>
      </c>
      <c r="C6490">
        <v>458</v>
      </c>
      <c r="D6490" t="s">
        <v>10</v>
      </c>
      <c r="E6490">
        <v>1</v>
      </c>
      <c r="F6490">
        <v>328</v>
      </c>
      <c r="G6490">
        <v>4725</v>
      </c>
      <c r="H6490" t="s">
        <v>11</v>
      </c>
    </row>
    <row r="6491" spans="1:8" x14ac:dyDescent="0.25">
      <c r="A6491" t="s">
        <v>6223</v>
      </c>
      <c r="B6491" t="s">
        <v>6224</v>
      </c>
      <c r="C6491">
        <v>458</v>
      </c>
      <c r="D6491" t="s">
        <v>12</v>
      </c>
      <c r="E6491">
        <v>339</v>
      </c>
      <c r="F6491">
        <v>453</v>
      </c>
      <c r="G6491">
        <v>4286</v>
      </c>
      <c r="H6491" t="s">
        <v>13</v>
      </c>
    </row>
    <row r="6492" spans="1:8" x14ac:dyDescent="0.25">
      <c r="A6492" t="s">
        <v>6225</v>
      </c>
      <c r="B6492" t="s">
        <v>6226</v>
      </c>
      <c r="C6492">
        <v>458</v>
      </c>
      <c r="D6492" t="s">
        <v>10</v>
      </c>
      <c r="E6492">
        <v>1</v>
      </c>
      <c r="F6492">
        <v>328</v>
      </c>
      <c r="G6492">
        <v>4725</v>
      </c>
      <c r="H6492" t="s">
        <v>11</v>
      </c>
    </row>
    <row r="6493" spans="1:8" x14ac:dyDescent="0.25">
      <c r="A6493" t="s">
        <v>6225</v>
      </c>
      <c r="B6493" t="s">
        <v>6226</v>
      </c>
      <c r="C6493">
        <v>458</v>
      </c>
      <c r="D6493" t="s">
        <v>12</v>
      </c>
      <c r="E6493">
        <v>339</v>
      </c>
      <c r="F6493">
        <v>453</v>
      </c>
      <c r="G6493">
        <v>4286</v>
      </c>
      <c r="H6493" t="s">
        <v>13</v>
      </c>
    </row>
    <row r="6494" spans="1:8" x14ac:dyDescent="0.25">
      <c r="A6494" t="s">
        <v>6227</v>
      </c>
      <c r="B6494" t="s">
        <v>6228</v>
      </c>
      <c r="C6494">
        <v>458</v>
      </c>
      <c r="D6494" t="s">
        <v>10</v>
      </c>
      <c r="E6494">
        <v>1</v>
      </c>
      <c r="F6494">
        <v>328</v>
      </c>
      <c r="G6494">
        <v>4725</v>
      </c>
      <c r="H6494" t="s">
        <v>11</v>
      </c>
    </row>
    <row r="6495" spans="1:8" x14ac:dyDescent="0.25">
      <c r="A6495" t="s">
        <v>6227</v>
      </c>
      <c r="B6495" t="s">
        <v>6228</v>
      </c>
      <c r="C6495">
        <v>458</v>
      </c>
      <c r="D6495" t="s">
        <v>12</v>
      </c>
      <c r="E6495">
        <v>339</v>
      </c>
      <c r="F6495">
        <v>453</v>
      </c>
      <c r="G6495">
        <v>4286</v>
      </c>
      <c r="H6495" t="s">
        <v>13</v>
      </c>
    </row>
    <row r="6496" spans="1:8" x14ac:dyDescent="0.25">
      <c r="A6496" t="s">
        <v>6229</v>
      </c>
      <c r="B6496" t="s">
        <v>6230</v>
      </c>
      <c r="C6496">
        <v>458</v>
      </c>
      <c r="D6496" t="s">
        <v>10</v>
      </c>
      <c r="E6496">
        <v>1</v>
      </c>
      <c r="F6496">
        <v>328</v>
      </c>
      <c r="G6496">
        <v>4725</v>
      </c>
      <c r="H6496" t="s">
        <v>11</v>
      </c>
    </row>
    <row r="6497" spans="1:8" x14ac:dyDescent="0.25">
      <c r="A6497" t="s">
        <v>6229</v>
      </c>
      <c r="B6497" t="s">
        <v>6230</v>
      </c>
      <c r="C6497">
        <v>458</v>
      </c>
      <c r="D6497" t="s">
        <v>12</v>
      </c>
      <c r="E6497">
        <v>339</v>
      </c>
      <c r="F6497">
        <v>453</v>
      </c>
      <c r="G6497">
        <v>4286</v>
      </c>
      <c r="H6497" t="s">
        <v>13</v>
      </c>
    </row>
    <row r="6498" spans="1:8" x14ac:dyDescent="0.25">
      <c r="A6498" t="s">
        <v>6231</v>
      </c>
      <c r="B6498" t="s">
        <v>6232</v>
      </c>
      <c r="C6498">
        <v>458</v>
      </c>
      <c r="D6498" t="s">
        <v>10</v>
      </c>
      <c r="E6498">
        <v>1</v>
      </c>
      <c r="F6498">
        <v>328</v>
      </c>
      <c r="G6498">
        <v>4725</v>
      </c>
      <c r="H6498" t="s">
        <v>11</v>
      </c>
    </row>
    <row r="6499" spans="1:8" x14ac:dyDescent="0.25">
      <c r="A6499" t="s">
        <v>6231</v>
      </c>
      <c r="B6499" t="s">
        <v>6232</v>
      </c>
      <c r="C6499">
        <v>458</v>
      </c>
      <c r="D6499" t="s">
        <v>12</v>
      </c>
      <c r="E6499">
        <v>339</v>
      </c>
      <c r="F6499">
        <v>453</v>
      </c>
      <c r="G6499">
        <v>4286</v>
      </c>
      <c r="H6499" t="s">
        <v>13</v>
      </c>
    </row>
    <row r="6500" spans="1:8" x14ac:dyDescent="0.25">
      <c r="A6500" t="s">
        <v>6233</v>
      </c>
      <c r="B6500" t="s">
        <v>6234</v>
      </c>
      <c r="C6500">
        <v>458</v>
      </c>
      <c r="D6500" t="s">
        <v>10</v>
      </c>
      <c r="E6500">
        <v>1</v>
      </c>
      <c r="F6500">
        <v>328</v>
      </c>
      <c r="G6500">
        <v>4725</v>
      </c>
      <c r="H6500" t="s">
        <v>11</v>
      </c>
    </row>
    <row r="6501" spans="1:8" x14ac:dyDescent="0.25">
      <c r="A6501" t="s">
        <v>6233</v>
      </c>
      <c r="B6501" t="s">
        <v>6234</v>
      </c>
      <c r="C6501">
        <v>458</v>
      </c>
      <c r="D6501" t="s">
        <v>12</v>
      </c>
      <c r="E6501">
        <v>339</v>
      </c>
      <c r="F6501">
        <v>453</v>
      </c>
      <c r="G6501">
        <v>4286</v>
      </c>
      <c r="H6501" t="s">
        <v>13</v>
      </c>
    </row>
    <row r="6502" spans="1:8" x14ac:dyDescent="0.25">
      <c r="A6502" t="s">
        <v>6235</v>
      </c>
      <c r="B6502" t="s">
        <v>6236</v>
      </c>
      <c r="C6502">
        <v>458</v>
      </c>
      <c r="D6502" t="s">
        <v>10</v>
      </c>
      <c r="E6502">
        <v>1</v>
      </c>
      <c r="F6502">
        <v>328</v>
      </c>
      <c r="G6502">
        <v>4725</v>
      </c>
      <c r="H6502" t="s">
        <v>11</v>
      </c>
    </row>
    <row r="6503" spans="1:8" x14ac:dyDescent="0.25">
      <c r="A6503" t="s">
        <v>6235</v>
      </c>
      <c r="B6503" t="s">
        <v>6236</v>
      </c>
      <c r="C6503">
        <v>458</v>
      </c>
      <c r="D6503" t="s">
        <v>12</v>
      </c>
      <c r="E6503">
        <v>339</v>
      </c>
      <c r="F6503">
        <v>453</v>
      </c>
      <c r="G6503">
        <v>4286</v>
      </c>
      <c r="H6503" t="s">
        <v>13</v>
      </c>
    </row>
    <row r="6504" spans="1:8" x14ac:dyDescent="0.25">
      <c r="A6504" t="s">
        <v>6237</v>
      </c>
      <c r="B6504" t="s">
        <v>6238</v>
      </c>
      <c r="C6504">
        <v>458</v>
      </c>
      <c r="D6504" t="s">
        <v>10</v>
      </c>
      <c r="E6504">
        <v>1</v>
      </c>
      <c r="F6504">
        <v>328</v>
      </c>
      <c r="G6504">
        <v>4725</v>
      </c>
      <c r="H6504" t="s">
        <v>11</v>
      </c>
    </row>
    <row r="6505" spans="1:8" x14ac:dyDescent="0.25">
      <c r="A6505" t="s">
        <v>6237</v>
      </c>
      <c r="B6505" t="s">
        <v>6238</v>
      </c>
      <c r="C6505">
        <v>458</v>
      </c>
      <c r="D6505" t="s">
        <v>12</v>
      </c>
      <c r="E6505">
        <v>339</v>
      </c>
      <c r="F6505">
        <v>453</v>
      </c>
      <c r="G6505">
        <v>4286</v>
      </c>
      <c r="H6505" t="s">
        <v>13</v>
      </c>
    </row>
    <row r="6506" spans="1:8" x14ac:dyDescent="0.25">
      <c r="A6506" t="s">
        <v>6239</v>
      </c>
      <c r="B6506" t="s">
        <v>6240</v>
      </c>
      <c r="C6506">
        <v>458</v>
      </c>
      <c r="D6506" t="s">
        <v>10</v>
      </c>
      <c r="E6506">
        <v>1</v>
      </c>
      <c r="F6506">
        <v>328</v>
      </c>
      <c r="G6506">
        <v>4725</v>
      </c>
      <c r="H6506" t="s">
        <v>11</v>
      </c>
    </row>
    <row r="6507" spans="1:8" x14ac:dyDescent="0.25">
      <c r="A6507" t="s">
        <v>6239</v>
      </c>
      <c r="B6507" t="s">
        <v>6240</v>
      </c>
      <c r="C6507">
        <v>458</v>
      </c>
      <c r="D6507" t="s">
        <v>12</v>
      </c>
      <c r="E6507">
        <v>339</v>
      </c>
      <c r="F6507">
        <v>453</v>
      </c>
      <c r="G6507">
        <v>4286</v>
      </c>
      <c r="H6507" t="s">
        <v>13</v>
      </c>
    </row>
    <row r="6508" spans="1:8" x14ac:dyDescent="0.25">
      <c r="A6508" t="s">
        <v>6241</v>
      </c>
      <c r="B6508" t="s">
        <v>6242</v>
      </c>
      <c r="C6508">
        <v>458</v>
      </c>
      <c r="D6508" t="s">
        <v>10</v>
      </c>
      <c r="E6508">
        <v>1</v>
      </c>
      <c r="F6508">
        <v>328</v>
      </c>
      <c r="G6508">
        <v>4725</v>
      </c>
      <c r="H6508" t="s">
        <v>11</v>
      </c>
    </row>
    <row r="6509" spans="1:8" x14ac:dyDescent="0.25">
      <c r="A6509" t="s">
        <v>6241</v>
      </c>
      <c r="B6509" t="s">
        <v>6242</v>
      </c>
      <c r="C6509">
        <v>458</v>
      </c>
      <c r="D6509" t="s">
        <v>12</v>
      </c>
      <c r="E6509">
        <v>339</v>
      </c>
      <c r="F6509">
        <v>453</v>
      </c>
      <c r="G6509">
        <v>4286</v>
      </c>
      <c r="H6509" t="s">
        <v>13</v>
      </c>
    </row>
    <row r="6510" spans="1:8" x14ac:dyDescent="0.25">
      <c r="A6510" t="s">
        <v>6243</v>
      </c>
      <c r="B6510" t="s">
        <v>6244</v>
      </c>
      <c r="C6510">
        <v>458</v>
      </c>
      <c r="D6510" t="s">
        <v>10</v>
      </c>
      <c r="E6510">
        <v>1</v>
      </c>
      <c r="F6510">
        <v>328</v>
      </c>
      <c r="G6510">
        <v>4725</v>
      </c>
      <c r="H6510" t="s">
        <v>11</v>
      </c>
    </row>
    <row r="6511" spans="1:8" x14ac:dyDescent="0.25">
      <c r="A6511" t="s">
        <v>6243</v>
      </c>
      <c r="B6511" t="s">
        <v>6244</v>
      </c>
      <c r="C6511">
        <v>458</v>
      </c>
      <c r="D6511" t="s">
        <v>12</v>
      </c>
      <c r="E6511">
        <v>339</v>
      </c>
      <c r="F6511">
        <v>453</v>
      </c>
      <c r="G6511">
        <v>4286</v>
      </c>
      <c r="H6511" t="s">
        <v>13</v>
      </c>
    </row>
    <row r="6512" spans="1:8" x14ac:dyDescent="0.25">
      <c r="A6512" t="s">
        <v>6245</v>
      </c>
      <c r="B6512" t="s">
        <v>6246</v>
      </c>
      <c r="C6512">
        <v>458</v>
      </c>
      <c r="D6512" t="s">
        <v>10</v>
      </c>
      <c r="E6512">
        <v>1</v>
      </c>
      <c r="F6512">
        <v>328</v>
      </c>
      <c r="G6512">
        <v>4725</v>
      </c>
      <c r="H6512" t="s">
        <v>11</v>
      </c>
    </row>
    <row r="6513" spans="1:8" x14ac:dyDescent="0.25">
      <c r="A6513" t="s">
        <v>6245</v>
      </c>
      <c r="B6513" t="s">
        <v>6246</v>
      </c>
      <c r="C6513">
        <v>458</v>
      </c>
      <c r="D6513" t="s">
        <v>12</v>
      </c>
      <c r="E6513">
        <v>339</v>
      </c>
      <c r="F6513">
        <v>453</v>
      </c>
      <c r="G6513">
        <v>4286</v>
      </c>
      <c r="H6513" t="s">
        <v>13</v>
      </c>
    </row>
    <row r="6514" spans="1:8" x14ac:dyDescent="0.25">
      <c r="A6514" t="s">
        <v>6247</v>
      </c>
      <c r="B6514" t="s">
        <v>6248</v>
      </c>
      <c r="C6514">
        <v>458</v>
      </c>
      <c r="D6514" t="s">
        <v>10</v>
      </c>
      <c r="E6514">
        <v>1</v>
      </c>
      <c r="F6514">
        <v>328</v>
      </c>
      <c r="G6514">
        <v>4725</v>
      </c>
      <c r="H6514" t="s">
        <v>11</v>
      </c>
    </row>
    <row r="6515" spans="1:8" x14ac:dyDescent="0.25">
      <c r="A6515" t="s">
        <v>6247</v>
      </c>
      <c r="B6515" t="s">
        <v>6248</v>
      </c>
      <c r="C6515">
        <v>458</v>
      </c>
      <c r="D6515" t="s">
        <v>12</v>
      </c>
      <c r="E6515">
        <v>339</v>
      </c>
      <c r="F6515">
        <v>453</v>
      </c>
      <c r="G6515">
        <v>4286</v>
      </c>
      <c r="H6515" t="s">
        <v>13</v>
      </c>
    </row>
    <row r="6516" spans="1:8" x14ac:dyDescent="0.25">
      <c r="A6516" t="s">
        <v>6249</v>
      </c>
      <c r="B6516" t="s">
        <v>6250</v>
      </c>
      <c r="C6516">
        <v>458</v>
      </c>
      <c r="D6516" t="s">
        <v>10</v>
      </c>
      <c r="E6516">
        <v>1</v>
      </c>
      <c r="F6516">
        <v>328</v>
      </c>
      <c r="G6516">
        <v>4725</v>
      </c>
      <c r="H6516" t="s">
        <v>11</v>
      </c>
    </row>
    <row r="6517" spans="1:8" x14ac:dyDescent="0.25">
      <c r="A6517" t="s">
        <v>6249</v>
      </c>
      <c r="B6517" t="s">
        <v>6250</v>
      </c>
      <c r="C6517">
        <v>458</v>
      </c>
      <c r="D6517" t="s">
        <v>12</v>
      </c>
      <c r="E6517">
        <v>339</v>
      </c>
      <c r="F6517">
        <v>453</v>
      </c>
      <c r="G6517">
        <v>4286</v>
      </c>
      <c r="H6517" t="s">
        <v>13</v>
      </c>
    </row>
    <row r="6518" spans="1:8" x14ac:dyDescent="0.25">
      <c r="A6518" t="s">
        <v>6251</v>
      </c>
      <c r="B6518" t="s">
        <v>6252</v>
      </c>
      <c r="C6518">
        <v>458</v>
      </c>
      <c r="D6518" t="s">
        <v>10</v>
      </c>
      <c r="E6518">
        <v>1</v>
      </c>
      <c r="F6518">
        <v>328</v>
      </c>
      <c r="G6518">
        <v>4725</v>
      </c>
      <c r="H6518" t="s">
        <v>11</v>
      </c>
    </row>
    <row r="6519" spans="1:8" x14ac:dyDescent="0.25">
      <c r="A6519" t="s">
        <v>6251</v>
      </c>
      <c r="B6519" t="s">
        <v>6252</v>
      </c>
      <c r="C6519">
        <v>458</v>
      </c>
      <c r="D6519" t="s">
        <v>12</v>
      </c>
      <c r="E6519">
        <v>339</v>
      </c>
      <c r="F6519">
        <v>453</v>
      </c>
      <c r="G6519">
        <v>4286</v>
      </c>
      <c r="H6519" t="s">
        <v>13</v>
      </c>
    </row>
    <row r="6520" spans="1:8" x14ac:dyDescent="0.25">
      <c r="A6520" t="s">
        <v>6253</v>
      </c>
      <c r="B6520" t="s">
        <v>6254</v>
      </c>
      <c r="C6520">
        <v>458</v>
      </c>
      <c r="D6520" t="s">
        <v>10</v>
      </c>
      <c r="E6520">
        <v>1</v>
      </c>
      <c r="F6520">
        <v>328</v>
      </c>
      <c r="G6520">
        <v>4725</v>
      </c>
      <c r="H6520" t="s">
        <v>11</v>
      </c>
    </row>
    <row r="6521" spans="1:8" x14ac:dyDescent="0.25">
      <c r="A6521" t="s">
        <v>6253</v>
      </c>
      <c r="B6521" t="s">
        <v>6254</v>
      </c>
      <c r="C6521">
        <v>458</v>
      </c>
      <c r="D6521" t="s">
        <v>12</v>
      </c>
      <c r="E6521">
        <v>339</v>
      </c>
      <c r="F6521">
        <v>453</v>
      </c>
      <c r="G6521">
        <v>4286</v>
      </c>
      <c r="H6521" t="s">
        <v>13</v>
      </c>
    </row>
    <row r="6522" spans="1:8" x14ac:dyDescent="0.25">
      <c r="A6522" t="s">
        <v>6255</v>
      </c>
      <c r="B6522" t="s">
        <v>6256</v>
      </c>
      <c r="C6522">
        <v>458</v>
      </c>
      <c r="D6522" t="s">
        <v>10</v>
      </c>
      <c r="E6522">
        <v>1</v>
      </c>
      <c r="F6522">
        <v>328</v>
      </c>
      <c r="G6522">
        <v>4725</v>
      </c>
      <c r="H6522" t="s">
        <v>11</v>
      </c>
    </row>
    <row r="6523" spans="1:8" x14ac:dyDescent="0.25">
      <c r="A6523" t="s">
        <v>6255</v>
      </c>
      <c r="B6523" t="s">
        <v>6256</v>
      </c>
      <c r="C6523">
        <v>458</v>
      </c>
      <c r="D6523" t="s">
        <v>12</v>
      </c>
      <c r="E6523">
        <v>339</v>
      </c>
      <c r="F6523">
        <v>453</v>
      </c>
      <c r="G6523">
        <v>4286</v>
      </c>
      <c r="H6523" t="s">
        <v>13</v>
      </c>
    </row>
    <row r="6524" spans="1:8" x14ac:dyDescent="0.25">
      <c r="A6524" t="s">
        <v>6257</v>
      </c>
      <c r="B6524" t="s">
        <v>6258</v>
      </c>
      <c r="C6524">
        <v>458</v>
      </c>
      <c r="D6524" t="s">
        <v>10</v>
      </c>
      <c r="E6524">
        <v>1</v>
      </c>
      <c r="F6524">
        <v>328</v>
      </c>
      <c r="G6524">
        <v>4725</v>
      </c>
      <c r="H6524" t="s">
        <v>11</v>
      </c>
    </row>
    <row r="6525" spans="1:8" x14ac:dyDescent="0.25">
      <c r="A6525" t="s">
        <v>6257</v>
      </c>
      <c r="B6525" t="s">
        <v>6258</v>
      </c>
      <c r="C6525">
        <v>458</v>
      </c>
      <c r="D6525" t="s">
        <v>12</v>
      </c>
      <c r="E6525">
        <v>339</v>
      </c>
      <c r="F6525">
        <v>453</v>
      </c>
      <c r="G6525">
        <v>4286</v>
      </c>
      <c r="H6525" t="s">
        <v>13</v>
      </c>
    </row>
    <row r="6526" spans="1:8" x14ac:dyDescent="0.25">
      <c r="A6526" t="s">
        <v>6259</v>
      </c>
      <c r="B6526" t="s">
        <v>6260</v>
      </c>
      <c r="C6526">
        <v>594</v>
      </c>
      <c r="D6526" t="s">
        <v>10</v>
      </c>
      <c r="E6526">
        <v>1</v>
      </c>
      <c r="F6526">
        <v>354</v>
      </c>
      <c r="G6526">
        <v>4725</v>
      </c>
      <c r="H6526" t="s">
        <v>11</v>
      </c>
    </row>
    <row r="6527" spans="1:8" x14ac:dyDescent="0.25">
      <c r="A6527" t="s">
        <v>6259</v>
      </c>
      <c r="B6527" t="s">
        <v>6260</v>
      </c>
      <c r="C6527">
        <v>594</v>
      </c>
      <c r="D6527" t="s">
        <v>12</v>
      </c>
      <c r="E6527">
        <v>365</v>
      </c>
      <c r="F6527">
        <v>480</v>
      </c>
      <c r="G6527">
        <v>4286</v>
      </c>
      <c r="H6527" t="s">
        <v>13</v>
      </c>
    </row>
    <row r="6528" spans="1:8" x14ac:dyDescent="0.25">
      <c r="A6528" t="s">
        <v>6259</v>
      </c>
      <c r="B6528" t="s">
        <v>6260</v>
      </c>
      <c r="C6528">
        <v>594</v>
      </c>
      <c r="D6528" t="s">
        <v>14</v>
      </c>
      <c r="E6528">
        <v>505</v>
      </c>
      <c r="F6528">
        <v>584</v>
      </c>
      <c r="G6528">
        <v>7652</v>
      </c>
      <c r="H6528" t="s">
        <v>15</v>
      </c>
    </row>
    <row r="6529" spans="1:8" x14ac:dyDescent="0.25">
      <c r="A6529" t="s">
        <v>6261</v>
      </c>
      <c r="B6529" t="s">
        <v>6262</v>
      </c>
      <c r="C6529">
        <v>594</v>
      </c>
      <c r="D6529" t="s">
        <v>10</v>
      </c>
      <c r="E6529">
        <v>1</v>
      </c>
      <c r="F6529">
        <v>354</v>
      </c>
      <c r="G6529">
        <v>4725</v>
      </c>
      <c r="H6529" t="s">
        <v>11</v>
      </c>
    </row>
    <row r="6530" spans="1:8" x14ac:dyDescent="0.25">
      <c r="A6530" t="s">
        <v>6261</v>
      </c>
      <c r="B6530" t="s">
        <v>6262</v>
      </c>
      <c r="C6530">
        <v>594</v>
      </c>
      <c r="D6530" t="s">
        <v>12</v>
      </c>
      <c r="E6530">
        <v>365</v>
      </c>
      <c r="F6530">
        <v>480</v>
      </c>
      <c r="G6530">
        <v>4286</v>
      </c>
      <c r="H6530" t="s">
        <v>13</v>
      </c>
    </row>
    <row r="6531" spans="1:8" x14ac:dyDescent="0.25">
      <c r="A6531" t="s">
        <v>6261</v>
      </c>
      <c r="B6531" t="s">
        <v>6262</v>
      </c>
      <c r="C6531">
        <v>594</v>
      </c>
      <c r="D6531" t="s">
        <v>14</v>
      </c>
      <c r="E6531">
        <v>505</v>
      </c>
      <c r="F6531">
        <v>584</v>
      </c>
      <c r="G6531">
        <v>7652</v>
      </c>
      <c r="H6531" t="s">
        <v>15</v>
      </c>
    </row>
    <row r="6532" spans="1:8" x14ac:dyDescent="0.25">
      <c r="A6532" t="s">
        <v>6263</v>
      </c>
      <c r="B6532" t="s">
        <v>6264</v>
      </c>
      <c r="C6532">
        <v>594</v>
      </c>
      <c r="D6532" t="s">
        <v>10</v>
      </c>
      <c r="E6532">
        <v>1</v>
      </c>
      <c r="F6532">
        <v>354</v>
      </c>
      <c r="G6532">
        <v>4725</v>
      </c>
      <c r="H6532" t="s">
        <v>11</v>
      </c>
    </row>
    <row r="6533" spans="1:8" x14ac:dyDescent="0.25">
      <c r="A6533" t="s">
        <v>6263</v>
      </c>
      <c r="B6533" t="s">
        <v>6264</v>
      </c>
      <c r="C6533">
        <v>594</v>
      </c>
      <c r="D6533" t="s">
        <v>12</v>
      </c>
      <c r="E6533">
        <v>365</v>
      </c>
      <c r="F6533">
        <v>480</v>
      </c>
      <c r="G6533">
        <v>4286</v>
      </c>
      <c r="H6533" t="s">
        <v>13</v>
      </c>
    </row>
    <row r="6534" spans="1:8" x14ac:dyDescent="0.25">
      <c r="A6534" t="s">
        <v>6263</v>
      </c>
      <c r="B6534" t="s">
        <v>6264</v>
      </c>
      <c r="C6534">
        <v>594</v>
      </c>
      <c r="D6534" t="s">
        <v>14</v>
      </c>
      <c r="E6534">
        <v>505</v>
      </c>
      <c r="F6534">
        <v>584</v>
      </c>
      <c r="G6534">
        <v>7652</v>
      </c>
      <c r="H6534" t="s">
        <v>15</v>
      </c>
    </row>
    <row r="6535" spans="1:8" x14ac:dyDescent="0.25">
      <c r="A6535" t="s">
        <v>6265</v>
      </c>
      <c r="B6535" t="s">
        <v>6266</v>
      </c>
      <c r="C6535">
        <v>594</v>
      </c>
      <c r="D6535" t="s">
        <v>10</v>
      </c>
      <c r="E6535">
        <v>1</v>
      </c>
      <c r="F6535">
        <v>354</v>
      </c>
      <c r="G6535">
        <v>4725</v>
      </c>
      <c r="H6535" t="s">
        <v>11</v>
      </c>
    </row>
    <row r="6536" spans="1:8" x14ac:dyDescent="0.25">
      <c r="A6536" t="s">
        <v>6265</v>
      </c>
      <c r="B6536" t="s">
        <v>6266</v>
      </c>
      <c r="C6536">
        <v>594</v>
      </c>
      <c r="D6536" t="s">
        <v>12</v>
      </c>
      <c r="E6536">
        <v>365</v>
      </c>
      <c r="F6536">
        <v>480</v>
      </c>
      <c r="G6536">
        <v>4286</v>
      </c>
      <c r="H6536" t="s">
        <v>13</v>
      </c>
    </row>
    <row r="6537" spans="1:8" x14ac:dyDescent="0.25">
      <c r="A6537" t="s">
        <v>6265</v>
      </c>
      <c r="B6537" t="s">
        <v>6266</v>
      </c>
      <c r="C6537">
        <v>594</v>
      </c>
      <c r="D6537" t="s">
        <v>14</v>
      </c>
      <c r="E6537">
        <v>505</v>
      </c>
      <c r="F6537">
        <v>584</v>
      </c>
      <c r="G6537">
        <v>7652</v>
      </c>
      <c r="H6537" t="s">
        <v>15</v>
      </c>
    </row>
    <row r="6538" spans="1:8" x14ac:dyDescent="0.25">
      <c r="A6538" t="s">
        <v>6267</v>
      </c>
      <c r="B6538" t="s">
        <v>6268</v>
      </c>
      <c r="C6538">
        <v>594</v>
      </c>
      <c r="D6538" t="s">
        <v>10</v>
      </c>
      <c r="E6538">
        <v>1</v>
      </c>
      <c r="F6538">
        <v>354</v>
      </c>
      <c r="G6538">
        <v>4725</v>
      </c>
      <c r="H6538" t="s">
        <v>11</v>
      </c>
    </row>
    <row r="6539" spans="1:8" x14ac:dyDescent="0.25">
      <c r="A6539" t="s">
        <v>6267</v>
      </c>
      <c r="B6539" t="s">
        <v>6268</v>
      </c>
      <c r="C6539">
        <v>594</v>
      </c>
      <c r="D6539" t="s">
        <v>12</v>
      </c>
      <c r="E6539">
        <v>365</v>
      </c>
      <c r="F6539">
        <v>480</v>
      </c>
      <c r="G6539">
        <v>4286</v>
      </c>
      <c r="H6539" t="s">
        <v>13</v>
      </c>
    </row>
    <row r="6540" spans="1:8" x14ac:dyDescent="0.25">
      <c r="A6540" t="s">
        <v>6267</v>
      </c>
      <c r="B6540" t="s">
        <v>6268</v>
      </c>
      <c r="C6540">
        <v>594</v>
      </c>
      <c r="D6540" t="s">
        <v>14</v>
      </c>
      <c r="E6540">
        <v>505</v>
      </c>
      <c r="F6540">
        <v>584</v>
      </c>
      <c r="G6540">
        <v>7652</v>
      </c>
      <c r="H6540" t="s">
        <v>15</v>
      </c>
    </row>
    <row r="6541" spans="1:8" x14ac:dyDescent="0.25">
      <c r="A6541" t="s">
        <v>6269</v>
      </c>
      <c r="B6541" t="s">
        <v>6270</v>
      </c>
      <c r="C6541">
        <v>594</v>
      </c>
      <c r="D6541" t="s">
        <v>10</v>
      </c>
      <c r="E6541">
        <v>1</v>
      </c>
      <c r="F6541">
        <v>354</v>
      </c>
      <c r="G6541">
        <v>4725</v>
      </c>
      <c r="H6541" t="s">
        <v>11</v>
      </c>
    </row>
    <row r="6542" spans="1:8" x14ac:dyDescent="0.25">
      <c r="A6542" t="s">
        <v>6269</v>
      </c>
      <c r="B6542" t="s">
        <v>6270</v>
      </c>
      <c r="C6542">
        <v>594</v>
      </c>
      <c r="D6542" t="s">
        <v>12</v>
      </c>
      <c r="E6542">
        <v>365</v>
      </c>
      <c r="F6542">
        <v>480</v>
      </c>
      <c r="G6542">
        <v>4286</v>
      </c>
      <c r="H6542" t="s">
        <v>13</v>
      </c>
    </row>
    <row r="6543" spans="1:8" x14ac:dyDescent="0.25">
      <c r="A6543" t="s">
        <v>6269</v>
      </c>
      <c r="B6543" t="s">
        <v>6270</v>
      </c>
      <c r="C6543">
        <v>594</v>
      </c>
      <c r="D6543" t="s">
        <v>14</v>
      </c>
      <c r="E6543">
        <v>505</v>
      </c>
      <c r="F6543">
        <v>584</v>
      </c>
      <c r="G6543">
        <v>7652</v>
      </c>
      <c r="H6543" t="s">
        <v>15</v>
      </c>
    </row>
    <row r="6544" spans="1:8" x14ac:dyDescent="0.25">
      <c r="A6544" t="s">
        <v>6271</v>
      </c>
      <c r="B6544" t="s">
        <v>6272</v>
      </c>
      <c r="C6544">
        <v>583</v>
      </c>
      <c r="D6544" t="s">
        <v>10</v>
      </c>
      <c r="E6544">
        <v>1</v>
      </c>
      <c r="F6544">
        <v>343</v>
      </c>
      <c r="G6544">
        <v>4725</v>
      </c>
      <c r="H6544" t="s">
        <v>11</v>
      </c>
    </row>
    <row r="6545" spans="1:8" x14ac:dyDescent="0.25">
      <c r="A6545" t="s">
        <v>6271</v>
      </c>
      <c r="B6545" t="s">
        <v>6272</v>
      </c>
      <c r="C6545">
        <v>583</v>
      </c>
      <c r="D6545" t="s">
        <v>12</v>
      </c>
      <c r="E6545">
        <v>355</v>
      </c>
      <c r="F6545">
        <v>470</v>
      </c>
      <c r="G6545">
        <v>4286</v>
      </c>
      <c r="H6545" t="s">
        <v>13</v>
      </c>
    </row>
    <row r="6546" spans="1:8" x14ac:dyDescent="0.25">
      <c r="A6546" t="s">
        <v>6271</v>
      </c>
      <c r="B6546" t="s">
        <v>6272</v>
      </c>
      <c r="C6546">
        <v>583</v>
      </c>
      <c r="D6546" t="s">
        <v>14</v>
      </c>
      <c r="E6546">
        <v>496</v>
      </c>
      <c r="F6546">
        <v>574</v>
      </c>
      <c r="G6546">
        <v>7652</v>
      </c>
      <c r="H6546" t="s">
        <v>15</v>
      </c>
    </row>
    <row r="6547" spans="1:8" x14ac:dyDescent="0.25">
      <c r="A6547" t="s">
        <v>6273</v>
      </c>
      <c r="B6547" t="s">
        <v>6274</v>
      </c>
      <c r="C6547">
        <v>585</v>
      </c>
      <c r="D6547" t="s">
        <v>10</v>
      </c>
      <c r="E6547">
        <v>1</v>
      </c>
      <c r="F6547">
        <v>345</v>
      </c>
      <c r="G6547">
        <v>4725</v>
      </c>
      <c r="H6547" t="s">
        <v>11</v>
      </c>
    </row>
    <row r="6548" spans="1:8" x14ac:dyDescent="0.25">
      <c r="A6548" t="s">
        <v>6273</v>
      </c>
      <c r="B6548" t="s">
        <v>6274</v>
      </c>
      <c r="C6548">
        <v>585</v>
      </c>
      <c r="D6548" t="s">
        <v>12</v>
      </c>
      <c r="E6548">
        <v>356</v>
      </c>
      <c r="F6548">
        <v>471</v>
      </c>
      <c r="G6548">
        <v>4286</v>
      </c>
      <c r="H6548" t="s">
        <v>13</v>
      </c>
    </row>
    <row r="6549" spans="1:8" x14ac:dyDescent="0.25">
      <c r="A6549" t="s">
        <v>6273</v>
      </c>
      <c r="B6549" t="s">
        <v>6274</v>
      </c>
      <c r="C6549">
        <v>585</v>
      </c>
      <c r="D6549" t="s">
        <v>14</v>
      </c>
      <c r="E6549">
        <v>496</v>
      </c>
      <c r="F6549">
        <v>575</v>
      </c>
      <c r="G6549">
        <v>7652</v>
      </c>
      <c r="H6549" t="s">
        <v>15</v>
      </c>
    </row>
    <row r="6550" spans="1:8" x14ac:dyDescent="0.25">
      <c r="A6550" t="s">
        <v>6275</v>
      </c>
      <c r="B6550" t="s">
        <v>6276</v>
      </c>
      <c r="C6550">
        <v>577</v>
      </c>
      <c r="D6550" t="s">
        <v>10</v>
      </c>
      <c r="E6550">
        <v>1</v>
      </c>
      <c r="F6550">
        <v>342</v>
      </c>
      <c r="G6550">
        <v>4725</v>
      </c>
      <c r="H6550" t="s">
        <v>11</v>
      </c>
    </row>
    <row r="6551" spans="1:8" x14ac:dyDescent="0.25">
      <c r="A6551" t="s">
        <v>6275</v>
      </c>
      <c r="B6551" t="s">
        <v>6276</v>
      </c>
      <c r="C6551">
        <v>577</v>
      </c>
      <c r="D6551" t="s">
        <v>12</v>
      </c>
      <c r="E6551">
        <v>354</v>
      </c>
      <c r="F6551">
        <v>469</v>
      </c>
      <c r="G6551">
        <v>4286</v>
      </c>
      <c r="H6551" t="s">
        <v>13</v>
      </c>
    </row>
    <row r="6552" spans="1:8" x14ac:dyDescent="0.25">
      <c r="A6552" t="s">
        <v>6275</v>
      </c>
      <c r="B6552" t="s">
        <v>6276</v>
      </c>
      <c r="C6552">
        <v>577</v>
      </c>
      <c r="D6552" t="s">
        <v>14</v>
      </c>
      <c r="E6552">
        <v>494</v>
      </c>
      <c r="F6552">
        <v>573</v>
      </c>
      <c r="G6552">
        <v>7652</v>
      </c>
      <c r="H6552" t="s">
        <v>15</v>
      </c>
    </row>
    <row r="6553" spans="1:8" x14ac:dyDescent="0.25">
      <c r="A6553" t="s">
        <v>6277</v>
      </c>
      <c r="B6553" t="s">
        <v>6278</v>
      </c>
      <c r="C6553">
        <v>500</v>
      </c>
      <c r="D6553" t="s">
        <v>10</v>
      </c>
      <c r="E6553">
        <v>2</v>
      </c>
      <c r="F6553">
        <v>373</v>
      </c>
      <c r="G6553">
        <v>4725</v>
      </c>
      <c r="H6553" t="s">
        <v>11</v>
      </c>
    </row>
    <row r="6554" spans="1:8" x14ac:dyDescent="0.25">
      <c r="A6554" t="s">
        <v>6277</v>
      </c>
      <c r="B6554" t="s">
        <v>6278</v>
      </c>
      <c r="C6554">
        <v>500</v>
      </c>
      <c r="D6554" t="s">
        <v>12</v>
      </c>
      <c r="E6554">
        <v>384</v>
      </c>
      <c r="F6554">
        <v>498</v>
      </c>
      <c r="G6554">
        <v>4286</v>
      </c>
      <c r="H6554" t="s">
        <v>13</v>
      </c>
    </row>
    <row r="6555" spans="1:8" x14ac:dyDescent="0.25">
      <c r="A6555" t="s">
        <v>6279</v>
      </c>
      <c r="B6555" t="s">
        <v>6280</v>
      </c>
      <c r="C6555">
        <v>582</v>
      </c>
      <c r="D6555" t="s">
        <v>10</v>
      </c>
      <c r="E6555">
        <v>1</v>
      </c>
      <c r="F6555">
        <v>342</v>
      </c>
      <c r="G6555">
        <v>4725</v>
      </c>
      <c r="H6555" t="s">
        <v>11</v>
      </c>
    </row>
    <row r="6556" spans="1:8" x14ac:dyDescent="0.25">
      <c r="A6556" t="s">
        <v>6279</v>
      </c>
      <c r="B6556" t="s">
        <v>6280</v>
      </c>
      <c r="C6556">
        <v>582</v>
      </c>
      <c r="D6556" t="s">
        <v>12</v>
      </c>
      <c r="E6556">
        <v>353</v>
      </c>
      <c r="F6556">
        <v>468</v>
      </c>
      <c r="G6556">
        <v>4286</v>
      </c>
      <c r="H6556" t="s">
        <v>13</v>
      </c>
    </row>
    <row r="6557" spans="1:8" x14ac:dyDescent="0.25">
      <c r="A6557" t="s">
        <v>6279</v>
      </c>
      <c r="B6557" t="s">
        <v>6280</v>
      </c>
      <c r="C6557">
        <v>582</v>
      </c>
      <c r="D6557" t="s">
        <v>14</v>
      </c>
      <c r="E6557">
        <v>495</v>
      </c>
      <c r="F6557">
        <v>572</v>
      </c>
      <c r="G6557">
        <v>7652</v>
      </c>
      <c r="H6557" t="s">
        <v>15</v>
      </c>
    </row>
    <row r="6558" spans="1:8" x14ac:dyDescent="0.25">
      <c r="A6558" t="s">
        <v>6281</v>
      </c>
      <c r="B6558" t="s">
        <v>6282</v>
      </c>
      <c r="C6558">
        <v>472</v>
      </c>
      <c r="D6558" t="s">
        <v>10</v>
      </c>
      <c r="E6558">
        <v>3</v>
      </c>
      <c r="F6558">
        <v>344</v>
      </c>
      <c r="G6558">
        <v>4725</v>
      </c>
      <c r="H6558" t="s">
        <v>11</v>
      </c>
    </row>
    <row r="6559" spans="1:8" x14ac:dyDescent="0.25">
      <c r="A6559" t="s">
        <v>6281</v>
      </c>
      <c r="B6559" t="s">
        <v>6282</v>
      </c>
      <c r="C6559">
        <v>472</v>
      </c>
      <c r="D6559" t="s">
        <v>12</v>
      </c>
      <c r="E6559">
        <v>356</v>
      </c>
      <c r="F6559">
        <v>469</v>
      </c>
      <c r="G6559">
        <v>4286</v>
      </c>
      <c r="H6559" t="s">
        <v>13</v>
      </c>
    </row>
    <row r="6560" spans="1:8" x14ac:dyDescent="0.25">
      <c r="A6560" t="s">
        <v>6283</v>
      </c>
      <c r="B6560" t="s">
        <v>6284</v>
      </c>
      <c r="C6560">
        <v>473</v>
      </c>
      <c r="D6560" t="s">
        <v>12</v>
      </c>
      <c r="E6560">
        <v>358</v>
      </c>
      <c r="F6560">
        <v>471</v>
      </c>
      <c r="G6560">
        <v>4286</v>
      </c>
      <c r="H6560" t="s">
        <v>13</v>
      </c>
    </row>
    <row r="6561" spans="1:8" x14ac:dyDescent="0.25">
      <c r="A6561" t="s">
        <v>6283</v>
      </c>
      <c r="B6561" t="s">
        <v>6284</v>
      </c>
      <c r="C6561">
        <v>473</v>
      </c>
      <c r="D6561" t="s">
        <v>10</v>
      </c>
      <c r="E6561">
        <v>4</v>
      </c>
      <c r="F6561">
        <v>346</v>
      </c>
      <c r="G6561">
        <v>4725</v>
      </c>
      <c r="H6561" t="s">
        <v>11</v>
      </c>
    </row>
    <row r="6562" spans="1:8" x14ac:dyDescent="0.25">
      <c r="A6562" t="s">
        <v>6285</v>
      </c>
      <c r="B6562" t="s">
        <v>6286</v>
      </c>
      <c r="C6562">
        <v>331</v>
      </c>
      <c r="D6562" t="s">
        <v>10</v>
      </c>
      <c r="E6562">
        <v>1</v>
      </c>
      <c r="F6562">
        <v>329</v>
      </c>
      <c r="G6562">
        <v>4725</v>
      </c>
      <c r="H6562" t="s">
        <v>11</v>
      </c>
    </row>
    <row r="6563" spans="1:8" x14ac:dyDescent="0.25">
      <c r="A6563" t="s">
        <v>6287</v>
      </c>
      <c r="B6563" t="s">
        <v>6288</v>
      </c>
      <c r="C6563">
        <v>601</v>
      </c>
      <c r="D6563" t="s">
        <v>10</v>
      </c>
      <c r="E6563">
        <v>3</v>
      </c>
      <c r="F6563">
        <v>361</v>
      </c>
      <c r="G6563">
        <v>4725</v>
      </c>
      <c r="H6563" t="s">
        <v>11</v>
      </c>
    </row>
    <row r="6564" spans="1:8" x14ac:dyDescent="0.25">
      <c r="A6564" t="s">
        <v>6287</v>
      </c>
      <c r="B6564" t="s">
        <v>6288</v>
      </c>
      <c r="C6564">
        <v>601</v>
      </c>
      <c r="D6564" t="s">
        <v>12</v>
      </c>
      <c r="E6564">
        <v>373</v>
      </c>
      <c r="F6564">
        <v>488</v>
      </c>
      <c r="G6564">
        <v>4286</v>
      </c>
      <c r="H6564" t="s">
        <v>13</v>
      </c>
    </row>
    <row r="6565" spans="1:8" x14ac:dyDescent="0.25">
      <c r="A6565" t="s">
        <v>6287</v>
      </c>
      <c r="B6565" t="s">
        <v>6288</v>
      </c>
      <c r="C6565">
        <v>601</v>
      </c>
      <c r="D6565" t="s">
        <v>14</v>
      </c>
      <c r="E6565">
        <v>513</v>
      </c>
      <c r="F6565">
        <v>591</v>
      </c>
      <c r="G6565">
        <v>7652</v>
      </c>
      <c r="H6565" t="s">
        <v>15</v>
      </c>
    </row>
    <row r="6566" spans="1:8" x14ac:dyDescent="0.25">
      <c r="A6566" t="s">
        <v>6289</v>
      </c>
      <c r="B6566" t="s">
        <v>6290</v>
      </c>
      <c r="C6566">
        <v>491</v>
      </c>
      <c r="D6566" t="s">
        <v>12</v>
      </c>
      <c r="E6566">
        <v>359</v>
      </c>
      <c r="F6566">
        <v>474</v>
      </c>
      <c r="G6566">
        <v>4286</v>
      </c>
      <c r="H6566" t="s">
        <v>13</v>
      </c>
    </row>
    <row r="6567" spans="1:8" x14ac:dyDescent="0.25">
      <c r="A6567" t="s">
        <v>6289</v>
      </c>
      <c r="B6567" t="s">
        <v>6290</v>
      </c>
      <c r="C6567">
        <v>491</v>
      </c>
      <c r="D6567" t="s">
        <v>10</v>
      </c>
      <c r="E6567">
        <v>4</v>
      </c>
      <c r="F6567">
        <v>345</v>
      </c>
      <c r="G6567">
        <v>4725</v>
      </c>
      <c r="H6567" t="s">
        <v>11</v>
      </c>
    </row>
    <row r="6568" spans="1:8" x14ac:dyDescent="0.25">
      <c r="A6568" t="s">
        <v>6291</v>
      </c>
      <c r="B6568" t="s">
        <v>6292</v>
      </c>
      <c r="C6568">
        <v>481</v>
      </c>
      <c r="D6568" t="s">
        <v>10</v>
      </c>
      <c r="E6568">
        <v>1</v>
      </c>
      <c r="F6568">
        <v>343</v>
      </c>
      <c r="G6568">
        <v>4725</v>
      </c>
      <c r="H6568" t="s">
        <v>11</v>
      </c>
    </row>
    <row r="6569" spans="1:8" x14ac:dyDescent="0.25">
      <c r="A6569" t="s">
        <v>6291</v>
      </c>
      <c r="B6569" t="s">
        <v>6292</v>
      </c>
      <c r="C6569">
        <v>481</v>
      </c>
      <c r="D6569" t="s">
        <v>12</v>
      </c>
      <c r="E6569">
        <v>354</v>
      </c>
      <c r="F6569">
        <v>468</v>
      </c>
      <c r="G6569">
        <v>4286</v>
      </c>
      <c r="H6569" t="s">
        <v>13</v>
      </c>
    </row>
    <row r="6570" spans="1:8" x14ac:dyDescent="0.25">
      <c r="A6570" t="s">
        <v>6293</v>
      </c>
      <c r="B6570" t="s">
        <v>6294</v>
      </c>
      <c r="C6570">
        <v>488</v>
      </c>
      <c r="D6570" t="s">
        <v>12</v>
      </c>
      <c r="E6570">
        <v>359</v>
      </c>
      <c r="F6570">
        <v>474</v>
      </c>
      <c r="G6570">
        <v>4286</v>
      </c>
      <c r="H6570" t="s">
        <v>13</v>
      </c>
    </row>
    <row r="6571" spans="1:8" x14ac:dyDescent="0.25">
      <c r="A6571" t="s">
        <v>6293</v>
      </c>
      <c r="B6571" t="s">
        <v>6294</v>
      </c>
      <c r="C6571">
        <v>488</v>
      </c>
      <c r="D6571" t="s">
        <v>10</v>
      </c>
      <c r="E6571">
        <v>4</v>
      </c>
      <c r="F6571">
        <v>345</v>
      </c>
      <c r="G6571">
        <v>4725</v>
      </c>
      <c r="H6571" t="s">
        <v>11</v>
      </c>
    </row>
    <row r="6572" spans="1:8" x14ac:dyDescent="0.25">
      <c r="A6572" t="s">
        <v>6295</v>
      </c>
      <c r="B6572" t="s">
        <v>6296</v>
      </c>
      <c r="C6572">
        <v>475</v>
      </c>
      <c r="D6572" t="s">
        <v>10</v>
      </c>
      <c r="E6572">
        <v>1</v>
      </c>
      <c r="F6572">
        <v>340</v>
      </c>
      <c r="G6572">
        <v>4725</v>
      </c>
      <c r="H6572" t="s">
        <v>11</v>
      </c>
    </row>
    <row r="6573" spans="1:8" x14ac:dyDescent="0.25">
      <c r="A6573" t="s">
        <v>6295</v>
      </c>
      <c r="B6573" t="s">
        <v>6296</v>
      </c>
      <c r="C6573">
        <v>475</v>
      </c>
      <c r="D6573" t="s">
        <v>12</v>
      </c>
      <c r="E6573">
        <v>354</v>
      </c>
      <c r="F6573">
        <v>469</v>
      </c>
      <c r="G6573">
        <v>4286</v>
      </c>
      <c r="H6573" t="s">
        <v>13</v>
      </c>
    </row>
    <row r="6574" spans="1:8" x14ac:dyDescent="0.25">
      <c r="A6574" t="s">
        <v>6297</v>
      </c>
      <c r="B6574" t="s">
        <v>6298</v>
      </c>
      <c r="C6574">
        <v>476</v>
      </c>
      <c r="D6574" t="s">
        <v>10</v>
      </c>
      <c r="E6574">
        <v>1</v>
      </c>
      <c r="F6574">
        <v>341</v>
      </c>
      <c r="G6574">
        <v>4725</v>
      </c>
      <c r="H6574" t="s">
        <v>11</v>
      </c>
    </row>
    <row r="6575" spans="1:8" x14ac:dyDescent="0.25">
      <c r="A6575" t="s">
        <v>6297</v>
      </c>
      <c r="B6575" t="s">
        <v>6298</v>
      </c>
      <c r="C6575">
        <v>476</v>
      </c>
      <c r="D6575" t="s">
        <v>12</v>
      </c>
      <c r="E6575">
        <v>354</v>
      </c>
      <c r="F6575">
        <v>469</v>
      </c>
      <c r="G6575">
        <v>4286</v>
      </c>
      <c r="H6575" t="s">
        <v>13</v>
      </c>
    </row>
    <row r="6576" spans="1:8" x14ac:dyDescent="0.25">
      <c r="A6576" t="s">
        <v>6299</v>
      </c>
      <c r="B6576" t="s">
        <v>6300</v>
      </c>
      <c r="C6576">
        <v>586</v>
      </c>
      <c r="D6576" t="s">
        <v>10</v>
      </c>
      <c r="E6576">
        <v>1</v>
      </c>
      <c r="F6576">
        <v>337</v>
      </c>
      <c r="G6576">
        <v>4725</v>
      </c>
      <c r="H6576" t="s">
        <v>11</v>
      </c>
    </row>
    <row r="6577" spans="1:8" x14ac:dyDescent="0.25">
      <c r="A6577" t="s">
        <v>6299</v>
      </c>
      <c r="B6577" t="s">
        <v>6300</v>
      </c>
      <c r="C6577">
        <v>586</v>
      </c>
      <c r="D6577" t="s">
        <v>12</v>
      </c>
      <c r="E6577">
        <v>351</v>
      </c>
      <c r="F6577">
        <v>468</v>
      </c>
      <c r="G6577">
        <v>4286</v>
      </c>
      <c r="H6577" t="s">
        <v>13</v>
      </c>
    </row>
    <row r="6578" spans="1:8" x14ac:dyDescent="0.25">
      <c r="A6578" t="s">
        <v>6299</v>
      </c>
      <c r="B6578" t="s">
        <v>6300</v>
      </c>
      <c r="C6578">
        <v>586</v>
      </c>
      <c r="D6578" t="s">
        <v>14</v>
      </c>
      <c r="E6578">
        <v>495</v>
      </c>
      <c r="F6578">
        <v>570</v>
      </c>
      <c r="G6578">
        <v>7652</v>
      </c>
      <c r="H6578" t="s">
        <v>15</v>
      </c>
    </row>
    <row r="6579" spans="1:8" x14ac:dyDescent="0.25">
      <c r="A6579" t="s">
        <v>6301</v>
      </c>
      <c r="B6579" t="s">
        <v>6302</v>
      </c>
      <c r="C6579">
        <v>480</v>
      </c>
      <c r="D6579" t="s">
        <v>10</v>
      </c>
      <c r="E6579">
        <v>1</v>
      </c>
      <c r="F6579">
        <v>345</v>
      </c>
      <c r="G6579">
        <v>4725</v>
      </c>
      <c r="H6579" t="s">
        <v>11</v>
      </c>
    </row>
    <row r="6580" spans="1:8" x14ac:dyDescent="0.25">
      <c r="A6580" t="s">
        <v>6301</v>
      </c>
      <c r="B6580" t="s">
        <v>6302</v>
      </c>
      <c r="C6580">
        <v>480</v>
      </c>
      <c r="D6580" t="s">
        <v>12</v>
      </c>
      <c r="E6580">
        <v>356</v>
      </c>
      <c r="F6580">
        <v>475</v>
      </c>
      <c r="G6580">
        <v>4286</v>
      </c>
      <c r="H6580" t="s">
        <v>13</v>
      </c>
    </row>
    <row r="6581" spans="1:8" x14ac:dyDescent="0.25">
      <c r="A6581" t="s">
        <v>6303</v>
      </c>
      <c r="B6581" t="s">
        <v>6304</v>
      </c>
      <c r="C6581">
        <v>470</v>
      </c>
      <c r="D6581" t="s">
        <v>10</v>
      </c>
      <c r="E6581">
        <v>1</v>
      </c>
      <c r="F6581">
        <v>345</v>
      </c>
      <c r="G6581">
        <v>4725</v>
      </c>
      <c r="H6581" t="s">
        <v>11</v>
      </c>
    </row>
    <row r="6582" spans="1:8" x14ac:dyDescent="0.25">
      <c r="A6582" t="s">
        <v>6303</v>
      </c>
      <c r="B6582" t="s">
        <v>6304</v>
      </c>
      <c r="C6582">
        <v>470</v>
      </c>
      <c r="D6582" t="s">
        <v>12</v>
      </c>
      <c r="E6582">
        <v>355</v>
      </c>
      <c r="F6582">
        <v>469</v>
      </c>
      <c r="G6582">
        <v>4286</v>
      </c>
      <c r="H6582" t="s">
        <v>13</v>
      </c>
    </row>
    <row r="6583" spans="1:8" x14ac:dyDescent="0.25">
      <c r="A6583" t="s">
        <v>6305</v>
      </c>
      <c r="B6583" t="s">
        <v>6306</v>
      </c>
      <c r="C6583">
        <v>480</v>
      </c>
      <c r="D6583" t="s">
        <v>12</v>
      </c>
      <c r="E6583">
        <v>362</v>
      </c>
      <c r="F6583">
        <v>478</v>
      </c>
      <c r="G6583">
        <v>4286</v>
      </c>
      <c r="H6583" t="s">
        <v>13</v>
      </c>
    </row>
    <row r="6584" spans="1:8" x14ac:dyDescent="0.25">
      <c r="A6584" t="s">
        <v>6305</v>
      </c>
      <c r="B6584" t="s">
        <v>6306</v>
      </c>
      <c r="C6584">
        <v>480</v>
      </c>
      <c r="D6584" t="s">
        <v>10</v>
      </c>
      <c r="E6584">
        <v>5</v>
      </c>
      <c r="F6584">
        <v>350</v>
      </c>
      <c r="G6584">
        <v>4725</v>
      </c>
      <c r="H6584" t="s">
        <v>11</v>
      </c>
    </row>
    <row r="6585" spans="1:8" x14ac:dyDescent="0.25">
      <c r="A6585" t="s">
        <v>6307</v>
      </c>
      <c r="B6585" t="s">
        <v>6308</v>
      </c>
      <c r="C6585">
        <v>482</v>
      </c>
      <c r="D6585" t="s">
        <v>10</v>
      </c>
      <c r="E6585">
        <v>2</v>
      </c>
      <c r="F6585">
        <v>348</v>
      </c>
      <c r="G6585">
        <v>4725</v>
      </c>
      <c r="H6585" t="s">
        <v>11</v>
      </c>
    </row>
    <row r="6586" spans="1:8" x14ac:dyDescent="0.25">
      <c r="A6586" t="s">
        <v>6307</v>
      </c>
      <c r="B6586" t="s">
        <v>6308</v>
      </c>
      <c r="C6586">
        <v>482</v>
      </c>
      <c r="D6586" t="s">
        <v>12</v>
      </c>
      <c r="E6586">
        <v>359</v>
      </c>
      <c r="F6586">
        <v>476</v>
      </c>
      <c r="G6586">
        <v>4286</v>
      </c>
      <c r="H6586" t="s">
        <v>13</v>
      </c>
    </row>
    <row r="6587" spans="1:8" x14ac:dyDescent="0.25">
      <c r="A6587" t="s">
        <v>6309</v>
      </c>
      <c r="B6587" t="s">
        <v>6310</v>
      </c>
      <c r="C6587">
        <v>478</v>
      </c>
      <c r="D6587" t="s">
        <v>10</v>
      </c>
      <c r="E6587">
        <v>10</v>
      </c>
      <c r="F6587">
        <v>356</v>
      </c>
      <c r="G6587">
        <v>4725</v>
      </c>
      <c r="H6587" t="s">
        <v>11</v>
      </c>
    </row>
    <row r="6588" spans="1:8" x14ac:dyDescent="0.25">
      <c r="A6588" t="s">
        <v>6309</v>
      </c>
      <c r="B6588" t="s">
        <v>6310</v>
      </c>
      <c r="C6588">
        <v>478</v>
      </c>
      <c r="D6588" t="s">
        <v>12</v>
      </c>
      <c r="E6588">
        <v>371</v>
      </c>
      <c r="F6588">
        <v>476</v>
      </c>
      <c r="G6588">
        <v>4286</v>
      </c>
      <c r="H6588" t="s">
        <v>13</v>
      </c>
    </row>
    <row r="6589" spans="1:8" x14ac:dyDescent="0.25">
      <c r="A6589" t="s">
        <v>6311</v>
      </c>
      <c r="B6589" t="s">
        <v>6312</v>
      </c>
      <c r="C6589">
        <v>478</v>
      </c>
      <c r="D6589" t="s">
        <v>10</v>
      </c>
      <c r="E6589">
        <v>5</v>
      </c>
      <c r="F6589">
        <v>351</v>
      </c>
      <c r="G6589">
        <v>4725</v>
      </c>
      <c r="H6589" t="s">
        <v>11</v>
      </c>
    </row>
    <row r="6590" spans="1:8" x14ac:dyDescent="0.25">
      <c r="A6590" t="s">
        <v>6313</v>
      </c>
      <c r="B6590" t="s">
        <v>6314</v>
      </c>
      <c r="C6590">
        <v>583</v>
      </c>
      <c r="D6590" t="s">
        <v>10</v>
      </c>
      <c r="E6590">
        <v>1</v>
      </c>
      <c r="F6590">
        <v>343</v>
      </c>
      <c r="G6590">
        <v>4725</v>
      </c>
      <c r="H6590" t="s">
        <v>11</v>
      </c>
    </row>
    <row r="6591" spans="1:8" x14ac:dyDescent="0.25">
      <c r="A6591" t="s">
        <v>6313</v>
      </c>
      <c r="B6591" t="s">
        <v>6314</v>
      </c>
      <c r="C6591">
        <v>583</v>
      </c>
      <c r="D6591" t="s">
        <v>12</v>
      </c>
      <c r="E6591">
        <v>355</v>
      </c>
      <c r="F6591">
        <v>470</v>
      </c>
      <c r="G6591">
        <v>4286</v>
      </c>
      <c r="H6591" t="s">
        <v>13</v>
      </c>
    </row>
    <row r="6592" spans="1:8" x14ac:dyDescent="0.25">
      <c r="A6592" t="s">
        <v>6313</v>
      </c>
      <c r="B6592" t="s">
        <v>6314</v>
      </c>
      <c r="C6592">
        <v>583</v>
      </c>
      <c r="D6592" t="s">
        <v>14</v>
      </c>
      <c r="E6592">
        <v>497</v>
      </c>
      <c r="F6592">
        <v>574</v>
      </c>
      <c r="G6592">
        <v>7652</v>
      </c>
      <c r="H6592" t="s">
        <v>15</v>
      </c>
    </row>
    <row r="6593" spans="1:8" x14ac:dyDescent="0.25">
      <c r="A6593" t="s">
        <v>6315</v>
      </c>
      <c r="B6593" t="s">
        <v>6316</v>
      </c>
      <c r="C6593">
        <v>585</v>
      </c>
      <c r="D6593" t="s">
        <v>10</v>
      </c>
      <c r="E6593">
        <v>1</v>
      </c>
      <c r="F6593">
        <v>343</v>
      </c>
      <c r="G6593">
        <v>4725</v>
      </c>
      <c r="H6593" t="s">
        <v>11</v>
      </c>
    </row>
    <row r="6594" spans="1:8" x14ac:dyDescent="0.25">
      <c r="A6594" t="s">
        <v>6315</v>
      </c>
      <c r="B6594" t="s">
        <v>6316</v>
      </c>
      <c r="C6594">
        <v>585</v>
      </c>
      <c r="D6594" t="s">
        <v>12</v>
      </c>
      <c r="E6594">
        <v>355</v>
      </c>
      <c r="F6594">
        <v>470</v>
      </c>
      <c r="G6594">
        <v>4286</v>
      </c>
      <c r="H6594" t="s">
        <v>13</v>
      </c>
    </row>
    <row r="6595" spans="1:8" x14ac:dyDescent="0.25">
      <c r="A6595" t="s">
        <v>6315</v>
      </c>
      <c r="B6595" t="s">
        <v>6316</v>
      </c>
      <c r="C6595">
        <v>585</v>
      </c>
      <c r="D6595" t="s">
        <v>14</v>
      </c>
      <c r="E6595">
        <v>496</v>
      </c>
      <c r="F6595">
        <v>574</v>
      </c>
      <c r="G6595">
        <v>7652</v>
      </c>
      <c r="H6595" t="s">
        <v>15</v>
      </c>
    </row>
    <row r="6596" spans="1:8" x14ac:dyDescent="0.25">
      <c r="A6596" t="s">
        <v>6317</v>
      </c>
      <c r="B6596" t="s">
        <v>6318</v>
      </c>
      <c r="C6596">
        <v>477</v>
      </c>
      <c r="D6596" t="s">
        <v>10</v>
      </c>
      <c r="E6596">
        <v>3</v>
      </c>
      <c r="F6596">
        <v>338</v>
      </c>
      <c r="G6596">
        <v>4725</v>
      </c>
      <c r="H6596" t="s">
        <v>11</v>
      </c>
    </row>
    <row r="6597" spans="1:8" x14ac:dyDescent="0.25">
      <c r="A6597" t="s">
        <v>6317</v>
      </c>
      <c r="B6597" t="s">
        <v>6318</v>
      </c>
      <c r="C6597">
        <v>477</v>
      </c>
      <c r="D6597" t="s">
        <v>12</v>
      </c>
      <c r="E6597">
        <v>350</v>
      </c>
      <c r="F6597">
        <v>467</v>
      </c>
      <c r="G6597">
        <v>4286</v>
      </c>
      <c r="H6597" t="s">
        <v>13</v>
      </c>
    </row>
    <row r="6598" spans="1:8" x14ac:dyDescent="0.25">
      <c r="A6598" t="s">
        <v>6319</v>
      </c>
      <c r="B6598" t="s">
        <v>6320</v>
      </c>
      <c r="C6598">
        <v>478</v>
      </c>
      <c r="D6598" t="s">
        <v>10</v>
      </c>
      <c r="E6598">
        <v>3</v>
      </c>
      <c r="F6598">
        <v>343</v>
      </c>
      <c r="G6598">
        <v>4725</v>
      </c>
      <c r="H6598" t="s">
        <v>11</v>
      </c>
    </row>
    <row r="6599" spans="1:8" x14ac:dyDescent="0.25">
      <c r="A6599" t="s">
        <v>6319</v>
      </c>
      <c r="B6599" t="s">
        <v>6320</v>
      </c>
      <c r="C6599">
        <v>478</v>
      </c>
      <c r="D6599" t="s">
        <v>12</v>
      </c>
      <c r="E6599">
        <v>355</v>
      </c>
      <c r="F6599">
        <v>471</v>
      </c>
      <c r="G6599">
        <v>4286</v>
      </c>
      <c r="H6599" t="s">
        <v>13</v>
      </c>
    </row>
    <row r="6600" spans="1:8" x14ac:dyDescent="0.25">
      <c r="A6600" t="s">
        <v>6321</v>
      </c>
      <c r="B6600" t="s">
        <v>6322</v>
      </c>
      <c r="C6600">
        <v>478</v>
      </c>
      <c r="D6600" t="s">
        <v>12</v>
      </c>
      <c r="E6600">
        <v>370</v>
      </c>
      <c r="F6600">
        <v>473</v>
      </c>
      <c r="G6600">
        <v>4286</v>
      </c>
      <c r="H6600" t="s">
        <v>13</v>
      </c>
    </row>
    <row r="6601" spans="1:8" x14ac:dyDescent="0.25">
      <c r="A6601" t="s">
        <v>6321</v>
      </c>
      <c r="B6601" t="s">
        <v>6322</v>
      </c>
      <c r="C6601">
        <v>478</v>
      </c>
      <c r="D6601" t="s">
        <v>10</v>
      </c>
      <c r="E6601">
        <v>9</v>
      </c>
      <c r="F6601">
        <v>355</v>
      </c>
      <c r="G6601">
        <v>4725</v>
      </c>
      <c r="H6601" t="s">
        <v>11</v>
      </c>
    </row>
    <row r="6602" spans="1:8" x14ac:dyDescent="0.25">
      <c r="A6602" t="s">
        <v>6323</v>
      </c>
      <c r="B6602" t="s">
        <v>6324</v>
      </c>
      <c r="C6602">
        <v>478</v>
      </c>
      <c r="D6602" t="s">
        <v>12</v>
      </c>
      <c r="E6602">
        <v>362</v>
      </c>
      <c r="F6602">
        <v>476</v>
      </c>
      <c r="G6602">
        <v>4286</v>
      </c>
      <c r="H6602" t="s">
        <v>13</v>
      </c>
    </row>
    <row r="6603" spans="1:8" x14ac:dyDescent="0.25">
      <c r="A6603" t="s">
        <v>6323</v>
      </c>
      <c r="B6603" t="s">
        <v>6324</v>
      </c>
      <c r="C6603">
        <v>478</v>
      </c>
      <c r="D6603" t="s">
        <v>10</v>
      </c>
      <c r="E6603">
        <v>5</v>
      </c>
      <c r="F6603">
        <v>350</v>
      </c>
      <c r="G6603">
        <v>4725</v>
      </c>
      <c r="H6603" t="s">
        <v>11</v>
      </c>
    </row>
    <row r="6604" spans="1:8" x14ac:dyDescent="0.25">
      <c r="A6604" t="s">
        <v>6325</v>
      </c>
      <c r="B6604" t="s">
        <v>6326</v>
      </c>
      <c r="C6604">
        <v>480</v>
      </c>
      <c r="D6604" t="s">
        <v>10</v>
      </c>
      <c r="E6604">
        <v>1</v>
      </c>
      <c r="F6604">
        <v>344</v>
      </c>
      <c r="G6604">
        <v>4725</v>
      </c>
      <c r="H6604" t="s">
        <v>11</v>
      </c>
    </row>
    <row r="6605" spans="1:8" x14ac:dyDescent="0.25">
      <c r="A6605" t="s">
        <v>6325</v>
      </c>
      <c r="B6605" t="s">
        <v>6326</v>
      </c>
      <c r="C6605">
        <v>480</v>
      </c>
      <c r="D6605" t="s">
        <v>12</v>
      </c>
      <c r="E6605">
        <v>356</v>
      </c>
      <c r="F6605">
        <v>475</v>
      </c>
      <c r="G6605">
        <v>4286</v>
      </c>
      <c r="H6605" t="s">
        <v>13</v>
      </c>
    </row>
    <row r="6606" spans="1:8" x14ac:dyDescent="0.25">
      <c r="A6606" t="s">
        <v>6327</v>
      </c>
      <c r="B6606" t="s">
        <v>6328</v>
      </c>
      <c r="C6606">
        <v>471</v>
      </c>
      <c r="D6606" t="s">
        <v>12</v>
      </c>
      <c r="E6606">
        <v>354</v>
      </c>
      <c r="F6606">
        <v>469</v>
      </c>
      <c r="G6606">
        <v>4286</v>
      </c>
      <c r="H6606" t="s">
        <v>13</v>
      </c>
    </row>
    <row r="6607" spans="1:8" x14ac:dyDescent="0.25">
      <c r="A6607" t="s">
        <v>6327</v>
      </c>
      <c r="B6607" t="s">
        <v>6328</v>
      </c>
      <c r="C6607">
        <v>471</v>
      </c>
      <c r="D6607" t="s">
        <v>10</v>
      </c>
      <c r="E6607">
        <v>4</v>
      </c>
      <c r="F6607">
        <v>341</v>
      </c>
      <c r="G6607">
        <v>4725</v>
      </c>
      <c r="H6607" t="s">
        <v>11</v>
      </c>
    </row>
    <row r="6608" spans="1:8" x14ac:dyDescent="0.25">
      <c r="A6608" t="s">
        <v>6329</v>
      </c>
      <c r="B6608" t="s">
        <v>6330</v>
      </c>
      <c r="C6608">
        <v>484</v>
      </c>
      <c r="D6608" t="s">
        <v>10</v>
      </c>
      <c r="E6608">
        <v>3</v>
      </c>
      <c r="F6608">
        <v>349</v>
      </c>
      <c r="G6608">
        <v>4725</v>
      </c>
      <c r="H6608" t="s">
        <v>11</v>
      </c>
    </row>
    <row r="6609" spans="1:8" x14ac:dyDescent="0.25">
      <c r="A6609" t="s">
        <v>6329</v>
      </c>
      <c r="B6609" t="s">
        <v>6330</v>
      </c>
      <c r="C6609">
        <v>484</v>
      </c>
      <c r="D6609" t="s">
        <v>12</v>
      </c>
      <c r="E6609">
        <v>360</v>
      </c>
      <c r="F6609">
        <v>477</v>
      </c>
      <c r="G6609">
        <v>4286</v>
      </c>
      <c r="H6609" t="s">
        <v>13</v>
      </c>
    </row>
    <row r="6610" spans="1:8" x14ac:dyDescent="0.25">
      <c r="A6610" t="s">
        <v>6331</v>
      </c>
      <c r="B6610" t="s">
        <v>6332</v>
      </c>
      <c r="C6610">
        <v>584</v>
      </c>
      <c r="D6610" t="s">
        <v>10</v>
      </c>
      <c r="E6610">
        <v>1</v>
      </c>
      <c r="F6610">
        <v>343</v>
      </c>
      <c r="G6610">
        <v>4725</v>
      </c>
      <c r="H6610" t="s">
        <v>11</v>
      </c>
    </row>
    <row r="6611" spans="1:8" x14ac:dyDescent="0.25">
      <c r="A6611" t="s">
        <v>6331</v>
      </c>
      <c r="B6611" t="s">
        <v>6332</v>
      </c>
      <c r="C6611">
        <v>584</v>
      </c>
      <c r="D6611" t="s">
        <v>12</v>
      </c>
      <c r="E6611">
        <v>355</v>
      </c>
      <c r="F6611">
        <v>470</v>
      </c>
      <c r="G6611">
        <v>4286</v>
      </c>
      <c r="H6611" t="s">
        <v>13</v>
      </c>
    </row>
    <row r="6612" spans="1:8" x14ac:dyDescent="0.25">
      <c r="A6612" t="s">
        <v>6331</v>
      </c>
      <c r="B6612" t="s">
        <v>6332</v>
      </c>
      <c r="C6612">
        <v>584</v>
      </c>
      <c r="D6612" t="s">
        <v>14</v>
      </c>
      <c r="E6612">
        <v>495</v>
      </c>
      <c r="F6612">
        <v>574</v>
      </c>
      <c r="G6612">
        <v>7652</v>
      </c>
      <c r="H6612" t="s">
        <v>15</v>
      </c>
    </row>
    <row r="6613" spans="1:8" x14ac:dyDescent="0.25">
      <c r="A6613" t="s">
        <v>6333</v>
      </c>
      <c r="B6613" t="s">
        <v>6334</v>
      </c>
      <c r="C6613">
        <v>485</v>
      </c>
      <c r="D6613" t="s">
        <v>10</v>
      </c>
      <c r="E6613">
        <v>2</v>
      </c>
      <c r="F6613">
        <v>345</v>
      </c>
      <c r="G6613">
        <v>4725</v>
      </c>
      <c r="H6613" t="s">
        <v>11</v>
      </c>
    </row>
    <row r="6614" spans="1:8" x14ac:dyDescent="0.25">
      <c r="A6614" t="s">
        <v>6333</v>
      </c>
      <c r="B6614" t="s">
        <v>6334</v>
      </c>
      <c r="C6614">
        <v>485</v>
      </c>
      <c r="D6614" t="s">
        <v>12</v>
      </c>
      <c r="E6614">
        <v>366</v>
      </c>
      <c r="F6614">
        <v>484</v>
      </c>
      <c r="G6614">
        <v>4286</v>
      </c>
      <c r="H6614" t="s">
        <v>13</v>
      </c>
    </row>
    <row r="6615" spans="1:8" x14ac:dyDescent="0.25">
      <c r="A6615" t="s">
        <v>6335</v>
      </c>
      <c r="B6615" t="s">
        <v>6336</v>
      </c>
      <c r="C6615">
        <v>477</v>
      </c>
      <c r="D6615" t="s">
        <v>10</v>
      </c>
      <c r="E6615">
        <v>3</v>
      </c>
      <c r="F6615">
        <v>338</v>
      </c>
      <c r="G6615">
        <v>4725</v>
      </c>
      <c r="H6615" t="s">
        <v>11</v>
      </c>
    </row>
    <row r="6616" spans="1:8" x14ac:dyDescent="0.25">
      <c r="A6616" t="s">
        <v>6335</v>
      </c>
      <c r="B6616" t="s">
        <v>6336</v>
      </c>
      <c r="C6616">
        <v>477</v>
      </c>
      <c r="D6616" t="s">
        <v>12</v>
      </c>
      <c r="E6616">
        <v>350</v>
      </c>
      <c r="F6616">
        <v>467</v>
      </c>
      <c r="G6616">
        <v>4286</v>
      </c>
      <c r="H6616" t="s">
        <v>13</v>
      </c>
    </row>
    <row r="6617" spans="1:8" x14ac:dyDescent="0.25">
      <c r="A6617" t="s">
        <v>6337</v>
      </c>
      <c r="B6617" t="s">
        <v>6338</v>
      </c>
      <c r="C6617">
        <v>583</v>
      </c>
      <c r="D6617" t="s">
        <v>10</v>
      </c>
      <c r="E6617">
        <v>1</v>
      </c>
      <c r="F6617">
        <v>343</v>
      </c>
      <c r="G6617">
        <v>4725</v>
      </c>
      <c r="H6617" t="s">
        <v>11</v>
      </c>
    </row>
    <row r="6618" spans="1:8" x14ac:dyDescent="0.25">
      <c r="A6618" t="s">
        <v>6337</v>
      </c>
      <c r="B6618" t="s">
        <v>6338</v>
      </c>
      <c r="C6618">
        <v>583</v>
      </c>
      <c r="D6618" t="s">
        <v>12</v>
      </c>
      <c r="E6618">
        <v>355</v>
      </c>
      <c r="F6618">
        <v>470</v>
      </c>
      <c r="G6618">
        <v>4286</v>
      </c>
      <c r="H6618" t="s">
        <v>13</v>
      </c>
    </row>
    <row r="6619" spans="1:8" x14ac:dyDescent="0.25">
      <c r="A6619" t="s">
        <v>6337</v>
      </c>
      <c r="B6619" t="s">
        <v>6338</v>
      </c>
      <c r="C6619">
        <v>583</v>
      </c>
      <c r="D6619" t="s">
        <v>14</v>
      </c>
      <c r="E6619">
        <v>496</v>
      </c>
      <c r="F6619">
        <v>574</v>
      </c>
      <c r="G6619">
        <v>7652</v>
      </c>
      <c r="H6619" t="s">
        <v>15</v>
      </c>
    </row>
    <row r="6620" spans="1:8" x14ac:dyDescent="0.25">
      <c r="A6620" t="s">
        <v>6339</v>
      </c>
      <c r="B6620" t="s">
        <v>6340</v>
      </c>
      <c r="C6620">
        <v>585</v>
      </c>
      <c r="D6620" t="s">
        <v>10</v>
      </c>
      <c r="E6620">
        <v>1</v>
      </c>
      <c r="F6620">
        <v>343</v>
      </c>
      <c r="G6620">
        <v>4725</v>
      </c>
      <c r="H6620" t="s">
        <v>11</v>
      </c>
    </row>
    <row r="6621" spans="1:8" x14ac:dyDescent="0.25">
      <c r="A6621" t="s">
        <v>6339</v>
      </c>
      <c r="B6621" t="s">
        <v>6340</v>
      </c>
      <c r="C6621">
        <v>585</v>
      </c>
      <c r="D6621" t="s">
        <v>12</v>
      </c>
      <c r="E6621">
        <v>355</v>
      </c>
      <c r="F6621">
        <v>470</v>
      </c>
      <c r="G6621">
        <v>4286</v>
      </c>
      <c r="H6621" t="s">
        <v>13</v>
      </c>
    </row>
    <row r="6622" spans="1:8" x14ac:dyDescent="0.25">
      <c r="A6622" t="s">
        <v>6339</v>
      </c>
      <c r="B6622" t="s">
        <v>6340</v>
      </c>
      <c r="C6622">
        <v>585</v>
      </c>
      <c r="D6622" t="s">
        <v>14</v>
      </c>
      <c r="E6622">
        <v>496</v>
      </c>
      <c r="F6622">
        <v>574</v>
      </c>
      <c r="G6622">
        <v>7652</v>
      </c>
      <c r="H6622" t="s">
        <v>15</v>
      </c>
    </row>
    <row r="6623" spans="1:8" x14ac:dyDescent="0.25">
      <c r="A6623" t="s">
        <v>6341</v>
      </c>
      <c r="B6623" t="s">
        <v>6342</v>
      </c>
      <c r="C6623">
        <v>589</v>
      </c>
      <c r="D6623" t="s">
        <v>10</v>
      </c>
      <c r="E6623">
        <v>1</v>
      </c>
      <c r="F6623">
        <v>346</v>
      </c>
      <c r="G6623">
        <v>4725</v>
      </c>
      <c r="H6623" t="s">
        <v>11</v>
      </c>
    </row>
    <row r="6624" spans="1:8" x14ac:dyDescent="0.25">
      <c r="A6624" t="s">
        <v>6341</v>
      </c>
      <c r="B6624" t="s">
        <v>6342</v>
      </c>
      <c r="C6624">
        <v>589</v>
      </c>
      <c r="D6624" t="s">
        <v>12</v>
      </c>
      <c r="E6624">
        <v>360</v>
      </c>
      <c r="F6624">
        <v>475</v>
      </c>
      <c r="G6624">
        <v>4286</v>
      </c>
      <c r="H6624" t="s">
        <v>13</v>
      </c>
    </row>
    <row r="6625" spans="1:8" x14ac:dyDescent="0.25">
      <c r="A6625" t="s">
        <v>6341</v>
      </c>
      <c r="B6625" t="s">
        <v>6342</v>
      </c>
      <c r="C6625">
        <v>589</v>
      </c>
      <c r="D6625" t="s">
        <v>14</v>
      </c>
      <c r="E6625">
        <v>500</v>
      </c>
      <c r="F6625">
        <v>579</v>
      </c>
      <c r="G6625">
        <v>7652</v>
      </c>
      <c r="H6625" t="s">
        <v>15</v>
      </c>
    </row>
    <row r="6626" spans="1:8" x14ac:dyDescent="0.25">
      <c r="A6626" t="s">
        <v>6343</v>
      </c>
      <c r="B6626" t="s">
        <v>6344</v>
      </c>
      <c r="C6626">
        <v>500</v>
      </c>
      <c r="D6626" t="s">
        <v>10</v>
      </c>
      <c r="E6626">
        <v>2</v>
      </c>
      <c r="F6626">
        <v>373</v>
      </c>
      <c r="G6626">
        <v>4725</v>
      </c>
      <c r="H6626" t="s">
        <v>11</v>
      </c>
    </row>
    <row r="6627" spans="1:8" x14ac:dyDescent="0.25">
      <c r="A6627" t="s">
        <v>6343</v>
      </c>
      <c r="B6627" t="s">
        <v>6344</v>
      </c>
      <c r="C6627">
        <v>500</v>
      </c>
      <c r="D6627" t="s">
        <v>12</v>
      </c>
      <c r="E6627">
        <v>384</v>
      </c>
      <c r="F6627">
        <v>498</v>
      </c>
      <c r="G6627">
        <v>4286</v>
      </c>
      <c r="H6627" t="s">
        <v>13</v>
      </c>
    </row>
    <row r="6628" spans="1:8" x14ac:dyDescent="0.25">
      <c r="A6628" t="s">
        <v>6345</v>
      </c>
      <c r="B6628" t="s">
        <v>6346</v>
      </c>
      <c r="C6628">
        <v>589</v>
      </c>
      <c r="D6628" t="s">
        <v>10</v>
      </c>
      <c r="E6628">
        <v>1</v>
      </c>
      <c r="F6628">
        <v>346</v>
      </c>
      <c r="G6628">
        <v>4725</v>
      </c>
      <c r="H6628" t="s">
        <v>11</v>
      </c>
    </row>
    <row r="6629" spans="1:8" x14ac:dyDescent="0.25">
      <c r="A6629" t="s">
        <v>6345</v>
      </c>
      <c r="B6629" t="s">
        <v>6346</v>
      </c>
      <c r="C6629">
        <v>589</v>
      </c>
      <c r="D6629" t="s">
        <v>12</v>
      </c>
      <c r="E6629">
        <v>360</v>
      </c>
      <c r="F6629">
        <v>475</v>
      </c>
      <c r="G6629">
        <v>4286</v>
      </c>
      <c r="H6629" t="s">
        <v>13</v>
      </c>
    </row>
    <row r="6630" spans="1:8" x14ac:dyDescent="0.25">
      <c r="A6630" t="s">
        <v>6345</v>
      </c>
      <c r="B6630" t="s">
        <v>6346</v>
      </c>
      <c r="C6630">
        <v>589</v>
      </c>
      <c r="D6630" t="s">
        <v>14</v>
      </c>
      <c r="E6630">
        <v>500</v>
      </c>
      <c r="F6630">
        <v>579</v>
      </c>
      <c r="G6630">
        <v>7652</v>
      </c>
      <c r="H6630" t="s">
        <v>15</v>
      </c>
    </row>
    <row r="6631" spans="1:8" x14ac:dyDescent="0.25">
      <c r="A6631" t="s">
        <v>6347</v>
      </c>
      <c r="B6631" t="s">
        <v>6348</v>
      </c>
      <c r="C6631">
        <v>480</v>
      </c>
      <c r="D6631" t="s">
        <v>10</v>
      </c>
      <c r="E6631">
        <v>2</v>
      </c>
      <c r="F6631">
        <v>340</v>
      </c>
      <c r="G6631">
        <v>4725</v>
      </c>
      <c r="H6631" t="s">
        <v>11</v>
      </c>
    </row>
    <row r="6632" spans="1:8" x14ac:dyDescent="0.25">
      <c r="A6632" t="s">
        <v>6347</v>
      </c>
      <c r="B6632" t="s">
        <v>6348</v>
      </c>
      <c r="C6632">
        <v>480</v>
      </c>
      <c r="D6632" t="s">
        <v>12</v>
      </c>
      <c r="E6632">
        <v>350</v>
      </c>
      <c r="F6632">
        <v>464</v>
      </c>
      <c r="G6632">
        <v>4286</v>
      </c>
      <c r="H6632" t="s">
        <v>13</v>
      </c>
    </row>
    <row r="6633" spans="1:8" x14ac:dyDescent="0.25">
      <c r="A6633" t="s">
        <v>6349</v>
      </c>
      <c r="B6633" t="s">
        <v>6350</v>
      </c>
      <c r="C6633">
        <v>481</v>
      </c>
      <c r="D6633" t="s">
        <v>12</v>
      </c>
      <c r="E6633">
        <v>365</v>
      </c>
      <c r="F6633">
        <v>480</v>
      </c>
      <c r="G6633">
        <v>4286</v>
      </c>
      <c r="H6633" t="s">
        <v>13</v>
      </c>
    </row>
    <row r="6634" spans="1:8" x14ac:dyDescent="0.25">
      <c r="A6634" t="s">
        <v>6349</v>
      </c>
      <c r="B6634" t="s">
        <v>6350</v>
      </c>
      <c r="C6634">
        <v>481</v>
      </c>
      <c r="D6634" t="s">
        <v>10</v>
      </c>
      <c r="E6634">
        <v>5</v>
      </c>
      <c r="F6634">
        <v>348</v>
      </c>
      <c r="G6634">
        <v>4725</v>
      </c>
      <c r="H6634" t="s">
        <v>11</v>
      </c>
    </row>
    <row r="6635" spans="1:8" x14ac:dyDescent="0.25">
      <c r="A6635" t="s">
        <v>6351</v>
      </c>
      <c r="B6635" t="s">
        <v>6352</v>
      </c>
      <c r="C6635">
        <v>463</v>
      </c>
      <c r="D6635" t="s">
        <v>10</v>
      </c>
      <c r="E6635">
        <v>1</v>
      </c>
      <c r="F6635">
        <v>340</v>
      </c>
      <c r="G6635">
        <v>4725</v>
      </c>
      <c r="H6635" t="s">
        <v>11</v>
      </c>
    </row>
    <row r="6636" spans="1:8" x14ac:dyDescent="0.25">
      <c r="A6636" t="s">
        <v>6351</v>
      </c>
      <c r="B6636" t="s">
        <v>6352</v>
      </c>
      <c r="C6636">
        <v>463</v>
      </c>
      <c r="D6636" t="s">
        <v>12</v>
      </c>
      <c r="E6636">
        <v>348</v>
      </c>
      <c r="F6636">
        <v>462</v>
      </c>
      <c r="G6636">
        <v>4286</v>
      </c>
      <c r="H6636" t="s">
        <v>13</v>
      </c>
    </row>
    <row r="6637" spans="1:8" x14ac:dyDescent="0.25">
      <c r="A6637" t="s">
        <v>6353</v>
      </c>
      <c r="B6637" t="s">
        <v>6354</v>
      </c>
      <c r="C6637">
        <v>478</v>
      </c>
      <c r="D6637" t="s">
        <v>12</v>
      </c>
      <c r="E6637">
        <v>361</v>
      </c>
      <c r="F6637">
        <v>476</v>
      </c>
      <c r="G6637">
        <v>4286</v>
      </c>
      <c r="H6637" t="s">
        <v>13</v>
      </c>
    </row>
    <row r="6638" spans="1:8" x14ac:dyDescent="0.25">
      <c r="A6638" t="s">
        <v>6353</v>
      </c>
      <c r="B6638" t="s">
        <v>6354</v>
      </c>
      <c r="C6638">
        <v>478</v>
      </c>
      <c r="D6638" t="s">
        <v>10</v>
      </c>
      <c r="E6638">
        <v>8</v>
      </c>
      <c r="F6638">
        <v>348</v>
      </c>
      <c r="G6638">
        <v>4725</v>
      </c>
      <c r="H6638" t="s">
        <v>11</v>
      </c>
    </row>
    <row r="6639" spans="1:8" x14ac:dyDescent="0.25">
      <c r="A6639" t="s">
        <v>6355</v>
      </c>
      <c r="B6639" t="s">
        <v>6356</v>
      </c>
      <c r="C6639">
        <v>481</v>
      </c>
      <c r="D6639" t="s">
        <v>10</v>
      </c>
      <c r="E6639">
        <v>115</v>
      </c>
      <c r="F6639">
        <v>473</v>
      </c>
      <c r="G6639">
        <v>4725</v>
      </c>
      <c r="H6639" t="s">
        <v>11</v>
      </c>
    </row>
    <row r="6640" spans="1:8" x14ac:dyDescent="0.25">
      <c r="A6640" t="s">
        <v>6357</v>
      </c>
      <c r="B6640" t="s">
        <v>6358</v>
      </c>
      <c r="C6640">
        <v>498</v>
      </c>
      <c r="D6640" t="s">
        <v>10</v>
      </c>
      <c r="E6640">
        <v>2</v>
      </c>
      <c r="F6640">
        <v>346</v>
      </c>
      <c r="G6640">
        <v>4725</v>
      </c>
      <c r="H6640" t="s">
        <v>11</v>
      </c>
    </row>
    <row r="6641" spans="1:8" x14ac:dyDescent="0.25">
      <c r="A6641" t="s">
        <v>6357</v>
      </c>
      <c r="B6641" t="s">
        <v>6358</v>
      </c>
      <c r="C6641">
        <v>498</v>
      </c>
      <c r="D6641" t="s">
        <v>12</v>
      </c>
      <c r="E6641">
        <v>354</v>
      </c>
      <c r="F6641">
        <v>469</v>
      </c>
      <c r="G6641">
        <v>4286</v>
      </c>
      <c r="H6641" t="s">
        <v>13</v>
      </c>
    </row>
    <row r="6642" spans="1:8" x14ac:dyDescent="0.25">
      <c r="A6642" t="s">
        <v>6359</v>
      </c>
      <c r="B6642" t="s">
        <v>6360</v>
      </c>
      <c r="C6642">
        <v>475</v>
      </c>
      <c r="D6642" t="s">
        <v>10</v>
      </c>
      <c r="E6642">
        <v>3</v>
      </c>
      <c r="F6642">
        <v>345</v>
      </c>
      <c r="G6642">
        <v>4725</v>
      </c>
      <c r="H6642" t="s">
        <v>11</v>
      </c>
    </row>
    <row r="6643" spans="1:8" x14ac:dyDescent="0.25">
      <c r="A6643" t="s">
        <v>6359</v>
      </c>
      <c r="B6643" t="s">
        <v>6360</v>
      </c>
      <c r="C6643">
        <v>475</v>
      </c>
      <c r="D6643" t="s">
        <v>12</v>
      </c>
      <c r="E6643">
        <v>358</v>
      </c>
      <c r="F6643">
        <v>473</v>
      </c>
      <c r="G6643">
        <v>4286</v>
      </c>
      <c r="H6643" t="s">
        <v>13</v>
      </c>
    </row>
    <row r="6644" spans="1:8" x14ac:dyDescent="0.25">
      <c r="A6644" t="s">
        <v>6361</v>
      </c>
      <c r="B6644" t="s">
        <v>6362</v>
      </c>
      <c r="C6644">
        <v>480</v>
      </c>
      <c r="D6644" t="s">
        <v>12</v>
      </c>
      <c r="E6644">
        <v>356</v>
      </c>
      <c r="F6644">
        <v>471</v>
      </c>
      <c r="G6644">
        <v>4286</v>
      </c>
      <c r="H6644" t="s">
        <v>13</v>
      </c>
    </row>
    <row r="6645" spans="1:8" x14ac:dyDescent="0.25">
      <c r="A6645" t="s">
        <v>6361</v>
      </c>
      <c r="B6645" t="s">
        <v>6362</v>
      </c>
      <c r="C6645">
        <v>480</v>
      </c>
      <c r="D6645" t="s">
        <v>10</v>
      </c>
      <c r="E6645">
        <v>4</v>
      </c>
      <c r="F6645">
        <v>342</v>
      </c>
      <c r="G6645">
        <v>4725</v>
      </c>
      <c r="H6645" t="s">
        <v>11</v>
      </c>
    </row>
    <row r="6646" spans="1:8" x14ac:dyDescent="0.25">
      <c r="A6646" t="s">
        <v>6363</v>
      </c>
      <c r="B6646" t="s">
        <v>6364</v>
      </c>
      <c r="C6646">
        <v>531</v>
      </c>
      <c r="D6646" t="s">
        <v>10</v>
      </c>
      <c r="E6646">
        <v>30</v>
      </c>
      <c r="F6646">
        <v>144</v>
      </c>
      <c r="G6646">
        <v>4725</v>
      </c>
      <c r="H6646" t="s">
        <v>11</v>
      </c>
    </row>
    <row r="6647" spans="1:8" x14ac:dyDescent="0.25">
      <c r="A6647" t="s">
        <v>6363</v>
      </c>
      <c r="B6647" t="s">
        <v>6364</v>
      </c>
      <c r="C6647">
        <v>531</v>
      </c>
      <c r="D6647" t="s">
        <v>10</v>
      </c>
      <c r="E6647">
        <v>141</v>
      </c>
      <c r="F6647">
        <v>356</v>
      </c>
      <c r="G6647">
        <v>4725</v>
      </c>
      <c r="H6647" t="s">
        <v>11</v>
      </c>
    </row>
    <row r="6648" spans="1:8" x14ac:dyDescent="0.25">
      <c r="A6648" t="s">
        <v>6363</v>
      </c>
      <c r="B6648" t="s">
        <v>6364</v>
      </c>
      <c r="C6648">
        <v>531</v>
      </c>
      <c r="D6648" t="s">
        <v>12</v>
      </c>
      <c r="E6648">
        <v>370</v>
      </c>
      <c r="F6648">
        <v>494</v>
      </c>
      <c r="G6648">
        <v>4286</v>
      </c>
      <c r="H6648" t="s">
        <v>13</v>
      </c>
    </row>
    <row r="6649" spans="1:8" x14ac:dyDescent="0.25">
      <c r="A6649" t="s">
        <v>6365</v>
      </c>
      <c r="B6649" t="s">
        <v>6366</v>
      </c>
      <c r="C6649">
        <v>480</v>
      </c>
      <c r="D6649" t="s">
        <v>10</v>
      </c>
      <c r="E6649">
        <v>1</v>
      </c>
      <c r="F6649">
        <v>345</v>
      </c>
      <c r="G6649">
        <v>4725</v>
      </c>
      <c r="H6649" t="s">
        <v>11</v>
      </c>
    </row>
    <row r="6650" spans="1:8" x14ac:dyDescent="0.25">
      <c r="A6650" t="s">
        <v>6365</v>
      </c>
      <c r="B6650" t="s">
        <v>6366</v>
      </c>
      <c r="C6650">
        <v>480</v>
      </c>
      <c r="D6650" t="s">
        <v>12</v>
      </c>
      <c r="E6650">
        <v>356</v>
      </c>
      <c r="F6650">
        <v>475</v>
      </c>
      <c r="G6650">
        <v>4286</v>
      </c>
      <c r="H6650" t="s">
        <v>13</v>
      </c>
    </row>
    <row r="6651" spans="1:8" x14ac:dyDescent="0.25">
      <c r="A6651" t="s">
        <v>6367</v>
      </c>
      <c r="B6651" t="s">
        <v>6368</v>
      </c>
      <c r="C6651">
        <v>485</v>
      </c>
      <c r="D6651" t="s">
        <v>10</v>
      </c>
      <c r="E6651">
        <v>3</v>
      </c>
      <c r="F6651">
        <v>340</v>
      </c>
      <c r="G6651">
        <v>4725</v>
      </c>
      <c r="H6651" t="s">
        <v>11</v>
      </c>
    </row>
    <row r="6652" spans="1:8" x14ac:dyDescent="0.25">
      <c r="A6652" t="s">
        <v>6367</v>
      </c>
      <c r="B6652" t="s">
        <v>6368</v>
      </c>
      <c r="C6652">
        <v>485</v>
      </c>
      <c r="D6652" t="s">
        <v>12</v>
      </c>
      <c r="E6652">
        <v>352</v>
      </c>
      <c r="F6652">
        <v>465</v>
      </c>
      <c r="G6652">
        <v>4286</v>
      </c>
      <c r="H6652" t="s">
        <v>13</v>
      </c>
    </row>
    <row r="6653" spans="1:8" x14ac:dyDescent="0.25">
      <c r="A6653" t="s">
        <v>6369</v>
      </c>
      <c r="B6653" t="s">
        <v>6370</v>
      </c>
      <c r="C6653">
        <v>472</v>
      </c>
      <c r="D6653" t="s">
        <v>10</v>
      </c>
      <c r="E6653">
        <v>2</v>
      </c>
      <c r="F6653">
        <v>340</v>
      </c>
      <c r="G6653">
        <v>4725</v>
      </c>
      <c r="H6653" t="s">
        <v>11</v>
      </c>
    </row>
    <row r="6654" spans="1:8" x14ac:dyDescent="0.25">
      <c r="A6654" t="s">
        <v>6369</v>
      </c>
      <c r="B6654" t="s">
        <v>6370</v>
      </c>
      <c r="C6654">
        <v>472</v>
      </c>
      <c r="D6654" t="s">
        <v>12</v>
      </c>
      <c r="E6654">
        <v>352</v>
      </c>
      <c r="F6654">
        <v>466</v>
      </c>
      <c r="G6654">
        <v>4286</v>
      </c>
      <c r="H6654" t="s">
        <v>13</v>
      </c>
    </row>
    <row r="6655" spans="1:8" x14ac:dyDescent="0.25">
      <c r="A6655" t="s">
        <v>6371</v>
      </c>
      <c r="B6655" t="s">
        <v>6372</v>
      </c>
      <c r="C6655">
        <v>529</v>
      </c>
      <c r="D6655" t="s">
        <v>10</v>
      </c>
      <c r="E6655">
        <v>38</v>
      </c>
      <c r="F6655">
        <v>391</v>
      </c>
      <c r="G6655">
        <v>4725</v>
      </c>
      <c r="H6655" t="s">
        <v>11</v>
      </c>
    </row>
    <row r="6656" spans="1:8" x14ac:dyDescent="0.25">
      <c r="A6656" t="s">
        <v>6371</v>
      </c>
      <c r="B6656" t="s">
        <v>6372</v>
      </c>
      <c r="C6656">
        <v>529</v>
      </c>
      <c r="D6656" t="s">
        <v>12</v>
      </c>
      <c r="E6656">
        <v>405</v>
      </c>
      <c r="F6656">
        <v>526</v>
      </c>
      <c r="G6656">
        <v>4286</v>
      </c>
      <c r="H6656" t="s">
        <v>13</v>
      </c>
    </row>
    <row r="6657" spans="1:8" x14ac:dyDescent="0.25">
      <c r="A6657" t="s">
        <v>6373</v>
      </c>
      <c r="B6657" t="s">
        <v>6374</v>
      </c>
      <c r="C6657">
        <v>528</v>
      </c>
      <c r="D6657" t="s">
        <v>10</v>
      </c>
      <c r="E6657">
        <v>37</v>
      </c>
      <c r="F6657">
        <v>390</v>
      </c>
      <c r="G6657">
        <v>4725</v>
      </c>
      <c r="H6657" t="s">
        <v>11</v>
      </c>
    </row>
    <row r="6658" spans="1:8" x14ac:dyDescent="0.25">
      <c r="A6658" t="s">
        <v>6373</v>
      </c>
      <c r="B6658" t="s">
        <v>6374</v>
      </c>
      <c r="C6658">
        <v>528</v>
      </c>
      <c r="D6658" t="s">
        <v>12</v>
      </c>
      <c r="E6658">
        <v>404</v>
      </c>
      <c r="F6658">
        <v>525</v>
      </c>
      <c r="G6658">
        <v>4286</v>
      </c>
      <c r="H6658" t="s">
        <v>13</v>
      </c>
    </row>
    <row r="6659" spans="1:8" x14ac:dyDescent="0.25">
      <c r="A6659" t="s">
        <v>6375</v>
      </c>
      <c r="B6659" t="s">
        <v>6376</v>
      </c>
      <c r="C6659">
        <v>229</v>
      </c>
      <c r="D6659" t="s">
        <v>10</v>
      </c>
      <c r="E6659">
        <v>37</v>
      </c>
      <c r="F6659">
        <v>228</v>
      </c>
      <c r="G6659">
        <v>4725</v>
      </c>
      <c r="H6659" t="s">
        <v>11</v>
      </c>
    </row>
    <row r="6660" spans="1:8" x14ac:dyDescent="0.25">
      <c r="A6660" t="s">
        <v>6377</v>
      </c>
      <c r="B6660" t="s">
        <v>6378</v>
      </c>
      <c r="C6660">
        <v>490</v>
      </c>
      <c r="D6660" t="s">
        <v>10</v>
      </c>
      <c r="E6660">
        <v>12</v>
      </c>
      <c r="F6660">
        <v>360</v>
      </c>
      <c r="G6660">
        <v>4725</v>
      </c>
      <c r="H6660" t="s">
        <v>11</v>
      </c>
    </row>
    <row r="6661" spans="1:8" x14ac:dyDescent="0.25">
      <c r="A6661" t="s">
        <v>6377</v>
      </c>
      <c r="B6661" t="s">
        <v>6378</v>
      </c>
      <c r="C6661">
        <v>490</v>
      </c>
      <c r="D6661" t="s">
        <v>12</v>
      </c>
      <c r="E6661">
        <v>373</v>
      </c>
      <c r="F6661">
        <v>488</v>
      </c>
      <c r="G6661">
        <v>4286</v>
      </c>
      <c r="H6661" t="s">
        <v>13</v>
      </c>
    </row>
    <row r="6662" spans="1:8" x14ac:dyDescent="0.25">
      <c r="A6662" t="s">
        <v>6379</v>
      </c>
      <c r="B6662" t="s">
        <v>6380</v>
      </c>
      <c r="C6662">
        <v>559</v>
      </c>
      <c r="D6662" t="s">
        <v>12</v>
      </c>
      <c r="E6662">
        <v>424</v>
      </c>
      <c r="F6662">
        <v>548</v>
      </c>
      <c r="G6662">
        <v>4286</v>
      </c>
      <c r="H6662" t="s">
        <v>13</v>
      </c>
    </row>
    <row r="6663" spans="1:8" x14ac:dyDescent="0.25">
      <c r="A6663" t="s">
        <v>6379</v>
      </c>
      <c r="B6663" t="s">
        <v>6380</v>
      </c>
      <c r="C6663">
        <v>559</v>
      </c>
      <c r="D6663" t="s">
        <v>10</v>
      </c>
      <c r="E6663">
        <v>63</v>
      </c>
      <c r="F6663">
        <v>410</v>
      </c>
      <c r="G6663">
        <v>4725</v>
      </c>
      <c r="H6663" t="s">
        <v>11</v>
      </c>
    </row>
    <row r="6664" spans="1:8" x14ac:dyDescent="0.25">
      <c r="A6664" t="s">
        <v>6381</v>
      </c>
      <c r="B6664" t="s">
        <v>6382</v>
      </c>
      <c r="C6664">
        <v>481</v>
      </c>
      <c r="D6664" t="s">
        <v>10</v>
      </c>
      <c r="E6664">
        <v>2</v>
      </c>
      <c r="F6664">
        <v>344</v>
      </c>
      <c r="G6664">
        <v>4725</v>
      </c>
      <c r="H6664" t="s">
        <v>11</v>
      </c>
    </row>
    <row r="6665" spans="1:8" x14ac:dyDescent="0.25">
      <c r="A6665" t="s">
        <v>6381</v>
      </c>
      <c r="B6665" t="s">
        <v>6382</v>
      </c>
      <c r="C6665">
        <v>481</v>
      </c>
      <c r="D6665" t="s">
        <v>12</v>
      </c>
      <c r="E6665">
        <v>360</v>
      </c>
      <c r="F6665">
        <v>471</v>
      </c>
      <c r="G6665">
        <v>4286</v>
      </c>
      <c r="H6665" t="s">
        <v>13</v>
      </c>
    </row>
    <row r="6666" spans="1:8" x14ac:dyDescent="0.25">
      <c r="A6666" t="s">
        <v>6383</v>
      </c>
      <c r="B6666" t="s">
        <v>6384</v>
      </c>
      <c r="C6666">
        <v>577</v>
      </c>
      <c r="D6666" t="s">
        <v>10</v>
      </c>
      <c r="E6666">
        <v>101</v>
      </c>
      <c r="F6666">
        <v>444</v>
      </c>
      <c r="G6666">
        <v>4725</v>
      </c>
      <c r="H6666" t="s">
        <v>11</v>
      </c>
    </row>
    <row r="6667" spans="1:8" x14ac:dyDescent="0.25">
      <c r="A6667" t="s">
        <v>6383</v>
      </c>
      <c r="B6667" t="s">
        <v>6384</v>
      </c>
      <c r="C6667">
        <v>577</v>
      </c>
      <c r="D6667" t="s">
        <v>12</v>
      </c>
      <c r="E6667">
        <v>457</v>
      </c>
      <c r="F6667">
        <v>572</v>
      </c>
      <c r="G6667">
        <v>4286</v>
      </c>
      <c r="H6667" t="s">
        <v>13</v>
      </c>
    </row>
    <row r="6668" spans="1:8" x14ac:dyDescent="0.25">
      <c r="A6668" t="s">
        <v>6385</v>
      </c>
      <c r="B6668" t="s">
        <v>6386</v>
      </c>
      <c r="C6668">
        <v>470</v>
      </c>
      <c r="D6668" t="s">
        <v>10</v>
      </c>
      <c r="E6668">
        <v>1</v>
      </c>
      <c r="F6668">
        <v>344</v>
      </c>
      <c r="G6668">
        <v>4725</v>
      </c>
      <c r="H6668" t="s">
        <v>11</v>
      </c>
    </row>
    <row r="6669" spans="1:8" x14ac:dyDescent="0.25">
      <c r="A6669" t="s">
        <v>6385</v>
      </c>
      <c r="B6669" t="s">
        <v>6386</v>
      </c>
      <c r="C6669">
        <v>470</v>
      </c>
      <c r="D6669" t="s">
        <v>12</v>
      </c>
      <c r="E6669">
        <v>355</v>
      </c>
      <c r="F6669">
        <v>469</v>
      </c>
      <c r="G6669">
        <v>4286</v>
      </c>
      <c r="H6669" t="s">
        <v>13</v>
      </c>
    </row>
    <row r="6670" spans="1:8" x14ac:dyDescent="0.25">
      <c r="A6670" t="s">
        <v>6387</v>
      </c>
      <c r="B6670" t="s">
        <v>6388</v>
      </c>
      <c r="C6670">
        <v>493</v>
      </c>
      <c r="D6670" t="s">
        <v>10</v>
      </c>
      <c r="E6670">
        <v>18</v>
      </c>
      <c r="F6670">
        <v>363</v>
      </c>
      <c r="G6670">
        <v>4725</v>
      </c>
      <c r="H6670" t="s">
        <v>11</v>
      </c>
    </row>
    <row r="6671" spans="1:8" x14ac:dyDescent="0.25">
      <c r="A6671" t="s">
        <v>6387</v>
      </c>
      <c r="B6671" t="s">
        <v>6388</v>
      </c>
      <c r="C6671">
        <v>493</v>
      </c>
      <c r="D6671" t="s">
        <v>12</v>
      </c>
      <c r="E6671">
        <v>375</v>
      </c>
      <c r="F6671">
        <v>491</v>
      </c>
      <c r="G6671">
        <v>4286</v>
      </c>
      <c r="H6671" t="s">
        <v>13</v>
      </c>
    </row>
    <row r="6672" spans="1:8" x14ac:dyDescent="0.25">
      <c r="A6672" t="s">
        <v>6389</v>
      </c>
      <c r="B6672" t="s">
        <v>6390</v>
      </c>
      <c r="C6672">
        <v>472</v>
      </c>
      <c r="D6672" t="s">
        <v>10</v>
      </c>
      <c r="E6672">
        <v>1</v>
      </c>
      <c r="F6672">
        <v>343</v>
      </c>
      <c r="G6672">
        <v>4725</v>
      </c>
      <c r="H6672" t="s">
        <v>11</v>
      </c>
    </row>
    <row r="6673" spans="1:8" x14ac:dyDescent="0.25">
      <c r="A6673" t="s">
        <v>6389</v>
      </c>
      <c r="B6673" t="s">
        <v>6390</v>
      </c>
      <c r="C6673">
        <v>472</v>
      </c>
      <c r="D6673" t="s">
        <v>12</v>
      </c>
      <c r="E6673">
        <v>355</v>
      </c>
      <c r="F6673">
        <v>470</v>
      </c>
      <c r="G6673">
        <v>4286</v>
      </c>
      <c r="H6673" t="s">
        <v>13</v>
      </c>
    </row>
    <row r="6674" spans="1:8" x14ac:dyDescent="0.25">
      <c r="A6674" t="s">
        <v>6391</v>
      </c>
      <c r="B6674" t="s">
        <v>6392</v>
      </c>
      <c r="C6674">
        <v>472</v>
      </c>
      <c r="D6674" t="s">
        <v>10</v>
      </c>
      <c r="E6674">
        <v>1</v>
      </c>
      <c r="F6674">
        <v>343</v>
      </c>
      <c r="G6674">
        <v>4725</v>
      </c>
      <c r="H6674" t="s">
        <v>11</v>
      </c>
    </row>
    <row r="6675" spans="1:8" x14ac:dyDescent="0.25">
      <c r="A6675" t="s">
        <v>6391</v>
      </c>
      <c r="B6675" t="s">
        <v>6392</v>
      </c>
      <c r="C6675">
        <v>472</v>
      </c>
      <c r="D6675" t="s">
        <v>12</v>
      </c>
      <c r="E6675">
        <v>355</v>
      </c>
      <c r="F6675">
        <v>470</v>
      </c>
      <c r="G6675">
        <v>4286</v>
      </c>
      <c r="H6675" t="s">
        <v>13</v>
      </c>
    </row>
    <row r="6676" spans="1:8" x14ac:dyDescent="0.25">
      <c r="A6676" t="s">
        <v>6393</v>
      </c>
      <c r="B6676" t="s">
        <v>6394</v>
      </c>
      <c r="C6676">
        <v>469</v>
      </c>
      <c r="D6676" t="s">
        <v>10</v>
      </c>
      <c r="E6676">
        <v>1</v>
      </c>
      <c r="F6676">
        <v>345</v>
      </c>
      <c r="G6676">
        <v>4725</v>
      </c>
      <c r="H6676" t="s">
        <v>11</v>
      </c>
    </row>
    <row r="6677" spans="1:8" x14ac:dyDescent="0.25">
      <c r="A6677" t="s">
        <v>6393</v>
      </c>
      <c r="B6677" t="s">
        <v>6394</v>
      </c>
      <c r="C6677">
        <v>469</v>
      </c>
      <c r="D6677" t="s">
        <v>12</v>
      </c>
      <c r="E6677">
        <v>352</v>
      </c>
      <c r="F6677">
        <v>467</v>
      </c>
      <c r="G6677">
        <v>4286</v>
      </c>
      <c r="H6677" t="s">
        <v>13</v>
      </c>
    </row>
    <row r="6678" spans="1:8" x14ac:dyDescent="0.25">
      <c r="A6678" t="s">
        <v>6395</v>
      </c>
      <c r="B6678" t="s">
        <v>6396</v>
      </c>
      <c r="C6678">
        <v>473</v>
      </c>
      <c r="D6678" t="s">
        <v>12</v>
      </c>
      <c r="E6678">
        <v>356</v>
      </c>
      <c r="F6678">
        <v>471</v>
      </c>
      <c r="G6678">
        <v>4286</v>
      </c>
      <c r="H6678" t="s">
        <v>13</v>
      </c>
    </row>
    <row r="6679" spans="1:8" x14ac:dyDescent="0.25">
      <c r="A6679" t="s">
        <v>6395</v>
      </c>
      <c r="B6679" t="s">
        <v>6396</v>
      </c>
      <c r="C6679">
        <v>473</v>
      </c>
      <c r="D6679" t="s">
        <v>10</v>
      </c>
      <c r="E6679">
        <v>4</v>
      </c>
      <c r="F6679">
        <v>348</v>
      </c>
      <c r="G6679">
        <v>4725</v>
      </c>
      <c r="H6679" t="s">
        <v>11</v>
      </c>
    </row>
    <row r="6680" spans="1:8" x14ac:dyDescent="0.25">
      <c r="A6680" t="s">
        <v>6397</v>
      </c>
      <c r="B6680" t="s">
        <v>6398</v>
      </c>
      <c r="C6680">
        <v>472</v>
      </c>
      <c r="D6680" t="s">
        <v>10</v>
      </c>
      <c r="E6680">
        <v>1</v>
      </c>
      <c r="F6680">
        <v>343</v>
      </c>
      <c r="G6680">
        <v>4725</v>
      </c>
      <c r="H6680" t="s">
        <v>11</v>
      </c>
    </row>
    <row r="6681" spans="1:8" x14ac:dyDescent="0.25">
      <c r="A6681" t="s">
        <v>6397</v>
      </c>
      <c r="B6681" t="s">
        <v>6398</v>
      </c>
      <c r="C6681">
        <v>472</v>
      </c>
      <c r="D6681" t="s">
        <v>12</v>
      </c>
      <c r="E6681">
        <v>355</v>
      </c>
      <c r="F6681">
        <v>470</v>
      </c>
      <c r="G6681">
        <v>4286</v>
      </c>
      <c r="H6681" t="s">
        <v>13</v>
      </c>
    </row>
    <row r="6682" spans="1:8" x14ac:dyDescent="0.25">
      <c r="A6682" t="s">
        <v>6399</v>
      </c>
      <c r="B6682" t="s">
        <v>6400</v>
      </c>
      <c r="C6682">
        <v>485</v>
      </c>
      <c r="D6682" t="s">
        <v>10</v>
      </c>
      <c r="E6682">
        <v>3</v>
      </c>
      <c r="F6682">
        <v>340</v>
      </c>
      <c r="G6682">
        <v>4725</v>
      </c>
      <c r="H6682" t="s">
        <v>11</v>
      </c>
    </row>
    <row r="6683" spans="1:8" x14ac:dyDescent="0.25">
      <c r="A6683" t="s">
        <v>6399</v>
      </c>
      <c r="B6683" t="s">
        <v>6400</v>
      </c>
      <c r="C6683">
        <v>485</v>
      </c>
      <c r="D6683" t="s">
        <v>12</v>
      </c>
      <c r="E6683">
        <v>352</v>
      </c>
      <c r="F6683">
        <v>465</v>
      </c>
      <c r="G6683">
        <v>4286</v>
      </c>
      <c r="H6683" t="s">
        <v>13</v>
      </c>
    </row>
    <row r="6684" spans="1:8" x14ac:dyDescent="0.25">
      <c r="A6684" t="s">
        <v>6401</v>
      </c>
      <c r="B6684" t="s">
        <v>6402</v>
      </c>
      <c r="C6684">
        <v>586</v>
      </c>
      <c r="D6684" t="s">
        <v>10</v>
      </c>
      <c r="E6684">
        <v>1</v>
      </c>
      <c r="F6684">
        <v>345</v>
      </c>
      <c r="G6684">
        <v>4725</v>
      </c>
      <c r="H6684" t="s">
        <v>11</v>
      </c>
    </row>
    <row r="6685" spans="1:8" x14ac:dyDescent="0.25">
      <c r="A6685" t="s">
        <v>6401</v>
      </c>
      <c r="B6685" t="s">
        <v>6402</v>
      </c>
      <c r="C6685">
        <v>586</v>
      </c>
      <c r="D6685" t="s">
        <v>12</v>
      </c>
      <c r="E6685">
        <v>357</v>
      </c>
      <c r="F6685">
        <v>472</v>
      </c>
      <c r="G6685">
        <v>4286</v>
      </c>
      <c r="H6685" t="s">
        <v>13</v>
      </c>
    </row>
    <row r="6686" spans="1:8" x14ac:dyDescent="0.25">
      <c r="A6686" t="s">
        <v>6401</v>
      </c>
      <c r="B6686" t="s">
        <v>6402</v>
      </c>
      <c r="C6686">
        <v>586</v>
      </c>
      <c r="D6686" t="s">
        <v>14</v>
      </c>
      <c r="E6686">
        <v>497</v>
      </c>
      <c r="F6686">
        <v>576</v>
      </c>
      <c r="G6686">
        <v>7652</v>
      </c>
      <c r="H6686" t="s">
        <v>15</v>
      </c>
    </row>
    <row r="6687" spans="1:8" x14ac:dyDescent="0.25">
      <c r="A6687" t="s">
        <v>6403</v>
      </c>
      <c r="B6687" t="s">
        <v>6404</v>
      </c>
      <c r="C6687">
        <v>585</v>
      </c>
      <c r="D6687" t="s">
        <v>10</v>
      </c>
      <c r="E6687">
        <v>1</v>
      </c>
      <c r="F6687">
        <v>344</v>
      </c>
      <c r="G6687">
        <v>4725</v>
      </c>
      <c r="H6687" t="s">
        <v>11</v>
      </c>
    </row>
    <row r="6688" spans="1:8" x14ac:dyDescent="0.25">
      <c r="A6688" t="s">
        <v>6403</v>
      </c>
      <c r="B6688" t="s">
        <v>6404</v>
      </c>
      <c r="C6688">
        <v>585</v>
      </c>
      <c r="D6688" t="s">
        <v>12</v>
      </c>
      <c r="E6688">
        <v>356</v>
      </c>
      <c r="F6688">
        <v>471</v>
      </c>
      <c r="G6688">
        <v>4286</v>
      </c>
      <c r="H6688" t="s">
        <v>13</v>
      </c>
    </row>
    <row r="6689" spans="1:8" x14ac:dyDescent="0.25">
      <c r="A6689" t="s">
        <v>6403</v>
      </c>
      <c r="B6689" t="s">
        <v>6404</v>
      </c>
      <c r="C6689">
        <v>585</v>
      </c>
      <c r="D6689" t="s">
        <v>14</v>
      </c>
      <c r="E6689">
        <v>496</v>
      </c>
      <c r="F6689">
        <v>575</v>
      </c>
      <c r="G6689">
        <v>7652</v>
      </c>
      <c r="H6689" t="s">
        <v>15</v>
      </c>
    </row>
    <row r="6690" spans="1:8" x14ac:dyDescent="0.25">
      <c r="A6690" t="s">
        <v>6405</v>
      </c>
      <c r="B6690" t="s">
        <v>6406</v>
      </c>
      <c r="C6690">
        <v>582</v>
      </c>
      <c r="D6690" t="s">
        <v>12</v>
      </c>
      <c r="E6690">
        <v>463</v>
      </c>
      <c r="F6690">
        <v>573</v>
      </c>
      <c r="G6690">
        <v>4286</v>
      </c>
      <c r="H6690" t="s">
        <v>13</v>
      </c>
    </row>
    <row r="6691" spans="1:8" x14ac:dyDescent="0.25">
      <c r="A6691" t="s">
        <v>6405</v>
      </c>
      <c r="B6691" t="s">
        <v>6406</v>
      </c>
      <c r="C6691">
        <v>582</v>
      </c>
      <c r="D6691" t="s">
        <v>10</v>
      </c>
      <c r="E6691">
        <v>96</v>
      </c>
      <c r="F6691">
        <v>445</v>
      </c>
      <c r="G6691">
        <v>4725</v>
      </c>
      <c r="H6691" t="s">
        <v>11</v>
      </c>
    </row>
    <row r="6692" spans="1:8" x14ac:dyDescent="0.25">
      <c r="A6692" t="s">
        <v>6407</v>
      </c>
      <c r="B6692" t="s">
        <v>6408</v>
      </c>
      <c r="C6692">
        <v>370</v>
      </c>
      <c r="D6692" t="s">
        <v>10</v>
      </c>
      <c r="E6692">
        <v>1</v>
      </c>
      <c r="F6692">
        <v>333</v>
      </c>
      <c r="G6692">
        <v>4725</v>
      </c>
      <c r="H6692" t="s">
        <v>11</v>
      </c>
    </row>
    <row r="6693" spans="1:8" x14ac:dyDescent="0.25">
      <c r="A6693" t="s">
        <v>6409</v>
      </c>
      <c r="B6693" t="s">
        <v>6410</v>
      </c>
      <c r="C6693">
        <v>370</v>
      </c>
      <c r="D6693" t="s">
        <v>10</v>
      </c>
      <c r="E6693">
        <v>1</v>
      </c>
      <c r="F6693">
        <v>333</v>
      </c>
      <c r="G6693">
        <v>4725</v>
      </c>
      <c r="H6693" t="s">
        <v>11</v>
      </c>
    </row>
    <row r="6694" spans="1:8" x14ac:dyDescent="0.25">
      <c r="A6694" t="s">
        <v>6411</v>
      </c>
      <c r="B6694" t="s">
        <v>6412</v>
      </c>
      <c r="C6694">
        <v>370</v>
      </c>
      <c r="D6694" t="s">
        <v>10</v>
      </c>
      <c r="E6694">
        <v>1</v>
      </c>
      <c r="F6694">
        <v>333</v>
      </c>
      <c r="G6694">
        <v>4725</v>
      </c>
      <c r="H6694" t="s">
        <v>11</v>
      </c>
    </row>
    <row r="6695" spans="1:8" x14ac:dyDescent="0.25">
      <c r="A6695" t="s">
        <v>6413</v>
      </c>
      <c r="B6695" t="s">
        <v>6414</v>
      </c>
      <c r="C6695">
        <v>585</v>
      </c>
      <c r="D6695" t="s">
        <v>10</v>
      </c>
      <c r="E6695">
        <v>1</v>
      </c>
      <c r="F6695">
        <v>344</v>
      </c>
      <c r="G6695">
        <v>4725</v>
      </c>
      <c r="H6695" t="s">
        <v>11</v>
      </c>
    </row>
    <row r="6696" spans="1:8" x14ac:dyDescent="0.25">
      <c r="A6696" t="s">
        <v>6413</v>
      </c>
      <c r="B6696" t="s">
        <v>6414</v>
      </c>
      <c r="C6696">
        <v>585</v>
      </c>
      <c r="D6696" t="s">
        <v>12</v>
      </c>
      <c r="E6696">
        <v>356</v>
      </c>
      <c r="F6696">
        <v>471</v>
      </c>
      <c r="G6696">
        <v>4286</v>
      </c>
      <c r="H6696" t="s">
        <v>13</v>
      </c>
    </row>
    <row r="6697" spans="1:8" x14ac:dyDescent="0.25">
      <c r="A6697" t="s">
        <v>6413</v>
      </c>
      <c r="B6697" t="s">
        <v>6414</v>
      </c>
      <c r="C6697">
        <v>585</v>
      </c>
      <c r="D6697" t="s">
        <v>14</v>
      </c>
      <c r="E6697">
        <v>496</v>
      </c>
      <c r="F6697">
        <v>575</v>
      </c>
      <c r="G6697">
        <v>7652</v>
      </c>
      <c r="H6697" t="s">
        <v>15</v>
      </c>
    </row>
    <row r="6698" spans="1:8" x14ac:dyDescent="0.25">
      <c r="A6698" t="s">
        <v>6415</v>
      </c>
      <c r="B6698" t="s">
        <v>6416</v>
      </c>
      <c r="C6698">
        <v>585</v>
      </c>
      <c r="D6698" t="s">
        <v>10</v>
      </c>
      <c r="E6698">
        <v>1</v>
      </c>
      <c r="F6698">
        <v>344</v>
      </c>
      <c r="G6698">
        <v>4725</v>
      </c>
      <c r="H6698" t="s">
        <v>11</v>
      </c>
    </row>
    <row r="6699" spans="1:8" x14ac:dyDescent="0.25">
      <c r="A6699" t="s">
        <v>6415</v>
      </c>
      <c r="B6699" t="s">
        <v>6416</v>
      </c>
      <c r="C6699">
        <v>585</v>
      </c>
      <c r="D6699" t="s">
        <v>12</v>
      </c>
      <c r="E6699">
        <v>356</v>
      </c>
      <c r="F6699">
        <v>471</v>
      </c>
      <c r="G6699">
        <v>4286</v>
      </c>
      <c r="H6699" t="s">
        <v>13</v>
      </c>
    </row>
    <row r="6700" spans="1:8" x14ac:dyDescent="0.25">
      <c r="A6700" t="s">
        <v>6415</v>
      </c>
      <c r="B6700" t="s">
        <v>6416</v>
      </c>
      <c r="C6700">
        <v>585</v>
      </c>
      <c r="D6700" t="s">
        <v>14</v>
      </c>
      <c r="E6700">
        <v>496</v>
      </c>
      <c r="F6700">
        <v>575</v>
      </c>
      <c r="G6700">
        <v>7652</v>
      </c>
      <c r="H6700" t="s">
        <v>15</v>
      </c>
    </row>
    <row r="6701" spans="1:8" x14ac:dyDescent="0.25">
      <c r="A6701" t="s">
        <v>6417</v>
      </c>
      <c r="B6701" t="s">
        <v>6418</v>
      </c>
      <c r="C6701">
        <v>493</v>
      </c>
      <c r="D6701" t="s">
        <v>12</v>
      </c>
      <c r="E6701">
        <v>369</v>
      </c>
      <c r="F6701">
        <v>489</v>
      </c>
      <c r="G6701">
        <v>4286</v>
      </c>
      <c r="H6701" t="s">
        <v>13</v>
      </c>
    </row>
    <row r="6702" spans="1:8" x14ac:dyDescent="0.25">
      <c r="A6702" t="s">
        <v>6417</v>
      </c>
      <c r="B6702" t="s">
        <v>6418</v>
      </c>
      <c r="C6702">
        <v>493</v>
      </c>
      <c r="D6702" t="s">
        <v>10</v>
      </c>
      <c r="E6702">
        <v>46</v>
      </c>
      <c r="F6702">
        <v>93</v>
      </c>
      <c r="G6702">
        <v>4725</v>
      </c>
      <c r="H6702" t="s">
        <v>11</v>
      </c>
    </row>
    <row r="6703" spans="1:8" x14ac:dyDescent="0.25">
      <c r="A6703" t="s">
        <v>6417</v>
      </c>
      <c r="B6703" t="s">
        <v>6418</v>
      </c>
      <c r="C6703">
        <v>493</v>
      </c>
      <c r="D6703" t="s">
        <v>10</v>
      </c>
      <c r="E6703">
        <v>86</v>
      </c>
      <c r="F6703">
        <v>355</v>
      </c>
      <c r="G6703">
        <v>4725</v>
      </c>
      <c r="H6703" t="s">
        <v>11</v>
      </c>
    </row>
    <row r="6704" spans="1:8" x14ac:dyDescent="0.25">
      <c r="A6704" t="s">
        <v>6419</v>
      </c>
      <c r="B6704" t="s">
        <v>6420</v>
      </c>
      <c r="C6704">
        <v>585</v>
      </c>
      <c r="D6704" t="s">
        <v>10</v>
      </c>
      <c r="E6704">
        <v>1</v>
      </c>
      <c r="F6704">
        <v>344</v>
      </c>
      <c r="G6704">
        <v>4725</v>
      </c>
      <c r="H6704" t="s">
        <v>11</v>
      </c>
    </row>
    <row r="6705" spans="1:8" x14ac:dyDescent="0.25">
      <c r="A6705" t="s">
        <v>6419</v>
      </c>
      <c r="B6705" t="s">
        <v>6420</v>
      </c>
      <c r="C6705">
        <v>585</v>
      </c>
      <c r="D6705" t="s">
        <v>12</v>
      </c>
      <c r="E6705">
        <v>356</v>
      </c>
      <c r="F6705">
        <v>471</v>
      </c>
      <c r="G6705">
        <v>4286</v>
      </c>
      <c r="H6705" t="s">
        <v>13</v>
      </c>
    </row>
    <row r="6706" spans="1:8" x14ac:dyDescent="0.25">
      <c r="A6706" t="s">
        <v>6419</v>
      </c>
      <c r="B6706" t="s">
        <v>6420</v>
      </c>
      <c r="C6706">
        <v>585</v>
      </c>
      <c r="D6706" t="s">
        <v>14</v>
      </c>
      <c r="E6706">
        <v>496</v>
      </c>
      <c r="F6706">
        <v>575</v>
      </c>
      <c r="G6706">
        <v>7652</v>
      </c>
      <c r="H6706" t="s">
        <v>15</v>
      </c>
    </row>
    <row r="6707" spans="1:8" x14ac:dyDescent="0.25">
      <c r="A6707" t="s">
        <v>6421</v>
      </c>
      <c r="B6707" t="s">
        <v>6422</v>
      </c>
      <c r="C6707">
        <v>585</v>
      </c>
      <c r="D6707" t="s">
        <v>10</v>
      </c>
      <c r="E6707">
        <v>1</v>
      </c>
      <c r="F6707">
        <v>344</v>
      </c>
      <c r="G6707">
        <v>4725</v>
      </c>
      <c r="H6707" t="s">
        <v>11</v>
      </c>
    </row>
    <row r="6708" spans="1:8" x14ac:dyDescent="0.25">
      <c r="A6708" t="s">
        <v>6421</v>
      </c>
      <c r="B6708" t="s">
        <v>6422</v>
      </c>
      <c r="C6708">
        <v>585</v>
      </c>
      <c r="D6708" t="s">
        <v>12</v>
      </c>
      <c r="E6708">
        <v>356</v>
      </c>
      <c r="F6708">
        <v>471</v>
      </c>
      <c r="G6708">
        <v>4286</v>
      </c>
      <c r="H6708" t="s">
        <v>13</v>
      </c>
    </row>
    <row r="6709" spans="1:8" x14ac:dyDescent="0.25">
      <c r="A6709" t="s">
        <v>6421</v>
      </c>
      <c r="B6709" t="s">
        <v>6422</v>
      </c>
      <c r="C6709">
        <v>585</v>
      </c>
      <c r="D6709" t="s">
        <v>14</v>
      </c>
      <c r="E6709">
        <v>496</v>
      </c>
      <c r="F6709">
        <v>575</v>
      </c>
      <c r="G6709">
        <v>7652</v>
      </c>
      <c r="H6709" t="s">
        <v>15</v>
      </c>
    </row>
    <row r="6710" spans="1:8" x14ac:dyDescent="0.25">
      <c r="A6710" t="s">
        <v>6423</v>
      </c>
      <c r="B6710" t="s">
        <v>6424</v>
      </c>
      <c r="C6710">
        <v>585</v>
      </c>
      <c r="D6710" t="s">
        <v>10</v>
      </c>
      <c r="E6710">
        <v>1</v>
      </c>
      <c r="F6710">
        <v>344</v>
      </c>
      <c r="G6710">
        <v>4725</v>
      </c>
      <c r="H6710" t="s">
        <v>11</v>
      </c>
    </row>
    <row r="6711" spans="1:8" x14ac:dyDescent="0.25">
      <c r="A6711" t="s">
        <v>6423</v>
      </c>
      <c r="B6711" t="s">
        <v>6424</v>
      </c>
      <c r="C6711">
        <v>585</v>
      </c>
      <c r="D6711" t="s">
        <v>12</v>
      </c>
      <c r="E6711">
        <v>356</v>
      </c>
      <c r="F6711">
        <v>471</v>
      </c>
      <c r="G6711">
        <v>4286</v>
      </c>
      <c r="H6711" t="s">
        <v>13</v>
      </c>
    </row>
    <row r="6712" spans="1:8" x14ac:dyDescent="0.25">
      <c r="A6712" t="s">
        <v>6423</v>
      </c>
      <c r="B6712" t="s">
        <v>6424</v>
      </c>
      <c r="C6712">
        <v>585</v>
      </c>
      <c r="D6712" t="s">
        <v>14</v>
      </c>
      <c r="E6712">
        <v>496</v>
      </c>
      <c r="F6712">
        <v>575</v>
      </c>
      <c r="G6712">
        <v>7652</v>
      </c>
      <c r="H6712" t="s">
        <v>15</v>
      </c>
    </row>
    <row r="6713" spans="1:8" x14ac:dyDescent="0.25">
      <c r="A6713" t="s">
        <v>6425</v>
      </c>
      <c r="B6713" t="s">
        <v>6426</v>
      </c>
      <c r="C6713">
        <v>480</v>
      </c>
      <c r="D6713" t="s">
        <v>12</v>
      </c>
      <c r="E6713">
        <v>361</v>
      </c>
      <c r="F6713">
        <v>478</v>
      </c>
      <c r="G6713">
        <v>4286</v>
      </c>
      <c r="H6713" t="s">
        <v>13</v>
      </c>
    </row>
    <row r="6714" spans="1:8" x14ac:dyDescent="0.25">
      <c r="A6714" t="s">
        <v>6425</v>
      </c>
      <c r="B6714" t="s">
        <v>6426</v>
      </c>
      <c r="C6714">
        <v>480</v>
      </c>
      <c r="D6714" t="s">
        <v>10</v>
      </c>
      <c r="E6714">
        <v>4</v>
      </c>
      <c r="F6714">
        <v>350</v>
      </c>
      <c r="G6714">
        <v>4725</v>
      </c>
      <c r="H6714" t="s">
        <v>11</v>
      </c>
    </row>
    <row r="6715" spans="1:8" x14ac:dyDescent="0.25">
      <c r="A6715" t="s">
        <v>6427</v>
      </c>
      <c r="B6715" t="s">
        <v>6428</v>
      </c>
      <c r="C6715">
        <v>490</v>
      </c>
      <c r="D6715" t="s">
        <v>10</v>
      </c>
      <c r="E6715">
        <v>12</v>
      </c>
      <c r="F6715">
        <v>360</v>
      </c>
      <c r="G6715">
        <v>4725</v>
      </c>
      <c r="H6715" t="s">
        <v>11</v>
      </c>
    </row>
    <row r="6716" spans="1:8" x14ac:dyDescent="0.25">
      <c r="A6716" t="s">
        <v>6427</v>
      </c>
      <c r="B6716" t="s">
        <v>6428</v>
      </c>
      <c r="C6716">
        <v>490</v>
      </c>
      <c r="D6716" t="s">
        <v>12</v>
      </c>
      <c r="E6716">
        <v>373</v>
      </c>
      <c r="F6716">
        <v>488</v>
      </c>
      <c r="G6716">
        <v>4286</v>
      </c>
      <c r="H6716" t="s">
        <v>13</v>
      </c>
    </row>
    <row r="6717" spans="1:8" x14ac:dyDescent="0.25">
      <c r="A6717" t="s">
        <v>6429</v>
      </c>
      <c r="B6717" t="s">
        <v>6430</v>
      </c>
      <c r="C6717">
        <v>486</v>
      </c>
      <c r="D6717" t="s">
        <v>10</v>
      </c>
      <c r="E6717">
        <v>2</v>
      </c>
      <c r="F6717">
        <v>341</v>
      </c>
      <c r="G6717">
        <v>4725</v>
      </c>
      <c r="H6717" t="s">
        <v>11</v>
      </c>
    </row>
    <row r="6718" spans="1:8" x14ac:dyDescent="0.25">
      <c r="A6718" t="s">
        <v>6429</v>
      </c>
      <c r="B6718" t="s">
        <v>6430</v>
      </c>
      <c r="C6718">
        <v>486</v>
      </c>
      <c r="D6718" t="s">
        <v>12</v>
      </c>
      <c r="E6718">
        <v>353</v>
      </c>
      <c r="F6718">
        <v>466</v>
      </c>
      <c r="G6718">
        <v>4286</v>
      </c>
      <c r="H6718" t="s">
        <v>13</v>
      </c>
    </row>
    <row r="6719" spans="1:8" x14ac:dyDescent="0.25">
      <c r="A6719" t="s">
        <v>6431</v>
      </c>
      <c r="B6719" t="s">
        <v>6432</v>
      </c>
      <c r="C6719">
        <v>382</v>
      </c>
      <c r="D6719" t="s">
        <v>12</v>
      </c>
      <c r="E6719">
        <v>263</v>
      </c>
      <c r="F6719">
        <v>372</v>
      </c>
      <c r="G6719">
        <v>4286</v>
      </c>
      <c r="H6719" t="s">
        <v>13</v>
      </c>
    </row>
    <row r="6720" spans="1:8" x14ac:dyDescent="0.25">
      <c r="A6720" t="s">
        <v>6431</v>
      </c>
      <c r="B6720" t="s">
        <v>6432</v>
      </c>
      <c r="C6720">
        <v>382</v>
      </c>
      <c r="D6720" t="s">
        <v>10</v>
      </c>
      <c r="E6720">
        <v>2</v>
      </c>
      <c r="F6720">
        <v>70</v>
      </c>
      <c r="G6720">
        <v>4725</v>
      </c>
      <c r="H6720" t="s">
        <v>11</v>
      </c>
    </row>
    <row r="6721" spans="1:8" x14ac:dyDescent="0.25">
      <c r="A6721" t="s">
        <v>6431</v>
      </c>
      <c r="B6721" t="s">
        <v>6432</v>
      </c>
      <c r="C6721">
        <v>382</v>
      </c>
      <c r="D6721" t="s">
        <v>10</v>
      </c>
      <c r="E6721">
        <v>75</v>
      </c>
      <c r="F6721">
        <v>252</v>
      </c>
      <c r="G6721">
        <v>4725</v>
      </c>
      <c r="H6721" t="s">
        <v>11</v>
      </c>
    </row>
    <row r="6722" spans="1:8" x14ac:dyDescent="0.25">
      <c r="A6722" t="s">
        <v>6433</v>
      </c>
      <c r="B6722" t="s">
        <v>6434</v>
      </c>
      <c r="C6722">
        <v>481</v>
      </c>
      <c r="D6722" t="s">
        <v>10</v>
      </c>
      <c r="E6722">
        <v>3</v>
      </c>
      <c r="F6722">
        <v>347</v>
      </c>
      <c r="G6722">
        <v>4725</v>
      </c>
      <c r="H6722" t="s">
        <v>11</v>
      </c>
    </row>
    <row r="6723" spans="1:8" x14ac:dyDescent="0.25">
      <c r="A6723" t="s">
        <v>6433</v>
      </c>
      <c r="B6723" t="s">
        <v>6434</v>
      </c>
      <c r="C6723">
        <v>481</v>
      </c>
      <c r="D6723" t="s">
        <v>12</v>
      </c>
      <c r="E6723">
        <v>360</v>
      </c>
      <c r="F6723">
        <v>479</v>
      </c>
      <c r="G6723">
        <v>4286</v>
      </c>
      <c r="H6723" t="s">
        <v>13</v>
      </c>
    </row>
    <row r="6724" spans="1:8" x14ac:dyDescent="0.25">
      <c r="A6724" t="s">
        <v>6435</v>
      </c>
      <c r="B6724" t="s">
        <v>6436</v>
      </c>
      <c r="C6724">
        <v>485</v>
      </c>
      <c r="D6724" t="s">
        <v>10</v>
      </c>
      <c r="E6724">
        <v>3</v>
      </c>
      <c r="F6724">
        <v>339</v>
      </c>
      <c r="G6724">
        <v>4725</v>
      </c>
      <c r="H6724" t="s">
        <v>11</v>
      </c>
    </row>
    <row r="6725" spans="1:8" x14ac:dyDescent="0.25">
      <c r="A6725" t="s">
        <v>6435</v>
      </c>
      <c r="B6725" t="s">
        <v>6436</v>
      </c>
      <c r="C6725">
        <v>485</v>
      </c>
      <c r="D6725" t="s">
        <v>12</v>
      </c>
      <c r="E6725">
        <v>352</v>
      </c>
      <c r="F6725">
        <v>465</v>
      </c>
      <c r="G6725">
        <v>4286</v>
      </c>
      <c r="H6725" t="s">
        <v>13</v>
      </c>
    </row>
    <row r="6726" spans="1:8" x14ac:dyDescent="0.25">
      <c r="A6726" t="s">
        <v>6437</v>
      </c>
      <c r="B6726" t="s">
        <v>6438</v>
      </c>
      <c r="C6726">
        <v>326</v>
      </c>
      <c r="D6726" t="s">
        <v>10</v>
      </c>
      <c r="E6726">
        <v>2</v>
      </c>
      <c r="F6726">
        <v>326</v>
      </c>
      <c r="G6726">
        <v>4725</v>
      </c>
      <c r="H6726" t="s">
        <v>11</v>
      </c>
    </row>
    <row r="6727" spans="1:8" x14ac:dyDescent="0.25">
      <c r="A6727" t="s">
        <v>6439</v>
      </c>
      <c r="B6727" t="s">
        <v>6440</v>
      </c>
      <c r="C6727">
        <v>480</v>
      </c>
      <c r="D6727" t="s">
        <v>10</v>
      </c>
      <c r="E6727">
        <v>3</v>
      </c>
      <c r="F6727">
        <v>345</v>
      </c>
      <c r="G6727">
        <v>4725</v>
      </c>
      <c r="H6727" t="s">
        <v>11</v>
      </c>
    </row>
    <row r="6728" spans="1:8" x14ac:dyDescent="0.25">
      <c r="A6728" t="s">
        <v>6439</v>
      </c>
      <c r="B6728" t="s">
        <v>6440</v>
      </c>
      <c r="C6728">
        <v>480</v>
      </c>
      <c r="D6728" t="s">
        <v>12</v>
      </c>
      <c r="E6728">
        <v>357</v>
      </c>
      <c r="F6728">
        <v>474</v>
      </c>
      <c r="G6728">
        <v>4286</v>
      </c>
      <c r="H6728" t="s">
        <v>13</v>
      </c>
    </row>
    <row r="6729" spans="1:8" x14ac:dyDescent="0.25">
      <c r="A6729" t="s">
        <v>6441</v>
      </c>
      <c r="B6729" t="s">
        <v>6442</v>
      </c>
      <c r="C6729">
        <v>483</v>
      </c>
      <c r="D6729" t="s">
        <v>12</v>
      </c>
      <c r="E6729">
        <v>363</v>
      </c>
      <c r="F6729">
        <v>480</v>
      </c>
      <c r="G6729">
        <v>4286</v>
      </c>
      <c r="H6729" t="s">
        <v>13</v>
      </c>
    </row>
    <row r="6730" spans="1:8" x14ac:dyDescent="0.25">
      <c r="A6730" t="s">
        <v>6441</v>
      </c>
      <c r="B6730" t="s">
        <v>6442</v>
      </c>
      <c r="C6730">
        <v>483</v>
      </c>
      <c r="D6730" t="s">
        <v>10</v>
      </c>
      <c r="E6730">
        <v>9</v>
      </c>
      <c r="F6730">
        <v>351</v>
      </c>
      <c r="G6730">
        <v>4725</v>
      </c>
      <c r="H6730" t="s">
        <v>11</v>
      </c>
    </row>
    <row r="6731" spans="1:8" x14ac:dyDescent="0.25">
      <c r="A6731" t="s">
        <v>6443</v>
      </c>
      <c r="B6731" t="s">
        <v>6444</v>
      </c>
      <c r="C6731">
        <v>585</v>
      </c>
      <c r="D6731" t="s">
        <v>10</v>
      </c>
      <c r="E6731">
        <v>1</v>
      </c>
      <c r="F6731">
        <v>345</v>
      </c>
      <c r="G6731">
        <v>4725</v>
      </c>
      <c r="H6731" t="s">
        <v>11</v>
      </c>
    </row>
    <row r="6732" spans="1:8" x14ac:dyDescent="0.25">
      <c r="A6732" t="s">
        <v>6443</v>
      </c>
      <c r="B6732" t="s">
        <v>6444</v>
      </c>
      <c r="C6732">
        <v>585</v>
      </c>
      <c r="D6732" t="s">
        <v>12</v>
      </c>
      <c r="E6732">
        <v>357</v>
      </c>
      <c r="F6732">
        <v>471</v>
      </c>
      <c r="G6732">
        <v>4286</v>
      </c>
      <c r="H6732" t="s">
        <v>13</v>
      </c>
    </row>
    <row r="6733" spans="1:8" x14ac:dyDescent="0.25">
      <c r="A6733" t="s">
        <v>6443</v>
      </c>
      <c r="B6733" t="s">
        <v>6444</v>
      </c>
      <c r="C6733">
        <v>585</v>
      </c>
      <c r="D6733" t="s">
        <v>14</v>
      </c>
      <c r="E6733">
        <v>496</v>
      </c>
      <c r="F6733">
        <v>575</v>
      </c>
      <c r="G6733">
        <v>7652</v>
      </c>
      <c r="H6733" t="s">
        <v>15</v>
      </c>
    </row>
    <row r="6734" spans="1:8" x14ac:dyDescent="0.25">
      <c r="A6734" t="s">
        <v>6445</v>
      </c>
      <c r="B6734" t="s">
        <v>6446</v>
      </c>
      <c r="C6734">
        <v>586</v>
      </c>
      <c r="D6734" t="s">
        <v>10</v>
      </c>
      <c r="E6734">
        <v>1</v>
      </c>
      <c r="F6734">
        <v>345</v>
      </c>
      <c r="G6734">
        <v>4725</v>
      </c>
      <c r="H6734" t="s">
        <v>11</v>
      </c>
    </row>
    <row r="6735" spans="1:8" x14ac:dyDescent="0.25">
      <c r="A6735" t="s">
        <v>6445</v>
      </c>
      <c r="B6735" t="s">
        <v>6446</v>
      </c>
      <c r="C6735">
        <v>586</v>
      </c>
      <c r="D6735" t="s">
        <v>12</v>
      </c>
      <c r="E6735">
        <v>357</v>
      </c>
      <c r="F6735">
        <v>472</v>
      </c>
      <c r="G6735">
        <v>4286</v>
      </c>
      <c r="H6735" t="s">
        <v>13</v>
      </c>
    </row>
    <row r="6736" spans="1:8" x14ac:dyDescent="0.25">
      <c r="A6736" t="s">
        <v>6445</v>
      </c>
      <c r="B6736" t="s">
        <v>6446</v>
      </c>
      <c r="C6736">
        <v>586</v>
      </c>
      <c r="D6736" t="s">
        <v>14</v>
      </c>
      <c r="E6736">
        <v>497</v>
      </c>
      <c r="F6736">
        <v>576</v>
      </c>
      <c r="G6736">
        <v>7652</v>
      </c>
      <c r="H6736" t="s">
        <v>15</v>
      </c>
    </row>
    <row r="6737" spans="1:8" x14ac:dyDescent="0.25">
      <c r="A6737" t="s">
        <v>6447</v>
      </c>
      <c r="B6737" t="s">
        <v>6448</v>
      </c>
      <c r="C6737">
        <v>485</v>
      </c>
      <c r="D6737" t="s">
        <v>10</v>
      </c>
      <c r="E6737">
        <v>3</v>
      </c>
      <c r="F6737">
        <v>339</v>
      </c>
      <c r="G6737">
        <v>4725</v>
      </c>
      <c r="H6737" t="s">
        <v>11</v>
      </c>
    </row>
    <row r="6738" spans="1:8" x14ac:dyDescent="0.25">
      <c r="A6738" t="s">
        <v>6447</v>
      </c>
      <c r="B6738" t="s">
        <v>6448</v>
      </c>
      <c r="C6738">
        <v>485</v>
      </c>
      <c r="D6738" t="s">
        <v>12</v>
      </c>
      <c r="E6738">
        <v>352</v>
      </c>
      <c r="F6738">
        <v>465</v>
      </c>
      <c r="G6738">
        <v>4286</v>
      </c>
      <c r="H6738" t="s">
        <v>13</v>
      </c>
    </row>
    <row r="6739" spans="1:8" x14ac:dyDescent="0.25">
      <c r="A6739" t="s">
        <v>6449</v>
      </c>
      <c r="B6739" t="s">
        <v>6450</v>
      </c>
      <c r="C6739">
        <v>490</v>
      </c>
      <c r="D6739" t="s">
        <v>10</v>
      </c>
      <c r="E6739">
        <v>2</v>
      </c>
      <c r="F6739">
        <v>344</v>
      </c>
      <c r="G6739">
        <v>4725</v>
      </c>
      <c r="H6739" t="s">
        <v>11</v>
      </c>
    </row>
    <row r="6740" spans="1:8" x14ac:dyDescent="0.25">
      <c r="A6740" t="s">
        <v>6449</v>
      </c>
      <c r="B6740" t="s">
        <v>6450</v>
      </c>
      <c r="C6740">
        <v>490</v>
      </c>
      <c r="D6740" t="s">
        <v>12</v>
      </c>
      <c r="E6740">
        <v>355</v>
      </c>
      <c r="F6740">
        <v>479</v>
      </c>
      <c r="G6740">
        <v>4286</v>
      </c>
      <c r="H6740" t="s">
        <v>13</v>
      </c>
    </row>
    <row r="6741" spans="1:8" x14ac:dyDescent="0.25">
      <c r="A6741" t="s">
        <v>6451</v>
      </c>
      <c r="B6741" t="s">
        <v>6452</v>
      </c>
      <c r="C6741">
        <v>478</v>
      </c>
      <c r="D6741" t="s">
        <v>10</v>
      </c>
      <c r="E6741">
        <v>1</v>
      </c>
      <c r="F6741">
        <v>344</v>
      </c>
      <c r="G6741">
        <v>4725</v>
      </c>
      <c r="H6741" t="s">
        <v>11</v>
      </c>
    </row>
    <row r="6742" spans="1:8" x14ac:dyDescent="0.25">
      <c r="A6742" t="s">
        <v>6451</v>
      </c>
      <c r="B6742" t="s">
        <v>6452</v>
      </c>
      <c r="C6742">
        <v>478</v>
      </c>
      <c r="D6742" t="s">
        <v>12</v>
      </c>
      <c r="E6742">
        <v>356</v>
      </c>
      <c r="F6742">
        <v>476</v>
      </c>
      <c r="G6742">
        <v>4286</v>
      </c>
      <c r="H6742" t="s">
        <v>13</v>
      </c>
    </row>
    <row r="6743" spans="1:8" x14ac:dyDescent="0.25">
      <c r="A6743" t="s">
        <v>6453</v>
      </c>
      <c r="B6743" t="s">
        <v>6454</v>
      </c>
      <c r="C6743">
        <v>445</v>
      </c>
      <c r="D6743" t="s">
        <v>10</v>
      </c>
      <c r="E6743">
        <v>1</v>
      </c>
      <c r="F6743">
        <v>313</v>
      </c>
      <c r="G6743">
        <v>4725</v>
      </c>
      <c r="H6743" t="s">
        <v>11</v>
      </c>
    </row>
    <row r="6744" spans="1:8" x14ac:dyDescent="0.25">
      <c r="A6744" t="s">
        <v>6453</v>
      </c>
      <c r="B6744" t="s">
        <v>6454</v>
      </c>
      <c r="C6744">
        <v>445</v>
      </c>
      <c r="D6744" t="s">
        <v>12</v>
      </c>
      <c r="E6744">
        <v>324</v>
      </c>
      <c r="F6744">
        <v>439</v>
      </c>
      <c r="G6744">
        <v>4286</v>
      </c>
      <c r="H6744" t="s">
        <v>13</v>
      </c>
    </row>
    <row r="6745" spans="1:8" x14ac:dyDescent="0.25">
      <c r="A6745" t="s">
        <v>6455</v>
      </c>
      <c r="B6745" t="s">
        <v>6456</v>
      </c>
      <c r="C6745">
        <v>480</v>
      </c>
      <c r="D6745" t="s">
        <v>10</v>
      </c>
      <c r="E6745">
        <v>1</v>
      </c>
      <c r="F6745">
        <v>344</v>
      </c>
      <c r="G6745">
        <v>4725</v>
      </c>
      <c r="H6745" t="s">
        <v>11</v>
      </c>
    </row>
    <row r="6746" spans="1:8" x14ac:dyDescent="0.25">
      <c r="A6746" t="s">
        <v>6455</v>
      </c>
      <c r="B6746" t="s">
        <v>6456</v>
      </c>
      <c r="C6746">
        <v>480</v>
      </c>
      <c r="D6746" t="s">
        <v>12</v>
      </c>
      <c r="E6746">
        <v>356</v>
      </c>
      <c r="F6746">
        <v>475</v>
      </c>
      <c r="G6746">
        <v>4286</v>
      </c>
      <c r="H6746" t="s">
        <v>13</v>
      </c>
    </row>
    <row r="6747" spans="1:8" x14ac:dyDescent="0.25">
      <c r="A6747" t="s">
        <v>6457</v>
      </c>
      <c r="B6747" t="s">
        <v>6458</v>
      </c>
      <c r="C6747">
        <v>472</v>
      </c>
      <c r="D6747" t="s">
        <v>10</v>
      </c>
      <c r="E6747">
        <v>1</v>
      </c>
      <c r="F6747">
        <v>346</v>
      </c>
      <c r="G6747">
        <v>4725</v>
      </c>
      <c r="H6747" t="s">
        <v>11</v>
      </c>
    </row>
    <row r="6748" spans="1:8" x14ac:dyDescent="0.25">
      <c r="A6748" t="s">
        <v>6457</v>
      </c>
      <c r="B6748" t="s">
        <v>6458</v>
      </c>
      <c r="C6748">
        <v>472</v>
      </c>
      <c r="D6748" t="s">
        <v>12</v>
      </c>
      <c r="E6748">
        <v>355</v>
      </c>
      <c r="F6748">
        <v>471</v>
      </c>
      <c r="G6748">
        <v>4286</v>
      </c>
      <c r="H6748" t="s">
        <v>13</v>
      </c>
    </row>
    <row r="6749" spans="1:8" x14ac:dyDescent="0.25">
      <c r="A6749" t="s">
        <v>6459</v>
      </c>
      <c r="B6749" t="s">
        <v>6460</v>
      </c>
      <c r="C6749">
        <v>480</v>
      </c>
      <c r="D6749" t="s">
        <v>12</v>
      </c>
      <c r="E6749">
        <v>362</v>
      </c>
      <c r="F6749">
        <v>478</v>
      </c>
      <c r="G6749">
        <v>4286</v>
      </c>
      <c r="H6749" t="s">
        <v>13</v>
      </c>
    </row>
    <row r="6750" spans="1:8" x14ac:dyDescent="0.25">
      <c r="A6750" t="s">
        <v>6459</v>
      </c>
      <c r="B6750" t="s">
        <v>6460</v>
      </c>
      <c r="C6750">
        <v>480</v>
      </c>
      <c r="D6750" t="s">
        <v>10</v>
      </c>
      <c r="E6750">
        <v>5</v>
      </c>
      <c r="F6750">
        <v>350</v>
      </c>
      <c r="G6750">
        <v>4725</v>
      </c>
      <c r="H6750" t="s">
        <v>11</v>
      </c>
    </row>
    <row r="6751" spans="1:8" x14ac:dyDescent="0.25">
      <c r="A6751" t="s">
        <v>6461</v>
      </c>
      <c r="B6751" t="s">
        <v>6462</v>
      </c>
      <c r="C6751">
        <v>470</v>
      </c>
      <c r="D6751" t="s">
        <v>10</v>
      </c>
      <c r="E6751">
        <v>1</v>
      </c>
      <c r="F6751">
        <v>345</v>
      </c>
      <c r="G6751">
        <v>4725</v>
      </c>
      <c r="H6751" t="s">
        <v>11</v>
      </c>
    </row>
    <row r="6752" spans="1:8" x14ac:dyDescent="0.25">
      <c r="A6752" t="s">
        <v>6461</v>
      </c>
      <c r="B6752" t="s">
        <v>6462</v>
      </c>
      <c r="C6752">
        <v>470</v>
      </c>
      <c r="D6752" t="s">
        <v>12</v>
      </c>
      <c r="E6752">
        <v>355</v>
      </c>
      <c r="F6752">
        <v>469</v>
      </c>
      <c r="G6752">
        <v>4286</v>
      </c>
      <c r="H6752" t="s">
        <v>13</v>
      </c>
    </row>
    <row r="6753" spans="1:8" x14ac:dyDescent="0.25">
      <c r="A6753" t="s">
        <v>6463</v>
      </c>
      <c r="B6753" t="s">
        <v>6464</v>
      </c>
      <c r="C6753">
        <v>471</v>
      </c>
      <c r="D6753" t="s">
        <v>10</v>
      </c>
      <c r="E6753">
        <v>1</v>
      </c>
      <c r="F6753">
        <v>343</v>
      </c>
      <c r="G6753">
        <v>4725</v>
      </c>
      <c r="H6753" t="s">
        <v>11</v>
      </c>
    </row>
    <row r="6754" spans="1:8" x14ac:dyDescent="0.25">
      <c r="A6754" t="s">
        <v>6463</v>
      </c>
      <c r="B6754" t="s">
        <v>6464</v>
      </c>
      <c r="C6754">
        <v>471</v>
      </c>
      <c r="D6754" t="s">
        <v>12</v>
      </c>
      <c r="E6754">
        <v>355</v>
      </c>
      <c r="F6754">
        <v>470</v>
      </c>
      <c r="G6754">
        <v>4286</v>
      </c>
      <c r="H6754" t="s">
        <v>13</v>
      </c>
    </row>
    <row r="6755" spans="1:8" x14ac:dyDescent="0.25">
      <c r="A6755" t="s">
        <v>6465</v>
      </c>
      <c r="B6755" t="s">
        <v>6466</v>
      </c>
      <c r="C6755">
        <v>475</v>
      </c>
      <c r="D6755" t="s">
        <v>10</v>
      </c>
      <c r="E6755">
        <v>1</v>
      </c>
      <c r="F6755">
        <v>343</v>
      </c>
      <c r="G6755">
        <v>4725</v>
      </c>
      <c r="H6755" t="s">
        <v>11</v>
      </c>
    </row>
    <row r="6756" spans="1:8" x14ac:dyDescent="0.25">
      <c r="A6756" t="s">
        <v>6465</v>
      </c>
      <c r="B6756" t="s">
        <v>6466</v>
      </c>
      <c r="C6756">
        <v>475</v>
      </c>
      <c r="D6756" t="s">
        <v>12</v>
      </c>
      <c r="E6756">
        <v>355</v>
      </c>
      <c r="F6756">
        <v>470</v>
      </c>
      <c r="G6756">
        <v>4286</v>
      </c>
      <c r="H6756" t="s">
        <v>13</v>
      </c>
    </row>
    <row r="6757" spans="1:8" x14ac:dyDescent="0.25">
      <c r="A6757" t="s">
        <v>6467</v>
      </c>
      <c r="B6757" t="s">
        <v>6468</v>
      </c>
      <c r="C6757">
        <v>480</v>
      </c>
      <c r="D6757" t="s">
        <v>10</v>
      </c>
      <c r="E6757">
        <v>2</v>
      </c>
      <c r="F6757">
        <v>346</v>
      </c>
      <c r="G6757">
        <v>4725</v>
      </c>
      <c r="H6757" t="s">
        <v>11</v>
      </c>
    </row>
    <row r="6758" spans="1:8" x14ac:dyDescent="0.25">
      <c r="A6758" t="s">
        <v>6467</v>
      </c>
      <c r="B6758" t="s">
        <v>6468</v>
      </c>
      <c r="C6758">
        <v>480</v>
      </c>
      <c r="D6758" t="s">
        <v>12</v>
      </c>
      <c r="E6758">
        <v>355</v>
      </c>
      <c r="F6758">
        <v>471</v>
      </c>
      <c r="G6758">
        <v>4286</v>
      </c>
      <c r="H6758" t="s">
        <v>13</v>
      </c>
    </row>
    <row r="6759" spans="1:8" x14ac:dyDescent="0.25">
      <c r="A6759" t="s">
        <v>6469</v>
      </c>
      <c r="B6759" t="s">
        <v>6470</v>
      </c>
      <c r="C6759">
        <v>480</v>
      </c>
      <c r="D6759" t="s">
        <v>10</v>
      </c>
      <c r="E6759">
        <v>2</v>
      </c>
      <c r="F6759">
        <v>346</v>
      </c>
      <c r="G6759">
        <v>4725</v>
      </c>
      <c r="H6759" t="s">
        <v>11</v>
      </c>
    </row>
    <row r="6760" spans="1:8" x14ac:dyDescent="0.25">
      <c r="A6760" t="s">
        <v>6469</v>
      </c>
      <c r="B6760" t="s">
        <v>6470</v>
      </c>
      <c r="C6760">
        <v>480</v>
      </c>
      <c r="D6760" t="s">
        <v>12</v>
      </c>
      <c r="E6760">
        <v>355</v>
      </c>
      <c r="F6760">
        <v>471</v>
      </c>
      <c r="G6760">
        <v>4286</v>
      </c>
      <c r="H6760" t="s">
        <v>13</v>
      </c>
    </row>
    <row r="6761" spans="1:8" x14ac:dyDescent="0.25">
      <c r="A6761" t="s">
        <v>6471</v>
      </c>
      <c r="B6761" t="s">
        <v>6472</v>
      </c>
      <c r="C6761">
        <v>480</v>
      </c>
      <c r="D6761" t="s">
        <v>10</v>
      </c>
      <c r="E6761">
        <v>2</v>
      </c>
      <c r="F6761">
        <v>346</v>
      </c>
      <c r="G6761">
        <v>4725</v>
      </c>
      <c r="H6761" t="s">
        <v>11</v>
      </c>
    </row>
    <row r="6762" spans="1:8" x14ac:dyDescent="0.25">
      <c r="A6762" t="s">
        <v>6471</v>
      </c>
      <c r="B6762" t="s">
        <v>6472</v>
      </c>
      <c r="C6762">
        <v>480</v>
      </c>
      <c r="D6762" t="s">
        <v>12</v>
      </c>
      <c r="E6762">
        <v>355</v>
      </c>
      <c r="F6762">
        <v>471</v>
      </c>
      <c r="G6762">
        <v>4286</v>
      </c>
      <c r="H6762" t="s">
        <v>13</v>
      </c>
    </row>
    <row r="6763" spans="1:8" x14ac:dyDescent="0.25">
      <c r="A6763" t="s">
        <v>6473</v>
      </c>
      <c r="B6763" t="s">
        <v>6474</v>
      </c>
      <c r="C6763">
        <v>471</v>
      </c>
      <c r="D6763" t="s">
        <v>12</v>
      </c>
      <c r="E6763">
        <v>362</v>
      </c>
      <c r="F6763">
        <v>471</v>
      </c>
      <c r="G6763">
        <v>4286</v>
      </c>
      <c r="H6763" t="s">
        <v>13</v>
      </c>
    </row>
    <row r="6764" spans="1:8" x14ac:dyDescent="0.25">
      <c r="A6764" t="s">
        <v>6473</v>
      </c>
      <c r="B6764" t="s">
        <v>6474</v>
      </c>
      <c r="C6764">
        <v>471</v>
      </c>
      <c r="D6764" t="s">
        <v>10</v>
      </c>
      <c r="E6764">
        <v>5</v>
      </c>
      <c r="F6764">
        <v>350</v>
      </c>
      <c r="G6764">
        <v>4725</v>
      </c>
      <c r="H6764" t="s">
        <v>11</v>
      </c>
    </row>
    <row r="6765" spans="1:8" x14ac:dyDescent="0.25">
      <c r="A6765" t="s">
        <v>6475</v>
      </c>
      <c r="B6765" t="s">
        <v>6476</v>
      </c>
      <c r="C6765">
        <v>470</v>
      </c>
      <c r="D6765" t="s">
        <v>10</v>
      </c>
      <c r="E6765">
        <v>1</v>
      </c>
      <c r="F6765">
        <v>345</v>
      </c>
      <c r="G6765">
        <v>4725</v>
      </c>
      <c r="H6765" t="s">
        <v>11</v>
      </c>
    </row>
    <row r="6766" spans="1:8" x14ac:dyDescent="0.25">
      <c r="A6766" t="s">
        <v>6475</v>
      </c>
      <c r="B6766" t="s">
        <v>6476</v>
      </c>
      <c r="C6766">
        <v>470</v>
      </c>
      <c r="D6766" t="s">
        <v>12</v>
      </c>
      <c r="E6766">
        <v>355</v>
      </c>
      <c r="F6766">
        <v>469</v>
      </c>
      <c r="G6766">
        <v>4286</v>
      </c>
      <c r="H6766" t="s">
        <v>13</v>
      </c>
    </row>
    <row r="6767" spans="1:8" x14ac:dyDescent="0.25">
      <c r="A6767" t="s">
        <v>6477</v>
      </c>
      <c r="B6767" t="s">
        <v>6478</v>
      </c>
      <c r="C6767">
        <v>470</v>
      </c>
      <c r="D6767" t="s">
        <v>10</v>
      </c>
      <c r="E6767">
        <v>1</v>
      </c>
      <c r="F6767">
        <v>345</v>
      </c>
      <c r="G6767">
        <v>4725</v>
      </c>
      <c r="H6767" t="s">
        <v>11</v>
      </c>
    </row>
    <row r="6768" spans="1:8" x14ac:dyDescent="0.25">
      <c r="A6768" t="s">
        <v>6477</v>
      </c>
      <c r="B6768" t="s">
        <v>6478</v>
      </c>
      <c r="C6768">
        <v>470</v>
      </c>
      <c r="D6768" t="s">
        <v>12</v>
      </c>
      <c r="E6768">
        <v>355</v>
      </c>
      <c r="F6768">
        <v>469</v>
      </c>
      <c r="G6768">
        <v>4286</v>
      </c>
      <c r="H6768" t="s">
        <v>13</v>
      </c>
    </row>
    <row r="6769" spans="1:8" x14ac:dyDescent="0.25">
      <c r="A6769" t="s">
        <v>6479</v>
      </c>
      <c r="B6769" t="s">
        <v>6480</v>
      </c>
      <c r="C6769">
        <v>480</v>
      </c>
      <c r="D6769" t="s">
        <v>12</v>
      </c>
      <c r="E6769">
        <v>362</v>
      </c>
      <c r="F6769">
        <v>478</v>
      </c>
      <c r="G6769">
        <v>4286</v>
      </c>
      <c r="H6769" t="s">
        <v>13</v>
      </c>
    </row>
    <row r="6770" spans="1:8" x14ac:dyDescent="0.25">
      <c r="A6770" t="s">
        <v>6479</v>
      </c>
      <c r="B6770" t="s">
        <v>6480</v>
      </c>
      <c r="C6770">
        <v>480</v>
      </c>
      <c r="D6770" t="s">
        <v>10</v>
      </c>
      <c r="E6770">
        <v>5</v>
      </c>
      <c r="F6770">
        <v>350</v>
      </c>
      <c r="G6770">
        <v>4725</v>
      </c>
      <c r="H6770" t="s">
        <v>11</v>
      </c>
    </row>
    <row r="6771" spans="1:8" x14ac:dyDescent="0.25">
      <c r="A6771" t="s">
        <v>6481</v>
      </c>
      <c r="B6771" t="s">
        <v>6482</v>
      </c>
      <c r="C6771">
        <v>480</v>
      </c>
      <c r="D6771" t="s">
        <v>12</v>
      </c>
      <c r="E6771">
        <v>362</v>
      </c>
      <c r="F6771">
        <v>478</v>
      </c>
      <c r="G6771">
        <v>4286</v>
      </c>
      <c r="H6771" t="s">
        <v>13</v>
      </c>
    </row>
    <row r="6772" spans="1:8" x14ac:dyDescent="0.25">
      <c r="A6772" t="s">
        <v>6481</v>
      </c>
      <c r="B6772" t="s">
        <v>6482</v>
      </c>
      <c r="C6772">
        <v>480</v>
      </c>
      <c r="D6772" t="s">
        <v>10</v>
      </c>
      <c r="E6772">
        <v>5</v>
      </c>
      <c r="F6772">
        <v>350</v>
      </c>
      <c r="G6772">
        <v>4725</v>
      </c>
      <c r="H6772" t="s">
        <v>11</v>
      </c>
    </row>
    <row r="6773" spans="1:8" x14ac:dyDescent="0.25">
      <c r="A6773" t="s">
        <v>6483</v>
      </c>
      <c r="B6773" t="s">
        <v>6484</v>
      </c>
      <c r="C6773">
        <v>542</v>
      </c>
      <c r="D6773" t="s">
        <v>12</v>
      </c>
      <c r="E6773">
        <v>427</v>
      </c>
      <c r="F6773">
        <v>541</v>
      </c>
      <c r="G6773">
        <v>4286</v>
      </c>
      <c r="H6773" t="s">
        <v>13</v>
      </c>
    </row>
    <row r="6774" spans="1:8" x14ac:dyDescent="0.25">
      <c r="A6774" t="s">
        <v>6483</v>
      </c>
      <c r="B6774" t="s">
        <v>6484</v>
      </c>
      <c r="C6774">
        <v>542</v>
      </c>
      <c r="D6774" t="s">
        <v>10</v>
      </c>
      <c r="E6774">
        <v>73</v>
      </c>
      <c r="F6774">
        <v>417</v>
      </c>
      <c r="G6774">
        <v>4725</v>
      </c>
      <c r="H6774" t="s">
        <v>11</v>
      </c>
    </row>
    <row r="6775" spans="1:8" x14ac:dyDescent="0.25">
      <c r="A6775" t="s">
        <v>6485</v>
      </c>
      <c r="B6775" t="s">
        <v>6486</v>
      </c>
      <c r="C6775">
        <v>470</v>
      </c>
      <c r="D6775" t="s">
        <v>10</v>
      </c>
      <c r="E6775">
        <v>1</v>
      </c>
      <c r="F6775">
        <v>345</v>
      </c>
      <c r="G6775">
        <v>4725</v>
      </c>
      <c r="H6775" t="s">
        <v>11</v>
      </c>
    </row>
    <row r="6776" spans="1:8" x14ac:dyDescent="0.25">
      <c r="A6776" t="s">
        <v>6485</v>
      </c>
      <c r="B6776" t="s">
        <v>6486</v>
      </c>
      <c r="C6776">
        <v>470</v>
      </c>
      <c r="D6776" t="s">
        <v>12</v>
      </c>
      <c r="E6776">
        <v>355</v>
      </c>
      <c r="F6776">
        <v>469</v>
      </c>
      <c r="G6776">
        <v>4286</v>
      </c>
      <c r="H6776" t="s">
        <v>13</v>
      </c>
    </row>
    <row r="6777" spans="1:8" x14ac:dyDescent="0.25">
      <c r="A6777" t="s">
        <v>6487</v>
      </c>
      <c r="B6777" t="s">
        <v>6488</v>
      </c>
      <c r="C6777">
        <v>542</v>
      </c>
      <c r="D6777" t="s">
        <v>12</v>
      </c>
      <c r="E6777">
        <v>427</v>
      </c>
      <c r="F6777">
        <v>541</v>
      </c>
      <c r="G6777">
        <v>4286</v>
      </c>
      <c r="H6777" t="s">
        <v>13</v>
      </c>
    </row>
    <row r="6778" spans="1:8" x14ac:dyDescent="0.25">
      <c r="A6778" t="s">
        <v>6487</v>
      </c>
      <c r="B6778" t="s">
        <v>6488</v>
      </c>
      <c r="C6778">
        <v>542</v>
      </c>
      <c r="D6778" t="s">
        <v>10</v>
      </c>
      <c r="E6778">
        <v>73</v>
      </c>
      <c r="F6778">
        <v>417</v>
      </c>
      <c r="G6778">
        <v>4725</v>
      </c>
      <c r="H6778" t="s">
        <v>11</v>
      </c>
    </row>
    <row r="6779" spans="1:8" x14ac:dyDescent="0.25">
      <c r="A6779" t="s">
        <v>6489</v>
      </c>
      <c r="B6779" t="s">
        <v>6490</v>
      </c>
      <c r="C6779">
        <v>480</v>
      </c>
      <c r="D6779" t="s">
        <v>12</v>
      </c>
      <c r="E6779">
        <v>362</v>
      </c>
      <c r="F6779">
        <v>478</v>
      </c>
      <c r="G6779">
        <v>4286</v>
      </c>
      <c r="H6779" t="s">
        <v>13</v>
      </c>
    </row>
    <row r="6780" spans="1:8" x14ac:dyDescent="0.25">
      <c r="A6780" t="s">
        <v>6489</v>
      </c>
      <c r="B6780" t="s">
        <v>6490</v>
      </c>
      <c r="C6780">
        <v>480</v>
      </c>
      <c r="D6780" t="s">
        <v>10</v>
      </c>
      <c r="E6780">
        <v>5</v>
      </c>
      <c r="F6780">
        <v>350</v>
      </c>
      <c r="G6780">
        <v>4725</v>
      </c>
      <c r="H6780" t="s">
        <v>11</v>
      </c>
    </row>
    <row r="6781" spans="1:8" x14ac:dyDescent="0.25">
      <c r="A6781" t="s">
        <v>6491</v>
      </c>
      <c r="B6781" t="s">
        <v>6492</v>
      </c>
      <c r="C6781">
        <v>458</v>
      </c>
      <c r="D6781" t="s">
        <v>10</v>
      </c>
      <c r="E6781">
        <v>1</v>
      </c>
      <c r="F6781">
        <v>328</v>
      </c>
      <c r="G6781">
        <v>4725</v>
      </c>
      <c r="H6781" t="s">
        <v>11</v>
      </c>
    </row>
    <row r="6782" spans="1:8" x14ac:dyDescent="0.25">
      <c r="A6782" t="s">
        <v>6491</v>
      </c>
      <c r="B6782" t="s">
        <v>6492</v>
      </c>
      <c r="C6782">
        <v>458</v>
      </c>
      <c r="D6782" t="s">
        <v>12</v>
      </c>
      <c r="E6782">
        <v>339</v>
      </c>
      <c r="F6782">
        <v>453</v>
      </c>
      <c r="G6782">
        <v>4286</v>
      </c>
      <c r="H6782" t="s">
        <v>13</v>
      </c>
    </row>
    <row r="6783" spans="1:8" x14ac:dyDescent="0.25">
      <c r="A6783" t="s">
        <v>6493</v>
      </c>
      <c r="B6783" t="s">
        <v>6494</v>
      </c>
      <c r="C6783">
        <v>458</v>
      </c>
      <c r="D6783" t="s">
        <v>10</v>
      </c>
      <c r="E6783">
        <v>1</v>
      </c>
      <c r="F6783">
        <v>328</v>
      </c>
      <c r="G6783">
        <v>4725</v>
      </c>
      <c r="H6783" t="s">
        <v>11</v>
      </c>
    </row>
    <row r="6784" spans="1:8" x14ac:dyDescent="0.25">
      <c r="A6784" t="s">
        <v>6493</v>
      </c>
      <c r="B6784" t="s">
        <v>6494</v>
      </c>
      <c r="C6784">
        <v>458</v>
      </c>
      <c r="D6784" t="s">
        <v>12</v>
      </c>
      <c r="E6784">
        <v>339</v>
      </c>
      <c r="F6784">
        <v>453</v>
      </c>
      <c r="G6784">
        <v>4286</v>
      </c>
      <c r="H6784" t="s">
        <v>13</v>
      </c>
    </row>
    <row r="6785" spans="1:8" x14ac:dyDescent="0.25">
      <c r="A6785" t="s">
        <v>6495</v>
      </c>
      <c r="B6785" t="s">
        <v>6496</v>
      </c>
      <c r="C6785">
        <v>458</v>
      </c>
      <c r="D6785" t="s">
        <v>10</v>
      </c>
      <c r="E6785">
        <v>1</v>
      </c>
      <c r="F6785">
        <v>328</v>
      </c>
      <c r="G6785">
        <v>4725</v>
      </c>
      <c r="H6785" t="s">
        <v>11</v>
      </c>
    </row>
    <row r="6786" spans="1:8" x14ac:dyDescent="0.25">
      <c r="A6786" t="s">
        <v>6495</v>
      </c>
      <c r="B6786" t="s">
        <v>6496</v>
      </c>
      <c r="C6786">
        <v>458</v>
      </c>
      <c r="D6786" t="s">
        <v>12</v>
      </c>
      <c r="E6786">
        <v>339</v>
      </c>
      <c r="F6786">
        <v>453</v>
      </c>
      <c r="G6786">
        <v>4286</v>
      </c>
      <c r="H6786" t="s">
        <v>13</v>
      </c>
    </row>
    <row r="6787" spans="1:8" x14ac:dyDescent="0.25">
      <c r="A6787" t="s">
        <v>6497</v>
      </c>
      <c r="B6787" t="s">
        <v>6498</v>
      </c>
      <c r="C6787">
        <v>458</v>
      </c>
      <c r="D6787" t="s">
        <v>10</v>
      </c>
      <c r="E6787">
        <v>1</v>
      </c>
      <c r="F6787">
        <v>328</v>
      </c>
      <c r="G6787">
        <v>4725</v>
      </c>
      <c r="H6787" t="s">
        <v>11</v>
      </c>
    </row>
    <row r="6788" spans="1:8" x14ac:dyDescent="0.25">
      <c r="A6788" t="s">
        <v>6497</v>
      </c>
      <c r="B6788" t="s">
        <v>6498</v>
      </c>
      <c r="C6788">
        <v>458</v>
      </c>
      <c r="D6788" t="s">
        <v>12</v>
      </c>
      <c r="E6788">
        <v>339</v>
      </c>
      <c r="F6788">
        <v>453</v>
      </c>
      <c r="G6788">
        <v>4286</v>
      </c>
      <c r="H6788" t="s">
        <v>13</v>
      </c>
    </row>
    <row r="6789" spans="1:8" x14ac:dyDescent="0.25">
      <c r="A6789" t="s">
        <v>6499</v>
      </c>
      <c r="B6789" t="s">
        <v>6500</v>
      </c>
      <c r="C6789">
        <v>458</v>
      </c>
      <c r="D6789" t="s">
        <v>10</v>
      </c>
      <c r="E6789">
        <v>1</v>
      </c>
      <c r="F6789">
        <v>328</v>
      </c>
      <c r="G6789">
        <v>4725</v>
      </c>
      <c r="H6789" t="s">
        <v>11</v>
      </c>
    </row>
    <row r="6790" spans="1:8" x14ac:dyDescent="0.25">
      <c r="A6790" t="s">
        <v>6499</v>
      </c>
      <c r="B6790" t="s">
        <v>6500</v>
      </c>
      <c r="C6790">
        <v>458</v>
      </c>
      <c r="D6790" t="s">
        <v>12</v>
      </c>
      <c r="E6790">
        <v>339</v>
      </c>
      <c r="F6790">
        <v>453</v>
      </c>
      <c r="G6790">
        <v>4286</v>
      </c>
      <c r="H6790" t="s">
        <v>13</v>
      </c>
    </row>
    <row r="6791" spans="1:8" x14ac:dyDescent="0.25">
      <c r="A6791" t="s">
        <v>6501</v>
      </c>
      <c r="B6791" t="s">
        <v>6502</v>
      </c>
      <c r="C6791">
        <v>458</v>
      </c>
      <c r="D6791" t="s">
        <v>10</v>
      </c>
      <c r="E6791">
        <v>1</v>
      </c>
      <c r="F6791">
        <v>328</v>
      </c>
      <c r="G6791">
        <v>4725</v>
      </c>
      <c r="H6791" t="s">
        <v>11</v>
      </c>
    </row>
    <row r="6792" spans="1:8" x14ac:dyDescent="0.25">
      <c r="A6792" t="s">
        <v>6501</v>
      </c>
      <c r="B6792" t="s">
        <v>6502</v>
      </c>
      <c r="C6792">
        <v>458</v>
      </c>
      <c r="D6792" t="s">
        <v>12</v>
      </c>
      <c r="E6792">
        <v>339</v>
      </c>
      <c r="F6792">
        <v>453</v>
      </c>
      <c r="G6792">
        <v>4286</v>
      </c>
      <c r="H6792" t="s">
        <v>13</v>
      </c>
    </row>
    <row r="6793" spans="1:8" x14ac:dyDescent="0.25">
      <c r="A6793" t="s">
        <v>6503</v>
      </c>
      <c r="B6793" t="s">
        <v>6504</v>
      </c>
      <c r="C6793">
        <v>458</v>
      </c>
      <c r="D6793" t="s">
        <v>10</v>
      </c>
      <c r="E6793">
        <v>1</v>
      </c>
      <c r="F6793">
        <v>328</v>
      </c>
      <c r="G6793">
        <v>4725</v>
      </c>
      <c r="H6793" t="s">
        <v>11</v>
      </c>
    </row>
    <row r="6794" spans="1:8" x14ac:dyDescent="0.25">
      <c r="A6794" t="s">
        <v>6503</v>
      </c>
      <c r="B6794" t="s">
        <v>6504</v>
      </c>
      <c r="C6794">
        <v>458</v>
      </c>
      <c r="D6794" t="s">
        <v>12</v>
      </c>
      <c r="E6794">
        <v>339</v>
      </c>
      <c r="F6794">
        <v>453</v>
      </c>
      <c r="G6794">
        <v>4286</v>
      </c>
      <c r="H6794" t="s">
        <v>13</v>
      </c>
    </row>
    <row r="6795" spans="1:8" x14ac:dyDescent="0.25">
      <c r="A6795" t="s">
        <v>6505</v>
      </c>
      <c r="B6795" t="s">
        <v>6506</v>
      </c>
      <c r="C6795">
        <v>458</v>
      </c>
      <c r="D6795" t="s">
        <v>10</v>
      </c>
      <c r="E6795">
        <v>1</v>
      </c>
      <c r="F6795">
        <v>328</v>
      </c>
      <c r="G6795">
        <v>4725</v>
      </c>
      <c r="H6795" t="s">
        <v>11</v>
      </c>
    </row>
    <row r="6796" spans="1:8" x14ac:dyDescent="0.25">
      <c r="A6796" t="s">
        <v>6505</v>
      </c>
      <c r="B6796" t="s">
        <v>6506</v>
      </c>
      <c r="C6796">
        <v>458</v>
      </c>
      <c r="D6796" t="s">
        <v>12</v>
      </c>
      <c r="E6796">
        <v>339</v>
      </c>
      <c r="F6796">
        <v>453</v>
      </c>
      <c r="G6796">
        <v>4286</v>
      </c>
      <c r="H6796" t="s">
        <v>13</v>
      </c>
    </row>
    <row r="6797" spans="1:8" x14ac:dyDescent="0.25">
      <c r="A6797" t="s">
        <v>6507</v>
      </c>
      <c r="B6797" t="s">
        <v>6508</v>
      </c>
      <c r="C6797">
        <v>458</v>
      </c>
      <c r="D6797" t="s">
        <v>10</v>
      </c>
      <c r="E6797">
        <v>1</v>
      </c>
      <c r="F6797">
        <v>328</v>
      </c>
      <c r="G6797">
        <v>4725</v>
      </c>
      <c r="H6797" t="s">
        <v>11</v>
      </c>
    </row>
    <row r="6798" spans="1:8" x14ac:dyDescent="0.25">
      <c r="A6798" t="s">
        <v>6507</v>
      </c>
      <c r="B6798" t="s">
        <v>6508</v>
      </c>
      <c r="C6798">
        <v>458</v>
      </c>
      <c r="D6798" t="s">
        <v>12</v>
      </c>
      <c r="E6798">
        <v>339</v>
      </c>
      <c r="F6798">
        <v>453</v>
      </c>
      <c r="G6798">
        <v>4286</v>
      </c>
      <c r="H6798" t="s">
        <v>13</v>
      </c>
    </row>
    <row r="6799" spans="1:8" x14ac:dyDescent="0.25">
      <c r="A6799" t="s">
        <v>6509</v>
      </c>
      <c r="B6799" t="s">
        <v>6510</v>
      </c>
      <c r="C6799">
        <v>458</v>
      </c>
      <c r="D6799" t="s">
        <v>10</v>
      </c>
      <c r="E6799">
        <v>1</v>
      </c>
      <c r="F6799">
        <v>328</v>
      </c>
      <c r="G6799">
        <v>4725</v>
      </c>
      <c r="H6799" t="s">
        <v>11</v>
      </c>
    </row>
    <row r="6800" spans="1:8" x14ac:dyDescent="0.25">
      <c r="A6800" t="s">
        <v>6509</v>
      </c>
      <c r="B6800" t="s">
        <v>6510</v>
      </c>
      <c r="C6800">
        <v>458</v>
      </c>
      <c r="D6800" t="s">
        <v>12</v>
      </c>
      <c r="E6800">
        <v>339</v>
      </c>
      <c r="F6800">
        <v>453</v>
      </c>
      <c r="G6800">
        <v>4286</v>
      </c>
      <c r="H6800" t="s">
        <v>13</v>
      </c>
    </row>
    <row r="6801" spans="1:8" x14ac:dyDescent="0.25">
      <c r="A6801" t="s">
        <v>6511</v>
      </c>
      <c r="B6801" t="s">
        <v>6512</v>
      </c>
      <c r="C6801">
        <v>458</v>
      </c>
      <c r="D6801" t="s">
        <v>10</v>
      </c>
      <c r="E6801">
        <v>1</v>
      </c>
      <c r="F6801">
        <v>328</v>
      </c>
      <c r="G6801">
        <v>4725</v>
      </c>
      <c r="H6801" t="s">
        <v>11</v>
      </c>
    </row>
    <row r="6802" spans="1:8" x14ac:dyDescent="0.25">
      <c r="A6802" t="s">
        <v>6511</v>
      </c>
      <c r="B6802" t="s">
        <v>6512</v>
      </c>
      <c r="C6802">
        <v>458</v>
      </c>
      <c r="D6802" t="s">
        <v>12</v>
      </c>
      <c r="E6802">
        <v>339</v>
      </c>
      <c r="F6802">
        <v>453</v>
      </c>
      <c r="G6802">
        <v>4286</v>
      </c>
      <c r="H6802" t="s">
        <v>13</v>
      </c>
    </row>
    <row r="6803" spans="1:8" x14ac:dyDescent="0.25">
      <c r="A6803" t="s">
        <v>6513</v>
      </c>
      <c r="B6803" t="s">
        <v>6514</v>
      </c>
      <c r="C6803">
        <v>458</v>
      </c>
      <c r="D6803" t="s">
        <v>10</v>
      </c>
      <c r="E6803">
        <v>1</v>
      </c>
      <c r="F6803">
        <v>328</v>
      </c>
      <c r="G6803">
        <v>4725</v>
      </c>
      <c r="H6803" t="s">
        <v>11</v>
      </c>
    </row>
    <row r="6804" spans="1:8" x14ac:dyDescent="0.25">
      <c r="A6804" t="s">
        <v>6513</v>
      </c>
      <c r="B6804" t="s">
        <v>6514</v>
      </c>
      <c r="C6804">
        <v>458</v>
      </c>
      <c r="D6804" t="s">
        <v>12</v>
      </c>
      <c r="E6804">
        <v>339</v>
      </c>
      <c r="F6804">
        <v>453</v>
      </c>
      <c r="G6804">
        <v>4286</v>
      </c>
      <c r="H6804" t="s">
        <v>13</v>
      </c>
    </row>
    <row r="6805" spans="1:8" x14ac:dyDescent="0.25">
      <c r="A6805" t="s">
        <v>6515</v>
      </c>
      <c r="B6805" t="s">
        <v>6516</v>
      </c>
      <c r="C6805">
        <v>458</v>
      </c>
      <c r="D6805" t="s">
        <v>10</v>
      </c>
      <c r="E6805">
        <v>1</v>
      </c>
      <c r="F6805">
        <v>328</v>
      </c>
      <c r="G6805">
        <v>4725</v>
      </c>
      <c r="H6805" t="s">
        <v>11</v>
      </c>
    </row>
    <row r="6806" spans="1:8" x14ac:dyDescent="0.25">
      <c r="A6806" t="s">
        <v>6515</v>
      </c>
      <c r="B6806" t="s">
        <v>6516</v>
      </c>
      <c r="C6806">
        <v>458</v>
      </c>
      <c r="D6806" t="s">
        <v>12</v>
      </c>
      <c r="E6806">
        <v>339</v>
      </c>
      <c r="F6806">
        <v>453</v>
      </c>
      <c r="G6806">
        <v>4286</v>
      </c>
      <c r="H6806" t="s">
        <v>13</v>
      </c>
    </row>
    <row r="6807" spans="1:8" x14ac:dyDescent="0.25">
      <c r="A6807" t="s">
        <v>6517</v>
      </c>
      <c r="B6807" t="s">
        <v>6518</v>
      </c>
      <c r="C6807">
        <v>585</v>
      </c>
      <c r="D6807" t="s">
        <v>10</v>
      </c>
      <c r="E6807">
        <v>1</v>
      </c>
      <c r="F6807">
        <v>345</v>
      </c>
      <c r="G6807">
        <v>4725</v>
      </c>
      <c r="H6807" t="s">
        <v>11</v>
      </c>
    </row>
    <row r="6808" spans="1:8" x14ac:dyDescent="0.25">
      <c r="A6808" t="s">
        <v>6517</v>
      </c>
      <c r="B6808" t="s">
        <v>6518</v>
      </c>
      <c r="C6808">
        <v>585</v>
      </c>
      <c r="D6808" t="s">
        <v>12</v>
      </c>
      <c r="E6808">
        <v>356</v>
      </c>
      <c r="F6808">
        <v>471</v>
      </c>
      <c r="G6808">
        <v>4286</v>
      </c>
      <c r="H6808" t="s">
        <v>13</v>
      </c>
    </row>
    <row r="6809" spans="1:8" x14ac:dyDescent="0.25">
      <c r="A6809" t="s">
        <v>6517</v>
      </c>
      <c r="B6809" t="s">
        <v>6518</v>
      </c>
      <c r="C6809">
        <v>585</v>
      </c>
      <c r="D6809" t="s">
        <v>14</v>
      </c>
      <c r="E6809">
        <v>496</v>
      </c>
      <c r="F6809">
        <v>575</v>
      </c>
      <c r="G6809">
        <v>7652</v>
      </c>
      <c r="H6809" t="s">
        <v>15</v>
      </c>
    </row>
    <row r="6810" spans="1:8" x14ac:dyDescent="0.25">
      <c r="A6810" t="s">
        <v>6519</v>
      </c>
      <c r="B6810" t="s">
        <v>6520</v>
      </c>
      <c r="C6810">
        <v>585</v>
      </c>
      <c r="D6810" t="s">
        <v>10</v>
      </c>
      <c r="E6810">
        <v>1</v>
      </c>
      <c r="F6810">
        <v>345</v>
      </c>
      <c r="G6810">
        <v>4725</v>
      </c>
      <c r="H6810" t="s">
        <v>11</v>
      </c>
    </row>
    <row r="6811" spans="1:8" x14ac:dyDescent="0.25">
      <c r="A6811" t="s">
        <v>6519</v>
      </c>
      <c r="B6811" t="s">
        <v>6520</v>
      </c>
      <c r="C6811">
        <v>585</v>
      </c>
      <c r="D6811" t="s">
        <v>12</v>
      </c>
      <c r="E6811">
        <v>356</v>
      </c>
      <c r="F6811">
        <v>471</v>
      </c>
      <c r="G6811">
        <v>4286</v>
      </c>
      <c r="H6811" t="s">
        <v>13</v>
      </c>
    </row>
    <row r="6812" spans="1:8" x14ac:dyDescent="0.25">
      <c r="A6812" t="s">
        <v>6519</v>
      </c>
      <c r="B6812" t="s">
        <v>6520</v>
      </c>
      <c r="C6812">
        <v>585</v>
      </c>
      <c r="D6812" t="s">
        <v>14</v>
      </c>
      <c r="E6812">
        <v>496</v>
      </c>
      <c r="F6812">
        <v>575</v>
      </c>
      <c r="G6812">
        <v>7652</v>
      </c>
      <c r="H6812" t="s">
        <v>15</v>
      </c>
    </row>
    <row r="6813" spans="1:8" x14ac:dyDescent="0.25">
      <c r="A6813" t="s">
        <v>6521</v>
      </c>
      <c r="B6813" t="s">
        <v>6522</v>
      </c>
      <c r="C6813">
        <v>585</v>
      </c>
      <c r="D6813" t="s">
        <v>10</v>
      </c>
      <c r="E6813">
        <v>1</v>
      </c>
      <c r="F6813">
        <v>345</v>
      </c>
      <c r="G6813">
        <v>4725</v>
      </c>
      <c r="H6813" t="s">
        <v>11</v>
      </c>
    </row>
    <row r="6814" spans="1:8" x14ac:dyDescent="0.25">
      <c r="A6814" t="s">
        <v>6521</v>
      </c>
      <c r="B6814" t="s">
        <v>6522</v>
      </c>
      <c r="C6814">
        <v>585</v>
      </c>
      <c r="D6814" t="s">
        <v>12</v>
      </c>
      <c r="E6814">
        <v>356</v>
      </c>
      <c r="F6814">
        <v>471</v>
      </c>
      <c r="G6814">
        <v>4286</v>
      </c>
      <c r="H6814" t="s">
        <v>13</v>
      </c>
    </row>
    <row r="6815" spans="1:8" x14ac:dyDescent="0.25">
      <c r="A6815" t="s">
        <v>6521</v>
      </c>
      <c r="B6815" t="s">
        <v>6522</v>
      </c>
      <c r="C6815">
        <v>585</v>
      </c>
      <c r="D6815" t="s">
        <v>14</v>
      </c>
      <c r="E6815">
        <v>496</v>
      </c>
      <c r="F6815">
        <v>575</v>
      </c>
      <c r="G6815">
        <v>7652</v>
      </c>
      <c r="H6815" t="s">
        <v>15</v>
      </c>
    </row>
    <row r="6816" spans="1:8" x14ac:dyDescent="0.25">
      <c r="A6816" t="s">
        <v>6523</v>
      </c>
      <c r="B6816" t="s">
        <v>6524</v>
      </c>
      <c r="C6816">
        <v>585</v>
      </c>
      <c r="D6816" t="s">
        <v>10</v>
      </c>
      <c r="E6816">
        <v>1</v>
      </c>
      <c r="F6816">
        <v>345</v>
      </c>
      <c r="G6816">
        <v>4725</v>
      </c>
      <c r="H6816" t="s">
        <v>11</v>
      </c>
    </row>
    <row r="6817" spans="1:8" x14ac:dyDescent="0.25">
      <c r="A6817" t="s">
        <v>6523</v>
      </c>
      <c r="B6817" t="s">
        <v>6524</v>
      </c>
      <c r="C6817">
        <v>585</v>
      </c>
      <c r="D6817" t="s">
        <v>12</v>
      </c>
      <c r="E6817">
        <v>356</v>
      </c>
      <c r="F6817">
        <v>471</v>
      </c>
      <c r="G6817">
        <v>4286</v>
      </c>
      <c r="H6817" t="s">
        <v>13</v>
      </c>
    </row>
    <row r="6818" spans="1:8" x14ac:dyDescent="0.25">
      <c r="A6818" t="s">
        <v>6523</v>
      </c>
      <c r="B6818" t="s">
        <v>6524</v>
      </c>
      <c r="C6818">
        <v>585</v>
      </c>
      <c r="D6818" t="s">
        <v>14</v>
      </c>
      <c r="E6818">
        <v>496</v>
      </c>
      <c r="F6818">
        <v>575</v>
      </c>
      <c r="G6818">
        <v>7652</v>
      </c>
      <c r="H6818" t="s">
        <v>15</v>
      </c>
    </row>
    <row r="6819" spans="1:8" x14ac:dyDescent="0.25">
      <c r="A6819" t="s">
        <v>6525</v>
      </c>
      <c r="B6819" t="s">
        <v>6526</v>
      </c>
      <c r="C6819">
        <v>585</v>
      </c>
      <c r="D6819" t="s">
        <v>10</v>
      </c>
      <c r="E6819">
        <v>1</v>
      </c>
      <c r="F6819">
        <v>345</v>
      </c>
      <c r="G6819">
        <v>4725</v>
      </c>
      <c r="H6819" t="s">
        <v>11</v>
      </c>
    </row>
    <row r="6820" spans="1:8" x14ac:dyDescent="0.25">
      <c r="A6820" t="s">
        <v>6525</v>
      </c>
      <c r="B6820" t="s">
        <v>6526</v>
      </c>
      <c r="C6820">
        <v>585</v>
      </c>
      <c r="D6820" t="s">
        <v>12</v>
      </c>
      <c r="E6820">
        <v>356</v>
      </c>
      <c r="F6820">
        <v>471</v>
      </c>
      <c r="G6820">
        <v>4286</v>
      </c>
      <c r="H6820" t="s">
        <v>13</v>
      </c>
    </row>
    <row r="6821" spans="1:8" x14ac:dyDescent="0.25">
      <c r="A6821" t="s">
        <v>6525</v>
      </c>
      <c r="B6821" t="s">
        <v>6526</v>
      </c>
      <c r="C6821">
        <v>585</v>
      </c>
      <c r="D6821" t="s">
        <v>14</v>
      </c>
      <c r="E6821">
        <v>496</v>
      </c>
      <c r="F6821">
        <v>575</v>
      </c>
      <c r="G6821">
        <v>7652</v>
      </c>
      <c r="H6821" t="s">
        <v>15</v>
      </c>
    </row>
    <row r="6822" spans="1:8" x14ac:dyDescent="0.25">
      <c r="A6822" t="s">
        <v>6527</v>
      </c>
      <c r="B6822" t="s">
        <v>6528</v>
      </c>
      <c r="C6822">
        <v>585</v>
      </c>
      <c r="D6822" t="s">
        <v>10</v>
      </c>
      <c r="E6822">
        <v>1</v>
      </c>
      <c r="F6822">
        <v>345</v>
      </c>
      <c r="G6822">
        <v>4725</v>
      </c>
      <c r="H6822" t="s">
        <v>11</v>
      </c>
    </row>
    <row r="6823" spans="1:8" x14ac:dyDescent="0.25">
      <c r="A6823" t="s">
        <v>6527</v>
      </c>
      <c r="B6823" t="s">
        <v>6528</v>
      </c>
      <c r="C6823">
        <v>585</v>
      </c>
      <c r="D6823" t="s">
        <v>12</v>
      </c>
      <c r="E6823">
        <v>356</v>
      </c>
      <c r="F6823">
        <v>471</v>
      </c>
      <c r="G6823">
        <v>4286</v>
      </c>
      <c r="H6823" t="s">
        <v>13</v>
      </c>
    </row>
    <row r="6824" spans="1:8" x14ac:dyDescent="0.25">
      <c r="A6824" t="s">
        <v>6527</v>
      </c>
      <c r="B6824" t="s">
        <v>6528</v>
      </c>
      <c r="C6824">
        <v>585</v>
      </c>
      <c r="D6824" t="s">
        <v>14</v>
      </c>
      <c r="E6824">
        <v>496</v>
      </c>
      <c r="F6824">
        <v>575</v>
      </c>
      <c r="G6824">
        <v>7652</v>
      </c>
      <c r="H6824" t="s">
        <v>15</v>
      </c>
    </row>
    <row r="6825" spans="1:8" x14ac:dyDescent="0.25">
      <c r="A6825" t="s">
        <v>6529</v>
      </c>
      <c r="B6825" t="s">
        <v>6530</v>
      </c>
      <c r="C6825">
        <v>585</v>
      </c>
      <c r="D6825" t="s">
        <v>10</v>
      </c>
      <c r="E6825">
        <v>1</v>
      </c>
      <c r="F6825">
        <v>345</v>
      </c>
      <c r="G6825">
        <v>4725</v>
      </c>
      <c r="H6825" t="s">
        <v>11</v>
      </c>
    </row>
    <row r="6826" spans="1:8" x14ac:dyDescent="0.25">
      <c r="A6826" t="s">
        <v>6529</v>
      </c>
      <c r="B6826" t="s">
        <v>6530</v>
      </c>
      <c r="C6826">
        <v>585</v>
      </c>
      <c r="D6826" t="s">
        <v>12</v>
      </c>
      <c r="E6826">
        <v>356</v>
      </c>
      <c r="F6826">
        <v>471</v>
      </c>
      <c r="G6826">
        <v>4286</v>
      </c>
      <c r="H6826" t="s">
        <v>13</v>
      </c>
    </row>
    <row r="6827" spans="1:8" x14ac:dyDescent="0.25">
      <c r="A6827" t="s">
        <v>6529</v>
      </c>
      <c r="B6827" t="s">
        <v>6530</v>
      </c>
      <c r="C6827">
        <v>585</v>
      </c>
      <c r="D6827" t="s">
        <v>14</v>
      </c>
      <c r="E6827">
        <v>496</v>
      </c>
      <c r="F6827">
        <v>575</v>
      </c>
      <c r="G6827">
        <v>7652</v>
      </c>
      <c r="H6827" t="s">
        <v>15</v>
      </c>
    </row>
    <row r="6828" spans="1:8" x14ac:dyDescent="0.25">
      <c r="A6828" t="s">
        <v>6531</v>
      </c>
      <c r="B6828" t="s">
        <v>6532</v>
      </c>
      <c r="C6828">
        <v>585</v>
      </c>
      <c r="D6828" t="s">
        <v>10</v>
      </c>
      <c r="E6828">
        <v>1</v>
      </c>
      <c r="F6828">
        <v>345</v>
      </c>
      <c r="G6828">
        <v>4725</v>
      </c>
      <c r="H6828" t="s">
        <v>11</v>
      </c>
    </row>
    <row r="6829" spans="1:8" x14ac:dyDescent="0.25">
      <c r="A6829" t="s">
        <v>6531</v>
      </c>
      <c r="B6829" t="s">
        <v>6532</v>
      </c>
      <c r="C6829">
        <v>585</v>
      </c>
      <c r="D6829" t="s">
        <v>12</v>
      </c>
      <c r="E6829">
        <v>356</v>
      </c>
      <c r="F6829">
        <v>471</v>
      </c>
      <c r="G6829">
        <v>4286</v>
      </c>
      <c r="H6829" t="s">
        <v>13</v>
      </c>
    </row>
    <row r="6830" spans="1:8" x14ac:dyDescent="0.25">
      <c r="A6830" t="s">
        <v>6531</v>
      </c>
      <c r="B6830" t="s">
        <v>6532</v>
      </c>
      <c r="C6830">
        <v>585</v>
      </c>
      <c r="D6830" t="s">
        <v>14</v>
      </c>
      <c r="E6830">
        <v>496</v>
      </c>
      <c r="F6830">
        <v>575</v>
      </c>
      <c r="G6830">
        <v>7652</v>
      </c>
      <c r="H6830" t="s">
        <v>15</v>
      </c>
    </row>
    <row r="6831" spans="1:8" x14ac:dyDescent="0.25">
      <c r="A6831" t="s">
        <v>6533</v>
      </c>
      <c r="B6831" t="s">
        <v>6534</v>
      </c>
      <c r="C6831">
        <v>585</v>
      </c>
      <c r="D6831" t="s">
        <v>10</v>
      </c>
      <c r="E6831">
        <v>1</v>
      </c>
      <c r="F6831">
        <v>345</v>
      </c>
      <c r="G6831">
        <v>4725</v>
      </c>
      <c r="H6831" t="s">
        <v>11</v>
      </c>
    </row>
    <row r="6832" spans="1:8" x14ac:dyDescent="0.25">
      <c r="A6832" t="s">
        <v>6533</v>
      </c>
      <c r="B6832" t="s">
        <v>6534</v>
      </c>
      <c r="C6832">
        <v>585</v>
      </c>
      <c r="D6832" t="s">
        <v>12</v>
      </c>
      <c r="E6832">
        <v>356</v>
      </c>
      <c r="F6832">
        <v>471</v>
      </c>
      <c r="G6832">
        <v>4286</v>
      </c>
      <c r="H6832" t="s">
        <v>13</v>
      </c>
    </row>
    <row r="6833" spans="1:8" x14ac:dyDescent="0.25">
      <c r="A6833" t="s">
        <v>6533</v>
      </c>
      <c r="B6833" t="s">
        <v>6534</v>
      </c>
      <c r="C6833">
        <v>585</v>
      </c>
      <c r="D6833" t="s">
        <v>14</v>
      </c>
      <c r="E6833">
        <v>496</v>
      </c>
      <c r="F6833">
        <v>575</v>
      </c>
      <c r="G6833">
        <v>7652</v>
      </c>
      <c r="H6833" t="s">
        <v>15</v>
      </c>
    </row>
    <row r="6834" spans="1:8" x14ac:dyDescent="0.25">
      <c r="A6834" t="s">
        <v>6535</v>
      </c>
      <c r="B6834" t="s">
        <v>6536</v>
      </c>
      <c r="C6834">
        <v>585</v>
      </c>
      <c r="D6834" t="s">
        <v>10</v>
      </c>
      <c r="E6834">
        <v>1</v>
      </c>
      <c r="F6834">
        <v>345</v>
      </c>
      <c r="G6834">
        <v>4725</v>
      </c>
      <c r="H6834" t="s">
        <v>11</v>
      </c>
    </row>
    <row r="6835" spans="1:8" x14ac:dyDescent="0.25">
      <c r="A6835" t="s">
        <v>6535</v>
      </c>
      <c r="B6835" t="s">
        <v>6536</v>
      </c>
      <c r="C6835">
        <v>585</v>
      </c>
      <c r="D6835" t="s">
        <v>12</v>
      </c>
      <c r="E6835">
        <v>356</v>
      </c>
      <c r="F6835">
        <v>471</v>
      </c>
      <c r="G6835">
        <v>4286</v>
      </c>
      <c r="H6835" t="s">
        <v>13</v>
      </c>
    </row>
    <row r="6836" spans="1:8" x14ac:dyDescent="0.25">
      <c r="A6836" t="s">
        <v>6535</v>
      </c>
      <c r="B6836" t="s">
        <v>6536</v>
      </c>
      <c r="C6836">
        <v>585</v>
      </c>
      <c r="D6836" t="s">
        <v>14</v>
      </c>
      <c r="E6836">
        <v>496</v>
      </c>
      <c r="F6836">
        <v>575</v>
      </c>
      <c r="G6836">
        <v>7652</v>
      </c>
      <c r="H6836" t="s">
        <v>15</v>
      </c>
    </row>
    <row r="6837" spans="1:8" x14ac:dyDescent="0.25">
      <c r="A6837" t="s">
        <v>6537</v>
      </c>
      <c r="B6837" t="s">
        <v>6538</v>
      </c>
      <c r="C6837">
        <v>585</v>
      </c>
      <c r="D6837" t="s">
        <v>10</v>
      </c>
      <c r="E6837">
        <v>1</v>
      </c>
      <c r="F6837">
        <v>345</v>
      </c>
      <c r="G6837">
        <v>4725</v>
      </c>
      <c r="H6837" t="s">
        <v>11</v>
      </c>
    </row>
    <row r="6838" spans="1:8" x14ac:dyDescent="0.25">
      <c r="A6838" t="s">
        <v>6537</v>
      </c>
      <c r="B6838" t="s">
        <v>6538</v>
      </c>
      <c r="C6838">
        <v>585</v>
      </c>
      <c r="D6838" t="s">
        <v>12</v>
      </c>
      <c r="E6838">
        <v>356</v>
      </c>
      <c r="F6838">
        <v>471</v>
      </c>
      <c r="G6838">
        <v>4286</v>
      </c>
      <c r="H6838" t="s">
        <v>13</v>
      </c>
    </row>
    <row r="6839" spans="1:8" x14ac:dyDescent="0.25">
      <c r="A6839" t="s">
        <v>6537</v>
      </c>
      <c r="B6839" t="s">
        <v>6538</v>
      </c>
      <c r="C6839">
        <v>585</v>
      </c>
      <c r="D6839" t="s">
        <v>14</v>
      </c>
      <c r="E6839">
        <v>496</v>
      </c>
      <c r="F6839">
        <v>575</v>
      </c>
      <c r="G6839">
        <v>7652</v>
      </c>
      <c r="H6839" t="s">
        <v>15</v>
      </c>
    </row>
    <row r="6840" spans="1:8" x14ac:dyDescent="0.25">
      <c r="A6840" t="s">
        <v>6539</v>
      </c>
      <c r="B6840" t="s">
        <v>6540</v>
      </c>
      <c r="C6840">
        <v>585</v>
      </c>
      <c r="D6840" t="s">
        <v>10</v>
      </c>
      <c r="E6840">
        <v>1</v>
      </c>
      <c r="F6840">
        <v>345</v>
      </c>
      <c r="G6840">
        <v>4725</v>
      </c>
      <c r="H6840" t="s">
        <v>11</v>
      </c>
    </row>
    <row r="6841" spans="1:8" x14ac:dyDescent="0.25">
      <c r="A6841" t="s">
        <v>6539</v>
      </c>
      <c r="B6841" t="s">
        <v>6540</v>
      </c>
      <c r="C6841">
        <v>585</v>
      </c>
      <c r="D6841" t="s">
        <v>12</v>
      </c>
      <c r="E6841">
        <v>356</v>
      </c>
      <c r="F6841">
        <v>471</v>
      </c>
      <c r="G6841">
        <v>4286</v>
      </c>
      <c r="H6841" t="s">
        <v>13</v>
      </c>
    </row>
    <row r="6842" spans="1:8" x14ac:dyDescent="0.25">
      <c r="A6842" t="s">
        <v>6539</v>
      </c>
      <c r="B6842" t="s">
        <v>6540</v>
      </c>
      <c r="C6842">
        <v>585</v>
      </c>
      <c r="D6842" t="s">
        <v>14</v>
      </c>
      <c r="E6842">
        <v>496</v>
      </c>
      <c r="F6842">
        <v>575</v>
      </c>
      <c r="G6842">
        <v>7652</v>
      </c>
      <c r="H6842" t="s">
        <v>15</v>
      </c>
    </row>
    <row r="6843" spans="1:8" x14ac:dyDescent="0.25">
      <c r="A6843" t="s">
        <v>6541</v>
      </c>
      <c r="B6843" t="s">
        <v>6542</v>
      </c>
      <c r="C6843">
        <v>585</v>
      </c>
      <c r="D6843" t="s">
        <v>10</v>
      </c>
      <c r="E6843">
        <v>1</v>
      </c>
      <c r="F6843">
        <v>345</v>
      </c>
      <c r="G6843">
        <v>4725</v>
      </c>
      <c r="H6843" t="s">
        <v>11</v>
      </c>
    </row>
    <row r="6844" spans="1:8" x14ac:dyDescent="0.25">
      <c r="A6844" t="s">
        <v>6541</v>
      </c>
      <c r="B6844" t="s">
        <v>6542</v>
      </c>
      <c r="C6844">
        <v>585</v>
      </c>
      <c r="D6844" t="s">
        <v>12</v>
      </c>
      <c r="E6844">
        <v>356</v>
      </c>
      <c r="F6844">
        <v>471</v>
      </c>
      <c r="G6844">
        <v>4286</v>
      </c>
      <c r="H6844" t="s">
        <v>13</v>
      </c>
    </row>
    <row r="6845" spans="1:8" x14ac:dyDescent="0.25">
      <c r="A6845" t="s">
        <v>6541</v>
      </c>
      <c r="B6845" t="s">
        <v>6542</v>
      </c>
      <c r="C6845">
        <v>585</v>
      </c>
      <c r="D6845" t="s">
        <v>14</v>
      </c>
      <c r="E6845">
        <v>496</v>
      </c>
      <c r="F6845">
        <v>575</v>
      </c>
      <c r="G6845">
        <v>7652</v>
      </c>
      <c r="H6845" t="s">
        <v>15</v>
      </c>
    </row>
    <row r="6846" spans="1:8" x14ac:dyDescent="0.25">
      <c r="A6846" t="s">
        <v>6543</v>
      </c>
      <c r="B6846" t="s">
        <v>6544</v>
      </c>
      <c r="C6846">
        <v>585</v>
      </c>
      <c r="D6846" t="s">
        <v>10</v>
      </c>
      <c r="E6846">
        <v>1</v>
      </c>
      <c r="F6846">
        <v>345</v>
      </c>
      <c r="G6846">
        <v>4725</v>
      </c>
      <c r="H6846" t="s">
        <v>11</v>
      </c>
    </row>
    <row r="6847" spans="1:8" x14ac:dyDescent="0.25">
      <c r="A6847" t="s">
        <v>6543</v>
      </c>
      <c r="B6847" t="s">
        <v>6544</v>
      </c>
      <c r="C6847">
        <v>585</v>
      </c>
      <c r="D6847" t="s">
        <v>12</v>
      </c>
      <c r="E6847">
        <v>356</v>
      </c>
      <c r="F6847">
        <v>471</v>
      </c>
      <c r="G6847">
        <v>4286</v>
      </c>
      <c r="H6847" t="s">
        <v>13</v>
      </c>
    </row>
    <row r="6848" spans="1:8" x14ac:dyDescent="0.25">
      <c r="A6848" t="s">
        <v>6543</v>
      </c>
      <c r="B6848" t="s">
        <v>6544</v>
      </c>
      <c r="C6848">
        <v>585</v>
      </c>
      <c r="D6848" t="s">
        <v>14</v>
      </c>
      <c r="E6848">
        <v>496</v>
      </c>
      <c r="F6848">
        <v>575</v>
      </c>
      <c r="G6848">
        <v>7652</v>
      </c>
      <c r="H6848" t="s">
        <v>15</v>
      </c>
    </row>
    <row r="6849" spans="1:8" x14ac:dyDescent="0.25">
      <c r="A6849" t="s">
        <v>6545</v>
      </c>
      <c r="B6849" t="s">
        <v>6546</v>
      </c>
      <c r="C6849">
        <v>585</v>
      </c>
      <c r="D6849" t="s">
        <v>10</v>
      </c>
      <c r="E6849">
        <v>1</v>
      </c>
      <c r="F6849">
        <v>345</v>
      </c>
      <c r="G6849">
        <v>4725</v>
      </c>
      <c r="H6849" t="s">
        <v>11</v>
      </c>
    </row>
    <row r="6850" spans="1:8" x14ac:dyDescent="0.25">
      <c r="A6850" t="s">
        <v>6545</v>
      </c>
      <c r="B6850" t="s">
        <v>6546</v>
      </c>
      <c r="C6850">
        <v>585</v>
      </c>
      <c r="D6850" t="s">
        <v>12</v>
      </c>
      <c r="E6850">
        <v>356</v>
      </c>
      <c r="F6850">
        <v>471</v>
      </c>
      <c r="G6850">
        <v>4286</v>
      </c>
      <c r="H6850" t="s">
        <v>13</v>
      </c>
    </row>
    <row r="6851" spans="1:8" x14ac:dyDescent="0.25">
      <c r="A6851" t="s">
        <v>6545</v>
      </c>
      <c r="B6851" t="s">
        <v>6546</v>
      </c>
      <c r="C6851">
        <v>585</v>
      </c>
      <c r="D6851" t="s">
        <v>14</v>
      </c>
      <c r="E6851">
        <v>496</v>
      </c>
      <c r="F6851">
        <v>575</v>
      </c>
      <c r="G6851">
        <v>7652</v>
      </c>
      <c r="H6851" t="s">
        <v>15</v>
      </c>
    </row>
    <row r="6852" spans="1:8" x14ac:dyDescent="0.25">
      <c r="A6852" t="s">
        <v>6547</v>
      </c>
      <c r="B6852" t="s">
        <v>6548</v>
      </c>
      <c r="C6852">
        <v>585</v>
      </c>
      <c r="D6852" t="s">
        <v>10</v>
      </c>
      <c r="E6852">
        <v>1</v>
      </c>
      <c r="F6852">
        <v>345</v>
      </c>
      <c r="G6852">
        <v>4725</v>
      </c>
      <c r="H6852" t="s">
        <v>11</v>
      </c>
    </row>
    <row r="6853" spans="1:8" x14ac:dyDescent="0.25">
      <c r="A6853" t="s">
        <v>6547</v>
      </c>
      <c r="B6853" t="s">
        <v>6548</v>
      </c>
      <c r="C6853">
        <v>585</v>
      </c>
      <c r="D6853" t="s">
        <v>12</v>
      </c>
      <c r="E6853">
        <v>356</v>
      </c>
      <c r="F6853">
        <v>471</v>
      </c>
      <c r="G6853">
        <v>4286</v>
      </c>
      <c r="H6853" t="s">
        <v>13</v>
      </c>
    </row>
    <row r="6854" spans="1:8" x14ac:dyDescent="0.25">
      <c r="A6854" t="s">
        <v>6547</v>
      </c>
      <c r="B6854" t="s">
        <v>6548</v>
      </c>
      <c r="C6854">
        <v>585</v>
      </c>
      <c r="D6854" t="s">
        <v>14</v>
      </c>
      <c r="E6854">
        <v>496</v>
      </c>
      <c r="F6854">
        <v>575</v>
      </c>
      <c r="G6854">
        <v>7652</v>
      </c>
      <c r="H6854" t="s">
        <v>15</v>
      </c>
    </row>
    <row r="6855" spans="1:8" x14ac:dyDescent="0.25">
      <c r="A6855" t="s">
        <v>6549</v>
      </c>
      <c r="B6855" t="s">
        <v>6550</v>
      </c>
      <c r="C6855">
        <v>585</v>
      </c>
      <c r="D6855" t="s">
        <v>10</v>
      </c>
      <c r="E6855">
        <v>1</v>
      </c>
      <c r="F6855">
        <v>345</v>
      </c>
      <c r="G6855">
        <v>4725</v>
      </c>
      <c r="H6855" t="s">
        <v>11</v>
      </c>
    </row>
    <row r="6856" spans="1:8" x14ac:dyDescent="0.25">
      <c r="A6856" t="s">
        <v>6549</v>
      </c>
      <c r="B6856" t="s">
        <v>6550</v>
      </c>
      <c r="C6856">
        <v>585</v>
      </c>
      <c r="D6856" t="s">
        <v>12</v>
      </c>
      <c r="E6856">
        <v>356</v>
      </c>
      <c r="F6856">
        <v>471</v>
      </c>
      <c r="G6856">
        <v>4286</v>
      </c>
      <c r="H6856" t="s">
        <v>13</v>
      </c>
    </row>
    <row r="6857" spans="1:8" x14ac:dyDescent="0.25">
      <c r="A6857" t="s">
        <v>6549</v>
      </c>
      <c r="B6857" t="s">
        <v>6550</v>
      </c>
      <c r="C6857">
        <v>585</v>
      </c>
      <c r="D6857" t="s">
        <v>14</v>
      </c>
      <c r="E6857">
        <v>496</v>
      </c>
      <c r="F6857">
        <v>575</v>
      </c>
      <c r="G6857">
        <v>7652</v>
      </c>
      <c r="H6857" t="s">
        <v>15</v>
      </c>
    </row>
    <row r="6858" spans="1:8" x14ac:dyDescent="0.25">
      <c r="A6858" t="s">
        <v>6551</v>
      </c>
      <c r="B6858" t="s">
        <v>6552</v>
      </c>
      <c r="C6858">
        <v>585</v>
      </c>
      <c r="D6858" t="s">
        <v>10</v>
      </c>
      <c r="E6858">
        <v>1</v>
      </c>
      <c r="F6858">
        <v>345</v>
      </c>
      <c r="G6858">
        <v>4725</v>
      </c>
      <c r="H6858" t="s">
        <v>11</v>
      </c>
    </row>
    <row r="6859" spans="1:8" x14ac:dyDescent="0.25">
      <c r="A6859" t="s">
        <v>6551</v>
      </c>
      <c r="B6859" t="s">
        <v>6552</v>
      </c>
      <c r="C6859">
        <v>585</v>
      </c>
      <c r="D6859" t="s">
        <v>12</v>
      </c>
      <c r="E6859">
        <v>356</v>
      </c>
      <c r="F6859">
        <v>471</v>
      </c>
      <c r="G6859">
        <v>4286</v>
      </c>
      <c r="H6859" t="s">
        <v>13</v>
      </c>
    </row>
    <row r="6860" spans="1:8" x14ac:dyDescent="0.25">
      <c r="A6860" t="s">
        <v>6551</v>
      </c>
      <c r="B6860" t="s">
        <v>6552</v>
      </c>
      <c r="C6860">
        <v>585</v>
      </c>
      <c r="D6860" t="s">
        <v>14</v>
      </c>
      <c r="E6860">
        <v>496</v>
      </c>
      <c r="F6860">
        <v>575</v>
      </c>
      <c r="G6860">
        <v>7652</v>
      </c>
      <c r="H6860" t="s">
        <v>15</v>
      </c>
    </row>
    <row r="6861" spans="1:8" x14ac:dyDescent="0.25">
      <c r="A6861" t="s">
        <v>6553</v>
      </c>
      <c r="B6861" t="s">
        <v>6554</v>
      </c>
      <c r="C6861">
        <v>500</v>
      </c>
      <c r="D6861" t="s">
        <v>10</v>
      </c>
      <c r="E6861">
        <v>2</v>
      </c>
      <c r="F6861">
        <v>373</v>
      </c>
      <c r="G6861">
        <v>4725</v>
      </c>
      <c r="H6861" t="s">
        <v>11</v>
      </c>
    </row>
    <row r="6862" spans="1:8" x14ac:dyDescent="0.25">
      <c r="A6862" t="s">
        <v>6553</v>
      </c>
      <c r="B6862" t="s">
        <v>6554</v>
      </c>
      <c r="C6862">
        <v>500</v>
      </c>
      <c r="D6862" t="s">
        <v>12</v>
      </c>
      <c r="E6862">
        <v>384</v>
      </c>
      <c r="F6862">
        <v>498</v>
      </c>
      <c r="G6862">
        <v>4286</v>
      </c>
      <c r="H6862" t="s">
        <v>13</v>
      </c>
    </row>
    <row r="6863" spans="1:8" x14ac:dyDescent="0.25">
      <c r="A6863" t="s">
        <v>6555</v>
      </c>
      <c r="B6863" t="s">
        <v>6556</v>
      </c>
      <c r="C6863">
        <v>614</v>
      </c>
      <c r="D6863" t="s">
        <v>10</v>
      </c>
      <c r="E6863">
        <v>128</v>
      </c>
      <c r="F6863">
        <v>217</v>
      </c>
      <c r="G6863">
        <v>4725</v>
      </c>
      <c r="H6863" t="s">
        <v>11</v>
      </c>
    </row>
    <row r="6864" spans="1:8" x14ac:dyDescent="0.25">
      <c r="A6864" t="s">
        <v>6555</v>
      </c>
      <c r="B6864" t="s">
        <v>6556</v>
      </c>
      <c r="C6864">
        <v>614</v>
      </c>
      <c r="D6864" t="s">
        <v>10</v>
      </c>
      <c r="E6864">
        <v>300</v>
      </c>
      <c r="F6864">
        <v>603</v>
      </c>
      <c r="G6864">
        <v>4725</v>
      </c>
      <c r="H6864" t="s">
        <v>11</v>
      </c>
    </row>
    <row r="6865" spans="1:8" x14ac:dyDescent="0.25">
      <c r="A6865" t="s">
        <v>6557</v>
      </c>
      <c r="B6865" t="s">
        <v>6558</v>
      </c>
      <c r="C6865">
        <v>472</v>
      </c>
      <c r="D6865" t="s">
        <v>10</v>
      </c>
      <c r="E6865">
        <v>2</v>
      </c>
      <c r="F6865">
        <v>341</v>
      </c>
      <c r="G6865">
        <v>4725</v>
      </c>
      <c r="H6865" t="s">
        <v>11</v>
      </c>
    </row>
    <row r="6866" spans="1:8" x14ac:dyDescent="0.25">
      <c r="A6866" t="s">
        <v>6557</v>
      </c>
      <c r="B6866" t="s">
        <v>6558</v>
      </c>
      <c r="C6866">
        <v>472</v>
      </c>
      <c r="D6866" t="s">
        <v>12</v>
      </c>
      <c r="E6866">
        <v>352</v>
      </c>
      <c r="F6866">
        <v>466</v>
      </c>
      <c r="G6866">
        <v>4286</v>
      </c>
      <c r="H6866" t="s">
        <v>13</v>
      </c>
    </row>
    <row r="6867" spans="1:8" x14ac:dyDescent="0.25">
      <c r="A6867" t="s">
        <v>6559</v>
      </c>
      <c r="B6867" t="s">
        <v>6560</v>
      </c>
      <c r="C6867">
        <v>481</v>
      </c>
      <c r="D6867" t="s">
        <v>12</v>
      </c>
      <c r="E6867">
        <v>365</v>
      </c>
      <c r="F6867">
        <v>480</v>
      </c>
      <c r="G6867">
        <v>4286</v>
      </c>
      <c r="H6867" t="s">
        <v>13</v>
      </c>
    </row>
    <row r="6868" spans="1:8" x14ac:dyDescent="0.25">
      <c r="A6868" t="s">
        <v>6559</v>
      </c>
      <c r="B6868" t="s">
        <v>6560</v>
      </c>
      <c r="C6868">
        <v>481</v>
      </c>
      <c r="D6868" t="s">
        <v>10</v>
      </c>
      <c r="E6868">
        <v>5</v>
      </c>
      <c r="F6868">
        <v>348</v>
      </c>
      <c r="G6868">
        <v>4725</v>
      </c>
      <c r="H6868" t="s">
        <v>11</v>
      </c>
    </row>
    <row r="6869" spans="1:8" x14ac:dyDescent="0.25">
      <c r="A6869" t="s">
        <v>6561</v>
      </c>
      <c r="B6869" t="s">
        <v>6562</v>
      </c>
      <c r="C6869">
        <v>585</v>
      </c>
      <c r="D6869" t="s">
        <v>10</v>
      </c>
      <c r="E6869">
        <v>1</v>
      </c>
      <c r="F6869">
        <v>344</v>
      </c>
      <c r="G6869">
        <v>4725</v>
      </c>
      <c r="H6869" t="s">
        <v>11</v>
      </c>
    </row>
    <row r="6870" spans="1:8" x14ac:dyDescent="0.25">
      <c r="A6870" t="s">
        <v>6561</v>
      </c>
      <c r="B6870" t="s">
        <v>6562</v>
      </c>
      <c r="C6870">
        <v>585</v>
      </c>
      <c r="D6870" t="s">
        <v>12</v>
      </c>
      <c r="E6870">
        <v>356</v>
      </c>
      <c r="F6870">
        <v>471</v>
      </c>
      <c r="G6870">
        <v>4286</v>
      </c>
      <c r="H6870" t="s">
        <v>13</v>
      </c>
    </row>
    <row r="6871" spans="1:8" x14ac:dyDescent="0.25">
      <c r="A6871" t="s">
        <v>6561</v>
      </c>
      <c r="B6871" t="s">
        <v>6562</v>
      </c>
      <c r="C6871">
        <v>585</v>
      </c>
      <c r="D6871" t="s">
        <v>14</v>
      </c>
      <c r="E6871">
        <v>496</v>
      </c>
      <c r="F6871">
        <v>575</v>
      </c>
      <c r="G6871">
        <v>7652</v>
      </c>
      <c r="H6871" t="s">
        <v>15</v>
      </c>
    </row>
    <row r="6872" spans="1:8" x14ac:dyDescent="0.25">
      <c r="A6872" t="s">
        <v>6563</v>
      </c>
      <c r="B6872" t="s">
        <v>6564</v>
      </c>
      <c r="C6872">
        <v>474</v>
      </c>
      <c r="D6872" t="s">
        <v>10</v>
      </c>
      <c r="E6872">
        <v>2</v>
      </c>
      <c r="F6872">
        <v>339</v>
      </c>
      <c r="G6872">
        <v>4725</v>
      </c>
      <c r="H6872" t="s">
        <v>11</v>
      </c>
    </row>
    <row r="6873" spans="1:8" x14ac:dyDescent="0.25">
      <c r="A6873" t="s">
        <v>6563</v>
      </c>
      <c r="B6873" t="s">
        <v>6564</v>
      </c>
      <c r="C6873">
        <v>474</v>
      </c>
      <c r="D6873" t="s">
        <v>12</v>
      </c>
      <c r="E6873">
        <v>352</v>
      </c>
      <c r="F6873">
        <v>465</v>
      </c>
      <c r="G6873">
        <v>4286</v>
      </c>
      <c r="H6873" t="s">
        <v>13</v>
      </c>
    </row>
    <row r="6874" spans="1:8" x14ac:dyDescent="0.25">
      <c r="A6874" t="s">
        <v>6565</v>
      </c>
      <c r="B6874" t="s">
        <v>6566</v>
      </c>
      <c r="C6874">
        <v>480</v>
      </c>
      <c r="D6874" t="s">
        <v>10</v>
      </c>
      <c r="E6874">
        <v>1</v>
      </c>
      <c r="F6874">
        <v>345</v>
      </c>
      <c r="G6874">
        <v>4725</v>
      </c>
      <c r="H6874" t="s">
        <v>11</v>
      </c>
    </row>
    <row r="6875" spans="1:8" x14ac:dyDescent="0.25">
      <c r="A6875" t="s">
        <v>6565</v>
      </c>
      <c r="B6875" t="s">
        <v>6566</v>
      </c>
      <c r="C6875">
        <v>480</v>
      </c>
      <c r="D6875" t="s">
        <v>12</v>
      </c>
      <c r="E6875">
        <v>356</v>
      </c>
      <c r="F6875">
        <v>475</v>
      </c>
      <c r="G6875">
        <v>4286</v>
      </c>
      <c r="H6875" t="s">
        <v>13</v>
      </c>
    </row>
    <row r="6876" spans="1:8" x14ac:dyDescent="0.25">
      <c r="A6876" t="s">
        <v>6567</v>
      </c>
      <c r="B6876" t="s">
        <v>6568</v>
      </c>
      <c r="C6876">
        <v>485</v>
      </c>
      <c r="D6876" t="s">
        <v>10</v>
      </c>
      <c r="E6876">
        <v>1</v>
      </c>
      <c r="F6876">
        <v>337</v>
      </c>
      <c r="G6876">
        <v>4725</v>
      </c>
      <c r="H6876" t="s">
        <v>11</v>
      </c>
    </row>
    <row r="6877" spans="1:8" x14ac:dyDescent="0.25">
      <c r="A6877" t="s">
        <v>6567</v>
      </c>
      <c r="B6877" t="s">
        <v>6568</v>
      </c>
      <c r="C6877">
        <v>485</v>
      </c>
      <c r="D6877" t="s">
        <v>12</v>
      </c>
      <c r="E6877">
        <v>351</v>
      </c>
      <c r="F6877">
        <v>463</v>
      </c>
      <c r="G6877">
        <v>4286</v>
      </c>
      <c r="H6877" t="s">
        <v>13</v>
      </c>
    </row>
    <row r="6878" spans="1:8" x14ac:dyDescent="0.25">
      <c r="A6878" t="s">
        <v>6569</v>
      </c>
      <c r="B6878" t="s">
        <v>6570</v>
      </c>
      <c r="C6878">
        <v>501</v>
      </c>
      <c r="D6878" t="s">
        <v>10</v>
      </c>
      <c r="E6878">
        <v>2</v>
      </c>
      <c r="F6878">
        <v>373</v>
      </c>
      <c r="G6878">
        <v>4725</v>
      </c>
      <c r="H6878" t="s">
        <v>11</v>
      </c>
    </row>
    <row r="6879" spans="1:8" x14ac:dyDescent="0.25">
      <c r="A6879" t="s">
        <v>6569</v>
      </c>
      <c r="B6879" t="s">
        <v>6570</v>
      </c>
      <c r="C6879">
        <v>501</v>
      </c>
      <c r="D6879" t="s">
        <v>12</v>
      </c>
      <c r="E6879">
        <v>384</v>
      </c>
      <c r="F6879">
        <v>499</v>
      </c>
      <c r="G6879">
        <v>4286</v>
      </c>
      <c r="H6879" t="s">
        <v>13</v>
      </c>
    </row>
    <row r="6880" spans="1:8" x14ac:dyDescent="0.25">
      <c r="A6880" t="s">
        <v>6571</v>
      </c>
      <c r="B6880" t="s">
        <v>6572</v>
      </c>
      <c r="C6880">
        <v>482</v>
      </c>
      <c r="D6880" t="s">
        <v>10</v>
      </c>
      <c r="E6880">
        <v>1</v>
      </c>
      <c r="F6880">
        <v>340</v>
      </c>
      <c r="G6880">
        <v>4725</v>
      </c>
      <c r="H6880" t="s">
        <v>11</v>
      </c>
    </row>
    <row r="6881" spans="1:8" x14ac:dyDescent="0.25">
      <c r="A6881" t="s">
        <v>6571</v>
      </c>
      <c r="B6881" t="s">
        <v>6572</v>
      </c>
      <c r="C6881">
        <v>482</v>
      </c>
      <c r="D6881" t="s">
        <v>12</v>
      </c>
      <c r="E6881">
        <v>352</v>
      </c>
      <c r="F6881">
        <v>467</v>
      </c>
      <c r="G6881">
        <v>4286</v>
      </c>
      <c r="H6881" t="s">
        <v>13</v>
      </c>
    </row>
    <row r="6882" spans="1:8" x14ac:dyDescent="0.25">
      <c r="A6882" t="s">
        <v>6573</v>
      </c>
      <c r="B6882" t="s">
        <v>6574</v>
      </c>
      <c r="C6882">
        <v>479</v>
      </c>
      <c r="D6882" t="s">
        <v>12</v>
      </c>
      <c r="E6882">
        <v>362</v>
      </c>
      <c r="F6882">
        <v>477</v>
      </c>
      <c r="G6882">
        <v>4286</v>
      </c>
      <c r="H6882" t="s">
        <v>13</v>
      </c>
    </row>
    <row r="6883" spans="1:8" x14ac:dyDescent="0.25">
      <c r="A6883" t="s">
        <v>6573</v>
      </c>
      <c r="B6883" t="s">
        <v>6574</v>
      </c>
      <c r="C6883">
        <v>479</v>
      </c>
      <c r="D6883" t="s">
        <v>10</v>
      </c>
      <c r="E6883">
        <v>5</v>
      </c>
      <c r="F6883">
        <v>350</v>
      </c>
      <c r="G6883">
        <v>4725</v>
      </c>
      <c r="H6883" t="s">
        <v>11</v>
      </c>
    </row>
    <row r="6884" spans="1:8" x14ac:dyDescent="0.25">
      <c r="A6884" t="s">
        <v>6575</v>
      </c>
      <c r="B6884" t="s">
        <v>6576</v>
      </c>
      <c r="C6884">
        <v>491</v>
      </c>
      <c r="D6884" t="s">
        <v>10</v>
      </c>
      <c r="E6884">
        <v>2</v>
      </c>
      <c r="F6884">
        <v>344</v>
      </c>
      <c r="G6884">
        <v>4725</v>
      </c>
      <c r="H6884" t="s">
        <v>11</v>
      </c>
    </row>
    <row r="6885" spans="1:8" x14ac:dyDescent="0.25">
      <c r="A6885" t="s">
        <v>6575</v>
      </c>
      <c r="B6885" t="s">
        <v>6576</v>
      </c>
      <c r="C6885">
        <v>491</v>
      </c>
      <c r="D6885" t="s">
        <v>12</v>
      </c>
      <c r="E6885">
        <v>353</v>
      </c>
      <c r="F6885">
        <v>467</v>
      </c>
      <c r="G6885">
        <v>4286</v>
      </c>
      <c r="H6885" t="s">
        <v>13</v>
      </c>
    </row>
    <row r="6886" spans="1:8" x14ac:dyDescent="0.25">
      <c r="A6886" t="s">
        <v>6577</v>
      </c>
      <c r="B6886" t="s">
        <v>6578</v>
      </c>
      <c r="C6886">
        <v>506</v>
      </c>
      <c r="D6886" t="s">
        <v>10</v>
      </c>
      <c r="E6886">
        <v>28</v>
      </c>
      <c r="F6886">
        <v>373</v>
      </c>
      <c r="G6886">
        <v>4725</v>
      </c>
      <c r="H6886" t="s">
        <v>11</v>
      </c>
    </row>
    <row r="6887" spans="1:8" x14ac:dyDescent="0.25">
      <c r="A6887" t="s">
        <v>6577</v>
      </c>
      <c r="B6887" t="s">
        <v>6578</v>
      </c>
      <c r="C6887">
        <v>506</v>
      </c>
      <c r="D6887" t="s">
        <v>12</v>
      </c>
      <c r="E6887">
        <v>381</v>
      </c>
      <c r="F6887">
        <v>497</v>
      </c>
      <c r="G6887">
        <v>4286</v>
      </c>
      <c r="H6887" t="s">
        <v>13</v>
      </c>
    </row>
    <row r="6888" spans="1:8" x14ac:dyDescent="0.25">
      <c r="A6888" t="s">
        <v>6579</v>
      </c>
      <c r="B6888" t="s">
        <v>6580</v>
      </c>
      <c r="C6888">
        <v>588</v>
      </c>
      <c r="D6888" t="s">
        <v>10</v>
      </c>
      <c r="E6888">
        <v>1</v>
      </c>
      <c r="F6888">
        <v>348</v>
      </c>
      <c r="G6888">
        <v>4725</v>
      </c>
      <c r="H6888" t="s">
        <v>11</v>
      </c>
    </row>
    <row r="6889" spans="1:8" x14ac:dyDescent="0.25">
      <c r="A6889" t="s">
        <v>6579</v>
      </c>
      <c r="B6889" t="s">
        <v>6580</v>
      </c>
      <c r="C6889">
        <v>588</v>
      </c>
      <c r="D6889" t="s">
        <v>12</v>
      </c>
      <c r="E6889">
        <v>359</v>
      </c>
      <c r="F6889">
        <v>474</v>
      </c>
      <c r="G6889">
        <v>4286</v>
      </c>
      <c r="H6889" t="s">
        <v>13</v>
      </c>
    </row>
    <row r="6890" spans="1:8" x14ac:dyDescent="0.25">
      <c r="A6890" t="s">
        <v>6579</v>
      </c>
      <c r="B6890" t="s">
        <v>6580</v>
      </c>
      <c r="C6890">
        <v>588</v>
      </c>
      <c r="D6890" t="s">
        <v>14</v>
      </c>
      <c r="E6890">
        <v>499</v>
      </c>
      <c r="F6890">
        <v>578</v>
      </c>
      <c r="G6890">
        <v>7652</v>
      </c>
      <c r="H6890" t="s">
        <v>15</v>
      </c>
    </row>
    <row r="6891" spans="1:8" x14ac:dyDescent="0.25">
      <c r="A6891" t="s">
        <v>6581</v>
      </c>
      <c r="B6891" t="s">
        <v>6582</v>
      </c>
      <c r="C6891">
        <v>478</v>
      </c>
      <c r="D6891" t="s">
        <v>10</v>
      </c>
      <c r="E6891">
        <v>1</v>
      </c>
      <c r="F6891">
        <v>343</v>
      </c>
      <c r="G6891">
        <v>4725</v>
      </c>
      <c r="H6891" t="s">
        <v>11</v>
      </c>
    </row>
    <row r="6892" spans="1:8" x14ac:dyDescent="0.25">
      <c r="A6892" t="s">
        <v>6581</v>
      </c>
      <c r="B6892" t="s">
        <v>6582</v>
      </c>
      <c r="C6892">
        <v>478</v>
      </c>
      <c r="D6892" t="s">
        <v>12</v>
      </c>
      <c r="E6892">
        <v>356</v>
      </c>
      <c r="F6892">
        <v>476</v>
      </c>
      <c r="G6892">
        <v>4286</v>
      </c>
      <c r="H6892" t="s">
        <v>13</v>
      </c>
    </row>
    <row r="6893" spans="1:8" x14ac:dyDescent="0.25">
      <c r="A6893" t="s">
        <v>6583</v>
      </c>
      <c r="B6893" t="s">
        <v>6584</v>
      </c>
      <c r="C6893">
        <v>589</v>
      </c>
      <c r="D6893" t="s">
        <v>10</v>
      </c>
      <c r="E6893">
        <v>1</v>
      </c>
      <c r="F6893">
        <v>346</v>
      </c>
      <c r="G6893">
        <v>4725</v>
      </c>
      <c r="H6893" t="s">
        <v>11</v>
      </c>
    </row>
    <row r="6894" spans="1:8" x14ac:dyDescent="0.25">
      <c r="A6894" t="s">
        <v>6583</v>
      </c>
      <c r="B6894" t="s">
        <v>6584</v>
      </c>
      <c r="C6894">
        <v>589</v>
      </c>
      <c r="D6894" t="s">
        <v>12</v>
      </c>
      <c r="E6894">
        <v>360</v>
      </c>
      <c r="F6894">
        <v>474</v>
      </c>
      <c r="G6894">
        <v>4286</v>
      </c>
      <c r="H6894" t="s">
        <v>13</v>
      </c>
    </row>
    <row r="6895" spans="1:8" x14ac:dyDescent="0.25">
      <c r="A6895" t="s">
        <v>6583</v>
      </c>
      <c r="B6895" t="s">
        <v>6584</v>
      </c>
      <c r="C6895">
        <v>589</v>
      </c>
      <c r="D6895" t="s">
        <v>14</v>
      </c>
      <c r="E6895">
        <v>500</v>
      </c>
      <c r="F6895">
        <v>579</v>
      </c>
      <c r="G6895">
        <v>7652</v>
      </c>
      <c r="H6895" t="s">
        <v>15</v>
      </c>
    </row>
    <row r="6896" spans="1:8" x14ac:dyDescent="0.25">
      <c r="A6896" t="s">
        <v>6585</v>
      </c>
      <c r="B6896" t="s">
        <v>6586</v>
      </c>
      <c r="C6896">
        <v>473</v>
      </c>
      <c r="D6896" t="s">
        <v>10</v>
      </c>
      <c r="E6896">
        <v>1</v>
      </c>
      <c r="F6896">
        <v>341</v>
      </c>
      <c r="G6896">
        <v>4725</v>
      </c>
      <c r="H6896" t="s">
        <v>11</v>
      </c>
    </row>
    <row r="6897" spans="1:8" x14ac:dyDescent="0.25">
      <c r="A6897" t="s">
        <v>6585</v>
      </c>
      <c r="B6897" t="s">
        <v>6586</v>
      </c>
      <c r="C6897">
        <v>473</v>
      </c>
      <c r="D6897" t="s">
        <v>12</v>
      </c>
      <c r="E6897">
        <v>351</v>
      </c>
      <c r="F6897">
        <v>466</v>
      </c>
      <c r="G6897">
        <v>4286</v>
      </c>
      <c r="H6897" t="s">
        <v>13</v>
      </c>
    </row>
    <row r="6898" spans="1:8" x14ac:dyDescent="0.25">
      <c r="A6898" t="s">
        <v>6587</v>
      </c>
      <c r="B6898" t="s">
        <v>6588</v>
      </c>
      <c r="C6898">
        <v>473</v>
      </c>
      <c r="D6898" t="s">
        <v>10</v>
      </c>
      <c r="E6898">
        <v>1</v>
      </c>
      <c r="F6898">
        <v>341</v>
      </c>
      <c r="G6898">
        <v>4725</v>
      </c>
      <c r="H6898" t="s">
        <v>11</v>
      </c>
    </row>
    <row r="6899" spans="1:8" x14ac:dyDescent="0.25">
      <c r="A6899" t="s">
        <v>6587</v>
      </c>
      <c r="B6899" t="s">
        <v>6588</v>
      </c>
      <c r="C6899">
        <v>473</v>
      </c>
      <c r="D6899" t="s">
        <v>12</v>
      </c>
      <c r="E6899">
        <v>351</v>
      </c>
      <c r="F6899">
        <v>466</v>
      </c>
      <c r="G6899">
        <v>4286</v>
      </c>
      <c r="H6899" t="s">
        <v>13</v>
      </c>
    </row>
    <row r="6900" spans="1:8" x14ac:dyDescent="0.25">
      <c r="A6900" t="s">
        <v>6589</v>
      </c>
      <c r="B6900" t="s">
        <v>6590</v>
      </c>
      <c r="C6900">
        <v>586</v>
      </c>
      <c r="D6900" t="s">
        <v>10</v>
      </c>
      <c r="E6900">
        <v>1</v>
      </c>
      <c r="F6900">
        <v>345</v>
      </c>
      <c r="G6900">
        <v>4725</v>
      </c>
      <c r="H6900" t="s">
        <v>11</v>
      </c>
    </row>
    <row r="6901" spans="1:8" x14ac:dyDescent="0.25">
      <c r="A6901" t="s">
        <v>6589</v>
      </c>
      <c r="B6901" t="s">
        <v>6590</v>
      </c>
      <c r="C6901">
        <v>586</v>
      </c>
      <c r="D6901" t="s">
        <v>12</v>
      </c>
      <c r="E6901">
        <v>357</v>
      </c>
      <c r="F6901">
        <v>472</v>
      </c>
      <c r="G6901">
        <v>4286</v>
      </c>
      <c r="H6901" t="s">
        <v>13</v>
      </c>
    </row>
    <row r="6902" spans="1:8" x14ac:dyDescent="0.25">
      <c r="A6902" t="s">
        <v>6589</v>
      </c>
      <c r="B6902" t="s">
        <v>6590</v>
      </c>
      <c r="C6902">
        <v>586</v>
      </c>
      <c r="D6902" t="s">
        <v>14</v>
      </c>
      <c r="E6902">
        <v>497</v>
      </c>
      <c r="F6902">
        <v>576</v>
      </c>
      <c r="G6902">
        <v>7652</v>
      </c>
      <c r="H6902" t="s">
        <v>15</v>
      </c>
    </row>
    <row r="6903" spans="1:8" x14ac:dyDescent="0.25">
      <c r="A6903" t="s">
        <v>6591</v>
      </c>
      <c r="B6903" t="s">
        <v>6592</v>
      </c>
      <c r="C6903">
        <v>588</v>
      </c>
      <c r="D6903" t="s">
        <v>12</v>
      </c>
      <c r="E6903">
        <v>359</v>
      </c>
      <c r="F6903">
        <v>474</v>
      </c>
      <c r="G6903">
        <v>4286</v>
      </c>
      <c r="H6903" t="s">
        <v>13</v>
      </c>
    </row>
    <row r="6904" spans="1:8" x14ac:dyDescent="0.25">
      <c r="A6904" t="s">
        <v>6591</v>
      </c>
      <c r="B6904" t="s">
        <v>6592</v>
      </c>
      <c r="C6904">
        <v>588</v>
      </c>
      <c r="D6904" t="s">
        <v>14</v>
      </c>
      <c r="E6904">
        <v>498</v>
      </c>
      <c r="F6904">
        <v>576</v>
      </c>
      <c r="G6904">
        <v>7652</v>
      </c>
      <c r="H6904" t="s">
        <v>15</v>
      </c>
    </row>
    <row r="6905" spans="1:8" x14ac:dyDescent="0.25">
      <c r="A6905" t="s">
        <v>6591</v>
      </c>
      <c r="B6905" t="s">
        <v>6592</v>
      </c>
      <c r="C6905">
        <v>588</v>
      </c>
      <c r="D6905" t="s">
        <v>10</v>
      </c>
      <c r="E6905">
        <v>7</v>
      </c>
      <c r="F6905">
        <v>349</v>
      </c>
      <c r="G6905">
        <v>4725</v>
      </c>
      <c r="H6905" t="s">
        <v>11</v>
      </c>
    </row>
    <row r="6906" spans="1:8" x14ac:dyDescent="0.25">
      <c r="A6906" t="s">
        <v>6593</v>
      </c>
      <c r="B6906" t="s">
        <v>6594</v>
      </c>
      <c r="C6906">
        <v>348</v>
      </c>
      <c r="D6906" t="s">
        <v>10</v>
      </c>
      <c r="E6906">
        <v>20</v>
      </c>
      <c r="F6906">
        <v>347</v>
      </c>
      <c r="G6906">
        <v>4725</v>
      </c>
      <c r="H6906" t="s">
        <v>11</v>
      </c>
    </row>
    <row r="6907" spans="1:8" x14ac:dyDescent="0.25">
      <c r="A6907" t="s">
        <v>6595</v>
      </c>
      <c r="B6907" t="s">
        <v>6596</v>
      </c>
      <c r="C6907">
        <v>488</v>
      </c>
      <c r="D6907" t="s">
        <v>10</v>
      </c>
      <c r="E6907">
        <v>1</v>
      </c>
      <c r="F6907">
        <v>336</v>
      </c>
      <c r="G6907">
        <v>4725</v>
      </c>
      <c r="H6907" t="s">
        <v>11</v>
      </c>
    </row>
    <row r="6908" spans="1:8" x14ac:dyDescent="0.25">
      <c r="A6908" t="s">
        <v>6595</v>
      </c>
      <c r="B6908" t="s">
        <v>6596</v>
      </c>
      <c r="C6908">
        <v>488</v>
      </c>
      <c r="D6908" t="s">
        <v>12</v>
      </c>
      <c r="E6908">
        <v>351</v>
      </c>
      <c r="F6908">
        <v>464</v>
      </c>
      <c r="G6908">
        <v>4286</v>
      </c>
      <c r="H6908" t="s">
        <v>13</v>
      </c>
    </row>
    <row r="6909" spans="1:8" x14ac:dyDescent="0.25">
      <c r="A6909" t="s">
        <v>6597</v>
      </c>
      <c r="B6909" t="s">
        <v>6598</v>
      </c>
      <c r="C6909">
        <v>490</v>
      </c>
      <c r="D6909" t="s">
        <v>10</v>
      </c>
      <c r="E6909">
        <v>12</v>
      </c>
      <c r="F6909">
        <v>360</v>
      </c>
      <c r="G6909">
        <v>4725</v>
      </c>
      <c r="H6909" t="s">
        <v>11</v>
      </c>
    </row>
    <row r="6910" spans="1:8" x14ac:dyDescent="0.25">
      <c r="A6910" t="s">
        <v>6597</v>
      </c>
      <c r="B6910" t="s">
        <v>6598</v>
      </c>
      <c r="C6910">
        <v>490</v>
      </c>
      <c r="D6910" t="s">
        <v>12</v>
      </c>
      <c r="E6910">
        <v>373</v>
      </c>
      <c r="F6910">
        <v>488</v>
      </c>
      <c r="G6910">
        <v>4286</v>
      </c>
      <c r="H6910" t="s">
        <v>13</v>
      </c>
    </row>
    <row r="6911" spans="1:8" x14ac:dyDescent="0.25">
      <c r="A6911" t="s">
        <v>6599</v>
      </c>
      <c r="B6911" t="s">
        <v>6600</v>
      </c>
      <c r="C6911">
        <v>453</v>
      </c>
      <c r="D6911" t="s">
        <v>10</v>
      </c>
      <c r="E6911">
        <v>1</v>
      </c>
      <c r="F6911">
        <v>334</v>
      </c>
      <c r="G6911">
        <v>4725</v>
      </c>
      <c r="H6911" t="s">
        <v>11</v>
      </c>
    </row>
    <row r="6912" spans="1:8" x14ac:dyDescent="0.25">
      <c r="A6912" t="s">
        <v>6599</v>
      </c>
      <c r="B6912" t="s">
        <v>6600</v>
      </c>
      <c r="C6912">
        <v>453</v>
      </c>
      <c r="D6912" t="s">
        <v>12</v>
      </c>
      <c r="E6912">
        <v>341</v>
      </c>
      <c r="F6912">
        <v>447</v>
      </c>
      <c r="G6912">
        <v>4286</v>
      </c>
      <c r="H6912" t="s">
        <v>13</v>
      </c>
    </row>
    <row r="6913" spans="1:8" x14ac:dyDescent="0.25">
      <c r="A6913" t="s">
        <v>6601</v>
      </c>
      <c r="B6913" t="s">
        <v>6602</v>
      </c>
      <c r="C6913">
        <v>477</v>
      </c>
      <c r="D6913" t="s">
        <v>12</v>
      </c>
      <c r="E6913">
        <v>361</v>
      </c>
      <c r="F6913">
        <v>475</v>
      </c>
      <c r="G6913">
        <v>4286</v>
      </c>
      <c r="H6913" t="s">
        <v>13</v>
      </c>
    </row>
    <row r="6914" spans="1:8" x14ac:dyDescent="0.25">
      <c r="A6914" t="s">
        <v>6601</v>
      </c>
      <c r="B6914" t="s">
        <v>6602</v>
      </c>
      <c r="C6914">
        <v>477</v>
      </c>
      <c r="D6914" t="s">
        <v>10</v>
      </c>
      <c r="E6914">
        <v>6</v>
      </c>
      <c r="F6914">
        <v>348</v>
      </c>
      <c r="G6914">
        <v>4725</v>
      </c>
      <c r="H6914" t="s">
        <v>11</v>
      </c>
    </row>
    <row r="6915" spans="1:8" x14ac:dyDescent="0.25">
      <c r="A6915" t="s">
        <v>6603</v>
      </c>
      <c r="B6915" t="s">
        <v>6604</v>
      </c>
      <c r="C6915">
        <v>532</v>
      </c>
      <c r="D6915" t="s">
        <v>12</v>
      </c>
      <c r="E6915">
        <v>414</v>
      </c>
      <c r="F6915">
        <v>529</v>
      </c>
      <c r="G6915">
        <v>4286</v>
      </c>
      <c r="H6915" t="s">
        <v>13</v>
      </c>
    </row>
    <row r="6916" spans="1:8" x14ac:dyDescent="0.25">
      <c r="A6916" t="s">
        <v>6603</v>
      </c>
      <c r="B6916" t="s">
        <v>6604</v>
      </c>
      <c r="C6916">
        <v>532</v>
      </c>
      <c r="D6916" t="s">
        <v>10</v>
      </c>
      <c r="E6916">
        <v>58</v>
      </c>
      <c r="F6916">
        <v>402</v>
      </c>
      <c r="G6916">
        <v>4725</v>
      </c>
      <c r="H6916" t="s">
        <v>11</v>
      </c>
    </row>
    <row r="6917" spans="1:8" x14ac:dyDescent="0.25">
      <c r="A6917" t="s">
        <v>6605</v>
      </c>
      <c r="B6917" t="s">
        <v>6606</v>
      </c>
      <c r="C6917">
        <v>477</v>
      </c>
      <c r="D6917" t="s">
        <v>12</v>
      </c>
      <c r="E6917">
        <v>361</v>
      </c>
      <c r="F6917">
        <v>475</v>
      </c>
      <c r="G6917">
        <v>4286</v>
      </c>
      <c r="H6917" t="s">
        <v>13</v>
      </c>
    </row>
    <row r="6918" spans="1:8" x14ac:dyDescent="0.25">
      <c r="A6918" t="s">
        <v>6605</v>
      </c>
      <c r="B6918" t="s">
        <v>6606</v>
      </c>
      <c r="C6918">
        <v>477</v>
      </c>
      <c r="D6918" t="s">
        <v>10</v>
      </c>
      <c r="E6918">
        <v>6</v>
      </c>
      <c r="F6918">
        <v>348</v>
      </c>
      <c r="G6918">
        <v>4725</v>
      </c>
      <c r="H6918" t="s">
        <v>11</v>
      </c>
    </row>
    <row r="6919" spans="1:8" x14ac:dyDescent="0.25">
      <c r="A6919" t="s">
        <v>6607</v>
      </c>
      <c r="B6919" t="s">
        <v>6608</v>
      </c>
      <c r="C6919">
        <v>443</v>
      </c>
      <c r="D6919" t="s">
        <v>10</v>
      </c>
      <c r="E6919">
        <v>1</v>
      </c>
      <c r="F6919">
        <v>314</v>
      </c>
      <c r="G6919">
        <v>4725</v>
      </c>
      <c r="H6919" t="s">
        <v>11</v>
      </c>
    </row>
    <row r="6920" spans="1:8" x14ac:dyDescent="0.25">
      <c r="A6920" t="s">
        <v>6607</v>
      </c>
      <c r="B6920" t="s">
        <v>6608</v>
      </c>
      <c r="C6920">
        <v>443</v>
      </c>
      <c r="D6920" t="s">
        <v>12</v>
      </c>
      <c r="E6920">
        <v>327</v>
      </c>
      <c r="F6920">
        <v>441</v>
      </c>
      <c r="G6920">
        <v>4286</v>
      </c>
      <c r="H6920" t="s">
        <v>13</v>
      </c>
    </row>
    <row r="6921" spans="1:8" x14ac:dyDescent="0.25">
      <c r="A6921" t="s">
        <v>6609</v>
      </c>
      <c r="B6921" t="s">
        <v>6610</v>
      </c>
      <c r="C6921">
        <v>617</v>
      </c>
      <c r="D6921" t="s">
        <v>10</v>
      </c>
      <c r="E6921">
        <v>130</v>
      </c>
      <c r="F6921">
        <v>225</v>
      </c>
      <c r="G6921">
        <v>4725</v>
      </c>
      <c r="H6921" t="s">
        <v>11</v>
      </c>
    </row>
    <row r="6922" spans="1:8" x14ac:dyDescent="0.25">
      <c r="A6922" t="s">
        <v>6609</v>
      </c>
      <c r="B6922" t="s">
        <v>6610</v>
      </c>
      <c r="C6922">
        <v>617</v>
      </c>
      <c r="D6922" t="s">
        <v>10</v>
      </c>
      <c r="E6922">
        <v>325</v>
      </c>
      <c r="F6922">
        <v>595</v>
      </c>
      <c r="G6922">
        <v>4725</v>
      </c>
      <c r="H6922" t="s">
        <v>11</v>
      </c>
    </row>
    <row r="6923" spans="1:8" x14ac:dyDescent="0.25">
      <c r="A6923" t="s">
        <v>6611</v>
      </c>
      <c r="B6923" t="s">
        <v>6612</v>
      </c>
      <c r="C6923">
        <v>607</v>
      </c>
      <c r="D6923" t="s">
        <v>10</v>
      </c>
      <c r="E6923">
        <v>133</v>
      </c>
      <c r="F6923">
        <v>224</v>
      </c>
      <c r="G6923">
        <v>4725</v>
      </c>
      <c r="H6923" t="s">
        <v>11</v>
      </c>
    </row>
    <row r="6924" spans="1:8" x14ac:dyDescent="0.25">
      <c r="A6924" t="s">
        <v>6611</v>
      </c>
      <c r="B6924" t="s">
        <v>6612</v>
      </c>
      <c r="C6924">
        <v>607</v>
      </c>
      <c r="D6924" t="s">
        <v>10</v>
      </c>
      <c r="E6924">
        <v>321</v>
      </c>
      <c r="F6924">
        <v>597</v>
      </c>
      <c r="G6924">
        <v>4725</v>
      </c>
      <c r="H6924" t="s">
        <v>11</v>
      </c>
    </row>
    <row r="6925" spans="1:8" x14ac:dyDescent="0.25">
      <c r="A6925" t="s">
        <v>6613</v>
      </c>
      <c r="B6925" t="s">
        <v>6614</v>
      </c>
      <c r="C6925">
        <v>475</v>
      </c>
      <c r="D6925" t="s">
        <v>12</v>
      </c>
      <c r="E6925">
        <v>357</v>
      </c>
      <c r="F6925">
        <v>468</v>
      </c>
      <c r="G6925">
        <v>4286</v>
      </c>
      <c r="H6925" t="s">
        <v>13</v>
      </c>
    </row>
    <row r="6926" spans="1:8" x14ac:dyDescent="0.25">
      <c r="A6926" t="s">
        <v>6613</v>
      </c>
      <c r="B6926" t="s">
        <v>6614</v>
      </c>
      <c r="C6926">
        <v>475</v>
      </c>
      <c r="D6926" t="s">
        <v>10</v>
      </c>
      <c r="E6926">
        <v>6</v>
      </c>
      <c r="F6926">
        <v>344</v>
      </c>
      <c r="G6926">
        <v>4725</v>
      </c>
      <c r="H6926" t="s">
        <v>11</v>
      </c>
    </row>
    <row r="6927" spans="1:8" x14ac:dyDescent="0.25">
      <c r="A6927" t="s">
        <v>6615</v>
      </c>
      <c r="B6927" t="s">
        <v>6616</v>
      </c>
      <c r="C6927">
        <v>479</v>
      </c>
      <c r="D6927" t="s">
        <v>10</v>
      </c>
      <c r="E6927">
        <v>2</v>
      </c>
      <c r="F6927">
        <v>342</v>
      </c>
      <c r="G6927">
        <v>4725</v>
      </c>
      <c r="H6927" t="s">
        <v>11</v>
      </c>
    </row>
    <row r="6928" spans="1:8" x14ac:dyDescent="0.25">
      <c r="A6928" t="s">
        <v>6615</v>
      </c>
      <c r="B6928" t="s">
        <v>6616</v>
      </c>
      <c r="C6928">
        <v>479</v>
      </c>
      <c r="D6928" t="s">
        <v>12</v>
      </c>
      <c r="E6928">
        <v>354</v>
      </c>
      <c r="F6928">
        <v>471</v>
      </c>
      <c r="G6928">
        <v>4286</v>
      </c>
      <c r="H6928" t="s">
        <v>13</v>
      </c>
    </row>
    <row r="6929" spans="1:8" x14ac:dyDescent="0.25">
      <c r="A6929" t="s">
        <v>6617</v>
      </c>
      <c r="B6929" t="s">
        <v>6618</v>
      </c>
      <c r="C6929">
        <v>493</v>
      </c>
      <c r="D6929" t="s">
        <v>10</v>
      </c>
      <c r="E6929">
        <v>14</v>
      </c>
      <c r="F6929">
        <v>356</v>
      </c>
      <c r="G6929">
        <v>4725</v>
      </c>
      <c r="H6929" t="s">
        <v>11</v>
      </c>
    </row>
    <row r="6930" spans="1:8" x14ac:dyDescent="0.25">
      <c r="A6930" t="s">
        <v>6617</v>
      </c>
      <c r="B6930" t="s">
        <v>6618</v>
      </c>
      <c r="C6930">
        <v>493</v>
      </c>
      <c r="D6930" t="s">
        <v>12</v>
      </c>
      <c r="E6930">
        <v>371</v>
      </c>
      <c r="F6930">
        <v>485</v>
      </c>
      <c r="G6930">
        <v>4286</v>
      </c>
      <c r="H6930" t="s">
        <v>13</v>
      </c>
    </row>
    <row r="6931" spans="1:8" x14ac:dyDescent="0.25">
      <c r="A6931" t="s">
        <v>6619</v>
      </c>
      <c r="B6931" t="s">
        <v>6620</v>
      </c>
      <c r="C6931">
        <v>608</v>
      </c>
      <c r="D6931" t="s">
        <v>10</v>
      </c>
      <c r="E6931">
        <v>122</v>
      </c>
      <c r="F6931">
        <v>220</v>
      </c>
      <c r="G6931">
        <v>4725</v>
      </c>
      <c r="H6931" t="s">
        <v>11</v>
      </c>
    </row>
    <row r="6932" spans="1:8" x14ac:dyDescent="0.25">
      <c r="A6932" t="s">
        <v>6619</v>
      </c>
      <c r="B6932" t="s">
        <v>6620</v>
      </c>
      <c r="C6932">
        <v>608</v>
      </c>
      <c r="D6932" t="s">
        <v>10</v>
      </c>
      <c r="E6932">
        <v>321</v>
      </c>
      <c r="F6932">
        <v>599</v>
      </c>
      <c r="G6932">
        <v>4725</v>
      </c>
      <c r="H6932" t="s">
        <v>11</v>
      </c>
    </row>
    <row r="6933" spans="1:8" x14ac:dyDescent="0.25">
      <c r="A6933" t="s">
        <v>6621</v>
      </c>
      <c r="B6933" t="s">
        <v>6622</v>
      </c>
      <c r="C6933">
        <v>481</v>
      </c>
      <c r="D6933" t="s">
        <v>10</v>
      </c>
      <c r="E6933">
        <v>2</v>
      </c>
      <c r="F6933">
        <v>342</v>
      </c>
      <c r="G6933">
        <v>4725</v>
      </c>
      <c r="H6933" t="s">
        <v>11</v>
      </c>
    </row>
    <row r="6934" spans="1:8" x14ac:dyDescent="0.25">
      <c r="A6934" t="s">
        <v>6621</v>
      </c>
      <c r="B6934" t="s">
        <v>6622</v>
      </c>
      <c r="C6934">
        <v>481</v>
      </c>
      <c r="D6934" t="s">
        <v>12</v>
      </c>
      <c r="E6934">
        <v>354</v>
      </c>
      <c r="F6934">
        <v>471</v>
      </c>
      <c r="G6934">
        <v>4286</v>
      </c>
      <c r="H6934" t="s">
        <v>13</v>
      </c>
    </row>
    <row r="6935" spans="1:8" x14ac:dyDescent="0.25">
      <c r="A6935" t="s">
        <v>6623</v>
      </c>
      <c r="B6935" t="s">
        <v>6624</v>
      </c>
      <c r="C6935">
        <v>572</v>
      </c>
      <c r="D6935" t="s">
        <v>12</v>
      </c>
      <c r="E6935">
        <v>433</v>
      </c>
      <c r="F6935">
        <v>556</v>
      </c>
      <c r="G6935">
        <v>4286</v>
      </c>
      <c r="H6935" t="s">
        <v>13</v>
      </c>
    </row>
    <row r="6936" spans="1:8" x14ac:dyDescent="0.25">
      <c r="A6936" t="s">
        <v>6623</v>
      </c>
      <c r="B6936" t="s">
        <v>6624</v>
      </c>
      <c r="C6936">
        <v>572</v>
      </c>
      <c r="D6936" t="s">
        <v>10</v>
      </c>
      <c r="E6936">
        <v>72</v>
      </c>
      <c r="F6936">
        <v>419</v>
      </c>
      <c r="G6936">
        <v>4725</v>
      </c>
      <c r="H6936" t="s">
        <v>11</v>
      </c>
    </row>
    <row r="6937" spans="1:8" x14ac:dyDescent="0.25">
      <c r="A6937" t="s">
        <v>6625</v>
      </c>
      <c r="B6937" t="s">
        <v>6626</v>
      </c>
      <c r="C6937">
        <v>478</v>
      </c>
      <c r="D6937" t="s">
        <v>10</v>
      </c>
      <c r="E6937">
        <v>2</v>
      </c>
      <c r="F6937">
        <v>349</v>
      </c>
      <c r="G6937">
        <v>4725</v>
      </c>
      <c r="H6937" t="s">
        <v>11</v>
      </c>
    </row>
    <row r="6938" spans="1:8" x14ac:dyDescent="0.25">
      <c r="A6938" t="s">
        <v>6625</v>
      </c>
      <c r="B6938" t="s">
        <v>6626</v>
      </c>
      <c r="C6938">
        <v>478</v>
      </c>
      <c r="D6938" t="s">
        <v>12</v>
      </c>
      <c r="E6938">
        <v>359</v>
      </c>
      <c r="F6938">
        <v>476</v>
      </c>
      <c r="G6938">
        <v>4286</v>
      </c>
      <c r="H6938" t="s">
        <v>13</v>
      </c>
    </row>
    <row r="6939" spans="1:8" x14ac:dyDescent="0.25">
      <c r="A6939" t="s">
        <v>6627</v>
      </c>
      <c r="B6939" t="s">
        <v>6628</v>
      </c>
      <c r="C6939">
        <v>480</v>
      </c>
      <c r="D6939" t="s">
        <v>10</v>
      </c>
      <c r="E6939">
        <v>2</v>
      </c>
      <c r="F6939">
        <v>346</v>
      </c>
      <c r="G6939">
        <v>4725</v>
      </c>
      <c r="H6939" t="s">
        <v>11</v>
      </c>
    </row>
    <row r="6940" spans="1:8" x14ac:dyDescent="0.25">
      <c r="A6940" t="s">
        <v>6627</v>
      </c>
      <c r="B6940" t="s">
        <v>6628</v>
      </c>
      <c r="C6940">
        <v>480</v>
      </c>
      <c r="D6940" t="s">
        <v>12</v>
      </c>
      <c r="E6940">
        <v>355</v>
      </c>
      <c r="F6940">
        <v>471</v>
      </c>
      <c r="G6940">
        <v>4286</v>
      </c>
      <c r="H6940" t="s">
        <v>13</v>
      </c>
    </row>
    <row r="6941" spans="1:8" x14ac:dyDescent="0.25">
      <c r="A6941" t="s">
        <v>6629</v>
      </c>
      <c r="B6941" t="s">
        <v>6630</v>
      </c>
      <c r="C6941">
        <v>218</v>
      </c>
      <c r="D6941" t="s">
        <v>10</v>
      </c>
      <c r="E6941">
        <v>1</v>
      </c>
      <c r="F6941">
        <v>217</v>
      </c>
      <c r="G6941">
        <v>4725</v>
      </c>
      <c r="H6941" t="s">
        <v>11</v>
      </c>
    </row>
    <row r="6942" spans="1:8" x14ac:dyDescent="0.25">
      <c r="A6942" t="s">
        <v>6631</v>
      </c>
      <c r="B6942" t="s">
        <v>6632</v>
      </c>
      <c r="C6942">
        <v>480</v>
      </c>
      <c r="D6942" t="s">
        <v>10</v>
      </c>
      <c r="E6942">
        <v>2</v>
      </c>
      <c r="F6942">
        <v>346</v>
      </c>
      <c r="G6942">
        <v>4725</v>
      </c>
      <c r="H6942" t="s">
        <v>11</v>
      </c>
    </row>
    <row r="6943" spans="1:8" x14ac:dyDescent="0.25">
      <c r="A6943" t="s">
        <v>6631</v>
      </c>
      <c r="B6943" t="s">
        <v>6632</v>
      </c>
      <c r="C6943">
        <v>480</v>
      </c>
      <c r="D6943" t="s">
        <v>12</v>
      </c>
      <c r="E6943">
        <v>355</v>
      </c>
      <c r="F6943">
        <v>471</v>
      </c>
      <c r="G6943">
        <v>4286</v>
      </c>
      <c r="H6943" t="s">
        <v>13</v>
      </c>
    </row>
    <row r="6944" spans="1:8" x14ac:dyDescent="0.25">
      <c r="A6944" t="s">
        <v>6633</v>
      </c>
      <c r="B6944" t="s">
        <v>6634</v>
      </c>
      <c r="C6944">
        <v>485</v>
      </c>
      <c r="D6944" t="s">
        <v>10</v>
      </c>
      <c r="E6944">
        <v>1</v>
      </c>
      <c r="F6944">
        <v>340</v>
      </c>
      <c r="G6944">
        <v>4725</v>
      </c>
      <c r="H6944" t="s">
        <v>11</v>
      </c>
    </row>
    <row r="6945" spans="1:8" x14ac:dyDescent="0.25">
      <c r="A6945" t="s">
        <v>6633</v>
      </c>
      <c r="B6945" t="s">
        <v>6634</v>
      </c>
      <c r="C6945">
        <v>485</v>
      </c>
      <c r="D6945" t="s">
        <v>12</v>
      </c>
      <c r="E6945">
        <v>351</v>
      </c>
      <c r="F6945">
        <v>466</v>
      </c>
      <c r="G6945">
        <v>4286</v>
      </c>
      <c r="H6945" t="s">
        <v>13</v>
      </c>
    </row>
    <row r="6946" spans="1:8" x14ac:dyDescent="0.25">
      <c r="A6946" t="s">
        <v>6635</v>
      </c>
      <c r="B6946" t="s">
        <v>6636</v>
      </c>
      <c r="C6946">
        <v>617</v>
      </c>
      <c r="D6946" t="s">
        <v>10</v>
      </c>
      <c r="E6946">
        <v>3</v>
      </c>
      <c r="F6946">
        <v>106</v>
      </c>
      <c r="G6946">
        <v>4725</v>
      </c>
      <c r="H6946" t="s">
        <v>11</v>
      </c>
    </row>
    <row r="6947" spans="1:8" x14ac:dyDescent="0.25">
      <c r="A6947" t="s">
        <v>6635</v>
      </c>
      <c r="B6947" t="s">
        <v>6636</v>
      </c>
      <c r="C6947">
        <v>617</v>
      </c>
      <c r="D6947" t="s">
        <v>10</v>
      </c>
      <c r="E6947">
        <v>133</v>
      </c>
      <c r="F6947">
        <v>377</v>
      </c>
      <c r="G6947">
        <v>4725</v>
      </c>
      <c r="H6947" t="s">
        <v>11</v>
      </c>
    </row>
    <row r="6948" spans="1:8" x14ac:dyDescent="0.25">
      <c r="A6948" t="s">
        <v>6635</v>
      </c>
      <c r="B6948" t="s">
        <v>6636</v>
      </c>
      <c r="C6948">
        <v>617</v>
      </c>
      <c r="D6948" t="s">
        <v>12</v>
      </c>
      <c r="E6948">
        <v>389</v>
      </c>
      <c r="F6948">
        <v>504</v>
      </c>
      <c r="G6948">
        <v>4286</v>
      </c>
      <c r="H6948" t="s">
        <v>13</v>
      </c>
    </row>
    <row r="6949" spans="1:8" x14ac:dyDescent="0.25">
      <c r="A6949" t="s">
        <v>6635</v>
      </c>
      <c r="B6949" t="s">
        <v>6636</v>
      </c>
      <c r="C6949">
        <v>617</v>
      </c>
      <c r="D6949" t="s">
        <v>14</v>
      </c>
      <c r="E6949">
        <v>529</v>
      </c>
      <c r="F6949">
        <v>607</v>
      </c>
      <c r="G6949">
        <v>7652</v>
      </c>
      <c r="H6949" t="s">
        <v>15</v>
      </c>
    </row>
    <row r="6950" spans="1:8" x14ac:dyDescent="0.25">
      <c r="A6950" t="s">
        <v>6637</v>
      </c>
      <c r="B6950" t="s">
        <v>6638</v>
      </c>
      <c r="C6950">
        <v>485</v>
      </c>
      <c r="D6950" t="s">
        <v>10</v>
      </c>
      <c r="E6950">
        <v>3</v>
      </c>
      <c r="F6950">
        <v>339</v>
      </c>
      <c r="G6950">
        <v>4725</v>
      </c>
      <c r="H6950" t="s">
        <v>11</v>
      </c>
    </row>
    <row r="6951" spans="1:8" x14ac:dyDescent="0.25">
      <c r="A6951" t="s">
        <v>6637</v>
      </c>
      <c r="B6951" t="s">
        <v>6638</v>
      </c>
      <c r="C6951">
        <v>485</v>
      </c>
      <c r="D6951" t="s">
        <v>12</v>
      </c>
      <c r="E6951">
        <v>352</v>
      </c>
      <c r="F6951">
        <v>465</v>
      </c>
      <c r="G6951">
        <v>4286</v>
      </c>
      <c r="H6951" t="s">
        <v>13</v>
      </c>
    </row>
    <row r="6952" spans="1:8" x14ac:dyDescent="0.25">
      <c r="A6952" t="s">
        <v>6639</v>
      </c>
      <c r="B6952" t="s">
        <v>6640</v>
      </c>
      <c r="C6952">
        <v>479</v>
      </c>
      <c r="D6952" t="s">
        <v>10</v>
      </c>
      <c r="E6952">
        <v>2</v>
      </c>
      <c r="F6952">
        <v>351</v>
      </c>
      <c r="G6952">
        <v>4725</v>
      </c>
      <c r="H6952" t="s">
        <v>11</v>
      </c>
    </row>
    <row r="6953" spans="1:8" x14ac:dyDescent="0.25">
      <c r="A6953" t="s">
        <v>6639</v>
      </c>
      <c r="B6953" t="s">
        <v>6640</v>
      </c>
      <c r="C6953">
        <v>479</v>
      </c>
      <c r="D6953" t="s">
        <v>12</v>
      </c>
      <c r="E6953">
        <v>360</v>
      </c>
      <c r="F6953">
        <v>477</v>
      </c>
      <c r="G6953">
        <v>4286</v>
      </c>
      <c r="H6953" t="s">
        <v>13</v>
      </c>
    </row>
    <row r="6954" spans="1:8" x14ac:dyDescent="0.25">
      <c r="A6954" t="s">
        <v>6641</v>
      </c>
      <c r="B6954" t="s">
        <v>6642</v>
      </c>
      <c r="C6954">
        <v>472</v>
      </c>
      <c r="D6954" t="s">
        <v>10</v>
      </c>
      <c r="E6954">
        <v>2</v>
      </c>
      <c r="F6954">
        <v>342</v>
      </c>
      <c r="G6954">
        <v>4725</v>
      </c>
      <c r="H6954" t="s">
        <v>11</v>
      </c>
    </row>
    <row r="6955" spans="1:8" x14ac:dyDescent="0.25">
      <c r="A6955" t="s">
        <v>6641</v>
      </c>
      <c r="B6955" t="s">
        <v>6642</v>
      </c>
      <c r="C6955">
        <v>472</v>
      </c>
      <c r="D6955" t="s">
        <v>12</v>
      </c>
      <c r="E6955">
        <v>352</v>
      </c>
      <c r="F6955">
        <v>466</v>
      </c>
      <c r="G6955">
        <v>4286</v>
      </c>
      <c r="H6955" t="s">
        <v>13</v>
      </c>
    </row>
    <row r="6956" spans="1:8" x14ac:dyDescent="0.25">
      <c r="A6956" t="s">
        <v>6643</v>
      </c>
      <c r="B6956" t="s">
        <v>6644</v>
      </c>
      <c r="C6956">
        <v>621</v>
      </c>
      <c r="D6956" t="s">
        <v>10</v>
      </c>
      <c r="E6956">
        <v>144</v>
      </c>
      <c r="F6956">
        <v>235</v>
      </c>
      <c r="G6956">
        <v>4725</v>
      </c>
      <c r="H6956" t="s">
        <v>11</v>
      </c>
    </row>
    <row r="6957" spans="1:8" x14ac:dyDescent="0.25">
      <c r="A6957" t="s">
        <v>6643</v>
      </c>
      <c r="B6957" t="s">
        <v>6644</v>
      </c>
      <c r="C6957">
        <v>621</v>
      </c>
      <c r="D6957" t="s">
        <v>10</v>
      </c>
      <c r="E6957">
        <v>300</v>
      </c>
      <c r="F6957">
        <v>605</v>
      </c>
      <c r="G6957">
        <v>4725</v>
      </c>
      <c r="H6957" t="s">
        <v>11</v>
      </c>
    </row>
    <row r="6958" spans="1:8" x14ac:dyDescent="0.25">
      <c r="A6958" t="s">
        <v>6645</v>
      </c>
      <c r="B6958" t="s">
        <v>6646</v>
      </c>
      <c r="C6958">
        <v>584</v>
      </c>
      <c r="D6958" t="s">
        <v>10</v>
      </c>
      <c r="E6958">
        <v>1</v>
      </c>
      <c r="F6958">
        <v>343</v>
      </c>
      <c r="G6958">
        <v>4725</v>
      </c>
      <c r="H6958" t="s">
        <v>11</v>
      </c>
    </row>
    <row r="6959" spans="1:8" x14ac:dyDescent="0.25">
      <c r="A6959" t="s">
        <v>6645</v>
      </c>
      <c r="B6959" t="s">
        <v>6646</v>
      </c>
      <c r="C6959">
        <v>584</v>
      </c>
      <c r="D6959" t="s">
        <v>12</v>
      </c>
      <c r="E6959">
        <v>355</v>
      </c>
      <c r="F6959">
        <v>470</v>
      </c>
      <c r="G6959">
        <v>4286</v>
      </c>
      <c r="H6959" t="s">
        <v>13</v>
      </c>
    </row>
    <row r="6960" spans="1:8" x14ac:dyDescent="0.25">
      <c r="A6960" t="s">
        <v>6645</v>
      </c>
      <c r="B6960" t="s">
        <v>6646</v>
      </c>
      <c r="C6960">
        <v>584</v>
      </c>
      <c r="D6960" t="s">
        <v>14</v>
      </c>
      <c r="E6960">
        <v>495</v>
      </c>
      <c r="F6960">
        <v>574</v>
      </c>
      <c r="G6960">
        <v>7652</v>
      </c>
      <c r="H6960" t="s">
        <v>15</v>
      </c>
    </row>
    <row r="6961" spans="1:8" x14ac:dyDescent="0.25">
      <c r="A6961" t="s">
        <v>6647</v>
      </c>
      <c r="B6961" t="s">
        <v>6648</v>
      </c>
      <c r="C6961">
        <v>481</v>
      </c>
      <c r="D6961" t="s">
        <v>10</v>
      </c>
      <c r="E6961">
        <v>1</v>
      </c>
      <c r="F6961">
        <v>344</v>
      </c>
      <c r="G6961">
        <v>4725</v>
      </c>
      <c r="H6961" t="s">
        <v>11</v>
      </c>
    </row>
    <row r="6962" spans="1:8" x14ac:dyDescent="0.25">
      <c r="A6962" t="s">
        <v>6647</v>
      </c>
      <c r="B6962" t="s">
        <v>6648</v>
      </c>
      <c r="C6962">
        <v>481</v>
      </c>
      <c r="D6962" t="s">
        <v>12</v>
      </c>
      <c r="E6962">
        <v>356</v>
      </c>
      <c r="F6962">
        <v>471</v>
      </c>
      <c r="G6962">
        <v>4286</v>
      </c>
      <c r="H6962" t="s">
        <v>13</v>
      </c>
    </row>
    <row r="6963" spans="1:8" x14ac:dyDescent="0.25">
      <c r="A6963" t="s">
        <v>6649</v>
      </c>
      <c r="B6963" t="s">
        <v>6650</v>
      </c>
      <c r="C6963">
        <v>472</v>
      </c>
      <c r="D6963" t="s">
        <v>10</v>
      </c>
      <c r="E6963">
        <v>1</v>
      </c>
      <c r="F6963">
        <v>344</v>
      </c>
      <c r="G6963">
        <v>4725</v>
      </c>
      <c r="H6963" t="s">
        <v>11</v>
      </c>
    </row>
    <row r="6964" spans="1:8" x14ac:dyDescent="0.25">
      <c r="A6964" t="s">
        <v>6649</v>
      </c>
      <c r="B6964" t="s">
        <v>6650</v>
      </c>
      <c r="C6964">
        <v>472</v>
      </c>
      <c r="D6964" t="s">
        <v>12</v>
      </c>
      <c r="E6964">
        <v>356</v>
      </c>
      <c r="F6964">
        <v>471</v>
      </c>
      <c r="G6964">
        <v>4286</v>
      </c>
      <c r="H6964" t="s">
        <v>13</v>
      </c>
    </row>
    <row r="6965" spans="1:8" x14ac:dyDescent="0.25">
      <c r="A6965" t="s">
        <v>6651</v>
      </c>
      <c r="B6965" t="s">
        <v>6652</v>
      </c>
      <c r="C6965">
        <v>482</v>
      </c>
      <c r="D6965" t="s">
        <v>12</v>
      </c>
      <c r="E6965">
        <v>365</v>
      </c>
      <c r="F6965">
        <v>480</v>
      </c>
      <c r="G6965">
        <v>4286</v>
      </c>
      <c r="H6965" t="s">
        <v>13</v>
      </c>
    </row>
    <row r="6966" spans="1:8" x14ac:dyDescent="0.25">
      <c r="A6966" t="s">
        <v>6651</v>
      </c>
      <c r="B6966" t="s">
        <v>6652</v>
      </c>
      <c r="C6966">
        <v>482</v>
      </c>
      <c r="D6966" t="s">
        <v>10</v>
      </c>
      <c r="E6966">
        <v>8</v>
      </c>
      <c r="F6966">
        <v>352</v>
      </c>
      <c r="G6966">
        <v>4725</v>
      </c>
      <c r="H6966" t="s">
        <v>11</v>
      </c>
    </row>
    <row r="6967" spans="1:8" x14ac:dyDescent="0.25">
      <c r="A6967" t="s">
        <v>6653</v>
      </c>
      <c r="B6967" t="s">
        <v>6654</v>
      </c>
      <c r="C6967">
        <v>473</v>
      </c>
      <c r="D6967" t="s">
        <v>12</v>
      </c>
      <c r="E6967">
        <v>355</v>
      </c>
      <c r="F6967">
        <v>470</v>
      </c>
      <c r="G6967">
        <v>4286</v>
      </c>
      <c r="H6967" t="s">
        <v>13</v>
      </c>
    </row>
    <row r="6968" spans="1:8" x14ac:dyDescent="0.25">
      <c r="A6968" t="s">
        <v>6653</v>
      </c>
      <c r="B6968" t="s">
        <v>6654</v>
      </c>
      <c r="C6968">
        <v>473</v>
      </c>
      <c r="D6968" t="s">
        <v>10</v>
      </c>
      <c r="E6968">
        <v>4</v>
      </c>
      <c r="F6968">
        <v>341</v>
      </c>
      <c r="G6968">
        <v>4725</v>
      </c>
      <c r="H6968" t="s">
        <v>11</v>
      </c>
    </row>
    <row r="6969" spans="1:8" x14ac:dyDescent="0.25">
      <c r="A6969" t="s">
        <v>6655</v>
      </c>
      <c r="B6969" t="s">
        <v>6656</v>
      </c>
      <c r="C6969">
        <v>477</v>
      </c>
      <c r="D6969" t="s">
        <v>12</v>
      </c>
      <c r="E6969">
        <v>354</v>
      </c>
      <c r="F6969">
        <v>469</v>
      </c>
      <c r="G6969">
        <v>4286</v>
      </c>
      <c r="H6969" t="s">
        <v>13</v>
      </c>
    </row>
    <row r="6970" spans="1:8" x14ac:dyDescent="0.25">
      <c r="A6970" t="s">
        <v>6655</v>
      </c>
      <c r="B6970" t="s">
        <v>6656</v>
      </c>
      <c r="C6970">
        <v>477</v>
      </c>
      <c r="D6970" t="s">
        <v>10</v>
      </c>
      <c r="E6970">
        <v>4</v>
      </c>
      <c r="F6970">
        <v>342</v>
      </c>
      <c r="G6970">
        <v>4725</v>
      </c>
      <c r="H6970" t="s">
        <v>11</v>
      </c>
    </row>
    <row r="6971" spans="1:8" x14ac:dyDescent="0.25">
      <c r="A6971" t="s">
        <v>6657</v>
      </c>
      <c r="B6971" t="s">
        <v>6658</v>
      </c>
      <c r="C6971">
        <v>504</v>
      </c>
      <c r="D6971" t="s">
        <v>10</v>
      </c>
      <c r="E6971">
        <v>128</v>
      </c>
      <c r="F6971">
        <v>478</v>
      </c>
      <c r="G6971">
        <v>4725</v>
      </c>
      <c r="H6971" t="s">
        <v>11</v>
      </c>
    </row>
    <row r="6972" spans="1:8" x14ac:dyDescent="0.25">
      <c r="A6972" t="s">
        <v>6659</v>
      </c>
      <c r="B6972" t="s">
        <v>6660</v>
      </c>
      <c r="C6972">
        <v>481</v>
      </c>
      <c r="D6972" t="s">
        <v>12</v>
      </c>
      <c r="E6972">
        <v>359</v>
      </c>
      <c r="F6972">
        <v>475</v>
      </c>
      <c r="G6972">
        <v>4286</v>
      </c>
      <c r="H6972" t="s">
        <v>13</v>
      </c>
    </row>
    <row r="6973" spans="1:8" x14ac:dyDescent="0.25">
      <c r="A6973" t="s">
        <v>6659</v>
      </c>
      <c r="B6973" t="s">
        <v>6660</v>
      </c>
      <c r="C6973">
        <v>481</v>
      </c>
      <c r="D6973" t="s">
        <v>10</v>
      </c>
      <c r="E6973">
        <v>5</v>
      </c>
      <c r="F6973">
        <v>347</v>
      </c>
      <c r="G6973">
        <v>4725</v>
      </c>
      <c r="H6973" t="s">
        <v>11</v>
      </c>
    </row>
    <row r="6974" spans="1:8" x14ac:dyDescent="0.25">
      <c r="A6974" t="s">
        <v>6661</v>
      </c>
      <c r="B6974" t="s">
        <v>6662</v>
      </c>
      <c r="C6974">
        <v>485</v>
      </c>
      <c r="D6974" t="s">
        <v>10</v>
      </c>
      <c r="E6974">
        <v>2</v>
      </c>
      <c r="F6974">
        <v>345</v>
      </c>
      <c r="G6974">
        <v>4725</v>
      </c>
      <c r="H6974" t="s">
        <v>11</v>
      </c>
    </row>
    <row r="6975" spans="1:8" x14ac:dyDescent="0.25">
      <c r="A6975" t="s">
        <v>6661</v>
      </c>
      <c r="B6975" t="s">
        <v>6662</v>
      </c>
      <c r="C6975">
        <v>485</v>
      </c>
      <c r="D6975" t="s">
        <v>12</v>
      </c>
      <c r="E6975">
        <v>358</v>
      </c>
      <c r="F6975">
        <v>473</v>
      </c>
      <c r="G6975">
        <v>4286</v>
      </c>
      <c r="H6975" t="s">
        <v>13</v>
      </c>
    </row>
    <row r="6976" spans="1:8" x14ac:dyDescent="0.25">
      <c r="A6976" t="s">
        <v>6663</v>
      </c>
      <c r="B6976" t="s">
        <v>6664</v>
      </c>
      <c r="C6976">
        <v>474</v>
      </c>
      <c r="D6976" t="s">
        <v>10</v>
      </c>
      <c r="E6976">
        <v>1</v>
      </c>
      <c r="F6976">
        <v>343</v>
      </c>
      <c r="G6976">
        <v>4725</v>
      </c>
      <c r="H6976" t="s">
        <v>11</v>
      </c>
    </row>
    <row r="6977" spans="1:8" x14ac:dyDescent="0.25">
      <c r="A6977" t="s">
        <v>6663</v>
      </c>
      <c r="B6977" t="s">
        <v>6664</v>
      </c>
      <c r="C6977">
        <v>474</v>
      </c>
      <c r="D6977" t="s">
        <v>12</v>
      </c>
      <c r="E6977">
        <v>358</v>
      </c>
      <c r="F6977">
        <v>472</v>
      </c>
      <c r="G6977">
        <v>4286</v>
      </c>
      <c r="H6977" t="s">
        <v>13</v>
      </c>
    </row>
    <row r="6978" spans="1:8" x14ac:dyDescent="0.25">
      <c r="A6978" t="s">
        <v>6665</v>
      </c>
      <c r="B6978" t="s">
        <v>6666</v>
      </c>
      <c r="C6978">
        <v>480</v>
      </c>
      <c r="D6978" t="s">
        <v>12</v>
      </c>
      <c r="E6978">
        <v>362</v>
      </c>
      <c r="F6978">
        <v>478</v>
      </c>
      <c r="G6978">
        <v>4286</v>
      </c>
      <c r="H6978" t="s">
        <v>13</v>
      </c>
    </row>
    <row r="6979" spans="1:8" x14ac:dyDescent="0.25">
      <c r="A6979" t="s">
        <v>6665</v>
      </c>
      <c r="B6979" t="s">
        <v>6666</v>
      </c>
      <c r="C6979">
        <v>480</v>
      </c>
      <c r="D6979" t="s">
        <v>10</v>
      </c>
      <c r="E6979">
        <v>5</v>
      </c>
      <c r="F6979">
        <v>350</v>
      </c>
      <c r="G6979">
        <v>4725</v>
      </c>
      <c r="H6979" t="s">
        <v>11</v>
      </c>
    </row>
    <row r="6980" spans="1:8" x14ac:dyDescent="0.25">
      <c r="A6980" t="s">
        <v>6667</v>
      </c>
      <c r="B6980" t="s">
        <v>6668</v>
      </c>
      <c r="C6980">
        <v>470</v>
      </c>
      <c r="D6980" t="s">
        <v>10</v>
      </c>
      <c r="E6980">
        <v>1</v>
      </c>
      <c r="F6980">
        <v>344</v>
      </c>
      <c r="G6980">
        <v>4725</v>
      </c>
      <c r="H6980" t="s">
        <v>11</v>
      </c>
    </row>
    <row r="6981" spans="1:8" x14ac:dyDescent="0.25">
      <c r="A6981" t="s">
        <v>6667</v>
      </c>
      <c r="B6981" t="s">
        <v>6668</v>
      </c>
      <c r="C6981">
        <v>470</v>
      </c>
      <c r="D6981" t="s">
        <v>12</v>
      </c>
      <c r="E6981">
        <v>355</v>
      </c>
      <c r="F6981">
        <v>469</v>
      </c>
      <c r="G6981">
        <v>4286</v>
      </c>
      <c r="H6981" t="s">
        <v>13</v>
      </c>
    </row>
    <row r="6982" spans="1:8" x14ac:dyDescent="0.25">
      <c r="A6982" t="s">
        <v>6669</v>
      </c>
      <c r="B6982" t="s">
        <v>6670</v>
      </c>
      <c r="C6982">
        <v>488</v>
      </c>
      <c r="D6982" t="s">
        <v>12</v>
      </c>
      <c r="E6982">
        <v>359</v>
      </c>
      <c r="F6982">
        <v>475</v>
      </c>
      <c r="G6982">
        <v>4286</v>
      </c>
      <c r="H6982" t="s">
        <v>13</v>
      </c>
    </row>
    <row r="6983" spans="1:8" x14ac:dyDescent="0.25">
      <c r="A6983" t="s">
        <v>6669</v>
      </c>
      <c r="B6983" t="s">
        <v>6670</v>
      </c>
      <c r="C6983">
        <v>488</v>
      </c>
      <c r="D6983" t="s">
        <v>10</v>
      </c>
      <c r="E6983">
        <v>5</v>
      </c>
      <c r="F6983">
        <v>348</v>
      </c>
      <c r="G6983">
        <v>4725</v>
      </c>
      <c r="H6983" t="s">
        <v>11</v>
      </c>
    </row>
    <row r="6984" spans="1:8" x14ac:dyDescent="0.25">
      <c r="A6984" t="s">
        <v>6671</v>
      </c>
      <c r="B6984" t="s">
        <v>6672</v>
      </c>
      <c r="C6984">
        <v>490</v>
      </c>
      <c r="D6984" t="s">
        <v>10</v>
      </c>
      <c r="E6984">
        <v>2</v>
      </c>
      <c r="F6984">
        <v>346</v>
      </c>
      <c r="G6984">
        <v>4725</v>
      </c>
      <c r="H6984" t="s">
        <v>11</v>
      </c>
    </row>
    <row r="6985" spans="1:8" x14ac:dyDescent="0.25">
      <c r="A6985" t="s">
        <v>6671</v>
      </c>
      <c r="B6985" t="s">
        <v>6672</v>
      </c>
      <c r="C6985">
        <v>490</v>
      </c>
      <c r="D6985" t="s">
        <v>12</v>
      </c>
      <c r="E6985">
        <v>354</v>
      </c>
      <c r="F6985">
        <v>469</v>
      </c>
      <c r="G6985">
        <v>4286</v>
      </c>
      <c r="H6985" t="s">
        <v>13</v>
      </c>
    </row>
    <row r="6986" spans="1:8" x14ac:dyDescent="0.25">
      <c r="A6986" t="s">
        <v>6673</v>
      </c>
      <c r="B6986" t="s">
        <v>6674</v>
      </c>
      <c r="C6986">
        <v>480</v>
      </c>
      <c r="D6986" t="s">
        <v>12</v>
      </c>
      <c r="E6986">
        <v>359</v>
      </c>
      <c r="F6986">
        <v>474</v>
      </c>
      <c r="G6986">
        <v>4286</v>
      </c>
      <c r="H6986" t="s">
        <v>13</v>
      </c>
    </row>
    <row r="6987" spans="1:8" x14ac:dyDescent="0.25">
      <c r="A6987" t="s">
        <v>6673</v>
      </c>
      <c r="B6987" t="s">
        <v>6674</v>
      </c>
      <c r="C6987">
        <v>480</v>
      </c>
      <c r="D6987" t="s">
        <v>10</v>
      </c>
      <c r="E6987">
        <v>4</v>
      </c>
      <c r="F6987">
        <v>345</v>
      </c>
      <c r="G6987">
        <v>4725</v>
      </c>
      <c r="H6987" t="s">
        <v>11</v>
      </c>
    </row>
    <row r="6988" spans="1:8" x14ac:dyDescent="0.25">
      <c r="A6988" t="s">
        <v>6675</v>
      </c>
      <c r="B6988" t="s">
        <v>6676</v>
      </c>
      <c r="C6988">
        <v>486</v>
      </c>
      <c r="D6988" t="s">
        <v>10</v>
      </c>
      <c r="E6988">
        <v>110</v>
      </c>
      <c r="F6988">
        <v>471</v>
      </c>
      <c r="G6988">
        <v>4725</v>
      </c>
      <c r="H6988" t="s">
        <v>11</v>
      </c>
    </row>
    <row r="6989" spans="1:8" x14ac:dyDescent="0.25">
      <c r="A6989" t="s">
        <v>6677</v>
      </c>
      <c r="B6989" t="s">
        <v>6678</v>
      </c>
      <c r="C6989">
        <v>479</v>
      </c>
      <c r="D6989" t="s">
        <v>10</v>
      </c>
      <c r="E6989">
        <v>2</v>
      </c>
      <c r="F6989">
        <v>348</v>
      </c>
      <c r="G6989">
        <v>4725</v>
      </c>
      <c r="H6989" t="s">
        <v>11</v>
      </c>
    </row>
    <row r="6990" spans="1:8" x14ac:dyDescent="0.25">
      <c r="A6990" t="s">
        <v>6677</v>
      </c>
      <c r="B6990" t="s">
        <v>6678</v>
      </c>
      <c r="C6990">
        <v>479</v>
      </c>
      <c r="D6990" t="s">
        <v>12</v>
      </c>
      <c r="E6990">
        <v>360</v>
      </c>
      <c r="F6990">
        <v>477</v>
      </c>
      <c r="G6990">
        <v>4286</v>
      </c>
      <c r="H6990" t="s">
        <v>13</v>
      </c>
    </row>
    <row r="6991" spans="1:8" x14ac:dyDescent="0.25">
      <c r="A6991" t="s">
        <v>6679</v>
      </c>
      <c r="B6991" t="s">
        <v>6680</v>
      </c>
      <c r="C6991">
        <v>478</v>
      </c>
      <c r="D6991" t="s">
        <v>12</v>
      </c>
      <c r="E6991">
        <v>354</v>
      </c>
      <c r="F6991">
        <v>469</v>
      </c>
      <c r="G6991">
        <v>4286</v>
      </c>
      <c r="H6991" t="s">
        <v>13</v>
      </c>
    </row>
    <row r="6992" spans="1:8" x14ac:dyDescent="0.25">
      <c r="A6992" t="s">
        <v>6679</v>
      </c>
      <c r="B6992" t="s">
        <v>6680</v>
      </c>
      <c r="C6992">
        <v>478</v>
      </c>
      <c r="D6992" t="s">
        <v>10</v>
      </c>
      <c r="E6992">
        <v>4</v>
      </c>
      <c r="F6992">
        <v>342</v>
      </c>
      <c r="G6992">
        <v>4725</v>
      </c>
      <c r="H6992" t="s">
        <v>11</v>
      </c>
    </row>
    <row r="6993" spans="1:8" x14ac:dyDescent="0.25">
      <c r="A6993" t="s">
        <v>6681</v>
      </c>
      <c r="B6993" t="s">
        <v>6682</v>
      </c>
      <c r="C6993">
        <v>529</v>
      </c>
      <c r="D6993" t="s">
        <v>10</v>
      </c>
      <c r="E6993">
        <v>29</v>
      </c>
      <c r="F6993">
        <v>376</v>
      </c>
      <c r="G6993">
        <v>4725</v>
      </c>
      <c r="H6993" t="s">
        <v>11</v>
      </c>
    </row>
    <row r="6994" spans="1:8" x14ac:dyDescent="0.25">
      <c r="A6994" t="s">
        <v>6681</v>
      </c>
      <c r="B6994" t="s">
        <v>6682</v>
      </c>
      <c r="C6994">
        <v>529</v>
      </c>
      <c r="D6994" t="s">
        <v>12</v>
      </c>
      <c r="E6994">
        <v>390</v>
      </c>
      <c r="F6994">
        <v>513</v>
      </c>
      <c r="G6994">
        <v>4286</v>
      </c>
      <c r="H6994" t="s">
        <v>13</v>
      </c>
    </row>
    <row r="6995" spans="1:8" x14ac:dyDescent="0.25">
      <c r="A6995" t="s">
        <v>6683</v>
      </c>
      <c r="B6995" t="s">
        <v>6684</v>
      </c>
      <c r="C6995">
        <v>465</v>
      </c>
      <c r="D6995" t="s">
        <v>10</v>
      </c>
      <c r="E6995">
        <v>1</v>
      </c>
      <c r="F6995">
        <v>337</v>
      </c>
      <c r="G6995">
        <v>4725</v>
      </c>
      <c r="H6995" t="s">
        <v>11</v>
      </c>
    </row>
    <row r="6996" spans="1:8" x14ac:dyDescent="0.25">
      <c r="A6996" t="s">
        <v>6683</v>
      </c>
      <c r="B6996" t="s">
        <v>6684</v>
      </c>
      <c r="C6996">
        <v>465</v>
      </c>
      <c r="D6996" t="s">
        <v>12</v>
      </c>
      <c r="E6996">
        <v>349</v>
      </c>
      <c r="F6996">
        <v>463</v>
      </c>
      <c r="G6996">
        <v>4286</v>
      </c>
      <c r="H6996" t="s">
        <v>13</v>
      </c>
    </row>
    <row r="6997" spans="1:8" x14ac:dyDescent="0.25">
      <c r="A6997" t="s">
        <v>6685</v>
      </c>
      <c r="B6997" t="s">
        <v>6686</v>
      </c>
      <c r="C6997">
        <v>465</v>
      </c>
      <c r="D6997" t="s">
        <v>10</v>
      </c>
      <c r="E6997">
        <v>1</v>
      </c>
      <c r="F6997">
        <v>337</v>
      </c>
      <c r="G6997">
        <v>4725</v>
      </c>
      <c r="H6997" t="s">
        <v>11</v>
      </c>
    </row>
    <row r="6998" spans="1:8" x14ac:dyDescent="0.25">
      <c r="A6998" t="s">
        <v>6685</v>
      </c>
      <c r="B6998" t="s">
        <v>6686</v>
      </c>
      <c r="C6998">
        <v>465</v>
      </c>
      <c r="D6998" t="s">
        <v>12</v>
      </c>
      <c r="E6998">
        <v>349</v>
      </c>
      <c r="F6998">
        <v>463</v>
      </c>
      <c r="G6998">
        <v>4286</v>
      </c>
      <c r="H6998" t="s">
        <v>13</v>
      </c>
    </row>
    <row r="6999" spans="1:8" x14ac:dyDescent="0.25">
      <c r="A6999" t="s">
        <v>6687</v>
      </c>
      <c r="B6999" t="s">
        <v>6688</v>
      </c>
      <c r="C6999">
        <v>480</v>
      </c>
      <c r="D6999" t="s">
        <v>12</v>
      </c>
      <c r="E6999">
        <v>362</v>
      </c>
      <c r="F6999">
        <v>478</v>
      </c>
      <c r="G6999">
        <v>4286</v>
      </c>
      <c r="H6999" t="s">
        <v>13</v>
      </c>
    </row>
    <row r="7000" spans="1:8" x14ac:dyDescent="0.25">
      <c r="A7000" t="s">
        <v>6687</v>
      </c>
      <c r="B7000" t="s">
        <v>6688</v>
      </c>
      <c r="C7000">
        <v>480</v>
      </c>
      <c r="D7000" t="s">
        <v>10</v>
      </c>
      <c r="E7000">
        <v>5</v>
      </c>
      <c r="F7000">
        <v>350</v>
      </c>
      <c r="G7000">
        <v>4725</v>
      </c>
      <c r="H7000" t="s">
        <v>11</v>
      </c>
    </row>
    <row r="7001" spans="1:8" x14ac:dyDescent="0.25">
      <c r="A7001" t="s">
        <v>6689</v>
      </c>
      <c r="B7001" t="s">
        <v>6690</v>
      </c>
      <c r="C7001">
        <v>470</v>
      </c>
      <c r="D7001" t="s">
        <v>10</v>
      </c>
      <c r="E7001">
        <v>1</v>
      </c>
      <c r="F7001">
        <v>345</v>
      </c>
      <c r="G7001">
        <v>4725</v>
      </c>
      <c r="H7001" t="s">
        <v>11</v>
      </c>
    </row>
    <row r="7002" spans="1:8" x14ac:dyDescent="0.25">
      <c r="A7002" t="s">
        <v>6689</v>
      </c>
      <c r="B7002" t="s">
        <v>6690</v>
      </c>
      <c r="C7002">
        <v>470</v>
      </c>
      <c r="D7002" t="s">
        <v>12</v>
      </c>
      <c r="E7002">
        <v>355</v>
      </c>
      <c r="F7002">
        <v>469</v>
      </c>
      <c r="G7002">
        <v>4286</v>
      </c>
      <c r="H7002" t="s">
        <v>13</v>
      </c>
    </row>
    <row r="7003" spans="1:8" x14ac:dyDescent="0.25">
      <c r="A7003" t="s">
        <v>6691</v>
      </c>
      <c r="B7003" t="s">
        <v>6692</v>
      </c>
      <c r="C7003">
        <v>490</v>
      </c>
      <c r="D7003" t="s">
        <v>10</v>
      </c>
      <c r="E7003">
        <v>12</v>
      </c>
      <c r="F7003">
        <v>360</v>
      </c>
      <c r="G7003">
        <v>4725</v>
      </c>
      <c r="H7003" t="s">
        <v>11</v>
      </c>
    </row>
    <row r="7004" spans="1:8" x14ac:dyDescent="0.25">
      <c r="A7004" t="s">
        <v>6691</v>
      </c>
      <c r="B7004" t="s">
        <v>6692</v>
      </c>
      <c r="C7004">
        <v>490</v>
      </c>
      <c r="D7004" t="s">
        <v>12</v>
      </c>
      <c r="E7004">
        <v>373</v>
      </c>
      <c r="F7004">
        <v>488</v>
      </c>
      <c r="G7004">
        <v>4286</v>
      </c>
      <c r="H7004" t="s">
        <v>13</v>
      </c>
    </row>
    <row r="7005" spans="1:8" x14ac:dyDescent="0.25">
      <c r="A7005" t="s">
        <v>6693</v>
      </c>
      <c r="B7005" t="s">
        <v>6694</v>
      </c>
      <c r="C7005">
        <v>474</v>
      </c>
      <c r="D7005" t="s">
        <v>12</v>
      </c>
      <c r="E7005">
        <v>357</v>
      </c>
      <c r="F7005">
        <v>465</v>
      </c>
      <c r="G7005">
        <v>4286</v>
      </c>
      <c r="H7005" t="s">
        <v>13</v>
      </c>
    </row>
    <row r="7006" spans="1:8" x14ac:dyDescent="0.25">
      <c r="A7006" t="s">
        <v>6693</v>
      </c>
      <c r="B7006" t="s">
        <v>6694</v>
      </c>
      <c r="C7006">
        <v>474</v>
      </c>
      <c r="D7006" t="s">
        <v>10</v>
      </c>
      <c r="E7006">
        <v>5</v>
      </c>
      <c r="F7006">
        <v>346</v>
      </c>
      <c r="G7006">
        <v>4725</v>
      </c>
      <c r="H7006" t="s">
        <v>11</v>
      </c>
    </row>
    <row r="7007" spans="1:8" x14ac:dyDescent="0.25">
      <c r="A7007" t="s">
        <v>6695</v>
      </c>
      <c r="B7007" t="s">
        <v>6696</v>
      </c>
      <c r="C7007">
        <v>475</v>
      </c>
      <c r="D7007" t="s">
        <v>12</v>
      </c>
      <c r="E7007">
        <v>358</v>
      </c>
      <c r="F7007">
        <v>465</v>
      </c>
      <c r="G7007">
        <v>4286</v>
      </c>
      <c r="H7007" t="s">
        <v>13</v>
      </c>
    </row>
    <row r="7008" spans="1:8" x14ac:dyDescent="0.25">
      <c r="A7008" t="s">
        <v>6695</v>
      </c>
      <c r="B7008" t="s">
        <v>6696</v>
      </c>
      <c r="C7008">
        <v>475</v>
      </c>
      <c r="D7008" t="s">
        <v>10</v>
      </c>
      <c r="E7008">
        <v>5</v>
      </c>
      <c r="F7008">
        <v>348</v>
      </c>
      <c r="G7008">
        <v>4725</v>
      </c>
      <c r="H7008" t="s">
        <v>11</v>
      </c>
    </row>
    <row r="7009" spans="1:8" x14ac:dyDescent="0.25">
      <c r="A7009" t="s">
        <v>6697</v>
      </c>
      <c r="B7009" t="s">
        <v>6698</v>
      </c>
      <c r="C7009">
        <v>171</v>
      </c>
      <c r="D7009" t="s">
        <v>10</v>
      </c>
      <c r="E7009">
        <v>5</v>
      </c>
      <c r="F7009">
        <v>169</v>
      </c>
      <c r="G7009">
        <v>4725</v>
      </c>
      <c r="H7009" t="s">
        <v>11</v>
      </c>
    </row>
    <row r="7010" spans="1:8" x14ac:dyDescent="0.25">
      <c r="A7010" t="s">
        <v>6699</v>
      </c>
      <c r="B7010" t="s">
        <v>6700</v>
      </c>
      <c r="C7010">
        <v>488</v>
      </c>
      <c r="D7010" t="s">
        <v>10</v>
      </c>
      <c r="E7010">
        <v>21</v>
      </c>
      <c r="F7010">
        <v>352</v>
      </c>
      <c r="G7010">
        <v>4725</v>
      </c>
      <c r="H7010" t="s">
        <v>11</v>
      </c>
    </row>
    <row r="7011" spans="1:8" x14ac:dyDescent="0.25">
      <c r="A7011" t="s">
        <v>6699</v>
      </c>
      <c r="B7011" t="s">
        <v>6700</v>
      </c>
      <c r="C7011">
        <v>488</v>
      </c>
      <c r="D7011" t="s">
        <v>12</v>
      </c>
      <c r="E7011">
        <v>366</v>
      </c>
      <c r="F7011">
        <v>486</v>
      </c>
      <c r="G7011">
        <v>4286</v>
      </c>
      <c r="H7011" t="s">
        <v>13</v>
      </c>
    </row>
    <row r="7012" spans="1:8" x14ac:dyDescent="0.25">
      <c r="A7012" t="s">
        <v>6701</v>
      </c>
      <c r="B7012" t="s">
        <v>6702</v>
      </c>
      <c r="C7012">
        <v>599</v>
      </c>
      <c r="D7012" t="s">
        <v>10</v>
      </c>
      <c r="E7012">
        <v>110</v>
      </c>
      <c r="F7012">
        <v>463</v>
      </c>
      <c r="G7012">
        <v>4725</v>
      </c>
      <c r="H7012" t="s">
        <v>11</v>
      </c>
    </row>
    <row r="7013" spans="1:8" x14ac:dyDescent="0.25">
      <c r="A7013" t="s">
        <v>6701</v>
      </c>
      <c r="B7013" t="s">
        <v>6702</v>
      </c>
      <c r="C7013">
        <v>599</v>
      </c>
      <c r="D7013" t="s">
        <v>12</v>
      </c>
      <c r="E7013">
        <v>477</v>
      </c>
      <c r="F7013">
        <v>597</v>
      </c>
      <c r="G7013">
        <v>4286</v>
      </c>
      <c r="H7013" t="s">
        <v>13</v>
      </c>
    </row>
    <row r="7014" spans="1:8" x14ac:dyDescent="0.25">
      <c r="A7014" t="s">
        <v>6703</v>
      </c>
      <c r="B7014" t="s">
        <v>6704</v>
      </c>
      <c r="C7014">
        <v>366</v>
      </c>
      <c r="D7014" t="s">
        <v>10</v>
      </c>
      <c r="E7014">
        <v>21</v>
      </c>
      <c r="F7014">
        <v>230</v>
      </c>
      <c r="G7014">
        <v>4725</v>
      </c>
      <c r="H7014" t="s">
        <v>11</v>
      </c>
    </row>
    <row r="7015" spans="1:8" x14ac:dyDescent="0.25">
      <c r="A7015" t="s">
        <v>6703</v>
      </c>
      <c r="B7015" t="s">
        <v>6704</v>
      </c>
      <c r="C7015">
        <v>366</v>
      </c>
      <c r="D7015" t="s">
        <v>12</v>
      </c>
      <c r="E7015">
        <v>244</v>
      </c>
      <c r="F7015">
        <v>364</v>
      </c>
      <c r="G7015">
        <v>4286</v>
      </c>
      <c r="H7015" t="s">
        <v>13</v>
      </c>
    </row>
    <row r="7016" spans="1:8" x14ac:dyDescent="0.25">
      <c r="A7016" t="s">
        <v>6705</v>
      </c>
      <c r="B7016" t="s">
        <v>6706</v>
      </c>
      <c r="C7016">
        <v>511</v>
      </c>
      <c r="D7016" t="s">
        <v>12</v>
      </c>
      <c r="E7016">
        <v>389</v>
      </c>
      <c r="F7016">
        <v>509</v>
      </c>
      <c r="G7016">
        <v>4286</v>
      </c>
      <c r="H7016" t="s">
        <v>13</v>
      </c>
    </row>
    <row r="7017" spans="1:8" x14ac:dyDescent="0.25">
      <c r="A7017" t="s">
        <v>6705</v>
      </c>
      <c r="B7017" t="s">
        <v>6706</v>
      </c>
      <c r="C7017">
        <v>511</v>
      </c>
      <c r="D7017" t="s">
        <v>10</v>
      </c>
      <c r="E7017">
        <v>42</v>
      </c>
      <c r="F7017">
        <v>375</v>
      </c>
      <c r="G7017">
        <v>4725</v>
      </c>
      <c r="H7017" t="s">
        <v>11</v>
      </c>
    </row>
    <row r="7018" spans="1:8" x14ac:dyDescent="0.25">
      <c r="A7018" t="s">
        <v>6707</v>
      </c>
      <c r="B7018" t="s">
        <v>6708</v>
      </c>
      <c r="C7018">
        <v>535</v>
      </c>
      <c r="D7018" t="s">
        <v>12</v>
      </c>
      <c r="E7018">
        <v>413</v>
      </c>
      <c r="F7018">
        <v>533</v>
      </c>
      <c r="G7018">
        <v>4286</v>
      </c>
      <c r="H7018" t="s">
        <v>13</v>
      </c>
    </row>
    <row r="7019" spans="1:8" x14ac:dyDescent="0.25">
      <c r="A7019" t="s">
        <v>6707</v>
      </c>
      <c r="B7019" t="s">
        <v>6708</v>
      </c>
      <c r="C7019">
        <v>535</v>
      </c>
      <c r="D7019" t="s">
        <v>10</v>
      </c>
      <c r="E7019">
        <v>48</v>
      </c>
      <c r="F7019">
        <v>399</v>
      </c>
      <c r="G7019">
        <v>4725</v>
      </c>
      <c r="H7019" t="s">
        <v>11</v>
      </c>
    </row>
    <row r="7020" spans="1:8" x14ac:dyDescent="0.25">
      <c r="A7020" t="s">
        <v>6709</v>
      </c>
      <c r="B7020" t="s">
        <v>6710</v>
      </c>
      <c r="C7020">
        <v>532</v>
      </c>
      <c r="D7020" t="s">
        <v>12</v>
      </c>
      <c r="E7020">
        <v>410</v>
      </c>
      <c r="F7020">
        <v>530</v>
      </c>
      <c r="G7020">
        <v>4286</v>
      </c>
      <c r="H7020" t="s">
        <v>13</v>
      </c>
    </row>
    <row r="7021" spans="1:8" x14ac:dyDescent="0.25">
      <c r="A7021" t="s">
        <v>6709</v>
      </c>
      <c r="B7021" t="s">
        <v>6710</v>
      </c>
      <c r="C7021">
        <v>532</v>
      </c>
      <c r="D7021" t="s">
        <v>10</v>
      </c>
      <c r="E7021">
        <v>43</v>
      </c>
      <c r="F7021">
        <v>396</v>
      </c>
      <c r="G7021">
        <v>4725</v>
      </c>
      <c r="H7021" t="s">
        <v>11</v>
      </c>
    </row>
    <row r="7022" spans="1:8" x14ac:dyDescent="0.25">
      <c r="A7022" t="s">
        <v>6711</v>
      </c>
      <c r="B7022" t="s">
        <v>6712</v>
      </c>
      <c r="C7022">
        <v>537</v>
      </c>
      <c r="D7022" t="s">
        <v>12</v>
      </c>
      <c r="E7022">
        <v>415</v>
      </c>
      <c r="F7022">
        <v>535</v>
      </c>
      <c r="G7022">
        <v>4286</v>
      </c>
      <c r="H7022" t="s">
        <v>13</v>
      </c>
    </row>
    <row r="7023" spans="1:8" x14ac:dyDescent="0.25">
      <c r="A7023" t="s">
        <v>6711</v>
      </c>
      <c r="B7023" t="s">
        <v>6712</v>
      </c>
      <c r="C7023">
        <v>537</v>
      </c>
      <c r="D7023" t="s">
        <v>10</v>
      </c>
      <c r="E7023">
        <v>48</v>
      </c>
      <c r="F7023">
        <v>401</v>
      </c>
      <c r="G7023">
        <v>4725</v>
      </c>
      <c r="H7023" t="s">
        <v>11</v>
      </c>
    </row>
    <row r="7024" spans="1:8" x14ac:dyDescent="0.25">
      <c r="A7024" t="s">
        <v>6713</v>
      </c>
      <c r="B7024" t="s">
        <v>6714</v>
      </c>
      <c r="C7024">
        <v>566</v>
      </c>
      <c r="D7024" t="s">
        <v>12</v>
      </c>
      <c r="E7024">
        <v>444</v>
      </c>
      <c r="F7024">
        <v>564</v>
      </c>
      <c r="G7024">
        <v>4286</v>
      </c>
      <c r="H7024" t="s">
        <v>13</v>
      </c>
    </row>
    <row r="7025" spans="1:8" x14ac:dyDescent="0.25">
      <c r="A7025" t="s">
        <v>6713</v>
      </c>
      <c r="B7025" t="s">
        <v>6714</v>
      </c>
      <c r="C7025">
        <v>566</v>
      </c>
      <c r="D7025" t="s">
        <v>10</v>
      </c>
      <c r="E7025">
        <v>94</v>
      </c>
      <c r="F7025">
        <v>430</v>
      </c>
      <c r="G7025">
        <v>4725</v>
      </c>
      <c r="H7025" t="s">
        <v>11</v>
      </c>
    </row>
    <row r="7026" spans="1:8" x14ac:dyDescent="0.25">
      <c r="A7026" t="s">
        <v>6715</v>
      </c>
      <c r="B7026" t="s">
        <v>6716</v>
      </c>
      <c r="C7026">
        <v>586</v>
      </c>
      <c r="D7026" t="s">
        <v>10</v>
      </c>
      <c r="E7026">
        <v>1</v>
      </c>
      <c r="F7026">
        <v>346</v>
      </c>
      <c r="G7026">
        <v>4725</v>
      </c>
      <c r="H7026" t="s">
        <v>11</v>
      </c>
    </row>
    <row r="7027" spans="1:8" x14ac:dyDescent="0.25">
      <c r="A7027" t="s">
        <v>6715</v>
      </c>
      <c r="B7027" t="s">
        <v>6716</v>
      </c>
      <c r="C7027">
        <v>586</v>
      </c>
      <c r="D7027" t="s">
        <v>12</v>
      </c>
      <c r="E7027">
        <v>357</v>
      </c>
      <c r="F7027">
        <v>472</v>
      </c>
      <c r="G7027">
        <v>4286</v>
      </c>
      <c r="H7027" t="s">
        <v>13</v>
      </c>
    </row>
    <row r="7028" spans="1:8" x14ac:dyDescent="0.25">
      <c r="A7028" t="s">
        <v>6715</v>
      </c>
      <c r="B7028" t="s">
        <v>6716</v>
      </c>
      <c r="C7028">
        <v>586</v>
      </c>
      <c r="D7028" t="s">
        <v>14</v>
      </c>
      <c r="E7028">
        <v>498</v>
      </c>
      <c r="F7028">
        <v>576</v>
      </c>
      <c r="G7028">
        <v>7652</v>
      </c>
      <c r="H7028" t="s">
        <v>15</v>
      </c>
    </row>
    <row r="7029" spans="1:8" x14ac:dyDescent="0.25">
      <c r="A7029" t="s">
        <v>6717</v>
      </c>
      <c r="B7029" t="s">
        <v>6718</v>
      </c>
      <c r="C7029">
        <v>485</v>
      </c>
      <c r="D7029" t="s">
        <v>10</v>
      </c>
      <c r="E7029">
        <v>14</v>
      </c>
      <c r="F7029">
        <v>357</v>
      </c>
      <c r="G7029">
        <v>4725</v>
      </c>
      <c r="H7029" t="s">
        <v>11</v>
      </c>
    </row>
    <row r="7030" spans="1:8" x14ac:dyDescent="0.25">
      <c r="A7030" t="s">
        <v>6717</v>
      </c>
      <c r="B7030" t="s">
        <v>6718</v>
      </c>
      <c r="C7030">
        <v>485</v>
      </c>
      <c r="D7030" t="s">
        <v>12</v>
      </c>
      <c r="E7030">
        <v>369</v>
      </c>
      <c r="F7030">
        <v>483</v>
      </c>
      <c r="G7030">
        <v>4286</v>
      </c>
      <c r="H7030" t="s">
        <v>13</v>
      </c>
    </row>
    <row r="7031" spans="1:8" x14ac:dyDescent="0.25">
      <c r="A7031" t="s">
        <v>6719</v>
      </c>
      <c r="B7031" t="s">
        <v>6720</v>
      </c>
      <c r="C7031">
        <v>474</v>
      </c>
      <c r="D7031" t="s">
        <v>12</v>
      </c>
      <c r="E7031">
        <v>359</v>
      </c>
      <c r="F7031">
        <v>472</v>
      </c>
      <c r="G7031">
        <v>4286</v>
      </c>
      <c r="H7031" t="s">
        <v>13</v>
      </c>
    </row>
    <row r="7032" spans="1:8" x14ac:dyDescent="0.25">
      <c r="A7032" t="s">
        <v>6719</v>
      </c>
      <c r="B7032" t="s">
        <v>6720</v>
      </c>
      <c r="C7032">
        <v>474</v>
      </c>
      <c r="D7032" t="s">
        <v>10</v>
      </c>
      <c r="E7032">
        <v>5</v>
      </c>
      <c r="F7032">
        <v>347</v>
      </c>
      <c r="G7032">
        <v>4725</v>
      </c>
      <c r="H7032" t="s">
        <v>11</v>
      </c>
    </row>
    <row r="7033" spans="1:8" x14ac:dyDescent="0.25">
      <c r="A7033" t="s">
        <v>6721</v>
      </c>
      <c r="B7033" t="s">
        <v>6722</v>
      </c>
      <c r="C7033">
        <v>478</v>
      </c>
      <c r="D7033" t="s">
        <v>10</v>
      </c>
      <c r="E7033">
        <v>1</v>
      </c>
      <c r="F7033">
        <v>343</v>
      </c>
      <c r="G7033">
        <v>4725</v>
      </c>
      <c r="H7033" t="s">
        <v>11</v>
      </c>
    </row>
    <row r="7034" spans="1:8" x14ac:dyDescent="0.25">
      <c r="A7034" t="s">
        <v>6721</v>
      </c>
      <c r="B7034" t="s">
        <v>6722</v>
      </c>
      <c r="C7034">
        <v>478</v>
      </c>
      <c r="D7034" t="s">
        <v>12</v>
      </c>
      <c r="E7034">
        <v>356</v>
      </c>
      <c r="F7034">
        <v>476</v>
      </c>
      <c r="G7034">
        <v>4286</v>
      </c>
      <c r="H7034" t="s">
        <v>13</v>
      </c>
    </row>
    <row r="7035" spans="1:8" x14ac:dyDescent="0.25">
      <c r="A7035" t="s">
        <v>6723</v>
      </c>
      <c r="B7035" t="s">
        <v>6724</v>
      </c>
      <c r="C7035">
        <v>500</v>
      </c>
      <c r="D7035" t="s">
        <v>10</v>
      </c>
      <c r="E7035">
        <v>2</v>
      </c>
      <c r="F7035">
        <v>373</v>
      </c>
      <c r="G7035">
        <v>4725</v>
      </c>
      <c r="H7035" t="s">
        <v>11</v>
      </c>
    </row>
    <row r="7036" spans="1:8" x14ac:dyDescent="0.25">
      <c r="A7036" t="s">
        <v>6723</v>
      </c>
      <c r="B7036" t="s">
        <v>6724</v>
      </c>
      <c r="C7036">
        <v>500</v>
      </c>
      <c r="D7036" t="s">
        <v>12</v>
      </c>
      <c r="E7036">
        <v>384</v>
      </c>
      <c r="F7036">
        <v>498</v>
      </c>
      <c r="G7036">
        <v>4286</v>
      </c>
      <c r="H7036" t="s">
        <v>13</v>
      </c>
    </row>
    <row r="7037" spans="1:8" x14ac:dyDescent="0.25">
      <c r="A7037" t="s">
        <v>6725</v>
      </c>
      <c r="B7037" t="s">
        <v>6726</v>
      </c>
      <c r="C7037">
        <v>470</v>
      </c>
      <c r="D7037" t="s">
        <v>10</v>
      </c>
      <c r="E7037">
        <v>1</v>
      </c>
      <c r="F7037">
        <v>345</v>
      </c>
      <c r="G7037">
        <v>4725</v>
      </c>
      <c r="H7037" t="s">
        <v>11</v>
      </c>
    </row>
    <row r="7038" spans="1:8" x14ac:dyDescent="0.25">
      <c r="A7038" t="s">
        <v>6725</v>
      </c>
      <c r="B7038" t="s">
        <v>6726</v>
      </c>
      <c r="C7038">
        <v>470</v>
      </c>
      <c r="D7038" t="s">
        <v>12</v>
      </c>
      <c r="E7038">
        <v>355</v>
      </c>
      <c r="F7038">
        <v>469</v>
      </c>
      <c r="G7038">
        <v>4286</v>
      </c>
      <c r="H7038" t="s">
        <v>13</v>
      </c>
    </row>
    <row r="7039" spans="1:8" x14ac:dyDescent="0.25">
      <c r="A7039" t="s">
        <v>6727</v>
      </c>
      <c r="B7039" t="s">
        <v>6728</v>
      </c>
      <c r="C7039">
        <v>480</v>
      </c>
      <c r="D7039" t="s">
        <v>12</v>
      </c>
      <c r="E7039">
        <v>362</v>
      </c>
      <c r="F7039">
        <v>478</v>
      </c>
      <c r="G7039">
        <v>4286</v>
      </c>
      <c r="H7039" t="s">
        <v>13</v>
      </c>
    </row>
    <row r="7040" spans="1:8" x14ac:dyDescent="0.25">
      <c r="A7040" t="s">
        <v>6727</v>
      </c>
      <c r="B7040" t="s">
        <v>6728</v>
      </c>
      <c r="C7040">
        <v>480</v>
      </c>
      <c r="D7040" t="s">
        <v>10</v>
      </c>
      <c r="E7040">
        <v>5</v>
      </c>
      <c r="F7040">
        <v>350</v>
      </c>
      <c r="G7040">
        <v>4725</v>
      </c>
      <c r="H7040" t="s">
        <v>11</v>
      </c>
    </row>
    <row r="7041" spans="1:8" x14ac:dyDescent="0.25">
      <c r="A7041" t="s">
        <v>6729</v>
      </c>
      <c r="B7041" t="s">
        <v>6730</v>
      </c>
      <c r="C7041">
        <v>470</v>
      </c>
      <c r="D7041" t="s">
        <v>10</v>
      </c>
      <c r="E7041">
        <v>1</v>
      </c>
      <c r="F7041">
        <v>345</v>
      </c>
      <c r="G7041">
        <v>4725</v>
      </c>
      <c r="H7041" t="s">
        <v>11</v>
      </c>
    </row>
    <row r="7042" spans="1:8" x14ac:dyDescent="0.25">
      <c r="A7042" t="s">
        <v>6729</v>
      </c>
      <c r="B7042" t="s">
        <v>6730</v>
      </c>
      <c r="C7042">
        <v>470</v>
      </c>
      <c r="D7042" t="s">
        <v>12</v>
      </c>
      <c r="E7042">
        <v>355</v>
      </c>
      <c r="F7042">
        <v>469</v>
      </c>
      <c r="G7042">
        <v>4286</v>
      </c>
      <c r="H7042" t="s">
        <v>13</v>
      </c>
    </row>
    <row r="7043" spans="1:8" x14ac:dyDescent="0.25">
      <c r="A7043" t="s">
        <v>6731</v>
      </c>
      <c r="B7043" t="s">
        <v>6732</v>
      </c>
      <c r="C7043">
        <v>480</v>
      </c>
      <c r="D7043" t="s">
        <v>12</v>
      </c>
      <c r="E7043">
        <v>362</v>
      </c>
      <c r="F7043">
        <v>478</v>
      </c>
      <c r="G7043">
        <v>4286</v>
      </c>
      <c r="H7043" t="s">
        <v>13</v>
      </c>
    </row>
    <row r="7044" spans="1:8" x14ac:dyDescent="0.25">
      <c r="A7044" t="s">
        <v>6731</v>
      </c>
      <c r="B7044" t="s">
        <v>6732</v>
      </c>
      <c r="C7044">
        <v>480</v>
      </c>
      <c r="D7044" t="s">
        <v>10</v>
      </c>
      <c r="E7044">
        <v>5</v>
      </c>
      <c r="F7044">
        <v>350</v>
      </c>
      <c r="G7044">
        <v>4725</v>
      </c>
      <c r="H7044" t="s">
        <v>11</v>
      </c>
    </row>
    <row r="7045" spans="1:8" x14ac:dyDescent="0.25">
      <c r="A7045" t="s">
        <v>6733</v>
      </c>
      <c r="B7045" t="s">
        <v>6734</v>
      </c>
      <c r="C7045">
        <v>480</v>
      </c>
      <c r="D7045" t="s">
        <v>12</v>
      </c>
      <c r="E7045">
        <v>362</v>
      </c>
      <c r="F7045">
        <v>478</v>
      </c>
      <c r="G7045">
        <v>4286</v>
      </c>
      <c r="H7045" t="s">
        <v>13</v>
      </c>
    </row>
    <row r="7046" spans="1:8" x14ac:dyDescent="0.25">
      <c r="A7046" t="s">
        <v>6733</v>
      </c>
      <c r="B7046" t="s">
        <v>6734</v>
      </c>
      <c r="C7046">
        <v>480</v>
      </c>
      <c r="D7046" t="s">
        <v>10</v>
      </c>
      <c r="E7046">
        <v>5</v>
      </c>
      <c r="F7046">
        <v>350</v>
      </c>
      <c r="G7046">
        <v>4725</v>
      </c>
      <c r="H7046" t="s">
        <v>11</v>
      </c>
    </row>
    <row r="7047" spans="1:8" x14ac:dyDescent="0.25">
      <c r="A7047" t="s">
        <v>6735</v>
      </c>
      <c r="B7047" t="s">
        <v>6736</v>
      </c>
      <c r="C7047">
        <v>470</v>
      </c>
      <c r="D7047" t="s">
        <v>10</v>
      </c>
      <c r="E7047">
        <v>1</v>
      </c>
      <c r="F7047">
        <v>345</v>
      </c>
      <c r="G7047">
        <v>4725</v>
      </c>
      <c r="H7047" t="s">
        <v>11</v>
      </c>
    </row>
    <row r="7048" spans="1:8" x14ac:dyDescent="0.25">
      <c r="A7048" t="s">
        <v>6735</v>
      </c>
      <c r="B7048" t="s">
        <v>6736</v>
      </c>
      <c r="C7048">
        <v>470</v>
      </c>
      <c r="D7048" t="s">
        <v>12</v>
      </c>
      <c r="E7048">
        <v>355</v>
      </c>
      <c r="F7048">
        <v>469</v>
      </c>
      <c r="G7048">
        <v>4286</v>
      </c>
      <c r="H7048" t="s">
        <v>13</v>
      </c>
    </row>
    <row r="7049" spans="1:8" x14ac:dyDescent="0.25">
      <c r="A7049" t="s">
        <v>6737</v>
      </c>
      <c r="B7049" t="s">
        <v>6738</v>
      </c>
      <c r="C7049">
        <v>470</v>
      </c>
      <c r="D7049" t="s">
        <v>10</v>
      </c>
      <c r="E7049">
        <v>1</v>
      </c>
      <c r="F7049">
        <v>345</v>
      </c>
      <c r="G7049">
        <v>4725</v>
      </c>
      <c r="H7049" t="s">
        <v>11</v>
      </c>
    </row>
    <row r="7050" spans="1:8" x14ac:dyDescent="0.25">
      <c r="A7050" t="s">
        <v>6737</v>
      </c>
      <c r="B7050" t="s">
        <v>6738</v>
      </c>
      <c r="C7050">
        <v>470</v>
      </c>
      <c r="D7050" t="s">
        <v>12</v>
      </c>
      <c r="E7050">
        <v>355</v>
      </c>
      <c r="F7050">
        <v>469</v>
      </c>
      <c r="G7050">
        <v>4286</v>
      </c>
      <c r="H7050" t="s">
        <v>13</v>
      </c>
    </row>
    <row r="7051" spans="1:8" x14ac:dyDescent="0.25">
      <c r="A7051" t="s">
        <v>6739</v>
      </c>
      <c r="B7051" t="s">
        <v>6740</v>
      </c>
      <c r="C7051">
        <v>480</v>
      </c>
      <c r="D7051" t="s">
        <v>12</v>
      </c>
      <c r="E7051">
        <v>362</v>
      </c>
      <c r="F7051">
        <v>478</v>
      </c>
      <c r="G7051">
        <v>4286</v>
      </c>
      <c r="H7051" t="s">
        <v>13</v>
      </c>
    </row>
    <row r="7052" spans="1:8" x14ac:dyDescent="0.25">
      <c r="A7052" t="s">
        <v>6739</v>
      </c>
      <c r="B7052" t="s">
        <v>6740</v>
      </c>
      <c r="C7052">
        <v>480</v>
      </c>
      <c r="D7052" t="s">
        <v>10</v>
      </c>
      <c r="E7052">
        <v>5</v>
      </c>
      <c r="F7052">
        <v>350</v>
      </c>
      <c r="G7052">
        <v>4725</v>
      </c>
      <c r="H7052" t="s">
        <v>11</v>
      </c>
    </row>
    <row r="7053" spans="1:8" x14ac:dyDescent="0.25">
      <c r="A7053" t="s">
        <v>6741</v>
      </c>
      <c r="B7053" t="s">
        <v>6742</v>
      </c>
      <c r="C7053">
        <v>480</v>
      </c>
      <c r="D7053" t="s">
        <v>12</v>
      </c>
      <c r="E7053">
        <v>362</v>
      </c>
      <c r="F7053">
        <v>478</v>
      </c>
      <c r="G7053">
        <v>4286</v>
      </c>
      <c r="H7053" t="s">
        <v>13</v>
      </c>
    </row>
    <row r="7054" spans="1:8" x14ac:dyDescent="0.25">
      <c r="A7054" t="s">
        <v>6741</v>
      </c>
      <c r="B7054" t="s">
        <v>6742</v>
      </c>
      <c r="C7054">
        <v>480</v>
      </c>
      <c r="D7054" t="s">
        <v>10</v>
      </c>
      <c r="E7054">
        <v>5</v>
      </c>
      <c r="F7054">
        <v>350</v>
      </c>
      <c r="G7054">
        <v>4725</v>
      </c>
      <c r="H7054" t="s">
        <v>11</v>
      </c>
    </row>
    <row r="7055" spans="1:8" x14ac:dyDescent="0.25">
      <c r="A7055" t="s">
        <v>6743</v>
      </c>
      <c r="B7055" t="s">
        <v>6744</v>
      </c>
      <c r="C7055">
        <v>470</v>
      </c>
      <c r="D7055" t="s">
        <v>10</v>
      </c>
      <c r="E7055">
        <v>1</v>
      </c>
      <c r="F7055">
        <v>345</v>
      </c>
      <c r="G7055">
        <v>4725</v>
      </c>
      <c r="H7055" t="s">
        <v>11</v>
      </c>
    </row>
    <row r="7056" spans="1:8" x14ac:dyDescent="0.25">
      <c r="A7056" t="s">
        <v>6743</v>
      </c>
      <c r="B7056" t="s">
        <v>6744</v>
      </c>
      <c r="C7056">
        <v>470</v>
      </c>
      <c r="D7056" t="s">
        <v>12</v>
      </c>
      <c r="E7056">
        <v>355</v>
      </c>
      <c r="F7056">
        <v>469</v>
      </c>
      <c r="G7056">
        <v>4286</v>
      </c>
      <c r="H7056" t="s">
        <v>13</v>
      </c>
    </row>
    <row r="7057" spans="1:8" x14ac:dyDescent="0.25">
      <c r="A7057" t="s">
        <v>6745</v>
      </c>
      <c r="B7057" t="s">
        <v>6746</v>
      </c>
      <c r="C7057">
        <v>470</v>
      </c>
      <c r="D7057" t="s">
        <v>10</v>
      </c>
      <c r="E7057">
        <v>1</v>
      </c>
      <c r="F7057">
        <v>345</v>
      </c>
      <c r="G7057">
        <v>4725</v>
      </c>
      <c r="H7057" t="s">
        <v>11</v>
      </c>
    </row>
    <row r="7058" spans="1:8" x14ac:dyDescent="0.25">
      <c r="A7058" t="s">
        <v>6745</v>
      </c>
      <c r="B7058" t="s">
        <v>6746</v>
      </c>
      <c r="C7058">
        <v>470</v>
      </c>
      <c r="D7058" t="s">
        <v>12</v>
      </c>
      <c r="E7058">
        <v>355</v>
      </c>
      <c r="F7058">
        <v>469</v>
      </c>
      <c r="G7058">
        <v>4286</v>
      </c>
      <c r="H7058" t="s">
        <v>13</v>
      </c>
    </row>
    <row r="7059" spans="1:8" x14ac:dyDescent="0.25">
      <c r="A7059" t="s">
        <v>6747</v>
      </c>
      <c r="B7059" t="s">
        <v>6748</v>
      </c>
      <c r="C7059">
        <v>480</v>
      </c>
      <c r="D7059" t="s">
        <v>12</v>
      </c>
      <c r="E7059">
        <v>362</v>
      </c>
      <c r="F7059">
        <v>478</v>
      </c>
      <c r="G7059">
        <v>4286</v>
      </c>
      <c r="H7059" t="s">
        <v>13</v>
      </c>
    </row>
    <row r="7060" spans="1:8" x14ac:dyDescent="0.25">
      <c r="A7060" t="s">
        <v>6747</v>
      </c>
      <c r="B7060" t="s">
        <v>6748</v>
      </c>
      <c r="C7060">
        <v>480</v>
      </c>
      <c r="D7060" t="s">
        <v>10</v>
      </c>
      <c r="E7060">
        <v>5</v>
      </c>
      <c r="F7060">
        <v>350</v>
      </c>
      <c r="G7060">
        <v>4725</v>
      </c>
      <c r="H7060" t="s">
        <v>11</v>
      </c>
    </row>
    <row r="7061" spans="1:8" x14ac:dyDescent="0.25">
      <c r="A7061" t="s">
        <v>6749</v>
      </c>
      <c r="B7061" t="s">
        <v>6750</v>
      </c>
      <c r="C7061">
        <v>470</v>
      </c>
      <c r="D7061" t="s">
        <v>10</v>
      </c>
      <c r="E7061">
        <v>1</v>
      </c>
      <c r="F7061">
        <v>345</v>
      </c>
      <c r="G7061">
        <v>4725</v>
      </c>
      <c r="H7061" t="s">
        <v>11</v>
      </c>
    </row>
    <row r="7062" spans="1:8" x14ac:dyDescent="0.25">
      <c r="A7062" t="s">
        <v>6749</v>
      </c>
      <c r="B7062" t="s">
        <v>6750</v>
      </c>
      <c r="C7062">
        <v>470</v>
      </c>
      <c r="D7062" t="s">
        <v>12</v>
      </c>
      <c r="E7062">
        <v>355</v>
      </c>
      <c r="F7062">
        <v>469</v>
      </c>
      <c r="G7062">
        <v>4286</v>
      </c>
      <c r="H7062" t="s">
        <v>13</v>
      </c>
    </row>
    <row r="7063" spans="1:8" x14ac:dyDescent="0.25">
      <c r="A7063" t="s">
        <v>6751</v>
      </c>
      <c r="B7063" t="s">
        <v>6752</v>
      </c>
      <c r="C7063">
        <v>480</v>
      </c>
      <c r="D7063" t="s">
        <v>12</v>
      </c>
      <c r="E7063">
        <v>362</v>
      </c>
      <c r="F7063">
        <v>478</v>
      </c>
      <c r="G7063">
        <v>4286</v>
      </c>
      <c r="H7063" t="s">
        <v>13</v>
      </c>
    </row>
    <row r="7064" spans="1:8" x14ac:dyDescent="0.25">
      <c r="A7064" t="s">
        <v>6751</v>
      </c>
      <c r="B7064" t="s">
        <v>6752</v>
      </c>
      <c r="C7064">
        <v>480</v>
      </c>
      <c r="D7064" t="s">
        <v>10</v>
      </c>
      <c r="E7064">
        <v>5</v>
      </c>
      <c r="F7064">
        <v>350</v>
      </c>
      <c r="G7064">
        <v>4725</v>
      </c>
      <c r="H7064" t="s">
        <v>11</v>
      </c>
    </row>
    <row r="7065" spans="1:8" x14ac:dyDescent="0.25">
      <c r="A7065" t="s">
        <v>6753</v>
      </c>
      <c r="B7065" t="s">
        <v>6754</v>
      </c>
      <c r="C7065">
        <v>500</v>
      </c>
      <c r="D7065" t="s">
        <v>10</v>
      </c>
      <c r="E7065">
        <v>18</v>
      </c>
      <c r="F7065">
        <v>365</v>
      </c>
      <c r="G7065">
        <v>4725</v>
      </c>
      <c r="H7065" t="s">
        <v>11</v>
      </c>
    </row>
    <row r="7066" spans="1:8" x14ac:dyDescent="0.25">
      <c r="A7066" t="s">
        <v>6753</v>
      </c>
      <c r="B7066" t="s">
        <v>6754</v>
      </c>
      <c r="C7066">
        <v>500</v>
      </c>
      <c r="D7066" t="s">
        <v>12</v>
      </c>
      <c r="E7066">
        <v>379</v>
      </c>
      <c r="F7066">
        <v>499</v>
      </c>
      <c r="G7066">
        <v>4286</v>
      </c>
      <c r="H7066" t="s">
        <v>13</v>
      </c>
    </row>
    <row r="7067" spans="1:8" x14ac:dyDescent="0.25">
      <c r="A7067" t="s">
        <v>6755</v>
      </c>
      <c r="B7067" t="s">
        <v>6756</v>
      </c>
      <c r="C7067">
        <v>506</v>
      </c>
      <c r="D7067" t="s">
        <v>10</v>
      </c>
      <c r="E7067">
        <v>20</v>
      </c>
      <c r="F7067">
        <v>367</v>
      </c>
      <c r="G7067">
        <v>4725</v>
      </c>
      <c r="H7067" t="s">
        <v>11</v>
      </c>
    </row>
    <row r="7068" spans="1:8" x14ac:dyDescent="0.25">
      <c r="A7068" t="s">
        <v>6755</v>
      </c>
      <c r="B7068" t="s">
        <v>6756</v>
      </c>
      <c r="C7068">
        <v>506</v>
      </c>
      <c r="D7068" t="s">
        <v>12</v>
      </c>
      <c r="E7068">
        <v>381</v>
      </c>
      <c r="F7068">
        <v>501</v>
      </c>
      <c r="G7068">
        <v>4286</v>
      </c>
      <c r="H7068" t="s">
        <v>13</v>
      </c>
    </row>
    <row r="7069" spans="1:8" x14ac:dyDescent="0.25">
      <c r="A7069" t="s">
        <v>6757</v>
      </c>
      <c r="B7069" t="s">
        <v>6758</v>
      </c>
      <c r="C7069">
        <v>499</v>
      </c>
      <c r="D7069" t="s">
        <v>10</v>
      </c>
      <c r="E7069">
        <v>19</v>
      </c>
      <c r="F7069">
        <v>364</v>
      </c>
      <c r="G7069">
        <v>4725</v>
      </c>
      <c r="H7069" t="s">
        <v>11</v>
      </c>
    </row>
    <row r="7070" spans="1:8" x14ac:dyDescent="0.25">
      <c r="A7070" t="s">
        <v>6757</v>
      </c>
      <c r="B7070" t="s">
        <v>6758</v>
      </c>
      <c r="C7070">
        <v>499</v>
      </c>
      <c r="D7070" t="s">
        <v>12</v>
      </c>
      <c r="E7070">
        <v>378</v>
      </c>
      <c r="F7070">
        <v>497</v>
      </c>
      <c r="G7070">
        <v>4286</v>
      </c>
      <c r="H7070" t="s">
        <v>13</v>
      </c>
    </row>
    <row r="7071" spans="1:8" x14ac:dyDescent="0.25">
      <c r="A7071" t="s">
        <v>6759</v>
      </c>
      <c r="B7071" t="s">
        <v>6760</v>
      </c>
      <c r="C7071">
        <v>500</v>
      </c>
      <c r="D7071" t="s">
        <v>10</v>
      </c>
      <c r="E7071">
        <v>18</v>
      </c>
      <c r="F7071">
        <v>365</v>
      </c>
      <c r="G7071">
        <v>4725</v>
      </c>
      <c r="H7071" t="s">
        <v>11</v>
      </c>
    </row>
    <row r="7072" spans="1:8" x14ac:dyDescent="0.25">
      <c r="A7072" t="s">
        <v>6759</v>
      </c>
      <c r="B7072" t="s">
        <v>6760</v>
      </c>
      <c r="C7072">
        <v>500</v>
      </c>
      <c r="D7072" t="s">
        <v>12</v>
      </c>
      <c r="E7072">
        <v>379</v>
      </c>
      <c r="F7072">
        <v>499</v>
      </c>
      <c r="G7072">
        <v>4286</v>
      </c>
      <c r="H7072" t="s">
        <v>13</v>
      </c>
    </row>
    <row r="7073" spans="1:8" x14ac:dyDescent="0.25">
      <c r="A7073" t="s">
        <v>6761</v>
      </c>
      <c r="B7073" t="s">
        <v>6762</v>
      </c>
      <c r="C7073">
        <v>506</v>
      </c>
      <c r="D7073" t="s">
        <v>10</v>
      </c>
      <c r="E7073">
        <v>20</v>
      </c>
      <c r="F7073">
        <v>367</v>
      </c>
      <c r="G7073">
        <v>4725</v>
      </c>
      <c r="H7073" t="s">
        <v>11</v>
      </c>
    </row>
    <row r="7074" spans="1:8" x14ac:dyDescent="0.25">
      <c r="A7074" t="s">
        <v>6761</v>
      </c>
      <c r="B7074" t="s">
        <v>6762</v>
      </c>
      <c r="C7074">
        <v>506</v>
      </c>
      <c r="D7074" t="s">
        <v>12</v>
      </c>
      <c r="E7074">
        <v>381</v>
      </c>
      <c r="F7074">
        <v>501</v>
      </c>
      <c r="G7074">
        <v>4286</v>
      </c>
      <c r="H7074" t="s">
        <v>13</v>
      </c>
    </row>
    <row r="7075" spans="1:8" x14ac:dyDescent="0.25">
      <c r="A7075" t="s">
        <v>6763</v>
      </c>
      <c r="B7075" t="s">
        <v>6764</v>
      </c>
      <c r="C7075">
        <v>561</v>
      </c>
      <c r="D7075" t="s">
        <v>10</v>
      </c>
      <c r="E7075">
        <v>1</v>
      </c>
      <c r="F7075">
        <v>320</v>
      </c>
      <c r="G7075">
        <v>4725</v>
      </c>
      <c r="H7075" t="s">
        <v>11</v>
      </c>
    </row>
    <row r="7076" spans="1:8" x14ac:dyDescent="0.25">
      <c r="A7076" t="s">
        <v>6763</v>
      </c>
      <c r="B7076" t="s">
        <v>6764</v>
      </c>
      <c r="C7076">
        <v>561</v>
      </c>
      <c r="D7076" t="s">
        <v>12</v>
      </c>
      <c r="E7076">
        <v>332</v>
      </c>
      <c r="F7076">
        <v>447</v>
      </c>
      <c r="G7076">
        <v>4286</v>
      </c>
      <c r="H7076" t="s">
        <v>13</v>
      </c>
    </row>
    <row r="7077" spans="1:8" x14ac:dyDescent="0.25">
      <c r="A7077" t="s">
        <v>6763</v>
      </c>
      <c r="B7077" t="s">
        <v>6764</v>
      </c>
      <c r="C7077">
        <v>561</v>
      </c>
      <c r="D7077" t="s">
        <v>14</v>
      </c>
      <c r="E7077">
        <v>472</v>
      </c>
      <c r="F7077">
        <v>549</v>
      </c>
      <c r="G7077">
        <v>7652</v>
      </c>
      <c r="H7077" t="s">
        <v>15</v>
      </c>
    </row>
    <row r="7078" spans="1:8" x14ac:dyDescent="0.25">
      <c r="A7078" t="s">
        <v>6765</v>
      </c>
      <c r="B7078" t="s">
        <v>6766</v>
      </c>
      <c r="C7078">
        <v>585</v>
      </c>
      <c r="D7078" t="s">
        <v>10</v>
      </c>
      <c r="E7078">
        <v>1</v>
      </c>
      <c r="F7078">
        <v>344</v>
      </c>
      <c r="G7078">
        <v>4725</v>
      </c>
      <c r="H7078" t="s">
        <v>11</v>
      </c>
    </row>
    <row r="7079" spans="1:8" x14ac:dyDescent="0.25">
      <c r="A7079" t="s">
        <v>6765</v>
      </c>
      <c r="B7079" t="s">
        <v>6766</v>
      </c>
      <c r="C7079">
        <v>585</v>
      </c>
      <c r="D7079" t="s">
        <v>12</v>
      </c>
      <c r="E7079">
        <v>356</v>
      </c>
      <c r="F7079">
        <v>471</v>
      </c>
      <c r="G7079">
        <v>4286</v>
      </c>
      <c r="H7079" t="s">
        <v>13</v>
      </c>
    </row>
    <row r="7080" spans="1:8" x14ac:dyDescent="0.25">
      <c r="A7080" t="s">
        <v>6765</v>
      </c>
      <c r="B7080" t="s">
        <v>6766</v>
      </c>
      <c r="C7080">
        <v>585</v>
      </c>
      <c r="D7080" t="s">
        <v>14</v>
      </c>
      <c r="E7080">
        <v>496</v>
      </c>
      <c r="F7080">
        <v>575</v>
      </c>
      <c r="G7080">
        <v>7652</v>
      </c>
      <c r="H7080" t="s">
        <v>15</v>
      </c>
    </row>
    <row r="7081" spans="1:8" x14ac:dyDescent="0.25">
      <c r="A7081" t="s">
        <v>6767</v>
      </c>
      <c r="B7081" t="s">
        <v>6768</v>
      </c>
      <c r="C7081">
        <v>480</v>
      </c>
      <c r="D7081" t="s">
        <v>10</v>
      </c>
      <c r="E7081">
        <v>10</v>
      </c>
      <c r="F7081">
        <v>352</v>
      </c>
      <c r="G7081">
        <v>4725</v>
      </c>
      <c r="H7081" t="s">
        <v>11</v>
      </c>
    </row>
    <row r="7082" spans="1:8" x14ac:dyDescent="0.25">
      <c r="A7082" t="s">
        <v>6767</v>
      </c>
      <c r="B7082" t="s">
        <v>6768</v>
      </c>
      <c r="C7082">
        <v>480</v>
      </c>
      <c r="D7082" t="s">
        <v>12</v>
      </c>
      <c r="E7082">
        <v>359</v>
      </c>
      <c r="F7082">
        <v>478</v>
      </c>
      <c r="G7082">
        <v>4286</v>
      </c>
      <c r="H7082" t="s">
        <v>13</v>
      </c>
    </row>
    <row r="7083" spans="1:8" x14ac:dyDescent="0.25">
      <c r="A7083" t="s">
        <v>6769</v>
      </c>
      <c r="B7083" t="s">
        <v>6770</v>
      </c>
      <c r="C7083">
        <v>585</v>
      </c>
      <c r="D7083" t="s">
        <v>10</v>
      </c>
      <c r="E7083">
        <v>1</v>
      </c>
      <c r="F7083">
        <v>344</v>
      </c>
      <c r="G7083">
        <v>4725</v>
      </c>
      <c r="H7083" t="s">
        <v>11</v>
      </c>
    </row>
    <row r="7084" spans="1:8" x14ac:dyDescent="0.25">
      <c r="A7084" t="s">
        <v>6769</v>
      </c>
      <c r="B7084" t="s">
        <v>6770</v>
      </c>
      <c r="C7084">
        <v>585</v>
      </c>
      <c r="D7084" t="s">
        <v>12</v>
      </c>
      <c r="E7084">
        <v>356</v>
      </c>
      <c r="F7084">
        <v>471</v>
      </c>
      <c r="G7084">
        <v>4286</v>
      </c>
      <c r="H7084" t="s">
        <v>13</v>
      </c>
    </row>
    <row r="7085" spans="1:8" x14ac:dyDescent="0.25">
      <c r="A7085" t="s">
        <v>6769</v>
      </c>
      <c r="B7085" t="s">
        <v>6770</v>
      </c>
      <c r="C7085">
        <v>585</v>
      </c>
      <c r="D7085" t="s">
        <v>14</v>
      </c>
      <c r="E7085">
        <v>496</v>
      </c>
      <c r="F7085">
        <v>575</v>
      </c>
      <c r="G7085">
        <v>7652</v>
      </c>
      <c r="H7085" t="s">
        <v>15</v>
      </c>
    </row>
    <row r="7086" spans="1:8" x14ac:dyDescent="0.25">
      <c r="A7086" t="s">
        <v>6771</v>
      </c>
      <c r="B7086" t="s">
        <v>6772</v>
      </c>
      <c r="C7086">
        <v>472</v>
      </c>
      <c r="D7086" t="s">
        <v>10</v>
      </c>
      <c r="E7086">
        <v>3</v>
      </c>
      <c r="F7086">
        <v>344</v>
      </c>
      <c r="G7086">
        <v>4725</v>
      </c>
      <c r="H7086" t="s">
        <v>11</v>
      </c>
    </row>
    <row r="7087" spans="1:8" x14ac:dyDescent="0.25">
      <c r="A7087" t="s">
        <v>6771</v>
      </c>
      <c r="B7087" t="s">
        <v>6772</v>
      </c>
      <c r="C7087">
        <v>472</v>
      </c>
      <c r="D7087" t="s">
        <v>12</v>
      </c>
      <c r="E7087">
        <v>356</v>
      </c>
      <c r="F7087">
        <v>469</v>
      </c>
      <c r="G7087">
        <v>4286</v>
      </c>
      <c r="H7087" t="s">
        <v>13</v>
      </c>
    </row>
    <row r="7088" spans="1:8" x14ac:dyDescent="0.25">
      <c r="A7088" t="s">
        <v>6773</v>
      </c>
      <c r="B7088" t="s">
        <v>6774</v>
      </c>
      <c r="C7088">
        <v>476</v>
      </c>
      <c r="D7088" t="s">
        <v>10</v>
      </c>
      <c r="E7088">
        <v>1</v>
      </c>
      <c r="F7088">
        <v>340</v>
      </c>
      <c r="G7088">
        <v>4725</v>
      </c>
      <c r="H7088" t="s">
        <v>11</v>
      </c>
    </row>
    <row r="7089" spans="1:8" x14ac:dyDescent="0.25">
      <c r="A7089" t="s">
        <v>6773</v>
      </c>
      <c r="B7089" t="s">
        <v>6774</v>
      </c>
      <c r="C7089">
        <v>476</v>
      </c>
      <c r="D7089" t="s">
        <v>12</v>
      </c>
      <c r="E7089">
        <v>353</v>
      </c>
      <c r="F7089">
        <v>467</v>
      </c>
      <c r="G7089">
        <v>4286</v>
      </c>
      <c r="H7089" t="s">
        <v>13</v>
      </c>
    </row>
    <row r="7090" spans="1:8" x14ac:dyDescent="0.25">
      <c r="A7090" t="s">
        <v>6775</v>
      </c>
      <c r="B7090" t="s">
        <v>6776</v>
      </c>
      <c r="C7090">
        <v>508</v>
      </c>
      <c r="D7090" t="s">
        <v>10</v>
      </c>
      <c r="E7090">
        <v>18</v>
      </c>
      <c r="F7090">
        <v>365</v>
      </c>
      <c r="G7090">
        <v>4725</v>
      </c>
      <c r="H7090" t="s">
        <v>11</v>
      </c>
    </row>
    <row r="7091" spans="1:8" x14ac:dyDescent="0.25">
      <c r="A7091" t="s">
        <v>6775</v>
      </c>
      <c r="B7091" t="s">
        <v>6776</v>
      </c>
      <c r="C7091">
        <v>508</v>
      </c>
      <c r="D7091" t="s">
        <v>12</v>
      </c>
      <c r="E7091">
        <v>379</v>
      </c>
      <c r="F7091">
        <v>499</v>
      </c>
      <c r="G7091">
        <v>4286</v>
      </c>
      <c r="H7091" t="s">
        <v>13</v>
      </c>
    </row>
    <row r="7092" spans="1:8" x14ac:dyDescent="0.25">
      <c r="A7092" t="s">
        <v>6777</v>
      </c>
      <c r="B7092" t="s">
        <v>6778</v>
      </c>
      <c r="C7092">
        <v>506</v>
      </c>
      <c r="D7092" t="s">
        <v>10</v>
      </c>
      <c r="E7092">
        <v>20</v>
      </c>
      <c r="F7092">
        <v>367</v>
      </c>
      <c r="G7092">
        <v>4725</v>
      </c>
      <c r="H7092" t="s">
        <v>11</v>
      </c>
    </row>
    <row r="7093" spans="1:8" x14ac:dyDescent="0.25">
      <c r="A7093" t="s">
        <v>6777</v>
      </c>
      <c r="B7093" t="s">
        <v>6778</v>
      </c>
      <c r="C7093">
        <v>506</v>
      </c>
      <c r="D7093" t="s">
        <v>12</v>
      </c>
      <c r="E7093">
        <v>381</v>
      </c>
      <c r="F7093">
        <v>501</v>
      </c>
      <c r="G7093">
        <v>4286</v>
      </c>
      <c r="H7093" t="s">
        <v>13</v>
      </c>
    </row>
    <row r="7094" spans="1:8" x14ac:dyDescent="0.25">
      <c r="A7094" t="s">
        <v>6779</v>
      </c>
      <c r="B7094" t="s">
        <v>6780</v>
      </c>
      <c r="C7094">
        <v>195</v>
      </c>
      <c r="D7094" t="s">
        <v>10</v>
      </c>
      <c r="E7094">
        <v>1</v>
      </c>
      <c r="F7094">
        <v>194</v>
      </c>
      <c r="G7094">
        <v>4725</v>
      </c>
      <c r="H7094" t="s">
        <v>11</v>
      </c>
    </row>
    <row r="7095" spans="1:8" x14ac:dyDescent="0.25">
      <c r="A7095" t="s">
        <v>6781</v>
      </c>
      <c r="B7095" t="s">
        <v>6782</v>
      </c>
      <c r="C7095">
        <v>382</v>
      </c>
      <c r="D7095" t="s">
        <v>10</v>
      </c>
      <c r="E7095">
        <v>1</v>
      </c>
      <c r="F7095">
        <v>140</v>
      </c>
      <c r="G7095">
        <v>4725</v>
      </c>
      <c r="H7095" t="s">
        <v>11</v>
      </c>
    </row>
    <row r="7096" spans="1:8" x14ac:dyDescent="0.25">
      <c r="A7096" t="s">
        <v>6781</v>
      </c>
      <c r="B7096" t="s">
        <v>6782</v>
      </c>
      <c r="C7096">
        <v>382</v>
      </c>
      <c r="D7096" t="s">
        <v>12</v>
      </c>
      <c r="E7096">
        <v>152</v>
      </c>
      <c r="F7096">
        <v>267</v>
      </c>
      <c r="G7096">
        <v>4286</v>
      </c>
      <c r="H7096" t="s">
        <v>13</v>
      </c>
    </row>
    <row r="7097" spans="1:8" x14ac:dyDescent="0.25">
      <c r="A7097" t="s">
        <v>6781</v>
      </c>
      <c r="B7097" t="s">
        <v>6782</v>
      </c>
      <c r="C7097">
        <v>382</v>
      </c>
      <c r="D7097" t="s">
        <v>14</v>
      </c>
      <c r="E7097">
        <v>293</v>
      </c>
      <c r="F7097">
        <v>372</v>
      </c>
      <c r="G7097">
        <v>7652</v>
      </c>
      <c r="H7097" t="s">
        <v>15</v>
      </c>
    </row>
    <row r="7098" spans="1:8" x14ac:dyDescent="0.25">
      <c r="A7098" t="s">
        <v>6783</v>
      </c>
      <c r="B7098" t="s">
        <v>6784</v>
      </c>
      <c r="C7098">
        <v>483</v>
      </c>
      <c r="D7098" t="s">
        <v>10</v>
      </c>
      <c r="E7098">
        <v>3</v>
      </c>
      <c r="F7098">
        <v>348</v>
      </c>
      <c r="G7098">
        <v>4725</v>
      </c>
      <c r="H7098" t="s">
        <v>11</v>
      </c>
    </row>
    <row r="7099" spans="1:8" x14ac:dyDescent="0.25">
      <c r="A7099" t="s">
        <v>6783</v>
      </c>
      <c r="B7099" t="s">
        <v>6784</v>
      </c>
      <c r="C7099">
        <v>483</v>
      </c>
      <c r="D7099" t="s">
        <v>12</v>
      </c>
      <c r="E7099">
        <v>360</v>
      </c>
      <c r="F7099">
        <v>477</v>
      </c>
      <c r="G7099">
        <v>4286</v>
      </c>
      <c r="H7099" t="s">
        <v>13</v>
      </c>
    </row>
    <row r="7100" spans="1:8" x14ac:dyDescent="0.25">
      <c r="A7100" t="s">
        <v>6785</v>
      </c>
      <c r="B7100" t="s">
        <v>6786</v>
      </c>
      <c r="C7100">
        <v>483</v>
      </c>
      <c r="D7100" t="s">
        <v>10</v>
      </c>
      <c r="E7100">
        <v>3</v>
      </c>
      <c r="F7100">
        <v>348</v>
      </c>
      <c r="G7100">
        <v>4725</v>
      </c>
      <c r="H7100" t="s">
        <v>11</v>
      </c>
    </row>
    <row r="7101" spans="1:8" x14ac:dyDescent="0.25">
      <c r="A7101" t="s">
        <v>6785</v>
      </c>
      <c r="B7101" t="s">
        <v>6786</v>
      </c>
      <c r="C7101">
        <v>483</v>
      </c>
      <c r="D7101" t="s">
        <v>12</v>
      </c>
      <c r="E7101">
        <v>360</v>
      </c>
      <c r="F7101">
        <v>477</v>
      </c>
      <c r="G7101">
        <v>4286</v>
      </c>
      <c r="H7101" t="s">
        <v>13</v>
      </c>
    </row>
    <row r="7102" spans="1:8" x14ac:dyDescent="0.25">
      <c r="A7102" t="s">
        <v>6787</v>
      </c>
      <c r="B7102" t="s">
        <v>6788</v>
      </c>
      <c r="C7102">
        <v>500</v>
      </c>
      <c r="D7102" t="s">
        <v>10</v>
      </c>
      <c r="E7102">
        <v>2</v>
      </c>
      <c r="F7102">
        <v>373</v>
      </c>
      <c r="G7102">
        <v>4725</v>
      </c>
      <c r="H7102" t="s">
        <v>11</v>
      </c>
    </row>
    <row r="7103" spans="1:8" x14ac:dyDescent="0.25">
      <c r="A7103" t="s">
        <v>6787</v>
      </c>
      <c r="B7103" t="s">
        <v>6788</v>
      </c>
      <c r="C7103">
        <v>500</v>
      </c>
      <c r="D7103" t="s">
        <v>12</v>
      </c>
      <c r="E7103">
        <v>384</v>
      </c>
      <c r="F7103">
        <v>498</v>
      </c>
      <c r="G7103">
        <v>4286</v>
      </c>
      <c r="H7103" t="s">
        <v>13</v>
      </c>
    </row>
    <row r="7104" spans="1:8" x14ac:dyDescent="0.25">
      <c r="A7104" t="s">
        <v>6789</v>
      </c>
      <c r="B7104" t="s">
        <v>6790</v>
      </c>
      <c r="C7104">
        <v>500</v>
      </c>
      <c r="D7104" t="s">
        <v>10</v>
      </c>
      <c r="E7104">
        <v>18</v>
      </c>
      <c r="F7104">
        <v>365</v>
      </c>
      <c r="G7104">
        <v>4725</v>
      </c>
      <c r="H7104" t="s">
        <v>11</v>
      </c>
    </row>
    <row r="7105" spans="1:8" x14ac:dyDescent="0.25">
      <c r="A7105" t="s">
        <v>6789</v>
      </c>
      <c r="B7105" t="s">
        <v>6790</v>
      </c>
      <c r="C7105">
        <v>500</v>
      </c>
      <c r="D7105" t="s">
        <v>12</v>
      </c>
      <c r="E7105">
        <v>379</v>
      </c>
      <c r="F7105">
        <v>499</v>
      </c>
      <c r="G7105">
        <v>4286</v>
      </c>
      <c r="H7105" t="s">
        <v>13</v>
      </c>
    </row>
    <row r="7106" spans="1:8" x14ac:dyDescent="0.25">
      <c r="A7106" t="s">
        <v>6791</v>
      </c>
      <c r="B7106" t="s">
        <v>6792</v>
      </c>
      <c r="C7106">
        <v>500</v>
      </c>
      <c r="D7106" t="s">
        <v>10</v>
      </c>
      <c r="E7106">
        <v>18</v>
      </c>
      <c r="F7106">
        <v>365</v>
      </c>
      <c r="G7106">
        <v>4725</v>
      </c>
      <c r="H7106" t="s">
        <v>11</v>
      </c>
    </row>
    <row r="7107" spans="1:8" x14ac:dyDescent="0.25">
      <c r="A7107" t="s">
        <v>6791</v>
      </c>
      <c r="B7107" t="s">
        <v>6792</v>
      </c>
      <c r="C7107">
        <v>500</v>
      </c>
      <c r="D7107" t="s">
        <v>12</v>
      </c>
      <c r="E7107">
        <v>379</v>
      </c>
      <c r="F7107">
        <v>499</v>
      </c>
      <c r="G7107">
        <v>4286</v>
      </c>
      <c r="H7107" t="s">
        <v>13</v>
      </c>
    </row>
    <row r="7108" spans="1:8" x14ac:dyDescent="0.25">
      <c r="A7108" t="s">
        <v>6793</v>
      </c>
      <c r="B7108" t="s">
        <v>6794</v>
      </c>
      <c r="C7108">
        <v>582</v>
      </c>
      <c r="D7108" t="s">
        <v>10</v>
      </c>
      <c r="E7108">
        <v>1</v>
      </c>
      <c r="F7108">
        <v>338</v>
      </c>
      <c r="G7108">
        <v>4725</v>
      </c>
      <c r="H7108" t="s">
        <v>11</v>
      </c>
    </row>
    <row r="7109" spans="1:8" x14ac:dyDescent="0.25">
      <c r="A7109" t="s">
        <v>6793</v>
      </c>
      <c r="B7109" t="s">
        <v>6794</v>
      </c>
      <c r="C7109">
        <v>582</v>
      </c>
      <c r="D7109" t="s">
        <v>12</v>
      </c>
      <c r="E7109">
        <v>350</v>
      </c>
      <c r="F7109">
        <v>467</v>
      </c>
      <c r="G7109">
        <v>4286</v>
      </c>
      <c r="H7109" t="s">
        <v>13</v>
      </c>
    </row>
    <row r="7110" spans="1:8" x14ac:dyDescent="0.25">
      <c r="A7110" t="s">
        <v>6793</v>
      </c>
      <c r="B7110" t="s">
        <v>6794</v>
      </c>
      <c r="C7110">
        <v>582</v>
      </c>
      <c r="D7110" t="s">
        <v>14</v>
      </c>
      <c r="E7110">
        <v>491</v>
      </c>
      <c r="F7110">
        <v>569</v>
      </c>
      <c r="G7110">
        <v>7652</v>
      </c>
      <c r="H7110" t="s">
        <v>15</v>
      </c>
    </row>
    <row r="7111" spans="1:8" x14ac:dyDescent="0.25">
      <c r="A7111" t="s">
        <v>6795</v>
      </c>
      <c r="B7111" t="s">
        <v>6796</v>
      </c>
      <c r="C7111">
        <v>507</v>
      </c>
      <c r="D7111" t="s">
        <v>10</v>
      </c>
      <c r="E7111">
        <v>25</v>
      </c>
      <c r="F7111">
        <v>372</v>
      </c>
      <c r="G7111">
        <v>4725</v>
      </c>
      <c r="H7111" t="s">
        <v>11</v>
      </c>
    </row>
    <row r="7112" spans="1:8" x14ac:dyDescent="0.25">
      <c r="A7112" t="s">
        <v>6795</v>
      </c>
      <c r="B7112" t="s">
        <v>6796</v>
      </c>
      <c r="C7112">
        <v>507</v>
      </c>
      <c r="D7112" t="s">
        <v>12</v>
      </c>
      <c r="E7112">
        <v>386</v>
      </c>
      <c r="F7112">
        <v>506</v>
      </c>
      <c r="G7112">
        <v>4286</v>
      </c>
      <c r="H7112" t="s">
        <v>13</v>
      </c>
    </row>
    <row r="7113" spans="1:8" x14ac:dyDescent="0.25">
      <c r="A7113" t="s">
        <v>6797</v>
      </c>
      <c r="B7113" t="s">
        <v>6798</v>
      </c>
      <c r="C7113">
        <v>586</v>
      </c>
      <c r="D7113" t="s">
        <v>10</v>
      </c>
      <c r="E7113">
        <v>1</v>
      </c>
      <c r="F7113">
        <v>345</v>
      </c>
      <c r="G7113">
        <v>4725</v>
      </c>
      <c r="H7113" t="s">
        <v>11</v>
      </c>
    </row>
    <row r="7114" spans="1:8" x14ac:dyDescent="0.25">
      <c r="A7114" t="s">
        <v>6797</v>
      </c>
      <c r="B7114" t="s">
        <v>6798</v>
      </c>
      <c r="C7114">
        <v>586</v>
      </c>
      <c r="D7114" t="s">
        <v>12</v>
      </c>
      <c r="E7114">
        <v>357</v>
      </c>
      <c r="F7114">
        <v>472</v>
      </c>
      <c r="G7114">
        <v>4286</v>
      </c>
      <c r="H7114" t="s">
        <v>13</v>
      </c>
    </row>
    <row r="7115" spans="1:8" x14ac:dyDescent="0.25">
      <c r="A7115" t="s">
        <v>6797</v>
      </c>
      <c r="B7115" t="s">
        <v>6798</v>
      </c>
      <c r="C7115">
        <v>586</v>
      </c>
      <c r="D7115" t="s">
        <v>14</v>
      </c>
      <c r="E7115">
        <v>497</v>
      </c>
      <c r="F7115">
        <v>576</v>
      </c>
      <c r="G7115">
        <v>7652</v>
      </c>
      <c r="H7115" t="s">
        <v>15</v>
      </c>
    </row>
    <row r="7116" spans="1:8" x14ac:dyDescent="0.25">
      <c r="A7116" t="s">
        <v>6799</v>
      </c>
      <c r="B7116" t="s">
        <v>6800</v>
      </c>
      <c r="C7116">
        <v>483</v>
      </c>
      <c r="D7116" t="s">
        <v>10</v>
      </c>
      <c r="E7116">
        <v>1</v>
      </c>
      <c r="F7116">
        <v>338</v>
      </c>
      <c r="G7116">
        <v>4725</v>
      </c>
      <c r="H7116" t="s">
        <v>11</v>
      </c>
    </row>
    <row r="7117" spans="1:8" x14ac:dyDescent="0.25">
      <c r="A7117" t="s">
        <v>6799</v>
      </c>
      <c r="B7117" t="s">
        <v>6800</v>
      </c>
      <c r="C7117">
        <v>483</v>
      </c>
      <c r="D7117" t="s">
        <v>12</v>
      </c>
      <c r="E7117">
        <v>349</v>
      </c>
      <c r="F7117">
        <v>463</v>
      </c>
      <c r="G7117">
        <v>4286</v>
      </c>
      <c r="H7117" t="s">
        <v>13</v>
      </c>
    </row>
    <row r="7118" spans="1:8" x14ac:dyDescent="0.25">
      <c r="A7118" t="s">
        <v>6801</v>
      </c>
      <c r="B7118" t="s">
        <v>6802</v>
      </c>
      <c r="C7118">
        <v>479</v>
      </c>
      <c r="D7118" t="s">
        <v>12</v>
      </c>
      <c r="E7118">
        <v>358</v>
      </c>
      <c r="F7118">
        <v>474</v>
      </c>
      <c r="G7118">
        <v>4286</v>
      </c>
      <c r="H7118" t="s">
        <v>13</v>
      </c>
    </row>
    <row r="7119" spans="1:8" x14ac:dyDescent="0.25">
      <c r="A7119" t="s">
        <v>6801</v>
      </c>
      <c r="B7119" t="s">
        <v>6802</v>
      </c>
      <c r="C7119">
        <v>479</v>
      </c>
      <c r="D7119" t="s">
        <v>10</v>
      </c>
      <c r="E7119">
        <v>5</v>
      </c>
      <c r="F7119">
        <v>345</v>
      </c>
      <c r="G7119">
        <v>4725</v>
      </c>
      <c r="H7119" t="s">
        <v>11</v>
      </c>
    </row>
    <row r="7120" spans="1:8" x14ac:dyDescent="0.25">
      <c r="A7120" t="s">
        <v>6803</v>
      </c>
      <c r="B7120" t="s">
        <v>6804</v>
      </c>
      <c r="C7120">
        <v>500</v>
      </c>
      <c r="D7120" t="s">
        <v>10</v>
      </c>
      <c r="E7120">
        <v>2</v>
      </c>
      <c r="F7120">
        <v>373</v>
      </c>
      <c r="G7120">
        <v>4725</v>
      </c>
      <c r="H7120" t="s">
        <v>11</v>
      </c>
    </row>
    <row r="7121" spans="1:8" x14ac:dyDescent="0.25">
      <c r="A7121" t="s">
        <v>6803</v>
      </c>
      <c r="B7121" t="s">
        <v>6804</v>
      </c>
      <c r="C7121">
        <v>500</v>
      </c>
      <c r="D7121" t="s">
        <v>12</v>
      </c>
      <c r="E7121">
        <v>384</v>
      </c>
      <c r="F7121">
        <v>498</v>
      </c>
      <c r="G7121">
        <v>4286</v>
      </c>
      <c r="H7121" t="s">
        <v>13</v>
      </c>
    </row>
    <row r="7122" spans="1:8" x14ac:dyDescent="0.25">
      <c r="A7122" t="s">
        <v>6805</v>
      </c>
      <c r="B7122" t="s">
        <v>6806</v>
      </c>
      <c r="C7122">
        <v>501</v>
      </c>
      <c r="D7122" t="s">
        <v>10</v>
      </c>
      <c r="E7122">
        <v>2</v>
      </c>
      <c r="F7122">
        <v>373</v>
      </c>
      <c r="G7122">
        <v>4725</v>
      </c>
      <c r="H7122" t="s">
        <v>11</v>
      </c>
    </row>
    <row r="7123" spans="1:8" x14ac:dyDescent="0.25">
      <c r="A7123" t="s">
        <v>6805</v>
      </c>
      <c r="B7123" t="s">
        <v>6806</v>
      </c>
      <c r="C7123">
        <v>501</v>
      </c>
      <c r="D7123" t="s">
        <v>12</v>
      </c>
      <c r="E7123">
        <v>384</v>
      </c>
      <c r="F7123">
        <v>499</v>
      </c>
      <c r="G7123">
        <v>4286</v>
      </c>
      <c r="H7123" t="s">
        <v>13</v>
      </c>
    </row>
    <row r="7124" spans="1:8" x14ac:dyDescent="0.25">
      <c r="A7124" t="s">
        <v>6807</v>
      </c>
      <c r="B7124" t="s">
        <v>6808</v>
      </c>
      <c r="C7124">
        <v>480</v>
      </c>
      <c r="D7124" t="s">
        <v>12</v>
      </c>
      <c r="E7124">
        <v>362</v>
      </c>
      <c r="F7124">
        <v>478</v>
      </c>
      <c r="G7124">
        <v>4286</v>
      </c>
      <c r="H7124" t="s">
        <v>13</v>
      </c>
    </row>
    <row r="7125" spans="1:8" x14ac:dyDescent="0.25">
      <c r="A7125" t="s">
        <v>6807</v>
      </c>
      <c r="B7125" t="s">
        <v>6808</v>
      </c>
      <c r="C7125">
        <v>480</v>
      </c>
      <c r="D7125" t="s">
        <v>10</v>
      </c>
      <c r="E7125">
        <v>5</v>
      </c>
      <c r="F7125">
        <v>350</v>
      </c>
      <c r="G7125">
        <v>4725</v>
      </c>
      <c r="H7125" t="s">
        <v>11</v>
      </c>
    </row>
    <row r="7126" spans="1:8" x14ac:dyDescent="0.25">
      <c r="A7126" t="s">
        <v>6809</v>
      </c>
      <c r="B7126" t="s">
        <v>6810</v>
      </c>
      <c r="C7126">
        <v>470</v>
      </c>
      <c r="D7126" t="s">
        <v>10</v>
      </c>
      <c r="E7126">
        <v>1</v>
      </c>
      <c r="F7126">
        <v>345</v>
      </c>
      <c r="G7126">
        <v>4725</v>
      </c>
      <c r="H7126" t="s">
        <v>11</v>
      </c>
    </row>
    <row r="7127" spans="1:8" x14ac:dyDescent="0.25">
      <c r="A7127" t="s">
        <v>6809</v>
      </c>
      <c r="B7127" t="s">
        <v>6810</v>
      </c>
      <c r="C7127">
        <v>470</v>
      </c>
      <c r="D7127" t="s">
        <v>12</v>
      </c>
      <c r="E7127">
        <v>355</v>
      </c>
      <c r="F7127">
        <v>469</v>
      </c>
      <c r="G7127">
        <v>4286</v>
      </c>
      <c r="H7127" t="s">
        <v>13</v>
      </c>
    </row>
    <row r="7128" spans="1:8" x14ac:dyDescent="0.25">
      <c r="A7128" t="s">
        <v>6811</v>
      </c>
      <c r="B7128" t="s">
        <v>6812</v>
      </c>
      <c r="C7128">
        <v>480</v>
      </c>
      <c r="D7128" t="s">
        <v>12</v>
      </c>
      <c r="E7128">
        <v>362</v>
      </c>
      <c r="F7128">
        <v>478</v>
      </c>
      <c r="G7128">
        <v>4286</v>
      </c>
      <c r="H7128" t="s">
        <v>13</v>
      </c>
    </row>
    <row r="7129" spans="1:8" x14ac:dyDescent="0.25">
      <c r="A7129" t="s">
        <v>6811</v>
      </c>
      <c r="B7129" t="s">
        <v>6812</v>
      </c>
      <c r="C7129">
        <v>480</v>
      </c>
      <c r="D7129" t="s">
        <v>10</v>
      </c>
      <c r="E7129">
        <v>5</v>
      </c>
      <c r="F7129">
        <v>350</v>
      </c>
      <c r="G7129">
        <v>4725</v>
      </c>
      <c r="H7129" t="s">
        <v>11</v>
      </c>
    </row>
    <row r="7130" spans="1:8" x14ac:dyDescent="0.25">
      <c r="A7130" t="s">
        <v>6813</v>
      </c>
      <c r="B7130" t="s">
        <v>6814</v>
      </c>
      <c r="C7130">
        <v>470</v>
      </c>
      <c r="D7130" t="s">
        <v>10</v>
      </c>
      <c r="E7130">
        <v>1</v>
      </c>
      <c r="F7130">
        <v>345</v>
      </c>
      <c r="G7130">
        <v>4725</v>
      </c>
      <c r="H7130" t="s">
        <v>11</v>
      </c>
    </row>
    <row r="7131" spans="1:8" x14ac:dyDescent="0.25">
      <c r="A7131" t="s">
        <v>6813</v>
      </c>
      <c r="B7131" t="s">
        <v>6814</v>
      </c>
      <c r="C7131">
        <v>470</v>
      </c>
      <c r="D7131" t="s">
        <v>12</v>
      </c>
      <c r="E7131">
        <v>355</v>
      </c>
      <c r="F7131">
        <v>469</v>
      </c>
      <c r="G7131">
        <v>4286</v>
      </c>
      <c r="H7131" t="s">
        <v>13</v>
      </c>
    </row>
    <row r="7132" spans="1:8" x14ac:dyDescent="0.25">
      <c r="A7132" t="s">
        <v>6815</v>
      </c>
      <c r="B7132" t="s">
        <v>6816</v>
      </c>
      <c r="C7132">
        <v>470</v>
      </c>
      <c r="D7132" t="s">
        <v>10</v>
      </c>
      <c r="E7132">
        <v>1</v>
      </c>
      <c r="F7132">
        <v>345</v>
      </c>
      <c r="G7132">
        <v>4725</v>
      </c>
      <c r="H7132" t="s">
        <v>11</v>
      </c>
    </row>
    <row r="7133" spans="1:8" x14ac:dyDescent="0.25">
      <c r="A7133" t="s">
        <v>6815</v>
      </c>
      <c r="B7133" t="s">
        <v>6816</v>
      </c>
      <c r="C7133">
        <v>470</v>
      </c>
      <c r="D7133" t="s">
        <v>12</v>
      </c>
      <c r="E7133">
        <v>355</v>
      </c>
      <c r="F7133">
        <v>469</v>
      </c>
      <c r="G7133">
        <v>4286</v>
      </c>
      <c r="H7133" t="s">
        <v>13</v>
      </c>
    </row>
    <row r="7134" spans="1:8" x14ac:dyDescent="0.25">
      <c r="A7134" t="s">
        <v>6817</v>
      </c>
      <c r="B7134" t="s">
        <v>6818</v>
      </c>
      <c r="C7134">
        <v>480</v>
      </c>
      <c r="D7134" t="s">
        <v>12</v>
      </c>
      <c r="E7134">
        <v>362</v>
      </c>
      <c r="F7134">
        <v>478</v>
      </c>
      <c r="G7134">
        <v>4286</v>
      </c>
      <c r="H7134" t="s">
        <v>13</v>
      </c>
    </row>
    <row r="7135" spans="1:8" x14ac:dyDescent="0.25">
      <c r="A7135" t="s">
        <v>6817</v>
      </c>
      <c r="B7135" t="s">
        <v>6818</v>
      </c>
      <c r="C7135">
        <v>480</v>
      </c>
      <c r="D7135" t="s">
        <v>10</v>
      </c>
      <c r="E7135">
        <v>5</v>
      </c>
      <c r="F7135">
        <v>350</v>
      </c>
      <c r="G7135">
        <v>4725</v>
      </c>
      <c r="H7135" t="s">
        <v>11</v>
      </c>
    </row>
    <row r="7136" spans="1:8" x14ac:dyDescent="0.25">
      <c r="A7136" t="s">
        <v>6819</v>
      </c>
      <c r="B7136" t="s">
        <v>6820</v>
      </c>
      <c r="C7136">
        <v>470</v>
      </c>
      <c r="D7136" t="s">
        <v>10</v>
      </c>
      <c r="E7136">
        <v>1</v>
      </c>
      <c r="F7136">
        <v>345</v>
      </c>
      <c r="G7136">
        <v>4725</v>
      </c>
      <c r="H7136" t="s">
        <v>11</v>
      </c>
    </row>
    <row r="7137" spans="1:8" x14ac:dyDescent="0.25">
      <c r="A7137" t="s">
        <v>6819</v>
      </c>
      <c r="B7137" t="s">
        <v>6820</v>
      </c>
      <c r="C7137">
        <v>470</v>
      </c>
      <c r="D7137" t="s">
        <v>12</v>
      </c>
      <c r="E7137">
        <v>355</v>
      </c>
      <c r="F7137">
        <v>469</v>
      </c>
      <c r="G7137">
        <v>4286</v>
      </c>
      <c r="H7137" t="s">
        <v>13</v>
      </c>
    </row>
    <row r="7138" spans="1:8" x14ac:dyDescent="0.25">
      <c r="A7138" t="s">
        <v>6821</v>
      </c>
      <c r="B7138" t="s">
        <v>6822</v>
      </c>
      <c r="C7138">
        <v>480</v>
      </c>
      <c r="D7138" t="s">
        <v>12</v>
      </c>
      <c r="E7138">
        <v>362</v>
      </c>
      <c r="F7138">
        <v>478</v>
      </c>
      <c r="G7138">
        <v>4286</v>
      </c>
      <c r="H7138" t="s">
        <v>13</v>
      </c>
    </row>
    <row r="7139" spans="1:8" x14ac:dyDescent="0.25">
      <c r="A7139" t="s">
        <v>6821</v>
      </c>
      <c r="B7139" t="s">
        <v>6822</v>
      </c>
      <c r="C7139">
        <v>480</v>
      </c>
      <c r="D7139" t="s">
        <v>10</v>
      </c>
      <c r="E7139">
        <v>5</v>
      </c>
      <c r="F7139">
        <v>350</v>
      </c>
      <c r="G7139">
        <v>4725</v>
      </c>
      <c r="H7139" t="s">
        <v>11</v>
      </c>
    </row>
    <row r="7140" spans="1:8" x14ac:dyDescent="0.25">
      <c r="A7140" t="s">
        <v>6823</v>
      </c>
      <c r="B7140" t="s">
        <v>6824</v>
      </c>
      <c r="C7140">
        <v>470</v>
      </c>
      <c r="D7140" t="s">
        <v>10</v>
      </c>
      <c r="E7140">
        <v>1</v>
      </c>
      <c r="F7140">
        <v>345</v>
      </c>
      <c r="G7140">
        <v>4725</v>
      </c>
      <c r="H7140" t="s">
        <v>11</v>
      </c>
    </row>
    <row r="7141" spans="1:8" x14ac:dyDescent="0.25">
      <c r="A7141" t="s">
        <v>6823</v>
      </c>
      <c r="B7141" t="s">
        <v>6824</v>
      </c>
      <c r="C7141">
        <v>470</v>
      </c>
      <c r="D7141" t="s">
        <v>12</v>
      </c>
      <c r="E7141">
        <v>355</v>
      </c>
      <c r="F7141">
        <v>469</v>
      </c>
      <c r="G7141">
        <v>4286</v>
      </c>
      <c r="H7141" t="s">
        <v>13</v>
      </c>
    </row>
    <row r="7142" spans="1:8" x14ac:dyDescent="0.25">
      <c r="A7142" t="s">
        <v>6825</v>
      </c>
      <c r="B7142" t="s">
        <v>6826</v>
      </c>
      <c r="C7142">
        <v>480</v>
      </c>
      <c r="D7142" t="s">
        <v>12</v>
      </c>
      <c r="E7142">
        <v>362</v>
      </c>
      <c r="F7142">
        <v>478</v>
      </c>
      <c r="G7142">
        <v>4286</v>
      </c>
      <c r="H7142" t="s">
        <v>13</v>
      </c>
    </row>
    <row r="7143" spans="1:8" x14ac:dyDescent="0.25">
      <c r="A7143" t="s">
        <v>6825</v>
      </c>
      <c r="B7143" t="s">
        <v>6826</v>
      </c>
      <c r="C7143">
        <v>480</v>
      </c>
      <c r="D7143" t="s">
        <v>10</v>
      </c>
      <c r="E7143">
        <v>5</v>
      </c>
      <c r="F7143">
        <v>350</v>
      </c>
      <c r="G7143">
        <v>4725</v>
      </c>
      <c r="H7143" t="s">
        <v>11</v>
      </c>
    </row>
    <row r="7144" spans="1:8" x14ac:dyDescent="0.25">
      <c r="A7144" t="s">
        <v>6827</v>
      </c>
      <c r="B7144" t="s">
        <v>6828</v>
      </c>
      <c r="C7144">
        <v>480</v>
      </c>
      <c r="D7144" t="s">
        <v>12</v>
      </c>
      <c r="E7144">
        <v>362</v>
      </c>
      <c r="F7144">
        <v>478</v>
      </c>
      <c r="G7144">
        <v>4286</v>
      </c>
      <c r="H7144" t="s">
        <v>13</v>
      </c>
    </row>
    <row r="7145" spans="1:8" x14ac:dyDescent="0.25">
      <c r="A7145" t="s">
        <v>6827</v>
      </c>
      <c r="B7145" t="s">
        <v>6828</v>
      </c>
      <c r="C7145">
        <v>480</v>
      </c>
      <c r="D7145" t="s">
        <v>10</v>
      </c>
      <c r="E7145">
        <v>5</v>
      </c>
      <c r="F7145">
        <v>350</v>
      </c>
      <c r="G7145">
        <v>4725</v>
      </c>
      <c r="H7145" t="s">
        <v>11</v>
      </c>
    </row>
    <row r="7146" spans="1:8" x14ac:dyDescent="0.25">
      <c r="A7146" t="s">
        <v>6829</v>
      </c>
      <c r="B7146" t="s">
        <v>6830</v>
      </c>
      <c r="C7146">
        <v>470</v>
      </c>
      <c r="D7146" t="s">
        <v>10</v>
      </c>
      <c r="E7146">
        <v>1</v>
      </c>
      <c r="F7146">
        <v>345</v>
      </c>
      <c r="G7146">
        <v>4725</v>
      </c>
      <c r="H7146" t="s">
        <v>11</v>
      </c>
    </row>
    <row r="7147" spans="1:8" x14ac:dyDescent="0.25">
      <c r="A7147" t="s">
        <v>6829</v>
      </c>
      <c r="B7147" t="s">
        <v>6830</v>
      </c>
      <c r="C7147">
        <v>470</v>
      </c>
      <c r="D7147" t="s">
        <v>12</v>
      </c>
      <c r="E7147">
        <v>355</v>
      </c>
      <c r="F7147">
        <v>469</v>
      </c>
      <c r="G7147">
        <v>4286</v>
      </c>
      <c r="H7147" t="s">
        <v>13</v>
      </c>
    </row>
    <row r="7148" spans="1:8" x14ac:dyDescent="0.25">
      <c r="A7148" t="s">
        <v>6831</v>
      </c>
      <c r="B7148" t="s">
        <v>6832</v>
      </c>
      <c r="C7148">
        <v>470</v>
      </c>
      <c r="D7148" t="s">
        <v>10</v>
      </c>
      <c r="E7148">
        <v>1</v>
      </c>
      <c r="F7148">
        <v>345</v>
      </c>
      <c r="G7148">
        <v>4725</v>
      </c>
      <c r="H7148" t="s">
        <v>11</v>
      </c>
    </row>
    <row r="7149" spans="1:8" x14ac:dyDescent="0.25">
      <c r="A7149" t="s">
        <v>6831</v>
      </c>
      <c r="B7149" t="s">
        <v>6832</v>
      </c>
      <c r="C7149">
        <v>470</v>
      </c>
      <c r="D7149" t="s">
        <v>12</v>
      </c>
      <c r="E7149">
        <v>355</v>
      </c>
      <c r="F7149">
        <v>469</v>
      </c>
      <c r="G7149">
        <v>4286</v>
      </c>
      <c r="H7149" t="s">
        <v>13</v>
      </c>
    </row>
    <row r="7150" spans="1:8" x14ac:dyDescent="0.25">
      <c r="A7150" t="s">
        <v>6833</v>
      </c>
      <c r="B7150" t="s">
        <v>6834</v>
      </c>
      <c r="C7150">
        <v>480</v>
      </c>
      <c r="D7150" t="s">
        <v>12</v>
      </c>
      <c r="E7150">
        <v>362</v>
      </c>
      <c r="F7150">
        <v>478</v>
      </c>
      <c r="G7150">
        <v>4286</v>
      </c>
      <c r="H7150" t="s">
        <v>13</v>
      </c>
    </row>
    <row r="7151" spans="1:8" x14ac:dyDescent="0.25">
      <c r="A7151" t="s">
        <v>6833</v>
      </c>
      <c r="B7151" t="s">
        <v>6834</v>
      </c>
      <c r="C7151">
        <v>480</v>
      </c>
      <c r="D7151" t="s">
        <v>10</v>
      </c>
      <c r="E7151">
        <v>5</v>
      </c>
      <c r="F7151">
        <v>350</v>
      </c>
      <c r="G7151">
        <v>4725</v>
      </c>
      <c r="H7151" t="s">
        <v>11</v>
      </c>
    </row>
    <row r="7152" spans="1:8" x14ac:dyDescent="0.25">
      <c r="A7152" t="s">
        <v>6835</v>
      </c>
      <c r="B7152" t="s">
        <v>6836</v>
      </c>
      <c r="C7152">
        <v>480</v>
      </c>
      <c r="D7152" t="s">
        <v>12</v>
      </c>
      <c r="E7152">
        <v>362</v>
      </c>
      <c r="F7152">
        <v>478</v>
      </c>
      <c r="G7152">
        <v>4286</v>
      </c>
      <c r="H7152" t="s">
        <v>13</v>
      </c>
    </row>
    <row r="7153" spans="1:8" x14ac:dyDescent="0.25">
      <c r="A7153" t="s">
        <v>6835</v>
      </c>
      <c r="B7153" t="s">
        <v>6836</v>
      </c>
      <c r="C7153">
        <v>480</v>
      </c>
      <c r="D7153" t="s">
        <v>10</v>
      </c>
      <c r="E7153">
        <v>5</v>
      </c>
      <c r="F7153">
        <v>350</v>
      </c>
      <c r="G7153">
        <v>4725</v>
      </c>
      <c r="H7153" t="s">
        <v>11</v>
      </c>
    </row>
    <row r="7154" spans="1:8" x14ac:dyDescent="0.25">
      <c r="A7154" t="s">
        <v>6837</v>
      </c>
      <c r="B7154" t="s">
        <v>6838</v>
      </c>
      <c r="C7154">
        <v>470</v>
      </c>
      <c r="D7154" t="s">
        <v>10</v>
      </c>
      <c r="E7154">
        <v>1</v>
      </c>
      <c r="F7154">
        <v>345</v>
      </c>
      <c r="G7154">
        <v>4725</v>
      </c>
      <c r="H7154" t="s">
        <v>11</v>
      </c>
    </row>
    <row r="7155" spans="1:8" x14ac:dyDescent="0.25">
      <c r="A7155" t="s">
        <v>6837</v>
      </c>
      <c r="B7155" t="s">
        <v>6838</v>
      </c>
      <c r="C7155">
        <v>470</v>
      </c>
      <c r="D7155" t="s">
        <v>12</v>
      </c>
      <c r="E7155">
        <v>355</v>
      </c>
      <c r="F7155">
        <v>469</v>
      </c>
      <c r="G7155">
        <v>4286</v>
      </c>
      <c r="H7155" t="s">
        <v>13</v>
      </c>
    </row>
    <row r="7156" spans="1:8" x14ac:dyDescent="0.25">
      <c r="A7156" t="s">
        <v>6839</v>
      </c>
      <c r="B7156" t="s">
        <v>6840</v>
      </c>
      <c r="C7156">
        <v>480</v>
      </c>
      <c r="D7156" t="s">
        <v>12</v>
      </c>
      <c r="E7156">
        <v>362</v>
      </c>
      <c r="F7156">
        <v>478</v>
      </c>
      <c r="G7156">
        <v>4286</v>
      </c>
      <c r="H7156" t="s">
        <v>13</v>
      </c>
    </row>
    <row r="7157" spans="1:8" x14ac:dyDescent="0.25">
      <c r="A7157" t="s">
        <v>6839</v>
      </c>
      <c r="B7157" t="s">
        <v>6840</v>
      </c>
      <c r="C7157">
        <v>480</v>
      </c>
      <c r="D7157" t="s">
        <v>10</v>
      </c>
      <c r="E7157">
        <v>5</v>
      </c>
      <c r="F7157">
        <v>350</v>
      </c>
      <c r="G7157">
        <v>4725</v>
      </c>
      <c r="H7157" t="s">
        <v>11</v>
      </c>
    </row>
    <row r="7158" spans="1:8" x14ac:dyDescent="0.25">
      <c r="A7158" t="s">
        <v>6841</v>
      </c>
      <c r="B7158" t="s">
        <v>6842</v>
      </c>
      <c r="C7158">
        <v>480</v>
      </c>
      <c r="D7158" t="s">
        <v>12</v>
      </c>
      <c r="E7158">
        <v>362</v>
      </c>
      <c r="F7158">
        <v>478</v>
      </c>
      <c r="G7158">
        <v>4286</v>
      </c>
      <c r="H7158" t="s">
        <v>13</v>
      </c>
    </row>
    <row r="7159" spans="1:8" x14ac:dyDescent="0.25">
      <c r="A7159" t="s">
        <v>6841</v>
      </c>
      <c r="B7159" t="s">
        <v>6842</v>
      </c>
      <c r="C7159">
        <v>480</v>
      </c>
      <c r="D7159" t="s">
        <v>10</v>
      </c>
      <c r="E7159">
        <v>5</v>
      </c>
      <c r="F7159">
        <v>350</v>
      </c>
      <c r="G7159">
        <v>4725</v>
      </c>
      <c r="H7159" t="s">
        <v>11</v>
      </c>
    </row>
    <row r="7160" spans="1:8" x14ac:dyDescent="0.25">
      <c r="A7160" t="s">
        <v>6843</v>
      </c>
      <c r="B7160" t="s">
        <v>6844</v>
      </c>
      <c r="C7160">
        <v>470</v>
      </c>
      <c r="D7160" t="s">
        <v>10</v>
      </c>
      <c r="E7160">
        <v>1</v>
      </c>
      <c r="F7160">
        <v>345</v>
      </c>
      <c r="G7160">
        <v>4725</v>
      </c>
      <c r="H7160" t="s">
        <v>11</v>
      </c>
    </row>
    <row r="7161" spans="1:8" x14ac:dyDescent="0.25">
      <c r="A7161" t="s">
        <v>6843</v>
      </c>
      <c r="B7161" t="s">
        <v>6844</v>
      </c>
      <c r="C7161">
        <v>470</v>
      </c>
      <c r="D7161" t="s">
        <v>12</v>
      </c>
      <c r="E7161">
        <v>355</v>
      </c>
      <c r="F7161">
        <v>469</v>
      </c>
      <c r="G7161">
        <v>4286</v>
      </c>
      <c r="H7161" t="s">
        <v>13</v>
      </c>
    </row>
    <row r="7162" spans="1:8" x14ac:dyDescent="0.25">
      <c r="A7162" t="s">
        <v>6845</v>
      </c>
      <c r="B7162" t="s">
        <v>6846</v>
      </c>
      <c r="C7162">
        <v>480</v>
      </c>
      <c r="D7162" t="s">
        <v>12</v>
      </c>
      <c r="E7162">
        <v>362</v>
      </c>
      <c r="F7162">
        <v>478</v>
      </c>
      <c r="G7162">
        <v>4286</v>
      </c>
      <c r="H7162" t="s">
        <v>13</v>
      </c>
    </row>
    <row r="7163" spans="1:8" x14ac:dyDescent="0.25">
      <c r="A7163" t="s">
        <v>6845</v>
      </c>
      <c r="B7163" t="s">
        <v>6846</v>
      </c>
      <c r="C7163">
        <v>480</v>
      </c>
      <c r="D7163" t="s">
        <v>10</v>
      </c>
      <c r="E7163">
        <v>5</v>
      </c>
      <c r="F7163">
        <v>350</v>
      </c>
      <c r="G7163">
        <v>4725</v>
      </c>
      <c r="H7163" t="s">
        <v>11</v>
      </c>
    </row>
    <row r="7164" spans="1:8" x14ac:dyDescent="0.25">
      <c r="A7164" t="s">
        <v>6847</v>
      </c>
      <c r="B7164" t="s">
        <v>6848</v>
      </c>
      <c r="C7164">
        <v>470</v>
      </c>
      <c r="D7164" t="s">
        <v>10</v>
      </c>
      <c r="E7164">
        <v>1</v>
      </c>
      <c r="F7164">
        <v>345</v>
      </c>
      <c r="G7164">
        <v>4725</v>
      </c>
      <c r="H7164" t="s">
        <v>11</v>
      </c>
    </row>
    <row r="7165" spans="1:8" x14ac:dyDescent="0.25">
      <c r="A7165" t="s">
        <v>6847</v>
      </c>
      <c r="B7165" t="s">
        <v>6848</v>
      </c>
      <c r="C7165">
        <v>470</v>
      </c>
      <c r="D7165" t="s">
        <v>12</v>
      </c>
      <c r="E7165">
        <v>355</v>
      </c>
      <c r="F7165">
        <v>469</v>
      </c>
      <c r="G7165">
        <v>4286</v>
      </c>
      <c r="H7165" t="s">
        <v>13</v>
      </c>
    </row>
    <row r="7166" spans="1:8" x14ac:dyDescent="0.25">
      <c r="A7166" t="s">
        <v>6849</v>
      </c>
      <c r="B7166" t="s">
        <v>6850</v>
      </c>
      <c r="C7166">
        <v>480</v>
      </c>
      <c r="D7166" t="s">
        <v>12</v>
      </c>
      <c r="E7166">
        <v>362</v>
      </c>
      <c r="F7166">
        <v>478</v>
      </c>
      <c r="G7166">
        <v>4286</v>
      </c>
      <c r="H7166" t="s">
        <v>13</v>
      </c>
    </row>
    <row r="7167" spans="1:8" x14ac:dyDescent="0.25">
      <c r="A7167" t="s">
        <v>6849</v>
      </c>
      <c r="B7167" t="s">
        <v>6850</v>
      </c>
      <c r="C7167">
        <v>480</v>
      </c>
      <c r="D7167" t="s">
        <v>10</v>
      </c>
      <c r="E7167">
        <v>5</v>
      </c>
      <c r="F7167">
        <v>350</v>
      </c>
      <c r="G7167">
        <v>4725</v>
      </c>
      <c r="H7167" t="s">
        <v>11</v>
      </c>
    </row>
    <row r="7168" spans="1:8" x14ac:dyDescent="0.25">
      <c r="A7168" t="s">
        <v>6851</v>
      </c>
      <c r="B7168" t="s">
        <v>6852</v>
      </c>
      <c r="C7168">
        <v>480</v>
      </c>
      <c r="D7168" t="s">
        <v>12</v>
      </c>
      <c r="E7168">
        <v>362</v>
      </c>
      <c r="F7168">
        <v>478</v>
      </c>
      <c r="G7168">
        <v>4286</v>
      </c>
      <c r="H7168" t="s">
        <v>13</v>
      </c>
    </row>
    <row r="7169" spans="1:8" x14ac:dyDescent="0.25">
      <c r="A7169" t="s">
        <v>6851</v>
      </c>
      <c r="B7169" t="s">
        <v>6852</v>
      </c>
      <c r="C7169">
        <v>480</v>
      </c>
      <c r="D7169" t="s">
        <v>10</v>
      </c>
      <c r="E7169">
        <v>5</v>
      </c>
      <c r="F7169">
        <v>350</v>
      </c>
      <c r="G7169">
        <v>4725</v>
      </c>
      <c r="H7169" t="s">
        <v>11</v>
      </c>
    </row>
    <row r="7170" spans="1:8" x14ac:dyDescent="0.25">
      <c r="A7170" t="s">
        <v>6853</v>
      </c>
      <c r="B7170" t="s">
        <v>6854</v>
      </c>
      <c r="C7170">
        <v>470</v>
      </c>
      <c r="D7170" t="s">
        <v>10</v>
      </c>
      <c r="E7170">
        <v>1</v>
      </c>
      <c r="F7170">
        <v>345</v>
      </c>
      <c r="G7170">
        <v>4725</v>
      </c>
      <c r="H7170" t="s">
        <v>11</v>
      </c>
    </row>
    <row r="7171" spans="1:8" x14ac:dyDescent="0.25">
      <c r="A7171" t="s">
        <v>6853</v>
      </c>
      <c r="B7171" t="s">
        <v>6854</v>
      </c>
      <c r="C7171">
        <v>470</v>
      </c>
      <c r="D7171" t="s">
        <v>12</v>
      </c>
      <c r="E7171">
        <v>355</v>
      </c>
      <c r="F7171">
        <v>469</v>
      </c>
      <c r="G7171">
        <v>4286</v>
      </c>
      <c r="H7171" t="s">
        <v>13</v>
      </c>
    </row>
    <row r="7172" spans="1:8" x14ac:dyDescent="0.25">
      <c r="A7172" t="s">
        <v>6855</v>
      </c>
      <c r="B7172" t="s">
        <v>6856</v>
      </c>
      <c r="C7172">
        <v>480</v>
      </c>
      <c r="D7172" t="s">
        <v>12</v>
      </c>
      <c r="E7172">
        <v>362</v>
      </c>
      <c r="F7172">
        <v>478</v>
      </c>
      <c r="G7172">
        <v>4286</v>
      </c>
      <c r="H7172" t="s">
        <v>13</v>
      </c>
    </row>
    <row r="7173" spans="1:8" x14ac:dyDescent="0.25">
      <c r="A7173" t="s">
        <v>6855</v>
      </c>
      <c r="B7173" t="s">
        <v>6856</v>
      </c>
      <c r="C7173">
        <v>480</v>
      </c>
      <c r="D7173" t="s">
        <v>10</v>
      </c>
      <c r="E7173">
        <v>5</v>
      </c>
      <c r="F7173">
        <v>350</v>
      </c>
      <c r="G7173">
        <v>4725</v>
      </c>
      <c r="H7173" t="s">
        <v>11</v>
      </c>
    </row>
    <row r="7174" spans="1:8" x14ac:dyDescent="0.25">
      <c r="A7174" t="s">
        <v>6857</v>
      </c>
      <c r="B7174" t="s">
        <v>6858</v>
      </c>
      <c r="C7174">
        <v>470</v>
      </c>
      <c r="D7174" t="s">
        <v>10</v>
      </c>
      <c r="E7174">
        <v>1</v>
      </c>
      <c r="F7174">
        <v>345</v>
      </c>
      <c r="G7174">
        <v>4725</v>
      </c>
      <c r="H7174" t="s">
        <v>11</v>
      </c>
    </row>
    <row r="7175" spans="1:8" x14ac:dyDescent="0.25">
      <c r="A7175" t="s">
        <v>6857</v>
      </c>
      <c r="B7175" t="s">
        <v>6858</v>
      </c>
      <c r="C7175">
        <v>470</v>
      </c>
      <c r="D7175" t="s">
        <v>12</v>
      </c>
      <c r="E7175">
        <v>355</v>
      </c>
      <c r="F7175">
        <v>469</v>
      </c>
      <c r="G7175">
        <v>4286</v>
      </c>
      <c r="H7175" t="s">
        <v>13</v>
      </c>
    </row>
    <row r="7176" spans="1:8" x14ac:dyDescent="0.25">
      <c r="A7176" t="s">
        <v>6859</v>
      </c>
      <c r="B7176" t="s">
        <v>6860</v>
      </c>
      <c r="C7176">
        <v>480</v>
      </c>
      <c r="D7176" t="s">
        <v>12</v>
      </c>
      <c r="E7176">
        <v>362</v>
      </c>
      <c r="F7176">
        <v>478</v>
      </c>
      <c r="G7176">
        <v>4286</v>
      </c>
      <c r="H7176" t="s">
        <v>13</v>
      </c>
    </row>
    <row r="7177" spans="1:8" x14ac:dyDescent="0.25">
      <c r="A7177" t="s">
        <v>6859</v>
      </c>
      <c r="B7177" t="s">
        <v>6860</v>
      </c>
      <c r="C7177">
        <v>480</v>
      </c>
      <c r="D7177" t="s">
        <v>10</v>
      </c>
      <c r="E7177">
        <v>5</v>
      </c>
      <c r="F7177">
        <v>350</v>
      </c>
      <c r="G7177">
        <v>4725</v>
      </c>
      <c r="H7177" t="s">
        <v>11</v>
      </c>
    </row>
    <row r="7178" spans="1:8" x14ac:dyDescent="0.25">
      <c r="A7178" t="s">
        <v>6861</v>
      </c>
      <c r="B7178" t="s">
        <v>6862</v>
      </c>
      <c r="C7178">
        <v>470</v>
      </c>
      <c r="D7178" t="s">
        <v>10</v>
      </c>
      <c r="E7178">
        <v>1</v>
      </c>
      <c r="F7178">
        <v>345</v>
      </c>
      <c r="G7178">
        <v>4725</v>
      </c>
      <c r="H7178" t="s">
        <v>11</v>
      </c>
    </row>
    <row r="7179" spans="1:8" x14ac:dyDescent="0.25">
      <c r="A7179" t="s">
        <v>6861</v>
      </c>
      <c r="B7179" t="s">
        <v>6862</v>
      </c>
      <c r="C7179">
        <v>470</v>
      </c>
      <c r="D7179" t="s">
        <v>12</v>
      </c>
      <c r="E7179">
        <v>355</v>
      </c>
      <c r="F7179">
        <v>469</v>
      </c>
      <c r="G7179">
        <v>4286</v>
      </c>
      <c r="H7179" t="s">
        <v>13</v>
      </c>
    </row>
    <row r="7180" spans="1:8" x14ac:dyDescent="0.25">
      <c r="A7180" t="s">
        <v>6863</v>
      </c>
      <c r="B7180" t="s">
        <v>6864</v>
      </c>
      <c r="C7180">
        <v>480</v>
      </c>
      <c r="D7180" t="s">
        <v>12</v>
      </c>
      <c r="E7180">
        <v>362</v>
      </c>
      <c r="F7180">
        <v>478</v>
      </c>
      <c r="G7180">
        <v>4286</v>
      </c>
      <c r="H7180" t="s">
        <v>13</v>
      </c>
    </row>
    <row r="7181" spans="1:8" x14ac:dyDescent="0.25">
      <c r="A7181" t="s">
        <v>6863</v>
      </c>
      <c r="B7181" t="s">
        <v>6864</v>
      </c>
      <c r="C7181">
        <v>480</v>
      </c>
      <c r="D7181" t="s">
        <v>10</v>
      </c>
      <c r="E7181">
        <v>5</v>
      </c>
      <c r="F7181">
        <v>350</v>
      </c>
      <c r="G7181">
        <v>4725</v>
      </c>
      <c r="H7181" t="s">
        <v>11</v>
      </c>
    </row>
    <row r="7182" spans="1:8" x14ac:dyDescent="0.25">
      <c r="A7182" t="s">
        <v>6865</v>
      </c>
      <c r="B7182" t="s">
        <v>6866</v>
      </c>
      <c r="C7182">
        <v>470</v>
      </c>
      <c r="D7182" t="s">
        <v>10</v>
      </c>
      <c r="E7182">
        <v>1</v>
      </c>
      <c r="F7182">
        <v>345</v>
      </c>
      <c r="G7182">
        <v>4725</v>
      </c>
      <c r="H7182" t="s">
        <v>11</v>
      </c>
    </row>
    <row r="7183" spans="1:8" x14ac:dyDescent="0.25">
      <c r="A7183" t="s">
        <v>6865</v>
      </c>
      <c r="B7183" t="s">
        <v>6866</v>
      </c>
      <c r="C7183">
        <v>470</v>
      </c>
      <c r="D7183" t="s">
        <v>12</v>
      </c>
      <c r="E7183">
        <v>355</v>
      </c>
      <c r="F7183">
        <v>469</v>
      </c>
      <c r="G7183">
        <v>4286</v>
      </c>
      <c r="H7183" t="s">
        <v>13</v>
      </c>
    </row>
    <row r="7184" spans="1:8" x14ac:dyDescent="0.25">
      <c r="A7184" t="s">
        <v>6867</v>
      </c>
      <c r="B7184" t="s">
        <v>6868</v>
      </c>
      <c r="C7184">
        <v>480</v>
      </c>
      <c r="D7184" t="s">
        <v>12</v>
      </c>
      <c r="E7184">
        <v>362</v>
      </c>
      <c r="F7184">
        <v>478</v>
      </c>
      <c r="G7184">
        <v>4286</v>
      </c>
      <c r="H7184" t="s">
        <v>13</v>
      </c>
    </row>
    <row r="7185" spans="1:8" x14ac:dyDescent="0.25">
      <c r="A7185" t="s">
        <v>6867</v>
      </c>
      <c r="B7185" t="s">
        <v>6868</v>
      </c>
      <c r="C7185">
        <v>480</v>
      </c>
      <c r="D7185" t="s">
        <v>10</v>
      </c>
      <c r="E7185">
        <v>5</v>
      </c>
      <c r="F7185">
        <v>350</v>
      </c>
      <c r="G7185">
        <v>4725</v>
      </c>
      <c r="H7185" t="s">
        <v>11</v>
      </c>
    </row>
    <row r="7186" spans="1:8" x14ac:dyDescent="0.25">
      <c r="A7186" t="s">
        <v>6869</v>
      </c>
      <c r="B7186" t="s">
        <v>6870</v>
      </c>
      <c r="C7186">
        <v>480</v>
      </c>
      <c r="D7186" t="s">
        <v>12</v>
      </c>
      <c r="E7186">
        <v>362</v>
      </c>
      <c r="F7186">
        <v>478</v>
      </c>
      <c r="G7186">
        <v>4286</v>
      </c>
      <c r="H7186" t="s">
        <v>13</v>
      </c>
    </row>
    <row r="7187" spans="1:8" x14ac:dyDescent="0.25">
      <c r="A7187" t="s">
        <v>6869</v>
      </c>
      <c r="B7187" t="s">
        <v>6870</v>
      </c>
      <c r="C7187">
        <v>480</v>
      </c>
      <c r="D7187" t="s">
        <v>10</v>
      </c>
      <c r="E7187">
        <v>5</v>
      </c>
      <c r="F7187">
        <v>350</v>
      </c>
      <c r="G7187">
        <v>4725</v>
      </c>
      <c r="H7187" t="s">
        <v>11</v>
      </c>
    </row>
    <row r="7188" spans="1:8" x14ac:dyDescent="0.25">
      <c r="A7188" t="s">
        <v>6871</v>
      </c>
      <c r="B7188" t="s">
        <v>6872</v>
      </c>
      <c r="C7188">
        <v>470</v>
      </c>
      <c r="D7188" t="s">
        <v>10</v>
      </c>
      <c r="E7188">
        <v>1</v>
      </c>
      <c r="F7188">
        <v>345</v>
      </c>
      <c r="G7188">
        <v>4725</v>
      </c>
      <c r="H7188" t="s">
        <v>11</v>
      </c>
    </row>
    <row r="7189" spans="1:8" x14ac:dyDescent="0.25">
      <c r="A7189" t="s">
        <v>6871</v>
      </c>
      <c r="B7189" t="s">
        <v>6872</v>
      </c>
      <c r="C7189">
        <v>470</v>
      </c>
      <c r="D7189" t="s">
        <v>12</v>
      </c>
      <c r="E7189">
        <v>355</v>
      </c>
      <c r="F7189">
        <v>469</v>
      </c>
      <c r="G7189">
        <v>4286</v>
      </c>
      <c r="H7189" t="s">
        <v>13</v>
      </c>
    </row>
    <row r="7190" spans="1:8" x14ac:dyDescent="0.25">
      <c r="A7190" t="s">
        <v>6873</v>
      </c>
      <c r="B7190" t="s">
        <v>6874</v>
      </c>
      <c r="C7190">
        <v>470</v>
      </c>
      <c r="D7190" t="s">
        <v>10</v>
      </c>
      <c r="E7190">
        <v>1</v>
      </c>
      <c r="F7190">
        <v>345</v>
      </c>
      <c r="G7190">
        <v>4725</v>
      </c>
      <c r="H7190" t="s">
        <v>11</v>
      </c>
    </row>
    <row r="7191" spans="1:8" x14ac:dyDescent="0.25">
      <c r="A7191" t="s">
        <v>6873</v>
      </c>
      <c r="B7191" t="s">
        <v>6874</v>
      </c>
      <c r="C7191">
        <v>470</v>
      </c>
      <c r="D7191" t="s">
        <v>12</v>
      </c>
      <c r="E7191">
        <v>355</v>
      </c>
      <c r="F7191">
        <v>469</v>
      </c>
      <c r="G7191">
        <v>4286</v>
      </c>
      <c r="H7191" t="s">
        <v>13</v>
      </c>
    </row>
    <row r="7192" spans="1:8" x14ac:dyDescent="0.25">
      <c r="A7192" t="s">
        <v>6875</v>
      </c>
      <c r="B7192" t="s">
        <v>6876</v>
      </c>
      <c r="C7192">
        <v>480</v>
      </c>
      <c r="D7192" t="s">
        <v>12</v>
      </c>
      <c r="E7192">
        <v>362</v>
      </c>
      <c r="F7192">
        <v>478</v>
      </c>
      <c r="G7192">
        <v>4286</v>
      </c>
      <c r="H7192" t="s">
        <v>13</v>
      </c>
    </row>
    <row r="7193" spans="1:8" x14ac:dyDescent="0.25">
      <c r="A7193" t="s">
        <v>6875</v>
      </c>
      <c r="B7193" t="s">
        <v>6876</v>
      </c>
      <c r="C7193">
        <v>480</v>
      </c>
      <c r="D7193" t="s">
        <v>10</v>
      </c>
      <c r="E7193">
        <v>5</v>
      </c>
      <c r="F7193">
        <v>350</v>
      </c>
      <c r="G7193">
        <v>4725</v>
      </c>
      <c r="H7193" t="s">
        <v>11</v>
      </c>
    </row>
    <row r="7194" spans="1:8" x14ac:dyDescent="0.25">
      <c r="A7194" t="s">
        <v>6877</v>
      </c>
      <c r="B7194" t="s">
        <v>6878</v>
      </c>
      <c r="C7194">
        <v>470</v>
      </c>
      <c r="D7194" t="s">
        <v>10</v>
      </c>
      <c r="E7194">
        <v>1</v>
      </c>
      <c r="F7194">
        <v>345</v>
      </c>
      <c r="G7194">
        <v>4725</v>
      </c>
      <c r="H7194" t="s">
        <v>11</v>
      </c>
    </row>
    <row r="7195" spans="1:8" x14ac:dyDescent="0.25">
      <c r="A7195" t="s">
        <v>6877</v>
      </c>
      <c r="B7195" t="s">
        <v>6878</v>
      </c>
      <c r="C7195">
        <v>470</v>
      </c>
      <c r="D7195" t="s">
        <v>12</v>
      </c>
      <c r="E7195">
        <v>355</v>
      </c>
      <c r="F7195">
        <v>469</v>
      </c>
      <c r="G7195">
        <v>4286</v>
      </c>
      <c r="H7195" t="s">
        <v>13</v>
      </c>
    </row>
    <row r="7196" spans="1:8" x14ac:dyDescent="0.25">
      <c r="A7196" t="s">
        <v>6879</v>
      </c>
      <c r="B7196" t="s">
        <v>6880</v>
      </c>
      <c r="C7196">
        <v>480</v>
      </c>
      <c r="D7196" t="s">
        <v>12</v>
      </c>
      <c r="E7196">
        <v>362</v>
      </c>
      <c r="F7196">
        <v>478</v>
      </c>
      <c r="G7196">
        <v>4286</v>
      </c>
      <c r="H7196" t="s">
        <v>13</v>
      </c>
    </row>
    <row r="7197" spans="1:8" x14ac:dyDescent="0.25">
      <c r="A7197" t="s">
        <v>6879</v>
      </c>
      <c r="B7197" t="s">
        <v>6880</v>
      </c>
      <c r="C7197">
        <v>480</v>
      </c>
      <c r="D7197" t="s">
        <v>10</v>
      </c>
      <c r="E7197">
        <v>5</v>
      </c>
      <c r="F7197">
        <v>350</v>
      </c>
      <c r="G7197">
        <v>4725</v>
      </c>
      <c r="H7197" t="s">
        <v>11</v>
      </c>
    </row>
    <row r="7198" spans="1:8" x14ac:dyDescent="0.25">
      <c r="A7198" t="s">
        <v>6881</v>
      </c>
      <c r="B7198" t="s">
        <v>6882</v>
      </c>
      <c r="C7198">
        <v>480</v>
      </c>
      <c r="D7198" t="s">
        <v>12</v>
      </c>
      <c r="E7198">
        <v>362</v>
      </c>
      <c r="F7198">
        <v>478</v>
      </c>
      <c r="G7198">
        <v>4286</v>
      </c>
      <c r="H7198" t="s">
        <v>13</v>
      </c>
    </row>
    <row r="7199" spans="1:8" x14ac:dyDescent="0.25">
      <c r="A7199" t="s">
        <v>6881</v>
      </c>
      <c r="B7199" t="s">
        <v>6882</v>
      </c>
      <c r="C7199">
        <v>480</v>
      </c>
      <c r="D7199" t="s">
        <v>10</v>
      </c>
      <c r="E7199">
        <v>5</v>
      </c>
      <c r="F7199">
        <v>350</v>
      </c>
      <c r="G7199">
        <v>4725</v>
      </c>
      <c r="H7199" t="s">
        <v>11</v>
      </c>
    </row>
    <row r="7200" spans="1:8" x14ac:dyDescent="0.25">
      <c r="A7200" t="s">
        <v>6883</v>
      </c>
      <c r="B7200" t="s">
        <v>6884</v>
      </c>
      <c r="C7200">
        <v>470</v>
      </c>
      <c r="D7200" t="s">
        <v>10</v>
      </c>
      <c r="E7200">
        <v>1</v>
      </c>
      <c r="F7200">
        <v>345</v>
      </c>
      <c r="G7200">
        <v>4725</v>
      </c>
      <c r="H7200" t="s">
        <v>11</v>
      </c>
    </row>
    <row r="7201" spans="1:8" x14ac:dyDescent="0.25">
      <c r="A7201" t="s">
        <v>6883</v>
      </c>
      <c r="B7201" t="s">
        <v>6884</v>
      </c>
      <c r="C7201">
        <v>470</v>
      </c>
      <c r="D7201" t="s">
        <v>12</v>
      </c>
      <c r="E7201">
        <v>355</v>
      </c>
      <c r="F7201">
        <v>469</v>
      </c>
      <c r="G7201">
        <v>4286</v>
      </c>
      <c r="H7201" t="s">
        <v>13</v>
      </c>
    </row>
    <row r="7202" spans="1:8" x14ac:dyDescent="0.25">
      <c r="A7202" t="s">
        <v>6885</v>
      </c>
      <c r="B7202" t="s">
        <v>6886</v>
      </c>
      <c r="C7202">
        <v>470</v>
      </c>
      <c r="D7202" t="s">
        <v>10</v>
      </c>
      <c r="E7202">
        <v>1</v>
      </c>
      <c r="F7202">
        <v>345</v>
      </c>
      <c r="G7202">
        <v>4725</v>
      </c>
      <c r="H7202" t="s">
        <v>11</v>
      </c>
    </row>
    <row r="7203" spans="1:8" x14ac:dyDescent="0.25">
      <c r="A7203" t="s">
        <v>6885</v>
      </c>
      <c r="B7203" t="s">
        <v>6886</v>
      </c>
      <c r="C7203">
        <v>470</v>
      </c>
      <c r="D7203" t="s">
        <v>12</v>
      </c>
      <c r="E7203">
        <v>355</v>
      </c>
      <c r="F7203">
        <v>469</v>
      </c>
      <c r="G7203">
        <v>4286</v>
      </c>
      <c r="H7203" t="s">
        <v>13</v>
      </c>
    </row>
    <row r="7204" spans="1:8" x14ac:dyDescent="0.25">
      <c r="A7204" t="s">
        <v>6887</v>
      </c>
      <c r="B7204" t="s">
        <v>6888</v>
      </c>
      <c r="C7204">
        <v>480</v>
      </c>
      <c r="D7204" t="s">
        <v>12</v>
      </c>
      <c r="E7204">
        <v>362</v>
      </c>
      <c r="F7204">
        <v>478</v>
      </c>
      <c r="G7204">
        <v>4286</v>
      </c>
      <c r="H7204" t="s">
        <v>13</v>
      </c>
    </row>
    <row r="7205" spans="1:8" x14ac:dyDescent="0.25">
      <c r="A7205" t="s">
        <v>6887</v>
      </c>
      <c r="B7205" t="s">
        <v>6888</v>
      </c>
      <c r="C7205">
        <v>480</v>
      </c>
      <c r="D7205" t="s">
        <v>10</v>
      </c>
      <c r="E7205">
        <v>5</v>
      </c>
      <c r="F7205">
        <v>350</v>
      </c>
      <c r="G7205">
        <v>4725</v>
      </c>
      <c r="H7205" t="s">
        <v>11</v>
      </c>
    </row>
    <row r="7206" spans="1:8" x14ac:dyDescent="0.25">
      <c r="A7206" t="s">
        <v>6889</v>
      </c>
      <c r="B7206" t="s">
        <v>6890</v>
      </c>
      <c r="C7206">
        <v>480</v>
      </c>
      <c r="D7206" t="s">
        <v>12</v>
      </c>
      <c r="E7206">
        <v>362</v>
      </c>
      <c r="F7206">
        <v>478</v>
      </c>
      <c r="G7206">
        <v>4286</v>
      </c>
      <c r="H7206" t="s">
        <v>13</v>
      </c>
    </row>
    <row r="7207" spans="1:8" x14ac:dyDescent="0.25">
      <c r="A7207" t="s">
        <v>6889</v>
      </c>
      <c r="B7207" t="s">
        <v>6890</v>
      </c>
      <c r="C7207">
        <v>480</v>
      </c>
      <c r="D7207" t="s">
        <v>10</v>
      </c>
      <c r="E7207">
        <v>5</v>
      </c>
      <c r="F7207">
        <v>350</v>
      </c>
      <c r="G7207">
        <v>4725</v>
      </c>
      <c r="H7207" t="s">
        <v>11</v>
      </c>
    </row>
    <row r="7208" spans="1:8" x14ac:dyDescent="0.25">
      <c r="A7208" t="s">
        <v>6891</v>
      </c>
      <c r="B7208" t="s">
        <v>6892</v>
      </c>
      <c r="C7208">
        <v>470</v>
      </c>
      <c r="D7208" t="s">
        <v>10</v>
      </c>
      <c r="E7208">
        <v>1</v>
      </c>
      <c r="F7208">
        <v>345</v>
      </c>
      <c r="G7208">
        <v>4725</v>
      </c>
      <c r="H7208" t="s">
        <v>11</v>
      </c>
    </row>
    <row r="7209" spans="1:8" x14ac:dyDescent="0.25">
      <c r="A7209" t="s">
        <v>6891</v>
      </c>
      <c r="B7209" t="s">
        <v>6892</v>
      </c>
      <c r="C7209">
        <v>470</v>
      </c>
      <c r="D7209" t="s">
        <v>12</v>
      </c>
      <c r="E7209">
        <v>355</v>
      </c>
      <c r="F7209">
        <v>469</v>
      </c>
      <c r="G7209">
        <v>4286</v>
      </c>
      <c r="H7209" t="s">
        <v>13</v>
      </c>
    </row>
    <row r="7210" spans="1:8" x14ac:dyDescent="0.25">
      <c r="A7210" t="s">
        <v>6893</v>
      </c>
      <c r="B7210" t="s">
        <v>6894</v>
      </c>
      <c r="C7210">
        <v>470</v>
      </c>
      <c r="D7210" t="s">
        <v>10</v>
      </c>
      <c r="E7210">
        <v>1</v>
      </c>
      <c r="F7210">
        <v>345</v>
      </c>
      <c r="G7210">
        <v>4725</v>
      </c>
      <c r="H7210" t="s">
        <v>11</v>
      </c>
    </row>
    <row r="7211" spans="1:8" x14ac:dyDescent="0.25">
      <c r="A7211" t="s">
        <v>6893</v>
      </c>
      <c r="B7211" t="s">
        <v>6894</v>
      </c>
      <c r="C7211">
        <v>470</v>
      </c>
      <c r="D7211" t="s">
        <v>12</v>
      </c>
      <c r="E7211">
        <v>355</v>
      </c>
      <c r="F7211">
        <v>469</v>
      </c>
      <c r="G7211">
        <v>4286</v>
      </c>
      <c r="H7211" t="s">
        <v>13</v>
      </c>
    </row>
    <row r="7212" spans="1:8" x14ac:dyDescent="0.25">
      <c r="A7212" t="s">
        <v>6895</v>
      </c>
      <c r="B7212" t="s">
        <v>6896</v>
      </c>
      <c r="C7212">
        <v>480</v>
      </c>
      <c r="D7212" t="s">
        <v>12</v>
      </c>
      <c r="E7212">
        <v>362</v>
      </c>
      <c r="F7212">
        <v>478</v>
      </c>
      <c r="G7212">
        <v>4286</v>
      </c>
      <c r="H7212" t="s">
        <v>13</v>
      </c>
    </row>
    <row r="7213" spans="1:8" x14ac:dyDescent="0.25">
      <c r="A7213" t="s">
        <v>6895</v>
      </c>
      <c r="B7213" t="s">
        <v>6896</v>
      </c>
      <c r="C7213">
        <v>480</v>
      </c>
      <c r="D7213" t="s">
        <v>10</v>
      </c>
      <c r="E7213">
        <v>5</v>
      </c>
      <c r="F7213">
        <v>350</v>
      </c>
      <c r="G7213">
        <v>4725</v>
      </c>
      <c r="H7213" t="s">
        <v>11</v>
      </c>
    </row>
    <row r="7214" spans="1:8" x14ac:dyDescent="0.25">
      <c r="A7214" t="s">
        <v>6897</v>
      </c>
      <c r="B7214" t="s">
        <v>6898</v>
      </c>
      <c r="C7214">
        <v>480</v>
      </c>
      <c r="D7214" t="s">
        <v>12</v>
      </c>
      <c r="E7214">
        <v>362</v>
      </c>
      <c r="F7214">
        <v>478</v>
      </c>
      <c r="G7214">
        <v>4286</v>
      </c>
      <c r="H7214" t="s">
        <v>13</v>
      </c>
    </row>
    <row r="7215" spans="1:8" x14ac:dyDescent="0.25">
      <c r="A7215" t="s">
        <v>6897</v>
      </c>
      <c r="B7215" t="s">
        <v>6898</v>
      </c>
      <c r="C7215">
        <v>480</v>
      </c>
      <c r="D7215" t="s">
        <v>10</v>
      </c>
      <c r="E7215">
        <v>5</v>
      </c>
      <c r="F7215">
        <v>350</v>
      </c>
      <c r="G7215">
        <v>4725</v>
      </c>
      <c r="H7215" t="s">
        <v>11</v>
      </c>
    </row>
    <row r="7216" spans="1:8" x14ac:dyDescent="0.25">
      <c r="A7216" t="s">
        <v>6899</v>
      </c>
      <c r="B7216" t="s">
        <v>6900</v>
      </c>
      <c r="C7216">
        <v>470</v>
      </c>
      <c r="D7216" t="s">
        <v>10</v>
      </c>
      <c r="E7216">
        <v>1</v>
      </c>
      <c r="F7216">
        <v>345</v>
      </c>
      <c r="G7216">
        <v>4725</v>
      </c>
      <c r="H7216" t="s">
        <v>11</v>
      </c>
    </row>
    <row r="7217" spans="1:8" x14ac:dyDescent="0.25">
      <c r="A7217" t="s">
        <v>6899</v>
      </c>
      <c r="B7217" t="s">
        <v>6900</v>
      </c>
      <c r="C7217">
        <v>470</v>
      </c>
      <c r="D7217" t="s">
        <v>12</v>
      </c>
      <c r="E7217">
        <v>355</v>
      </c>
      <c r="F7217">
        <v>469</v>
      </c>
      <c r="G7217">
        <v>4286</v>
      </c>
      <c r="H7217" t="s">
        <v>13</v>
      </c>
    </row>
    <row r="7218" spans="1:8" x14ac:dyDescent="0.25">
      <c r="A7218" t="s">
        <v>6901</v>
      </c>
      <c r="B7218" t="s">
        <v>6902</v>
      </c>
      <c r="C7218">
        <v>480</v>
      </c>
      <c r="D7218" t="s">
        <v>12</v>
      </c>
      <c r="E7218">
        <v>362</v>
      </c>
      <c r="F7218">
        <v>478</v>
      </c>
      <c r="G7218">
        <v>4286</v>
      </c>
      <c r="H7218" t="s">
        <v>13</v>
      </c>
    </row>
    <row r="7219" spans="1:8" x14ac:dyDescent="0.25">
      <c r="A7219" t="s">
        <v>6901</v>
      </c>
      <c r="B7219" t="s">
        <v>6902</v>
      </c>
      <c r="C7219">
        <v>480</v>
      </c>
      <c r="D7219" t="s">
        <v>10</v>
      </c>
      <c r="E7219">
        <v>5</v>
      </c>
      <c r="F7219">
        <v>350</v>
      </c>
      <c r="G7219">
        <v>4725</v>
      </c>
      <c r="H7219" t="s">
        <v>11</v>
      </c>
    </row>
    <row r="7220" spans="1:8" x14ac:dyDescent="0.25">
      <c r="A7220" t="s">
        <v>6903</v>
      </c>
      <c r="B7220" t="s">
        <v>6904</v>
      </c>
      <c r="C7220">
        <v>470</v>
      </c>
      <c r="D7220" t="s">
        <v>10</v>
      </c>
      <c r="E7220">
        <v>1</v>
      </c>
      <c r="F7220">
        <v>345</v>
      </c>
      <c r="G7220">
        <v>4725</v>
      </c>
      <c r="H7220" t="s">
        <v>11</v>
      </c>
    </row>
    <row r="7221" spans="1:8" x14ac:dyDescent="0.25">
      <c r="A7221" t="s">
        <v>6903</v>
      </c>
      <c r="B7221" t="s">
        <v>6904</v>
      </c>
      <c r="C7221">
        <v>470</v>
      </c>
      <c r="D7221" t="s">
        <v>12</v>
      </c>
      <c r="E7221">
        <v>355</v>
      </c>
      <c r="F7221">
        <v>469</v>
      </c>
      <c r="G7221">
        <v>4286</v>
      </c>
      <c r="H7221" t="s">
        <v>13</v>
      </c>
    </row>
    <row r="7222" spans="1:8" x14ac:dyDescent="0.25">
      <c r="A7222" t="s">
        <v>6905</v>
      </c>
      <c r="B7222" t="s">
        <v>6906</v>
      </c>
      <c r="C7222">
        <v>480</v>
      </c>
      <c r="D7222" t="s">
        <v>12</v>
      </c>
      <c r="E7222">
        <v>362</v>
      </c>
      <c r="F7222">
        <v>478</v>
      </c>
      <c r="G7222">
        <v>4286</v>
      </c>
      <c r="H7222" t="s">
        <v>13</v>
      </c>
    </row>
    <row r="7223" spans="1:8" x14ac:dyDescent="0.25">
      <c r="A7223" t="s">
        <v>6905</v>
      </c>
      <c r="B7223" t="s">
        <v>6906</v>
      </c>
      <c r="C7223">
        <v>480</v>
      </c>
      <c r="D7223" t="s">
        <v>10</v>
      </c>
      <c r="E7223">
        <v>5</v>
      </c>
      <c r="F7223">
        <v>350</v>
      </c>
      <c r="G7223">
        <v>4725</v>
      </c>
      <c r="H7223" t="s">
        <v>11</v>
      </c>
    </row>
    <row r="7224" spans="1:8" x14ac:dyDescent="0.25">
      <c r="A7224" t="s">
        <v>6907</v>
      </c>
      <c r="B7224" t="s">
        <v>6908</v>
      </c>
      <c r="C7224">
        <v>470</v>
      </c>
      <c r="D7224" t="s">
        <v>10</v>
      </c>
      <c r="E7224">
        <v>1</v>
      </c>
      <c r="F7224">
        <v>345</v>
      </c>
      <c r="G7224">
        <v>4725</v>
      </c>
      <c r="H7224" t="s">
        <v>11</v>
      </c>
    </row>
    <row r="7225" spans="1:8" x14ac:dyDescent="0.25">
      <c r="A7225" t="s">
        <v>6907</v>
      </c>
      <c r="B7225" t="s">
        <v>6908</v>
      </c>
      <c r="C7225">
        <v>470</v>
      </c>
      <c r="D7225" t="s">
        <v>12</v>
      </c>
      <c r="E7225">
        <v>355</v>
      </c>
      <c r="F7225">
        <v>469</v>
      </c>
      <c r="G7225">
        <v>4286</v>
      </c>
      <c r="H7225" t="s">
        <v>13</v>
      </c>
    </row>
    <row r="7226" spans="1:8" x14ac:dyDescent="0.25">
      <c r="A7226" t="s">
        <v>6909</v>
      </c>
      <c r="B7226" t="s">
        <v>6910</v>
      </c>
      <c r="C7226">
        <v>470</v>
      </c>
      <c r="D7226" t="s">
        <v>10</v>
      </c>
      <c r="E7226">
        <v>1</v>
      </c>
      <c r="F7226">
        <v>345</v>
      </c>
      <c r="G7226">
        <v>4725</v>
      </c>
      <c r="H7226" t="s">
        <v>11</v>
      </c>
    </row>
    <row r="7227" spans="1:8" x14ac:dyDescent="0.25">
      <c r="A7227" t="s">
        <v>6909</v>
      </c>
      <c r="B7227" t="s">
        <v>6910</v>
      </c>
      <c r="C7227">
        <v>470</v>
      </c>
      <c r="D7227" t="s">
        <v>12</v>
      </c>
      <c r="E7227">
        <v>355</v>
      </c>
      <c r="F7227">
        <v>469</v>
      </c>
      <c r="G7227">
        <v>4286</v>
      </c>
      <c r="H7227" t="s">
        <v>13</v>
      </c>
    </row>
    <row r="7228" spans="1:8" x14ac:dyDescent="0.25">
      <c r="A7228" t="s">
        <v>6911</v>
      </c>
      <c r="B7228" t="s">
        <v>6912</v>
      </c>
      <c r="C7228">
        <v>480</v>
      </c>
      <c r="D7228" t="s">
        <v>12</v>
      </c>
      <c r="E7228">
        <v>362</v>
      </c>
      <c r="F7228">
        <v>478</v>
      </c>
      <c r="G7228">
        <v>4286</v>
      </c>
      <c r="H7228" t="s">
        <v>13</v>
      </c>
    </row>
    <row r="7229" spans="1:8" x14ac:dyDescent="0.25">
      <c r="A7229" t="s">
        <v>6911</v>
      </c>
      <c r="B7229" t="s">
        <v>6912</v>
      </c>
      <c r="C7229">
        <v>480</v>
      </c>
      <c r="D7229" t="s">
        <v>10</v>
      </c>
      <c r="E7229">
        <v>5</v>
      </c>
      <c r="F7229">
        <v>350</v>
      </c>
      <c r="G7229">
        <v>4725</v>
      </c>
      <c r="H7229" t="s">
        <v>11</v>
      </c>
    </row>
    <row r="7230" spans="1:8" x14ac:dyDescent="0.25">
      <c r="A7230" t="s">
        <v>6913</v>
      </c>
      <c r="B7230" t="s">
        <v>6914</v>
      </c>
      <c r="C7230">
        <v>470</v>
      </c>
      <c r="D7230" t="s">
        <v>10</v>
      </c>
      <c r="E7230">
        <v>1</v>
      </c>
      <c r="F7230">
        <v>345</v>
      </c>
      <c r="G7230">
        <v>4725</v>
      </c>
      <c r="H7230" t="s">
        <v>11</v>
      </c>
    </row>
    <row r="7231" spans="1:8" x14ac:dyDescent="0.25">
      <c r="A7231" t="s">
        <v>6913</v>
      </c>
      <c r="B7231" t="s">
        <v>6914</v>
      </c>
      <c r="C7231">
        <v>470</v>
      </c>
      <c r="D7231" t="s">
        <v>12</v>
      </c>
      <c r="E7231">
        <v>355</v>
      </c>
      <c r="F7231">
        <v>469</v>
      </c>
      <c r="G7231">
        <v>4286</v>
      </c>
      <c r="H7231" t="s">
        <v>13</v>
      </c>
    </row>
    <row r="7232" spans="1:8" x14ac:dyDescent="0.25">
      <c r="A7232" t="s">
        <v>6915</v>
      </c>
      <c r="B7232" t="s">
        <v>6916</v>
      </c>
      <c r="C7232">
        <v>250</v>
      </c>
      <c r="D7232" t="s">
        <v>10</v>
      </c>
      <c r="E7232">
        <v>1</v>
      </c>
      <c r="F7232">
        <v>130</v>
      </c>
      <c r="G7232">
        <v>4725</v>
      </c>
      <c r="H7232" t="s">
        <v>11</v>
      </c>
    </row>
    <row r="7233" spans="1:8" x14ac:dyDescent="0.25">
      <c r="A7233" t="s">
        <v>6915</v>
      </c>
      <c r="B7233" t="s">
        <v>6916</v>
      </c>
      <c r="C7233">
        <v>250</v>
      </c>
      <c r="D7233" t="s">
        <v>12</v>
      </c>
      <c r="E7233">
        <v>142</v>
      </c>
      <c r="F7233">
        <v>249</v>
      </c>
      <c r="G7233">
        <v>4286</v>
      </c>
      <c r="H7233" t="s">
        <v>13</v>
      </c>
    </row>
    <row r="7234" spans="1:8" x14ac:dyDescent="0.25">
      <c r="A7234" t="s">
        <v>6917</v>
      </c>
      <c r="B7234" t="s">
        <v>6918</v>
      </c>
      <c r="C7234">
        <v>186</v>
      </c>
      <c r="D7234" t="s">
        <v>10</v>
      </c>
      <c r="E7234">
        <v>5</v>
      </c>
      <c r="F7234">
        <v>183</v>
      </c>
      <c r="G7234">
        <v>4725</v>
      </c>
      <c r="H7234" t="s">
        <v>11</v>
      </c>
    </row>
    <row r="7235" spans="1:8" x14ac:dyDescent="0.25">
      <c r="A7235" t="s">
        <v>6919</v>
      </c>
      <c r="B7235" t="s">
        <v>6920</v>
      </c>
      <c r="C7235">
        <v>470</v>
      </c>
      <c r="D7235" t="s">
        <v>10</v>
      </c>
      <c r="E7235">
        <v>1</v>
      </c>
      <c r="F7235">
        <v>345</v>
      </c>
      <c r="G7235">
        <v>4725</v>
      </c>
      <c r="H7235" t="s">
        <v>11</v>
      </c>
    </row>
    <row r="7236" spans="1:8" x14ac:dyDescent="0.25">
      <c r="A7236" t="s">
        <v>6919</v>
      </c>
      <c r="B7236" t="s">
        <v>6920</v>
      </c>
      <c r="C7236">
        <v>470</v>
      </c>
      <c r="D7236" t="s">
        <v>12</v>
      </c>
      <c r="E7236">
        <v>355</v>
      </c>
      <c r="F7236">
        <v>469</v>
      </c>
      <c r="G7236">
        <v>4286</v>
      </c>
      <c r="H7236" t="s">
        <v>13</v>
      </c>
    </row>
    <row r="7237" spans="1:8" x14ac:dyDescent="0.25">
      <c r="A7237" t="s">
        <v>6921</v>
      </c>
      <c r="B7237" t="s">
        <v>6922</v>
      </c>
      <c r="C7237">
        <v>480</v>
      </c>
      <c r="D7237" t="s">
        <v>12</v>
      </c>
      <c r="E7237">
        <v>362</v>
      </c>
      <c r="F7237">
        <v>478</v>
      </c>
      <c r="G7237">
        <v>4286</v>
      </c>
      <c r="H7237" t="s">
        <v>13</v>
      </c>
    </row>
    <row r="7238" spans="1:8" x14ac:dyDescent="0.25">
      <c r="A7238" t="s">
        <v>6921</v>
      </c>
      <c r="B7238" t="s">
        <v>6922</v>
      </c>
      <c r="C7238">
        <v>480</v>
      </c>
      <c r="D7238" t="s">
        <v>10</v>
      </c>
      <c r="E7238">
        <v>5</v>
      </c>
      <c r="F7238">
        <v>350</v>
      </c>
      <c r="G7238">
        <v>4725</v>
      </c>
      <c r="H7238" t="s">
        <v>11</v>
      </c>
    </row>
    <row r="7239" spans="1:8" x14ac:dyDescent="0.25">
      <c r="A7239" t="s">
        <v>6923</v>
      </c>
      <c r="B7239" t="s">
        <v>6924</v>
      </c>
      <c r="C7239">
        <v>480</v>
      </c>
      <c r="D7239" t="s">
        <v>12</v>
      </c>
      <c r="E7239">
        <v>362</v>
      </c>
      <c r="F7239">
        <v>478</v>
      </c>
      <c r="G7239">
        <v>4286</v>
      </c>
      <c r="H7239" t="s">
        <v>13</v>
      </c>
    </row>
    <row r="7240" spans="1:8" x14ac:dyDescent="0.25">
      <c r="A7240" t="s">
        <v>6923</v>
      </c>
      <c r="B7240" t="s">
        <v>6924</v>
      </c>
      <c r="C7240">
        <v>480</v>
      </c>
      <c r="D7240" t="s">
        <v>10</v>
      </c>
      <c r="E7240">
        <v>5</v>
      </c>
      <c r="F7240">
        <v>350</v>
      </c>
      <c r="G7240">
        <v>4725</v>
      </c>
      <c r="H7240" t="s">
        <v>11</v>
      </c>
    </row>
    <row r="7241" spans="1:8" x14ac:dyDescent="0.25">
      <c r="A7241" t="s">
        <v>6925</v>
      </c>
      <c r="B7241" t="s">
        <v>6926</v>
      </c>
      <c r="C7241">
        <v>470</v>
      </c>
      <c r="D7241" t="s">
        <v>10</v>
      </c>
      <c r="E7241">
        <v>1</v>
      </c>
      <c r="F7241">
        <v>345</v>
      </c>
      <c r="G7241">
        <v>4725</v>
      </c>
      <c r="H7241" t="s">
        <v>11</v>
      </c>
    </row>
    <row r="7242" spans="1:8" x14ac:dyDescent="0.25">
      <c r="A7242" t="s">
        <v>6925</v>
      </c>
      <c r="B7242" t="s">
        <v>6926</v>
      </c>
      <c r="C7242">
        <v>470</v>
      </c>
      <c r="D7242" t="s">
        <v>12</v>
      </c>
      <c r="E7242">
        <v>355</v>
      </c>
      <c r="F7242">
        <v>469</v>
      </c>
      <c r="G7242">
        <v>4286</v>
      </c>
      <c r="H7242" t="s">
        <v>13</v>
      </c>
    </row>
    <row r="7243" spans="1:8" x14ac:dyDescent="0.25">
      <c r="A7243" t="s">
        <v>6927</v>
      </c>
      <c r="B7243" t="s">
        <v>6928</v>
      </c>
      <c r="C7243">
        <v>470</v>
      </c>
      <c r="D7243" t="s">
        <v>10</v>
      </c>
      <c r="E7243">
        <v>1</v>
      </c>
      <c r="F7243">
        <v>345</v>
      </c>
      <c r="G7243">
        <v>4725</v>
      </c>
      <c r="H7243" t="s">
        <v>11</v>
      </c>
    </row>
    <row r="7244" spans="1:8" x14ac:dyDescent="0.25">
      <c r="A7244" t="s">
        <v>6927</v>
      </c>
      <c r="B7244" t="s">
        <v>6928</v>
      </c>
      <c r="C7244">
        <v>470</v>
      </c>
      <c r="D7244" t="s">
        <v>12</v>
      </c>
      <c r="E7244">
        <v>355</v>
      </c>
      <c r="F7244">
        <v>469</v>
      </c>
      <c r="G7244">
        <v>4286</v>
      </c>
      <c r="H7244" t="s">
        <v>13</v>
      </c>
    </row>
    <row r="7245" spans="1:8" x14ac:dyDescent="0.25">
      <c r="A7245" t="s">
        <v>6929</v>
      </c>
      <c r="B7245" t="s">
        <v>6930</v>
      </c>
      <c r="C7245">
        <v>480</v>
      </c>
      <c r="D7245" t="s">
        <v>12</v>
      </c>
      <c r="E7245">
        <v>362</v>
      </c>
      <c r="F7245">
        <v>478</v>
      </c>
      <c r="G7245">
        <v>4286</v>
      </c>
      <c r="H7245" t="s">
        <v>13</v>
      </c>
    </row>
    <row r="7246" spans="1:8" x14ac:dyDescent="0.25">
      <c r="A7246" t="s">
        <v>6929</v>
      </c>
      <c r="B7246" t="s">
        <v>6930</v>
      </c>
      <c r="C7246">
        <v>480</v>
      </c>
      <c r="D7246" t="s">
        <v>10</v>
      </c>
      <c r="E7246">
        <v>5</v>
      </c>
      <c r="F7246">
        <v>350</v>
      </c>
      <c r="G7246">
        <v>4725</v>
      </c>
      <c r="H7246" t="s">
        <v>11</v>
      </c>
    </row>
    <row r="7247" spans="1:8" x14ac:dyDescent="0.25">
      <c r="A7247" t="s">
        <v>6931</v>
      </c>
      <c r="B7247" t="s">
        <v>6932</v>
      </c>
      <c r="C7247">
        <v>480</v>
      </c>
      <c r="D7247" t="s">
        <v>12</v>
      </c>
      <c r="E7247">
        <v>362</v>
      </c>
      <c r="F7247">
        <v>478</v>
      </c>
      <c r="G7247">
        <v>4286</v>
      </c>
      <c r="H7247" t="s">
        <v>13</v>
      </c>
    </row>
    <row r="7248" spans="1:8" x14ac:dyDescent="0.25">
      <c r="A7248" t="s">
        <v>6931</v>
      </c>
      <c r="B7248" t="s">
        <v>6932</v>
      </c>
      <c r="C7248">
        <v>480</v>
      </c>
      <c r="D7248" t="s">
        <v>10</v>
      </c>
      <c r="E7248">
        <v>5</v>
      </c>
      <c r="F7248">
        <v>350</v>
      </c>
      <c r="G7248">
        <v>4725</v>
      </c>
      <c r="H7248" t="s">
        <v>11</v>
      </c>
    </row>
    <row r="7249" spans="1:8" x14ac:dyDescent="0.25">
      <c r="A7249" t="s">
        <v>6933</v>
      </c>
      <c r="B7249" t="s">
        <v>6934</v>
      </c>
      <c r="C7249">
        <v>480</v>
      </c>
      <c r="D7249" t="s">
        <v>12</v>
      </c>
      <c r="E7249">
        <v>362</v>
      </c>
      <c r="F7249">
        <v>478</v>
      </c>
      <c r="G7249">
        <v>4286</v>
      </c>
      <c r="H7249" t="s">
        <v>13</v>
      </c>
    </row>
    <row r="7250" spans="1:8" x14ac:dyDescent="0.25">
      <c r="A7250" t="s">
        <v>6933</v>
      </c>
      <c r="B7250" t="s">
        <v>6934</v>
      </c>
      <c r="C7250">
        <v>480</v>
      </c>
      <c r="D7250" t="s">
        <v>10</v>
      </c>
      <c r="E7250">
        <v>5</v>
      </c>
      <c r="F7250">
        <v>350</v>
      </c>
      <c r="G7250">
        <v>4725</v>
      </c>
      <c r="H7250" t="s">
        <v>11</v>
      </c>
    </row>
    <row r="7251" spans="1:8" x14ac:dyDescent="0.25">
      <c r="A7251" t="s">
        <v>6935</v>
      </c>
      <c r="B7251" t="s">
        <v>6936</v>
      </c>
      <c r="C7251">
        <v>480</v>
      </c>
      <c r="D7251" t="s">
        <v>12</v>
      </c>
      <c r="E7251">
        <v>362</v>
      </c>
      <c r="F7251">
        <v>478</v>
      </c>
      <c r="G7251">
        <v>4286</v>
      </c>
      <c r="H7251" t="s">
        <v>13</v>
      </c>
    </row>
    <row r="7252" spans="1:8" x14ac:dyDescent="0.25">
      <c r="A7252" t="s">
        <v>6935</v>
      </c>
      <c r="B7252" t="s">
        <v>6936</v>
      </c>
      <c r="C7252">
        <v>480</v>
      </c>
      <c r="D7252" t="s">
        <v>10</v>
      </c>
      <c r="E7252">
        <v>5</v>
      </c>
      <c r="F7252">
        <v>350</v>
      </c>
      <c r="G7252">
        <v>4725</v>
      </c>
      <c r="H7252" t="s">
        <v>11</v>
      </c>
    </row>
    <row r="7253" spans="1:8" x14ac:dyDescent="0.25">
      <c r="A7253" t="s">
        <v>6937</v>
      </c>
      <c r="B7253" t="s">
        <v>6938</v>
      </c>
      <c r="C7253">
        <v>470</v>
      </c>
      <c r="D7253" t="s">
        <v>10</v>
      </c>
      <c r="E7253">
        <v>1</v>
      </c>
      <c r="F7253">
        <v>345</v>
      </c>
      <c r="G7253">
        <v>4725</v>
      </c>
      <c r="H7253" t="s">
        <v>11</v>
      </c>
    </row>
    <row r="7254" spans="1:8" x14ac:dyDescent="0.25">
      <c r="A7254" t="s">
        <v>6937</v>
      </c>
      <c r="B7254" t="s">
        <v>6938</v>
      </c>
      <c r="C7254">
        <v>470</v>
      </c>
      <c r="D7254" t="s">
        <v>12</v>
      </c>
      <c r="E7254">
        <v>355</v>
      </c>
      <c r="F7254">
        <v>469</v>
      </c>
      <c r="G7254">
        <v>4286</v>
      </c>
      <c r="H7254" t="s">
        <v>13</v>
      </c>
    </row>
    <row r="7255" spans="1:8" x14ac:dyDescent="0.25">
      <c r="A7255" t="s">
        <v>6939</v>
      </c>
      <c r="B7255" t="s">
        <v>6940</v>
      </c>
      <c r="C7255">
        <v>480</v>
      </c>
      <c r="D7255" t="s">
        <v>12</v>
      </c>
      <c r="E7255">
        <v>362</v>
      </c>
      <c r="F7255">
        <v>478</v>
      </c>
      <c r="G7255">
        <v>4286</v>
      </c>
      <c r="H7255" t="s">
        <v>13</v>
      </c>
    </row>
    <row r="7256" spans="1:8" x14ac:dyDescent="0.25">
      <c r="A7256" t="s">
        <v>6939</v>
      </c>
      <c r="B7256" t="s">
        <v>6940</v>
      </c>
      <c r="C7256">
        <v>480</v>
      </c>
      <c r="D7256" t="s">
        <v>10</v>
      </c>
      <c r="E7256">
        <v>5</v>
      </c>
      <c r="F7256">
        <v>350</v>
      </c>
      <c r="G7256">
        <v>4725</v>
      </c>
      <c r="H7256" t="s">
        <v>11</v>
      </c>
    </row>
    <row r="7257" spans="1:8" x14ac:dyDescent="0.25">
      <c r="A7257" t="s">
        <v>6941</v>
      </c>
      <c r="B7257" t="s">
        <v>6942</v>
      </c>
      <c r="C7257">
        <v>470</v>
      </c>
      <c r="D7257" t="s">
        <v>10</v>
      </c>
      <c r="E7257">
        <v>1</v>
      </c>
      <c r="F7257">
        <v>345</v>
      </c>
      <c r="G7257">
        <v>4725</v>
      </c>
      <c r="H7257" t="s">
        <v>11</v>
      </c>
    </row>
    <row r="7258" spans="1:8" x14ac:dyDescent="0.25">
      <c r="A7258" t="s">
        <v>6941</v>
      </c>
      <c r="B7258" t="s">
        <v>6942</v>
      </c>
      <c r="C7258">
        <v>470</v>
      </c>
      <c r="D7258" t="s">
        <v>12</v>
      </c>
      <c r="E7258">
        <v>355</v>
      </c>
      <c r="F7258">
        <v>469</v>
      </c>
      <c r="G7258">
        <v>4286</v>
      </c>
      <c r="H7258" t="s">
        <v>13</v>
      </c>
    </row>
    <row r="7259" spans="1:8" x14ac:dyDescent="0.25">
      <c r="A7259" t="s">
        <v>6943</v>
      </c>
      <c r="B7259" t="s">
        <v>6944</v>
      </c>
      <c r="C7259">
        <v>480</v>
      </c>
      <c r="D7259" t="s">
        <v>12</v>
      </c>
      <c r="E7259">
        <v>362</v>
      </c>
      <c r="F7259">
        <v>478</v>
      </c>
      <c r="G7259">
        <v>4286</v>
      </c>
      <c r="H7259" t="s">
        <v>13</v>
      </c>
    </row>
    <row r="7260" spans="1:8" x14ac:dyDescent="0.25">
      <c r="A7260" t="s">
        <v>6943</v>
      </c>
      <c r="B7260" t="s">
        <v>6944</v>
      </c>
      <c r="C7260">
        <v>480</v>
      </c>
      <c r="D7260" t="s">
        <v>10</v>
      </c>
      <c r="E7260">
        <v>5</v>
      </c>
      <c r="F7260">
        <v>350</v>
      </c>
      <c r="G7260">
        <v>4725</v>
      </c>
      <c r="H7260" t="s">
        <v>11</v>
      </c>
    </row>
    <row r="7261" spans="1:8" x14ac:dyDescent="0.25">
      <c r="A7261" t="s">
        <v>6945</v>
      </c>
      <c r="B7261" t="s">
        <v>6946</v>
      </c>
      <c r="C7261">
        <v>470</v>
      </c>
      <c r="D7261" t="s">
        <v>10</v>
      </c>
      <c r="E7261">
        <v>1</v>
      </c>
      <c r="F7261">
        <v>345</v>
      </c>
      <c r="G7261">
        <v>4725</v>
      </c>
      <c r="H7261" t="s">
        <v>11</v>
      </c>
    </row>
    <row r="7262" spans="1:8" x14ac:dyDescent="0.25">
      <c r="A7262" t="s">
        <v>6945</v>
      </c>
      <c r="B7262" t="s">
        <v>6946</v>
      </c>
      <c r="C7262">
        <v>470</v>
      </c>
      <c r="D7262" t="s">
        <v>12</v>
      </c>
      <c r="E7262">
        <v>355</v>
      </c>
      <c r="F7262">
        <v>469</v>
      </c>
      <c r="G7262">
        <v>4286</v>
      </c>
      <c r="H7262" t="s">
        <v>13</v>
      </c>
    </row>
    <row r="7263" spans="1:8" x14ac:dyDescent="0.25">
      <c r="A7263" t="s">
        <v>6947</v>
      </c>
      <c r="B7263" t="s">
        <v>6948</v>
      </c>
      <c r="C7263">
        <v>480</v>
      </c>
      <c r="D7263" t="s">
        <v>12</v>
      </c>
      <c r="E7263">
        <v>362</v>
      </c>
      <c r="F7263">
        <v>478</v>
      </c>
      <c r="G7263">
        <v>4286</v>
      </c>
      <c r="H7263" t="s">
        <v>13</v>
      </c>
    </row>
    <row r="7264" spans="1:8" x14ac:dyDescent="0.25">
      <c r="A7264" t="s">
        <v>6947</v>
      </c>
      <c r="B7264" t="s">
        <v>6948</v>
      </c>
      <c r="C7264">
        <v>480</v>
      </c>
      <c r="D7264" t="s">
        <v>10</v>
      </c>
      <c r="E7264">
        <v>5</v>
      </c>
      <c r="F7264">
        <v>350</v>
      </c>
      <c r="G7264">
        <v>4725</v>
      </c>
      <c r="H7264" t="s">
        <v>11</v>
      </c>
    </row>
    <row r="7265" spans="1:8" x14ac:dyDescent="0.25">
      <c r="A7265" t="s">
        <v>6949</v>
      </c>
      <c r="B7265" t="s">
        <v>6950</v>
      </c>
      <c r="C7265">
        <v>470</v>
      </c>
      <c r="D7265" t="s">
        <v>10</v>
      </c>
      <c r="E7265">
        <v>1</v>
      </c>
      <c r="F7265">
        <v>345</v>
      </c>
      <c r="G7265">
        <v>4725</v>
      </c>
      <c r="H7265" t="s">
        <v>11</v>
      </c>
    </row>
    <row r="7266" spans="1:8" x14ac:dyDescent="0.25">
      <c r="A7266" t="s">
        <v>6949</v>
      </c>
      <c r="B7266" t="s">
        <v>6950</v>
      </c>
      <c r="C7266">
        <v>470</v>
      </c>
      <c r="D7266" t="s">
        <v>12</v>
      </c>
      <c r="E7266">
        <v>355</v>
      </c>
      <c r="F7266">
        <v>469</v>
      </c>
      <c r="G7266">
        <v>4286</v>
      </c>
      <c r="H7266" t="s">
        <v>13</v>
      </c>
    </row>
    <row r="7267" spans="1:8" x14ac:dyDescent="0.25">
      <c r="A7267" t="s">
        <v>6951</v>
      </c>
      <c r="B7267" t="s">
        <v>6952</v>
      </c>
      <c r="C7267">
        <v>480</v>
      </c>
      <c r="D7267" t="s">
        <v>12</v>
      </c>
      <c r="E7267">
        <v>362</v>
      </c>
      <c r="F7267">
        <v>478</v>
      </c>
      <c r="G7267">
        <v>4286</v>
      </c>
      <c r="H7267" t="s">
        <v>13</v>
      </c>
    </row>
    <row r="7268" spans="1:8" x14ac:dyDescent="0.25">
      <c r="A7268" t="s">
        <v>6951</v>
      </c>
      <c r="B7268" t="s">
        <v>6952</v>
      </c>
      <c r="C7268">
        <v>480</v>
      </c>
      <c r="D7268" t="s">
        <v>10</v>
      </c>
      <c r="E7268">
        <v>5</v>
      </c>
      <c r="F7268">
        <v>350</v>
      </c>
      <c r="G7268">
        <v>4725</v>
      </c>
      <c r="H7268" t="s">
        <v>11</v>
      </c>
    </row>
    <row r="7269" spans="1:8" x14ac:dyDescent="0.25">
      <c r="A7269" t="s">
        <v>6953</v>
      </c>
      <c r="B7269" t="s">
        <v>6954</v>
      </c>
      <c r="C7269">
        <v>470</v>
      </c>
      <c r="D7269" t="s">
        <v>10</v>
      </c>
      <c r="E7269">
        <v>1</v>
      </c>
      <c r="F7269">
        <v>345</v>
      </c>
      <c r="G7269">
        <v>4725</v>
      </c>
      <c r="H7269" t="s">
        <v>11</v>
      </c>
    </row>
    <row r="7270" spans="1:8" x14ac:dyDescent="0.25">
      <c r="A7270" t="s">
        <v>6953</v>
      </c>
      <c r="B7270" t="s">
        <v>6954</v>
      </c>
      <c r="C7270">
        <v>470</v>
      </c>
      <c r="D7270" t="s">
        <v>12</v>
      </c>
      <c r="E7270">
        <v>355</v>
      </c>
      <c r="F7270">
        <v>469</v>
      </c>
      <c r="G7270">
        <v>4286</v>
      </c>
      <c r="H7270" t="s">
        <v>13</v>
      </c>
    </row>
    <row r="7271" spans="1:8" x14ac:dyDescent="0.25">
      <c r="A7271" t="s">
        <v>6955</v>
      </c>
      <c r="B7271" t="s">
        <v>6956</v>
      </c>
      <c r="C7271">
        <v>480</v>
      </c>
      <c r="D7271" t="s">
        <v>12</v>
      </c>
      <c r="E7271">
        <v>362</v>
      </c>
      <c r="F7271">
        <v>478</v>
      </c>
      <c r="G7271">
        <v>4286</v>
      </c>
      <c r="H7271" t="s">
        <v>13</v>
      </c>
    </row>
    <row r="7272" spans="1:8" x14ac:dyDescent="0.25">
      <c r="A7272" t="s">
        <v>6955</v>
      </c>
      <c r="B7272" t="s">
        <v>6956</v>
      </c>
      <c r="C7272">
        <v>480</v>
      </c>
      <c r="D7272" t="s">
        <v>10</v>
      </c>
      <c r="E7272">
        <v>5</v>
      </c>
      <c r="F7272">
        <v>350</v>
      </c>
      <c r="G7272">
        <v>4725</v>
      </c>
      <c r="H7272" t="s">
        <v>11</v>
      </c>
    </row>
    <row r="7273" spans="1:8" x14ac:dyDescent="0.25">
      <c r="A7273" t="s">
        <v>6957</v>
      </c>
      <c r="B7273" t="s">
        <v>6958</v>
      </c>
      <c r="C7273">
        <v>470</v>
      </c>
      <c r="D7273" t="s">
        <v>10</v>
      </c>
      <c r="E7273">
        <v>1</v>
      </c>
      <c r="F7273">
        <v>345</v>
      </c>
      <c r="G7273">
        <v>4725</v>
      </c>
      <c r="H7273" t="s">
        <v>11</v>
      </c>
    </row>
    <row r="7274" spans="1:8" x14ac:dyDescent="0.25">
      <c r="A7274" t="s">
        <v>6957</v>
      </c>
      <c r="B7274" t="s">
        <v>6958</v>
      </c>
      <c r="C7274">
        <v>470</v>
      </c>
      <c r="D7274" t="s">
        <v>12</v>
      </c>
      <c r="E7274">
        <v>355</v>
      </c>
      <c r="F7274">
        <v>469</v>
      </c>
      <c r="G7274">
        <v>4286</v>
      </c>
      <c r="H7274" t="s">
        <v>13</v>
      </c>
    </row>
    <row r="7275" spans="1:8" x14ac:dyDescent="0.25">
      <c r="A7275" t="s">
        <v>6959</v>
      </c>
      <c r="B7275" t="s">
        <v>6960</v>
      </c>
      <c r="C7275">
        <v>470</v>
      </c>
      <c r="D7275" t="s">
        <v>10</v>
      </c>
      <c r="E7275">
        <v>1</v>
      </c>
      <c r="F7275">
        <v>345</v>
      </c>
      <c r="G7275">
        <v>4725</v>
      </c>
      <c r="H7275" t="s">
        <v>11</v>
      </c>
    </row>
    <row r="7276" spans="1:8" x14ac:dyDescent="0.25">
      <c r="A7276" t="s">
        <v>6959</v>
      </c>
      <c r="B7276" t="s">
        <v>6960</v>
      </c>
      <c r="C7276">
        <v>470</v>
      </c>
      <c r="D7276" t="s">
        <v>12</v>
      </c>
      <c r="E7276">
        <v>355</v>
      </c>
      <c r="F7276">
        <v>469</v>
      </c>
      <c r="G7276">
        <v>4286</v>
      </c>
      <c r="H7276" t="s">
        <v>13</v>
      </c>
    </row>
    <row r="7277" spans="1:8" x14ac:dyDescent="0.25">
      <c r="A7277" t="s">
        <v>6961</v>
      </c>
      <c r="B7277" t="s">
        <v>6962</v>
      </c>
      <c r="C7277">
        <v>480</v>
      </c>
      <c r="D7277" t="s">
        <v>12</v>
      </c>
      <c r="E7277">
        <v>362</v>
      </c>
      <c r="F7277">
        <v>478</v>
      </c>
      <c r="G7277">
        <v>4286</v>
      </c>
      <c r="H7277" t="s">
        <v>13</v>
      </c>
    </row>
    <row r="7278" spans="1:8" x14ac:dyDescent="0.25">
      <c r="A7278" t="s">
        <v>6961</v>
      </c>
      <c r="B7278" t="s">
        <v>6962</v>
      </c>
      <c r="C7278">
        <v>480</v>
      </c>
      <c r="D7278" t="s">
        <v>10</v>
      </c>
      <c r="E7278">
        <v>5</v>
      </c>
      <c r="F7278">
        <v>350</v>
      </c>
      <c r="G7278">
        <v>4725</v>
      </c>
      <c r="H7278" t="s">
        <v>11</v>
      </c>
    </row>
    <row r="7279" spans="1:8" x14ac:dyDescent="0.25">
      <c r="A7279" t="s">
        <v>6963</v>
      </c>
      <c r="B7279" t="s">
        <v>6964</v>
      </c>
      <c r="C7279">
        <v>470</v>
      </c>
      <c r="D7279" t="s">
        <v>10</v>
      </c>
      <c r="E7279">
        <v>1</v>
      </c>
      <c r="F7279">
        <v>345</v>
      </c>
      <c r="G7279">
        <v>4725</v>
      </c>
      <c r="H7279" t="s">
        <v>11</v>
      </c>
    </row>
    <row r="7280" spans="1:8" x14ac:dyDescent="0.25">
      <c r="A7280" t="s">
        <v>6963</v>
      </c>
      <c r="B7280" t="s">
        <v>6964</v>
      </c>
      <c r="C7280">
        <v>470</v>
      </c>
      <c r="D7280" t="s">
        <v>12</v>
      </c>
      <c r="E7280">
        <v>355</v>
      </c>
      <c r="F7280">
        <v>469</v>
      </c>
      <c r="G7280">
        <v>4286</v>
      </c>
      <c r="H7280" t="s">
        <v>13</v>
      </c>
    </row>
    <row r="7281" spans="1:8" x14ac:dyDescent="0.25">
      <c r="A7281" t="s">
        <v>6965</v>
      </c>
      <c r="B7281" t="s">
        <v>6966</v>
      </c>
      <c r="C7281">
        <v>480</v>
      </c>
      <c r="D7281" t="s">
        <v>12</v>
      </c>
      <c r="E7281">
        <v>362</v>
      </c>
      <c r="F7281">
        <v>478</v>
      </c>
      <c r="G7281">
        <v>4286</v>
      </c>
      <c r="H7281" t="s">
        <v>13</v>
      </c>
    </row>
    <row r="7282" spans="1:8" x14ac:dyDescent="0.25">
      <c r="A7282" t="s">
        <v>6965</v>
      </c>
      <c r="B7282" t="s">
        <v>6966</v>
      </c>
      <c r="C7282">
        <v>480</v>
      </c>
      <c r="D7282" t="s">
        <v>10</v>
      </c>
      <c r="E7282">
        <v>5</v>
      </c>
      <c r="F7282">
        <v>350</v>
      </c>
      <c r="G7282">
        <v>4725</v>
      </c>
      <c r="H7282" t="s">
        <v>11</v>
      </c>
    </row>
    <row r="7283" spans="1:8" x14ac:dyDescent="0.25">
      <c r="A7283" t="s">
        <v>6967</v>
      </c>
      <c r="B7283" t="s">
        <v>6968</v>
      </c>
      <c r="C7283">
        <v>470</v>
      </c>
      <c r="D7283" t="s">
        <v>10</v>
      </c>
      <c r="E7283">
        <v>1</v>
      </c>
      <c r="F7283">
        <v>345</v>
      </c>
      <c r="G7283">
        <v>4725</v>
      </c>
      <c r="H7283" t="s">
        <v>11</v>
      </c>
    </row>
    <row r="7284" spans="1:8" x14ac:dyDescent="0.25">
      <c r="A7284" t="s">
        <v>6967</v>
      </c>
      <c r="B7284" t="s">
        <v>6968</v>
      </c>
      <c r="C7284">
        <v>470</v>
      </c>
      <c r="D7284" t="s">
        <v>12</v>
      </c>
      <c r="E7284">
        <v>355</v>
      </c>
      <c r="F7284">
        <v>469</v>
      </c>
      <c r="G7284">
        <v>4286</v>
      </c>
      <c r="H7284" t="s">
        <v>13</v>
      </c>
    </row>
    <row r="7285" spans="1:8" x14ac:dyDescent="0.25">
      <c r="A7285" t="s">
        <v>6969</v>
      </c>
      <c r="B7285" t="s">
        <v>6970</v>
      </c>
      <c r="C7285">
        <v>480</v>
      </c>
      <c r="D7285" t="s">
        <v>12</v>
      </c>
      <c r="E7285">
        <v>362</v>
      </c>
      <c r="F7285">
        <v>478</v>
      </c>
      <c r="G7285">
        <v>4286</v>
      </c>
      <c r="H7285" t="s">
        <v>13</v>
      </c>
    </row>
    <row r="7286" spans="1:8" x14ac:dyDescent="0.25">
      <c r="A7286" t="s">
        <v>6969</v>
      </c>
      <c r="B7286" t="s">
        <v>6970</v>
      </c>
      <c r="C7286">
        <v>480</v>
      </c>
      <c r="D7286" t="s">
        <v>10</v>
      </c>
      <c r="E7286">
        <v>5</v>
      </c>
      <c r="F7286">
        <v>350</v>
      </c>
      <c r="G7286">
        <v>4725</v>
      </c>
      <c r="H7286" t="s">
        <v>11</v>
      </c>
    </row>
    <row r="7287" spans="1:8" x14ac:dyDescent="0.25">
      <c r="A7287" t="s">
        <v>6971</v>
      </c>
      <c r="B7287" t="s">
        <v>6972</v>
      </c>
      <c r="C7287">
        <v>470</v>
      </c>
      <c r="D7287" t="s">
        <v>10</v>
      </c>
      <c r="E7287">
        <v>1</v>
      </c>
      <c r="F7287">
        <v>345</v>
      </c>
      <c r="G7287">
        <v>4725</v>
      </c>
      <c r="H7287" t="s">
        <v>11</v>
      </c>
    </row>
    <row r="7288" spans="1:8" x14ac:dyDescent="0.25">
      <c r="A7288" t="s">
        <v>6971</v>
      </c>
      <c r="B7288" t="s">
        <v>6972</v>
      </c>
      <c r="C7288">
        <v>470</v>
      </c>
      <c r="D7288" t="s">
        <v>12</v>
      </c>
      <c r="E7288">
        <v>355</v>
      </c>
      <c r="F7288">
        <v>469</v>
      </c>
      <c r="G7288">
        <v>4286</v>
      </c>
      <c r="H7288" t="s">
        <v>13</v>
      </c>
    </row>
    <row r="7289" spans="1:8" x14ac:dyDescent="0.25">
      <c r="A7289" t="s">
        <v>6973</v>
      </c>
      <c r="B7289" t="s">
        <v>6974</v>
      </c>
      <c r="C7289">
        <v>480</v>
      </c>
      <c r="D7289" t="s">
        <v>12</v>
      </c>
      <c r="E7289">
        <v>362</v>
      </c>
      <c r="F7289">
        <v>478</v>
      </c>
      <c r="G7289">
        <v>4286</v>
      </c>
      <c r="H7289" t="s">
        <v>13</v>
      </c>
    </row>
    <row r="7290" spans="1:8" x14ac:dyDescent="0.25">
      <c r="A7290" t="s">
        <v>6973</v>
      </c>
      <c r="B7290" t="s">
        <v>6974</v>
      </c>
      <c r="C7290">
        <v>480</v>
      </c>
      <c r="D7290" t="s">
        <v>10</v>
      </c>
      <c r="E7290">
        <v>5</v>
      </c>
      <c r="F7290">
        <v>350</v>
      </c>
      <c r="G7290">
        <v>4725</v>
      </c>
      <c r="H7290" t="s">
        <v>11</v>
      </c>
    </row>
    <row r="7291" spans="1:8" x14ac:dyDescent="0.25">
      <c r="A7291" t="s">
        <v>6975</v>
      </c>
      <c r="B7291" t="s">
        <v>6976</v>
      </c>
      <c r="C7291">
        <v>470</v>
      </c>
      <c r="D7291" t="s">
        <v>10</v>
      </c>
      <c r="E7291">
        <v>1</v>
      </c>
      <c r="F7291">
        <v>345</v>
      </c>
      <c r="G7291">
        <v>4725</v>
      </c>
      <c r="H7291" t="s">
        <v>11</v>
      </c>
    </row>
    <row r="7292" spans="1:8" x14ac:dyDescent="0.25">
      <c r="A7292" t="s">
        <v>6975</v>
      </c>
      <c r="B7292" t="s">
        <v>6976</v>
      </c>
      <c r="C7292">
        <v>470</v>
      </c>
      <c r="D7292" t="s">
        <v>12</v>
      </c>
      <c r="E7292">
        <v>355</v>
      </c>
      <c r="F7292">
        <v>469</v>
      </c>
      <c r="G7292">
        <v>4286</v>
      </c>
      <c r="H7292" t="s">
        <v>13</v>
      </c>
    </row>
    <row r="7293" spans="1:8" x14ac:dyDescent="0.25">
      <c r="A7293" t="s">
        <v>6977</v>
      </c>
      <c r="B7293" t="s">
        <v>6978</v>
      </c>
      <c r="C7293">
        <v>480</v>
      </c>
      <c r="D7293" t="s">
        <v>12</v>
      </c>
      <c r="E7293">
        <v>362</v>
      </c>
      <c r="F7293">
        <v>478</v>
      </c>
      <c r="G7293">
        <v>4286</v>
      </c>
      <c r="H7293" t="s">
        <v>13</v>
      </c>
    </row>
    <row r="7294" spans="1:8" x14ac:dyDescent="0.25">
      <c r="A7294" t="s">
        <v>6977</v>
      </c>
      <c r="B7294" t="s">
        <v>6978</v>
      </c>
      <c r="C7294">
        <v>480</v>
      </c>
      <c r="D7294" t="s">
        <v>10</v>
      </c>
      <c r="E7294">
        <v>5</v>
      </c>
      <c r="F7294">
        <v>350</v>
      </c>
      <c r="G7294">
        <v>4725</v>
      </c>
      <c r="H7294" t="s">
        <v>11</v>
      </c>
    </row>
    <row r="7295" spans="1:8" x14ac:dyDescent="0.25">
      <c r="A7295" t="s">
        <v>6979</v>
      </c>
      <c r="B7295" t="s">
        <v>6980</v>
      </c>
      <c r="C7295">
        <v>480</v>
      </c>
      <c r="D7295" t="s">
        <v>12</v>
      </c>
      <c r="E7295">
        <v>362</v>
      </c>
      <c r="F7295">
        <v>478</v>
      </c>
      <c r="G7295">
        <v>4286</v>
      </c>
      <c r="H7295" t="s">
        <v>13</v>
      </c>
    </row>
    <row r="7296" spans="1:8" x14ac:dyDescent="0.25">
      <c r="A7296" t="s">
        <v>6979</v>
      </c>
      <c r="B7296" t="s">
        <v>6980</v>
      </c>
      <c r="C7296">
        <v>480</v>
      </c>
      <c r="D7296" t="s">
        <v>10</v>
      </c>
      <c r="E7296">
        <v>5</v>
      </c>
      <c r="F7296">
        <v>350</v>
      </c>
      <c r="G7296">
        <v>4725</v>
      </c>
      <c r="H7296" t="s">
        <v>11</v>
      </c>
    </row>
    <row r="7297" spans="1:8" x14ac:dyDescent="0.25">
      <c r="A7297" t="s">
        <v>6981</v>
      </c>
      <c r="B7297" t="s">
        <v>6982</v>
      </c>
      <c r="C7297">
        <v>470</v>
      </c>
      <c r="D7297" t="s">
        <v>10</v>
      </c>
      <c r="E7297">
        <v>1</v>
      </c>
      <c r="F7297">
        <v>345</v>
      </c>
      <c r="G7297">
        <v>4725</v>
      </c>
      <c r="H7297" t="s">
        <v>11</v>
      </c>
    </row>
    <row r="7298" spans="1:8" x14ac:dyDescent="0.25">
      <c r="A7298" t="s">
        <v>6981</v>
      </c>
      <c r="B7298" t="s">
        <v>6982</v>
      </c>
      <c r="C7298">
        <v>470</v>
      </c>
      <c r="D7298" t="s">
        <v>12</v>
      </c>
      <c r="E7298">
        <v>355</v>
      </c>
      <c r="F7298">
        <v>469</v>
      </c>
      <c r="G7298">
        <v>4286</v>
      </c>
      <c r="H7298" t="s">
        <v>13</v>
      </c>
    </row>
    <row r="7299" spans="1:8" x14ac:dyDescent="0.25">
      <c r="A7299" t="s">
        <v>6983</v>
      </c>
      <c r="B7299" t="s">
        <v>6984</v>
      </c>
      <c r="C7299">
        <v>470</v>
      </c>
      <c r="D7299" t="s">
        <v>10</v>
      </c>
      <c r="E7299">
        <v>1</v>
      </c>
      <c r="F7299">
        <v>345</v>
      </c>
      <c r="G7299">
        <v>4725</v>
      </c>
      <c r="H7299" t="s">
        <v>11</v>
      </c>
    </row>
    <row r="7300" spans="1:8" x14ac:dyDescent="0.25">
      <c r="A7300" t="s">
        <v>6983</v>
      </c>
      <c r="B7300" t="s">
        <v>6984</v>
      </c>
      <c r="C7300">
        <v>470</v>
      </c>
      <c r="D7300" t="s">
        <v>12</v>
      </c>
      <c r="E7300">
        <v>355</v>
      </c>
      <c r="F7300">
        <v>469</v>
      </c>
      <c r="G7300">
        <v>4286</v>
      </c>
      <c r="H7300" t="s">
        <v>13</v>
      </c>
    </row>
    <row r="7301" spans="1:8" x14ac:dyDescent="0.25">
      <c r="A7301" t="s">
        <v>6985</v>
      </c>
      <c r="B7301" t="s">
        <v>6986</v>
      </c>
      <c r="C7301">
        <v>480</v>
      </c>
      <c r="D7301" t="s">
        <v>12</v>
      </c>
      <c r="E7301">
        <v>362</v>
      </c>
      <c r="F7301">
        <v>478</v>
      </c>
      <c r="G7301">
        <v>4286</v>
      </c>
      <c r="H7301" t="s">
        <v>13</v>
      </c>
    </row>
    <row r="7302" spans="1:8" x14ac:dyDescent="0.25">
      <c r="A7302" t="s">
        <v>6985</v>
      </c>
      <c r="B7302" t="s">
        <v>6986</v>
      </c>
      <c r="C7302">
        <v>480</v>
      </c>
      <c r="D7302" t="s">
        <v>10</v>
      </c>
      <c r="E7302">
        <v>5</v>
      </c>
      <c r="F7302">
        <v>350</v>
      </c>
      <c r="G7302">
        <v>4725</v>
      </c>
      <c r="H7302" t="s">
        <v>11</v>
      </c>
    </row>
    <row r="7303" spans="1:8" x14ac:dyDescent="0.25">
      <c r="A7303" t="s">
        <v>6987</v>
      </c>
      <c r="B7303" t="s">
        <v>6988</v>
      </c>
      <c r="C7303">
        <v>470</v>
      </c>
      <c r="D7303" t="s">
        <v>10</v>
      </c>
      <c r="E7303">
        <v>1</v>
      </c>
      <c r="F7303">
        <v>345</v>
      </c>
      <c r="G7303">
        <v>4725</v>
      </c>
      <c r="H7303" t="s">
        <v>11</v>
      </c>
    </row>
    <row r="7304" spans="1:8" x14ac:dyDescent="0.25">
      <c r="A7304" t="s">
        <v>6987</v>
      </c>
      <c r="B7304" t="s">
        <v>6988</v>
      </c>
      <c r="C7304">
        <v>470</v>
      </c>
      <c r="D7304" t="s">
        <v>12</v>
      </c>
      <c r="E7304">
        <v>355</v>
      </c>
      <c r="F7304">
        <v>469</v>
      </c>
      <c r="G7304">
        <v>4286</v>
      </c>
      <c r="H7304" t="s">
        <v>13</v>
      </c>
    </row>
    <row r="7305" spans="1:8" x14ac:dyDescent="0.25">
      <c r="A7305" t="s">
        <v>6989</v>
      </c>
      <c r="B7305" t="s">
        <v>6990</v>
      </c>
      <c r="C7305">
        <v>480</v>
      </c>
      <c r="D7305" t="s">
        <v>12</v>
      </c>
      <c r="E7305">
        <v>362</v>
      </c>
      <c r="F7305">
        <v>478</v>
      </c>
      <c r="G7305">
        <v>4286</v>
      </c>
      <c r="H7305" t="s">
        <v>13</v>
      </c>
    </row>
    <row r="7306" spans="1:8" x14ac:dyDescent="0.25">
      <c r="A7306" t="s">
        <v>6989</v>
      </c>
      <c r="B7306" t="s">
        <v>6990</v>
      </c>
      <c r="C7306">
        <v>480</v>
      </c>
      <c r="D7306" t="s">
        <v>10</v>
      </c>
      <c r="E7306">
        <v>5</v>
      </c>
      <c r="F7306">
        <v>350</v>
      </c>
      <c r="G7306">
        <v>4725</v>
      </c>
      <c r="H7306" t="s">
        <v>11</v>
      </c>
    </row>
    <row r="7307" spans="1:8" x14ac:dyDescent="0.25">
      <c r="A7307" t="s">
        <v>6991</v>
      </c>
      <c r="B7307" t="s">
        <v>6992</v>
      </c>
      <c r="C7307">
        <v>504</v>
      </c>
      <c r="D7307" t="s">
        <v>10</v>
      </c>
      <c r="E7307">
        <v>25</v>
      </c>
      <c r="F7307">
        <v>364</v>
      </c>
      <c r="G7307">
        <v>4725</v>
      </c>
      <c r="H7307" t="s">
        <v>11</v>
      </c>
    </row>
    <row r="7308" spans="1:8" x14ac:dyDescent="0.25">
      <c r="A7308" t="s">
        <v>6991</v>
      </c>
      <c r="B7308" t="s">
        <v>6992</v>
      </c>
      <c r="C7308">
        <v>504</v>
      </c>
      <c r="D7308" t="s">
        <v>12</v>
      </c>
      <c r="E7308">
        <v>376</v>
      </c>
      <c r="F7308">
        <v>491</v>
      </c>
      <c r="G7308">
        <v>4286</v>
      </c>
      <c r="H7308" t="s">
        <v>13</v>
      </c>
    </row>
    <row r="7309" spans="1:8" x14ac:dyDescent="0.25">
      <c r="A7309" t="s">
        <v>6993</v>
      </c>
      <c r="B7309" t="s">
        <v>6994</v>
      </c>
      <c r="C7309">
        <v>500</v>
      </c>
      <c r="D7309" t="s">
        <v>10</v>
      </c>
      <c r="E7309">
        <v>2</v>
      </c>
      <c r="F7309">
        <v>373</v>
      </c>
      <c r="G7309">
        <v>4725</v>
      </c>
      <c r="H7309" t="s">
        <v>11</v>
      </c>
    </row>
    <row r="7310" spans="1:8" x14ac:dyDescent="0.25">
      <c r="A7310" t="s">
        <v>6993</v>
      </c>
      <c r="B7310" t="s">
        <v>6994</v>
      </c>
      <c r="C7310">
        <v>500</v>
      </c>
      <c r="D7310" t="s">
        <v>12</v>
      </c>
      <c r="E7310">
        <v>384</v>
      </c>
      <c r="F7310">
        <v>498</v>
      </c>
      <c r="G7310">
        <v>4286</v>
      </c>
      <c r="H7310" t="s">
        <v>13</v>
      </c>
    </row>
    <row r="7311" spans="1:8" x14ac:dyDescent="0.25">
      <c r="A7311" t="s">
        <v>6995</v>
      </c>
      <c r="B7311" t="s">
        <v>6996</v>
      </c>
      <c r="C7311">
        <v>501</v>
      </c>
      <c r="D7311" t="s">
        <v>10</v>
      </c>
      <c r="E7311">
        <v>2</v>
      </c>
      <c r="F7311">
        <v>373</v>
      </c>
      <c r="G7311">
        <v>4725</v>
      </c>
      <c r="H7311" t="s">
        <v>11</v>
      </c>
    </row>
    <row r="7312" spans="1:8" x14ac:dyDescent="0.25">
      <c r="A7312" t="s">
        <v>6995</v>
      </c>
      <c r="B7312" t="s">
        <v>6996</v>
      </c>
      <c r="C7312">
        <v>501</v>
      </c>
      <c r="D7312" t="s">
        <v>12</v>
      </c>
      <c r="E7312">
        <v>384</v>
      </c>
      <c r="F7312">
        <v>499</v>
      </c>
      <c r="G7312">
        <v>4286</v>
      </c>
      <c r="H7312" t="s">
        <v>13</v>
      </c>
    </row>
    <row r="7313" spans="1:8" x14ac:dyDescent="0.25">
      <c r="A7313" t="s">
        <v>6997</v>
      </c>
      <c r="B7313" t="s">
        <v>6998</v>
      </c>
      <c r="C7313">
        <v>501</v>
      </c>
      <c r="D7313" t="s">
        <v>10</v>
      </c>
      <c r="E7313">
        <v>2</v>
      </c>
      <c r="F7313">
        <v>373</v>
      </c>
      <c r="G7313">
        <v>4725</v>
      </c>
      <c r="H7313" t="s">
        <v>11</v>
      </c>
    </row>
    <row r="7314" spans="1:8" x14ac:dyDescent="0.25">
      <c r="A7314" t="s">
        <v>6997</v>
      </c>
      <c r="B7314" t="s">
        <v>6998</v>
      </c>
      <c r="C7314">
        <v>501</v>
      </c>
      <c r="D7314" t="s">
        <v>12</v>
      </c>
      <c r="E7314">
        <v>384</v>
      </c>
      <c r="F7314">
        <v>499</v>
      </c>
      <c r="G7314">
        <v>4286</v>
      </c>
      <c r="H7314" t="s">
        <v>13</v>
      </c>
    </row>
    <row r="7315" spans="1:8" x14ac:dyDescent="0.25">
      <c r="A7315" t="s">
        <v>6999</v>
      </c>
      <c r="B7315" t="s">
        <v>7000</v>
      </c>
      <c r="C7315">
        <v>501</v>
      </c>
      <c r="D7315" t="s">
        <v>10</v>
      </c>
      <c r="E7315">
        <v>2</v>
      </c>
      <c r="F7315">
        <v>373</v>
      </c>
      <c r="G7315">
        <v>4725</v>
      </c>
      <c r="H7315" t="s">
        <v>11</v>
      </c>
    </row>
    <row r="7316" spans="1:8" x14ac:dyDescent="0.25">
      <c r="A7316" t="s">
        <v>6999</v>
      </c>
      <c r="B7316" t="s">
        <v>7000</v>
      </c>
      <c r="C7316">
        <v>501</v>
      </c>
      <c r="D7316" t="s">
        <v>12</v>
      </c>
      <c r="E7316">
        <v>384</v>
      </c>
      <c r="F7316">
        <v>499</v>
      </c>
      <c r="G7316">
        <v>4286</v>
      </c>
      <c r="H7316" t="s">
        <v>13</v>
      </c>
    </row>
    <row r="7317" spans="1:8" x14ac:dyDescent="0.25">
      <c r="A7317" t="s">
        <v>7001</v>
      </c>
      <c r="B7317" t="s">
        <v>7002</v>
      </c>
      <c r="C7317">
        <v>501</v>
      </c>
      <c r="D7317" t="s">
        <v>10</v>
      </c>
      <c r="E7317">
        <v>2</v>
      </c>
      <c r="F7317">
        <v>373</v>
      </c>
      <c r="G7317">
        <v>4725</v>
      </c>
      <c r="H7317" t="s">
        <v>11</v>
      </c>
    </row>
    <row r="7318" spans="1:8" x14ac:dyDescent="0.25">
      <c r="A7318" t="s">
        <v>7001</v>
      </c>
      <c r="B7318" t="s">
        <v>7002</v>
      </c>
      <c r="C7318">
        <v>501</v>
      </c>
      <c r="D7318" t="s">
        <v>12</v>
      </c>
      <c r="E7318">
        <v>384</v>
      </c>
      <c r="F7318">
        <v>499</v>
      </c>
      <c r="G7318">
        <v>4286</v>
      </c>
      <c r="H7318" t="s">
        <v>13</v>
      </c>
    </row>
    <row r="7319" spans="1:8" x14ac:dyDescent="0.25">
      <c r="A7319" t="s">
        <v>7003</v>
      </c>
      <c r="B7319" t="s">
        <v>7004</v>
      </c>
      <c r="C7319">
        <v>479</v>
      </c>
      <c r="D7319" t="s">
        <v>12</v>
      </c>
      <c r="E7319">
        <v>362</v>
      </c>
      <c r="F7319">
        <v>477</v>
      </c>
      <c r="G7319">
        <v>4286</v>
      </c>
      <c r="H7319" t="s">
        <v>13</v>
      </c>
    </row>
    <row r="7320" spans="1:8" x14ac:dyDescent="0.25">
      <c r="A7320" t="s">
        <v>7003</v>
      </c>
      <c r="B7320" t="s">
        <v>7004</v>
      </c>
      <c r="C7320">
        <v>479</v>
      </c>
      <c r="D7320" t="s">
        <v>10</v>
      </c>
      <c r="E7320">
        <v>5</v>
      </c>
      <c r="F7320">
        <v>350</v>
      </c>
      <c r="G7320">
        <v>4725</v>
      </c>
      <c r="H7320" t="s">
        <v>11</v>
      </c>
    </row>
    <row r="7321" spans="1:8" x14ac:dyDescent="0.25">
      <c r="A7321" t="s">
        <v>7005</v>
      </c>
      <c r="B7321" t="s">
        <v>7006</v>
      </c>
      <c r="C7321">
        <v>501</v>
      </c>
      <c r="D7321" t="s">
        <v>10</v>
      </c>
      <c r="E7321">
        <v>2</v>
      </c>
      <c r="F7321">
        <v>373</v>
      </c>
      <c r="G7321">
        <v>4725</v>
      </c>
      <c r="H7321" t="s">
        <v>11</v>
      </c>
    </row>
    <row r="7322" spans="1:8" x14ac:dyDescent="0.25">
      <c r="A7322" t="s">
        <v>7005</v>
      </c>
      <c r="B7322" t="s">
        <v>7006</v>
      </c>
      <c r="C7322">
        <v>501</v>
      </c>
      <c r="D7322" t="s">
        <v>12</v>
      </c>
      <c r="E7322">
        <v>384</v>
      </c>
      <c r="F7322">
        <v>499</v>
      </c>
      <c r="G7322">
        <v>4286</v>
      </c>
      <c r="H7322" t="s">
        <v>13</v>
      </c>
    </row>
    <row r="7323" spans="1:8" x14ac:dyDescent="0.25">
      <c r="A7323" t="s">
        <v>7007</v>
      </c>
      <c r="B7323" t="s">
        <v>7008</v>
      </c>
      <c r="C7323">
        <v>500</v>
      </c>
      <c r="D7323" t="s">
        <v>10</v>
      </c>
      <c r="E7323">
        <v>2</v>
      </c>
      <c r="F7323">
        <v>373</v>
      </c>
      <c r="G7323">
        <v>4725</v>
      </c>
      <c r="H7323" t="s">
        <v>11</v>
      </c>
    </row>
    <row r="7324" spans="1:8" x14ac:dyDescent="0.25">
      <c r="A7324" t="s">
        <v>7007</v>
      </c>
      <c r="B7324" t="s">
        <v>7008</v>
      </c>
      <c r="C7324">
        <v>500</v>
      </c>
      <c r="D7324" t="s">
        <v>12</v>
      </c>
      <c r="E7324">
        <v>384</v>
      </c>
      <c r="F7324">
        <v>498</v>
      </c>
      <c r="G7324">
        <v>4286</v>
      </c>
      <c r="H7324" t="s">
        <v>13</v>
      </c>
    </row>
    <row r="7325" spans="1:8" x14ac:dyDescent="0.25">
      <c r="A7325" t="s">
        <v>7009</v>
      </c>
      <c r="B7325" t="s">
        <v>7010</v>
      </c>
      <c r="C7325">
        <v>475</v>
      </c>
      <c r="D7325" t="s">
        <v>12</v>
      </c>
      <c r="E7325">
        <v>355</v>
      </c>
      <c r="F7325">
        <v>470</v>
      </c>
      <c r="G7325">
        <v>4286</v>
      </c>
      <c r="H7325" t="s">
        <v>13</v>
      </c>
    </row>
    <row r="7326" spans="1:8" x14ac:dyDescent="0.25">
      <c r="A7326" t="s">
        <v>7009</v>
      </c>
      <c r="B7326" t="s">
        <v>7010</v>
      </c>
      <c r="C7326">
        <v>475</v>
      </c>
      <c r="D7326" t="s">
        <v>10</v>
      </c>
      <c r="E7326">
        <v>4</v>
      </c>
      <c r="F7326">
        <v>342</v>
      </c>
      <c r="G7326">
        <v>4725</v>
      </c>
      <c r="H7326" t="s">
        <v>11</v>
      </c>
    </row>
    <row r="7327" spans="1:8" x14ac:dyDescent="0.25">
      <c r="A7327" t="s">
        <v>7011</v>
      </c>
      <c r="B7327" t="s">
        <v>7012</v>
      </c>
      <c r="C7327">
        <v>497</v>
      </c>
      <c r="D7327" t="s">
        <v>10</v>
      </c>
      <c r="E7327">
        <v>137</v>
      </c>
      <c r="F7327">
        <v>480</v>
      </c>
      <c r="G7327">
        <v>4725</v>
      </c>
      <c r="H7327" t="s">
        <v>11</v>
      </c>
    </row>
    <row r="7328" spans="1:8" x14ac:dyDescent="0.25">
      <c r="A7328" t="s">
        <v>7013</v>
      </c>
      <c r="B7328" t="s">
        <v>7014</v>
      </c>
      <c r="C7328">
        <v>583</v>
      </c>
      <c r="D7328" t="s">
        <v>10</v>
      </c>
      <c r="E7328">
        <v>1</v>
      </c>
      <c r="F7328">
        <v>342</v>
      </c>
      <c r="G7328">
        <v>4725</v>
      </c>
      <c r="H7328" t="s">
        <v>11</v>
      </c>
    </row>
    <row r="7329" spans="1:8" x14ac:dyDescent="0.25">
      <c r="A7329" t="s">
        <v>7013</v>
      </c>
      <c r="B7329" t="s">
        <v>7014</v>
      </c>
      <c r="C7329">
        <v>583</v>
      </c>
      <c r="D7329" t="s">
        <v>12</v>
      </c>
      <c r="E7329">
        <v>354</v>
      </c>
      <c r="F7329">
        <v>469</v>
      </c>
      <c r="G7329">
        <v>4286</v>
      </c>
      <c r="H7329" t="s">
        <v>13</v>
      </c>
    </row>
    <row r="7330" spans="1:8" x14ac:dyDescent="0.25">
      <c r="A7330" t="s">
        <v>7013</v>
      </c>
      <c r="B7330" t="s">
        <v>7014</v>
      </c>
      <c r="C7330">
        <v>583</v>
      </c>
      <c r="D7330" t="s">
        <v>14</v>
      </c>
      <c r="E7330">
        <v>494</v>
      </c>
      <c r="F7330">
        <v>574</v>
      </c>
      <c r="G7330">
        <v>7652</v>
      </c>
      <c r="H7330" t="s">
        <v>15</v>
      </c>
    </row>
    <row r="7331" spans="1:8" x14ac:dyDescent="0.25">
      <c r="A7331" t="s">
        <v>7015</v>
      </c>
      <c r="B7331" t="s">
        <v>7016</v>
      </c>
      <c r="C7331">
        <v>472</v>
      </c>
      <c r="D7331" t="s">
        <v>10</v>
      </c>
      <c r="E7331">
        <v>2</v>
      </c>
      <c r="F7331">
        <v>344</v>
      </c>
      <c r="G7331">
        <v>4725</v>
      </c>
      <c r="H7331" t="s">
        <v>11</v>
      </c>
    </row>
    <row r="7332" spans="1:8" x14ac:dyDescent="0.25">
      <c r="A7332" t="s">
        <v>7015</v>
      </c>
      <c r="B7332" t="s">
        <v>7016</v>
      </c>
      <c r="C7332">
        <v>472</v>
      </c>
      <c r="D7332" t="s">
        <v>12</v>
      </c>
      <c r="E7332">
        <v>357</v>
      </c>
      <c r="F7332">
        <v>471</v>
      </c>
      <c r="G7332">
        <v>4286</v>
      </c>
      <c r="H7332" t="s">
        <v>13</v>
      </c>
    </row>
    <row r="7333" spans="1:8" x14ac:dyDescent="0.25">
      <c r="A7333" t="s">
        <v>7017</v>
      </c>
      <c r="B7333" t="s">
        <v>7018</v>
      </c>
      <c r="C7333">
        <v>479</v>
      </c>
      <c r="D7333" t="s">
        <v>12</v>
      </c>
      <c r="E7333">
        <v>359</v>
      </c>
      <c r="F7333">
        <v>477</v>
      </c>
      <c r="G7333">
        <v>4286</v>
      </c>
      <c r="H7333" t="s">
        <v>13</v>
      </c>
    </row>
    <row r="7334" spans="1:8" x14ac:dyDescent="0.25">
      <c r="A7334" t="s">
        <v>7017</v>
      </c>
      <c r="B7334" t="s">
        <v>7018</v>
      </c>
      <c r="C7334">
        <v>479</v>
      </c>
      <c r="D7334" t="s">
        <v>10</v>
      </c>
      <c r="E7334">
        <v>4</v>
      </c>
      <c r="F7334">
        <v>350</v>
      </c>
      <c r="G7334">
        <v>4725</v>
      </c>
      <c r="H7334" t="s">
        <v>11</v>
      </c>
    </row>
    <row r="7335" spans="1:8" x14ac:dyDescent="0.25">
      <c r="A7335" t="s">
        <v>7019</v>
      </c>
      <c r="B7335" t="s">
        <v>7020</v>
      </c>
      <c r="C7335">
        <v>480</v>
      </c>
      <c r="D7335" t="s">
        <v>12</v>
      </c>
      <c r="E7335">
        <v>362</v>
      </c>
      <c r="F7335">
        <v>479</v>
      </c>
      <c r="G7335">
        <v>4286</v>
      </c>
      <c r="H7335" t="s">
        <v>13</v>
      </c>
    </row>
    <row r="7336" spans="1:8" x14ac:dyDescent="0.25">
      <c r="A7336" t="s">
        <v>7019</v>
      </c>
      <c r="B7336" t="s">
        <v>7020</v>
      </c>
      <c r="C7336">
        <v>480</v>
      </c>
      <c r="D7336" t="s">
        <v>10</v>
      </c>
      <c r="E7336">
        <v>5</v>
      </c>
      <c r="F7336">
        <v>350</v>
      </c>
      <c r="G7336">
        <v>4725</v>
      </c>
      <c r="H7336" t="s">
        <v>11</v>
      </c>
    </row>
    <row r="7337" spans="1:8" x14ac:dyDescent="0.25">
      <c r="A7337" t="s">
        <v>7021</v>
      </c>
      <c r="B7337" t="s">
        <v>7022</v>
      </c>
      <c r="C7337">
        <v>470</v>
      </c>
      <c r="D7337" t="s">
        <v>10</v>
      </c>
      <c r="E7337">
        <v>1</v>
      </c>
      <c r="F7337">
        <v>343</v>
      </c>
      <c r="G7337">
        <v>4725</v>
      </c>
      <c r="H7337" t="s">
        <v>11</v>
      </c>
    </row>
    <row r="7338" spans="1:8" x14ac:dyDescent="0.25">
      <c r="A7338" t="s">
        <v>7021</v>
      </c>
      <c r="B7338" t="s">
        <v>7022</v>
      </c>
      <c r="C7338">
        <v>470</v>
      </c>
      <c r="D7338" t="s">
        <v>12</v>
      </c>
      <c r="E7338">
        <v>355</v>
      </c>
      <c r="F7338">
        <v>469</v>
      </c>
      <c r="G7338">
        <v>4286</v>
      </c>
      <c r="H7338" t="s">
        <v>13</v>
      </c>
    </row>
    <row r="7339" spans="1:8" x14ac:dyDescent="0.25">
      <c r="A7339" t="s">
        <v>7023</v>
      </c>
      <c r="B7339" t="s">
        <v>7024</v>
      </c>
      <c r="C7339">
        <v>470</v>
      </c>
      <c r="D7339" t="s">
        <v>10</v>
      </c>
      <c r="E7339">
        <v>1</v>
      </c>
      <c r="F7339">
        <v>343</v>
      </c>
      <c r="G7339">
        <v>4725</v>
      </c>
      <c r="H7339" t="s">
        <v>11</v>
      </c>
    </row>
    <row r="7340" spans="1:8" x14ac:dyDescent="0.25">
      <c r="A7340" t="s">
        <v>7023</v>
      </c>
      <c r="B7340" t="s">
        <v>7024</v>
      </c>
      <c r="C7340">
        <v>470</v>
      </c>
      <c r="D7340" t="s">
        <v>12</v>
      </c>
      <c r="E7340">
        <v>355</v>
      </c>
      <c r="F7340">
        <v>469</v>
      </c>
      <c r="G7340">
        <v>4286</v>
      </c>
      <c r="H7340" t="s">
        <v>13</v>
      </c>
    </row>
    <row r="7341" spans="1:8" x14ac:dyDescent="0.25">
      <c r="A7341" t="s">
        <v>7025</v>
      </c>
      <c r="B7341" t="s">
        <v>7026</v>
      </c>
      <c r="C7341">
        <v>480</v>
      </c>
      <c r="D7341" t="s">
        <v>12</v>
      </c>
      <c r="E7341">
        <v>362</v>
      </c>
      <c r="F7341">
        <v>479</v>
      </c>
      <c r="G7341">
        <v>4286</v>
      </c>
      <c r="H7341" t="s">
        <v>13</v>
      </c>
    </row>
    <row r="7342" spans="1:8" x14ac:dyDescent="0.25">
      <c r="A7342" t="s">
        <v>7025</v>
      </c>
      <c r="B7342" t="s">
        <v>7026</v>
      </c>
      <c r="C7342">
        <v>480</v>
      </c>
      <c r="D7342" t="s">
        <v>10</v>
      </c>
      <c r="E7342">
        <v>5</v>
      </c>
      <c r="F7342">
        <v>350</v>
      </c>
      <c r="G7342">
        <v>4725</v>
      </c>
      <c r="H7342" t="s">
        <v>11</v>
      </c>
    </row>
    <row r="7343" spans="1:8" x14ac:dyDescent="0.25">
      <c r="A7343" t="s">
        <v>7027</v>
      </c>
      <c r="B7343" t="s">
        <v>7028</v>
      </c>
      <c r="C7343">
        <v>480</v>
      </c>
      <c r="D7343" t="s">
        <v>10</v>
      </c>
      <c r="E7343">
        <v>1</v>
      </c>
      <c r="F7343">
        <v>344</v>
      </c>
      <c r="G7343">
        <v>4725</v>
      </c>
      <c r="H7343" t="s">
        <v>11</v>
      </c>
    </row>
    <row r="7344" spans="1:8" x14ac:dyDescent="0.25">
      <c r="A7344" t="s">
        <v>7027</v>
      </c>
      <c r="B7344" t="s">
        <v>7028</v>
      </c>
      <c r="C7344">
        <v>480</v>
      </c>
      <c r="D7344" t="s">
        <v>12</v>
      </c>
      <c r="E7344">
        <v>356</v>
      </c>
      <c r="F7344">
        <v>475</v>
      </c>
      <c r="G7344">
        <v>4286</v>
      </c>
      <c r="H7344" t="s">
        <v>13</v>
      </c>
    </row>
    <row r="7345" spans="1:8" x14ac:dyDescent="0.25">
      <c r="A7345" t="s">
        <v>7029</v>
      </c>
      <c r="B7345" t="s">
        <v>7030</v>
      </c>
      <c r="C7345">
        <v>480</v>
      </c>
      <c r="D7345" t="s">
        <v>10</v>
      </c>
      <c r="E7345">
        <v>1</v>
      </c>
      <c r="F7345">
        <v>344</v>
      </c>
      <c r="G7345">
        <v>4725</v>
      </c>
      <c r="H7345" t="s">
        <v>11</v>
      </c>
    </row>
    <row r="7346" spans="1:8" x14ac:dyDescent="0.25">
      <c r="A7346" t="s">
        <v>7029</v>
      </c>
      <c r="B7346" t="s">
        <v>7030</v>
      </c>
      <c r="C7346">
        <v>480</v>
      </c>
      <c r="D7346" t="s">
        <v>12</v>
      </c>
      <c r="E7346">
        <v>356</v>
      </c>
      <c r="F7346">
        <v>475</v>
      </c>
      <c r="G7346">
        <v>4286</v>
      </c>
      <c r="H7346" t="s">
        <v>13</v>
      </c>
    </row>
    <row r="7347" spans="1:8" x14ac:dyDescent="0.25">
      <c r="A7347" t="s">
        <v>7031</v>
      </c>
      <c r="B7347" t="s">
        <v>7032</v>
      </c>
      <c r="C7347">
        <v>492</v>
      </c>
      <c r="D7347" t="s">
        <v>10</v>
      </c>
      <c r="E7347">
        <v>2</v>
      </c>
      <c r="F7347">
        <v>350</v>
      </c>
      <c r="G7347">
        <v>4725</v>
      </c>
      <c r="H7347" t="s">
        <v>11</v>
      </c>
    </row>
    <row r="7348" spans="1:8" x14ac:dyDescent="0.25">
      <c r="A7348" t="s">
        <v>7031</v>
      </c>
      <c r="B7348" t="s">
        <v>7032</v>
      </c>
      <c r="C7348">
        <v>492</v>
      </c>
      <c r="D7348" t="s">
        <v>12</v>
      </c>
      <c r="E7348">
        <v>363</v>
      </c>
      <c r="F7348">
        <v>478</v>
      </c>
      <c r="G7348">
        <v>4286</v>
      </c>
      <c r="H7348" t="s">
        <v>13</v>
      </c>
    </row>
    <row r="7349" spans="1:8" x14ac:dyDescent="0.25">
      <c r="A7349" t="s">
        <v>7033</v>
      </c>
      <c r="B7349" t="s">
        <v>7034</v>
      </c>
      <c r="C7349">
        <v>481</v>
      </c>
      <c r="D7349" t="s">
        <v>10</v>
      </c>
      <c r="E7349">
        <v>1</v>
      </c>
      <c r="F7349">
        <v>340</v>
      </c>
      <c r="G7349">
        <v>4725</v>
      </c>
      <c r="H7349" t="s">
        <v>11</v>
      </c>
    </row>
    <row r="7350" spans="1:8" x14ac:dyDescent="0.25">
      <c r="A7350" t="s">
        <v>7033</v>
      </c>
      <c r="B7350" t="s">
        <v>7034</v>
      </c>
      <c r="C7350">
        <v>481</v>
      </c>
      <c r="D7350" t="s">
        <v>12</v>
      </c>
      <c r="E7350">
        <v>351</v>
      </c>
      <c r="F7350">
        <v>466</v>
      </c>
      <c r="G7350">
        <v>4286</v>
      </c>
      <c r="H7350" t="s">
        <v>13</v>
      </c>
    </row>
    <row r="7351" spans="1:8" x14ac:dyDescent="0.25">
      <c r="A7351" t="s">
        <v>7035</v>
      </c>
      <c r="B7351" t="s">
        <v>7036</v>
      </c>
      <c r="C7351">
        <v>470</v>
      </c>
      <c r="D7351" t="s">
        <v>10</v>
      </c>
      <c r="E7351">
        <v>1</v>
      </c>
      <c r="F7351">
        <v>345</v>
      </c>
      <c r="G7351">
        <v>4725</v>
      </c>
      <c r="H7351" t="s">
        <v>11</v>
      </c>
    </row>
    <row r="7352" spans="1:8" x14ac:dyDescent="0.25">
      <c r="A7352" t="s">
        <v>7035</v>
      </c>
      <c r="B7352" t="s">
        <v>7036</v>
      </c>
      <c r="C7352">
        <v>470</v>
      </c>
      <c r="D7352" t="s">
        <v>12</v>
      </c>
      <c r="E7352">
        <v>355</v>
      </c>
      <c r="F7352">
        <v>469</v>
      </c>
      <c r="G7352">
        <v>4286</v>
      </c>
      <c r="H7352" t="s">
        <v>13</v>
      </c>
    </row>
    <row r="7353" spans="1:8" x14ac:dyDescent="0.25">
      <c r="A7353" t="s">
        <v>7037</v>
      </c>
      <c r="B7353" t="s">
        <v>7038</v>
      </c>
      <c r="C7353">
        <v>480</v>
      </c>
      <c r="D7353" t="s">
        <v>12</v>
      </c>
      <c r="E7353">
        <v>362</v>
      </c>
      <c r="F7353">
        <v>478</v>
      </c>
      <c r="G7353">
        <v>4286</v>
      </c>
      <c r="H7353" t="s">
        <v>13</v>
      </c>
    </row>
    <row r="7354" spans="1:8" x14ac:dyDescent="0.25">
      <c r="A7354" t="s">
        <v>7037</v>
      </c>
      <c r="B7354" t="s">
        <v>7038</v>
      </c>
      <c r="C7354">
        <v>480</v>
      </c>
      <c r="D7354" t="s">
        <v>10</v>
      </c>
      <c r="E7354">
        <v>5</v>
      </c>
      <c r="F7354">
        <v>350</v>
      </c>
      <c r="G7354">
        <v>4725</v>
      </c>
      <c r="H7354" t="s">
        <v>11</v>
      </c>
    </row>
    <row r="7355" spans="1:8" x14ac:dyDescent="0.25">
      <c r="A7355" t="s">
        <v>7039</v>
      </c>
      <c r="B7355" t="s">
        <v>7040</v>
      </c>
      <c r="C7355">
        <v>470</v>
      </c>
      <c r="D7355" t="s">
        <v>10</v>
      </c>
      <c r="E7355">
        <v>1</v>
      </c>
      <c r="F7355">
        <v>345</v>
      </c>
      <c r="G7355">
        <v>4725</v>
      </c>
      <c r="H7355" t="s">
        <v>11</v>
      </c>
    </row>
    <row r="7356" spans="1:8" x14ac:dyDescent="0.25">
      <c r="A7356" t="s">
        <v>7039</v>
      </c>
      <c r="B7356" t="s">
        <v>7040</v>
      </c>
      <c r="C7356">
        <v>470</v>
      </c>
      <c r="D7356" t="s">
        <v>12</v>
      </c>
      <c r="E7356">
        <v>355</v>
      </c>
      <c r="F7356">
        <v>469</v>
      </c>
      <c r="G7356">
        <v>4286</v>
      </c>
      <c r="H7356" t="s">
        <v>13</v>
      </c>
    </row>
    <row r="7357" spans="1:8" x14ac:dyDescent="0.25">
      <c r="A7357" t="s">
        <v>7041</v>
      </c>
      <c r="B7357" t="s">
        <v>7042</v>
      </c>
      <c r="C7357">
        <v>480</v>
      </c>
      <c r="D7357" t="s">
        <v>12</v>
      </c>
      <c r="E7357">
        <v>362</v>
      </c>
      <c r="F7357">
        <v>478</v>
      </c>
      <c r="G7357">
        <v>4286</v>
      </c>
      <c r="H7357" t="s">
        <v>13</v>
      </c>
    </row>
    <row r="7358" spans="1:8" x14ac:dyDescent="0.25">
      <c r="A7358" t="s">
        <v>7041</v>
      </c>
      <c r="B7358" t="s">
        <v>7042</v>
      </c>
      <c r="C7358">
        <v>480</v>
      </c>
      <c r="D7358" t="s">
        <v>10</v>
      </c>
      <c r="E7358">
        <v>5</v>
      </c>
      <c r="F7358">
        <v>350</v>
      </c>
      <c r="G7358">
        <v>4725</v>
      </c>
      <c r="H7358" t="s">
        <v>11</v>
      </c>
    </row>
    <row r="7359" spans="1:8" x14ac:dyDescent="0.25">
      <c r="A7359" t="s">
        <v>7043</v>
      </c>
      <c r="B7359" t="s">
        <v>7044</v>
      </c>
      <c r="C7359">
        <v>474</v>
      </c>
      <c r="D7359" t="s">
        <v>12</v>
      </c>
      <c r="E7359">
        <v>357</v>
      </c>
      <c r="F7359">
        <v>472</v>
      </c>
      <c r="G7359">
        <v>4286</v>
      </c>
      <c r="H7359" t="s">
        <v>13</v>
      </c>
    </row>
    <row r="7360" spans="1:8" x14ac:dyDescent="0.25">
      <c r="A7360" t="s">
        <v>7043</v>
      </c>
      <c r="B7360" t="s">
        <v>7044</v>
      </c>
      <c r="C7360">
        <v>474</v>
      </c>
      <c r="D7360" t="s">
        <v>10</v>
      </c>
      <c r="E7360">
        <v>4</v>
      </c>
      <c r="F7360">
        <v>345</v>
      </c>
      <c r="G7360">
        <v>4725</v>
      </c>
      <c r="H7360" t="s">
        <v>11</v>
      </c>
    </row>
    <row r="7361" spans="1:8" x14ac:dyDescent="0.25">
      <c r="A7361" t="s">
        <v>7045</v>
      </c>
      <c r="B7361" t="s">
        <v>7046</v>
      </c>
      <c r="C7361">
        <v>483</v>
      </c>
      <c r="D7361" t="s">
        <v>12</v>
      </c>
      <c r="E7361">
        <v>365</v>
      </c>
      <c r="F7361">
        <v>481</v>
      </c>
      <c r="G7361">
        <v>4286</v>
      </c>
      <c r="H7361" t="s">
        <v>13</v>
      </c>
    </row>
    <row r="7362" spans="1:8" x14ac:dyDescent="0.25">
      <c r="A7362" t="s">
        <v>7045</v>
      </c>
      <c r="B7362" t="s">
        <v>7046</v>
      </c>
      <c r="C7362">
        <v>483</v>
      </c>
      <c r="D7362" t="s">
        <v>10</v>
      </c>
      <c r="E7362">
        <v>5</v>
      </c>
      <c r="F7362">
        <v>351</v>
      </c>
      <c r="G7362">
        <v>4725</v>
      </c>
      <c r="H7362" t="s">
        <v>11</v>
      </c>
    </row>
    <row r="7363" spans="1:8" x14ac:dyDescent="0.25">
      <c r="A7363" t="s">
        <v>7047</v>
      </c>
      <c r="B7363" t="s">
        <v>7048</v>
      </c>
      <c r="C7363">
        <v>500</v>
      </c>
      <c r="D7363" t="s">
        <v>10</v>
      </c>
      <c r="E7363">
        <v>2</v>
      </c>
      <c r="F7363">
        <v>373</v>
      </c>
      <c r="G7363">
        <v>4725</v>
      </c>
      <c r="H7363" t="s">
        <v>11</v>
      </c>
    </row>
    <row r="7364" spans="1:8" x14ac:dyDescent="0.25">
      <c r="A7364" t="s">
        <v>7047</v>
      </c>
      <c r="B7364" t="s">
        <v>7048</v>
      </c>
      <c r="C7364">
        <v>500</v>
      </c>
      <c r="D7364" t="s">
        <v>12</v>
      </c>
      <c r="E7364">
        <v>384</v>
      </c>
      <c r="F7364">
        <v>498</v>
      </c>
      <c r="G7364">
        <v>4286</v>
      </c>
      <c r="H7364" t="s">
        <v>13</v>
      </c>
    </row>
    <row r="7365" spans="1:8" x14ac:dyDescent="0.25">
      <c r="A7365" t="s">
        <v>7049</v>
      </c>
      <c r="B7365" t="s">
        <v>7050</v>
      </c>
      <c r="C7365">
        <v>502</v>
      </c>
      <c r="D7365" t="s">
        <v>10</v>
      </c>
      <c r="E7365">
        <v>17</v>
      </c>
      <c r="F7365">
        <v>359</v>
      </c>
      <c r="G7365">
        <v>4725</v>
      </c>
      <c r="H7365" t="s">
        <v>11</v>
      </c>
    </row>
    <row r="7366" spans="1:8" x14ac:dyDescent="0.25">
      <c r="A7366" t="s">
        <v>7049</v>
      </c>
      <c r="B7366" t="s">
        <v>7050</v>
      </c>
      <c r="C7366">
        <v>502</v>
      </c>
      <c r="D7366" t="s">
        <v>12</v>
      </c>
      <c r="E7366">
        <v>380</v>
      </c>
      <c r="F7366">
        <v>495</v>
      </c>
      <c r="G7366">
        <v>4286</v>
      </c>
      <c r="H7366" t="s">
        <v>13</v>
      </c>
    </row>
    <row r="7367" spans="1:8" x14ac:dyDescent="0.25">
      <c r="A7367" t="s">
        <v>7051</v>
      </c>
      <c r="B7367" t="s">
        <v>7052</v>
      </c>
      <c r="C7367">
        <v>469</v>
      </c>
      <c r="D7367" t="s">
        <v>10</v>
      </c>
      <c r="E7367">
        <v>1</v>
      </c>
      <c r="F7367">
        <v>340</v>
      </c>
      <c r="G7367">
        <v>4725</v>
      </c>
      <c r="H7367" t="s">
        <v>11</v>
      </c>
    </row>
    <row r="7368" spans="1:8" x14ac:dyDescent="0.25">
      <c r="A7368" t="s">
        <v>7051</v>
      </c>
      <c r="B7368" t="s">
        <v>7052</v>
      </c>
      <c r="C7368">
        <v>469</v>
      </c>
      <c r="D7368" t="s">
        <v>12</v>
      </c>
      <c r="E7368">
        <v>353</v>
      </c>
      <c r="F7368">
        <v>463</v>
      </c>
      <c r="G7368">
        <v>4286</v>
      </c>
      <c r="H7368" t="s">
        <v>13</v>
      </c>
    </row>
    <row r="7369" spans="1:8" x14ac:dyDescent="0.25">
      <c r="A7369" t="s">
        <v>7053</v>
      </c>
      <c r="B7369" t="s">
        <v>7054</v>
      </c>
      <c r="C7369">
        <v>596</v>
      </c>
      <c r="D7369" t="s">
        <v>10</v>
      </c>
      <c r="E7369">
        <v>126</v>
      </c>
      <c r="F7369">
        <v>468</v>
      </c>
      <c r="G7369">
        <v>4725</v>
      </c>
      <c r="H7369" t="s">
        <v>11</v>
      </c>
    </row>
    <row r="7370" spans="1:8" x14ac:dyDescent="0.25">
      <c r="A7370" t="s">
        <v>7053</v>
      </c>
      <c r="B7370" t="s">
        <v>7054</v>
      </c>
      <c r="C7370">
        <v>596</v>
      </c>
      <c r="D7370" t="s">
        <v>7055</v>
      </c>
      <c r="E7370">
        <v>3</v>
      </c>
      <c r="F7370">
        <v>115</v>
      </c>
      <c r="G7370">
        <v>103232</v>
      </c>
      <c r="H7370" t="s">
        <v>7056</v>
      </c>
    </row>
    <row r="7371" spans="1:8" x14ac:dyDescent="0.25">
      <c r="A7371" t="s">
        <v>7053</v>
      </c>
      <c r="B7371" t="s">
        <v>7054</v>
      </c>
      <c r="C7371">
        <v>596</v>
      </c>
      <c r="D7371" t="s">
        <v>12</v>
      </c>
      <c r="E7371">
        <v>481</v>
      </c>
      <c r="F7371">
        <v>592</v>
      </c>
      <c r="G7371">
        <v>4286</v>
      </c>
      <c r="H7371" t="s">
        <v>13</v>
      </c>
    </row>
    <row r="7372" spans="1:8" x14ac:dyDescent="0.25">
      <c r="A7372" t="s">
        <v>7057</v>
      </c>
      <c r="B7372" t="s">
        <v>7058</v>
      </c>
      <c r="C7372">
        <v>481</v>
      </c>
      <c r="D7372" t="s">
        <v>12</v>
      </c>
      <c r="E7372">
        <v>364</v>
      </c>
      <c r="F7372">
        <v>475</v>
      </c>
      <c r="G7372">
        <v>4286</v>
      </c>
      <c r="H7372" t="s">
        <v>13</v>
      </c>
    </row>
    <row r="7373" spans="1:8" x14ac:dyDescent="0.25">
      <c r="A7373" t="s">
        <v>7057</v>
      </c>
      <c r="B7373" t="s">
        <v>7058</v>
      </c>
      <c r="C7373">
        <v>481</v>
      </c>
      <c r="D7373" t="s">
        <v>10</v>
      </c>
      <c r="E7373">
        <v>9</v>
      </c>
      <c r="F7373">
        <v>349</v>
      </c>
      <c r="G7373">
        <v>4725</v>
      </c>
      <c r="H7373" t="s">
        <v>11</v>
      </c>
    </row>
    <row r="7374" spans="1:8" x14ac:dyDescent="0.25">
      <c r="A7374" t="s">
        <v>7059</v>
      </c>
      <c r="B7374" t="s">
        <v>7060</v>
      </c>
      <c r="C7374">
        <v>484</v>
      </c>
      <c r="D7374" t="s">
        <v>12</v>
      </c>
      <c r="E7374">
        <v>356</v>
      </c>
      <c r="F7374">
        <v>471</v>
      </c>
      <c r="G7374">
        <v>4286</v>
      </c>
      <c r="H7374" t="s">
        <v>13</v>
      </c>
    </row>
    <row r="7375" spans="1:8" x14ac:dyDescent="0.25">
      <c r="A7375" t="s">
        <v>7059</v>
      </c>
      <c r="B7375" t="s">
        <v>7060</v>
      </c>
      <c r="C7375">
        <v>484</v>
      </c>
      <c r="D7375" t="s">
        <v>10</v>
      </c>
      <c r="E7375">
        <v>6</v>
      </c>
      <c r="F7375">
        <v>341</v>
      </c>
      <c r="G7375">
        <v>4725</v>
      </c>
      <c r="H7375" t="s">
        <v>11</v>
      </c>
    </row>
    <row r="7376" spans="1:8" x14ac:dyDescent="0.25">
      <c r="A7376" t="s">
        <v>7061</v>
      </c>
      <c r="B7376" t="s">
        <v>7062</v>
      </c>
      <c r="C7376">
        <v>482</v>
      </c>
      <c r="D7376" t="s">
        <v>12</v>
      </c>
      <c r="E7376">
        <v>354</v>
      </c>
      <c r="F7376">
        <v>468</v>
      </c>
      <c r="G7376">
        <v>4286</v>
      </c>
      <c r="H7376" t="s">
        <v>13</v>
      </c>
    </row>
    <row r="7377" spans="1:8" x14ac:dyDescent="0.25">
      <c r="A7377" t="s">
        <v>7061</v>
      </c>
      <c r="B7377" t="s">
        <v>7062</v>
      </c>
      <c r="C7377">
        <v>482</v>
      </c>
      <c r="D7377" t="s">
        <v>10</v>
      </c>
      <c r="E7377">
        <v>4</v>
      </c>
      <c r="F7377">
        <v>343</v>
      </c>
      <c r="G7377">
        <v>4725</v>
      </c>
      <c r="H7377" t="s">
        <v>11</v>
      </c>
    </row>
    <row r="7378" spans="1:8" x14ac:dyDescent="0.25">
      <c r="A7378" t="s">
        <v>7063</v>
      </c>
      <c r="B7378" t="s">
        <v>7064</v>
      </c>
      <c r="C7378">
        <v>586</v>
      </c>
      <c r="D7378" t="s">
        <v>10</v>
      </c>
      <c r="E7378">
        <v>1</v>
      </c>
      <c r="F7378">
        <v>345</v>
      </c>
      <c r="G7378">
        <v>4725</v>
      </c>
      <c r="H7378" t="s">
        <v>11</v>
      </c>
    </row>
    <row r="7379" spans="1:8" x14ac:dyDescent="0.25">
      <c r="A7379" t="s">
        <v>7063</v>
      </c>
      <c r="B7379" t="s">
        <v>7064</v>
      </c>
      <c r="C7379">
        <v>586</v>
      </c>
      <c r="D7379" t="s">
        <v>12</v>
      </c>
      <c r="E7379">
        <v>357</v>
      </c>
      <c r="F7379">
        <v>472</v>
      </c>
      <c r="G7379">
        <v>4286</v>
      </c>
      <c r="H7379" t="s">
        <v>13</v>
      </c>
    </row>
    <row r="7380" spans="1:8" x14ac:dyDescent="0.25">
      <c r="A7380" t="s">
        <v>7063</v>
      </c>
      <c r="B7380" t="s">
        <v>7064</v>
      </c>
      <c r="C7380">
        <v>586</v>
      </c>
      <c r="D7380" t="s">
        <v>14</v>
      </c>
      <c r="E7380">
        <v>497</v>
      </c>
      <c r="F7380">
        <v>576</v>
      </c>
      <c r="G7380">
        <v>7652</v>
      </c>
      <c r="H7380" t="s">
        <v>15</v>
      </c>
    </row>
    <row r="7381" spans="1:8" x14ac:dyDescent="0.25">
      <c r="A7381" t="s">
        <v>7065</v>
      </c>
      <c r="B7381" t="s">
        <v>7066</v>
      </c>
      <c r="C7381">
        <v>490</v>
      </c>
      <c r="D7381" t="s">
        <v>10</v>
      </c>
      <c r="E7381">
        <v>12</v>
      </c>
      <c r="F7381">
        <v>360</v>
      </c>
      <c r="G7381">
        <v>4725</v>
      </c>
      <c r="H7381" t="s">
        <v>11</v>
      </c>
    </row>
    <row r="7382" spans="1:8" x14ac:dyDescent="0.25">
      <c r="A7382" t="s">
        <v>7065</v>
      </c>
      <c r="B7382" t="s">
        <v>7066</v>
      </c>
      <c r="C7382">
        <v>490</v>
      </c>
      <c r="D7382" t="s">
        <v>12</v>
      </c>
      <c r="E7382">
        <v>373</v>
      </c>
      <c r="F7382">
        <v>488</v>
      </c>
      <c r="G7382">
        <v>4286</v>
      </c>
      <c r="H7382" t="s">
        <v>13</v>
      </c>
    </row>
    <row r="7383" spans="1:8" x14ac:dyDescent="0.25">
      <c r="A7383" t="s">
        <v>7067</v>
      </c>
      <c r="B7383" t="s">
        <v>7068</v>
      </c>
      <c r="C7383">
        <v>587</v>
      </c>
      <c r="D7383" t="s">
        <v>10</v>
      </c>
      <c r="E7383">
        <v>2</v>
      </c>
      <c r="F7383">
        <v>346</v>
      </c>
      <c r="G7383">
        <v>4725</v>
      </c>
      <c r="H7383" t="s">
        <v>11</v>
      </c>
    </row>
    <row r="7384" spans="1:8" x14ac:dyDescent="0.25">
      <c r="A7384" t="s">
        <v>7067</v>
      </c>
      <c r="B7384" t="s">
        <v>7068</v>
      </c>
      <c r="C7384">
        <v>587</v>
      </c>
      <c r="D7384" t="s">
        <v>12</v>
      </c>
      <c r="E7384">
        <v>358</v>
      </c>
      <c r="F7384">
        <v>473</v>
      </c>
      <c r="G7384">
        <v>4286</v>
      </c>
      <c r="H7384" t="s">
        <v>13</v>
      </c>
    </row>
    <row r="7385" spans="1:8" x14ac:dyDescent="0.25">
      <c r="A7385" t="s">
        <v>7067</v>
      </c>
      <c r="B7385" t="s">
        <v>7068</v>
      </c>
      <c r="C7385">
        <v>587</v>
      </c>
      <c r="D7385" t="s">
        <v>14</v>
      </c>
      <c r="E7385">
        <v>498</v>
      </c>
      <c r="F7385">
        <v>577</v>
      </c>
      <c r="G7385">
        <v>7652</v>
      </c>
      <c r="H7385" t="s">
        <v>15</v>
      </c>
    </row>
    <row r="7386" spans="1:8" x14ac:dyDescent="0.25">
      <c r="A7386" t="s">
        <v>7069</v>
      </c>
      <c r="B7386" t="s">
        <v>7070</v>
      </c>
      <c r="C7386">
        <v>659</v>
      </c>
      <c r="D7386" t="s">
        <v>10</v>
      </c>
      <c r="E7386">
        <v>169</v>
      </c>
      <c r="F7386">
        <v>268</v>
      </c>
      <c r="G7386">
        <v>4725</v>
      </c>
      <c r="H7386" t="s">
        <v>11</v>
      </c>
    </row>
    <row r="7387" spans="1:8" x14ac:dyDescent="0.25">
      <c r="A7387" t="s">
        <v>7069</v>
      </c>
      <c r="B7387" t="s">
        <v>7070</v>
      </c>
      <c r="C7387">
        <v>659</v>
      </c>
      <c r="D7387" t="s">
        <v>10</v>
      </c>
      <c r="E7387">
        <v>368</v>
      </c>
      <c r="F7387">
        <v>639</v>
      </c>
      <c r="G7387">
        <v>4725</v>
      </c>
      <c r="H7387" t="s">
        <v>11</v>
      </c>
    </row>
    <row r="7388" spans="1:8" x14ac:dyDescent="0.25">
      <c r="A7388" t="s">
        <v>7071</v>
      </c>
      <c r="B7388" t="s">
        <v>7072</v>
      </c>
      <c r="C7388">
        <v>466</v>
      </c>
      <c r="D7388" t="s">
        <v>10</v>
      </c>
      <c r="E7388">
        <v>2</v>
      </c>
      <c r="F7388">
        <v>341</v>
      </c>
      <c r="G7388">
        <v>4725</v>
      </c>
      <c r="H7388" t="s">
        <v>11</v>
      </c>
    </row>
    <row r="7389" spans="1:8" x14ac:dyDescent="0.25">
      <c r="A7389" t="s">
        <v>7071</v>
      </c>
      <c r="B7389" t="s">
        <v>7072</v>
      </c>
      <c r="C7389">
        <v>466</v>
      </c>
      <c r="D7389" t="s">
        <v>12</v>
      </c>
      <c r="E7389">
        <v>349</v>
      </c>
      <c r="F7389">
        <v>464</v>
      </c>
      <c r="G7389">
        <v>4286</v>
      </c>
      <c r="H7389" t="s">
        <v>13</v>
      </c>
    </row>
    <row r="7390" spans="1:8" x14ac:dyDescent="0.25">
      <c r="A7390" t="s">
        <v>7073</v>
      </c>
      <c r="B7390" t="s">
        <v>7074</v>
      </c>
      <c r="C7390">
        <v>478</v>
      </c>
      <c r="D7390" t="s">
        <v>12</v>
      </c>
      <c r="E7390">
        <v>354</v>
      </c>
      <c r="F7390">
        <v>469</v>
      </c>
      <c r="G7390">
        <v>4286</v>
      </c>
      <c r="H7390" t="s">
        <v>13</v>
      </c>
    </row>
    <row r="7391" spans="1:8" x14ac:dyDescent="0.25">
      <c r="A7391" t="s">
        <v>7073</v>
      </c>
      <c r="B7391" t="s">
        <v>7074</v>
      </c>
      <c r="C7391">
        <v>478</v>
      </c>
      <c r="D7391" t="s">
        <v>10</v>
      </c>
      <c r="E7391">
        <v>4</v>
      </c>
      <c r="F7391">
        <v>341</v>
      </c>
      <c r="G7391">
        <v>4725</v>
      </c>
      <c r="H7391" t="s">
        <v>11</v>
      </c>
    </row>
    <row r="7392" spans="1:8" x14ac:dyDescent="0.25">
      <c r="A7392" t="s">
        <v>7075</v>
      </c>
      <c r="B7392" t="s">
        <v>7076</v>
      </c>
      <c r="C7392">
        <v>480</v>
      </c>
      <c r="D7392" t="s">
        <v>12</v>
      </c>
      <c r="E7392">
        <v>363</v>
      </c>
      <c r="F7392">
        <v>478</v>
      </c>
      <c r="G7392">
        <v>4286</v>
      </c>
      <c r="H7392" t="s">
        <v>13</v>
      </c>
    </row>
    <row r="7393" spans="1:8" x14ac:dyDescent="0.25">
      <c r="A7393" t="s">
        <v>7075</v>
      </c>
      <c r="B7393" t="s">
        <v>7076</v>
      </c>
      <c r="C7393">
        <v>480</v>
      </c>
      <c r="D7393" t="s">
        <v>10</v>
      </c>
      <c r="E7393">
        <v>6</v>
      </c>
      <c r="F7393">
        <v>350</v>
      </c>
      <c r="G7393">
        <v>4725</v>
      </c>
      <c r="H7393" t="s">
        <v>11</v>
      </c>
    </row>
    <row r="7394" spans="1:8" x14ac:dyDescent="0.25">
      <c r="A7394" t="s">
        <v>7077</v>
      </c>
      <c r="B7394" t="s">
        <v>7078</v>
      </c>
      <c r="C7394">
        <v>474</v>
      </c>
      <c r="D7394" t="s">
        <v>12</v>
      </c>
      <c r="E7394">
        <v>356</v>
      </c>
      <c r="F7394">
        <v>471</v>
      </c>
      <c r="G7394">
        <v>4286</v>
      </c>
      <c r="H7394" t="s">
        <v>13</v>
      </c>
    </row>
    <row r="7395" spans="1:8" x14ac:dyDescent="0.25">
      <c r="A7395" t="s">
        <v>7077</v>
      </c>
      <c r="B7395" t="s">
        <v>7078</v>
      </c>
      <c r="C7395">
        <v>474</v>
      </c>
      <c r="D7395" t="s">
        <v>10</v>
      </c>
      <c r="E7395">
        <v>5</v>
      </c>
      <c r="F7395">
        <v>346</v>
      </c>
      <c r="G7395">
        <v>4725</v>
      </c>
      <c r="H7395" t="s">
        <v>11</v>
      </c>
    </row>
    <row r="7396" spans="1:8" x14ac:dyDescent="0.25">
      <c r="A7396" t="s">
        <v>7079</v>
      </c>
      <c r="B7396" t="s">
        <v>7080</v>
      </c>
      <c r="C7396">
        <v>477</v>
      </c>
      <c r="D7396" t="s">
        <v>10</v>
      </c>
      <c r="E7396">
        <v>5</v>
      </c>
      <c r="F7396">
        <v>353</v>
      </c>
      <c r="G7396">
        <v>4725</v>
      </c>
      <c r="H7396" t="s">
        <v>11</v>
      </c>
    </row>
    <row r="7397" spans="1:8" x14ac:dyDescent="0.25">
      <c r="A7397" t="s">
        <v>7081</v>
      </c>
      <c r="B7397" t="s">
        <v>7082</v>
      </c>
      <c r="C7397">
        <v>501</v>
      </c>
      <c r="D7397" t="s">
        <v>10</v>
      </c>
      <c r="E7397">
        <v>2</v>
      </c>
      <c r="F7397">
        <v>373</v>
      </c>
      <c r="G7397">
        <v>4725</v>
      </c>
      <c r="H7397" t="s">
        <v>11</v>
      </c>
    </row>
    <row r="7398" spans="1:8" x14ac:dyDescent="0.25">
      <c r="A7398" t="s">
        <v>7081</v>
      </c>
      <c r="B7398" t="s">
        <v>7082</v>
      </c>
      <c r="C7398">
        <v>501</v>
      </c>
      <c r="D7398" t="s">
        <v>12</v>
      </c>
      <c r="E7398">
        <v>384</v>
      </c>
      <c r="F7398">
        <v>499</v>
      </c>
      <c r="G7398">
        <v>4286</v>
      </c>
      <c r="H7398" t="s">
        <v>13</v>
      </c>
    </row>
    <row r="7399" spans="1:8" x14ac:dyDescent="0.25">
      <c r="A7399" t="s">
        <v>7083</v>
      </c>
      <c r="B7399" t="s">
        <v>7084</v>
      </c>
      <c r="C7399">
        <v>583</v>
      </c>
      <c r="D7399" t="s">
        <v>10</v>
      </c>
      <c r="E7399">
        <v>1</v>
      </c>
      <c r="F7399">
        <v>343</v>
      </c>
      <c r="G7399">
        <v>4725</v>
      </c>
      <c r="H7399" t="s">
        <v>11</v>
      </c>
    </row>
    <row r="7400" spans="1:8" x14ac:dyDescent="0.25">
      <c r="A7400" t="s">
        <v>7083</v>
      </c>
      <c r="B7400" t="s">
        <v>7084</v>
      </c>
      <c r="C7400">
        <v>583</v>
      </c>
      <c r="D7400" t="s">
        <v>12</v>
      </c>
      <c r="E7400">
        <v>354</v>
      </c>
      <c r="F7400">
        <v>469</v>
      </c>
      <c r="G7400">
        <v>4286</v>
      </c>
      <c r="H7400" t="s">
        <v>13</v>
      </c>
    </row>
    <row r="7401" spans="1:8" x14ac:dyDescent="0.25">
      <c r="A7401" t="s">
        <v>7083</v>
      </c>
      <c r="B7401" t="s">
        <v>7084</v>
      </c>
      <c r="C7401">
        <v>583</v>
      </c>
      <c r="D7401" t="s">
        <v>14</v>
      </c>
      <c r="E7401">
        <v>495</v>
      </c>
      <c r="F7401">
        <v>573</v>
      </c>
      <c r="G7401">
        <v>7652</v>
      </c>
      <c r="H7401" t="s">
        <v>15</v>
      </c>
    </row>
    <row r="7402" spans="1:8" x14ac:dyDescent="0.25">
      <c r="A7402" t="s">
        <v>7085</v>
      </c>
      <c r="B7402" t="s">
        <v>7086</v>
      </c>
      <c r="C7402">
        <v>494</v>
      </c>
      <c r="D7402" t="s">
        <v>10</v>
      </c>
      <c r="E7402">
        <v>14</v>
      </c>
      <c r="F7402">
        <v>355</v>
      </c>
      <c r="G7402">
        <v>4725</v>
      </c>
      <c r="H7402" t="s">
        <v>11</v>
      </c>
    </row>
    <row r="7403" spans="1:8" x14ac:dyDescent="0.25">
      <c r="A7403" t="s">
        <v>7085</v>
      </c>
      <c r="B7403" t="s">
        <v>7086</v>
      </c>
      <c r="C7403">
        <v>494</v>
      </c>
      <c r="D7403" t="s">
        <v>12</v>
      </c>
      <c r="E7403">
        <v>376</v>
      </c>
      <c r="F7403">
        <v>490</v>
      </c>
      <c r="G7403">
        <v>4286</v>
      </c>
      <c r="H7403" t="s">
        <v>13</v>
      </c>
    </row>
    <row r="7404" spans="1:8" x14ac:dyDescent="0.25">
      <c r="A7404" t="s">
        <v>7087</v>
      </c>
      <c r="B7404" t="s">
        <v>7088</v>
      </c>
      <c r="C7404">
        <v>585</v>
      </c>
      <c r="D7404" t="s">
        <v>10</v>
      </c>
      <c r="E7404">
        <v>1</v>
      </c>
      <c r="F7404">
        <v>345</v>
      </c>
      <c r="G7404">
        <v>4725</v>
      </c>
      <c r="H7404" t="s">
        <v>11</v>
      </c>
    </row>
    <row r="7405" spans="1:8" x14ac:dyDescent="0.25">
      <c r="A7405" t="s">
        <v>7087</v>
      </c>
      <c r="B7405" t="s">
        <v>7088</v>
      </c>
      <c r="C7405">
        <v>585</v>
      </c>
      <c r="D7405" t="s">
        <v>12</v>
      </c>
      <c r="E7405">
        <v>357</v>
      </c>
      <c r="F7405">
        <v>471</v>
      </c>
      <c r="G7405">
        <v>4286</v>
      </c>
      <c r="H7405" t="s">
        <v>13</v>
      </c>
    </row>
    <row r="7406" spans="1:8" x14ac:dyDescent="0.25">
      <c r="A7406" t="s">
        <v>7087</v>
      </c>
      <c r="B7406" t="s">
        <v>7088</v>
      </c>
      <c r="C7406">
        <v>585</v>
      </c>
      <c r="D7406" t="s">
        <v>14</v>
      </c>
      <c r="E7406">
        <v>496</v>
      </c>
      <c r="F7406">
        <v>575</v>
      </c>
      <c r="G7406">
        <v>7652</v>
      </c>
      <c r="H7406" t="s">
        <v>15</v>
      </c>
    </row>
    <row r="7407" spans="1:8" x14ac:dyDescent="0.25">
      <c r="A7407" t="s">
        <v>7089</v>
      </c>
      <c r="B7407" t="s">
        <v>7090</v>
      </c>
      <c r="C7407">
        <v>482</v>
      </c>
      <c r="D7407" t="s">
        <v>12</v>
      </c>
      <c r="E7407">
        <v>362</v>
      </c>
      <c r="F7407">
        <v>479</v>
      </c>
      <c r="G7407">
        <v>4286</v>
      </c>
      <c r="H7407" t="s">
        <v>13</v>
      </c>
    </row>
    <row r="7408" spans="1:8" x14ac:dyDescent="0.25">
      <c r="A7408" t="s">
        <v>7089</v>
      </c>
      <c r="B7408" t="s">
        <v>7090</v>
      </c>
      <c r="C7408">
        <v>482</v>
      </c>
      <c r="D7408" t="s">
        <v>10</v>
      </c>
      <c r="E7408">
        <v>5</v>
      </c>
      <c r="F7408">
        <v>350</v>
      </c>
      <c r="G7408">
        <v>4725</v>
      </c>
      <c r="H7408" t="s">
        <v>11</v>
      </c>
    </row>
    <row r="7409" spans="1:8" x14ac:dyDescent="0.25">
      <c r="A7409" t="s">
        <v>7091</v>
      </c>
      <c r="B7409" t="s">
        <v>7092</v>
      </c>
      <c r="C7409">
        <v>470</v>
      </c>
      <c r="D7409" t="s">
        <v>10</v>
      </c>
      <c r="E7409">
        <v>1</v>
      </c>
      <c r="F7409">
        <v>343</v>
      </c>
      <c r="G7409">
        <v>4725</v>
      </c>
      <c r="H7409" t="s">
        <v>11</v>
      </c>
    </row>
    <row r="7410" spans="1:8" x14ac:dyDescent="0.25">
      <c r="A7410" t="s">
        <v>7091</v>
      </c>
      <c r="B7410" t="s">
        <v>7092</v>
      </c>
      <c r="C7410">
        <v>470</v>
      </c>
      <c r="D7410" t="s">
        <v>12</v>
      </c>
      <c r="E7410">
        <v>355</v>
      </c>
      <c r="F7410">
        <v>469</v>
      </c>
      <c r="G7410">
        <v>4286</v>
      </c>
      <c r="H7410" t="s">
        <v>13</v>
      </c>
    </row>
    <row r="7411" spans="1:8" x14ac:dyDescent="0.25">
      <c r="A7411" t="s">
        <v>7093</v>
      </c>
      <c r="B7411" t="s">
        <v>7094</v>
      </c>
      <c r="C7411">
        <v>489</v>
      </c>
      <c r="D7411" t="s">
        <v>10</v>
      </c>
      <c r="E7411">
        <v>1</v>
      </c>
      <c r="F7411">
        <v>347</v>
      </c>
      <c r="G7411">
        <v>4725</v>
      </c>
      <c r="H7411" t="s">
        <v>11</v>
      </c>
    </row>
    <row r="7412" spans="1:8" x14ac:dyDescent="0.25">
      <c r="A7412" t="s">
        <v>7093</v>
      </c>
      <c r="B7412" t="s">
        <v>7094</v>
      </c>
      <c r="C7412">
        <v>489</v>
      </c>
      <c r="D7412" t="s">
        <v>12</v>
      </c>
      <c r="E7412">
        <v>364</v>
      </c>
      <c r="F7412">
        <v>476</v>
      </c>
      <c r="G7412">
        <v>4286</v>
      </c>
      <c r="H7412" t="s">
        <v>13</v>
      </c>
    </row>
    <row r="7413" spans="1:8" x14ac:dyDescent="0.25">
      <c r="A7413" t="s">
        <v>7095</v>
      </c>
      <c r="B7413" t="s">
        <v>7096</v>
      </c>
      <c r="C7413">
        <v>477</v>
      </c>
      <c r="D7413" t="s">
        <v>10</v>
      </c>
      <c r="E7413">
        <v>1</v>
      </c>
      <c r="F7413">
        <v>341</v>
      </c>
      <c r="G7413">
        <v>4725</v>
      </c>
      <c r="H7413" t="s">
        <v>11</v>
      </c>
    </row>
    <row r="7414" spans="1:8" x14ac:dyDescent="0.25">
      <c r="A7414" t="s">
        <v>7095</v>
      </c>
      <c r="B7414" t="s">
        <v>7096</v>
      </c>
      <c r="C7414">
        <v>477</v>
      </c>
      <c r="D7414" t="s">
        <v>12</v>
      </c>
      <c r="E7414">
        <v>354</v>
      </c>
      <c r="F7414">
        <v>469</v>
      </c>
      <c r="G7414">
        <v>4286</v>
      </c>
      <c r="H7414" t="s">
        <v>13</v>
      </c>
    </row>
    <row r="7415" spans="1:8" x14ac:dyDescent="0.25">
      <c r="A7415" t="s">
        <v>7097</v>
      </c>
      <c r="B7415" t="s">
        <v>7098</v>
      </c>
      <c r="C7415">
        <v>475</v>
      </c>
      <c r="D7415" t="s">
        <v>10</v>
      </c>
      <c r="E7415">
        <v>1</v>
      </c>
      <c r="F7415">
        <v>341</v>
      </c>
      <c r="G7415">
        <v>4725</v>
      </c>
      <c r="H7415" t="s">
        <v>11</v>
      </c>
    </row>
    <row r="7416" spans="1:8" x14ac:dyDescent="0.25">
      <c r="A7416" t="s">
        <v>7097</v>
      </c>
      <c r="B7416" t="s">
        <v>7098</v>
      </c>
      <c r="C7416">
        <v>475</v>
      </c>
      <c r="D7416" t="s">
        <v>12</v>
      </c>
      <c r="E7416">
        <v>354</v>
      </c>
      <c r="F7416">
        <v>469</v>
      </c>
      <c r="G7416">
        <v>4286</v>
      </c>
      <c r="H7416" t="s">
        <v>13</v>
      </c>
    </row>
    <row r="7417" spans="1:8" x14ac:dyDescent="0.25">
      <c r="A7417" t="s">
        <v>7099</v>
      </c>
      <c r="B7417" t="s">
        <v>7100</v>
      </c>
      <c r="C7417">
        <v>479</v>
      </c>
      <c r="D7417" t="s">
        <v>10</v>
      </c>
      <c r="E7417">
        <v>2</v>
      </c>
      <c r="F7417">
        <v>340</v>
      </c>
      <c r="G7417">
        <v>4725</v>
      </c>
      <c r="H7417" t="s">
        <v>11</v>
      </c>
    </row>
    <row r="7418" spans="1:8" x14ac:dyDescent="0.25">
      <c r="A7418" t="s">
        <v>7099</v>
      </c>
      <c r="B7418" t="s">
        <v>7100</v>
      </c>
      <c r="C7418">
        <v>479</v>
      </c>
      <c r="D7418" t="s">
        <v>12</v>
      </c>
      <c r="E7418">
        <v>357</v>
      </c>
      <c r="F7418">
        <v>472</v>
      </c>
      <c r="G7418">
        <v>4286</v>
      </c>
      <c r="H7418" t="s">
        <v>13</v>
      </c>
    </row>
    <row r="7419" spans="1:8" x14ac:dyDescent="0.25">
      <c r="A7419" t="s">
        <v>7101</v>
      </c>
      <c r="B7419" t="s">
        <v>7102</v>
      </c>
      <c r="C7419">
        <v>482</v>
      </c>
      <c r="D7419" t="s">
        <v>12</v>
      </c>
      <c r="E7419">
        <v>359</v>
      </c>
      <c r="F7419">
        <v>473</v>
      </c>
      <c r="G7419">
        <v>4286</v>
      </c>
      <c r="H7419" t="s">
        <v>13</v>
      </c>
    </row>
    <row r="7420" spans="1:8" x14ac:dyDescent="0.25">
      <c r="A7420" t="s">
        <v>7101</v>
      </c>
      <c r="B7420" t="s">
        <v>7102</v>
      </c>
      <c r="C7420">
        <v>482</v>
      </c>
      <c r="D7420" t="s">
        <v>10</v>
      </c>
      <c r="E7420">
        <v>4</v>
      </c>
      <c r="F7420">
        <v>344</v>
      </c>
      <c r="G7420">
        <v>4725</v>
      </c>
      <c r="H7420" t="s">
        <v>11</v>
      </c>
    </row>
    <row r="7421" spans="1:8" x14ac:dyDescent="0.25">
      <c r="A7421" t="s">
        <v>7103</v>
      </c>
      <c r="B7421" t="s">
        <v>7104</v>
      </c>
      <c r="C7421">
        <v>480</v>
      </c>
      <c r="D7421" t="s">
        <v>12</v>
      </c>
      <c r="E7421">
        <v>362</v>
      </c>
      <c r="F7421">
        <v>478</v>
      </c>
      <c r="G7421">
        <v>4286</v>
      </c>
      <c r="H7421" t="s">
        <v>13</v>
      </c>
    </row>
    <row r="7422" spans="1:8" x14ac:dyDescent="0.25">
      <c r="A7422" t="s">
        <v>7103</v>
      </c>
      <c r="B7422" t="s">
        <v>7104</v>
      </c>
      <c r="C7422">
        <v>480</v>
      </c>
      <c r="D7422" t="s">
        <v>10</v>
      </c>
      <c r="E7422">
        <v>5</v>
      </c>
      <c r="F7422">
        <v>350</v>
      </c>
      <c r="G7422">
        <v>4725</v>
      </c>
      <c r="H7422" t="s">
        <v>11</v>
      </c>
    </row>
    <row r="7423" spans="1:8" x14ac:dyDescent="0.25">
      <c r="A7423" t="s">
        <v>7105</v>
      </c>
      <c r="B7423" t="s">
        <v>7106</v>
      </c>
      <c r="C7423">
        <v>470</v>
      </c>
      <c r="D7423" t="s">
        <v>10</v>
      </c>
      <c r="E7423">
        <v>1</v>
      </c>
      <c r="F7423">
        <v>345</v>
      </c>
      <c r="G7423">
        <v>4725</v>
      </c>
      <c r="H7423" t="s">
        <v>11</v>
      </c>
    </row>
    <row r="7424" spans="1:8" x14ac:dyDescent="0.25">
      <c r="A7424" t="s">
        <v>7105</v>
      </c>
      <c r="B7424" t="s">
        <v>7106</v>
      </c>
      <c r="C7424">
        <v>470</v>
      </c>
      <c r="D7424" t="s">
        <v>12</v>
      </c>
      <c r="E7424">
        <v>355</v>
      </c>
      <c r="F7424">
        <v>469</v>
      </c>
      <c r="G7424">
        <v>4286</v>
      </c>
      <c r="H7424" t="s">
        <v>13</v>
      </c>
    </row>
    <row r="7425" spans="1:8" x14ac:dyDescent="0.25">
      <c r="A7425" t="s">
        <v>7107</v>
      </c>
      <c r="B7425" t="s">
        <v>7108</v>
      </c>
      <c r="C7425">
        <v>480</v>
      </c>
      <c r="D7425" t="s">
        <v>12</v>
      </c>
      <c r="E7425">
        <v>362</v>
      </c>
      <c r="F7425">
        <v>478</v>
      </c>
      <c r="G7425">
        <v>4286</v>
      </c>
      <c r="H7425" t="s">
        <v>13</v>
      </c>
    </row>
    <row r="7426" spans="1:8" x14ac:dyDescent="0.25">
      <c r="A7426" t="s">
        <v>7107</v>
      </c>
      <c r="B7426" t="s">
        <v>7108</v>
      </c>
      <c r="C7426">
        <v>480</v>
      </c>
      <c r="D7426" t="s">
        <v>10</v>
      </c>
      <c r="E7426">
        <v>5</v>
      </c>
      <c r="F7426">
        <v>350</v>
      </c>
      <c r="G7426">
        <v>4725</v>
      </c>
      <c r="H7426" t="s">
        <v>11</v>
      </c>
    </row>
    <row r="7427" spans="1:8" x14ac:dyDescent="0.25">
      <c r="A7427" t="s">
        <v>7109</v>
      </c>
      <c r="B7427" t="s">
        <v>7110</v>
      </c>
      <c r="C7427">
        <v>488</v>
      </c>
      <c r="D7427" t="s">
        <v>10</v>
      </c>
      <c r="E7427">
        <v>19</v>
      </c>
      <c r="F7427">
        <v>362</v>
      </c>
      <c r="G7427">
        <v>4725</v>
      </c>
      <c r="H7427" t="s">
        <v>11</v>
      </c>
    </row>
    <row r="7428" spans="1:8" x14ac:dyDescent="0.25">
      <c r="A7428" t="s">
        <v>7109</v>
      </c>
      <c r="B7428" t="s">
        <v>7110</v>
      </c>
      <c r="C7428">
        <v>488</v>
      </c>
      <c r="D7428" t="s">
        <v>12</v>
      </c>
      <c r="E7428">
        <v>373</v>
      </c>
      <c r="F7428">
        <v>487</v>
      </c>
      <c r="G7428">
        <v>4286</v>
      </c>
      <c r="H7428" t="s">
        <v>13</v>
      </c>
    </row>
    <row r="7429" spans="1:8" x14ac:dyDescent="0.25">
      <c r="A7429" t="s">
        <v>7111</v>
      </c>
      <c r="B7429" t="s">
        <v>7112</v>
      </c>
      <c r="C7429">
        <v>480</v>
      </c>
      <c r="D7429" t="s">
        <v>12</v>
      </c>
      <c r="E7429">
        <v>362</v>
      </c>
      <c r="F7429">
        <v>478</v>
      </c>
      <c r="G7429">
        <v>4286</v>
      </c>
      <c r="H7429" t="s">
        <v>13</v>
      </c>
    </row>
    <row r="7430" spans="1:8" x14ac:dyDescent="0.25">
      <c r="A7430" t="s">
        <v>7111</v>
      </c>
      <c r="B7430" t="s">
        <v>7112</v>
      </c>
      <c r="C7430">
        <v>480</v>
      </c>
      <c r="D7430" t="s">
        <v>10</v>
      </c>
      <c r="E7430">
        <v>5</v>
      </c>
      <c r="F7430">
        <v>350</v>
      </c>
      <c r="G7430">
        <v>4725</v>
      </c>
      <c r="H7430" t="s">
        <v>11</v>
      </c>
    </row>
    <row r="7431" spans="1:8" x14ac:dyDescent="0.25">
      <c r="A7431" t="s">
        <v>7113</v>
      </c>
      <c r="B7431" t="s">
        <v>7114</v>
      </c>
      <c r="C7431">
        <v>470</v>
      </c>
      <c r="D7431" t="s">
        <v>10</v>
      </c>
      <c r="E7431">
        <v>1</v>
      </c>
      <c r="F7431">
        <v>345</v>
      </c>
      <c r="G7431">
        <v>4725</v>
      </c>
      <c r="H7431" t="s">
        <v>11</v>
      </c>
    </row>
    <row r="7432" spans="1:8" x14ac:dyDescent="0.25">
      <c r="A7432" t="s">
        <v>7113</v>
      </c>
      <c r="B7432" t="s">
        <v>7114</v>
      </c>
      <c r="C7432">
        <v>470</v>
      </c>
      <c r="D7432" t="s">
        <v>12</v>
      </c>
      <c r="E7432">
        <v>355</v>
      </c>
      <c r="F7432">
        <v>469</v>
      </c>
      <c r="G7432">
        <v>4286</v>
      </c>
      <c r="H7432" t="s">
        <v>13</v>
      </c>
    </row>
    <row r="7433" spans="1:8" x14ac:dyDescent="0.25">
      <c r="A7433" t="s">
        <v>7115</v>
      </c>
      <c r="B7433" t="s">
        <v>7116</v>
      </c>
      <c r="C7433">
        <v>478</v>
      </c>
      <c r="D7433" t="s">
        <v>10</v>
      </c>
      <c r="E7433">
        <v>2</v>
      </c>
      <c r="F7433">
        <v>345</v>
      </c>
      <c r="G7433">
        <v>4725</v>
      </c>
      <c r="H7433" t="s">
        <v>11</v>
      </c>
    </row>
    <row r="7434" spans="1:8" x14ac:dyDescent="0.25">
      <c r="A7434" t="s">
        <v>7115</v>
      </c>
      <c r="B7434" t="s">
        <v>7116</v>
      </c>
      <c r="C7434">
        <v>478</v>
      </c>
      <c r="D7434" t="s">
        <v>12</v>
      </c>
      <c r="E7434">
        <v>358</v>
      </c>
      <c r="F7434">
        <v>473</v>
      </c>
      <c r="G7434">
        <v>4286</v>
      </c>
      <c r="H7434" t="s">
        <v>13</v>
      </c>
    </row>
    <row r="7435" spans="1:8" x14ac:dyDescent="0.25">
      <c r="A7435" t="s">
        <v>7117</v>
      </c>
      <c r="B7435" t="s">
        <v>7118</v>
      </c>
      <c r="C7435">
        <v>530</v>
      </c>
      <c r="D7435" t="s">
        <v>10</v>
      </c>
      <c r="E7435">
        <v>5</v>
      </c>
      <c r="F7435">
        <v>393</v>
      </c>
      <c r="G7435">
        <v>4725</v>
      </c>
      <c r="H7435" t="s">
        <v>11</v>
      </c>
    </row>
    <row r="7436" spans="1:8" x14ac:dyDescent="0.25">
      <c r="A7436" t="s">
        <v>7119</v>
      </c>
      <c r="B7436" t="s">
        <v>7120</v>
      </c>
      <c r="C7436">
        <v>585</v>
      </c>
      <c r="D7436" t="s">
        <v>10</v>
      </c>
      <c r="E7436">
        <v>1</v>
      </c>
      <c r="F7436">
        <v>344</v>
      </c>
      <c r="G7436">
        <v>4725</v>
      </c>
      <c r="H7436" t="s">
        <v>11</v>
      </c>
    </row>
    <row r="7437" spans="1:8" x14ac:dyDescent="0.25">
      <c r="A7437" t="s">
        <v>7119</v>
      </c>
      <c r="B7437" t="s">
        <v>7120</v>
      </c>
      <c r="C7437">
        <v>585</v>
      </c>
      <c r="D7437" t="s">
        <v>12</v>
      </c>
      <c r="E7437">
        <v>356</v>
      </c>
      <c r="F7437">
        <v>471</v>
      </c>
      <c r="G7437">
        <v>4286</v>
      </c>
      <c r="H7437" t="s">
        <v>13</v>
      </c>
    </row>
    <row r="7438" spans="1:8" x14ac:dyDescent="0.25">
      <c r="A7438" t="s">
        <v>7119</v>
      </c>
      <c r="B7438" t="s">
        <v>7120</v>
      </c>
      <c r="C7438">
        <v>585</v>
      </c>
      <c r="D7438" t="s">
        <v>14</v>
      </c>
      <c r="E7438">
        <v>496</v>
      </c>
      <c r="F7438">
        <v>575</v>
      </c>
      <c r="G7438">
        <v>7652</v>
      </c>
      <c r="H7438" t="s">
        <v>15</v>
      </c>
    </row>
    <row r="7439" spans="1:8" x14ac:dyDescent="0.25">
      <c r="A7439" t="s">
        <v>7121</v>
      </c>
      <c r="B7439" t="s">
        <v>7122</v>
      </c>
      <c r="C7439">
        <v>480</v>
      </c>
      <c r="D7439" t="s">
        <v>12</v>
      </c>
      <c r="E7439">
        <v>362</v>
      </c>
      <c r="F7439">
        <v>478</v>
      </c>
      <c r="G7439">
        <v>4286</v>
      </c>
      <c r="H7439" t="s">
        <v>13</v>
      </c>
    </row>
    <row r="7440" spans="1:8" x14ac:dyDescent="0.25">
      <c r="A7440" t="s">
        <v>7121</v>
      </c>
      <c r="B7440" t="s">
        <v>7122</v>
      </c>
      <c r="C7440">
        <v>480</v>
      </c>
      <c r="D7440" t="s">
        <v>10</v>
      </c>
      <c r="E7440">
        <v>5</v>
      </c>
      <c r="F7440">
        <v>350</v>
      </c>
      <c r="G7440">
        <v>4725</v>
      </c>
      <c r="H7440" t="s">
        <v>11</v>
      </c>
    </row>
    <row r="7441" spans="1:8" x14ac:dyDescent="0.25">
      <c r="A7441" t="s">
        <v>7123</v>
      </c>
      <c r="B7441" t="s">
        <v>7124</v>
      </c>
      <c r="C7441">
        <v>470</v>
      </c>
      <c r="D7441" t="s">
        <v>10</v>
      </c>
      <c r="E7441">
        <v>1</v>
      </c>
      <c r="F7441">
        <v>345</v>
      </c>
      <c r="G7441">
        <v>4725</v>
      </c>
      <c r="H7441" t="s">
        <v>11</v>
      </c>
    </row>
    <row r="7442" spans="1:8" x14ac:dyDescent="0.25">
      <c r="A7442" t="s">
        <v>7123</v>
      </c>
      <c r="B7442" t="s">
        <v>7124</v>
      </c>
      <c r="C7442">
        <v>470</v>
      </c>
      <c r="D7442" t="s">
        <v>12</v>
      </c>
      <c r="E7442">
        <v>355</v>
      </c>
      <c r="F7442">
        <v>469</v>
      </c>
      <c r="G7442">
        <v>4286</v>
      </c>
      <c r="H7442" t="s">
        <v>13</v>
      </c>
    </row>
    <row r="7443" spans="1:8" x14ac:dyDescent="0.25">
      <c r="A7443" t="s">
        <v>7125</v>
      </c>
      <c r="B7443" t="s">
        <v>7126</v>
      </c>
      <c r="C7443">
        <v>524</v>
      </c>
      <c r="D7443" t="s">
        <v>10</v>
      </c>
      <c r="E7443">
        <v>1</v>
      </c>
      <c r="F7443">
        <v>319</v>
      </c>
      <c r="G7443">
        <v>4725</v>
      </c>
      <c r="H7443" t="s">
        <v>11</v>
      </c>
    </row>
    <row r="7444" spans="1:8" x14ac:dyDescent="0.25">
      <c r="A7444" t="s">
        <v>7125</v>
      </c>
      <c r="B7444" t="s">
        <v>7126</v>
      </c>
      <c r="C7444">
        <v>524</v>
      </c>
      <c r="D7444" t="s">
        <v>12</v>
      </c>
      <c r="E7444">
        <v>333</v>
      </c>
      <c r="F7444">
        <v>448</v>
      </c>
      <c r="G7444">
        <v>4286</v>
      </c>
      <c r="H7444" t="s">
        <v>13</v>
      </c>
    </row>
    <row r="7445" spans="1:8" x14ac:dyDescent="0.25">
      <c r="A7445" t="s">
        <v>7127</v>
      </c>
      <c r="B7445" t="s">
        <v>7128</v>
      </c>
      <c r="C7445">
        <v>499</v>
      </c>
      <c r="D7445" t="s">
        <v>10</v>
      </c>
      <c r="E7445">
        <v>19</v>
      </c>
      <c r="F7445">
        <v>364</v>
      </c>
      <c r="G7445">
        <v>4725</v>
      </c>
      <c r="H7445" t="s">
        <v>11</v>
      </c>
    </row>
    <row r="7446" spans="1:8" x14ac:dyDescent="0.25">
      <c r="A7446" t="s">
        <v>7127</v>
      </c>
      <c r="B7446" t="s">
        <v>7128</v>
      </c>
      <c r="C7446">
        <v>499</v>
      </c>
      <c r="D7446" t="s">
        <v>12</v>
      </c>
      <c r="E7446">
        <v>378</v>
      </c>
      <c r="F7446">
        <v>497</v>
      </c>
      <c r="G7446">
        <v>4286</v>
      </c>
      <c r="H7446" t="s">
        <v>13</v>
      </c>
    </row>
    <row r="7447" spans="1:8" x14ac:dyDescent="0.25">
      <c r="A7447" t="s">
        <v>7129</v>
      </c>
      <c r="B7447" t="s">
        <v>7130</v>
      </c>
      <c r="C7447">
        <v>264</v>
      </c>
      <c r="D7447" t="s">
        <v>10</v>
      </c>
      <c r="E7447">
        <v>27</v>
      </c>
      <c r="F7447">
        <v>264</v>
      </c>
      <c r="G7447">
        <v>4725</v>
      </c>
      <c r="H7447" t="s">
        <v>11</v>
      </c>
    </row>
    <row r="7448" spans="1:8" x14ac:dyDescent="0.25">
      <c r="A7448" t="s">
        <v>7131</v>
      </c>
      <c r="B7448" t="s">
        <v>7132</v>
      </c>
      <c r="C7448">
        <v>498</v>
      </c>
      <c r="D7448" t="s">
        <v>10</v>
      </c>
      <c r="E7448">
        <v>19</v>
      </c>
      <c r="F7448">
        <v>363</v>
      </c>
      <c r="G7448">
        <v>4725</v>
      </c>
      <c r="H7448" t="s">
        <v>11</v>
      </c>
    </row>
    <row r="7449" spans="1:8" x14ac:dyDescent="0.25">
      <c r="A7449" t="s">
        <v>7131</v>
      </c>
      <c r="B7449" t="s">
        <v>7132</v>
      </c>
      <c r="C7449">
        <v>498</v>
      </c>
      <c r="D7449" t="s">
        <v>12</v>
      </c>
      <c r="E7449">
        <v>377</v>
      </c>
      <c r="F7449">
        <v>496</v>
      </c>
      <c r="G7449">
        <v>4286</v>
      </c>
      <c r="H7449" t="s">
        <v>13</v>
      </c>
    </row>
    <row r="7450" spans="1:8" x14ac:dyDescent="0.25">
      <c r="A7450" t="s">
        <v>7133</v>
      </c>
      <c r="B7450" t="s">
        <v>7134</v>
      </c>
      <c r="C7450">
        <v>63</v>
      </c>
      <c r="D7450" t="s">
        <v>10</v>
      </c>
      <c r="E7450">
        <v>1</v>
      </c>
      <c r="F7450">
        <v>62</v>
      </c>
      <c r="G7450">
        <v>4725</v>
      </c>
      <c r="H7450" t="s">
        <v>11</v>
      </c>
    </row>
    <row r="7451" spans="1:8" x14ac:dyDescent="0.25">
      <c r="A7451" t="s">
        <v>7135</v>
      </c>
      <c r="B7451" t="s">
        <v>7136</v>
      </c>
      <c r="C7451">
        <v>507</v>
      </c>
      <c r="D7451" t="s">
        <v>10</v>
      </c>
      <c r="E7451">
        <v>27</v>
      </c>
      <c r="F7451">
        <v>372</v>
      </c>
      <c r="G7451">
        <v>4725</v>
      </c>
      <c r="H7451" t="s">
        <v>11</v>
      </c>
    </row>
    <row r="7452" spans="1:8" x14ac:dyDescent="0.25">
      <c r="A7452" t="s">
        <v>7135</v>
      </c>
      <c r="B7452" t="s">
        <v>7136</v>
      </c>
      <c r="C7452">
        <v>507</v>
      </c>
      <c r="D7452" t="s">
        <v>12</v>
      </c>
      <c r="E7452">
        <v>386</v>
      </c>
      <c r="F7452">
        <v>505</v>
      </c>
      <c r="G7452">
        <v>4286</v>
      </c>
      <c r="H7452" t="s">
        <v>13</v>
      </c>
    </row>
    <row r="7453" spans="1:8" x14ac:dyDescent="0.25">
      <c r="A7453" t="s">
        <v>7137</v>
      </c>
      <c r="B7453" t="s">
        <v>7138</v>
      </c>
      <c r="C7453">
        <v>573</v>
      </c>
      <c r="D7453" t="s">
        <v>12</v>
      </c>
      <c r="E7453">
        <v>451</v>
      </c>
      <c r="F7453">
        <v>571</v>
      </c>
      <c r="G7453">
        <v>4286</v>
      </c>
      <c r="H7453" t="s">
        <v>13</v>
      </c>
    </row>
    <row r="7454" spans="1:8" x14ac:dyDescent="0.25">
      <c r="A7454" t="s">
        <v>7137</v>
      </c>
      <c r="B7454" t="s">
        <v>7138</v>
      </c>
      <c r="C7454">
        <v>573</v>
      </c>
      <c r="D7454" t="s">
        <v>10</v>
      </c>
      <c r="E7454">
        <v>91</v>
      </c>
      <c r="F7454">
        <v>437</v>
      </c>
      <c r="G7454">
        <v>4725</v>
      </c>
      <c r="H7454" t="s">
        <v>11</v>
      </c>
    </row>
    <row r="7455" spans="1:8" x14ac:dyDescent="0.25">
      <c r="A7455" t="s">
        <v>7139</v>
      </c>
      <c r="B7455" t="s">
        <v>7140</v>
      </c>
      <c r="C7455">
        <v>464</v>
      </c>
      <c r="D7455" t="s">
        <v>10</v>
      </c>
      <c r="E7455">
        <v>1</v>
      </c>
      <c r="F7455">
        <v>296</v>
      </c>
      <c r="G7455">
        <v>4725</v>
      </c>
      <c r="H7455" t="s">
        <v>11</v>
      </c>
    </row>
    <row r="7456" spans="1:8" x14ac:dyDescent="0.25">
      <c r="A7456" t="s">
        <v>7139</v>
      </c>
      <c r="B7456" t="s">
        <v>7140</v>
      </c>
      <c r="C7456">
        <v>464</v>
      </c>
      <c r="D7456" t="s">
        <v>12</v>
      </c>
      <c r="E7456">
        <v>310</v>
      </c>
      <c r="F7456">
        <v>425</v>
      </c>
      <c r="G7456">
        <v>4286</v>
      </c>
      <c r="H7456" t="s">
        <v>13</v>
      </c>
    </row>
    <row r="7457" spans="1:8" x14ac:dyDescent="0.25">
      <c r="A7457" t="s">
        <v>7141</v>
      </c>
      <c r="B7457" t="s">
        <v>7142</v>
      </c>
      <c r="C7457">
        <v>470</v>
      </c>
      <c r="D7457" t="s">
        <v>10</v>
      </c>
      <c r="E7457">
        <v>1</v>
      </c>
      <c r="F7457">
        <v>344</v>
      </c>
      <c r="G7457">
        <v>4725</v>
      </c>
      <c r="H7457" t="s">
        <v>11</v>
      </c>
    </row>
    <row r="7458" spans="1:8" x14ac:dyDescent="0.25">
      <c r="A7458" t="s">
        <v>7141</v>
      </c>
      <c r="B7458" t="s">
        <v>7142</v>
      </c>
      <c r="C7458">
        <v>470</v>
      </c>
      <c r="D7458" t="s">
        <v>12</v>
      </c>
      <c r="E7458">
        <v>355</v>
      </c>
      <c r="F7458">
        <v>461</v>
      </c>
      <c r="G7458">
        <v>4286</v>
      </c>
      <c r="H7458" t="s">
        <v>13</v>
      </c>
    </row>
    <row r="7459" spans="1:8" x14ac:dyDescent="0.25">
      <c r="A7459" t="s">
        <v>7143</v>
      </c>
      <c r="B7459" t="s">
        <v>7144</v>
      </c>
      <c r="C7459">
        <v>535</v>
      </c>
      <c r="D7459" t="s">
        <v>12</v>
      </c>
      <c r="E7459">
        <v>402</v>
      </c>
      <c r="F7459">
        <v>526</v>
      </c>
      <c r="G7459">
        <v>4286</v>
      </c>
      <c r="H7459" t="s">
        <v>13</v>
      </c>
    </row>
    <row r="7460" spans="1:8" x14ac:dyDescent="0.25">
      <c r="A7460" t="s">
        <v>7143</v>
      </c>
      <c r="B7460" t="s">
        <v>7144</v>
      </c>
      <c r="C7460">
        <v>535</v>
      </c>
      <c r="D7460" t="s">
        <v>10</v>
      </c>
      <c r="E7460">
        <v>41</v>
      </c>
      <c r="F7460">
        <v>388</v>
      </c>
      <c r="G7460">
        <v>4725</v>
      </c>
      <c r="H7460" t="s">
        <v>11</v>
      </c>
    </row>
    <row r="7461" spans="1:8" x14ac:dyDescent="0.25">
      <c r="A7461" t="s">
        <v>7145</v>
      </c>
      <c r="B7461" t="s">
        <v>7146</v>
      </c>
      <c r="C7461">
        <v>517</v>
      </c>
      <c r="D7461" t="s">
        <v>10</v>
      </c>
      <c r="E7461">
        <v>19</v>
      </c>
      <c r="F7461">
        <v>390</v>
      </c>
      <c r="G7461">
        <v>4725</v>
      </c>
      <c r="H7461" t="s">
        <v>11</v>
      </c>
    </row>
    <row r="7462" spans="1:8" x14ac:dyDescent="0.25">
      <c r="A7462" t="s">
        <v>7145</v>
      </c>
      <c r="B7462" t="s">
        <v>7146</v>
      </c>
      <c r="C7462">
        <v>517</v>
      </c>
      <c r="D7462" t="s">
        <v>12</v>
      </c>
      <c r="E7462">
        <v>401</v>
      </c>
      <c r="F7462">
        <v>515</v>
      </c>
      <c r="G7462">
        <v>4286</v>
      </c>
      <c r="H7462" t="s">
        <v>13</v>
      </c>
    </row>
    <row r="7463" spans="1:8" x14ac:dyDescent="0.25">
      <c r="A7463" t="s">
        <v>7147</v>
      </c>
      <c r="B7463" t="s">
        <v>7148</v>
      </c>
      <c r="C7463">
        <v>527</v>
      </c>
      <c r="D7463" t="s">
        <v>10</v>
      </c>
      <c r="E7463">
        <v>31</v>
      </c>
      <c r="F7463">
        <v>378</v>
      </c>
      <c r="G7463">
        <v>4725</v>
      </c>
      <c r="H7463" t="s">
        <v>11</v>
      </c>
    </row>
    <row r="7464" spans="1:8" x14ac:dyDescent="0.25">
      <c r="A7464" t="s">
        <v>7147</v>
      </c>
      <c r="B7464" t="s">
        <v>7148</v>
      </c>
      <c r="C7464">
        <v>527</v>
      </c>
      <c r="D7464" t="s">
        <v>12</v>
      </c>
      <c r="E7464">
        <v>392</v>
      </c>
      <c r="F7464">
        <v>516</v>
      </c>
      <c r="G7464">
        <v>4286</v>
      </c>
      <c r="H7464" t="s">
        <v>13</v>
      </c>
    </row>
    <row r="7465" spans="1:8" x14ac:dyDescent="0.25">
      <c r="A7465" t="s">
        <v>7149</v>
      </c>
      <c r="B7465" t="s">
        <v>7150</v>
      </c>
      <c r="C7465">
        <v>527</v>
      </c>
      <c r="D7465" t="s">
        <v>10</v>
      </c>
      <c r="E7465">
        <v>31</v>
      </c>
      <c r="F7465">
        <v>378</v>
      </c>
      <c r="G7465">
        <v>4725</v>
      </c>
      <c r="H7465" t="s">
        <v>11</v>
      </c>
    </row>
    <row r="7466" spans="1:8" x14ac:dyDescent="0.25">
      <c r="A7466" t="s">
        <v>7149</v>
      </c>
      <c r="B7466" t="s">
        <v>7150</v>
      </c>
      <c r="C7466">
        <v>527</v>
      </c>
      <c r="D7466" t="s">
        <v>12</v>
      </c>
      <c r="E7466">
        <v>392</v>
      </c>
      <c r="F7466">
        <v>516</v>
      </c>
      <c r="G7466">
        <v>4286</v>
      </c>
      <c r="H7466" t="s">
        <v>13</v>
      </c>
    </row>
    <row r="7467" spans="1:8" x14ac:dyDescent="0.25">
      <c r="A7467" t="s">
        <v>7151</v>
      </c>
      <c r="B7467" t="s">
        <v>7152</v>
      </c>
      <c r="C7467">
        <v>501</v>
      </c>
      <c r="D7467" t="s">
        <v>10</v>
      </c>
      <c r="E7467">
        <v>2</v>
      </c>
      <c r="F7467">
        <v>373</v>
      </c>
      <c r="G7467">
        <v>4725</v>
      </c>
      <c r="H7467" t="s">
        <v>11</v>
      </c>
    </row>
    <row r="7468" spans="1:8" x14ac:dyDescent="0.25">
      <c r="A7468" t="s">
        <v>7151</v>
      </c>
      <c r="B7468" t="s">
        <v>7152</v>
      </c>
      <c r="C7468">
        <v>501</v>
      </c>
      <c r="D7468" t="s">
        <v>12</v>
      </c>
      <c r="E7468">
        <v>384</v>
      </c>
      <c r="F7468">
        <v>499</v>
      </c>
      <c r="G7468">
        <v>4286</v>
      </c>
      <c r="H7468" t="s">
        <v>13</v>
      </c>
    </row>
    <row r="7469" spans="1:8" x14ac:dyDescent="0.25">
      <c r="A7469" t="s">
        <v>7153</v>
      </c>
      <c r="B7469" t="s">
        <v>7154</v>
      </c>
      <c r="C7469">
        <v>501</v>
      </c>
      <c r="D7469" t="s">
        <v>10</v>
      </c>
      <c r="E7469">
        <v>2</v>
      </c>
      <c r="F7469">
        <v>373</v>
      </c>
      <c r="G7469">
        <v>4725</v>
      </c>
      <c r="H7469" t="s">
        <v>11</v>
      </c>
    </row>
    <row r="7470" spans="1:8" x14ac:dyDescent="0.25">
      <c r="A7470" t="s">
        <v>7153</v>
      </c>
      <c r="B7470" t="s">
        <v>7154</v>
      </c>
      <c r="C7470">
        <v>501</v>
      </c>
      <c r="D7470" t="s">
        <v>12</v>
      </c>
      <c r="E7470">
        <v>384</v>
      </c>
      <c r="F7470">
        <v>499</v>
      </c>
      <c r="G7470">
        <v>4286</v>
      </c>
      <c r="H7470" t="s">
        <v>13</v>
      </c>
    </row>
    <row r="7471" spans="1:8" x14ac:dyDescent="0.25">
      <c r="A7471" t="s">
        <v>7155</v>
      </c>
      <c r="B7471" t="s">
        <v>7156</v>
      </c>
      <c r="C7471">
        <v>539</v>
      </c>
      <c r="D7471" t="s">
        <v>12</v>
      </c>
      <c r="E7471">
        <v>415</v>
      </c>
      <c r="F7471">
        <v>535</v>
      </c>
      <c r="G7471">
        <v>4286</v>
      </c>
      <c r="H7471" t="s">
        <v>13</v>
      </c>
    </row>
    <row r="7472" spans="1:8" x14ac:dyDescent="0.25">
      <c r="A7472" t="s">
        <v>7155</v>
      </c>
      <c r="B7472" t="s">
        <v>7156</v>
      </c>
      <c r="C7472">
        <v>539</v>
      </c>
      <c r="D7472" t="s">
        <v>10</v>
      </c>
      <c r="E7472">
        <v>48</v>
      </c>
      <c r="F7472">
        <v>401</v>
      </c>
      <c r="G7472">
        <v>4725</v>
      </c>
      <c r="H7472" t="s">
        <v>11</v>
      </c>
    </row>
    <row r="7473" spans="1:8" x14ac:dyDescent="0.25">
      <c r="A7473" t="s">
        <v>7157</v>
      </c>
      <c r="B7473" t="s">
        <v>7158</v>
      </c>
      <c r="C7473">
        <v>307</v>
      </c>
      <c r="D7473" t="s">
        <v>10</v>
      </c>
      <c r="E7473">
        <v>1</v>
      </c>
      <c r="F7473">
        <v>176</v>
      </c>
      <c r="G7473">
        <v>4725</v>
      </c>
      <c r="H7473" t="s">
        <v>11</v>
      </c>
    </row>
    <row r="7474" spans="1:8" x14ac:dyDescent="0.25">
      <c r="A7474" t="s">
        <v>7157</v>
      </c>
      <c r="B7474" t="s">
        <v>7158</v>
      </c>
      <c r="C7474">
        <v>307</v>
      </c>
      <c r="D7474" t="s">
        <v>12</v>
      </c>
      <c r="E7474">
        <v>190</v>
      </c>
      <c r="F7474">
        <v>305</v>
      </c>
      <c r="G7474">
        <v>4286</v>
      </c>
      <c r="H7474" t="s">
        <v>13</v>
      </c>
    </row>
    <row r="7475" spans="1:8" x14ac:dyDescent="0.25">
      <c r="A7475" t="s">
        <v>7159</v>
      </c>
      <c r="B7475" t="s">
        <v>7160</v>
      </c>
      <c r="C7475">
        <v>543</v>
      </c>
      <c r="D7475" t="s">
        <v>10</v>
      </c>
      <c r="E7475">
        <v>31</v>
      </c>
      <c r="F7475">
        <v>384</v>
      </c>
      <c r="G7475">
        <v>4725</v>
      </c>
      <c r="H7475" t="s">
        <v>11</v>
      </c>
    </row>
    <row r="7476" spans="1:8" x14ac:dyDescent="0.25">
      <c r="A7476" t="s">
        <v>7159</v>
      </c>
      <c r="B7476" t="s">
        <v>7160</v>
      </c>
      <c r="C7476">
        <v>543</v>
      </c>
      <c r="D7476" t="s">
        <v>12</v>
      </c>
      <c r="E7476">
        <v>398</v>
      </c>
      <c r="F7476">
        <v>518</v>
      </c>
      <c r="G7476">
        <v>4286</v>
      </c>
      <c r="H7476" t="s">
        <v>13</v>
      </c>
    </row>
    <row r="7477" spans="1:8" x14ac:dyDescent="0.25">
      <c r="A7477" t="s">
        <v>7161</v>
      </c>
      <c r="B7477" t="s">
        <v>7162</v>
      </c>
      <c r="C7477">
        <v>458</v>
      </c>
      <c r="D7477" t="s">
        <v>12</v>
      </c>
      <c r="E7477">
        <v>336</v>
      </c>
      <c r="F7477">
        <v>456</v>
      </c>
      <c r="G7477">
        <v>4286</v>
      </c>
      <c r="H7477" t="s">
        <v>13</v>
      </c>
    </row>
    <row r="7478" spans="1:8" x14ac:dyDescent="0.25">
      <c r="A7478" t="s">
        <v>7161</v>
      </c>
      <c r="B7478" t="s">
        <v>7162</v>
      </c>
      <c r="C7478">
        <v>458</v>
      </c>
      <c r="D7478" t="s">
        <v>10</v>
      </c>
      <c r="E7478">
        <v>55</v>
      </c>
      <c r="F7478">
        <v>322</v>
      </c>
      <c r="G7478">
        <v>4725</v>
      </c>
      <c r="H7478" t="s">
        <v>11</v>
      </c>
    </row>
    <row r="7479" spans="1:8" x14ac:dyDescent="0.25">
      <c r="A7479" t="s">
        <v>7163</v>
      </c>
      <c r="B7479" t="s">
        <v>7164</v>
      </c>
      <c r="C7479">
        <v>543</v>
      </c>
      <c r="D7479" t="s">
        <v>12</v>
      </c>
      <c r="E7479">
        <v>421</v>
      </c>
      <c r="F7479">
        <v>541</v>
      </c>
      <c r="G7479">
        <v>4286</v>
      </c>
      <c r="H7479" t="s">
        <v>13</v>
      </c>
    </row>
    <row r="7480" spans="1:8" x14ac:dyDescent="0.25">
      <c r="A7480" t="s">
        <v>7163</v>
      </c>
      <c r="B7480" t="s">
        <v>7164</v>
      </c>
      <c r="C7480">
        <v>543</v>
      </c>
      <c r="D7480" t="s">
        <v>10</v>
      </c>
      <c r="E7480">
        <v>54</v>
      </c>
      <c r="F7480">
        <v>407</v>
      </c>
      <c r="G7480">
        <v>4725</v>
      </c>
      <c r="H7480" t="s">
        <v>11</v>
      </c>
    </row>
    <row r="7481" spans="1:8" x14ac:dyDescent="0.25">
      <c r="A7481" t="s">
        <v>7165</v>
      </c>
      <c r="B7481" t="s">
        <v>7166</v>
      </c>
      <c r="C7481">
        <v>473</v>
      </c>
      <c r="D7481" t="s">
        <v>10</v>
      </c>
      <c r="E7481">
        <v>1</v>
      </c>
      <c r="F7481">
        <v>345</v>
      </c>
      <c r="G7481">
        <v>4725</v>
      </c>
      <c r="H7481" t="s">
        <v>11</v>
      </c>
    </row>
    <row r="7482" spans="1:8" x14ac:dyDescent="0.25">
      <c r="A7482" t="s">
        <v>7165</v>
      </c>
      <c r="B7482" t="s">
        <v>7166</v>
      </c>
      <c r="C7482">
        <v>473</v>
      </c>
      <c r="D7482" t="s">
        <v>12</v>
      </c>
      <c r="E7482">
        <v>356</v>
      </c>
      <c r="F7482">
        <v>471</v>
      </c>
      <c r="G7482">
        <v>4286</v>
      </c>
      <c r="H7482" t="s">
        <v>13</v>
      </c>
    </row>
    <row r="7483" spans="1:8" x14ac:dyDescent="0.25">
      <c r="A7483" t="s">
        <v>7167</v>
      </c>
      <c r="B7483" t="s">
        <v>7168</v>
      </c>
      <c r="C7483">
        <v>478</v>
      </c>
      <c r="D7483" t="s">
        <v>10</v>
      </c>
      <c r="E7483">
        <v>1</v>
      </c>
      <c r="F7483">
        <v>344</v>
      </c>
      <c r="G7483">
        <v>4725</v>
      </c>
      <c r="H7483" t="s">
        <v>11</v>
      </c>
    </row>
    <row r="7484" spans="1:8" x14ac:dyDescent="0.25">
      <c r="A7484" t="s">
        <v>7167</v>
      </c>
      <c r="B7484" t="s">
        <v>7168</v>
      </c>
      <c r="C7484">
        <v>478</v>
      </c>
      <c r="D7484" t="s">
        <v>12</v>
      </c>
      <c r="E7484">
        <v>356</v>
      </c>
      <c r="F7484">
        <v>476</v>
      </c>
      <c r="G7484">
        <v>4286</v>
      </c>
      <c r="H7484" t="s">
        <v>13</v>
      </c>
    </row>
    <row r="7485" spans="1:8" x14ac:dyDescent="0.25">
      <c r="A7485" t="s">
        <v>7169</v>
      </c>
      <c r="B7485" t="s">
        <v>7170</v>
      </c>
      <c r="C7485">
        <v>471</v>
      </c>
      <c r="D7485" t="s">
        <v>10</v>
      </c>
      <c r="E7485">
        <v>1</v>
      </c>
      <c r="F7485">
        <v>342</v>
      </c>
      <c r="G7485">
        <v>4725</v>
      </c>
      <c r="H7485" t="s">
        <v>11</v>
      </c>
    </row>
    <row r="7486" spans="1:8" x14ac:dyDescent="0.25">
      <c r="A7486" t="s">
        <v>7169</v>
      </c>
      <c r="B7486" t="s">
        <v>7170</v>
      </c>
      <c r="C7486">
        <v>471</v>
      </c>
      <c r="D7486" t="s">
        <v>12</v>
      </c>
      <c r="E7486">
        <v>354</v>
      </c>
      <c r="F7486">
        <v>469</v>
      </c>
      <c r="G7486">
        <v>4286</v>
      </c>
      <c r="H7486" t="s">
        <v>13</v>
      </c>
    </row>
    <row r="7487" spans="1:8" x14ac:dyDescent="0.25">
      <c r="A7487" t="s">
        <v>7171</v>
      </c>
      <c r="B7487" t="s">
        <v>7172</v>
      </c>
      <c r="C7487">
        <v>472</v>
      </c>
      <c r="D7487" t="s">
        <v>10</v>
      </c>
      <c r="E7487">
        <v>1</v>
      </c>
      <c r="F7487">
        <v>344</v>
      </c>
      <c r="G7487">
        <v>4725</v>
      </c>
      <c r="H7487" t="s">
        <v>11</v>
      </c>
    </row>
    <row r="7488" spans="1:8" x14ac:dyDescent="0.25">
      <c r="A7488" t="s">
        <v>7171</v>
      </c>
      <c r="B7488" t="s">
        <v>7172</v>
      </c>
      <c r="C7488">
        <v>472</v>
      </c>
      <c r="D7488" t="s">
        <v>12</v>
      </c>
      <c r="E7488">
        <v>356</v>
      </c>
      <c r="F7488">
        <v>471</v>
      </c>
      <c r="G7488">
        <v>4286</v>
      </c>
      <c r="H7488" t="s">
        <v>13</v>
      </c>
    </row>
    <row r="7489" spans="1:8" x14ac:dyDescent="0.25">
      <c r="A7489" t="s">
        <v>7173</v>
      </c>
      <c r="B7489" t="s">
        <v>7174</v>
      </c>
      <c r="C7489">
        <v>478</v>
      </c>
      <c r="D7489" t="s">
        <v>10</v>
      </c>
      <c r="E7489">
        <v>1</v>
      </c>
      <c r="F7489">
        <v>343</v>
      </c>
      <c r="G7489">
        <v>4725</v>
      </c>
      <c r="H7489" t="s">
        <v>11</v>
      </c>
    </row>
    <row r="7490" spans="1:8" x14ac:dyDescent="0.25">
      <c r="A7490" t="s">
        <v>7173</v>
      </c>
      <c r="B7490" t="s">
        <v>7174</v>
      </c>
      <c r="C7490">
        <v>478</v>
      </c>
      <c r="D7490" t="s">
        <v>12</v>
      </c>
      <c r="E7490">
        <v>356</v>
      </c>
      <c r="F7490">
        <v>476</v>
      </c>
      <c r="G7490">
        <v>4286</v>
      </c>
      <c r="H7490" t="s">
        <v>13</v>
      </c>
    </row>
    <row r="7491" spans="1:8" x14ac:dyDescent="0.25">
      <c r="A7491" t="s">
        <v>7175</v>
      </c>
      <c r="B7491" t="s">
        <v>7176</v>
      </c>
      <c r="C7491">
        <v>444</v>
      </c>
      <c r="D7491" t="s">
        <v>10</v>
      </c>
      <c r="E7491">
        <v>1</v>
      </c>
      <c r="F7491">
        <v>312</v>
      </c>
      <c r="G7491">
        <v>4725</v>
      </c>
      <c r="H7491" t="s">
        <v>11</v>
      </c>
    </row>
    <row r="7492" spans="1:8" x14ac:dyDescent="0.25">
      <c r="A7492" t="s">
        <v>7175</v>
      </c>
      <c r="B7492" t="s">
        <v>7176</v>
      </c>
      <c r="C7492">
        <v>444</v>
      </c>
      <c r="D7492" t="s">
        <v>12</v>
      </c>
      <c r="E7492">
        <v>324</v>
      </c>
      <c r="F7492">
        <v>438</v>
      </c>
      <c r="G7492">
        <v>4286</v>
      </c>
      <c r="H7492" t="s">
        <v>13</v>
      </c>
    </row>
    <row r="7493" spans="1:8" x14ac:dyDescent="0.25">
      <c r="A7493" t="s">
        <v>7177</v>
      </c>
      <c r="B7493" t="s">
        <v>7178</v>
      </c>
      <c r="C7493">
        <v>480</v>
      </c>
      <c r="D7493" t="s">
        <v>12</v>
      </c>
      <c r="E7493">
        <v>362</v>
      </c>
      <c r="F7493">
        <v>478</v>
      </c>
      <c r="G7493">
        <v>4286</v>
      </c>
      <c r="H7493" t="s">
        <v>13</v>
      </c>
    </row>
    <row r="7494" spans="1:8" x14ac:dyDescent="0.25">
      <c r="A7494" t="s">
        <v>7177</v>
      </c>
      <c r="B7494" t="s">
        <v>7178</v>
      </c>
      <c r="C7494">
        <v>480</v>
      </c>
      <c r="D7494" t="s">
        <v>10</v>
      </c>
      <c r="E7494">
        <v>5</v>
      </c>
      <c r="F7494">
        <v>350</v>
      </c>
      <c r="G7494">
        <v>4725</v>
      </c>
      <c r="H7494" t="s">
        <v>11</v>
      </c>
    </row>
    <row r="7495" spans="1:8" x14ac:dyDescent="0.25">
      <c r="A7495" t="s">
        <v>7179</v>
      </c>
      <c r="B7495" t="s">
        <v>7180</v>
      </c>
      <c r="C7495">
        <v>470</v>
      </c>
      <c r="D7495" t="s">
        <v>10</v>
      </c>
      <c r="E7495">
        <v>1</v>
      </c>
      <c r="F7495">
        <v>345</v>
      </c>
      <c r="G7495">
        <v>4725</v>
      </c>
      <c r="H7495" t="s">
        <v>11</v>
      </c>
    </row>
    <row r="7496" spans="1:8" x14ac:dyDescent="0.25">
      <c r="A7496" t="s">
        <v>7179</v>
      </c>
      <c r="B7496" t="s">
        <v>7180</v>
      </c>
      <c r="C7496">
        <v>470</v>
      </c>
      <c r="D7496" t="s">
        <v>12</v>
      </c>
      <c r="E7496">
        <v>355</v>
      </c>
      <c r="F7496">
        <v>469</v>
      </c>
      <c r="G7496">
        <v>4286</v>
      </c>
      <c r="H7496" t="s">
        <v>13</v>
      </c>
    </row>
    <row r="7497" spans="1:8" x14ac:dyDescent="0.25">
      <c r="A7497" t="s">
        <v>7181</v>
      </c>
      <c r="B7497" t="s">
        <v>7182</v>
      </c>
      <c r="C7497">
        <v>480</v>
      </c>
      <c r="D7497" t="s">
        <v>12</v>
      </c>
      <c r="E7497">
        <v>362</v>
      </c>
      <c r="F7497">
        <v>478</v>
      </c>
      <c r="G7497">
        <v>4286</v>
      </c>
      <c r="H7497" t="s">
        <v>13</v>
      </c>
    </row>
    <row r="7498" spans="1:8" x14ac:dyDescent="0.25">
      <c r="A7498" t="s">
        <v>7181</v>
      </c>
      <c r="B7498" t="s">
        <v>7182</v>
      </c>
      <c r="C7498">
        <v>480</v>
      </c>
      <c r="D7498" t="s">
        <v>10</v>
      </c>
      <c r="E7498">
        <v>5</v>
      </c>
      <c r="F7498">
        <v>350</v>
      </c>
      <c r="G7498">
        <v>4725</v>
      </c>
      <c r="H7498" t="s">
        <v>11</v>
      </c>
    </row>
    <row r="7499" spans="1:8" x14ac:dyDescent="0.25">
      <c r="A7499" t="s">
        <v>7183</v>
      </c>
      <c r="B7499" t="s">
        <v>7184</v>
      </c>
      <c r="C7499">
        <v>470</v>
      </c>
      <c r="D7499" t="s">
        <v>10</v>
      </c>
      <c r="E7499">
        <v>1</v>
      </c>
      <c r="F7499">
        <v>345</v>
      </c>
      <c r="G7499">
        <v>4725</v>
      </c>
      <c r="H7499" t="s">
        <v>11</v>
      </c>
    </row>
    <row r="7500" spans="1:8" x14ac:dyDescent="0.25">
      <c r="A7500" t="s">
        <v>7183</v>
      </c>
      <c r="B7500" t="s">
        <v>7184</v>
      </c>
      <c r="C7500">
        <v>470</v>
      </c>
      <c r="D7500" t="s">
        <v>12</v>
      </c>
      <c r="E7500">
        <v>355</v>
      </c>
      <c r="F7500">
        <v>469</v>
      </c>
      <c r="G7500">
        <v>4286</v>
      </c>
      <c r="H7500" t="s">
        <v>13</v>
      </c>
    </row>
    <row r="7501" spans="1:8" x14ac:dyDescent="0.25">
      <c r="A7501" t="s">
        <v>7185</v>
      </c>
      <c r="B7501" t="s">
        <v>7186</v>
      </c>
      <c r="C7501">
        <v>480</v>
      </c>
      <c r="D7501" t="s">
        <v>12</v>
      </c>
      <c r="E7501">
        <v>362</v>
      </c>
      <c r="F7501">
        <v>478</v>
      </c>
      <c r="G7501">
        <v>4286</v>
      </c>
      <c r="H7501" t="s">
        <v>13</v>
      </c>
    </row>
    <row r="7502" spans="1:8" x14ac:dyDescent="0.25">
      <c r="A7502" t="s">
        <v>7185</v>
      </c>
      <c r="B7502" t="s">
        <v>7186</v>
      </c>
      <c r="C7502">
        <v>480</v>
      </c>
      <c r="D7502" t="s">
        <v>10</v>
      </c>
      <c r="E7502">
        <v>5</v>
      </c>
      <c r="F7502">
        <v>350</v>
      </c>
      <c r="G7502">
        <v>4725</v>
      </c>
      <c r="H7502" t="s">
        <v>11</v>
      </c>
    </row>
    <row r="7503" spans="1:8" x14ac:dyDescent="0.25">
      <c r="A7503" t="s">
        <v>7187</v>
      </c>
      <c r="B7503" t="s">
        <v>7188</v>
      </c>
      <c r="C7503">
        <v>470</v>
      </c>
      <c r="D7503" t="s">
        <v>10</v>
      </c>
      <c r="E7503">
        <v>1</v>
      </c>
      <c r="F7503">
        <v>345</v>
      </c>
      <c r="G7503">
        <v>4725</v>
      </c>
      <c r="H7503" t="s">
        <v>11</v>
      </c>
    </row>
    <row r="7504" spans="1:8" x14ac:dyDescent="0.25">
      <c r="A7504" t="s">
        <v>7187</v>
      </c>
      <c r="B7504" t="s">
        <v>7188</v>
      </c>
      <c r="C7504">
        <v>470</v>
      </c>
      <c r="D7504" t="s">
        <v>12</v>
      </c>
      <c r="E7504">
        <v>355</v>
      </c>
      <c r="F7504">
        <v>469</v>
      </c>
      <c r="G7504">
        <v>4286</v>
      </c>
      <c r="H7504" t="s">
        <v>13</v>
      </c>
    </row>
    <row r="7505" spans="1:8" x14ac:dyDescent="0.25">
      <c r="A7505" t="s">
        <v>7189</v>
      </c>
      <c r="B7505" t="s">
        <v>7190</v>
      </c>
      <c r="C7505">
        <v>489</v>
      </c>
      <c r="D7505" t="s">
        <v>10</v>
      </c>
      <c r="E7505">
        <v>1</v>
      </c>
      <c r="F7505">
        <v>341</v>
      </c>
      <c r="G7505">
        <v>4725</v>
      </c>
      <c r="H7505" t="s">
        <v>11</v>
      </c>
    </row>
    <row r="7506" spans="1:8" x14ac:dyDescent="0.25">
      <c r="A7506" t="s">
        <v>7189</v>
      </c>
      <c r="B7506" t="s">
        <v>7190</v>
      </c>
      <c r="C7506">
        <v>489</v>
      </c>
      <c r="D7506" t="s">
        <v>12</v>
      </c>
      <c r="E7506">
        <v>358</v>
      </c>
      <c r="F7506">
        <v>473</v>
      </c>
      <c r="G7506">
        <v>4286</v>
      </c>
      <c r="H7506" t="s">
        <v>13</v>
      </c>
    </row>
    <row r="7507" spans="1:8" x14ac:dyDescent="0.25">
      <c r="A7507" t="s">
        <v>7191</v>
      </c>
      <c r="B7507" t="s">
        <v>7192</v>
      </c>
      <c r="C7507">
        <v>470</v>
      </c>
      <c r="D7507" t="s">
        <v>10</v>
      </c>
      <c r="E7507">
        <v>1</v>
      </c>
      <c r="F7507">
        <v>345</v>
      </c>
      <c r="G7507">
        <v>4725</v>
      </c>
      <c r="H7507" t="s">
        <v>11</v>
      </c>
    </row>
    <row r="7508" spans="1:8" x14ac:dyDescent="0.25">
      <c r="A7508" t="s">
        <v>7191</v>
      </c>
      <c r="B7508" t="s">
        <v>7192</v>
      </c>
      <c r="C7508">
        <v>470</v>
      </c>
      <c r="D7508" t="s">
        <v>12</v>
      </c>
      <c r="E7508">
        <v>355</v>
      </c>
      <c r="F7508">
        <v>469</v>
      </c>
      <c r="G7508">
        <v>4286</v>
      </c>
      <c r="H7508" t="s">
        <v>13</v>
      </c>
    </row>
    <row r="7509" spans="1:8" x14ac:dyDescent="0.25">
      <c r="A7509" t="s">
        <v>7193</v>
      </c>
      <c r="B7509" t="s">
        <v>7194</v>
      </c>
      <c r="C7509">
        <v>480</v>
      </c>
      <c r="D7509" t="s">
        <v>12</v>
      </c>
      <c r="E7509">
        <v>362</v>
      </c>
      <c r="F7509">
        <v>478</v>
      </c>
      <c r="G7509">
        <v>4286</v>
      </c>
      <c r="H7509" t="s">
        <v>13</v>
      </c>
    </row>
    <row r="7510" spans="1:8" x14ac:dyDescent="0.25">
      <c r="A7510" t="s">
        <v>7193</v>
      </c>
      <c r="B7510" t="s">
        <v>7194</v>
      </c>
      <c r="C7510">
        <v>480</v>
      </c>
      <c r="D7510" t="s">
        <v>10</v>
      </c>
      <c r="E7510">
        <v>5</v>
      </c>
      <c r="F7510">
        <v>350</v>
      </c>
      <c r="G7510">
        <v>4725</v>
      </c>
      <c r="H7510" t="s">
        <v>11</v>
      </c>
    </row>
    <row r="7511" spans="1:8" x14ac:dyDescent="0.25">
      <c r="A7511" t="s">
        <v>7195</v>
      </c>
      <c r="B7511" t="s">
        <v>7196</v>
      </c>
      <c r="C7511">
        <v>470</v>
      </c>
      <c r="D7511" t="s">
        <v>10</v>
      </c>
      <c r="E7511">
        <v>1</v>
      </c>
      <c r="F7511">
        <v>345</v>
      </c>
      <c r="G7511">
        <v>4725</v>
      </c>
      <c r="H7511" t="s">
        <v>11</v>
      </c>
    </row>
    <row r="7512" spans="1:8" x14ac:dyDescent="0.25">
      <c r="A7512" t="s">
        <v>7195</v>
      </c>
      <c r="B7512" t="s">
        <v>7196</v>
      </c>
      <c r="C7512">
        <v>470</v>
      </c>
      <c r="D7512" t="s">
        <v>12</v>
      </c>
      <c r="E7512">
        <v>355</v>
      </c>
      <c r="F7512">
        <v>469</v>
      </c>
      <c r="G7512">
        <v>4286</v>
      </c>
      <c r="H7512" t="s">
        <v>13</v>
      </c>
    </row>
    <row r="7513" spans="1:8" x14ac:dyDescent="0.25">
      <c r="A7513" t="s">
        <v>7197</v>
      </c>
      <c r="B7513" t="s">
        <v>7198</v>
      </c>
      <c r="C7513">
        <v>480</v>
      </c>
      <c r="D7513" t="s">
        <v>12</v>
      </c>
      <c r="E7513">
        <v>362</v>
      </c>
      <c r="F7513">
        <v>478</v>
      </c>
      <c r="G7513">
        <v>4286</v>
      </c>
      <c r="H7513" t="s">
        <v>13</v>
      </c>
    </row>
    <row r="7514" spans="1:8" x14ac:dyDescent="0.25">
      <c r="A7514" t="s">
        <v>7197</v>
      </c>
      <c r="B7514" t="s">
        <v>7198</v>
      </c>
      <c r="C7514">
        <v>480</v>
      </c>
      <c r="D7514" t="s">
        <v>10</v>
      </c>
      <c r="E7514">
        <v>5</v>
      </c>
      <c r="F7514">
        <v>350</v>
      </c>
      <c r="G7514">
        <v>4725</v>
      </c>
      <c r="H7514" t="s">
        <v>11</v>
      </c>
    </row>
    <row r="7515" spans="1:8" x14ac:dyDescent="0.25">
      <c r="A7515" t="s">
        <v>7199</v>
      </c>
      <c r="B7515" t="s">
        <v>7200</v>
      </c>
      <c r="C7515">
        <v>470</v>
      </c>
      <c r="D7515" t="s">
        <v>10</v>
      </c>
      <c r="E7515">
        <v>1</v>
      </c>
      <c r="F7515">
        <v>345</v>
      </c>
      <c r="G7515">
        <v>4725</v>
      </c>
      <c r="H7515" t="s">
        <v>11</v>
      </c>
    </row>
    <row r="7516" spans="1:8" x14ac:dyDescent="0.25">
      <c r="A7516" t="s">
        <v>7199</v>
      </c>
      <c r="B7516" t="s">
        <v>7200</v>
      </c>
      <c r="C7516">
        <v>470</v>
      </c>
      <c r="D7516" t="s">
        <v>12</v>
      </c>
      <c r="E7516">
        <v>355</v>
      </c>
      <c r="F7516">
        <v>469</v>
      </c>
      <c r="G7516">
        <v>4286</v>
      </c>
      <c r="H7516" t="s">
        <v>13</v>
      </c>
    </row>
    <row r="7517" spans="1:8" x14ac:dyDescent="0.25">
      <c r="A7517" t="s">
        <v>7201</v>
      </c>
      <c r="B7517" t="s">
        <v>7202</v>
      </c>
      <c r="C7517">
        <v>527</v>
      </c>
      <c r="D7517" t="s">
        <v>12</v>
      </c>
      <c r="E7517">
        <v>409</v>
      </c>
      <c r="F7517">
        <v>525</v>
      </c>
      <c r="G7517">
        <v>4286</v>
      </c>
      <c r="H7517" t="s">
        <v>13</v>
      </c>
    </row>
    <row r="7518" spans="1:8" x14ac:dyDescent="0.25">
      <c r="A7518" t="s">
        <v>7201</v>
      </c>
      <c r="B7518" t="s">
        <v>7202</v>
      </c>
      <c r="C7518">
        <v>527</v>
      </c>
      <c r="D7518" t="s">
        <v>10</v>
      </c>
      <c r="E7518">
        <v>52</v>
      </c>
      <c r="F7518">
        <v>397</v>
      </c>
      <c r="G7518">
        <v>4725</v>
      </c>
      <c r="H7518" t="s">
        <v>11</v>
      </c>
    </row>
    <row r="7519" spans="1:8" x14ac:dyDescent="0.25">
      <c r="A7519" t="s">
        <v>7203</v>
      </c>
      <c r="B7519" t="s">
        <v>7204</v>
      </c>
      <c r="C7519">
        <v>470</v>
      </c>
      <c r="D7519" t="s">
        <v>10</v>
      </c>
      <c r="E7519">
        <v>1</v>
      </c>
      <c r="F7519">
        <v>345</v>
      </c>
      <c r="G7519">
        <v>4725</v>
      </c>
      <c r="H7519" t="s">
        <v>11</v>
      </c>
    </row>
    <row r="7520" spans="1:8" x14ac:dyDescent="0.25">
      <c r="A7520" t="s">
        <v>7203</v>
      </c>
      <c r="B7520" t="s">
        <v>7204</v>
      </c>
      <c r="C7520">
        <v>470</v>
      </c>
      <c r="D7520" t="s">
        <v>12</v>
      </c>
      <c r="E7520">
        <v>355</v>
      </c>
      <c r="F7520">
        <v>469</v>
      </c>
      <c r="G7520">
        <v>4286</v>
      </c>
      <c r="H7520" t="s">
        <v>13</v>
      </c>
    </row>
    <row r="7521" spans="1:8" x14ac:dyDescent="0.25">
      <c r="A7521" t="s">
        <v>7205</v>
      </c>
      <c r="B7521" t="s">
        <v>7206</v>
      </c>
      <c r="C7521">
        <v>480</v>
      </c>
      <c r="D7521" t="s">
        <v>12</v>
      </c>
      <c r="E7521">
        <v>362</v>
      </c>
      <c r="F7521">
        <v>478</v>
      </c>
      <c r="G7521">
        <v>4286</v>
      </c>
      <c r="H7521" t="s">
        <v>13</v>
      </c>
    </row>
    <row r="7522" spans="1:8" x14ac:dyDescent="0.25">
      <c r="A7522" t="s">
        <v>7205</v>
      </c>
      <c r="B7522" t="s">
        <v>7206</v>
      </c>
      <c r="C7522">
        <v>480</v>
      </c>
      <c r="D7522" t="s">
        <v>10</v>
      </c>
      <c r="E7522">
        <v>5</v>
      </c>
      <c r="F7522">
        <v>350</v>
      </c>
      <c r="G7522">
        <v>4725</v>
      </c>
      <c r="H7522" t="s">
        <v>11</v>
      </c>
    </row>
    <row r="7523" spans="1:8" x14ac:dyDescent="0.25">
      <c r="A7523" t="s">
        <v>7207</v>
      </c>
      <c r="B7523" t="s">
        <v>7208</v>
      </c>
      <c r="C7523">
        <v>480</v>
      </c>
      <c r="D7523" t="s">
        <v>12</v>
      </c>
      <c r="E7523">
        <v>362</v>
      </c>
      <c r="F7523">
        <v>478</v>
      </c>
      <c r="G7523">
        <v>4286</v>
      </c>
      <c r="H7523" t="s">
        <v>13</v>
      </c>
    </row>
    <row r="7524" spans="1:8" x14ac:dyDescent="0.25">
      <c r="A7524" t="s">
        <v>7207</v>
      </c>
      <c r="B7524" t="s">
        <v>7208</v>
      </c>
      <c r="C7524">
        <v>480</v>
      </c>
      <c r="D7524" t="s">
        <v>10</v>
      </c>
      <c r="E7524">
        <v>5</v>
      </c>
      <c r="F7524">
        <v>350</v>
      </c>
      <c r="G7524">
        <v>4725</v>
      </c>
      <c r="H7524" t="s">
        <v>11</v>
      </c>
    </row>
    <row r="7525" spans="1:8" x14ac:dyDescent="0.25">
      <c r="A7525" t="s">
        <v>7209</v>
      </c>
      <c r="B7525" t="s">
        <v>7210</v>
      </c>
      <c r="C7525">
        <v>470</v>
      </c>
      <c r="D7525" t="s">
        <v>10</v>
      </c>
      <c r="E7525">
        <v>1</v>
      </c>
      <c r="F7525">
        <v>345</v>
      </c>
      <c r="G7525">
        <v>4725</v>
      </c>
      <c r="H7525" t="s">
        <v>11</v>
      </c>
    </row>
    <row r="7526" spans="1:8" x14ac:dyDescent="0.25">
      <c r="A7526" t="s">
        <v>7209</v>
      </c>
      <c r="B7526" t="s">
        <v>7210</v>
      </c>
      <c r="C7526">
        <v>470</v>
      </c>
      <c r="D7526" t="s">
        <v>12</v>
      </c>
      <c r="E7526">
        <v>355</v>
      </c>
      <c r="F7526">
        <v>469</v>
      </c>
      <c r="G7526">
        <v>4286</v>
      </c>
      <c r="H7526" t="s">
        <v>13</v>
      </c>
    </row>
    <row r="7527" spans="1:8" x14ac:dyDescent="0.25">
      <c r="A7527" t="s">
        <v>7211</v>
      </c>
      <c r="B7527" t="s">
        <v>7212</v>
      </c>
      <c r="C7527">
        <v>527</v>
      </c>
      <c r="D7527" t="s">
        <v>12</v>
      </c>
      <c r="E7527">
        <v>409</v>
      </c>
      <c r="F7527">
        <v>525</v>
      </c>
      <c r="G7527">
        <v>4286</v>
      </c>
      <c r="H7527" t="s">
        <v>13</v>
      </c>
    </row>
    <row r="7528" spans="1:8" x14ac:dyDescent="0.25">
      <c r="A7528" t="s">
        <v>7211</v>
      </c>
      <c r="B7528" t="s">
        <v>7212</v>
      </c>
      <c r="C7528">
        <v>527</v>
      </c>
      <c r="D7528" t="s">
        <v>10</v>
      </c>
      <c r="E7528">
        <v>52</v>
      </c>
      <c r="F7528">
        <v>397</v>
      </c>
      <c r="G7528">
        <v>4725</v>
      </c>
      <c r="H7528" t="s">
        <v>11</v>
      </c>
    </row>
    <row r="7529" spans="1:8" x14ac:dyDescent="0.25">
      <c r="A7529" t="s">
        <v>7213</v>
      </c>
      <c r="B7529" t="s">
        <v>7214</v>
      </c>
      <c r="C7529">
        <v>470</v>
      </c>
      <c r="D7529" t="s">
        <v>10</v>
      </c>
      <c r="E7529">
        <v>1</v>
      </c>
      <c r="F7529">
        <v>345</v>
      </c>
      <c r="G7529">
        <v>4725</v>
      </c>
      <c r="H7529" t="s">
        <v>11</v>
      </c>
    </row>
    <row r="7530" spans="1:8" x14ac:dyDescent="0.25">
      <c r="A7530" t="s">
        <v>7213</v>
      </c>
      <c r="B7530" t="s">
        <v>7214</v>
      </c>
      <c r="C7530">
        <v>470</v>
      </c>
      <c r="D7530" t="s">
        <v>12</v>
      </c>
      <c r="E7530">
        <v>355</v>
      </c>
      <c r="F7530">
        <v>469</v>
      </c>
      <c r="G7530">
        <v>4286</v>
      </c>
      <c r="H7530" t="s">
        <v>13</v>
      </c>
    </row>
    <row r="7531" spans="1:8" x14ac:dyDescent="0.25">
      <c r="A7531" t="s">
        <v>7215</v>
      </c>
      <c r="B7531" t="s">
        <v>7216</v>
      </c>
      <c r="C7531">
        <v>480</v>
      </c>
      <c r="D7531" t="s">
        <v>12</v>
      </c>
      <c r="E7531">
        <v>362</v>
      </c>
      <c r="F7531">
        <v>478</v>
      </c>
      <c r="G7531">
        <v>4286</v>
      </c>
      <c r="H7531" t="s">
        <v>13</v>
      </c>
    </row>
    <row r="7532" spans="1:8" x14ac:dyDescent="0.25">
      <c r="A7532" t="s">
        <v>7215</v>
      </c>
      <c r="B7532" t="s">
        <v>7216</v>
      </c>
      <c r="C7532">
        <v>480</v>
      </c>
      <c r="D7532" t="s">
        <v>10</v>
      </c>
      <c r="E7532">
        <v>5</v>
      </c>
      <c r="F7532">
        <v>350</v>
      </c>
      <c r="G7532">
        <v>4725</v>
      </c>
      <c r="H7532" t="s">
        <v>11</v>
      </c>
    </row>
    <row r="7533" spans="1:8" x14ac:dyDescent="0.25">
      <c r="A7533" t="s">
        <v>7217</v>
      </c>
      <c r="B7533" t="s">
        <v>7218</v>
      </c>
      <c r="C7533">
        <v>470</v>
      </c>
      <c r="D7533" t="s">
        <v>10</v>
      </c>
      <c r="E7533">
        <v>1</v>
      </c>
      <c r="F7533">
        <v>345</v>
      </c>
      <c r="G7533">
        <v>4725</v>
      </c>
      <c r="H7533" t="s">
        <v>11</v>
      </c>
    </row>
    <row r="7534" spans="1:8" x14ac:dyDescent="0.25">
      <c r="A7534" t="s">
        <v>7217</v>
      </c>
      <c r="B7534" t="s">
        <v>7218</v>
      </c>
      <c r="C7534">
        <v>470</v>
      </c>
      <c r="D7534" t="s">
        <v>12</v>
      </c>
      <c r="E7534">
        <v>355</v>
      </c>
      <c r="F7534">
        <v>469</v>
      </c>
      <c r="G7534">
        <v>4286</v>
      </c>
      <c r="H7534" t="s">
        <v>13</v>
      </c>
    </row>
    <row r="7535" spans="1:8" x14ac:dyDescent="0.25">
      <c r="A7535" t="s">
        <v>7219</v>
      </c>
      <c r="B7535" t="s">
        <v>7220</v>
      </c>
      <c r="C7535">
        <v>470</v>
      </c>
      <c r="D7535" t="s">
        <v>10</v>
      </c>
      <c r="E7535">
        <v>1</v>
      </c>
      <c r="F7535">
        <v>345</v>
      </c>
      <c r="G7535">
        <v>4725</v>
      </c>
      <c r="H7535" t="s">
        <v>11</v>
      </c>
    </row>
    <row r="7536" spans="1:8" x14ac:dyDescent="0.25">
      <c r="A7536" t="s">
        <v>7219</v>
      </c>
      <c r="B7536" t="s">
        <v>7220</v>
      </c>
      <c r="C7536">
        <v>470</v>
      </c>
      <c r="D7536" t="s">
        <v>12</v>
      </c>
      <c r="E7536">
        <v>355</v>
      </c>
      <c r="F7536">
        <v>469</v>
      </c>
      <c r="G7536">
        <v>4286</v>
      </c>
      <c r="H7536" t="s">
        <v>13</v>
      </c>
    </row>
    <row r="7537" spans="1:8" x14ac:dyDescent="0.25">
      <c r="A7537" t="s">
        <v>7221</v>
      </c>
      <c r="B7537" t="s">
        <v>7222</v>
      </c>
      <c r="C7537">
        <v>480</v>
      </c>
      <c r="D7537" t="s">
        <v>12</v>
      </c>
      <c r="E7537">
        <v>362</v>
      </c>
      <c r="F7537">
        <v>478</v>
      </c>
      <c r="G7537">
        <v>4286</v>
      </c>
      <c r="H7537" t="s">
        <v>13</v>
      </c>
    </row>
    <row r="7538" spans="1:8" x14ac:dyDescent="0.25">
      <c r="A7538" t="s">
        <v>7221</v>
      </c>
      <c r="B7538" t="s">
        <v>7222</v>
      </c>
      <c r="C7538">
        <v>480</v>
      </c>
      <c r="D7538" t="s">
        <v>10</v>
      </c>
      <c r="E7538">
        <v>5</v>
      </c>
      <c r="F7538">
        <v>350</v>
      </c>
      <c r="G7538">
        <v>4725</v>
      </c>
      <c r="H7538" t="s">
        <v>11</v>
      </c>
    </row>
    <row r="7539" spans="1:8" x14ac:dyDescent="0.25">
      <c r="A7539" t="s">
        <v>7223</v>
      </c>
      <c r="B7539" t="s">
        <v>7224</v>
      </c>
      <c r="C7539">
        <v>470</v>
      </c>
      <c r="D7539" t="s">
        <v>10</v>
      </c>
      <c r="E7539">
        <v>1</v>
      </c>
      <c r="F7539">
        <v>345</v>
      </c>
      <c r="G7539">
        <v>4725</v>
      </c>
      <c r="H7539" t="s">
        <v>11</v>
      </c>
    </row>
    <row r="7540" spans="1:8" x14ac:dyDescent="0.25">
      <c r="A7540" t="s">
        <v>7223</v>
      </c>
      <c r="B7540" t="s">
        <v>7224</v>
      </c>
      <c r="C7540">
        <v>470</v>
      </c>
      <c r="D7540" t="s">
        <v>12</v>
      </c>
      <c r="E7540">
        <v>355</v>
      </c>
      <c r="F7540">
        <v>469</v>
      </c>
      <c r="G7540">
        <v>4286</v>
      </c>
      <c r="H7540" t="s">
        <v>13</v>
      </c>
    </row>
    <row r="7541" spans="1:8" x14ac:dyDescent="0.25">
      <c r="A7541" t="s">
        <v>7225</v>
      </c>
      <c r="B7541" t="s">
        <v>7226</v>
      </c>
      <c r="C7541">
        <v>480</v>
      </c>
      <c r="D7541" t="s">
        <v>12</v>
      </c>
      <c r="E7541">
        <v>362</v>
      </c>
      <c r="F7541">
        <v>478</v>
      </c>
      <c r="G7541">
        <v>4286</v>
      </c>
      <c r="H7541" t="s">
        <v>13</v>
      </c>
    </row>
    <row r="7542" spans="1:8" x14ac:dyDescent="0.25">
      <c r="A7542" t="s">
        <v>7225</v>
      </c>
      <c r="B7542" t="s">
        <v>7226</v>
      </c>
      <c r="C7542">
        <v>480</v>
      </c>
      <c r="D7542" t="s">
        <v>10</v>
      </c>
      <c r="E7542">
        <v>5</v>
      </c>
      <c r="F7542">
        <v>350</v>
      </c>
      <c r="G7542">
        <v>4725</v>
      </c>
      <c r="H7542" t="s">
        <v>11</v>
      </c>
    </row>
    <row r="7543" spans="1:8" x14ac:dyDescent="0.25">
      <c r="A7543" t="s">
        <v>7227</v>
      </c>
      <c r="B7543" t="s">
        <v>7228</v>
      </c>
      <c r="C7543">
        <v>470</v>
      </c>
      <c r="D7543" t="s">
        <v>10</v>
      </c>
      <c r="E7543">
        <v>1</v>
      </c>
      <c r="F7543">
        <v>345</v>
      </c>
      <c r="G7543">
        <v>4725</v>
      </c>
      <c r="H7543" t="s">
        <v>11</v>
      </c>
    </row>
    <row r="7544" spans="1:8" x14ac:dyDescent="0.25">
      <c r="A7544" t="s">
        <v>7227</v>
      </c>
      <c r="B7544" t="s">
        <v>7228</v>
      </c>
      <c r="C7544">
        <v>470</v>
      </c>
      <c r="D7544" t="s">
        <v>12</v>
      </c>
      <c r="E7544">
        <v>355</v>
      </c>
      <c r="F7544">
        <v>469</v>
      </c>
      <c r="G7544">
        <v>4286</v>
      </c>
      <c r="H7544" t="s">
        <v>13</v>
      </c>
    </row>
    <row r="7545" spans="1:8" x14ac:dyDescent="0.25">
      <c r="A7545" t="s">
        <v>7229</v>
      </c>
      <c r="B7545" t="s">
        <v>7230</v>
      </c>
      <c r="C7545">
        <v>480</v>
      </c>
      <c r="D7545" t="s">
        <v>12</v>
      </c>
      <c r="E7545">
        <v>362</v>
      </c>
      <c r="F7545">
        <v>478</v>
      </c>
      <c r="G7545">
        <v>4286</v>
      </c>
      <c r="H7545" t="s">
        <v>13</v>
      </c>
    </row>
    <row r="7546" spans="1:8" x14ac:dyDescent="0.25">
      <c r="A7546" t="s">
        <v>7229</v>
      </c>
      <c r="B7546" t="s">
        <v>7230</v>
      </c>
      <c r="C7546">
        <v>480</v>
      </c>
      <c r="D7546" t="s">
        <v>10</v>
      </c>
      <c r="E7546">
        <v>5</v>
      </c>
      <c r="F7546">
        <v>350</v>
      </c>
      <c r="G7546">
        <v>4725</v>
      </c>
      <c r="H7546" t="s">
        <v>11</v>
      </c>
    </row>
    <row r="7547" spans="1:8" x14ac:dyDescent="0.25">
      <c r="A7547" t="s">
        <v>7231</v>
      </c>
      <c r="B7547" t="s">
        <v>7232</v>
      </c>
      <c r="C7547">
        <v>470</v>
      </c>
      <c r="D7547" t="s">
        <v>10</v>
      </c>
      <c r="E7547">
        <v>1</v>
      </c>
      <c r="F7547">
        <v>345</v>
      </c>
      <c r="G7547">
        <v>4725</v>
      </c>
      <c r="H7547" t="s">
        <v>11</v>
      </c>
    </row>
    <row r="7548" spans="1:8" x14ac:dyDescent="0.25">
      <c r="A7548" t="s">
        <v>7231</v>
      </c>
      <c r="B7548" t="s">
        <v>7232</v>
      </c>
      <c r="C7548">
        <v>470</v>
      </c>
      <c r="D7548" t="s">
        <v>12</v>
      </c>
      <c r="E7548">
        <v>355</v>
      </c>
      <c r="F7548">
        <v>469</v>
      </c>
      <c r="G7548">
        <v>4286</v>
      </c>
      <c r="H7548" t="s">
        <v>13</v>
      </c>
    </row>
    <row r="7549" spans="1:8" x14ac:dyDescent="0.25">
      <c r="A7549" t="s">
        <v>7233</v>
      </c>
      <c r="B7549" t="s">
        <v>7234</v>
      </c>
      <c r="C7549">
        <v>480</v>
      </c>
      <c r="D7549" t="s">
        <v>12</v>
      </c>
      <c r="E7549">
        <v>362</v>
      </c>
      <c r="F7549">
        <v>478</v>
      </c>
      <c r="G7549">
        <v>4286</v>
      </c>
      <c r="H7549" t="s">
        <v>13</v>
      </c>
    </row>
    <row r="7550" spans="1:8" x14ac:dyDescent="0.25">
      <c r="A7550" t="s">
        <v>7233</v>
      </c>
      <c r="B7550" t="s">
        <v>7234</v>
      </c>
      <c r="C7550">
        <v>480</v>
      </c>
      <c r="D7550" t="s">
        <v>10</v>
      </c>
      <c r="E7550">
        <v>5</v>
      </c>
      <c r="F7550">
        <v>350</v>
      </c>
      <c r="G7550">
        <v>4725</v>
      </c>
      <c r="H7550" t="s">
        <v>11</v>
      </c>
    </row>
    <row r="7551" spans="1:8" x14ac:dyDescent="0.25">
      <c r="A7551" t="s">
        <v>7235</v>
      </c>
      <c r="B7551" t="s">
        <v>7236</v>
      </c>
      <c r="C7551">
        <v>472</v>
      </c>
      <c r="D7551" t="s">
        <v>10</v>
      </c>
      <c r="E7551">
        <v>2</v>
      </c>
      <c r="F7551">
        <v>341</v>
      </c>
      <c r="G7551">
        <v>4725</v>
      </c>
      <c r="H7551" t="s">
        <v>11</v>
      </c>
    </row>
    <row r="7552" spans="1:8" x14ac:dyDescent="0.25">
      <c r="A7552" t="s">
        <v>7235</v>
      </c>
      <c r="B7552" t="s">
        <v>7236</v>
      </c>
      <c r="C7552">
        <v>472</v>
      </c>
      <c r="D7552" t="s">
        <v>12</v>
      </c>
      <c r="E7552">
        <v>352</v>
      </c>
      <c r="F7552">
        <v>466</v>
      </c>
      <c r="G7552">
        <v>4286</v>
      </c>
      <c r="H7552" t="s">
        <v>13</v>
      </c>
    </row>
    <row r="7553" spans="1:8" x14ac:dyDescent="0.25">
      <c r="A7553" t="s">
        <v>7237</v>
      </c>
      <c r="B7553" t="s">
        <v>7238</v>
      </c>
      <c r="C7553">
        <v>490</v>
      </c>
      <c r="D7553" t="s">
        <v>10</v>
      </c>
      <c r="E7553">
        <v>12</v>
      </c>
      <c r="F7553">
        <v>360</v>
      </c>
      <c r="G7553">
        <v>4725</v>
      </c>
      <c r="H7553" t="s">
        <v>11</v>
      </c>
    </row>
    <row r="7554" spans="1:8" x14ac:dyDescent="0.25">
      <c r="A7554" t="s">
        <v>7237</v>
      </c>
      <c r="B7554" t="s">
        <v>7238</v>
      </c>
      <c r="C7554">
        <v>490</v>
      </c>
      <c r="D7554" t="s">
        <v>12</v>
      </c>
      <c r="E7554">
        <v>373</v>
      </c>
      <c r="F7554">
        <v>488</v>
      </c>
      <c r="G7554">
        <v>4286</v>
      </c>
      <c r="H7554" t="s">
        <v>13</v>
      </c>
    </row>
    <row r="7555" spans="1:8" x14ac:dyDescent="0.25">
      <c r="A7555" t="s">
        <v>7239</v>
      </c>
      <c r="B7555" t="s">
        <v>7240</v>
      </c>
      <c r="C7555">
        <v>490</v>
      </c>
      <c r="D7555" t="s">
        <v>10</v>
      </c>
      <c r="E7555">
        <v>12</v>
      </c>
      <c r="F7555">
        <v>360</v>
      </c>
      <c r="G7555">
        <v>4725</v>
      </c>
      <c r="H7555" t="s">
        <v>11</v>
      </c>
    </row>
    <row r="7556" spans="1:8" x14ac:dyDescent="0.25">
      <c r="A7556" t="s">
        <v>7239</v>
      </c>
      <c r="B7556" t="s">
        <v>7240</v>
      </c>
      <c r="C7556">
        <v>490</v>
      </c>
      <c r="D7556" t="s">
        <v>12</v>
      </c>
      <c r="E7556">
        <v>373</v>
      </c>
      <c r="F7556">
        <v>488</v>
      </c>
      <c r="G7556">
        <v>4286</v>
      </c>
      <c r="H7556" t="s">
        <v>13</v>
      </c>
    </row>
    <row r="7557" spans="1:8" x14ac:dyDescent="0.25">
      <c r="A7557" t="s">
        <v>7241</v>
      </c>
      <c r="B7557" t="s">
        <v>7242</v>
      </c>
      <c r="C7557">
        <v>490</v>
      </c>
      <c r="D7557" t="s">
        <v>10</v>
      </c>
      <c r="E7557">
        <v>12</v>
      </c>
      <c r="F7557">
        <v>360</v>
      </c>
      <c r="G7557">
        <v>4725</v>
      </c>
      <c r="H7557" t="s">
        <v>11</v>
      </c>
    </row>
    <row r="7558" spans="1:8" x14ac:dyDescent="0.25">
      <c r="A7558" t="s">
        <v>7241</v>
      </c>
      <c r="B7558" t="s">
        <v>7242</v>
      </c>
      <c r="C7558">
        <v>490</v>
      </c>
      <c r="D7558" t="s">
        <v>12</v>
      </c>
      <c r="E7558">
        <v>373</v>
      </c>
      <c r="F7558">
        <v>488</v>
      </c>
      <c r="G7558">
        <v>4286</v>
      </c>
      <c r="H7558" t="s">
        <v>13</v>
      </c>
    </row>
    <row r="7559" spans="1:8" x14ac:dyDescent="0.25">
      <c r="A7559" t="s">
        <v>7243</v>
      </c>
      <c r="B7559" t="s">
        <v>7244</v>
      </c>
      <c r="C7559">
        <v>490</v>
      </c>
      <c r="D7559" t="s">
        <v>10</v>
      </c>
      <c r="E7559">
        <v>12</v>
      </c>
      <c r="F7559">
        <v>360</v>
      </c>
      <c r="G7559">
        <v>4725</v>
      </c>
      <c r="H7559" t="s">
        <v>11</v>
      </c>
    </row>
    <row r="7560" spans="1:8" x14ac:dyDescent="0.25">
      <c r="A7560" t="s">
        <v>7243</v>
      </c>
      <c r="B7560" t="s">
        <v>7244</v>
      </c>
      <c r="C7560">
        <v>490</v>
      </c>
      <c r="D7560" t="s">
        <v>12</v>
      </c>
      <c r="E7560">
        <v>373</v>
      </c>
      <c r="F7560">
        <v>488</v>
      </c>
      <c r="G7560">
        <v>4286</v>
      </c>
      <c r="H7560" t="s">
        <v>13</v>
      </c>
    </row>
    <row r="7561" spans="1:8" x14ac:dyDescent="0.25">
      <c r="A7561" t="s">
        <v>7245</v>
      </c>
      <c r="B7561" t="s">
        <v>7246</v>
      </c>
      <c r="C7561">
        <v>490</v>
      </c>
      <c r="D7561" t="s">
        <v>10</v>
      </c>
      <c r="E7561">
        <v>12</v>
      </c>
      <c r="F7561">
        <v>360</v>
      </c>
      <c r="G7561">
        <v>4725</v>
      </c>
      <c r="H7561" t="s">
        <v>11</v>
      </c>
    </row>
    <row r="7562" spans="1:8" x14ac:dyDescent="0.25">
      <c r="A7562" t="s">
        <v>7245</v>
      </c>
      <c r="B7562" t="s">
        <v>7246</v>
      </c>
      <c r="C7562">
        <v>490</v>
      </c>
      <c r="D7562" t="s">
        <v>12</v>
      </c>
      <c r="E7562">
        <v>373</v>
      </c>
      <c r="F7562">
        <v>488</v>
      </c>
      <c r="G7562">
        <v>4286</v>
      </c>
      <c r="H7562" t="s">
        <v>13</v>
      </c>
    </row>
    <row r="7563" spans="1:8" x14ac:dyDescent="0.25">
      <c r="A7563" t="s">
        <v>7247</v>
      </c>
      <c r="B7563" t="s">
        <v>7248</v>
      </c>
      <c r="C7563">
        <v>490</v>
      </c>
      <c r="D7563" t="s">
        <v>10</v>
      </c>
      <c r="E7563">
        <v>12</v>
      </c>
      <c r="F7563">
        <v>360</v>
      </c>
      <c r="G7563">
        <v>4725</v>
      </c>
      <c r="H7563" t="s">
        <v>11</v>
      </c>
    </row>
    <row r="7564" spans="1:8" x14ac:dyDescent="0.25">
      <c r="A7564" t="s">
        <v>7247</v>
      </c>
      <c r="B7564" t="s">
        <v>7248</v>
      </c>
      <c r="C7564">
        <v>490</v>
      </c>
      <c r="D7564" t="s">
        <v>12</v>
      </c>
      <c r="E7564">
        <v>373</v>
      </c>
      <c r="F7564">
        <v>488</v>
      </c>
      <c r="G7564">
        <v>4286</v>
      </c>
      <c r="H7564" t="s">
        <v>13</v>
      </c>
    </row>
    <row r="7565" spans="1:8" x14ac:dyDescent="0.25">
      <c r="A7565" t="s">
        <v>7249</v>
      </c>
      <c r="B7565" t="s">
        <v>7250</v>
      </c>
      <c r="C7565">
        <v>490</v>
      </c>
      <c r="D7565" t="s">
        <v>10</v>
      </c>
      <c r="E7565">
        <v>12</v>
      </c>
      <c r="F7565">
        <v>360</v>
      </c>
      <c r="G7565">
        <v>4725</v>
      </c>
      <c r="H7565" t="s">
        <v>11</v>
      </c>
    </row>
    <row r="7566" spans="1:8" x14ac:dyDescent="0.25">
      <c r="A7566" t="s">
        <v>7249</v>
      </c>
      <c r="B7566" t="s">
        <v>7250</v>
      </c>
      <c r="C7566">
        <v>490</v>
      </c>
      <c r="D7566" t="s">
        <v>12</v>
      </c>
      <c r="E7566">
        <v>373</v>
      </c>
      <c r="F7566">
        <v>488</v>
      </c>
      <c r="G7566">
        <v>4286</v>
      </c>
      <c r="H7566" t="s">
        <v>13</v>
      </c>
    </row>
    <row r="7567" spans="1:8" x14ac:dyDescent="0.25">
      <c r="A7567" t="s">
        <v>7251</v>
      </c>
      <c r="B7567" t="s">
        <v>7252</v>
      </c>
      <c r="C7567">
        <v>490</v>
      </c>
      <c r="D7567" t="s">
        <v>10</v>
      </c>
      <c r="E7567">
        <v>12</v>
      </c>
      <c r="F7567">
        <v>360</v>
      </c>
      <c r="G7567">
        <v>4725</v>
      </c>
      <c r="H7567" t="s">
        <v>11</v>
      </c>
    </row>
    <row r="7568" spans="1:8" x14ac:dyDescent="0.25">
      <c r="A7568" t="s">
        <v>7251</v>
      </c>
      <c r="B7568" t="s">
        <v>7252</v>
      </c>
      <c r="C7568">
        <v>490</v>
      </c>
      <c r="D7568" t="s">
        <v>12</v>
      </c>
      <c r="E7568">
        <v>373</v>
      </c>
      <c r="F7568">
        <v>488</v>
      </c>
      <c r="G7568">
        <v>4286</v>
      </c>
      <c r="H7568" t="s">
        <v>13</v>
      </c>
    </row>
    <row r="7569" spans="1:8" x14ac:dyDescent="0.25">
      <c r="A7569" t="s">
        <v>7253</v>
      </c>
      <c r="B7569" t="s">
        <v>7254</v>
      </c>
      <c r="C7569">
        <v>490</v>
      </c>
      <c r="D7569" t="s">
        <v>10</v>
      </c>
      <c r="E7569">
        <v>12</v>
      </c>
      <c r="F7569">
        <v>360</v>
      </c>
      <c r="G7569">
        <v>4725</v>
      </c>
      <c r="H7569" t="s">
        <v>11</v>
      </c>
    </row>
    <row r="7570" spans="1:8" x14ac:dyDescent="0.25">
      <c r="A7570" t="s">
        <v>7253</v>
      </c>
      <c r="B7570" t="s">
        <v>7254</v>
      </c>
      <c r="C7570">
        <v>490</v>
      </c>
      <c r="D7570" t="s">
        <v>12</v>
      </c>
      <c r="E7570">
        <v>373</v>
      </c>
      <c r="F7570">
        <v>488</v>
      </c>
      <c r="G7570">
        <v>4286</v>
      </c>
      <c r="H7570" t="s">
        <v>13</v>
      </c>
    </row>
    <row r="7571" spans="1:8" x14ac:dyDescent="0.25">
      <c r="A7571" t="s">
        <v>7255</v>
      </c>
      <c r="B7571" t="s">
        <v>7256</v>
      </c>
      <c r="C7571">
        <v>488</v>
      </c>
      <c r="D7571" t="s">
        <v>12</v>
      </c>
      <c r="E7571">
        <v>359</v>
      </c>
      <c r="F7571">
        <v>475</v>
      </c>
      <c r="G7571">
        <v>4286</v>
      </c>
      <c r="H7571" t="s">
        <v>13</v>
      </c>
    </row>
    <row r="7572" spans="1:8" x14ac:dyDescent="0.25">
      <c r="A7572" t="s">
        <v>7255</v>
      </c>
      <c r="B7572" t="s">
        <v>7256</v>
      </c>
      <c r="C7572">
        <v>488</v>
      </c>
      <c r="D7572" t="s">
        <v>10</v>
      </c>
      <c r="E7572">
        <v>5</v>
      </c>
      <c r="F7572">
        <v>347</v>
      </c>
      <c r="G7572">
        <v>4725</v>
      </c>
      <c r="H7572" t="s">
        <v>11</v>
      </c>
    </row>
    <row r="7573" spans="1:8" x14ac:dyDescent="0.25">
      <c r="A7573" t="s">
        <v>7257</v>
      </c>
      <c r="B7573" t="s">
        <v>7258</v>
      </c>
      <c r="C7573">
        <v>518</v>
      </c>
      <c r="D7573" t="s">
        <v>10</v>
      </c>
      <c r="E7573">
        <v>35</v>
      </c>
      <c r="F7573">
        <v>377</v>
      </c>
      <c r="G7573">
        <v>4725</v>
      </c>
      <c r="H7573" t="s">
        <v>11</v>
      </c>
    </row>
    <row r="7574" spans="1:8" x14ac:dyDescent="0.25">
      <c r="A7574" t="s">
        <v>7257</v>
      </c>
      <c r="B7574" t="s">
        <v>7258</v>
      </c>
      <c r="C7574">
        <v>518</v>
      </c>
      <c r="D7574" t="s">
        <v>12</v>
      </c>
      <c r="E7574">
        <v>389</v>
      </c>
      <c r="F7574">
        <v>505</v>
      </c>
      <c r="G7574">
        <v>4286</v>
      </c>
      <c r="H7574" t="s">
        <v>13</v>
      </c>
    </row>
    <row r="7575" spans="1:8" x14ac:dyDescent="0.25">
      <c r="A7575" t="s">
        <v>7259</v>
      </c>
      <c r="B7575" t="s">
        <v>7260</v>
      </c>
      <c r="C7575">
        <v>508</v>
      </c>
      <c r="D7575" t="s">
        <v>10</v>
      </c>
      <c r="E7575">
        <v>25</v>
      </c>
      <c r="F7575">
        <v>367</v>
      </c>
      <c r="G7575">
        <v>4725</v>
      </c>
      <c r="H7575" t="s">
        <v>11</v>
      </c>
    </row>
    <row r="7576" spans="1:8" x14ac:dyDescent="0.25">
      <c r="A7576" t="s">
        <v>7259</v>
      </c>
      <c r="B7576" t="s">
        <v>7260</v>
      </c>
      <c r="C7576">
        <v>508</v>
      </c>
      <c r="D7576" t="s">
        <v>12</v>
      </c>
      <c r="E7576">
        <v>379</v>
      </c>
      <c r="F7576">
        <v>495</v>
      </c>
      <c r="G7576">
        <v>4286</v>
      </c>
      <c r="H7576" t="s">
        <v>13</v>
      </c>
    </row>
    <row r="7577" spans="1:8" x14ac:dyDescent="0.25">
      <c r="A7577" t="s">
        <v>7261</v>
      </c>
      <c r="B7577" t="s">
        <v>7262</v>
      </c>
      <c r="C7577">
        <v>470</v>
      </c>
      <c r="D7577" t="s">
        <v>10</v>
      </c>
      <c r="E7577">
        <v>1</v>
      </c>
      <c r="F7577">
        <v>345</v>
      </c>
      <c r="G7577">
        <v>4725</v>
      </c>
      <c r="H7577" t="s">
        <v>11</v>
      </c>
    </row>
    <row r="7578" spans="1:8" x14ac:dyDescent="0.25">
      <c r="A7578" t="s">
        <v>7261</v>
      </c>
      <c r="B7578" t="s">
        <v>7262</v>
      </c>
      <c r="C7578">
        <v>470</v>
      </c>
      <c r="D7578" t="s">
        <v>12</v>
      </c>
      <c r="E7578">
        <v>355</v>
      </c>
      <c r="F7578">
        <v>469</v>
      </c>
      <c r="G7578">
        <v>4286</v>
      </c>
      <c r="H7578" t="s">
        <v>13</v>
      </c>
    </row>
    <row r="7579" spans="1:8" x14ac:dyDescent="0.25">
      <c r="A7579" t="s">
        <v>7263</v>
      </c>
      <c r="B7579" t="s">
        <v>7264</v>
      </c>
      <c r="C7579">
        <v>470</v>
      </c>
      <c r="D7579" t="s">
        <v>10</v>
      </c>
      <c r="E7579">
        <v>1</v>
      </c>
      <c r="F7579">
        <v>345</v>
      </c>
      <c r="G7579">
        <v>4725</v>
      </c>
      <c r="H7579" t="s">
        <v>11</v>
      </c>
    </row>
    <row r="7580" spans="1:8" x14ac:dyDescent="0.25">
      <c r="A7580" t="s">
        <v>7263</v>
      </c>
      <c r="B7580" t="s">
        <v>7264</v>
      </c>
      <c r="C7580">
        <v>470</v>
      </c>
      <c r="D7580" t="s">
        <v>12</v>
      </c>
      <c r="E7580">
        <v>355</v>
      </c>
      <c r="F7580">
        <v>469</v>
      </c>
      <c r="G7580">
        <v>4286</v>
      </c>
      <c r="H7580" t="s">
        <v>13</v>
      </c>
    </row>
    <row r="7581" spans="1:8" x14ac:dyDescent="0.25">
      <c r="A7581" t="s">
        <v>7265</v>
      </c>
      <c r="B7581" t="s">
        <v>7266</v>
      </c>
      <c r="C7581">
        <v>470</v>
      </c>
      <c r="D7581" t="s">
        <v>10</v>
      </c>
      <c r="E7581">
        <v>1</v>
      </c>
      <c r="F7581">
        <v>345</v>
      </c>
      <c r="G7581">
        <v>4725</v>
      </c>
      <c r="H7581" t="s">
        <v>11</v>
      </c>
    </row>
    <row r="7582" spans="1:8" x14ac:dyDescent="0.25">
      <c r="A7582" t="s">
        <v>7265</v>
      </c>
      <c r="B7582" t="s">
        <v>7266</v>
      </c>
      <c r="C7582">
        <v>470</v>
      </c>
      <c r="D7582" t="s">
        <v>12</v>
      </c>
      <c r="E7582">
        <v>355</v>
      </c>
      <c r="F7582">
        <v>469</v>
      </c>
      <c r="G7582">
        <v>4286</v>
      </c>
      <c r="H7582" t="s">
        <v>13</v>
      </c>
    </row>
    <row r="7583" spans="1:8" x14ac:dyDescent="0.25">
      <c r="A7583" t="s">
        <v>7267</v>
      </c>
      <c r="B7583" t="s">
        <v>7268</v>
      </c>
      <c r="C7583">
        <v>470</v>
      </c>
      <c r="D7583" t="s">
        <v>10</v>
      </c>
      <c r="E7583">
        <v>1</v>
      </c>
      <c r="F7583">
        <v>345</v>
      </c>
      <c r="G7583">
        <v>4725</v>
      </c>
      <c r="H7583" t="s">
        <v>11</v>
      </c>
    </row>
    <row r="7584" spans="1:8" x14ac:dyDescent="0.25">
      <c r="A7584" t="s">
        <v>7267</v>
      </c>
      <c r="B7584" t="s">
        <v>7268</v>
      </c>
      <c r="C7584">
        <v>470</v>
      </c>
      <c r="D7584" t="s">
        <v>12</v>
      </c>
      <c r="E7584">
        <v>355</v>
      </c>
      <c r="F7584">
        <v>469</v>
      </c>
      <c r="G7584">
        <v>4286</v>
      </c>
      <c r="H7584" t="s">
        <v>13</v>
      </c>
    </row>
    <row r="7585" spans="1:8" x14ac:dyDescent="0.25">
      <c r="A7585" t="s">
        <v>7269</v>
      </c>
      <c r="B7585" t="s">
        <v>7270</v>
      </c>
      <c r="C7585">
        <v>470</v>
      </c>
      <c r="D7585" t="s">
        <v>10</v>
      </c>
      <c r="E7585">
        <v>1</v>
      </c>
      <c r="F7585">
        <v>345</v>
      </c>
      <c r="G7585">
        <v>4725</v>
      </c>
      <c r="H7585" t="s">
        <v>11</v>
      </c>
    </row>
    <row r="7586" spans="1:8" x14ac:dyDescent="0.25">
      <c r="A7586" t="s">
        <v>7269</v>
      </c>
      <c r="B7586" t="s">
        <v>7270</v>
      </c>
      <c r="C7586">
        <v>470</v>
      </c>
      <c r="D7586" t="s">
        <v>12</v>
      </c>
      <c r="E7586">
        <v>355</v>
      </c>
      <c r="F7586">
        <v>469</v>
      </c>
      <c r="G7586">
        <v>4286</v>
      </c>
      <c r="H7586" t="s">
        <v>13</v>
      </c>
    </row>
    <row r="7587" spans="1:8" x14ac:dyDescent="0.25">
      <c r="A7587" t="s">
        <v>7271</v>
      </c>
      <c r="B7587" t="s">
        <v>7272</v>
      </c>
      <c r="C7587">
        <v>585</v>
      </c>
      <c r="D7587" t="s">
        <v>10</v>
      </c>
      <c r="E7587">
        <v>1</v>
      </c>
      <c r="F7587">
        <v>344</v>
      </c>
      <c r="G7587">
        <v>4725</v>
      </c>
      <c r="H7587" t="s">
        <v>11</v>
      </c>
    </row>
    <row r="7588" spans="1:8" x14ac:dyDescent="0.25">
      <c r="A7588" t="s">
        <v>7271</v>
      </c>
      <c r="B7588" t="s">
        <v>7272</v>
      </c>
      <c r="C7588">
        <v>585</v>
      </c>
      <c r="D7588" t="s">
        <v>12</v>
      </c>
      <c r="E7588">
        <v>356</v>
      </c>
      <c r="F7588">
        <v>471</v>
      </c>
      <c r="G7588">
        <v>4286</v>
      </c>
      <c r="H7588" t="s">
        <v>13</v>
      </c>
    </row>
    <row r="7589" spans="1:8" x14ac:dyDescent="0.25">
      <c r="A7589" t="s">
        <v>7271</v>
      </c>
      <c r="B7589" t="s">
        <v>7272</v>
      </c>
      <c r="C7589">
        <v>585</v>
      </c>
      <c r="D7589" t="s">
        <v>14</v>
      </c>
      <c r="E7589">
        <v>496</v>
      </c>
      <c r="F7589">
        <v>575</v>
      </c>
      <c r="G7589">
        <v>7652</v>
      </c>
      <c r="H7589" t="s">
        <v>15</v>
      </c>
    </row>
    <row r="7590" spans="1:8" x14ac:dyDescent="0.25">
      <c r="A7590" t="s">
        <v>7273</v>
      </c>
      <c r="B7590" t="s">
        <v>7274</v>
      </c>
      <c r="C7590">
        <v>585</v>
      </c>
      <c r="D7590" t="s">
        <v>10</v>
      </c>
      <c r="E7590">
        <v>1</v>
      </c>
      <c r="F7590">
        <v>344</v>
      </c>
      <c r="G7590">
        <v>4725</v>
      </c>
      <c r="H7590" t="s">
        <v>11</v>
      </c>
    </row>
    <row r="7591" spans="1:8" x14ac:dyDescent="0.25">
      <c r="A7591" t="s">
        <v>7273</v>
      </c>
      <c r="B7591" t="s">
        <v>7274</v>
      </c>
      <c r="C7591">
        <v>585</v>
      </c>
      <c r="D7591" t="s">
        <v>12</v>
      </c>
      <c r="E7591">
        <v>356</v>
      </c>
      <c r="F7591">
        <v>471</v>
      </c>
      <c r="G7591">
        <v>4286</v>
      </c>
      <c r="H7591" t="s">
        <v>13</v>
      </c>
    </row>
    <row r="7592" spans="1:8" x14ac:dyDescent="0.25">
      <c r="A7592" t="s">
        <v>7273</v>
      </c>
      <c r="B7592" t="s">
        <v>7274</v>
      </c>
      <c r="C7592">
        <v>585</v>
      </c>
      <c r="D7592" t="s">
        <v>14</v>
      </c>
      <c r="E7592">
        <v>496</v>
      </c>
      <c r="F7592">
        <v>575</v>
      </c>
      <c r="G7592">
        <v>7652</v>
      </c>
      <c r="H7592" t="s">
        <v>15</v>
      </c>
    </row>
    <row r="7593" spans="1:8" x14ac:dyDescent="0.25">
      <c r="A7593" t="s">
        <v>7275</v>
      </c>
      <c r="B7593" t="s">
        <v>7276</v>
      </c>
      <c r="C7593">
        <v>577</v>
      </c>
      <c r="D7593" t="s">
        <v>10</v>
      </c>
      <c r="E7593">
        <v>1</v>
      </c>
      <c r="F7593">
        <v>342</v>
      </c>
      <c r="G7593">
        <v>4725</v>
      </c>
      <c r="H7593" t="s">
        <v>11</v>
      </c>
    </row>
    <row r="7594" spans="1:8" x14ac:dyDescent="0.25">
      <c r="A7594" t="s">
        <v>7275</v>
      </c>
      <c r="B7594" t="s">
        <v>7276</v>
      </c>
      <c r="C7594">
        <v>577</v>
      </c>
      <c r="D7594" t="s">
        <v>12</v>
      </c>
      <c r="E7594">
        <v>350</v>
      </c>
      <c r="F7594">
        <v>465</v>
      </c>
      <c r="G7594">
        <v>4286</v>
      </c>
      <c r="H7594" t="s">
        <v>13</v>
      </c>
    </row>
    <row r="7595" spans="1:8" x14ac:dyDescent="0.25">
      <c r="A7595" t="s">
        <v>7275</v>
      </c>
      <c r="B7595" t="s">
        <v>7276</v>
      </c>
      <c r="C7595">
        <v>577</v>
      </c>
      <c r="D7595" t="s">
        <v>14</v>
      </c>
      <c r="E7595">
        <v>490</v>
      </c>
      <c r="F7595">
        <v>567</v>
      </c>
      <c r="G7595">
        <v>7652</v>
      </c>
      <c r="H7595" t="s">
        <v>15</v>
      </c>
    </row>
    <row r="7596" spans="1:8" x14ac:dyDescent="0.25">
      <c r="A7596" t="s">
        <v>7277</v>
      </c>
      <c r="B7596" t="s">
        <v>7278</v>
      </c>
      <c r="C7596">
        <v>583</v>
      </c>
      <c r="D7596" t="s">
        <v>10</v>
      </c>
      <c r="E7596">
        <v>1</v>
      </c>
      <c r="F7596">
        <v>342</v>
      </c>
      <c r="G7596">
        <v>4725</v>
      </c>
      <c r="H7596" t="s">
        <v>11</v>
      </c>
    </row>
    <row r="7597" spans="1:8" x14ac:dyDescent="0.25">
      <c r="A7597" t="s">
        <v>7277</v>
      </c>
      <c r="B7597" t="s">
        <v>7278</v>
      </c>
      <c r="C7597">
        <v>583</v>
      </c>
      <c r="D7597" t="s">
        <v>12</v>
      </c>
      <c r="E7597">
        <v>354</v>
      </c>
      <c r="F7597">
        <v>469</v>
      </c>
      <c r="G7597">
        <v>4286</v>
      </c>
      <c r="H7597" t="s">
        <v>13</v>
      </c>
    </row>
    <row r="7598" spans="1:8" x14ac:dyDescent="0.25">
      <c r="A7598" t="s">
        <v>7277</v>
      </c>
      <c r="B7598" t="s">
        <v>7278</v>
      </c>
      <c r="C7598">
        <v>583</v>
      </c>
      <c r="D7598" t="s">
        <v>14</v>
      </c>
      <c r="E7598">
        <v>495</v>
      </c>
      <c r="F7598">
        <v>573</v>
      </c>
      <c r="G7598">
        <v>7652</v>
      </c>
      <c r="H7598" t="s">
        <v>15</v>
      </c>
    </row>
    <row r="7599" spans="1:8" x14ac:dyDescent="0.25">
      <c r="A7599" t="s">
        <v>7279</v>
      </c>
      <c r="B7599" t="s">
        <v>7280</v>
      </c>
      <c r="C7599">
        <v>583</v>
      </c>
      <c r="D7599" t="s">
        <v>10</v>
      </c>
      <c r="E7599">
        <v>1</v>
      </c>
      <c r="F7599">
        <v>343</v>
      </c>
      <c r="G7599">
        <v>4725</v>
      </c>
      <c r="H7599" t="s">
        <v>11</v>
      </c>
    </row>
    <row r="7600" spans="1:8" x14ac:dyDescent="0.25">
      <c r="A7600" t="s">
        <v>7279</v>
      </c>
      <c r="B7600" t="s">
        <v>7280</v>
      </c>
      <c r="C7600">
        <v>583</v>
      </c>
      <c r="D7600" t="s">
        <v>12</v>
      </c>
      <c r="E7600">
        <v>354</v>
      </c>
      <c r="F7600">
        <v>469</v>
      </c>
      <c r="G7600">
        <v>4286</v>
      </c>
      <c r="H7600" t="s">
        <v>13</v>
      </c>
    </row>
    <row r="7601" spans="1:8" x14ac:dyDescent="0.25">
      <c r="A7601" t="s">
        <v>7279</v>
      </c>
      <c r="B7601" t="s">
        <v>7280</v>
      </c>
      <c r="C7601">
        <v>583</v>
      </c>
      <c r="D7601" t="s">
        <v>14</v>
      </c>
      <c r="E7601">
        <v>495</v>
      </c>
      <c r="F7601">
        <v>573</v>
      </c>
      <c r="G7601">
        <v>7652</v>
      </c>
      <c r="H7601" t="s">
        <v>15</v>
      </c>
    </row>
    <row r="7602" spans="1:8" x14ac:dyDescent="0.25">
      <c r="A7602" t="s">
        <v>7281</v>
      </c>
      <c r="B7602" t="s">
        <v>7282</v>
      </c>
      <c r="C7602">
        <v>471</v>
      </c>
      <c r="D7602" t="s">
        <v>12</v>
      </c>
      <c r="E7602">
        <v>354</v>
      </c>
      <c r="F7602">
        <v>469</v>
      </c>
      <c r="G7602">
        <v>4286</v>
      </c>
      <c r="H7602" t="s">
        <v>13</v>
      </c>
    </row>
    <row r="7603" spans="1:8" x14ac:dyDescent="0.25">
      <c r="A7603" t="s">
        <v>7281</v>
      </c>
      <c r="B7603" t="s">
        <v>7282</v>
      </c>
      <c r="C7603">
        <v>471</v>
      </c>
      <c r="D7603" t="s">
        <v>10</v>
      </c>
      <c r="E7603">
        <v>4</v>
      </c>
      <c r="F7603">
        <v>341</v>
      </c>
      <c r="G7603">
        <v>4725</v>
      </c>
      <c r="H7603" t="s">
        <v>11</v>
      </c>
    </row>
    <row r="7604" spans="1:8" x14ac:dyDescent="0.25">
      <c r="A7604" t="s">
        <v>7283</v>
      </c>
      <c r="B7604" t="s">
        <v>7284</v>
      </c>
      <c r="C7604">
        <v>484</v>
      </c>
      <c r="D7604" t="s">
        <v>10</v>
      </c>
      <c r="E7604">
        <v>3</v>
      </c>
      <c r="F7604">
        <v>348</v>
      </c>
      <c r="G7604">
        <v>4725</v>
      </c>
      <c r="H7604" t="s">
        <v>11</v>
      </c>
    </row>
    <row r="7605" spans="1:8" x14ac:dyDescent="0.25">
      <c r="A7605" t="s">
        <v>7283</v>
      </c>
      <c r="B7605" t="s">
        <v>7284</v>
      </c>
      <c r="C7605">
        <v>484</v>
      </c>
      <c r="D7605" t="s">
        <v>12</v>
      </c>
      <c r="E7605">
        <v>360</v>
      </c>
      <c r="F7605">
        <v>477</v>
      </c>
      <c r="G7605">
        <v>4286</v>
      </c>
      <c r="H7605" t="s">
        <v>13</v>
      </c>
    </row>
    <row r="7606" spans="1:8" x14ac:dyDescent="0.25">
      <c r="A7606" t="s">
        <v>7285</v>
      </c>
      <c r="B7606" t="s">
        <v>7286</v>
      </c>
      <c r="C7606">
        <v>594</v>
      </c>
      <c r="D7606" t="s">
        <v>10</v>
      </c>
      <c r="E7606">
        <v>1</v>
      </c>
      <c r="F7606">
        <v>354</v>
      </c>
      <c r="G7606">
        <v>4725</v>
      </c>
      <c r="H7606" t="s">
        <v>11</v>
      </c>
    </row>
    <row r="7607" spans="1:8" x14ac:dyDescent="0.25">
      <c r="A7607" t="s">
        <v>7285</v>
      </c>
      <c r="B7607" t="s">
        <v>7286</v>
      </c>
      <c r="C7607">
        <v>594</v>
      </c>
      <c r="D7607" t="s">
        <v>12</v>
      </c>
      <c r="E7607">
        <v>365</v>
      </c>
      <c r="F7607">
        <v>480</v>
      </c>
      <c r="G7607">
        <v>4286</v>
      </c>
      <c r="H7607" t="s">
        <v>13</v>
      </c>
    </row>
    <row r="7608" spans="1:8" x14ac:dyDescent="0.25">
      <c r="A7608" t="s">
        <v>7285</v>
      </c>
      <c r="B7608" t="s">
        <v>7286</v>
      </c>
      <c r="C7608">
        <v>594</v>
      </c>
      <c r="D7608" t="s">
        <v>14</v>
      </c>
      <c r="E7608">
        <v>505</v>
      </c>
      <c r="F7608">
        <v>584</v>
      </c>
      <c r="G7608">
        <v>7652</v>
      </c>
      <c r="H7608" t="s">
        <v>15</v>
      </c>
    </row>
    <row r="7609" spans="1:8" x14ac:dyDescent="0.25">
      <c r="A7609" t="s">
        <v>7287</v>
      </c>
      <c r="B7609" t="s">
        <v>7288</v>
      </c>
      <c r="C7609">
        <v>465</v>
      </c>
      <c r="D7609" t="s">
        <v>10</v>
      </c>
      <c r="E7609">
        <v>1</v>
      </c>
      <c r="F7609">
        <v>337</v>
      </c>
      <c r="G7609">
        <v>4725</v>
      </c>
      <c r="H7609" t="s">
        <v>11</v>
      </c>
    </row>
    <row r="7610" spans="1:8" x14ac:dyDescent="0.25">
      <c r="A7610" t="s">
        <v>7287</v>
      </c>
      <c r="B7610" t="s">
        <v>7288</v>
      </c>
      <c r="C7610">
        <v>465</v>
      </c>
      <c r="D7610" t="s">
        <v>12</v>
      </c>
      <c r="E7610">
        <v>349</v>
      </c>
      <c r="F7610">
        <v>463</v>
      </c>
      <c r="G7610">
        <v>4286</v>
      </c>
      <c r="H7610" t="s">
        <v>13</v>
      </c>
    </row>
    <row r="7611" spans="1:8" x14ac:dyDescent="0.25">
      <c r="A7611" t="s">
        <v>7289</v>
      </c>
      <c r="B7611" t="s">
        <v>7290</v>
      </c>
      <c r="C7611">
        <v>490</v>
      </c>
      <c r="D7611" t="s">
        <v>10</v>
      </c>
      <c r="E7611">
        <v>12</v>
      </c>
      <c r="F7611">
        <v>358</v>
      </c>
      <c r="G7611">
        <v>4725</v>
      </c>
      <c r="H7611" t="s">
        <v>11</v>
      </c>
    </row>
    <row r="7612" spans="1:8" x14ac:dyDescent="0.25">
      <c r="A7612" t="s">
        <v>7289</v>
      </c>
      <c r="B7612" t="s">
        <v>7290</v>
      </c>
      <c r="C7612">
        <v>490</v>
      </c>
      <c r="D7612" t="s">
        <v>12</v>
      </c>
      <c r="E7612">
        <v>372</v>
      </c>
      <c r="F7612">
        <v>487</v>
      </c>
      <c r="G7612">
        <v>4286</v>
      </c>
      <c r="H7612" t="s">
        <v>13</v>
      </c>
    </row>
    <row r="7613" spans="1:8" x14ac:dyDescent="0.25">
      <c r="A7613" t="s">
        <v>7291</v>
      </c>
      <c r="B7613" t="s">
        <v>7292</v>
      </c>
      <c r="C7613">
        <v>489</v>
      </c>
      <c r="D7613" t="s">
        <v>10</v>
      </c>
      <c r="E7613">
        <v>1</v>
      </c>
      <c r="F7613">
        <v>338</v>
      </c>
      <c r="G7613">
        <v>4725</v>
      </c>
      <c r="H7613" t="s">
        <v>11</v>
      </c>
    </row>
    <row r="7614" spans="1:8" x14ac:dyDescent="0.25">
      <c r="A7614" t="s">
        <v>7291</v>
      </c>
      <c r="B7614" t="s">
        <v>7292</v>
      </c>
      <c r="C7614">
        <v>489</v>
      </c>
      <c r="D7614" t="s">
        <v>12</v>
      </c>
      <c r="E7614">
        <v>349</v>
      </c>
      <c r="F7614">
        <v>463</v>
      </c>
      <c r="G7614">
        <v>4286</v>
      </c>
      <c r="H7614" t="s">
        <v>13</v>
      </c>
    </row>
    <row r="7615" spans="1:8" x14ac:dyDescent="0.25">
      <c r="A7615" t="s">
        <v>7293</v>
      </c>
      <c r="B7615" t="s">
        <v>7294</v>
      </c>
      <c r="C7615">
        <v>501</v>
      </c>
      <c r="D7615" t="s">
        <v>10</v>
      </c>
      <c r="E7615">
        <v>2</v>
      </c>
      <c r="F7615">
        <v>373</v>
      </c>
      <c r="G7615">
        <v>4725</v>
      </c>
      <c r="H7615" t="s">
        <v>11</v>
      </c>
    </row>
    <row r="7616" spans="1:8" x14ac:dyDescent="0.25">
      <c r="A7616" t="s">
        <v>7293</v>
      </c>
      <c r="B7616" t="s">
        <v>7294</v>
      </c>
      <c r="C7616">
        <v>501</v>
      </c>
      <c r="D7616" t="s">
        <v>12</v>
      </c>
      <c r="E7616">
        <v>384</v>
      </c>
      <c r="F7616">
        <v>499</v>
      </c>
      <c r="G7616">
        <v>4286</v>
      </c>
      <c r="H7616" t="s">
        <v>13</v>
      </c>
    </row>
    <row r="7617" spans="1:8" x14ac:dyDescent="0.25">
      <c r="A7617" t="s">
        <v>7295</v>
      </c>
      <c r="B7617" t="s">
        <v>7296</v>
      </c>
      <c r="C7617">
        <v>501</v>
      </c>
      <c r="D7617" t="s">
        <v>10</v>
      </c>
      <c r="E7617">
        <v>2</v>
      </c>
      <c r="F7617">
        <v>373</v>
      </c>
      <c r="G7617">
        <v>4725</v>
      </c>
      <c r="H7617" t="s">
        <v>11</v>
      </c>
    </row>
    <row r="7618" spans="1:8" x14ac:dyDescent="0.25">
      <c r="A7618" t="s">
        <v>7295</v>
      </c>
      <c r="B7618" t="s">
        <v>7296</v>
      </c>
      <c r="C7618">
        <v>501</v>
      </c>
      <c r="D7618" t="s">
        <v>12</v>
      </c>
      <c r="E7618">
        <v>384</v>
      </c>
      <c r="F7618">
        <v>499</v>
      </c>
      <c r="G7618">
        <v>4286</v>
      </c>
      <c r="H7618" t="s">
        <v>13</v>
      </c>
    </row>
    <row r="7619" spans="1:8" x14ac:dyDescent="0.25">
      <c r="A7619" t="s">
        <v>7297</v>
      </c>
      <c r="B7619" t="s">
        <v>7298</v>
      </c>
      <c r="C7619">
        <v>501</v>
      </c>
      <c r="D7619" t="s">
        <v>10</v>
      </c>
      <c r="E7619">
        <v>2</v>
      </c>
      <c r="F7619">
        <v>373</v>
      </c>
      <c r="G7619">
        <v>4725</v>
      </c>
      <c r="H7619" t="s">
        <v>11</v>
      </c>
    </row>
    <row r="7620" spans="1:8" x14ac:dyDescent="0.25">
      <c r="A7620" t="s">
        <v>7297</v>
      </c>
      <c r="B7620" t="s">
        <v>7298</v>
      </c>
      <c r="C7620">
        <v>501</v>
      </c>
      <c r="D7620" t="s">
        <v>12</v>
      </c>
      <c r="E7620">
        <v>384</v>
      </c>
      <c r="F7620">
        <v>499</v>
      </c>
      <c r="G7620">
        <v>4286</v>
      </c>
      <c r="H7620" t="s">
        <v>13</v>
      </c>
    </row>
    <row r="7621" spans="1:8" x14ac:dyDescent="0.25">
      <c r="A7621" t="s">
        <v>7299</v>
      </c>
      <c r="B7621" t="s">
        <v>7300</v>
      </c>
      <c r="C7621">
        <v>437</v>
      </c>
      <c r="D7621" t="s">
        <v>10</v>
      </c>
      <c r="E7621">
        <v>1</v>
      </c>
      <c r="F7621">
        <v>308</v>
      </c>
      <c r="G7621">
        <v>4725</v>
      </c>
      <c r="H7621" t="s">
        <v>11</v>
      </c>
    </row>
    <row r="7622" spans="1:8" x14ac:dyDescent="0.25">
      <c r="A7622" t="s">
        <v>7299</v>
      </c>
      <c r="B7622" t="s">
        <v>7300</v>
      </c>
      <c r="C7622">
        <v>437</v>
      </c>
      <c r="D7622" t="s">
        <v>12</v>
      </c>
      <c r="E7622">
        <v>320</v>
      </c>
      <c r="F7622">
        <v>435</v>
      </c>
      <c r="G7622">
        <v>4286</v>
      </c>
      <c r="H7622" t="s">
        <v>13</v>
      </c>
    </row>
    <row r="7623" spans="1:8" x14ac:dyDescent="0.25">
      <c r="A7623" t="s">
        <v>7301</v>
      </c>
      <c r="B7623" t="s">
        <v>7302</v>
      </c>
      <c r="C7623">
        <v>30</v>
      </c>
      <c r="D7623" t="s">
        <v>10</v>
      </c>
      <c r="E7623">
        <v>4</v>
      </c>
      <c r="F7623">
        <v>30</v>
      </c>
      <c r="G7623">
        <v>4725</v>
      </c>
      <c r="H7623" t="s">
        <v>11</v>
      </c>
    </row>
    <row r="7624" spans="1:8" x14ac:dyDescent="0.25">
      <c r="A7624" t="s">
        <v>7303</v>
      </c>
      <c r="B7624" t="s">
        <v>7304</v>
      </c>
      <c r="C7624">
        <v>478</v>
      </c>
      <c r="D7624" t="s">
        <v>10</v>
      </c>
      <c r="E7624">
        <v>2</v>
      </c>
      <c r="F7624">
        <v>345</v>
      </c>
      <c r="G7624">
        <v>4725</v>
      </c>
      <c r="H7624" t="s">
        <v>11</v>
      </c>
    </row>
    <row r="7625" spans="1:8" x14ac:dyDescent="0.25">
      <c r="A7625" t="s">
        <v>7303</v>
      </c>
      <c r="B7625" t="s">
        <v>7304</v>
      </c>
      <c r="C7625">
        <v>478</v>
      </c>
      <c r="D7625" t="s">
        <v>12</v>
      </c>
      <c r="E7625">
        <v>358</v>
      </c>
      <c r="F7625">
        <v>473</v>
      </c>
      <c r="G7625">
        <v>4286</v>
      </c>
      <c r="H7625" t="s">
        <v>13</v>
      </c>
    </row>
    <row r="7626" spans="1:8" x14ac:dyDescent="0.25">
      <c r="A7626" t="s">
        <v>7305</v>
      </c>
      <c r="B7626" t="s">
        <v>7306</v>
      </c>
      <c r="C7626">
        <v>589</v>
      </c>
      <c r="D7626" t="s">
        <v>10</v>
      </c>
      <c r="E7626">
        <v>1</v>
      </c>
      <c r="F7626">
        <v>346</v>
      </c>
      <c r="G7626">
        <v>4725</v>
      </c>
      <c r="H7626" t="s">
        <v>11</v>
      </c>
    </row>
    <row r="7627" spans="1:8" x14ac:dyDescent="0.25">
      <c r="A7627" t="s">
        <v>7305</v>
      </c>
      <c r="B7627" t="s">
        <v>7306</v>
      </c>
      <c r="C7627">
        <v>589</v>
      </c>
      <c r="D7627" t="s">
        <v>12</v>
      </c>
      <c r="E7627">
        <v>360</v>
      </c>
      <c r="F7627">
        <v>474</v>
      </c>
      <c r="G7627">
        <v>4286</v>
      </c>
      <c r="H7627" t="s">
        <v>13</v>
      </c>
    </row>
    <row r="7628" spans="1:8" x14ac:dyDescent="0.25">
      <c r="A7628" t="s">
        <v>7305</v>
      </c>
      <c r="B7628" t="s">
        <v>7306</v>
      </c>
      <c r="C7628">
        <v>589</v>
      </c>
      <c r="D7628" t="s">
        <v>14</v>
      </c>
      <c r="E7628">
        <v>500</v>
      </c>
      <c r="F7628">
        <v>579</v>
      </c>
      <c r="G7628">
        <v>7652</v>
      </c>
      <c r="H7628" t="s">
        <v>15</v>
      </c>
    </row>
    <row r="7629" spans="1:8" x14ac:dyDescent="0.25">
      <c r="A7629" t="s">
        <v>7307</v>
      </c>
      <c r="B7629" t="s">
        <v>7308</v>
      </c>
      <c r="C7629">
        <v>589</v>
      </c>
      <c r="D7629" t="s">
        <v>10</v>
      </c>
      <c r="E7629">
        <v>1</v>
      </c>
      <c r="F7629">
        <v>346</v>
      </c>
      <c r="G7629">
        <v>4725</v>
      </c>
      <c r="H7629" t="s">
        <v>11</v>
      </c>
    </row>
    <row r="7630" spans="1:8" x14ac:dyDescent="0.25">
      <c r="A7630" t="s">
        <v>7307</v>
      </c>
      <c r="B7630" t="s">
        <v>7308</v>
      </c>
      <c r="C7630">
        <v>589</v>
      </c>
      <c r="D7630" t="s">
        <v>12</v>
      </c>
      <c r="E7630">
        <v>360</v>
      </c>
      <c r="F7630">
        <v>474</v>
      </c>
      <c r="G7630">
        <v>4286</v>
      </c>
      <c r="H7630" t="s">
        <v>13</v>
      </c>
    </row>
    <row r="7631" spans="1:8" x14ac:dyDescent="0.25">
      <c r="A7631" t="s">
        <v>7307</v>
      </c>
      <c r="B7631" t="s">
        <v>7308</v>
      </c>
      <c r="C7631">
        <v>589</v>
      </c>
      <c r="D7631" t="s">
        <v>14</v>
      </c>
      <c r="E7631">
        <v>500</v>
      </c>
      <c r="F7631">
        <v>579</v>
      </c>
      <c r="G7631">
        <v>7652</v>
      </c>
      <c r="H7631" t="s">
        <v>15</v>
      </c>
    </row>
    <row r="7632" spans="1:8" x14ac:dyDescent="0.25">
      <c r="A7632" t="s">
        <v>7309</v>
      </c>
      <c r="B7632" t="s">
        <v>7310</v>
      </c>
      <c r="C7632">
        <v>590</v>
      </c>
      <c r="D7632" t="s">
        <v>12</v>
      </c>
      <c r="E7632">
        <v>361</v>
      </c>
      <c r="F7632">
        <v>476</v>
      </c>
      <c r="G7632">
        <v>4286</v>
      </c>
      <c r="H7632" t="s">
        <v>13</v>
      </c>
    </row>
    <row r="7633" spans="1:8" x14ac:dyDescent="0.25">
      <c r="A7633" t="s">
        <v>7309</v>
      </c>
      <c r="B7633" t="s">
        <v>7310</v>
      </c>
      <c r="C7633">
        <v>590</v>
      </c>
      <c r="D7633" t="s">
        <v>14</v>
      </c>
      <c r="E7633">
        <v>501</v>
      </c>
      <c r="F7633">
        <v>580</v>
      </c>
      <c r="G7633">
        <v>7652</v>
      </c>
      <c r="H7633" t="s">
        <v>15</v>
      </c>
    </row>
    <row r="7634" spans="1:8" x14ac:dyDescent="0.25">
      <c r="A7634" t="s">
        <v>7309</v>
      </c>
      <c r="B7634" t="s">
        <v>7310</v>
      </c>
      <c r="C7634">
        <v>590</v>
      </c>
      <c r="D7634" t="s">
        <v>10</v>
      </c>
      <c r="E7634">
        <v>6</v>
      </c>
      <c r="F7634">
        <v>348</v>
      </c>
      <c r="G7634">
        <v>4725</v>
      </c>
      <c r="H7634" t="s">
        <v>11</v>
      </c>
    </row>
    <row r="7635" spans="1:8" x14ac:dyDescent="0.25">
      <c r="A7635" t="s">
        <v>7311</v>
      </c>
      <c r="B7635" t="s">
        <v>7312</v>
      </c>
      <c r="C7635">
        <v>590</v>
      </c>
      <c r="D7635" t="s">
        <v>12</v>
      </c>
      <c r="E7635">
        <v>361</v>
      </c>
      <c r="F7635">
        <v>476</v>
      </c>
      <c r="G7635">
        <v>4286</v>
      </c>
      <c r="H7635" t="s">
        <v>13</v>
      </c>
    </row>
    <row r="7636" spans="1:8" x14ac:dyDescent="0.25">
      <c r="A7636" t="s">
        <v>7311</v>
      </c>
      <c r="B7636" t="s">
        <v>7312</v>
      </c>
      <c r="C7636">
        <v>590</v>
      </c>
      <c r="D7636" t="s">
        <v>14</v>
      </c>
      <c r="E7636">
        <v>501</v>
      </c>
      <c r="F7636">
        <v>580</v>
      </c>
      <c r="G7636">
        <v>7652</v>
      </c>
      <c r="H7636" t="s">
        <v>15</v>
      </c>
    </row>
    <row r="7637" spans="1:8" x14ac:dyDescent="0.25">
      <c r="A7637" t="s">
        <v>7311</v>
      </c>
      <c r="B7637" t="s">
        <v>7312</v>
      </c>
      <c r="C7637">
        <v>590</v>
      </c>
      <c r="D7637" t="s">
        <v>10</v>
      </c>
      <c r="E7637">
        <v>6</v>
      </c>
      <c r="F7637">
        <v>348</v>
      </c>
      <c r="G7637">
        <v>4725</v>
      </c>
      <c r="H7637" t="s">
        <v>11</v>
      </c>
    </row>
    <row r="7638" spans="1:8" x14ac:dyDescent="0.25">
      <c r="A7638" t="s">
        <v>7313</v>
      </c>
      <c r="B7638" t="s">
        <v>7314</v>
      </c>
      <c r="C7638">
        <v>490</v>
      </c>
      <c r="D7638" t="s">
        <v>10</v>
      </c>
      <c r="E7638">
        <v>1</v>
      </c>
      <c r="F7638">
        <v>338</v>
      </c>
      <c r="G7638">
        <v>4725</v>
      </c>
      <c r="H7638" t="s">
        <v>11</v>
      </c>
    </row>
    <row r="7639" spans="1:8" x14ac:dyDescent="0.25">
      <c r="A7639" t="s">
        <v>7313</v>
      </c>
      <c r="B7639" t="s">
        <v>7314</v>
      </c>
      <c r="C7639">
        <v>490</v>
      </c>
      <c r="D7639" t="s">
        <v>12</v>
      </c>
      <c r="E7639">
        <v>349</v>
      </c>
      <c r="F7639">
        <v>463</v>
      </c>
      <c r="G7639">
        <v>4286</v>
      </c>
      <c r="H7639" t="s">
        <v>13</v>
      </c>
    </row>
    <row r="7640" spans="1:8" x14ac:dyDescent="0.25">
      <c r="A7640" t="s">
        <v>7315</v>
      </c>
      <c r="B7640" t="s">
        <v>7316</v>
      </c>
      <c r="C7640">
        <v>477</v>
      </c>
      <c r="D7640" t="s">
        <v>12</v>
      </c>
      <c r="E7640">
        <v>361</v>
      </c>
      <c r="F7640">
        <v>475</v>
      </c>
      <c r="G7640">
        <v>4286</v>
      </c>
      <c r="H7640" t="s">
        <v>13</v>
      </c>
    </row>
    <row r="7641" spans="1:8" x14ac:dyDescent="0.25">
      <c r="A7641" t="s">
        <v>7315</v>
      </c>
      <c r="B7641" t="s">
        <v>7316</v>
      </c>
      <c r="C7641">
        <v>477</v>
      </c>
      <c r="D7641" t="s">
        <v>10</v>
      </c>
      <c r="E7641">
        <v>5</v>
      </c>
      <c r="F7641">
        <v>349</v>
      </c>
      <c r="G7641">
        <v>4725</v>
      </c>
      <c r="H7641" t="s">
        <v>11</v>
      </c>
    </row>
    <row r="7642" spans="1:8" x14ac:dyDescent="0.25">
      <c r="A7642" t="s">
        <v>7317</v>
      </c>
      <c r="B7642" t="s">
        <v>7318</v>
      </c>
      <c r="C7642">
        <v>503</v>
      </c>
      <c r="D7642" t="s">
        <v>10</v>
      </c>
      <c r="E7642">
        <v>15</v>
      </c>
      <c r="F7642">
        <v>357</v>
      </c>
      <c r="G7642">
        <v>4725</v>
      </c>
      <c r="H7642" t="s">
        <v>11</v>
      </c>
    </row>
    <row r="7643" spans="1:8" x14ac:dyDescent="0.25">
      <c r="A7643" t="s">
        <v>7317</v>
      </c>
      <c r="B7643" t="s">
        <v>7318</v>
      </c>
      <c r="C7643">
        <v>503</v>
      </c>
      <c r="D7643" t="s">
        <v>12</v>
      </c>
      <c r="E7643">
        <v>368</v>
      </c>
      <c r="F7643">
        <v>492</v>
      </c>
      <c r="G7643">
        <v>4286</v>
      </c>
      <c r="H7643" t="s">
        <v>13</v>
      </c>
    </row>
    <row r="7644" spans="1:8" x14ac:dyDescent="0.25">
      <c r="A7644" t="s">
        <v>7319</v>
      </c>
      <c r="B7644" t="s">
        <v>7320</v>
      </c>
      <c r="C7644">
        <v>589</v>
      </c>
      <c r="D7644" t="s">
        <v>10</v>
      </c>
      <c r="E7644">
        <v>1</v>
      </c>
      <c r="F7644">
        <v>346</v>
      </c>
      <c r="G7644">
        <v>4725</v>
      </c>
      <c r="H7644" t="s">
        <v>11</v>
      </c>
    </row>
    <row r="7645" spans="1:8" x14ac:dyDescent="0.25">
      <c r="A7645" t="s">
        <v>7319</v>
      </c>
      <c r="B7645" t="s">
        <v>7320</v>
      </c>
      <c r="C7645">
        <v>589</v>
      </c>
      <c r="D7645" t="s">
        <v>12</v>
      </c>
      <c r="E7645">
        <v>360</v>
      </c>
      <c r="F7645">
        <v>475</v>
      </c>
      <c r="G7645">
        <v>4286</v>
      </c>
      <c r="H7645" t="s">
        <v>13</v>
      </c>
    </row>
    <row r="7646" spans="1:8" x14ac:dyDescent="0.25">
      <c r="A7646" t="s">
        <v>7319</v>
      </c>
      <c r="B7646" t="s">
        <v>7320</v>
      </c>
      <c r="C7646">
        <v>589</v>
      </c>
      <c r="D7646" t="s">
        <v>14</v>
      </c>
      <c r="E7646">
        <v>500</v>
      </c>
      <c r="F7646">
        <v>579</v>
      </c>
      <c r="G7646">
        <v>7652</v>
      </c>
      <c r="H7646" t="s">
        <v>15</v>
      </c>
    </row>
    <row r="7647" spans="1:8" x14ac:dyDescent="0.25">
      <c r="A7647" t="s">
        <v>7321</v>
      </c>
      <c r="B7647" t="s">
        <v>7322</v>
      </c>
      <c r="C7647">
        <v>501</v>
      </c>
      <c r="D7647" t="s">
        <v>10</v>
      </c>
      <c r="E7647">
        <v>2</v>
      </c>
      <c r="F7647">
        <v>373</v>
      </c>
      <c r="G7647">
        <v>4725</v>
      </c>
      <c r="H7647" t="s">
        <v>11</v>
      </c>
    </row>
    <row r="7648" spans="1:8" x14ac:dyDescent="0.25">
      <c r="A7648" t="s">
        <v>7321</v>
      </c>
      <c r="B7648" t="s">
        <v>7322</v>
      </c>
      <c r="C7648">
        <v>501</v>
      </c>
      <c r="D7648" t="s">
        <v>12</v>
      </c>
      <c r="E7648">
        <v>384</v>
      </c>
      <c r="F7648">
        <v>499</v>
      </c>
      <c r="G7648">
        <v>4286</v>
      </c>
      <c r="H7648" t="s">
        <v>13</v>
      </c>
    </row>
    <row r="7649" spans="1:8" x14ac:dyDescent="0.25">
      <c r="A7649" t="s">
        <v>7323</v>
      </c>
      <c r="B7649" t="s">
        <v>7324</v>
      </c>
      <c r="C7649">
        <v>501</v>
      </c>
      <c r="D7649" t="s">
        <v>10</v>
      </c>
      <c r="E7649">
        <v>2</v>
      </c>
      <c r="F7649">
        <v>373</v>
      </c>
      <c r="G7649">
        <v>4725</v>
      </c>
      <c r="H7649" t="s">
        <v>11</v>
      </c>
    </row>
    <row r="7650" spans="1:8" x14ac:dyDescent="0.25">
      <c r="A7650" t="s">
        <v>7323</v>
      </c>
      <c r="B7650" t="s">
        <v>7324</v>
      </c>
      <c r="C7650">
        <v>501</v>
      </c>
      <c r="D7650" t="s">
        <v>12</v>
      </c>
      <c r="E7650">
        <v>384</v>
      </c>
      <c r="F7650">
        <v>499</v>
      </c>
      <c r="G7650">
        <v>4286</v>
      </c>
      <c r="H7650" t="s">
        <v>13</v>
      </c>
    </row>
    <row r="7651" spans="1:8" x14ac:dyDescent="0.25">
      <c r="A7651" t="s">
        <v>7325</v>
      </c>
      <c r="B7651" t="s">
        <v>7326</v>
      </c>
      <c r="C7651">
        <v>478</v>
      </c>
      <c r="D7651" t="s">
        <v>12</v>
      </c>
      <c r="E7651">
        <v>360</v>
      </c>
      <c r="F7651">
        <v>475</v>
      </c>
      <c r="G7651">
        <v>4286</v>
      </c>
      <c r="H7651" t="s">
        <v>13</v>
      </c>
    </row>
    <row r="7652" spans="1:8" x14ac:dyDescent="0.25">
      <c r="A7652" t="s">
        <v>7325</v>
      </c>
      <c r="B7652" t="s">
        <v>7326</v>
      </c>
      <c r="C7652">
        <v>478</v>
      </c>
      <c r="D7652" t="s">
        <v>10</v>
      </c>
      <c r="E7652">
        <v>4</v>
      </c>
      <c r="F7652">
        <v>345</v>
      </c>
      <c r="G7652">
        <v>4725</v>
      </c>
      <c r="H7652" t="s">
        <v>11</v>
      </c>
    </row>
    <row r="7653" spans="1:8" x14ac:dyDescent="0.25">
      <c r="A7653" t="s">
        <v>7327</v>
      </c>
      <c r="B7653" t="s">
        <v>7328</v>
      </c>
      <c r="C7653">
        <v>501</v>
      </c>
      <c r="D7653" t="s">
        <v>10</v>
      </c>
      <c r="E7653">
        <v>2</v>
      </c>
      <c r="F7653">
        <v>373</v>
      </c>
      <c r="G7653">
        <v>4725</v>
      </c>
      <c r="H7653" t="s">
        <v>11</v>
      </c>
    </row>
    <row r="7654" spans="1:8" x14ac:dyDescent="0.25">
      <c r="A7654" t="s">
        <v>7327</v>
      </c>
      <c r="B7654" t="s">
        <v>7328</v>
      </c>
      <c r="C7654">
        <v>501</v>
      </c>
      <c r="D7654" t="s">
        <v>12</v>
      </c>
      <c r="E7654">
        <v>384</v>
      </c>
      <c r="F7654">
        <v>499</v>
      </c>
      <c r="G7654">
        <v>4286</v>
      </c>
      <c r="H7654" t="s">
        <v>13</v>
      </c>
    </row>
    <row r="7655" spans="1:8" x14ac:dyDescent="0.25">
      <c r="A7655" t="s">
        <v>7329</v>
      </c>
      <c r="B7655" t="s">
        <v>7330</v>
      </c>
      <c r="C7655">
        <v>501</v>
      </c>
      <c r="D7655" t="s">
        <v>10</v>
      </c>
      <c r="E7655">
        <v>2</v>
      </c>
      <c r="F7655">
        <v>373</v>
      </c>
      <c r="G7655">
        <v>4725</v>
      </c>
      <c r="H7655" t="s">
        <v>11</v>
      </c>
    </row>
    <row r="7656" spans="1:8" x14ac:dyDescent="0.25">
      <c r="A7656" t="s">
        <v>7329</v>
      </c>
      <c r="B7656" t="s">
        <v>7330</v>
      </c>
      <c r="C7656">
        <v>501</v>
      </c>
      <c r="D7656" t="s">
        <v>12</v>
      </c>
      <c r="E7656">
        <v>384</v>
      </c>
      <c r="F7656">
        <v>499</v>
      </c>
      <c r="G7656">
        <v>4286</v>
      </c>
      <c r="H7656" t="s">
        <v>13</v>
      </c>
    </row>
    <row r="7657" spans="1:8" x14ac:dyDescent="0.25">
      <c r="A7657" t="s">
        <v>7331</v>
      </c>
      <c r="B7657" t="s">
        <v>7332</v>
      </c>
      <c r="C7657">
        <v>474</v>
      </c>
      <c r="D7657" t="s">
        <v>12</v>
      </c>
      <c r="E7657">
        <v>358</v>
      </c>
      <c r="F7657">
        <v>473</v>
      </c>
      <c r="G7657">
        <v>4286</v>
      </c>
      <c r="H7657" t="s">
        <v>13</v>
      </c>
    </row>
    <row r="7658" spans="1:8" x14ac:dyDescent="0.25">
      <c r="A7658" t="s">
        <v>7331</v>
      </c>
      <c r="B7658" t="s">
        <v>7332</v>
      </c>
      <c r="C7658">
        <v>474</v>
      </c>
      <c r="D7658" t="s">
        <v>10</v>
      </c>
      <c r="E7658">
        <v>8</v>
      </c>
      <c r="F7658">
        <v>344</v>
      </c>
      <c r="G7658">
        <v>4725</v>
      </c>
      <c r="H7658" t="s">
        <v>11</v>
      </c>
    </row>
    <row r="7659" spans="1:8" x14ac:dyDescent="0.25">
      <c r="A7659" t="s">
        <v>7333</v>
      </c>
      <c r="B7659" t="s">
        <v>7334</v>
      </c>
      <c r="C7659">
        <v>480</v>
      </c>
      <c r="D7659" t="s">
        <v>10</v>
      </c>
      <c r="E7659">
        <v>2</v>
      </c>
      <c r="F7659">
        <v>345</v>
      </c>
      <c r="G7659">
        <v>4725</v>
      </c>
      <c r="H7659" t="s">
        <v>11</v>
      </c>
    </row>
    <row r="7660" spans="1:8" x14ac:dyDescent="0.25">
      <c r="A7660" t="s">
        <v>7333</v>
      </c>
      <c r="B7660" t="s">
        <v>7334</v>
      </c>
      <c r="C7660">
        <v>480</v>
      </c>
      <c r="D7660" t="s">
        <v>12</v>
      </c>
      <c r="E7660">
        <v>358</v>
      </c>
      <c r="F7660">
        <v>473</v>
      </c>
      <c r="G7660">
        <v>4286</v>
      </c>
      <c r="H7660" t="s">
        <v>13</v>
      </c>
    </row>
    <row r="7661" spans="1:8" x14ac:dyDescent="0.25">
      <c r="A7661" t="s">
        <v>7335</v>
      </c>
      <c r="B7661" t="s">
        <v>7336</v>
      </c>
      <c r="C7661">
        <v>480</v>
      </c>
      <c r="D7661" t="s">
        <v>12</v>
      </c>
      <c r="E7661">
        <v>362</v>
      </c>
      <c r="F7661">
        <v>478</v>
      </c>
      <c r="G7661">
        <v>4286</v>
      </c>
      <c r="H7661" t="s">
        <v>13</v>
      </c>
    </row>
    <row r="7662" spans="1:8" x14ac:dyDescent="0.25">
      <c r="A7662" t="s">
        <v>7335</v>
      </c>
      <c r="B7662" t="s">
        <v>7336</v>
      </c>
      <c r="C7662">
        <v>480</v>
      </c>
      <c r="D7662" t="s">
        <v>10</v>
      </c>
      <c r="E7662">
        <v>5</v>
      </c>
      <c r="F7662">
        <v>350</v>
      </c>
      <c r="G7662">
        <v>4725</v>
      </c>
      <c r="H7662" t="s">
        <v>11</v>
      </c>
    </row>
    <row r="7663" spans="1:8" x14ac:dyDescent="0.25">
      <c r="A7663" t="s">
        <v>7337</v>
      </c>
      <c r="B7663" t="s">
        <v>7338</v>
      </c>
      <c r="C7663">
        <v>470</v>
      </c>
      <c r="D7663" t="s">
        <v>10</v>
      </c>
      <c r="E7663">
        <v>1</v>
      </c>
      <c r="F7663">
        <v>345</v>
      </c>
      <c r="G7663">
        <v>4725</v>
      </c>
      <c r="H7663" t="s">
        <v>11</v>
      </c>
    </row>
    <row r="7664" spans="1:8" x14ac:dyDescent="0.25">
      <c r="A7664" t="s">
        <v>7337</v>
      </c>
      <c r="B7664" t="s">
        <v>7338</v>
      </c>
      <c r="C7664">
        <v>470</v>
      </c>
      <c r="D7664" t="s">
        <v>12</v>
      </c>
      <c r="E7664">
        <v>355</v>
      </c>
      <c r="F7664">
        <v>469</v>
      </c>
      <c r="G7664">
        <v>4286</v>
      </c>
      <c r="H7664" t="s">
        <v>13</v>
      </c>
    </row>
    <row r="7665" spans="1:8" x14ac:dyDescent="0.25">
      <c r="A7665" t="s">
        <v>7339</v>
      </c>
      <c r="B7665" t="s">
        <v>7340</v>
      </c>
      <c r="C7665">
        <v>589</v>
      </c>
      <c r="D7665" t="s">
        <v>10</v>
      </c>
      <c r="E7665">
        <v>1</v>
      </c>
      <c r="F7665">
        <v>346</v>
      </c>
      <c r="G7665">
        <v>4725</v>
      </c>
      <c r="H7665" t="s">
        <v>11</v>
      </c>
    </row>
    <row r="7666" spans="1:8" x14ac:dyDescent="0.25">
      <c r="A7666" t="s">
        <v>7339</v>
      </c>
      <c r="B7666" t="s">
        <v>7340</v>
      </c>
      <c r="C7666">
        <v>589</v>
      </c>
      <c r="D7666" t="s">
        <v>12</v>
      </c>
      <c r="E7666">
        <v>360</v>
      </c>
      <c r="F7666">
        <v>475</v>
      </c>
      <c r="G7666">
        <v>4286</v>
      </c>
      <c r="H7666" t="s">
        <v>13</v>
      </c>
    </row>
    <row r="7667" spans="1:8" x14ac:dyDescent="0.25">
      <c r="A7667" t="s">
        <v>7339</v>
      </c>
      <c r="B7667" t="s">
        <v>7340</v>
      </c>
      <c r="C7667">
        <v>589</v>
      </c>
      <c r="D7667" t="s">
        <v>14</v>
      </c>
      <c r="E7667">
        <v>500</v>
      </c>
      <c r="F7667">
        <v>579</v>
      </c>
      <c r="G7667">
        <v>7652</v>
      </c>
      <c r="H7667" t="s">
        <v>15</v>
      </c>
    </row>
    <row r="7668" spans="1:8" x14ac:dyDescent="0.25">
      <c r="A7668" t="s">
        <v>7341</v>
      </c>
      <c r="B7668" t="s">
        <v>7342</v>
      </c>
      <c r="C7668">
        <v>473</v>
      </c>
      <c r="D7668" t="s">
        <v>10</v>
      </c>
      <c r="E7668">
        <v>1</v>
      </c>
      <c r="F7668">
        <v>344</v>
      </c>
      <c r="G7668">
        <v>4725</v>
      </c>
      <c r="H7668" t="s">
        <v>11</v>
      </c>
    </row>
    <row r="7669" spans="1:8" x14ac:dyDescent="0.25">
      <c r="A7669" t="s">
        <v>7341</v>
      </c>
      <c r="B7669" t="s">
        <v>7342</v>
      </c>
      <c r="C7669">
        <v>473</v>
      </c>
      <c r="D7669" t="s">
        <v>12</v>
      </c>
      <c r="E7669">
        <v>356</v>
      </c>
      <c r="F7669">
        <v>471</v>
      </c>
      <c r="G7669">
        <v>4286</v>
      </c>
      <c r="H7669" t="s">
        <v>13</v>
      </c>
    </row>
    <row r="7670" spans="1:8" x14ac:dyDescent="0.25">
      <c r="A7670" t="s">
        <v>7343</v>
      </c>
      <c r="B7670" t="s">
        <v>7344</v>
      </c>
      <c r="C7670">
        <v>472</v>
      </c>
      <c r="D7670" t="s">
        <v>10</v>
      </c>
      <c r="E7670">
        <v>1</v>
      </c>
      <c r="F7670">
        <v>344</v>
      </c>
      <c r="G7670">
        <v>4725</v>
      </c>
      <c r="H7670" t="s">
        <v>11</v>
      </c>
    </row>
    <row r="7671" spans="1:8" x14ac:dyDescent="0.25">
      <c r="A7671" t="s">
        <v>7343</v>
      </c>
      <c r="B7671" t="s">
        <v>7344</v>
      </c>
      <c r="C7671">
        <v>472</v>
      </c>
      <c r="D7671" t="s">
        <v>12</v>
      </c>
      <c r="E7671">
        <v>356</v>
      </c>
      <c r="F7671">
        <v>471</v>
      </c>
      <c r="G7671">
        <v>4286</v>
      </c>
      <c r="H7671" t="s">
        <v>13</v>
      </c>
    </row>
    <row r="7672" spans="1:8" x14ac:dyDescent="0.25">
      <c r="A7672" t="s">
        <v>7345</v>
      </c>
      <c r="B7672" t="s">
        <v>7346</v>
      </c>
      <c r="C7672">
        <v>480</v>
      </c>
      <c r="D7672" t="s">
        <v>12</v>
      </c>
      <c r="E7672">
        <v>362</v>
      </c>
      <c r="F7672">
        <v>478</v>
      </c>
      <c r="G7672">
        <v>4286</v>
      </c>
      <c r="H7672" t="s">
        <v>13</v>
      </c>
    </row>
    <row r="7673" spans="1:8" x14ac:dyDescent="0.25">
      <c r="A7673" t="s">
        <v>7345</v>
      </c>
      <c r="B7673" t="s">
        <v>7346</v>
      </c>
      <c r="C7673">
        <v>480</v>
      </c>
      <c r="D7673" t="s">
        <v>10</v>
      </c>
      <c r="E7673">
        <v>5</v>
      </c>
      <c r="F7673">
        <v>350</v>
      </c>
      <c r="G7673">
        <v>4725</v>
      </c>
      <c r="H7673" t="s">
        <v>11</v>
      </c>
    </row>
    <row r="7674" spans="1:8" x14ac:dyDescent="0.25">
      <c r="A7674" t="s">
        <v>7347</v>
      </c>
      <c r="B7674" t="s">
        <v>7348</v>
      </c>
      <c r="C7674">
        <v>470</v>
      </c>
      <c r="D7674" t="s">
        <v>10</v>
      </c>
      <c r="E7674">
        <v>1</v>
      </c>
      <c r="F7674">
        <v>345</v>
      </c>
      <c r="G7674">
        <v>4725</v>
      </c>
      <c r="H7674" t="s">
        <v>11</v>
      </c>
    </row>
    <row r="7675" spans="1:8" x14ac:dyDescent="0.25">
      <c r="A7675" t="s">
        <v>7347</v>
      </c>
      <c r="B7675" t="s">
        <v>7348</v>
      </c>
      <c r="C7675">
        <v>470</v>
      </c>
      <c r="D7675" t="s">
        <v>12</v>
      </c>
      <c r="E7675">
        <v>355</v>
      </c>
      <c r="F7675">
        <v>469</v>
      </c>
      <c r="G7675">
        <v>4286</v>
      </c>
      <c r="H7675" t="s">
        <v>13</v>
      </c>
    </row>
    <row r="7676" spans="1:8" x14ac:dyDescent="0.25">
      <c r="A7676" t="s">
        <v>7349</v>
      </c>
      <c r="B7676" t="s">
        <v>7350</v>
      </c>
      <c r="C7676">
        <v>479</v>
      </c>
      <c r="D7676" t="s">
        <v>12</v>
      </c>
      <c r="E7676">
        <v>355</v>
      </c>
      <c r="F7676">
        <v>470</v>
      </c>
      <c r="G7676">
        <v>4286</v>
      </c>
      <c r="H7676" t="s">
        <v>13</v>
      </c>
    </row>
    <row r="7677" spans="1:8" x14ac:dyDescent="0.25">
      <c r="A7677" t="s">
        <v>7349</v>
      </c>
      <c r="B7677" t="s">
        <v>7350</v>
      </c>
      <c r="C7677">
        <v>479</v>
      </c>
      <c r="D7677" t="s">
        <v>10</v>
      </c>
      <c r="E7677">
        <v>4</v>
      </c>
      <c r="F7677">
        <v>343</v>
      </c>
      <c r="G7677">
        <v>4725</v>
      </c>
      <c r="H7677" t="s">
        <v>11</v>
      </c>
    </row>
    <row r="7678" spans="1:8" x14ac:dyDescent="0.25">
      <c r="A7678" t="s">
        <v>7351</v>
      </c>
      <c r="B7678" t="s">
        <v>7352</v>
      </c>
      <c r="C7678">
        <v>475</v>
      </c>
      <c r="D7678" t="s">
        <v>12</v>
      </c>
      <c r="E7678">
        <v>362</v>
      </c>
      <c r="F7678">
        <v>473</v>
      </c>
      <c r="G7678">
        <v>4286</v>
      </c>
      <c r="H7678" t="s">
        <v>13</v>
      </c>
    </row>
    <row r="7679" spans="1:8" x14ac:dyDescent="0.25">
      <c r="A7679" t="s">
        <v>7351</v>
      </c>
      <c r="B7679" t="s">
        <v>7352</v>
      </c>
      <c r="C7679">
        <v>475</v>
      </c>
      <c r="D7679" t="s">
        <v>10</v>
      </c>
      <c r="E7679">
        <v>5</v>
      </c>
      <c r="F7679">
        <v>345</v>
      </c>
      <c r="G7679">
        <v>4725</v>
      </c>
      <c r="H7679" t="s">
        <v>11</v>
      </c>
    </row>
    <row r="7680" spans="1:8" x14ac:dyDescent="0.25">
      <c r="A7680" t="s">
        <v>7353</v>
      </c>
      <c r="B7680" t="s">
        <v>7354</v>
      </c>
      <c r="C7680">
        <v>481</v>
      </c>
      <c r="D7680" t="s">
        <v>12</v>
      </c>
      <c r="E7680">
        <v>362</v>
      </c>
      <c r="F7680">
        <v>479</v>
      </c>
      <c r="G7680">
        <v>4286</v>
      </c>
      <c r="H7680" t="s">
        <v>13</v>
      </c>
    </row>
    <row r="7681" spans="1:8" x14ac:dyDescent="0.25">
      <c r="A7681" t="s">
        <v>7353</v>
      </c>
      <c r="B7681" t="s">
        <v>7354</v>
      </c>
      <c r="C7681">
        <v>481</v>
      </c>
      <c r="D7681" t="s">
        <v>10</v>
      </c>
      <c r="E7681">
        <v>5</v>
      </c>
      <c r="F7681">
        <v>351</v>
      </c>
      <c r="G7681">
        <v>4725</v>
      </c>
      <c r="H7681" t="s">
        <v>11</v>
      </c>
    </row>
    <row r="7682" spans="1:8" x14ac:dyDescent="0.25">
      <c r="A7682" t="s">
        <v>7355</v>
      </c>
      <c r="B7682" t="s">
        <v>7356</v>
      </c>
      <c r="C7682">
        <v>470</v>
      </c>
      <c r="D7682" t="s">
        <v>10</v>
      </c>
      <c r="E7682">
        <v>1</v>
      </c>
      <c r="F7682">
        <v>343</v>
      </c>
      <c r="G7682">
        <v>4725</v>
      </c>
      <c r="H7682" t="s">
        <v>11</v>
      </c>
    </row>
    <row r="7683" spans="1:8" x14ac:dyDescent="0.25">
      <c r="A7683" t="s">
        <v>7355</v>
      </c>
      <c r="B7683" t="s">
        <v>7356</v>
      </c>
      <c r="C7683">
        <v>470</v>
      </c>
      <c r="D7683" t="s">
        <v>12</v>
      </c>
      <c r="E7683">
        <v>355</v>
      </c>
      <c r="F7683">
        <v>469</v>
      </c>
      <c r="G7683">
        <v>4286</v>
      </c>
      <c r="H7683" t="s">
        <v>13</v>
      </c>
    </row>
    <row r="7684" spans="1:8" x14ac:dyDescent="0.25">
      <c r="A7684" t="s">
        <v>7357</v>
      </c>
      <c r="B7684" t="s">
        <v>7358</v>
      </c>
      <c r="C7684">
        <v>496</v>
      </c>
      <c r="D7684" t="s">
        <v>10</v>
      </c>
      <c r="E7684">
        <v>1</v>
      </c>
      <c r="F7684">
        <v>339</v>
      </c>
      <c r="G7684">
        <v>4725</v>
      </c>
      <c r="H7684" t="s">
        <v>11</v>
      </c>
    </row>
    <row r="7685" spans="1:8" x14ac:dyDescent="0.25">
      <c r="A7685" t="s">
        <v>7357</v>
      </c>
      <c r="B7685" t="s">
        <v>7358</v>
      </c>
      <c r="C7685">
        <v>496</v>
      </c>
      <c r="D7685" t="s">
        <v>12</v>
      </c>
      <c r="E7685">
        <v>351</v>
      </c>
      <c r="F7685">
        <v>466</v>
      </c>
      <c r="G7685">
        <v>4286</v>
      </c>
      <c r="H7685" t="s">
        <v>13</v>
      </c>
    </row>
    <row r="7686" spans="1:8" x14ac:dyDescent="0.25">
      <c r="A7686" t="s">
        <v>7359</v>
      </c>
      <c r="B7686" t="s">
        <v>7360</v>
      </c>
      <c r="C7686">
        <v>490</v>
      </c>
      <c r="D7686" t="s">
        <v>10</v>
      </c>
      <c r="E7686">
        <v>12</v>
      </c>
      <c r="F7686">
        <v>360</v>
      </c>
      <c r="G7686">
        <v>4725</v>
      </c>
      <c r="H7686" t="s">
        <v>11</v>
      </c>
    </row>
    <row r="7687" spans="1:8" x14ac:dyDescent="0.25">
      <c r="A7687" t="s">
        <v>7359</v>
      </c>
      <c r="B7687" t="s">
        <v>7360</v>
      </c>
      <c r="C7687">
        <v>490</v>
      </c>
      <c r="D7687" t="s">
        <v>12</v>
      </c>
      <c r="E7687">
        <v>373</v>
      </c>
      <c r="F7687">
        <v>488</v>
      </c>
      <c r="G7687">
        <v>4286</v>
      </c>
      <c r="H7687" t="s">
        <v>13</v>
      </c>
    </row>
    <row r="7688" spans="1:8" x14ac:dyDescent="0.25">
      <c r="A7688" t="s">
        <v>7361</v>
      </c>
      <c r="B7688" t="s">
        <v>7362</v>
      </c>
      <c r="C7688">
        <v>490</v>
      </c>
      <c r="D7688" t="s">
        <v>10</v>
      </c>
      <c r="E7688">
        <v>12</v>
      </c>
      <c r="F7688">
        <v>360</v>
      </c>
      <c r="G7688">
        <v>4725</v>
      </c>
      <c r="H7688" t="s">
        <v>11</v>
      </c>
    </row>
    <row r="7689" spans="1:8" x14ac:dyDescent="0.25">
      <c r="A7689" t="s">
        <v>7361</v>
      </c>
      <c r="B7689" t="s">
        <v>7362</v>
      </c>
      <c r="C7689">
        <v>490</v>
      </c>
      <c r="D7689" t="s">
        <v>12</v>
      </c>
      <c r="E7689">
        <v>373</v>
      </c>
      <c r="F7689">
        <v>488</v>
      </c>
      <c r="G7689">
        <v>4286</v>
      </c>
      <c r="H7689" t="s">
        <v>13</v>
      </c>
    </row>
    <row r="7690" spans="1:8" x14ac:dyDescent="0.25">
      <c r="A7690" t="s">
        <v>7363</v>
      </c>
      <c r="B7690" t="s">
        <v>7364</v>
      </c>
      <c r="C7690">
        <v>490</v>
      </c>
      <c r="D7690" t="s">
        <v>10</v>
      </c>
      <c r="E7690">
        <v>12</v>
      </c>
      <c r="F7690">
        <v>360</v>
      </c>
      <c r="G7690">
        <v>4725</v>
      </c>
      <c r="H7690" t="s">
        <v>11</v>
      </c>
    </row>
    <row r="7691" spans="1:8" x14ac:dyDescent="0.25">
      <c r="A7691" t="s">
        <v>7363</v>
      </c>
      <c r="B7691" t="s">
        <v>7364</v>
      </c>
      <c r="C7691">
        <v>490</v>
      </c>
      <c r="D7691" t="s">
        <v>12</v>
      </c>
      <c r="E7691">
        <v>373</v>
      </c>
      <c r="F7691">
        <v>488</v>
      </c>
      <c r="G7691">
        <v>4286</v>
      </c>
      <c r="H7691" t="s">
        <v>13</v>
      </c>
    </row>
    <row r="7692" spans="1:8" x14ac:dyDescent="0.25">
      <c r="A7692" t="s">
        <v>7365</v>
      </c>
      <c r="B7692" t="s">
        <v>7366</v>
      </c>
      <c r="C7692">
        <v>490</v>
      </c>
      <c r="D7692" t="s">
        <v>10</v>
      </c>
      <c r="E7692">
        <v>12</v>
      </c>
      <c r="F7692">
        <v>360</v>
      </c>
      <c r="G7692">
        <v>4725</v>
      </c>
      <c r="H7692" t="s">
        <v>11</v>
      </c>
    </row>
    <row r="7693" spans="1:8" x14ac:dyDescent="0.25">
      <c r="A7693" t="s">
        <v>7365</v>
      </c>
      <c r="B7693" t="s">
        <v>7366</v>
      </c>
      <c r="C7693">
        <v>490</v>
      </c>
      <c r="D7693" t="s">
        <v>12</v>
      </c>
      <c r="E7693">
        <v>373</v>
      </c>
      <c r="F7693">
        <v>488</v>
      </c>
      <c r="G7693">
        <v>4286</v>
      </c>
      <c r="H7693" t="s">
        <v>13</v>
      </c>
    </row>
    <row r="7694" spans="1:8" x14ac:dyDescent="0.25">
      <c r="A7694" t="s">
        <v>7367</v>
      </c>
      <c r="B7694" t="s">
        <v>7368</v>
      </c>
      <c r="C7694">
        <v>490</v>
      </c>
      <c r="D7694" t="s">
        <v>10</v>
      </c>
      <c r="E7694">
        <v>12</v>
      </c>
      <c r="F7694">
        <v>360</v>
      </c>
      <c r="G7694">
        <v>4725</v>
      </c>
      <c r="H7694" t="s">
        <v>11</v>
      </c>
    </row>
    <row r="7695" spans="1:8" x14ac:dyDescent="0.25">
      <c r="A7695" t="s">
        <v>7367</v>
      </c>
      <c r="B7695" t="s">
        <v>7368</v>
      </c>
      <c r="C7695">
        <v>490</v>
      </c>
      <c r="D7695" t="s">
        <v>12</v>
      </c>
      <c r="E7695">
        <v>373</v>
      </c>
      <c r="F7695">
        <v>488</v>
      </c>
      <c r="G7695">
        <v>4286</v>
      </c>
      <c r="H7695" t="s">
        <v>13</v>
      </c>
    </row>
    <row r="7696" spans="1:8" x14ac:dyDescent="0.25">
      <c r="A7696" t="s">
        <v>7369</v>
      </c>
      <c r="B7696" t="s">
        <v>7370</v>
      </c>
      <c r="C7696">
        <v>449</v>
      </c>
      <c r="D7696" t="s">
        <v>10</v>
      </c>
      <c r="E7696">
        <v>1</v>
      </c>
      <c r="F7696">
        <v>323</v>
      </c>
      <c r="G7696">
        <v>4725</v>
      </c>
      <c r="H7696" t="s">
        <v>11</v>
      </c>
    </row>
    <row r="7697" spans="1:8" x14ac:dyDescent="0.25">
      <c r="A7697" t="s">
        <v>7369</v>
      </c>
      <c r="B7697" t="s">
        <v>7370</v>
      </c>
      <c r="C7697">
        <v>449</v>
      </c>
      <c r="D7697" t="s">
        <v>12</v>
      </c>
      <c r="E7697">
        <v>330</v>
      </c>
      <c r="F7697">
        <v>446</v>
      </c>
      <c r="G7697">
        <v>4286</v>
      </c>
      <c r="H7697" t="s">
        <v>13</v>
      </c>
    </row>
    <row r="7698" spans="1:8" x14ac:dyDescent="0.25">
      <c r="A7698" t="s">
        <v>7371</v>
      </c>
      <c r="B7698" t="s">
        <v>7372</v>
      </c>
      <c r="C7698">
        <v>449</v>
      </c>
      <c r="D7698" t="s">
        <v>10</v>
      </c>
      <c r="E7698">
        <v>1</v>
      </c>
      <c r="F7698">
        <v>323</v>
      </c>
      <c r="G7698">
        <v>4725</v>
      </c>
      <c r="H7698" t="s">
        <v>11</v>
      </c>
    </row>
    <row r="7699" spans="1:8" x14ac:dyDescent="0.25">
      <c r="A7699" t="s">
        <v>7371</v>
      </c>
      <c r="B7699" t="s">
        <v>7372</v>
      </c>
      <c r="C7699">
        <v>449</v>
      </c>
      <c r="D7699" t="s">
        <v>12</v>
      </c>
      <c r="E7699">
        <v>330</v>
      </c>
      <c r="F7699">
        <v>446</v>
      </c>
      <c r="G7699">
        <v>4286</v>
      </c>
      <c r="H7699" t="s">
        <v>13</v>
      </c>
    </row>
    <row r="7700" spans="1:8" x14ac:dyDescent="0.25">
      <c r="A7700" t="s">
        <v>7373</v>
      </c>
      <c r="B7700" t="s">
        <v>7374</v>
      </c>
      <c r="C7700">
        <v>596</v>
      </c>
      <c r="D7700" t="s">
        <v>12</v>
      </c>
      <c r="E7700">
        <v>367</v>
      </c>
      <c r="F7700">
        <v>482</v>
      </c>
      <c r="G7700">
        <v>4286</v>
      </c>
      <c r="H7700" t="s">
        <v>13</v>
      </c>
    </row>
    <row r="7701" spans="1:8" x14ac:dyDescent="0.25">
      <c r="A7701" t="s">
        <v>7373</v>
      </c>
      <c r="B7701" t="s">
        <v>7374</v>
      </c>
      <c r="C7701">
        <v>596</v>
      </c>
      <c r="D7701" t="s">
        <v>14</v>
      </c>
      <c r="E7701">
        <v>507</v>
      </c>
      <c r="F7701">
        <v>586</v>
      </c>
      <c r="G7701">
        <v>7652</v>
      </c>
      <c r="H7701" t="s">
        <v>15</v>
      </c>
    </row>
    <row r="7702" spans="1:8" x14ac:dyDescent="0.25">
      <c r="A7702" t="s">
        <v>7373</v>
      </c>
      <c r="B7702" t="s">
        <v>7374</v>
      </c>
      <c r="C7702">
        <v>596</v>
      </c>
      <c r="D7702" t="s">
        <v>10</v>
      </c>
      <c r="E7702">
        <v>8</v>
      </c>
      <c r="F7702">
        <v>353</v>
      </c>
      <c r="G7702">
        <v>4725</v>
      </c>
      <c r="H7702" t="s">
        <v>11</v>
      </c>
    </row>
    <row r="7703" spans="1:8" x14ac:dyDescent="0.25">
      <c r="A7703" t="s">
        <v>7375</v>
      </c>
      <c r="B7703" t="s">
        <v>7376</v>
      </c>
      <c r="C7703">
        <v>479</v>
      </c>
      <c r="D7703" t="s">
        <v>12</v>
      </c>
      <c r="E7703">
        <v>362</v>
      </c>
      <c r="F7703">
        <v>478</v>
      </c>
      <c r="G7703">
        <v>4286</v>
      </c>
      <c r="H7703" t="s">
        <v>13</v>
      </c>
    </row>
    <row r="7704" spans="1:8" x14ac:dyDescent="0.25">
      <c r="A7704" t="s">
        <v>7375</v>
      </c>
      <c r="B7704" t="s">
        <v>7376</v>
      </c>
      <c r="C7704">
        <v>479</v>
      </c>
      <c r="D7704" t="s">
        <v>10</v>
      </c>
      <c r="E7704">
        <v>7</v>
      </c>
      <c r="F7704">
        <v>348</v>
      </c>
      <c r="G7704">
        <v>4725</v>
      </c>
      <c r="H7704" t="s">
        <v>11</v>
      </c>
    </row>
    <row r="7705" spans="1:8" x14ac:dyDescent="0.25">
      <c r="A7705" t="s">
        <v>7377</v>
      </c>
      <c r="B7705" t="s">
        <v>7378</v>
      </c>
      <c r="C7705">
        <v>586</v>
      </c>
      <c r="D7705" t="s">
        <v>10</v>
      </c>
      <c r="E7705">
        <v>1</v>
      </c>
      <c r="F7705">
        <v>345</v>
      </c>
      <c r="G7705">
        <v>4725</v>
      </c>
      <c r="H7705" t="s">
        <v>11</v>
      </c>
    </row>
    <row r="7706" spans="1:8" x14ac:dyDescent="0.25">
      <c r="A7706" t="s">
        <v>7377</v>
      </c>
      <c r="B7706" t="s">
        <v>7378</v>
      </c>
      <c r="C7706">
        <v>586</v>
      </c>
      <c r="D7706" t="s">
        <v>12</v>
      </c>
      <c r="E7706">
        <v>357</v>
      </c>
      <c r="F7706">
        <v>472</v>
      </c>
      <c r="G7706">
        <v>4286</v>
      </c>
      <c r="H7706" t="s">
        <v>13</v>
      </c>
    </row>
    <row r="7707" spans="1:8" x14ac:dyDescent="0.25">
      <c r="A7707" t="s">
        <v>7377</v>
      </c>
      <c r="B7707" t="s">
        <v>7378</v>
      </c>
      <c r="C7707">
        <v>586</v>
      </c>
      <c r="D7707" t="s">
        <v>14</v>
      </c>
      <c r="E7707">
        <v>497</v>
      </c>
      <c r="F7707">
        <v>576</v>
      </c>
      <c r="G7707">
        <v>7652</v>
      </c>
      <c r="H7707" t="s">
        <v>15</v>
      </c>
    </row>
    <row r="7708" spans="1:8" x14ac:dyDescent="0.25">
      <c r="A7708" t="s">
        <v>7379</v>
      </c>
      <c r="B7708" t="s">
        <v>7380</v>
      </c>
      <c r="C7708">
        <v>585</v>
      </c>
      <c r="D7708" t="s">
        <v>10</v>
      </c>
      <c r="E7708">
        <v>1</v>
      </c>
      <c r="F7708">
        <v>345</v>
      </c>
      <c r="G7708">
        <v>4725</v>
      </c>
      <c r="H7708" t="s">
        <v>11</v>
      </c>
    </row>
    <row r="7709" spans="1:8" x14ac:dyDescent="0.25">
      <c r="A7709" t="s">
        <v>7379</v>
      </c>
      <c r="B7709" t="s">
        <v>7380</v>
      </c>
      <c r="C7709">
        <v>585</v>
      </c>
      <c r="D7709" t="s">
        <v>12</v>
      </c>
      <c r="E7709">
        <v>356</v>
      </c>
      <c r="F7709">
        <v>471</v>
      </c>
      <c r="G7709">
        <v>4286</v>
      </c>
      <c r="H7709" t="s">
        <v>13</v>
      </c>
    </row>
    <row r="7710" spans="1:8" x14ac:dyDescent="0.25">
      <c r="A7710" t="s">
        <v>7379</v>
      </c>
      <c r="B7710" t="s">
        <v>7380</v>
      </c>
      <c r="C7710">
        <v>585</v>
      </c>
      <c r="D7710" t="s">
        <v>14</v>
      </c>
      <c r="E7710">
        <v>496</v>
      </c>
      <c r="F7710">
        <v>575</v>
      </c>
      <c r="G7710">
        <v>7652</v>
      </c>
      <c r="H7710" t="s">
        <v>15</v>
      </c>
    </row>
    <row r="7711" spans="1:8" x14ac:dyDescent="0.25">
      <c r="A7711" t="s">
        <v>7381</v>
      </c>
      <c r="B7711" t="s">
        <v>7382</v>
      </c>
      <c r="C7711">
        <v>585</v>
      </c>
      <c r="D7711" t="s">
        <v>10</v>
      </c>
      <c r="E7711">
        <v>1</v>
      </c>
      <c r="F7711">
        <v>343</v>
      </c>
      <c r="G7711">
        <v>4725</v>
      </c>
      <c r="H7711" t="s">
        <v>11</v>
      </c>
    </row>
    <row r="7712" spans="1:8" x14ac:dyDescent="0.25">
      <c r="A7712" t="s">
        <v>7381</v>
      </c>
      <c r="B7712" t="s">
        <v>7382</v>
      </c>
      <c r="C7712">
        <v>585</v>
      </c>
      <c r="D7712" t="s">
        <v>12</v>
      </c>
      <c r="E7712">
        <v>355</v>
      </c>
      <c r="F7712">
        <v>471</v>
      </c>
      <c r="G7712">
        <v>4286</v>
      </c>
      <c r="H7712" t="s">
        <v>13</v>
      </c>
    </row>
    <row r="7713" spans="1:8" x14ac:dyDescent="0.25">
      <c r="A7713" t="s">
        <v>7381</v>
      </c>
      <c r="B7713" t="s">
        <v>7382</v>
      </c>
      <c r="C7713">
        <v>585</v>
      </c>
      <c r="D7713" t="s">
        <v>14</v>
      </c>
      <c r="E7713">
        <v>496</v>
      </c>
      <c r="F7713">
        <v>575</v>
      </c>
      <c r="G7713">
        <v>7652</v>
      </c>
      <c r="H7713" t="s">
        <v>15</v>
      </c>
    </row>
    <row r="7714" spans="1:8" x14ac:dyDescent="0.25">
      <c r="A7714" t="s">
        <v>7383</v>
      </c>
      <c r="B7714" t="s">
        <v>7384</v>
      </c>
      <c r="C7714">
        <v>352</v>
      </c>
      <c r="D7714" t="s">
        <v>10</v>
      </c>
      <c r="E7714">
        <v>2</v>
      </c>
      <c r="F7714">
        <v>336</v>
      </c>
      <c r="G7714">
        <v>4725</v>
      </c>
      <c r="H7714" t="s">
        <v>11</v>
      </c>
    </row>
    <row r="7715" spans="1:8" x14ac:dyDescent="0.25">
      <c r="A7715" t="s">
        <v>7385</v>
      </c>
      <c r="B7715" t="s">
        <v>7386</v>
      </c>
      <c r="C7715">
        <v>478</v>
      </c>
      <c r="D7715" t="s">
        <v>12</v>
      </c>
      <c r="E7715">
        <v>361</v>
      </c>
      <c r="F7715">
        <v>476</v>
      </c>
      <c r="G7715">
        <v>4286</v>
      </c>
      <c r="H7715" t="s">
        <v>13</v>
      </c>
    </row>
    <row r="7716" spans="1:8" x14ac:dyDescent="0.25">
      <c r="A7716" t="s">
        <v>7385</v>
      </c>
      <c r="B7716" t="s">
        <v>7386</v>
      </c>
      <c r="C7716">
        <v>478</v>
      </c>
      <c r="D7716" t="s">
        <v>10</v>
      </c>
      <c r="E7716">
        <v>4</v>
      </c>
      <c r="F7716">
        <v>348</v>
      </c>
      <c r="G7716">
        <v>4725</v>
      </c>
      <c r="H7716" t="s">
        <v>11</v>
      </c>
    </row>
    <row r="7717" spans="1:8" x14ac:dyDescent="0.25">
      <c r="A7717" t="s">
        <v>7387</v>
      </c>
      <c r="B7717" t="s">
        <v>7388</v>
      </c>
      <c r="C7717">
        <v>537</v>
      </c>
      <c r="D7717" t="s">
        <v>10</v>
      </c>
      <c r="E7717">
        <v>8</v>
      </c>
      <c r="F7717">
        <v>398</v>
      </c>
      <c r="G7717">
        <v>4725</v>
      </c>
      <c r="H7717" t="s">
        <v>11</v>
      </c>
    </row>
    <row r="7718" spans="1:8" x14ac:dyDescent="0.25">
      <c r="A7718" t="s">
        <v>7389</v>
      </c>
      <c r="B7718" t="s">
        <v>7390</v>
      </c>
      <c r="C7718">
        <v>455</v>
      </c>
      <c r="D7718" t="s">
        <v>10</v>
      </c>
      <c r="E7718">
        <v>3</v>
      </c>
      <c r="F7718">
        <v>337</v>
      </c>
      <c r="G7718">
        <v>4725</v>
      </c>
      <c r="H7718" t="s">
        <v>11</v>
      </c>
    </row>
    <row r="7719" spans="1:8" x14ac:dyDescent="0.25">
      <c r="A7719" t="s">
        <v>7389</v>
      </c>
      <c r="B7719" t="s">
        <v>7390</v>
      </c>
      <c r="C7719">
        <v>455</v>
      </c>
      <c r="D7719" t="s">
        <v>12</v>
      </c>
      <c r="E7719">
        <v>342</v>
      </c>
      <c r="F7719">
        <v>453</v>
      </c>
      <c r="G7719">
        <v>4286</v>
      </c>
      <c r="H7719" t="s">
        <v>13</v>
      </c>
    </row>
    <row r="7720" spans="1:8" x14ac:dyDescent="0.25">
      <c r="A7720" t="s">
        <v>7391</v>
      </c>
      <c r="B7720" t="s">
        <v>7392</v>
      </c>
      <c r="C7720">
        <v>486</v>
      </c>
      <c r="D7720" t="s">
        <v>10</v>
      </c>
      <c r="E7720">
        <v>3</v>
      </c>
      <c r="F7720">
        <v>341</v>
      </c>
      <c r="G7720">
        <v>4725</v>
      </c>
      <c r="H7720" t="s">
        <v>11</v>
      </c>
    </row>
    <row r="7721" spans="1:8" x14ac:dyDescent="0.25">
      <c r="A7721" t="s">
        <v>7391</v>
      </c>
      <c r="B7721" t="s">
        <v>7392</v>
      </c>
      <c r="C7721">
        <v>486</v>
      </c>
      <c r="D7721" t="s">
        <v>12</v>
      </c>
      <c r="E7721">
        <v>353</v>
      </c>
      <c r="F7721">
        <v>466</v>
      </c>
      <c r="G7721">
        <v>4286</v>
      </c>
      <c r="H7721" t="s">
        <v>13</v>
      </c>
    </row>
    <row r="7722" spans="1:8" x14ac:dyDescent="0.25">
      <c r="A7722" t="s">
        <v>7393</v>
      </c>
      <c r="B7722" t="s">
        <v>7394</v>
      </c>
      <c r="C7722">
        <v>482</v>
      </c>
      <c r="D7722" t="s">
        <v>12</v>
      </c>
      <c r="E7722">
        <v>359</v>
      </c>
      <c r="F7722">
        <v>474</v>
      </c>
      <c r="G7722">
        <v>4286</v>
      </c>
      <c r="H7722" t="s">
        <v>13</v>
      </c>
    </row>
    <row r="7723" spans="1:8" x14ac:dyDescent="0.25">
      <c r="A7723" t="s">
        <v>7393</v>
      </c>
      <c r="B7723" t="s">
        <v>7394</v>
      </c>
      <c r="C7723">
        <v>482</v>
      </c>
      <c r="D7723" t="s">
        <v>10</v>
      </c>
      <c r="E7723">
        <v>4</v>
      </c>
      <c r="F7723">
        <v>344</v>
      </c>
      <c r="G7723">
        <v>4725</v>
      </c>
      <c r="H7723" t="s">
        <v>11</v>
      </c>
    </row>
    <row r="7724" spans="1:8" x14ac:dyDescent="0.25">
      <c r="A7724" t="s">
        <v>7395</v>
      </c>
      <c r="B7724" t="s">
        <v>7396</v>
      </c>
      <c r="C7724">
        <v>475</v>
      </c>
      <c r="D7724" t="s">
        <v>12</v>
      </c>
      <c r="E7724">
        <v>358</v>
      </c>
      <c r="F7724">
        <v>473</v>
      </c>
      <c r="G7724">
        <v>4286</v>
      </c>
      <c r="H7724" t="s">
        <v>13</v>
      </c>
    </row>
    <row r="7725" spans="1:8" x14ac:dyDescent="0.25">
      <c r="A7725" t="s">
        <v>7395</v>
      </c>
      <c r="B7725" t="s">
        <v>7396</v>
      </c>
      <c r="C7725">
        <v>475</v>
      </c>
      <c r="D7725" t="s">
        <v>10</v>
      </c>
      <c r="E7725">
        <v>6</v>
      </c>
      <c r="F7725">
        <v>349</v>
      </c>
      <c r="G7725">
        <v>4725</v>
      </c>
      <c r="H7725" t="s">
        <v>11</v>
      </c>
    </row>
    <row r="7726" spans="1:8" x14ac:dyDescent="0.25">
      <c r="A7726" t="s">
        <v>7397</v>
      </c>
      <c r="B7726" t="s">
        <v>7398</v>
      </c>
      <c r="C7726">
        <v>477</v>
      </c>
      <c r="D7726" t="s">
        <v>10</v>
      </c>
      <c r="E7726">
        <v>1</v>
      </c>
      <c r="F7726">
        <v>344</v>
      </c>
      <c r="G7726">
        <v>4725</v>
      </c>
      <c r="H7726" t="s">
        <v>11</v>
      </c>
    </row>
    <row r="7727" spans="1:8" x14ac:dyDescent="0.25">
      <c r="A7727" t="s">
        <v>7397</v>
      </c>
      <c r="B7727" t="s">
        <v>7398</v>
      </c>
      <c r="C7727">
        <v>477</v>
      </c>
      <c r="D7727" t="s">
        <v>12</v>
      </c>
      <c r="E7727">
        <v>360</v>
      </c>
      <c r="F7727">
        <v>475</v>
      </c>
      <c r="G7727">
        <v>4286</v>
      </c>
      <c r="H7727" t="s">
        <v>13</v>
      </c>
    </row>
    <row r="7728" spans="1:8" x14ac:dyDescent="0.25">
      <c r="A7728" t="s">
        <v>7399</v>
      </c>
      <c r="B7728" t="s">
        <v>7400</v>
      </c>
      <c r="C7728">
        <v>476</v>
      </c>
      <c r="D7728" t="s">
        <v>12</v>
      </c>
      <c r="E7728">
        <v>359</v>
      </c>
      <c r="F7728">
        <v>474</v>
      </c>
      <c r="G7728">
        <v>4286</v>
      </c>
      <c r="H7728" t="s">
        <v>13</v>
      </c>
    </row>
    <row r="7729" spans="1:8" x14ac:dyDescent="0.25">
      <c r="A7729" t="s">
        <v>7399</v>
      </c>
      <c r="B7729" t="s">
        <v>7400</v>
      </c>
      <c r="C7729">
        <v>476</v>
      </c>
      <c r="D7729" t="s">
        <v>10</v>
      </c>
      <c r="E7729">
        <v>5</v>
      </c>
      <c r="F7729">
        <v>346</v>
      </c>
      <c r="G7729">
        <v>4725</v>
      </c>
      <c r="H7729" t="s">
        <v>11</v>
      </c>
    </row>
    <row r="7730" spans="1:8" x14ac:dyDescent="0.25">
      <c r="A7730" t="s">
        <v>7401</v>
      </c>
      <c r="B7730" t="s">
        <v>7402</v>
      </c>
      <c r="C7730">
        <v>485</v>
      </c>
      <c r="D7730" t="s">
        <v>10</v>
      </c>
      <c r="E7730">
        <v>10</v>
      </c>
      <c r="F7730">
        <v>354</v>
      </c>
      <c r="G7730">
        <v>4725</v>
      </c>
      <c r="H7730" t="s">
        <v>11</v>
      </c>
    </row>
    <row r="7731" spans="1:8" x14ac:dyDescent="0.25">
      <c r="A7731" t="s">
        <v>7401</v>
      </c>
      <c r="B7731" t="s">
        <v>7402</v>
      </c>
      <c r="C7731">
        <v>485</v>
      </c>
      <c r="D7731" t="s">
        <v>12</v>
      </c>
      <c r="E7731">
        <v>368</v>
      </c>
      <c r="F7731">
        <v>483</v>
      </c>
      <c r="G7731">
        <v>4286</v>
      </c>
      <c r="H7731" t="s">
        <v>13</v>
      </c>
    </row>
    <row r="7732" spans="1:8" x14ac:dyDescent="0.25">
      <c r="A7732" t="s">
        <v>7403</v>
      </c>
      <c r="B7732" t="s">
        <v>7404</v>
      </c>
      <c r="C7732">
        <v>575</v>
      </c>
      <c r="D7732" t="s">
        <v>10</v>
      </c>
      <c r="E7732">
        <v>1</v>
      </c>
      <c r="F7732">
        <v>342</v>
      </c>
      <c r="G7732">
        <v>4725</v>
      </c>
      <c r="H7732" t="s">
        <v>11</v>
      </c>
    </row>
    <row r="7733" spans="1:8" x14ac:dyDescent="0.25">
      <c r="A7733" t="s">
        <v>7403</v>
      </c>
      <c r="B7733" t="s">
        <v>7404</v>
      </c>
      <c r="C7733">
        <v>575</v>
      </c>
      <c r="D7733" t="s">
        <v>12</v>
      </c>
      <c r="E7733">
        <v>350</v>
      </c>
      <c r="F7733">
        <v>465</v>
      </c>
      <c r="G7733">
        <v>4286</v>
      </c>
      <c r="H7733" t="s">
        <v>13</v>
      </c>
    </row>
    <row r="7734" spans="1:8" x14ac:dyDescent="0.25">
      <c r="A7734" t="s">
        <v>7403</v>
      </c>
      <c r="B7734" t="s">
        <v>7404</v>
      </c>
      <c r="C7734">
        <v>575</v>
      </c>
      <c r="D7734" t="s">
        <v>14</v>
      </c>
      <c r="E7734">
        <v>487</v>
      </c>
      <c r="F7734">
        <v>565</v>
      </c>
      <c r="G7734">
        <v>7652</v>
      </c>
      <c r="H7734" t="s">
        <v>15</v>
      </c>
    </row>
    <row r="7735" spans="1:8" x14ac:dyDescent="0.25">
      <c r="A7735" t="s">
        <v>7405</v>
      </c>
      <c r="B7735" t="s">
        <v>7406</v>
      </c>
      <c r="C7735">
        <v>481</v>
      </c>
      <c r="D7735" t="s">
        <v>10</v>
      </c>
      <c r="E7735">
        <v>2</v>
      </c>
      <c r="F7735">
        <v>344</v>
      </c>
      <c r="G7735">
        <v>4725</v>
      </c>
      <c r="H7735" t="s">
        <v>11</v>
      </c>
    </row>
    <row r="7736" spans="1:8" x14ac:dyDescent="0.25">
      <c r="A7736" t="s">
        <v>7405</v>
      </c>
      <c r="B7736" t="s">
        <v>7406</v>
      </c>
      <c r="C7736">
        <v>481</v>
      </c>
      <c r="D7736" t="s">
        <v>12</v>
      </c>
      <c r="E7736">
        <v>360</v>
      </c>
      <c r="F7736">
        <v>471</v>
      </c>
      <c r="G7736">
        <v>4286</v>
      </c>
      <c r="H7736" t="s">
        <v>13</v>
      </c>
    </row>
    <row r="7737" spans="1:8" x14ac:dyDescent="0.25">
      <c r="A7737" t="s">
        <v>7407</v>
      </c>
      <c r="B7737" t="s">
        <v>7408</v>
      </c>
      <c r="C7737">
        <v>589</v>
      </c>
      <c r="D7737" t="s">
        <v>10</v>
      </c>
      <c r="E7737">
        <v>1</v>
      </c>
      <c r="F7737">
        <v>346</v>
      </c>
      <c r="G7737">
        <v>4725</v>
      </c>
      <c r="H7737" t="s">
        <v>11</v>
      </c>
    </row>
    <row r="7738" spans="1:8" x14ac:dyDescent="0.25">
      <c r="A7738" t="s">
        <v>7407</v>
      </c>
      <c r="B7738" t="s">
        <v>7408</v>
      </c>
      <c r="C7738">
        <v>589</v>
      </c>
      <c r="D7738" t="s">
        <v>12</v>
      </c>
      <c r="E7738">
        <v>360</v>
      </c>
      <c r="F7738">
        <v>475</v>
      </c>
      <c r="G7738">
        <v>4286</v>
      </c>
      <c r="H7738" t="s">
        <v>13</v>
      </c>
    </row>
    <row r="7739" spans="1:8" x14ac:dyDescent="0.25">
      <c r="A7739" t="s">
        <v>7407</v>
      </c>
      <c r="B7739" t="s">
        <v>7408</v>
      </c>
      <c r="C7739">
        <v>589</v>
      </c>
      <c r="D7739" t="s">
        <v>14</v>
      </c>
      <c r="E7739">
        <v>500</v>
      </c>
      <c r="F7739">
        <v>579</v>
      </c>
      <c r="G7739">
        <v>7652</v>
      </c>
      <c r="H7739" t="s">
        <v>15</v>
      </c>
    </row>
    <row r="7740" spans="1:8" x14ac:dyDescent="0.25">
      <c r="A7740" t="s">
        <v>7409</v>
      </c>
      <c r="B7740" t="s">
        <v>7410</v>
      </c>
      <c r="C7740">
        <v>481</v>
      </c>
      <c r="D7740" t="s">
        <v>12</v>
      </c>
      <c r="E7740">
        <v>365</v>
      </c>
      <c r="F7740">
        <v>480</v>
      </c>
      <c r="G7740">
        <v>4286</v>
      </c>
      <c r="H7740" t="s">
        <v>13</v>
      </c>
    </row>
    <row r="7741" spans="1:8" x14ac:dyDescent="0.25">
      <c r="A7741" t="s">
        <v>7409</v>
      </c>
      <c r="B7741" t="s">
        <v>7410</v>
      </c>
      <c r="C7741">
        <v>481</v>
      </c>
      <c r="D7741" t="s">
        <v>10</v>
      </c>
      <c r="E7741">
        <v>5</v>
      </c>
      <c r="F7741">
        <v>348</v>
      </c>
      <c r="G7741">
        <v>4725</v>
      </c>
      <c r="H7741" t="s">
        <v>11</v>
      </c>
    </row>
    <row r="7742" spans="1:8" x14ac:dyDescent="0.25">
      <c r="A7742" t="s">
        <v>7411</v>
      </c>
      <c r="B7742" t="s">
        <v>7412</v>
      </c>
      <c r="C7742">
        <v>534</v>
      </c>
      <c r="D7742" t="s">
        <v>10</v>
      </c>
      <c r="E7742">
        <v>38</v>
      </c>
      <c r="F7742">
        <v>385</v>
      </c>
      <c r="G7742">
        <v>4725</v>
      </c>
      <c r="H7742" t="s">
        <v>11</v>
      </c>
    </row>
    <row r="7743" spans="1:8" x14ac:dyDescent="0.25">
      <c r="A7743" t="s">
        <v>7411</v>
      </c>
      <c r="B7743" t="s">
        <v>7412</v>
      </c>
      <c r="C7743">
        <v>534</v>
      </c>
      <c r="D7743" t="s">
        <v>12</v>
      </c>
      <c r="E7743">
        <v>399</v>
      </c>
      <c r="F7743">
        <v>523</v>
      </c>
      <c r="G7743">
        <v>4286</v>
      </c>
      <c r="H7743" t="s">
        <v>13</v>
      </c>
    </row>
    <row r="7744" spans="1:8" x14ac:dyDescent="0.25">
      <c r="A7744" t="s">
        <v>7413</v>
      </c>
      <c r="B7744" t="s">
        <v>7414</v>
      </c>
      <c r="C7744">
        <v>536</v>
      </c>
      <c r="D7744" t="s">
        <v>10</v>
      </c>
      <c r="E7744">
        <v>7</v>
      </c>
      <c r="F7744">
        <v>397</v>
      </c>
      <c r="G7744">
        <v>4725</v>
      </c>
      <c r="H7744" t="s">
        <v>11</v>
      </c>
    </row>
    <row r="7745" spans="1:8" x14ac:dyDescent="0.25">
      <c r="A7745" t="s">
        <v>7415</v>
      </c>
      <c r="B7745" t="s">
        <v>7416</v>
      </c>
      <c r="C7745">
        <v>536</v>
      </c>
      <c r="D7745" t="s">
        <v>10</v>
      </c>
      <c r="E7745">
        <v>2</v>
      </c>
      <c r="F7745">
        <v>147</v>
      </c>
      <c r="G7745">
        <v>4725</v>
      </c>
      <c r="H7745" t="s">
        <v>11</v>
      </c>
    </row>
    <row r="7746" spans="1:8" x14ac:dyDescent="0.25">
      <c r="A7746" t="s">
        <v>7415</v>
      </c>
      <c r="B7746" t="s">
        <v>7416</v>
      </c>
      <c r="C7746">
        <v>536</v>
      </c>
      <c r="D7746" t="s">
        <v>10</v>
      </c>
      <c r="E7746">
        <v>152</v>
      </c>
      <c r="F7746">
        <v>236</v>
      </c>
      <c r="G7746">
        <v>4725</v>
      </c>
      <c r="H7746" t="s">
        <v>11</v>
      </c>
    </row>
    <row r="7747" spans="1:8" x14ac:dyDescent="0.25">
      <c r="A7747" t="s">
        <v>7415</v>
      </c>
      <c r="B7747" t="s">
        <v>7416</v>
      </c>
      <c r="C7747">
        <v>536</v>
      </c>
      <c r="D7747" t="s">
        <v>10</v>
      </c>
      <c r="E7747">
        <v>242</v>
      </c>
      <c r="F7747">
        <v>378</v>
      </c>
      <c r="G7747">
        <v>4725</v>
      </c>
      <c r="H7747" t="s">
        <v>11</v>
      </c>
    </row>
    <row r="7748" spans="1:8" x14ac:dyDescent="0.25">
      <c r="A7748" t="s">
        <v>7417</v>
      </c>
      <c r="B7748" t="s">
        <v>7418</v>
      </c>
      <c r="C7748">
        <v>531</v>
      </c>
      <c r="D7748" t="s">
        <v>12</v>
      </c>
      <c r="E7748">
        <v>414</v>
      </c>
      <c r="F7748">
        <v>529</v>
      </c>
      <c r="G7748">
        <v>4286</v>
      </c>
      <c r="H7748" t="s">
        <v>13</v>
      </c>
    </row>
    <row r="7749" spans="1:8" x14ac:dyDescent="0.25">
      <c r="A7749" t="s">
        <v>7417</v>
      </c>
      <c r="B7749" t="s">
        <v>7418</v>
      </c>
      <c r="C7749">
        <v>531</v>
      </c>
      <c r="D7749" t="s">
        <v>10</v>
      </c>
      <c r="E7749">
        <v>55</v>
      </c>
      <c r="F7749">
        <v>400</v>
      </c>
      <c r="G7749">
        <v>4725</v>
      </c>
      <c r="H7749" t="s">
        <v>11</v>
      </c>
    </row>
    <row r="7750" spans="1:8" x14ac:dyDescent="0.25">
      <c r="A7750" t="s">
        <v>7419</v>
      </c>
      <c r="B7750" t="s">
        <v>7420</v>
      </c>
      <c r="C7750">
        <v>500</v>
      </c>
      <c r="D7750" t="s">
        <v>10</v>
      </c>
      <c r="E7750">
        <v>2</v>
      </c>
      <c r="F7750">
        <v>373</v>
      </c>
      <c r="G7750">
        <v>4725</v>
      </c>
      <c r="H7750" t="s">
        <v>11</v>
      </c>
    </row>
    <row r="7751" spans="1:8" x14ac:dyDescent="0.25">
      <c r="A7751" t="s">
        <v>7419</v>
      </c>
      <c r="B7751" t="s">
        <v>7420</v>
      </c>
      <c r="C7751">
        <v>500</v>
      </c>
      <c r="D7751" t="s">
        <v>12</v>
      </c>
      <c r="E7751">
        <v>384</v>
      </c>
      <c r="F7751">
        <v>498</v>
      </c>
      <c r="G7751">
        <v>4286</v>
      </c>
      <c r="H7751" t="s">
        <v>13</v>
      </c>
    </row>
    <row r="7752" spans="1:8" x14ac:dyDescent="0.25">
      <c r="A7752" t="s">
        <v>7421</v>
      </c>
      <c r="B7752" t="s">
        <v>7422</v>
      </c>
      <c r="C7752">
        <v>542</v>
      </c>
      <c r="D7752" t="s">
        <v>12</v>
      </c>
      <c r="E7752">
        <v>425</v>
      </c>
      <c r="F7752">
        <v>537</v>
      </c>
      <c r="G7752">
        <v>4286</v>
      </c>
      <c r="H7752" t="s">
        <v>13</v>
      </c>
    </row>
    <row r="7753" spans="1:8" x14ac:dyDescent="0.25">
      <c r="A7753" t="s">
        <v>7421</v>
      </c>
      <c r="B7753" t="s">
        <v>7422</v>
      </c>
      <c r="C7753">
        <v>542</v>
      </c>
      <c r="D7753" t="s">
        <v>10</v>
      </c>
      <c r="E7753">
        <v>54</v>
      </c>
      <c r="F7753">
        <v>416</v>
      </c>
      <c r="G7753">
        <v>4725</v>
      </c>
      <c r="H7753" t="s">
        <v>11</v>
      </c>
    </row>
    <row r="7754" spans="1:8" x14ac:dyDescent="0.25">
      <c r="A7754" t="s">
        <v>7423</v>
      </c>
      <c r="B7754" t="s">
        <v>7424</v>
      </c>
      <c r="C7754">
        <v>575</v>
      </c>
      <c r="D7754" t="s">
        <v>12</v>
      </c>
      <c r="E7754">
        <v>435</v>
      </c>
      <c r="F7754">
        <v>551</v>
      </c>
      <c r="G7754">
        <v>4286</v>
      </c>
      <c r="H7754" t="s">
        <v>13</v>
      </c>
    </row>
    <row r="7755" spans="1:8" x14ac:dyDescent="0.25">
      <c r="A7755" t="s">
        <v>7423</v>
      </c>
      <c r="B7755" t="s">
        <v>7424</v>
      </c>
      <c r="C7755">
        <v>575</v>
      </c>
      <c r="D7755" t="s">
        <v>10</v>
      </c>
      <c r="E7755">
        <v>76</v>
      </c>
      <c r="F7755">
        <v>421</v>
      </c>
      <c r="G7755">
        <v>4725</v>
      </c>
      <c r="H7755" t="s">
        <v>11</v>
      </c>
    </row>
    <row r="7756" spans="1:8" x14ac:dyDescent="0.25">
      <c r="A7756" t="s">
        <v>7425</v>
      </c>
      <c r="B7756" t="s">
        <v>7426</v>
      </c>
      <c r="C7756">
        <v>505</v>
      </c>
      <c r="D7756" t="s">
        <v>10</v>
      </c>
      <c r="E7756">
        <v>25</v>
      </c>
      <c r="F7756">
        <v>370</v>
      </c>
      <c r="G7756">
        <v>4725</v>
      </c>
      <c r="H7756" t="s">
        <v>11</v>
      </c>
    </row>
    <row r="7757" spans="1:8" x14ac:dyDescent="0.25">
      <c r="A7757" t="s">
        <v>7425</v>
      </c>
      <c r="B7757" t="s">
        <v>7426</v>
      </c>
      <c r="C7757">
        <v>505</v>
      </c>
      <c r="D7757" t="s">
        <v>12</v>
      </c>
      <c r="E7757">
        <v>387</v>
      </c>
      <c r="F7757">
        <v>503</v>
      </c>
      <c r="G7757">
        <v>4286</v>
      </c>
      <c r="H7757" t="s">
        <v>13</v>
      </c>
    </row>
    <row r="7758" spans="1:8" x14ac:dyDescent="0.25">
      <c r="A7758" t="s">
        <v>7427</v>
      </c>
      <c r="B7758" t="s">
        <v>7428</v>
      </c>
      <c r="C7758">
        <v>525</v>
      </c>
      <c r="D7758" t="s">
        <v>10</v>
      </c>
      <c r="E7758">
        <v>30</v>
      </c>
      <c r="F7758">
        <v>377</v>
      </c>
      <c r="G7758">
        <v>4725</v>
      </c>
      <c r="H7758" t="s">
        <v>11</v>
      </c>
    </row>
    <row r="7759" spans="1:8" x14ac:dyDescent="0.25">
      <c r="A7759" t="s">
        <v>7427</v>
      </c>
      <c r="B7759" t="s">
        <v>7428</v>
      </c>
      <c r="C7759">
        <v>525</v>
      </c>
      <c r="D7759" t="s">
        <v>12</v>
      </c>
      <c r="E7759">
        <v>391</v>
      </c>
      <c r="F7759">
        <v>515</v>
      </c>
      <c r="G7759">
        <v>4286</v>
      </c>
      <c r="H7759" t="s">
        <v>13</v>
      </c>
    </row>
    <row r="7760" spans="1:8" x14ac:dyDescent="0.25">
      <c r="A7760" t="s">
        <v>7429</v>
      </c>
      <c r="B7760" t="s">
        <v>7430</v>
      </c>
      <c r="C7760">
        <v>509</v>
      </c>
      <c r="D7760" t="s">
        <v>12</v>
      </c>
      <c r="E7760">
        <v>374</v>
      </c>
      <c r="F7760">
        <v>495</v>
      </c>
      <c r="G7760">
        <v>4286</v>
      </c>
      <c r="H7760" t="s">
        <v>13</v>
      </c>
    </row>
    <row r="7761" spans="1:8" x14ac:dyDescent="0.25">
      <c r="A7761" t="s">
        <v>7429</v>
      </c>
      <c r="B7761" t="s">
        <v>7430</v>
      </c>
      <c r="C7761">
        <v>509</v>
      </c>
      <c r="D7761" t="s">
        <v>10</v>
      </c>
      <c r="E7761">
        <v>7</v>
      </c>
      <c r="F7761">
        <v>357</v>
      </c>
      <c r="G7761">
        <v>4725</v>
      </c>
      <c r="H7761" t="s">
        <v>11</v>
      </c>
    </row>
    <row r="7762" spans="1:8" x14ac:dyDescent="0.25">
      <c r="A7762" t="s">
        <v>7431</v>
      </c>
      <c r="B7762" t="s">
        <v>7432</v>
      </c>
      <c r="C7762">
        <v>543</v>
      </c>
      <c r="D7762" t="s">
        <v>10</v>
      </c>
      <c r="E7762">
        <v>39</v>
      </c>
      <c r="F7762">
        <v>387</v>
      </c>
      <c r="G7762">
        <v>4725</v>
      </c>
      <c r="H7762" t="s">
        <v>11</v>
      </c>
    </row>
    <row r="7763" spans="1:8" x14ac:dyDescent="0.25">
      <c r="A7763" t="s">
        <v>7431</v>
      </c>
      <c r="B7763" t="s">
        <v>7432</v>
      </c>
      <c r="C7763">
        <v>543</v>
      </c>
      <c r="D7763" t="s">
        <v>12</v>
      </c>
      <c r="E7763">
        <v>405</v>
      </c>
      <c r="F7763">
        <v>528</v>
      </c>
      <c r="G7763">
        <v>4286</v>
      </c>
      <c r="H7763" t="s">
        <v>13</v>
      </c>
    </row>
    <row r="7764" spans="1:8" x14ac:dyDescent="0.25">
      <c r="A7764" t="s">
        <v>7433</v>
      </c>
      <c r="B7764" t="s">
        <v>7434</v>
      </c>
      <c r="C7764">
        <v>677</v>
      </c>
      <c r="D7764" t="s">
        <v>10</v>
      </c>
      <c r="E7764">
        <v>30</v>
      </c>
      <c r="F7764">
        <v>379</v>
      </c>
      <c r="G7764">
        <v>4725</v>
      </c>
      <c r="H7764" t="s">
        <v>11</v>
      </c>
    </row>
    <row r="7765" spans="1:8" x14ac:dyDescent="0.25">
      <c r="A7765" t="s">
        <v>7433</v>
      </c>
      <c r="B7765" t="s">
        <v>7434</v>
      </c>
      <c r="C7765">
        <v>677</v>
      </c>
      <c r="D7765" t="s">
        <v>12</v>
      </c>
      <c r="E7765">
        <v>415</v>
      </c>
      <c r="F7765">
        <v>537</v>
      </c>
      <c r="G7765">
        <v>4286</v>
      </c>
      <c r="H7765" t="s">
        <v>13</v>
      </c>
    </row>
    <row r="7766" spans="1:8" x14ac:dyDescent="0.25">
      <c r="A7766" t="s">
        <v>7435</v>
      </c>
      <c r="B7766" t="s">
        <v>7436</v>
      </c>
      <c r="C7766">
        <v>547</v>
      </c>
      <c r="D7766" t="s">
        <v>12</v>
      </c>
      <c r="E7766">
        <v>405</v>
      </c>
      <c r="F7766">
        <v>524</v>
      </c>
      <c r="G7766">
        <v>4286</v>
      </c>
      <c r="H7766" t="s">
        <v>13</v>
      </c>
    </row>
    <row r="7767" spans="1:8" x14ac:dyDescent="0.25">
      <c r="A7767" t="s">
        <v>7435</v>
      </c>
      <c r="B7767" t="s">
        <v>7436</v>
      </c>
      <c r="C7767">
        <v>547</v>
      </c>
      <c r="D7767" t="s">
        <v>10</v>
      </c>
      <c r="E7767">
        <v>49</v>
      </c>
      <c r="F7767">
        <v>392</v>
      </c>
      <c r="G7767">
        <v>4725</v>
      </c>
      <c r="H7767" t="s">
        <v>11</v>
      </c>
    </row>
    <row r="7768" spans="1:8" x14ac:dyDescent="0.25">
      <c r="A7768" t="s">
        <v>7437</v>
      </c>
      <c r="B7768" t="s">
        <v>7438</v>
      </c>
      <c r="C7768">
        <v>495</v>
      </c>
      <c r="D7768" t="s">
        <v>10</v>
      </c>
      <c r="E7768">
        <v>23</v>
      </c>
      <c r="F7768">
        <v>380</v>
      </c>
      <c r="G7768">
        <v>4725</v>
      </c>
      <c r="H7768" t="s">
        <v>11</v>
      </c>
    </row>
    <row r="7769" spans="1:8" x14ac:dyDescent="0.25">
      <c r="A7769" t="s">
        <v>7437</v>
      </c>
      <c r="B7769" t="s">
        <v>7438</v>
      </c>
      <c r="C7769">
        <v>495</v>
      </c>
      <c r="D7769" t="s">
        <v>12</v>
      </c>
      <c r="E7769">
        <v>393</v>
      </c>
      <c r="F7769">
        <v>493</v>
      </c>
      <c r="G7769">
        <v>4286</v>
      </c>
      <c r="H7769" t="s">
        <v>13</v>
      </c>
    </row>
    <row r="7770" spans="1:8" x14ac:dyDescent="0.25">
      <c r="A7770" t="s">
        <v>7439</v>
      </c>
      <c r="B7770" t="s">
        <v>7440</v>
      </c>
      <c r="C7770">
        <v>531</v>
      </c>
      <c r="D7770" t="s">
        <v>10</v>
      </c>
      <c r="E7770">
        <v>27</v>
      </c>
      <c r="F7770">
        <v>383</v>
      </c>
      <c r="G7770">
        <v>4725</v>
      </c>
      <c r="H7770" t="s">
        <v>11</v>
      </c>
    </row>
    <row r="7771" spans="1:8" x14ac:dyDescent="0.25">
      <c r="A7771" t="s">
        <v>7439</v>
      </c>
      <c r="B7771" t="s">
        <v>7440</v>
      </c>
      <c r="C7771">
        <v>531</v>
      </c>
      <c r="D7771" t="s">
        <v>12</v>
      </c>
      <c r="E7771">
        <v>396</v>
      </c>
      <c r="F7771">
        <v>513</v>
      </c>
      <c r="G7771">
        <v>4286</v>
      </c>
      <c r="H7771" t="s">
        <v>13</v>
      </c>
    </row>
    <row r="7772" spans="1:8" x14ac:dyDescent="0.25">
      <c r="A7772" t="s">
        <v>7441</v>
      </c>
      <c r="B7772" t="s">
        <v>7442</v>
      </c>
      <c r="C7772">
        <v>474</v>
      </c>
      <c r="D7772" t="s">
        <v>10</v>
      </c>
      <c r="E7772">
        <v>1</v>
      </c>
      <c r="F7772">
        <v>343</v>
      </c>
      <c r="G7772">
        <v>4725</v>
      </c>
      <c r="H7772" t="s">
        <v>11</v>
      </c>
    </row>
    <row r="7773" spans="1:8" x14ac:dyDescent="0.25">
      <c r="A7773" t="s">
        <v>7441</v>
      </c>
      <c r="B7773" t="s">
        <v>7442</v>
      </c>
      <c r="C7773">
        <v>474</v>
      </c>
      <c r="D7773" t="s">
        <v>12</v>
      </c>
      <c r="E7773">
        <v>355</v>
      </c>
      <c r="F7773">
        <v>469</v>
      </c>
      <c r="G7773">
        <v>4286</v>
      </c>
      <c r="H7773" t="s">
        <v>13</v>
      </c>
    </row>
    <row r="7774" spans="1:8" x14ac:dyDescent="0.25">
      <c r="A7774" t="s">
        <v>7443</v>
      </c>
      <c r="B7774" t="s">
        <v>7444</v>
      </c>
      <c r="C7774">
        <v>478</v>
      </c>
      <c r="D7774" t="s">
        <v>10</v>
      </c>
      <c r="E7774">
        <v>1</v>
      </c>
      <c r="F7774">
        <v>344</v>
      </c>
      <c r="G7774">
        <v>4725</v>
      </c>
      <c r="H7774" t="s">
        <v>11</v>
      </c>
    </row>
    <row r="7775" spans="1:8" x14ac:dyDescent="0.25">
      <c r="A7775" t="s">
        <v>7443</v>
      </c>
      <c r="B7775" t="s">
        <v>7444</v>
      </c>
      <c r="C7775">
        <v>478</v>
      </c>
      <c r="D7775" t="s">
        <v>12</v>
      </c>
      <c r="E7775">
        <v>356</v>
      </c>
      <c r="F7775">
        <v>476</v>
      </c>
      <c r="G7775">
        <v>4286</v>
      </c>
      <c r="H7775" t="s">
        <v>13</v>
      </c>
    </row>
    <row r="7776" spans="1:8" x14ac:dyDescent="0.25">
      <c r="A7776" t="s">
        <v>7445</v>
      </c>
      <c r="B7776" t="s">
        <v>7446</v>
      </c>
      <c r="C7776">
        <v>507</v>
      </c>
      <c r="D7776" t="s">
        <v>10</v>
      </c>
      <c r="E7776">
        <v>19</v>
      </c>
      <c r="F7776">
        <v>364</v>
      </c>
      <c r="G7776">
        <v>4725</v>
      </c>
      <c r="H7776" t="s">
        <v>11</v>
      </c>
    </row>
    <row r="7777" spans="1:8" x14ac:dyDescent="0.25">
      <c r="A7777" t="s">
        <v>7445</v>
      </c>
      <c r="B7777" t="s">
        <v>7446</v>
      </c>
      <c r="C7777">
        <v>507</v>
      </c>
      <c r="D7777" t="s">
        <v>12</v>
      </c>
      <c r="E7777">
        <v>382</v>
      </c>
      <c r="F7777">
        <v>497</v>
      </c>
      <c r="G7777">
        <v>4286</v>
      </c>
      <c r="H7777" t="s">
        <v>13</v>
      </c>
    </row>
    <row r="7778" spans="1:8" x14ac:dyDescent="0.25">
      <c r="A7778" t="s">
        <v>7447</v>
      </c>
      <c r="B7778" t="s">
        <v>7448</v>
      </c>
      <c r="C7778">
        <v>599</v>
      </c>
      <c r="D7778" t="s">
        <v>10</v>
      </c>
      <c r="E7778">
        <v>114</v>
      </c>
      <c r="F7778">
        <v>463</v>
      </c>
      <c r="G7778">
        <v>4725</v>
      </c>
      <c r="H7778" t="s">
        <v>11</v>
      </c>
    </row>
    <row r="7779" spans="1:8" x14ac:dyDescent="0.25">
      <c r="A7779" t="s">
        <v>7447</v>
      </c>
      <c r="B7779" t="s">
        <v>7448</v>
      </c>
      <c r="C7779">
        <v>599</v>
      </c>
      <c r="D7779" t="s">
        <v>12</v>
      </c>
      <c r="E7779">
        <v>477</v>
      </c>
      <c r="F7779">
        <v>597</v>
      </c>
      <c r="G7779">
        <v>4286</v>
      </c>
      <c r="H7779" t="s">
        <v>13</v>
      </c>
    </row>
    <row r="7780" spans="1:8" x14ac:dyDescent="0.25">
      <c r="A7780" t="s">
        <v>7449</v>
      </c>
      <c r="B7780" t="s">
        <v>7450</v>
      </c>
      <c r="C7780">
        <v>329</v>
      </c>
      <c r="D7780" t="s">
        <v>10</v>
      </c>
      <c r="E7780">
        <v>1</v>
      </c>
      <c r="F7780">
        <v>194</v>
      </c>
      <c r="G7780">
        <v>4725</v>
      </c>
      <c r="H7780" t="s">
        <v>11</v>
      </c>
    </row>
    <row r="7781" spans="1:8" x14ac:dyDescent="0.25">
      <c r="A7781" t="s">
        <v>7449</v>
      </c>
      <c r="B7781" t="s">
        <v>7450</v>
      </c>
      <c r="C7781">
        <v>329</v>
      </c>
      <c r="D7781" t="s">
        <v>12</v>
      </c>
      <c r="E7781">
        <v>208</v>
      </c>
      <c r="F7781">
        <v>329</v>
      </c>
      <c r="G7781">
        <v>4286</v>
      </c>
      <c r="H7781" t="s">
        <v>13</v>
      </c>
    </row>
    <row r="7782" spans="1:8" x14ac:dyDescent="0.25">
      <c r="A7782" t="s">
        <v>7451</v>
      </c>
      <c r="B7782" t="s">
        <v>7452</v>
      </c>
      <c r="C7782">
        <v>241</v>
      </c>
      <c r="D7782" t="s">
        <v>10</v>
      </c>
      <c r="E7782">
        <v>1</v>
      </c>
      <c r="F7782">
        <v>105</v>
      </c>
      <c r="G7782">
        <v>4725</v>
      </c>
      <c r="H7782" t="s">
        <v>11</v>
      </c>
    </row>
    <row r="7783" spans="1:8" x14ac:dyDescent="0.25">
      <c r="A7783" t="s">
        <v>7451</v>
      </c>
      <c r="B7783" t="s">
        <v>7452</v>
      </c>
      <c r="C7783">
        <v>241</v>
      </c>
      <c r="D7783" t="s">
        <v>12</v>
      </c>
      <c r="E7783">
        <v>119</v>
      </c>
      <c r="F7783">
        <v>239</v>
      </c>
      <c r="G7783">
        <v>4286</v>
      </c>
      <c r="H7783" t="s">
        <v>13</v>
      </c>
    </row>
    <row r="7784" spans="1:8" x14ac:dyDescent="0.25">
      <c r="A7784" t="s">
        <v>7453</v>
      </c>
      <c r="B7784" t="s">
        <v>7454</v>
      </c>
      <c r="C7784">
        <v>151</v>
      </c>
      <c r="D7784" t="s">
        <v>10</v>
      </c>
      <c r="E7784">
        <v>26</v>
      </c>
      <c r="F7784">
        <v>151</v>
      </c>
      <c r="G7784">
        <v>4725</v>
      </c>
      <c r="H7784" t="s">
        <v>11</v>
      </c>
    </row>
    <row r="7785" spans="1:8" x14ac:dyDescent="0.25">
      <c r="A7785" t="s">
        <v>7455</v>
      </c>
      <c r="B7785" t="s">
        <v>7456</v>
      </c>
      <c r="C7785">
        <v>331</v>
      </c>
      <c r="D7785" t="s">
        <v>10</v>
      </c>
      <c r="E7785">
        <v>1</v>
      </c>
      <c r="F7785">
        <v>205</v>
      </c>
      <c r="G7785">
        <v>4725</v>
      </c>
      <c r="H7785" t="s">
        <v>11</v>
      </c>
    </row>
    <row r="7786" spans="1:8" x14ac:dyDescent="0.25">
      <c r="A7786" t="s">
        <v>7455</v>
      </c>
      <c r="B7786" t="s">
        <v>7456</v>
      </c>
      <c r="C7786">
        <v>331</v>
      </c>
      <c r="D7786" t="s">
        <v>12</v>
      </c>
      <c r="E7786">
        <v>229</v>
      </c>
      <c r="F7786">
        <v>329</v>
      </c>
      <c r="G7786">
        <v>4286</v>
      </c>
      <c r="H7786" t="s">
        <v>13</v>
      </c>
    </row>
    <row r="7787" spans="1:8" x14ac:dyDescent="0.25">
      <c r="A7787" t="s">
        <v>7457</v>
      </c>
      <c r="B7787" t="s">
        <v>7458</v>
      </c>
      <c r="C7787">
        <v>197</v>
      </c>
      <c r="D7787" t="s">
        <v>10</v>
      </c>
      <c r="E7787">
        <v>2</v>
      </c>
      <c r="F7787">
        <v>197</v>
      </c>
      <c r="G7787">
        <v>4725</v>
      </c>
      <c r="H7787" t="s">
        <v>11</v>
      </c>
    </row>
    <row r="7788" spans="1:8" x14ac:dyDescent="0.25">
      <c r="A7788" t="s">
        <v>7459</v>
      </c>
      <c r="B7788" t="s">
        <v>7460</v>
      </c>
      <c r="C7788">
        <v>528</v>
      </c>
      <c r="D7788" t="s">
        <v>12</v>
      </c>
      <c r="E7788">
        <v>409</v>
      </c>
      <c r="F7788">
        <v>526</v>
      </c>
      <c r="G7788">
        <v>4286</v>
      </c>
      <c r="H7788" t="s">
        <v>13</v>
      </c>
    </row>
    <row r="7789" spans="1:8" x14ac:dyDescent="0.25">
      <c r="A7789" t="s">
        <v>7459</v>
      </c>
      <c r="B7789" t="s">
        <v>7460</v>
      </c>
      <c r="C7789">
        <v>528</v>
      </c>
      <c r="D7789" t="s">
        <v>10</v>
      </c>
      <c r="E7789">
        <v>52</v>
      </c>
      <c r="F7789">
        <v>395</v>
      </c>
      <c r="G7789">
        <v>4725</v>
      </c>
      <c r="H7789" t="s">
        <v>11</v>
      </c>
    </row>
    <row r="7790" spans="1:8" x14ac:dyDescent="0.25">
      <c r="A7790" t="s">
        <v>7461</v>
      </c>
      <c r="B7790" t="s">
        <v>7462</v>
      </c>
      <c r="C7790">
        <v>507</v>
      </c>
      <c r="D7790" t="s">
        <v>12</v>
      </c>
      <c r="E7790">
        <v>387</v>
      </c>
      <c r="F7790">
        <v>505</v>
      </c>
      <c r="G7790">
        <v>4286</v>
      </c>
      <c r="H7790" t="s">
        <v>13</v>
      </c>
    </row>
    <row r="7791" spans="1:8" x14ac:dyDescent="0.25">
      <c r="A7791" t="s">
        <v>7461</v>
      </c>
      <c r="B7791" t="s">
        <v>7462</v>
      </c>
      <c r="C7791">
        <v>507</v>
      </c>
      <c r="D7791" t="s">
        <v>10</v>
      </c>
      <c r="E7791">
        <v>42</v>
      </c>
      <c r="F7791">
        <v>378</v>
      </c>
      <c r="G7791">
        <v>4725</v>
      </c>
      <c r="H7791" t="s">
        <v>11</v>
      </c>
    </row>
    <row r="7792" spans="1:8" x14ac:dyDescent="0.25">
      <c r="A7792" t="s">
        <v>7463</v>
      </c>
      <c r="B7792" t="s">
        <v>7464</v>
      </c>
      <c r="C7792">
        <v>489</v>
      </c>
      <c r="D7792" t="s">
        <v>10</v>
      </c>
      <c r="E7792">
        <v>256</v>
      </c>
      <c r="F7792">
        <v>353</v>
      </c>
      <c r="G7792">
        <v>4725</v>
      </c>
      <c r="H7792" t="s">
        <v>11</v>
      </c>
    </row>
    <row r="7793" spans="1:8" x14ac:dyDescent="0.25">
      <c r="A7793" t="s">
        <v>7463</v>
      </c>
      <c r="B7793" t="s">
        <v>7464</v>
      </c>
      <c r="C7793">
        <v>489</v>
      </c>
      <c r="D7793" t="s">
        <v>12</v>
      </c>
      <c r="E7793">
        <v>367</v>
      </c>
      <c r="F7793">
        <v>487</v>
      </c>
      <c r="G7793">
        <v>4286</v>
      </c>
      <c r="H7793" t="s">
        <v>13</v>
      </c>
    </row>
    <row r="7794" spans="1:8" x14ac:dyDescent="0.25">
      <c r="A7794" t="s">
        <v>7463</v>
      </c>
      <c r="B7794" t="s">
        <v>7464</v>
      </c>
      <c r="C7794">
        <v>489</v>
      </c>
      <c r="D7794" t="s">
        <v>10</v>
      </c>
      <c r="E7794">
        <v>42</v>
      </c>
      <c r="F7794">
        <v>258</v>
      </c>
      <c r="G7794">
        <v>4725</v>
      </c>
      <c r="H7794" t="s">
        <v>11</v>
      </c>
    </row>
    <row r="7795" spans="1:8" x14ac:dyDescent="0.25">
      <c r="A7795" t="s">
        <v>7465</v>
      </c>
      <c r="B7795" t="s">
        <v>7466</v>
      </c>
      <c r="C7795">
        <v>567</v>
      </c>
      <c r="D7795" t="s">
        <v>12</v>
      </c>
      <c r="E7795">
        <v>445</v>
      </c>
      <c r="F7795">
        <v>565</v>
      </c>
      <c r="G7795">
        <v>4286</v>
      </c>
      <c r="H7795" t="s">
        <v>13</v>
      </c>
    </row>
    <row r="7796" spans="1:8" x14ac:dyDescent="0.25">
      <c r="A7796" t="s">
        <v>7465</v>
      </c>
      <c r="B7796" t="s">
        <v>7466</v>
      </c>
      <c r="C7796">
        <v>567</v>
      </c>
      <c r="D7796" t="s">
        <v>10</v>
      </c>
      <c r="E7796">
        <v>76</v>
      </c>
      <c r="F7796">
        <v>431</v>
      </c>
      <c r="G7796">
        <v>4725</v>
      </c>
      <c r="H7796" t="s">
        <v>11</v>
      </c>
    </row>
    <row r="7797" spans="1:8" x14ac:dyDescent="0.25">
      <c r="A7797" t="s">
        <v>7467</v>
      </c>
      <c r="B7797" t="s">
        <v>7468</v>
      </c>
      <c r="C7797">
        <v>532</v>
      </c>
      <c r="D7797" t="s">
        <v>12</v>
      </c>
      <c r="E7797">
        <v>410</v>
      </c>
      <c r="F7797">
        <v>530</v>
      </c>
      <c r="G7797">
        <v>4286</v>
      </c>
      <c r="H7797" t="s">
        <v>13</v>
      </c>
    </row>
    <row r="7798" spans="1:8" x14ac:dyDescent="0.25">
      <c r="A7798" t="s">
        <v>7467</v>
      </c>
      <c r="B7798" t="s">
        <v>7468</v>
      </c>
      <c r="C7798">
        <v>532</v>
      </c>
      <c r="D7798" t="s">
        <v>10</v>
      </c>
      <c r="E7798">
        <v>43</v>
      </c>
      <c r="F7798">
        <v>396</v>
      </c>
      <c r="G7798">
        <v>4725</v>
      </c>
      <c r="H7798" t="s">
        <v>11</v>
      </c>
    </row>
    <row r="7799" spans="1:8" x14ac:dyDescent="0.25">
      <c r="A7799" t="s">
        <v>7469</v>
      </c>
      <c r="B7799" t="s">
        <v>7470</v>
      </c>
      <c r="C7799">
        <v>530</v>
      </c>
      <c r="D7799" t="s">
        <v>12</v>
      </c>
      <c r="E7799">
        <v>408</v>
      </c>
      <c r="F7799">
        <v>528</v>
      </c>
      <c r="G7799">
        <v>4286</v>
      </c>
      <c r="H7799" t="s">
        <v>13</v>
      </c>
    </row>
    <row r="7800" spans="1:8" x14ac:dyDescent="0.25">
      <c r="A7800" t="s">
        <v>7469</v>
      </c>
      <c r="B7800" t="s">
        <v>7470</v>
      </c>
      <c r="C7800">
        <v>530</v>
      </c>
      <c r="D7800" t="s">
        <v>10</v>
      </c>
      <c r="E7800">
        <v>41</v>
      </c>
      <c r="F7800">
        <v>394</v>
      </c>
      <c r="G7800">
        <v>4725</v>
      </c>
      <c r="H7800" t="s">
        <v>11</v>
      </c>
    </row>
    <row r="7801" spans="1:8" x14ac:dyDescent="0.25">
      <c r="A7801" t="s">
        <v>7471</v>
      </c>
      <c r="B7801" t="s">
        <v>7472</v>
      </c>
      <c r="C7801">
        <v>586</v>
      </c>
      <c r="D7801" t="s">
        <v>12</v>
      </c>
      <c r="E7801">
        <v>464</v>
      </c>
      <c r="F7801">
        <v>584</v>
      </c>
      <c r="G7801">
        <v>4286</v>
      </c>
      <c r="H7801" t="s">
        <v>13</v>
      </c>
    </row>
    <row r="7802" spans="1:8" x14ac:dyDescent="0.25">
      <c r="A7802" t="s">
        <v>7471</v>
      </c>
      <c r="B7802" t="s">
        <v>7472</v>
      </c>
      <c r="C7802">
        <v>586</v>
      </c>
      <c r="D7802" t="s">
        <v>10</v>
      </c>
      <c r="E7802">
        <v>97</v>
      </c>
      <c r="F7802">
        <v>450</v>
      </c>
      <c r="G7802">
        <v>4725</v>
      </c>
      <c r="H7802" t="s">
        <v>11</v>
      </c>
    </row>
    <row r="7803" spans="1:8" x14ac:dyDescent="0.25">
      <c r="A7803" t="s">
        <v>7473</v>
      </c>
      <c r="B7803" t="s">
        <v>7474</v>
      </c>
      <c r="C7803">
        <v>574</v>
      </c>
      <c r="D7803" t="s">
        <v>12</v>
      </c>
      <c r="E7803">
        <v>452</v>
      </c>
      <c r="F7803">
        <v>572</v>
      </c>
      <c r="G7803">
        <v>4286</v>
      </c>
      <c r="H7803" t="s">
        <v>13</v>
      </c>
    </row>
    <row r="7804" spans="1:8" x14ac:dyDescent="0.25">
      <c r="A7804" t="s">
        <v>7473</v>
      </c>
      <c r="B7804" t="s">
        <v>7474</v>
      </c>
      <c r="C7804">
        <v>574</v>
      </c>
      <c r="D7804" t="s">
        <v>10</v>
      </c>
      <c r="E7804">
        <v>85</v>
      </c>
      <c r="F7804">
        <v>438</v>
      </c>
      <c r="G7804">
        <v>4725</v>
      </c>
      <c r="H7804" t="s">
        <v>11</v>
      </c>
    </row>
    <row r="7805" spans="1:8" x14ac:dyDescent="0.25">
      <c r="A7805" t="s">
        <v>7475</v>
      </c>
      <c r="B7805" t="s">
        <v>7476</v>
      </c>
      <c r="C7805">
        <v>597</v>
      </c>
      <c r="D7805" t="s">
        <v>10</v>
      </c>
      <c r="E7805">
        <v>108</v>
      </c>
      <c r="F7805">
        <v>461</v>
      </c>
      <c r="G7805">
        <v>4725</v>
      </c>
      <c r="H7805" t="s">
        <v>11</v>
      </c>
    </row>
    <row r="7806" spans="1:8" x14ac:dyDescent="0.25">
      <c r="A7806" t="s">
        <v>7475</v>
      </c>
      <c r="B7806" t="s">
        <v>7476</v>
      </c>
      <c r="C7806">
        <v>597</v>
      </c>
      <c r="D7806" t="s">
        <v>12</v>
      </c>
      <c r="E7806">
        <v>475</v>
      </c>
      <c r="F7806">
        <v>595</v>
      </c>
      <c r="G7806">
        <v>4286</v>
      </c>
      <c r="H7806" t="s">
        <v>13</v>
      </c>
    </row>
    <row r="7807" spans="1:8" x14ac:dyDescent="0.25">
      <c r="A7807" t="s">
        <v>7477</v>
      </c>
      <c r="B7807" t="s">
        <v>7478</v>
      </c>
      <c r="C7807">
        <v>555</v>
      </c>
      <c r="D7807" t="s">
        <v>12</v>
      </c>
      <c r="E7807">
        <v>433</v>
      </c>
      <c r="F7807">
        <v>553</v>
      </c>
      <c r="G7807">
        <v>4286</v>
      </c>
      <c r="H7807" t="s">
        <v>13</v>
      </c>
    </row>
    <row r="7808" spans="1:8" x14ac:dyDescent="0.25">
      <c r="A7808" t="s">
        <v>7477</v>
      </c>
      <c r="B7808" t="s">
        <v>7478</v>
      </c>
      <c r="C7808">
        <v>555</v>
      </c>
      <c r="D7808" t="s">
        <v>10</v>
      </c>
      <c r="E7808">
        <v>66</v>
      </c>
      <c r="F7808">
        <v>419</v>
      </c>
      <c r="G7808">
        <v>4725</v>
      </c>
      <c r="H7808" t="s">
        <v>11</v>
      </c>
    </row>
    <row r="7809" spans="1:8" x14ac:dyDescent="0.25">
      <c r="A7809" t="s">
        <v>7479</v>
      </c>
      <c r="B7809" t="s">
        <v>7480</v>
      </c>
      <c r="C7809">
        <v>282</v>
      </c>
      <c r="D7809" t="s">
        <v>10</v>
      </c>
      <c r="E7809">
        <v>78</v>
      </c>
      <c r="F7809">
        <v>282</v>
      </c>
      <c r="G7809">
        <v>4725</v>
      </c>
      <c r="H7809" t="s">
        <v>11</v>
      </c>
    </row>
    <row r="7810" spans="1:8" x14ac:dyDescent="0.25">
      <c r="A7810" t="s">
        <v>7481</v>
      </c>
      <c r="B7810" t="s">
        <v>7482</v>
      </c>
      <c r="C7810">
        <v>605</v>
      </c>
      <c r="D7810" t="s">
        <v>10</v>
      </c>
      <c r="E7810">
        <v>116</v>
      </c>
      <c r="F7810">
        <v>469</v>
      </c>
      <c r="G7810">
        <v>4725</v>
      </c>
      <c r="H7810" t="s">
        <v>11</v>
      </c>
    </row>
    <row r="7811" spans="1:8" x14ac:dyDescent="0.25">
      <c r="A7811" t="s">
        <v>7481</v>
      </c>
      <c r="B7811" t="s">
        <v>7482</v>
      </c>
      <c r="C7811">
        <v>605</v>
      </c>
      <c r="D7811" t="s">
        <v>12</v>
      </c>
      <c r="E7811">
        <v>483</v>
      </c>
      <c r="F7811">
        <v>603</v>
      </c>
      <c r="G7811">
        <v>4286</v>
      </c>
      <c r="H7811" t="s">
        <v>13</v>
      </c>
    </row>
    <row r="7812" spans="1:8" x14ac:dyDescent="0.25">
      <c r="A7812" t="s">
        <v>7483</v>
      </c>
      <c r="B7812" t="s">
        <v>7484</v>
      </c>
      <c r="C7812">
        <v>605</v>
      </c>
      <c r="D7812" t="s">
        <v>10</v>
      </c>
      <c r="E7812">
        <v>116</v>
      </c>
      <c r="F7812">
        <v>469</v>
      </c>
      <c r="G7812">
        <v>4725</v>
      </c>
      <c r="H7812" t="s">
        <v>11</v>
      </c>
    </row>
    <row r="7813" spans="1:8" x14ac:dyDescent="0.25">
      <c r="A7813" t="s">
        <v>7483</v>
      </c>
      <c r="B7813" t="s">
        <v>7484</v>
      </c>
      <c r="C7813">
        <v>605</v>
      </c>
      <c r="D7813" t="s">
        <v>12</v>
      </c>
      <c r="E7813">
        <v>483</v>
      </c>
      <c r="F7813">
        <v>603</v>
      </c>
      <c r="G7813">
        <v>4286</v>
      </c>
      <c r="H7813" t="s">
        <v>13</v>
      </c>
    </row>
    <row r="7814" spans="1:8" x14ac:dyDescent="0.25">
      <c r="A7814" t="s">
        <v>7485</v>
      </c>
      <c r="B7814" t="s">
        <v>7486</v>
      </c>
      <c r="C7814">
        <v>530</v>
      </c>
      <c r="D7814" t="s">
        <v>12</v>
      </c>
      <c r="E7814">
        <v>408</v>
      </c>
      <c r="F7814">
        <v>528</v>
      </c>
      <c r="G7814">
        <v>4286</v>
      </c>
      <c r="H7814" t="s">
        <v>13</v>
      </c>
    </row>
    <row r="7815" spans="1:8" x14ac:dyDescent="0.25">
      <c r="A7815" t="s">
        <v>7485</v>
      </c>
      <c r="B7815" t="s">
        <v>7486</v>
      </c>
      <c r="C7815">
        <v>530</v>
      </c>
      <c r="D7815" t="s">
        <v>10</v>
      </c>
      <c r="E7815">
        <v>41</v>
      </c>
      <c r="F7815">
        <v>394</v>
      </c>
      <c r="G7815">
        <v>4725</v>
      </c>
      <c r="H7815" t="s">
        <v>11</v>
      </c>
    </row>
    <row r="7816" spans="1:8" x14ac:dyDescent="0.25">
      <c r="A7816" t="s">
        <v>7487</v>
      </c>
      <c r="B7816" t="s">
        <v>7488</v>
      </c>
      <c r="C7816">
        <v>525</v>
      </c>
      <c r="D7816" t="s">
        <v>10</v>
      </c>
      <c r="E7816">
        <v>37</v>
      </c>
      <c r="F7816">
        <v>390</v>
      </c>
      <c r="G7816">
        <v>4725</v>
      </c>
      <c r="H7816" t="s">
        <v>11</v>
      </c>
    </row>
    <row r="7817" spans="1:8" x14ac:dyDescent="0.25">
      <c r="A7817" t="s">
        <v>7487</v>
      </c>
      <c r="B7817" t="s">
        <v>7488</v>
      </c>
      <c r="C7817">
        <v>525</v>
      </c>
      <c r="D7817" t="s">
        <v>12</v>
      </c>
      <c r="E7817">
        <v>404</v>
      </c>
      <c r="F7817">
        <v>524</v>
      </c>
      <c r="G7817">
        <v>4286</v>
      </c>
      <c r="H7817" t="s">
        <v>13</v>
      </c>
    </row>
    <row r="7818" spans="1:8" x14ac:dyDescent="0.25">
      <c r="A7818" t="s">
        <v>7489</v>
      </c>
      <c r="B7818" t="s">
        <v>7490</v>
      </c>
      <c r="C7818">
        <v>575</v>
      </c>
      <c r="D7818" t="s">
        <v>12</v>
      </c>
      <c r="E7818">
        <v>453</v>
      </c>
      <c r="F7818">
        <v>573</v>
      </c>
      <c r="G7818">
        <v>4286</v>
      </c>
      <c r="H7818" t="s">
        <v>13</v>
      </c>
    </row>
    <row r="7819" spans="1:8" x14ac:dyDescent="0.25">
      <c r="A7819" t="s">
        <v>7489</v>
      </c>
      <c r="B7819" t="s">
        <v>7490</v>
      </c>
      <c r="C7819">
        <v>575</v>
      </c>
      <c r="D7819" t="s">
        <v>10</v>
      </c>
      <c r="E7819">
        <v>86</v>
      </c>
      <c r="F7819">
        <v>439</v>
      </c>
      <c r="G7819">
        <v>4725</v>
      </c>
      <c r="H7819" t="s">
        <v>11</v>
      </c>
    </row>
    <row r="7820" spans="1:8" x14ac:dyDescent="0.25">
      <c r="A7820" t="s">
        <v>7491</v>
      </c>
      <c r="B7820" t="s">
        <v>7492</v>
      </c>
      <c r="C7820">
        <v>108</v>
      </c>
      <c r="D7820" t="s">
        <v>10</v>
      </c>
      <c r="E7820">
        <v>42</v>
      </c>
      <c r="F7820">
        <v>104</v>
      </c>
      <c r="G7820">
        <v>4725</v>
      </c>
      <c r="H7820" t="s">
        <v>11</v>
      </c>
    </row>
    <row r="7821" spans="1:8" x14ac:dyDescent="0.25">
      <c r="A7821" t="s">
        <v>7493</v>
      </c>
      <c r="B7821" t="s">
        <v>7494</v>
      </c>
      <c r="C7821">
        <v>476</v>
      </c>
      <c r="D7821" t="s">
        <v>10</v>
      </c>
      <c r="E7821">
        <v>1</v>
      </c>
      <c r="F7821">
        <v>345</v>
      </c>
      <c r="G7821">
        <v>4725</v>
      </c>
      <c r="H7821" t="s">
        <v>11</v>
      </c>
    </row>
    <row r="7822" spans="1:8" x14ac:dyDescent="0.25">
      <c r="A7822" t="s">
        <v>7493</v>
      </c>
      <c r="B7822" t="s">
        <v>7494</v>
      </c>
      <c r="C7822">
        <v>476</v>
      </c>
      <c r="D7822" t="s">
        <v>12</v>
      </c>
      <c r="E7822">
        <v>353</v>
      </c>
      <c r="F7822">
        <v>473</v>
      </c>
      <c r="G7822">
        <v>4286</v>
      </c>
      <c r="H7822" t="s">
        <v>13</v>
      </c>
    </row>
    <row r="7823" spans="1:8" x14ac:dyDescent="0.25">
      <c r="A7823" t="s">
        <v>7495</v>
      </c>
      <c r="B7823" t="s">
        <v>7496</v>
      </c>
      <c r="C7823">
        <v>580</v>
      </c>
      <c r="D7823" t="s">
        <v>10</v>
      </c>
      <c r="E7823">
        <v>1</v>
      </c>
      <c r="F7823">
        <v>343</v>
      </c>
      <c r="G7823">
        <v>4725</v>
      </c>
      <c r="H7823" t="s">
        <v>11</v>
      </c>
    </row>
    <row r="7824" spans="1:8" x14ac:dyDescent="0.25">
      <c r="A7824" t="s">
        <v>7495</v>
      </c>
      <c r="B7824" t="s">
        <v>7496</v>
      </c>
      <c r="C7824">
        <v>580</v>
      </c>
      <c r="D7824" t="s">
        <v>12</v>
      </c>
      <c r="E7824">
        <v>355</v>
      </c>
      <c r="F7824">
        <v>470</v>
      </c>
      <c r="G7824">
        <v>4286</v>
      </c>
      <c r="H7824" t="s">
        <v>13</v>
      </c>
    </row>
    <row r="7825" spans="1:8" x14ac:dyDescent="0.25">
      <c r="A7825" t="s">
        <v>7495</v>
      </c>
      <c r="B7825" t="s">
        <v>7496</v>
      </c>
      <c r="C7825">
        <v>580</v>
      </c>
      <c r="D7825" t="s">
        <v>14</v>
      </c>
      <c r="E7825">
        <v>495</v>
      </c>
      <c r="F7825">
        <v>574</v>
      </c>
      <c r="G7825">
        <v>7652</v>
      </c>
      <c r="H7825" t="s">
        <v>15</v>
      </c>
    </row>
    <row r="7826" spans="1:8" x14ac:dyDescent="0.25">
      <c r="A7826" t="s">
        <v>7497</v>
      </c>
      <c r="B7826" t="s">
        <v>7498</v>
      </c>
      <c r="C7826">
        <v>458</v>
      </c>
      <c r="D7826" t="s">
        <v>10</v>
      </c>
      <c r="E7826">
        <v>1</v>
      </c>
      <c r="F7826">
        <v>328</v>
      </c>
      <c r="G7826">
        <v>4725</v>
      </c>
      <c r="H7826" t="s">
        <v>11</v>
      </c>
    </row>
    <row r="7827" spans="1:8" x14ac:dyDescent="0.25">
      <c r="A7827" t="s">
        <v>7497</v>
      </c>
      <c r="B7827" t="s">
        <v>7498</v>
      </c>
      <c r="C7827">
        <v>458</v>
      </c>
      <c r="D7827" t="s">
        <v>12</v>
      </c>
      <c r="E7827">
        <v>339</v>
      </c>
      <c r="F7827">
        <v>453</v>
      </c>
      <c r="G7827">
        <v>4286</v>
      </c>
      <c r="H7827" t="s">
        <v>13</v>
      </c>
    </row>
    <row r="7828" spans="1:8" x14ac:dyDescent="0.25">
      <c r="A7828" t="s">
        <v>7499</v>
      </c>
      <c r="B7828" t="s">
        <v>7500</v>
      </c>
      <c r="C7828">
        <v>458</v>
      </c>
      <c r="D7828" t="s">
        <v>10</v>
      </c>
      <c r="E7828">
        <v>1</v>
      </c>
      <c r="F7828">
        <v>328</v>
      </c>
      <c r="G7828">
        <v>4725</v>
      </c>
      <c r="H7828" t="s">
        <v>11</v>
      </c>
    </row>
    <row r="7829" spans="1:8" x14ac:dyDescent="0.25">
      <c r="A7829" t="s">
        <v>7499</v>
      </c>
      <c r="B7829" t="s">
        <v>7500</v>
      </c>
      <c r="C7829">
        <v>458</v>
      </c>
      <c r="D7829" t="s">
        <v>12</v>
      </c>
      <c r="E7829">
        <v>339</v>
      </c>
      <c r="F7829">
        <v>453</v>
      </c>
      <c r="G7829">
        <v>4286</v>
      </c>
      <c r="H7829" t="s">
        <v>13</v>
      </c>
    </row>
    <row r="7830" spans="1:8" x14ac:dyDescent="0.25">
      <c r="A7830" t="s">
        <v>7501</v>
      </c>
      <c r="B7830" t="s">
        <v>7502</v>
      </c>
      <c r="C7830">
        <v>458</v>
      </c>
      <c r="D7830" t="s">
        <v>10</v>
      </c>
      <c r="E7830">
        <v>1</v>
      </c>
      <c r="F7830">
        <v>328</v>
      </c>
      <c r="G7830">
        <v>4725</v>
      </c>
      <c r="H7830" t="s">
        <v>11</v>
      </c>
    </row>
    <row r="7831" spans="1:8" x14ac:dyDescent="0.25">
      <c r="A7831" t="s">
        <v>7501</v>
      </c>
      <c r="B7831" t="s">
        <v>7502</v>
      </c>
      <c r="C7831">
        <v>458</v>
      </c>
      <c r="D7831" t="s">
        <v>12</v>
      </c>
      <c r="E7831">
        <v>339</v>
      </c>
      <c r="F7831">
        <v>453</v>
      </c>
      <c r="G7831">
        <v>4286</v>
      </c>
      <c r="H7831" t="s">
        <v>13</v>
      </c>
    </row>
    <row r="7832" spans="1:8" x14ac:dyDescent="0.25">
      <c r="A7832" t="s">
        <v>7503</v>
      </c>
      <c r="B7832" t="s">
        <v>7504</v>
      </c>
      <c r="C7832">
        <v>458</v>
      </c>
      <c r="D7832" t="s">
        <v>10</v>
      </c>
      <c r="E7832">
        <v>1</v>
      </c>
      <c r="F7832">
        <v>328</v>
      </c>
      <c r="G7832">
        <v>4725</v>
      </c>
      <c r="H7832" t="s">
        <v>11</v>
      </c>
    </row>
    <row r="7833" spans="1:8" x14ac:dyDescent="0.25">
      <c r="A7833" t="s">
        <v>7503</v>
      </c>
      <c r="B7833" t="s">
        <v>7504</v>
      </c>
      <c r="C7833">
        <v>458</v>
      </c>
      <c r="D7833" t="s">
        <v>12</v>
      </c>
      <c r="E7833">
        <v>339</v>
      </c>
      <c r="F7833">
        <v>453</v>
      </c>
      <c r="G7833">
        <v>4286</v>
      </c>
      <c r="H7833" t="s">
        <v>13</v>
      </c>
    </row>
    <row r="7834" spans="1:8" x14ac:dyDescent="0.25">
      <c r="A7834" t="s">
        <v>7505</v>
      </c>
      <c r="B7834" t="s">
        <v>7506</v>
      </c>
      <c r="C7834">
        <v>458</v>
      </c>
      <c r="D7834" t="s">
        <v>10</v>
      </c>
      <c r="E7834">
        <v>1</v>
      </c>
      <c r="F7834">
        <v>328</v>
      </c>
      <c r="G7834">
        <v>4725</v>
      </c>
      <c r="H7834" t="s">
        <v>11</v>
      </c>
    </row>
    <row r="7835" spans="1:8" x14ac:dyDescent="0.25">
      <c r="A7835" t="s">
        <v>7505</v>
      </c>
      <c r="B7835" t="s">
        <v>7506</v>
      </c>
      <c r="C7835">
        <v>458</v>
      </c>
      <c r="D7835" t="s">
        <v>12</v>
      </c>
      <c r="E7835">
        <v>339</v>
      </c>
      <c r="F7835">
        <v>453</v>
      </c>
      <c r="G7835">
        <v>4286</v>
      </c>
      <c r="H7835" t="s">
        <v>13</v>
      </c>
    </row>
    <row r="7836" spans="1:8" x14ac:dyDescent="0.25">
      <c r="A7836" t="s">
        <v>7507</v>
      </c>
      <c r="B7836" t="s">
        <v>7508</v>
      </c>
      <c r="C7836">
        <v>458</v>
      </c>
      <c r="D7836" t="s">
        <v>10</v>
      </c>
      <c r="E7836">
        <v>1</v>
      </c>
      <c r="F7836">
        <v>328</v>
      </c>
      <c r="G7836">
        <v>4725</v>
      </c>
      <c r="H7836" t="s">
        <v>11</v>
      </c>
    </row>
    <row r="7837" spans="1:8" x14ac:dyDescent="0.25">
      <c r="A7837" t="s">
        <v>7507</v>
      </c>
      <c r="B7837" t="s">
        <v>7508</v>
      </c>
      <c r="C7837">
        <v>458</v>
      </c>
      <c r="D7837" t="s">
        <v>12</v>
      </c>
      <c r="E7837">
        <v>339</v>
      </c>
      <c r="F7837">
        <v>453</v>
      </c>
      <c r="G7837">
        <v>4286</v>
      </c>
      <c r="H7837" t="s">
        <v>13</v>
      </c>
    </row>
    <row r="7838" spans="1:8" x14ac:dyDescent="0.25">
      <c r="A7838" t="s">
        <v>7509</v>
      </c>
      <c r="B7838" t="s">
        <v>7510</v>
      </c>
      <c r="C7838">
        <v>458</v>
      </c>
      <c r="D7838" t="s">
        <v>10</v>
      </c>
      <c r="E7838">
        <v>1</v>
      </c>
      <c r="F7838">
        <v>328</v>
      </c>
      <c r="G7838">
        <v>4725</v>
      </c>
      <c r="H7838" t="s">
        <v>11</v>
      </c>
    </row>
    <row r="7839" spans="1:8" x14ac:dyDescent="0.25">
      <c r="A7839" t="s">
        <v>7509</v>
      </c>
      <c r="B7839" t="s">
        <v>7510</v>
      </c>
      <c r="C7839">
        <v>458</v>
      </c>
      <c r="D7839" t="s">
        <v>12</v>
      </c>
      <c r="E7839">
        <v>339</v>
      </c>
      <c r="F7839">
        <v>453</v>
      </c>
      <c r="G7839">
        <v>4286</v>
      </c>
      <c r="H7839" t="s">
        <v>13</v>
      </c>
    </row>
    <row r="7840" spans="1:8" x14ac:dyDescent="0.25">
      <c r="A7840" t="s">
        <v>7511</v>
      </c>
      <c r="B7840" t="s">
        <v>7512</v>
      </c>
      <c r="C7840">
        <v>458</v>
      </c>
      <c r="D7840" t="s">
        <v>10</v>
      </c>
      <c r="E7840">
        <v>1</v>
      </c>
      <c r="F7840">
        <v>328</v>
      </c>
      <c r="G7840">
        <v>4725</v>
      </c>
      <c r="H7840" t="s">
        <v>11</v>
      </c>
    </row>
    <row r="7841" spans="1:8" x14ac:dyDescent="0.25">
      <c r="A7841" t="s">
        <v>7511</v>
      </c>
      <c r="B7841" t="s">
        <v>7512</v>
      </c>
      <c r="C7841">
        <v>458</v>
      </c>
      <c r="D7841" t="s">
        <v>12</v>
      </c>
      <c r="E7841">
        <v>339</v>
      </c>
      <c r="F7841">
        <v>453</v>
      </c>
      <c r="G7841">
        <v>4286</v>
      </c>
      <c r="H7841" t="s">
        <v>13</v>
      </c>
    </row>
    <row r="7842" spans="1:8" x14ac:dyDescent="0.25">
      <c r="A7842" t="s">
        <v>7513</v>
      </c>
      <c r="B7842" t="s">
        <v>7514</v>
      </c>
      <c r="C7842">
        <v>458</v>
      </c>
      <c r="D7842" t="s">
        <v>10</v>
      </c>
      <c r="E7842">
        <v>1</v>
      </c>
      <c r="F7842">
        <v>328</v>
      </c>
      <c r="G7842">
        <v>4725</v>
      </c>
      <c r="H7842" t="s">
        <v>11</v>
      </c>
    </row>
    <row r="7843" spans="1:8" x14ac:dyDescent="0.25">
      <c r="A7843" t="s">
        <v>7513</v>
      </c>
      <c r="B7843" t="s">
        <v>7514</v>
      </c>
      <c r="C7843">
        <v>458</v>
      </c>
      <c r="D7843" t="s">
        <v>12</v>
      </c>
      <c r="E7843">
        <v>339</v>
      </c>
      <c r="F7843">
        <v>453</v>
      </c>
      <c r="G7843">
        <v>4286</v>
      </c>
      <c r="H7843" t="s">
        <v>13</v>
      </c>
    </row>
    <row r="7844" spans="1:8" x14ac:dyDescent="0.25">
      <c r="A7844" t="s">
        <v>7515</v>
      </c>
      <c r="B7844" t="s">
        <v>7516</v>
      </c>
      <c r="C7844">
        <v>458</v>
      </c>
      <c r="D7844" t="s">
        <v>10</v>
      </c>
      <c r="E7844">
        <v>1</v>
      </c>
      <c r="F7844">
        <v>328</v>
      </c>
      <c r="G7844">
        <v>4725</v>
      </c>
      <c r="H7844" t="s">
        <v>11</v>
      </c>
    </row>
    <row r="7845" spans="1:8" x14ac:dyDescent="0.25">
      <c r="A7845" t="s">
        <v>7515</v>
      </c>
      <c r="B7845" t="s">
        <v>7516</v>
      </c>
      <c r="C7845">
        <v>458</v>
      </c>
      <c r="D7845" t="s">
        <v>12</v>
      </c>
      <c r="E7845">
        <v>339</v>
      </c>
      <c r="F7845">
        <v>453</v>
      </c>
      <c r="G7845">
        <v>4286</v>
      </c>
      <c r="H7845" t="s">
        <v>13</v>
      </c>
    </row>
    <row r="7846" spans="1:8" x14ac:dyDescent="0.25">
      <c r="A7846" t="s">
        <v>7517</v>
      </c>
      <c r="B7846" t="s">
        <v>7518</v>
      </c>
      <c r="C7846">
        <v>479</v>
      </c>
      <c r="D7846" t="s">
        <v>12</v>
      </c>
      <c r="E7846">
        <v>360</v>
      </c>
      <c r="F7846">
        <v>475</v>
      </c>
      <c r="G7846">
        <v>4286</v>
      </c>
      <c r="H7846" t="s">
        <v>13</v>
      </c>
    </row>
    <row r="7847" spans="1:8" x14ac:dyDescent="0.25">
      <c r="A7847" t="s">
        <v>7517</v>
      </c>
      <c r="B7847" t="s">
        <v>7518</v>
      </c>
      <c r="C7847">
        <v>479</v>
      </c>
      <c r="D7847" t="s">
        <v>10</v>
      </c>
      <c r="E7847">
        <v>4</v>
      </c>
      <c r="F7847">
        <v>347</v>
      </c>
      <c r="G7847">
        <v>4725</v>
      </c>
      <c r="H7847" t="s">
        <v>11</v>
      </c>
    </row>
    <row r="7848" spans="1:8" x14ac:dyDescent="0.25">
      <c r="A7848" t="s">
        <v>7519</v>
      </c>
      <c r="B7848" t="s">
        <v>7520</v>
      </c>
      <c r="C7848">
        <v>470</v>
      </c>
      <c r="D7848" t="s">
        <v>10</v>
      </c>
      <c r="E7848">
        <v>1</v>
      </c>
      <c r="F7848">
        <v>345</v>
      </c>
      <c r="G7848">
        <v>4725</v>
      </c>
      <c r="H7848" t="s">
        <v>11</v>
      </c>
    </row>
    <row r="7849" spans="1:8" x14ac:dyDescent="0.25">
      <c r="A7849" t="s">
        <v>7519</v>
      </c>
      <c r="B7849" t="s">
        <v>7520</v>
      </c>
      <c r="C7849">
        <v>470</v>
      </c>
      <c r="D7849" t="s">
        <v>12</v>
      </c>
      <c r="E7849">
        <v>355</v>
      </c>
      <c r="F7849">
        <v>469</v>
      </c>
      <c r="G7849">
        <v>4286</v>
      </c>
      <c r="H7849" t="s">
        <v>13</v>
      </c>
    </row>
    <row r="7850" spans="1:8" x14ac:dyDescent="0.25">
      <c r="A7850" t="s">
        <v>7521</v>
      </c>
      <c r="B7850" t="s">
        <v>7522</v>
      </c>
      <c r="C7850">
        <v>480</v>
      </c>
      <c r="D7850" t="s">
        <v>12</v>
      </c>
      <c r="E7850">
        <v>362</v>
      </c>
      <c r="F7850">
        <v>478</v>
      </c>
      <c r="G7850">
        <v>4286</v>
      </c>
      <c r="H7850" t="s">
        <v>13</v>
      </c>
    </row>
    <row r="7851" spans="1:8" x14ac:dyDescent="0.25">
      <c r="A7851" t="s">
        <v>7521</v>
      </c>
      <c r="B7851" t="s">
        <v>7522</v>
      </c>
      <c r="C7851">
        <v>480</v>
      </c>
      <c r="D7851" t="s">
        <v>10</v>
      </c>
      <c r="E7851">
        <v>5</v>
      </c>
      <c r="F7851">
        <v>350</v>
      </c>
      <c r="G7851">
        <v>4725</v>
      </c>
      <c r="H7851" t="s">
        <v>11</v>
      </c>
    </row>
    <row r="7852" spans="1:8" x14ac:dyDescent="0.25">
      <c r="A7852" t="s">
        <v>7523</v>
      </c>
      <c r="B7852" t="s">
        <v>7524</v>
      </c>
      <c r="C7852">
        <v>470</v>
      </c>
      <c r="D7852" t="s">
        <v>10</v>
      </c>
      <c r="E7852">
        <v>1</v>
      </c>
      <c r="F7852">
        <v>345</v>
      </c>
      <c r="G7852">
        <v>4725</v>
      </c>
      <c r="H7852" t="s">
        <v>11</v>
      </c>
    </row>
    <row r="7853" spans="1:8" x14ac:dyDescent="0.25">
      <c r="A7853" t="s">
        <v>7523</v>
      </c>
      <c r="B7853" t="s">
        <v>7524</v>
      </c>
      <c r="C7853">
        <v>470</v>
      </c>
      <c r="D7853" t="s">
        <v>12</v>
      </c>
      <c r="E7853">
        <v>355</v>
      </c>
      <c r="F7853">
        <v>469</v>
      </c>
      <c r="G7853">
        <v>4286</v>
      </c>
      <c r="H7853" t="s">
        <v>13</v>
      </c>
    </row>
    <row r="7854" spans="1:8" x14ac:dyDescent="0.25">
      <c r="A7854" t="s">
        <v>7525</v>
      </c>
      <c r="B7854" t="s">
        <v>7526</v>
      </c>
      <c r="C7854">
        <v>480</v>
      </c>
      <c r="D7854" t="s">
        <v>12</v>
      </c>
      <c r="E7854">
        <v>362</v>
      </c>
      <c r="F7854">
        <v>478</v>
      </c>
      <c r="G7854">
        <v>4286</v>
      </c>
      <c r="H7854" t="s">
        <v>13</v>
      </c>
    </row>
    <row r="7855" spans="1:8" x14ac:dyDescent="0.25">
      <c r="A7855" t="s">
        <v>7525</v>
      </c>
      <c r="B7855" t="s">
        <v>7526</v>
      </c>
      <c r="C7855">
        <v>480</v>
      </c>
      <c r="D7855" t="s">
        <v>10</v>
      </c>
      <c r="E7855">
        <v>5</v>
      </c>
      <c r="F7855">
        <v>350</v>
      </c>
      <c r="G7855">
        <v>4725</v>
      </c>
      <c r="H7855" t="s">
        <v>11</v>
      </c>
    </row>
    <row r="7856" spans="1:8" x14ac:dyDescent="0.25">
      <c r="A7856" t="s">
        <v>7527</v>
      </c>
      <c r="B7856" t="s">
        <v>7528</v>
      </c>
      <c r="C7856">
        <v>477</v>
      </c>
      <c r="D7856" t="s">
        <v>10</v>
      </c>
      <c r="E7856">
        <v>2</v>
      </c>
      <c r="F7856">
        <v>346</v>
      </c>
      <c r="G7856">
        <v>4725</v>
      </c>
      <c r="H7856" t="s">
        <v>11</v>
      </c>
    </row>
    <row r="7857" spans="1:8" x14ac:dyDescent="0.25">
      <c r="A7857" t="s">
        <v>7527</v>
      </c>
      <c r="B7857" t="s">
        <v>7528</v>
      </c>
      <c r="C7857">
        <v>477</v>
      </c>
      <c r="D7857" t="s">
        <v>12</v>
      </c>
      <c r="E7857">
        <v>357</v>
      </c>
      <c r="F7857">
        <v>471</v>
      </c>
      <c r="G7857">
        <v>4286</v>
      </c>
      <c r="H7857" t="s">
        <v>13</v>
      </c>
    </row>
    <row r="7858" spans="1:8" x14ac:dyDescent="0.25">
      <c r="A7858" t="s">
        <v>7529</v>
      </c>
      <c r="B7858" t="s">
        <v>7530</v>
      </c>
      <c r="C7858">
        <v>486</v>
      </c>
      <c r="D7858" t="s">
        <v>10</v>
      </c>
      <c r="E7858">
        <v>16</v>
      </c>
      <c r="F7858">
        <v>352</v>
      </c>
      <c r="G7858">
        <v>4725</v>
      </c>
      <c r="H7858" t="s">
        <v>11</v>
      </c>
    </row>
    <row r="7859" spans="1:8" x14ac:dyDescent="0.25">
      <c r="A7859" t="s">
        <v>7529</v>
      </c>
      <c r="B7859" t="s">
        <v>7530</v>
      </c>
      <c r="C7859">
        <v>486</v>
      </c>
      <c r="D7859" t="s">
        <v>12</v>
      </c>
      <c r="E7859">
        <v>366</v>
      </c>
      <c r="F7859">
        <v>484</v>
      </c>
      <c r="G7859">
        <v>4286</v>
      </c>
      <c r="H7859" t="s">
        <v>13</v>
      </c>
    </row>
    <row r="7860" spans="1:8" x14ac:dyDescent="0.25">
      <c r="A7860" t="s">
        <v>7531</v>
      </c>
      <c r="B7860" t="s">
        <v>7532</v>
      </c>
      <c r="C7860">
        <v>500</v>
      </c>
      <c r="D7860" t="s">
        <v>10</v>
      </c>
      <c r="E7860">
        <v>2</v>
      </c>
      <c r="F7860">
        <v>373</v>
      </c>
      <c r="G7860">
        <v>4725</v>
      </c>
      <c r="H7860" t="s">
        <v>11</v>
      </c>
    </row>
    <row r="7861" spans="1:8" x14ac:dyDescent="0.25">
      <c r="A7861" t="s">
        <v>7531</v>
      </c>
      <c r="B7861" t="s">
        <v>7532</v>
      </c>
      <c r="C7861">
        <v>500</v>
      </c>
      <c r="D7861" t="s">
        <v>12</v>
      </c>
      <c r="E7861">
        <v>384</v>
      </c>
      <c r="F7861">
        <v>498</v>
      </c>
      <c r="G7861">
        <v>4286</v>
      </c>
      <c r="H7861" t="s">
        <v>13</v>
      </c>
    </row>
    <row r="7862" spans="1:8" x14ac:dyDescent="0.25">
      <c r="A7862" t="s">
        <v>7533</v>
      </c>
      <c r="B7862" t="s">
        <v>7534</v>
      </c>
      <c r="C7862">
        <v>495</v>
      </c>
      <c r="D7862" t="s">
        <v>10</v>
      </c>
      <c r="E7862">
        <v>128</v>
      </c>
      <c r="F7862">
        <v>483</v>
      </c>
      <c r="G7862">
        <v>4725</v>
      </c>
      <c r="H7862" t="s">
        <v>11</v>
      </c>
    </row>
    <row r="7863" spans="1:8" x14ac:dyDescent="0.25">
      <c r="A7863" t="s">
        <v>7535</v>
      </c>
      <c r="B7863" t="s">
        <v>7536</v>
      </c>
      <c r="C7863">
        <v>497</v>
      </c>
      <c r="D7863" t="s">
        <v>10</v>
      </c>
      <c r="E7863">
        <v>16</v>
      </c>
      <c r="F7863">
        <v>354</v>
      </c>
      <c r="G7863">
        <v>4725</v>
      </c>
      <c r="H7863" t="s">
        <v>11</v>
      </c>
    </row>
    <row r="7864" spans="1:8" x14ac:dyDescent="0.25">
      <c r="A7864" t="s">
        <v>7535</v>
      </c>
      <c r="B7864" t="s">
        <v>7536</v>
      </c>
      <c r="C7864">
        <v>497</v>
      </c>
      <c r="D7864" t="s">
        <v>12</v>
      </c>
      <c r="E7864">
        <v>366</v>
      </c>
      <c r="F7864">
        <v>481</v>
      </c>
      <c r="G7864">
        <v>4286</v>
      </c>
      <c r="H7864" t="s">
        <v>13</v>
      </c>
    </row>
    <row r="7865" spans="1:8" x14ac:dyDescent="0.25">
      <c r="A7865" t="s">
        <v>7537</v>
      </c>
      <c r="B7865" t="s">
        <v>7538</v>
      </c>
      <c r="C7865">
        <v>470</v>
      </c>
      <c r="D7865" t="s">
        <v>10</v>
      </c>
      <c r="E7865">
        <v>1</v>
      </c>
      <c r="F7865">
        <v>345</v>
      </c>
      <c r="G7865">
        <v>4725</v>
      </c>
      <c r="H7865" t="s">
        <v>11</v>
      </c>
    </row>
    <row r="7866" spans="1:8" x14ac:dyDescent="0.25">
      <c r="A7866" t="s">
        <v>7537</v>
      </c>
      <c r="B7866" t="s">
        <v>7538</v>
      </c>
      <c r="C7866">
        <v>470</v>
      </c>
      <c r="D7866" t="s">
        <v>12</v>
      </c>
      <c r="E7866">
        <v>355</v>
      </c>
      <c r="F7866">
        <v>469</v>
      </c>
      <c r="G7866">
        <v>4286</v>
      </c>
      <c r="H7866" t="s">
        <v>13</v>
      </c>
    </row>
    <row r="7867" spans="1:8" x14ac:dyDescent="0.25">
      <c r="A7867" t="s">
        <v>7539</v>
      </c>
      <c r="B7867" t="s">
        <v>7540</v>
      </c>
      <c r="C7867">
        <v>480</v>
      </c>
      <c r="D7867" t="s">
        <v>12</v>
      </c>
      <c r="E7867">
        <v>362</v>
      </c>
      <c r="F7867">
        <v>478</v>
      </c>
      <c r="G7867">
        <v>4286</v>
      </c>
      <c r="H7867" t="s">
        <v>13</v>
      </c>
    </row>
    <row r="7868" spans="1:8" x14ac:dyDescent="0.25">
      <c r="A7868" t="s">
        <v>7539</v>
      </c>
      <c r="B7868" t="s">
        <v>7540</v>
      </c>
      <c r="C7868">
        <v>480</v>
      </c>
      <c r="D7868" t="s">
        <v>10</v>
      </c>
      <c r="E7868">
        <v>5</v>
      </c>
      <c r="F7868">
        <v>350</v>
      </c>
      <c r="G7868">
        <v>4725</v>
      </c>
      <c r="H7868" t="s">
        <v>11</v>
      </c>
    </row>
    <row r="7869" spans="1:8" x14ac:dyDescent="0.25">
      <c r="A7869" t="s">
        <v>7541</v>
      </c>
      <c r="B7869" t="s">
        <v>7542</v>
      </c>
      <c r="C7869">
        <v>583</v>
      </c>
      <c r="D7869" t="s">
        <v>10</v>
      </c>
      <c r="E7869">
        <v>1</v>
      </c>
      <c r="F7869">
        <v>343</v>
      </c>
      <c r="G7869">
        <v>4725</v>
      </c>
      <c r="H7869" t="s">
        <v>11</v>
      </c>
    </row>
    <row r="7870" spans="1:8" x14ac:dyDescent="0.25">
      <c r="A7870" t="s">
        <v>7541</v>
      </c>
      <c r="B7870" t="s">
        <v>7542</v>
      </c>
      <c r="C7870">
        <v>583</v>
      </c>
      <c r="D7870" t="s">
        <v>12</v>
      </c>
      <c r="E7870">
        <v>354</v>
      </c>
      <c r="F7870">
        <v>469</v>
      </c>
      <c r="G7870">
        <v>4286</v>
      </c>
      <c r="H7870" t="s">
        <v>13</v>
      </c>
    </row>
    <row r="7871" spans="1:8" x14ac:dyDescent="0.25">
      <c r="A7871" t="s">
        <v>7541</v>
      </c>
      <c r="B7871" t="s">
        <v>7542</v>
      </c>
      <c r="C7871">
        <v>583</v>
      </c>
      <c r="D7871" t="s">
        <v>14</v>
      </c>
      <c r="E7871">
        <v>495</v>
      </c>
      <c r="F7871">
        <v>573</v>
      </c>
      <c r="G7871">
        <v>7652</v>
      </c>
      <c r="H7871" t="s">
        <v>15</v>
      </c>
    </row>
    <row r="7872" spans="1:8" x14ac:dyDescent="0.25">
      <c r="A7872" t="s">
        <v>7543</v>
      </c>
      <c r="B7872" t="s">
        <v>7544</v>
      </c>
      <c r="C7872">
        <v>476</v>
      </c>
      <c r="D7872" t="s">
        <v>12</v>
      </c>
      <c r="E7872">
        <v>359</v>
      </c>
      <c r="F7872">
        <v>471</v>
      </c>
      <c r="G7872">
        <v>4286</v>
      </c>
      <c r="H7872" t="s">
        <v>13</v>
      </c>
    </row>
    <row r="7873" spans="1:8" x14ac:dyDescent="0.25">
      <c r="A7873" t="s">
        <v>7543</v>
      </c>
      <c r="B7873" t="s">
        <v>7544</v>
      </c>
      <c r="C7873">
        <v>476</v>
      </c>
      <c r="D7873" t="s">
        <v>10</v>
      </c>
      <c r="E7873">
        <v>4</v>
      </c>
      <c r="F7873">
        <v>350</v>
      </c>
      <c r="G7873">
        <v>4725</v>
      </c>
      <c r="H7873" t="s">
        <v>11</v>
      </c>
    </row>
    <row r="7874" spans="1:8" x14ac:dyDescent="0.25">
      <c r="A7874" t="s">
        <v>7545</v>
      </c>
      <c r="B7874" t="s">
        <v>7546</v>
      </c>
      <c r="C7874">
        <v>501</v>
      </c>
      <c r="D7874" t="s">
        <v>10</v>
      </c>
      <c r="E7874">
        <v>2</v>
      </c>
      <c r="F7874">
        <v>373</v>
      </c>
      <c r="G7874">
        <v>4725</v>
      </c>
      <c r="H7874" t="s">
        <v>11</v>
      </c>
    </row>
    <row r="7875" spans="1:8" x14ac:dyDescent="0.25">
      <c r="A7875" t="s">
        <v>7545</v>
      </c>
      <c r="B7875" t="s">
        <v>7546</v>
      </c>
      <c r="C7875">
        <v>501</v>
      </c>
      <c r="D7875" t="s">
        <v>12</v>
      </c>
      <c r="E7875">
        <v>384</v>
      </c>
      <c r="F7875">
        <v>499</v>
      </c>
      <c r="G7875">
        <v>4286</v>
      </c>
      <c r="H7875" t="s">
        <v>13</v>
      </c>
    </row>
    <row r="7876" spans="1:8" x14ac:dyDescent="0.25">
      <c r="A7876" t="s">
        <v>7547</v>
      </c>
      <c r="B7876" t="s">
        <v>7548</v>
      </c>
      <c r="C7876">
        <v>501</v>
      </c>
      <c r="D7876" t="s">
        <v>10</v>
      </c>
      <c r="E7876">
        <v>2</v>
      </c>
      <c r="F7876">
        <v>373</v>
      </c>
      <c r="G7876">
        <v>4725</v>
      </c>
      <c r="H7876" t="s">
        <v>11</v>
      </c>
    </row>
    <row r="7877" spans="1:8" x14ac:dyDescent="0.25">
      <c r="A7877" t="s">
        <v>7547</v>
      </c>
      <c r="B7877" t="s">
        <v>7548</v>
      </c>
      <c r="C7877">
        <v>501</v>
      </c>
      <c r="D7877" t="s">
        <v>12</v>
      </c>
      <c r="E7877">
        <v>384</v>
      </c>
      <c r="F7877">
        <v>499</v>
      </c>
      <c r="G7877">
        <v>4286</v>
      </c>
      <c r="H7877" t="s">
        <v>13</v>
      </c>
    </row>
    <row r="7878" spans="1:8" x14ac:dyDescent="0.25">
      <c r="A7878" t="s">
        <v>7549</v>
      </c>
      <c r="B7878" t="s">
        <v>7550</v>
      </c>
      <c r="C7878">
        <v>501</v>
      </c>
      <c r="D7878" t="s">
        <v>10</v>
      </c>
      <c r="E7878">
        <v>2</v>
      </c>
      <c r="F7878">
        <v>373</v>
      </c>
      <c r="G7878">
        <v>4725</v>
      </c>
      <c r="H7878" t="s">
        <v>11</v>
      </c>
    </row>
    <row r="7879" spans="1:8" x14ac:dyDescent="0.25">
      <c r="A7879" t="s">
        <v>7549</v>
      </c>
      <c r="B7879" t="s">
        <v>7550</v>
      </c>
      <c r="C7879">
        <v>501</v>
      </c>
      <c r="D7879" t="s">
        <v>12</v>
      </c>
      <c r="E7879">
        <v>384</v>
      </c>
      <c r="F7879">
        <v>499</v>
      </c>
      <c r="G7879">
        <v>4286</v>
      </c>
      <c r="H7879" t="s">
        <v>13</v>
      </c>
    </row>
    <row r="7880" spans="1:8" x14ac:dyDescent="0.25">
      <c r="A7880" t="s">
        <v>7551</v>
      </c>
      <c r="B7880" t="s">
        <v>7552</v>
      </c>
      <c r="C7880">
        <v>465</v>
      </c>
      <c r="D7880" t="s">
        <v>10</v>
      </c>
      <c r="E7880">
        <v>1</v>
      </c>
      <c r="F7880">
        <v>337</v>
      </c>
      <c r="G7880">
        <v>4725</v>
      </c>
      <c r="H7880" t="s">
        <v>11</v>
      </c>
    </row>
    <row r="7881" spans="1:8" x14ac:dyDescent="0.25">
      <c r="A7881" t="s">
        <v>7551</v>
      </c>
      <c r="B7881" t="s">
        <v>7552</v>
      </c>
      <c r="C7881">
        <v>465</v>
      </c>
      <c r="D7881" t="s">
        <v>12</v>
      </c>
      <c r="E7881">
        <v>349</v>
      </c>
      <c r="F7881">
        <v>463</v>
      </c>
      <c r="G7881">
        <v>4286</v>
      </c>
      <c r="H7881" t="s">
        <v>13</v>
      </c>
    </row>
    <row r="7882" spans="1:8" x14ac:dyDescent="0.25">
      <c r="A7882" t="s">
        <v>7553</v>
      </c>
      <c r="B7882" t="s">
        <v>7554</v>
      </c>
      <c r="C7882">
        <v>501</v>
      </c>
      <c r="D7882" t="s">
        <v>10</v>
      </c>
      <c r="E7882">
        <v>2</v>
      </c>
      <c r="F7882">
        <v>373</v>
      </c>
      <c r="G7882">
        <v>4725</v>
      </c>
      <c r="H7882" t="s">
        <v>11</v>
      </c>
    </row>
    <row r="7883" spans="1:8" x14ac:dyDescent="0.25">
      <c r="A7883" t="s">
        <v>7553</v>
      </c>
      <c r="B7883" t="s">
        <v>7554</v>
      </c>
      <c r="C7883">
        <v>501</v>
      </c>
      <c r="D7883" t="s">
        <v>12</v>
      </c>
      <c r="E7883">
        <v>384</v>
      </c>
      <c r="F7883">
        <v>499</v>
      </c>
      <c r="G7883">
        <v>4286</v>
      </c>
      <c r="H7883" t="s">
        <v>13</v>
      </c>
    </row>
    <row r="7884" spans="1:8" x14ac:dyDescent="0.25">
      <c r="A7884" t="s">
        <v>7555</v>
      </c>
      <c r="B7884" t="s">
        <v>7556</v>
      </c>
      <c r="C7884">
        <v>501</v>
      </c>
      <c r="D7884" t="s">
        <v>10</v>
      </c>
      <c r="E7884">
        <v>2</v>
      </c>
      <c r="F7884">
        <v>373</v>
      </c>
      <c r="G7884">
        <v>4725</v>
      </c>
      <c r="H7884" t="s">
        <v>11</v>
      </c>
    </row>
    <row r="7885" spans="1:8" x14ac:dyDescent="0.25">
      <c r="A7885" t="s">
        <v>7555</v>
      </c>
      <c r="B7885" t="s">
        <v>7556</v>
      </c>
      <c r="C7885">
        <v>501</v>
      </c>
      <c r="D7885" t="s">
        <v>12</v>
      </c>
      <c r="E7885">
        <v>384</v>
      </c>
      <c r="F7885">
        <v>499</v>
      </c>
      <c r="G7885">
        <v>4286</v>
      </c>
      <c r="H7885" t="s">
        <v>13</v>
      </c>
    </row>
    <row r="7886" spans="1:8" x14ac:dyDescent="0.25">
      <c r="A7886" t="s">
        <v>7557</v>
      </c>
      <c r="B7886" t="s">
        <v>7558</v>
      </c>
      <c r="C7886">
        <v>501</v>
      </c>
      <c r="D7886" t="s">
        <v>10</v>
      </c>
      <c r="E7886">
        <v>2</v>
      </c>
      <c r="F7886">
        <v>373</v>
      </c>
      <c r="G7886">
        <v>4725</v>
      </c>
      <c r="H7886" t="s">
        <v>11</v>
      </c>
    </row>
    <row r="7887" spans="1:8" x14ac:dyDescent="0.25">
      <c r="A7887" t="s">
        <v>7557</v>
      </c>
      <c r="B7887" t="s">
        <v>7558</v>
      </c>
      <c r="C7887">
        <v>501</v>
      </c>
      <c r="D7887" t="s">
        <v>12</v>
      </c>
      <c r="E7887">
        <v>384</v>
      </c>
      <c r="F7887">
        <v>499</v>
      </c>
      <c r="G7887">
        <v>4286</v>
      </c>
      <c r="H7887" t="s">
        <v>13</v>
      </c>
    </row>
    <row r="7888" spans="1:8" x14ac:dyDescent="0.25">
      <c r="A7888" t="s">
        <v>7559</v>
      </c>
      <c r="B7888" t="s">
        <v>7560</v>
      </c>
      <c r="C7888">
        <v>530</v>
      </c>
      <c r="D7888" t="s">
        <v>10</v>
      </c>
      <c r="E7888">
        <v>29</v>
      </c>
      <c r="F7888">
        <v>380</v>
      </c>
      <c r="G7888">
        <v>4725</v>
      </c>
      <c r="H7888" t="s">
        <v>11</v>
      </c>
    </row>
    <row r="7889" spans="1:8" x14ac:dyDescent="0.25">
      <c r="A7889" t="s">
        <v>7559</v>
      </c>
      <c r="B7889" t="s">
        <v>7560</v>
      </c>
      <c r="C7889">
        <v>530</v>
      </c>
      <c r="D7889" t="s">
        <v>12</v>
      </c>
      <c r="E7889">
        <v>394</v>
      </c>
      <c r="F7889">
        <v>524</v>
      </c>
      <c r="G7889">
        <v>4286</v>
      </c>
      <c r="H7889" t="s">
        <v>13</v>
      </c>
    </row>
    <row r="7890" spans="1:8" x14ac:dyDescent="0.25">
      <c r="A7890" t="s">
        <v>7561</v>
      </c>
      <c r="B7890" t="s">
        <v>7562</v>
      </c>
      <c r="C7890">
        <v>514</v>
      </c>
      <c r="D7890" t="s">
        <v>10</v>
      </c>
      <c r="E7890">
        <v>23</v>
      </c>
      <c r="F7890">
        <v>369</v>
      </c>
      <c r="G7890">
        <v>4725</v>
      </c>
      <c r="H7890" t="s">
        <v>11</v>
      </c>
    </row>
    <row r="7891" spans="1:8" x14ac:dyDescent="0.25">
      <c r="A7891" t="s">
        <v>7561</v>
      </c>
      <c r="B7891" t="s">
        <v>7562</v>
      </c>
      <c r="C7891">
        <v>514</v>
      </c>
      <c r="D7891" t="s">
        <v>12</v>
      </c>
      <c r="E7891">
        <v>383</v>
      </c>
      <c r="F7891">
        <v>512</v>
      </c>
      <c r="G7891">
        <v>4286</v>
      </c>
      <c r="H7891" t="s">
        <v>13</v>
      </c>
    </row>
    <row r="7892" spans="1:8" x14ac:dyDescent="0.25">
      <c r="A7892" t="s">
        <v>7563</v>
      </c>
      <c r="B7892" t="s">
        <v>7564</v>
      </c>
      <c r="C7892">
        <v>527</v>
      </c>
      <c r="D7892" t="s">
        <v>10</v>
      </c>
      <c r="E7892">
        <v>28</v>
      </c>
      <c r="F7892">
        <v>380</v>
      </c>
      <c r="G7892">
        <v>4725</v>
      </c>
      <c r="H7892" t="s">
        <v>11</v>
      </c>
    </row>
    <row r="7893" spans="1:8" x14ac:dyDescent="0.25">
      <c r="A7893" t="s">
        <v>7563</v>
      </c>
      <c r="B7893" t="s">
        <v>7564</v>
      </c>
      <c r="C7893">
        <v>527</v>
      </c>
      <c r="D7893" t="s">
        <v>12</v>
      </c>
      <c r="E7893">
        <v>394</v>
      </c>
      <c r="F7893">
        <v>524</v>
      </c>
      <c r="G7893">
        <v>4286</v>
      </c>
      <c r="H7893" t="s">
        <v>13</v>
      </c>
    </row>
    <row r="7894" spans="1:8" x14ac:dyDescent="0.25">
      <c r="A7894" t="s">
        <v>7565</v>
      </c>
      <c r="B7894" t="s">
        <v>7566</v>
      </c>
      <c r="C7894">
        <v>513</v>
      </c>
      <c r="D7894" t="s">
        <v>10</v>
      </c>
      <c r="E7894">
        <v>23</v>
      </c>
      <c r="F7894">
        <v>369</v>
      </c>
      <c r="G7894">
        <v>4725</v>
      </c>
      <c r="H7894" t="s">
        <v>11</v>
      </c>
    </row>
    <row r="7895" spans="1:8" x14ac:dyDescent="0.25">
      <c r="A7895" t="s">
        <v>7565</v>
      </c>
      <c r="B7895" t="s">
        <v>7566</v>
      </c>
      <c r="C7895">
        <v>513</v>
      </c>
      <c r="D7895" t="s">
        <v>12</v>
      </c>
      <c r="E7895">
        <v>383</v>
      </c>
      <c r="F7895">
        <v>512</v>
      </c>
      <c r="G7895">
        <v>4286</v>
      </c>
      <c r="H7895" t="s">
        <v>13</v>
      </c>
    </row>
    <row r="7896" spans="1:8" x14ac:dyDescent="0.25">
      <c r="A7896" t="s">
        <v>7567</v>
      </c>
      <c r="B7896" t="s">
        <v>7568</v>
      </c>
      <c r="C7896">
        <v>527</v>
      </c>
      <c r="D7896" t="s">
        <v>10</v>
      </c>
      <c r="E7896">
        <v>28</v>
      </c>
      <c r="F7896">
        <v>380</v>
      </c>
      <c r="G7896">
        <v>4725</v>
      </c>
      <c r="H7896" t="s">
        <v>11</v>
      </c>
    </row>
    <row r="7897" spans="1:8" x14ac:dyDescent="0.25">
      <c r="A7897" t="s">
        <v>7567</v>
      </c>
      <c r="B7897" t="s">
        <v>7568</v>
      </c>
      <c r="C7897">
        <v>527</v>
      </c>
      <c r="D7897" t="s">
        <v>12</v>
      </c>
      <c r="E7897">
        <v>394</v>
      </c>
      <c r="F7897">
        <v>524</v>
      </c>
      <c r="G7897">
        <v>4286</v>
      </c>
      <c r="H7897" t="s">
        <v>13</v>
      </c>
    </row>
    <row r="7898" spans="1:8" x14ac:dyDescent="0.25">
      <c r="A7898" t="s">
        <v>7569</v>
      </c>
      <c r="B7898" t="s">
        <v>7570</v>
      </c>
      <c r="C7898">
        <v>569</v>
      </c>
      <c r="D7898" t="s">
        <v>12</v>
      </c>
      <c r="E7898">
        <v>459</v>
      </c>
      <c r="F7898">
        <v>567</v>
      </c>
      <c r="G7898">
        <v>4286</v>
      </c>
      <c r="H7898" t="s">
        <v>13</v>
      </c>
    </row>
    <row r="7899" spans="1:8" x14ac:dyDescent="0.25">
      <c r="A7899" t="s">
        <v>7569</v>
      </c>
      <c r="B7899" t="s">
        <v>7570</v>
      </c>
      <c r="C7899">
        <v>569</v>
      </c>
      <c r="D7899" t="s">
        <v>10</v>
      </c>
      <c r="E7899">
        <v>89</v>
      </c>
      <c r="F7899">
        <v>442</v>
      </c>
      <c r="G7899">
        <v>4725</v>
      </c>
      <c r="H7899" t="s">
        <v>11</v>
      </c>
    </row>
    <row r="7900" spans="1:8" x14ac:dyDescent="0.25">
      <c r="A7900" t="s">
        <v>7571</v>
      </c>
      <c r="B7900" t="s">
        <v>7572</v>
      </c>
      <c r="C7900">
        <v>509</v>
      </c>
      <c r="D7900" t="s">
        <v>10</v>
      </c>
      <c r="E7900">
        <v>17</v>
      </c>
      <c r="F7900">
        <v>363</v>
      </c>
      <c r="G7900">
        <v>4725</v>
      </c>
      <c r="H7900" t="s">
        <v>11</v>
      </c>
    </row>
    <row r="7901" spans="1:8" x14ac:dyDescent="0.25">
      <c r="A7901" t="s">
        <v>7571</v>
      </c>
      <c r="B7901" t="s">
        <v>7572</v>
      </c>
      <c r="C7901">
        <v>509</v>
      </c>
      <c r="D7901" t="s">
        <v>12</v>
      </c>
      <c r="E7901">
        <v>377</v>
      </c>
      <c r="F7901">
        <v>507</v>
      </c>
      <c r="G7901">
        <v>4286</v>
      </c>
      <c r="H7901" t="s">
        <v>13</v>
      </c>
    </row>
    <row r="7902" spans="1:8" x14ac:dyDescent="0.25">
      <c r="A7902" t="s">
        <v>7573</v>
      </c>
      <c r="B7902" t="s">
        <v>7574</v>
      </c>
      <c r="C7902">
        <v>590</v>
      </c>
      <c r="D7902" t="s">
        <v>10</v>
      </c>
      <c r="E7902">
        <v>102</v>
      </c>
      <c r="F7902">
        <v>450</v>
      </c>
      <c r="G7902">
        <v>4725</v>
      </c>
      <c r="H7902" t="s">
        <v>11</v>
      </c>
    </row>
    <row r="7903" spans="1:8" x14ac:dyDescent="0.25">
      <c r="A7903" t="s">
        <v>7573</v>
      </c>
      <c r="B7903" t="s">
        <v>7574</v>
      </c>
      <c r="C7903">
        <v>590</v>
      </c>
      <c r="D7903" t="s">
        <v>12</v>
      </c>
      <c r="E7903">
        <v>467</v>
      </c>
      <c r="F7903">
        <v>582</v>
      </c>
      <c r="G7903">
        <v>4286</v>
      </c>
      <c r="H7903" t="s">
        <v>13</v>
      </c>
    </row>
    <row r="7904" spans="1:8" x14ac:dyDescent="0.25">
      <c r="A7904" t="s">
        <v>7575</v>
      </c>
      <c r="B7904" t="s">
        <v>7576</v>
      </c>
      <c r="C7904">
        <v>470</v>
      </c>
      <c r="D7904" t="s">
        <v>10</v>
      </c>
      <c r="E7904">
        <v>1</v>
      </c>
      <c r="F7904">
        <v>343</v>
      </c>
      <c r="G7904">
        <v>4725</v>
      </c>
      <c r="H7904" t="s">
        <v>11</v>
      </c>
    </row>
    <row r="7905" spans="1:8" x14ac:dyDescent="0.25">
      <c r="A7905" t="s">
        <v>7575</v>
      </c>
      <c r="B7905" t="s">
        <v>7576</v>
      </c>
      <c r="C7905">
        <v>470</v>
      </c>
      <c r="D7905" t="s">
        <v>12</v>
      </c>
      <c r="E7905">
        <v>355</v>
      </c>
      <c r="F7905">
        <v>469</v>
      </c>
      <c r="G7905">
        <v>4286</v>
      </c>
      <c r="H7905" t="s">
        <v>13</v>
      </c>
    </row>
    <row r="7906" spans="1:8" x14ac:dyDescent="0.25">
      <c r="A7906" t="s">
        <v>7577</v>
      </c>
      <c r="B7906" t="s">
        <v>7578</v>
      </c>
      <c r="C7906">
        <v>480</v>
      </c>
      <c r="D7906" t="s">
        <v>12</v>
      </c>
      <c r="E7906">
        <v>362</v>
      </c>
      <c r="F7906">
        <v>478</v>
      </c>
      <c r="G7906">
        <v>4286</v>
      </c>
      <c r="H7906" t="s">
        <v>13</v>
      </c>
    </row>
    <row r="7907" spans="1:8" x14ac:dyDescent="0.25">
      <c r="A7907" t="s">
        <v>7577</v>
      </c>
      <c r="B7907" t="s">
        <v>7578</v>
      </c>
      <c r="C7907">
        <v>480</v>
      </c>
      <c r="D7907" t="s">
        <v>10</v>
      </c>
      <c r="E7907">
        <v>5</v>
      </c>
      <c r="F7907">
        <v>350</v>
      </c>
      <c r="G7907">
        <v>4725</v>
      </c>
      <c r="H7907" t="s">
        <v>11</v>
      </c>
    </row>
    <row r="7908" spans="1:8" x14ac:dyDescent="0.25">
      <c r="A7908" t="s">
        <v>7579</v>
      </c>
      <c r="B7908" t="s">
        <v>7580</v>
      </c>
      <c r="C7908">
        <v>157</v>
      </c>
      <c r="D7908" t="s">
        <v>10</v>
      </c>
      <c r="E7908">
        <v>1</v>
      </c>
      <c r="F7908">
        <v>157</v>
      </c>
      <c r="G7908">
        <v>4725</v>
      </c>
      <c r="H7908" t="s">
        <v>11</v>
      </c>
    </row>
    <row r="7909" spans="1:8" x14ac:dyDescent="0.25">
      <c r="A7909" t="s">
        <v>7581</v>
      </c>
      <c r="B7909" t="s">
        <v>7582</v>
      </c>
      <c r="C7909">
        <v>480</v>
      </c>
      <c r="D7909" t="s">
        <v>12</v>
      </c>
      <c r="E7909">
        <v>362</v>
      </c>
      <c r="F7909">
        <v>478</v>
      </c>
      <c r="G7909">
        <v>4286</v>
      </c>
      <c r="H7909" t="s">
        <v>13</v>
      </c>
    </row>
    <row r="7910" spans="1:8" x14ac:dyDescent="0.25">
      <c r="A7910" t="s">
        <v>7581</v>
      </c>
      <c r="B7910" t="s">
        <v>7582</v>
      </c>
      <c r="C7910">
        <v>480</v>
      </c>
      <c r="D7910" t="s">
        <v>10</v>
      </c>
      <c r="E7910">
        <v>5</v>
      </c>
      <c r="F7910">
        <v>350</v>
      </c>
      <c r="G7910">
        <v>4725</v>
      </c>
      <c r="H7910" t="s">
        <v>11</v>
      </c>
    </row>
    <row r="7911" spans="1:8" x14ac:dyDescent="0.25">
      <c r="A7911" t="s">
        <v>7583</v>
      </c>
      <c r="B7911" t="s">
        <v>7584</v>
      </c>
      <c r="C7911">
        <v>470</v>
      </c>
      <c r="D7911" t="s">
        <v>10</v>
      </c>
      <c r="E7911">
        <v>1</v>
      </c>
      <c r="F7911">
        <v>345</v>
      </c>
      <c r="G7911">
        <v>4725</v>
      </c>
      <c r="H7911" t="s">
        <v>11</v>
      </c>
    </row>
    <row r="7912" spans="1:8" x14ac:dyDescent="0.25">
      <c r="A7912" t="s">
        <v>7583</v>
      </c>
      <c r="B7912" t="s">
        <v>7584</v>
      </c>
      <c r="C7912">
        <v>470</v>
      </c>
      <c r="D7912" t="s">
        <v>12</v>
      </c>
      <c r="E7912">
        <v>355</v>
      </c>
      <c r="F7912">
        <v>469</v>
      </c>
      <c r="G7912">
        <v>4286</v>
      </c>
      <c r="H7912" t="s">
        <v>13</v>
      </c>
    </row>
    <row r="7913" spans="1:8" x14ac:dyDescent="0.25">
      <c r="A7913" t="s">
        <v>7585</v>
      </c>
      <c r="B7913" t="s">
        <v>7586</v>
      </c>
      <c r="C7913">
        <v>480</v>
      </c>
      <c r="D7913" t="s">
        <v>12</v>
      </c>
      <c r="E7913">
        <v>362</v>
      </c>
      <c r="F7913">
        <v>478</v>
      </c>
      <c r="G7913">
        <v>4286</v>
      </c>
      <c r="H7913" t="s">
        <v>13</v>
      </c>
    </row>
    <row r="7914" spans="1:8" x14ac:dyDescent="0.25">
      <c r="A7914" t="s">
        <v>7585</v>
      </c>
      <c r="B7914" t="s">
        <v>7586</v>
      </c>
      <c r="C7914">
        <v>480</v>
      </c>
      <c r="D7914" t="s">
        <v>10</v>
      </c>
      <c r="E7914">
        <v>5</v>
      </c>
      <c r="F7914">
        <v>350</v>
      </c>
      <c r="G7914">
        <v>4725</v>
      </c>
      <c r="H7914" t="s">
        <v>11</v>
      </c>
    </row>
    <row r="7915" spans="1:8" x14ac:dyDescent="0.25">
      <c r="A7915" t="s">
        <v>7587</v>
      </c>
      <c r="B7915" t="s">
        <v>7588</v>
      </c>
      <c r="C7915">
        <v>470</v>
      </c>
      <c r="D7915" t="s">
        <v>10</v>
      </c>
      <c r="E7915">
        <v>1</v>
      </c>
      <c r="F7915">
        <v>345</v>
      </c>
      <c r="G7915">
        <v>4725</v>
      </c>
      <c r="H7915" t="s">
        <v>11</v>
      </c>
    </row>
    <row r="7916" spans="1:8" x14ac:dyDescent="0.25">
      <c r="A7916" t="s">
        <v>7587</v>
      </c>
      <c r="B7916" t="s">
        <v>7588</v>
      </c>
      <c r="C7916">
        <v>470</v>
      </c>
      <c r="D7916" t="s">
        <v>12</v>
      </c>
      <c r="E7916">
        <v>355</v>
      </c>
      <c r="F7916">
        <v>469</v>
      </c>
      <c r="G7916">
        <v>4286</v>
      </c>
      <c r="H7916" t="s">
        <v>13</v>
      </c>
    </row>
    <row r="7917" spans="1:8" x14ac:dyDescent="0.25">
      <c r="A7917" t="s">
        <v>7589</v>
      </c>
      <c r="B7917" t="s">
        <v>7590</v>
      </c>
      <c r="C7917">
        <v>478</v>
      </c>
      <c r="D7917" t="s">
        <v>10</v>
      </c>
      <c r="E7917">
        <v>2</v>
      </c>
      <c r="F7917">
        <v>347</v>
      </c>
      <c r="G7917">
        <v>4725</v>
      </c>
      <c r="H7917" t="s">
        <v>11</v>
      </c>
    </row>
    <row r="7918" spans="1:8" x14ac:dyDescent="0.25">
      <c r="A7918" t="s">
        <v>7589</v>
      </c>
      <c r="B7918" t="s">
        <v>7590</v>
      </c>
      <c r="C7918">
        <v>478</v>
      </c>
      <c r="D7918" t="s">
        <v>12</v>
      </c>
      <c r="E7918">
        <v>359</v>
      </c>
      <c r="F7918">
        <v>476</v>
      </c>
      <c r="G7918">
        <v>4286</v>
      </c>
      <c r="H7918" t="s">
        <v>13</v>
      </c>
    </row>
    <row r="7919" spans="1:8" x14ac:dyDescent="0.25">
      <c r="A7919" t="s">
        <v>7591</v>
      </c>
      <c r="B7919" t="s">
        <v>7592</v>
      </c>
      <c r="C7919">
        <v>472</v>
      </c>
      <c r="D7919" t="s">
        <v>10</v>
      </c>
      <c r="E7919">
        <v>2</v>
      </c>
      <c r="F7919">
        <v>341</v>
      </c>
      <c r="G7919">
        <v>4725</v>
      </c>
      <c r="H7919" t="s">
        <v>11</v>
      </c>
    </row>
    <row r="7920" spans="1:8" x14ac:dyDescent="0.25">
      <c r="A7920" t="s">
        <v>7591</v>
      </c>
      <c r="B7920" t="s">
        <v>7592</v>
      </c>
      <c r="C7920">
        <v>472</v>
      </c>
      <c r="D7920" t="s">
        <v>12</v>
      </c>
      <c r="E7920">
        <v>352</v>
      </c>
      <c r="F7920">
        <v>466</v>
      </c>
      <c r="G7920">
        <v>4286</v>
      </c>
      <c r="H7920" t="s">
        <v>13</v>
      </c>
    </row>
    <row r="7921" spans="1:8" x14ac:dyDescent="0.25">
      <c r="A7921" t="s">
        <v>7593</v>
      </c>
      <c r="B7921" t="s">
        <v>7594</v>
      </c>
      <c r="C7921">
        <v>478</v>
      </c>
      <c r="D7921" t="s">
        <v>12</v>
      </c>
      <c r="E7921">
        <v>354</v>
      </c>
      <c r="F7921">
        <v>469</v>
      </c>
      <c r="G7921">
        <v>4286</v>
      </c>
      <c r="H7921" t="s">
        <v>13</v>
      </c>
    </row>
    <row r="7922" spans="1:8" x14ac:dyDescent="0.25">
      <c r="A7922" t="s">
        <v>7593</v>
      </c>
      <c r="B7922" t="s">
        <v>7594</v>
      </c>
      <c r="C7922">
        <v>478</v>
      </c>
      <c r="D7922" t="s">
        <v>10</v>
      </c>
      <c r="E7922">
        <v>4</v>
      </c>
      <c r="F7922">
        <v>341</v>
      </c>
      <c r="G7922">
        <v>4725</v>
      </c>
      <c r="H7922" t="s">
        <v>11</v>
      </c>
    </row>
    <row r="7923" spans="1:8" x14ac:dyDescent="0.25">
      <c r="A7923" t="s">
        <v>7595</v>
      </c>
      <c r="B7923" t="s">
        <v>7596</v>
      </c>
      <c r="C7923">
        <v>352</v>
      </c>
      <c r="D7923" t="s">
        <v>10</v>
      </c>
      <c r="E7923">
        <v>2</v>
      </c>
      <c r="F7923">
        <v>336</v>
      </c>
      <c r="G7923">
        <v>4725</v>
      </c>
      <c r="H7923" t="s">
        <v>11</v>
      </c>
    </row>
    <row r="7924" spans="1:8" x14ac:dyDescent="0.25">
      <c r="A7924" t="s">
        <v>7597</v>
      </c>
      <c r="B7924" t="s">
        <v>7598</v>
      </c>
      <c r="C7924">
        <v>585</v>
      </c>
      <c r="D7924" t="s">
        <v>10</v>
      </c>
      <c r="E7924">
        <v>1</v>
      </c>
      <c r="F7924">
        <v>343</v>
      </c>
      <c r="G7924">
        <v>4725</v>
      </c>
      <c r="H7924" t="s">
        <v>11</v>
      </c>
    </row>
    <row r="7925" spans="1:8" x14ac:dyDescent="0.25">
      <c r="A7925" t="s">
        <v>7597</v>
      </c>
      <c r="B7925" t="s">
        <v>7598</v>
      </c>
      <c r="C7925">
        <v>585</v>
      </c>
      <c r="D7925" t="s">
        <v>12</v>
      </c>
      <c r="E7925">
        <v>355</v>
      </c>
      <c r="F7925">
        <v>471</v>
      </c>
      <c r="G7925">
        <v>4286</v>
      </c>
      <c r="H7925" t="s">
        <v>13</v>
      </c>
    </row>
    <row r="7926" spans="1:8" x14ac:dyDescent="0.25">
      <c r="A7926" t="s">
        <v>7597</v>
      </c>
      <c r="B7926" t="s">
        <v>7598</v>
      </c>
      <c r="C7926">
        <v>585</v>
      </c>
      <c r="D7926" t="s">
        <v>14</v>
      </c>
      <c r="E7926">
        <v>496</v>
      </c>
      <c r="F7926">
        <v>575</v>
      </c>
      <c r="G7926">
        <v>7652</v>
      </c>
      <c r="H7926" t="s">
        <v>15</v>
      </c>
    </row>
    <row r="7927" spans="1:8" x14ac:dyDescent="0.25">
      <c r="A7927" t="s">
        <v>7599</v>
      </c>
      <c r="B7927" t="s">
        <v>7600</v>
      </c>
      <c r="C7927">
        <v>502</v>
      </c>
      <c r="D7927" t="s">
        <v>10</v>
      </c>
      <c r="E7927">
        <v>2</v>
      </c>
      <c r="F7927">
        <v>375</v>
      </c>
      <c r="G7927">
        <v>4725</v>
      </c>
      <c r="H7927" t="s">
        <v>11</v>
      </c>
    </row>
    <row r="7928" spans="1:8" x14ac:dyDescent="0.25">
      <c r="A7928" t="s">
        <v>7599</v>
      </c>
      <c r="B7928" t="s">
        <v>7600</v>
      </c>
      <c r="C7928">
        <v>502</v>
      </c>
      <c r="D7928" t="s">
        <v>12</v>
      </c>
      <c r="E7928">
        <v>386</v>
      </c>
      <c r="F7928">
        <v>500</v>
      </c>
      <c r="G7928">
        <v>4286</v>
      </c>
      <c r="H7928" t="s">
        <v>13</v>
      </c>
    </row>
    <row r="7929" spans="1:8" x14ac:dyDescent="0.25">
      <c r="A7929" t="s">
        <v>7601</v>
      </c>
      <c r="B7929" t="s">
        <v>7602</v>
      </c>
      <c r="C7929">
        <v>478</v>
      </c>
      <c r="D7929" t="s">
        <v>12</v>
      </c>
      <c r="E7929">
        <v>354</v>
      </c>
      <c r="F7929">
        <v>469</v>
      </c>
      <c r="G7929">
        <v>4286</v>
      </c>
      <c r="H7929" t="s">
        <v>13</v>
      </c>
    </row>
    <row r="7930" spans="1:8" x14ac:dyDescent="0.25">
      <c r="A7930" t="s">
        <v>7601</v>
      </c>
      <c r="B7930" t="s">
        <v>7602</v>
      </c>
      <c r="C7930">
        <v>478</v>
      </c>
      <c r="D7930" t="s">
        <v>10</v>
      </c>
      <c r="E7930">
        <v>4</v>
      </c>
      <c r="F7930">
        <v>341</v>
      </c>
      <c r="G7930">
        <v>4725</v>
      </c>
      <c r="H7930" t="s">
        <v>11</v>
      </c>
    </row>
    <row r="7931" spans="1:8" x14ac:dyDescent="0.25">
      <c r="A7931" t="s">
        <v>7603</v>
      </c>
      <c r="B7931" t="s">
        <v>7604</v>
      </c>
      <c r="C7931">
        <v>595</v>
      </c>
      <c r="D7931" t="s">
        <v>12</v>
      </c>
      <c r="E7931">
        <v>366</v>
      </c>
      <c r="F7931">
        <v>481</v>
      </c>
      <c r="G7931">
        <v>4286</v>
      </c>
      <c r="H7931" t="s">
        <v>13</v>
      </c>
    </row>
    <row r="7932" spans="1:8" x14ac:dyDescent="0.25">
      <c r="A7932" t="s">
        <v>7603</v>
      </c>
      <c r="B7932" t="s">
        <v>7604</v>
      </c>
      <c r="C7932">
        <v>595</v>
      </c>
      <c r="D7932" t="s">
        <v>14</v>
      </c>
      <c r="E7932">
        <v>506</v>
      </c>
      <c r="F7932">
        <v>585</v>
      </c>
      <c r="G7932">
        <v>7652</v>
      </c>
      <c r="H7932" t="s">
        <v>15</v>
      </c>
    </row>
    <row r="7933" spans="1:8" x14ac:dyDescent="0.25">
      <c r="A7933" t="s">
        <v>7603</v>
      </c>
      <c r="B7933" t="s">
        <v>7604</v>
      </c>
      <c r="C7933">
        <v>595</v>
      </c>
      <c r="D7933" t="s">
        <v>10</v>
      </c>
      <c r="E7933">
        <v>8</v>
      </c>
      <c r="F7933">
        <v>352</v>
      </c>
      <c r="G7933">
        <v>4725</v>
      </c>
      <c r="H7933" t="s">
        <v>11</v>
      </c>
    </row>
    <row r="7934" spans="1:8" x14ac:dyDescent="0.25">
      <c r="A7934" t="s">
        <v>7605</v>
      </c>
      <c r="B7934" t="s">
        <v>7606</v>
      </c>
      <c r="C7934">
        <v>472</v>
      </c>
      <c r="D7934" t="s">
        <v>10</v>
      </c>
      <c r="E7934">
        <v>1</v>
      </c>
      <c r="F7934">
        <v>341</v>
      </c>
      <c r="G7934">
        <v>4725</v>
      </c>
      <c r="H7934" t="s">
        <v>11</v>
      </c>
    </row>
    <row r="7935" spans="1:8" x14ac:dyDescent="0.25">
      <c r="A7935" t="s">
        <v>7605</v>
      </c>
      <c r="B7935" t="s">
        <v>7606</v>
      </c>
      <c r="C7935">
        <v>472</v>
      </c>
      <c r="D7935" t="s">
        <v>12</v>
      </c>
      <c r="E7935">
        <v>355</v>
      </c>
      <c r="F7935">
        <v>470</v>
      </c>
      <c r="G7935">
        <v>4286</v>
      </c>
      <c r="H7935" t="s">
        <v>13</v>
      </c>
    </row>
    <row r="7936" spans="1:8" x14ac:dyDescent="0.25">
      <c r="A7936" t="s">
        <v>7607</v>
      </c>
      <c r="B7936" t="s">
        <v>7608</v>
      </c>
      <c r="C7936">
        <v>481</v>
      </c>
      <c r="D7936" t="s">
        <v>12</v>
      </c>
      <c r="E7936">
        <v>362</v>
      </c>
      <c r="F7936">
        <v>479</v>
      </c>
      <c r="G7936">
        <v>4286</v>
      </c>
      <c r="H7936" t="s">
        <v>13</v>
      </c>
    </row>
    <row r="7937" spans="1:8" x14ac:dyDescent="0.25">
      <c r="A7937" t="s">
        <v>7607</v>
      </c>
      <c r="B7937" t="s">
        <v>7608</v>
      </c>
      <c r="C7937">
        <v>481</v>
      </c>
      <c r="D7937" t="s">
        <v>10</v>
      </c>
      <c r="E7937">
        <v>5</v>
      </c>
      <c r="F7937">
        <v>351</v>
      </c>
      <c r="G7937">
        <v>4725</v>
      </c>
      <c r="H7937" t="s">
        <v>11</v>
      </c>
    </row>
    <row r="7938" spans="1:8" x14ac:dyDescent="0.25">
      <c r="A7938" t="s">
        <v>7609</v>
      </c>
      <c r="B7938" t="s">
        <v>7610</v>
      </c>
      <c r="C7938">
        <v>470</v>
      </c>
      <c r="D7938" t="s">
        <v>10</v>
      </c>
      <c r="E7938">
        <v>1</v>
      </c>
      <c r="F7938">
        <v>343</v>
      </c>
      <c r="G7938">
        <v>4725</v>
      </c>
      <c r="H7938" t="s">
        <v>11</v>
      </c>
    </row>
    <row r="7939" spans="1:8" x14ac:dyDescent="0.25">
      <c r="A7939" t="s">
        <v>7609</v>
      </c>
      <c r="B7939" t="s">
        <v>7610</v>
      </c>
      <c r="C7939">
        <v>470</v>
      </c>
      <c r="D7939" t="s">
        <v>12</v>
      </c>
      <c r="E7939">
        <v>355</v>
      </c>
      <c r="F7939">
        <v>469</v>
      </c>
      <c r="G7939">
        <v>4286</v>
      </c>
      <c r="H7939" t="s">
        <v>13</v>
      </c>
    </row>
    <row r="7940" spans="1:8" x14ac:dyDescent="0.25">
      <c r="A7940" t="s">
        <v>7611</v>
      </c>
      <c r="B7940" t="s">
        <v>7612</v>
      </c>
      <c r="C7940">
        <v>486</v>
      </c>
      <c r="D7940" t="s">
        <v>10</v>
      </c>
      <c r="E7940">
        <v>1</v>
      </c>
      <c r="F7940">
        <v>349</v>
      </c>
      <c r="G7940">
        <v>4725</v>
      </c>
      <c r="H7940" t="s">
        <v>11</v>
      </c>
    </row>
    <row r="7941" spans="1:8" x14ac:dyDescent="0.25">
      <c r="A7941" t="s">
        <v>7611</v>
      </c>
      <c r="B7941" t="s">
        <v>7612</v>
      </c>
      <c r="C7941">
        <v>486</v>
      </c>
      <c r="D7941" t="s">
        <v>12</v>
      </c>
      <c r="E7941">
        <v>363</v>
      </c>
      <c r="F7941">
        <v>477</v>
      </c>
      <c r="G7941">
        <v>4286</v>
      </c>
      <c r="H7941" t="s">
        <v>13</v>
      </c>
    </row>
    <row r="7942" spans="1:8" x14ac:dyDescent="0.25">
      <c r="A7942" t="s">
        <v>7613</v>
      </c>
      <c r="B7942" t="s">
        <v>7614</v>
      </c>
      <c r="C7942">
        <v>478</v>
      </c>
      <c r="D7942" t="s">
        <v>12</v>
      </c>
      <c r="E7942">
        <v>354</v>
      </c>
      <c r="F7942">
        <v>469</v>
      </c>
      <c r="G7942">
        <v>4286</v>
      </c>
      <c r="H7942" t="s">
        <v>13</v>
      </c>
    </row>
    <row r="7943" spans="1:8" x14ac:dyDescent="0.25">
      <c r="A7943" t="s">
        <v>7613</v>
      </c>
      <c r="B7943" t="s">
        <v>7614</v>
      </c>
      <c r="C7943">
        <v>478</v>
      </c>
      <c r="D7943" t="s">
        <v>10</v>
      </c>
      <c r="E7943">
        <v>4</v>
      </c>
      <c r="F7943">
        <v>342</v>
      </c>
      <c r="G7943">
        <v>4725</v>
      </c>
      <c r="H7943" t="s">
        <v>11</v>
      </c>
    </row>
    <row r="7944" spans="1:8" x14ac:dyDescent="0.25">
      <c r="A7944" t="s">
        <v>7615</v>
      </c>
      <c r="B7944" t="s">
        <v>7616</v>
      </c>
      <c r="C7944">
        <v>589</v>
      </c>
      <c r="D7944" t="s">
        <v>10</v>
      </c>
      <c r="E7944">
        <v>1</v>
      </c>
      <c r="F7944">
        <v>344</v>
      </c>
      <c r="G7944">
        <v>4725</v>
      </c>
      <c r="H7944" t="s">
        <v>11</v>
      </c>
    </row>
    <row r="7945" spans="1:8" x14ac:dyDescent="0.25">
      <c r="A7945" t="s">
        <v>7615</v>
      </c>
      <c r="B7945" t="s">
        <v>7616</v>
      </c>
      <c r="C7945">
        <v>589</v>
      </c>
      <c r="D7945" t="s">
        <v>12</v>
      </c>
      <c r="E7945">
        <v>356</v>
      </c>
      <c r="F7945">
        <v>473</v>
      </c>
      <c r="G7945">
        <v>4286</v>
      </c>
      <c r="H7945" t="s">
        <v>13</v>
      </c>
    </row>
    <row r="7946" spans="1:8" x14ac:dyDescent="0.25">
      <c r="A7946" t="s">
        <v>7615</v>
      </c>
      <c r="B7946" t="s">
        <v>7616</v>
      </c>
      <c r="C7946">
        <v>589</v>
      </c>
      <c r="D7946" t="s">
        <v>14</v>
      </c>
      <c r="E7946">
        <v>500</v>
      </c>
      <c r="F7946">
        <v>579</v>
      </c>
      <c r="G7946">
        <v>7652</v>
      </c>
      <c r="H7946" t="s">
        <v>15</v>
      </c>
    </row>
    <row r="7947" spans="1:8" x14ac:dyDescent="0.25">
      <c r="A7947" t="s">
        <v>7617</v>
      </c>
      <c r="B7947" t="s">
        <v>7618</v>
      </c>
      <c r="C7947">
        <v>580</v>
      </c>
      <c r="D7947" t="s">
        <v>10</v>
      </c>
      <c r="E7947">
        <v>1</v>
      </c>
      <c r="F7947">
        <v>344</v>
      </c>
      <c r="G7947">
        <v>4725</v>
      </c>
      <c r="H7947" t="s">
        <v>11</v>
      </c>
    </row>
    <row r="7948" spans="1:8" x14ac:dyDescent="0.25">
      <c r="A7948" t="s">
        <v>7617</v>
      </c>
      <c r="B7948" t="s">
        <v>7618</v>
      </c>
      <c r="C7948">
        <v>580</v>
      </c>
      <c r="D7948" t="s">
        <v>12</v>
      </c>
      <c r="E7948">
        <v>356</v>
      </c>
      <c r="F7948">
        <v>471</v>
      </c>
      <c r="G7948">
        <v>4286</v>
      </c>
      <c r="H7948" t="s">
        <v>13</v>
      </c>
    </row>
    <row r="7949" spans="1:8" x14ac:dyDescent="0.25">
      <c r="A7949" t="s">
        <v>7617</v>
      </c>
      <c r="B7949" t="s">
        <v>7618</v>
      </c>
      <c r="C7949">
        <v>580</v>
      </c>
      <c r="D7949" t="s">
        <v>14</v>
      </c>
      <c r="E7949">
        <v>496</v>
      </c>
      <c r="F7949">
        <v>575</v>
      </c>
      <c r="G7949">
        <v>7652</v>
      </c>
      <c r="H7949" t="s">
        <v>15</v>
      </c>
    </row>
    <row r="7950" spans="1:8" x14ac:dyDescent="0.25">
      <c r="A7950" t="s">
        <v>7619</v>
      </c>
      <c r="B7950" t="s">
        <v>7620</v>
      </c>
      <c r="C7950">
        <v>579</v>
      </c>
      <c r="D7950" t="s">
        <v>10</v>
      </c>
      <c r="E7950">
        <v>1</v>
      </c>
      <c r="F7950">
        <v>343</v>
      </c>
      <c r="G7950">
        <v>4725</v>
      </c>
      <c r="H7950" t="s">
        <v>11</v>
      </c>
    </row>
    <row r="7951" spans="1:8" x14ac:dyDescent="0.25">
      <c r="A7951" t="s">
        <v>7619</v>
      </c>
      <c r="B7951" t="s">
        <v>7620</v>
      </c>
      <c r="C7951">
        <v>579</v>
      </c>
      <c r="D7951" t="s">
        <v>12</v>
      </c>
      <c r="E7951">
        <v>355</v>
      </c>
      <c r="F7951">
        <v>470</v>
      </c>
      <c r="G7951">
        <v>4286</v>
      </c>
      <c r="H7951" t="s">
        <v>13</v>
      </c>
    </row>
    <row r="7952" spans="1:8" x14ac:dyDescent="0.25">
      <c r="A7952" t="s">
        <v>7619</v>
      </c>
      <c r="B7952" t="s">
        <v>7620</v>
      </c>
      <c r="C7952">
        <v>579</v>
      </c>
      <c r="D7952" t="s">
        <v>14</v>
      </c>
      <c r="E7952">
        <v>495</v>
      </c>
      <c r="F7952">
        <v>574</v>
      </c>
      <c r="G7952">
        <v>7652</v>
      </c>
      <c r="H7952" t="s">
        <v>15</v>
      </c>
    </row>
    <row r="7953" spans="1:8" x14ac:dyDescent="0.25">
      <c r="A7953" t="s">
        <v>7621</v>
      </c>
      <c r="B7953" t="s">
        <v>7622</v>
      </c>
      <c r="C7953">
        <v>482</v>
      </c>
      <c r="D7953" t="s">
        <v>10</v>
      </c>
      <c r="E7953">
        <v>2</v>
      </c>
      <c r="F7953">
        <v>349</v>
      </c>
      <c r="G7953">
        <v>4725</v>
      </c>
      <c r="H7953" t="s">
        <v>11</v>
      </c>
    </row>
    <row r="7954" spans="1:8" x14ac:dyDescent="0.25">
      <c r="A7954" t="s">
        <v>7621</v>
      </c>
      <c r="B7954" t="s">
        <v>7622</v>
      </c>
      <c r="C7954">
        <v>482</v>
      </c>
      <c r="D7954" t="s">
        <v>12</v>
      </c>
      <c r="E7954">
        <v>360</v>
      </c>
      <c r="F7954">
        <v>477</v>
      </c>
      <c r="G7954">
        <v>4286</v>
      </c>
      <c r="H7954" t="s">
        <v>13</v>
      </c>
    </row>
    <row r="7955" spans="1:8" x14ac:dyDescent="0.25">
      <c r="A7955" t="s">
        <v>7623</v>
      </c>
      <c r="B7955" t="s">
        <v>7624</v>
      </c>
      <c r="C7955">
        <v>483</v>
      </c>
      <c r="D7955" t="s">
        <v>10</v>
      </c>
      <c r="E7955">
        <v>3</v>
      </c>
      <c r="F7955">
        <v>348</v>
      </c>
      <c r="G7955">
        <v>4725</v>
      </c>
      <c r="H7955" t="s">
        <v>11</v>
      </c>
    </row>
    <row r="7956" spans="1:8" x14ac:dyDescent="0.25">
      <c r="A7956" t="s">
        <v>7623</v>
      </c>
      <c r="B7956" t="s">
        <v>7624</v>
      </c>
      <c r="C7956">
        <v>483</v>
      </c>
      <c r="D7956" t="s">
        <v>12</v>
      </c>
      <c r="E7956">
        <v>360</v>
      </c>
      <c r="F7956">
        <v>477</v>
      </c>
      <c r="G7956">
        <v>4286</v>
      </c>
      <c r="H7956" t="s">
        <v>13</v>
      </c>
    </row>
    <row r="7957" spans="1:8" x14ac:dyDescent="0.25">
      <c r="A7957" t="s">
        <v>7625</v>
      </c>
      <c r="B7957" t="s">
        <v>7626</v>
      </c>
      <c r="C7957">
        <v>471</v>
      </c>
      <c r="D7957" t="s">
        <v>12</v>
      </c>
      <c r="E7957">
        <v>354</v>
      </c>
      <c r="F7957">
        <v>469</v>
      </c>
      <c r="G7957">
        <v>4286</v>
      </c>
      <c r="H7957" t="s">
        <v>13</v>
      </c>
    </row>
    <row r="7958" spans="1:8" x14ac:dyDescent="0.25">
      <c r="A7958" t="s">
        <v>7625</v>
      </c>
      <c r="B7958" t="s">
        <v>7626</v>
      </c>
      <c r="C7958">
        <v>471</v>
      </c>
      <c r="D7958" t="s">
        <v>10</v>
      </c>
      <c r="E7958">
        <v>4</v>
      </c>
      <c r="F7958">
        <v>341</v>
      </c>
      <c r="G7958">
        <v>4725</v>
      </c>
      <c r="H7958" t="s">
        <v>11</v>
      </c>
    </row>
    <row r="7959" spans="1:8" x14ac:dyDescent="0.25">
      <c r="A7959" t="s">
        <v>7627</v>
      </c>
      <c r="B7959" t="s">
        <v>7628</v>
      </c>
      <c r="C7959">
        <v>490</v>
      </c>
      <c r="D7959" t="s">
        <v>10</v>
      </c>
      <c r="E7959">
        <v>1</v>
      </c>
      <c r="F7959">
        <v>338</v>
      </c>
      <c r="G7959">
        <v>4725</v>
      </c>
      <c r="H7959" t="s">
        <v>11</v>
      </c>
    </row>
    <row r="7960" spans="1:8" x14ac:dyDescent="0.25">
      <c r="A7960" t="s">
        <v>7627</v>
      </c>
      <c r="B7960" t="s">
        <v>7628</v>
      </c>
      <c r="C7960">
        <v>490</v>
      </c>
      <c r="D7960" t="s">
        <v>12</v>
      </c>
      <c r="E7960">
        <v>349</v>
      </c>
      <c r="F7960">
        <v>463</v>
      </c>
      <c r="G7960">
        <v>4286</v>
      </c>
      <c r="H7960" t="s">
        <v>13</v>
      </c>
    </row>
    <row r="7961" spans="1:8" x14ac:dyDescent="0.25">
      <c r="A7961" t="s">
        <v>7629</v>
      </c>
      <c r="B7961" t="s">
        <v>7630</v>
      </c>
      <c r="C7961">
        <v>447</v>
      </c>
      <c r="D7961" t="s">
        <v>10</v>
      </c>
      <c r="E7961">
        <v>1</v>
      </c>
      <c r="F7961">
        <v>333</v>
      </c>
      <c r="G7961">
        <v>4725</v>
      </c>
      <c r="H7961" t="s">
        <v>11</v>
      </c>
    </row>
    <row r="7962" spans="1:8" x14ac:dyDescent="0.25">
      <c r="A7962" t="s">
        <v>7629</v>
      </c>
      <c r="B7962" t="s">
        <v>7630</v>
      </c>
      <c r="C7962">
        <v>447</v>
      </c>
      <c r="D7962" t="s">
        <v>12</v>
      </c>
      <c r="E7962">
        <v>343</v>
      </c>
      <c r="F7962">
        <v>444</v>
      </c>
      <c r="G7962">
        <v>4286</v>
      </c>
      <c r="H7962" t="s">
        <v>13</v>
      </c>
    </row>
    <row r="7963" spans="1:8" x14ac:dyDescent="0.25">
      <c r="A7963" t="s">
        <v>7631</v>
      </c>
      <c r="B7963" t="s">
        <v>7632</v>
      </c>
      <c r="C7963">
        <v>521</v>
      </c>
      <c r="D7963" t="s">
        <v>12</v>
      </c>
      <c r="E7963">
        <v>401</v>
      </c>
      <c r="F7963">
        <v>516</v>
      </c>
      <c r="G7963">
        <v>4286</v>
      </c>
      <c r="H7963" t="s">
        <v>13</v>
      </c>
    </row>
    <row r="7964" spans="1:8" x14ac:dyDescent="0.25">
      <c r="A7964" t="s">
        <v>7631</v>
      </c>
      <c r="B7964" t="s">
        <v>7632</v>
      </c>
      <c r="C7964">
        <v>521</v>
      </c>
      <c r="D7964" t="s">
        <v>10</v>
      </c>
      <c r="E7964">
        <v>45</v>
      </c>
      <c r="F7964">
        <v>388</v>
      </c>
      <c r="G7964">
        <v>4725</v>
      </c>
      <c r="H7964" t="s">
        <v>11</v>
      </c>
    </row>
    <row r="7965" spans="1:8" x14ac:dyDescent="0.25">
      <c r="A7965" t="s">
        <v>7633</v>
      </c>
      <c r="B7965" t="s">
        <v>7634</v>
      </c>
      <c r="C7965">
        <v>463</v>
      </c>
      <c r="D7965" t="s">
        <v>10</v>
      </c>
      <c r="E7965">
        <v>1</v>
      </c>
      <c r="F7965">
        <v>341</v>
      </c>
      <c r="G7965">
        <v>4725</v>
      </c>
      <c r="H7965" t="s">
        <v>11</v>
      </c>
    </row>
    <row r="7966" spans="1:8" x14ac:dyDescent="0.25">
      <c r="A7966" t="s">
        <v>7633</v>
      </c>
      <c r="B7966" t="s">
        <v>7634</v>
      </c>
      <c r="C7966">
        <v>463</v>
      </c>
      <c r="D7966" t="s">
        <v>12</v>
      </c>
      <c r="E7966">
        <v>346</v>
      </c>
      <c r="F7966">
        <v>462</v>
      </c>
      <c r="G7966">
        <v>4286</v>
      </c>
      <c r="H7966" t="s">
        <v>13</v>
      </c>
    </row>
    <row r="7967" spans="1:8" x14ac:dyDescent="0.25">
      <c r="A7967" t="s">
        <v>7635</v>
      </c>
      <c r="B7967" t="s">
        <v>7636</v>
      </c>
      <c r="C7967">
        <v>589</v>
      </c>
      <c r="D7967" t="s">
        <v>10</v>
      </c>
      <c r="E7967">
        <v>1</v>
      </c>
      <c r="F7967">
        <v>346</v>
      </c>
      <c r="G7967">
        <v>4725</v>
      </c>
      <c r="H7967" t="s">
        <v>11</v>
      </c>
    </row>
    <row r="7968" spans="1:8" x14ac:dyDescent="0.25">
      <c r="A7968" t="s">
        <v>7635</v>
      </c>
      <c r="B7968" t="s">
        <v>7636</v>
      </c>
      <c r="C7968">
        <v>589</v>
      </c>
      <c r="D7968" t="s">
        <v>12</v>
      </c>
      <c r="E7968">
        <v>360</v>
      </c>
      <c r="F7968">
        <v>475</v>
      </c>
      <c r="G7968">
        <v>4286</v>
      </c>
      <c r="H7968" t="s">
        <v>13</v>
      </c>
    </row>
    <row r="7969" spans="1:8" x14ac:dyDescent="0.25">
      <c r="A7969" t="s">
        <v>7635</v>
      </c>
      <c r="B7969" t="s">
        <v>7636</v>
      </c>
      <c r="C7969">
        <v>589</v>
      </c>
      <c r="D7969" t="s">
        <v>14</v>
      </c>
      <c r="E7969">
        <v>500</v>
      </c>
      <c r="F7969">
        <v>579</v>
      </c>
      <c r="G7969">
        <v>7652</v>
      </c>
      <c r="H7969" t="s">
        <v>15</v>
      </c>
    </row>
    <row r="7970" spans="1:8" x14ac:dyDescent="0.25">
      <c r="A7970" t="s">
        <v>7637</v>
      </c>
      <c r="B7970" t="s">
        <v>7638</v>
      </c>
      <c r="C7970">
        <v>588</v>
      </c>
      <c r="D7970" t="s">
        <v>10</v>
      </c>
      <c r="E7970">
        <v>1</v>
      </c>
      <c r="F7970">
        <v>348</v>
      </c>
      <c r="G7970">
        <v>4725</v>
      </c>
      <c r="H7970" t="s">
        <v>11</v>
      </c>
    </row>
    <row r="7971" spans="1:8" x14ac:dyDescent="0.25">
      <c r="A7971" t="s">
        <v>7637</v>
      </c>
      <c r="B7971" t="s">
        <v>7638</v>
      </c>
      <c r="C7971">
        <v>588</v>
      </c>
      <c r="D7971" t="s">
        <v>12</v>
      </c>
      <c r="E7971">
        <v>359</v>
      </c>
      <c r="F7971">
        <v>474</v>
      </c>
      <c r="G7971">
        <v>4286</v>
      </c>
      <c r="H7971" t="s">
        <v>13</v>
      </c>
    </row>
    <row r="7972" spans="1:8" x14ac:dyDescent="0.25">
      <c r="A7972" t="s">
        <v>7637</v>
      </c>
      <c r="B7972" t="s">
        <v>7638</v>
      </c>
      <c r="C7972">
        <v>588</v>
      </c>
      <c r="D7972" t="s">
        <v>14</v>
      </c>
      <c r="E7972">
        <v>499</v>
      </c>
      <c r="F7972">
        <v>578</v>
      </c>
      <c r="G7972">
        <v>7652</v>
      </c>
      <c r="H7972" t="s">
        <v>15</v>
      </c>
    </row>
    <row r="7973" spans="1:8" x14ac:dyDescent="0.25">
      <c r="A7973" t="s">
        <v>7639</v>
      </c>
      <c r="B7973" t="s">
        <v>7640</v>
      </c>
      <c r="C7973">
        <v>588</v>
      </c>
      <c r="D7973" t="s">
        <v>10</v>
      </c>
      <c r="E7973">
        <v>1</v>
      </c>
      <c r="F7973">
        <v>348</v>
      </c>
      <c r="G7973">
        <v>4725</v>
      </c>
      <c r="H7973" t="s">
        <v>11</v>
      </c>
    </row>
    <row r="7974" spans="1:8" x14ac:dyDescent="0.25">
      <c r="A7974" t="s">
        <v>7639</v>
      </c>
      <c r="B7974" t="s">
        <v>7640</v>
      </c>
      <c r="C7974">
        <v>588</v>
      </c>
      <c r="D7974" t="s">
        <v>12</v>
      </c>
      <c r="E7974">
        <v>359</v>
      </c>
      <c r="F7974">
        <v>474</v>
      </c>
      <c r="G7974">
        <v>4286</v>
      </c>
      <c r="H7974" t="s">
        <v>13</v>
      </c>
    </row>
    <row r="7975" spans="1:8" x14ac:dyDescent="0.25">
      <c r="A7975" t="s">
        <v>7639</v>
      </c>
      <c r="B7975" t="s">
        <v>7640</v>
      </c>
      <c r="C7975">
        <v>588</v>
      </c>
      <c r="D7975" t="s">
        <v>14</v>
      </c>
      <c r="E7975">
        <v>499</v>
      </c>
      <c r="F7975">
        <v>578</v>
      </c>
      <c r="G7975">
        <v>7652</v>
      </c>
      <c r="H7975" t="s">
        <v>15</v>
      </c>
    </row>
    <row r="7976" spans="1:8" x14ac:dyDescent="0.25">
      <c r="A7976" t="s">
        <v>7641</v>
      </c>
      <c r="B7976" t="s">
        <v>7642</v>
      </c>
      <c r="C7976">
        <v>585</v>
      </c>
      <c r="D7976" t="s">
        <v>10</v>
      </c>
      <c r="E7976">
        <v>1</v>
      </c>
      <c r="F7976">
        <v>345</v>
      </c>
      <c r="G7976">
        <v>4725</v>
      </c>
      <c r="H7976" t="s">
        <v>11</v>
      </c>
    </row>
    <row r="7977" spans="1:8" x14ac:dyDescent="0.25">
      <c r="A7977" t="s">
        <v>7641</v>
      </c>
      <c r="B7977" t="s">
        <v>7642</v>
      </c>
      <c r="C7977">
        <v>585</v>
      </c>
      <c r="D7977" t="s">
        <v>12</v>
      </c>
      <c r="E7977">
        <v>356</v>
      </c>
      <c r="F7977">
        <v>471</v>
      </c>
      <c r="G7977">
        <v>4286</v>
      </c>
      <c r="H7977" t="s">
        <v>13</v>
      </c>
    </row>
    <row r="7978" spans="1:8" x14ac:dyDescent="0.25">
      <c r="A7978" t="s">
        <v>7641</v>
      </c>
      <c r="B7978" t="s">
        <v>7642</v>
      </c>
      <c r="C7978">
        <v>585</v>
      </c>
      <c r="D7978" t="s">
        <v>14</v>
      </c>
      <c r="E7978">
        <v>496</v>
      </c>
      <c r="F7978">
        <v>575</v>
      </c>
      <c r="G7978">
        <v>7652</v>
      </c>
      <c r="H7978" t="s">
        <v>15</v>
      </c>
    </row>
    <row r="7979" spans="1:8" x14ac:dyDescent="0.25">
      <c r="A7979" t="s">
        <v>7643</v>
      </c>
      <c r="B7979" t="s">
        <v>7644</v>
      </c>
      <c r="C7979">
        <v>482</v>
      </c>
      <c r="D7979" t="s">
        <v>10</v>
      </c>
      <c r="E7979">
        <v>3</v>
      </c>
      <c r="F7979">
        <v>348</v>
      </c>
      <c r="G7979">
        <v>4725</v>
      </c>
      <c r="H7979" t="s">
        <v>11</v>
      </c>
    </row>
    <row r="7980" spans="1:8" x14ac:dyDescent="0.25">
      <c r="A7980" t="s">
        <v>7643</v>
      </c>
      <c r="B7980" t="s">
        <v>7644</v>
      </c>
      <c r="C7980">
        <v>482</v>
      </c>
      <c r="D7980" t="s">
        <v>12</v>
      </c>
      <c r="E7980">
        <v>360</v>
      </c>
      <c r="F7980">
        <v>478</v>
      </c>
      <c r="G7980">
        <v>4286</v>
      </c>
      <c r="H7980" t="s">
        <v>13</v>
      </c>
    </row>
    <row r="7981" spans="1:8" x14ac:dyDescent="0.25">
      <c r="A7981" t="s">
        <v>7645</v>
      </c>
      <c r="B7981" t="s">
        <v>7646</v>
      </c>
      <c r="C7981">
        <v>471</v>
      </c>
      <c r="D7981" t="s">
        <v>12</v>
      </c>
      <c r="E7981">
        <v>354</v>
      </c>
      <c r="F7981">
        <v>469</v>
      </c>
      <c r="G7981">
        <v>4286</v>
      </c>
      <c r="H7981" t="s">
        <v>13</v>
      </c>
    </row>
    <row r="7982" spans="1:8" x14ac:dyDescent="0.25">
      <c r="A7982" t="s">
        <v>7645</v>
      </c>
      <c r="B7982" t="s">
        <v>7646</v>
      </c>
      <c r="C7982">
        <v>471</v>
      </c>
      <c r="D7982" t="s">
        <v>10</v>
      </c>
      <c r="E7982">
        <v>4</v>
      </c>
      <c r="F7982">
        <v>340</v>
      </c>
      <c r="G7982">
        <v>4725</v>
      </c>
      <c r="H7982" t="s">
        <v>11</v>
      </c>
    </row>
    <row r="7983" spans="1:8" x14ac:dyDescent="0.25">
      <c r="A7983" t="s">
        <v>7647</v>
      </c>
      <c r="B7983" t="s">
        <v>7648</v>
      </c>
      <c r="C7983">
        <v>486</v>
      </c>
      <c r="D7983" t="s">
        <v>10</v>
      </c>
      <c r="E7983">
        <v>2</v>
      </c>
      <c r="F7983">
        <v>349</v>
      </c>
      <c r="G7983">
        <v>4725</v>
      </c>
      <c r="H7983" t="s">
        <v>11</v>
      </c>
    </row>
    <row r="7984" spans="1:8" x14ac:dyDescent="0.25">
      <c r="A7984" t="s">
        <v>7647</v>
      </c>
      <c r="B7984" t="s">
        <v>7648</v>
      </c>
      <c r="C7984">
        <v>486</v>
      </c>
      <c r="D7984" t="s">
        <v>12</v>
      </c>
      <c r="E7984">
        <v>362</v>
      </c>
      <c r="F7984">
        <v>482</v>
      </c>
      <c r="G7984">
        <v>4286</v>
      </c>
      <c r="H7984" t="s">
        <v>13</v>
      </c>
    </row>
    <row r="7985" spans="1:8" x14ac:dyDescent="0.25">
      <c r="A7985" t="s">
        <v>7649</v>
      </c>
      <c r="B7985" t="s">
        <v>7650</v>
      </c>
      <c r="C7985">
        <v>476</v>
      </c>
      <c r="D7985" t="s">
        <v>12</v>
      </c>
      <c r="E7985">
        <v>361</v>
      </c>
      <c r="F7985">
        <v>470</v>
      </c>
      <c r="G7985">
        <v>4286</v>
      </c>
      <c r="H7985" t="s">
        <v>13</v>
      </c>
    </row>
    <row r="7986" spans="1:8" x14ac:dyDescent="0.25">
      <c r="A7986" t="s">
        <v>7649</v>
      </c>
      <c r="B7986" t="s">
        <v>7650</v>
      </c>
      <c r="C7986">
        <v>476</v>
      </c>
      <c r="D7986" t="s">
        <v>10</v>
      </c>
      <c r="E7986">
        <v>5</v>
      </c>
      <c r="F7986">
        <v>342</v>
      </c>
      <c r="G7986">
        <v>4725</v>
      </c>
      <c r="H7986" t="s">
        <v>11</v>
      </c>
    </row>
    <row r="7987" spans="1:8" x14ac:dyDescent="0.25">
      <c r="A7987" t="s">
        <v>7651</v>
      </c>
      <c r="B7987" t="s">
        <v>7652</v>
      </c>
      <c r="C7987">
        <v>473</v>
      </c>
      <c r="D7987" t="s">
        <v>10</v>
      </c>
      <c r="E7987">
        <v>3</v>
      </c>
      <c r="F7987">
        <v>343</v>
      </c>
      <c r="G7987">
        <v>4725</v>
      </c>
      <c r="H7987" t="s">
        <v>11</v>
      </c>
    </row>
    <row r="7988" spans="1:8" x14ac:dyDescent="0.25">
      <c r="A7988" t="s">
        <v>7651</v>
      </c>
      <c r="B7988" t="s">
        <v>7652</v>
      </c>
      <c r="C7988">
        <v>473</v>
      </c>
      <c r="D7988" t="s">
        <v>12</v>
      </c>
      <c r="E7988">
        <v>356</v>
      </c>
      <c r="F7988">
        <v>471</v>
      </c>
      <c r="G7988">
        <v>4286</v>
      </c>
      <c r="H7988" t="s">
        <v>13</v>
      </c>
    </row>
    <row r="7989" spans="1:8" x14ac:dyDescent="0.25">
      <c r="A7989" t="s">
        <v>7653</v>
      </c>
      <c r="B7989" t="s">
        <v>7654</v>
      </c>
      <c r="C7989">
        <v>599</v>
      </c>
      <c r="D7989" t="s">
        <v>10</v>
      </c>
      <c r="E7989">
        <v>3</v>
      </c>
      <c r="F7989">
        <v>351</v>
      </c>
      <c r="G7989">
        <v>4725</v>
      </c>
      <c r="H7989" t="s">
        <v>11</v>
      </c>
    </row>
    <row r="7990" spans="1:8" x14ac:dyDescent="0.25">
      <c r="A7990" t="s">
        <v>7653</v>
      </c>
      <c r="B7990" t="s">
        <v>7654</v>
      </c>
      <c r="C7990">
        <v>599</v>
      </c>
      <c r="D7990" t="s">
        <v>12</v>
      </c>
      <c r="E7990">
        <v>365</v>
      </c>
      <c r="F7990">
        <v>480</v>
      </c>
      <c r="G7990">
        <v>4286</v>
      </c>
      <c r="H7990" t="s">
        <v>13</v>
      </c>
    </row>
    <row r="7991" spans="1:8" x14ac:dyDescent="0.25">
      <c r="A7991" t="s">
        <v>7655</v>
      </c>
      <c r="B7991" t="s">
        <v>7656</v>
      </c>
      <c r="C7991">
        <v>481</v>
      </c>
      <c r="D7991" t="s">
        <v>12</v>
      </c>
      <c r="E7991">
        <v>362</v>
      </c>
      <c r="F7991">
        <v>479</v>
      </c>
      <c r="G7991">
        <v>4286</v>
      </c>
      <c r="H7991" t="s">
        <v>13</v>
      </c>
    </row>
    <row r="7992" spans="1:8" x14ac:dyDescent="0.25">
      <c r="A7992" t="s">
        <v>7655</v>
      </c>
      <c r="B7992" t="s">
        <v>7656</v>
      </c>
      <c r="C7992">
        <v>481</v>
      </c>
      <c r="D7992" t="s">
        <v>10</v>
      </c>
      <c r="E7992">
        <v>5</v>
      </c>
      <c r="F7992">
        <v>350</v>
      </c>
      <c r="G7992">
        <v>4725</v>
      </c>
      <c r="H7992" t="s">
        <v>11</v>
      </c>
    </row>
    <row r="7993" spans="1:8" x14ac:dyDescent="0.25">
      <c r="A7993" t="s">
        <v>7657</v>
      </c>
      <c r="B7993" t="s">
        <v>7658</v>
      </c>
      <c r="C7993">
        <v>470</v>
      </c>
      <c r="D7993" t="s">
        <v>10</v>
      </c>
      <c r="E7993">
        <v>1</v>
      </c>
      <c r="F7993">
        <v>343</v>
      </c>
      <c r="G7993">
        <v>4725</v>
      </c>
      <c r="H7993" t="s">
        <v>11</v>
      </c>
    </row>
    <row r="7994" spans="1:8" x14ac:dyDescent="0.25">
      <c r="A7994" t="s">
        <v>7657</v>
      </c>
      <c r="B7994" t="s">
        <v>7658</v>
      </c>
      <c r="C7994">
        <v>470</v>
      </c>
      <c r="D7994" t="s">
        <v>12</v>
      </c>
      <c r="E7994">
        <v>355</v>
      </c>
      <c r="F7994">
        <v>469</v>
      </c>
      <c r="G7994">
        <v>4286</v>
      </c>
      <c r="H7994" t="s">
        <v>13</v>
      </c>
    </row>
    <row r="7995" spans="1:8" x14ac:dyDescent="0.25">
      <c r="A7995" t="s">
        <v>7659</v>
      </c>
      <c r="B7995" t="s">
        <v>7660</v>
      </c>
      <c r="C7995">
        <v>524</v>
      </c>
      <c r="D7995" t="s">
        <v>10</v>
      </c>
      <c r="E7995">
        <v>30</v>
      </c>
      <c r="F7995">
        <v>377</v>
      </c>
      <c r="G7995">
        <v>4725</v>
      </c>
      <c r="H7995" t="s">
        <v>11</v>
      </c>
    </row>
    <row r="7996" spans="1:8" x14ac:dyDescent="0.25">
      <c r="A7996" t="s">
        <v>7659</v>
      </c>
      <c r="B7996" t="s">
        <v>7660</v>
      </c>
      <c r="C7996">
        <v>524</v>
      </c>
      <c r="D7996" t="s">
        <v>12</v>
      </c>
      <c r="E7996">
        <v>391</v>
      </c>
      <c r="F7996">
        <v>515</v>
      </c>
      <c r="G7996">
        <v>4286</v>
      </c>
      <c r="H7996" t="s">
        <v>13</v>
      </c>
    </row>
    <row r="7997" spans="1:8" x14ac:dyDescent="0.25">
      <c r="A7997" t="s">
        <v>7661</v>
      </c>
      <c r="B7997" t="s">
        <v>7662</v>
      </c>
      <c r="C7997">
        <v>501</v>
      </c>
      <c r="D7997" t="s">
        <v>10</v>
      </c>
      <c r="E7997">
        <v>2</v>
      </c>
      <c r="F7997">
        <v>373</v>
      </c>
      <c r="G7997">
        <v>4725</v>
      </c>
      <c r="H7997" t="s">
        <v>11</v>
      </c>
    </row>
    <row r="7998" spans="1:8" x14ac:dyDescent="0.25">
      <c r="A7998" t="s">
        <v>7661</v>
      </c>
      <c r="B7998" t="s">
        <v>7662</v>
      </c>
      <c r="C7998">
        <v>501</v>
      </c>
      <c r="D7998" t="s">
        <v>12</v>
      </c>
      <c r="E7998">
        <v>384</v>
      </c>
      <c r="F7998">
        <v>499</v>
      </c>
      <c r="G7998">
        <v>4286</v>
      </c>
      <c r="H7998" t="s">
        <v>13</v>
      </c>
    </row>
    <row r="7999" spans="1:8" x14ac:dyDescent="0.25">
      <c r="A7999" t="s">
        <v>7663</v>
      </c>
      <c r="B7999" t="s">
        <v>7664</v>
      </c>
      <c r="C7999">
        <v>505</v>
      </c>
      <c r="D7999" t="s">
        <v>10</v>
      </c>
      <c r="E7999">
        <v>23</v>
      </c>
      <c r="F7999">
        <v>370</v>
      </c>
      <c r="G7999">
        <v>4725</v>
      </c>
      <c r="H7999" t="s">
        <v>11</v>
      </c>
    </row>
    <row r="8000" spans="1:8" x14ac:dyDescent="0.25">
      <c r="A8000" t="s">
        <v>7663</v>
      </c>
      <c r="B8000" t="s">
        <v>7664</v>
      </c>
      <c r="C8000">
        <v>505</v>
      </c>
      <c r="D8000" t="s">
        <v>12</v>
      </c>
      <c r="E8000">
        <v>384</v>
      </c>
      <c r="F8000">
        <v>504</v>
      </c>
      <c r="G8000">
        <v>4286</v>
      </c>
      <c r="H8000" t="s">
        <v>13</v>
      </c>
    </row>
    <row r="8001" spans="1:8" x14ac:dyDescent="0.25">
      <c r="A8001" t="s">
        <v>7665</v>
      </c>
      <c r="B8001" t="s">
        <v>7666</v>
      </c>
      <c r="C8001">
        <v>476</v>
      </c>
      <c r="D8001" t="s">
        <v>10</v>
      </c>
      <c r="E8001">
        <v>1</v>
      </c>
      <c r="F8001">
        <v>341</v>
      </c>
      <c r="G8001">
        <v>4725</v>
      </c>
      <c r="H8001" t="s">
        <v>11</v>
      </c>
    </row>
    <row r="8002" spans="1:8" x14ac:dyDescent="0.25">
      <c r="A8002" t="s">
        <v>7665</v>
      </c>
      <c r="B8002" t="s">
        <v>7666</v>
      </c>
      <c r="C8002">
        <v>476</v>
      </c>
      <c r="D8002" t="s">
        <v>12</v>
      </c>
      <c r="E8002">
        <v>354</v>
      </c>
      <c r="F8002">
        <v>469</v>
      </c>
      <c r="G8002">
        <v>4286</v>
      </c>
      <c r="H8002" t="s">
        <v>13</v>
      </c>
    </row>
    <row r="8003" spans="1:8" x14ac:dyDescent="0.25">
      <c r="A8003" t="s">
        <v>7667</v>
      </c>
      <c r="B8003" t="s">
        <v>7668</v>
      </c>
      <c r="C8003">
        <v>475</v>
      </c>
      <c r="D8003" t="s">
        <v>10</v>
      </c>
      <c r="E8003">
        <v>1</v>
      </c>
      <c r="F8003">
        <v>340</v>
      </c>
      <c r="G8003">
        <v>4725</v>
      </c>
      <c r="H8003" t="s">
        <v>11</v>
      </c>
    </row>
    <row r="8004" spans="1:8" x14ac:dyDescent="0.25">
      <c r="A8004" t="s">
        <v>7667</v>
      </c>
      <c r="B8004" t="s">
        <v>7668</v>
      </c>
      <c r="C8004">
        <v>475</v>
      </c>
      <c r="D8004" t="s">
        <v>12</v>
      </c>
      <c r="E8004">
        <v>354</v>
      </c>
      <c r="F8004">
        <v>469</v>
      </c>
      <c r="G8004">
        <v>4286</v>
      </c>
      <c r="H8004" t="s">
        <v>13</v>
      </c>
    </row>
    <row r="8005" spans="1:8" x14ac:dyDescent="0.25">
      <c r="A8005" t="s">
        <v>7669</v>
      </c>
      <c r="B8005" t="s">
        <v>7670</v>
      </c>
      <c r="C8005">
        <v>524</v>
      </c>
      <c r="D8005" t="s">
        <v>10</v>
      </c>
      <c r="E8005">
        <v>30</v>
      </c>
      <c r="F8005">
        <v>377</v>
      </c>
      <c r="G8005">
        <v>4725</v>
      </c>
      <c r="H8005" t="s">
        <v>11</v>
      </c>
    </row>
    <row r="8006" spans="1:8" x14ac:dyDescent="0.25">
      <c r="A8006" t="s">
        <v>7669</v>
      </c>
      <c r="B8006" t="s">
        <v>7670</v>
      </c>
      <c r="C8006">
        <v>524</v>
      </c>
      <c r="D8006" t="s">
        <v>12</v>
      </c>
      <c r="E8006">
        <v>391</v>
      </c>
      <c r="F8006">
        <v>515</v>
      </c>
      <c r="G8006">
        <v>4286</v>
      </c>
      <c r="H8006" t="s">
        <v>13</v>
      </c>
    </row>
    <row r="8007" spans="1:8" x14ac:dyDescent="0.25">
      <c r="A8007" t="s">
        <v>7671</v>
      </c>
      <c r="B8007" t="s">
        <v>7672</v>
      </c>
      <c r="C8007">
        <v>524</v>
      </c>
      <c r="D8007" t="s">
        <v>10</v>
      </c>
      <c r="E8007">
        <v>30</v>
      </c>
      <c r="F8007">
        <v>377</v>
      </c>
      <c r="G8007">
        <v>4725</v>
      </c>
      <c r="H8007" t="s">
        <v>11</v>
      </c>
    </row>
    <row r="8008" spans="1:8" x14ac:dyDescent="0.25">
      <c r="A8008" t="s">
        <v>7671</v>
      </c>
      <c r="B8008" t="s">
        <v>7672</v>
      </c>
      <c r="C8008">
        <v>524</v>
      </c>
      <c r="D8008" t="s">
        <v>12</v>
      </c>
      <c r="E8008">
        <v>391</v>
      </c>
      <c r="F8008">
        <v>515</v>
      </c>
      <c r="G8008">
        <v>4286</v>
      </c>
      <c r="H8008" t="s">
        <v>13</v>
      </c>
    </row>
    <row r="8009" spans="1:8" x14ac:dyDescent="0.25">
      <c r="A8009" t="s">
        <v>7673</v>
      </c>
      <c r="B8009" t="s">
        <v>7674</v>
      </c>
      <c r="C8009">
        <v>424</v>
      </c>
      <c r="D8009" t="s">
        <v>10</v>
      </c>
      <c r="E8009">
        <v>38</v>
      </c>
      <c r="F8009">
        <v>385</v>
      </c>
      <c r="G8009">
        <v>4725</v>
      </c>
      <c r="H8009" t="s">
        <v>11</v>
      </c>
    </row>
    <row r="8010" spans="1:8" x14ac:dyDescent="0.25">
      <c r="A8010" t="s">
        <v>7675</v>
      </c>
      <c r="B8010" t="s">
        <v>7676</v>
      </c>
      <c r="C8010">
        <v>528</v>
      </c>
      <c r="D8010" t="s">
        <v>12</v>
      </c>
      <c r="E8010">
        <v>406</v>
      </c>
      <c r="F8010">
        <v>526</v>
      </c>
      <c r="G8010">
        <v>4286</v>
      </c>
      <c r="H8010" t="s">
        <v>13</v>
      </c>
    </row>
    <row r="8011" spans="1:8" x14ac:dyDescent="0.25">
      <c r="A8011" t="s">
        <v>7675</v>
      </c>
      <c r="B8011" t="s">
        <v>7676</v>
      </c>
      <c r="C8011">
        <v>528</v>
      </c>
      <c r="D8011" t="s">
        <v>10</v>
      </c>
      <c r="E8011">
        <v>41</v>
      </c>
      <c r="F8011">
        <v>392</v>
      </c>
      <c r="G8011">
        <v>4725</v>
      </c>
      <c r="H8011" t="s">
        <v>11</v>
      </c>
    </row>
    <row r="8012" spans="1:8" x14ac:dyDescent="0.25">
      <c r="A8012" t="s">
        <v>7677</v>
      </c>
      <c r="B8012" t="s">
        <v>7678</v>
      </c>
      <c r="C8012">
        <v>476</v>
      </c>
      <c r="D8012" t="s">
        <v>10</v>
      </c>
      <c r="E8012">
        <v>1</v>
      </c>
      <c r="F8012">
        <v>340</v>
      </c>
      <c r="G8012">
        <v>4725</v>
      </c>
      <c r="H8012" t="s">
        <v>11</v>
      </c>
    </row>
    <row r="8013" spans="1:8" x14ac:dyDescent="0.25">
      <c r="A8013" t="s">
        <v>7677</v>
      </c>
      <c r="B8013" t="s">
        <v>7678</v>
      </c>
      <c r="C8013">
        <v>476</v>
      </c>
      <c r="D8013" t="s">
        <v>12</v>
      </c>
      <c r="E8013">
        <v>353</v>
      </c>
      <c r="F8013">
        <v>467</v>
      </c>
      <c r="G8013">
        <v>4286</v>
      </c>
      <c r="H8013" t="s">
        <v>13</v>
      </c>
    </row>
    <row r="8014" spans="1:8" x14ac:dyDescent="0.25">
      <c r="A8014" t="s">
        <v>7679</v>
      </c>
      <c r="B8014" t="s">
        <v>7680</v>
      </c>
      <c r="C8014">
        <v>472</v>
      </c>
      <c r="D8014" t="s">
        <v>10</v>
      </c>
      <c r="E8014">
        <v>2</v>
      </c>
      <c r="F8014">
        <v>341</v>
      </c>
      <c r="G8014">
        <v>4725</v>
      </c>
      <c r="H8014" t="s">
        <v>11</v>
      </c>
    </row>
    <row r="8015" spans="1:8" x14ac:dyDescent="0.25">
      <c r="A8015" t="s">
        <v>7679</v>
      </c>
      <c r="B8015" t="s">
        <v>7680</v>
      </c>
      <c r="C8015">
        <v>472</v>
      </c>
      <c r="D8015" t="s">
        <v>12</v>
      </c>
      <c r="E8015">
        <v>352</v>
      </c>
      <c r="F8015">
        <v>466</v>
      </c>
      <c r="G8015">
        <v>4286</v>
      </c>
      <c r="H8015" t="s">
        <v>13</v>
      </c>
    </row>
    <row r="8016" spans="1:8" x14ac:dyDescent="0.25">
      <c r="A8016" t="s">
        <v>7681</v>
      </c>
      <c r="B8016" t="s">
        <v>7682</v>
      </c>
      <c r="C8016">
        <v>325</v>
      </c>
      <c r="D8016" t="s">
        <v>10</v>
      </c>
      <c r="E8016">
        <v>6</v>
      </c>
      <c r="F8016">
        <v>324</v>
      </c>
      <c r="G8016">
        <v>4725</v>
      </c>
      <c r="H8016" t="s">
        <v>11</v>
      </c>
    </row>
    <row r="8017" spans="1:8" x14ac:dyDescent="0.25">
      <c r="A8017" t="s">
        <v>7683</v>
      </c>
      <c r="B8017" t="s">
        <v>7684</v>
      </c>
      <c r="C8017">
        <v>325</v>
      </c>
      <c r="D8017" t="s">
        <v>10</v>
      </c>
      <c r="E8017">
        <v>6</v>
      </c>
      <c r="F8017">
        <v>324</v>
      </c>
      <c r="G8017">
        <v>4725</v>
      </c>
      <c r="H8017" t="s">
        <v>11</v>
      </c>
    </row>
    <row r="8018" spans="1:8" x14ac:dyDescent="0.25">
      <c r="A8018" t="s">
        <v>7685</v>
      </c>
      <c r="B8018" t="s">
        <v>7686</v>
      </c>
      <c r="C8018">
        <v>344</v>
      </c>
      <c r="D8018" t="s">
        <v>10</v>
      </c>
      <c r="E8018">
        <v>1</v>
      </c>
      <c r="F8018">
        <v>199</v>
      </c>
      <c r="G8018">
        <v>4725</v>
      </c>
      <c r="H8018" t="s">
        <v>11</v>
      </c>
    </row>
    <row r="8019" spans="1:8" x14ac:dyDescent="0.25">
      <c r="A8019" t="s">
        <v>7685</v>
      </c>
      <c r="B8019" t="s">
        <v>7686</v>
      </c>
      <c r="C8019">
        <v>344</v>
      </c>
      <c r="D8019" t="s">
        <v>12</v>
      </c>
      <c r="E8019">
        <v>213</v>
      </c>
      <c r="F8019">
        <v>342</v>
      </c>
      <c r="G8019">
        <v>4286</v>
      </c>
      <c r="H8019" t="s">
        <v>13</v>
      </c>
    </row>
    <row r="8020" spans="1:8" x14ac:dyDescent="0.25">
      <c r="A8020" t="s">
        <v>7687</v>
      </c>
      <c r="B8020" t="s">
        <v>7688</v>
      </c>
      <c r="C8020">
        <v>583</v>
      </c>
      <c r="D8020" t="s">
        <v>10</v>
      </c>
      <c r="E8020">
        <v>103</v>
      </c>
      <c r="F8020">
        <v>456</v>
      </c>
      <c r="G8020">
        <v>4725</v>
      </c>
      <c r="H8020" t="s">
        <v>11</v>
      </c>
    </row>
    <row r="8021" spans="1:8" x14ac:dyDescent="0.25">
      <c r="A8021" t="s">
        <v>7687</v>
      </c>
      <c r="B8021" t="s">
        <v>7688</v>
      </c>
      <c r="C8021">
        <v>583</v>
      </c>
      <c r="D8021" t="s">
        <v>12</v>
      </c>
      <c r="E8021">
        <v>473</v>
      </c>
      <c r="F8021">
        <v>582</v>
      </c>
      <c r="G8021">
        <v>4286</v>
      </c>
      <c r="H8021" t="s">
        <v>13</v>
      </c>
    </row>
    <row r="8022" spans="1:8" x14ac:dyDescent="0.25">
      <c r="A8022" t="s">
        <v>7689</v>
      </c>
      <c r="B8022" t="s">
        <v>7690</v>
      </c>
      <c r="C8022">
        <v>593</v>
      </c>
      <c r="D8022" t="s">
        <v>10</v>
      </c>
      <c r="E8022">
        <v>113</v>
      </c>
      <c r="F8022">
        <v>466</v>
      </c>
      <c r="G8022">
        <v>4725</v>
      </c>
      <c r="H8022" t="s">
        <v>11</v>
      </c>
    </row>
    <row r="8023" spans="1:8" x14ac:dyDescent="0.25">
      <c r="A8023" t="s">
        <v>7689</v>
      </c>
      <c r="B8023" t="s">
        <v>7690</v>
      </c>
      <c r="C8023">
        <v>593</v>
      </c>
      <c r="D8023" t="s">
        <v>5237</v>
      </c>
      <c r="E8023">
        <v>1</v>
      </c>
      <c r="F8023">
        <v>89</v>
      </c>
      <c r="G8023">
        <v>3</v>
      </c>
    </row>
    <row r="8024" spans="1:8" x14ac:dyDescent="0.25">
      <c r="A8024" t="s">
        <v>7689</v>
      </c>
      <c r="B8024" t="s">
        <v>7690</v>
      </c>
      <c r="C8024">
        <v>593</v>
      </c>
      <c r="D8024" t="s">
        <v>12</v>
      </c>
      <c r="E8024">
        <v>483</v>
      </c>
      <c r="F8024">
        <v>592</v>
      </c>
      <c r="G8024">
        <v>4286</v>
      </c>
      <c r="H8024" t="s">
        <v>13</v>
      </c>
    </row>
    <row r="8025" spans="1:8" x14ac:dyDescent="0.25">
      <c r="A8025" t="s">
        <v>7691</v>
      </c>
      <c r="B8025" t="s">
        <v>7692</v>
      </c>
      <c r="C8025">
        <v>497</v>
      </c>
      <c r="D8025" t="s">
        <v>12</v>
      </c>
      <c r="E8025">
        <v>366</v>
      </c>
      <c r="F8025">
        <v>495</v>
      </c>
      <c r="G8025">
        <v>4286</v>
      </c>
      <c r="H8025" t="s">
        <v>13</v>
      </c>
    </row>
    <row r="8026" spans="1:8" x14ac:dyDescent="0.25">
      <c r="A8026" t="s">
        <v>7691</v>
      </c>
      <c r="B8026" t="s">
        <v>7692</v>
      </c>
      <c r="C8026">
        <v>497</v>
      </c>
      <c r="D8026" t="s">
        <v>10</v>
      </c>
      <c r="E8026">
        <v>6</v>
      </c>
      <c r="F8026">
        <v>352</v>
      </c>
      <c r="G8026">
        <v>4725</v>
      </c>
      <c r="H8026" t="s">
        <v>11</v>
      </c>
    </row>
    <row r="8027" spans="1:8" x14ac:dyDescent="0.25">
      <c r="A8027" t="s">
        <v>7693</v>
      </c>
      <c r="B8027" t="s">
        <v>7694</v>
      </c>
      <c r="C8027">
        <v>510</v>
      </c>
      <c r="D8027" t="s">
        <v>10</v>
      </c>
      <c r="E8027">
        <v>19</v>
      </c>
      <c r="F8027">
        <v>365</v>
      </c>
      <c r="G8027">
        <v>4725</v>
      </c>
      <c r="H8027" t="s">
        <v>11</v>
      </c>
    </row>
    <row r="8028" spans="1:8" x14ac:dyDescent="0.25">
      <c r="A8028" t="s">
        <v>7693</v>
      </c>
      <c r="B8028" t="s">
        <v>7694</v>
      </c>
      <c r="C8028">
        <v>510</v>
      </c>
      <c r="D8028" t="s">
        <v>12</v>
      </c>
      <c r="E8028">
        <v>379</v>
      </c>
      <c r="F8028">
        <v>508</v>
      </c>
      <c r="G8028">
        <v>4286</v>
      </c>
      <c r="H8028" t="s">
        <v>13</v>
      </c>
    </row>
    <row r="8029" spans="1:8" x14ac:dyDescent="0.25">
      <c r="A8029" t="s">
        <v>7695</v>
      </c>
      <c r="B8029" t="s">
        <v>7696</v>
      </c>
      <c r="C8029">
        <v>511</v>
      </c>
      <c r="D8029" t="s">
        <v>10</v>
      </c>
      <c r="E8029">
        <v>20</v>
      </c>
      <c r="F8029">
        <v>366</v>
      </c>
      <c r="G8029">
        <v>4725</v>
      </c>
      <c r="H8029" t="s">
        <v>11</v>
      </c>
    </row>
    <row r="8030" spans="1:8" x14ac:dyDescent="0.25">
      <c r="A8030" t="s">
        <v>7695</v>
      </c>
      <c r="B8030" t="s">
        <v>7696</v>
      </c>
      <c r="C8030">
        <v>511</v>
      </c>
      <c r="D8030" t="s">
        <v>12</v>
      </c>
      <c r="E8030">
        <v>380</v>
      </c>
      <c r="F8030">
        <v>509</v>
      </c>
      <c r="G8030">
        <v>4286</v>
      </c>
      <c r="H8030" t="s">
        <v>13</v>
      </c>
    </row>
    <row r="8031" spans="1:8" x14ac:dyDescent="0.25">
      <c r="A8031" t="s">
        <v>7697</v>
      </c>
      <c r="B8031" t="s">
        <v>7698</v>
      </c>
      <c r="C8031">
        <v>508</v>
      </c>
      <c r="D8031" t="s">
        <v>10</v>
      </c>
      <c r="E8031">
        <v>17</v>
      </c>
      <c r="F8031">
        <v>363</v>
      </c>
      <c r="G8031">
        <v>4725</v>
      </c>
      <c r="H8031" t="s">
        <v>11</v>
      </c>
    </row>
    <row r="8032" spans="1:8" x14ac:dyDescent="0.25">
      <c r="A8032" t="s">
        <v>7697</v>
      </c>
      <c r="B8032" t="s">
        <v>7698</v>
      </c>
      <c r="C8032">
        <v>508</v>
      </c>
      <c r="D8032" t="s">
        <v>12</v>
      </c>
      <c r="E8032">
        <v>377</v>
      </c>
      <c r="F8032">
        <v>506</v>
      </c>
      <c r="G8032">
        <v>4286</v>
      </c>
      <c r="H8032" t="s">
        <v>13</v>
      </c>
    </row>
    <row r="8033" spans="1:8" x14ac:dyDescent="0.25">
      <c r="A8033" t="s">
        <v>7699</v>
      </c>
      <c r="B8033" t="s">
        <v>7700</v>
      </c>
      <c r="C8033">
        <v>418</v>
      </c>
      <c r="D8033" t="s">
        <v>10</v>
      </c>
      <c r="E8033">
        <v>1</v>
      </c>
      <c r="F8033">
        <v>287</v>
      </c>
      <c r="G8033">
        <v>4725</v>
      </c>
      <c r="H8033" t="s">
        <v>11</v>
      </c>
    </row>
    <row r="8034" spans="1:8" x14ac:dyDescent="0.25">
      <c r="A8034" t="s">
        <v>7699</v>
      </c>
      <c r="B8034" t="s">
        <v>7700</v>
      </c>
      <c r="C8034">
        <v>418</v>
      </c>
      <c r="D8034" t="s">
        <v>12</v>
      </c>
      <c r="E8034">
        <v>299</v>
      </c>
      <c r="F8034">
        <v>415</v>
      </c>
      <c r="G8034">
        <v>4286</v>
      </c>
      <c r="H8034" t="s">
        <v>13</v>
      </c>
    </row>
    <row r="8035" spans="1:8" x14ac:dyDescent="0.25">
      <c r="A8035" t="s">
        <v>7701</v>
      </c>
      <c r="B8035" t="s">
        <v>7702</v>
      </c>
      <c r="C8035">
        <v>562</v>
      </c>
      <c r="D8035" t="s">
        <v>7703</v>
      </c>
      <c r="E8035">
        <v>1</v>
      </c>
      <c r="F8035">
        <v>59</v>
      </c>
      <c r="G8035">
        <v>2</v>
      </c>
    </row>
    <row r="8036" spans="1:8" x14ac:dyDescent="0.25">
      <c r="A8036" t="s">
        <v>7701</v>
      </c>
      <c r="B8036" t="s">
        <v>7702</v>
      </c>
      <c r="C8036">
        <v>562</v>
      </c>
      <c r="D8036" t="s">
        <v>12</v>
      </c>
      <c r="E8036">
        <v>444</v>
      </c>
      <c r="F8036">
        <v>559</v>
      </c>
      <c r="G8036">
        <v>4286</v>
      </c>
      <c r="H8036" t="s">
        <v>13</v>
      </c>
    </row>
    <row r="8037" spans="1:8" x14ac:dyDescent="0.25">
      <c r="A8037" t="s">
        <v>7701</v>
      </c>
      <c r="B8037" t="s">
        <v>7702</v>
      </c>
      <c r="C8037">
        <v>562</v>
      </c>
      <c r="D8037" t="s">
        <v>10</v>
      </c>
      <c r="E8037">
        <v>90</v>
      </c>
      <c r="F8037">
        <v>431</v>
      </c>
      <c r="G8037">
        <v>4725</v>
      </c>
      <c r="H8037" t="s">
        <v>11</v>
      </c>
    </row>
    <row r="8038" spans="1:8" x14ac:dyDescent="0.25">
      <c r="A8038" t="s">
        <v>7704</v>
      </c>
      <c r="B8038" t="s">
        <v>7705</v>
      </c>
      <c r="C8038">
        <v>474</v>
      </c>
      <c r="D8038" t="s">
        <v>12</v>
      </c>
      <c r="E8038">
        <v>357</v>
      </c>
      <c r="F8038">
        <v>472</v>
      </c>
      <c r="G8038">
        <v>4286</v>
      </c>
      <c r="H8038" t="s">
        <v>13</v>
      </c>
    </row>
    <row r="8039" spans="1:8" x14ac:dyDescent="0.25">
      <c r="A8039" t="s">
        <v>7704</v>
      </c>
      <c r="B8039" t="s">
        <v>7705</v>
      </c>
      <c r="C8039">
        <v>474</v>
      </c>
      <c r="D8039" t="s">
        <v>10</v>
      </c>
      <c r="E8039">
        <v>6</v>
      </c>
      <c r="F8039">
        <v>345</v>
      </c>
      <c r="G8039">
        <v>4725</v>
      </c>
      <c r="H8039" t="s">
        <v>11</v>
      </c>
    </row>
    <row r="8040" spans="1:8" x14ac:dyDescent="0.25">
      <c r="A8040" t="s">
        <v>7706</v>
      </c>
      <c r="B8040" t="s">
        <v>7707</v>
      </c>
      <c r="C8040">
        <v>501</v>
      </c>
      <c r="D8040" t="s">
        <v>10</v>
      </c>
      <c r="E8040">
        <v>19</v>
      </c>
      <c r="F8040">
        <v>366</v>
      </c>
      <c r="G8040">
        <v>4725</v>
      </c>
      <c r="H8040" t="s">
        <v>11</v>
      </c>
    </row>
    <row r="8041" spans="1:8" x14ac:dyDescent="0.25">
      <c r="A8041" t="s">
        <v>7706</v>
      </c>
      <c r="B8041" t="s">
        <v>7707</v>
      </c>
      <c r="C8041">
        <v>501</v>
      </c>
      <c r="D8041" t="s">
        <v>12</v>
      </c>
      <c r="E8041">
        <v>380</v>
      </c>
      <c r="F8041">
        <v>500</v>
      </c>
      <c r="G8041">
        <v>4286</v>
      </c>
      <c r="H8041" t="s">
        <v>13</v>
      </c>
    </row>
    <row r="8042" spans="1:8" x14ac:dyDescent="0.25">
      <c r="A8042" t="s">
        <v>7708</v>
      </c>
      <c r="B8042" t="s">
        <v>7709</v>
      </c>
      <c r="C8042">
        <v>470</v>
      </c>
      <c r="D8042" t="s">
        <v>10</v>
      </c>
      <c r="E8042">
        <v>1</v>
      </c>
      <c r="F8042">
        <v>345</v>
      </c>
      <c r="G8042">
        <v>4725</v>
      </c>
      <c r="H8042" t="s">
        <v>11</v>
      </c>
    </row>
    <row r="8043" spans="1:8" x14ac:dyDescent="0.25">
      <c r="A8043" t="s">
        <v>7708</v>
      </c>
      <c r="B8043" t="s">
        <v>7709</v>
      </c>
      <c r="C8043">
        <v>470</v>
      </c>
      <c r="D8043" t="s">
        <v>12</v>
      </c>
      <c r="E8043">
        <v>355</v>
      </c>
      <c r="F8043">
        <v>469</v>
      </c>
      <c r="G8043">
        <v>4286</v>
      </c>
      <c r="H8043" t="s">
        <v>13</v>
      </c>
    </row>
    <row r="8044" spans="1:8" x14ac:dyDescent="0.25">
      <c r="A8044" t="s">
        <v>7710</v>
      </c>
      <c r="B8044" t="s">
        <v>7711</v>
      </c>
      <c r="C8044">
        <v>470</v>
      </c>
      <c r="D8044" t="s">
        <v>10</v>
      </c>
      <c r="E8044">
        <v>1</v>
      </c>
      <c r="F8044">
        <v>345</v>
      </c>
      <c r="G8044">
        <v>4725</v>
      </c>
      <c r="H8044" t="s">
        <v>11</v>
      </c>
    </row>
    <row r="8045" spans="1:8" x14ac:dyDescent="0.25">
      <c r="A8045" t="s">
        <v>7710</v>
      </c>
      <c r="B8045" t="s">
        <v>7711</v>
      </c>
      <c r="C8045">
        <v>470</v>
      </c>
      <c r="D8045" t="s">
        <v>12</v>
      </c>
      <c r="E8045">
        <v>355</v>
      </c>
      <c r="F8045">
        <v>469</v>
      </c>
      <c r="G8045">
        <v>4286</v>
      </c>
      <c r="H8045" t="s">
        <v>13</v>
      </c>
    </row>
    <row r="8046" spans="1:8" x14ac:dyDescent="0.25">
      <c r="A8046" t="s">
        <v>7712</v>
      </c>
      <c r="B8046" t="s">
        <v>7713</v>
      </c>
      <c r="C8046">
        <v>235</v>
      </c>
      <c r="D8046" t="s">
        <v>10</v>
      </c>
      <c r="E8046">
        <v>1</v>
      </c>
      <c r="F8046">
        <v>108</v>
      </c>
      <c r="G8046">
        <v>4725</v>
      </c>
      <c r="H8046" t="s">
        <v>11</v>
      </c>
    </row>
    <row r="8047" spans="1:8" x14ac:dyDescent="0.25">
      <c r="A8047" t="s">
        <v>7712</v>
      </c>
      <c r="B8047" t="s">
        <v>7713</v>
      </c>
      <c r="C8047">
        <v>235</v>
      </c>
      <c r="D8047" t="s">
        <v>12</v>
      </c>
      <c r="E8047">
        <v>120</v>
      </c>
      <c r="F8047">
        <v>234</v>
      </c>
      <c r="G8047">
        <v>4286</v>
      </c>
      <c r="H8047" t="s">
        <v>13</v>
      </c>
    </row>
    <row r="8048" spans="1:8" x14ac:dyDescent="0.25">
      <c r="A8048" t="s">
        <v>7714</v>
      </c>
      <c r="B8048" t="s">
        <v>7715</v>
      </c>
      <c r="C8048">
        <v>470</v>
      </c>
      <c r="D8048" t="s">
        <v>10</v>
      </c>
      <c r="E8048">
        <v>1</v>
      </c>
      <c r="F8048">
        <v>345</v>
      </c>
      <c r="G8048">
        <v>4725</v>
      </c>
      <c r="H8048" t="s">
        <v>11</v>
      </c>
    </row>
    <row r="8049" spans="1:8" x14ac:dyDescent="0.25">
      <c r="A8049" t="s">
        <v>7714</v>
      </c>
      <c r="B8049" t="s">
        <v>7715</v>
      </c>
      <c r="C8049">
        <v>470</v>
      </c>
      <c r="D8049" t="s">
        <v>12</v>
      </c>
      <c r="E8049">
        <v>355</v>
      </c>
      <c r="F8049">
        <v>469</v>
      </c>
      <c r="G8049">
        <v>4286</v>
      </c>
      <c r="H8049" t="s">
        <v>13</v>
      </c>
    </row>
    <row r="8050" spans="1:8" x14ac:dyDescent="0.25">
      <c r="A8050" t="s">
        <v>7716</v>
      </c>
      <c r="B8050" t="s">
        <v>7717</v>
      </c>
      <c r="C8050">
        <v>470</v>
      </c>
      <c r="D8050" t="s">
        <v>10</v>
      </c>
      <c r="E8050">
        <v>1</v>
      </c>
      <c r="F8050">
        <v>345</v>
      </c>
      <c r="G8050">
        <v>4725</v>
      </c>
      <c r="H8050" t="s">
        <v>11</v>
      </c>
    </row>
    <row r="8051" spans="1:8" x14ac:dyDescent="0.25">
      <c r="A8051" t="s">
        <v>7716</v>
      </c>
      <c r="B8051" t="s">
        <v>7717</v>
      </c>
      <c r="C8051">
        <v>470</v>
      </c>
      <c r="D8051" t="s">
        <v>12</v>
      </c>
      <c r="E8051">
        <v>355</v>
      </c>
      <c r="F8051">
        <v>469</v>
      </c>
      <c r="G8051">
        <v>4286</v>
      </c>
      <c r="H8051" t="s">
        <v>13</v>
      </c>
    </row>
    <row r="8052" spans="1:8" x14ac:dyDescent="0.25">
      <c r="A8052" t="s">
        <v>7718</v>
      </c>
      <c r="B8052" t="s">
        <v>7719</v>
      </c>
      <c r="C8052">
        <v>483</v>
      </c>
      <c r="D8052" t="s">
        <v>10</v>
      </c>
      <c r="E8052">
        <v>15</v>
      </c>
      <c r="F8052">
        <v>357</v>
      </c>
      <c r="G8052">
        <v>4725</v>
      </c>
      <c r="H8052" t="s">
        <v>11</v>
      </c>
    </row>
    <row r="8053" spans="1:8" x14ac:dyDescent="0.25">
      <c r="A8053" t="s">
        <v>7718</v>
      </c>
      <c r="B8053" t="s">
        <v>7719</v>
      </c>
      <c r="C8053">
        <v>483</v>
      </c>
      <c r="D8053" t="s">
        <v>12</v>
      </c>
      <c r="E8053">
        <v>365</v>
      </c>
      <c r="F8053">
        <v>481</v>
      </c>
      <c r="G8053">
        <v>4286</v>
      </c>
      <c r="H8053" t="s">
        <v>13</v>
      </c>
    </row>
    <row r="8054" spans="1:8" x14ac:dyDescent="0.25">
      <c r="A8054" t="s">
        <v>7720</v>
      </c>
      <c r="B8054" t="s">
        <v>7721</v>
      </c>
      <c r="C8054">
        <v>499</v>
      </c>
      <c r="D8054" t="s">
        <v>10</v>
      </c>
      <c r="E8054">
        <v>19</v>
      </c>
      <c r="F8054">
        <v>364</v>
      </c>
      <c r="G8054">
        <v>4725</v>
      </c>
      <c r="H8054" t="s">
        <v>11</v>
      </c>
    </row>
    <row r="8055" spans="1:8" x14ac:dyDescent="0.25">
      <c r="A8055" t="s">
        <v>7720</v>
      </c>
      <c r="B8055" t="s">
        <v>7721</v>
      </c>
      <c r="C8055">
        <v>499</v>
      </c>
      <c r="D8055" t="s">
        <v>12</v>
      </c>
      <c r="E8055">
        <v>378</v>
      </c>
      <c r="F8055">
        <v>497</v>
      </c>
      <c r="G8055">
        <v>4286</v>
      </c>
      <c r="H8055" t="s">
        <v>13</v>
      </c>
    </row>
    <row r="8056" spans="1:8" x14ac:dyDescent="0.25">
      <c r="A8056" t="s">
        <v>7722</v>
      </c>
      <c r="B8056" t="s">
        <v>7723</v>
      </c>
      <c r="C8056">
        <v>500</v>
      </c>
      <c r="D8056" t="s">
        <v>10</v>
      </c>
      <c r="E8056">
        <v>18</v>
      </c>
      <c r="F8056">
        <v>365</v>
      </c>
      <c r="G8056">
        <v>4725</v>
      </c>
      <c r="H8056" t="s">
        <v>11</v>
      </c>
    </row>
    <row r="8057" spans="1:8" x14ac:dyDescent="0.25">
      <c r="A8057" t="s">
        <v>7722</v>
      </c>
      <c r="B8057" t="s">
        <v>7723</v>
      </c>
      <c r="C8057">
        <v>500</v>
      </c>
      <c r="D8057" t="s">
        <v>12</v>
      </c>
      <c r="E8057">
        <v>379</v>
      </c>
      <c r="F8057">
        <v>499</v>
      </c>
      <c r="G8057">
        <v>4286</v>
      </c>
      <c r="H8057" t="s">
        <v>13</v>
      </c>
    </row>
    <row r="8058" spans="1:8" x14ac:dyDescent="0.25">
      <c r="A8058" t="s">
        <v>7724</v>
      </c>
      <c r="B8058" t="s">
        <v>7725</v>
      </c>
      <c r="C8058">
        <v>482</v>
      </c>
      <c r="D8058" t="s">
        <v>12</v>
      </c>
      <c r="E8058">
        <v>357</v>
      </c>
      <c r="F8058">
        <v>472</v>
      </c>
      <c r="G8058">
        <v>4286</v>
      </c>
      <c r="H8058" t="s">
        <v>13</v>
      </c>
    </row>
    <row r="8059" spans="1:8" x14ac:dyDescent="0.25">
      <c r="A8059" t="s">
        <v>7724</v>
      </c>
      <c r="B8059" t="s">
        <v>7725</v>
      </c>
      <c r="C8059">
        <v>482</v>
      </c>
      <c r="D8059" t="s">
        <v>10</v>
      </c>
      <c r="E8059">
        <v>6</v>
      </c>
      <c r="F8059">
        <v>345</v>
      </c>
      <c r="G8059">
        <v>4725</v>
      </c>
      <c r="H8059" t="s">
        <v>11</v>
      </c>
    </row>
    <row r="8060" spans="1:8" x14ac:dyDescent="0.25">
      <c r="A8060" t="s">
        <v>7726</v>
      </c>
      <c r="B8060" t="s">
        <v>7727</v>
      </c>
      <c r="C8060">
        <v>508</v>
      </c>
      <c r="D8060" t="s">
        <v>10</v>
      </c>
      <c r="E8060">
        <v>19</v>
      </c>
      <c r="F8060">
        <v>366</v>
      </c>
      <c r="G8060">
        <v>4725</v>
      </c>
      <c r="H8060" t="s">
        <v>11</v>
      </c>
    </row>
    <row r="8061" spans="1:8" x14ac:dyDescent="0.25">
      <c r="A8061" t="s">
        <v>7726</v>
      </c>
      <c r="B8061" t="s">
        <v>7727</v>
      </c>
      <c r="C8061">
        <v>508</v>
      </c>
      <c r="D8061" t="s">
        <v>12</v>
      </c>
      <c r="E8061">
        <v>380</v>
      </c>
      <c r="F8061">
        <v>500</v>
      </c>
      <c r="G8061">
        <v>4286</v>
      </c>
      <c r="H8061" t="s">
        <v>13</v>
      </c>
    </row>
    <row r="8062" spans="1:8" x14ac:dyDescent="0.25">
      <c r="A8062" t="s">
        <v>7728</v>
      </c>
      <c r="B8062" t="s">
        <v>7729</v>
      </c>
      <c r="C8062">
        <v>480</v>
      </c>
      <c r="D8062" t="s">
        <v>12</v>
      </c>
      <c r="E8062">
        <v>362</v>
      </c>
      <c r="F8062">
        <v>478</v>
      </c>
      <c r="G8062">
        <v>4286</v>
      </c>
      <c r="H8062" t="s">
        <v>13</v>
      </c>
    </row>
    <row r="8063" spans="1:8" x14ac:dyDescent="0.25">
      <c r="A8063" t="s">
        <v>7728</v>
      </c>
      <c r="B8063" t="s">
        <v>7729</v>
      </c>
      <c r="C8063">
        <v>480</v>
      </c>
      <c r="D8063" t="s">
        <v>10</v>
      </c>
      <c r="E8063">
        <v>5</v>
      </c>
      <c r="F8063">
        <v>350</v>
      </c>
      <c r="G8063">
        <v>4725</v>
      </c>
      <c r="H8063" t="s">
        <v>11</v>
      </c>
    </row>
    <row r="8064" spans="1:8" x14ac:dyDescent="0.25">
      <c r="A8064" t="s">
        <v>7730</v>
      </c>
      <c r="B8064" t="s">
        <v>7731</v>
      </c>
      <c r="C8064">
        <v>480</v>
      </c>
      <c r="D8064" t="s">
        <v>12</v>
      </c>
      <c r="E8064">
        <v>362</v>
      </c>
      <c r="F8064">
        <v>478</v>
      </c>
      <c r="G8064">
        <v>4286</v>
      </c>
      <c r="H8064" t="s">
        <v>13</v>
      </c>
    </row>
    <row r="8065" spans="1:8" x14ac:dyDescent="0.25">
      <c r="A8065" t="s">
        <v>7730</v>
      </c>
      <c r="B8065" t="s">
        <v>7731</v>
      </c>
      <c r="C8065">
        <v>480</v>
      </c>
      <c r="D8065" t="s">
        <v>10</v>
      </c>
      <c r="E8065">
        <v>5</v>
      </c>
      <c r="F8065">
        <v>350</v>
      </c>
      <c r="G8065">
        <v>4725</v>
      </c>
      <c r="H8065" t="s">
        <v>11</v>
      </c>
    </row>
    <row r="8066" spans="1:8" x14ac:dyDescent="0.25">
      <c r="A8066" t="s">
        <v>7732</v>
      </c>
      <c r="B8066" t="s">
        <v>7733</v>
      </c>
      <c r="C8066">
        <v>591</v>
      </c>
      <c r="D8066" t="s">
        <v>12</v>
      </c>
      <c r="E8066">
        <v>360</v>
      </c>
      <c r="F8066">
        <v>475</v>
      </c>
      <c r="G8066">
        <v>4286</v>
      </c>
      <c r="H8066" t="s">
        <v>13</v>
      </c>
    </row>
    <row r="8067" spans="1:8" x14ac:dyDescent="0.25">
      <c r="A8067" t="s">
        <v>7732</v>
      </c>
      <c r="B8067" t="s">
        <v>7733</v>
      </c>
      <c r="C8067">
        <v>591</v>
      </c>
      <c r="D8067" t="s">
        <v>14</v>
      </c>
      <c r="E8067">
        <v>500</v>
      </c>
      <c r="F8067">
        <v>578</v>
      </c>
      <c r="G8067">
        <v>7652</v>
      </c>
      <c r="H8067" t="s">
        <v>15</v>
      </c>
    </row>
    <row r="8068" spans="1:8" x14ac:dyDescent="0.25">
      <c r="A8068" t="s">
        <v>7732</v>
      </c>
      <c r="B8068" t="s">
        <v>7733</v>
      </c>
      <c r="C8068">
        <v>591</v>
      </c>
      <c r="D8068" t="s">
        <v>10</v>
      </c>
      <c r="E8068">
        <v>7</v>
      </c>
      <c r="F8068">
        <v>350</v>
      </c>
      <c r="G8068">
        <v>4725</v>
      </c>
      <c r="H8068" t="s">
        <v>11</v>
      </c>
    </row>
    <row r="8069" spans="1:8" x14ac:dyDescent="0.25">
      <c r="A8069" t="s">
        <v>7734</v>
      </c>
      <c r="B8069" t="s">
        <v>7735</v>
      </c>
      <c r="C8069">
        <v>499</v>
      </c>
      <c r="D8069" t="s">
        <v>10</v>
      </c>
      <c r="E8069">
        <v>19</v>
      </c>
      <c r="F8069">
        <v>364</v>
      </c>
      <c r="G8069">
        <v>4725</v>
      </c>
      <c r="H8069" t="s">
        <v>11</v>
      </c>
    </row>
    <row r="8070" spans="1:8" x14ac:dyDescent="0.25">
      <c r="A8070" t="s">
        <v>7734</v>
      </c>
      <c r="B8070" t="s">
        <v>7735</v>
      </c>
      <c r="C8070">
        <v>499</v>
      </c>
      <c r="D8070" t="s">
        <v>12</v>
      </c>
      <c r="E8070">
        <v>378</v>
      </c>
      <c r="F8070">
        <v>497</v>
      </c>
      <c r="G8070">
        <v>4286</v>
      </c>
      <c r="H8070" t="s">
        <v>13</v>
      </c>
    </row>
    <row r="8071" spans="1:8" x14ac:dyDescent="0.25">
      <c r="A8071" t="s">
        <v>7736</v>
      </c>
      <c r="B8071" t="s">
        <v>7737</v>
      </c>
      <c r="C8071">
        <v>506</v>
      </c>
      <c r="D8071" t="s">
        <v>10</v>
      </c>
      <c r="E8071">
        <v>20</v>
      </c>
      <c r="F8071">
        <v>367</v>
      </c>
      <c r="G8071">
        <v>4725</v>
      </c>
      <c r="H8071" t="s">
        <v>11</v>
      </c>
    </row>
    <row r="8072" spans="1:8" x14ac:dyDescent="0.25">
      <c r="A8072" t="s">
        <v>7736</v>
      </c>
      <c r="B8072" t="s">
        <v>7737</v>
      </c>
      <c r="C8072">
        <v>506</v>
      </c>
      <c r="D8072" t="s">
        <v>12</v>
      </c>
      <c r="E8072">
        <v>381</v>
      </c>
      <c r="F8072">
        <v>501</v>
      </c>
      <c r="G8072">
        <v>4286</v>
      </c>
      <c r="H8072" t="s">
        <v>13</v>
      </c>
    </row>
    <row r="8073" spans="1:8" x14ac:dyDescent="0.25">
      <c r="A8073" t="s">
        <v>7738</v>
      </c>
      <c r="B8073" t="s">
        <v>7739</v>
      </c>
      <c r="C8073">
        <v>458</v>
      </c>
      <c r="D8073" t="s">
        <v>10</v>
      </c>
      <c r="E8073">
        <v>3</v>
      </c>
      <c r="F8073">
        <v>335</v>
      </c>
      <c r="G8073">
        <v>4725</v>
      </c>
      <c r="H8073" t="s">
        <v>11</v>
      </c>
    </row>
    <row r="8074" spans="1:8" x14ac:dyDescent="0.25">
      <c r="A8074" t="s">
        <v>7738</v>
      </c>
      <c r="B8074" t="s">
        <v>7739</v>
      </c>
      <c r="C8074">
        <v>458</v>
      </c>
      <c r="D8074" t="s">
        <v>12</v>
      </c>
      <c r="E8074">
        <v>347</v>
      </c>
      <c r="F8074">
        <v>455</v>
      </c>
      <c r="G8074">
        <v>4286</v>
      </c>
      <c r="H8074" t="s">
        <v>13</v>
      </c>
    </row>
    <row r="8075" spans="1:8" x14ac:dyDescent="0.25">
      <c r="A8075" t="s">
        <v>7740</v>
      </c>
      <c r="B8075" t="s">
        <v>7741</v>
      </c>
      <c r="C8075">
        <v>532</v>
      </c>
      <c r="D8075" t="s">
        <v>10</v>
      </c>
      <c r="E8075">
        <v>32</v>
      </c>
      <c r="F8075">
        <v>379</v>
      </c>
      <c r="G8075">
        <v>4725</v>
      </c>
      <c r="H8075" t="s">
        <v>11</v>
      </c>
    </row>
    <row r="8076" spans="1:8" x14ac:dyDescent="0.25">
      <c r="A8076" t="s">
        <v>7740</v>
      </c>
      <c r="B8076" t="s">
        <v>7741</v>
      </c>
      <c r="C8076">
        <v>532</v>
      </c>
      <c r="D8076" t="s">
        <v>12</v>
      </c>
      <c r="E8076">
        <v>393</v>
      </c>
      <c r="F8076">
        <v>516</v>
      </c>
      <c r="G8076">
        <v>4286</v>
      </c>
      <c r="H8076" t="s">
        <v>13</v>
      </c>
    </row>
    <row r="8077" spans="1:8" x14ac:dyDescent="0.25">
      <c r="A8077" t="s">
        <v>7742</v>
      </c>
      <c r="B8077" t="s">
        <v>7743</v>
      </c>
      <c r="C8077">
        <v>501</v>
      </c>
      <c r="D8077" t="s">
        <v>10</v>
      </c>
      <c r="E8077">
        <v>19</v>
      </c>
      <c r="F8077">
        <v>366</v>
      </c>
      <c r="G8077">
        <v>4725</v>
      </c>
      <c r="H8077" t="s">
        <v>11</v>
      </c>
    </row>
    <row r="8078" spans="1:8" x14ac:dyDescent="0.25">
      <c r="A8078" t="s">
        <v>7742</v>
      </c>
      <c r="B8078" t="s">
        <v>7743</v>
      </c>
      <c r="C8078">
        <v>501</v>
      </c>
      <c r="D8078" t="s">
        <v>12</v>
      </c>
      <c r="E8078">
        <v>380</v>
      </c>
      <c r="F8078">
        <v>500</v>
      </c>
      <c r="G8078">
        <v>4286</v>
      </c>
      <c r="H8078" t="s">
        <v>13</v>
      </c>
    </row>
    <row r="8079" spans="1:8" x14ac:dyDescent="0.25">
      <c r="A8079" t="s">
        <v>7744</v>
      </c>
      <c r="B8079" t="s">
        <v>7745</v>
      </c>
      <c r="C8079">
        <v>526</v>
      </c>
      <c r="D8079" t="s">
        <v>10</v>
      </c>
      <c r="E8079">
        <v>32</v>
      </c>
      <c r="F8079">
        <v>379</v>
      </c>
      <c r="G8079">
        <v>4725</v>
      </c>
      <c r="H8079" t="s">
        <v>11</v>
      </c>
    </row>
    <row r="8080" spans="1:8" x14ac:dyDescent="0.25">
      <c r="A8080" t="s">
        <v>7744</v>
      </c>
      <c r="B8080" t="s">
        <v>7745</v>
      </c>
      <c r="C8080">
        <v>526</v>
      </c>
      <c r="D8080" t="s">
        <v>12</v>
      </c>
      <c r="E8080">
        <v>393</v>
      </c>
      <c r="F8080">
        <v>517</v>
      </c>
      <c r="G8080">
        <v>4286</v>
      </c>
      <c r="H8080" t="s">
        <v>13</v>
      </c>
    </row>
    <row r="8081" spans="1:8" x14ac:dyDescent="0.25">
      <c r="A8081" t="s">
        <v>7746</v>
      </c>
      <c r="B8081" t="s">
        <v>7747</v>
      </c>
      <c r="C8081">
        <v>585</v>
      </c>
      <c r="D8081" t="s">
        <v>10</v>
      </c>
      <c r="E8081">
        <v>1</v>
      </c>
      <c r="F8081">
        <v>345</v>
      </c>
      <c r="G8081">
        <v>4725</v>
      </c>
      <c r="H8081" t="s">
        <v>11</v>
      </c>
    </row>
    <row r="8082" spans="1:8" x14ac:dyDescent="0.25">
      <c r="A8082" t="s">
        <v>7746</v>
      </c>
      <c r="B8082" t="s">
        <v>7747</v>
      </c>
      <c r="C8082">
        <v>585</v>
      </c>
      <c r="D8082" t="s">
        <v>12</v>
      </c>
      <c r="E8082">
        <v>357</v>
      </c>
      <c r="F8082">
        <v>471</v>
      </c>
      <c r="G8082">
        <v>4286</v>
      </c>
      <c r="H8082" t="s">
        <v>13</v>
      </c>
    </row>
    <row r="8083" spans="1:8" x14ac:dyDescent="0.25">
      <c r="A8083" t="s">
        <v>7746</v>
      </c>
      <c r="B8083" t="s">
        <v>7747</v>
      </c>
      <c r="C8083">
        <v>585</v>
      </c>
      <c r="D8083" t="s">
        <v>14</v>
      </c>
      <c r="E8083">
        <v>496</v>
      </c>
      <c r="F8083">
        <v>575</v>
      </c>
      <c r="G8083">
        <v>7652</v>
      </c>
      <c r="H8083" t="s">
        <v>15</v>
      </c>
    </row>
    <row r="8084" spans="1:8" x14ac:dyDescent="0.25">
      <c r="A8084" t="s">
        <v>7748</v>
      </c>
      <c r="B8084" t="s">
        <v>7749</v>
      </c>
      <c r="C8084">
        <v>586</v>
      </c>
      <c r="D8084" t="s">
        <v>10</v>
      </c>
      <c r="E8084">
        <v>1</v>
      </c>
      <c r="F8084">
        <v>345</v>
      </c>
      <c r="G8084">
        <v>4725</v>
      </c>
      <c r="H8084" t="s">
        <v>11</v>
      </c>
    </row>
    <row r="8085" spans="1:8" x14ac:dyDescent="0.25">
      <c r="A8085" t="s">
        <v>7748</v>
      </c>
      <c r="B8085" t="s">
        <v>7749</v>
      </c>
      <c r="C8085">
        <v>586</v>
      </c>
      <c r="D8085" t="s">
        <v>12</v>
      </c>
      <c r="E8085">
        <v>357</v>
      </c>
      <c r="F8085">
        <v>472</v>
      </c>
      <c r="G8085">
        <v>4286</v>
      </c>
      <c r="H8085" t="s">
        <v>13</v>
      </c>
    </row>
    <row r="8086" spans="1:8" x14ac:dyDescent="0.25">
      <c r="A8086" t="s">
        <v>7748</v>
      </c>
      <c r="B8086" t="s">
        <v>7749</v>
      </c>
      <c r="C8086">
        <v>586</v>
      </c>
      <c r="D8086" t="s">
        <v>14</v>
      </c>
      <c r="E8086">
        <v>497</v>
      </c>
      <c r="F8086">
        <v>576</v>
      </c>
      <c r="G8086">
        <v>7652</v>
      </c>
      <c r="H8086" t="s">
        <v>15</v>
      </c>
    </row>
    <row r="8087" spans="1:8" x14ac:dyDescent="0.25">
      <c r="A8087" t="s">
        <v>7750</v>
      </c>
      <c r="B8087" t="s">
        <v>7751</v>
      </c>
      <c r="C8087">
        <v>585</v>
      </c>
      <c r="D8087" t="s">
        <v>10</v>
      </c>
      <c r="E8087">
        <v>1</v>
      </c>
      <c r="F8087">
        <v>345</v>
      </c>
      <c r="G8087">
        <v>4725</v>
      </c>
      <c r="H8087" t="s">
        <v>11</v>
      </c>
    </row>
    <row r="8088" spans="1:8" x14ac:dyDescent="0.25">
      <c r="A8088" t="s">
        <v>7750</v>
      </c>
      <c r="B8088" t="s">
        <v>7751</v>
      </c>
      <c r="C8088">
        <v>585</v>
      </c>
      <c r="D8088" t="s">
        <v>12</v>
      </c>
      <c r="E8088">
        <v>357</v>
      </c>
      <c r="F8088">
        <v>471</v>
      </c>
      <c r="G8088">
        <v>4286</v>
      </c>
      <c r="H8088" t="s">
        <v>13</v>
      </c>
    </row>
    <row r="8089" spans="1:8" x14ac:dyDescent="0.25">
      <c r="A8089" t="s">
        <v>7750</v>
      </c>
      <c r="B8089" t="s">
        <v>7751</v>
      </c>
      <c r="C8089">
        <v>585</v>
      </c>
      <c r="D8089" t="s">
        <v>14</v>
      </c>
      <c r="E8089">
        <v>496</v>
      </c>
      <c r="F8089">
        <v>575</v>
      </c>
      <c r="G8089">
        <v>7652</v>
      </c>
      <c r="H8089" t="s">
        <v>15</v>
      </c>
    </row>
    <row r="8090" spans="1:8" x14ac:dyDescent="0.25">
      <c r="A8090" t="s">
        <v>7752</v>
      </c>
      <c r="B8090" t="s">
        <v>7753</v>
      </c>
      <c r="C8090">
        <v>477</v>
      </c>
      <c r="D8090" t="s">
        <v>10</v>
      </c>
      <c r="E8090">
        <v>3</v>
      </c>
      <c r="F8090">
        <v>338</v>
      </c>
      <c r="G8090">
        <v>4725</v>
      </c>
      <c r="H8090" t="s">
        <v>11</v>
      </c>
    </row>
    <row r="8091" spans="1:8" x14ac:dyDescent="0.25">
      <c r="A8091" t="s">
        <v>7752</v>
      </c>
      <c r="B8091" t="s">
        <v>7753</v>
      </c>
      <c r="C8091">
        <v>477</v>
      </c>
      <c r="D8091" t="s">
        <v>12</v>
      </c>
      <c r="E8091">
        <v>350</v>
      </c>
      <c r="F8091">
        <v>467</v>
      </c>
      <c r="G8091">
        <v>4286</v>
      </c>
      <c r="H8091" t="s">
        <v>13</v>
      </c>
    </row>
    <row r="8092" spans="1:8" x14ac:dyDescent="0.25">
      <c r="A8092" t="s">
        <v>7754</v>
      </c>
      <c r="B8092" t="s">
        <v>7755</v>
      </c>
      <c r="C8092">
        <v>480</v>
      </c>
      <c r="D8092" t="s">
        <v>12</v>
      </c>
      <c r="E8092">
        <v>362</v>
      </c>
      <c r="F8092">
        <v>478</v>
      </c>
      <c r="G8092">
        <v>4286</v>
      </c>
      <c r="H8092" t="s">
        <v>13</v>
      </c>
    </row>
    <row r="8093" spans="1:8" x14ac:dyDescent="0.25">
      <c r="A8093" t="s">
        <v>7754</v>
      </c>
      <c r="B8093" t="s">
        <v>7755</v>
      </c>
      <c r="C8093">
        <v>480</v>
      </c>
      <c r="D8093" t="s">
        <v>10</v>
      </c>
      <c r="E8093">
        <v>5</v>
      </c>
      <c r="F8093">
        <v>350</v>
      </c>
      <c r="G8093">
        <v>4725</v>
      </c>
      <c r="H8093" t="s">
        <v>11</v>
      </c>
    </row>
    <row r="8094" spans="1:8" x14ac:dyDescent="0.25">
      <c r="A8094" t="s">
        <v>7756</v>
      </c>
      <c r="B8094" t="s">
        <v>7757</v>
      </c>
      <c r="C8094">
        <v>481</v>
      </c>
      <c r="D8094" t="s">
        <v>12</v>
      </c>
      <c r="E8094">
        <v>362</v>
      </c>
      <c r="F8094">
        <v>478</v>
      </c>
      <c r="G8094">
        <v>4286</v>
      </c>
      <c r="H8094" t="s">
        <v>13</v>
      </c>
    </row>
    <row r="8095" spans="1:8" x14ac:dyDescent="0.25">
      <c r="A8095" t="s">
        <v>7756</v>
      </c>
      <c r="B8095" t="s">
        <v>7757</v>
      </c>
      <c r="C8095">
        <v>481</v>
      </c>
      <c r="D8095" t="s">
        <v>10</v>
      </c>
      <c r="E8095">
        <v>5</v>
      </c>
      <c r="F8095">
        <v>350</v>
      </c>
      <c r="G8095">
        <v>4725</v>
      </c>
      <c r="H8095" t="s">
        <v>11</v>
      </c>
    </row>
    <row r="8096" spans="1:8" x14ac:dyDescent="0.25">
      <c r="A8096" t="s">
        <v>7758</v>
      </c>
      <c r="B8096" t="s">
        <v>7759</v>
      </c>
      <c r="C8096">
        <v>479</v>
      </c>
      <c r="D8096" t="s">
        <v>12</v>
      </c>
      <c r="E8096">
        <v>362</v>
      </c>
      <c r="F8096">
        <v>478</v>
      </c>
      <c r="G8096">
        <v>4286</v>
      </c>
      <c r="H8096" t="s">
        <v>13</v>
      </c>
    </row>
    <row r="8097" spans="1:8" x14ac:dyDescent="0.25">
      <c r="A8097" t="s">
        <v>7758</v>
      </c>
      <c r="B8097" t="s">
        <v>7759</v>
      </c>
      <c r="C8097">
        <v>479</v>
      </c>
      <c r="D8097" t="s">
        <v>10</v>
      </c>
      <c r="E8097">
        <v>5</v>
      </c>
      <c r="F8097">
        <v>350</v>
      </c>
      <c r="G8097">
        <v>4725</v>
      </c>
      <c r="H8097" t="s">
        <v>11</v>
      </c>
    </row>
    <row r="8098" spans="1:8" x14ac:dyDescent="0.25">
      <c r="A8098" t="s">
        <v>7760</v>
      </c>
      <c r="B8098" t="s">
        <v>7761</v>
      </c>
      <c r="C8098">
        <v>530</v>
      </c>
      <c r="D8098" t="s">
        <v>12</v>
      </c>
      <c r="E8098">
        <v>408</v>
      </c>
      <c r="F8098">
        <v>528</v>
      </c>
      <c r="G8098">
        <v>4286</v>
      </c>
      <c r="H8098" t="s">
        <v>13</v>
      </c>
    </row>
    <row r="8099" spans="1:8" x14ac:dyDescent="0.25">
      <c r="A8099" t="s">
        <v>7760</v>
      </c>
      <c r="B8099" t="s">
        <v>7761</v>
      </c>
      <c r="C8099">
        <v>530</v>
      </c>
      <c r="D8099" t="s">
        <v>10</v>
      </c>
      <c r="E8099">
        <v>41</v>
      </c>
      <c r="F8099">
        <v>394</v>
      </c>
      <c r="G8099">
        <v>4725</v>
      </c>
      <c r="H8099" t="s">
        <v>11</v>
      </c>
    </row>
    <row r="8100" spans="1:8" x14ac:dyDescent="0.25">
      <c r="A8100" t="s">
        <v>7762</v>
      </c>
      <c r="B8100" t="s">
        <v>7763</v>
      </c>
      <c r="C8100">
        <v>481</v>
      </c>
      <c r="D8100" t="s">
        <v>10</v>
      </c>
      <c r="E8100">
        <v>2</v>
      </c>
      <c r="F8100">
        <v>344</v>
      </c>
      <c r="G8100">
        <v>4725</v>
      </c>
      <c r="H8100" t="s">
        <v>11</v>
      </c>
    </row>
    <row r="8101" spans="1:8" x14ac:dyDescent="0.25">
      <c r="A8101" t="s">
        <v>7762</v>
      </c>
      <c r="B8101" t="s">
        <v>7763</v>
      </c>
      <c r="C8101">
        <v>481</v>
      </c>
      <c r="D8101" t="s">
        <v>12</v>
      </c>
      <c r="E8101">
        <v>359</v>
      </c>
      <c r="F8101">
        <v>470</v>
      </c>
      <c r="G8101">
        <v>4286</v>
      </c>
      <c r="H8101" t="s">
        <v>13</v>
      </c>
    </row>
    <row r="8102" spans="1:8" x14ac:dyDescent="0.25">
      <c r="A8102" t="s">
        <v>7764</v>
      </c>
      <c r="B8102" t="s">
        <v>7765</v>
      </c>
      <c r="C8102">
        <v>484</v>
      </c>
      <c r="D8102" t="s">
        <v>10</v>
      </c>
      <c r="E8102">
        <v>2</v>
      </c>
      <c r="F8102">
        <v>344</v>
      </c>
      <c r="G8102">
        <v>4725</v>
      </c>
      <c r="H8102" t="s">
        <v>11</v>
      </c>
    </row>
    <row r="8103" spans="1:8" x14ac:dyDescent="0.25">
      <c r="A8103" t="s">
        <v>7764</v>
      </c>
      <c r="B8103" t="s">
        <v>7765</v>
      </c>
      <c r="C8103">
        <v>484</v>
      </c>
      <c r="D8103" t="s">
        <v>12</v>
      </c>
      <c r="E8103">
        <v>360</v>
      </c>
      <c r="F8103">
        <v>472</v>
      </c>
      <c r="G8103">
        <v>4286</v>
      </c>
      <c r="H8103" t="s">
        <v>13</v>
      </c>
    </row>
    <row r="8104" spans="1:8" x14ac:dyDescent="0.25">
      <c r="A8104" t="s">
        <v>7766</v>
      </c>
      <c r="B8104" t="s">
        <v>7767</v>
      </c>
      <c r="C8104">
        <v>485</v>
      </c>
      <c r="D8104" t="s">
        <v>10</v>
      </c>
      <c r="E8104">
        <v>2</v>
      </c>
      <c r="F8104">
        <v>344</v>
      </c>
      <c r="G8104">
        <v>4725</v>
      </c>
      <c r="H8104" t="s">
        <v>11</v>
      </c>
    </row>
    <row r="8105" spans="1:8" x14ac:dyDescent="0.25">
      <c r="A8105" t="s">
        <v>7766</v>
      </c>
      <c r="B8105" t="s">
        <v>7767</v>
      </c>
      <c r="C8105">
        <v>485</v>
      </c>
      <c r="D8105" t="s">
        <v>12</v>
      </c>
      <c r="E8105">
        <v>359</v>
      </c>
      <c r="F8105">
        <v>470</v>
      </c>
      <c r="G8105">
        <v>4286</v>
      </c>
      <c r="H8105" t="s">
        <v>13</v>
      </c>
    </row>
    <row r="8106" spans="1:8" x14ac:dyDescent="0.25">
      <c r="A8106" t="s">
        <v>7768</v>
      </c>
      <c r="B8106" t="s">
        <v>7769</v>
      </c>
      <c r="C8106">
        <v>485</v>
      </c>
      <c r="D8106" t="s">
        <v>10</v>
      </c>
      <c r="E8106">
        <v>2</v>
      </c>
      <c r="F8106">
        <v>344</v>
      </c>
      <c r="G8106">
        <v>4725</v>
      </c>
      <c r="H8106" t="s">
        <v>11</v>
      </c>
    </row>
    <row r="8107" spans="1:8" x14ac:dyDescent="0.25">
      <c r="A8107" t="s">
        <v>7768</v>
      </c>
      <c r="B8107" t="s">
        <v>7769</v>
      </c>
      <c r="C8107">
        <v>485</v>
      </c>
      <c r="D8107" t="s">
        <v>12</v>
      </c>
      <c r="E8107">
        <v>359</v>
      </c>
      <c r="F8107">
        <v>470</v>
      </c>
      <c r="G8107">
        <v>4286</v>
      </c>
      <c r="H8107" t="s">
        <v>13</v>
      </c>
    </row>
    <row r="8108" spans="1:8" x14ac:dyDescent="0.25">
      <c r="A8108" t="s">
        <v>7770</v>
      </c>
      <c r="B8108" t="s">
        <v>7771</v>
      </c>
      <c r="C8108">
        <v>473</v>
      </c>
      <c r="D8108" t="s">
        <v>10</v>
      </c>
      <c r="E8108">
        <v>1</v>
      </c>
      <c r="F8108">
        <v>344</v>
      </c>
      <c r="G8108">
        <v>4725</v>
      </c>
      <c r="H8108" t="s">
        <v>11</v>
      </c>
    </row>
    <row r="8109" spans="1:8" x14ac:dyDescent="0.25">
      <c r="A8109" t="s">
        <v>7770</v>
      </c>
      <c r="B8109" t="s">
        <v>7771</v>
      </c>
      <c r="C8109">
        <v>473</v>
      </c>
      <c r="D8109" t="s">
        <v>12</v>
      </c>
      <c r="E8109">
        <v>356</v>
      </c>
      <c r="F8109">
        <v>471</v>
      </c>
      <c r="G8109">
        <v>4286</v>
      </c>
      <c r="H8109" t="s">
        <v>13</v>
      </c>
    </row>
    <row r="8110" spans="1:8" x14ac:dyDescent="0.25">
      <c r="A8110" t="s">
        <v>7772</v>
      </c>
      <c r="B8110" t="s">
        <v>7773</v>
      </c>
      <c r="C8110">
        <v>474</v>
      </c>
      <c r="D8110" t="s">
        <v>10</v>
      </c>
      <c r="E8110">
        <v>1</v>
      </c>
      <c r="F8110">
        <v>344</v>
      </c>
      <c r="G8110">
        <v>4725</v>
      </c>
      <c r="H8110" t="s">
        <v>11</v>
      </c>
    </row>
    <row r="8111" spans="1:8" x14ac:dyDescent="0.25">
      <c r="A8111" t="s">
        <v>7772</v>
      </c>
      <c r="B8111" t="s">
        <v>7773</v>
      </c>
      <c r="C8111">
        <v>474</v>
      </c>
      <c r="D8111" t="s">
        <v>12</v>
      </c>
      <c r="E8111">
        <v>358</v>
      </c>
      <c r="F8111">
        <v>473</v>
      </c>
      <c r="G8111">
        <v>4286</v>
      </c>
      <c r="H8111" t="s">
        <v>13</v>
      </c>
    </row>
    <row r="8112" spans="1:8" x14ac:dyDescent="0.25">
      <c r="A8112" t="s">
        <v>7774</v>
      </c>
      <c r="B8112" t="s">
        <v>7775</v>
      </c>
      <c r="C8112">
        <v>474</v>
      </c>
      <c r="D8112" t="s">
        <v>10</v>
      </c>
      <c r="E8112">
        <v>2</v>
      </c>
      <c r="F8112">
        <v>340</v>
      </c>
      <c r="G8112">
        <v>4725</v>
      </c>
      <c r="H8112" t="s">
        <v>11</v>
      </c>
    </row>
    <row r="8113" spans="1:8" x14ac:dyDescent="0.25">
      <c r="A8113" t="s">
        <v>7774</v>
      </c>
      <c r="B8113" t="s">
        <v>7775</v>
      </c>
      <c r="C8113">
        <v>474</v>
      </c>
      <c r="D8113" t="s">
        <v>12</v>
      </c>
      <c r="E8113">
        <v>351</v>
      </c>
      <c r="F8113">
        <v>465</v>
      </c>
      <c r="G8113">
        <v>4286</v>
      </c>
      <c r="H8113" t="s">
        <v>13</v>
      </c>
    </row>
    <row r="8114" spans="1:8" x14ac:dyDescent="0.25">
      <c r="A8114" t="s">
        <v>7776</v>
      </c>
      <c r="B8114" t="s">
        <v>7777</v>
      </c>
      <c r="C8114">
        <v>475</v>
      </c>
      <c r="D8114" t="s">
        <v>10</v>
      </c>
      <c r="E8114">
        <v>2</v>
      </c>
      <c r="F8114">
        <v>340</v>
      </c>
      <c r="G8114">
        <v>4725</v>
      </c>
      <c r="H8114" t="s">
        <v>11</v>
      </c>
    </row>
    <row r="8115" spans="1:8" x14ac:dyDescent="0.25">
      <c r="A8115" t="s">
        <v>7776</v>
      </c>
      <c r="B8115" t="s">
        <v>7777</v>
      </c>
      <c r="C8115">
        <v>475</v>
      </c>
      <c r="D8115" t="s">
        <v>12</v>
      </c>
      <c r="E8115">
        <v>351</v>
      </c>
      <c r="F8115">
        <v>465</v>
      </c>
      <c r="G8115">
        <v>4286</v>
      </c>
      <c r="H8115" t="s">
        <v>13</v>
      </c>
    </row>
    <row r="8116" spans="1:8" x14ac:dyDescent="0.25">
      <c r="A8116" t="s">
        <v>7778</v>
      </c>
      <c r="B8116" t="s">
        <v>7779</v>
      </c>
      <c r="C8116">
        <v>504</v>
      </c>
      <c r="D8116" t="s">
        <v>10</v>
      </c>
      <c r="E8116">
        <v>22</v>
      </c>
      <c r="F8116">
        <v>369</v>
      </c>
      <c r="G8116">
        <v>4725</v>
      </c>
      <c r="H8116" t="s">
        <v>11</v>
      </c>
    </row>
    <row r="8117" spans="1:8" x14ac:dyDescent="0.25">
      <c r="A8117" t="s">
        <v>7778</v>
      </c>
      <c r="B8117" t="s">
        <v>7779</v>
      </c>
      <c r="C8117">
        <v>504</v>
      </c>
      <c r="D8117" t="s">
        <v>12</v>
      </c>
      <c r="E8117">
        <v>383</v>
      </c>
      <c r="F8117">
        <v>503</v>
      </c>
      <c r="G8117">
        <v>4286</v>
      </c>
      <c r="H8117" t="s">
        <v>13</v>
      </c>
    </row>
    <row r="8118" spans="1:8" x14ac:dyDescent="0.25">
      <c r="A8118" t="s">
        <v>7780</v>
      </c>
      <c r="B8118" t="s">
        <v>7781</v>
      </c>
      <c r="C8118">
        <v>507</v>
      </c>
      <c r="D8118" t="s">
        <v>10</v>
      </c>
      <c r="E8118">
        <v>19</v>
      </c>
      <c r="F8118">
        <v>365</v>
      </c>
      <c r="G8118">
        <v>4725</v>
      </c>
      <c r="H8118" t="s">
        <v>11</v>
      </c>
    </row>
    <row r="8119" spans="1:8" x14ac:dyDescent="0.25">
      <c r="A8119" t="s">
        <v>7780</v>
      </c>
      <c r="B8119" t="s">
        <v>7781</v>
      </c>
      <c r="C8119">
        <v>507</v>
      </c>
      <c r="D8119" t="s">
        <v>12</v>
      </c>
      <c r="E8119">
        <v>382</v>
      </c>
      <c r="F8119">
        <v>497</v>
      </c>
      <c r="G8119">
        <v>4286</v>
      </c>
      <c r="H8119" t="s">
        <v>13</v>
      </c>
    </row>
    <row r="8120" spans="1:8" x14ac:dyDescent="0.25">
      <c r="A8120" t="s">
        <v>7782</v>
      </c>
      <c r="B8120" t="s">
        <v>7783</v>
      </c>
      <c r="C8120">
        <v>533</v>
      </c>
      <c r="D8120" t="s">
        <v>12</v>
      </c>
      <c r="E8120">
        <v>411</v>
      </c>
      <c r="F8120">
        <v>531</v>
      </c>
      <c r="G8120">
        <v>4286</v>
      </c>
      <c r="H8120" t="s">
        <v>13</v>
      </c>
    </row>
    <row r="8121" spans="1:8" x14ac:dyDescent="0.25">
      <c r="A8121" t="s">
        <v>7782</v>
      </c>
      <c r="B8121" t="s">
        <v>7783</v>
      </c>
      <c r="C8121">
        <v>533</v>
      </c>
      <c r="D8121" t="s">
        <v>10</v>
      </c>
      <c r="E8121">
        <v>45</v>
      </c>
      <c r="F8121">
        <v>398</v>
      </c>
      <c r="G8121">
        <v>4725</v>
      </c>
      <c r="H8121" t="s">
        <v>11</v>
      </c>
    </row>
    <row r="8122" spans="1:8" x14ac:dyDescent="0.25">
      <c r="A8122" t="s">
        <v>7784</v>
      </c>
      <c r="B8122" t="s">
        <v>7785</v>
      </c>
      <c r="C8122">
        <v>531</v>
      </c>
      <c r="D8122" t="s">
        <v>12</v>
      </c>
      <c r="E8122">
        <v>414</v>
      </c>
      <c r="F8122">
        <v>529</v>
      </c>
      <c r="G8122">
        <v>4286</v>
      </c>
      <c r="H8122" t="s">
        <v>13</v>
      </c>
    </row>
    <row r="8123" spans="1:8" x14ac:dyDescent="0.25">
      <c r="A8123" t="s">
        <v>7784</v>
      </c>
      <c r="B8123" t="s">
        <v>7785</v>
      </c>
      <c r="C8123">
        <v>531</v>
      </c>
      <c r="D8123" t="s">
        <v>10</v>
      </c>
      <c r="E8123">
        <v>55</v>
      </c>
      <c r="F8123">
        <v>400</v>
      </c>
      <c r="G8123">
        <v>4725</v>
      </c>
      <c r="H8123" t="s">
        <v>11</v>
      </c>
    </row>
    <row r="8124" spans="1:8" x14ac:dyDescent="0.25">
      <c r="A8124" t="s">
        <v>7786</v>
      </c>
      <c r="B8124" t="s">
        <v>7787</v>
      </c>
      <c r="C8124">
        <v>526</v>
      </c>
      <c r="D8124" t="s">
        <v>10</v>
      </c>
      <c r="E8124">
        <v>32</v>
      </c>
      <c r="F8124">
        <v>379</v>
      </c>
      <c r="G8124">
        <v>4725</v>
      </c>
      <c r="H8124" t="s">
        <v>11</v>
      </c>
    </row>
    <row r="8125" spans="1:8" x14ac:dyDescent="0.25">
      <c r="A8125" t="s">
        <v>7786</v>
      </c>
      <c r="B8125" t="s">
        <v>7787</v>
      </c>
      <c r="C8125">
        <v>526</v>
      </c>
      <c r="D8125" t="s">
        <v>12</v>
      </c>
      <c r="E8125">
        <v>393</v>
      </c>
      <c r="F8125">
        <v>517</v>
      </c>
      <c r="G8125">
        <v>4286</v>
      </c>
      <c r="H8125" t="s">
        <v>13</v>
      </c>
    </row>
    <row r="8126" spans="1:8" x14ac:dyDescent="0.25">
      <c r="A8126" t="s">
        <v>7788</v>
      </c>
      <c r="B8126" t="s">
        <v>7789</v>
      </c>
      <c r="C8126">
        <v>519</v>
      </c>
      <c r="D8126" t="s">
        <v>10</v>
      </c>
      <c r="E8126">
        <v>94</v>
      </c>
      <c r="F8126">
        <v>427</v>
      </c>
      <c r="G8126">
        <v>4725</v>
      </c>
      <c r="H8126" t="s">
        <v>11</v>
      </c>
    </row>
    <row r="8127" spans="1:8" x14ac:dyDescent="0.25">
      <c r="A8127" t="s">
        <v>7790</v>
      </c>
      <c r="B8127" t="s">
        <v>7791</v>
      </c>
      <c r="C8127">
        <v>587</v>
      </c>
      <c r="D8127" t="s">
        <v>10</v>
      </c>
      <c r="E8127">
        <v>2</v>
      </c>
      <c r="F8127">
        <v>346</v>
      </c>
      <c r="G8127">
        <v>4725</v>
      </c>
      <c r="H8127" t="s">
        <v>11</v>
      </c>
    </row>
    <row r="8128" spans="1:8" x14ac:dyDescent="0.25">
      <c r="A8128" t="s">
        <v>7790</v>
      </c>
      <c r="B8128" t="s">
        <v>7791</v>
      </c>
      <c r="C8128">
        <v>587</v>
      </c>
      <c r="D8128" t="s">
        <v>12</v>
      </c>
      <c r="E8128">
        <v>358</v>
      </c>
      <c r="F8128">
        <v>473</v>
      </c>
      <c r="G8128">
        <v>4286</v>
      </c>
      <c r="H8128" t="s">
        <v>13</v>
      </c>
    </row>
    <row r="8129" spans="1:8" x14ac:dyDescent="0.25">
      <c r="A8129" t="s">
        <v>7790</v>
      </c>
      <c r="B8129" t="s">
        <v>7791</v>
      </c>
      <c r="C8129">
        <v>587</v>
      </c>
      <c r="D8129" t="s">
        <v>14</v>
      </c>
      <c r="E8129">
        <v>498</v>
      </c>
      <c r="F8129">
        <v>577</v>
      </c>
      <c r="G8129">
        <v>7652</v>
      </c>
      <c r="H8129" t="s">
        <v>15</v>
      </c>
    </row>
    <row r="8130" spans="1:8" x14ac:dyDescent="0.25">
      <c r="A8130" t="s">
        <v>7792</v>
      </c>
      <c r="B8130" t="s">
        <v>7793</v>
      </c>
      <c r="C8130">
        <v>478</v>
      </c>
      <c r="D8130" t="s">
        <v>12</v>
      </c>
      <c r="E8130">
        <v>362</v>
      </c>
      <c r="F8130">
        <v>476</v>
      </c>
      <c r="G8130">
        <v>4286</v>
      </c>
      <c r="H8130" t="s">
        <v>13</v>
      </c>
    </row>
    <row r="8131" spans="1:8" x14ac:dyDescent="0.25">
      <c r="A8131" t="s">
        <v>7792</v>
      </c>
      <c r="B8131" t="s">
        <v>7793</v>
      </c>
      <c r="C8131">
        <v>478</v>
      </c>
      <c r="D8131" t="s">
        <v>10</v>
      </c>
      <c r="E8131">
        <v>5</v>
      </c>
      <c r="F8131">
        <v>350</v>
      </c>
      <c r="G8131">
        <v>4725</v>
      </c>
      <c r="H8131" t="s">
        <v>11</v>
      </c>
    </row>
    <row r="8132" spans="1:8" x14ac:dyDescent="0.25">
      <c r="A8132" t="s">
        <v>7794</v>
      </c>
      <c r="B8132" t="s">
        <v>7795</v>
      </c>
      <c r="C8132">
        <v>501</v>
      </c>
      <c r="D8132" t="s">
        <v>10</v>
      </c>
      <c r="E8132">
        <v>19</v>
      </c>
      <c r="F8132">
        <v>366</v>
      </c>
      <c r="G8132">
        <v>4725</v>
      </c>
      <c r="H8132" t="s">
        <v>11</v>
      </c>
    </row>
    <row r="8133" spans="1:8" x14ac:dyDescent="0.25">
      <c r="A8133" t="s">
        <v>7794</v>
      </c>
      <c r="B8133" t="s">
        <v>7795</v>
      </c>
      <c r="C8133">
        <v>501</v>
      </c>
      <c r="D8133" t="s">
        <v>12</v>
      </c>
      <c r="E8133">
        <v>380</v>
      </c>
      <c r="F8133">
        <v>500</v>
      </c>
      <c r="G8133">
        <v>4286</v>
      </c>
      <c r="H8133" t="s">
        <v>13</v>
      </c>
    </row>
    <row r="8134" spans="1:8" x14ac:dyDescent="0.25">
      <c r="A8134" t="s">
        <v>7796</v>
      </c>
      <c r="B8134" t="s">
        <v>7797</v>
      </c>
      <c r="C8134">
        <v>589</v>
      </c>
      <c r="D8134" t="s">
        <v>10</v>
      </c>
      <c r="E8134">
        <v>1</v>
      </c>
      <c r="F8134">
        <v>346</v>
      </c>
      <c r="G8134">
        <v>4725</v>
      </c>
      <c r="H8134" t="s">
        <v>11</v>
      </c>
    </row>
    <row r="8135" spans="1:8" x14ac:dyDescent="0.25">
      <c r="A8135" t="s">
        <v>7796</v>
      </c>
      <c r="B8135" t="s">
        <v>7797</v>
      </c>
      <c r="C8135">
        <v>589</v>
      </c>
      <c r="D8135" t="s">
        <v>12</v>
      </c>
      <c r="E8135">
        <v>360</v>
      </c>
      <c r="F8135">
        <v>475</v>
      </c>
      <c r="G8135">
        <v>4286</v>
      </c>
      <c r="H8135" t="s">
        <v>13</v>
      </c>
    </row>
    <row r="8136" spans="1:8" x14ac:dyDescent="0.25">
      <c r="A8136" t="s">
        <v>7796</v>
      </c>
      <c r="B8136" t="s">
        <v>7797</v>
      </c>
      <c r="C8136">
        <v>589</v>
      </c>
      <c r="D8136" t="s">
        <v>14</v>
      </c>
      <c r="E8136">
        <v>500</v>
      </c>
      <c r="F8136">
        <v>579</v>
      </c>
      <c r="G8136">
        <v>7652</v>
      </c>
      <c r="H8136" t="s">
        <v>15</v>
      </c>
    </row>
    <row r="8137" spans="1:8" x14ac:dyDescent="0.25">
      <c r="A8137" t="s">
        <v>7798</v>
      </c>
      <c r="B8137" t="s">
        <v>7799</v>
      </c>
      <c r="C8137">
        <v>502</v>
      </c>
      <c r="D8137" t="s">
        <v>10</v>
      </c>
      <c r="E8137">
        <v>2</v>
      </c>
      <c r="F8137">
        <v>375</v>
      </c>
      <c r="G8137">
        <v>4725</v>
      </c>
      <c r="H8137" t="s">
        <v>11</v>
      </c>
    </row>
    <row r="8138" spans="1:8" x14ac:dyDescent="0.25">
      <c r="A8138" t="s">
        <v>7798</v>
      </c>
      <c r="B8138" t="s">
        <v>7799</v>
      </c>
      <c r="C8138">
        <v>502</v>
      </c>
      <c r="D8138" t="s">
        <v>12</v>
      </c>
      <c r="E8138">
        <v>386</v>
      </c>
      <c r="F8138">
        <v>500</v>
      </c>
      <c r="G8138">
        <v>4286</v>
      </c>
      <c r="H8138" t="s">
        <v>13</v>
      </c>
    </row>
    <row r="8139" spans="1:8" x14ac:dyDescent="0.25">
      <c r="A8139" t="s">
        <v>7800</v>
      </c>
      <c r="B8139" t="s">
        <v>7801</v>
      </c>
      <c r="C8139">
        <v>91</v>
      </c>
      <c r="D8139" t="s">
        <v>10</v>
      </c>
      <c r="E8139">
        <v>17</v>
      </c>
      <c r="F8139">
        <v>91</v>
      </c>
      <c r="G8139">
        <v>4725</v>
      </c>
      <c r="H8139" t="s">
        <v>11</v>
      </c>
    </row>
    <row r="8140" spans="1:8" x14ac:dyDescent="0.25">
      <c r="A8140" t="s">
        <v>7802</v>
      </c>
      <c r="B8140" t="s">
        <v>7803</v>
      </c>
      <c r="C8140">
        <v>499</v>
      </c>
      <c r="D8140" t="s">
        <v>10</v>
      </c>
      <c r="E8140">
        <v>19</v>
      </c>
      <c r="F8140">
        <v>364</v>
      </c>
      <c r="G8140">
        <v>4725</v>
      </c>
      <c r="H8140" t="s">
        <v>11</v>
      </c>
    </row>
    <row r="8141" spans="1:8" x14ac:dyDescent="0.25">
      <c r="A8141" t="s">
        <v>7802</v>
      </c>
      <c r="B8141" t="s">
        <v>7803</v>
      </c>
      <c r="C8141">
        <v>499</v>
      </c>
      <c r="D8141" t="s">
        <v>12</v>
      </c>
      <c r="E8141">
        <v>378</v>
      </c>
      <c r="F8141">
        <v>497</v>
      </c>
      <c r="G8141">
        <v>4286</v>
      </c>
      <c r="H8141" t="s">
        <v>13</v>
      </c>
    </row>
    <row r="8142" spans="1:8" x14ac:dyDescent="0.25">
      <c r="A8142" t="s">
        <v>7804</v>
      </c>
      <c r="B8142" t="s">
        <v>7805</v>
      </c>
      <c r="C8142">
        <v>478</v>
      </c>
      <c r="D8142" t="s">
        <v>12</v>
      </c>
      <c r="E8142">
        <v>354</v>
      </c>
      <c r="F8142">
        <v>469</v>
      </c>
      <c r="G8142">
        <v>4286</v>
      </c>
      <c r="H8142" t="s">
        <v>13</v>
      </c>
    </row>
    <row r="8143" spans="1:8" x14ac:dyDescent="0.25">
      <c r="A8143" t="s">
        <v>7804</v>
      </c>
      <c r="B8143" t="s">
        <v>7805</v>
      </c>
      <c r="C8143">
        <v>478</v>
      </c>
      <c r="D8143" t="s">
        <v>10</v>
      </c>
      <c r="E8143">
        <v>4</v>
      </c>
      <c r="F8143">
        <v>341</v>
      </c>
      <c r="G8143">
        <v>4725</v>
      </c>
      <c r="H8143" t="s">
        <v>11</v>
      </c>
    </row>
    <row r="8144" spans="1:8" x14ac:dyDescent="0.25">
      <c r="A8144" t="s">
        <v>7806</v>
      </c>
      <c r="B8144" t="s">
        <v>7807</v>
      </c>
      <c r="C8144">
        <v>447</v>
      </c>
      <c r="D8144" t="s">
        <v>12</v>
      </c>
      <c r="E8144">
        <v>335</v>
      </c>
      <c r="F8144">
        <v>446</v>
      </c>
      <c r="G8144">
        <v>4286</v>
      </c>
      <c r="H8144" t="s">
        <v>13</v>
      </c>
    </row>
    <row r="8145" spans="1:8" x14ac:dyDescent="0.25">
      <c r="A8145" t="s">
        <v>7806</v>
      </c>
      <c r="B8145" t="s">
        <v>7807</v>
      </c>
      <c r="C8145">
        <v>447</v>
      </c>
      <c r="D8145" t="s">
        <v>10</v>
      </c>
      <c r="E8145">
        <v>5</v>
      </c>
      <c r="F8145">
        <v>324</v>
      </c>
      <c r="G8145">
        <v>4725</v>
      </c>
      <c r="H8145" t="s">
        <v>11</v>
      </c>
    </row>
    <row r="8146" spans="1:8" x14ac:dyDescent="0.25">
      <c r="A8146" t="s">
        <v>7808</v>
      </c>
      <c r="B8146" t="s">
        <v>7809</v>
      </c>
      <c r="C8146">
        <v>508</v>
      </c>
      <c r="D8146" t="s">
        <v>10</v>
      </c>
      <c r="E8146">
        <v>5</v>
      </c>
      <c r="F8146">
        <v>374</v>
      </c>
      <c r="G8146">
        <v>4725</v>
      </c>
      <c r="H8146" t="s">
        <v>11</v>
      </c>
    </row>
    <row r="8147" spans="1:8" x14ac:dyDescent="0.25">
      <c r="A8147" t="s">
        <v>7810</v>
      </c>
      <c r="B8147" t="s">
        <v>7811</v>
      </c>
      <c r="C8147">
        <v>472</v>
      </c>
      <c r="D8147" t="s">
        <v>10</v>
      </c>
      <c r="E8147">
        <v>2</v>
      </c>
      <c r="F8147">
        <v>341</v>
      </c>
      <c r="G8147">
        <v>4725</v>
      </c>
      <c r="H8147" t="s">
        <v>11</v>
      </c>
    </row>
    <row r="8148" spans="1:8" x14ac:dyDescent="0.25">
      <c r="A8148" t="s">
        <v>7810</v>
      </c>
      <c r="B8148" t="s">
        <v>7811</v>
      </c>
      <c r="C8148">
        <v>472</v>
      </c>
      <c r="D8148" t="s">
        <v>12</v>
      </c>
      <c r="E8148">
        <v>352</v>
      </c>
      <c r="F8148">
        <v>466</v>
      </c>
      <c r="G8148">
        <v>4286</v>
      </c>
      <c r="H8148" t="s">
        <v>13</v>
      </c>
    </row>
    <row r="8149" spans="1:8" x14ac:dyDescent="0.25">
      <c r="A8149" t="s">
        <v>7812</v>
      </c>
      <c r="B8149" t="s">
        <v>7813</v>
      </c>
      <c r="C8149">
        <v>508</v>
      </c>
      <c r="D8149" t="s">
        <v>10</v>
      </c>
      <c r="E8149">
        <v>5</v>
      </c>
      <c r="F8149">
        <v>374</v>
      </c>
      <c r="G8149">
        <v>4725</v>
      </c>
      <c r="H8149" t="s">
        <v>11</v>
      </c>
    </row>
    <row r="8150" spans="1:8" x14ac:dyDescent="0.25">
      <c r="A8150" t="s">
        <v>7814</v>
      </c>
      <c r="B8150" t="s">
        <v>7815</v>
      </c>
      <c r="C8150">
        <v>472</v>
      </c>
      <c r="D8150" t="s">
        <v>10</v>
      </c>
      <c r="E8150">
        <v>2</v>
      </c>
      <c r="F8150">
        <v>341</v>
      </c>
      <c r="G8150">
        <v>4725</v>
      </c>
      <c r="H8150" t="s">
        <v>11</v>
      </c>
    </row>
    <row r="8151" spans="1:8" x14ac:dyDescent="0.25">
      <c r="A8151" t="s">
        <v>7814</v>
      </c>
      <c r="B8151" t="s">
        <v>7815</v>
      </c>
      <c r="C8151">
        <v>472</v>
      </c>
      <c r="D8151" t="s">
        <v>12</v>
      </c>
      <c r="E8151">
        <v>352</v>
      </c>
      <c r="F8151">
        <v>466</v>
      </c>
      <c r="G8151">
        <v>4286</v>
      </c>
      <c r="H8151" t="s">
        <v>13</v>
      </c>
    </row>
    <row r="8152" spans="1:8" x14ac:dyDescent="0.25">
      <c r="A8152" t="s">
        <v>7816</v>
      </c>
      <c r="B8152" t="s">
        <v>7817</v>
      </c>
      <c r="C8152">
        <v>527</v>
      </c>
      <c r="D8152" t="s">
        <v>10</v>
      </c>
      <c r="E8152">
        <v>31</v>
      </c>
      <c r="F8152">
        <v>378</v>
      </c>
      <c r="G8152">
        <v>4725</v>
      </c>
      <c r="H8152" t="s">
        <v>11</v>
      </c>
    </row>
    <row r="8153" spans="1:8" x14ac:dyDescent="0.25">
      <c r="A8153" t="s">
        <v>7816</v>
      </c>
      <c r="B8153" t="s">
        <v>7817</v>
      </c>
      <c r="C8153">
        <v>527</v>
      </c>
      <c r="D8153" t="s">
        <v>12</v>
      </c>
      <c r="E8153">
        <v>392</v>
      </c>
      <c r="F8153">
        <v>516</v>
      </c>
      <c r="G8153">
        <v>4286</v>
      </c>
      <c r="H8153" t="s">
        <v>13</v>
      </c>
    </row>
    <row r="8154" spans="1:8" x14ac:dyDescent="0.25">
      <c r="A8154" t="s">
        <v>7818</v>
      </c>
      <c r="B8154" t="s">
        <v>7819</v>
      </c>
      <c r="C8154">
        <v>461</v>
      </c>
      <c r="D8154" t="s">
        <v>10</v>
      </c>
      <c r="E8154">
        <v>14</v>
      </c>
      <c r="F8154">
        <v>355</v>
      </c>
      <c r="G8154">
        <v>4725</v>
      </c>
      <c r="H8154" t="s">
        <v>11</v>
      </c>
    </row>
    <row r="8155" spans="1:8" x14ac:dyDescent="0.25">
      <c r="A8155" t="s">
        <v>7818</v>
      </c>
      <c r="B8155" t="s">
        <v>7819</v>
      </c>
      <c r="C8155">
        <v>461</v>
      </c>
      <c r="D8155" t="s">
        <v>12</v>
      </c>
      <c r="E8155">
        <v>359</v>
      </c>
      <c r="F8155">
        <v>454</v>
      </c>
      <c r="G8155">
        <v>4286</v>
      </c>
      <c r="H8155" t="s">
        <v>13</v>
      </c>
    </row>
    <row r="8156" spans="1:8" x14ac:dyDescent="0.25">
      <c r="A8156" t="s">
        <v>7820</v>
      </c>
      <c r="B8156" t="s">
        <v>7821</v>
      </c>
      <c r="C8156">
        <v>501</v>
      </c>
      <c r="D8156" t="s">
        <v>10</v>
      </c>
      <c r="E8156">
        <v>19</v>
      </c>
      <c r="F8156">
        <v>366</v>
      </c>
      <c r="G8156">
        <v>4725</v>
      </c>
      <c r="H8156" t="s">
        <v>11</v>
      </c>
    </row>
    <row r="8157" spans="1:8" x14ac:dyDescent="0.25">
      <c r="A8157" t="s">
        <v>7820</v>
      </c>
      <c r="B8157" t="s">
        <v>7821</v>
      </c>
      <c r="C8157">
        <v>501</v>
      </c>
      <c r="D8157" t="s">
        <v>12</v>
      </c>
      <c r="E8157">
        <v>380</v>
      </c>
      <c r="F8157">
        <v>500</v>
      </c>
      <c r="G8157">
        <v>4286</v>
      </c>
      <c r="H8157" t="s">
        <v>13</v>
      </c>
    </row>
    <row r="8158" spans="1:8" x14ac:dyDescent="0.25">
      <c r="A8158" t="s">
        <v>7822</v>
      </c>
      <c r="B8158" t="s">
        <v>7823</v>
      </c>
      <c r="C8158">
        <v>501</v>
      </c>
      <c r="D8158" t="s">
        <v>10</v>
      </c>
      <c r="E8158">
        <v>19</v>
      </c>
      <c r="F8158">
        <v>366</v>
      </c>
      <c r="G8158">
        <v>4725</v>
      </c>
      <c r="H8158" t="s">
        <v>11</v>
      </c>
    </row>
    <row r="8159" spans="1:8" x14ac:dyDescent="0.25">
      <c r="A8159" t="s">
        <v>7822</v>
      </c>
      <c r="B8159" t="s">
        <v>7823</v>
      </c>
      <c r="C8159">
        <v>501</v>
      </c>
      <c r="D8159" t="s">
        <v>12</v>
      </c>
      <c r="E8159">
        <v>380</v>
      </c>
      <c r="F8159">
        <v>500</v>
      </c>
      <c r="G8159">
        <v>4286</v>
      </c>
      <c r="H8159" t="s">
        <v>13</v>
      </c>
    </row>
    <row r="8160" spans="1:8" x14ac:dyDescent="0.25">
      <c r="A8160" t="s">
        <v>7824</v>
      </c>
      <c r="B8160" t="s">
        <v>7825</v>
      </c>
      <c r="C8160">
        <v>509</v>
      </c>
      <c r="D8160" t="s">
        <v>10</v>
      </c>
      <c r="E8160">
        <v>25</v>
      </c>
      <c r="F8160">
        <v>372</v>
      </c>
      <c r="G8160">
        <v>4725</v>
      </c>
      <c r="H8160" t="s">
        <v>11</v>
      </c>
    </row>
    <row r="8161" spans="1:8" x14ac:dyDescent="0.25">
      <c r="A8161" t="s">
        <v>7824</v>
      </c>
      <c r="B8161" t="s">
        <v>7825</v>
      </c>
      <c r="C8161">
        <v>509</v>
      </c>
      <c r="D8161" t="s">
        <v>12</v>
      </c>
      <c r="E8161">
        <v>387</v>
      </c>
      <c r="F8161">
        <v>507</v>
      </c>
      <c r="G8161">
        <v>4286</v>
      </c>
      <c r="H8161" t="s">
        <v>13</v>
      </c>
    </row>
    <row r="8162" spans="1:8" x14ac:dyDescent="0.25">
      <c r="A8162" t="s">
        <v>7826</v>
      </c>
      <c r="B8162" t="s">
        <v>7827</v>
      </c>
      <c r="C8162">
        <v>192</v>
      </c>
      <c r="D8162" t="s">
        <v>10</v>
      </c>
      <c r="E8162">
        <v>10</v>
      </c>
      <c r="F8162">
        <v>108</v>
      </c>
      <c r="G8162">
        <v>4725</v>
      </c>
      <c r="H8162" t="s">
        <v>11</v>
      </c>
    </row>
    <row r="8163" spans="1:8" x14ac:dyDescent="0.25">
      <c r="A8163" t="s">
        <v>7828</v>
      </c>
      <c r="B8163" t="s">
        <v>7829</v>
      </c>
      <c r="C8163">
        <v>585</v>
      </c>
      <c r="D8163" t="s">
        <v>10</v>
      </c>
      <c r="E8163">
        <v>1</v>
      </c>
      <c r="F8163">
        <v>344</v>
      </c>
      <c r="G8163">
        <v>4725</v>
      </c>
      <c r="H8163" t="s">
        <v>11</v>
      </c>
    </row>
    <row r="8164" spans="1:8" x14ac:dyDescent="0.25">
      <c r="A8164" t="s">
        <v>7828</v>
      </c>
      <c r="B8164" t="s">
        <v>7829</v>
      </c>
      <c r="C8164">
        <v>585</v>
      </c>
      <c r="D8164" t="s">
        <v>12</v>
      </c>
      <c r="E8164">
        <v>356</v>
      </c>
      <c r="F8164">
        <v>471</v>
      </c>
      <c r="G8164">
        <v>4286</v>
      </c>
      <c r="H8164" t="s">
        <v>13</v>
      </c>
    </row>
    <row r="8165" spans="1:8" x14ac:dyDescent="0.25">
      <c r="A8165" t="s">
        <v>7828</v>
      </c>
      <c r="B8165" t="s">
        <v>7829</v>
      </c>
      <c r="C8165">
        <v>585</v>
      </c>
      <c r="D8165" t="s">
        <v>14</v>
      </c>
      <c r="E8165">
        <v>496</v>
      </c>
      <c r="F8165">
        <v>575</v>
      </c>
      <c r="G8165">
        <v>7652</v>
      </c>
      <c r="H8165" t="s">
        <v>15</v>
      </c>
    </row>
    <row r="8166" spans="1:8" x14ac:dyDescent="0.25">
      <c r="A8166" t="s">
        <v>7830</v>
      </c>
      <c r="B8166" t="s">
        <v>7831</v>
      </c>
      <c r="C8166">
        <v>585</v>
      </c>
      <c r="D8166" t="s">
        <v>10</v>
      </c>
      <c r="E8166">
        <v>1</v>
      </c>
      <c r="F8166">
        <v>344</v>
      </c>
      <c r="G8166">
        <v>4725</v>
      </c>
      <c r="H8166" t="s">
        <v>11</v>
      </c>
    </row>
    <row r="8167" spans="1:8" x14ac:dyDescent="0.25">
      <c r="A8167" t="s">
        <v>7830</v>
      </c>
      <c r="B8167" t="s">
        <v>7831</v>
      </c>
      <c r="C8167">
        <v>585</v>
      </c>
      <c r="D8167" t="s">
        <v>12</v>
      </c>
      <c r="E8167">
        <v>356</v>
      </c>
      <c r="F8167">
        <v>471</v>
      </c>
      <c r="G8167">
        <v>4286</v>
      </c>
      <c r="H8167" t="s">
        <v>13</v>
      </c>
    </row>
    <row r="8168" spans="1:8" x14ac:dyDescent="0.25">
      <c r="A8168" t="s">
        <v>7830</v>
      </c>
      <c r="B8168" t="s">
        <v>7831</v>
      </c>
      <c r="C8168">
        <v>585</v>
      </c>
      <c r="D8168" t="s">
        <v>14</v>
      </c>
      <c r="E8168">
        <v>496</v>
      </c>
      <c r="F8168">
        <v>575</v>
      </c>
      <c r="G8168">
        <v>7652</v>
      </c>
      <c r="H8168" t="s">
        <v>15</v>
      </c>
    </row>
    <row r="8169" spans="1:8" x14ac:dyDescent="0.25">
      <c r="A8169" t="s">
        <v>7832</v>
      </c>
      <c r="B8169" t="s">
        <v>7833</v>
      </c>
      <c r="C8169">
        <v>585</v>
      </c>
      <c r="D8169" t="s">
        <v>10</v>
      </c>
      <c r="E8169">
        <v>1</v>
      </c>
      <c r="F8169">
        <v>344</v>
      </c>
      <c r="G8169">
        <v>4725</v>
      </c>
      <c r="H8169" t="s">
        <v>11</v>
      </c>
    </row>
    <row r="8170" spans="1:8" x14ac:dyDescent="0.25">
      <c r="A8170" t="s">
        <v>7832</v>
      </c>
      <c r="B8170" t="s">
        <v>7833</v>
      </c>
      <c r="C8170">
        <v>585</v>
      </c>
      <c r="D8170" t="s">
        <v>12</v>
      </c>
      <c r="E8170">
        <v>356</v>
      </c>
      <c r="F8170">
        <v>471</v>
      </c>
      <c r="G8170">
        <v>4286</v>
      </c>
      <c r="H8170" t="s">
        <v>13</v>
      </c>
    </row>
    <row r="8171" spans="1:8" x14ac:dyDescent="0.25">
      <c r="A8171" t="s">
        <v>7832</v>
      </c>
      <c r="B8171" t="s">
        <v>7833</v>
      </c>
      <c r="C8171">
        <v>585</v>
      </c>
      <c r="D8171" t="s">
        <v>14</v>
      </c>
      <c r="E8171">
        <v>496</v>
      </c>
      <c r="F8171">
        <v>575</v>
      </c>
      <c r="G8171">
        <v>7652</v>
      </c>
      <c r="H8171" t="s">
        <v>15</v>
      </c>
    </row>
    <row r="8172" spans="1:8" x14ac:dyDescent="0.25">
      <c r="A8172" t="s">
        <v>7834</v>
      </c>
      <c r="B8172" t="s">
        <v>7835</v>
      </c>
      <c r="C8172">
        <v>585</v>
      </c>
      <c r="D8172" t="s">
        <v>10</v>
      </c>
      <c r="E8172">
        <v>1</v>
      </c>
      <c r="F8172">
        <v>344</v>
      </c>
      <c r="G8172">
        <v>4725</v>
      </c>
      <c r="H8172" t="s">
        <v>11</v>
      </c>
    </row>
    <row r="8173" spans="1:8" x14ac:dyDescent="0.25">
      <c r="A8173" t="s">
        <v>7834</v>
      </c>
      <c r="B8173" t="s">
        <v>7835</v>
      </c>
      <c r="C8173">
        <v>585</v>
      </c>
      <c r="D8173" t="s">
        <v>12</v>
      </c>
      <c r="E8173">
        <v>356</v>
      </c>
      <c r="F8173">
        <v>471</v>
      </c>
      <c r="G8173">
        <v>4286</v>
      </c>
      <c r="H8173" t="s">
        <v>13</v>
      </c>
    </row>
    <row r="8174" spans="1:8" x14ac:dyDescent="0.25">
      <c r="A8174" t="s">
        <v>7834</v>
      </c>
      <c r="B8174" t="s">
        <v>7835</v>
      </c>
      <c r="C8174">
        <v>585</v>
      </c>
      <c r="D8174" t="s">
        <v>14</v>
      </c>
      <c r="E8174">
        <v>496</v>
      </c>
      <c r="F8174">
        <v>575</v>
      </c>
      <c r="G8174">
        <v>7652</v>
      </c>
      <c r="H8174" t="s">
        <v>15</v>
      </c>
    </row>
    <row r="8175" spans="1:8" x14ac:dyDescent="0.25">
      <c r="A8175" t="s">
        <v>7836</v>
      </c>
      <c r="B8175" t="s">
        <v>7837</v>
      </c>
      <c r="C8175">
        <v>585</v>
      </c>
      <c r="D8175" t="s">
        <v>10</v>
      </c>
      <c r="E8175">
        <v>1</v>
      </c>
      <c r="F8175">
        <v>344</v>
      </c>
      <c r="G8175">
        <v>4725</v>
      </c>
      <c r="H8175" t="s">
        <v>11</v>
      </c>
    </row>
    <row r="8176" spans="1:8" x14ac:dyDescent="0.25">
      <c r="A8176" t="s">
        <v>7836</v>
      </c>
      <c r="B8176" t="s">
        <v>7837</v>
      </c>
      <c r="C8176">
        <v>585</v>
      </c>
      <c r="D8176" t="s">
        <v>12</v>
      </c>
      <c r="E8176">
        <v>356</v>
      </c>
      <c r="F8176">
        <v>471</v>
      </c>
      <c r="G8176">
        <v>4286</v>
      </c>
      <c r="H8176" t="s">
        <v>13</v>
      </c>
    </row>
    <row r="8177" spans="1:8" x14ac:dyDescent="0.25">
      <c r="A8177" t="s">
        <v>7836</v>
      </c>
      <c r="B8177" t="s">
        <v>7837</v>
      </c>
      <c r="C8177">
        <v>585</v>
      </c>
      <c r="D8177" t="s">
        <v>14</v>
      </c>
      <c r="E8177">
        <v>496</v>
      </c>
      <c r="F8177">
        <v>575</v>
      </c>
      <c r="G8177">
        <v>7652</v>
      </c>
      <c r="H8177" t="s">
        <v>15</v>
      </c>
    </row>
    <row r="8178" spans="1:8" x14ac:dyDescent="0.25">
      <c r="A8178" t="s">
        <v>7838</v>
      </c>
      <c r="B8178" t="s">
        <v>7839</v>
      </c>
      <c r="C8178">
        <v>585</v>
      </c>
      <c r="D8178" t="s">
        <v>10</v>
      </c>
      <c r="E8178">
        <v>1</v>
      </c>
      <c r="F8178">
        <v>344</v>
      </c>
      <c r="G8178">
        <v>4725</v>
      </c>
      <c r="H8178" t="s">
        <v>11</v>
      </c>
    </row>
    <row r="8179" spans="1:8" x14ac:dyDescent="0.25">
      <c r="A8179" t="s">
        <v>7838</v>
      </c>
      <c r="B8179" t="s">
        <v>7839</v>
      </c>
      <c r="C8179">
        <v>585</v>
      </c>
      <c r="D8179" t="s">
        <v>12</v>
      </c>
      <c r="E8179">
        <v>356</v>
      </c>
      <c r="F8179">
        <v>471</v>
      </c>
      <c r="G8179">
        <v>4286</v>
      </c>
      <c r="H8179" t="s">
        <v>13</v>
      </c>
    </row>
    <row r="8180" spans="1:8" x14ac:dyDescent="0.25">
      <c r="A8180" t="s">
        <v>7838</v>
      </c>
      <c r="B8180" t="s">
        <v>7839</v>
      </c>
      <c r="C8180">
        <v>585</v>
      </c>
      <c r="D8180" t="s">
        <v>14</v>
      </c>
      <c r="E8180">
        <v>496</v>
      </c>
      <c r="F8180">
        <v>575</v>
      </c>
      <c r="G8180">
        <v>7652</v>
      </c>
      <c r="H8180" t="s">
        <v>15</v>
      </c>
    </row>
    <row r="8181" spans="1:8" x14ac:dyDescent="0.25">
      <c r="A8181" t="s">
        <v>7840</v>
      </c>
      <c r="B8181" t="s">
        <v>7841</v>
      </c>
      <c r="C8181">
        <v>585</v>
      </c>
      <c r="D8181" t="s">
        <v>10</v>
      </c>
      <c r="E8181">
        <v>1</v>
      </c>
      <c r="F8181">
        <v>344</v>
      </c>
      <c r="G8181">
        <v>4725</v>
      </c>
      <c r="H8181" t="s">
        <v>11</v>
      </c>
    </row>
    <row r="8182" spans="1:8" x14ac:dyDescent="0.25">
      <c r="A8182" t="s">
        <v>7840</v>
      </c>
      <c r="B8182" t="s">
        <v>7841</v>
      </c>
      <c r="C8182">
        <v>585</v>
      </c>
      <c r="D8182" t="s">
        <v>12</v>
      </c>
      <c r="E8182">
        <v>356</v>
      </c>
      <c r="F8182">
        <v>471</v>
      </c>
      <c r="G8182">
        <v>4286</v>
      </c>
      <c r="H8182" t="s">
        <v>13</v>
      </c>
    </row>
    <row r="8183" spans="1:8" x14ac:dyDescent="0.25">
      <c r="A8183" t="s">
        <v>7840</v>
      </c>
      <c r="B8183" t="s">
        <v>7841</v>
      </c>
      <c r="C8183">
        <v>585</v>
      </c>
      <c r="D8183" t="s">
        <v>14</v>
      </c>
      <c r="E8183">
        <v>496</v>
      </c>
      <c r="F8183">
        <v>575</v>
      </c>
      <c r="G8183">
        <v>7652</v>
      </c>
      <c r="H8183" t="s">
        <v>15</v>
      </c>
    </row>
    <row r="8184" spans="1:8" x14ac:dyDescent="0.25">
      <c r="A8184" t="s">
        <v>7842</v>
      </c>
      <c r="B8184" t="s">
        <v>7843</v>
      </c>
      <c r="C8184">
        <v>585</v>
      </c>
      <c r="D8184" t="s">
        <v>10</v>
      </c>
      <c r="E8184">
        <v>1</v>
      </c>
      <c r="F8184">
        <v>344</v>
      </c>
      <c r="G8184">
        <v>4725</v>
      </c>
      <c r="H8184" t="s">
        <v>11</v>
      </c>
    </row>
    <row r="8185" spans="1:8" x14ac:dyDescent="0.25">
      <c r="A8185" t="s">
        <v>7842</v>
      </c>
      <c r="B8185" t="s">
        <v>7843</v>
      </c>
      <c r="C8185">
        <v>585</v>
      </c>
      <c r="D8185" t="s">
        <v>12</v>
      </c>
      <c r="E8185">
        <v>356</v>
      </c>
      <c r="F8185">
        <v>471</v>
      </c>
      <c r="G8185">
        <v>4286</v>
      </c>
      <c r="H8185" t="s">
        <v>13</v>
      </c>
    </row>
    <row r="8186" spans="1:8" x14ac:dyDescent="0.25">
      <c r="A8186" t="s">
        <v>7842</v>
      </c>
      <c r="B8186" t="s">
        <v>7843</v>
      </c>
      <c r="C8186">
        <v>585</v>
      </c>
      <c r="D8186" t="s">
        <v>14</v>
      </c>
      <c r="E8186">
        <v>496</v>
      </c>
      <c r="F8186">
        <v>575</v>
      </c>
      <c r="G8186">
        <v>7652</v>
      </c>
      <c r="H8186" t="s">
        <v>15</v>
      </c>
    </row>
    <row r="8187" spans="1:8" x14ac:dyDescent="0.25">
      <c r="A8187" t="s">
        <v>7844</v>
      </c>
      <c r="B8187" t="s">
        <v>7845</v>
      </c>
      <c r="C8187">
        <v>585</v>
      </c>
      <c r="D8187" t="s">
        <v>10</v>
      </c>
      <c r="E8187">
        <v>1</v>
      </c>
      <c r="F8187">
        <v>344</v>
      </c>
      <c r="G8187">
        <v>4725</v>
      </c>
      <c r="H8187" t="s">
        <v>11</v>
      </c>
    </row>
    <row r="8188" spans="1:8" x14ac:dyDescent="0.25">
      <c r="A8188" t="s">
        <v>7844</v>
      </c>
      <c r="B8188" t="s">
        <v>7845</v>
      </c>
      <c r="C8188">
        <v>585</v>
      </c>
      <c r="D8188" t="s">
        <v>12</v>
      </c>
      <c r="E8188">
        <v>356</v>
      </c>
      <c r="F8188">
        <v>471</v>
      </c>
      <c r="G8188">
        <v>4286</v>
      </c>
      <c r="H8188" t="s">
        <v>13</v>
      </c>
    </row>
    <row r="8189" spans="1:8" x14ac:dyDescent="0.25">
      <c r="A8189" t="s">
        <v>7844</v>
      </c>
      <c r="B8189" t="s">
        <v>7845</v>
      </c>
      <c r="C8189">
        <v>585</v>
      </c>
      <c r="D8189" t="s">
        <v>14</v>
      </c>
      <c r="E8189">
        <v>496</v>
      </c>
      <c r="F8189">
        <v>575</v>
      </c>
      <c r="G8189">
        <v>7652</v>
      </c>
      <c r="H8189" t="s">
        <v>15</v>
      </c>
    </row>
    <row r="8190" spans="1:8" x14ac:dyDescent="0.25">
      <c r="A8190" t="s">
        <v>7846</v>
      </c>
      <c r="B8190" t="s">
        <v>7847</v>
      </c>
      <c r="C8190">
        <v>585</v>
      </c>
      <c r="D8190" t="s">
        <v>10</v>
      </c>
      <c r="E8190">
        <v>1</v>
      </c>
      <c r="F8190">
        <v>344</v>
      </c>
      <c r="G8190">
        <v>4725</v>
      </c>
      <c r="H8190" t="s">
        <v>11</v>
      </c>
    </row>
    <row r="8191" spans="1:8" x14ac:dyDescent="0.25">
      <c r="A8191" t="s">
        <v>7846</v>
      </c>
      <c r="B8191" t="s">
        <v>7847</v>
      </c>
      <c r="C8191">
        <v>585</v>
      </c>
      <c r="D8191" t="s">
        <v>12</v>
      </c>
      <c r="E8191">
        <v>356</v>
      </c>
      <c r="F8191">
        <v>471</v>
      </c>
      <c r="G8191">
        <v>4286</v>
      </c>
      <c r="H8191" t="s">
        <v>13</v>
      </c>
    </row>
    <row r="8192" spans="1:8" x14ac:dyDescent="0.25">
      <c r="A8192" t="s">
        <v>7846</v>
      </c>
      <c r="B8192" t="s">
        <v>7847</v>
      </c>
      <c r="C8192">
        <v>585</v>
      </c>
      <c r="D8192" t="s">
        <v>14</v>
      </c>
      <c r="E8192">
        <v>496</v>
      </c>
      <c r="F8192">
        <v>575</v>
      </c>
      <c r="G8192">
        <v>7652</v>
      </c>
      <c r="H8192" t="s">
        <v>15</v>
      </c>
    </row>
    <row r="8193" spans="1:8" x14ac:dyDescent="0.25">
      <c r="A8193" t="s">
        <v>7848</v>
      </c>
      <c r="B8193" t="s">
        <v>7849</v>
      </c>
      <c r="C8193">
        <v>585</v>
      </c>
      <c r="D8193" t="s">
        <v>10</v>
      </c>
      <c r="E8193">
        <v>1</v>
      </c>
      <c r="F8193">
        <v>344</v>
      </c>
      <c r="G8193">
        <v>4725</v>
      </c>
      <c r="H8193" t="s">
        <v>11</v>
      </c>
    </row>
    <row r="8194" spans="1:8" x14ac:dyDescent="0.25">
      <c r="A8194" t="s">
        <v>7848</v>
      </c>
      <c r="B8194" t="s">
        <v>7849</v>
      </c>
      <c r="C8194">
        <v>585</v>
      </c>
      <c r="D8194" t="s">
        <v>12</v>
      </c>
      <c r="E8194">
        <v>356</v>
      </c>
      <c r="F8194">
        <v>471</v>
      </c>
      <c r="G8194">
        <v>4286</v>
      </c>
      <c r="H8194" t="s">
        <v>13</v>
      </c>
    </row>
    <row r="8195" spans="1:8" x14ac:dyDescent="0.25">
      <c r="A8195" t="s">
        <v>7848</v>
      </c>
      <c r="B8195" t="s">
        <v>7849</v>
      </c>
      <c r="C8195">
        <v>585</v>
      </c>
      <c r="D8195" t="s">
        <v>14</v>
      </c>
      <c r="E8195">
        <v>496</v>
      </c>
      <c r="F8195">
        <v>575</v>
      </c>
      <c r="G8195">
        <v>7652</v>
      </c>
      <c r="H8195" t="s">
        <v>15</v>
      </c>
    </row>
    <row r="8196" spans="1:8" x14ac:dyDescent="0.25">
      <c r="A8196" t="s">
        <v>7850</v>
      </c>
      <c r="B8196" t="s">
        <v>7851</v>
      </c>
      <c r="C8196">
        <v>586</v>
      </c>
      <c r="D8196" t="s">
        <v>10</v>
      </c>
      <c r="E8196">
        <v>1</v>
      </c>
      <c r="F8196">
        <v>345</v>
      </c>
      <c r="G8196">
        <v>4725</v>
      </c>
      <c r="H8196" t="s">
        <v>11</v>
      </c>
    </row>
    <row r="8197" spans="1:8" x14ac:dyDescent="0.25">
      <c r="A8197" t="s">
        <v>7850</v>
      </c>
      <c r="B8197" t="s">
        <v>7851</v>
      </c>
      <c r="C8197">
        <v>586</v>
      </c>
      <c r="D8197" t="s">
        <v>12</v>
      </c>
      <c r="E8197">
        <v>357</v>
      </c>
      <c r="F8197">
        <v>472</v>
      </c>
      <c r="G8197">
        <v>4286</v>
      </c>
      <c r="H8197" t="s">
        <v>13</v>
      </c>
    </row>
    <row r="8198" spans="1:8" x14ac:dyDescent="0.25">
      <c r="A8198" t="s">
        <v>7850</v>
      </c>
      <c r="B8198" t="s">
        <v>7851</v>
      </c>
      <c r="C8198">
        <v>586</v>
      </c>
      <c r="D8198" t="s">
        <v>14</v>
      </c>
      <c r="E8198">
        <v>497</v>
      </c>
      <c r="F8198">
        <v>576</v>
      </c>
      <c r="G8198">
        <v>7652</v>
      </c>
      <c r="H8198" t="s">
        <v>15</v>
      </c>
    </row>
    <row r="8199" spans="1:8" x14ac:dyDescent="0.25">
      <c r="A8199" t="s">
        <v>7852</v>
      </c>
      <c r="B8199" t="s">
        <v>7853</v>
      </c>
      <c r="C8199">
        <v>586</v>
      </c>
      <c r="D8199" t="s">
        <v>10</v>
      </c>
      <c r="E8199">
        <v>1</v>
      </c>
      <c r="F8199">
        <v>345</v>
      </c>
      <c r="G8199">
        <v>4725</v>
      </c>
      <c r="H8199" t="s">
        <v>11</v>
      </c>
    </row>
    <row r="8200" spans="1:8" x14ac:dyDescent="0.25">
      <c r="A8200" t="s">
        <v>7852</v>
      </c>
      <c r="B8200" t="s">
        <v>7853</v>
      </c>
      <c r="C8200">
        <v>586</v>
      </c>
      <c r="D8200" t="s">
        <v>12</v>
      </c>
      <c r="E8200">
        <v>357</v>
      </c>
      <c r="F8200">
        <v>472</v>
      </c>
      <c r="G8200">
        <v>4286</v>
      </c>
      <c r="H8200" t="s">
        <v>13</v>
      </c>
    </row>
    <row r="8201" spans="1:8" x14ac:dyDescent="0.25">
      <c r="A8201" t="s">
        <v>7852</v>
      </c>
      <c r="B8201" t="s">
        <v>7853</v>
      </c>
      <c r="C8201">
        <v>586</v>
      </c>
      <c r="D8201" t="s">
        <v>14</v>
      </c>
      <c r="E8201">
        <v>497</v>
      </c>
      <c r="F8201">
        <v>576</v>
      </c>
      <c r="G8201">
        <v>7652</v>
      </c>
      <c r="H8201" t="s">
        <v>15</v>
      </c>
    </row>
    <row r="8202" spans="1:8" x14ac:dyDescent="0.25">
      <c r="A8202" t="s">
        <v>7854</v>
      </c>
      <c r="B8202" t="s">
        <v>7855</v>
      </c>
      <c r="C8202">
        <v>544</v>
      </c>
      <c r="D8202" t="s">
        <v>10</v>
      </c>
      <c r="E8202">
        <v>1</v>
      </c>
      <c r="F8202">
        <v>327</v>
      </c>
      <c r="G8202">
        <v>4725</v>
      </c>
      <c r="H8202" t="s">
        <v>11</v>
      </c>
    </row>
    <row r="8203" spans="1:8" x14ac:dyDescent="0.25">
      <c r="A8203" t="s">
        <v>7854</v>
      </c>
      <c r="B8203" t="s">
        <v>7855</v>
      </c>
      <c r="C8203">
        <v>544</v>
      </c>
      <c r="D8203" t="s">
        <v>12</v>
      </c>
      <c r="E8203">
        <v>332</v>
      </c>
      <c r="F8203">
        <v>449</v>
      </c>
      <c r="G8203">
        <v>4286</v>
      </c>
      <c r="H8203" t="s">
        <v>13</v>
      </c>
    </row>
    <row r="8204" spans="1:8" x14ac:dyDescent="0.25">
      <c r="A8204" t="s">
        <v>7856</v>
      </c>
      <c r="B8204" t="s">
        <v>7857</v>
      </c>
      <c r="C8204">
        <v>220</v>
      </c>
      <c r="D8204" t="s">
        <v>10</v>
      </c>
      <c r="E8204">
        <v>9</v>
      </c>
      <c r="F8204">
        <v>220</v>
      </c>
      <c r="G8204">
        <v>4725</v>
      </c>
      <c r="H8204" t="s">
        <v>11</v>
      </c>
    </row>
    <row r="8205" spans="1:8" x14ac:dyDescent="0.25">
      <c r="A8205" t="s">
        <v>7858</v>
      </c>
      <c r="B8205" t="s">
        <v>7859</v>
      </c>
      <c r="C8205">
        <v>466</v>
      </c>
      <c r="D8205" t="s">
        <v>10</v>
      </c>
      <c r="E8205">
        <v>1</v>
      </c>
      <c r="F8205">
        <v>342</v>
      </c>
      <c r="G8205">
        <v>4725</v>
      </c>
      <c r="H8205" t="s">
        <v>11</v>
      </c>
    </row>
    <row r="8206" spans="1:8" x14ac:dyDescent="0.25">
      <c r="A8206" t="s">
        <v>7858</v>
      </c>
      <c r="B8206" t="s">
        <v>7859</v>
      </c>
      <c r="C8206">
        <v>466</v>
      </c>
      <c r="D8206" t="s">
        <v>12</v>
      </c>
      <c r="E8206">
        <v>350</v>
      </c>
      <c r="F8206">
        <v>464</v>
      </c>
      <c r="G8206">
        <v>4286</v>
      </c>
      <c r="H8206" t="s">
        <v>13</v>
      </c>
    </row>
    <row r="8207" spans="1:8" x14ac:dyDescent="0.25">
      <c r="A8207" t="s">
        <v>7860</v>
      </c>
      <c r="B8207" t="s">
        <v>7861</v>
      </c>
      <c r="C8207">
        <v>538</v>
      </c>
      <c r="D8207" t="s">
        <v>12</v>
      </c>
      <c r="E8207">
        <v>402</v>
      </c>
      <c r="F8207">
        <v>526</v>
      </c>
      <c r="G8207">
        <v>4286</v>
      </c>
      <c r="H8207" t="s">
        <v>13</v>
      </c>
    </row>
    <row r="8208" spans="1:8" x14ac:dyDescent="0.25">
      <c r="A8208" t="s">
        <v>7860</v>
      </c>
      <c r="B8208" t="s">
        <v>7861</v>
      </c>
      <c r="C8208">
        <v>538</v>
      </c>
      <c r="D8208" t="s">
        <v>10</v>
      </c>
      <c r="E8208">
        <v>41</v>
      </c>
      <c r="F8208">
        <v>388</v>
      </c>
      <c r="G8208">
        <v>4725</v>
      </c>
      <c r="H8208" t="s">
        <v>11</v>
      </c>
    </row>
    <row r="8209" spans="1:8" x14ac:dyDescent="0.25">
      <c r="A8209" t="s">
        <v>7862</v>
      </c>
      <c r="B8209" t="s">
        <v>7863</v>
      </c>
      <c r="C8209">
        <v>498</v>
      </c>
      <c r="D8209" t="s">
        <v>10</v>
      </c>
      <c r="E8209">
        <v>22</v>
      </c>
      <c r="F8209">
        <v>363</v>
      </c>
      <c r="G8209">
        <v>4725</v>
      </c>
      <c r="H8209" t="s">
        <v>11</v>
      </c>
    </row>
    <row r="8210" spans="1:8" x14ac:dyDescent="0.25">
      <c r="A8210" t="s">
        <v>7862</v>
      </c>
      <c r="B8210" t="s">
        <v>7863</v>
      </c>
      <c r="C8210">
        <v>498</v>
      </c>
      <c r="D8210" t="s">
        <v>12</v>
      </c>
      <c r="E8210">
        <v>377</v>
      </c>
      <c r="F8210">
        <v>496</v>
      </c>
      <c r="G8210">
        <v>4286</v>
      </c>
      <c r="H8210" t="s">
        <v>13</v>
      </c>
    </row>
    <row r="8211" spans="1:8" x14ac:dyDescent="0.25">
      <c r="A8211" t="s">
        <v>7864</v>
      </c>
      <c r="B8211" t="s">
        <v>7865</v>
      </c>
      <c r="C8211">
        <v>527</v>
      </c>
      <c r="D8211" t="s">
        <v>10</v>
      </c>
      <c r="E8211">
        <v>38</v>
      </c>
      <c r="F8211">
        <v>391</v>
      </c>
      <c r="G8211">
        <v>4725</v>
      </c>
      <c r="H8211" t="s">
        <v>11</v>
      </c>
    </row>
    <row r="8212" spans="1:8" x14ac:dyDescent="0.25">
      <c r="A8212" t="s">
        <v>7864</v>
      </c>
      <c r="B8212" t="s">
        <v>7865</v>
      </c>
      <c r="C8212">
        <v>527</v>
      </c>
      <c r="D8212" t="s">
        <v>12</v>
      </c>
      <c r="E8212">
        <v>405</v>
      </c>
      <c r="F8212">
        <v>525</v>
      </c>
      <c r="G8212">
        <v>4286</v>
      </c>
      <c r="H8212" t="s">
        <v>13</v>
      </c>
    </row>
    <row r="8213" spans="1:8" x14ac:dyDescent="0.25">
      <c r="A8213" t="s">
        <v>7866</v>
      </c>
      <c r="B8213" t="s">
        <v>7867</v>
      </c>
      <c r="C8213">
        <v>515</v>
      </c>
      <c r="D8213" t="s">
        <v>10</v>
      </c>
      <c r="E8213">
        <v>29</v>
      </c>
      <c r="F8213">
        <v>376</v>
      </c>
      <c r="G8213">
        <v>4725</v>
      </c>
      <c r="H8213" t="s">
        <v>11</v>
      </c>
    </row>
    <row r="8214" spans="1:8" x14ac:dyDescent="0.25">
      <c r="A8214" t="s">
        <v>7866</v>
      </c>
      <c r="B8214" t="s">
        <v>7867</v>
      </c>
      <c r="C8214">
        <v>515</v>
      </c>
      <c r="D8214" t="s">
        <v>12</v>
      </c>
      <c r="E8214">
        <v>390</v>
      </c>
      <c r="F8214">
        <v>513</v>
      </c>
      <c r="G8214">
        <v>4286</v>
      </c>
      <c r="H8214" t="s">
        <v>13</v>
      </c>
    </row>
    <row r="8215" spans="1:8" x14ac:dyDescent="0.25">
      <c r="A8215" t="s">
        <v>7868</v>
      </c>
      <c r="B8215" t="s">
        <v>7869</v>
      </c>
      <c r="C8215">
        <v>531</v>
      </c>
      <c r="D8215" t="s">
        <v>12</v>
      </c>
      <c r="E8215">
        <v>409</v>
      </c>
      <c r="F8215">
        <v>529</v>
      </c>
      <c r="G8215">
        <v>4286</v>
      </c>
      <c r="H8215" t="s">
        <v>13</v>
      </c>
    </row>
    <row r="8216" spans="1:8" x14ac:dyDescent="0.25">
      <c r="A8216" t="s">
        <v>7868</v>
      </c>
      <c r="B8216" t="s">
        <v>7869</v>
      </c>
      <c r="C8216">
        <v>531</v>
      </c>
      <c r="D8216" t="s">
        <v>10</v>
      </c>
      <c r="E8216">
        <v>42</v>
      </c>
      <c r="F8216">
        <v>395</v>
      </c>
      <c r="G8216">
        <v>4725</v>
      </c>
      <c r="H8216" t="s">
        <v>11</v>
      </c>
    </row>
    <row r="8217" spans="1:8" x14ac:dyDescent="0.25">
      <c r="A8217" t="s">
        <v>7870</v>
      </c>
      <c r="B8217" t="s">
        <v>7871</v>
      </c>
      <c r="C8217">
        <v>531</v>
      </c>
      <c r="D8217" t="s">
        <v>12</v>
      </c>
      <c r="E8217">
        <v>409</v>
      </c>
      <c r="F8217">
        <v>529</v>
      </c>
      <c r="G8217">
        <v>4286</v>
      </c>
      <c r="H8217" t="s">
        <v>13</v>
      </c>
    </row>
    <row r="8218" spans="1:8" x14ac:dyDescent="0.25">
      <c r="A8218" t="s">
        <v>7870</v>
      </c>
      <c r="B8218" t="s">
        <v>7871</v>
      </c>
      <c r="C8218">
        <v>531</v>
      </c>
      <c r="D8218" t="s">
        <v>10</v>
      </c>
      <c r="E8218">
        <v>42</v>
      </c>
      <c r="F8218">
        <v>395</v>
      </c>
      <c r="G8218">
        <v>4725</v>
      </c>
      <c r="H8218" t="s">
        <v>11</v>
      </c>
    </row>
    <row r="8219" spans="1:8" x14ac:dyDescent="0.25">
      <c r="A8219" t="s">
        <v>7872</v>
      </c>
      <c r="B8219" t="s">
        <v>7873</v>
      </c>
      <c r="C8219">
        <v>531</v>
      </c>
      <c r="D8219" t="s">
        <v>12</v>
      </c>
      <c r="E8219">
        <v>409</v>
      </c>
      <c r="F8219">
        <v>529</v>
      </c>
      <c r="G8219">
        <v>4286</v>
      </c>
      <c r="H8219" t="s">
        <v>13</v>
      </c>
    </row>
    <row r="8220" spans="1:8" x14ac:dyDescent="0.25">
      <c r="A8220" t="s">
        <v>7872</v>
      </c>
      <c r="B8220" t="s">
        <v>7873</v>
      </c>
      <c r="C8220">
        <v>531</v>
      </c>
      <c r="D8220" t="s">
        <v>10</v>
      </c>
      <c r="E8220">
        <v>42</v>
      </c>
      <c r="F8220">
        <v>395</v>
      </c>
      <c r="G8220">
        <v>4725</v>
      </c>
      <c r="H8220" t="s">
        <v>11</v>
      </c>
    </row>
    <row r="8221" spans="1:8" x14ac:dyDescent="0.25">
      <c r="A8221" t="s">
        <v>7874</v>
      </c>
      <c r="B8221" t="s">
        <v>7875</v>
      </c>
      <c r="C8221">
        <v>531</v>
      </c>
      <c r="D8221" t="s">
        <v>12</v>
      </c>
      <c r="E8221">
        <v>409</v>
      </c>
      <c r="F8221">
        <v>529</v>
      </c>
      <c r="G8221">
        <v>4286</v>
      </c>
      <c r="H8221" t="s">
        <v>13</v>
      </c>
    </row>
    <row r="8222" spans="1:8" x14ac:dyDescent="0.25">
      <c r="A8222" t="s">
        <v>7874</v>
      </c>
      <c r="B8222" t="s">
        <v>7875</v>
      </c>
      <c r="C8222">
        <v>531</v>
      </c>
      <c r="D8222" t="s">
        <v>10</v>
      </c>
      <c r="E8222">
        <v>42</v>
      </c>
      <c r="F8222">
        <v>395</v>
      </c>
      <c r="G8222">
        <v>4725</v>
      </c>
      <c r="H8222" t="s">
        <v>11</v>
      </c>
    </row>
    <row r="8223" spans="1:8" x14ac:dyDescent="0.25">
      <c r="A8223" t="s">
        <v>7876</v>
      </c>
      <c r="B8223" t="s">
        <v>7877</v>
      </c>
      <c r="C8223">
        <v>531</v>
      </c>
      <c r="D8223" t="s">
        <v>12</v>
      </c>
      <c r="E8223">
        <v>409</v>
      </c>
      <c r="F8223">
        <v>529</v>
      </c>
      <c r="G8223">
        <v>4286</v>
      </c>
      <c r="H8223" t="s">
        <v>13</v>
      </c>
    </row>
    <row r="8224" spans="1:8" x14ac:dyDescent="0.25">
      <c r="A8224" t="s">
        <v>7876</v>
      </c>
      <c r="B8224" t="s">
        <v>7877</v>
      </c>
      <c r="C8224">
        <v>531</v>
      </c>
      <c r="D8224" t="s">
        <v>10</v>
      </c>
      <c r="E8224">
        <v>42</v>
      </c>
      <c r="F8224">
        <v>395</v>
      </c>
      <c r="G8224">
        <v>4725</v>
      </c>
      <c r="H8224" t="s">
        <v>11</v>
      </c>
    </row>
    <row r="8225" spans="1:8" x14ac:dyDescent="0.25">
      <c r="A8225" t="s">
        <v>7878</v>
      </c>
      <c r="B8225" t="s">
        <v>7879</v>
      </c>
      <c r="C8225">
        <v>531</v>
      </c>
      <c r="D8225" t="s">
        <v>12</v>
      </c>
      <c r="E8225">
        <v>409</v>
      </c>
      <c r="F8225">
        <v>529</v>
      </c>
      <c r="G8225">
        <v>4286</v>
      </c>
      <c r="H8225" t="s">
        <v>13</v>
      </c>
    </row>
    <row r="8226" spans="1:8" x14ac:dyDescent="0.25">
      <c r="A8226" t="s">
        <v>7878</v>
      </c>
      <c r="B8226" t="s">
        <v>7879</v>
      </c>
      <c r="C8226">
        <v>531</v>
      </c>
      <c r="D8226" t="s">
        <v>10</v>
      </c>
      <c r="E8226">
        <v>42</v>
      </c>
      <c r="F8226">
        <v>395</v>
      </c>
      <c r="G8226">
        <v>4725</v>
      </c>
      <c r="H8226" t="s">
        <v>11</v>
      </c>
    </row>
    <row r="8227" spans="1:8" x14ac:dyDescent="0.25">
      <c r="A8227" t="s">
        <v>7880</v>
      </c>
      <c r="B8227" t="s">
        <v>7881</v>
      </c>
      <c r="C8227">
        <v>519</v>
      </c>
      <c r="D8227" t="s">
        <v>10</v>
      </c>
      <c r="E8227">
        <v>30</v>
      </c>
      <c r="F8227">
        <v>383</v>
      </c>
      <c r="G8227">
        <v>4725</v>
      </c>
      <c r="H8227" t="s">
        <v>11</v>
      </c>
    </row>
    <row r="8228" spans="1:8" x14ac:dyDescent="0.25">
      <c r="A8228" t="s">
        <v>7880</v>
      </c>
      <c r="B8228" t="s">
        <v>7881</v>
      </c>
      <c r="C8228">
        <v>519</v>
      </c>
      <c r="D8228" t="s">
        <v>12</v>
      </c>
      <c r="E8228">
        <v>397</v>
      </c>
      <c r="F8228">
        <v>517</v>
      </c>
      <c r="G8228">
        <v>4286</v>
      </c>
      <c r="H8228" t="s">
        <v>13</v>
      </c>
    </row>
    <row r="8229" spans="1:8" x14ac:dyDescent="0.25">
      <c r="A8229" t="s">
        <v>7882</v>
      </c>
      <c r="B8229" t="s">
        <v>7883</v>
      </c>
      <c r="C8229">
        <v>574</v>
      </c>
      <c r="D8229" t="s">
        <v>12</v>
      </c>
      <c r="E8229">
        <v>452</v>
      </c>
      <c r="F8229">
        <v>572</v>
      </c>
      <c r="G8229">
        <v>4286</v>
      </c>
      <c r="H8229" t="s">
        <v>13</v>
      </c>
    </row>
    <row r="8230" spans="1:8" x14ac:dyDescent="0.25">
      <c r="A8230" t="s">
        <v>7882</v>
      </c>
      <c r="B8230" t="s">
        <v>7883</v>
      </c>
      <c r="C8230">
        <v>574</v>
      </c>
      <c r="D8230" t="s">
        <v>10</v>
      </c>
      <c r="E8230">
        <v>85</v>
      </c>
      <c r="F8230">
        <v>438</v>
      </c>
      <c r="G8230">
        <v>4725</v>
      </c>
      <c r="H8230" t="s">
        <v>11</v>
      </c>
    </row>
    <row r="8231" spans="1:8" x14ac:dyDescent="0.25">
      <c r="A8231" t="s">
        <v>7884</v>
      </c>
      <c r="B8231" t="s">
        <v>7885</v>
      </c>
      <c r="C8231">
        <v>574</v>
      </c>
      <c r="D8231" t="s">
        <v>12</v>
      </c>
      <c r="E8231">
        <v>452</v>
      </c>
      <c r="F8231">
        <v>572</v>
      </c>
      <c r="G8231">
        <v>4286</v>
      </c>
      <c r="H8231" t="s">
        <v>13</v>
      </c>
    </row>
    <row r="8232" spans="1:8" x14ac:dyDescent="0.25">
      <c r="A8232" t="s">
        <v>7884</v>
      </c>
      <c r="B8232" t="s">
        <v>7885</v>
      </c>
      <c r="C8232">
        <v>574</v>
      </c>
      <c r="D8232" t="s">
        <v>10</v>
      </c>
      <c r="E8232">
        <v>85</v>
      </c>
      <c r="F8232">
        <v>438</v>
      </c>
      <c r="G8232">
        <v>4725</v>
      </c>
      <c r="H8232" t="s">
        <v>11</v>
      </c>
    </row>
    <row r="8233" spans="1:8" x14ac:dyDescent="0.25">
      <c r="A8233" t="s">
        <v>7886</v>
      </c>
      <c r="B8233" t="s">
        <v>7887</v>
      </c>
      <c r="C8233">
        <v>574</v>
      </c>
      <c r="D8233" t="s">
        <v>12</v>
      </c>
      <c r="E8233">
        <v>452</v>
      </c>
      <c r="F8233">
        <v>572</v>
      </c>
      <c r="G8233">
        <v>4286</v>
      </c>
      <c r="H8233" t="s">
        <v>13</v>
      </c>
    </row>
    <row r="8234" spans="1:8" x14ac:dyDescent="0.25">
      <c r="A8234" t="s">
        <v>7886</v>
      </c>
      <c r="B8234" t="s">
        <v>7887</v>
      </c>
      <c r="C8234">
        <v>574</v>
      </c>
      <c r="D8234" t="s">
        <v>10</v>
      </c>
      <c r="E8234">
        <v>85</v>
      </c>
      <c r="F8234">
        <v>438</v>
      </c>
      <c r="G8234">
        <v>4725</v>
      </c>
      <c r="H8234" t="s">
        <v>11</v>
      </c>
    </row>
    <row r="8235" spans="1:8" x14ac:dyDescent="0.25">
      <c r="A8235" t="s">
        <v>7888</v>
      </c>
      <c r="B8235" t="s">
        <v>7889</v>
      </c>
      <c r="C8235">
        <v>600</v>
      </c>
      <c r="D8235" t="s">
        <v>10</v>
      </c>
      <c r="E8235">
        <v>115</v>
      </c>
      <c r="F8235">
        <v>464</v>
      </c>
      <c r="G8235">
        <v>4725</v>
      </c>
      <c r="H8235" t="s">
        <v>11</v>
      </c>
    </row>
    <row r="8236" spans="1:8" x14ac:dyDescent="0.25">
      <c r="A8236" t="s">
        <v>7888</v>
      </c>
      <c r="B8236" t="s">
        <v>7889</v>
      </c>
      <c r="C8236">
        <v>600</v>
      </c>
      <c r="D8236" t="s">
        <v>6144</v>
      </c>
      <c r="E8236">
        <v>1</v>
      </c>
      <c r="F8236">
        <v>79</v>
      </c>
      <c r="G8236">
        <v>2</v>
      </c>
    </row>
    <row r="8237" spans="1:8" x14ac:dyDescent="0.25">
      <c r="A8237" t="s">
        <v>7888</v>
      </c>
      <c r="B8237" t="s">
        <v>7889</v>
      </c>
      <c r="C8237">
        <v>600</v>
      </c>
      <c r="D8237" t="s">
        <v>12</v>
      </c>
      <c r="E8237">
        <v>478</v>
      </c>
      <c r="F8237">
        <v>598</v>
      </c>
      <c r="G8237">
        <v>4286</v>
      </c>
      <c r="H8237" t="s">
        <v>13</v>
      </c>
    </row>
    <row r="8238" spans="1:8" x14ac:dyDescent="0.25">
      <c r="A8238" t="s">
        <v>7890</v>
      </c>
      <c r="B8238" t="s">
        <v>7891</v>
      </c>
      <c r="C8238">
        <v>562</v>
      </c>
      <c r="D8238" t="s">
        <v>12</v>
      </c>
      <c r="E8238">
        <v>440</v>
      </c>
      <c r="F8238">
        <v>560</v>
      </c>
      <c r="G8238">
        <v>4286</v>
      </c>
      <c r="H8238" t="s">
        <v>13</v>
      </c>
    </row>
    <row r="8239" spans="1:8" x14ac:dyDescent="0.25">
      <c r="A8239" t="s">
        <v>7890</v>
      </c>
      <c r="B8239" t="s">
        <v>7891</v>
      </c>
      <c r="C8239">
        <v>562</v>
      </c>
      <c r="D8239" t="s">
        <v>10</v>
      </c>
      <c r="E8239">
        <v>77</v>
      </c>
      <c r="F8239">
        <v>426</v>
      </c>
      <c r="G8239">
        <v>4725</v>
      </c>
      <c r="H8239" t="s">
        <v>11</v>
      </c>
    </row>
    <row r="8240" spans="1:8" x14ac:dyDescent="0.25">
      <c r="A8240" t="s">
        <v>7892</v>
      </c>
      <c r="B8240" t="s">
        <v>7893</v>
      </c>
      <c r="C8240">
        <v>58</v>
      </c>
      <c r="D8240" t="s">
        <v>10</v>
      </c>
      <c r="E8240">
        <v>32</v>
      </c>
      <c r="F8240">
        <v>58</v>
      </c>
      <c r="G8240">
        <v>4725</v>
      </c>
      <c r="H8240" t="s">
        <v>11</v>
      </c>
    </row>
    <row r="8241" spans="1:8" x14ac:dyDescent="0.25">
      <c r="A8241" t="s">
        <v>7894</v>
      </c>
      <c r="B8241" t="s">
        <v>7895</v>
      </c>
      <c r="C8241">
        <v>584</v>
      </c>
      <c r="D8241" t="s">
        <v>10</v>
      </c>
      <c r="E8241">
        <v>1</v>
      </c>
      <c r="F8241">
        <v>345</v>
      </c>
      <c r="G8241">
        <v>4725</v>
      </c>
      <c r="H8241" t="s">
        <v>11</v>
      </c>
    </row>
    <row r="8242" spans="1:8" x14ac:dyDescent="0.25">
      <c r="A8242" t="s">
        <v>7894</v>
      </c>
      <c r="B8242" t="s">
        <v>7895</v>
      </c>
      <c r="C8242">
        <v>584</v>
      </c>
      <c r="D8242" t="s">
        <v>12</v>
      </c>
      <c r="E8242">
        <v>357</v>
      </c>
      <c r="F8242">
        <v>470</v>
      </c>
      <c r="G8242">
        <v>4286</v>
      </c>
      <c r="H8242" t="s">
        <v>13</v>
      </c>
    </row>
    <row r="8243" spans="1:8" x14ac:dyDescent="0.25">
      <c r="A8243" t="s">
        <v>7894</v>
      </c>
      <c r="B8243" t="s">
        <v>7895</v>
      </c>
      <c r="C8243">
        <v>584</v>
      </c>
      <c r="D8243" t="s">
        <v>14</v>
      </c>
      <c r="E8243">
        <v>495</v>
      </c>
      <c r="F8243">
        <v>574</v>
      </c>
      <c r="G8243">
        <v>7652</v>
      </c>
      <c r="H8243" t="s">
        <v>15</v>
      </c>
    </row>
    <row r="8244" spans="1:8" x14ac:dyDescent="0.25">
      <c r="A8244" t="s">
        <v>7896</v>
      </c>
      <c r="B8244" t="s">
        <v>7897</v>
      </c>
      <c r="C8244">
        <v>478</v>
      </c>
      <c r="D8244" t="s">
        <v>12</v>
      </c>
      <c r="E8244">
        <v>365</v>
      </c>
      <c r="F8244">
        <v>476</v>
      </c>
      <c r="G8244">
        <v>4286</v>
      </c>
      <c r="H8244" t="s">
        <v>13</v>
      </c>
    </row>
    <row r="8245" spans="1:8" x14ac:dyDescent="0.25">
      <c r="A8245" t="s">
        <v>7896</v>
      </c>
      <c r="B8245" t="s">
        <v>7897</v>
      </c>
      <c r="C8245">
        <v>478</v>
      </c>
      <c r="D8245" t="s">
        <v>10</v>
      </c>
      <c r="E8245">
        <v>8</v>
      </c>
      <c r="F8245">
        <v>349</v>
      </c>
      <c r="G8245">
        <v>4725</v>
      </c>
      <c r="H8245" t="s">
        <v>11</v>
      </c>
    </row>
    <row r="8246" spans="1:8" x14ac:dyDescent="0.25">
      <c r="A8246" t="s">
        <v>7898</v>
      </c>
      <c r="B8246" t="s">
        <v>7899</v>
      </c>
      <c r="C8246">
        <v>599</v>
      </c>
      <c r="D8246" t="s">
        <v>10</v>
      </c>
      <c r="E8246">
        <v>110</v>
      </c>
      <c r="F8246">
        <v>463</v>
      </c>
      <c r="G8246">
        <v>4725</v>
      </c>
      <c r="H8246" t="s">
        <v>11</v>
      </c>
    </row>
    <row r="8247" spans="1:8" x14ac:dyDescent="0.25">
      <c r="A8247" t="s">
        <v>7898</v>
      </c>
      <c r="B8247" t="s">
        <v>7899</v>
      </c>
      <c r="C8247">
        <v>599</v>
      </c>
      <c r="D8247" t="s">
        <v>12</v>
      </c>
      <c r="E8247">
        <v>477</v>
      </c>
      <c r="F8247">
        <v>597</v>
      </c>
      <c r="G8247">
        <v>4286</v>
      </c>
      <c r="H8247" t="s">
        <v>13</v>
      </c>
    </row>
    <row r="8248" spans="1:8" x14ac:dyDescent="0.25">
      <c r="A8248" t="s">
        <v>7900</v>
      </c>
      <c r="B8248" t="s">
        <v>7901</v>
      </c>
      <c r="C8248">
        <v>475</v>
      </c>
      <c r="D8248" t="s">
        <v>12</v>
      </c>
      <c r="E8248">
        <v>359</v>
      </c>
      <c r="F8248">
        <v>474</v>
      </c>
      <c r="G8248">
        <v>4286</v>
      </c>
      <c r="H8248" t="s">
        <v>13</v>
      </c>
    </row>
    <row r="8249" spans="1:8" x14ac:dyDescent="0.25">
      <c r="A8249" t="s">
        <v>7900</v>
      </c>
      <c r="B8249" t="s">
        <v>7901</v>
      </c>
      <c r="C8249">
        <v>475</v>
      </c>
      <c r="D8249" t="s">
        <v>10</v>
      </c>
      <c r="E8249">
        <v>9</v>
      </c>
      <c r="F8249">
        <v>347</v>
      </c>
      <c r="G8249">
        <v>4725</v>
      </c>
      <c r="H8249" t="s">
        <v>11</v>
      </c>
    </row>
    <row r="8250" spans="1:8" x14ac:dyDescent="0.25">
      <c r="A8250" t="s">
        <v>7902</v>
      </c>
      <c r="B8250" t="s">
        <v>7903</v>
      </c>
      <c r="C8250">
        <v>699</v>
      </c>
      <c r="D8250" t="s">
        <v>12</v>
      </c>
      <c r="E8250">
        <v>411</v>
      </c>
      <c r="F8250">
        <v>535</v>
      </c>
      <c r="G8250">
        <v>4286</v>
      </c>
      <c r="H8250" t="s">
        <v>13</v>
      </c>
    </row>
    <row r="8251" spans="1:8" x14ac:dyDescent="0.25">
      <c r="A8251" t="s">
        <v>7902</v>
      </c>
      <c r="B8251" t="s">
        <v>7903</v>
      </c>
      <c r="C8251">
        <v>699</v>
      </c>
      <c r="D8251" t="s">
        <v>10</v>
      </c>
      <c r="E8251">
        <v>52</v>
      </c>
      <c r="F8251">
        <v>397</v>
      </c>
      <c r="G8251">
        <v>4725</v>
      </c>
      <c r="H8251" t="s">
        <v>11</v>
      </c>
    </row>
    <row r="8252" spans="1:8" x14ac:dyDescent="0.25">
      <c r="A8252" t="s">
        <v>7902</v>
      </c>
      <c r="B8252" t="s">
        <v>7903</v>
      </c>
      <c r="C8252">
        <v>699</v>
      </c>
      <c r="D8252" t="s">
        <v>7904</v>
      </c>
      <c r="E8252">
        <v>560</v>
      </c>
      <c r="F8252">
        <v>698</v>
      </c>
      <c r="G8252">
        <v>2085</v>
      </c>
      <c r="H8252" t="s">
        <v>7905</v>
      </c>
    </row>
    <row r="8253" spans="1:8" x14ac:dyDescent="0.25">
      <c r="A8253" t="s">
        <v>7906</v>
      </c>
      <c r="B8253" t="s">
        <v>7907</v>
      </c>
      <c r="C8253">
        <v>468</v>
      </c>
      <c r="D8253" t="s">
        <v>10</v>
      </c>
      <c r="E8253">
        <v>1</v>
      </c>
      <c r="F8253">
        <v>325</v>
      </c>
      <c r="G8253">
        <v>4725</v>
      </c>
      <c r="H8253" t="s">
        <v>11</v>
      </c>
    </row>
    <row r="8254" spans="1:8" x14ac:dyDescent="0.25">
      <c r="A8254" t="s">
        <v>7906</v>
      </c>
      <c r="B8254" t="s">
        <v>7907</v>
      </c>
      <c r="C8254">
        <v>468</v>
      </c>
      <c r="D8254" t="s">
        <v>12</v>
      </c>
      <c r="E8254">
        <v>339</v>
      </c>
      <c r="F8254">
        <v>461</v>
      </c>
      <c r="G8254">
        <v>4286</v>
      </c>
      <c r="H8254" t="s">
        <v>13</v>
      </c>
    </row>
    <row r="8255" spans="1:8" x14ac:dyDescent="0.25">
      <c r="A8255" t="s">
        <v>7908</v>
      </c>
      <c r="B8255" t="s">
        <v>7909</v>
      </c>
      <c r="C8255">
        <v>470</v>
      </c>
      <c r="D8255" t="s">
        <v>10</v>
      </c>
      <c r="E8255">
        <v>1</v>
      </c>
      <c r="F8255">
        <v>340</v>
      </c>
      <c r="G8255">
        <v>4725</v>
      </c>
      <c r="H8255" t="s">
        <v>11</v>
      </c>
    </row>
    <row r="8256" spans="1:8" x14ac:dyDescent="0.25">
      <c r="A8256" t="s">
        <v>7908</v>
      </c>
      <c r="B8256" t="s">
        <v>7909</v>
      </c>
      <c r="C8256">
        <v>470</v>
      </c>
      <c r="D8256" t="s">
        <v>12</v>
      </c>
      <c r="E8256">
        <v>351</v>
      </c>
      <c r="F8256">
        <v>466</v>
      </c>
      <c r="G8256">
        <v>4286</v>
      </c>
      <c r="H8256" t="s">
        <v>13</v>
      </c>
    </row>
    <row r="8257" spans="1:8" x14ac:dyDescent="0.25">
      <c r="A8257" t="s">
        <v>7910</v>
      </c>
      <c r="B8257" t="s">
        <v>7911</v>
      </c>
      <c r="C8257">
        <v>483</v>
      </c>
      <c r="D8257" t="s">
        <v>10</v>
      </c>
      <c r="E8257">
        <v>3</v>
      </c>
      <c r="F8257">
        <v>349</v>
      </c>
      <c r="G8257">
        <v>4725</v>
      </c>
      <c r="H8257" t="s">
        <v>11</v>
      </c>
    </row>
    <row r="8258" spans="1:8" x14ac:dyDescent="0.25">
      <c r="A8258" t="s">
        <v>7910</v>
      </c>
      <c r="B8258" t="s">
        <v>7911</v>
      </c>
      <c r="C8258">
        <v>483</v>
      </c>
      <c r="D8258" t="s">
        <v>12</v>
      </c>
      <c r="E8258">
        <v>360</v>
      </c>
      <c r="F8258">
        <v>477</v>
      </c>
      <c r="G8258">
        <v>4286</v>
      </c>
      <c r="H8258" t="s">
        <v>13</v>
      </c>
    </row>
    <row r="8259" spans="1:8" x14ac:dyDescent="0.25">
      <c r="A8259" t="s">
        <v>7912</v>
      </c>
      <c r="B8259" t="s">
        <v>7913</v>
      </c>
      <c r="C8259">
        <v>477</v>
      </c>
      <c r="D8259" t="s">
        <v>12</v>
      </c>
      <c r="E8259">
        <v>354</v>
      </c>
      <c r="F8259">
        <v>469</v>
      </c>
      <c r="G8259">
        <v>4286</v>
      </c>
      <c r="H8259" t="s">
        <v>13</v>
      </c>
    </row>
    <row r="8260" spans="1:8" x14ac:dyDescent="0.25">
      <c r="A8260" t="s">
        <v>7912</v>
      </c>
      <c r="B8260" t="s">
        <v>7913</v>
      </c>
      <c r="C8260">
        <v>477</v>
      </c>
      <c r="D8260" t="s">
        <v>10</v>
      </c>
      <c r="E8260">
        <v>4</v>
      </c>
      <c r="F8260">
        <v>341</v>
      </c>
      <c r="G8260">
        <v>4725</v>
      </c>
      <c r="H8260" t="s">
        <v>11</v>
      </c>
    </row>
    <row r="8261" spans="1:8" x14ac:dyDescent="0.25">
      <c r="A8261" t="s">
        <v>7914</v>
      </c>
      <c r="B8261" t="s">
        <v>7915</v>
      </c>
      <c r="C8261">
        <v>502</v>
      </c>
      <c r="D8261" t="s">
        <v>10</v>
      </c>
      <c r="E8261">
        <v>2</v>
      </c>
      <c r="F8261">
        <v>375</v>
      </c>
      <c r="G8261">
        <v>4725</v>
      </c>
      <c r="H8261" t="s">
        <v>11</v>
      </c>
    </row>
    <row r="8262" spans="1:8" x14ac:dyDescent="0.25">
      <c r="A8262" t="s">
        <v>7914</v>
      </c>
      <c r="B8262" t="s">
        <v>7915</v>
      </c>
      <c r="C8262">
        <v>502</v>
      </c>
      <c r="D8262" t="s">
        <v>12</v>
      </c>
      <c r="E8262">
        <v>386</v>
      </c>
      <c r="F8262">
        <v>500</v>
      </c>
      <c r="G8262">
        <v>4286</v>
      </c>
      <c r="H8262" t="s">
        <v>13</v>
      </c>
    </row>
    <row r="8263" spans="1:8" x14ac:dyDescent="0.25">
      <c r="A8263" t="s">
        <v>7916</v>
      </c>
      <c r="B8263" t="s">
        <v>7917</v>
      </c>
      <c r="C8263">
        <v>588</v>
      </c>
      <c r="D8263" t="s">
        <v>10</v>
      </c>
      <c r="E8263">
        <v>1</v>
      </c>
      <c r="F8263">
        <v>348</v>
      </c>
      <c r="G8263">
        <v>4725</v>
      </c>
      <c r="H8263" t="s">
        <v>11</v>
      </c>
    </row>
    <row r="8264" spans="1:8" x14ac:dyDescent="0.25">
      <c r="A8264" t="s">
        <v>7916</v>
      </c>
      <c r="B8264" t="s">
        <v>7917</v>
      </c>
      <c r="C8264">
        <v>588</v>
      </c>
      <c r="D8264" t="s">
        <v>12</v>
      </c>
      <c r="E8264">
        <v>359</v>
      </c>
      <c r="F8264">
        <v>474</v>
      </c>
      <c r="G8264">
        <v>4286</v>
      </c>
      <c r="H8264" t="s">
        <v>13</v>
      </c>
    </row>
    <row r="8265" spans="1:8" x14ac:dyDescent="0.25">
      <c r="A8265" t="s">
        <v>7916</v>
      </c>
      <c r="B8265" t="s">
        <v>7917</v>
      </c>
      <c r="C8265">
        <v>588</v>
      </c>
      <c r="D8265" t="s">
        <v>14</v>
      </c>
      <c r="E8265">
        <v>499</v>
      </c>
      <c r="F8265">
        <v>578</v>
      </c>
      <c r="G8265">
        <v>7652</v>
      </c>
      <c r="H8265" t="s">
        <v>15</v>
      </c>
    </row>
    <row r="8266" spans="1:8" x14ac:dyDescent="0.25">
      <c r="A8266" t="s">
        <v>7918</v>
      </c>
      <c r="B8266" t="s">
        <v>7919</v>
      </c>
      <c r="C8266">
        <v>587</v>
      </c>
      <c r="D8266" t="s">
        <v>10</v>
      </c>
      <c r="E8266">
        <v>1</v>
      </c>
      <c r="F8266">
        <v>347</v>
      </c>
      <c r="G8266">
        <v>4725</v>
      </c>
      <c r="H8266" t="s">
        <v>11</v>
      </c>
    </row>
    <row r="8267" spans="1:8" x14ac:dyDescent="0.25">
      <c r="A8267" t="s">
        <v>7918</v>
      </c>
      <c r="B8267" t="s">
        <v>7919</v>
      </c>
      <c r="C8267">
        <v>587</v>
      </c>
      <c r="D8267" t="s">
        <v>12</v>
      </c>
      <c r="E8267">
        <v>358</v>
      </c>
      <c r="F8267">
        <v>472</v>
      </c>
      <c r="G8267">
        <v>4286</v>
      </c>
      <c r="H8267" t="s">
        <v>13</v>
      </c>
    </row>
    <row r="8268" spans="1:8" x14ac:dyDescent="0.25">
      <c r="A8268" t="s">
        <v>7918</v>
      </c>
      <c r="B8268" t="s">
        <v>7919</v>
      </c>
      <c r="C8268">
        <v>587</v>
      </c>
      <c r="D8268" t="s">
        <v>14</v>
      </c>
      <c r="E8268">
        <v>498</v>
      </c>
      <c r="F8268">
        <v>577</v>
      </c>
      <c r="G8268">
        <v>7652</v>
      </c>
      <c r="H8268" t="s">
        <v>15</v>
      </c>
    </row>
    <row r="8269" spans="1:8" x14ac:dyDescent="0.25">
      <c r="A8269" t="s">
        <v>7920</v>
      </c>
      <c r="B8269" t="s">
        <v>7921</v>
      </c>
      <c r="C8269">
        <v>500</v>
      </c>
      <c r="D8269" t="s">
        <v>10</v>
      </c>
      <c r="E8269">
        <v>2</v>
      </c>
      <c r="F8269">
        <v>373</v>
      </c>
      <c r="G8269">
        <v>4725</v>
      </c>
      <c r="H8269" t="s">
        <v>11</v>
      </c>
    </row>
    <row r="8270" spans="1:8" x14ac:dyDescent="0.25">
      <c r="A8270" t="s">
        <v>7920</v>
      </c>
      <c r="B8270" t="s">
        <v>7921</v>
      </c>
      <c r="C8270">
        <v>500</v>
      </c>
      <c r="D8270" t="s">
        <v>12</v>
      </c>
      <c r="E8270">
        <v>384</v>
      </c>
      <c r="F8270">
        <v>498</v>
      </c>
      <c r="G8270">
        <v>4286</v>
      </c>
      <c r="H8270" t="s">
        <v>13</v>
      </c>
    </row>
    <row r="8271" spans="1:8" x14ac:dyDescent="0.25">
      <c r="A8271" t="s">
        <v>7922</v>
      </c>
      <c r="B8271" t="s">
        <v>7923</v>
      </c>
      <c r="C8271">
        <v>585</v>
      </c>
      <c r="D8271" t="s">
        <v>10</v>
      </c>
      <c r="E8271">
        <v>1</v>
      </c>
      <c r="F8271">
        <v>346</v>
      </c>
      <c r="G8271">
        <v>4725</v>
      </c>
      <c r="H8271" t="s">
        <v>11</v>
      </c>
    </row>
    <row r="8272" spans="1:8" x14ac:dyDescent="0.25">
      <c r="A8272" t="s">
        <v>7922</v>
      </c>
      <c r="B8272" t="s">
        <v>7923</v>
      </c>
      <c r="C8272">
        <v>585</v>
      </c>
      <c r="D8272" t="s">
        <v>12</v>
      </c>
      <c r="E8272">
        <v>356</v>
      </c>
      <c r="F8272">
        <v>471</v>
      </c>
      <c r="G8272">
        <v>4286</v>
      </c>
      <c r="H8272" t="s">
        <v>13</v>
      </c>
    </row>
    <row r="8273" spans="1:8" x14ac:dyDescent="0.25">
      <c r="A8273" t="s">
        <v>7922</v>
      </c>
      <c r="B8273" t="s">
        <v>7923</v>
      </c>
      <c r="C8273">
        <v>585</v>
      </c>
      <c r="D8273" t="s">
        <v>14</v>
      </c>
      <c r="E8273">
        <v>496</v>
      </c>
      <c r="F8273">
        <v>575</v>
      </c>
      <c r="G8273">
        <v>7652</v>
      </c>
      <c r="H8273" t="s">
        <v>15</v>
      </c>
    </row>
    <row r="8274" spans="1:8" x14ac:dyDescent="0.25">
      <c r="A8274" t="s">
        <v>7924</v>
      </c>
      <c r="B8274" t="s">
        <v>7925</v>
      </c>
      <c r="C8274">
        <v>473</v>
      </c>
      <c r="D8274" t="s">
        <v>10</v>
      </c>
      <c r="E8274">
        <v>1</v>
      </c>
      <c r="F8274">
        <v>346</v>
      </c>
      <c r="G8274">
        <v>4725</v>
      </c>
      <c r="H8274" t="s">
        <v>11</v>
      </c>
    </row>
    <row r="8275" spans="1:8" x14ac:dyDescent="0.25">
      <c r="A8275" t="s">
        <v>7924</v>
      </c>
      <c r="B8275" t="s">
        <v>7925</v>
      </c>
      <c r="C8275">
        <v>473</v>
      </c>
      <c r="D8275" t="s">
        <v>12</v>
      </c>
      <c r="E8275">
        <v>357</v>
      </c>
      <c r="F8275">
        <v>472</v>
      </c>
      <c r="G8275">
        <v>4286</v>
      </c>
      <c r="H8275" t="s">
        <v>13</v>
      </c>
    </row>
    <row r="8276" spans="1:8" x14ac:dyDescent="0.25">
      <c r="A8276" t="s">
        <v>7926</v>
      </c>
      <c r="B8276" t="s">
        <v>7927</v>
      </c>
      <c r="C8276">
        <v>589</v>
      </c>
      <c r="D8276" t="s">
        <v>10</v>
      </c>
      <c r="E8276">
        <v>1</v>
      </c>
      <c r="F8276">
        <v>346</v>
      </c>
      <c r="G8276">
        <v>4725</v>
      </c>
      <c r="H8276" t="s">
        <v>11</v>
      </c>
    </row>
    <row r="8277" spans="1:8" x14ac:dyDescent="0.25">
      <c r="A8277" t="s">
        <v>7926</v>
      </c>
      <c r="B8277" t="s">
        <v>7927</v>
      </c>
      <c r="C8277">
        <v>589</v>
      </c>
      <c r="D8277" t="s">
        <v>12</v>
      </c>
      <c r="E8277">
        <v>360</v>
      </c>
      <c r="F8277">
        <v>474</v>
      </c>
      <c r="G8277">
        <v>4286</v>
      </c>
      <c r="H8277" t="s">
        <v>13</v>
      </c>
    </row>
    <row r="8278" spans="1:8" x14ac:dyDescent="0.25">
      <c r="A8278" t="s">
        <v>7926</v>
      </c>
      <c r="B8278" t="s">
        <v>7927</v>
      </c>
      <c r="C8278">
        <v>589</v>
      </c>
      <c r="D8278" t="s">
        <v>14</v>
      </c>
      <c r="E8278">
        <v>500</v>
      </c>
      <c r="F8278">
        <v>579</v>
      </c>
      <c r="G8278">
        <v>7652</v>
      </c>
      <c r="H8278" t="s">
        <v>15</v>
      </c>
    </row>
    <row r="8279" spans="1:8" x14ac:dyDescent="0.25">
      <c r="A8279" t="s">
        <v>7928</v>
      </c>
      <c r="B8279" t="s">
        <v>7929</v>
      </c>
      <c r="C8279">
        <v>589</v>
      </c>
      <c r="D8279" t="s">
        <v>10</v>
      </c>
      <c r="E8279">
        <v>1</v>
      </c>
      <c r="F8279">
        <v>346</v>
      </c>
      <c r="G8279">
        <v>4725</v>
      </c>
      <c r="H8279" t="s">
        <v>11</v>
      </c>
    </row>
    <row r="8280" spans="1:8" x14ac:dyDescent="0.25">
      <c r="A8280" t="s">
        <v>7928</v>
      </c>
      <c r="B8280" t="s">
        <v>7929</v>
      </c>
      <c r="C8280">
        <v>589</v>
      </c>
      <c r="D8280" t="s">
        <v>12</v>
      </c>
      <c r="E8280">
        <v>360</v>
      </c>
      <c r="F8280">
        <v>475</v>
      </c>
      <c r="G8280">
        <v>4286</v>
      </c>
      <c r="H8280" t="s">
        <v>13</v>
      </c>
    </row>
    <row r="8281" spans="1:8" x14ac:dyDescent="0.25">
      <c r="A8281" t="s">
        <v>7928</v>
      </c>
      <c r="B8281" t="s">
        <v>7929</v>
      </c>
      <c r="C8281">
        <v>589</v>
      </c>
      <c r="D8281" t="s">
        <v>14</v>
      </c>
      <c r="E8281">
        <v>500</v>
      </c>
      <c r="F8281">
        <v>579</v>
      </c>
      <c r="G8281">
        <v>7652</v>
      </c>
      <c r="H8281" t="s">
        <v>15</v>
      </c>
    </row>
    <row r="8282" spans="1:8" x14ac:dyDescent="0.25">
      <c r="A8282" t="s">
        <v>7930</v>
      </c>
      <c r="B8282" t="s">
        <v>7931</v>
      </c>
      <c r="C8282">
        <v>477</v>
      </c>
      <c r="D8282" t="s">
        <v>10</v>
      </c>
      <c r="E8282">
        <v>1</v>
      </c>
      <c r="F8282">
        <v>348</v>
      </c>
      <c r="G8282">
        <v>4725</v>
      </c>
      <c r="H8282" t="s">
        <v>11</v>
      </c>
    </row>
    <row r="8283" spans="1:8" x14ac:dyDescent="0.25">
      <c r="A8283" t="s">
        <v>7930</v>
      </c>
      <c r="B8283" t="s">
        <v>7931</v>
      </c>
      <c r="C8283">
        <v>477</v>
      </c>
      <c r="D8283" t="s">
        <v>12</v>
      </c>
      <c r="E8283">
        <v>361</v>
      </c>
      <c r="F8283">
        <v>476</v>
      </c>
      <c r="G8283">
        <v>4286</v>
      </c>
      <c r="H8283" t="s">
        <v>13</v>
      </c>
    </row>
    <row r="8284" spans="1:8" x14ac:dyDescent="0.25">
      <c r="A8284" t="s">
        <v>7932</v>
      </c>
      <c r="B8284" t="s">
        <v>7933</v>
      </c>
      <c r="C8284">
        <v>501</v>
      </c>
      <c r="D8284" t="s">
        <v>10</v>
      </c>
      <c r="E8284">
        <v>2</v>
      </c>
      <c r="F8284">
        <v>373</v>
      </c>
      <c r="G8284">
        <v>4725</v>
      </c>
      <c r="H8284" t="s">
        <v>11</v>
      </c>
    </row>
    <row r="8285" spans="1:8" x14ac:dyDescent="0.25">
      <c r="A8285" t="s">
        <v>7932</v>
      </c>
      <c r="B8285" t="s">
        <v>7933</v>
      </c>
      <c r="C8285">
        <v>501</v>
      </c>
      <c r="D8285" t="s">
        <v>12</v>
      </c>
      <c r="E8285">
        <v>384</v>
      </c>
      <c r="F8285">
        <v>499</v>
      </c>
      <c r="G8285">
        <v>4286</v>
      </c>
      <c r="H8285" t="s">
        <v>13</v>
      </c>
    </row>
    <row r="8286" spans="1:8" x14ac:dyDescent="0.25">
      <c r="A8286" t="s">
        <v>7934</v>
      </c>
      <c r="B8286" t="s">
        <v>7935</v>
      </c>
      <c r="C8286">
        <v>484</v>
      </c>
      <c r="D8286" t="s">
        <v>12</v>
      </c>
      <c r="E8286">
        <v>359</v>
      </c>
      <c r="F8286">
        <v>474</v>
      </c>
      <c r="G8286">
        <v>4286</v>
      </c>
      <c r="H8286" t="s">
        <v>13</v>
      </c>
    </row>
    <row r="8287" spans="1:8" x14ac:dyDescent="0.25">
      <c r="A8287" t="s">
        <v>7934</v>
      </c>
      <c r="B8287" t="s">
        <v>7935</v>
      </c>
      <c r="C8287">
        <v>484</v>
      </c>
      <c r="D8287" t="s">
        <v>10</v>
      </c>
      <c r="E8287">
        <v>8</v>
      </c>
      <c r="F8287">
        <v>349</v>
      </c>
      <c r="G8287">
        <v>4725</v>
      </c>
      <c r="H8287" t="s">
        <v>11</v>
      </c>
    </row>
    <row r="8288" spans="1:8" x14ac:dyDescent="0.25">
      <c r="A8288" t="s">
        <v>7936</v>
      </c>
      <c r="B8288" t="s">
        <v>7937</v>
      </c>
      <c r="C8288">
        <v>475</v>
      </c>
      <c r="D8288" t="s">
        <v>12</v>
      </c>
      <c r="E8288">
        <v>358</v>
      </c>
      <c r="F8288">
        <v>473</v>
      </c>
      <c r="G8288">
        <v>4286</v>
      </c>
      <c r="H8288" t="s">
        <v>13</v>
      </c>
    </row>
    <row r="8289" spans="1:8" x14ac:dyDescent="0.25">
      <c r="A8289" t="s">
        <v>7936</v>
      </c>
      <c r="B8289" t="s">
        <v>7937</v>
      </c>
      <c r="C8289">
        <v>475</v>
      </c>
      <c r="D8289" t="s">
        <v>10</v>
      </c>
      <c r="E8289">
        <v>6</v>
      </c>
      <c r="F8289">
        <v>345</v>
      </c>
      <c r="G8289">
        <v>4725</v>
      </c>
      <c r="H8289" t="s">
        <v>11</v>
      </c>
    </row>
    <row r="8290" spans="1:8" x14ac:dyDescent="0.25">
      <c r="A8290" t="s">
        <v>7938</v>
      </c>
      <c r="B8290" t="s">
        <v>7939</v>
      </c>
      <c r="C8290">
        <v>484</v>
      </c>
      <c r="D8290" t="s">
        <v>12</v>
      </c>
      <c r="E8290">
        <v>359</v>
      </c>
      <c r="F8290">
        <v>474</v>
      </c>
      <c r="G8290">
        <v>4286</v>
      </c>
      <c r="H8290" t="s">
        <v>13</v>
      </c>
    </row>
    <row r="8291" spans="1:8" x14ac:dyDescent="0.25">
      <c r="A8291" t="s">
        <v>7938</v>
      </c>
      <c r="B8291" t="s">
        <v>7939</v>
      </c>
      <c r="C8291">
        <v>484</v>
      </c>
      <c r="D8291" t="s">
        <v>10</v>
      </c>
      <c r="E8291">
        <v>8</v>
      </c>
      <c r="F8291">
        <v>349</v>
      </c>
      <c r="G8291">
        <v>4725</v>
      </c>
      <c r="H8291" t="s">
        <v>11</v>
      </c>
    </row>
    <row r="8292" spans="1:8" x14ac:dyDescent="0.25">
      <c r="A8292" t="s">
        <v>7940</v>
      </c>
      <c r="B8292" t="s">
        <v>7941</v>
      </c>
      <c r="C8292">
        <v>475</v>
      </c>
      <c r="D8292" t="s">
        <v>12</v>
      </c>
      <c r="E8292">
        <v>358</v>
      </c>
      <c r="F8292">
        <v>473</v>
      </c>
      <c r="G8292">
        <v>4286</v>
      </c>
      <c r="H8292" t="s">
        <v>13</v>
      </c>
    </row>
    <row r="8293" spans="1:8" x14ac:dyDescent="0.25">
      <c r="A8293" t="s">
        <v>7940</v>
      </c>
      <c r="B8293" t="s">
        <v>7941</v>
      </c>
      <c r="C8293">
        <v>475</v>
      </c>
      <c r="D8293" t="s">
        <v>10</v>
      </c>
      <c r="E8293">
        <v>6</v>
      </c>
      <c r="F8293">
        <v>345</v>
      </c>
      <c r="G8293">
        <v>4725</v>
      </c>
      <c r="H8293" t="s">
        <v>11</v>
      </c>
    </row>
    <row r="8294" spans="1:8" x14ac:dyDescent="0.25">
      <c r="A8294" t="s">
        <v>7942</v>
      </c>
      <c r="B8294" t="s">
        <v>7943</v>
      </c>
      <c r="C8294">
        <v>479</v>
      </c>
      <c r="D8294" t="s">
        <v>12</v>
      </c>
      <c r="E8294">
        <v>362</v>
      </c>
      <c r="F8294">
        <v>477</v>
      </c>
      <c r="G8294">
        <v>4286</v>
      </c>
      <c r="H8294" t="s">
        <v>13</v>
      </c>
    </row>
    <row r="8295" spans="1:8" x14ac:dyDescent="0.25">
      <c r="A8295" t="s">
        <v>7942</v>
      </c>
      <c r="B8295" t="s">
        <v>7943</v>
      </c>
      <c r="C8295">
        <v>479</v>
      </c>
      <c r="D8295" t="s">
        <v>10</v>
      </c>
      <c r="E8295">
        <v>5</v>
      </c>
      <c r="F8295">
        <v>350</v>
      </c>
      <c r="G8295">
        <v>4725</v>
      </c>
      <c r="H8295" t="s">
        <v>11</v>
      </c>
    </row>
    <row r="8296" spans="1:8" x14ac:dyDescent="0.25">
      <c r="A8296" t="s">
        <v>7944</v>
      </c>
      <c r="B8296" t="s">
        <v>7945</v>
      </c>
      <c r="C8296">
        <v>264</v>
      </c>
      <c r="D8296" t="s">
        <v>10</v>
      </c>
      <c r="E8296">
        <v>1</v>
      </c>
      <c r="F8296">
        <v>264</v>
      </c>
      <c r="G8296">
        <v>4725</v>
      </c>
      <c r="H8296" t="s">
        <v>11</v>
      </c>
    </row>
    <row r="8297" spans="1:8" x14ac:dyDescent="0.25">
      <c r="A8297" t="s">
        <v>7946</v>
      </c>
      <c r="B8297" t="s">
        <v>7947</v>
      </c>
      <c r="C8297">
        <v>264</v>
      </c>
      <c r="D8297" t="s">
        <v>10</v>
      </c>
      <c r="E8297">
        <v>1</v>
      </c>
      <c r="F8297">
        <v>264</v>
      </c>
      <c r="G8297">
        <v>4725</v>
      </c>
      <c r="H8297" t="s">
        <v>11</v>
      </c>
    </row>
    <row r="8298" spans="1:8" x14ac:dyDescent="0.25">
      <c r="A8298" t="s">
        <v>7948</v>
      </c>
      <c r="B8298" t="s">
        <v>7949</v>
      </c>
      <c r="C8298">
        <v>264</v>
      </c>
      <c r="D8298" t="s">
        <v>10</v>
      </c>
      <c r="E8298">
        <v>1</v>
      </c>
      <c r="F8298">
        <v>264</v>
      </c>
      <c r="G8298">
        <v>4725</v>
      </c>
      <c r="H8298" t="s">
        <v>11</v>
      </c>
    </row>
    <row r="8299" spans="1:8" x14ac:dyDescent="0.25">
      <c r="A8299" t="s">
        <v>7950</v>
      </c>
      <c r="B8299" t="s">
        <v>7951</v>
      </c>
      <c r="C8299">
        <v>264</v>
      </c>
      <c r="D8299" t="s">
        <v>10</v>
      </c>
      <c r="E8299">
        <v>1</v>
      </c>
      <c r="F8299">
        <v>264</v>
      </c>
      <c r="G8299">
        <v>4725</v>
      </c>
      <c r="H8299" t="s">
        <v>11</v>
      </c>
    </row>
    <row r="8300" spans="1:8" x14ac:dyDescent="0.25">
      <c r="A8300" t="s">
        <v>7952</v>
      </c>
      <c r="B8300" t="s">
        <v>7953</v>
      </c>
      <c r="C8300">
        <v>239</v>
      </c>
      <c r="D8300" t="s">
        <v>10</v>
      </c>
      <c r="E8300">
        <v>1</v>
      </c>
      <c r="F8300">
        <v>239</v>
      </c>
      <c r="G8300">
        <v>4725</v>
      </c>
      <c r="H8300" t="s">
        <v>11</v>
      </c>
    </row>
    <row r="8301" spans="1:8" x14ac:dyDescent="0.25">
      <c r="A8301" t="s">
        <v>7954</v>
      </c>
      <c r="B8301" t="s">
        <v>7955</v>
      </c>
      <c r="C8301">
        <v>264</v>
      </c>
      <c r="D8301" t="s">
        <v>10</v>
      </c>
      <c r="E8301">
        <v>1</v>
      </c>
      <c r="F8301">
        <v>264</v>
      </c>
      <c r="G8301">
        <v>4725</v>
      </c>
      <c r="H8301" t="s">
        <v>11</v>
      </c>
    </row>
    <row r="8302" spans="1:8" x14ac:dyDescent="0.25">
      <c r="A8302" t="s">
        <v>7956</v>
      </c>
      <c r="B8302" t="s">
        <v>7957</v>
      </c>
      <c r="C8302">
        <v>264</v>
      </c>
      <c r="D8302" t="s">
        <v>10</v>
      </c>
      <c r="E8302">
        <v>1</v>
      </c>
      <c r="F8302">
        <v>264</v>
      </c>
      <c r="G8302">
        <v>4725</v>
      </c>
      <c r="H8302" t="s">
        <v>11</v>
      </c>
    </row>
    <row r="8303" spans="1:8" x14ac:dyDescent="0.25">
      <c r="A8303" t="s">
        <v>7958</v>
      </c>
      <c r="B8303" t="s">
        <v>7959</v>
      </c>
      <c r="C8303">
        <v>264</v>
      </c>
      <c r="D8303" t="s">
        <v>10</v>
      </c>
      <c r="E8303">
        <v>1</v>
      </c>
      <c r="F8303">
        <v>264</v>
      </c>
      <c r="G8303">
        <v>4725</v>
      </c>
      <c r="H8303" t="s">
        <v>11</v>
      </c>
    </row>
    <row r="8304" spans="1:8" x14ac:dyDescent="0.25">
      <c r="A8304" t="s">
        <v>7960</v>
      </c>
      <c r="B8304" t="s">
        <v>7961</v>
      </c>
      <c r="C8304">
        <v>489</v>
      </c>
      <c r="D8304" t="s">
        <v>12</v>
      </c>
      <c r="E8304">
        <v>358</v>
      </c>
      <c r="F8304">
        <v>472</v>
      </c>
      <c r="G8304">
        <v>4286</v>
      </c>
      <c r="H8304" t="s">
        <v>13</v>
      </c>
    </row>
    <row r="8305" spans="1:8" x14ac:dyDescent="0.25">
      <c r="A8305" t="s">
        <v>7960</v>
      </c>
      <c r="B8305" t="s">
        <v>7961</v>
      </c>
      <c r="C8305">
        <v>489</v>
      </c>
      <c r="D8305" t="s">
        <v>10</v>
      </c>
      <c r="E8305">
        <v>7</v>
      </c>
      <c r="F8305">
        <v>349</v>
      </c>
      <c r="G8305">
        <v>4725</v>
      </c>
      <c r="H8305" t="s">
        <v>11</v>
      </c>
    </row>
    <row r="8306" spans="1:8" x14ac:dyDescent="0.25">
      <c r="A8306" t="s">
        <v>7962</v>
      </c>
      <c r="B8306" t="s">
        <v>7963</v>
      </c>
      <c r="C8306">
        <v>359</v>
      </c>
      <c r="D8306" t="s">
        <v>10</v>
      </c>
      <c r="E8306">
        <v>1</v>
      </c>
      <c r="F8306">
        <v>337</v>
      </c>
      <c r="G8306">
        <v>4725</v>
      </c>
      <c r="H8306" t="s">
        <v>11</v>
      </c>
    </row>
    <row r="8307" spans="1:8" x14ac:dyDescent="0.25">
      <c r="A8307" t="s">
        <v>7964</v>
      </c>
      <c r="B8307" t="s">
        <v>7965</v>
      </c>
      <c r="C8307">
        <v>483</v>
      </c>
      <c r="D8307" t="s">
        <v>12</v>
      </c>
      <c r="E8307">
        <v>358</v>
      </c>
      <c r="F8307">
        <v>473</v>
      </c>
      <c r="G8307">
        <v>4286</v>
      </c>
      <c r="H8307" t="s">
        <v>13</v>
      </c>
    </row>
    <row r="8308" spans="1:8" x14ac:dyDescent="0.25">
      <c r="A8308" t="s">
        <v>7964</v>
      </c>
      <c r="B8308" t="s">
        <v>7965</v>
      </c>
      <c r="C8308">
        <v>483</v>
      </c>
      <c r="D8308" t="s">
        <v>10</v>
      </c>
      <c r="E8308">
        <v>7</v>
      </c>
      <c r="F8308">
        <v>349</v>
      </c>
      <c r="G8308">
        <v>4725</v>
      </c>
      <c r="H8308" t="s">
        <v>11</v>
      </c>
    </row>
    <row r="8309" spans="1:8" x14ac:dyDescent="0.25">
      <c r="A8309" t="s">
        <v>7966</v>
      </c>
      <c r="B8309" t="s">
        <v>7967</v>
      </c>
      <c r="C8309">
        <v>477</v>
      </c>
      <c r="D8309" t="s">
        <v>12</v>
      </c>
      <c r="E8309">
        <v>354</v>
      </c>
      <c r="F8309">
        <v>469</v>
      </c>
      <c r="G8309">
        <v>4286</v>
      </c>
      <c r="H8309" t="s">
        <v>13</v>
      </c>
    </row>
    <row r="8310" spans="1:8" x14ac:dyDescent="0.25">
      <c r="A8310" t="s">
        <v>7966</v>
      </c>
      <c r="B8310" t="s">
        <v>7967</v>
      </c>
      <c r="C8310">
        <v>477</v>
      </c>
      <c r="D8310" t="s">
        <v>10</v>
      </c>
      <c r="E8310">
        <v>4</v>
      </c>
      <c r="F8310">
        <v>342</v>
      </c>
      <c r="G8310">
        <v>4725</v>
      </c>
      <c r="H8310" t="s">
        <v>11</v>
      </c>
    </row>
    <row r="8311" spans="1:8" x14ac:dyDescent="0.25">
      <c r="A8311" t="s">
        <v>7968</v>
      </c>
      <c r="B8311" t="s">
        <v>7969</v>
      </c>
      <c r="C8311">
        <v>503</v>
      </c>
      <c r="D8311" t="s">
        <v>10</v>
      </c>
      <c r="E8311">
        <v>127</v>
      </c>
      <c r="F8311">
        <v>478</v>
      </c>
      <c r="G8311">
        <v>4725</v>
      </c>
      <c r="H8311" t="s">
        <v>11</v>
      </c>
    </row>
    <row r="8312" spans="1:8" x14ac:dyDescent="0.25">
      <c r="A8312" t="s">
        <v>7970</v>
      </c>
      <c r="B8312" t="s">
        <v>7971</v>
      </c>
      <c r="C8312">
        <v>479</v>
      </c>
      <c r="D8312" t="s">
        <v>10</v>
      </c>
      <c r="E8312">
        <v>2</v>
      </c>
      <c r="F8312">
        <v>348</v>
      </c>
      <c r="G8312">
        <v>4725</v>
      </c>
      <c r="H8312" t="s">
        <v>11</v>
      </c>
    </row>
    <row r="8313" spans="1:8" x14ac:dyDescent="0.25">
      <c r="A8313" t="s">
        <v>7970</v>
      </c>
      <c r="B8313" t="s">
        <v>7971</v>
      </c>
      <c r="C8313">
        <v>479</v>
      </c>
      <c r="D8313" t="s">
        <v>12</v>
      </c>
      <c r="E8313">
        <v>360</v>
      </c>
      <c r="F8313">
        <v>477</v>
      </c>
      <c r="G8313">
        <v>4286</v>
      </c>
      <c r="H8313" t="s">
        <v>13</v>
      </c>
    </row>
    <row r="8314" spans="1:8" x14ac:dyDescent="0.25">
      <c r="A8314" t="s">
        <v>7972</v>
      </c>
      <c r="B8314" t="s">
        <v>7973</v>
      </c>
      <c r="C8314">
        <v>481</v>
      </c>
      <c r="D8314" t="s">
        <v>10</v>
      </c>
      <c r="E8314">
        <v>16</v>
      </c>
      <c r="F8314">
        <v>354</v>
      </c>
      <c r="G8314">
        <v>4725</v>
      </c>
      <c r="H8314" t="s">
        <v>11</v>
      </c>
    </row>
    <row r="8315" spans="1:8" x14ac:dyDescent="0.25">
      <c r="A8315" t="s">
        <v>7972</v>
      </c>
      <c r="B8315" t="s">
        <v>7973</v>
      </c>
      <c r="C8315">
        <v>481</v>
      </c>
      <c r="D8315" t="s">
        <v>12</v>
      </c>
      <c r="E8315">
        <v>365</v>
      </c>
      <c r="F8315">
        <v>480</v>
      </c>
      <c r="G8315">
        <v>4286</v>
      </c>
      <c r="H8315" t="s">
        <v>13</v>
      </c>
    </row>
    <row r="8316" spans="1:8" x14ac:dyDescent="0.25">
      <c r="A8316" t="s">
        <v>7974</v>
      </c>
      <c r="B8316" t="s">
        <v>7975</v>
      </c>
      <c r="C8316">
        <v>223</v>
      </c>
      <c r="D8316" t="s">
        <v>12</v>
      </c>
      <c r="E8316">
        <v>105</v>
      </c>
      <c r="F8316">
        <v>220</v>
      </c>
      <c r="G8316">
        <v>4286</v>
      </c>
      <c r="H8316" t="s">
        <v>13</v>
      </c>
    </row>
    <row r="8317" spans="1:8" x14ac:dyDescent="0.25">
      <c r="A8317" t="s">
        <v>7974</v>
      </c>
      <c r="B8317" t="s">
        <v>7975</v>
      </c>
      <c r="C8317">
        <v>223</v>
      </c>
      <c r="D8317" t="s">
        <v>10</v>
      </c>
      <c r="E8317">
        <v>1</v>
      </c>
      <c r="F8317">
        <v>89</v>
      </c>
      <c r="G8317">
        <v>4725</v>
      </c>
      <c r="H8317" t="s">
        <v>11</v>
      </c>
    </row>
    <row r="8318" spans="1:8" x14ac:dyDescent="0.25">
      <c r="A8318" t="s">
        <v>7976</v>
      </c>
      <c r="B8318" t="s">
        <v>7977</v>
      </c>
      <c r="C8318">
        <v>515</v>
      </c>
      <c r="D8318" t="s">
        <v>10</v>
      </c>
      <c r="E8318">
        <v>10</v>
      </c>
      <c r="F8318">
        <v>263</v>
      </c>
      <c r="G8318">
        <v>4725</v>
      </c>
      <c r="H8318" t="s">
        <v>11</v>
      </c>
    </row>
    <row r="8319" spans="1:8" x14ac:dyDescent="0.25">
      <c r="A8319" t="s">
        <v>7978</v>
      </c>
      <c r="B8319" t="s">
        <v>7979</v>
      </c>
      <c r="C8319">
        <v>484</v>
      </c>
      <c r="D8319" t="s">
        <v>12</v>
      </c>
      <c r="E8319">
        <v>358</v>
      </c>
      <c r="F8319">
        <v>474</v>
      </c>
      <c r="G8319">
        <v>4286</v>
      </c>
      <c r="H8319" t="s">
        <v>13</v>
      </c>
    </row>
    <row r="8320" spans="1:8" x14ac:dyDescent="0.25">
      <c r="A8320" t="s">
        <v>7978</v>
      </c>
      <c r="B8320" t="s">
        <v>7979</v>
      </c>
      <c r="C8320">
        <v>484</v>
      </c>
      <c r="D8320" t="s">
        <v>10</v>
      </c>
      <c r="E8320">
        <v>4</v>
      </c>
      <c r="F8320">
        <v>346</v>
      </c>
      <c r="G8320">
        <v>4725</v>
      </c>
      <c r="H8320" t="s">
        <v>11</v>
      </c>
    </row>
    <row r="8321" spans="1:8" x14ac:dyDescent="0.25">
      <c r="A8321" t="s">
        <v>7980</v>
      </c>
      <c r="B8321" t="s">
        <v>7981</v>
      </c>
      <c r="C8321">
        <v>496</v>
      </c>
      <c r="D8321" t="s">
        <v>10</v>
      </c>
      <c r="E8321">
        <v>2</v>
      </c>
      <c r="F8321">
        <v>342</v>
      </c>
      <c r="G8321">
        <v>4725</v>
      </c>
      <c r="H8321" t="s">
        <v>11</v>
      </c>
    </row>
    <row r="8322" spans="1:8" x14ac:dyDescent="0.25">
      <c r="A8322" t="s">
        <v>7980</v>
      </c>
      <c r="B8322" t="s">
        <v>7981</v>
      </c>
      <c r="C8322">
        <v>496</v>
      </c>
      <c r="D8322" t="s">
        <v>12</v>
      </c>
      <c r="E8322">
        <v>355</v>
      </c>
      <c r="F8322">
        <v>471</v>
      </c>
      <c r="G8322">
        <v>4286</v>
      </c>
      <c r="H8322" t="s">
        <v>13</v>
      </c>
    </row>
    <row r="8323" spans="1:8" x14ac:dyDescent="0.25">
      <c r="A8323" t="s">
        <v>7982</v>
      </c>
      <c r="B8323" t="s">
        <v>7983</v>
      </c>
      <c r="C8323">
        <v>483</v>
      </c>
      <c r="D8323" t="s">
        <v>10</v>
      </c>
      <c r="E8323">
        <v>14</v>
      </c>
      <c r="F8323">
        <v>352</v>
      </c>
      <c r="G8323">
        <v>4725</v>
      </c>
      <c r="H8323" t="s">
        <v>11</v>
      </c>
    </row>
    <row r="8324" spans="1:8" x14ac:dyDescent="0.25">
      <c r="A8324" t="s">
        <v>7982</v>
      </c>
      <c r="B8324" t="s">
        <v>7983</v>
      </c>
      <c r="C8324">
        <v>483</v>
      </c>
      <c r="D8324" t="s">
        <v>12</v>
      </c>
      <c r="E8324">
        <v>365</v>
      </c>
      <c r="F8324">
        <v>479</v>
      </c>
      <c r="G8324">
        <v>4286</v>
      </c>
      <c r="H8324" t="s">
        <v>13</v>
      </c>
    </row>
    <row r="8325" spans="1:8" x14ac:dyDescent="0.25">
      <c r="A8325" t="s">
        <v>7984</v>
      </c>
      <c r="B8325" t="s">
        <v>7985</v>
      </c>
      <c r="C8325">
        <v>582</v>
      </c>
      <c r="D8325" t="s">
        <v>10</v>
      </c>
      <c r="E8325">
        <v>1</v>
      </c>
      <c r="F8325">
        <v>342</v>
      </c>
      <c r="G8325">
        <v>4725</v>
      </c>
      <c r="H8325" t="s">
        <v>11</v>
      </c>
    </row>
    <row r="8326" spans="1:8" x14ac:dyDescent="0.25">
      <c r="A8326" t="s">
        <v>7984</v>
      </c>
      <c r="B8326" t="s">
        <v>7985</v>
      </c>
      <c r="C8326">
        <v>582</v>
      </c>
      <c r="D8326" t="s">
        <v>12</v>
      </c>
      <c r="E8326">
        <v>354</v>
      </c>
      <c r="F8326">
        <v>469</v>
      </c>
      <c r="G8326">
        <v>4286</v>
      </c>
      <c r="H8326" t="s">
        <v>13</v>
      </c>
    </row>
    <row r="8327" spans="1:8" x14ac:dyDescent="0.25">
      <c r="A8327" t="s">
        <v>7984</v>
      </c>
      <c r="B8327" t="s">
        <v>7985</v>
      </c>
      <c r="C8327">
        <v>582</v>
      </c>
      <c r="D8327" t="s">
        <v>14</v>
      </c>
      <c r="E8327">
        <v>494</v>
      </c>
      <c r="F8327">
        <v>572</v>
      </c>
      <c r="G8327">
        <v>7652</v>
      </c>
      <c r="H8327" t="s">
        <v>15</v>
      </c>
    </row>
    <row r="8328" spans="1:8" x14ac:dyDescent="0.25">
      <c r="A8328" t="s">
        <v>7986</v>
      </c>
      <c r="B8328" t="s">
        <v>7987</v>
      </c>
      <c r="C8328">
        <v>478</v>
      </c>
      <c r="D8328" t="s">
        <v>10</v>
      </c>
      <c r="E8328">
        <v>2</v>
      </c>
      <c r="F8328">
        <v>345</v>
      </c>
      <c r="G8328">
        <v>4725</v>
      </c>
      <c r="H8328" t="s">
        <v>11</v>
      </c>
    </row>
    <row r="8329" spans="1:8" x14ac:dyDescent="0.25">
      <c r="A8329" t="s">
        <v>7986</v>
      </c>
      <c r="B8329" t="s">
        <v>7987</v>
      </c>
      <c r="C8329">
        <v>478</v>
      </c>
      <c r="D8329" t="s">
        <v>12</v>
      </c>
      <c r="E8329">
        <v>358</v>
      </c>
      <c r="F8329">
        <v>473</v>
      </c>
      <c r="G8329">
        <v>4286</v>
      </c>
      <c r="H8329" t="s">
        <v>13</v>
      </c>
    </row>
    <row r="8330" spans="1:8" x14ac:dyDescent="0.25">
      <c r="A8330" t="s">
        <v>7988</v>
      </c>
      <c r="B8330" t="s">
        <v>7989</v>
      </c>
      <c r="C8330">
        <v>478</v>
      </c>
      <c r="D8330" t="s">
        <v>10</v>
      </c>
      <c r="E8330">
        <v>1</v>
      </c>
      <c r="F8330">
        <v>346</v>
      </c>
      <c r="G8330">
        <v>4725</v>
      </c>
      <c r="H8330" t="s">
        <v>11</v>
      </c>
    </row>
    <row r="8331" spans="1:8" x14ac:dyDescent="0.25">
      <c r="A8331" t="s">
        <v>7988</v>
      </c>
      <c r="B8331" t="s">
        <v>7989</v>
      </c>
      <c r="C8331">
        <v>478</v>
      </c>
      <c r="D8331" t="s">
        <v>12</v>
      </c>
      <c r="E8331">
        <v>357</v>
      </c>
      <c r="F8331">
        <v>473</v>
      </c>
      <c r="G8331">
        <v>4286</v>
      </c>
      <c r="H8331" t="s">
        <v>13</v>
      </c>
    </row>
    <row r="8332" spans="1:8" x14ac:dyDescent="0.25">
      <c r="A8332" t="s">
        <v>7990</v>
      </c>
      <c r="B8332" t="s">
        <v>7991</v>
      </c>
      <c r="C8332">
        <v>505</v>
      </c>
      <c r="D8332" t="s">
        <v>10</v>
      </c>
      <c r="E8332">
        <v>38</v>
      </c>
      <c r="F8332">
        <v>374</v>
      </c>
      <c r="G8332">
        <v>4725</v>
      </c>
      <c r="H8332" t="s">
        <v>11</v>
      </c>
    </row>
    <row r="8333" spans="1:8" x14ac:dyDescent="0.25">
      <c r="A8333" t="s">
        <v>7990</v>
      </c>
      <c r="B8333" t="s">
        <v>7991</v>
      </c>
      <c r="C8333">
        <v>505</v>
      </c>
      <c r="D8333" t="s">
        <v>12</v>
      </c>
      <c r="E8333">
        <v>388</v>
      </c>
      <c r="F8333">
        <v>503</v>
      </c>
      <c r="G8333">
        <v>4286</v>
      </c>
      <c r="H8333" t="s">
        <v>13</v>
      </c>
    </row>
    <row r="8334" spans="1:8" x14ac:dyDescent="0.25">
      <c r="A8334" t="s">
        <v>7992</v>
      </c>
      <c r="B8334" t="s">
        <v>7993</v>
      </c>
      <c r="C8334">
        <v>474</v>
      </c>
      <c r="D8334" t="s">
        <v>10</v>
      </c>
      <c r="E8334">
        <v>8</v>
      </c>
      <c r="F8334">
        <v>345</v>
      </c>
      <c r="G8334">
        <v>4725</v>
      </c>
      <c r="H8334" t="s">
        <v>11</v>
      </c>
    </row>
    <row r="8335" spans="1:8" x14ac:dyDescent="0.25">
      <c r="A8335" t="s">
        <v>7994</v>
      </c>
      <c r="B8335" t="s">
        <v>7995</v>
      </c>
      <c r="C8335">
        <v>526</v>
      </c>
      <c r="D8335" t="s">
        <v>10</v>
      </c>
      <c r="E8335">
        <v>32</v>
      </c>
      <c r="F8335">
        <v>379</v>
      </c>
      <c r="G8335">
        <v>4725</v>
      </c>
      <c r="H8335" t="s">
        <v>11</v>
      </c>
    </row>
    <row r="8336" spans="1:8" x14ac:dyDescent="0.25">
      <c r="A8336" t="s">
        <v>7994</v>
      </c>
      <c r="B8336" t="s">
        <v>7995</v>
      </c>
      <c r="C8336">
        <v>526</v>
      </c>
      <c r="D8336" t="s">
        <v>12</v>
      </c>
      <c r="E8336">
        <v>393</v>
      </c>
      <c r="F8336">
        <v>517</v>
      </c>
      <c r="G8336">
        <v>4286</v>
      </c>
      <c r="H8336" t="s">
        <v>13</v>
      </c>
    </row>
    <row r="8337" spans="1:8" x14ac:dyDescent="0.25">
      <c r="A8337" t="s">
        <v>7996</v>
      </c>
      <c r="B8337" t="s">
        <v>7997</v>
      </c>
      <c r="C8337">
        <v>527</v>
      </c>
      <c r="D8337" t="s">
        <v>10</v>
      </c>
      <c r="E8337">
        <v>38</v>
      </c>
      <c r="F8337">
        <v>391</v>
      </c>
      <c r="G8337">
        <v>4725</v>
      </c>
      <c r="H8337" t="s">
        <v>11</v>
      </c>
    </row>
    <row r="8338" spans="1:8" x14ac:dyDescent="0.25">
      <c r="A8338" t="s">
        <v>7996</v>
      </c>
      <c r="B8338" t="s">
        <v>7997</v>
      </c>
      <c r="C8338">
        <v>527</v>
      </c>
      <c r="D8338" t="s">
        <v>12</v>
      </c>
      <c r="E8338">
        <v>405</v>
      </c>
      <c r="F8338">
        <v>525</v>
      </c>
      <c r="G8338">
        <v>4286</v>
      </c>
      <c r="H8338" t="s">
        <v>13</v>
      </c>
    </row>
    <row r="8339" spans="1:8" x14ac:dyDescent="0.25">
      <c r="A8339" t="s">
        <v>7998</v>
      </c>
      <c r="B8339" t="s">
        <v>7999</v>
      </c>
      <c r="C8339">
        <v>561</v>
      </c>
      <c r="D8339" t="s">
        <v>12</v>
      </c>
      <c r="E8339">
        <v>451</v>
      </c>
      <c r="F8339">
        <v>559</v>
      </c>
      <c r="G8339">
        <v>4286</v>
      </c>
      <c r="H8339" t="s">
        <v>13</v>
      </c>
    </row>
    <row r="8340" spans="1:8" x14ac:dyDescent="0.25">
      <c r="A8340" t="s">
        <v>7998</v>
      </c>
      <c r="B8340" t="s">
        <v>7999</v>
      </c>
      <c r="C8340">
        <v>561</v>
      </c>
      <c r="D8340" t="s">
        <v>10</v>
      </c>
      <c r="E8340">
        <v>81</v>
      </c>
      <c r="F8340">
        <v>434</v>
      </c>
      <c r="G8340">
        <v>4725</v>
      </c>
      <c r="H8340" t="s">
        <v>11</v>
      </c>
    </row>
    <row r="8341" spans="1:8" x14ac:dyDescent="0.25">
      <c r="A8341" t="s">
        <v>8000</v>
      </c>
      <c r="B8341" t="s">
        <v>8001</v>
      </c>
      <c r="C8341">
        <v>432</v>
      </c>
      <c r="D8341" t="s">
        <v>10</v>
      </c>
      <c r="E8341">
        <v>24</v>
      </c>
      <c r="F8341">
        <v>333</v>
      </c>
      <c r="G8341">
        <v>4725</v>
      </c>
      <c r="H8341" t="s">
        <v>11</v>
      </c>
    </row>
    <row r="8342" spans="1:8" x14ac:dyDescent="0.25">
      <c r="A8342" t="s">
        <v>8000</v>
      </c>
      <c r="B8342" t="s">
        <v>8001</v>
      </c>
      <c r="C8342">
        <v>432</v>
      </c>
      <c r="D8342" t="s">
        <v>12</v>
      </c>
      <c r="E8342">
        <v>347</v>
      </c>
      <c r="F8342">
        <v>406</v>
      </c>
      <c r="G8342">
        <v>4286</v>
      </c>
      <c r="H8342" t="s">
        <v>13</v>
      </c>
    </row>
    <row r="8343" spans="1:8" x14ac:dyDescent="0.25">
      <c r="A8343" t="s">
        <v>8002</v>
      </c>
      <c r="B8343" t="s">
        <v>8003</v>
      </c>
      <c r="C8343">
        <v>486</v>
      </c>
      <c r="D8343" t="s">
        <v>12</v>
      </c>
      <c r="E8343">
        <v>362</v>
      </c>
      <c r="F8343">
        <v>480</v>
      </c>
      <c r="G8343">
        <v>4286</v>
      </c>
      <c r="H8343" t="s">
        <v>13</v>
      </c>
    </row>
    <row r="8344" spans="1:8" x14ac:dyDescent="0.25">
      <c r="A8344" t="s">
        <v>8002</v>
      </c>
      <c r="B8344" t="s">
        <v>8003</v>
      </c>
      <c r="C8344">
        <v>486</v>
      </c>
      <c r="D8344" t="s">
        <v>10</v>
      </c>
      <c r="E8344">
        <v>5</v>
      </c>
      <c r="F8344">
        <v>348</v>
      </c>
      <c r="G8344">
        <v>4725</v>
      </c>
      <c r="H8344" t="s">
        <v>11</v>
      </c>
    </row>
    <row r="8345" spans="1:8" x14ac:dyDescent="0.25">
      <c r="A8345" t="s">
        <v>8004</v>
      </c>
      <c r="B8345" t="s">
        <v>8005</v>
      </c>
      <c r="C8345">
        <v>480</v>
      </c>
      <c r="D8345" t="s">
        <v>12</v>
      </c>
      <c r="E8345">
        <v>354</v>
      </c>
      <c r="F8345">
        <v>469</v>
      </c>
      <c r="G8345">
        <v>4286</v>
      </c>
      <c r="H8345" t="s">
        <v>13</v>
      </c>
    </row>
    <row r="8346" spans="1:8" x14ac:dyDescent="0.25">
      <c r="A8346" t="s">
        <v>8004</v>
      </c>
      <c r="B8346" t="s">
        <v>8005</v>
      </c>
      <c r="C8346">
        <v>480</v>
      </c>
      <c r="D8346" t="s">
        <v>10</v>
      </c>
      <c r="E8346">
        <v>4</v>
      </c>
      <c r="F8346">
        <v>341</v>
      </c>
      <c r="G8346">
        <v>4725</v>
      </c>
      <c r="H8346" t="s">
        <v>11</v>
      </c>
    </row>
    <row r="8347" spans="1:8" x14ac:dyDescent="0.25">
      <c r="A8347" t="s">
        <v>8006</v>
      </c>
      <c r="B8347" t="s">
        <v>8007</v>
      </c>
      <c r="C8347">
        <v>478</v>
      </c>
      <c r="D8347" t="s">
        <v>10</v>
      </c>
      <c r="E8347">
        <v>1</v>
      </c>
      <c r="F8347">
        <v>339</v>
      </c>
      <c r="G8347">
        <v>4725</v>
      </c>
      <c r="H8347" t="s">
        <v>11</v>
      </c>
    </row>
    <row r="8348" spans="1:8" x14ac:dyDescent="0.25">
      <c r="A8348" t="s">
        <v>8006</v>
      </c>
      <c r="B8348" t="s">
        <v>8007</v>
      </c>
      <c r="C8348">
        <v>478</v>
      </c>
      <c r="D8348" t="s">
        <v>12</v>
      </c>
      <c r="E8348">
        <v>351</v>
      </c>
      <c r="F8348">
        <v>466</v>
      </c>
      <c r="G8348">
        <v>4286</v>
      </c>
      <c r="H8348" t="s">
        <v>13</v>
      </c>
    </row>
    <row r="8349" spans="1:8" x14ac:dyDescent="0.25">
      <c r="A8349" t="s">
        <v>8008</v>
      </c>
      <c r="B8349" t="s">
        <v>8009</v>
      </c>
      <c r="C8349">
        <v>478</v>
      </c>
      <c r="D8349" t="s">
        <v>12</v>
      </c>
      <c r="E8349">
        <v>354</v>
      </c>
      <c r="F8349">
        <v>469</v>
      </c>
      <c r="G8349">
        <v>4286</v>
      </c>
      <c r="H8349" t="s">
        <v>13</v>
      </c>
    </row>
    <row r="8350" spans="1:8" x14ac:dyDescent="0.25">
      <c r="A8350" t="s">
        <v>8008</v>
      </c>
      <c r="B8350" t="s">
        <v>8009</v>
      </c>
      <c r="C8350">
        <v>478</v>
      </c>
      <c r="D8350" t="s">
        <v>10</v>
      </c>
      <c r="E8350">
        <v>4</v>
      </c>
      <c r="F8350">
        <v>338</v>
      </c>
      <c r="G8350">
        <v>4725</v>
      </c>
      <c r="H8350" t="s">
        <v>11</v>
      </c>
    </row>
    <row r="8351" spans="1:8" x14ac:dyDescent="0.25">
      <c r="A8351" t="s">
        <v>8010</v>
      </c>
      <c r="B8351" t="s">
        <v>8011</v>
      </c>
      <c r="C8351">
        <v>479</v>
      </c>
      <c r="D8351" t="s">
        <v>10</v>
      </c>
      <c r="E8351">
        <v>2</v>
      </c>
      <c r="F8351">
        <v>348</v>
      </c>
      <c r="G8351">
        <v>4725</v>
      </c>
      <c r="H8351" t="s">
        <v>11</v>
      </c>
    </row>
    <row r="8352" spans="1:8" x14ac:dyDescent="0.25">
      <c r="A8352" t="s">
        <v>8010</v>
      </c>
      <c r="B8352" t="s">
        <v>8011</v>
      </c>
      <c r="C8352">
        <v>479</v>
      </c>
      <c r="D8352" t="s">
        <v>12</v>
      </c>
      <c r="E8352">
        <v>360</v>
      </c>
      <c r="F8352">
        <v>477</v>
      </c>
      <c r="G8352">
        <v>4286</v>
      </c>
      <c r="H8352" t="s">
        <v>13</v>
      </c>
    </row>
    <row r="8353" spans="1:8" x14ac:dyDescent="0.25">
      <c r="A8353" t="s">
        <v>8012</v>
      </c>
      <c r="B8353" t="s">
        <v>8013</v>
      </c>
      <c r="C8353">
        <v>479</v>
      </c>
      <c r="D8353" t="s">
        <v>10</v>
      </c>
      <c r="E8353">
        <v>2</v>
      </c>
      <c r="F8353">
        <v>348</v>
      </c>
      <c r="G8353">
        <v>4725</v>
      </c>
      <c r="H8353" t="s">
        <v>11</v>
      </c>
    </row>
    <row r="8354" spans="1:8" x14ac:dyDescent="0.25">
      <c r="A8354" t="s">
        <v>8012</v>
      </c>
      <c r="B8354" t="s">
        <v>8013</v>
      </c>
      <c r="C8354">
        <v>479</v>
      </c>
      <c r="D8354" t="s">
        <v>12</v>
      </c>
      <c r="E8354">
        <v>360</v>
      </c>
      <c r="F8354">
        <v>477</v>
      </c>
      <c r="G8354">
        <v>4286</v>
      </c>
      <c r="H8354" t="s">
        <v>13</v>
      </c>
    </row>
    <row r="8355" spans="1:8" x14ac:dyDescent="0.25">
      <c r="A8355" t="s">
        <v>8014</v>
      </c>
      <c r="B8355" t="s">
        <v>8015</v>
      </c>
      <c r="C8355">
        <v>479</v>
      </c>
      <c r="D8355" t="s">
        <v>12</v>
      </c>
      <c r="E8355">
        <v>362</v>
      </c>
      <c r="F8355">
        <v>477</v>
      </c>
      <c r="G8355">
        <v>4286</v>
      </c>
      <c r="H8355" t="s">
        <v>13</v>
      </c>
    </row>
    <row r="8356" spans="1:8" x14ac:dyDescent="0.25">
      <c r="A8356" t="s">
        <v>8014</v>
      </c>
      <c r="B8356" t="s">
        <v>8015</v>
      </c>
      <c r="C8356">
        <v>479</v>
      </c>
      <c r="D8356" t="s">
        <v>10</v>
      </c>
      <c r="E8356">
        <v>5</v>
      </c>
      <c r="F8356">
        <v>350</v>
      </c>
      <c r="G8356">
        <v>4725</v>
      </c>
      <c r="H8356" t="s">
        <v>11</v>
      </c>
    </row>
    <row r="8357" spans="1:8" x14ac:dyDescent="0.25">
      <c r="A8357" t="s">
        <v>8016</v>
      </c>
      <c r="B8357" t="s">
        <v>8017</v>
      </c>
      <c r="C8357">
        <v>594</v>
      </c>
      <c r="D8357" t="s">
        <v>12</v>
      </c>
      <c r="E8357">
        <v>358</v>
      </c>
      <c r="F8357">
        <v>472</v>
      </c>
      <c r="G8357">
        <v>4286</v>
      </c>
      <c r="H8357" t="s">
        <v>13</v>
      </c>
    </row>
    <row r="8358" spans="1:8" x14ac:dyDescent="0.25">
      <c r="A8358" t="s">
        <v>8016</v>
      </c>
      <c r="B8358" t="s">
        <v>8017</v>
      </c>
      <c r="C8358">
        <v>594</v>
      </c>
      <c r="D8358" t="s">
        <v>14</v>
      </c>
      <c r="E8358">
        <v>498</v>
      </c>
      <c r="F8358">
        <v>576</v>
      </c>
      <c r="G8358">
        <v>7652</v>
      </c>
      <c r="H8358" t="s">
        <v>15</v>
      </c>
    </row>
    <row r="8359" spans="1:8" x14ac:dyDescent="0.25">
      <c r="A8359" t="s">
        <v>8016</v>
      </c>
      <c r="B8359" t="s">
        <v>8017</v>
      </c>
      <c r="C8359">
        <v>594</v>
      </c>
      <c r="D8359" t="s">
        <v>10</v>
      </c>
      <c r="E8359">
        <v>7</v>
      </c>
      <c r="F8359">
        <v>349</v>
      </c>
      <c r="G8359">
        <v>4725</v>
      </c>
      <c r="H8359" t="s">
        <v>11</v>
      </c>
    </row>
    <row r="8360" spans="1:8" x14ac:dyDescent="0.25">
      <c r="A8360" t="s">
        <v>8018</v>
      </c>
      <c r="B8360" t="s">
        <v>8019</v>
      </c>
      <c r="C8360">
        <v>367</v>
      </c>
      <c r="D8360" t="s">
        <v>12</v>
      </c>
      <c r="E8360">
        <v>284</v>
      </c>
      <c r="F8360">
        <v>366</v>
      </c>
      <c r="G8360">
        <v>4286</v>
      </c>
      <c r="H8360" t="s">
        <v>13</v>
      </c>
    </row>
    <row r="8361" spans="1:8" x14ac:dyDescent="0.25">
      <c r="A8361" t="s">
        <v>8018</v>
      </c>
      <c r="B8361" t="s">
        <v>8019</v>
      </c>
      <c r="C8361">
        <v>367</v>
      </c>
      <c r="D8361" t="s">
        <v>10</v>
      </c>
      <c r="E8361">
        <v>40</v>
      </c>
      <c r="F8361">
        <v>294</v>
      </c>
      <c r="G8361">
        <v>4725</v>
      </c>
      <c r="H8361" t="s">
        <v>11</v>
      </c>
    </row>
    <row r="8362" spans="1:8" x14ac:dyDescent="0.25">
      <c r="A8362" t="s">
        <v>8020</v>
      </c>
      <c r="B8362" t="s">
        <v>8021</v>
      </c>
      <c r="C8362">
        <v>472</v>
      </c>
      <c r="D8362" t="s">
        <v>12</v>
      </c>
      <c r="E8362">
        <v>355</v>
      </c>
      <c r="F8362">
        <v>470</v>
      </c>
      <c r="G8362">
        <v>4286</v>
      </c>
      <c r="H8362" t="s">
        <v>13</v>
      </c>
    </row>
    <row r="8363" spans="1:8" x14ac:dyDescent="0.25">
      <c r="A8363" t="s">
        <v>8020</v>
      </c>
      <c r="B8363" t="s">
        <v>8021</v>
      </c>
      <c r="C8363">
        <v>472</v>
      </c>
      <c r="D8363" t="s">
        <v>10</v>
      </c>
      <c r="E8363">
        <v>4</v>
      </c>
      <c r="F8363">
        <v>342</v>
      </c>
      <c r="G8363">
        <v>4725</v>
      </c>
      <c r="H8363" t="s">
        <v>11</v>
      </c>
    </row>
    <row r="8364" spans="1:8" x14ac:dyDescent="0.25">
      <c r="A8364" t="s">
        <v>8022</v>
      </c>
      <c r="B8364" t="s">
        <v>8023</v>
      </c>
      <c r="C8364">
        <v>487</v>
      </c>
      <c r="D8364" t="s">
        <v>12</v>
      </c>
      <c r="E8364">
        <v>354</v>
      </c>
      <c r="F8364">
        <v>469</v>
      </c>
      <c r="G8364">
        <v>4286</v>
      </c>
      <c r="H8364" t="s">
        <v>13</v>
      </c>
    </row>
    <row r="8365" spans="1:8" x14ac:dyDescent="0.25">
      <c r="A8365" t="s">
        <v>8022</v>
      </c>
      <c r="B8365" t="s">
        <v>8023</v>
      </c>
      <c r="C8365">
        <v>487</v>
      </c>
      <c r="D8365" t="s">
        <v>10</v>
      </c>
      <c r="E8365">
        <v>4</v>
      </c>
      <c r="F8365">
        <v>342</v>
      </c>
      <c r="G8365">
        <v>4725</v>
      </c>
      <c r="H8365" t="s">
        <v>11</v>
      </c>
    </row>
    <row r="8366" spans="1:8" x14ac:dyDescent="0.25">
      <c r="A8366" t="s">
        <v>8024</v>
      </c>
      <c r="B8366" t="s">
        <v>8025</v>
      </c>
      <c r="C8366">
        <v>478</v>
      </c>
      <c r="D8366" t="s">
        <v>10</v>
      </c>
      <c r="E8366">
        <v>2</v>
      </c>
      <c r="F8366">
        <v>347</v>
      </c>
      <c r="G8366">
        <v>4725</v>
      </c>
      <c r="H8366" t="s">
        <v>11</v>
      </c>
    </row>
    <row r="8367" spans="1:8" x14ac:dyDescent="0.25">
      <c r="A8367" t="s">
        <v>8024</v>
      </c>
      <c r="B8367" t="s">
        <v>8025</v>
      </c>
      <c r="C8367">
        <v>478</v>
      </c>
      <c r="D8367" t="s">
        <v>12</v>
      </c>
      <c r="E8367">
        <v>360</v>
      </c>
      <c r="F8367">
        <v>475</v>
      </c>
      <c r="G8367">
        <v>4286</v>
      </c>
      <c r="H8367" t="s">
        <v>13</v>
      </c>
    </row>
    <row r="8368" spans="1:8" x14ac:dyDescent="0.25">
      <c r="A8368" t="s">
        <v>8026</v>
      </c>
      <c r="B8368" t="s">
        <v>8027</v>
      </c>
      <c r="C8368">
        <v>563</v>
      </c>
      <c r="D8368" t="s">
        <v>12</v>
      </c>
      <c r="E8368">
        <v>410</v>
      </c>
      <c r="F8368">
        <v>530</v>
      </c>
      <c r="G8368">
        <v>4286</v>
      </c>
      <c r="H8368" t="s">
        <v>13</v>
      </c>
    </row>
    <row r="8369" spans="1:8" x14ac:dyDescent="0.25">
      <c r="A8369" t="s">
        <v>8026</v>
      </c>
      <c r="B8369" t="s">
        <v>8027</v>
      </c>
      <c r="C8369">
        <v>563</v>
      </c>
      <c r="D8369" t="s">
        <v>10</v>
      </c>
      <c r="E8369">
        <v>47</v>
      </c>
      <c r="F8369">
        <v>396</v>
      </c>
      <c r="G8369">
        <v>4725</v>
      </c>
      <c r="H8369" t="s">
        <v>11</v>
      </c>
    </row>
    <row r="8370" spans="1:8" x14ac:dyDescent="0.25">
      <c r="A8370" t="s">
        <v>8028</v>
      </c>
      <c r="B8370" t="s">
        <v>8029</v>
      </c>
      <c r="C8370">
        <v>480</v>
      </c>
      <c r="D8370" t="s">
        <v>10</v>
      </c>
      <c r="E8370">
        <v>2</v>
      </c>
      <c r="F8370">
        <v>346</v>
      </c>
      <c r="G8370">
        <v>4725</v>
      </c>
      <c r="H8370" t="s">
        <v>11</v>
      </c>
    </row>
    <row r="8371" spans="1:8" x14ac:dyDescent="0.25">
      <c r="A8371" t="s">
        <v>8028</v>
      </c>
      <c r="B8371" t="s">
        <v>8029</v>
      </c>
      <c r="C8371">
        <v>480</v>
      </c>
      <c r="D8371" t="s">
        <v>12</v>
      </c>
      <c r="E8371">
        <v>355</v>
      </c>
      <c r="F8371">
        <v>471</v>
      </c>
      <c r="G8371">
        <v>4286</v>
      </c>
      <c r="H8371" t="s">
        <v>13</v>
      </c>
    </row>
    <row r="8372" spans="1:8" x14ac:dyDescent="0.25">
      <c r="A8372" t="s">
        <v>8030</v>
      </c>
      <c r="B8372" t="s">
        <v>8031</v>
      </c>
      <c r="C8372">
        <v>246</v>
      </c>
      <c r="D8372" t="s">
        <v>10</v>
      </c>
      <c r="E8372">
        <v>35</v>
      </c>
      <c r="F8372">
        <v>239</v>
      </c>
      <c r="G8372">
        <v>4725</v>
      </c>
      <c r="H8372" t="s">
        <v>11</v>
      </c>
    </row>
    <row r="8373" spans="1:8" x14ac:dyDescent="0.25">
      <c r="A8373" t="s">
        <v>8032</v>
      </c>
      <c r="B8373" t="s">
        <v>8033</v>
      </c>
      <c r="C8373">
        <v>473</v>
      </c>
      <c r="D8373" t="s">
        <v>12</v>
      </c>
      <c r="E8373">
        <v>353</v>
      </c>
      <c r="F8373">
        <v>468</v>
      </c>
      <c r="G8373">
        <v>4286</v>
      </c>
      <c r="H8373" t="s">
        <v>13</v>
      </c>
    </row>
    <row r="8374" spans="1:8" x14ac:dyDescent="0.25">
      <c r="A8374" t="s">
        <v>8032</v>
      </c>
      <c r="B8374" t="s">
        <v>8033</v>
      </c>
      <c r="C8374">
        <v>473</v>
      </c>
      <c r="D8374" t="s">
        <v>10</v>
      </c>
      <c r="E8374">
        <v>4</v>
      </c>
      <c r="F8374">
        <v>344</v>
      </c>
      <c r="G8374">
        <v>4725</v>
      </c>
      <c r="H8374" t="s">
        <v>11</v>
      </c>
    </row>
    <row r="8375" spans="1:8" x14ac:dyDescent="0.25">
      <c r="A8375" t="s">
        <v>8034</v>
      </c>
      <c r="B8375" t="s">
        <v>8035</v>
      </c>
      <c r="C8375">
        <v>446</v>
      </c>
      <c r="D8375" t="s">
        <v>10</v>
      </c>
      <c r="E8375">
        <v>1</v>
      </c>
      <c r="F8375">
        <v>314</v>
      </c>
      <c r="G8375">
        <v>4725</v>
      </c>
      <c r="H8375" t="s">
        <v>11</v>
      </c>
    </row>
    <row r="8376" spans="1:8" x14ac:dyDescent="0.25">
      <c r="A8376" t="s">
        <v>8034</v>
      </c>
      <c r="B8376" t="s">
        <v>8035</v>
      </c>
      <c r="C8376">
        <v>446</v>
      </c>
      <c r="D8376" t="s">
        <v>12</v>
      </c>
      <c r="E8376">
        <v>325</v>
      </c>
      <c r="F8376">
        <v>438</v>
      </c>
      <c r="G8376">
        <v>4286</v>
      </c>
      <c r="H8376" t="s">
        <v>13</v>
      </c>
    </row>
    <row r="8377" spans="1:8" x14ac:dyDescent="0.25">
      <c r="A8377" t="s">
        <v>8036</v>
      </c>
      <c r="B8377" t="s">
        <v>8037</v>
      </c>
      <c r="C8377">
        <v>503</v>
      </c>
      <c r="D8377" t="s">
        <v>10</v>
      </c>
      <c r="E8377">
        <v>33</v>
      </c>
      <c r="F8377">
        <v>372</v>
      </c>
      <c r="G8377">
        <v>4725</v>
      </c>
      <c r="H8377" t="s">
        <v>11</v>
      </c>
    </row>
    <row r="8378" spans="1:8" x14ac:dyDescent="0.25">
      <c r="A8378" t="s">
        <v>8036</v>
      </c>
      <c r="B8378" t="s">
        <v>8037</v>
      </c>
      <c r="C8378">
        <v>503</v>
      </c>
      <c r="D8378" t="s">
        <v>12</v>
      </c>
      <c r="E8378">
        <v>383</v>
      </c>
      <c r="F8378">
        <v>497</v>
      </c>
      <c r="G8378">
        <v>4286</v>
      </c>
      <c r="H8378" t="s">
        <v>13</v>
      </c>
    </row>
    <row r="8379" spans="1:8" x14ac:dyDescent="0.25">
      <c r="A8379" t="s">
        <v>8038</v>
      </c>
      <c r="B8379" t="s">
        <v>8039</v>
      </c>
      <c r="C8379">
        <v>490</v>
      </c>
      <c r="D8379" t="s">
        <v>10</v>
      </c>
      <c r="E8379">
        <v>20</v>
      </c>
      <c r="F8379">
        <v>360</v>
      </c>
      <c r="G8379">
        <v>4725</v>
      </c>
      <c r="H8379" t="s">
        <v>11</v>
      </c>
    </row>
    <row r="8380" spans="1:8" x14ac:dyDescent="0.25">
      <c r="A8380" t="s">
        <v>8038</v>
      </c>
      <c r="B8380" t="s">
        <v>8039</v>
      </c>
      <c r="C8380">
        <v>490</v>
      </c>
      <c r="D8380" t="s">
        <v>12</v>
      </c>
      <c r="E8380">
        <v>371</v>
      </c>
      <c r="F8380">
        <v>484</v>
      </c>
      <c r="G8380">
        <v>4286</v>
      </c>
      <c r="H8380" t="s">
        <v>13</v>
      </c>
    </row>
    <row r="8381" spans="1:8" x14ac:dyDescent="0.25">
      <c r="A8381" t="s">
        <v>8040</v>
      </c>
      <c r="B8381" t="s">
        <v>8041</v>
      </c>
      <c r="C8381">
        <v>472</v>
      </c>
      <c r="D8381" t="s">
        <v>10</v>
      </c>
      <c r="E8381">
        <v>2</v>
      </c>
      <c r="F8381">
        <v>341</v>
      </c>
      <c r="G8381">
        <v>4725</v>
      </c>
      <c r="H8381" t="s">
        <v>11</v>
      </c>
    </row>
    <row r="8382" spans="1:8" x14ac:dyDescent="0.25">
      <c r="A8382" t="s">
        <v>8040</v>
      </c>
      <c r="B8382" t="s">
        <v>8041</v>
      </c>
      <c r="C8382">
        <v>472</v>
      </c>
      <c r="D8382" t="s">
        <v>12</v>
      </c>
      <c r="E8382">
        <v>352</v>
      </c>
      <c r="F8382">
        <v>466</v>
      </c>
      <c r="G8382">
        <v>4286</v>
      </c>
      <c r="H8382" t="s">
        <v>13</v>
      </c>
    </row>
    <row r="8383" spans="1:8" x14ac:dyDescent="0.25">
      <c r="A8383" t="s">
        <v>8042</v>
      </c>
      <c r="B8383" t="s">
        <v>8043</v>
      </c>
      <c r="C8383">
        <v>477</v>
      </c>
      <c r="D8383" t="s">
        <v>10</v>
      </c>
      <c r="E8383">
        <v>3</v>
      </c>
      <c r="F8383">
        <v>338</v>
      </c>
      <c r="G8383">
        <v>4725</v>
      </c>
      <c r="H8383" t="s">
        <v>11</v>
      </c>
    </row>
    <row r="8384" spans="1:8" x14ac:dyDescent="0.25">
      <c r="A8384" t="s">
        <v>8042</v>
      </c>
      <c r="B8384" t="s">
        <v>8043</v>
      </c>
      <c r="C8384">
        <v>477</v>
      </c>
      <c r="D8384" t="s">
        <v>12</v>
      </c>
      <c r="E8384">
        <v>350</v>
      </c>
      <c r="F8384">
        <v>467</v>
      </c>
      <c r="G8384">
        <v>4286</v>
      </c>
      <c r="H8384" t="s">
        <v>13</v>
      </c>
    </row>
    <row r="8385" spans="1:8" x14ac:dyDescent="0.25">
      <c r="A8385" t="s">
        <v>8044</v>
      </c>
      <c r="B8385" t="s">
        <v>8045</v>
      </c>
      <c r="C8385">
        <v>474</v>
      </c>
      <c r="D8385" t="s">
        <v>10</v>
      </c>
      <c r="E8385">
        <v>1</v>
      </c>
      <c r="F8385">
        <v>344</v>
      </c>
      <c r="G8385">
        <v>4725</v>
      </c>
      <c r="H8385" t="s">
        <v>11</v>
      </c>
    </row>
    <row r="8386" spans="1:8" x14ac:dyDescent="0.25">
      <c r="A8386" t="s">
        <v>8044</v>
      </c>
      <c r="B8386" t="s">
        <v>8045</v>
      </c>
      <c r="C8386">
        <v>474</v>
      </c>
      <c r="D8386" t="s">
        <v>12</v>
      </c>
      <c r="E8386">
        <v>358</v>
      </c>
      <c r="F8386">
        <v>473</v>
      </c>
      <c r="G8386">
        <v>4286</v>
      </c>
      <c r="H8386" t="s">
        <v>13</v>
      </c>
    </row>
    <row r="8387" spans="1:8" x14ac:dyDescent="0.25">
      <c r="A8387" t="s">
        <v>8046</v>
      </c>
      <c r="B8387" t="s">
        <v>8047</v>
      </c>
      <c r="C8387">
        <v>360</v>
      </c>
      <c r="D8387" t="s">
        <v>10</v>
      </c>
      <c r="E8387">
        <v>3</v>
      </c>
      <c r="F8387">
        <v>356</v>
      </c>
      <c r="G8387">
        <v>4725</v>
      </c>
      <c r="H8387" t="s">
        <v>11</v>
      </c>
    </row>
    <row r="8388" spans="1:8" x14ac:dyDescent="0.25">
      <c r="A8388" t="s">
        <v>8048</v>
      </c>
      <c r="B8388" t="s">
        <v>8049</v>
      </c>
      <c r="C8388">
        <v>467</v>
      </c>
      <c r="D8388" t="s">
        <v>10</v>
      </c>
      <c r="E8388">
        <v>1</v>
      </c>
      <c r="F8388">
        <v>345</v>
      </c>
      <c r="G8388">
        <v>4725</v>
      </c>
      <c r="H8388" t="s">
        <v>11</v>
      </c>
    </row>
    <row r="8389" spans="1:8" x14ac:dyDescent="0.25">
      <c r="A8389" t="s">
        <v>8048</v>
      </c>
      <c r="B8389" t="s">
        <v>8049</v>
      </c>
      <c r="C8389">
        <v>467</v>
      </c>
      <c r="D8389" t="s">
        <v>12</v>
      </c>
      <c r="E8389">
        <v>357</v>
      </c>
      <c r="F8389">
        <v>465</v>
      </c>
      <c r="G8389">
        <v>4286</v>
      </c>
      <c r="H8389" t="s">
        <v>13</v>
      </c>
    </row>
    <row r="8390" spans="1:8" x14ac:dyDescent="0.25">
      <c r="A8390" t="s">
        <v>8050</v>
      </c>
      <c r="B8390" t="s">
        <v>8051</v>
      </c>
      <c r="C8390">
        <v>480</v>
      </c>
      <c r="D8390" t="s">
        <v>12</v>
      </c>
      <c r="E8390">
        <v>362</v>
      </c>
      <c r="F8390">
        <v>478</v>
      </c>
      <c r="G8390">
        <v>4286</v>
      </c>
      <c r="H8390" t="s">
        <v>13</v>
      </c>
    </row>
    <row r="8391" spans="1:8" x14ac:dyDescent="0.25">
      <c r="A8391" t="s">
        <v>8050</v>
      </c>
      <c r="B8391" t="s">
        <v>8051</v>
      </c>
      <c r="C8391">
        <v>480</v>
      </c>
      <c r="D8391" t="s">
        <v>10</v>
      </c>
      <c r="E8391">
        <v>5</v>
      </c>
      <c r="F8391">
        <v>350</v>
      </c>
      <c r="G8391">
        <v>4725</v>
      </c>
      <c r="H8391" t="s">
        <v>11</v>
      </c>
    </row>
    <row r="8392" spans="1:8" x14ac:dyDescent="0.25">
      <c r="A8392" t="s">
        <v>8052</v>
      </c>
      <c r="B8392" t="s">
        <v>8053</v>
      </c>
      <c r="C8392">
        <v>542</v>
      </c>
      <c r="D8392" t="s">
        <v>12</v>
      </c>
      <c r="E8392">
        <v>427</v>
      </c>
      <c r="F8392">
        <v>541</v>
      </c>
      <c r="G8392">
        <v>4286</v>
      </c>
      <c r="H8392" t="s">
        <v>13</v>
      </c>
    </row>
    <row r="8393" spans="1:8" x14ac:dyDescent="0.25">
      <c r="A8393" t="s">
        <v>8052</v>
      </c>
      <c r="B8393" t="s">
        <v>8053</v>
      </c>
      <c r="C8393">
        <v>542</v>
      </c>
      <c r="D8393" t="s">
        <v>10</v>
      </c>
      <c r="E8393">
        <v>73</v>
      </c>
      <c r="F8393">
        <v>417</v>
      </c>
      <c r="G8393">
        <v>4725</v>
      </c>
      <c r="H8393" t="s">
        <v>11</v>
      </c>
    </row>
    <row r="8394" spans="1:8" x14ac:dyDescent="0.25">
      <c r="A8394" t="s">
        <v>8054</v>
      </c>
      <c r="B8394" t="s">
        <v>8055</v>
      </c>
      <c r="C8394">
        <v>480</v>
      </c>
      <c r="D8394" t="s">
        <v>12</v>
      </c>
      <c r="E8394">
        <v>362</v>
      </c>
      <c r="F8394">
        <v>478</v>
      </c>
      <c r="G8394">
        <v>4286</v>
      </c>
      <c r="H8394" t="s">
        <v>13</v>
      </c>
    </row>
    <row r="8395" spans="1:8" x14ac:dyDescent="0.25">
      <c r="A8395" t="s">
        <v>8054</v>
      </c>
      <c r="B8395" t="s">
        <v>8055</v>
      </c>
      <c r="C8395">
        <v>480</v>
      </c>
      <c r="D8395" t="s">
        <v>10</v>
      </c>
      <c r="E8395">
        <v>5</v>
      </c>
      <c r="F8395">
        <v>350</v>
      </c>
      <c r="G8395">
        <v>4725</v>
      </c>
      <c r="H8395" t="s">
        <v>11</v>
      </c>
    </row>
    <row r="8396" spans="1:8" x14ac:dyDescent="0.25">
      <c r="A8396" t="s">
        <v>8056</v>
      </c>
      <c r="B8396" t="s">
        <v>8057</v>
      </c>
      <c r="C8396">
        <v>542</v>
      </c>
      <c r="D8396" t="s">
        <v>12</v>
      </c>
      <c r="E8396">
        <v>427</v>
      </c>
      <c r="F8396">
        <v>541</v>
      </c>
      <c r="G8396">
        <v>4286</v>
      </c>
      <c r="H8396" t="s">
        <v>13</v>
      </c>
    </row>
    <row r="8397" spans="1:8" x14ac:dyDescent="0.25">
      <c r="A8397" t="s">
        <v>8056</v>
      </c>
      <c r="B8397" t="s">
        <v>8057</v>
      </c>
      <c r="C8397">
        <v>542</v>
      </c>
      <c r="D8397" t="s">
        <v>10</v>
      </c>
      <c r="E8397">
        <v>73</v>
      </c>
      <c r="F8397">
        <v>417</v>
      </c>
      <c r="G8397">
        <v>4725</v>
      </c>
      <c r="H8397" t="s">
        <v>11</v>
      </c>
    </row>
    <row r="8398" spans="1:8" x14ac:dyDescent="0.25">
      <c r="A8398" t="s">
        <v>8058</v>
      </c>
      <c r="B8398" t="s">
        <v>8059</v>
      </c>
      <c r="C8398">
        <v>474</v>
      </c>
      <c r="D8398" t="s">
        <v>10</v>
      </c>
      <c r="E8398">
        <v>1</v>
      </c>
      <c r="F8398">
        <v>344</v>
      </c>
      <c r="G8398">
        <v>4725</v>
      </c>
      <c r="H8398" t="s">
        <v>11</v>
      </c>
    </row>
    <row r="8399" spans="1:8" x14ac:dyDescent="0.25">
      <c r="A8399" t="s">
        <v>8058</v>
      </c>
      <c r="B8399" t="s">
        <v>8059</v>
      </c>
      <c r="C8399">
        <v>474</v>
      </c>
      <c r="D8399" t="s">
        <v>12</v>
      </c>
      <c r="E8399">
        <v>358</v>
      </c>
      <c r="F8399">
        <v>473</v>
      </c>
      <c r="G8399">
        <v>4286</v>
      </c>
      <c r="H8399" t="s">
        <v>13</v>
      </c>
    </row>
    <row r="8400" spans="1:8" x14ac:dyDescent="0.25">
      <c r="A8400" t="s">
        <v>8060</v>
      </c>
      <c r="B8400" t="s">
        <v>8061</v>
      </c>
      <c r="C8400">
        <v>360</v>
      </c>
      <c r="D8400" t="s">
        <v>10</v>
      </c>
      <c r="E8400">
        <v>8</v>
      </c>
      <c r="F8400">
        <v>356</v>
      </c>
      <c r="G8400">
        <v>4725</v>
      </c>
      <c r="H8400" t="s">
        <v>11</v>
      </c>
    </row>
    <row r="8401" spans="1:8" x14ac:dyDescent="0.25">
      <c r="A8401" t="s">
        <v>8062</v>
      </c>
      <c r="B8401" t="s">
        <v>8063</v>
      </c>
      <c r="C8401">
        <v>467</v>
      </c>
      <c r="D8401" t="s">
        <v>10</v>
      </c>
      <c r="E8401">
        <v>1</v>
      </c>
      <c r="F8401">
        <v>345</v>
      </c>
      <c r="G8401">
        <v>4725</v>
      </c>
      <c r="H8401" t="s">
        <v>11</v>
      </c>
    </row>
    <row r="8402" spans="1:8" x14ac:dyDescent="0.25">
      <c r="A8402" t="s">
        <v>8062</v>
      </c>
      <c r="B8402" t="s">
        <v>8063</v>
      </c>
      <c r="C8402">
        <v>467</v>
      </c>
      <c r="D8402" t="s">
        <v>12</v>
      </c>
      <c r="E8402">
        <v>357</v>
      </c>
      <c r="F8402">
        <v>465</v>
      </c>
      <c r="G8402">
        <v>4286</v>
      </c>
      <c r="H8402" t="s">
        <v>13</v>
      </c>
    </row>
    <row r="8403" spans="1:8" x14ac:dyDescent="0.25">
      <c r="A8403" t="s">
        <v>8064</v>
      </c>
      <c r="B8403" t="s">
        <v>8065</v>
      </c>
      <c r="C8403">
        <v>527</v>
      </c>
      <c r="D8403" t="s">
        <v>10</v>
      </c>
      <c r="E8403">
        <v>31</v>
      </c>
      <c r="F8403">
        <v>378</v>
      </c>
      <c r="G8403">
        <v>4725</v>
      </c>
      <c r="H8403" t="s">
        <v>11</v>
      </c>
    </row>
    <row r="8404" spans="1:8" x14ac:dyDescent="0.25">
      <c r="A8404" t="s">
        <v>8064</v>
      </c>
      <c r="B8404" t="s">
        <v>8065</v>
      </c>
      <c r="C8404">
        <v>527</v>
      </c>
      <c r="D8404" t="s">
        <v>12</v>
      </c>
      <c r="E8404">
        <v>392</v>
      </c>
      <c r="F8404">
        <v>516</v>
      </c>
      <c r="G8404">
        <v>4286</v>
      </c>
      <c r="H8404" t="s">
        <v>13</v>
      </c>
    </row>
    <row r="8405" spans="1:8" x14ac:dyDescent="0.25">
      <c r="A8405" t="s">
        <v>8066</v>
      </c>
      <c r="B8405" t="s">
        <v>8067</v>
      </c>
      <c r="C8405">
        <v>497</v>
      </c>
      <c r="D8405" t="s">
        <v>10</v>
      </c>
      <c r="E8405">
        <v>17</v>
      </c>
      <c r="F8405">
        <v>362</v>
      </c>
      <c r="G8405">
        <v>4725</v>
      </c>
      <c r="H8405" t="s">
        <v>11</v>
      </c>
    </row>
    <row r="8406" spans="1:8" x14ac:dyDescent="0.25">
      <c r="A8406" t="s">
        <v>8066</v>
      </c>
      <c r="B8406" t="s">
        <v>8067</v>
      </c>
      <c r="C8406">
        <v>497</v>
      </c>
      <c r="D8406" t="s">
        <v>12</v>
      </c>
      <c r="E8406">
        <v>374</v>
      </c>
      <c r="F8406">
        <v>491</v>
      </c>
      <c r="G8406">
        <v>4286</v>
      </c>
      <c r="H8406" t="s">
        <v>13</v>
      </c>
    </row>
    <row r="8407" spans="1:8" x14ac:dyDescent="0.25">
      <c r="A8407" t="s">
        <v>8068</v>
      </c>
      <c r="B8407" t="s">
        <v>8069</v>
      </c>
      <c r="C8407">
        <v>583</v>
      </c>
      <c r="D8407" t="s">
        <v>10</v>
      </c>
      <c r="E8407">
        <v>1</v>
      </c>
      <c r="F8407">
        <v>341</v>
      </c>
      <c r="G8407">
        <v>4725</v>
      </c>
      <c r="H8407" t="s">
        <v>11</v>
      </c>
    </row>
    <row r="8408" spans="1:8" x14ac:dyDescent="0.25">
      <c r="A8408" t="s">
        <v>8068</v>
      </c>
      <c r="B8408" t="s">
        <v>8069</v>
      </c>
      <c r="C8408">
        <v>583</v>
      </c>
      <c r="D8408" t="s">
        <v>12</v>
      </c>
      <c r="E8408">
        <v>353</v>
      </c>
      <c r="F8408">
        <v>468</v>
      </c>
      <c r="G8408">
        <v>4286</v>
      </c>
      <c r="H8408" t="s">
        <v>13</v>
      </c>
    </row>
    <row r="8409" spans="1:8" x14ac:dyDescent="0.25">
      <c r="A8409" t="s">
        <v>8068</v>
      </c>
      <c r="B8409" t="s">
        <v>8069</v>
      </c>
      <c r="C8409">
        <v>583</v>
      </c>
      <c r="D8409" t="s">
        <v>14</v>
      </c>
      <c r="E8409">
        <v>493</v>
      </c>
      <c r="F8409">
        <v>571</v>
      </c>
      <c r="G8409">
        <v>7652</v>
      </c>
      <c r="H8409" t="s">
        <v>15</v>
      </c>
    </row>
    <row r="8410" spans="1:8" x14ac:dyDescent="0.25">
      <c r="A8410" t="s">
        <v>8070</v>
      </c>
      <c r="B8410" t="s">
        <v>8071</v>
      </c>
      <c r="C8410">
        <v>510</v>
      </c>
      <c r="D8410" t="s">
        <v>10</v>
      </c>
      <c r="E8410">
        <v>19</v>
      </c>
      <c r="F8410">
        <v>365</v>
      </c>
      <c r="G8410">
        <v>4725</v>
      </c>
      <c r="H8410" t="s">
        <v>11</v>
      </c>
    </row>
    <row r="8411" spans="1:8" x14ac:dyDescent="0.25">
      <c r="A8411" t="s">
        <v>8070</v>
      </c>
      <c r="B8411" t="s">
        <v>8071</v>
      </c>
      <c r="C8411">
        <v>510</v>
      </c>
      <c r="D8411" t="s">
        <v>12</v>
      </c>
      <c r="E8411">
        <v>379</v>
      </c>
      <c r="F8411">
        <v>508</v>
      </c>
      <c r="G8411">
        <v>4286</v>
      </c>
      <c r="H8411" t="s">
        <v>13</v>
      </c>
    </row>
    <row r="8412" spans="1:8" x14ac:dyDescent="0.25">
      <c r="A8412" t="s">
        <v>8072</v>
      </c>
      <c r="B8412" t="s">
        <v>8073</v>
      </c>
      <c r="C8412">
        <v>448</v>
      </c>
      <c r="D8412" t="s">
        <v>242</v>
      </c>
      <c r="E8412">
        <v>1</v>
      </c>
      <c r="F8412">
        <v>49</v>
      </c>
      <c r="G8412">
        <v>2</v>
      </c>
    </row>
    <row r="8413" spans="1:8" x14ac:dyDescent="0.25">
      <c r="A8413" t="s">
        <v>8072</v>
      </c>
      <c r="B8413" t="s">
        <v>8073</v>
      </c>
      <c r="C8413">
        <v>448</v>
      </c>
      <c r="D8413" t="s">
        <v>12</v>
      </c>
      <c r="E8413">
        <v>363</v>
      </c>
      <c r="F8413">
        <v>422</v>
      </c>
      <c r="G8413">
        <v>4286</v>
      </c>
      <c r="H8413" t="s">
        <v>13</v>
      </c>
    </row>
    <row r="8414" spans="1:8" x14ac:dyDescent="0.25">
      <c r="A8414" t="s">
        <v>8072</v>
      </c>
      <c r="B8414" t="s">
        <v>8073</v>
      </c>
      <c r="C8414">
        <v>448</v>
      </c>
      <c r="D8414" t="s">
        <v>10</v>
      </c>
      <c r="E8414">
        <v>54</v>
      </c>
      <c r="F8414">
        <v>349</v>
      </c>
      <c r="G8414">
        <v>4725</v>
      </c>
      <c r="H8414" t="s">
        <v>11</v>
      </c>
    </row>
    <row r="8415" spans="1:8" x14ac:dyDescent="0.25">
      <c r="A8415" t="s">
        <v>8074</v>
      </c>
      <c r="B8415" t="s">
        <v>8075</v>
      </c>
      <c r="C8415">
        <v>587</v>
      </c>
      <c r="D8415" t="s">
        <v>12</v>
      </c>
      <c r="E8415">
        <v>360</v>
      </c>
      <c r="F8415">
        <v>475</v>
      </c>
      <c r="G8415">
        <v>4286</v>
      </c>
      <c r="H8415" t="s">
        <v>13</v>
      </c>
    </row>
    <row r="8416" spans="1:8" x14ac:dyDescent="0.25">
      <c r="A8416" t="s">
        <v>8074</v>
      </c>
      <c r="B8416" t="s">
        <v>8075</v>
      </c>
      <c r="C8416">
        <v>587</v>
      </c>
      <c r="D8416" t="s">
        <v>14</v>
      </c>
      <c r="E8416">
        <v>500</v>
      </c>
      <c r="F8416">
        <v>578</v>
      </c>
      <c r="G8416">
        <v>7652</v>
      </c>
      <c r="H8416" t="s">
        <v>15</v>
      </c>
    </row>
    <row r="8417" spans="1:8" x14ac:dyDescent="0.25">
      <c r="A8417" t="s">
        <v>8074</v>
      </c>
      <c r="B8417" t="s">
        <v>8075</v>
      </c>
      <c r="C8417">
        <v>587</v>
      </c>
      <c r="D8417" t="s">
        <v>10</v>
      </c>
      <c r="E8417">
        <v>7</v>
      </c>
      <c r="F8417">
        <v>350</v>
      </c>
      <c r="G8417">
        <v>4725</v>
      </c>
      <c r="H8417" t="s">
        <v>11</v>
      </c>
    </row>
    <row r="8418" spans="1:8" x14ac:dyDescent="0.25">
      <c r="A8418" t="s">
        <v>8076</v>
      </c>
      <c r="B8418" t="s">
        <v>8077</v>
      </c>
      <c r="C8418">
        <v>478</v>
      </c>
      <c r="D8418" t="s">
        <v>12</v>
      </c>
      <c r="E8418">
        <v>354</v>
      </c>
      <c r="F8418">
        <v>469</v>
      </c>
      <c r="G8418">
        <v>4286</v>
      </c>
      <c r="H8418" t="s">
        <v>13</v>
      </c>
    </row>
    <row r="8419" spans="1:8" x14ac:dyDescent="0.25">
      <c r="A8419" t="s">
        <v>8076</v>
      </c>
      <c r="B8419" t="s">
        <v>8077</v>
      </c>
      <c r="C8419">
        <v>478</v>
      </c>
      <c r="D8419" t="s">
        <v>10</v>
      </c>
      <c r="E8419">
        <v>4</v>
      </c>
      <c r="F8419">
        <v>339</v>
      </c>
      <c r="G8419">
        <v>4725</v>
      </c>
      <c r="H8419" t="s">
        <v>11</v>
      </c>
    </row>
    <row r="8420" spans="1:8" x14ac:dyDescent="0.25">
      <c r="A8420" t="s">
        <v>8078</v>
      </c>
      <c r="B8420" t="s">
        <v>8079</v>
      </c>
      <c r="C8420">
        <v>470</v>
      </c>
      <c r="D8420" t="s">
        <v>10</v>
      </c>
      <c r="E8420">
        <v>3</v>
      </c>
      <c r="F8420">
        <v>367</v>
      </c>
      <c r="G8420">
        <v>4725</v>
      </c>
      <c r="H8420" t="s">
        <v>11</v>
      </c>
    </row>
    <row r="8421" spans="1:8" x14ac:dyDescent="0.25">
      <c r="A8421" t="s">
        <v>8078</v>
      </c>
      <c r="B8421" t="s">
        <v>8079</v>
      </c>
      <c r="C8421">
        <v>470</v>
      </c>
      <c r="D8421" t="s">
        <v>12</v>
      </c>
      <c r="E8421">
        <v>353</v>
      </c>
      <c r="F8421">
        <v>467</v>
      </c>
      <c r="G8421">
        <v>4286</v>
      </c>
      <c r="H8421" t="s">
        <v>13</v>
      </c>
    </row>
    <row r="8422" spans="1:8" x14ac:dyDescent="0.25">
      <c r="A8422" t="s">
        <v>8080</v>
      </c>
      <c r="B8422" t="s">
        <v>8081</v>
      </c>
      <c r="C8422">
        <v>477</v>
      </c>
      <c r="D8422" t="s">
        <v>10</v>
      </c>
      <c r="E8422">
        <v>3</v>
      </c>
      <c r="F8422">
        <v>348</v>
      </c>
      <c r="G8422">
        <v>4725</v>
      </c>
      <c r="H8422" t="s">
        <v>11</v>
      </c>
    </row>
    <row r="8423" spans="1:8" x14ac:dyDescent="0.25">
      <c r="A8423" t="s">
        <v>8080</v>
      </c>
      <c r="B8423" t="s">
        <v>8081</v>
      </c>
      <c r="C8423">
        <v>477</v>
      </c>
      <c r="D8423" t="s">
        <v>12</v>
      </c>
      <c r="E8423">
        <v>360</v>
      </c>
      <c r="F8423">
        <v>475</v>
      </c>
      <c r="G8423">
        <v>4286</v>
      </c>
      <c r="H8423" t="s">
        <v>13</v>
      </c>
    </row>
    <row r="8424" spans="1:8" x14ac:dyDescent="0.25">
      <c r="A8424" t="s">
        <v>8082</v>
      </c>
      <c r="B8424" t="s">
        <v>8083</v>
      </c>
      <c r="C8424">
        <v>479</v>
      </c>
      <c r="D8424" t="s">
        <v>10</v>
      </c>
      <c r="E8424">
        <v>2</v>
      </c>
      <c r="F8424">
        <v>348</v>
      </c>
      <c r="G8424">
        <v>4725</v>
      </c>
      <c r="H8424" t="s">
        <v>11</v>
      </c>
    </row>
    <row r="8425" spans="1:8" x14ac:dyDescent="0.25">
      <c r="A8425" t="s">
        <v>8082</v>
      </c>
      <c r="B8425" t="s">
        <v>8083</v>
      </c>
      <c r="C8425">
        <v>479</v>
      </c>
      <c r="D8425" t="s">
        <v>12</v>
      </c>
      <c r="E8425">
        <v>360</v>
      </c>
      <c r="F8425">
        <v>477</v>
      </c>
      <c r="G8425">
        <v>4286</v>
      </c>
      <c r="H8425" t="s">
        <v>13</v>
      </c>
    </row>
    <row r="8426" spans="1:8" x14ac:dyDescent="0.25">
      <c r="A8426" t="s">
        <v>8084</v>
      </c>
      <c r="B8426" t="s">
        <v>8085</v>
      </c>
      <c r="C8426">
        <v>477</v>
      </c>
      <c r="D8426" t="s">
        <v>12</v>
      </c>
      <c r="E8426">
        <v>362</v>
      </c>
      <c r="F8426">
        <v>471</v>
      </c>
      <c r="G8426">
        <v>4286</v>
      </c>
      <c r="H8426" t="s">
        <v>13</v>
      </c>
    </row>
    <row r="8427" spans="1:8" x14ac:dyDescent="0.25">
      <c r="A8427" t="s">
        <v>8084</v>
      </c>
      <c r="B8427" t="s">
        <v>8085</v>
      </c>
      <c r="C8427">
        <v>477</v>
      </c>
      <c r="D8427" t="s">
        <v>10</v>
      </c>
      <c r="E8427">
        <v>5</v>
      </c>
      <c r="F8427">
        <v>345</v>
      </c>
      <c r="G8427">
        <v>4725</v>
      </c>
      <c r="H8427" t="s">
        <v>11</v>
      </c>
    </row>
    <row r="8428" spans="1:8" x14ac:dyDescent="0.25">
      <c r="A8428" t="s">
        <v>8086</v>
      </c>
      <c r="B8428" t="s">
        <v>8087</v>
      </c>
      <c r="C8428">
        <v>492</v>
      </c>
      <c r="D8428" t="s">
        <v>10</v>
      </c>
      <c r="E8428">
        <v>129</v>
      </c>
      <c r="F8428">
        <v>481</v>
      </c>
      <c r="G8428">
        <v>4725</v>
      </c>
      <c r="H8428" t="s">
        <v>11</v>
      </c>
    </row>
    <row r="8429" spans="1:8" x14ac:dyDescent="0.25">
      <c r="A8429" t="s">
        <v>8088</v>
      </c>
      <c r="B8429" t="s">
        <v>8089</v>
      </c>
      <c r="C8429">
        <v>477</v>
      </c>
      <c r="D8429" t="s">
        <v>12</v>
      </c>
      <c r="E8429">
        <v>354</v>
      </c>
      <c r="F8429">
        <v>469</v>
      </c>
      <c r="G8429">
        <v>4286</v>
      </c>
      <c r="H8429" t="s">
        <v>13</v>
      </c>
    </row>
    <row r="8430" spans="1:8" x14ac:dyDescent="0.25">
      <c r="A8430" t="s">
        <v>8088</v>
      </c>
      <c r="B8430" t="s">
        <v>8089</v>
      </c>
      <c r="C8430">
        <v>477</v>
      </c>
      <c r="D8430" t="s">
        <v>10</v>
      </c>
      <c r="E8430">
        <v>4</v>
      </c>
      <c r="F8430">
        <v>342</v>
      </c>
      <c r="G8430">
        <v>4725</v>
      </c>
      <c r="H8430" t="s">
        <v>11</v>
      </c>
    </row>
    <row r="8431" spans="1:8" x14ac:dyDescent="0.25">
      <c r="A8431" t="s">
        <v>8090</v>
      </c>
      <c r="B8431" t="s">
        <v>8091</v>
      </c>
      <c r="C8431">
        <v>478</v>
      </c>
      <c r="D8431" t="s">
        <v>10</v>
      </c>
      <c r="E8431">
        <v>2</v>
      </c>
      <c r="F8431">
        <v>345</v>
      </c>
      <c r="G8431">
        <v>4725</v>
      </c>
      <c r="H8431" t="s">
        <v>11</v>
      </c>
    </row>
    <row r="8432" spans="1:8" x14ac:dyDescent="0.25">
      <c r="A8432" t="s">
        <v>8090</v>
      </c>
      <c r="B8432" t="s">
        <v>8091</v>
      </c>
      <c r="C8432">
        <v>478</v>
      </c>
      <c r="D8432" t="s">
        <v>12</v>
      </c>
      <c r="E8432">
        <v>358</v>
      </c>
      <c r="F8432">
        <v>473</v>
      </c>
      <c r="G8432">
        <v>4286</v>
      </c>
      <c r="H8432" t="s">
        <v>13</v>
      </c>
    </row>
    <row r="8433" spans="1:8" x14ac:dyDescent="0.25">
      <c r="A8433" t="s">
        <v>8092</v>
      </c>
      <c r="B8433" t="s">
        <v>8093</v>
      </c>
      <c r="C8433">
        <v>478</v>
      </c>
      <c r="D8433" t="s">
        <v>10</v>
      </c>
      <c r="E8433">
        <v>1</v>
      </c>
      <c r="F8433">
        <v>346</v>
      </c>
      <c r="G8433">
        <v>4725</v>
      </c>
      <c r="H8433" t="s">
        <v>11</v>
      </c>
    </row>
    <row r="8434" spans="1:8" x14ac:dyDescent="0.25">
      <c r="A8434" t="s">
        <v>8092</v>
      </c>
      <c r="B8434" t="s">
        <v>8093</v>
      </c>
      <c r="C8434">
        <v>478</v>
      </c>
      <c r="D8434" t="s">
        <v>12</v>
      </c>
      <c r="E8434">
        <v>357</v>
      </c>
      <c r="F8434">
        <v>473</v>
      </c>
      <c r="G8434">
        <v>4286</v>
      </c>
      <c r="H8434" t="s">
        <v>13</v>
      </c>
    </row>
    <row r="8435" spans="1:8" x14ac:dyDescent="0.25">
      <c r="A8435" t="s">
        <v>8094</v>
      </c>
      <c r="B8435" t="s">
        <v>8095</v>
      </c>
      <c r="C8435">
        <v>478</v>
      </c>
      <c r="D8435" t="s">
        <v>10</v>
      </c>
      <c r="E8435">
        <v>10</v>
      </c>
      <c r="F8435">
        <v>356</v>
      </c>
      <c r="G8435">
        <v>4725</v>
      </c>
      <c r="H8435" t="s">
        <v>11</v>
      </c>
    </row>
    <row r="8436" spans="1:8" x14ac:dyDescent="0.25">
      <c r="A8436" t="s">
        <v>8096</v>
      </c>
      <c r="B8436" t="s">
        <v>8097</v>
      </c>
      <c r="C8436">
        <v>487</v>
      </c>
      <c r="D8436" t="s">
        <v>10</v>
      </c>
      <c r="E8436">
        <v>11</v>
      </c>
      <c r="F8436">
        <v>356</v>
      </c>
      <c r="G8436">
        <v>4725</v>
      </c>
      <c r="H8436" t="s">
        <v>11</v>
      </c>
    </row>
    <row r="8437" spans="1:8" x14ac:dyDescent="0.25">
      <c r="A8437" t="s">
        <v>8096</v>
      </c>
      <c r="B8437" t="s">
        <v>8097</v>
      </c>
      <c r="C8437">
        <v>487</v>
      </c>
      <c r="D8437" t="s">
        <v>12</v>
      </c>
      <c r="E8437">
        <v>368</v>
      </c>
      <c r="F8437">
        <v>485</v>
      </c>
      <c r="G8437">
        <v>4286</v>
      </c>
      <c r="H8437" t="s">
        <v>13</v>
      </c>
    </row>
    <row r="8438" spans="1:8" x14ac:dyDescent="0.25">
      <c r="A8438" t="s">
        <v>8098</v>
      </c>
      <c r="B8438" t="s">
        <v>8099</v>
      </c>
      <c r="C8438">
        <v>587</v>
      </c>
      <c r="D8438" t="s">
        <v>12</v>
      </c>
      <c r="E8438">
        <v>465</v>
      </c>
      <c r="F8438">
        <v>585</v>
      </c>
      <c r="G8438">
        <v>4286</v>
      </c>
      <c r="H8438" t="s">
        <v>13</v>
      </c>
    </row>
    <row r="8439" spans="1:8" x14ac:dyDescent="0.25">
      <c r="A8439" t="s">
        <v>8098</v>
      </c>
      <c r="B8439" t="s">
        <v>8099</v>
      </c>
      <c r="C8439">
        <v>587</v>
      </c>
      <c r="D8439" t="s">
        <v>10</v>
      </c>
      <c r="E8439">
        <v>98</v>
      </c>
      <c r="F8439">
        <v>451</v>
      </c>
      <c r="G8439">
        <v>4725</v>
      </c>
      <c r="H8439" t="s">
        <v>11</v>
      </c>
    </row>
    <row r="8440" spans="1:8" x14ac:dyDescent="0.25">
      <c r="A8440" t="s">
        <v>8100</v>
      </c>
      <c r="B8440" t="s">
        <v>8101</v>
      </c>
      <c r="C8440">
        <v>566</v>
      </c>
      <c r="D8440" t="s">
        <v>12</v>
      </c>
      <c r="E8440">
        <v>444</v>
      </c>
      <c r="F8440">
        <v>564</v>
      </c>
      <c r="G8440">
        <v>4286</v>
      </c>
      <c r="H8440" t="s">
        <v>13</v>
      </c>
    </row>
    <row r="8441" spans="1:8" x14ac:dyDescent="0.25">
      <c r="A8441" t="s">
        <v>8100</v>
      </c>
      <c r="B8441" t="s">
        <v>8101</v>
      </c>
      <c r="C8441">
        <v>566</v>
      </c>
      <c r="D8441" t="s">
        <v>10</v>
      </c>
      <c r="E8441">
        <v>77</v>
      </c>
      <c r="F8441">
        <v>430</v>
      </c>
      <c r="G8441">
        <v>4725</v>
      </c>
      <c r="H8441" t="s">
        <v>11</v>
      </c>
    </row>
    <row r="8442" spans="1:8" x14ac:dyDescent="0.25">
      <c r="A8442" t="s">
        <v>8102</v>
      </c>
      <c r="B8442" t="s">
        <v>8103</v>
      </c>
      <c r="C8442">
        <v>482</v>
      </c>
      <c r="D8442" t="s">
        <v>12</v>
      </c>
      <c r="E8442">
        <v>355</v>
      </c>
      <c r="F8442">
        <v>470</v>
      </c>
      <c r="G8442">
        <v>4286</v>
      </c>
      <c r="H8442" t="s">
        <v>13</v>
      </c>
    </row>
    <row r="8443" spans="1:8" x14ac:dyDescent="0.25">
      <c r="A8443" t="s">
        <v>8102</v>
      </c>
      <c r="B8443" t="s">
        <v>8103</v>
      </c>
      <c r="C8443">
        <v>482</v>
      </c>
      <c r="D8443" t="s">
        <v>10</v>
      </c>
      <c r="E8443">
        <v>4</v>
      </c>
      <c r="F8443">
        <v>343</v>
      </c>
      <c r="G8443">
        <v>4725</v>
      </c>
      <c r="H8443" t="s">
        <v>11</v>
      </c>
    </row>
    <row r="8444" spans="1:8" x14ac:dyDescent="0.25">
      <c r="A8444" t="s">
        <v>8104</v>
      </c>
      <c r="B8444" t="s">
        <v>8105</v>
      </c>
      <c r="C8444">
        <v>529</v>
      </c>
      <c r="D8444" t="s">
        <v>10</v>
      </c>
      <c r="E8444">
        <v>40</v>
      </c>
      <c r="F8444">
        <v>393</v>
      </c>
      <c r="G8444">
        <v>4725</v>
      </c>
      <c r="H8444" t="s">
        <v>11</v>
      </c>
    </row>
    <row r="8445" spans="1:8" x14ac:dyDescent="0.25">
      <c r="A8445" t="s">
        <v>8104</v>
      </c>
      <c r="B8445" t="s">
        <v>8105</v>
      </c>
      <c r="C8445">
        <v>529</v>
      </c>
      <c r="D8445" t="s">
        <v>12</v>
      </c>
      <c r="E8445">
        <v>407</v>
      </c>
      <c r="F8445">
        <v>527</v>
      </c>
      <c r="G8445">
        <v>4286</v>
      </c>
      <c r="H8445" t="s">
        <v>13</v>
      </c>
    </row>
    <row r="8446" spans="1:8" x14ac:dyDescent="0.25">
      <c r="A8446" t="s">
        <v>8106</v>
      </c>
      <c r="B8446" t="s">
        <v>8107</v>
      </c>
      <c r="C8446">
        <v>513</v>
      </c>
      <c r="D8446" t="s">
        <v>10</v>
      </c>
      <c r="E8446">
        <v>24</v>
      </c>
      <c r="F8446">
        <v>377</v>
      </c>
      <c r="G8446">
        <v>4725</v>
      </c>
      <c r="H8446" t="s">
        <v>11</v>
      </c>
    </row>
    <row r="8447" spans="1:8" x14ac:dyDescent="0.25">
      <c r="A8447" t="s">
        <v>8106</v>
      </c>
      <c r="B8447" t="s">
        <v>8107</v>
      </c>
      <c r="C8447">
        <v>513</v>
      </c>
      <c r="D8447" t="s">
        <v>12</v>
      </c>
      <c r="E8447">
        <v>391</v>
      </c>
      <c r="F8447">
        <v>511</v>
      </c>
      <c r="G8447">
        <v>4286</v>
      </c>
      <c r="H8447" t="s">
        <v>13</v>
      </c>
    </row>
    <row r="8448" spans="1:8" x14ac:dyDescent="0.25">
      <c r="A8448" t="s">
        <v>8108</v>
      </c>
      <c r="B8448" t="s">
        <v>8109</v>
      </c>
      <c r="C8448">
        <v>519</v>
      </c>
      <c r="D8448" t="s">
        <v>10</v>
      </c>
      <c r="E8448">
        <v>30</v>
      </c>
      <c r="F8448">
        <v>383</v>
      </c>
      <c r="G8448">
        <v>4725</v>
      </c>
      <c r="H8448" t="s">
        <v>11</v>
      </c>
    </row>
    <row r="8449" spans="1:8" x14ac:dyDescent="0.25">
      <c r="A8449" t="s">
        <v>8108</v>
      </c>
      <c r="B8449" t="s">
        <v>8109</v>
      </c>
      <c r="C8449">
        <v>519</v>
      </c>
      <c r="D8449" t="s">
        <v>12</v>
      </c>
      <c r="E8449">
        <v>397</v>
      </c>
      <c r="F8449">
        <v>517</v>
      </c>
      <c r="G8449">
        <v>4286</v>
      </c>
      <c r="H8449" t="s">
        <v>13</v>
      </c>
    </row>
    <row r="8450" spans="1:8" x14ac:dyDescent="0.25">
      <c r="A8450" t="s">
        <v>8110</v>
      </c>
      <c r="B8450" t="s">
        <v>8111</v>
      </c>
      <c r="C8450">
        <v>586</v>
      </c>
      <c r="D8450" t="s">
        <v>12</v>
      </c>
      <c r="E8450">
        <v>358</v>
      </c>
      <c r="F8450">
        <v>473</v>
      </c>
      <c r="G8450">
        <v>4286</v>
      </c>
      <c r="H8450" t="s">
        <v>13</v>
      </c>
    </row>
    <row r="8451" spans="1:8" x14ac:dyDescent="0.25">
      <c r="A8451" t="s">
        <v>8110</v>
      </c>
      <c r="B8451" t="s">
        <v>8111</v>
      </c>
      <c r="C8451">
        <v>586</v>
      </c>
      <c r="D8451" t="s">
        <v>14</v>
      </c>
      <c r="E8451">
        <v>499</v>
      </c>
      <c r="F8451">
        <v>576</v>
      </c>
      <c r="G8451">
        <v>7652</v>
      </c>
      <c r="H8451" t="s">
        <v>15</v>
      </c>
    </row>
    <row r="8452" spans="1:8" x14ac:dyDescent="0.25">
      <c r="A8452" t="s">
        <v>8110</v>
      </c>
      <c r="B8452" t="s">
        <v>8111</v>
      </c>
      <c r="C8452">
        <v>586</v>
      </c>
      <c r="D8452" t="s">
        <v>10</v>
      </c>
      <c r="E8452">
        <v>5</v>
      </c>
      <c r="F8452">
        <v>347</v>
      </c>
      <c r="G8452">
        <v>4725</v>
      </c>
      <c r="H8452" t="s">
        <v>11</v>
      </c>
    </row>
    <row r="8453" spans="1:8" x14ac:dyDescent="0.25">
      <c r="A8453" t="s">
        <v>8112</v>
      </c>
      <c r="B8453" t="s">
        <v>8113</v>
      </c>
      <c r="C8453">
        <v>586</v>
      </c>
      <c r="D8453" t="s">
        <v>10</v>
      </c>
      <c r="E8453">
        <v>1</v>
      </c>
      <c r="F8453">
        <v>337</v>
      </c>
      <c r="G8453">
        <v>4725</v>
      </c>
      <c r="H8453" t="s">
        <v>11</v>
      </c>
    </row>
    <row r="8454" spans="1:8" x14ac:dyDescent="0.25">
      <c r="A8454" t="s">
        <v>8112</v>
      </c>
      <c r="B8454" t="s">
        <v>8113</v>
      </c>
      <c r="C8454">
        <v>586</v>
      </c>
      <c r="D8454" t="s">
        <v>12</v>
      </c>
      <c r="E8454">
        <v>351</v>
      </c>
      <c r="F8454">
        <v>468</v>
      </c>
      <c r="G8454">
        <v>4286</v>
      </c>
      <c r="H8454" t="s">
        <v>13</v>
      </c>
    </row>
    <row r="8455" spans="1:8" x14ac:dyDescent="0.25">
      <c r="A8455" t="s">
        <v>8112</v>
      </c>
      <c r="B8455" t="s">
        <v>8113</v>
      </c>
      <c r="C8455">
        <v>586</v>
      </c>
      <c r="D8455" t="s">
        <v>14</v>
      </c>
      <c r="E8455">
        <v>492</v>
      </c>
      <c r="F8455">
        <v>570</v>
      </c>
      <c r="G8455">
        <v>7652</v>
      </c>
      <c r="H8455" t="s">
        <v>15</v>
      </c>
    </row>
    <row r="8456" spans="1:8" x14ac:dyDescent="0.25">
      <c r="A8456" t="s">
        <v>8114</v>
      </c>
      <c r="B8456" t="s">
        <v>8115</v>
      </c>
      <c r="C8456">
        <v>477</v>
      </c>
      <c r="D8456" t="s">
        <v>10</v>
      </c>
      <c r="E8456">
        <v>3</v>
      </c>
      <c r="F8456">
        <v>344</v>
      </c>
      <c r="G8456">
        <v>4725</v>
      </c>
      <c r="H8456" t="s">
        <v>11</v>
      </c>
    </row>
    <row r="8457" spans="1:8" x14ac:dyDescent="0.25">
      <c r="A8457" t="s">
        <v>8114</v>
      </c>
      <c r="B8457" t="s">
        <v>8115</v>
      </c>
      <c r="C8457">
        <v>477</v>
      </c>
      <c r="D8457" t="s">
        <v>12</v>
      </c>
      <c r="E8457">
        <v>357</v>
      </c>
      <c r="F8457">
        <v>472</v>
      </c>
      <c r="G8457">
        <v>4286</v>
      </c>
      <c r="H8457" t="s">
        <v>13</v>
      </c>
    </row>
    <row r="8458" spans="1:8" x14ac:dyDescent="0.25">
      <c r="A8458" t="s">
        <v>8116</v>
      </c>
      <c r="B8458" t="s">
        <v>8117</v>
      </c>
      <c r="C8458">
        <v>472</v>
      </c>
      <c r="D8458" t="s">
        <v>10</v>
      </c>
      <c r="E8458">
        <v>2</v>
      </c>
      <c r="F8458">
        <v>340</v>
      </c>
      <c r="G8458">
        <v>4725</v>
      </c>
      <c r="H8458" t="s">
        <v>11</v>
      </c>
    </row>
    <row r="8459" spans="1:8" x14ac:dyDescent="0.25">
      <c r="A8459" t="s">
        <v>8116</v>
      </c>
      <c r="B8459" t="s">
        <v>8117</v>
      </c>
      <c r="C8459">
        <v>472</v>
      </c>
      <c r="D8459" t="s">
        <v>12</v>
      </c>
      <c r="E8459">
        <v>352</v>
      </c>
      <c r="F8459">
        <v>466</v>
      </c>
      <c r="G8459">
        <v>4286</v>
      </c>
      <c r="H8459" t="s">
        <v>13</v>
      </c>
    </row>
    <row r="8460" spans="1:8" x14ac:dyDescent="0.25">
      <c r="A8460" t="s">
        <v>8118</v>
      </c>
      <c r="B8460" t="s">
        <v>8119</v>
      </c>
      <c r="C8460">
        <v>615</v>
      </c>
      <c r="D8460" t="s">
        <v>10</v>
      </c>
      <c r="E8460">
        <v>137</v>
      </c>
      <c r="F8460">
        <v>235</v>
      </c>
      <c r="G8460">
        <v>4725</v>
      </c>
      <c r="H8460" t="s">
        <v>11</v>
      </c>
    </row>
    <row r="8461" spans="1:8" x14ac:dyDescent="0.25">
      <c r="A8461" t="s">
        <v>8118</v>
      </c>
      <c r="B8461" t="s">
        <v>8119</v>
      </c>
      <c r="C8461">
        <v>615</v>
      </c>
      <c r="D8461" t="s">
        <v>10</v>
      </c>
      <c r="E8461">
        <v>321</v>
      </c>
      <c r="F8461">
        <v>601</v>
      </c>
      <c r="G8461">
        <v>4725</v>
      </c>
      <c r="H8461" t="s">
        <v>11</v>
      </c>
    </row>
    <row r="8462" spans="1:8" x14ac:dyDescent="0.25">
      <c r="A8462" t="s">
        <v>8120</v>
      </c>
      <c r="B8462" t="s">
        <v>8121</v>
      </c>
      <c r="C8462">
        <v>478</v>
      </c>
      <c r="D8462" t="s">
        <v>10</v>
      </c>
      <c r="E8462">
        <v>2</v>
      </c>
      <c r="F8462">
        <v>345</v>
      </c>
      <c r="G8462">
        <v>4725</v>
      </c>
      <c r="H8462" t="s">
        <v>11</v>
      </c>
    </row>
    <row r="8463" spans="1:8" x14ac:dyDescent="0.25">
      <c r="A8463" t="s">
        <v>8120</v>
      </c>
      <c r="B8463" t="s">
        <v>8121</v>
      </c>
      <c r="C8463">
        <v>478</v>
      </c>
      <c r="D8463" t="s">
        <v>12</v>
      </c>
      <c r="E8463">
        <v>358</v>
      </c>
      <c r="F8463">
        <v>473</v>
      </c>
      <c r="G8463">
        <v>4286</v>
      </c>
      <c r="H8463" t="s">
        <v>13</v>
      </c>
    </row>
    <row r="8464" spans="1:8" x14ac:dyDescent="0.25">
      <c r="A8464" t="s">
        <v>8122</v>
      </c>
      <c r="B8464" t="s">
        <v>8123</v>
      </c>
      <c r="C8464">
        <v>470</v>
      </c>
      <c r="D8464" t="s">
        <v>10</v>
      </c>
      <c r="E8464">
        <v>1</v>
      </c>
      <c r="F8464">
        <v>345</v>
      </c>
      <c r="G8464">
        <v>4725</v>
      </c>
      <c r="H8464" t="s">
        <v>11</v>
      </c>
    </row>
    <row r="8465" spans="1:8" x14ac:dyDescent="0.25">
      <c r="A8465" t="s">
        <v>8122</v>
      </c>
      <c r="B8465" t="s">
        <v>8123</v>
      </c>
      <c r="C8465">
        <v>470</v>
      </c>
      <c r="D8465" t="s">
        <v>12</v>
      </c>
      <c r="E8465">
        <v>355</v>
      </c>
      <c r="F8465">
        <v>469</v>
      </c>
      <c r="G8465">
        <v>4286</v>
      </c>
      <c r="H8465" t="s">
        <v>13</v>
      </c>
    </row>
    <row r="8466" spans="1:8" x14ac:dyDescent="0.25">
      <c r="A8466" t="s">
        <v>8124</v>
      </c>
      <c r="B8466" t="s">
        <v>8125</v>
      </c>
      <c r="C8466">
        <v>480</v>
      </c>
      <c r="D8466" t="s">
        <v>12</v>
      </c>
      <c r="E8466">
        <v>362</v>
      </c>
      <c r="F8466">
        <v>478</v>
      </c>
      <c r="G8466">
        <v>4286</v>
      </c>
      <c r="H8466" t="s">
        <v>13</v>
      </c>
    </row>
    <row r="8467" spans="1:8" x14ac:dyDescent="0.25">
      <c r="A8467" t="s">
        <v>8124</v>
      </c>
      <c r="B8467" t="s">
        <v>8125</v>
      </c>
      <c r="C8467">
        <v>480</v>
      </c>
      <c r="D8467" t="s">
        <v>10</v>
      </c>
      <c r="E8467">
        <v>5</v>
      </c>
      <c r="F8467">
        <v>350</v>
      </c>
      <c r="G8467">
        <v>4725</v>
      </c>
      <c r="H8467" t="s">
        <v>11</v>
      </c>
    </row>
    <row r="8468" spans="1:8" x14ac:dyDescent="0.25">
      <c r="A8468" t="s">
        <v>8126</v>
      </c>
      <c r="B8468" t="s">
        <v>8127</v>
      </c>
      <c r="C8468">
        <v>470</v>
      </c>
      <c r="D8468" t="s">
        <v>10</v>
      </c>
      <c r="E8468">
        <v>1</v>
      </c>
      <c r="F8468">
        <v>345</v>
      </c>
      <c r="G8468">
        <v>4725</v>
      </c>
      <c r="H8468" t="s">
        <v>11</v>
      </c>
    </row>
    <row r="8469" spans="1:8" x14ac:dyDescent="0.25">
      <c r="A8469" t="s">
        <v>8126</v>
      </c>
      <c r="B8469" t="s">
        <v>8127</v>
      </c>
      <c r="C8469">
        <v>470</v>
      </c>
      <c r="D8469" t="s">
        <v>12</v>
      </c>
      <c r="E8469">
        <v>355</v>
      </c>
      <c r="F8469">
        <v>469</v>
      </c>
      <c r="G8469">
        <v>4286</v>
      </c>
      <c r="H8469" t="s">
        <v>13</v>
      </c>
    </row>
    <row r="8470" spans="1:8" x14ac:dyDescent="0.25">
      <c r="A8470" t="s">
        <v>8128</v>
      </c>
      <c r="B8470" t="s">
        <v>8129</v>
      </c>
      <c r="C8470">
        <v>480</v>
      </c>
      <c r="D8470" t="s">
        <v>12</v>
      </c>
      <c r="E8470">
        <v>362</v>
      </c>
      <c r="F8470">
        <v>478</v>
      </c>
      <c r="G8470">
        <v>4286</v>
      </c>
      <c r="H8470" t="s">
        <v>13</v>
      </c>
    </row>
    <row r="8471" spans="1:8" x14ac:dyDescent="0.25">
      <c r="A8471" t="s">
        <v>8128</v>
      </c>
      <c r="B8471" t="s">
        <v>8129</v>
      </c>
      <c r="C8471">
        <v>480</v>
      </c>
      <c r="D8471" t="s">
        <v>10</v>
      </c>
      <c r="E8471">
        <v>5</v>
      </c>
      <c r="F8471">
        <v>350</v>
      </c>
      <c r="G8471">
        <v>4725</v>
      </c>
      <c r="H8471" t="s">
        <v>11</v>
      </c>
    </row>
    <row r="8472" spans="1:8" x14ac:dyDescent="0.25">
      <c r="A8472" t="s">
        <v>8130</v>
      </c>
      <c r="B8472" t="s">
        <v>8131</v>
      </c>
      <c r="C8472">
        <v>477</v>
      </c>
      <c r="D8472" t="s">
        <v>10</v>
      </c>
      <c r="E8472">
        <v>1</v>
      </c>
      <c r="F8472">
        <v>344</v>
      </c>
      <c r="G8472">
        <v>4725</v>
      </c>
      <c r="H8472" t="s">
        <v>11</v>
      </c>
    </row>
    <row r="8473" spans="1:8" x14ac:dyDescent="0.25">
      <c r="A8473" t="s">
        <v>8130</v>
      </c>
      <c r="B8473" t="s">
        <v>8131</v>
      </c>
      <c r="C8473">
        <v>477</v>
      </c>
      <c r="D8473" t="s">
        <v>12</v>
      </c>
      <c r="E8473">
        <v>359</v>
      </c>
      <c r="F8473">
        <v>474</v>
      </c>
      <c r="G8473">
        <v>4286</v>
      </c>
      <c r="H8473" t="s">
        <v>13</v>
      </c>
    </row>
    <row r="8474" spans="1:8" x14ac:dyDescent="0.25">
      <c r="A8474" t="s">
        <v>8132</v>
      </c>
      <c r="B8474" t="s">
        <v>8133</v>
      </c>
      <c r="C8474">
        <v>466</v>
      </c>
      <c r="D8474" t="s">
        <v>10</v>
      </c>
      <c r="E8474">
        <v>1</v>
      </c>
      <c r="F8474">
        <v>340</v>
      </c>
      <c r="G8474">
        <v>4725</v>
      </c>
      <c r="H8474" t="s">
        <v>11</v>
      </c>
    </row>
    <row r="8475" spans="1:8" x14ac:dyDescent="0.25">
      <c r="A8475" t="s">
        <v>8132</v>
      </c>
      <c r="B8475" t="s">
        <v>8133</v>
      </c>
      <c r="C8475">
        <v>466</v>
      </c>
      <c r="D8475" t="s">
        <v>12</v>
      </c>
      <c r="E8475">
        <v>351</v>
      </c>
      <c r="F8475">
        <v>465</v>
      </c>
      <c r="G8475">
        <v>4286</v>
      </c>
      <c r="H8475" t="s">
        <v>13</v>
      </c>
    </row>
    <row r="8476" spans="1:8" x14ac:dyDescent="0.25">
      <c r="A8476" t="s">
        <v>8134</v>
      </c>
      <c r="B8476" t="s">
        <v>8135</v>
      </c>
      <c r="C8476">
        <v>589</v>
      </c>
      <c r="D8476" t="s">
        <v>10</v>
      </c>
      <c r="E8476">
        <v>1</v>
      </c>
      <c r="F8476">
        <v>346</v>
      </c>
      <c r="G8476">
        <v>4725</v>
      </c>
      <c r="H8476" t="s">
        <v>11</v>
      </c>
    </row>
    <row r="8477" spans="1:8" x14ac:dyDescent="0.25">
      <c r="A8477" t="s">
        <v>8134</v>
      </c>
      <c r="B8477" t="s">
        <v>8135</v>
      </c>
      <c r="C8477">
        <v>589</v>
      </c>
      <c r="D8477" t="s">
        <v>12</v>
      </c>
      <c r="E8477">
        <v>360</v>
      </c>
      <c r="F8477">
        <v>475</v>
      </c>
      <c r="G8477">
        <v>4286</v>
      </c>
      <c r="H8477" t="s">
        <v>13</v>
      </c>
    </row>
    <row r="8478" spans="1:8" x14ac:dyDescent="0.25">
      <c r="A8478" t="s">
        <v>8134</v>
      </c>
      <c r="B8478" t="s">
        <v>8135</v>
      </c>
      <c r="C8478">
        <v>589</v>
      </c>
      <c r="D8478" t="s">
        <v>14</v>
      </c>
      <c r="E8478">
        <v>500</v>
      </c>
      <c r="F8478">
        <v>579</v>
      </c>
      <c r="G8478">
        <v>7652</v>
      </c>
      <c r="H8478" t="s">
        <v>15</v>
      </c>
    </row>
    <row r="8479" spans="1:8" x14ac:dyDescent="0.25">
      <c r="A8479" t="s">
        <v>8136</v>
      </c>
      <c r="B8479" t="s">
        <v>8137</v>
      </c>
      <c r="C8479">
        <v>481</v>
      </c>
      <c r="D8479" t="s">
        <v>12</v>
      </c>
      <c r="E8479">
        <v>354</v>
      </c>
      <c r="F8479">
        <v>469</v>
      </c>
      <c r="G8479">
        <v>4286</v>
      </c>
      <c r="H8479" t="s">
        <v>13</v>
      </c>
    </row>
    <row r="8480" spans="1:8" x14ac:dyDescent="0.25">
      <c r="A8480" t="s">
        <v>8136</v>
      </c>
      <c r="B8480" t="s">
        <v>8137</v>
      </c>
      <c r="C8480">
        <v>481</v>
      </c>
      <c r="D8480" t="s">
        <v>10</v>
      </c>
      <c r="E8480">
        <v>4</v>
      </c>
      <c r="F8480">
        <v>342</v>
      </c>
      <c r="G8480">
        <v>4725</v>
      </c>
      <c r="H8480" t="s">
        <v>11</v>
      </c>
    </row>
    <row r="8481" spans="1:8" x14ac:dyDescent="0.25">
      <c r="A8481" t="s">
        <v>8138</v>
      </c>
      <c r="B8481" t="s">
        <v>8139</v>
      </c>
      <c r="C8481">
        <v>484</v>
      </c>
      <c r="D8481" t="s">
        <v>12</v>
      </c>
      <c r="E8481">
        <v>359</v>
      </c>
      <c r="F8481">
        <v>474</v>
      </c>
      <c r="G8481">
        <v>4286</v>
      </c>
      <c r="H8481" t="s">
        <v>13</v>
      </c>
    </row>
    <row r="8482" spans="1:8" x14ac:dyDescent="0.25">
      <c r="A8482" t="s">
        <v>8138</v>
      </c>
      <c r="B8482" t="s">
        <v>8139</v>
      </c>
      <c r="C8482">
        <v>484</v>
      </c>
      <c r="D8482" t="s">
        <v>10</v>
      </c>
      <c r="E8482">
        <v>9</v>
      </c>
      <c r="F8482">
        <v>345</v>
      </c>
      <c r="G8482">
        <v>4725</v>
      </c>
      <c r="H8482" t="s">
        <v>11</v>
      </c>
    </row>
    <row r="8483" spans="1:8" x14ac:dyDescent="0.25">
      <c r="A8483" t="s">
        <v>8140</v>
      </c>
      <c r="B8483" t="s">
        <v>8141</v>
      </c>
      <c r="C8483">
        <v>480</v>
      </c>
      <c r="D8483" t="s">
        <v>10</v>
      </c>
      <c r="E8483">
        <v>3</v>
      </c>
      <c r="F8483">
        <v>344</v>
      </c>
      <c r="G8483">
        <v>4725</v>
      </c>
      <c r="H8483" t="s">
        <v>11</v>
      </c>
    </row>
    <row r="8484" spans="1:8" x14ac:dyDescent="0.25">
      <c r="A8484" t="s">
        <v>8140</v>
      </c>
      <c r="B8484" t="s">
        <v>8141</v>
      </c>
      <c r="C8484">
        <v>480</v>
      </c>
      <c r="D8484" t="s">
        <v>12</v>
      </c>
      <c r="E8484">
        <v>355</v>
      </c>
      <c r="F8484">
        <v>471</v>
      </c>
      <c r="G8484">
        <v>4286</v>
      </c>
      <c r="H8484" t="s">
        <v>13</v>
      </c>
    </row>
    <row r="8485" spans="1:8" x14ac:dyDescent="0.25">
      <c r="A8485" t="s">
        <v>8142</v>
      </c>
      <c r="B8485" t="s">
        <v>8143</v>
      </c>
      <c r="C8485">
        <v>511</v>
      </c>
      <c r="D8485" t="s">
        <v>10</v>
      </c>
      <c r="E8485">
        <v>19</v>
      </c>
      <c r="F8485">
        <v>365</v>
      </c>
      <c r="G8485">
        <v>4725</v>
      </c>
      <c r="H8485" t="s">
        <v>11</v>
      </c>
    </row>
    <row r="8486" spans="1:8" x14ac:dyDescent="0.25">
      <c r="A8486" t="s">
        <v>8142</v>
      </c>
      <c r="B8486" t="s">
        <v>8143</v>
      </c>
      <c r="C8486">
        <v>511</v>
      </c>
      <c r="D8486" t="s">
        <v>12</v>
      </c>
      <c r="E8486">
        <v>382</v>
      </c>
      <c r="F8486">
        <v>509</v>
      </c>
      <c r="G8486">
        <v>4286</v>
      </c>
      <c r="H8486" t="s">
        <v>13</v>
      </c>
    </row>
    <row r="8487" spans="1:8" x14ac:dyDescent="0.25">
      <c r="A8487" t="s">
        <v>8144</v>
      </c>
      <c r="B8487" t="s">
        <v>8145</v>
      </c>
      <c r="C8487">
        <v>471</v>
      </c>
      <c r="D8487" t="s">
        <v>12</v>
      </c>
      <c r="E8487">
        <v>354</v>
      </c>
      <c r="F8487">
        <v>469</v>
      </c>
      <c r="G8487">
        <v>4286</v>
      </c>
      <c r="H8487" t="s">
        <v>13</v>
      </c>
    </row>
    <row r="8488" spans="1:8" x14ac:dyDescent="0.25">
      <c r="A8488" t="s">
        <v>8144</v>
      </c>
      <c r="B8488" t="s">
        <v>8145</v>
      </c>
      <c r="C8488">
        <v>471</v>
      </c>
      <c r="D8488" t="s">
        <v>10</v>
      </c>
      <c r="E8488">
        <v>4</v>
      </c>
      <c r="F8488">
        <v>341</v>
      </c>
      <c r="G8488">
        <v>4725</v>
      </c>
      <c r="H8488" t="s">
        <v>11</v>
      </c>
    </row>
    <row r="8489" spans="1:8" x14ac:dyDescent="0.25">
      <c r="A8489" t="s">
        <v>8146</v>
      </c>
      <c r="B8489" t="s">
        <v>8147</v>
      </c>
      <c r="C8489">
        <v>484</v>
      </c>
      <c r="D8489" t="s">
        <v>10</v>
      </c>
      <c r="E8489">
        <v>3</v>
      </c>
      <c r="F8489">
        <v>349</v>
      </c>
      <c r="G8489">
        <v>4725</v>
      </c>
      <c r="H8489" t="s">
        <v>11</v>
      </c>
    </row>
    <row r="8490" spans="1:8" x14ac:dyDescent="0.25">
      <c r="A8490" t="s">
        <v>8146</v>
      </c>
      <c r="B8490" t="s">
        <v>8147</v>
      </c>
      <c r="C8490">
        <v>484</v>
      </c>
      <c r="D8490" t="s">
        <v>12</v>
      </c>
      <c r="E8490">
        <v>360</v>
      </c>
      <c r="F8490">
        <v>477</v>
      </c>
      <c r="G8490">
        <v>4286</v>
      </c>
      <c r="H8490" t="s">
        <v>13</v>
      </c>
    </row>
    <row r="8491" spans="1:8" x14ac:dyDescent="0.25">
      <c r="A8491" t="s">
        <v>8148</v>
      </c>
      <c r="B8491" t="s">
        <v>8149</v>
      </c>
      <c r="C8491">
        <v>509</v>
      </c>
      <c r="D8491" t="s">
        <v>10</v>
      </c>
      <c r="E8491">
        <v>19</v>
      </c>
      <c r="F8491">
        <v>360</v>
      </c>
      <c r="G8491">
        <v>4725</v>
      </c>
      <c r="H8491" t="s">
        <v>11</v>
      </c>
    </row>
    <row r="8492" spans="1:8" x14ac:dyDescent="0.25">
      <c r="A8492" t="s">
        <v>8148</v>
      </c>
      <c r="B8492" t="s">
        <v>8149</v>
      </c>
      <c r="C8492">
        <v>509</v>
      </c>
      <c r="D8492" t="s">
        <v>12</v>
      </c>
      <c r="E8492">
        <v>372</v>
      </c>
      <c r="F8492">
        <v>486</v>
      </c>
      <c r="G8492">
        <v>4286</v>
      </c>
      <c r="H8492" t="s">
        <v>13</v>
      </c>
    </row>
    <row r="8493" spans="1:8" x14ac:dyDescent="0.25">
      <c r="A8493" t="s">
        <v>8150</v>
      </c>
      <c r="B8493" t="s">
        <v>8151</v>
      </c>
      <c r="C8493">
        <v>485</v>
      </c>
      <c r="D8493" t="s">
        <v>12</v>
      </c>
      <c r="E8493">
        <v>359</v>
      </c>
      <c r="F8493">
        <v>460</v>
      </c>
      <c r="G8493">
        <v>4286</v>
      </c>
      <c r="H8493" t="s">
        <v>13</v>
      </c>
    </row>
    <row r="8494" spans="1:8" x14ac:dyDescent="0.25">
      <c r="A8494" t="s">
        <v>8150</v>
      </c>
      <c r="B8494" t="s">
        <v>8151</v>
      </c>
      <c r="C8494">
        <v>485</v>
      </c>
      <c r="D8494" t="s">
        <v>10</v>
      </c>
      <c r="E8494">
        <v>5</v>
      </c>
      <c r="F8494">
        <v>344</v>
      </c>
      <c r="G8494">
        <v>4725</v>
      </c>
      <c r="H8494" t="s">
        <v>11</v>
      </c>
    </row>
    <row r="8495" spans="1:8" x14ac:dyDescent="0.25">
      <c r="A8495" t="s">
        <v>8152</v>
      </c>
      <c r="B8495" t="s">
        <v>8153</v>
      </c>
      <c r="C8495">
        <v>482</v>
      </c>
      <c r="D8495" t="s">
        <v>12</v>
      </c>
      <c r="E8495">
        <v>357</v>
      </c>
      <c r="F8495">
        <v>472</v>
      </c>
      <c r="G8495">
        <v>4286</v>
      </c>
      <c r="H8495" t="s">
        <v>13</v>
      </c>
    </row>
    <row r="8496" spans="1:8" x14ac:dyDescent="0.25">
      <c r="A8496" t="s">
        <v>8152</v>
      </c>
      <c r="B8496" t="s">
        <v>8153</v>
      </c>
      <c r="C8496">
        <v>482</v>
      </c>
      <c r="D8496" t="s">
        <v>10</v>
      </c>
      <c r="E8496">
        <v>5</v>
      </c>
      <c r="F8496">
        <v>345</v>
      </c>
      <c r="G8496">
        <v>4725</v>
      </c>
      <c r="H8496" t="s">
        <v>11</v>
      </c>
    </row>
    <row r="8497" spans="1:8" x14ac:dyDescent="0.25">
      <c r="A8497" t="s">
        <v>8154</v>
      </c>
      <c r="B8497" t="s">
        <v>8155</v>
      </c>
      <c r="C8497">
        <v>500</v>
      </c>
      <c r="D8497" t="s">
        <v>10</v>
      </c>
      <c r="E8497">
        <v>2</v>
      </c>
      <c r="F8497">
        <v>373</v>
      </c>
      <c r="G8497">
        <v>4725</v>
      </c>
      <c r="H8497" t="s">
        <v>11</v>
      </c>
    </row>
    <row r="8498" spans="1:8" x14ac:dyDescent="0.25">
      <c r="A8498" t="s">
        <v>8154</v>
      </c>
      <c r="B8498" t="s">
        <v>8155</v>
      </c>
      <c r="C8498">
        <v>500</v>
      </c>
      <c r="D8498" t="s">
        <v>12</v>
      </c>
      <c r="E8498">
        <v>384</v>
      </c>
      <c r="F8498">
        <v>498</v>
      </c>
      <c r="G8498">
        <v>4286</v>
      </c>
      <c r="H8498" t="s">
        <v>13</v>
      </c>
    </row>
    <row r="8499" spans="1:8" x14ac:dyDescent="0.25">
      <c r="A8499" t="s">
        <v>8156</v>
      </c>
      <c r="B8499" t="s">
        <v>8157</v>
      </c>
      <c r="C8499">
        <v>500</v>
      </c>
      <c r="D8499" t="s">
        <v>10</v>
      </c>
      <c r="E8499">
        <v>2</v>
      </c>
      <c r="F8499">
        <v>373</v>
      </c>
      <c r="G8499">
        <v>4725</v>
      </c>
      <c r="H8499" t="s">
        <v>11</v>
      </c>
    </row>
    <row r="8500" spans="1:8" x14ac:dyDescent="0.25">
      <c r="A8500" t="s">
        <v>8156</v>
      </c>
      <c r="B8500" t="s">
        <v>8157</v>
      </c>
      <c r="C8500">
        <v>500</v>
      </c>
      <c r="D8500" t="s">
        <v>12</v>
      </c>
      <c r="E8500">
        <v>384</v>
      </c>
      <c r="F8500">
        <v>498</v>
      </c>
      <c r="G8500">
        <v>4286</v>
      </c>
      <c r="H8500" t="s">
        <v>13</v>
      </c>
    </row>
    <row r="8501" spans="1:8" x14ac:dyDescent="0.25">
      <c r="A8501" t="s">
        <v>8158</v>
      </c>
      <c r="B8501" t="s">
        <v>8159</v>
      </c>
      <c r="C8501">
        <v>500</v>
      </c>
      <c r="D8501" t="s">
        <v>10</v>
      </c>
      <c r="E8501">
        <v>2</v>
      </c>
      <c r="F8501">
        <v>373</v>
      </c>
      <c r="G8501">
        <v>4725</v>
      </c>
      <c r="H8501" t="s">
        <v>11</v>
      </c>
    </row>
    <row r="8502" spans="1:8" x14ac:dyDescent="0.25">
      <c r="A8502" t="s">
        <v>8158</v>
      </c>
      <c r="B8502" t="s">
        <v>8159</v>
      </c>
      <c r="C8502">
        <v>500</v>
      </c>
      <c r="D8502" t="s">
        <v>12</v>
      </c>
      <c r="E8502">
        <v>384</v>
      </c>
      <c r="F8502">
        <v>498</v>
      </c>
      <c r="G8502">
        <v>4286</v>
      </c>
      <c r="H8502" t="s">
        <v>13</v>
      </c>
    </row>
    <row r="8503" spans="1:8" x14ac:dyDescent="0.25">
      <c r="A8503" t="s">
        <v>8160</v>
      </c>
      <c r="B8503" t="s">
        <v>8161</v>
      </c>
      <c r="C8503">
        <v>500</v>
      </c>
      <c r="D8503" t="s">
        <v>10</v>
      </c>
      <c r="E8503">
        <v>2</v>
      </c>
      <c r="F8503">
        <v>373</v>
      </c>
      <c r="G8503">
        <v>4725</v>
      </c>
      <c r="H8503" t="s">
        <v>11</v>
      </c>
    </row>
    <row r="8504" spans="1:8" x14ac:dyDescent="0.25">
      <c r="A8504" t="s">
        <v>8160</v>
      </c>
      <c r="B8504" t="s">
        <v>8161</v>
      </c>
      <c r="C8504">
        <v>500</v>
      </c>
      <c r="D8504" t="s">
        <v>12</v>
      </c>
      <c r="E8504">
        <v>384</v>
      </c>
      <c r="F8504">
        <v>498</v>
      </c>
      <c r="G8504">
        <v>4286</v>
      </c>
      <c r="H8504" t="s">
        <v>13</v>
      </c>
    </row>
    <row r="8505" spans="1:8" x14ac:dyDescent="0.25">
      <c r="A8505" t="s">
        <v>8162</v>
      </c>
      <c r="B8505" t="s">
        <v>8163</v>
      </c>
      <c r="C8505">
        <v>526</v>
      </c>
      <c r="D8505" t="s">
        <v>10</v>
      </c>
      <c r="E8505">
        <v>37</v>
      </c>
      <c r="F8505">
        <v>390</v>
      </c>
      <c r="G8505">
        <v>4725</v>
      </c>
      <c r="H8505" t="s">
        <v>11</v>
      </c>
    </row>
    <row r="8506" spans="1:8" x14ac:dyDescent="0.25">
      <c r="A8506" t="s">
        <v>8162</v>
      </c>
      <c r="B8506" t="s">
        <v>8163</v>
      </c>
      <c r="C8506">
        <v>526</v>
      </c>
      <c r="D8506" t="s">
        <v>12</v>
      </c>
      <c r="E8506">
        <v>404</v>
      </c>
      <c r="F8506">
        <v>524</v>
      </c>
      <c r="G8506">
        <v>4286</v>
      </c>
      <c r="H8506" t="s">
        <v>13</v>
      </c>
    </row>
    <row r="8507" spans="1:8" x14ac:dyDescent="0.25">
      <c r="A8507" t="s">
        <v>8164</v>
      </c>
      <c r="B8507" t="s">
        <v>8165</v>
      </c>
      <c r="C8507">
        <v>474</v>
      </c>
      <c r="D8507" t="s">
        <v>10</v>
      </c>
      <c r="E8507">
        <v>1</v>
      </c>
      <c r="F8507">
        <v>341</v>
      </c>
      <c r="G8507">
        <v>4725</v>
      </c>
      <c r="H8507" t="s">
        <v>11</v>
      </c>
    </row>
    <row r="8508" spans="1:8" x14ac:dyDescent="0.25">
      <c r="A8508" t="s">
        <v>8164</v>
      </c>
      <c r="B8508" t="s">
        <v>8165</v>
      </c>
      <c r="C8508">
        <v>474</v>
      </c>
      <c r="D8508" t="s">
        <v>12</v>
      </c>
      <c r="E8508">
        <v>353</v>
      </c>
      <c r="F8508">
        <v>468</v>
      </c>
      <c r="G8508">
        <v>4286</v>
      </c>
      <c r="H8508" t="s">
        <v>13</v>
      </c>
    </row>
    <row r="8509" spans="1:8" x14ac:dyDescent="0.25">
      <c r="A8509" t="s">
        <v>8166</v>
      </c>
      <c r="B8509" t="s">
        <v>8167</v>
      </c>
      <c r="C8509">
        <v>473</v>
      </c>
      <c r="D8509" t="s">
        <v>10</v>
      </c>
      <c r="E8509">
        <v>1</v>
      </c>
      <c r="F8509">
        <v>345</v>
      </c>
      <c r="G8509">
        <v>4725</v>
      </c>
      <c r="H8509" t="s">
        <v>11</v>
      </c>
    </row>
    <row r="8510" spans="1:8" x14ac:dyDescent="0.25">
      <c r="A8510" t="s">
        <v>8166</v>
      </c>
      <c r="B8510" t="s">
        <v>8167</v>
      </c>
      <c r="C8510">
        <v>473</v>
      </c>
      <c r="D8510" t="s">
        <v>12</v>
      </c>
      <c r="E8510">
        <v>356</v>
      </c>
      <c r="F8510">
        <v>471</v>
      </c>
      <c r="G8510">
        <v>4286</v>
      </c>
      <c r="H8510" t="s">
        <v>13</v>
      </c>
    </row>
    <row r="8511" spans="1:8" x14ac:dyDescent="0.25">
      <c r="A8511" t="s">
        <v>8168</v>
      </c>
      <c r="B8511" t="s">
        <v>8169</v>
      </c>
      <c r="C8511">
        <v>488</v>
      </c>
      <c r="D8511" t="s">
        <v>12</v>
      </c>
      <c r="E8511">
        <v>354</v>
      </c>
      <c r="F8511">
        <v>469</v>
      </c>
      <c r="G8511">
        <v>4286</v>
      </c>
      <c r="H8511" t="s">
        <v>13</v>
      </c>
    </row>
    <row r="8512" spans="1:8" x14ac:dyDescent="0.25">
      <c r="A8512" t="s">
        <v>8168</v>
      </c>
      <c r="B8512" t="s">
        <v>8169</v>
      </c>
      <c r="C8512">
        <v>488</v>
      </c>
      <c r="D8512" t="s">
        <v>10</v>
      </c>
      <c r="E8512">
        <v>4</v>
      </c>
      <c r="F8512">
        <v>342</v>
      </c>
      <c r="G8512">
        <v>4725</v>
      </c>
      <c r="H8512" t="s">
        <v>11</v>
      </c>
    </row>
    <row r="8513" spans="1:8" x14ac:dyDescent="0.25">
      <c r="A8513" t="s">
        <v>8170</v>
      </c>
      <c r="B8513" t="s">
        <v>8171</v>
      </c>
      <c r="C8513">
        <v>472</v>
      </c>
      <c r="D8513" t="s">
        <v>12</v>
      </c>
      <c r="E8513">
        <v>356</v>
      </c>
      <c r="F8513">
        <v>471</v>
      </c>
      <c r="G8513">
        <v>4286</v>
      </c>
      <c r="H8513" t="s">
        <v>13</v>
      </c>
    </row>
    <row r="8514" spans="1:8" x14ac:dyDescent="0.25">
      <c r="A8514" t="s">
        <v>8170</v>
      </c>
      <c r="B8514" t="s">
        <v>8171</v>
      </c>
      <c r="C8514">
        <v>472</v>
      </c>
      <c r="D8514" t="s">
        <v>10</v>
      </c>
      <c r="E8514">
        <v>4</v>
      </c>
      <c r="F8514">
        <v>342</v>
      </c>
      <c r="G8514">
        <v>4725</v>
      </c>
      <c r="H8514" t="s">
        <v>11</v>
      </c>
    </row>
    <row r="8515" spans="1:8" x14ac:dyDescent="0.25">
      <c r="A8515" t="s">
        <v>8172</v>
      </c>
      <c r="B8515" t="s">
        <v>8173</v>
      </c>
      <c r="C8515">
        <v>479</v>
      </c>
      <c r="D8515" t="s">
        <v>10</v>
      </c>
      <c r="E8515">
        <v>2</v>
      </c>
      <c r="F8515">
        <v>347</v>
      </c>
      <c r="G8515">
        <v>4725</v>
      </c>
      <c r="H8515" t="s">
        <v>11</v>
      </c>
    </row>
    <row r="8516" spans="1:8" x14ac:dyDescent="0.25">
      <c r="A8516" t="s">
        <v>8172</v>
      </c>
      <c r="B8516" t="s">
        <v>8173</v>
      </c>
      <c r="C8516">
        <v>479</v>
      </c>
      <c r="D8516" t="s">
        <v>12</v>
      </c>
      <c r="E8516">
        <v>360</v>
      </c>
      <c r="F8516">
        <v>475</v>
      </c>
      <c r="G8516">
        <v>4286</v>
      </c>
      <c r="H8516" t="s">
        <v>13</v>
      </c>
    </row>
    <row r="8517" spans="1:8" x14ac:dyDescent="0.25">
      <c r="A8517" t="s">
        <v>8174</v>
      </c>
      <c r="B8517" t="s">
        <v>8175</v>
      </c>
      <c r="C8517">
        <v>483</v>
      </c>
      <c r="D8517" t="s">
        <v>12</v>
      </c>
      <c r="E8517">
        <v>362</v>
      </c>
      <c r="F8517">
        <v>481</v>
      </c>
      <c r="G8517">
        <v>4286</v>
      </c>
      <c r="H8517" t="s">
        <v>13</v>
      </c>
    </row>
    <row r="8518" spans="1:8" x14ac:dyDescent="0.25">
      <c r="A8518" t="s">
        <v>8174</v>
      </c>
      <c r="B8518" t="s">
        <v>8175</v>
      </c>
      <c r="C8518">
        <v>483</v>
      </c>
      <c r="D8518" t="s">
        <v>10</v>
      </c>
      <c r="E8518">
        <v>5</v>
      </c>
      <c r="F8518">
        <v>350</v>
      </c>
      <c r="G8518">
        <v>4725</v>
      </c>
      <c r="H8518" t="s">
        <v>11</v>
      </c>
    </row>
    <row r="8519" spans="1:8" x14ac:dyDescent="0.25">
      <c r="A8519" t="s">
        <v>8176</v>
      </c>
      <c r="B8519" t="s">
        <v>8177</v>
      </c>
      <c r="C8519">
        <v>479</v>
      </c>
      <c r="D8519" t="s">
        <v>12</v>
      </c>
      <c r="E8519">
        <v>355</v>
      </c>
      <c r="F8519">
        <v>470</v>
      </c>
      <c r="G8519">
        <v>4286</v>
      </c>
      <c r="H8519" t="s">
        <v>13</v>
      </c>
    </row>
    <row r="8520" spans="1:8" x14ac:dyDescent="0.25">
      <c r="A8520" t="s">
        <v>8176</v>
      </c>
      <c r="B8520" t="s">
        <v>8177</v>
      </c>
      <c r="C8520">
        <v>479</v>
      </c>
      <c r="D8520" t="s">
        <v>10</v>
      </c>
      <c r="E8520">
        <v>4</v>
      </c>
      <c r="F8520">
        <v>341</v>
      </c>
      <c r="G8520">
        <v>4725</v>
      </c>
      <c r="H8520" t="s">
        <v>11</v>
      </c>
    </row>
    <row r="8521" spans="1:8" x14ac:dyDescent="0.25">
      <c r="A8521" t="s">
        <v>8178</v>
      </c>
      <c r="B8521" t="s">
        <v>8179</v>
      </c>
      <c r="C8521">
        <v>471</v>
      </c>
      <c r="D8521" t="s">
        <v>10</v>
      </c>
      <c r="E8521">
        <v>1</v>
      </c>
      <c r="F8521">
        <v>344</v>
      </c>
      <c r="G8521">
        <v>4725</v>
      </c>
      <c r="H8521" t="s">
        <v>11</v>
      </c>
    </row>
    <row r="8522" spans="1:8" x14ac:dyDescent="0.25">
      <c r="A8522" t="s">
        <v>8178</v>
      </c>
      <c r="B8522" t="s">
        <v>8179</v>
      </c>
      <c r="C8522">
        <v>471</v>
      </c>
      <c r="D8522" t="s">
        <v>12</v>
      </c>
      <c r="E8522">
        <v>354</v>
      </c>
      <c r="F8522">
        <v>470</v>
      </c>
      <c r="G8522">
        <v>4286</v>
      </c>
      <c r="H8522" t="s">
        <v>13</v>
      </c>
    </row>
    <row r="8523" spans="1:8" x14ac:dyDescent="0.25">
      <c r="A8523" t="s">
        <v>8180</v>
      </c>
      <c r="B8523" t="s">
        <v>8181</v>
      </c>
      <c r="C8523">
        <v>463</v>
      </c>
      <c r="D8523" t="s">
        <v>10</v>
      </c>
      <c r="E8523">
        <v>1</v>
      </c>
      <c r="F8523">
        <v>318</v>
      </c>
      <c r="G8523">
        <v>4725</v>
      </c>
      <c r="H8523" t="s">
        <v>11</v>
      </c>
    </row>
    <row r="8524" spans="1:8" x14ac:dyDescent="0.25">
      <c r="A8524" t="s">
        <v>8180</v>
      </c>
      <c r="B8524" t="s">
        <v>8181</v>
      </c>
      <c r="C8524">
        <v>463</v>
      </c>
      <c r="D8524" t="s">
        <v>12</v>
      </c>
      <c r="E8524">
        <v>333</v>
      </c>
      <c r="F8524">
        <v>448</v>
      </c>
      <c r="G8524">
        <v>4286</v>
      </c>
      <c r="H8524" t="s">
        <v>13</v>
      </c>
    </row>
    <row r="8525" spans="1:8" x14ac:dyDescent="0.25">
      <c r="A8525" t="s">
        <v>8182</v>
      </c>
      <c r="B8525" t="s">
        <v>8183</v>
      </c>
      <c r="C8525">
        <v>493</v>
      </c>
      <c r="D8525" t="s">
        <v>10</v>
      </c>
      <c r="E8525">
        <v>15</v>
      </c>
      <c r="F8525">
        <v>354</v>
      </c>
      <c r="G8525">
        <v>4725</v>
      </c>
      <c r="H8525" t="s">
        <v>11</v>
      </c>
    </row>
    <row r="8526" spans="1:8" x14ac:dyDescent="0.25">
      <c r="A8526" t="s">
        <v>8182</v>
      </c>
      <c r="B8526" t="s">
        <v>8183</v>
      </c>
      <c r="C8526">
        <v>493</v>
      </c>
      <c r="D8526" t="s">
        <v>12</v>
      </c>
      <c r="E8526">
        <v>378</v>
      </c>
      <c r="F8526">
        <v>491</v>
      </c>
      <c r="G8526">
        <v>4286</v>
      </c>
      <c r="H8526" t="s">
        <v>13</v>
      </c>
    </row>
    <row r="8527" spans="1:8" x14ac:dyDescent="0.25">
      <c r="A8527" t="s">
        <v>8184</v>
      </c>
      <c r="B8527" t="s">
        <v>8185</v>
      </c>
      <c r="C8527">
        <v>472</v>
      </c>
      <c r="D8527" t="s">
        <v>12</v>
      </c>
      <c r="E8527">
        <v>358</v>
      </c>
      <c r="F8527">
        <v>472</v>
      </c>
      <c r="G8527">
        <v>4286</v>
      </c>
      <c r="H8527" t="s">
        <v>13</v>
      </c>
    </row>
    <row r="8528" spans="1:8" x14ac:dyDescent="0.25">
      <c r="A8528" t="s">
        <v>8184</v>
      </c>
      <c r="B8528" t="s">
        <v>8185</v>
      </c>
      <c r="C8528">
        <v>472</v>
      </c>
      <c r="D8528" t="s">
        <v>10</v>
      </c>
      <c r="E8528">
        <v>4</v>
      </c>
      <c r="F8528">
        <v>345</v>
      </c>
      <c r="G8528">
        <v>4725</v>
      </c>
      <c r="H8528" t="s">
        <v>11</v>
      </c>
    </row>
    <row r="8529" spans="1:8" x14ac:dyDescent="0.25">
      <c r="A8529" t="s">
        <v>8186</v>
      </c>
      <c r="B8529" t="s">
        <v>8187</v>
      </c>
      <c r="C8529">
        <v>478</v>
      </c>
      <c r="D8529" t="s">
        <v>12</v>
      </c>
      <c r="E8529">
        <v>354</v>
      </c>
      <c r="F8529">
        <v>469</v>
      </c>
      <c r="G8529">
        <v>4286</v>
      </c>
      <c r="H8529" t="s">
        <v>13</v>
      </c>
    </row>
    <row r="8530" spans="1:8" x14ac:dyDescent="0.25">
      <c r="A8530" t="s">
        <v>8186</v>
      </c>
      <c r="B8530" t="s">
        <v>8187</v>
      </c>
      <c r="C8530">
        <v>478</v>
      </c>
      <c r="D8530" t="s">
        <v>10</v>
      </c>
      <c r="E8530">
        <v>4</v>
      </c>
      <c r="F8530">
        <v>341</v>
      </c>
      <c r="G8530">
        <v>4725</v>
      </c>
      <c r="H8530" t="s">
        <v>11</v>
      </c>
    </row>
    <row r="8531" spans="1:8" x14ac:dyDescent="0.25">
      <c r="A8531" t="s">
        <v>8188</v>
      </c>
      <c r="B8531" t="s">
        <v>8189</v>
      </c>
      <c r="C8531">
        <v>489</v>
      </c>
      <c r="D8531" t="s">
        <v>12</v>
      </c>
      <c r="E8531">
        <v>366</v>
      </c>
      <c r="F8531">
        <v>483</v>
      </c>
      <c r="G8531">
        <v>4286</v>
      </c>
      <c r="H8531" t="s">
        <v>13</v>
      </c>
    </row>
    <row r="8532" spans="1:8" x14ac:dyDescent="0.25">
      <c r="A8532" t="s">
        <v>8188</v>
      </c>
      <c r="B8532" t="s">
        <v>8189</v>
      </c>
      <c r="C8532">
        <v>489</v>
      </c>
      <c r="D8532" t="s">
        <v>10</v>
      </c>
      <c r="E8532">
        <v>9</v>
      </c>
      <c r="F8532">
        <v>355</v>
      </c>
      <c r="G8532">
        <v>4725</v>
      </c>
      <c r="H8532" t="s">
        <v>11</v>
      </c>
    </row>
    <row r="8533" spans="1:8" x14ac:dyDescent="0.25">
      <c r="A8533" t="s">
        <v>8190</v>
      </c>
      <c r="B8533" t="s">
        <v>8191</v>
      </c>
      <c r="C8533">
        <v>527</v>
      </c>
      <c r="D8533" t="s">
        <v>12</v>
      </c>
      <c r="E8533">
        <v>409</v>
      </c>
      <c r="F8533">
        <v>525</v>
      </c>
      <c r="G8533">
        <v>4286</v>
      </c>
      <c r="H8533" t="s">
        <v>13</v>
      </c>
    </row>
    <row r="8534" spans="1:8" x14ac:dyDescent="0.25">
      <c r="A8534" t="s">
        <v>8190</v>
      </c>
      <c r="B8534" t="s">
        <v>8191</v>
      </c>
      <c r="C8534">
        <v>527</v>
      </c>
      <c r="D8534" t="s">
        <v>10</v>
      </c>
      <c r="E8534">
        <v>52</v>
      </c>
      <c r="F8534">
        <v>397</v>
      </c>
      <c r="G8534">
        <v>4725</v>
      </c>
      <c r="H8534" t="s">
        <v>11</v>
      </c>
    </row>
    <row r="8535" spans="1:8" x14ac:dyDescent="0.25">
      <c r="A8535" t="s">
        <v>8192</v>
      </c>
      <c r="B8535" t="s">
        <v>8193</v>
      </c>
      <c r="C8535">
        <v>542</v>
      </c>
      <c r="D8535" t="s">
        <v>12</v>
      </c>
      <c r="E8535">
        <v>427</v>
      </c>
      <c r="F8535">
        <v>541</v>
      </c>
      <c r="G8535">
        <v>4286</v>
      </c>
      <c r="H8535" t="s">
        <v>13</v>
      </c>
    </row>
    <row r="8536" spans="1:8" x14ac:dyDescent="0.25">
      <c r="A8536" t="s">
        <v>8192</v>
      </c>
      <c r="B8536" t="s">
        <v>8193</v>
      </c>
      <c r="C8536">
        <v>542</v>
      </c>
      <c r="D8536" t="s">
        <v>10</v>
      </c>
      <c r="E8536">
        <v>73</v>
      </c>
      <c r="F8536">
        <v>417</v>
      </c>
      <c r="G8536">
        <v>4725</v>
      </c>
      <c r="H8536" t="s">
        <v>11</v>
      </c>
    </row>
    <row r="8537" spans="1:8" x14ac:dyDescent="0.25">
      <c r="A8537" t="s">
        <v>8194</v>
      </c>
      <c r="B8537" t="s">
        <v>8195</v>
      </c>
      <c r="C8537">
        <v>529</v>
      </c>
      <c r="D8537" t="s">
        <v>10</v>
      </c>
      <c r="E8537">
        <v>27</v>
      </c>
      <c r="F8537">
        <v>380</v>
      </c>
      <c r="G8537">
        <v>4725</v>
      </c>
      <c r="H8537" t="s">
        <v>11</v>
      </c>
    </row>
    <row r="8538" spans="1:8" x14ac:dyDescent="0.25">
      <c r="A8538" t="s">
        <v>8194</v>
      </c>
      <c r="B8538" t="s">
        <v>8195</v>
      </c>
      <c r="C8538">
        <v>529</v>
      </c>
      <c r="D8538" t="s">
        <v>12</v>
      </c>
      <c r="E8538">
        <v>394</v>
      </c>
      <c r="F8538">
        <v>526</v>
      </c>
      <c r="G8538">
        <v>4286</v>
      </c>
      <c r="H8538" t="s">
        <v>13</v>
      </c>
    </row>
    <row r="8539" spans="1:8" x14ac:dyDescent="0.25">
      <c r="A8539" t="s">
        <v>8196</v>
      </c>
      <c r="B8539" t="s">
        <v>8197</v>
      </c>
      <c r="C8539">
        <v>480</v>
      </c>
      <c r="D8539" t="s">
        <v>12</v>
      </c>
      <c r="E8539">
        <v>362</v>
      </c>
      <c r="F8539">
        <v>479</v>
      </c>
      <c r="G8539">
        <v>4286</v>
      </c>
      <c r="H8539" t="s">
        <v>13</v>
      </c>
    </row>
    <row r="8540" spans="1:8" x14ac:dyDescent="0.25">
      <c r="A8540" t="s">
        <v>8196</v>
      </c>
      <c r="B8540" t="s">
        <v>8197</v>
      </c>
      <c r="C8540">
        <v>480</v>
      </c>
      <c r="D8540" t="s">
        <v>10</v>
      </c>
      <c r="E8540">
        <v>5</v>
      </c>
      <c r="F8540">
        <v>350</v>
      </c>
      <c r="G8540">
        <v>4725</v>
      </c>
      <c r="H8540" t="s">
        <v>11</v>
      </c>
    </row>
    <row r="8541" spans="1:8" x14ac:dyDescent="0.25">
      <c r="A8541" t="s">
        <v>8198</v>
      </c>
      <c r="B8541" t="s">
        <v>8199</v>
      </c>
      <c r="C8541">
        <v>470</v>
      </c>
      <c r="D8541" t="s">
        <v>10</v>
      </c>
      <c r="E8541">
        <v>1</v>
      </c>
      <c r="F8541">
        <v>343</v>
      </c>
      <c r="G8541">
        <v>4725</v>
      </c>
      <c r="H8541" t="s">
        <v>11</v>
      </c>
    </row>
    <row r="8542" spans="1:8" x14ac:dyDescent="0.25">
      <c r="A8542" t="s">
        <v>8198</v>
      </c>
      <c r="B8542" t="s">
        <v>8199</v>
      </c>
      <c r="C8542">
        <v>470</v>
      </c>
      <c r="D8542" t="s">
        <v>12</v>
      </c>
      <c r="E8542">
        <v>355</v>
      </c>
      <c r="F8542">
        <v>469</v>
      </c>
      <c r="G8542">
        <v>4286</v>
      </c>
      <c r="H8542" t="s">
        <v>13</v>
      </c>
    </row>
    <row r="8543" spans="1:8" x14ac:dyDescent="0.25">
      <c r="A8543" t="s">
        <v>8200</v>
      </c>
      <c r="B8543" t="s">
        <v>8201</v>
      </c>
      <c r="C8543">
        <v>476</v>
      </c>
      <c r="D8543" t="s">
        <v>12</v>
      </c>
      <c r="E8543">
        <v>359</v>
      </c>
      <c r="F8543">
        <v>474</v>
      </c>
      <c r="G8543">
        <v>4286</v>
      </c>
      <c r="H8543" t="s">
        <v>13</v>
      </c>
    </row>
    <row r="8544" spans="1:8" x14ac:dyDescent="0.25">
      <c r="A8544" t="s">
        <v>8200</v>
      </c>
      <c r="B8544" t="s">
        <v>8201</v>
      </c>
      <c r="C8544">
        <v>476</v>
      </c>
      <c r="D8544" t="s">
        <v>10</v>
      </c>
      <c r="E8544">
        <v>4</v>
      </c>
      <c r="F8544">
        <v>345</v>
      </c>
      <c r="G8544">
        <v>4725</v>
      </c>
      <c r="H8544" t="s">
        <v>11</v>
      </c>
    </row>
    <row r="8545" spans="1:8" x14ac:dyDescent="0.25">
      <c r="A8545" t="s">
        <v>8202</v>
      </c>
      <c r="B8545" t="s">
        <v>8203</v>
      </c>
      <c r="C8545">
        <v>586</v>
      </c>
      <c r="D8545" t="s">
        <v>10</v>
      </c>
      <c r="E8545">
        <v>1</v>
      </c>
      <c r="F8545">
        <v>346</v>
      </c>
      <c r="G8545">
        <v>4725</v>
      </c>
      <c r="H8545" t="s">
        <v>11</v>
      </c>
    </row>
    <row r="8546" spans="1:8" x14ac:dyDescent="0.25">
      <c r="A8546" t="s">
        <v>8202</v>
      </c>
      <c r="B8546" t="s">
        <v>8203</v>
      </c>
      <c r="C8546">
        <v>586</v>
      </c>
      <c r="D8546" t="s">
        <v>12</v>
      </c>
      <c r="E8546">
        <v>357</v>
      </c>
      <c r="F8546">
        <v>472</v>
      </c>
      <c r="G8546">
        <v>4286</v>
      </c>
      <c r="H8546" t="s">
        <v>13</v>
      </c>
    </row>
    <row r="8547" spans="1:8" x14ac:dyDescent="0.25">
      <c r="A8547" t="s">
        <v>8202</v>
      </c>
      <c r="B8547" t="s">
        <v>8203</v>
      </c>
      <c r="C8547">
        <v>586</v>
      </c>
      <c r="D8547" t="s">
        <v>14</v>
      </c>
      <c r="E8547">
        <v>497</v>
      </c>
      <c r="F8547">
        <v>576</v>
      </c>
      <c r="G8547">
        <v>7652</v>
      </c>
      <c r="H8547" t="s">
        <v>15</v>
      </c>
    </row>
    <row r="8548" spans="1:8" x14ac:dyDescent="0.25">
      <c r="A8548" t="s">
        <v>8204</v>
      </c>
      <c r="B8548" t="s">
        <v>8205</v>
      </c>
      <c r="C8548">
        <v>478</v>
      </c>
      <c r="D8548" t="s">
        <v>12</v>
      </c>
      <c r="E8548">
        <v>354</v>
      </c>
      <c r="F8548">
        <v>469</v>
      </c>
      <c r="G8548">
        <v>4286</v>
      </c>
      <c r="H8548" t="s">
        <v>13</v>
      </c>
    </row>
    <row r="8549" spans="1:8" x14ac:dyDescent="0.25">
      <c r="A8549" t="s">
        <v>8204</v>
      </c>
      <c r="B8549" t="s">
        <v>8205</v>
      </c>
      <c r="C8549">
        <v>478</v>
      </c>
      <c r="D8549" t="s">
        <v>10</v>
      </c>
      <c r="E8549">
        <v>4</v>
      </c>
      <c r="F8549">
        <v>336</v>
      </c>
      <c r="G8549">
        <v>4725</v>
      </c>
      <c r="H8549" t="s">
        <v>11</v>
      </c>
    </row>
    <row r="8550" spans="1:8" x14ac:dyDescent="0.25">
      <c r="A8550" t="s">
        <v>8206</v>
      </c>
      <c r="B8550" t="s">
        <v>8207</v>
      </c>
      <c r="C8550">
        <v>481</v>
      </c>
      <c r="D8550" t="s">
        <v>10</v>
      </c>
      <c r="E8550">
        <v>2</v>
      </c>
      <c r="F8550">
        <v>346</v>
      </c>
      <c r="G8550">
        <v>4725</v>
      </c>
      <c r="H8550" t="s">
        <v>11</v>
      </c>
    </row>
    <row r="8551" spans="1:8" x14ac:dyDescent="0.25">
      <c r="A8551" t="s">
        <v>8206</v>
      </c>
      <c r="B8551" t="s">
        <v>8207</v>
      </c>
      <c r="C8551">
        <v>481</v>
      </c>
      <c r="D8551" t="s">
        <v>12</v>
      </c>
      <c r="E8551">
        <v>358</v>
      </c>
      <c r="F8551">
        <v>475</v>
      </c>
      <c r="G8551">
        <v>4286</v>
      </c>
      <c r="H8551" t="s">
        <v>13</v>
      </c>
    </row>
    <row r="8552" spans="1:8" x14ac:dyDescent="0.25">
      <c r="A8552" t="s">
        <v>8208</v>
      </c>
      <c r="B8552" t="s">
        <v>8209</v>
      </c>
      <c r="C8552">
        <v>469</v>
      </c>
      <c r="D8552" t="s">
        <v>10</v>
      </c>
      <c r="E8552">
        <v>1</v>
      </c>
      <c r="F8552">
        <v>338</v>
      </c>
      <c r="G8552">
        <v>4725</v>
      </c>
      <c r="H8552" t="s">
        <v>11</v>
      </c>
    </row>
    <row r="8553" spans="1:8" x14ac:dyDescent="0.25">
      <c r="A8553" t="s">
        <v>8208</v>
      </c>
      <c r="B8553" t="s">
        <v>8209</v>
      </c>
      <c r="C8553">
        <v>469</v>
      </c>
      <c r="D8553" t="s">
        <v>12</v>
      </c>
      <c r="E8553">
        <v>350</v>
      </c>
      <c r="F8553">
        <v>463</v>
      </c>
      <c r="G8553">
        <v>4286</v>
      </c>
      <c r="H8553" t="s">
        <v>13</v>
      </c>
    </row>
    <row r="8554" spans="1:8" x14ac:dyDescent="0.25">
      <c r="A8554" t="s">
        <v>8210</v>
      </c>
      <c r="B8554" t="s">
        <v>8211</v>
      </c>
      <c r="C8554">
        <v>481</v>
      </c>
      <c r="D8554" t="s">
        <v>12</v>
      </c>
      <c r="E8554">
        <v>362</v>
      </c>
      <c r="F8554">
        <v>479</v>
      </c>
      <c r="G8554">
        <v>4286</v>
      </c>
      <c r="H8554" t="s">
        <v>13</v>
      </c>
    </row>
    <row r="8555" spans="1:8" x14ac:dyDescent="0.25">
      <c r="A8555" t="s">
        <v>8210</v>
      </c>
      <c r="B8555" t="s">
        <v>8211</v>
      </c>
      <c r="C8555">
        <v>481</v>
      </c>
      <c r="D8555" t="s">
        <v>10</v>
      </c>
      <c r="E8555">
        <v>5</v>
      </c>
      <c r="F8555">
        <v>350</v>
      </c>
      <c r="G8555">
        <v>4725</v>
      </c>
      <c r="H8555" t="s">
        <v>11</v>
      </c>
    </row>
    <row r="8556" spans="1:8" x14ac:dyDescent="0.25">
      <c r="A8556" t="s">
        <v>8212</v>
      </c>
      <c r="B8556" t="s">
        <v>8213</v>
      </c>
      <c r="C8556">
        <v>470</v>
      </c>
      <c r="D8556" t="s">
        <v>10</v>
      </c>
      <c r="E8556">
        <v>1</v>
      </c>
      <c r="F8556">
        <v>343</v>
      </c>
      <c r="G8556">
        <v>4725</v>
      </c>
      <c r="H8556" t="s">
        <v>11</v>
      </c>
    </row>
    <row r="8557" spans="1:8" x14ac:dyDescent="0.25">
      <c r="A8557" t="s">
        <v>8212</v>
      </c>
      <c r="B8557" t="s">
        <v>8213</v>
      </c>
      <c r="C8557">
        <v>470</v>
      </c>
      <c r="D8557" t="s">
        <v>12</v>
      </c>
      <c r="E8557">
        <v>355</v>
      </c>
      <c r="F8557">
        <v>469</v>
      </c>
      <c r="G8557">
        <v>4286</v>
      </c>
      <c r="H8557" t="s">
        <v>13</v>
      </c>
    </row>
    <row r="8558" spans="1:8" x14ac:dyDescent="0.25">
      <c r="A8558" t="s">
        <v>8214</v>
      </c>
      <c r="B8558" t="s">
        <v>8215</v>
      </c>
      <c r="C8558">
        <v>469</v>
      </c>
      <c r="D8558" t="s">
        <v>10</v>
      </c>
      <c r="E8558">
        <v>1</v>
      </c>
      <c r="F8558">
        <v>345</v>
      </c>
      <c r="G8558">
        <v>4725</v>
      </c>
      <c r="H8558" t="s">
        <v>11</v>
      </c>
    </row>
    <row r="8559" spans="1:8" x14ac:dyDescent="0.25">
      <c r="A8559" t="s">
        <v>8214</v>
      </c>
      <c r="B8559" t="s">
        <v>8215</v>
      </c>
      <c r="C8559">
        <v>469</v>
      </c>
      <c r="D8559" t="s">
        <v>12</v>
      </c>
      <c r="E8559">
        <v>353</v>
      </c>
      <c r="F8559">
        <v>467</v>
      </c>
      <c r="G8559">
        <v>4286</v>
      </c>
      <c r="H8559" t="s">
        <v>13</v>
      </c>
    </row>
    <row r="8560" spans="1:8" x14ac:dyDescent="0.25">
      <c r="A8560" t="s">
        <v>8216</v>
      </c>
      <c r="B8560" t="s">
        <v>8217</v>
      </c>
      <c r="C8560">
        <v>476</v>
      </c>
      <c r="D8560" t="s">
        <v>10</v>
      </c>
      <c r="E8560">
        <v>2</v>
      </c>
      <c r="F8560">
        <v>347</v>
      </c>
      <c r="G8560">
        <v>4725</v>
      </c>
      <c r="H8560" t="s">
        <v>11</v>
      </c>
    </row>
    <row r="8561" spans="1:8" x14ac:dyDescent="0.25">
      <c r="A8561" t="s">
        <v>8216</v>
      </c>
      <c r="B8561" t="s">
        <v>8217</v>
      </c>
      <c r="C8561">
        <v>476</v>
      </c>
      <c r="D8561" t="s">
        <v>12</v>
      </c>
      <c r="E8561">
        <v>359</v>
      </c>
      <c r="F8561">
        <v>475</v>
      </c>
      <c r="G8561">
        <v>4286</v>
      </c>
      <c r="H8561" t="s">
        <v>13</v>
      </c>
    </row>
    <row r="8562" spans="1:8" x14ac:dyDescent="0.25">
      <c r="A8562" t="s">
        <v>8218</v>
      </c>
      <c r="B8562" t="s">
        <v>8219</v>
      </c>
      <c r="C8562">
        <v>485</v>
      </c>
      <c r="D8562" t="s">
        <v>10</v>
      </c>
      <c r="E8562">
        <v>1</v>
      </c>
      <c r="F8562">
        <v>348</v>
      </c>
      <c r="G8562">
        <v>4725</v>
      </c>
      <c r="H8562" t="s">
        <v>11</v>
      </c>
    </row>
    <row r="8563" spans="1:8" x14ac:dyDescent="0.25">
      <c r="A8563" t="s">
        <v>8218</v>
      </c>
      <c r="B8563" t="s">
        <v>8219</v>
      </c>
      <c r="C8563">
        <v>485</v>
      </c>
      <c r="D8563" t="s">
        <v>12</v>
      </c>
      <c r="E8563">
        <v>362</v>
      </c>
      <c r="F8563">
        <v>478</v>
      </c>
      <c r="G8563">
        <v>4286</v>
      </c>
      <c r="H8563" t="s">
        <v>13</v>
      </c>
    </row>
    <row r="8564" spans="1:8" x14ac:dyDescent="0.25">
      <c r="A8564" t="s">
        <v>8220</v>
      </c>
      <c r="B8564" t="s">
        <v>8221</v>
      </c>
      <c r="C8564">
        <v>470</v>
      </c>
      <c r="D8564" t="s">
        <v>10</v>
      </c>
      <c r="E8564">
        <v>1</v>
      </c>
      <c r="F8564">
        <v>343</v>
      </c>
      <c r="G8564">
        <v>4725</v>
      </c>
      <c r="H8564" t="s">
        <v>11</v>
      </c>
    </row>
    <row r="8565" spans="1:8" x14ac:dyDescent="0.25">
      <c r="A8565" t="s">
        <v>8220</v>
      </c>
      <c r="B8565" t="s">
        <v>8221</v>
      </c>
      <c r="C8565">
        <v>470</v>
      </c>
      <c r="D8565" t="s">
        <v>12</v>
      </c>
      <c r="E8565">
        <v>355</v>
      </c>
      <c r="F8565">
        <v>469</v>
      </c>
      <c r="G8565">
        <v>4286</v>
      </c>
      <c r="H8565" t="s">
        <v>13</v>
      </c>
    </row>
    <row r="8566" spans="1:8" x14ac:dyDescent="0.25">
      <c r="A8566" t="s">
        <v>8222</v>
      </c>
      <c r="B8566" t="s">
        <v>8223</v>
      </c>
      <c r="C8566">
        <v>481</v>
      </c>
      <c r="D8566" t="s">
        <v>12</v>
      </c>
      <c r="E8566">
        <v>362</v>
      </c>
      <c r="F8566">
        <v>479</v>
      </c>
      <c r="G8566">
        <v>4286</v>
      </c>
      <c r="H8566" t="s">
        <v>13</v>
      </c>
    </row>
    <row r="8567" spans="1:8" x14ac:dyDescent="0.25">
      <c r="A8567" t="s">
        <v>8222</v>
      </c>
      <c r="B8567" t="s">
        <v>8223</v>
      </c>
      <c r="C8567">
        <v>481</v>
      </c>
      <c r="D8567" t="s">
        <v>10</v>
      </c>
      <c r="E8567">
        <v>5</v>
      </c>
      <c r="F8567">
        <v>350</v>
      </c>
      <c r="G8567">
        <v>4725</v>
      </c>
      <c r="H8567" t="s">
        <v>11</v>
      </c>
    </row>
    <row r="8568" spans="1:8" x14ac:dyDescent="0.25">
      <c r="A8568" t="s">
        <v>8224</v>
      </c>
      <c r="B8568" t="s">
        <v>8225</v>
      </c>
      <c r="C8568">
        <v>475</v>
      </c>
      <c r="D8568" t="s">
        <v>12</v>
      </c>
      <c r="E8568">
        <v>354</v>
      </c>
      <c r="F8568">
        <v>469</v>
      </c>
      <c r="G8568">
        <v>4286</v>
      </c>
      <c r="H8568" t="s">
        <v>13</v>
      </c>
    </row>
    <row r="8569" spans="1:8" x14ac:dyDescent="0.25">
      <c r="A8569" t="s">
        <v>8224</v>
      </c>
      <c r="B8569" t="s">
        <v>8225</v>
      </c>
      <c r="C8569">
        <v>475</v>
      </c>
      <c r="D8569" t="s">
        <v>10</v>
      </c>
      <c r="E8569">
        <v>4</v>
      </c>
      <c r="F8569">
        <v>340</v>
      </c>
      <c r="G8569">
        <v>4725</v>
      </c>
      <c r="H8569" t="s">
        <v>11</v>
      </c>
    </row>
    <row r="8570" spans="1:8" x14ac:dyDescent="0.25">
      <c r="A8570" t="s">
        <v>8226</v>
      </c>
      <c r="B8570" t="s">
        <v>8227</v>
      </c>
      <c r="C8570">
        <v>502</v>
      </c>
      <c r="D8570" t="s">
        <v>10</v>
      </c>
      <c r="E8570">
        <v>126</v>
      </c>
      <c r="F8570">
        <v>477</v>
      </c>
      <c r="G8570">
        <v>4725</v>
      </c>
      <c r="H8570" t="s">
        <v>11</v>
      </c>
    </row>
    <row r="8571" spans="1:8" x14ac:dyDescent="0.25">
      <c r="A8571" t="s">
        <v>8228</v>
      </c>
      <c r="B8571" t="s">
        <v>8229</v>
      </c>
      <c r="C8571">
        <v>480</v>
      </c>
      <c r="D8571" t="s">
        <v>10</v>
      </c>
      <c r="E8571">
        <v>2</v>
      </c>
      <c r="F8571">
        <v>347</v>
      </c>
      <c r="G8571">
        <v>4725</v>
      </c>
      <c r="H8571" t="s">
        <v>11</v>
      </c>
    </row>
    <row r="8572" spans="1:8" x14ac:dyDescent="0.25">
      <c r="A8572" t="s">
        <v>8228</v>
      </c>
      <c r="B8572" t="s">
        <v>8229</v>
      </c>
      <c r="C8572">
        <v>480</v>
      </c>
      <c r="D8572" t="s">
        <v>12</v>
      </c>
      <c r="E8572">
        <v>359</v>
      </c>
      <c r="F8572">
        <v>475</v>
      </c>
      <c r="G8572">
        <v>4286</v>
      </c>
      <c r="H8572" t="s">
        <v>13</v>
      </c>
    </row>
    <row r="8573" spans="1:8" x14ac:dyDescent="0.25">
      <c r="A8573" t="s">
        <v>8230</v>
      </c>
      <c r="B8573" t="s">
        <v>8231</v>
      </c>
      <c r="C8573">
        <v>476</v>
      </c>
      <c r="D8573" t="s">
        <v>10</v>
      </c>
      <c r="E8573">
        <v>3</v>
      </c>
      <c r="F8573">
        <v>344</v>
      </c>
      <c r="G8573">
        <v>4725</v>
      </c>
      <c r="H8573" t="s">
        <v>11</v>
      </c>
    </row>
    <row r="8574" spans="1:8" x14ac:dyDescent="0.25">
      <c r="A8574" t="s">
        <v>8230</v>
      </c>
      <c r="B8574" t="s">
        <v>8231</v>
      </c>
      <c r="C8574">
        <v>476</v>
      </c>
      <c r="D8574" t="s">
        <v>12</v>
      </c>
      <c r="E8574">
        <v>359</v>
      </c>
      <c r="F8574">
        <v>474</v>
      </c>
      <c r="G8574">
        <v>4286</v>
      </c>
      <c r="H8574" t="s">
        <v>13</v>
      </c>
    </row>
    <row r="8575" spans="1:8" x14ac:dyDescent="0.25">
      <c r="A8575" t="s">
        <v>8232</v>
      </c>
      <c r="B8575" t="s">
        <v>8233</v>
      </c>
      <c r="C8575">
        <v>837</v>
      </c>
      <c r="D8575" t="s">
        <v>10</v>
      </c>
      <c r="E8575">
        <v>501</v>
      </c>
      <c r="F8575">
        <v>704</v>
      </c>
      <c r="G8575">
        <v>4725</v>
      </c>
      <c r="H8575" t="s">
        <v>11</v>
      </c>
    </row>
    <row r="8576" spans="1:8" x14ac:dyDescent="0.25">
      <c r="A8576" t="s">
        <v>8232</v>
      </c>
      <c r="B8576" t="s">
        <v>8233</v>
      </c>
      <c r="C8576">
        <v>837</v>
      </c>
      <c r="D8576" t="s">
        <v>12</v>
      </c>
      <c r="E8576">
        <v>720</v>
      </c>
      <c r="F8576">
        <v>835</v>
      </c>
      <c r="G8576">
        <v>4286</v>
      </c>
      <c r="H8576" t="s">
        <v>13</v>
      </c>
    </row>
    <row r="8577" spans="1:8" x14ac:dyDescent="0.25">
      <c r="A8577" t="s">
        <v>8234</v>
      </c>
      <c r="B8577" t="s">
        <v>8235</v>
      </c>
      <c r="C8577">
        <v>747</v>
      </c>
      <c r="D8577" t="s">
        <v>10</v>
      </c>
      <c r="E8577">
        <v>435</v>
      </c>
      <c r="F8577">
        <v>611</v>
      </c>
      <c r="G8577">
        <v>4725</v>
      </c>
      <c r="H8577" t="s">
        <v>11</v>
      </c>
    </row>
    <row r="8578" spans="1:8" x14ac:dyDescent="0.25">
      <c r="A8578" t="s">
        <v>8234</v>
      </c>
      <c r="B8578" t="s">
        <v>8235</v>
      </c>
      <c r="C8578">
        <v>747</v>
      </c>
      <c r="D8578" t="s">
        <v>12</v>
      </c>
      <c r="E8578">
        <v>632</v>
      </c>
      <c r="F8578">
        <v>745</v>
      </c>
      <c r="G8578">
        <v>4286</v>
      </c>
      <c r="H8578" t="s">
        <v>13</v>
      </c>
    </row>
    <row r="8579" spans="1:8" x14ac:dyDescent="0.25">
      <c r="A8579" t="s">
        <v>8234</v>
      </c>
      <c r="B8579" t="s">
        <v>8235</v>
      </c>
      <c r="C8579">
        <v>747</v>
      </c>
      <c r="D8579" t="s">
        <v>10</v>
      </c>
      <c r="E8579">
        <v>65</v>
      </c>
      <c r="F8579">
        <v>219</v>
      </c>
      <c r="G8579">
        <v>4725</v>
      </c>
      <c r="H8579" t="s">
        <v>11</v>
      </c>
    </row>
    <row r="8580" spans="1:8" x14ac:dyDescent="0.25">
      <c r="A8580" t="s">
        <v>8236</v>
      </c>
      <c r="B8580" t="s">
        <v>8237</v>
      </c>
      <c r="C8580">
        <v>505</v>
      </c>
      <c r="D8580" t="s">
        <v>10</v>
      </c>
      <c r="E8580">
        <v>21</v>
      </c>
      <c r="F8580">
        <v>368</v>
      </c>
      <c r="G8580">
        <v>4725</v>
      </c>
      <c r="H8580" t="s">
        <v>11</v>
      </c>
    </row>
    <row r="8581" spans="1:8" x14ac:dyDescent="0.25">
      <c r="A8581" t="s">
        <v>8236</v>
      </c>
      <c r="B8581" t="s">
        <v>8237</v>
      </c>
      <c r="C8581">
        <v>505</v>
      </c>
      <c r="D8581" t="s">
        <v>12</v>
      </c>
      <c r="E8581">
        <v>381</v>
      </c>
      <c r="F8581">
        <v>503</v>
      </c>
      <c r="G8581">
        <v>4286</v>
      </c>
      <c r="H8581" t="s">
        <v>13</v>
      </c>
    </row>
    <row r="8582" spans="1:8" x14ac:dyDescent="0.25">
      <c r="A8582" t="s">
        <v>8238</v>
      </c>
      <c r="B8582" t="s">
        <v>8239</v>
      </c>
      <c r="C8582">
        <v>515</v>
      </c>
      <c r="D8582" t="s">
        <v>10</v>
      </c>
      <c r="E8582">
        <v>33</v>
      </c>
      <c r="F8582">
        <v>379</v>
      </c>
      <c r="G8582">
        <v>4725</v>
      </c>
      <c r="H8582" t="s">
        <v>11</v>
      </c>
    </row>
    <row r="8583" spans="1:8" x14ac:dyDescent="0.25">
      <c r="A8583" t="s">
        <v>8238</v>
      </c>
      <c r="B8583" t="s">
        <v>8239</v>
      </c>
      <c r="C8583">
        <v>515</v>
      </c>
      <c r="D8583" t="s">
        <v>12</v>
      </c>
      <c r="E8583">
        <v>393</v>
      </c>
      <c r="F8583">
        <v>513</v>
      </c>
      <c r="G8583">
        <v>4286</v>
      </c>
      <c r="H8583" t="s">
        <v>13</v>
      </c>
    </row>
    <row r="8584" spans="1:8" x14ac:dyDescent="0.25">
      <c r="A8584" t="s">
        <v>8240</v>
      </c>
      <c r="B8584" t="s">
        <v>8241</v>
      </c>
      <c r="C8584">
        <v>577</v>
      </c>
      <c r="D8584" t="s">
        <v>10</v>
      </c>
      <c r="E8584">
        <v>1</v>
      </c>
      <c r="F8584">
        <v>343</v>
      </c>
      <c r="G8584">
        <v>4725</v>
      </c>
      <c r="H8584" t="s">
        <v>11</v>
      </c>
    </row>
    <row r="8585" spans="1:8" x14ac:dyDescent="0.25">
      <c r="A8585" t="s">
        <v>8240</v>
      </c>
      <c r="B8585" t="s">
        <v>8241</v>
      </c>
      <c r="C8585">
        <v>577</v>
      </c>
      <c r="D8585" t="s">
        <v>12</v>
      </c>
      <c r="E8585">
        <v>350</v>
      </c>
      <c r="F8585">
        <v>465</v>
      </c>
      <c r="G8585">
        <v>4286</v>
      </c>
      <c r="H8585" t="s">
        <v>13</v>
      </c>
    </row>
    <row r="8586" spans="1:8" x14ac:dyDescent="0.25">
      <c r="A8586" t="s">
        <v>8240</v>
      </c>
      <c r="B8586" t="s">
        <v>8241</v>
      </c>
      <c r="C8586">
        <v>577</v>
      </c>
      <c r="D8586" t="s">
        <v>14</v>
      </c>
      <c r="E8586">
        <v>489</v>
      </c>
      <c r="F8586">
        <v>567</v>
      </c>
      <c r="G8586">
        <v>7652</v>
      </c>
      <c r="H8586" t="s">
        <v>15</v>
      </c>
    </row>
    <row r="8587" spans="1:8" x14ac:dyDescent="0.25">
      <c r="A8587" t="s">
        <v>8242</v>
      </c>
      <c r="B8587" t="s">
        <v>8243</v>
      </c>
      <c r="C8587">
        <v>481</v>
      </c>
      <c r="D8587" t="s">
        <v>10</v>
      </c>
      <c r="E8587">
        <v>2</v>
      </c>
      <c r="F8587">
        <v>344</v>
      </c>
      <c r="G8587">
        <v>4725</v>
      </c>
      <c r="H8587" t="s">
        <v>11</v>
      </c>
    </row>
    <row r="8588" spans="1:8" x14ac:dyDescent="0.25">
      <c r="A8588" t="s">
        <v>8242</v>
      </c>
      <c r="B8588" t="s">
        <v>8243</v>
      </c>
      <c r="C8588">
        <v>481</v>
      </c>
      <c r="D8588" t="s">
        <v>12</v>
      </c>
      <c r="E8588">
        <v>360</v>
      </c>
      <c r="F8588">
        <v>471</v>
      </c>
      <c r="G8588">
        <v>4286</v>
      </c>
      <c r="H8588" t="s">
        <v>13</v>
      </c>
    </row>
    <row r="8589" spans="1:8" x14ac:dyDescent="0.25">
      <c r="A8589" t="s">
        <v>8244</v>
      </c>
      <c r="B8589" t="s">
        <v>8245</v>
      </c>
      <c r="C8589">
        <v>511</v>
      </c>
      <c r="D8589" t="s">
        <v>10</v>
      </c>
      <c r="E8589">
        <v>20</v>
      </c>
      <c r="F8589">
        <v>366</v>
      </c>
      <c r="G8589">
        <v>4725</v>
      </c>
      <c r="H8589" t="s">
        <v>11</v>
      </c>
    </row>
    <row r="8590" spans="1:8" x14ac:dyDescent="0.25">
      <c r="A8590" t="s">
        <v>8244</v>
      </c>
      <c r="B8590" t="s">
        <v>8245</v>
      </c>
      <c r="C8590">
        <v>511</v>
      </c>
      <c r="D8590" t="s">
        <v>12</v>
      </c>
      <c r="E8590">
        <v>380</v>
      </c>
      <c r="F8590">
        <v>509</v>
      </c>
      <c r="G8590">
        <v>4286</v>
      </c>
      <c r="H8590" t="s">
        <v>13</v>
      </c>
    </row>
    <row r="8591" spans="1:8" x14ac:dyDescent="0.25">
      <c r="A8591" t="s">
        <v>8246</v>
      </c>
      <c r="B8591" t="s">
        <v>8247</v>
      </c>
      <c r="C8591">
        <v>476</v>
      </c>
      <c r="D8591" t="s">
        <v>12</v>
      </c>
      <c r="E8591">
        <v>359</v>
      </c>
      <c r="F8591">
        <v>474</v>
      </c>
      <c r="G8591">
        <v>4286</v>
      </c>
      <c r="H8591" t="s">
        <v>13</v>
      </c>
    </row>
    <row r="8592" spans="1:8" x14ac:dyDescent="0.25">
      <c r="A8592" t="s">
        <v>8246</v>
      </c>
      <c r="B8592" t="s">
        <v>8247</v>
      </c>
      <c r="C8592">
        <v>476</v>
      </c>
      <c r="D8592" t="s">
        <v>10</v>
      </c>
      <c r="E8592">
        <v>4</v>
      </c>
      <c r="F8592">
        <v>345</v>
      </c>
      <c r="G8592">
        <v>4725</v>
      </c>
      <c r="H8592" t="s">
        <v>11</v>
      </c>
    </row>
    <row r="8593" spans="1:8" x14ac:dyDescent="0.25">
      <c r="A8593" t="s">
        <v>8248</v>
      </c>
      <c r="B8593" t="s">
        <v>8249</v>
      </c>
      <c r="C8593">
        <v>527</v>
      </c>
      <c r="D8593" t="s">
        <v>10</v>
      </c>
      <c r="E8593">
        <v>38</v>
      </c>
      <c r="F8593">
        <v>391</v>
      </c>
      <c r="G8593">
        <v>4725</v>
      </c>
      <c r="H8593" t="s">
        <v>11</v>
      </c>
    </row>
    <row r="8594" spans="1:8" x14ac:dyDescent="0.25">
      <c r="A8594" t="s">
        <v>8248</v>
      </c>
      <c r="B8594" t="s">
        <v>8249</v>
      </c>
      <c r="C8594">
        <v>527</v>
      </c>
      <c r="D8594" t="s">
        <v>12</v>
      </c>
      <c r="E8594">
        <v>405</v>
      </c>
      <c r="F8594">
        <v>525</v>
      </c>
      <c r="G8594">
        <v>4286</v>
      </c>
      <c r="H8594" t="s">
        <v>13</v>
      </c>
    </row>
    <row r="8595" spans="1:8" x14ac:dyDescent="0.25">
      <c r="A8595" t="s">
        <v>8250</v>
      </c>
      <c r="B8595" t="s">
        <v>8251</v>
      </c>
      <c r="C8595">
        <v>482</v>
      </c>
      <c r="D8595" t="s">
        <v>12</v>
      </c>
      <c r="E8595">
        <v>355</v>
      </c>
      <c r="F8595">
        <v>470</v>
      </c>
      <c r="G8595">
        <v>4286</v>
      </c>
      <c r="H8595" t="s">
        <v>13</v>
      </c>
    </row>
    <row r="8596" spans="1:8" x14ac:dyDescent="0.25">
      <c r="A8596" t="s">
        <v>8250</v>
      </c>
      <c r="B8596" t="s">
        <v>8251</v>
      </c>
      <c r="C8596">
        <v>482</v>
      </c>
      <c r="D8596" t="s">
        <v>10</v>
      </c>
      <c r="E8596">
        <v>4</v>
      </c>
      <c r="F8596">
        <v>343</v>
      </c>
      <c r="G8596">
        <v>4725</v>
      </c>
      <c r="H8596" t="s">
        <v>11</v>
      </c>
    </row>
    <row r="8597" spans="1:8" x14ac:dyDescent="0.25">
      <c r="A8597" t="s">
        <v>8252</v>
      </c>
      <c r="B8597" t="s">
        <v>8253</v>
      </c>
      <c r="C8597">
        <v>108</v>
      </c>
      <c r="D8597" t="s">
        <v>10</v>
      </c>
      <c r="E8597">
        <v>42</v>
      </c>
      <c r="F8597">
        <v>103</v>
      </c>
      <c r="G8597">
        <v>4725</v>
      </c>
      <c r="H8597" t="s">
        <v>11</v>
      </c>
    </row>
    <row r="8598" spans="1:8" x14ac:dyDescent="0.25">
      <c r="A8598" t="s">
        <v>8254</v>
      </c>
      <c r="B8598" t="s">
        <v>8255</v>
      </c>
      <c r="C8598">
        <v>502</v>
      </c>
      <c r="D8598" t="s">
        <v>10</v>
      </c>
      <c r="E8598">
        <v>1</v>
      </c>
      <c r="F8598">
        <v>327</v>
      </c>
      <c r="G8598">
        <v>4725</v>
      </c>
      <c r="H8598" t="s">
        <v>11</v>
      </c>
    </row>
    <row r="8599" spans="1:8" x14ac:dyDescent="0.25">
      <c r="A8599" t="s">
        <v>8254</v>
      </c>
      <c r="B8599" t="s">
        <v>8255</v>
      </c>
      <c r="C8599">
        <v>502</v>
      </c>
      <c r="D8599" t="s">
        <v>12</v>
      </c>
      <c r="E8599">
        <v>342</v>
      </c>
      <c r="F8599">
        <v>452</v>
      </c>
      <c r="G8599">
        <v>4286</v>
      </c>
      <c r="H8599" t="s">
        <v>13</v>
      </c>
    </row>
    <row r="8600" spans="1:8" x14ac:dyDescent="0.25">
      <c r="A8600" t="s">
        <v>8256</v>
      </c>
      <c r="B8600" t="s">
        <v>8257</v>
      </c>
      <c r="C8600">
        <v>555</v>
      </c>
      <c r="D8600" t="s">
        <v>10</v>
      </c>
      <c r="E8600">
        <v>31</v>
      </c>
      <c r="F8600">
        <v>382</v>
      </c>
      <c r="G8600">
        <v>4725</v>
      </c>
      <c r="H8600" t="s">
        <v>11</v>
      </c>
    </row>
    <row r="8601" spans="1:8" x14ac:dyDescent="0.25">
      <c r="A8601" t="s">
        <v>8256</v>
      </c>
      <c r="B8601" t="s">
        <v>8257</v>
      </c>
      <c r="C8601">
        <v>555</v>
      </c>
      <c r="D8601" t="s">
        <v>12</v>
      </c>
      <c r="E8601">
        <v>396</v>
      </c>
      <c r="F8601">
        <v>516</v>
      </c>
      <c r="G8601">
        <v>4286</v>
      </c>
      <c r="H8601" t="s">
        <v>13</v>
      </c>
    </row>
    <row r="8602" spans="1:8" x14ac:dyDescent="0.25">
      <c r="A8602" t="s">
        <v>8256</v>
      </c>
      <c r="B8602" t="s">
        <v>8257</v>
      </c>
      <c r="C8602">
        <v>555</v>
      </c>
      <c r="D8602" t="s">
        <v>1832</v>
      </c>
      <c r="E8602">
        <v>521</v>
      </c>
      <c r="F8602">
        <v>554</v>
      </c>
      <c r="G8602">
        <v>2</v>
      </c>
    </row>
    <row r="8603" spans="1:8" x14ac:dyDescent="0.25">
      <c r="A8603" t="s">
        <v>8258</v>
      </c>
      <c r="B8603" t="s">
        <v>8259</v>
      </c>
      <c r="C8603">
        <v>478</v>
      </c>
      <c r="D8603" t="s">
        <v>10</v>
      </c>
      <c r="E8603">
        <v>1</v>
      </c>
      <c r="F8603">
        <v>346</v>
      </c>
      <c r="G8603">
        <v>4725</v>
      </c>
      <c r="H8603" t="s">
        <v>11</v>
      </c>
    </row>
    <row r="8604" spans="1:8" x14ac:dyDescent="0.25">
      <c r="A8604" t="s">
        <v>8258</v>
      </c>
      <c r="B8604" t="s">
        <v>8259</v>
      </c>
      <c r="C8604">
        <v>478</v>
      </c>
      <c r="D8604" t="s">
        <v>12</v>
      </c>
      <c r="E8604">
        <v>357</v>
      </c>
      <c r="F8604">
        <v>473</v>
      </c>
      <c r="G8604">
        <v>4286</v>
      </c>
      <c r="H8604" t="s">
        <v>13</v>
      </c>
    </row>
    <row r="8605" spans="1:8" x14ac:dyDescent="0.25">
      <c r="A8605" t="s">
        <v>8260</v>
      </c>
      <c r="B8605" t="s">
        <v>8261</v>
      </c>
      <c r="C8605">
        <v>586</v>
      </c>
      <c r="D8605" t="s">
        <v>10</v>
      </c>
      <c r="E8605">
        <v>1</v>
      </c>
      <c r="F8605">
        <v>345</v>
      </c>
      <c r="G8605">
        <v>4725</v>
      </c>
      <c r="H8605" t="s">
        <v>11</v>
      </c>
    </row>
    <row r="8606" spans="1:8" x14ac:dyDescent="0.25">
      <c r="A8606" t="s">
        <v>8260</v>
      </c>
      <c r="B8606" t="s">
        <v>8261</v>
      </c>
      <c r="C8606">
        <v>586</v>
      </c>
      <c r="D8606" t="s">
        <v>12</v>
      </c>
      <c r="E8606">
        <v>357</v>
      </c>
      <c r="F8606">
        <v>472</v>
      </c>
      <c r="G8606">
        <v>4286</v>
      </c>
      <c r="H8606" t="s">
        <v>13</v>
      </c>
    </row>
    <row r="8607" spans="1:8" x14ac:dyDescent="0.25">
      <c r="A8607" t="s">
        <v>8260</v>
      </c>
      <c r="B8607" t="s">
        <v>8261</v>
      </c>
      <c r="C8607">
        <v>586</v>
      </c>
      <c r="D8607" t="s">
        <v>14</v>
      </c>
      <c r="E8607">
        <v>497</v>
      </c>
      <c r="F8607">
        <v>576</v>
      </c>
      <c r="G8607">
        <v>7652</v>
      </c>
      <c r="H8607" t="s">
        <v>15</v>
      </c>
    </row>
    <row r="8608" spans="1:8" x14ac:dyDescent="0.25">
      <c r="A8608" t="s">
        <v>8262</v>
      </c>
      <c r="B8608" t="s">
        <v>8263</v>
      </c>
      <c r="C8608">
        <v>478</v>
      </c>
      <c r="D8608" t="s">
        <v>10</v>
      </c>
      <c r="E8608">
        <v>2</v>
      </c>
      <c r="F8608">
        <v>346</v>
      </c>
      <c r="G8608">
        <v>4725</v>
      </c>
      <c r="H8608" t="s">
        <v>11</v>
      </c>
    </row>
    <row r="8609" spans="1:8" x14ac:dyDescent="0.25">
      <c r="A8609" t="s">
        <v>8262</v>
      </c>
      <c r="B8609" t="s">
        <v>8263</v>
      </c>
      <c r="C8609">
        <v>478</v>
      </c>
      <c r="D8609" t="s">
        <v>12</v>
      </c>
      <c r="E8609">
        <v>359</v>
      </c>
      <c r="F8609">
        <v>476</v>
      </c>
      <c r="G8609">
        <v>4286</v>
      </c>
      <c r="H8609" t="s">
        <v>13</v>
      </c>
    </row>
    <row r="8610" spans="1:8" x14ac:dyDescent="0.25">
      <c r="A8610" t="s">
        <v>8264</v>
      </c>
      <c r="B8610" t="s">
        <v>8265</v>
      </c>
      <c r="C8610">
        <v>481</v>
      </c>
      <c r="D8610" t="s">
        <v>12</v>
      </c>
      <c r="E8610">
        <v>362</v>
      </c>
      <c r="F8610">
        <v>479</v>
      </c>
      <c r="G8610">
        <v>4286</v>
      </c>
      <c r="H8610" t="s">
        <v>13</v>
      </c>
    </row>
    <row r="8611" spans="1:8" x14ac:dyDescent="0.25">
      <c r="A8611" t="s">
        <v>8264</v>
      </c>
      <c r="B8611" t="s">
        <v>8265</v>
      </c>
      <c r="C8611">
        <v>481</v>
      </c>
      <c r="D8611" t="s">
        <v>10</v>
      </c>
      <c r="E8611">
        <v>5</v>
      </c>
      <c r="F8611">
        <v>350</v>
      </c>
      <c r="G8611">
        <v>4725</v>
      </c>
      <c r="H8611" t="s">
        <v>11</v>
      </c>
    </row>
    <row r="8612" spans="1:8" x14ac:dyDescent="0.25">
      <c r="A8612" t="s">
        <v>8266</v>
      </c>
      <c r="B8612" t="s">
        <v>8267</v>
      </c>
      <c r="C8612">
        <v>470</v>
      </c>
      <c r="D8612" t="s">
        <v>10</v>
      </c>
      <c r="E8612">
        <v>1</v>
      </c>
      <c r="F8612">
        <v>343</v>
      </c>
      <c r="G8612">
        <v>4725</v>
      </c>
      <c r="H8612" t="s">
        <v>11</v>
      </c>
    </row>
    <row r="8613" spans="1:8" x14ac:dyDescent="0.25">
      <c r="A8613" t="s">
        <v>8266</v>
      </c>
      <c r="B8613" t="s">
        <v>8267</v>
      </c>
      <c r="C8613">
        <v>470</v>
      </c>
      <c r="D8613" t="s">
        <v>12</v>
      </c>
      <c r="E8613">
        <v>355</v>
      </c>
      <c r="F8613">
        <v>469</v>
      </c>
      <c r="G8613">
        <v>4286</v>
      </c>
      <c r="H8613" t="s">
        <v>13</v>
      </c>
    </row>
    <row r="8614" spans="1:8" x14ac:dyDescent="0.25">
      <c r="A8614" t="s">
        <v>8268</v>
      </c>
      <c r="B8614" t="s">
        <v>8269</v>
      </c>
      <c r="C8614">
        <v>475</v>
      </c>
      <c r="D8614" t="s">
        <v>10</v>
      </c>
      <c r="E8614">
        <v>1</v>
      </c>
      <c r="F8614">
        <v>336</v>
      </c>
      <c r="G8614">
        <v>4725</v>
      </c>
      <c r="H8614" t="s">
        <v>11</v>
      </c>
    </row>
    <row r="8615" spans="1:8" x14ac:dyDescent="0.25">
      <c r="A8615" t="s">
        <v>8268</v>
      </c>
      <c r="B8615" t="s">
        <v>8269</v>
      </c>
      <c r="C8615">
        <v>475</v>
      </c>
      <c r="D8615" t="s">
        <v>12</v>
      </c>
      <c r="E8615">
        <v>348</v>
      </c>
      <c r="F8615">
        <v>463</v>
      </c>
      <c r="G8615">
        <v>4286</v>
      </c>
      <c r="H8615" t="s">
        <v>13</v>
      </c>
    </row>
    <row r="8616" spans="1:8" x14ac:dyDescent="0.25">
      <c r="A8616" t="s">
        <v>8270</v>
      </c>
      <c r="B8616" t="s">
        <v>8271</v>
      </c>
      <c r="C8616">
        <v>500</v>
      </c>
      <c r="D8616" t="s">
        <v>10</v>
      </c>
      <c r="E8616">
        <v>32</v>
      </c>
      <c r="F8616">
        <v>371</v>
      </c>
      <c r="G8616">
        <v>4725</v>
      </c>
      <c r="H8616" t="s">
        <v>11</v>
      </c>
    </row>
    <row r="8617" spans="1:8" x14ac:dyDescent="0.25">
      <c r="A8617" t="s">
        <v>8270</v>
      </c>
      <c r="B8617" t="s">
        <v>8271</v>
      </c>
      <c r="C8617">
        <v>500</v>
      </c>
      <c r="D8617" t="s">
        <v>12</v>
      </c>
      <c r="E8617">
        <v>384</v>
      </c>
      <c r="F8617">
        <v>498</v>
      </c>
      <c r="G8617">
        <v>4286</v>
      </c>
      <c r="H8617" t="s">
        <v>13</v>
      </c>
    </row>
    <row r="8618" spans="1:8" x14ac:dyDescent="0.25">
      <c r="A8618" t="s">
        <v>8272</v>
      </c>
      <c r="B8618" t="s">
        <v>8273</v>
      </c>
      <c r="C8618">
        <v>484</v>
      </c>
      <c r="D8618" t="s">
        <v>12</v>
      </c>
      <c r="E8618">
        <v>358</v>
      </c>
      <c r="F8618">
        <v>473</v>
      </c>
      <c r="G8618">
        <v>4286</v>
      </c>
      <c r="H8618" t="s">
        <v>13</v>
      </c>
    </row>
    <row r="8619" spans="1:8" x14ac:dyDescent="0.25">
      <c r="A8619" t="s">
        <v>8272</v>
      </c>
      <c r="B8619" t="s">
        <v>8273</v>
      </c>
      <c r="C8619">
        <v>484</v>
      </c>
      <c r="D8619" t="s">
        <v>10</v>
      </c>
      <c r="E8619">
        <v>8</v>
      </c>
      <c r="F8619">
        <v>342</v>
      </c>
      <c r="G8619">
        <v>4725</v>
      </c>
      <c r="H8619" t="s">
        <v>11</v>
      </c>
    </row>
    <row r="8620" spans="1:8" x14ac:dyDescent="0.25">
      <c r="A8620" t="s">
        <v>8274</v>
      </c>
      <c r="B8620" t="s">
        <v>8275</v>
      </c>
      <c r="C8620">
        <v>937</v>
      </c>
      <c r="D8620" t="s">
        <v>12</v>
      </c>
      <c r="E8620">
        <v>268</v>
      </c>
      <c r="F8620">
        <v>392</v>
      </c>
      <c r="G8620">
        <v>4286</v>
      </c>
      <c r="H8620" t="s">
        <v>13</v>
      </c>
    </row>
    <row r="8621" spans="1:8" x14ac:dyDescent="0.25">
      <c r="A8621" t="s">
        <v>8274</v>
      </c>
      <c r="B8621" t="s">
        <v>8275</v>
      </c>
      <c r="C8621">
        <v>937</v>
      </c>
      <c r="D8621" t="s">
        <v>8276</v>
      </c>
      <c r="E8621">
        <v>401</v>
      </c>
      <c r="F8621">
        <v>936</v>
      </c>
      <c r="G8621">
        <v>80</v>
      </c>
    </row>
    <row r="8622" spans="1:8" x14ac:dyDescent="0.25">
      <c r="A8622" t="s">
        <v>8274</v>
      </c>
      <c r="B8622" t="s">
        <v>8275</v>
      </c>
      <c r="C8622">
        <v>937</v>
      </c>
      <c r="D8622" t="s">
        <v>10</v>
      </c>
      <c r="E8622">
        <v>7</v>
      </c>
      <c r="F8622">
        <v>254</v>
      </c>
      <c r="G8622">
        <v>4725</v>
      </c>
      <c r="H8622" t="s">
        <v>11</v>
      </c>
    </row>
    <row r="8623" spans="1:8" x14ac:dyDescent="0.25">
      <c r="A8623" t="s">
        <v>8277</v>
      </c>
      <c r="B8623" t="s">
        <v>8278</v>
      </c>
      <c r="C8623">
        <v>478</v>
      </c>
      <c r="D8623" t="s">
        <v>10</v>
      </c>
      <c r="E8623">
        <v>2</v>
      </c>
      <c r="F8623">
        <v>343</v>
      </c>
      <c r="G8623">
        <v>4725</v>
      </c>
      <c r="H8623" t="s">
        <v>11</v>
      </c>
    </row>
    <row r="8624" spans="1:8" x14ac:dyDescent="0.25">
      <c r="A8624" t="s">
        <v>8277</v>
      </c>
      <c r="B8624" t="s">
        <v>8278</v>
      </c>
      <c r="C8624">
        <v>478</v>
      </c>
      <c r="D8624" t="s">
        <v>12</v>
      </c>
      <c r="E8624">
        <v>355</v>
      </c>
      <c r="F8624">
        <v>471</v>
      </c>
      <c r="G8624">
        <v>4286</v>
      </c>
      <c r="H8624" t="s">
        <v>13</v>
      </c>
    </row>
    <row r="8625" spans="1:8" x14ac:dyDescent="0.25">
      <c r="A8625" t="s">
        <v>8279</v>
      </c>
      <c r="B8625" t="s">
        <v>8280</v>
      </c>
      <c r="C8625">
        <v>478</v>
      </c>
      <c r="D8625" t="s">
        <v>10</v>
      </c>
      <c r="E8625">
        <v>2</v>
      </c>
      <c r="F8625">
        <v>343</v>
      </c>
      <c r="G8625">
        <v>4725</v>
      </c>
      <c r="H8625" t="s">
        <v>11</v>
      </c>
    </row>
    <row r="8626" spans="1:8" x14ac:dyDescent="0.25">
      <c r="A8626" t="s">
        <v>8279</v>
      </c>
      <c r="B8626" t="s">
        <v>8280</v>
      </c>
      <c r="C8626">
        <v>478</v>
      </c>
      <c r="D8626" t="s">
        <v>12</v>
      </c>
      <c r="E8626">
        <v>355</v>
      </c>
      <c r="F8626">
        <v>471</v>
      </c>
      <c r="G8626">
        <v>4286</v>
      </c>
      <c r="H8626" t="s">
        <v>13</v>
      </c>
    </row>
    <row r="8627" spans="1:8" x14ac:dyDescent="0.25">
      <c r="A8627" t="s">
        <v>8281</v>
      </c>
      <c r="B8627" t="s">
        <v>8282</v>
      </c>
      <c r="C8627">
        <v>478</v>
      </c>
      <c r="D8627" t="s">
        <v>10</v>
      </c>
      <c r="E8627">
        <v>2</v>
      </c>
      <c r="F8627">
        <v>343</v>
      </c>
      <c r="G8627">
        <v>4725</v>
      </c>
      <c r="H8627" t="s">
        <v>11</v>
      </c>
    </row>
    <row r="8628" spans="1:8" x14ac:dyDescent="0.25">
      <c r="A8628" t="s">
        <v>8281</v>
      </c>
      <c r="B8628" t="s">
        <v>8282</v>
      </c>
      <c r="C8628">
        <v>478</v>
      </c>
      <c r="D8628" t="s">
        <v>12</v>
      </c>
      <c r="E8628">
        <v>355</v>
      </c>
      <c r="F8628">
        <v>471</v>
      </c>
      <c r="G8628">
        <v>4286</v>
      </c>
      <c r="H8628" t="s">
        <v>13</v>
      </c>
    </row>
    <row r="8629" spans="1:8" x14ac:dyDescent="0.25">
      <c r="A8629" t="s">
        <v>8283</v>
      </c>
      <c r="B8629" t="s">
        <v>8284</v>
      </c>
      <c r="C8629">
        <v>484</v>
      </c>
      <c r="D8629" t="s">
        <v>10</v>
      </c>
      <c r="E8629">
        <v>2</v>
      </c>
      <c r="F8629">
        <v>342</v>
      </c>
      <c r="G8629">
        <v>4725</v>
      </c>
      <c r="H8629" t="s">
        <v>11</v>
      </c>
    </row>
    <row r="8630" spans="1:8" x14ac:dyDescent="0.25">
      <c r="A8630" t="s">
        <v>8283</v>
      </c>
      <c r="B8630" t="s">
        <v>8284</v>
      </c>
      <c r="C8630">
        <v>484</v>
      </c>
      <c r="D8630" t="s">
        <v>12</v>
      </c>
      <c r="E8630">
        <v>355</v>
      </c>
      <c r="F8630">
        <v>471</v>
      </c>
      <c r="G8630">
        <v>4286</v>
      </c>
      <c r="H8630" t="s">
        <v>13</v>
      </c>
    </row>
    <row r="8631" spans="1:8" x14ac:dyDescent="0.25">
      <c r="A8631" t="s">
        <v>8285</v>
      </c>
      <c r="B8631" t="s">
        <v>8286</v>
      </c>
      <c r="C8631">
        <v>484</v>
      </c>
      <c r="D8631" t="s">
        <v>10</v>
      </c>
      <c r="E8631">
        <v>2</v>
      </c>
      <c r="F8631">
        <v>342</v>
      </c>
      <c r="G8631">
        <v>4725</v>
      </c>
      <c r="H8631" t="s">
        <v>11</v>
      </c>
    </row>
    <row r="8632" spans="1:8" x14ac:dyDescent="0.25">
      <c r="A8632" t="s">
        <v>8285</v>
      </c>
      <c r="B8632" t="s">
        <v>8286</v>
      </c>
      <c r="C8632">
        <v>484</v>
      </c>
      <c r="D8632" t="s">
        <v>12</v>
      </c>
      <c r="E8632">
        <v>355</v>
      </c>
      <c r="F8632">
        <v>471</v>
      </c>
      <c r="G8632">
        <v>4286</v>
      </c>
      <c r="H8632" t="s">
        <v>13</v>
      </c>
    </row>
    <row r="8633" spans="1:8" x14ac:dyDescent="0.25">
      <c r="A8633" t="s">
        <v>8287</v>
      </c>
      <c r="B8633" t="s">
        <v>8288</v>
      </c>
      <c r="C8633">
        <v>484</v>
      </c>
      <c r="D8633" t="s">
        <v>10</v>
      </c>
      <c r="E8633">
        <v>2</v>
      </c>
      <c r="F8633">
        <v>342</v>
      </c>
      <c r="G8633">
        <v>4725</v>
      </c>
      <c r="H8633" t="s">
        <v>11</v>
      </c>
    </row>
    <row r="8634" spans="1:8" x14ac:dyDescent="0.25">
      <c r="A8634" t="s">
        <v>8287</v>
      </c>
      <c r="B8634" t="s">
        <v>8288</v>
      </c>
      <c r="C8634">
        <v>484</v>
      </c>
      <c r="D8634" t="s">
        <v>12</v>
      </c>
      <c r="E8634">
        <v>355</v>
      </c>
      <c r="F8634">
        <v>471</v>
      </c>
      <c r="G8634">
        <v>4286</v>
      </c>
      <c r="H8634" t="s">
        <v>13</v>
      </c>
    </row>
    <row r="8635" spans="1:8" x14ac:dyDescent="0.25">
      <c r="A8635" t="s">
        <v>8289</v>
      </c>
      <c r="B8635" t="s">
        <v>8290</v>
      </c>
      <c r="C8635">
        <v>484</v>
      </c>
      <c r="D8635" t="s">
        <v>10</v>
      </c>
      <c r="E8635">
        <v>2</v>
      </c>
      <c r="F8635">
        <v>342</v>
      </c>
      <c r="G8635">
        <v>4725</v>
      </c>
      <c r="H8635" t="s">
        <v>11</v>
      </c>
    </row>
    <row r="8636" spans="1:8" x14ac:dyDescent="0.25">
      <c r="A8636" t="s">
        <v>8289</v>
      </c>
      <c r="B8636" t="s">
        <v>8290</v>
      </c>
      <c r="C8636">
        <v>484</v>
      </c>
      <c r="D8636" t="s">
        <v>12</v>
      </c>
      <c r="E8636">
        <v>355</v>
      </c>
      <c r="F8636">
        <v>471</v>
      </c>
      <c r="G8636">
        <v>4286</v>
      </c>
      <c r="H8636" t="s">
        <v>13</v>
      </c>
    </row>
    <row r="8637" spans="1:8" x14ac:dyDescent="0.25">
      <c r="A8637" t="s">
        <v>8291</v>
      </c>
      <c r="B8637" t="s">
        <v>8292</v>
      </c>
      <c r="C8637">
        <v>484</v>
      </c>
      <c r="D8637" t="s">
        <v>10</v>
      </c>
      <c r="E8637">
        <v>2</v>
      </c>
      <c r="F8637">
        <v>342</v>
      </c>
      <c r="G8637">
        <v>4725</v>
      </c>
      <c r="H8637" t="s">
        <v>11</v>
      </c>
    </row>
    <row r="8638" spans="1:8" x14ac:dyDescent="0.25">
      <c r="A8638" t="s">
        <v>8291</v>
      </c>
      <c r="B8638" t="s">
        <v>8292</v>
      </c>
      <c r="C8638">
        <v>484</v>
      </c>
      <c r="D8638" t="s">
        <v>12</v>
      </c>
      <c r="E8638">
        <v>355</v>
      </c>
      <c r="F8638">
        <v>471</v>
      </c>
      <c r="G8638">
        <v>4286</v>
      </c>
      <c r="H8638" t="s">
        <v>13</v>
      </c>
    </row>
    <row r="8639" spans="1:8" x14ac:dyDescent="0.25">
      <c r="A8639" t="s">
        <v>8293</v>
      </c>
      <c r="B8639" t="s">
        <v>8294</v>
      </c>
      <c r="C8639">
        <v>484</v>
      </c>
      <c r="D8639" t="s">
        <v>10</v>
      </c>
      <c r="E8639">
        <v>2</v>
      </c>
      <c r="F8639">
        <v>342</v>
      </c>
      <c r="G8639">
        <v>4725</v>
      </c>
      <c r="H8639" t="s">
        <v>11</v>
      </c>
    </row>
    <row r="8640" spans="1:8" x14ac:dyDescent="0.25">
      <c r="A8640" t="s">
        <v>8293</v>
      </c>
      <c r="B8640" t="s">
        <v>8294</v>
      </c>
      <c r="C8640">
        <v>484</v>
      </c>
      <c r="D8640" t="s">
        <v>12</v>
      </c>
      <c r="E8640">
        <v>355</v>
      </c>
      <c r="F8640">
        <v>471</v>
      </c>
      <c r="G8640">
        <v>4286</v>
      </c>
      <c r="H8640" t="s">
        <v>13</v>
      </c>
    </row>
    <row r="8641" spans="1:8" x14ac:dyDescent="0.25">
      <c r="A8641" t="s">
        <v>8295</v>
      </c>
      <c r="B8641" t="s">
        <v>8296</v>
      </c>
      <c r="C8641">
        <v>484</v>
      </c>
      <c r="D8641" t="s">
        <v>10</v>
      </c>
      <c r="E8641">
        <v>2</v>
      </c>
      <c r="F8641">
        <v>342</v>
      </c>
      <c r="G8641">
        <v>4725</v>
      </c>
      <c r="H8641" t="s">
        <v>11</v>
      </c>
    </row>
    <row r="8642" spans="1:8" x14ac:dyDescent="0.25">
      <c r="A8642" t="s">
        <v>8295</v>
      </c>
      <c r="B8642" t="s">
        <v>8296</v>
      </c>
      <c r="C8642">
        <v>484</v>
      </c>
      <c r="D8642" t="s">
        <v>12</v>
      </c>
      <c r="E8642">
        <v>355</v>
      </c>
      <c r="F8642">
        <v>471</v>
      </c>
      <c r="G8642">
        <v>4286</v>
      </c>
      <c r="H8642" t="s">
        <v>13</v>
      </c>
    </row>
    <row r="8643" spans="1:8" x14ac:dyDescent="0.25">
      <c r="A8643" t="s">
        <v>8297</v>
      </c>
      <c r="B8643" t="s">
        <v>8298</v>
      </c>
      <c r="C8643">
        <v>484</v>
      </c>
      <c r="D8643" t="s">
        <v>10</v>
      </c>
      <c r="E8643">
        <v>2</v>
      </c>
      <c r="F8643">
        <v>342</v>
      </c>
      <c r="G8643">
        <v>4725</v>
      </c>
      <c r="H8643" t="s">
        <v>11</v>
      </c>
    </row>
    <row r="8644" spans="1:8" x14ac:dyDescent="0.25">
      <c r="A8644" t="s">
        <v>8297</v>
      </c>
      <c r="B8644" t="s">
        <v>8298</v>
      </c>
      <c r="C8644">
        <v>484</v>
      </c>
      <c r="D8644" t="s">
        <v>12</v>
      </c>
      <c r="E8644">
        <v>355</v>
      </c>
      <c r="F8644">
        <v>471</v>
      </c>
      <c r="G8644">
        <v>4286</v>
      </c>
      <c r="H8644" t="s">
        <v>13</v>
      </c>
    </row>
    <row r="8645" spans="1:8" x14ac:dyDescent="0.25">
      <c r="A8645" t="s">
        <v>8299</v>
      </c>
      <c r="B8645" t="s">
        <v>8300</v>
      </c>
      <c r="C8645">
        <v>484</v>
      </c>
      <c r="D8645" t="s">
        <v>10</v>
      </c>
      <c r="E8645">
        <v>2</v>
      </c>
      <c r="F8645">
        <v>342</v>
      </c>
      <c r="G8645">
        <v>4725</v>
      </c>
      <c r="H8645" t="s">
        <v>11</v>
      </c>
    </row>
    <row r="8646" spans="1:8" x14ac:dyDescent="0.25">
      <c r="A8646" t="s">
        <v>8299</v>
      </c>
      <c r="B8646" t="s">
        <v>8300</v>
      </c>
      <c r="C8646">
        <v>484</v>
      </c>
      <c r="D8646" t="s">
        <v>12</v>
      </c>
      <c r="E8646">
        <v>355</v>
      </c>
      <c r="F8646">
        <v>471</v>
      </c>
      <c r="G8646">
        <v>4286</v>
      </c>
      <c r="H8646" t="s">
        <v>13</v>
      </c>
    </row>
    <row r="8647" spans="1:8" x14ac:dyDescent="0.25">
      <c r="A8647" t="s">
        <v>8301</v>
      </c>
      <c r="B8647" t="s">
        <v>8302</v>
      </c>
      <c r="C8647">
        <v>484</v>
      </c>
      <c r="D8647" t="s">
        <v>10</v>
      </c>
      <c r="E8647">
        <v>2</v>
      </c>
      <c r="F8647">
        <v>342</v>
      </c>
      <c r="G8647">
        <v>4725</v>
      </c>
      <c r="H8647" t="s">
        <v>11</v>
      </c>
    </row>
    <row r="8648" spans="1:8" x14ac:dyDescent="0.25">
      <c r="A8648" t="s">
        <v>8301</v>
      </c>
      <c r="B8648" t="s">
        <v>8302</v>
      </c>
      <c r="C8648">
        <v>484</v>
      </c>
      <c r="D8648" t="s">
        <v>12</v>
      </c>
      <c r="E8648">
        <v>355</v>
      </c>
      <c r="F8648">
        <v>471</v>
      </c>
      <c r="G8648">
        <v>4286</v>
      </c>
      <c r="H8648" t="s">
        <v>13</v>
      </c>
    </row>
    <row r="8649" spans="1:8" x14ac:dyDescent="0.25">
      <c r="A8649" t="s">
        <v>8303</v>
      </c>
      <c r="B8649" t="s">
        <v>8304</v>
      </c>
      <c r="C8649">
        <v>496</v>
      </c>
      <c r="D8649" t="s">
        <v>10</v>
      </c>
      <c r="E8649">
        <v>2</v>
      </c>
      <c r="F8649">
        <v>341</v>
      </c>
      <c r="G8649">
        <v>4725</v>
      </c>
      <c r="H8649" t="s">
        <v>11</v>
      </c>
    </row>
    <row r="8650" spans="1:8" x14ac:dyDescent="0.25">
      <c r="A8650" t="s">
        <v>8303</v>
      </c>
      <c r="B8650" t="s">
        <v>8304</v>
      </c>
      <c r="C8650">
        <v>496</v>
      </c>
      <c r="D8650" t="s">
        <v>12</v>
      </c>
      <c r="E8650">
        <v>355</v>
      </c>
      <c r="F8650">
        <v>471</v>
      </c>
      <c r="G8650">
        <v>4286</v>
      </c>
      <c r="H8650" t="s">
        <v>13</v>
      </c>
    </row>
    <row r="8651" spans="1:8" x14ac:dyDescent="0.25">
      <c r="A8651" t="s">
        <v>8305</v>
      </c>
      <c r="B8651" t="s">
        <v>8306</v>
      </c>
      <c r="C8651">
        <v>496</v>
      </c>
      <c r="D8651" t="s">
        <v>10</v>
      </c>
      <c r="E8651">
        <v>2</v>
      </c>
      <c r="F8651">
        <v>342</v>
      </c>
      <c r="G8651">
        <v>4725</v>
      </c>
      <c r="H8651" t="s">
        <v>11</v>
      </c>
    </row>
    <row r="8652" spans="1:8" x14ac:dyDescent="0.25">
      <c r="A8652" t="s">
        <v>8305</v>
      </c>
      <c r="B8652" t="s">
        <v>8306</v>
      </c>
      <c r="C8652">
        <v>496</v>
      </c>
      <c r="D8652" t="s">
        <v>12</v>
      </c>
      <c r="E8652">
        <v>355</v>
      </c>
      <c r="F8652">
        <v>471</v>
      </c>
      <c r="G8652">
        <v>4286</v>
      </c>
      <c r="H8652" t="s">
        <v>13</v>
      </c>
    </row>
    <row r="8653" spans="1:8" x14ac:dyDescent="0.25">
      <c r="A8653" t="s">
        <v>8307</v>
      </c>
      <c r="B8653" t="s">
        <v>8308</v>
      </c>
      <c r="C8653">
        <v>496</v>
      </c>
      <c r="D8653" t="s">
        <v>10</v>
      </c>
      <c r="E8653">
        <v>2</v>
      </c>
      <c r="F8653">
        <v>342</v>
      </c>
      <c r="G8653">
        <v>4725</v>
      </c>
      <c r="H8653" t="s">
        <v>11</v>
      </c>
    </row>
    <row r="8654" spans="1:8" x14ac:dyDescent="0.25">
      <c r="A8654" t="s">
        <v>8307</v>
      </c>
      <c r="B8654" t="s">
        <v>8308</v>
      </c>
      <c r="C8654">
        <v>496</v>
      </c>
      <c r="D8654" t="s">
        <v>12</v>
      </c>
      <c r="E8654">
        <v>355</v>
      </c>
      <c r="F8654">
        <v>471</v>
      </c>
      <c r="G8654">
        <v>4286</v>
      </c>
      <c r="H8654" t="s">
        <v>13</v>
      </c>
    </row>
    <row r="8655" spans="1:8" x14ac:dyDescent="0.25">
      <c r="A8655" t="s">
        <v>8309</v>
      </c>
      <c r="B8655" t="s">
        <v>8310</v>
      </c>
      <c r="C8655">
        <v>466</v>
      </c>
      <c r="D8655" t="s">
        <v>10</v>
      </c>
      <c r="E8655">
        <v>1</v>
      </c>
      <c r="F8655">
        <v>339</v>
      </c>
      <c r="G8655">
        <v>4725</v>
      </c>
      <c r="H8655" t="s">
        <v>11</v>
      </c>
    </row>
    <row r="8656" spans="1:8" x14ac:dyDescent="0.25">
      <c r="A8656" t="s">
        <v>8309</v>
      </c>
      <c r="B8656" t="s">
        <v>8310</v>
      </c>
      <c r="C8656">
        <v>466</v>
      </c>
      <c r="D8656" t="s">
        <v>12</v>
      </c>
      <c r="E8656">
        <v>351</v>
      </c>
      <c r="F8656">
        <v>464</v>
      </c>
      <c r="G8656">
        <v>4286</v>
      </c>
      <c r="H8656" t="s">
        <v>13</v>
      </c>
    </row>
    <row r="8657" spans="1:8" x14ac:dyDescent="0.25">
      <c r="A8657" t="s">
        <v>8311</v>
      </c>
      <c r="B8657" t="s">
        <v>8312</v>
      </c>
      <c r="C8657">
        <v>489</v>
      </c>
      <c r="D8657" t="s">
        <v>10</v>
      </c>
      <c r="E8657">
        <v>1</v>
      </c>
      <c r="F8657">
        <v>344</v>
      </c>
      <c r="G8657">
        <v>4725</v>
      </c>
      <c r="H8657" t="s">
        <v>11</v>
      </c>
    </row>
    <row r="8658" spans="1:8" x14ac:dyDescent="0.25">
      <c r="A8658" t="s">
        <v>8311</v>
      </c>
      <c r="B8658" t="s">
        <v>8312</v>
      </c>
      <c r="C8658">
        <v>489</v>
      </c>
      <c r="D8658" t="s">
        <v>12</v>
      </c>
      <c r="E8658">
        <v>359</v>
      </c>
      <c r="F8658">
        <v>472</v>
      </c>
      <c r="G8658">
        <v>4286</v>
      </c>
      <c r="H8658" t="s">
        <v>13</v>
      </c>
    </row>
    <row r="8659" spans="1:8" x14ac:dyDescent="0.25">
      <c r="A8659" t="s">
        <v>8313</v>
      </c>
      <c r="B8659" t="s">
        <v>8314</v>
      </c>
      <c r="C8659">
        <v>492</v>
      </c>
      <c r="D8659" t="s">
        <v>10</v>
      </c>
      <c r="E8659">
        <v>129</v>
      </c>
      <c r="F8659">
        <v>481</v>
      </c>
      <c r="G8659">
        <v>4725</v>
      </c>
      <c r="H8659" t="s">
        <v>11</v>
      </c>
    </row>
    <row r="8660" spans="1:8" x14ac:dyDescent="0.25">
      <c r="A8660" t="s">
        <v>8315</v>
      </c>
      <c r="B8660" t="s">
        <v>8316</v>
      </c>
      <c r="C8660">
        <v>477</v>
      </c>
      <c r="D8660" t="s">
        <v>12</v>
      </c>
      <c r="E8660">
        <v>354</v>
      </c>
      <c r="F8660">
        <v>469</v>
      </c>
      <c r="G8660">
        <v>4286</v>
      </c>
      <c r="H8660" t="s">
        <v>13</v>
      </c>
    </row>
    <row r="8661" spans="1:8" x14ac:dyDescent="0.25">
      <c r="A8661" t="s">
        <v>8315</v>
      </c>
      <c r="B8661" t="s">
        <v>8316</v>
      </c>
      <c r="C8661">
        <v>477</v>
      </c>
      <c r="D8661" t="s">
        <v>10</v>
      </c>
      <c r="E8661">
        <v>4</v>
      </c>
      <c r="F8661">
        <v>342</v>
      </c>
      <c r="G8661">
        <v>4725</v>
      </c>
      <c r="H8661" t="s">
        <v>11</v>
      </c>
    </row>
    <row r="8662" spans="1:8" x14ac:dyDescent="0.25">
      <c r="A8662" t="s">
        <v>8317</v>
      </c>
      <c r="B8662" t="s">
        <v>8318</v>
      </c>
      <c r="C8662">
        <v>471</v>
      </c>
      <c r="D8662" t="s">
        <v>10</v>
      </c>
      <c r="E8662">
        <v>2</v>
      </c>
      <c r="F8662">
        <v>342</v>
      </c>
      <c r="G8662">
        <v>4725</v>
      </c>
      <c r="H8662" t="s">
        <v>11</v>
      </c>
    </row>
    <row r="8663" spans="1:8" x14ac:dyDescent="0.25">
      <c r="A8663" t="s">
        <v>8317</v>
      </c>
      <c r="B8663" t="s">
        <v>8318</v>
      </c>
      <c r="C8663">
        <v>471</v>
      </c>
      <c r="D8663" t="s">
        <v>12</v>
      </c>
      <c r="E8663">
        <v>352</v>
      </c>
      <c r="F8663">
        <v>466</v>
      </c>
      <c r="G8663">
        <v>4286</v>
      </c>
      <c r="H8663" t="s">
        <v>13</v>
      </c>
    </row>
    <row r="8664" spans="1:8" x14ac:dyDescent="0.25">
      <c r="A8664" t="s">
        <v>8319</v>
      </c>
      <c r="B8664" t="s">
        <v>8320</v>
      </c>
      <c r="C8664">
        <v>476</v>
      </c>
      <c r="D8664" t="s">
        <v>10</v>
      </c>
      <c r="E8664">
        <v>117</v>
      </c>
      <c r="F8664">
        <v>467</v>
      </c>
      <c r="G8664">
        <v>4725</v>
      </c>
      <c r="H8664" t="s">
        <v>11</v>
      </c>
    </row>
    <row r="8665" spans="1:8" x14ac:dyDescent="0.25">
      <c r="A8665" t="s">
        <v>8321</v>
      </c>
      <c r="B8665" t="s">
        <v>8322</v>
      </c>
      <c r="C8665">
        <v>619</v>
      </c>
      <c r="D8665" t="s">
        <v>12</v>
      </c>
      <c r="E8665">
        <v>390</v>
      </c>
      <c r="F8665">
        <v>505</v>
      </c>
      <c r="G8665">
        <v>4286</v>
      </c>
      <c r="H8665" t="s">
        <v>13</v>
      </c>
    </row>
    <row r="8666" spans="1:8" x14ac:dyDescent="0.25">
      <c r="A8666" t="s">
        <v>8321</v>
      </c>
      <c r="B8666" t="s">
        <v>8322</v>
      </c>
      <c r="C8666">
        <v>619</v>
      </c>
      <c r="D8666" t="s">
        <v>14</v>
      </c>
      <c r="E8666">
        <v>530</v>
      </c>
      <c r="F8666">
        <v>608</v>
      </c>
      <c r="G8666">
        <v>7652</v>
      </c>
      <c r="H8666" t="s">
        <v>15</v>
      </c>
    </row>
    <row r="8667" spans="1:8" x14ac:dyDescent="0.25">
      <c r="A8667" t="s">
        <v>8321</v>
      </c>
      <c r="B8667" t="s">
        <v>8322</v>
      </c>
      <c r="C8667">
        <v>619</v>
      </c>
      <c r="D8667" t="s">
        <v>10</v>
      </c>
      <c r="E8667">
        <v>7</v>
      </c>
      <c r="F8667">
        <v>357</v>
      </c>
      <c r="G8667">
        <v>4725</v>
      </c>
      <c r="H8667" t="s">
        <v>11</v>
      </c>
    </row>
    <row r="8668" spans="1:8" x14ac:dyDescent="0.25">
      <c r="A8668" t="s">
        <v>8323</v>
      </c>
      <c r="B8668" t="s">
        <v>8324</v>
      </c>
      <c r="C8668">
        <v>613</v>
      </c>
      <c r="D8668" t="s">
        <v>12</v>
      </c>
      <c r="E8668">
        <v>384</v>
      </c>
      <c r="F8668">
        <v>499</v>
      </c>
      <c r="G8668">
        <v>4286</v>
      </c>
      <c r="H8668" t="s">
        <v>13</v>
      </c>
    </row>
    <row r="8669" spans="1:8" x14ac:dyDescent="0.25">
      <c r="A8669" t="s">
        <v>8323</v>
      </c>
      <c r="B8669" t="s">
        <v>8324</v>
      </c>
      <c r="C8669">
        <v>613</v>
      </c>
      <c r="D8669" t="s">
        <v>14</v>
      </c>
      <c r="E8669">
        <v>524</v>
      </c>
      <c r="F8669">
        <v>602</v>
      </c>
      <c r="G8669">
        <v>7652</v>
      </c>
      <c r="H8669" t="s">
        <v>15</v>
      </c>
    </row>
    <row r="8670" spans="1:8" x14ac:dyDescent="0.25">
      <c r="A8670" t="s">
        <v>8323</v>
      </c>
      <c r="B8670" t="s">
        <v>8324</v>
      </c>
      <c r="C8670">
        <v>613</v>
      </c>
      <c r="D8670" t="s">
        <v>10</v>
      </c>
      <c r="E8670">
        <v>7</v>
      </c>
      <c r="F8670">
        <v>346</v>
      </c>
      <c r="G8670">
        <v>4725</v>
      </c>
      <c r="H8670" t="s">
        <v>11</v>
      </c>
    </row>
    <row r="8671" spans="1:8" x14ac:dyDescent="0.25">
      <c r="A8671" t="s">
        <v>8325</v>
      </c>
      <c r="B8671" t="s">
        <v>8326</v>
      </c>
      <c r="C8671">
        <v>487</v>
      </c>
      <c r="D8671" t="s">
        <v>10</v>
      </c>
      <c r="E8671">
        <v>128</v>
      </c>
      <c r="F8671">
        <v>479</v>
      </c>
      <c r="G8671">
        <v>4725</v>
      </c>
      <c r="H8671" t="s">
        <v>11</v>
      </c>
    </row>
    <row r="8672" spans="1:8" x14ac:dyDescent="0.25">
      <c r="A8672" t="s">
        <v>8327</v>
      </c>
      <c r="B8672" t="s">
        <v>8328</v>
      </c>
      <c r="C8672">
        <v>480</v>
      </c>
      <c r="D8672" t="s">
        <v>12</v>
      </c>
      <c r="E8672">
        <v>356</v>
      </c>
      <c r="F8672">
        <v>471</v>
      </c>
      <c r="G8672">
        <v>4286</v>
      </c>
      <c r="H8672" t="s">
        <v>13</v>
      </c>
    </row>
    <row r="8673" spans="1:8" x14ac:dyDescent="0.25">
      <c r="A8673" t="s">
        <v>8327</v>
      </c>
      <c r="B8673" t="s">
        <v>8328</v>
      </c>
      <c r="C8673">
        <v>480</v>
      </c>
      <c r="D8673" t="s">
        <v>10</v>
      </c>
      <c r="E8673">
        <v>5</v>
      </c>
      <c r="F8673">
        <v>341</v>
      </c>
      <c r="G8673">
        <v>4725</v>
      </c>
      <c r="H8673" t="s">
        <v>11</v>
      </c>
    </row>
    <row r="8674" spans="1:8" x14ac:dyDescent="0.25">
      <c r="A8674" t="s">
        <v>8329</v>
      </c>
      <c r="B8674" t="s">
        <v>8330</v>
      </c>
      <c r="C8674">
        <v>480</v>
      </c>
      <c r="D8674" t="s">
        <v>12</v>
      </c>
      <c r="E8674">
        <v>361</v>
      </c>
      <c r="F8674">
        <v>478</v>
      </c>
      <c r="G8674">
        <v>4286</v>
      </c>
      <c r="H8674" t="s">
        <v>13</v>
      </c>
    </row>
    <row r="8675" spans="1:8" x14ac:dyDescent="0.25">
      <c r="A8675" t="s">
        <v>8329</v>
      </c>
      <c r="B8675" t="s">
        <v>8330</v>
      </c>
      <c r="C8675">
        <v>480</v>
      </c>
      <c r="D8675" t="s">
        <v>10</v>
      </c>
      <c r="E8675">
        <v>4</v>
      </c>
      <c r="F8675">
        <v>350</v>
      </c>
      <c r="G8675">
        <v>4725</v>
      </c>
      <c r="H8675" t="s">
        <v>11</v>
      </c>
    </row>
    <row r="8676" spans="1:8" x14ac:dyDescent="0.25">
      <c r="A8676" t="s">
        <v>8331</v>
      </c>
      <c r="B8676" t="s">
        <v>8332</v>
      </c>
      <c r="C8676">
        <v>475</v>
      </c>
      <c r="D8676" t="s">
        <v>12</v>
      </c>
      <c r="E8676">
        <v>362</v>
      </c>
      <c r="F8676">
        <v>471</v>
      </c>
      <c r="G8676">
        <v>4286</v>
      </c>
      <c r="H8676" t="s">
        <v>13</v>
      </c>
    </row>
    <row r="8677" spans="1:8" x14ac:dyDescent="0.25">
      <c r="A8677" t="s">
        <v>8331</v>
      </c>
      <c r="B8677" t="s">
        <v>8332</v>
      </c>
      <c r="C8677">
        <v>475</v>
      </c>
      <c r="D8677" t="s">
        <v>10</v>
      </c>
      <c r="E8677">
        <v>5</v>
      </c>
      <c r="F8677">
        <v>346</v>
      </c>
      <c r="G8677">
        <v>4725</v>
      </c>
      <c r="H8677" t="s">
        <v>11</v>
      </c>
    </row>
    <row r="8678" spans="1:8" x14ac:dyDescent="0.25">
      <c r="A8678" t="s">
        <v>8333</v>
      </c>
      <c r="B8678" t="s">
        <v>8334</v>
      </c>
      <c r="C8678">
        <v>564</v>
      </c>
      <c r="D8678" t="s">
        <v>10</v>
      </c>
      <c r="E8678">
        <v>72</v>
      </c>
      <c r="F8678">
        <v>315</v>
      </c>
      <c r="G8678">
        <v>4725</v>
      </c>
      <c r="H8678" t="s">
        <v>11</v>
      </c>
    </row>
    <row r="8679" spans="1:8" x14ac:dyDescent="0.25">
      <c r="A8679" t="s">
        <v>8335</v>
      </c>
      <c r="B8679" t="s">
        <v>8336</v>
      </c>
      <c r="C8679">
        <v>640</v>
      </c>
      <c r="D8679" t="s">
        <v>10</v>
      </c>
      <c r="E8679">
        <v>136</v>
      </c>
      <c r="F8679">
        <v>371</v>
      </c>
      <c r="G8679">
        <v>4725</v>
      </c>
      <c r="H8679" t="s">
        <v>11</v>
      </c>
    </row>
    <row r="8680" spans="1:8" x14ac:dyDescent="0.25">
      <c r="A8680" t="s">
        <v>8335</v>
      </c>
      <c r="B8680" t="s">
        <v>8336</v>
      </c>
      <c r="C8680">
        <v>640</v>
      </c>
      <c r="D8680" t="s">
        <v>1704</v>
      </c>
      <c r="E8680">
        <v>1</v>
      </c>
      <c r="F8680">
        <v>55</v>
      </c>
      <c r="G8680">
        <v>13</v>
      </c>
    </row>
    <row r="8681" spans="1:8" x14ac:dyDescent="0.25">
      <c r="A8681" t="s">
        <v>8335</v>
      </c>
      <c r="B8681" t="s">
        <v>8336</v>
      </c>
      <c r="C8681">
        <v>640</v>
      </c>
      <c r="D8681" t="s">
        <v>12</v>
      </c>
      <c r="E8681">
        <v>488</v>
      </c>
      <c r="F8681">
        <v>600</v>
      </c>
      <c r="G8681">
        <v>4286</v>
      </c>
      <c r="H8681" t="s">
        <v>13</v>
      </c>
    </row>
    <row r="8682" spans="1:8" x14ac:dyDescent="0.25">
      <c r="A8682" t="s">
        <v>8335</v>
      </c>
      <c r="B8682" t="s">
        <v>8336</v>
      </c>
      <c r="C8682">
        <v>640</v>
      </c>
      <c r="D8682" t="s">
        <v>1704</v>
      </c>
      <c r="E8682">
        <v>88</v>
      </c>
      <c r="F8682">
        <v>129</v>
      </c>
      <c r="G8682">
        <v>13</v>
      </c>
    </row>
    <row r="8683" spans="1:8" x14ac:dyDescent="0.25">
      <c r="A8683" t="s">
        <v>8337</v>
      </c>
      <c r="B8683" t="s">
        <v>8338</v>
      </c>
      <c r="C8683">
        <v>487</v>
      </c>
      <c r="D8683" t="s">
        <v>10</v>
      </c>
      <c r="E8683">
        <v>11</v>
      </c>
      <c r="F8683">
        <v>348</v>
      </c>
      <c r="G8683">
        <v>4725</v>
      </c>
      <c r="H8683" t="s">
        <v>11</v>
      </c>
    </row>
    <row r="8684" spans="1:8" x14ac:dyDescent="0.25">
      <c r="A8684" t="s">
        <v>8337</v>
      </c>
      <c r="B8684" t="s">
        <v>8338</v>
      </c>
      <c r="C8684">
        <v>487</v>
      </c>
      <c r="D8684" t="s">
        <v>12</v>
      </c>
      <c r="E8684">
        <v>361</v>
      </c>
      <c r="F8684">
        <v>476</v>
      </c>
      <c r="G8684">
        <v>4286</v>
      </c>
      <c r="H8684" t="s">
        <v>13</v>
      </c>
    </row>
    <row r="8685" spans="1:8" x14ac:dyDescent="0.25">
      <c r="A8685" t="s">
        <v>8339</v>
      </c>
      <c r="B8685" t="s">
        <v>8340</v>
      </c>
      <c r="C8685">
        <v>446</v>
      </c>
      <c r="D8685" t="s">
        <v>10</v>
      </c>
      <c r="E8685">
        <v>1</v>
      </c>
      <c r="F8685">
        <v>344</v>
      </c>
      <c r="G8685">
        <v>4725</v>
      </c>
      <c r="H8685" t="s">
        <v>11</v>
      </c>
    </row>
    <row r="8686" spans="1:8" x14ac:dyDescent="0.25">
      <c r="A8686" t="s">
        <v>8339</v>
      </c>
      <c r="B8686" t="s">
        <v>8340</v>
      </c>
      <c r="C8686">
        <v>446</v>
      </c>
      <c r="D8686" t="s">
        <v>12</v>
      </c>
      <c r="E8686">
        <v>353</v>
      </c>
      <c r="F8686">
        <v>440</v>
      </c>
      <c r="G8686">
        <v>4286</v>
      </c>
      <c r="H8686" t="s">
        <v>13</v>
      </c>
    </row>
    <row r="8687" spans="1:8" x14ac:dyDescent="0.25">
      <c r="A8687" t="s">
        <v>8341</v>
      </c>
      <c r="B8687" t="s">
        <v>8342</v>
      </c>
      <c r="C8687">
        <v>470</v>
      </c>
      <c r="D8687" t="s">
        <v>10</v>
      </c>
      <c r="E8687">
        <v>1</v>
      </c>
      <c r="F8687">
        <v>344</v>
      </c>
      <c r="G8687">
        <v>4725</v>
      </c>
      <c r="H8687" t="s">
        <v>11</v>
      </c>
    </row>
    <row r="8688" spans="1:8" x14ac:dyDescent="0.25">
      <c r="A8688" t="s">
        <v>8341</v>
      </c>
      <c r="B8688" t="s">
        <v>8342</v>
      </c>
      <c r="C8688">
        <v>470</v>
      </c>
      <c r="D8688" t="s">
        <v>12</v>
      </c>
      <c r="E8688">
        <v>355</v>
      </c>
      <c r="F8688">
        <v>469</v>
      </c>
      <c r="G8688">
        <v>4286</v>
      </c>
      <c r="H8688" t="s">
        <v>13</v>
      </c>
    </row>
    <row r="8689" spans="1:8" x14ac:dyDescent="0.25">
      <c r="A8689" t="s">
        <v>8343</v>
      </c>
      <c r="B8689" t="s">
        <v>8344</v>
      </c>
      <c r="C8689">
        <v>480</v>
      </c>
      <c r="D8689" t="s">
        <v>12</v>
      </c>
      <c r="E8689">
        <v>362</v>
      </c>
      <c r="F8689">
        <v>478</v>
      </c>
      <c r="G8689">
        <v>4286</v>
      </c>
      <c r="H8689" t="s">
        <v>13</v>
      </c>
    </row>
    <row r="8690" spans="1:8" x14ac:dyDescent="0.25">
      <c r="A8690" t="s">
        <v>8343</v>
      </c>
      <c r="B8690" t="s">
        <v>8344</v>
      </c>
      <c r="C8690">
        <v>480</v>
      </c>
      <c r="D8690" t="s">
        <v>10</v>
      </c>
      <c r="E8690">
        <v>5</v>
      </c>
      <c r="F8690">
        <v>350</v>
      </c>
      <c r="G8690">
        <v>4725</v>
      </c>
      <c r="H8690" t="s">
        <v>11</v>
      </c>
    </row>
    <row r="8691" spans="1:8" x14ac:dyDescent="0.25">
      <c r="A8691" t="s">
        <v>8345</v>
      </c>
      <c r="B8691" t="s">
        <v>8346</v>
      </c>
      <c r="C8691">
        <v>488</v>
      </c>
      <c r="D8691" t="s">
        <v>12</v>
      </c>
      <c r="E8691">
        <v>359</v>
      </c>
      <c r="F8691">
        <v>475</v>
      </c>
      <c r="G8691">
        <v>4286</v>
      </c>
      <c r="H8691" t="s">
        <v>13</v>
      </c>
    </row>
    <row r="8692" spans="1:8" x14ac:dyDescent="0.25">
      <c r="A8692" t="s">
        <v>8345</v>
      </c>
      <c r="B8692" t="s">
        <v>8346</v>
      </c>
      <c r="C8692">
        <v>488</v>
      </c>
      <c r="D8692" t="s">
        <v>10</v>
      </c>
      <c r="E8692">
        <v>5</v>
      </c>
      <c r="F8692">
        <v>347</v>
      </c>
      <c r="G8692">
        <v>4725</v>
      </c>
      <c r="H8692" t="s">
        <v>11</v>
      </c>
    </row>
    <row r="8693" spans="1:8" x14ac:dyDescent="0.25">
      <c r="A8693" t="s">
        <v>8347</v>
      </c>
      <c r="B8693" t="s">
        <v>8348</v>
      </c>
      <c r="C8693">
        <v>408</v>
      </c>
      <c r="D8693" t="s">
        <v>10</v>
      </c>
      <c r="E8693">
        <v>28</v>
      </c>
      <c r="F8693">
        <v>380</v>
      </c>
      <c r="G8693">
        <v>4725</v>
      </c>
      <c r="H8693" t="s">
        <v>11</v>
      </c>
    </row>
    <row r="8694" spans="1:8" x14ac:dyDescent="0.25">
      <c r="A8694" t="s">
        <v>8349</v>
      </c>
      <c r="B8694" t="s">
        <v>8350</v>
      </c>
      <c r="C8694">
        <v>527</v>
      </c>
      <c r="D8694" t="s">
        <v>10</v>
      </c>
      <c r="E8694">
        <v>28</v>
      </c>
      <c r="F8694">
        <v>380</v>
      </c>
      <c r="G8694">
        <v>4725</v>
      </c>
      <c r="H8694" t="s">
        <v>11</v>
      </c>
    </row>
    <row r="8695" spans="1:8" x14ac:dyDescent="0.25">
      <c r="A8695" t="s">
        <v>8349</v>
      </c>
      <c r="B8695" t="s">
        <v>8350</v>
      </c>
      <c r="C8695">
        <v>527</v>
      </c>
      <c r="D8695" t="s">
        <v>12</v>
      </c>
      <c r="E8695">
        <v>394</v>
      </c>
      <c r="F8695">
        <v>524</v>
      </c>
      <c r="G8695">
        <v>4286</v>
      </c>
      <c r="H8695" t="s">
        <v>13</v>
      </c>
    </row>
    <row r="8696" spans="1:8" x14ac:dyDescent="0.25">
      <c r="A8696" t="s">
        <v>8351</v>
      </c>
      <c r="B8696" t="s">
        <v>8352</v>
      </c>
      <c r="C8696">
        <v>527</v>
      </c>
      <c r="D8696" t="s">
        <v>10</v>
      </c>
      <c r="E8696">
        <v>28</v>
      </c>
      <c r="F8696">
        <v>379</v>
      </c>
      <c r="G8696">
        <v>4725</v>
      </c>
      <c r="H8696" t="s">
        <v>11</v>
      </c>
    </row>
    <row r="8697" spans="1:8" x14ac:dyDescent="0.25">
      <c r="A8697" t="s">
        <v>8351</v>
      </c>
      <c r="B8697" t="s">
        <v>8352</v>
      </c>
      <c r="C8697">
        <v>527</v>
      </c>
      <c r="D8697" t="s">
        <v>12</v>
      </c>
      <c r="E8697">
        <v>393</v>
      </c>
      <c r="F8697">
        <v>523</v>
      </c>
      <c r="G8697">
        <v>4286</v>
      </c>
      <c r="H8697" t="s">
        <v>13</v>
      </c>
    </row>
    <row r="8698" spans="1:8" x14ac:dyDescent="0.25">
      <c r="A8698" t="s">
        <v>8353</v>
      </c>
      <c r="B8698" t="s">
        <v>8354</v>
      </c>
      <c r="C8698">
        <v>527</v>
      </c>
      <c r="D8698" t="s">
        <v>10</v>
      </c>
      <c r="E8698">
        <v>28</v>
      </c>
      <c r="F8698">
        <v>380</v>
      </c>
      <c r="G8698">
        <v>4725</v>
      </c>
      <c r="H8698" t="s">
        <v>11</v>
      </c>
    </row>
    <row r="8699" spans="1:8" x14ac:dyDescent="0.25">
      <c r="A8699" t="s">
        <v>8353</v>
      </c>
      <c r="B8699" t="s">
        <v>8354</v>
      </c>
      <c r="C8699">
        <v>527</v>
      </c>
      <c r="D8699" t="s">
        <v>12</v>
      </c>
      <c r="E8699">
        <v>394</v>
      </c>
      <c r="F8699">
        <v>524</v>
      </c>
      <c r="G8699">
        <v>4286</v>
      </c>
      <c r="H8699" t="s">
        <v>13</v>
      </c>
    </row>
    <row r="8700" spans="1:8" x14ac:dyDescent="0.25">
      <c r="A8700" t="s">
        <v>8355</v>
      </c>
      <c r="B8700" t="s">
        <v>8356</v>
      </c>
      <c r="C8700">
        <v>582</v>
      </c>
      <c r="D8700" t="s">
        <v>10</v>
      </c>
      <c r="E8700">
        <v>1</v>
      </c>
      <c r="F8700">
        <v>341</v>
      </c>
      <c r="G8700">
        <v>4725</v>
      </c>
      <c r="H8700" t="s">
        <v>11</v>
      </c>
    </row>
    <row r="8701" spans="1:8" x14ac:dyDescent="0.25">
      <c r="A8701" t="s">
        <v>8355</v>
      </c>
      <c r="B8701" t="s">
        <v>8356</v>
      </c>
      <c r="C8701">
        <v>582</v>
      </c>
      <c r="D8701" t="s">
        <v>12</v>
      </c>
      <c r="E8701">
        <v>353</v>
      </c>
      <c r="F8701">
        <v>468</v>
      </c>
      <c r="G8701">
        <v>4286</v>
      </c>
      <c r="H8701" t="s">
        <v>13</v>
      </c>
    </row>
    <row r="8702" spans="1:8" x14ac:dyDescent="0.25">
      <c r="A8702" t="s">
        <v>8355</v>
      </c>
      <c r="B8702" t="s">
        <v>8356</v>
      </c>
      <c r="C8702">
        <v>582</v>
      </c>
      <c r="D8702" t="s">
        <v>14</v>
      </c>
      <c r="E8702">
        <v>493</v>
      </c>
      <c r="F8702">
        <v>572</v>
      </c>
      <c r="G8702">
        <v>7652</v>
      </c>
      <c r="H8702" t="s">
        <v>15</v>
      </c>
    </row>
    <row r="8703" spans="1:8" x14ac:dyDescent="0.25">
      <c r="A8703" t="s">
        <v>8357</v>
      </c>
      <c r="B8703" t="s">
        <v>8358</v>
      </c>
      <c r="C8703">
        <v>478</v>
      </c>
      <c r="D8703" t="s">
        <v>12</v>
      </c>
      <c r="E8703">
        <v>354</v>
      </c>
      <c r="F8703">
        <v>468</v>
      </c>
      <c r="G8703">
        <v>4286</v>
      </c>
      <c r="H8703" t="s">
        <v>13</v>
      </c>
    </row>
    <row r="8704" spans="1:8" x14ac:dyDescent="0.25">
      <c r="A8704" t="s">
        <v>8357</v>
      </c>
      <c r="B8704" t="s">
        <v>8358</v>
      </c>
      <c r="C8704">
        <v>478</v>
      </c>
      <c r="D8704" t="s">
        <v>10</v>
      </c>
      <c r="E8704">
        <v>4</v>
      </c>
      <c r="F8704">
        <v>341</v>
      </c>
      <c r="G8704">
        <v>4725</v>
      </c>
      <c r="H8704" t="s">
        <v>11</v>
      </c>
    </row>
    <row r="8705" spans="1:8" x14ac:dyDescent="0.25">
      <c r="A8705" t="s">
        <v>8359</v>
      </c>
      <c r="B8705" t="s">
        <v>8360</v>
      </c>
      <c r="C8705">
        <v>476</v>
      </c>
      <c r="D8705" t="s">
        <v>10</v>
      </c>
      <c r="E8705">
        <v>2</v>
      </c>
      <c r="F8705">
        <v>344</v>
      </c>
      <c r="G8705">
        <v>4725</v>
      </c>
      <c r="H8705" t="s">
        <v>11</v>
      </c>
    </row>
    <row r="8706" spans="1:8" x14ac:dyDescent="0.25">
      <c r="A8706" t="s">
        <v>8359</v>
      </c>
      <c r="B8706" t="s">
        <v>8360</v>
      </c>
      <c r="C8706">
        <v>476</v>
      </c>
      <c r="D8706" t="s">
        <v>12</v>
      </c>
      <c r="E8706">
        <v>359</v>
      </c>
      <c r="F8706">
        <v>474</v>
      </c>
      <c r="G8706">
        <v>4286</v>
      </c>
      <c r="H8706" t="s">
        <v>13</v>
      </c>
    </row>
    <row r="8707" spans="1:8" x14ac:dyDescent="0.25">
      <c r="A8707" t="s">
        <v>8361</v>
      </c>
      <c r="B8707" t="s">
        <v>8362</v>
      </c>
      <c r="C8707">
        <v>482</v>
      </c>
      <c r="D8707" t="s">
        <v>10</v>
      </c>
      <c r="E8707">
        <v>2</v>
      </c>
      <c r="F8707">
        <v>348</v>
      </c>
      <c r="G8707">
        <v>4725</v>
      </c>
      <c r="H8707" t="s">
        <v>11</v>
      </c>
    </row>
    <row r="8708" spans="1:8" x14ac:dyDescent="0.25">
      <c r="A8708" t="s">
        <v>8361</v>
      </c>
      <c r="B8708" t="s">
        <v>8362</v>
      </c>
      <c r="C8708">
        <v>482</v>
      </c>
      <c r="D8708" t="s">
        <v>12</v>
      </c>
      <c r="E8708">
        <v>359</v>
      </c>
      <c r="F8708">
        <v>476</v>
      </c>
      <c r="G8708">
        <v>4286</v>
      </c>
      <c r="H8708" t="s">
        <v>13</v>
      </c>
    </row>
    <row r="8709" spans="1:8" x14ac:dyDescent="0.25">
      <c r="A8709" t="s">
        <v>8363</v>
      </c>
      <c r="B8709" t="s">
        <v>8364</v>
      </c>
      <c r="C8709">
        <v>478</v>
      </c>
      <c r="D8709" t="s">
        <v>10</v>
      </c>
      <c r="E8709">
        <v>10</v>
      </c>
      <c r="F8709">
        <v>356</v>
      </c>
      <c r="G8709">
        <v>4725</v>
      </c>
      <c r="H8709" t="s">
        <v>11</v>
      </c>
    </row>
    <row r="8710" spans="1:8" x14ac:dyDescent="0.25">
      <c r="A8710" t="s">
        <v>8363</v>
      </c>
      <c r="B8710" t="s">
        <v>8364</v>
      </c>
      <c r="C8710">
        <v>478</v>
      </c>
      <c r="D8710" t="s">
        <v>12</v>
      </c>
      <c r="E8710">
        <v>371</v>
      </c>
      <c r="F8710">
        <v>476</v>
      </c>
      <c r="G8710">
        <v>4286</v>
      </c>
      <c r="H8710" t="s">
        <v>13</v>
      </c>
    </row>
    <row r="8711" spans="1:8" x14ac:dyDescent="0.25">
      <c r="A8711" t="s">
        <v>8365</v>
      </c>
      <c r="B8711" t="s">
        <v>8366</v>
      </c>
      <c r="C8711">
        <v>564</v>
      </c>
      <c r="D8711" t="s">
        <v>12</v>
      </c>
      <c r="E8711">
        <v>444</v>
      </c>
      <c r="F8711">
        <v>559</v>
      </c>
      <c r="G8711">
        <v>4286</v>
      </c>
      <c r="H8711" t="s">
        <v>13</v>
      </c>
    </row>
    <row r="8712" spans="1:8" x14ac:dyDescent="0.25">
      <c r="A8712" t="s">
        <v>8365</v>
      </c>
      <c r="B8712" t="s">
        <v>8366</v>
      </c>
      <c r="C8712">
        <v>564</v>
      </c>
      <c r="D8712" t="s">
        <v>10</v>
      </c>
      <c r="E8712">
        <v>88</v>
      </c>
      <c r="F8712">
        <v>431</v>
      </c>
      <c r="G8712">
        <v>4725</v>
      </c>
      <c r="H8712" t="s">
        <v>11</v>
      </c>
    </row>
    <row r="8713" spans="1:8" x14ac:dyDescent="0.25">
      <c r="A8713" t="s">
        <v>8367</v>
      </c>
      <c r="B8713" t="s">
        <v>8368</v>
      </c>
      <c r="C8713">
        <v>484</v>
      </c>
      <c r="D8713" t="s">
        <v>10</v>
      </c>
      <c r="E8713">
        <v>12</v>
      </c>
      <c r="F8713">
        <v>348</v>
      </c>
      <c r="G8713">
        <v>4725</v>
      </c>
      <c r="H8713" t="s">
        <v>11</v>
      </c>
    </row>
    <row r="8714" spans="1:8" x14ac:dyDescent="0.25">
      <c r="A8714" t="s">
        <v>8367</v>
      </c>
      <c r="B8714" t="s">
        <v>8368</v>
      </c>
      <c r="C8714">
        <v>484</v>
      </c>
      <c r="D8714" t="s">
        <v>12</v>
      </c>
      <c r="E8714">
        <v>362</v>
      </c>
      <c r="F8714">
        <v>477</v>
      </c>
      <c r="G8714">
        <v>4286</v>
      </c>
      <c r="H8714" t="s">
        <v>13</v>
      </c>
    </row>
    <row r="8715" spans="1:8" x14ac:dyDescent="0.25">
      <c r="A8715" t="s">
        <v>8369</v>
      </c>
      <c r="B8715" t="s">
        <v>8370</v>
      </c>
      <c r="C8715">
        <v>470</v>
      </c>
      <c r="D8715" t="s">
        <v>10</v>
      </c>
      <c r="E8715">
        <v>1</v>
      </c>
      <c r="F8715">
        <v>345</v>
      </c>
      <c r="G8715">
        <v>4725</v>
      </c>
      <c r="H8715" t="s">
        <v>11</v>
      </c>
    </row>
    <row r="8716" spans="1:8" x14ac:dyDescent="0.25">
      <c r="A8716" t="s">
        <v>8369</v>
      </c>
      <c r="B8716" t="s">
        <v>8370</v>
      </c>
      <c r="C8716">
        <v>470</v>
      </c>
      <c r="D8716" t="s">
        <v>12</v>
      </c>
      <c r="E8716">
        <v>355</v>
      </c>
      <c r="F8716">
        <v>469</v>
      </c>
      <c r="G8716">
        <v>4286</v>
      </c>
      <c r="H8716" t="s">
        <v>13</v>
      </c>
    </row>
    <row r="8717" spans="1:8" x14ac:dyDescent="0.25">
      <c r="A8717" t="s">
        <v>8371</v>
      </c>
      <c r="B8717" t="s">
        <v>8372</v>
      </c>
      <c r="C8717">
        <v>506</v>
      </c>
      <c r="D8717" t="s">
        <v>10</v>
      </c>
      <c r="E8717">
        <v>25</v>
      </c>
      <c r="F8717">
        <v>371</v>
      </c>
      <c r="G8717">
        <v>4725</v>
      </c>
      <c r="H8717" t="s">
        <v>11</v>
      </c>
    </row>
    <row r="8718" spans="1:8" x14ac:dyDescent="0.25">
      <c r="A8718" t="s">
        <v>8371</v>
      </c>
      <c r="B8718" t="s">
        <v>8372</v>
      </c>
      <c r="C8718">
        <v>506</v>
      </c>
      <c r="D8718" t="s">
        <v>12</v>
      </c>
      <c r="E8718">
        <v>388</v>
      </c>
      <c r="F8718">
        <v>504</v>
      </c>
      <c r="G8718">
        <v>4286</v>
      </c>
      <c r="H8718" t="s">
        <v>13</v>
      </c>
    </row>
    <row r="8719" spans="1:8" x14ac:dyDescent="0.25">
      <c r="A8719" t="s">
        <v>8373</v>
      </c>
      <c r="B8719" t="s">
        <v>8374</v>
      </c>
      <c r="C8719">
        <v>517</v>
      </c>
      <c r="D8719" t="s">
        <v>10</v>
      </c>
      <c r="E8719">
        <v>28</v>
      </c>
      <c r="F8719">
        <v>389</v>
      </c>
      <c r="G8719">
        <v>4725</v>
      </c>
      <c r="H8719" t="s">
        <v>11</v>
      </c>
    </row>
    <row r="8720" spans="1:8" x14ac:dyDescent="0.25">
      <c r="A8720" t="s">
        <v>8373</v>
      </c>
      <c r="B8720" t="s">
        <v>8374</v>
      </c>
      <c r="C8720">
        <v>517</v>
      </c>
      <c r="D8720" t="s">
        <v>12</v>
      </c>
      <c r="E8720">
        <v>396</v>
      </c>
      <c r="F8720">
        <v>510</v>
      </c>
      <c r="G8720">
        <v>4286</v>
      </c>
      <c r="H8720" t="s">
        <v>13</v>
      </c>
    </row>
    <row r="8721" spans="1:8" x14ac:dyDescent="0.25">
      <c r="A8721" t="s">
        <v>8375</v>
      </c>
      <c r="B8721" t="s">
        <v>8376</v>
      </c>
      <c r="C8721">
        <v>539</v>
      </c>
      <c r="D8721" t="s">
        <v>10</v>
      </c>
      <c r="E8721">
        <v>34</v>
      </c>
      <c r="F8721">
        <v>381</v>
      </c>
      <c r="G8721">
        <v>4725</v>
      </c>
      <c r="H8721" t="s">
        <v>11</v>
      </c>
    </row>
    <row r="8722" spans="1:8" x14ac:dyDescent="0.25">
      <c r="A8722" t="s">
        <v>8375</v>
      </c>
      <c r="B8722" t="s">
        <v>8376</v>
      </c>
      <c r="C8722">
        <v>539</v>
      </c>
      <c r="D8722" t="s">
        <v>12</v>
      </c>
      <c r="E8722">
        <v>398</v>
      </c>
      <c r="F8722">
        <v>511</v>
      </c>
      <c r="G8722">
        <v>4286</v>
      </c>
      <c r="H8722" t="s">
        <v>13</v>
      </c>
    </row>
    <row r="8723" spans="1:8" x14ac:dyDescent="0.25">
      <c r="A8723" t="s">
        <v>8377</v>
      </c>
      <c r="B8723" t="s">
        <v>8378</v>
      </c>
      <c r="C8723">
        <v>543</v>
      </c>
      <c r="D8723" t="s">
        <v>10</v>
      </c>
      <c r="E8723">
        <v>30</v>
      </c>
      <c r="F8723">
        <v>378</v>
      </c>
      <c r="G8723">
        <v>4725</v>
      </c>
      <c r="H8723" t="s">
        <v>11</v>
      </c>
    </row>
    <row r="8724" spans="1:8" x14ac:dyDescent="0.25">
      <c r="A8724" t="s">
        <v>8377</v>
      </c>
      <c r="B8724" t="s">
        <v>8378</v>
      </c>
      <c r="C8724">
        <v>543</v>
      </c>
      <c r="D8724" t="s">
        <v>12</v>
      </c>
      <c r="E8724">
        <v>395</v>
      </c>
      <c r="F8724">
        <v>510</v>
      </c>
      <c r="G8724">
        <v>4286</v>
      </c>
      <c r="H8724" t="s">
        <v>13</v>
      </c>
    </row>
    <row r="8725" spans="1:8" x14ac:dyDescent="0.25">
      <c r="A8725" t="s">
        <v>8379</v>
      </c>
      <c r="B8725" t="s">
        <v>8380</v>
      </c>
      <c r="C8725">
        <v>513</v>
      </c>
      <c r="D8725" t="s">
        <v>10</v>
      </c>
      <c r="E8725">
        <v>33</v>
      </c>
      <c r="F8725">
        <v>380</v>
      </c>
      <c r="G8725">
        <v>4725</v>
      </c>
      <c r="H8725" t="s">
        <v>11</v>
      </c>
    </row>
    <row r="8726" spans="1:8" x14ac:dyDescent="0.25">
      <c r="A8726" t="s">
        <v>8379</v>
      </c>
      <c r="B8726" t="s">
        <v>8380</v>
      </c>
      <c r="C8726">
        <v>513</v>
      </c>
      <c r="D8726" t="s">
        <v>12</v>
      </c>
      <c r="E8726">
        <v>397</v>
      </c>
      <c r="F8726">
        <v>512</v>
      </c>
      <c r="G8726">
        <v>4286</v>
      </c>
      <c r="H8726" t="s">
        <v>13</v>
      </c>
    </row>
    <row r="8727" spans="1:8" x14ac:dyDescent="0.25">
      <c r="A8727" t="s">
        <v>8381</v>
      </c>
      <c r="B8727" t="s">
        <v>8382</v>
      </c>
      <c r="C8727">
        <v>665</v>
      </c>
      <c r="D8727" t="s">
        <v>2235</v>
      </c>
      <c r="E8727">
        <v>1</v>
      </c>
      <c r="F8727">
        <v>129</v>
      </c>
      <c r="G8727">
        <v>3</v>
      </c>
    </row>
    <row r="8728" spans="1:8" x14ac:dyDescent="0.25">
      <c r="A8728" t="s">
        <v>8381</v>
      </c>
      <c r="B8728" t="s">
        <v>8382</v>
      </c>
      <c r="C8728">
        <v>665</v>
      </c>
      <c r="D8728" t="s">
        <v>10</v>
      </c>
      <c r="E8728">
        <v>152</v>
      </c>
      <c r="F8728">
        <v>499</v>
      </c>
      <c r="G8728">
        <v>4725</v>
      </c>
      <c r="H8728" t="s">
        <v>11</v>
      </c>
    </row>
    <row r="8729" spans="1:8" x14ac:dyDescent="0.25">
      <c r="A8729" t="s">
        <v>8381</v>
      </c>
      <c r="B8729" t="s">
        <v>8382</v>
      </c>
      <c r="C8729">
        <v>665</v>
      </c>
      <c r="D8729" t="s">
        <v>12</v>
      </c>
      <c r="E8729">
        <v>512</v>
      </c>
      <c r="F8729">
        <v>651</v>
      </c>
      <c r="G8729">
        <v>4286</v>
      </c>
      <c r="H8729" t="s">
        <v>13</v>
      </c>
    </row>
    <row r="8730" spans="1:8" x14ac:dyDescent="0.25">
      <c r="A8730" t="s">
        <v>8383</v>
      </c>
      <c r="B8730" t="s">
        <v>8384</v>
      </c>
      <c r="C8730">
        <v>526</v>
      </c>
      <c r="D8730" t="s">
        <v>10</v>
      </c>
      <c r="E8730">
        <v>32</v>
      </c>
      <c r="F8730">
        <v>379</v>
      </c>
      <c r="G8730">
        <v>4725</v>
      </c>
      <c r="H8730" t="s">
        <v>11</v>
      </c>
    </row>
    <row r="8731" spans="1:8" x14ac:dyDescent="0.25">
      <c r="A8731" t="s">
        <v>8383</v>
      </c>
      <c r="B8731" t="s">
        <v>8384</v>
      </c>
      <c r="C8731">
        <v>526</v>
      </c>
      <c r="D8731" t="s">
        <v>12</v>
      </c>
      <c r="E8731">
        <v>393</v>
      </c>
      <c r="F8731">
        <v>517</v>
      </c>
      <c r="G8731">
        <v>4286</v>
      </c>
      <c r="H8731" t="s">
        <v>13</v>
      </c>
    </row>
    <row r="8732" spans="1:8" x14ac:dyDescent="0.25">
      <c r="A8732" t="s">
        <v>8385</v>
      </c>
      <c r="B8732" t="s">
        <v>8386</v>
      </c>
      <c r="C8732">
        <v>475</v>
      </c>
      <c r="D8732" t="s">
        <v>12</v>
      </c>
      <c r="E8732">
        <v>354</v>
      </c>
      <c r="F8732">
        <v>469</v>
      </c>
      <c r="G8732">
        <v>4286</v>
      </c>
      <c r="H8732" t="s">
        <v>13</v>
      </c>
    </row>
    <row r="8733" spans="1:8" x14ac:dyDescent="0.25">
      <c r="A8733" t="s">
        <v>8385</v>
      </c>
      <c r="B8733" t="s">
        <v>8386</v>
      </c>
      <c r="C8733">
        <v>475</v>
      </c>
      <c r="D8733" t="s">
        <v>10</v>
      </c>
      <c r="E8733">
        <v>4</v>
      </c>
      <c r="F8733">
        <v>340</v>
      </c>
      <c r="G8733">
        <v>4725</v>
      </c>
      <c r="H8733" t="s">
        <v>11</v>
      </c>
    </row>
    <row r="8734" spans="1:8" x14ac:dyDescent="0.25">
      <c r="A8734" t="s">
        <v>8387</v>
      </c>
      <c r="B8734" t="s">
        <v>8388</v>
      </c>
      <c r="C8734">
        <v>390</v>
      </c>
      <c r="D8734" t="s">
        <v>10</v>
      </c>
      <c r="E8734">
        <v>2</v>
      </c>
      <c r="F8734">
        <v>249</v>
      </c>
      <c r="G8734">
        <v>4725</v>
      </c>
      <c r="H8734" t="s">
        <v>11</v>
      </c>
    </row>
    <row r="8735" spans="1:8" x14ac:dyDescent="0.25">
      <c r="A8735" t="s">
        <v>8387</v>
      </c>
      <c r="B8735" t="s">
        <v>8388</v>
      </c>
      <c r="C8735">
        <v>390</v>
      </c>
      <c r="D8735" t="s">
        <v>12</v>
      </c>
      <c r="E8735">
        <v>262</v>
      </c>
      <c r="F8735">
        <v>377</v>
      </c>
      <c r="G8735">
        <v>4286</v>
      </c>
      <c r="H8735" t="s">
        <v>13</v>
      </c>
    </row>
    <row r="8736" spans="1:8" x14ac:dyDescent="0.25">
      <c r="A8736" t="s">
        <v>8389</v>
      </c>
      <c r="B8736" t="s">
        <v>8390</v>
      </c>
      <c r="C8736">
        <v>571</v>
      </c>
      <c r="D8736" t="s">
        <v>10</v>
      </c>
      <c r="E8736">
        <v>86</v>
      </c>
      <c r="F8736">
        <v>186</v>
      </c>
      <c r="G8736">
        <v>4725</v>
      </c>
      <c r="H8736" t="s">
        <v>11</v>
      </c>
    </row>
    <row r="8737" spans="1:8" x14ac:dyDescent="0.25">
      <c r="A8737" t="s">
        <v>8389</v>
      </c>
      <c r="B8737" t="s">
        <v>8390</v>
      </c>
      <c r="C8737">
        <v>571</v>
      </c>
      <c r="D8737" t="s">
        <v>10</v>
      </c>
      <c r="E8737">
        <v>263</v>
      </c>
      <c r="F8737">
        <v>558</v>
      </c>
      <c r="G8737">
        <v>4725</v>
      </c>
      <c r="H8737" t="s">
        <v>11</v>
      </c>
    </row>
    <row r="8738" spans="1:8" x14ac:dyDescent="0.25">
      <c r="A8738" t="s">
        <v>8391</v>
      </c>
      <c r="B8738" t="s">
        <v>8392</v>
      </c>
      <c r="C8738">
        <v>368</v>
      </c>
      <c r="D8738" t="s">
        <v>10</v>
      </c>
      <c r="E8738">
        <v>4</v>
      </c>
      <c r="F8738">
        <v>356</v>
      </c>
      <c r="G8738">
        <v>4725</v>
      </c>
      <c r="H8738" t="s">
        <v>11</v>
      </c>
    </row>
    <row r="8739" spans="1:8" x14ac:dyDescent="0.25">
      <c r="A8739" t="s">
        <v>8393</v>
      </c>
      <c r="B8739" t="s">
        <v>8394</v>
      </c>
      <c r="C8739">
        <v>484</v>
      </c>
      <c r="D8739" t="s">
        <v>10</v>
      </c>
      <c r="E8739">
        <v>2</v>
      </c>
      <c r="F8739">
        <v>342</v>
      </c>
      <c r="G8739">
        <v>4725</v>
      </c>
      <c r="H8739" t="s">
        <v>11</v>
      </c>
    </row>
    <row r="8740" spans="1:8" x14ac:dyDescent="0.25">
      <c r="A8740" t="s">
        <v>8393</v>
      </c>
      <c r="B8740" t="s">
        <v>8394</v>
      </c>
      <c r="C8740">
        <v>484</v>
      </c>
      <c r="D8740" t="s">
        <v>12</v>
      </c>
      <c r="E8740">
        <v>355</v>
      </c>
      <c r="F8740">
        <v>471</v>
      </c>
      <c r="G8740">
        <v>4286</v>
      </c>
      <c r="H8740" t="s">
        <v>13</v>
      </c>
    </row>
    <row r="8741" spans="1:8" x14ac:dyDescent="0.25">
      <c r="A8741" t="s">
        <v>8395</v>
      </c>
      <c r="B8741" t="s">
        <v>8396</v>
      </c>
      <c r="C8741">
        <v>478</v>
      </c>
      <c r="D8741" t="s">
        <v>12</v>
      </c>
      <c r="E8741">
        <v>354</v>
      </c>
      <c r="F8741">
        <v>469</v>
      </c>
      <c r="G8741">
        <v>4286</v>
      </c>
      <c r="H8741" t="s">
        <v>13</v>
      </c>
    </row>
    <row r="8742" spans="1:8" x14ac:dyDescent="0.25">
      <c r="A8742" t="s">
        <v>8395</v>
      </c>
      <c r="B8742" t="s">
        <v>8396</v>
      </c>
      <c r="C8742">
        <v>478</v>
      </c>
      <c r="D8742" t="s">
        <v>10</v>
      </c>
      <c r="E8742">
        <v>4</v>
      </c>
      <c r="F8742">
        <v>342</v>
      </c>
      <c r="G8742">
        <v>4725</v>
      </c>
      <c r="H8742" t="s">
        <v>11</v>
      </c>
    </row>
    <row r="8743" spans="1:8" x14ac:dyDescent="0.25">
      <c r="A8743" t="s">
        <v>8397</v>
      </c>
      <c r="B8743" t="s">
        <v>8398</v>
      </c>
      <c r="C8743">
        <v>470</v>
      </c>
      <c r="D8743" t="s">
        <v>10</v>
      </c>
      <c r="E8743">
        <v>1</v>
      </c>
      <c r="F8743">
        <v>344</v>
      </c>
      <c r="G8743">
        <v>4725</v>
      </c>
      <c r="H8743" t="s">
        <v>11</v>
      </c>
    </row>
    <row r="8744" spans="1:8" x14ac:dyDescent="0.25">
      <c r="A8744" t="s">
        <v>8397</v>
      </c>
      <c r="B8744" t="s">
        <v>8398</v>
      </c>
      <c r="C8744">
        <v>470</v>
      </c>
      <c r="D8744" t="s">
        <v>12</v>
      </c>
      <c r="E8744">
        <v>354</v>
      </c>
      <c r="F8744">
        <v>469</v>
      </c>
      <c r="G8744">
        <v>4286</v>
      </c>
      <c r="H8744" t="s">
        <v>13</v>
      </c>
    </row>
    <row r="8745" spans="1:8" x14ac:dyDescent="0.25">
      <c r="A8745" t="s">
        <v>8399</v>
      </c>
      <c r="B8745" t="s">
        <v>8400</v>
      </c>
      <c r="C8745">
        <v>597</v>
      </c>
      <c r="D8745" t="s">
        <v>12</v>
      </c>
      <c r="E8745">
        <v>358</v>
      </c>
      <c r="F8745">
        <v>472</v>
      </c>
      <c r="G8745">
        <v>4286</v>
      </c>
      <c r="H8745" t="s">
        <v>13</v>
      </c>
    </row>
    <row r="8746" spans="1:8" x14ac:dyDescent="0.25">
      <c r="A8746" t="s">
        <v>8399</v>
      </c>
      <c r="B8746" t="s">
        <v>8400</v>
      </c>
      <c r="C8746">
        <v>597</v>
      </c>
      <c r="D8746" t="s">
        <v>10</v>
      </c>
      <c r="E8746">
        <v>7</v>
      </c>
      <c r="F8746">
        <v>349</v>
      </c>
      <c r="G8746">
        <v>4725</v>
      </c>
      <c r="H8746" t="s">
        <v>11</v>
      </c>
    </row>
    <row r="8747" spans="1:8" x14ac:dyDescent="0.25">
      <c r="A8747" t="s">
        <v>8401</v>
      </c>
      <c r="B8747" t="s">
        <v>8402</v>
      </c>
      <c r="C8747">
        <v>480</v>
      </c>
      <c r="D8747" t="s">
        <v>12</v>
      </c>
      <c r="E8747">
        <v>362</v>
      </c>
      <c r="F8747">
        <v>478</v>
      </c>
      <c r="G8747">
        <v>4286</v>
      </c>
      <c r="H8747" t="s">
        <v>13</v>
      </c>
    </row>
    <row r="8748" spans="1:8" x14ac:dyDescent="0.25">
      <c r="A8748" t="s">
        <v>8401</v>
      </c>
      <c r="B8748" t="s">
        <v>8402</v>
      </c>
      <c r="C8748">
        <v>480</v>
      </c>
      <c r="D8748" t="s">
        <v>10</v>
      </c>
      <c r="E8748">
        <v>5</v>
      </c>
      <c r="F8748">
        <v>351</v>
      </c>
      <c r="G8748">
        <v>4725</v>
      </c>
      <c r="H8748" t="s">
        <v>11</v>
      </c>
    </row>
    <row r="8749" spans="1:8" x14ac:dyDescent="0.25">
      <c r="A8749" t="s">
        <v>8403</v>
      </c>
      <c r="B8749" t="s">
        <v>8404</v>
      </c>
      <c r="C8749">
        <v>594</v>
      </c>
      <c r="D8749" t="s">
        <v>12</v>
      </c>
      <c r="E8749">
        <v>358</v>
      </c>
      <c r="F8749">
        <v>473</v>
      </c>
      <c r="G8749">
        <v>4286</v>
      </c>
      <c r="H8749" t="s">
        <v>13</v>
      </c>
    </row>
    <row r="8750" spans="1:8" x14ac:dyDescent="0.25">
      <c r="A8750" t="s">
        <v>8403</v>
      </c>
      <c r="B8750" t="s">
        <v>8404</v>
      </c>
      <c r="C8750">
        <v>594</v>
      </c>
      <c r="D8750" t="s">
        <v>14</v>
      </c>
      <c r="E8750">
        <v>498</v>
      </c>
      <c r="F8750">
        <v>576</v>
      </c>
      <c r="G8750">
        <v>7652</v>
      </c>
      <c r="H8750" t="s">
        <v>15</v>
      </c>
    </row>
    <row r="8751" spans="1:8" x14ac:dyDescent="0.25">
      <c r="A8751" t="s">
        <v>8403</v>
      </c>
      <c r="B8751" t="s">
        <v>8404</v>
      </c>
      <c r="C8751">
        <v>594</v>
      </c>
      <c r="D8751" t="s">
        <v>10</v>
      </c>
      <c r="E8751">
        <v>7</v>
      </c>
      <c r="F8751">
        <v>350</v>
      </c>
      <c r="G8751">
        <v>4725</v>
      </c>
      <c r="H8751" t="s">
        <v>11</v>
      </c>
    </row>
    <row r="8752" spans="1:8" x14ac:dyDescent="0.25">
      <c r="A8752" t="s">
        <v>8405</v>
      </c>
      <c r="B8752" t="s">
        <v>8406</v>
      </c>
      <c r="C8752">
        <v>470</v>
      </c>
      <c r="D8752" t="s">
        <v>10</v>
      </c>
      <c r="E8752">
        <v>1</v>
      </c>
      <c r="F8752">
        <v>345</v>
      </c>
      <c r="G8752">
        <v>4725</v>
      </c>
      <c r="H8752" t="s">
        <v>11</v>
      </c>
    </row>
    <row r="8753" spans="1:8" x14ac:dyDescent="0.25">
      <c r="A8753" t="s">
        <v>8405</v>
      </c>
      <c r="B8753" t="s">
        <v>8406</v>
      </c>
      <c r="C8753">
        <v>470</v>
      </c>
      <c r="D8753" t="s">
        <v>12</v>
      </c>
      <c r="E8753">
        <v>355</v>
      </c>
      <c r="F8753">
        <v>469</v>
      </c>
      <c r="G8753">
        <v>4286</v>
      </c>
      <c r="H8753" t="s">
        <v>13</v>
      </c>
    </row>
    <row r="8754" spans="1:8" x14ac:dyDescent="0.25">
      <c r="A8754" t="s">
        <v>8407</v>
      </c>
      <c r="B8754" t="s">
        <v>8408</v>
      </c>
      <c r="C8754">
        <v>480</v>
      </c>
      <c r="D8754" t="s">
        <v>12</v>
      </c>
      <c r="E8754">
        <v>362</v>
      </c>
      <c r="F8754">
        <v>478</v>
      </c>
      <c r="G8754">
        <v>4286</v>
      </c>
      <c r="H8754" t="s">
        <v>13</v>
      </c>
    </row>
    <row r="8755" spans="1:8" x14ac:dyDescent="0.25">
      <c r="A8755" t="s">
        <v>8407</v>
      </c>
      <c r="B8755" t="s">
        <v>8408</v>
      </c>
      <c r="C8755">
        <v>480</v>
      </c>
      <c r="D8755" t="s">
        <v>10</v>
      </c>
      <c r="E8755">
        <v>5</v>
      </c>
      <c r="F8755">
        <v>350</v>
      </c>
      <c r="G8755">
        <v>4725</v>
      </c>
      <c r="H8755" t="s">
        <v>11</v>
      </c>
    </row>
    <row r="8756" spans="1:8" x14ac:dyDescent="0.25">
      <c r="A8756" t="s">
        <v>8409</v>
      </c>
      <c r="B8756" t="s">
        <v>8410</v>
      </c>
      <c r="C8756">
        <v>470</v>
      </c>
      <c r="D8756" t="s">
        <v>10</v>
      </c>
      <c r="E8756">
        <v>1</v>
      </c>
      <c r="F8756">
        <v>345</v>
      </c>
      <c r="G8756">
        <v>4725</v>
      </c>
      <c r="H8756" t="s">
        <v>11</v>
      </c>
    </row>
    <row r="8757" spans="1:8" x14ac:dyDescent="0.25">
      <c r="A8757" t="s">
        <v>8409</v>
      </c>
      <c r="B8757" t="s">
        <v>8410</v>
      </c>
      <c r="C8757">
        <v>470</v>
      </c>
      <c r="D8757" t="s">
        <v>12</v>
      </c>
      <c r="E8757">
        <v>355</v>
      </c>
      <c r="F8757">
        <v>469</v>
      </c>
      <c r="G8757">
        <v>4286</v>
      </c>
      <c r="H8757" t="s">
        <v>13</v>
      </c>
    </row>
    <row r="8758" spans="1:8" x14ac:dyDescent="0.25">
      <c r="A8758" t="s">
        <v>8411</v>
      </c>
      <c r="B8758" t="s">
        <v>8412</v>
      </c>
      <c r="C8758">
        <v>480</v>
      </c>
      <c r="D8758" t="s">
        <v>12</v>
      </c>
      <c r="E8758">
        <v>362</v>
      </c>
      <c r="F8758">
        <v>478</v>
      </c>
      <c r="G8758">
        <v>4286</v>
      </c>
      <c r="H8758" t="s">
        <v>13</v>
      </c>
    </row>
    <row r="8759" spans="1:8" x14ac:dyDescent="0.25">
      <c r="A8759" t="s">
        <v>8411</v>
      </c>
      <c r="B8759" t="s">
        <v>8412</v>
      </c>
      <c r="C8759">
        <v>480</v>
      </c>
      <c r="D8759" t="s">
        <v>10</v>
      </c>
      <c r="E8759">
        <v>5</v>
      </c>
      <c r="F8759">
        <v>350</v>
      </c>
      <c r="G8759">
        <v>4725</v>
      </c>
      <c r="H8759" t="s">
        <v>11</v>
      </c>
    </row>
    <row r="8760" spans="1:8" x14ac:dyDescent="0.25">
      <c r="A8760" t="s">
        <v>8413</v>
      </c>
      <c r="B8760" t="s">
        <v>8414</v>
      </c>
      <c r="C8760">
        <v>351</v>
      </c>
      <c r="D8760" t="s">
        <v>10</v>
      </c>
      <c r="E8760">
        <v>1</v>
      </c>
      <c r="F8760">
        <v>216</v>
      </c>
      <c r="G8760">
        <v>4725</v>
      </c>
      <c r="H8760" t="s">
        <v>11</v>
      </c>
    </row>
    <row r="8761" spans="1:8" x14ac:dyDescent="0.25">
      <c r="A8761" t="s">
        <v>8413</v>
      </c>
      <c r="B8761" t="s">
        <v>8414</v>
      </c>
      <c r="C8761">
        <v>351</v>
      </c>
      <c r="D8761" t="s">
        <v>12</v>
      </c>
      <c r="E8761">
        <v>230</v>
      </c>
      <c r="F8761">
        <v>349</v>
      </c>
      <c r="G8761">
        <v>4286</v>
      </c>
      <c r="H8761" t="s">
        <v>13</v>
      </c>
    </row>
    <row r="8762" spans="1:8" x14ac:dyDescent="0.25">
      <c r="A8762" t="s">
        <v>8415</v>
      </c>
      <c r="B8762" t="s">
        <v>8416</v>
      </c>
      <c r="C8762">
        <v>586</v>
      </c>
      <c r="D8762" t="s">
        <v>10</v>
      </c>
      <c r="E8762">
        <v>1</v>
      </c>
      <c r="F8762">
        <v>346</v>
      </c>
      <c r="G8762">
        <v>4725</v>
      </c>
      <c r="H8762" t="s">
        <v>11</v>
      </c>
    </row>
    <row r="8763" spans="1:8" x14ac:dyDescent="0.25">
      <c r="A8763" t="s">
        <v>8415</v>
      </c>
      <c r="B8763" t="s">
        <v>8416</v>
      </c>
      <c r="C8763">
        <v>586</v>
      </c>
      <c r="D8763" t="s">
        <v>12</v>
      </c>
      <c r="E8763">
        <v>357</v>
      </c>
      <c r="F8763">
        <v>472</v>
      </c>
      <c r="G8763">
        <v>4286</v>
      </c>
      <c r="H8763" t="s">
        <v>13</v>
      </c>
    </row>
    <row r="8764" spans="1:8" x14ac:dyDescent="0.25">
      <c r="A8764" t="s">
        <v>8415</v>
      </c>
      <c r="B8764" t="s">
        <v>8416</v>
      </c>
      <c r="C8764">
        <v>586</v>
      </c>
      <c r="D8764" t="s">
        <v>14</v>
      </c>
      <c r="E8764">
        <v>497</v>
      </c>
      <c r="F8764">
        <v>576</v>
      </c>
      <c r="G8764">
        <v>7652</v>
      </c>
      <c r="H8764" t="s">
        <v>15</v>
      </c>
    </row>
    <row r="8765" spans="1:8" x14ac:dyDescent="0.25">
      <c r="A8765" t="s">
        <v>8417</v>
      </c>
      <c r="B8765" t="s">
        <v>8418</v>
      </c>
      <c r="C8765">
        <v>478</v>
      </c>
      <c r="D8765" t="s">
        <v>10</v>
      </c>
      <c r="E8765">
        <v>2</v>
      </c>
      <c r="F8765">
        <v>345</v>
      </c>
      <c r="G8765">
        <v>4725</v>
      </c>
      <c r="H8765" t="s">
        <v>11</v>
      </c>
    </row>
    <row r="8766" spans="1:8" x14ac:dyDescent="0.25">
      <c r="A8766" t="s">
        <v>8417</v>
      </c>
      <c r="B8766" t="s">
        <v>8418</v>
      </c>
      <c r="C8766">
        <v>478</v>
      </c>
      <c r="D8766" t="s">
        <v>12</v>
      </c>
      <c r="E8766">
        <v>358</v>
      </c>
      <c r="F8766">
        <v>473</v>
      </c>
      <c r="G8766">
        <v>4286</v>
      </c>
      <c r="H8766" t="s">
        <v>13</v>
      </c>
    </row>
    <row r="8767" spans="1:8" x14ac:dyDescent="0.25">
      <c r="A8767" t="s">
        <v>8419</v>
      </c>
      <c r="B8767" t="s">
        <v>8420</v>
      </c>
      <c r="C8767">
        <v>480</v>
      </c>
      <c r="D8767" t="s">
        <v>12</v>
      </c>
      <c r="E8767">
        <v>356</v>
      </c>
      <c r="F8767">
        <v>470</v>
      </c>
      <c r="G8767">
        <v>4286</v>
      </c>
      <c r="H8767" t="s">
        <v>13</v>
      </c>
    </row>
    <row r="8768" spans="1:8" x14ac:dyDescent="0.25">
      <c r="A8768" t="s">
        <v>8419</v>
      </c>
      <c r="B8768" t="s">
        <v>8420</v>
      </c>
      <c r="C8768">
        <v>480</v>
      </c>
      <c r="D8768" t="s">
        <v>10</v>
      </c>
      <c r="E8768">
        <v>5</v>
      </c>
      <c r="F8768">
        <v>346</v>
      </c>
      <c r="G8768">
        <v>4725</v>
      </c>
      <c r="H8768" t="s">
        <v>11</v>
      </c>
    </row>
    <row r="8769" spans="1:8" x14ac:dyDescent="0.25">
      <c r="A8769" t="s">
        <v>8421</v>
      </c>
      <c r="B8769" t="s">
        <v>8422</v>
      </c>
      <c r="C8769">
        <v>483</v>
      </c>
      <c r="D8769" t="s">
        <v>10</v>
      </c>
      <c r="E8769">
        <v>2</v>
      </c>
      <c r="F8769">
        <v>344</v>
      </c>
      <c r="G8769">
        <v>4725</v>
      </c>
      <c r="H8769" t="s">
        <v>11</v>
      </c>
    </row>
    <row r="8770" spans="1:8" x14ac:dyDescent="0.25">
      <c r="A8770" t="s">
        <v>8421</v>
      </c>
      <c r="B8770" t="s">
        <v>8422</v>
      </c>
      <c r="C8770">
        <v>483</v>
      </c>
      <c r="D8770" t="s">
        <v>12</v>
      </c>
      <c r="E8770">
        <v>358</v>
      </c>
      <c r="F8770">
        <v>473</v>
      </c>
      <c r="G8770">
        <v>4286</v>
      </c>
      <c r="H8770" t="s">
        <v>13</v>
      </c>
    </row>
    <row r="8771" spans="1:8" x14ac:dyDescent="0.25">
      <c r="A8771" t="s">
        <v>8423</v>
      </c>
      <c r="B8771" t="s">
        <v>8424</v>
      </c>
      <c r="C8771">
        <v>583</v>
      </c>
      <c r="D8771" t="s">
        <v>10</v>
      </c>
      <c r="E8771">
        <v>1</v>
      </c>
      <c r="F8771">
        <v>342</v>
      </c>
      <c r="G8771">
        <v>4725</v>
      </c>
      <c r="H8771" t="s">
        <v>11</v>
      </c>
    </row>
    <row r="8772" spans="1:8" x14ac:dyDescent="0.25">
      <c r="A8772" t="s">
        <v>8423</v>
      </c>
      <c r="B8772" t="s">
        <v>8424</v>
      </c>
      <c r="C8772">
        <v>583</v>
      </c>
      <c r="D8772" t="s">
        <v>12</v>
      </c>
      <c r="E8772">
        <v>354</v>
      </c>
      <c r="F8772">
        <v>469</v>
      </c>
      <c r="G8772">
        <v>4286</v>
      </c>
      <c r="H8772" t="s">
        <v>13</v>
      </c>
    </row>
    <row r="8773" spans="1:8" x14ac:dyDescent="0.25">
      <c r="A8773" t="s">
        <v>8423</v>
      </c>
      <c r="B8773" t="s">
        <v>8424</v>
      </c>
      <c r="C8773">
        <v>583</v>
      </c>
      <c r="D8773" t="s">
        <v>14</v>
      </c>
      <c r="E8773">
        <v>495</v>
      </c>
      <c r="F8773">
        <v>573</v>
      </c>
      <c r="G8773">
        <v>7652</v>
      </c>
      <c r="H8773" t="s">
        <v>15</v>
      </c>
    </row>
    <row r="8774" spans="1:8" x14ac:dyDescent="0.25">
      <c r="A8774" t="s">
        <v>8425</v>
      </c>
      <c r="B8774" t="s">
        <v>8426</v>
      </c>
      <c r="C8774">
        <v>494</v>
      </c>
      <c r="D8774" t="s">
        <v>10</v>
      </c>
      <c r="E8774">
        <v>18</v>
      </c>
      <c r="F8774">
        <v>360</v>
      </c>
      <c r="G8774">
        <v>4725</v>
      </c>
      <c r="H8774" t="s">
        <v>11</v>
      </c>
    </row>
    <row r="8775" spans="1:8" x14ac:dyDescent="0.25">
      <c r="A8775" t="s">
        <v>8425</v>
      </c>
      <c r="B8775" t="s">
        <v>8426</v>
      </c>
      <c r="C8775">
        <v>494</v>
      </c>
      <c r="D8775" t="s">
        <v>12</v>
      </c>
      <c r="E8775">
        <v>369</v>
      </c>
      <c r="F8775">
        <v>484</v>
      </c>
      <c r="G8775">
        <v>4286</v>
      </c>
      <c r="H8775" t="s">
        <v>13</v>
      </c>
    </row>
    <row r="8776" spans="1:8" x14ac:dyDescent="0.25">
      <c r="A8776" t="s">
        <v>8427</v>
      </c>
      <c r="B8776" t="s">
        <v>8428</v>
      </c>
      <c r="C8776">
        <v>483</v>
      </c>
      <c r="D8776" t="s">
        <v>12</v>
      </c>
      <c r="E8776">
        <v>358</v>
      </c>
      <c r="F8776">
        <v>473</v>
      </c>
      <c r="G8776">
        <v>4286</v>
      </c>
      <c r="H8776" t="s">
        <v>13</v>
      </c>
    </row>
    <row r="8777" spans="1:8" x14ac:dyDescent="0.25">
      <c r="A8777" t="s">
        <v>8427</v>
      </c>
      <c r="B8777" t="s">
        <v>8428</v>
      </c>
      <c r="C8777">
        <v>483</v>
      </c>
      <c r="D8777" t="s">
        <v>10</v>
      </c>
      <c r="E8777">
        <v>7</v>
      </c>
      <c r="F8777">
        <v>349</v>
      </c>
      <c r="G8777">
        <v>4725</v>
      </c>
      <c r="H8777" t="s">
        <v>11</v>
      </c>
    </row>
    <row r="8778" spans="1:8" x14ac:dyDescent="0.25">
      <c r="A8778" t="s">
        <v>8429</v>
      </c>
      <c r="B8778" t="s">
        <v>8430</v>
      </c>
      <c r="C8778">
        <v>488</v>
      </c>
      <c r="D8778" t="s">
        <v>12</v>
      </c>
      <c r="E8778">
        <v>359</v>
      </c>
      <c r="F8778">
        <v>475</v>
      </c>
      <c r="G8778">
        <v>4286</v>
      </c>
      <c r="H8778" t="s">
        <v>13</v>
      </c>
    </row>
    <row r="8779" spans="1:8" x14ac:dyDescent="0.25">
      <c r="A8779" t="s">
        <v>8429</v>
      </c>
      <c r="B8779" t="s">
        <v>8430</v>
      </c>
      <c r="C8779">
        <v>488</v>
      </c>
      <c r="D8779" t="s">
        <v>10</v>
      </c>
      <c r="E8779">
        <v>5</v>
      </c>
      <c r="F8779">
        <v>347</v>
      </c>
      <c r="G8779">
        <v>4725</v>
      </c>
      <c r="H8779" t="s">
        <v>11</v>
      </c>
    </row>
    <row r="8780" spans="1:8" x14ac:dyDescent="0.25">
      <c r="A8780" t="s">
        <v>8431</v>
      </c>
      <c r="B8780" t="s">
        <v>8432</v>
      </c>
      <c r="C8780">
        <v>432</v>
      </c>
      <c r="D8780" t="s">
        <v>10</v>
      </c>
      <c r="E8780">
        <v>1</v>
      </c>
      <c r="F8780">
        <v>305</v>
      </c>
      <c r="G8780">
        <v>4725</v>
      </c>
      <c r="H8780" t="s">
        <v>11</v>
      </c>
    </row>
    <row r="8781" spans="1:8" x14ac:dyDescent="0.25">
      <c r="A8781" t="s">
        <v>8431</v>
      </c>
      <c r="B8781" t="s">
        <v>8432</v>
      </c>
      <c r="C8781">
        <v>432</v>
      </c>
      <c r="D8781" t="s">
        <v>12</v>
      </c>
      <c r="E8781">
        <v>316</v>
      </c>
      <c r="F8781">
        <v>430</v>
      </c>
      <c r="G8781">
        <v>4286</v>
      </c>
      <c r="H8781" t="s">
        <v>13</v>
      </c>
    </row>
    <row r="8782" spans="1:8" x14ac:dyDescent="0.25">
      <c r="A8782" t="s">
        <v>8433</v>
      </c>
      <c r="B8782" t="s">
        <v>8434</v>
      </c>
      <c r="C8782">
        <v>432</v>
      </c>
      <c r="D8782" t="s">
        <v>10</v>
      </c>
      <c r="E8782">
        <v>1</v>
      </c>
      <c r="F8782">
        <v>305</v>
      </c>
      <c r="G8782">
        <v>4725</v>
      </c>
      <c r="H8782" t="s">
        <v>11</v>
      </c>
    </row>
    <row r="8783" spans="1:8" x14ac:dyDescent="0.25">
      <c r="A8783" t="s">
        <v>8433</v>
      </c>
      <c r="B8783" t="s">
        <v>8434</v>
      </c>
      <c r="C8783">
        <v>432</v>
      </c>
      <c r="D8783" t="s">
        <v>12</v>
      </c>
      <c r="E8783">
        <v>316</v>
      </c>
      <c r="F8783">
        <v>430</v>
      </c>
      <c r="G8783">
        <v>4286</v>
      </c>
      <c r="H8783" t="s">
        <v>13</v>
      </c>
    </row>
    <row r="8784" spans="1:8" x14ac:dyDescent="0.25">
      <c r="A8784" t="s">
        <v>8435</v>
      </c>
      <c r="B8784" t="s">
        <v>8436</v>
      </c>
      <c r="C8784">
        <v>432</v>
      </c>
      <c r="D8784" t="s">
        <v>10</v>
      </c>
      <c r="E8784">
        <v>1</v>
      </c>
      <c r="F8784">
        <v>305</v>
      </c>
      <c r="G8784">
        <v>4725</v>
      </c>
      <c r="H8784" t="s">
        <v>11</v>
      </c>
    </row>
    <row r="8785" spans="1:8" x14ac:dyDescent="0.25">
      <c r="A8785" t="s">
        <v>8435</v>
      </c>
      <c r="B8785" t="s">
        <v>8436</v>
      </c>
      <c r="C8785">
        <v>432</v>
      </c>
      <c r="D8785" t="s">
        <v>12</v>
      </c>
      <c r="E8785">
        <v>316</v>
      </c>
      <c r="F8785">
        <v>430</v>
      </c>
      <c r="G8785">
        <v>4286</v>
      </c>
      <c r="H8785" t="s">
        <v>13</v>
      </c>
    </row>
    <row r="8786" spans="1:8" x14ac:dyDescent="0.25">
      <c r="A8786" t="s">
        <v>8437</v>
      </c>
      <c r="B8786" t="s">
        <v>8438</v>
      </c>
      <c r="C8786">
        <v>432</v>
      </c>
      <c r="D8786" t="s">
        <v>10</v>
      </c>
      <c r="E8786">
        <v>1</v>
      </c>
      <c r="F8786">
        <v>305</v>
      </c>
      <c r="G8786">
        <v>4725</v>
      </c>
      <c r="H8786" t="s">
        <v>11</v>
      </c>
    </row>
    <row r="8787" spans="1:8" x14ac:dyDescent="0.25">
      <c r="A8787" t="s">
        <v>8437</v>
      </c>
      <c r="B8787" t="s">
        <v>8438</v>
      </c>
      <c r="C8787">
        <v>432</v>
      </c>
      <c r="D8787" t="s">
        <v>12</v>
      </c>
      <c r="E8787">
        <v>316</v>
      </c>
      <c r="F8787">
        <v>430</v>
      </c>
      <c r="G8787">
        <v>4286</v>
      </c>
      <c r="H8787" t="s">
        <v>13</v>
      </c>
    </row>
    <row r="8788" spans="1:8" x14ac:dyDescent="0.25">
      <c r="A8788" t="s">
        <v>8439</v>
      </c>
      <c r="B8788" t="s">
        <v>8440</v>
      </c>
      <c r="C8788">
        <v>432</v>
      </c>
      <c r="D8788" t="s">
        <v>10</v>
      </c>
      <c r="E8788">
        <v>1</v>
      </c>
      <c r="F8788">
        <v>305</v>
      </c>
      <c r="G8788">
        <v>4725</v>
      </c>
      <c r="H8788" t="s">
        <v>11</v>
      </c>
    </row>
    <row r="8789" spans="1:8" x14ac:dyDescent="0.25">
      <c r="A8789" t="s">
        <v>8439</v>
      </c>
      <c r="B8789" t="s">
        <v>8440</v>
      </c>
      <c r="C8789">
        <v>432</v>
      </c>
      <c r="D8789" t="s">
        <v>12</v>
      </c>
      <c r="E8789">
        <v>316</v>
      </c>
      <c r="F8789">
        <v>430</v>
      </c>
      <c r="G8789">
        <v>4286</v>
      </c>
      <c r="H8789" t="s">
        <v>13</v>
      </c>
    </row>
    <row r="8790" spans="1:8" x14ac:dyDescent="0.25">
      <c r="A8790" t="s">
        <v>8441</v>
      </c>
      <c r="B8790" t="s">
        <v>8442</v>
      </c>
      <c r="C8790">
        <v>159</v>
      </c>
      <c r="D8790" t="s">
        <v>10</v>
      </c>
      <c r="E8790">
        <v>16</v>
      </c>
      <c r="F8790">
        <v>158</v>
      </c>
      <c r="G8790">
        <v>4725</v>
      </c>
      <c r="H8790" t="s">
        <v>11</v>
      </c>
    </row>
    <row r="8791" spans="1:8" x14ac:dyDescent="0.25">
      <c r="A8791" t="s">
        <v>8443</v>
      </c>
      <c r="B8791" t="s">
        <v>8444</v>
      </c>
      <c r="C8791">
        <v>281</v>
      </c>
      <c r="D8791" t="s">
        <v>10</v>
      </c>
      <c r="E8791">
        <v>1</v>
      </c>
      <c r="F8791">
        <v>265</v>
      </c>
      <c r="G8791">
        <v>4725</v>
      </c>
      <c r="H8791" t="s">
        <v>11</v>
      </c>
    </row>
    <row r="8792" spans="1:8" x14ac:dyDescent="0.25">
      <c r="A8792" t="s">
        <v>8445</v>
      </c>
      <c r="B8792" t="s">
        <v>8446</v>
      </c>
      <c r="C8792">
        <v>92</v>
      </c>
      <c r="D8792" t="s">
        <v>10</v>
      </c>
      <c r="E8792">
        <v>21</v>
      </c>
      <c r="F8792">
        <v>92</v>
      </c>
      <c r="G8792">
        <v>4725</v>
      </c>
      <c r="H8792" t="s">
        <v>11</v>
      </c>
    </row>
    <row r="8793" spans="1:8" x14ac:dyDescent="0.25">
      <c r="A8793" t="s">
        <v>8447</v>
      </c>
      <c r="B8793" t="s">
        <v>8448</v>
      </c>
      <c r="C8793">
        <v>478</v>
      </c>
      <c r="D8793" t="s">
        <v>10</v>
      </c>
      <c r="E8793">
        <v>2</v>
      </c>
      <c r="F8793">
        <v>349</v>
      </c>
      <c r="G8793">
        <v>4725</v>
      </c>
      <c r="H8793" t="s">
        <v>11</v>
      </c>
    </row>
    <row r="8794" spans="1:8" x14ac:dyDescent="0.25">
      <c r="A8794" t="s">
        <v>8447</v>
      </c>
      <c r="B8794" t="s">
        <v>8448</v>
      </c>
      <c r="C8794">
        <v>478</v>
      </c>
      <c r="D8794" t="s">
        <v>12</v>
      </c>
      <c r="E8794">
        <v>359</v>
      </c>
      <c r="F8794">
        <v>476</v>
      </c>
      <c r="G8794">
        <v>4286</v>
      </c>
      <c r="H8794" t="s">
        <v>13</v>
      </c>
    </row>
    <row r="8795" spans="1:8" x14ac:dyDescent="0.25">
      <c r="A8795" t="s">
        <v>8449</v>
      </c>
      <c r="B8795" t="s">
        <v>8450</v>
      </c>
      <c r="C8795">
        <v>593</v>
      </c>
      <c r="D8795" t="s">
        <v>10</v>
      </c>
      <c r="E8795">
        <v>1</v>
      </c>
      <c r="F8795">
        <v>338</v>
      </c>
      <c r="G8795">
        <v>4725</v>
      </c>
      <c r="H8795" t="s">
        <v>11</v>
      </c>
    </row>
    <row r="8796" spans="1:8" x14ac:dyDescent="0.25">
      <c r="A8796" t="s">
        <v>8449</v>
      </c>
      <c r="B8796" t="s">
        <v>8450</v>
      </c>
      <c r="C8796">
        <v>593</v>
      </c>
      <c r="D8796" t="s">
        <v>12</v>
      </c>
      <c r="E8796">
        <v>352</v>
      </c>
      <c r="F8796">
        <v>469</v>
      </c>
      <c r="G8796">
        <v>4286</v>
      </c>
      <c r="H8796" t="s">
        <v>13</v>
      </c>
    </row>
    <row r="8797" spans="1:8" x14ac:dyDescent="0.25">
      <c r="A8797" t="s">
        <v>8449</v>
      </c>
      <c r="B8797" t="s">
        <v>8450</v>
      </c>
      <c r="C8797">
        <v>593</v>
      </c>
      <c r="D8797" t="s">
        <v>14</v>
      </c>
      <c r="E8797">
        <v>493</v>
      </c>
      <c r="F8797">
        <v>571</v>
      </c>
      <c r="G8797">
        <v>7652</v>
      </c>
      <c r="H8797" t="s">
        <v>15</v>
      </c>
    </row>
    <row r="8798" spans="1:8" x14ac:dyDescent="0.25">
      <c r="A8798" t="s">
        <v>8451</v>
      </c>
      <c r="B8798" t="s">
        <v>8452</v>
      </c>
      <c r="C8798">
        <v>508</v>
      </c>
      <c r="D8798" t="s">
        <v>10</v>
      </c>
      <c r="E8798">
        <v>148</v>
      </c>
      <c r="F8798">
        <v>496</v>
      </c>
      <c r="G8798">
        <v>4725</v>
      </c>
      <c r="H8798" t="s">
        <v>11</v>
      </c>
    </row>
    <row r="8799" spans="1:8" x14ac:dyDescent="0.25">
      <c r="A8799" t="s">
        <v>8453</v>
      </c>
      <c r="B8799" t="s">
        <v>8454</v>
      </c>
      <c r="C8799">
        <v>481</v>
      </c>
      <c r="D8799" t="s">
        <v>12</v>
      </c>
      <c r="E8799">
        <v>354</v>
      </c>
      <c r="F8799">
        <v>469</v>
      </c>
      <c r="G8799">
        <v>4286</v>
      </c>
      <c r="H8799" t="s">
        <v>13</v>
      </c>
    </row>
    <row r="8800" spans="1:8" x14ac:dyDescent="0.25">
      <c r="A8800" t="s">
        <v>8453</v>
      </c>
      <c r="B8800" t="s">
        <v>8454</v>
      </c>
      <c r="C8800">
        <v>481</v>
      </c>
      <c r="D8800" t="s">
        <v>10</v>
      </c>
      <c r="E8800">
        <v>4</v>
      </c>
      <c r="F8800">
        <v>341</v>
      </c>
      <c r="G8800">
        <v>4725</v>
      </c>
      <c r="H8800" t="s">
        <v>11</v>
      </c>
    </row>
    <row r="8801" spans="1:8" x14ac:dyDescent="0.25">
      <c r="A8801" t="s">
        <v>8455</v>
      </c>
      <c r="B8801" t="s">
        <v>8456</v>
      </c>
      <c r="C8801">
        <v>483</v>
      </c>
      <c r="D8801" t="s">
        <v>10</v>
      </c>
      <c r="E8801">
        <v>2</v>
      </c>
      <c r="F8801">
        <v>344</v>
      </c>
      <c r="G8801">
        <v>4725</v>
      </c>
      <c r="H8801" t="s">
        <v>11</v>
      </c>
    </row>
    <row r="8802" spans="1:8" x14ac:dyDescent="0.25">
      <c r="A8802" t="s">
        <v>8455</v>
      </c>
      <c r="B8802" t="s">
        <v>8456</v>
      </c>
      <c r="C8802">
        <v>483</v>
      </c>
      <c r="D8802" t="s">
        <v>12</v>
      </c>
      <c r="E8802">
        <v>356</v>
      </c>
      <c r="F8802">
        <v>472</v>
      </c>
      <c r="G8802">
        <v>4286</v>
      </c>
      <c r="H8802" t="s">
        <v>13</v>
      </c>
    </row>
    <row r="8803" spans="1:8" x14ac:dyDescent="0.25">
      <c r="A8803" t="s">
        <v>8457</v>
      </c>
      <c r="B8803" t="s">
        <v>8458</v>
      </c>
      <c r="C8803">
        <v>492</v>
      </c>
      <c r="D8803" t="s">
        <v>10</v>
      </c>
      <c r="E8803">
        <v>23</v>
      </c>
      <c r="F8803">
        <v>364</v>
      </c>
      <c r="G8803">
        <v>4725</v>
      </c>
      <c r="H8803" t="s">
        <v>11</v>
      </c>
    </row>
    <row r="8804" spans="1:8" x14ac:dyDescent="0.25">
      <c r="A8804" t="s">
        <v>8457</v>
      </c>
      <c r="B8804" t="s">
        <v>8458</v>
      </c>
      <c r="C8804">
        <v>492</v>
      </c>
      <c r="D8804" t="s">
        <v>12</v>
      </c>
      <c r="E8804">
        <v>375</v>
      </c>
      <c r="F8804">
        <v>488</v>
      </c>
      <c r="G8804">
        <v>4286</v>
      </c>
      <c r="H8804" t="s">
        <v>13</v>
      </c>
    </row>
    <row r="8805" spans="1:8" x14ac:dyDescent="0.25">
      <c r="A8805" t="s">
        <v>8459</v>
      </c>
      <c r="B8805" t="s">
        <v>8460</v>
      </c>
      <c r="C8805">
        <v>484</v>
      </c>
      <c r="D8805" t="s">
        <v>10</v>
      </c>
      <c r="E8805">
        <v>12</v>
      </c>
      <c r="F8805">
        <v>348</v>
      </c>
      <c r="G8805">
        <v>4725</v>
      </c>
      <c r="H8805" t="s">
        <v>11</v>
      </c>
    </row>
    <row r="8806" spans="1:8" x14ac:dyDescent="0.25">
      <c r="A8806" t="s">
        <v>8459</v>
      </c>
      <c r="B8806" t="s">
        <v>8460</v>
      </c>
      <c r="C8806">
        <v>484</v>
      </c>
      <c r="D8806" t="s">
        <v>12</v>
      </c>
      <c r="E8806">
        <v>362</v>
      </c>
      <c r="F8806">
        <v>477</v>
      </c>
      <c r="G8806">
        <v>4286</v>
      </c>
      <c r="H8806" t="s">
        <v>13</v>
      </c>
    </row>
    <row r="8807" spans="1:8" x14ac:dyDescent="0.25">
      <c r="A8807" t="s">
        <v>8461</v>
      </c>
      <c r="B8807" t="s">
        <v>8462</v>
      </c>
      <c r="C8807">
        <v>478</v>
      </c>
      <c r="D8807" t="s">
        <v>10</v>
      </c>
      <c r="E8807">
        <v>2</v>
      </c>
      <c r="F8807">
        <v>345</v>
      </c>
      <c r="G8807">
        <v>4725</v>
      </c>
      <c r="H8807" t="s">
        <v>11</v>
      </c>
    </row>
    <row r="8808" spans="1:8" x14ac:dyDescent="0.25">
      <c r="A8808" t="s">
        <v>8461</v>
      </c>
      <c r="B8808" t="s">
        <v>8462</v>
      </c>
      <c r="C8808">
        <v>478</v>
      </c>
      <c r="D8808" t="s">
        <v>12</v>
      </c>
      <c r="E8808">
        <v>358</v>
      </c>
      <c r="F8808">
        <v>473</v>
      </c>
      <c r="G8808">
        <v>4286</v>
      </c>
      <c r="H8808" t="s">
        <v>13</v>
      </c>
    </row>
    <row r="8809" spans="1:8" x14ac:dyDescent="0.25">
      <c r="A8809" t="s">
        <v>8463</v>
      </c>
      <c r="B8809" t="s">
        <v>8464</v>
      </c>
      <c r="C8809">
        <v>500</v>
      </c>
      <c r="D8809" t="s">
        <v>10</v>
      </c>
      <c r="E8809">
        <v>2</v>
      </c>
      <c r="F8809">
        <v>373</v>
      </c>
      <c r="G8809">
        <v>4725</v>
      </c>
      <c r="H8809" t="s">
        <v>11</v>
      </c>
    </row>
    <row r="8810" spans="1:8" x14ac:dyDescent="0.25">
      <c r="A8810" t="s">
        <v>8463</v>
      </c>
      <c r="B8810" t="s">
        <v>8464</v>
      </c>
      <c r="C8810">
        <v>500</v>
      </c>
      <c r="D8810" t="s">
        <v>12</v>
      </c>
      <c r="E8810">
        <v>384</v>
      </c>
      <c r="F8810">
        <v>498</v>
      </c>
      <c r="G8810">
        <v>4286</v>
      </c>
      <c r="H8810" t="s">
        <v>13</v>
      </c>
    </row>
    <row r="8811" spans="1:8" x14ac:dyDescent="0.25">
      <c r="A8811" t="s">
        <v>8465</v>
      </c>
      <c r="B8811" t="s">
        <v>8466</v>
      </c>
      <c r="C8811">
        <v>483</v>
      </c>
      <c r="D8811" t="s">
        <v>10</v>
      </c>
      <c r="E8811">
        <v>3</v>
      </c>
      <c r="F8811">
        <v>348</v>
      </c>
      <c r="G8811">
        <v>4725</v>
      </c>
      <c r="H8811" t="s">
        <v>11</v>
      </c>
    </row>
    <row r="8812" spans="1:8" x14ac:dyDescent="0.25">
      <c r="A8812" t="s">
        <v>8465</v>
      </c>
      <c r="B8812" t="s">
        <v>8466</v>
      </c>
      <c r="C8812">
        <v>483</v>
      </c>
      <c r="D8812" t="s">
        <v>12</v>
      </c>
      <c r="E8812">
        <v>360</v>
      </c>
      <c r="F8812">
        <v>477</v>
      </c>
      <c r="G8812">
        <v>4286</v>
      </c>
      <c r="H8812" t="s">
        <v>13</v>
      </c>
    </row>
    <row r="8813" spans="1:8" x14ac:dyDescent="0.25">
      <c r="A8813" t="s">
        <v>8467</v>
      </c>
      <c r="B8813" t="s">
        <v>8468</v>
      </c>
      <c r="C8813">
        <v>471</v>
      </c>
      <c r="D8813" t="s">
        <v>12</v>
      </c>
      <c r="E8813">
        <v>354</v>
      </c>
      <c r="F8813">
        <v>469</v>
      </c>
      <c r="G8813">
        <v>4286</v>
      </c>
      <c r="H8813" t="s">
        <v>13</v>
      </c>
    </row>
    <row r="8814" spans="1:8" x14ac:dyDescent="0.25">
      <c r="A8814" t="s">
        <v>8467</v>
      </c>
      <c r="B8814" t="s">
        <v>8468</v>
      </c>
      <c r="C8814">
        <v>471</v>
      </c>
      <c r="D8814" t="s">
        <v>10</v>
      </c>
      <c r="E8814">
        <v>4</v>
      </c>
      <c r="F8814">
        <v>341</v>
      </c>
      <c r="G8814">
        <v>4725</v>
      </c>
      <c r="H8814" t="s">
        <v>11</v>
      </c>
    </row>
    <row r="8815" spans="1:8" x14ac:dyDescent="0.25">
      <c r="A8815" t="s">
        <v>8469</v>
      </c>
      <c r="B8815" t="s">
        <v>8470</v>
      </c>
      <c r="C8815">
        <v>485</v>
      </c>
      <c r="D8815" t="s">
        <v>10</v>
      </c>
      <c r="E8815">
        <v>2</v>
      </c>
      <c r="F8815">
        <v>344</v>
      </c>
      <c r="G8815">
        <v>4725</v>
      </c>
      <c r="H8815" t="s">
        <v>11</v>
      </c>
    </row>
    <row r="8816" spans="1:8" x14ac:dyDescent="0.25">
      <c r="A8816" t="s">
        <v>8469</v>
      </c>
      <c r="B8816" t="s">
        <v>8470</v>
      </c>
      <c r="C8816">
        <v>485</v>
      </c>
      <c r="D8816" t="s">
        <v>12</v>
      </c>
      <c r="E8816">
        <v>359</v>
      </c>
      <c r="F8816">
        <v>470</v>
      </c>
      <c r="G8816">
        <v>4286</v>
      </c>
      <c r="H8816" t="s">
        <v>13</v>
      </c>
    </row>
    <row r="8817" spans="1:8" x14ac:dyDescent="0.25">
      <c r="A8817" t="s">
        <v>8471</v>
      </c>
      <c r="B8817" t="s">
        <v>8472</v>
      </c>
      <c r="C8817">
        <v>72</v>
      </c>
      <c r="D8817" t="s">
        <v>10</v>
      </c>
      <c r="E8817">
        <v>1</v>
      </c>
      <c r="F8817">
        <v>71</v>
      </c>
      <c r="G8817">
        <v>4725</v>
      </c>
      <c r="H8817" t="s">
        <v>11</v>
      </c>
    </row>
    <row r="8818" spans="1:8" x14ac:dyDescent="0.25">
      <c r="A8818" t="s">
        <v>8473</v>
      </c>
      <c r="B8818" t="s">
        <v>8474</v>
      </c>
      <c r="C8818">
        <v>499</v>
      </c>
      <c r="D8818" t="s">
        <v>10</v>
      </c>
      <c r="E8818">
        <v>1</v>
      </c>
      <c r="F8818">
        <v>341</v>
      </c>
      <c r="G8818">
        <v>4725</v>
      </c>
      <c r="H8818" t="s">
        <v>11</v>
      </c>
    </row>
    <row r="8819" spans="1:8" x14ac:dyDescent="0.25">
      <c r="A8819" t="s">
        <v>8473</v>
      </c>
      <c r="B8819" t="s">
        <v>8474</v>
      </c>
      <c r="C8819">
        <v>499</v>
      </c>
      <c r="D8819" t="s">
        <v>12</v>
      </c>
      <c r="E8819">
        <v>352</v>
      </c>
      <c r="F8819">
        <v>466</v>
      </c>
      <c r="G8819">
        <v>4286</v>
      </c>
      <c r="H8819" t="s">
        <v>13</v>
      </c>
    </row>
    <row r="8820" spans="1:8" x14ac:dyDescent="0.25">
      <c r="A8820" t="s">
        <v>8475</v>
      </c>
      <c r="B8820" t="s">
        <v>8476</v>
      </c>
      <c r="C8820">
        <v>589</v>
      </c>
      <c r="D8820" t="s">
        <v>12</v>
      </c>
      <c r="E8820">
        <v>361</v>
      </c>
      <c r="F8820">
        <v>476</v>
      </c>
      <c r="G8820">
        <v>4286</v>
      </c>
      <c r="H8820" t="s">
        <v>13</v>
      </c>
    </row>
    <row r="8821" spans="1:8" x14ac:dyDescent="0.25">
      <c r="A8821" t="s">
        <v>8475</v>
      </c>
      <c r="B8821" t="s">
        <v>8476</v>
      </c>
      <c r="C8821">
        <v>589</v>
      </c>
      <c r="D8821" t="s">
        <v>14</v>
      </c>
      <c r="E8821">
        <v>502</v>
      </c>
      <c r="F8821">
        <v>579</v>
      </c>
      <c r="G8821">
        <v>7652</v>
      </c>
      <c r="H8821" t="s">
        <v>15</v>
      </c>
    </row>
    <row r="8822" spans="1:8" x14ac:dyDescent="0.25">
      <c r="A8822" t="s">
        <v>8475</v>
      </c>
      <c r="B8822" t="s">
        <v>8476</v>
      </c>
      <c r="C8822">
        <v>589</v>
      </c>
      <c r="D8822" t="s">
        <v>10</v>
      </c>
      <c r="E8822">
        <v>7</v>
      </c>
      <c r="F8822">
        <v>350</v>
      </c>
      <c r="G8822">
        <v>4725</v>
      </c>
      <c r="H8822" t="s">
        <v>11</v>
      </c>
    </row>
    <row r="8823" spans="1:8" x14ac:dyDescent="0.25">
      <c r="A8823" t="s">
        <v>8477</v>
      </c>
      <c r="B8823" t="s">
        <v>8478</v>
      </c>
      <c r="C8823">
        <v>476</v>
      </c>
      <c r="D8823" t="s">
        <v>10</v>
      </c>
      <c r="E8823">
        <v>1</v>
      </c>
      <c r="F8823">
        <v>342</v>
      </c>
      <c r="G8823">
        <v>4725</v>
      </c>
      <c r="H8823" t="s">
        <v>11</v>
      </c>
    </row>
    <row r="8824" spans="1:8" x14ac:dyDescent="0.25">
      <c r="A8824" t="s">
        <v>8477</v>
      </c>
      <c r="B8824" t="s">
        <v>8478</v>
      </c>
      <c r="C8824">
        <v>476</v>
      </c>
      <c r="D8824" t="s">
        <v>12</v>
      </c>
      <c r="E8824">
        <v>354</v>
      </c>
      <c r="F8824">
        <v>469</v>
      </c>
      <c r="G8824">
        <v>4286</v>
      </c>
      <c r="H8824" t="s">
        <v>13</v>
      </c>
    </row>
    <row r="8825" spans="1:8" x14ac:dyDescent="0.25">
      <c r="A8825" t="s">
        <v>8479</v>
      </c>
      <c r="B8825" t="s">
        <v>8480</v>
      </c>
      <c r="C8825">
        <v>488</v>
      </c>
      <c r="D8825" t="s">
        <v>12</v>
      </c>
      <c r="E8825">
        <v>359</v>
      </c>
      <c r="F8825">
        <v>475</v>
      </c>
      <c r="G8825">
        <v>4286</v>
      </c>
      <c r="H8825" t="s">
        <v>13</v>
      </c>
    </row>
    <row r="8826" spans="1:8" x14ac:dyDescent="0.25">
      <c r="A8826" t="s">
        <v>8479</v>
      </c>
      <c r="B8826" t="s">
        <v>8480</v>
      </c>
      <c r="C8826">
        <v>488</v>
      </c>
      <c r="D8826" t="s">
        <v>10</v>
      </c>
      <c r="E8826">
        <v>5</v>
      </c>
      <c r="F8826">
        <v>347</v>
      </c>
      <c r="G8826">
        <v>4725</v>
      </c>
      <c r="H8826" t="s">
        <v>11</v>
      </c>
    </row>
    <row r="8827" spans="1:8" x14ac:dyDescent="0.25">
      <c r="A8827" t="s">
        <v>8481</v>
      </c>
      <c r="B8827" t="s">
        <v>8482</v>
      </c>
      <c r="C8827">
        <v>488</v>
      </c>
      <c r="D8827" t="s">
        <v>12</v>
      </c>
      <c r="E8827">
        <v>359</v>
      </c>
      <c r="F8827">
        <v>475</v>
      </c>
      <c r="G8827">
        <v>4286</v>
      </c>
      <c r="H8827" t="s">
        <v>13</v>
      </c>
    </row>
    <row r="8828" spans="1:8" x14ac:dyDescent="0.25">
      <c r="A8828" t="s">
        <v>8481</v>
      </c>
      <c r="B8828" t="s">
        <v>8482</v>
      </c>
      <c r="C8828">
        <v>488</v>
      </c>
      <c r="D8828" t="s">
        <v>10</v>
      </c>
      <c r="E8828">
        <v>5</v>
      </c>
      <c r="F8828">
        <v>347</v>
      </c>
      <c r="G8828">
        <v>4725</v>
      </c>
      <c r="H8828" t="s">
        <v>11</v>
      </c>
    </row>
    <row r="8829" spans="1:8" x14ac:dyDescent="0.25">
      <c r="A8829" t="s">
        <v>8483</v>
      </c>
      <c r="B8829" t="s">
        <v>8484</v>
      </c>
      <c r="C8829">
        <v>488</v>
      </c>
      <c r="D8829" t="s">
        <v>12</v>
      </c>
      <c r="E8829">
        <v>359</v>
      </c>
      <c r="F8829">
        <v>475</v>
      </c>
      <c r="G8829">
        <v>4286</v>
      </c>
      <c r="H8829" t="s">
        <v>13</v>
      </c>
    </row>
    <row r="8830" spans="1:8" x14ac:dyDescent="0.25">
      <c r="A8830" t="s">
        <v>8483</v>
      </c>
      <c r="B8830" t="s">
        <v>8484</v>
      </c>
      <c r="C8830">
        <v>488</v>
      </c>
      <c r="D8830" t="s">
        <v>10</v>
      </c>
      <c r="E8830">
        <v>5</v>
      </c>
      <c r="F8830">
        <v>347</v>
      </c>
      <c r="G8830">
        <v>4725</v>
      </c>
      <c r="H8830" t="s">
        <v>11</v>
      </c>
    </row>
    <row r="8831" spans="1:8" x14ac:dyDescent="0.25">
      <c r="A8831" t="s">
        <v>8485</v>
      </c>
      <c r="B8831" t="s">
        <v>8486</v>
      </c>
      <c r="C8831">
        <v>558</v>
      </c>
      <c r="D8831" t="s">
        <v>12</v>
      </c>
      <c r="E8831">
        <v>436</v>
      </c>
      <c r="F8831">
        <v>556</v>
      </c>
      <c r="G8831">
        <v>4286</v>
      </c>
      <c r="H8831" t="s">
        <v>13</v>
      </c>
    </row>
    <row r="8832" spans="1:8" x14ac:dyDescent="0.25">
      <c r="A8832" t="s">
        <v>8485</v>
      </c>
      <c r="B8832" t="s">
        <v>8486</v>
      </c>
      <c r="C8832">
        <v>558</v>
      </c>
      <c r="D8832" t="s">
        <v>10</v>
      </c>
      <c r="E8832">
        <v>73</v>
      </c>
      <c r="F8832">
        <v>422</v>
      </c>
      <c r="G8832">
        <v>4725</v>
      </c>
      <c r="H8832" t="s">
        <v>11</v>
      </c>
    </row>
    <row r="8833" spans="1:8" x14ac:dyDescent="0.25">
      <c r="A8833" t="s">
        <v>8487</v>
      </c>
      <c r="B8833" t="s">
        <v>8488</v>
      </c>
      <c r="C8833">
        <v>510</v>
      </c>
      <c r="D8833" t="s">
        <v>10</v>
      </c>
      <c r="E8833">
        <v>19</v>
      </c>
      <c r="F8833">
        <v>365</v>
      </c>
      <c r="G8833">
        <v>4725</v>
      </c>
      <c r="H8833" t="s">
        <v>11</v>
      </c>
    </row>
    <row r="8834" spans="1:8" x14ac:dyDescent="0.25">
      <c r="A8834" t="s">
        <v>8487</v>
      </c>
      <c r="B8834" t="s">
        <v>8488</v>
      </c>
      <c r="C8834">
        <v>510</v>
      </c>
      <c r="D8834" t="s">
        <v>12</v>
      </c>
      <c r="E8834">
        <v>379</v>
      </c>
      <c r="F8834">
        <v>508</v>
      </c>
      <c r="G8834">
        <v>4286</v>
      </c>
      <c r="H8834" t="s">
        <v>13</v>
      </c>
    </row>
    <row r="8835" spans="1:8" x14ac:dyDescent="0.25">
      <c r="A8835" t="s">
        <v>8489</v>
      </c>
      <c r="B8835" t="s">
        <v>8490</v>
      </c>
      <c r="C8835">
        <v>316</v>
      </c>
      <c r="D8835" t="s">
        <v>10</v>
      </c>
      <c r="E8835">
        <v>1</v>
      </c>
      <c r="F8835">
        <v>217</v>
      </c>
      <c r="G8835">
        <v>4725</v>
      </c>
      <c r="H8835" t="s">
        <v>11</v>
      </c>
    </row>
    <row r="8836" spans="1:8" x14ac:dyDescent="0.25">
      <c r="A8836" t="s">
        <v>8489</v>
      </c>
      <c r="B8836" t="s">
        <v>8490</v>
      </c>
      <c r="C8836">
        <v>316</v>
      </c>
      <c r="D8836" t="s">
        <v>12</v>
      </c>
      <c r="E8836">
        <v>231</v>
      </c>
      <c r="F8836">
        <v>314</v>
      </c>
      <c r="G8836">
        <v>4286</v>
      </c>
      <c r="H8836" t="s">
        <v>13</v>
      </c>
    </row>
    <row r="8837" spans="1:8" x14ac:dyDescent="0.25">
      <c r="A8837" t="s">
        <v>8491</v>
      </c>
      <c r="B8837" t="s">
        <v>8492</v>
      </c>
      <c r="C8837">
        <v>477</v>
      </c>
      <c r="D8837" t="s">
        <v>10</v>
      </c>
      <c r="E8837">
        <v>2</v>
      </c>
      <c r="F8837">
        <v>342</v>
      </c>
      <c r="G8837">
        <v>4725</v>
      </c>
      <c r="H8837" t="s">
        <v>11</v>
      </c>
    </row>
    <row r="8838" spans="1:8" x14ac:dyDescent="0.25">
      <c r="A8838" t="s">
        <v>8491</v>
      </c>
      <c r="B8838" t="s">
        <v>8492</v>
      </c>
      <c r="C8838">
        <v>477</v>
      </c>
      <c r="D8838" t="s">
        <v>12</v>
      </c>
      <c r="E8838">
        <v>354</v>
      </c>
      <c r="F8838">
        <v>470</v>
      </c>
      <c r="G8838">
        <v>4286</v>
      </c>
      <c r="H8838" t="s">
        <v>13</v>
      </c>
    </row>
    <row r="8839" spans="1:8" x14ac:dyDescent="0.25">
      <c r="A8839" t="s">
        <v>8493</v>
      </c>
      <c r="B8839" t="s">
        <v>8494</v>
      </c>
      <c r="C8839">
        <v>478</v>
      </c>
      <c r="D8839" t="s">
        <v>12</v>
      </c>
      <c r="E8839">
        <v>354</v>
      </c>
      <c r="F8839">
        <v>469</v>
      </c>
      <c r="G8839">
        <v>4286</v>
      </c>
      <c r="H8839" t="s">
        <v>13</v>
      </c>
    </row>
    <row r="8840" spans="1:8" x14ac:dyDescent="0.25">
      <c r="A8840" t="s">
        <v>8493</v>
      </c>
      <c r="B8840" t="s">
        <v>8494</v>
      </c>
      <c r="C8840">
        <v>478</v>
      </c>
      <c r="D8840" t="s">
        <v>10</v>
      </c>
      <c r="E8840">
        <v>4</v>
      </c>
      <c r="F8840">
        <v>340</v>
      </c>
      <c r="G8840">
        <v>4725</v>
      </c>
      <c r="H8840" t="s">
        <v>11</v>
      </c>
    </row>
    <row r="8841" spans="1:8" x14ac:dyDescent="0.25">
      <c r="A8841" t="s">
        <v>8495</v>
      </c>
      <c r="B8841" t="s">
        <v>8496</v>
      </c>
      <c r="C8841">
        <v>543</v>
      </c>
      <c r="D8841" t="s">
        <v>12</v>
      </c>
      <c r="E8841">
        <v>421</v>
      </c>
      <c r="F8841">
        <v>541</v>
      </c>
      <c r="G8841">
        <v>4286</v>
      </c>
      <c r="H8841" t="s">
        <v>13</v>
      </c>
    </row>
    <row r="8842" spans="1:8" x14ac:dyDescent="0.25">
      <c r="A8842" t="s">
        <v>8495</v>
      </c>
      <c r="B8842" t="s">
        <v>8496</v>
      </c>
      <c r="C8842">
        <v>543</v>
      </c>
      <c r="D8842" t="s">
        <v>10</v>
      </c>
      <c r="E8842">
        <v>54</v>
      </c>
      <c r="F8842">
        <v>407</v>
      </c>
      <c r="G8842">
        <v>4725</v>
      </c>
      <c r="H8842" t="s">
        <v>11</v>
      </c>
    </row>
    <row r="8843" spans="1:8" x14ac:dyDescent="0.25">
      <c r="A8843" t="s">
        <v>8497</v>
      </c>
      <c r="B8843" t="s">
        <v>8498</v>
      </c>
      <c r="C8843">
        <v>546</v>
      </c>
      <c r="D8843" t="s">
        <v>12</v>
      </c>
      <c r="E8843">
        <v>424</v>
      </c>
      <c r="F8843">
        <v>544</v>
      </c>
      <c r="G8843">
        <v>4286</v>
      </c>
      <c r="H8843" t="s">
        <v>13</v>
      </c>
    </row>
    <row r="8844" spans="1:8" x14ac:dyDescent="0.25">
      <c r="A8844" t="s">
        <v>8497</v>
      </c>
      <c r="B8844" t="s">
        <v>8498</v>
      </c>
      <c r="C8844">
        <v>546</v>
      </c>
      <c r="D8844" t="s">
        <v>10</v>
      </c>
      <c r="E8844">
        <v>57</v>
      </c>
      <c r="F8844">
        <v>410</v>
      </c>
      <c r="G8844">
        <v>4725</v>
      </c>
      <c r="H8844" t="s">
        <v>11</v>
      </c>
    </row>
    <row r="8845" spans="1:8" x14ac:dyDescent="0.25">
      <c r="A8845" t="s">
        <v>8499</v>
      </c>
      <c r="B8845" t="s">
        <v>8500</v>
      </c>
      <c r="C8845">
        <v>594</v>
      </c>
      <c r="D8845" t="s">
        <v>10</v>
      </c>
      <c r="E8845">
        <v>1</v>
      </c>
      <c r="F8845">
        <v>354</v>
      </c>
      <c r="G8845">
        <v>4725</v>
      </c>
      <c r="H8845" t="s">
        <v>11</v>
      </c>
    </row>
    <row r="8846" spans="1:8" x14ac:dyDescent="0.25">
      <c r="A8846" t="s">
        <v>8499</v>
      </c>
      <c r="B8846" t="s">
        <v>8500</v>
      </c>
      <c r="C8846">
        <v>594</v>
      </c>
      <c r="D8846" t="s">
        <v>12</v>
      </c>
      <c r="E8846">
        <v>365</v>
      </c>
      <c r="F8846">
        <v>480</v>
      </c>
      <c r="G8846">
        <v>4286</v>
      </c>
      <c r="H8846" t="s">
        <v>13</v>
      </c>
    </row>
    <row r="8847" spans="1:8" x14ac:dyDescent="0.25">
      <c r="A8847" t="s">
        <v>8499</v>
      </c>
      <c r="B8847" t="s">
        <v>8500</v>
      </c>
      <c r="C8847">
        <v>594</v>
      </c>
      <c r="D8847" t="s">
        <v>14</v>
      </c>
      <c r="E8847">
        <v>505</v>
      </c>
      <c r="F8847">
        <v>584</v>
      </c>
      <c r="G8847">
        <v>7652</v>
      </c>
      <c r="H8847" t="s">
        <v>15</v>
      </c>
    </row>
    <row r="8848" spans="1:8" x14ac:dyDescent="0.25">
      <c r="A8848" t="s">
        <v>8501</v>
      </c>
      <c r="B8848" t="s">
        <v>8502</v>
      </c>
      <c r="C8848">
        <v>470</v>
      </c>
      <c r="D8848" t="s">
        <v>10</v>
      </c>
      <c r="E8848">
        <v>1</v>
      </c>
      <c r="F8848">
        <v>345</v>
      </c>
      <c r="G8848">
        <v>4725</v>
      </c>
      <c r="H8848" t="s">
        <v>11</v>
      </c>
    </row>
    <row r="8849" spans="1:8" x14ac:dyDescent="0.25">
      <c r="A8849" t="s">
        <v>8501</v>
      </c>
      <c r="B8849" t="s">
        <v>8502</v>
      </c>
      <c r="C8849">
        <v>470</v>
      </c>
      <c r="D8849" t="s">
        <v>12</v>
      </c>
      <c r="E8849">
        <v>355</v>
      </c>
      <c r="F8849">
        <v>469</v>
      </c>
      <c r="G8849">
        <v>4286</v>
      </c>
      <c r="H8849" t="s">
        <v>13</v>
      </c>
    </row>
    <row r="8850" spans="1:8" x14ac:dyDescent="0.25">
      <c r="A8850" t="s">
        <v>8503</v>
      </c>
      <c r="B8850" t="s">
        <v>8504</v>
      </c>
      <c r="C8850">
        <v>480</v>
      </c>
      <c r="D8850" t="s">
        <v>12</v>
      </c>
      <c r="E8850">
        <v>362</v>
      </c>
      <c r="F8850">
        <v>478</v>
      </c>
      <c r="G8850">
        <v>4286</v>
      </c>
      <c r="H8850" t="s">
        <v>13</v>
      </c>
    </row>
    <row r="8851" spans="1:8" x14ac:dyDescent="0.25">
      <c r="A8851" t="s">
        <v>8503</v>
      </c>
      <c r="B8851" t="s">
        <v>8504</v>
      </c>
      <c r="C8851">
        <v>480</v>
      </c>
      <c r="D8851" t="s">
        <v>10</v>
      </c>
      <c r="E8851">
        <v>5</v>
      </c>
      <c r="F8851">
        <v>350</v>
      </c>
      <c r="G8851">
        <v>4725</v>
      </c>
      <c r="H8851" t="s">
        <v>11</v>
      </c>
    </row>
    <row r="8852" spans="1:8" x14ac:dyDescent="0.25">
      <c r="A8852" t="s">
        <v>8505</v>
      </c>
      <c r="B8852" t="s">
        <v>8506</v>
      </c>
      <c r="C8852">
        <v>565</v>
      </c>
      <c r="D8852" t="s">
        <v>12</v>
      </c>
      <c r="E8852">
        <v>443</v>
      </c>
      <c r="F8852">
        <v>563</v>
      </c>
      <c r="G8852">
        <v>4286</v>
      </c>
      <c r="H8852" t="s">
        <v>13</v>
      </c>
    </row>
    <row r="8853" spans="1:8" x14ac:dyDescent="0.25">
      <c r="A8853" t="s">
        <v>8505</v>
      </c>
      <c r="B8853" t="s">
        <v>8506</v>
      </c>
      <c r="C8853">
        <v>565</v>
      </c>
      <c r="D8853" t="s">
        <v>10</v>
      </c>
      <c r="E8853">
        <v>76</v>
      </c>
      <c r="F8853">
        <v>429</v>
      </c>
      <c r="G8853">
        <v>4725</v>
      </c>
      <c r="H8853" t="s">
        <v>11</v>
      </c>
    </row>
    <row r="8854" spans="1:8" x14ac:dyDescent="0.25">
      <c r="A8854" t="s">
        <v>8507</v>
      </c>
      <c r="B8854" t="s">
        <v>8508</v>
      </c>
      <c r="C8854">
        <v>87</v>
      </c>
      <c r="D8854" t="s">
        <v>10</v>
      </c>
      <c r="E8854">
        <v>1</v>
      </c>
      <c r="F8854">
        <v>84</v>
      </c>
      <c r="G8854">
        <v>4725</v>
      </c>
      <c r="H8854" t="s">
        <v>11</v>
      </c>
    </row>
    <row r="8855" spans="1:8" x14ac:dyDescent="0.25">
      <c r="A8855" t="s">
        <v>8509</v>
      </c>
      <c r="B8855" t="s">
        <v>8510</v>
      </c>
      <c r="C8855">
        <v>477</v>
      </c>
      <c r="D8855" t="s">
        <v>12</v>
      </c>
      <c r="E8855">
        <v>362</v>
      </c>
      <c r="F8855">
        <v>475</v>
      </c>
      <c r="G8855">
        <v>4286</v>
      </c>
      <c r="H8855" t="s">
        <v>13</v>
      </c>
    </row>
    <row r="8856" spans="1:8" x14ac:dyDescent="0.25">
      <c r="A8856" t="s">
        <v>8509</v>
      </c>
      <c r="B8856" t="s">
        <v>8510</v>
      </c>
      <c r="C8856">
        <v>477</v>
      </c>
      <c r="D8856" t="s">
        <v>10</v>
      </c>
      <c r="E8856">
        <v>5</v>
      </c>
      <c r="F8856">
        <v>343</v>
      </c>
      <c r="G8856">
        <v>4725</v>
      </c>
      <c r="H8856" t="s">
        <v>11</v>
      </c>
    </row>
    <row r="8857" spans="1:8" x14ac:dyDescent="0.25">
      <c r="A8857" t="s">
        <v>8511</v>
      </c>
      <c r="B8857" t="s">
        <v>8512</v>
      </c>
      <c r="C8857">
        <v>485</v>
      </c>
      <c r="D8857" t="s">
        <v>12</v>
      </c>
      <c r="E8857">
        <v>358</v>
      </c>
      <c r="F8857">
        <v>472</v>
      </c>
      <c r="G8857">
        <v>4286</v>
      </c>
      <c r="H8857" t="s">
        <v>13</v>
      </c>
    </row>
    <row r="8858" spans="1:8" x14ac:dyDescent="0.25">
      <c r="A8858" t="s">
        <v>8511</v>
      </c>
      <c r="B8858" t="s">
        <v>8512</v>
      </c>
      <c r="C8858">
        <v>485</v>
      </c>
      <c r="D8858" t="s">
        <v>10</v>
      </c>
      <c r="E8858">
        <v>7</v>
      </c>
      <c r="F8858">
        <v>349</v>
      </c>
      <c r="G8858">
        <v>4725</v>
      </c>
      <c r="H8858" t="s">
        <v>11</v>
      </c>
    </row>
    <row r="8859" spans="1:8" x14ac:dyDescent="0.25">
      <c r="A8859" t="s">
        <v>8513</v>
      </c>
      <c r="B8859" t="s">
        <v>8514</v>
      </c>
      <c r="C8859">
        <v>487</v>
      </c>
      <c r="D8859" t="s">
        <v>12</v>
      </c>
      <c r="E8859">
        <v>354</v>
      </c>
      <c r="F8859">
        <v>469</v>
      </c>
      <c r="G8859">
        <v>4286</v>
      </c>
      <c r="H8859" t="s">
        <v>13</v>
      </c>
    </row>
    <row r="8860" spans="1:8" x14ac:dyDescent="0.25">
      <c r="A8860" t="s">
        <v>8513</v>
      </c>
      <c r="B8860" t="s">
        <v>8514</v>
      </c>
      <c r="C8860">
        <v>487</v>
      </c>
      <c r="D8860" t="s">
        <v>10</v>
      </c>
      <c r="E8860">
        <v>4</v>
      </c>
      <c r="F8860">
        <v>342</v>
      </c>
      <c r="G8860">
        <v>4725</v>
      </c>
      <c r="H8860" t="s">
        <v>11</v>
      </c>
    </row>
    <row r="8861" spans="1:8" x14ac:dyDescent="0.25">
      <c r="A8861" t="s">
        <v>8515</v>
      </c>
      <c r="B8861" t="s">
        <v>8516</v>
      </c>
      <c r="C8861">
        <v>478</v>
      </c>
      <c r="D8861" t="s">
        <v>10</v>
      </c>
      <c r="E8861">
        <v>2</v>
      </c>
      <c r="F8861">
        <v>347</v>
      </c>
      <c r="G8861">
        <v>4725</v>
      </c>
      <c r="H8861" t="s">
        <v>11</v>
      </c>
    </row>
    <row r="8862" spans="1:8" x14ac:dyDescent="0.25">
      <c r="A8862" t="s">
        <v>8515</v>
      </c>
      <c r="B8862" t="s">
        <v>8516</v>
      </c>
      <c r="C8862">
        <v>478</v>
      </c>
      <c r="D8862" t="s">
        <v>12</v>
      </c>
      <c r="E8862">
        <v>360</v>
      </c>
      <c r="F8862">
        <v>475</v>
      </c>
      <c r="G8862">
        <v>4286</v>
      </c>
      <c r="H8862" t="s">
        <v>13</v>
      </c>
    </row>
    <row r="8863" spans="1:8" x14ac:dyDescent="0.25">
      <c r="A8863" t="s">
        <v>8517</v>
      </c>
      <c r="B8863" t="s">
        <v>8518</v>
      </c>
      <c r="C8863">
        <v>477</v>
      </c>
      <c r="D8863" t="s">
        <v>10</v>
      </c>
      <c r="E8863">
        <v>2</v>
      </c>
      <c r="F8863">
        <v>341</v>
      </c>
      <c r="G8863">
        <v>4725</v>
      </c>
      <c r="H8863" t="s">
        <v>11</v>
      </c>
    </row>
    <row r="8864" spans="1:8" x14ac:dyDescent="0.25">
      <c r="A8864" t="s">
        <v>8517</v>
      </c>
      <c r="B8864" t="s">
        <v>8518</v>
      </c>
      <c r="C8864">
        <v>477</v>
      </c>
      <c r="D8864" t="s">
        <v>12</v>
      </c>
      <c r="E8864">
        <v>354</v>
      </c>
      <c r="F8864">
        <v>470</v>
      </c>
      <c r="G8864">
        <v>4286</v>
      </c>
      <c r="H8864" t="s">
        <v>13</v>
      </c>
    </row>
    <row r="8865" spans="1:8" x14ac:dyDescent="0.25">
      <c r="A8865" t="s">
        <v>8519</v>
      </c>
      <c r="B8865" t="s">
        <v>8520</v>
      </c>
      <c r="C8865">
        <v>472</v>
      </c>
      <c r="D8865" t="s">
        <v>12</v>
      </c>
      <c r="E8865">
        <v>355</v>
      </c>
      <c r="F8865">
        <v>470</v>
      </c>
      <c r="G8865">
        <v>4286</v>
      </c>
      <c r="H8865" t="s">
        <v>13</v>
      </c>
    </row>
    <row r="8866" spans="1:8" x14ac:dyDescent="0.25">
      <c r="A8866" t="s">
        <v>8519</v>
      </c>
      <c r="B8866" t="s">
        <v>8520</v>
      </c>
      <c r="C8866">
        <v>472</v>
      </c>
      <c r="D8866" t="s">
        <v>10</v>
      </c>
      <c r="E8866">
        <v>4</v>
      </c>
      <c r="F8866">
        <v>342</v>
      </c>
      <c r="G8866">
        <v>4725</v>
      </c>
      <c r="H8866" t="s">
        <v>11</v>
      </c>
    </row>
    <row r="8867" spans="1:8" x14ac:dyDescent="0.25">
      <c r="A8867" t="s">
        <v>8521</v>
      </c>
      <c r="B8867" t="s">
        <v>8522</v>
      </c>
      <c r="C8867">
        <v>476</v>
      </c>
      <c r="D8867" t="s">
        <v>12</v>
      </c>
      <c r="E8867">
        <v>355</v>
      </c>
      <c r="F8867">
        <v>469</v>
      </c>
      <c r="G8867">
        <v>4286</v>
      </c>
      <c r="H8867" t="s">
        <v>13</v>
      </c>
    </row>
    <row r="8868" spans="1:8" x14ac:dyDescent="0.25">
      <c r="A8868" t="s">
        <v>8521</v>
      </c>
      <c r="B8868" t="s">
        <v>8522</v>
      </c>
      <c r="C8868">
        <v>476</v>
      </c>
      <c r="D8868" t="s">
        <v>10</v>
      </c>
      <c r="E8868">
        <v>5</v>
      </c>
      <c r="F8868">
        <v>346</v>
      </c>
      <c r="G8868">
        <v>4725</v>
      </c>
      <c r="H8868" t="s">
        <v>11</v>
      </c>
    </row>
    <row r="8869" spans="1:8" x14ac:dyDescent="0.25">
      <c r="A8869" t="s">
        <v>8523</v>
      </c>
      <c r="B8869" t="s">
        <v>8524</v>
      </c>
      <c r="C8869">
        <v>483</v>
      </c>
      <c r="D8869" t="s">
        <v>10</v>
      </c>
      <c r="E8869">
        <v>2</v>
      </c>
      <c r="F8869">
        <v>347</v>
      </c>
      <c r="G8869">
        <v>4725</v>
      </c>
      <c r="H8869" t="s">
        <v>11</v>
      </c>
    </row>
    <row r="8870" spans="1:8" x14ac:dyDescent="0.25">
      <c r="A8870" t="s">
        <v>8523</v>
      </c>
      <c r="B8870" t="s">
        <v>8524</v>
      </c>
      <c r="C8870">
        <v>483</v>
      </c>
      <c r="D8870" t="s">
        <v>12</v>
      </c>
      <c r="E8870">
        <v>359</v>
      </c>
      <c r="F8870">
        <v>476</v>
      </c>
      <c r="G8870">
        <v>4286</v>
      </c>
      <c r="H8870" t="s">
        <v>13</v>
      </c>
    </row>
    <row r="8871" spans="1:8" x14ac:dyDescent="0.25">
      <c r="A8871" t="s">
        <v>8525</v>
      </c>
      <c r="B8871" t="s">
        <v>8526</v>
      </c>
      <c r="C8871">
        <v>483</v>
      </c>
      <c r="D8871" t="s">
        <v>10</v>
      </c>
      <c r="E8871">
        <v>3</v>
      </c>
      <c r="F8871">
        <v>348</v>
      </c>
      <c r="G8871">
        <v>4725</v>
      </c>
      <c r="H8871" t="s">
        <v>11</v>
      </c>
    </row>
    <row r="8872" spans="1:8" x14ac:dyDescent="0.25">
      <c r="A8872" t="s">
        <v>8525</v>
      </c>
      <c r="B8872" t="s">
        <v>8526</v>
      </c>
      <c r="C8872">
        <v>483</v>
      </c>
      <c r="D8872" t="s">
        <v>12</v>
      </c>
      <c r="E8872">
        <v>360</v>
      </c>
      <c r="F8872">
        <v>477</v>
      </c>
      <c r="G8872">
        <v>4286</v>
      </c>
      <c r="H8872" t="s">
        <v>13</v>
      </c>
    </row>
    <row r="8873" spans="1:8" x14ac:dyDescent="0.25">
      <c r="A8873" t="s">
        <v>8527</v>
      </c>
      <c r="B8873" t="s">
        <v>8528</v>
      </c>
      <c r="C8873">
        <v>500</v>
      </c>
      <c r="D8873" t="s">
        <v>10</v>
      </c>
      <c r="E8873">
        <v>2</v>
      </c>
      <c r="F8873">
        <v>373</v>
      </c>
      <c r="G8873">
        <v>4725</v>
      </c>
      <c r="H8873" t="s">
        <v>11</v>
      </c>
    </row>
    <row r="8874" spans="1:8" x14ac:dyDescent="0.25">
      <c r="A8874" t="s">
        <v>8527</v>
      </c>
      <c r="B8874" t="s">
        <v>8528</v>
      </c>
      <c r="C8874">
        <v>500</v>
      </c>
      <c r="D8874" t="s">
        <v>12</v>
      </c>
      <c r="E8874">
        <v>384</v>
      </c>
      <c r="F8874">
        <v>498</v>
      </c>
      <c r="G8874">
        <v>4286</v>
      </c>
      <c r="H8874" t="s">
        <v>13</v>
      </c>
    </row>
    <row r="8875" spans="1:8" x14ac:dyDescent="0.25">
      <c r="A8875" t="s">
        <v>8529</v>
      </c>
      <c r="B8875" t="s">
        <v>8530</v>
      </c>
      <c r="C8875">
        <v>150</v>
      </c>
      <c r="D8875" t="s">
        <v>10</v>
      </c>
      <c r="E8875">
        <v>10</v>
      </c>
      <c r="F8875">
        <v>150</v>
      </c>
      <c r="G8875">
        <v>4725</v>
      </c>
      <c r="H8875" t="s">
        <v>11</v>
      </c>
    </row>
    <row r="8876" spans="1:8" x14ac:dyDescent="0.25">
      <c r="A8876" t="s">
        <v>8531</v>
      </c>
      <c r="B8876" t="s">
        <v>8532</v>
      </c>
      <c r="C8876">
        <v>482</v>
      </c>
      <c r="D8876" t="s">
        <v>12</v>
      </c>
      <c r="E8876">
        <v>364</v>
      </c>
      <c r="F8876">
        <v>480</v>
      </c>
      <c r="G8876">
        <v>4286</v>
      </c>
      <c r="H8876" t="s">
        <v>13</v>
      </c>
    </row>
    <row r="8877" spans="1:8" x14ac:dyDescent="0.25">
      <c r="A8877" t="s">
        <v>8531</v>
      </c>
      <c r="B8877" t="s">
        <v>8532</v>
      </c>
      <c r="C8877">
        <v>482</v>
      </c>
      <c r="D8877" t="s">
        <v>10</v>
      </c>
      <c r="E8877">
        <v>5</v>
      </c>
      <c r="F8877">
        <v>351</v>
      </c>
      <c r="G8877">
        <v>4725</v>
      </c>
      <c r="H8877" t="s">
        <v>11</v>
      </c>
    </row>
    <row r="8878" spans="1:8" x14ac:dyDescent="0.25">
      <c r="A8878" t="s">
        <v>8533</v>
      </c>
      <c r="B8878" t="s">
        <v>8534</v>
      </c>
      <c r="C8878">
        <v>477</v>
      </c>
      <c r="D8878" t="s">
        <v>10</v>
      </c>
      <c r="E8878">
        <v>6</v>
      </c>
      <c r="F8878">
        <v>352</v>
      </c>
      <c r="G8878">
        <v>4725</v>
      </c>
      <c r="H8878" t="s">
        <v>11</v>
      </c>
    </row>
    <row r="8879" spans="1:8" x14ac:dyDescent="0.25">
      <c r="A8879" t="s">
        <v>8535</v>
      </c>
      <c r="B8879" t="s">
        <v>8536</v>
      </c>
      <c r="C8879">
        <v>475</v>
      </c>
      <c r="D8879" t="s">
        <v>12</v>
      </c>
      <c r="E8879">
        <v>367</v>
      </c>
      <c r="F8879">
        <v>471</v>
      </c>
      <c r="G8879">
        <v>4286</v>
      </c>
      <c r="H8879" t="s">
        <v>13</v>
      </c>
    </row>
    <row r="8880" spans="1:8" x14ac:dyDescent="0.25">
      <c r="A8880" t="s">
        <v>8535</v>
      </c>
      <c r="B8880" t="s">
        <v>8536</v>
      </c>
      <c r="C8880">
        <v>475</v>
      </c>
      <c r="D8880" t="s">
        <v>10</v>
      </c>
      <c r="E8880">
        <v>6</v>
      </c>
      <c r="F8880">
        <v>352</v>
      </c>
      <c r="G8880">
        <v>4725</v>
      </c>
      <c r="H8880" t="s">
        <v>11</v>
      </c>
    </row>
    <row r="8881" spans="1:8" x14ac:dyDescent="0.25">
      <c r="A8881" t="s">
        <v>8537</v>
      </c>
      <c r="B8881" t="s">
        <v>8538</v>
      </c>
      <c r="C8881">
        <v>475</v>
      </c>
      <c r="D8881" t="s">
        <v>12</v>
      </c>
      <c r="E8881">
        <v>367</v>
      </c>
      <c r="F8881">
        <v>471</v>
      </c>
      <c r="G8881">
        <v>4286</v>
      </c>
      <c r="H8881" t="s">
        <v>13</v>
      </c>
    </row>
    <row r="8882" spans="1:8" x14ac:dyDescent="0.25">
      <c r="A8882" t="s">
        <v>8537</v>
      </c>
      <c r="B8882" t="s">
        <v>8538</v>
      </c>
      <c r="C8882">
        <v>475</v>
      </c>
      <c r="D8882" t="s">
        <v>10</v>
      </c>
      <c r="E8882">
        <v>6</v>
      </c>
      <c r="F8882">
        <v>352</v>
      </c>
      <c r="G8882">
        <v>4725</v>
      </c>
      <c r="H8882" t="s">
        <v>11</v>
      </c>
    </row>
    <row r="8883" spans="1:8" x14ac:dyDescent="0.25">
      <c r="A8883" t="s">
        <v>8539</v>
      </c>
      <c r="B8883" t="s">
        <v>8540</v>
      </c>
      <c r="C8883">
        <v>38</v>
      </c>
      <c r="D8883" t="s">
        <v>10</v>
      </c>
      <c r="E8883">
        <v>5</v>
      </c>
      <c r="F8883">
        <v>37</v>
      </c>
      <c r="G8883">
        <v>4725</v>
      </c>
      <c r="H8883" t="s">
        <v>11</v>
      </c>
    </row>
    <row r="8884" spans="1:8" x14ac:dyDescent="0.25">
      <c r="A8884" t="s">
        <v>8541</v>
      </c>
      <c r="B8884" t="s">
        <v>8542</v>
      </c>
      <c r="C8884">
        <v>367</v>
      </c>
      <c r="D8884" t="s">
        <v>10</v>
      </c>
      <c r="E8884">
        <v>1</v>
      </c>
      <c r="F8884">
        <v>238</v>
      </c>
      <c r="G8884">
        <v>4725</v>
      </c>
      <c r="H8884" t="s">
        <v>11</v>
      </c>
    </row>
    <row r="8885" spans="1:8" x14ac:dyDescent="0.25">
      <c r="A8885" t="s">
        <v>8541</v>
      </c>
      <c r="B8885" t="s">
        <v>8542</v>
      </c>
      <c r="C8885">
        <v>367</v>
      </c>
      <c r="D8885" t="s">
        <v>12</v>
      </c>
      <c r="E8885">
        <v>246</v>
      </c>
      <c r="F8885">
        <v>362</v>
      </c>
      <c r="G8885">
        <v>4286</v>
      </c>
      <c r="H8885" t="s">
        <v>13</v>
      </c>
    </row>
    <row r="8886" spans="1:8" x14ac:dyDescent="0.25">
      <c r="A8886" t="s">
        <v>8543</v>
      </c>
      <c r="B8886" t="s">
        <v>8544</v>
      </c>
      <c r="C8886">
        <v>591</v>
      </c>
      <c r="D8886" t="s">
        <v>12</v>
      </c>
      <c r="E8886">
        <v>358</v>
      </c>
      <c r="F8886">
        <v>473</v>
      </c>
      <c r="G8886">
        <v>4286</v>
      </c>
      <c r="H8886" t="s">
        <v>13</v>
      </c>
    </row>
    <row r="8887" spans="1:8" x14ac:dyDescent="0.25">
      <c r="A8887" t="s">
        <v>8543</v>
      </c>
      <c r="B8887" t="s">
        <v>8544</v>
      </c>
      <c r="C8887">
        <v>591</v>
      </c>
      <c r="D8887" t="s">
        <v>14</v>
      </c>
      <c r="E8887">
        <v>498</v>
      </c>
      <c r="F8887">
        <v>576</v>
      </c>
      <c r="G8887">
        <v>7652</v>
      </c>
      <c r="H8887" t="s">
        <v>15</v>
      </c>
    </row>
    <row r="8888" spans="1:8" x14ac:dyDescent="0.25">
      <c r="A8888" t="s">
        <v>8543</v>
      </c>
      <c r="B8888" t="s">
        <v>8544</v>
      </c>
      <c r="C8888">
        <v>591</v>
      </c>
      <c r="D8888" t="s">
        <v>10</v>
      </c>
      <c r="E8888">
        <v>7</v>
      </c>
      <c r="F8888">
        <v>349</v>
      </c>
      <c r="G8888">
        <v>4725</v>
      </c>
      <c r="H8888" t="s">
        <v>11</v>
      </c>
    </row>
    <row r="8889" spans="1:8" x14ac:dyDescent="0.25">
      <c r="A8889" t="s">
        <v>8545</v>
      </c>
      <c r="B8889" t="s">
        <v>8546</v>
      </c>
      <c r="C8889">
        <v>499</v>
      </c>
      <c r="D8889" t="s">
        <v>10</v>
      </c>
      <c r="E8889">
        <v>19</v>
      </c>
      <c r="F8889">
        <v>364</v>
      </c>
      <c r="G8889">
        <v>4725</v>
      </c>
      <c r="H8889" t="s">
        <v>11</v>
      </c>
    </row>
    <row r="8890" spans="1:8" x14ac:dyDescent="0.25">
      <c r="A8890" t="s">
        <v>8545</v>
      </c>
      <c r="B8890" t="s">
        <v>8546</v>
      </c>
      <c r="C8890">
        <v>499</v>
      </c>
      <c r="D8890" t="s">
        <v>12</v>
      </c>
      <c r="E8890">
        <v>378</v>
      </c>
      <c r="F8890">
        <v>497</v>
      </c>
      <c r="G8890">
        <v>4286</v>
      </c>
      <c r="H8890" t="s">
        <v>13</v>
      </c>
    </row>
    <row r="8891" spans="1:8" x14ac:dyDescent="0.25">
      <c r="A8891" t="s">
        <v>8547</v>
      </c>
      <c r="B8891" t="s">
        <v>8548</v>
      </c>
      <c r="C8891">
        <v>499</v>
      </c>
      <c r="D8891" t="s">
        <v>10</v>
      </c>
      <c r="E8891">
        <v>19</v>
      </c>
      <c r="F8891">
        <v>364</v>
      </c>
      <c r="G8891">
        <v>4725</v>
      </c>
      <c r="H8891" t="s">
        <v>11</v>
      </c>
    </row>
    <row r="8892" spans="1:8" x14ac:dyDescent="0.25">
      <c r="A8892" t="s">
        <v>8547</v>
      </c>
      <c r="B8892" t="s">
        <v>8548</v>
      </c>
      <c r="C8892">
        <v>499</v>
      </c>
      <c r="D8892" t="s">
        <v>12</v>
      </c>
      <c r="E8892">
        <v>378</v>
      </c>
      <c r="F8892">
        <v>497</v>
      </c>
      <c r="G8892">
        <v>4286</v>
      </c>
      <c r="H8892" t="s">
        <v>13</v>
      </c>
    </row>
    <row r="8893" spans="1:8" x14ac:dyDescent="0.25">
      <c r="A8893" t="s">
        <v>8549</v>
      </c>
      <c r="B8893" t="s">
        <v>8550</v>
      </c>
      <c r="C8893">
        <v>558</v>
      </c>
      <c r="D8893" t="s">
        <v>10</v>
      </c>
      <c r="E8893">
        <v>1</v>
      </c>
      <c r="F8893">
        <v>318</v>
      </c>
      <c r="G8893">
        <v>4725</v>
      </c>
      <c r="H8893" t="s">
        <v>11</v>
      </c>
    </row>
    <row r="8894" spans="1:8" x14ac:dyDescent="0.25">
      <c r="A8894" t="s">
        <v>8549</v>
      </c>
      <c r="B8894" t="s">
        <v>8550</v>
      </c>
      <c r="C8894">
        <v>558</v>
      </c>
      <c r="D8894" t="s">
        <v>12</v>
      </c>
      <c r="E8894">
        <v>329</v>
      </c>
      <c r="F8894">
        <v>444</v>
      </c>
      <c r="G8894">
        <v>4286</v>
      </c>
      <c r="H8894" t="s">
        <v>13</v>
      </c>
    </row>
    <row r="8895" spans="1:8" x14ac:dyDescent="0.25">
      <c r="A8895" t="s">
        <v>8549</v>
      </c>
      <c r="B8895" t="s">
        <v>8550</v>
      </c>
      <c r="C8895">
        <v>558</v>
      </c>
      <c r="D8895" t="s">
        <v>14</v>
      </c>
      <c r="E8895">
        <v>470</v>
      </c>
      <c r="F8895">
        <v>548</v>
      </c>
      <c r="G8895">
        <v>7652</v>
      </c>
      <c r="H8895" t="s">
        <v>15</v>
      </c>
    </row>
    <row r="8896" spans="1:8" x14ac:dyDescent="0.25">
      <c r="A8896" t="s">
        <v>8551</v>
      </c>
      <c r="B8896" t="s">
        <v>8552</v>
      </c>
      <c r="C8896">
        <v>352</v>
      </c>
      <c r="D8896" t="s">
        <v>10</v>
      </c>
      <c r="E8896">
        <v>1</v>
      </c>
      <c r="F8896">
        <v>112</v>
      </c>
      <c r="G8896">
        <v>4725</v>
      </c>
      <c r="H8896" t="s">
        <v>11</v>
      </c>
    </row>
    <row r="8897" spans="1:8" x14ac:dyDescent="0.25">
      <c r="A8897" t="s">
        <v>8551</v>
      </c>
      <c r="B8897" t="s">
        <v>8552</v>
      </c>
      <c r="C8897">
        <v>352</v>
      </c>
      <c r="D8897" t="s">
        <v>12</v>
      </c>
      <c r="E8897">
        <v>123</v>
      </c>
      <c r="F8897">
        <v>238</v>
      </c>
      <c r="G8897">
        <v>4286</v>
      </c>
      <c r="H8897" t="s">
        <v>13</v>
      </c>
    </row>
    <row r="8898" spans="1:8" x14ac:dyDescent="0.25">
      <c r="A8898" t="s">
        <v>8551</v>
      </c>
      <c r="B8898" t="s">
        <v>8552</v>
      </c>
      <c r="C8898">
        <v>352</v>
      </c>
      <c r="D8898" t="s">
        <v>14</v>
      </c>
      <c r="E8898">
        <v>264</v>
      </c>
      <c r="F8898">
        <v>342</v>
      </c>
      <c r="G8898">
        <v>7652</v>
      </c>
      <c r="H8898" t="s">
        <v>15</v>
      </c>
    </row>
    <row r="8899" spans="1:8" x14ac:dyDescent="0.25">
      <c r="A8899" t="s">
        <v>8553</v>
      </c>
      <c r="B8899" t="s">
        <v>8554</v>
      </c>
      <c r="C8899">
        <v>471</v>
      </c>
      <c r="D8899" t="s">
        <v>10</v>
      </c>
      <c r="E8899">
        <v>1</v>
      </c>
      <c r="F8899">
        <v>324</v>
      </c>
      <c r="G8899">
        <v>4725</v>
      </c>
      <c r="H8899" t="s">
        <v>11</v>
      </c>
    </row>
    <row r="8900" spans="1:8" x14ac:dyDescent="0.25">
      <c r="A8900" t="s">
        <v>8553</v>
      </c>
      <c r="B8900" t="s">
        <v>8554</v>
      </c>
      <c r="C8900">
        <v>471</v>
      </c>
      <c r="D8900" t="s">
        <v>12</v>
      </c>
      <c r="E8900">
        <v>332</v>
      </c>
      <c r="F8900">
        <v>448</v>
      </c>
      <c r="G8900">
        <v>4286</v>
      </c>
      <c r="H8900" t="s">
        <v>13</v>
      </c>
    </row>
    <row r="8901" spans="1:8" x14ac:dyDescent="0.25">
      <c r="A8901" t="s">
        <v>8555</v>
      </c>
      <c r="B8901" t="s">
        <v>8556</v>
      </c>
      <c r="C8901">
        <v>493</v>
      </c>
      <c r="D8901" t="s">
        <v>10</v>
      </c>
      <c r="E8901">
        <v>15</v>
      </c>
      <c r="F8901">
        <v>360</v>
      </c>
      <c r="G8901">
        <v>4725</v>
      </c>
      <c r="H8901" t="s">
        <v>11</v>
      </c>
    </row>
    <row r="8902" spans="1:8" x14ac:dyDescent="0.25">
      <c r="A8902" t="s">
        <v>8555</v>
      </c>
      <c r="B8902" t="s">
        <v>8556</v>
      </c>
      <c r="C8902">
        <v>493</v>
      </c>
      <c r="D8902" t="s">
        <v>12</v>
      </c>
      <c r="E8902">
        <v>368</v>
      </c>
      <c r="F8902">
        <v>484</v>
      </c>
      <c r="G8902">
        <v>4286</v>
      </c>
      <c r="H8902" t="s">
        <v>13</v>
      </c>
    </row>
    <row r="8903" spans="1:8" x14ac:dyDescent="0.25">
      <c r="A8903" t="s">
        <v>8557</v>
      </c>
      <c r="B8903" t="s">
        <v>8558</v>
      </c>
      <c r="C8903">
        <v>441</v>
      </c>
      <c r="D8903" t="s">
        <v>12</v>
      </c>
      <c r="E8903">
        <v>327</v>
      </c>
      <c r="F8903">
        <v>439</v>
      </c>
      <c r="G8903">
        <v>4286</v>
      </c>
      <c r="H8903" t="s">
        <v>13</v>
      </c>
    </row>
    <row r="8904" spans="1:8" x14ac:dyDescent="0.25">
      <c r="A8904" t="s">
        <v>8557</v>
      </c>
      <c r="B8904" t="s">
        <v>8558</v>
      </c>
      <c r="C8904">
        <v>441</v>
      </c>
      <c r="D8904" t="s">
        <v>10</v>
      </c>
      <c r="E8904">
        <v>3</v>
      </c>
      <c r="F8904">
        <v>321</v>
      </c>
      <c r="G8904">
        <v>4725</v>
      </c>
      <c r="H8904" t="s">
        <v>11</v>
      </c>
    </row>
    <row r="8905" spans="1:8" x14ac:dyDescent="0.25">
      <c r="A8905" t="s">
        <v>8559</v>
      </c>
      <c r="B8905" t="s">
        <v>8560</v>
      </c>
      <c r="C8905">
        <v>510</v>
      </c>
      <c r="D8905" t="s">
        <v>10</v>
      </c>
      <c r="E8905">
        <v>19</v>
      </c>
      <c r="F8905">
        <v>365</v>
      </c>
      <c r="G8905">
        <v>4725</v>
      </c>
      <c r="H8905" t="s">
        <v>11</v>
      </c>
    </row>
    <row r="8906" spans="1:8" x14ac:dyDescent="0.25">
      <c r="A8906" t="s">
        <v>8559</v>
      </c>
      <c r="B8906" t="s">
        <v>8560</v>
      </c>
      <c r="C8906">
        <v>510</v>
      </c>
      <c r="D8906" t="s">
        <v>12</v>
      </c>
      <c r="E8906">
        <v>379</v>
      </c>
      <c r="F8906">
        <v>508</v>
      </c>
      <c r="G8906">
        <v>4286</v>
      </c>
      <c r="H8906" t="s">
        <v>13</v>
      </c>
    </row>
    <row r="8907" spans="1:8" x14ac:dyDescent="0.25">
      <c r="A8907" t="s">
        <v>8561</v>
      </c>
      <c r="B8907" t="s">
        <v>8562</v>
      </c>
      <c r="C8907">
        <v>472</v>
      </c>
      <c r="D8907" t="s">
        <v>10</v>
      </c>
      <c r="E8907">
        <v>2</v>
      </c>
      <c r="F8907">
        <v>339</v>
      </c>
      <c r="G8907">
        <v>4725</v>
      </c>
      <c r="H8907" t="s">
        <v>11</v>
      </c>
    </row>
    <row r="8908" spans="1:8" x14ac:dyDescent="0.25">
      <c r="A8908" t="s">
        <v>8561</v>
      </c>
      <c r="B8908" t="s">
        <v>8562</v>
      </c>
      <c r="C8908">
        <v>472</v>
      </c>
      <c r="D8908" t="s">
        <v>12</v>
      </c>
      <c r="E8908">
        <v>351</v>
      </c>
      <c r="F8908">
        <v>465</v>
      </c>
      <c r="G8908">
        <v>4286</v>
      </c>
      <c r="H8908" t="s">
        <v>13</v>
      </c>
    </row>
    <row r="8909" spans="1:8" x14ac:dyDescent="0.25">
      <c r="A8909" t="s">
        <v>8563</v>
      </c>
      <c r="B8909" t="s">
        <v>8564</v>
      </c>
      <c r="C8909">
        <v>613</v>
      </c>
      <c r="D8909" t="s">
        <v>10</v>
      </c>
      <c r="E8909">
        <v>131</v>
      </c>
      <c r="F8909">
        <v>226</v>
      </c>
      <c r="G8909">
        <v>4725</v>
      </c>
      <c r="H8909" t="s">
        <v>11</v>
      </c>
    </row>
    <row r="8910" spans="1:8" x14ac:dyDescent="0.25">
      <c r="A8910" t="s">
        <v>8563</v>
      </c>
      <c r="B8910" t="s">
        <v>8564</v>
      </c>
      <c r="C8910">
        <v>613</v>
      </c>
      <c r="D8910" t="s">
        <v>10</v>
      </c>
      <c r="E8910">
        <v>269</v>
      </c>
      <c r="F8910">
        <v>604</v>
      </c>
      <c r="G8910">
        <v>4725</v>
      </c>
      <c r="H8910" t="s">
        <v>11</v>
      </c>
    </row>
    <row r="8911" spans="1:8" x14ac:dyDescent="0.25">
      <c r="A8911" t="s">
        <v>8565</v>
      </c>
      <c r="B8911" t="s">
        <v>8566</v>
      </c>
      <c r="C8911">
        <v>483</v>
      </c>
      <c r="D8911" t="s">
        <v>10</v>
      </c>
      <c r="E8911">
        <v>3</v>
      </c>
      <c r="F8911">
        <v>348</v>
      </c>
      <c r="G8911">
        <v>4725</v>
      </c>
      <c r="H8911" t="s">
        <v>11</v>
      </c>
    </row>
    <row r="8912" spans="1:8" x14ac:dyDescent="0.25">
      <c r="A8912" t="s">
        <v>8565</v>
      </c>
      <c r="B8912" t="s">
        <v>8566</v>
      </c>
      <c r="C8912">
        <v>483</v>
      </c>
      <c r="D8912" t="s">
        <v>12</v>
      </c>
      <c r="E8912">
        <v>360</v>
      </c>
      <c r="F8912">
        <v>477</v>
      </c>
      <c r="G8912">
        <v>4286</v>
      </c>
      <c r="H8912" t="s">
        <v>13</v>
      </c>
    </row>
    <row r="8913" spans="1:8" x14ac:dyDescent="0.25">
      <c r="A8913" t="s">
        <v>8567</v>
      </c>
      <c r="B8913" t="s">
        <v>8568</v>
      </c>
      <c r="C8913">
        <v>471</v>
      </c>
      <c r="D8913" t="s">
        <v>12</v>
      </c>
      <c r="E8913">
        <v>354</v>
      </c>
      <c r="F8913">
        <v>469</v>
      </c>
      <c r="G8913">
        <v>4286</v>
      </c>
      <c r="H8913" t="s">
        <v>13</v>
      </c>
    </row>
    <row r="8914" spans="1:8" x14ac:dyDescent="0.25">
      <c r="A8914" t="s">
        <v>8567</v>
      </c>
      <c r="B8914" t="s">
        <v>8568</v>
      </c>
      <c r="C8914">
        <v>471</v>
      </c>
      <c r="D8914" t="s">
        <v>10</v>
      </c>
      <c r="E8914">
        <v>4</v>
      </c>
      <c r="F8914">
        <v>341</v>
      </c>
      <c r="G8914">
        <v>4725</v>
      </c>
      <c r="H8914" t="s">
        <v>11</v>
      </c>
    </row>
    <row r="8915" spans="1:8" x14ac:dyDescent="0.25">
      <c r="A8915" t="s">
        <v>8569</v>
      </c>
      <c r="B8915" t="s">
        <v>8570</v>
      </c>
      <c r="C8915">
        <v>585</v>
      </c>
      <c r="D8915" t="s">
        <v>10</v>
      </c>
      <c r="E8915">
        <v>1</v>
      </c>
      <c r="F8915">
        <v>343</v>
      </c>
      <c r="G8915">
        <v>4725</v>
      </c>
      <c r="H8915" t="s">
        <v>11</v>
      </c>
    </row>
    <row r="8916" spans="1:8" x14ac:dyDescent="0.25">
      <c r="A8916" t="s">
        <v>8569</v>
      </c>
      <c r="B8916" t="s">
        <v>8570</v>
      </c>
      <c r="C8916">
        <v>585</v>
      </c>
      <c r="D8916" t="s">
        <v>12</v>
      </c>
      <c r="E8916">
        <v>355</v>
      </c>
      <c r="F8916">
        <v>471</v>
      </c>
      <c r="G8916">
        <v>4286</v>
      </c>
      <c r="H8916" t="s">
        <v>13</v>
      </c>
    </row>
    <row r="8917" spans="1:8" x14ac:dyDescent="0.25">
      <c r="A8917" t="s">
        <v>8569</v>
      </c>
      <c r="B8917" t="s">
        <v>8570</v>
      </c>
      <c r="C8917">
        <v>585</v>
      </c>
      <c r="D8917" t="s">
        <v>14</v>
      </c>
      <c r="E8917">
        <v>496</v>
      </c>
      <c r="F8917">
        <v>575</v>
      </c>
      <c r="G8917">
        <v>7652</v>
      </c>
      <c r="H8917" t="s">
        <v>15</v>
      </c>
    </row>
    <row r="8918" spans="1:8" x14ac:dyDescent="0.25">
      <c r="A8918" t="s">
        <v>8571</v>
      </c>
      <c r="B8918" t="s">
        <v>8572</v>
      </c>
      <c r="C8918">
        <v>352</v>
      </c>
      <c r="D8918" t="s">
        <v>10</v>
      </c>
      <c r="E8918">
        <v>2</v>
      </c>
      <c r="F8918">
        <v>336</v>
      </c>
      <c r="G8918">
        <v>4725</v>
      </c>
      <c r="H8918" t="s">
        <v>11</v>
      </c>
    </row>
    <row r="8919" spans="1:8" x14ac:dyDescent="0.25">
      <c r="A8919" t="s">
        <v>8573</v>
      </c>
      <c r="B8919" t="s">
        <v>8574</v>
      </c>
      <c r="C8919">
        <v>513</v>
      </c>
      <c r="D8919" t="s">
        <v>10</v>
      </c>
      <c r="E8919">
        <v>37</v>
      </c>
      <c r="F8919">
        <v>382</v>
      </c>
      <c r="G8919">
        <v>4725</v>
      </c>
      <c r="H8919" t="s">
        <v>11</v>
      </c>
    </row>
    <row r="8920" spans="1:8" x14ac:dyDescent="0.25">
      <c r="A8920" t="s">
        <v>8573</v>
      </c>
      <c r="B8920" t="s">
        <v>8574</v>
      </c>
      <c r="C8920">
        <v>513</v>
      </c>
      <c r="D8920" t="s">
        <v>12</v>
      </c>
      <c r="E8920">
        <v>396</v>
      </c>
      <c r="F8920">
        <v>511</v>
      </c>
      <c r="G8920">
        <v>4286</v>
      </c>
      <c r="H8920" t="s">
        <v>13</v>
      </c>
    </row>
    <row r="8921" spans="1:8" x14ac:dyDescent="0.25">
      <c r="A8921" t="s">
        <v>8575</v>
      </c>
      <c r="B8921" t="s">
        <v>8576</v>
      </c>
      <c r="C8921">
        <v>699</v>
      </c>
      <c r="D8921" t="s">
        <v>10</v>
      </c>
      <c r="E8921">
        <v>116</v>
      </c>
      <c r="F8921">
        <v>361</v>
      </c>
      <c r="G8921">
        <v>4725</v>
      </c>
      <c r="H8921" t="s">
        <v>11</v>
      </c>
    </row>
    <row r="8922" spans="1:8" x14ac:dyDescent="0.25">
      <c r="A8922" t="s">
        <v>8575</v>
      </c>
      <c r="B8922" t="s">
        <v>8576</v>
      </c>
      <c r="C8922">
        <v>699</v>
      </c>
      <c r="D8922" t="s">
        <v>10</v>
      </c>
      <c r="E8922">
        <v>397</v>
      </c>
      <c r="F8922">
        <v>540</v>
      </c>
      <c r="G8922">
        <v>4725</v>
      </c>
      <c r="H8922" t="s">
        <v>11</v>
      </c>
    </row>
    <row r="8923" spans="1:8" x14ac:dyDescent="0.25">
      <c r="A8923" t="s">
        <v>8577</v>
      </c>
      <c r="B8923" t="s">
        <v>8578</v>
      </c>
      <c r="C8923">
        <v>528</v>
      </c>
      <c r="D8923" t="s">
        <v>10</v>
      </c>
      <c r="E8923">
        <v>29</v>
      </c>
      <c r="F8923">
        <v>376</v>
      </c>
      <c r="G8923">
        <v>4725</v>
      </c>
      <c r="H8923" t="s">
        <v>11</v>
      </c>
    </row>
    <row r="8924" spans="1:8" x14ac:dyDescent="0.25">
      <c r="A8924" t="s">
        <v>8577</v>
      </c>
      <c r="B8924" t="s">
        <v>8578</v>
      </c>
      <c r="C8924">
        <v>528</v>
      </c>
      <c r="D8924" t="s">
        <v>12</v>
      </c>
      <c r="E8924">
        <v>390</v>
      </c>
      <c r="F8924">
        <v>513</v>
      </c>
      <c r="G8924">
        <v>4286</v>
      </c>
      <c r="H8924" t="s">
        <v>13</v>
      </c>
    </row>
    <row r="8925" spans="1:8" x14ac:dyDescent="0.25">
      <c r="A8925" t="s">
        <v>8579</v>
      </c>
      <c r="B8925" t="s">
        <v>8580</v>
      </c>
      <c r="C8925">
        <v>478</v>
      </c>
      <c r="D8925" t="s">
        <v>12</v>
      </c>
      <c r="E8925">
        <v>362</v>
      </c>
      <c r="F8925">
        <v>476</v>
      </c>
      <c r="G8925">
        <v>4286</v>
      </c>
      <c r="H8925" t="s">
        <v>13</v>
      </c>
    </row>
    <row r="8926" spans="1:8" x14ac:dyDescent="0.25">
      <c r="A8926" t="s">
        <v>8579</v>
      </c>
      <c r="B8926" t="s">
        <v>8580</v>
      </c>
      <c r="C8926">
        <v>478</v>
      </c>
      <c r="D8926" t="s">
        <v>10</v>
      </c>
      <c r="E8926">
        <v>5</v>
      </c>
      <c r="F8926">
        <v>350</v>
      </c>
      <c r="G8926">
        <v>4725</v>
      </c>
      <c r="H8926" t="s">
        <v>11</v>
      </c>
    </row>
    <row r="8927" spans="1:8" x14ac:dyDescent="0.25">
      <c r="A8927" t="s">
        <v>8581</v>
      </c>
      <c r="B8927" t="s">
        <v>8582</v>
      </c>
      <c r="C8927">
        <v>383</v>
      </c>
      <c r="D8927" t="s">
        <v>10</v>
      </c>
      <c r="E8927">
        <v>1</v>
      </c>
      <c r="F8927">
        <v>247</v>
      </c>
      <c r="G8927">
        <v>4725</v>
      </c>
      <c r="H8927" t="s">
        <v>11</v>
      </c>
    </row>
    <row r="8928" spans="1:8" x14ac:dyDescent="0.25">
      <c r="A8928" t="s">
        <v>8581</v>
      </c>
      <c r="B8928" t="s">
        <v>8582</v>
      </c>
      <c r="C8928">
        <v>383</v>
      </c>
      <c r="D8928" t="s">
        <v>12</v>
      </c>
      <c r="E8928">
        <v>261</v>
      </c>
      <c r="F8928">
        <v>381</v>
      </c>
      <c r="G8928">
        <v>4286</v>
      </c>
      <c r="H8928" t="s">
        <v>13</v>
      </c>
    </row>
    <row r="8929" spans="1:8" x14ac:dyDescent="0.25">
      <c r="A8929" t="s">
        <v>8583</v>
      </c>
      <c r="B8929" t="s">
        <v>8584</v>
      </c>
      <c r="C8929">
        <v>530</v>
      </c>
      <c r="D8929" t="s">
        <v>12</v>
      </c>
      <c r="E8929">
        <v>408</v>
      </c>
      <c r="F8929">
        <v>528</v>
      </c>
      <c r="G8929">
        <v>4286</v>
      </c>
      <c r="H8929" t="s">
        <v>13</v>
      </c>
    </row>
    <row r="8930" spans="1:8" x14ac:dyDescent="0.25">
      <c r="A8930" t="s">
        <v>8583</v>
      </c>
      <c r="B8930" t="s">
        <v>8584</v>
      </c>
      <c r="C8930">
        <v>530</v>
      </c>
      <c r="D8930" t="s">
        <v>10</v>
      </c>
      <c r="E8930">
        <v>41</v>
      </c>
      <c r="F8930">
        <v>394</v>
      </c>
      <c r="G8930">
        <v>4725</v>
      </c>
      <c r="H8930" t="s">
        <v>11</v>
      </c>
    </row>
    <row r="8931" spans="1:8" x14ac:dyDescent="0.25">
      <c r="A8931" t="s">
        <v>8585</v>
      </c>
      <c r="B8931" t="s">
        <v>8586</v>
      </c>
      <c r="C8931">
        <v>543</v>
      </c>
      <c r="D8931" t="s">
        <v>12</v>
      </c>
      <c r="E8931">
        <v>421</v>
      </c>
      <c r="F8931">
        <v>541</v>
      </c>
      <c r="G8931">
        <v>4286</v>
      </c>
      <c r="H8931" t="s">
        <v>13</v>
      </c>
    </row>
    <row r="8932" spans="1:8" x14ac:dyDescent="0.25">
      <c r="A8932" t="s">
        <v>8585</v>
      </c>
      <c r="B8932" t="s">
        <v>8586</v>
      </c>
      <c r="C8932">
        <v>543</v>
      </c>
      <c r="D8932" t="s">
        <v>10</v>
      </c>
      <c r="E8932">
        <v>53</v>
      </c>
      <c r="F8932">
        <v>407</v>
      </c>
      <c r="G8932">
        <v>4725</v>
      </c>
      <c r="H8932" t="s">
        <v>11</v>
      </c>
    </row>
    <row r="8933" spans="1:8" x14ac:dyDescent="0.25">
      <c r="A8933" t="s">
        <v>8587</v>
      </c>
      <c r="B8933" t="s">
        <v>8588</v>
      </c>
      <c r="C8933">
        <v>569</v>
      </c>
      <c r="D8933" t="s">
        <v>10</v>
      </c>
      <c r="E8933">
        <v>40</v>
      </c>
      <c r="F8933">
        <v>289</v>
      </c>
      <c r="G8933">
        <v>4725</v>
      </c>
      <c r="H8933" t="s">
        <v>11</v>
      </c>
    </row>
    <row r="8934" spans="1:8" x14ac:dyDescent="0.25">
      <c r="A8934" t="s">
        <v>8587</v>
      </c>
      <c r="B8934" t="s">
        <v>8588</v>
      </c>
      <c r="C8934">
        <v>569</v>
      </c>
      <c r="D8934" t="s">
        <v>10</v>
      </c>
      <c r="E8934">
        <v>318</v>
      </c>
      <c r="F8934">
        <v>434</v>
      </c>
      <c r="G8934">
        <v>4725</v>
      </c>
      <c r="H8934" t="s">
        <v>11</v>
      </c>
    </row>
    <row r="8935" spans="1:8" x14ac:dyDescent="0.25">
      <c r="A8935" t="s">
        <v>8587</v>
      </c>
      <c r="B8935" t="s">
        <v>8588</v>
      </c>
      <c r="C8935">
        <v>569</v>
      </c>
      <c r="D8935" t="s">
        <v>12</v>
      </c>
      <c r="E8935">
        <v>448</v>
      </c>
      <c r="F8935">
        <v>568</v>
      </c>
      <c r="G8935">
        <v>4286</v>
      </c>
      <c r="H8935" t="s">
        <v>13</v>
      </c>
    </row>
    <row r="8936" spans="1:8" x14ac:dyDescent="0.25">
      <c r="A8936" t="s">
        <v>8589</v>
      </c>
      <c r="B8936" t="s">
        <v>8590</v>
      </c>
      <c r="C8936">
        <v>513</v>
      </c>
      <c r="D8936" t="s">
        <v>10</v>
      </c>
      <c r="E8936">
        <v>37</v>
      </c>
      <c r="F8936">
        <v>382</v>
      </c>
      <c r="G8936">
        <v>4725</v>
      </c>
      <c r="H8936" t="s">
        <v>11</v>
      </c>
    </row>
    <row r="8937" spans="1:8" x14ac:dyDescent="0.25">
      <c r="A8937" t="s">
        <v>8589</v>
      </c>
      <c r="B8937" t="s">
        <v>8590</v>
      </c>
      <c r="C8937">
        <v>513</v>
      </c>
      <c r="D8937" t="s">
        <v>12</v>
      </c>
      <c r="E8937">
        <v>396</v>
      </c>
      <c r="F8937">
        <v>511</v>
      </c>
      <c r="G8937">
        <v>4286</v>
      </c>
      <c r="H8937" t="s">
        <v>13</v>
      </c>
    </row>
    <row r="8938" spans="1:8" x14ac:dyDescent="0.25">
      <c r="A8938" t="s">
        <v>8591</v>
      </c>
      <c r="B8938" t="s">
        <v>8592</v>
      </c>
      <c r="C8938">
        <v>699</v>
      </c>
      <c r="D8938" t="s">
        <v>10</v>
      </c>
      <c r="E8938">
        <v>116</v>
      </c>
      <c r="F8938">
        <v>360</v>
      </c>
      <c r="G8938">
        <v>4725</v>
      </c>
      <c r="H8938" t="s">
        <v>11</v>
      </c>
    </row>
    <row r="8939" spans="1:8" x14ac:dyDescent="0.25">
      <c r="A8939" t="s">
        <v>8591</v>
      </c>
      <c r="B8939" t="s">
        <v>8592</v>
      </c>
      <c r="C8939">
        <v>699</v>
      </c>
      <c r="D8939" t="s">
        <v>10</v>
      </c>
      <c r="E8939">
        <v>397</v>
      </c>
      <c r="F8939">
        <v>540</v>
      </c>
      <c r="G8939">
        <v>4725</v>
      </c>
      <c r="H8939" t="s">
        <v>11</v>
      </c>
    </row>
    <row r="8940" spans="1:8" x14ac:dyDescent="0.25">
      <c r="A8940" t="s">
        <v>8593</v>
      </c>
      <c r="B8940" t="s">
        <v>8594</v>
      </c>
      <c r="C8940">
        <v>508</v>
      </c>
      <c r="D8940" t="s">
        <v>10</v>
      </c>
      <c r="E8940">
        <v>25</v>
      </c>
      <c r="F8940">
        <v>367</v>
      </c>
      <c r="G8940">
        <v>4725</v>
      </c>
      <c r="H8940" t="s">
        <v>11</v>
      </c>
    </row>
    <row r="8941" spans="1:8" x14ac:dyDescent="0.25">
      <c r="A8941" t="s">
        <v>8593</v>
      </c>
      <c r="B8941" t="s">
        <v>8594</v>
      </c>
      <c r="C8941">
        <v>508</v>
      </c>
      <c r="D8941" t="s">
        <v>12</v>
      </c>
      <c r="E8941">
        <v>379</v>
      </c>
      <c r="F8941">
        <v>495</v>
      </c>
      <c r="G8941">
        <v>4286</v>
      </c>
      <c r="H8941" t="s">
        <v>13</v>
      </c>
    </row>
    <row r="8942" spans="1:8" x14ac:dyDescent="0.25">
      <c r="A8942" t="s">
        <v>8595</v>
      </c>
      <c r="B8942" t="s">
        <v>8596</v>
      </c>
      <c r="C8942">
        <v>230</v>
      </c>
      <c r="D8942" t="s">
        <v>10</v>
      </c>
      <c r="E8942">
        <v>3</v>
      </c>
      <c r="F8942">
        <v>230</v>
      </c>
      <c r="G8942">
        <v>4725</v>
      </c>
      <c r="H8942" t="s">
        <v>11</v>
      </c>
    </row>
    <row r="8943" spans="1:8" x14ac:dyDescent="0.25">
      <c r="A8943" t="s">
        <v>8597</v>
      </c>
      <c r="B8943" t="s">
        <v>8598</v>
      </c>
      <c r="C8943">
        <v>527</v>
      </c>
      <c r="D8943" t="s">
        <v>10</v>
      </c>
      <c r="E8943">
        <v>32</v>
      </c>
      <c r="F8943">
        <v>379</v>
      </c>
      <c r="G8943">
        <v>4725</v>
      </c>
      <c r="H8943" t="s">
        <v>11</v>
      </c>
    </row>
    <row r="8944" spans="1:8" x14ac:dyDescent="0.25">
      <c r="A8944" t="s">
        <v>8597</v>
      </c>
      <c r="B8944" t="s">
        <v>8598</v>
      </c>
      <c r="C8944">
        <v>527</v>
      </c>
      <c r="D8944" t="s">
        <v>12</v>
      </c>
      <c r="E8944">
        <v>393</v>
      </c>
      <c r="F8944">
        <v>517</v>
      </c>
      <c r="G8944">
        <v>4286</v>
      </c>
      <c r="H8944" t="s">
        <v>13</v>
      </c>
    </row>
    <row r="8945" spans="1:8" x14ac:dyDescent="0.25">
      <c r="A8945" t="s">
        <v>8599</v>
      </c>
      <c r="B8945" t="s">
        <v>8600</v>
      </c>
      <c r="C8945">
        <v>309</v>
      </c>
      <c r="D8945" t="s">
        <v>10</v>
      </c>
      <c r="E8945">
        <v>96</v>
      </c>
      <c r="F8945">
        <v>309</v>
      </c>
      <c r="G8945">
        <v>4725</v>
      </c>
      <c r="H8945" t="s">
        <v>11</v>
      </c>
    </row>
    <row r="8946" spans="1:8" x14ac:dyDescent="0.25">
      <c r="A8946" t="s">
        <v>8601</v>
      </c>
      <c r="B8946" t="s">
        <v>8602</v>
      </c>
      <c r="C8946">
        <v>511</v>
      </c>
      <c r="D8946" t="s">
        <v>10</v>
      </c>
      <c r="E8946">
        <v>36</v>
      </c>
      <c r="F8946">
        <v>380</v>
      </c>
      <c r="G8946">
        <v>4725</v>
      </c>
      <c r="H8946" t="s">
        <v>11</v>
      </c>
    </row>
    <row r="8947" spans="1:8" x14ac:dyDescent="0.25">
      <c r="A8947" t="s">
        <v>8601</v>
      </c>
      <c r="B8947" t="s">
        <v>8602</v>
      </c>
      <c r="C8947">
        <v>511</v>
      </c>
      <c r="D8947" t="s">
        <v>12</v>
      </c>
      <c r="E8947">
        <v>394</v>
      </c>
      <c r="F8947">
        <v>509</v>
      </c>
      <c r="G8947">
        <v>4286</v>
      </c>
      <c r="H8947" t="s">
        <v>13</v>
      </c>
    </row>
    <row r="8948" spans="1:8" x14ac:dyDescent="0.25">
      <c r="A8948" t="s">
        <v>8603</v>
      </c>
      <c r="B8948" t="s">
        <v>8604</v>
      </c>
      <c r="C8948">
        <v>440</v>
      </c>
      <c r="D8948" t="s">
        <v>10</v>
      </c>
      <c r="E8948">
        <v>119</v>
      </c>
      <c r="F8948">
        <v>271</v>
      </c>
      <c r="G8948">
        <v>4725</v>
      </c>
      <c r="H8948" t="s">
        <v>11</v>
      </c>
    </row>
    <row r="8949" spans="1:8" x14ac:dyDescent="0.25">
      <c r="A8949" t="s">
        <v>8603</v>
      </c>
      <c r="B8949" t="s">
        <v>8604</v>
      </c>
      <c r="C8949">
        <v>440</v>
      </c>
      <c r="D8949" t="s">
        <v>12</v>
      </c>
      <c r="E8949">
        <v>317</v>
      </c>
      <c r="F8949">
        <v>433</v>
      </c>
      <c r="G8949">
        <v>4286</v>
      </c>
      <c r="H8949" t="s">
        <v>13</v>
      </c>
    </row>
    <row r="8950" spans="1:8" x14ac:dyDescent="0.25">
      <c r="A8950" t="s">
        <v>8605</v>
      </c>
      <c r="B8950" t="s">
        <v>8606</v>
      </c>
      <c r="C8950">
        <v>158</v>
      </c>
      <c r="D8950" t="s">
        <v>10</v>
      </c>
      <c r="E8950">
        <v>36</v>
      </c>
      <c r="F8950">
        <v>157</v>
      </c>
      <c r="G8950">
        <v>4725</v>
      </c>
      <c r="H8950" t="s">
        <v>11</v>
      </c>
    </row>
    <row r="8951" spans="1:8" x14ac:dyDescent="0.25">
      <c r="A8951" t="s">
        <v>8607</v>
      </c>
      <c r="B8951" t="s">
        <v>8608</v>
      </c>
      <c r="C8951">
        <v>511</v>
      </c>
      <c r="D8951" t="s">
        <v>10</v>
      </c>
      <c r="E8951">
        <v>36</v>
      </c>
      <c r="F8951">
        <v>380</v>
      </c>
      <c r="G8951">
        <v>4725</v>
      </c>
      <c r="H8951" t="s">
        <v>11</v>
      </c>
    </row>
    <row r="8952" spans="1:8" x14ac:dyDescent="0.25">
      <c r="A8952" t="s">
        <v>8607</v>
      </c>
      <c r="B8952" t="s">
        <v>8608</v>
      </c>
      <c r="C8952">
        <v>511</v>
      </c>
      <c r="D8952" t="s">
        <v>12</v>
      </c>
      <c r="E8952">
        <v>394</v>
      </c>
      <c r="F8952">
        <v>509</v>
      </c>
      <c r="G8952">
        <v>4286</v>
      </c>
      <c r="H8952" t="s">
        <v>13</v>
      </c>
    </row>
    <row r="8953" spans="1:8" x14ac:dyDescent="0.25">
      <c r="A8953" t="s">
        <v>8609</v>
      </c>
      <c r="B8953" t="s">
        <v>8610</v>
      </c>
      <c r="C8953">
        <v>734</v>
      </c>
      <c r="D8953" t="s">
        <v>10</v>
      </c>
      <c r="E8953">
        <v>413</v>
      </c>
      <c r="F8953">
        <v>565</v>
      </c>
      <c r="G8953">
        <v>4725</v>
      </c>
      <c r="H8953" t="s">
        <v>11</v>
      </c>
    </row>
    <row r="8954" spans="1:8" x14ac:dyDescent="0.25">
      <c r="A8954" t="s">
        <v>8609</v>
      </c>
      <c r="B8954" t="s">
        <v>8610</v>
      </c>
      <c r="C8954">
        <v>734</v>
      </c>
      <c r="D8954" t="s">
        <v>12</v>
      </c>
      <c r="E8954">
        <v>611</v>
      </c>
      <c r="F8954">
        <v>727</v>
      </c>
      <c r="G8954">
        <v>4286</v>
      </c>
      <c r="H8954" t="s">
        <v>13</v>
      </c>
    </row>
    <row r="8955" spans="1:8" x14ac:dyDescent="0.25">
      <c r="A8955" t="s">
        <v>8609</v>
      </c>
      <c r="B8955" t="s">
        <v>8610</v>
      </c>
      <c r="C8955">
        <v>734</v>
      </c>
      <c r="D8955" t="s">
        <v>10</v>
      </c>
      <c r="E8955">
        <v>96</v>
      </c>
      <c r="F8955">
        <v>339</v>
      </c>
      <c r="G8955">
        <v>4725</v>
      </c>
      <c r="H8955" t="s">
        <v>11</v>
      </c>
    </row>
    <row r="8956" spans="1:8" x14ac:dyDescent="0.25">
      <c r="A8956" t="s">
        <v>8611</v>
      </c>
      <c r="B8956" t="s">
        <v>8612</v>
      </c>
      <c r="C8956">
        <v>483</v>
      </c>
      <c r="D8956" t="s">
        <v>10</v>
      </c>
      <c r="E8956">
        <v>3</v>
      </c>
      <c r="F8956">
        <v>348</v>
      </c>
      <c r="G8956">
        <v>4725</v>
      </c>
      <c r="H8956" t="s">
        <v>11</v>
      </c>
    </row>
    <row r="8957" spans="1:8" x14ac:dyDescent="0.25">
      <c r="A8957" t="s">
        <v>8611</v>
      </c>
      <c r="B8957" t="s">
        <v>8612</v>
      </c>
      <c r="C8957">
        <v>483</v>
      </c>
      <c r="D8957" t="s">
        <v>12</v>
      </c>
      <c r="E8957">
        <v>360</v>
      </c>
      <c r="F8957">
        <v>477</v>
      </c>
      <c r="G8957">
        <v>4286</v>
      </c>
      <c r="H8957" t="s">
        <v>13</v>
      </c>
    </row>
    <row r="8958" spans="1:8" x14ac:dyDescent="0.25">
      <c r="A8958" t="s">
        <v>8613</v>
      </c>
      <c r="B8958" t="s">
        <v>8614</v>
      </c>
      <c r="C8958">
        <v>366</v>
      </c>
      <c r="D8958" t="s">
        <v>10</v>
      </c>
      <c r="E8958">
        <v>17</v>
      </c>
      <c r="F8958">
        <v>230</v>
      </c>
      <c r="G8958">
        <v>4725</v>
      </c>
      <c r="H8958" t="s">
        <v>11</v>
      </c>
    </row>
    <row r="8959" spans="1:8" x14ac:dyDescent="0.25">
      <c r="A8959" t="s">
        <v>8613</v>
      </c>
      <c r="B8959" t="s">
        <v>8614</v>
      </c>
      <c r="C8959">
        <v>366</v>
      </c>
      <c r="D8959" t="s">
        <v>12</v>
      </c>
      <c r="E8959">
        <v>244</v>
      </c>
      <c r="F8959">
        <v>364</v>
      </c>
      <c r="G8959">
        <v>4286</v>
      </c>
      <c r="H8959" t="s">
        <v>13</v>
      </c>
    </row>
    <row r="8960" spans="1:8" x14ac:dyDescent="0.25">
      <c r="A8960" t="s">
        <v>8615</v>
      </c>
      <c r="B8960" t="s">
        <v>8616</v>
      </c>
      <c r="C8960">
        <v>263</v>
      </c>
      <c r="D8960" t="s">
        <v>10</v>
      </c>
      <c r="E8960">
        <v>1</v>
      </c>
      <c r="F8960">
        <v>263</v>
      </c>
      <c r="G8960">
        <v>4725</v>
      </c>
      <c r="H8960" t="s">
        <v>11</v>
      </c>
    </row>
    <row r="8961" spans="1:8" x14ac:dyDescent="0.25">
      <c r="A8961" t="s">
        <v>8617</v>
      </c>
      <c r="B8961" t="s">
        <v>8618</v>
      </c>
      <c r="C8961">
        <v>562</v>
      </c>
      <c r="D8961" t="s">
        <v>7703</v>
      </c>
      <c r="E8961">
        <v>1</v>
      </c>
      <c r="F8961">
        <v>59</v>
      </c>
      <c r="G8961">
        <v>2</v>
      </c>
    </row>
    <row r="8962" spans="1:8" x14ac:dyDescent="0.25">
      <c r="A8962" t="s">
        <v>8617</v>
      </c>
      <c r="B8962" t="s">
        <v>8618</v>
      </c>
      <c r="C8962">
        <v>562</v>
      </c>
      <c r="D8962" t="s">
        <v>12</v>
      </c>
      <c r="E8962">
        <v>444</v>
      </c>
      <c r="F8962">
        <v>559</v>
      </c>
      <c r="G8962">
        <v>4286</v>
      </c>
      <c r="H8962" t="s">
        <v>13</v>
      </c>
    </row>
    <row r="8963" spans="1:8" x14ac:dyDescent="0.25">
      <c r="A8963" t="s">
        <v>8617</v>
      </c>
      <c r="B8963" t="s">
        <v>8618</v>
      </c>
      <c r="C8963">
        <v>562</v>
      </c>
      <c r="D8963" t="s">
        <v>10</v>
      </c>
      <c r="E8963">
        <v>90</v>
      </c>
      <c r="F8963">
        <v>431</v>
      </c>
      <c r="G8963">
        <v>4725</v>
      </c>
      <c r="H8963" t="s">
        <v>11</v>
      </c>
    </row>
    <row r="8964" spans="1:8" x14ac:dyDescent="0.25">
      <c r="A8964" t="s">
        <v>8619</v>
      </c>
      <c r="B8964" t="s">
        <v>8620</v>
      </c>
      <c r="C8964">
        <v>60</v>
      </c>
      <c r="D8964" t="s">
        <v>10</v>
      </c>
      <c r="E8964">
        <v>4</v>
      </c>
      <c r="F8964">
        <v>50</v>
      </c>
      <c r="G8964">
        <v>4725</v>
      </c>
      <c r="H8964" t="s">
        <v>11</v>
      </c>
    </row>
    <row r="8965" spans="1:8" x14ac:dyDescent="0.25">
      <c r="A8965" t="s">
        <v>8621</v>
      </c>
      <c r="B8965" t="s">
        <v>8622</v>
      </c>
      <c r="C8965">
        <v>579</v>
      </c>
      <c r="D8965" t="s">
        <v>10</v>
      </c>
      <c r="E8965">
        <v>109</v>
      </c>
      <c r="F8965">
        <v>449</v>
      </c>
      <c r="G8965">
        <v>4725</v>
      </c>
      <c r="H8965" t="s">
        <v>11</v>
      </c>
    </row>
    <row r="8966" spans="1:8" x14ac:dyDescent="0.25">
      <c r="A8966" t="s">
        <v>8621</v>
      </c>
      <c r="B8966" t="s">
        <v>8622</v>
      </c>
      <c r="C8966">
        <v>579</v>
      </c>
      <c r="D8966" t="s">
        <v>2607</v>
      </c>
      <c r="E8966">
        <v>1</v>
      </c>
      <c r="F8966">
        <v>99</v>
      </c>
      <c r="G8966">
        <v>5</v>
      </c>
    </row>
    <row r="8967" spans="1:8" x14ac:dyDescent="0.25">
      <c r="A8967" t="s">
        <v>8621</v>
      </c>
      <c r="B8967" t="s">
        <v>8622</v>
      </c>
      <c r="C8967">
        <v>579</v>
      </c>
      <c r="D8967" t="s">
        <v>12</v>
      </c>
      <c r="E8967">
        <v>462</v>
      </c>
      <c r="F8967">
        <v>578</v>
      </c>
      <c r="G8967">
        <v>4286</v>
      </c>
      <c r="H8967" t="s">
        <v>13</v>
      </c>
    </row>
    <row r="8968" spans="1:8" x14ac:dyDescent="0.25">
      <c r="A8968" t="s">
        <v>8623</v>
      </c>
      <c r="B8968" t="s">
        <v>8624</v>
      </c>
      <c r="C8968">
        <v>205</v>
      </c>
      <c r="D8968" t="s">
        <v>10</v>
      </c>
      <c r="E8968">
        <v>1</v>
      </c>
      <c r="F8968">
        <v>75</v>
      </c>
      <c r="G8968">
        <v>4725</v>
      </c>
      <c r="H8968" t="s">
        <v>11</v>
      </c>
    </row>
    <row r="8969" spans="1:8" x14ac:dyDescent="0.25">
      <c r="A8969" t="s">
        <v>8623</v>
      </c>
      <c r="B8969" t="s">
        <v>8624</v>
      </c>
      <c r="C8969">
        <v>205</v>
      </c>
      <c r="D8969" t="s">
        <v>12</v>
      </c>
      <c r="E8969">
        <v>88</v>
      </c>
      <c r="F8969">
        <v>204</v>
      </c>
      <c r="G8969">
        <v>4286</v>
      </c>
      <c r="H8969" t="s">
        <v>13</v>
      </c>
    </row>
    <row r="8970" spans="1:8" x14ac:dyDescent="0.25">
      <c r="A8970" t="s">
        <v>8625</v>
      </c>
      <c r="B8970" t="s">
        <v>8626</v>
      </c>
      <c r="C8970">
        <v>478</v>
      </c>
      <c r="D8970" t="s">
        <v>12</v>
      </c>
      <c r="E8970">
        <v>354</v>
      </c>
      <c r="F8970">
        <v>469</v>
      </c>
      <c r="G8970">
        <v>4286</v>
      </c>
      <c r="H8970" t="s">
        <v>13</v>
      </c>
    </row>
    <row r="8971" spans="1:8" x14ac:dyDescent="0.25">
      <c r="A8971" t="s">
        <v>8625</v>
      </c>
      <c r="B8971" t="s">
        <v>8626</v>
      </c>
      <c r="C8971">
        <v>478</v>
      </c>
      <c r="D8971" t="s">
        <v>10</v>
      </c>
      <c r="E8971">
        <v>4</v>
      </c>
      <c r="F8971">
        <v>342</v>
      </c>
      <c r="G8971">
        <v>4725</v>
      </c>
      <c r="H8971" t="s">
        <v>11</v>
      </c>
    </row>
    <row r="8972" spans="1:8" x14ac:dyDescent="0.25">
      <c r="A8972" t="s">
        <v>8627</v>
      </c>
      <c r="B8972" t="s">
        <v>8628</v>
      </c>
      <c r="C8972">
        <v>480</v>
      </c>
      <c r="D8972" t="s">
        <v>12</v>
      </c>
      <c r="E8972">
        <v>362</v>
      </c>
      <c r="F8972">
        <v>478</v>
      </c>
      <c r="G8972">
        <v>4286</v>
      </c>
      <c r="H8972" t="s">
        <v>13</v>
      </c>
    </row>
    <row r="8973" spans="1:8" x14ac:dyDescent="0.25">
      <c r="A8973" t="s">
        <v>8627</v>
      </c>
      <c r="B8973" t="s">
        <v>8628</v>
      </c>
      <c r="C8973">
        <v>480</v>
      </c>
      <c r="D8973" t="s">
        <v>10</v>
      </c>
      <c r="E8973">
        <v>5</v>
      </c>
      <c r="F8973">
        <v>350</v>
      </c>
      <c r="G8973">
        <v>4725</v>
      </c>
      <c r="H8973" t="s">
        <v>11</v>
      </c>
    </row>
    <row r="8974" spans="1:8" x14ac:dyDescent="0.25">
      <c r="A8974" t="s">
        <v>8629</v>
      </c>
      <c r="B8974" t="s">
        <v>8630</v>
      </c>
      <c r="C8974">
        <v>470</v>
      </c>
      <c r="D8974" t="s">
        <v>10</v>
      </c>
      <c r="E8974">
        <v>1</v>
      </c>
      <c r="F8974">
        <v>345</v>
      </c>
      <c r="G8974">
        <v>4725</v>
      </c>
      <c r="H8974" t="s">
        <v>11</v>
      </c>
    </row>
    <row r="8975" spans="1:8" x14ac:dyDescent="0.25">
      <c r="A8975" t="s">
        <v>8629</v>
      </c>
      <c r="B8975" t="s">
        <v>8630</v>
      </c>
      <c r="C8975">
        <v>470</v>
      </c>
      <c r="D8975" t="s">
        <v>12</v>
      </c>
      <c r="E8975">
        <v>355</v>
      </c>
      <c r="F8975">
        <v>469</v>
      </c>
      <c r="G8975">
        <v>4286</v>
      </c>
      <c r="H8975" t="s">
        <v>13</v>
      </c>
    </row>
    <row r="8976" spans="1:8" x14ac:dyDescent="0.25">
      <c r="A8976" t="s">
        <v>8631</v>
      </c>
      <c r="B8976" t="s">
        <v>8632</v>
      </c>
      <c r="C8976">
        <v>391</v>
      </c>
      <c r="D8976" t="s">
        <v>10</v>
      </c>
      <c r="E8976">
        <v>1</v>
      </c>
      <c r="F8976">
        <v>264</v>
      </c>
      <c r="G8976">
        <v>4725</v>
      </c>
      <c r="H8976" t="s">
        <v>11</v>
      </c>
    </row>
    <row r="8977" spans="1:8" x14ac:dyDescent="0.25">
      <c r="A8977" t="s">
        <v>8631</v>
      </c>
      <c r="B8977" t="s">
        <v>8632</v>
      </c>
      <c r="C8977">
        <v>391</v>
      </c>
      <c r="D8977" t="s">
        <v>12</v>
      </c>
      <c r="E8977">
        <v>275</v>
      </c>
      <c r="F8977">
        <v>390</v>
      </c>
      <c r="G8977">
        <v>4286</v>
      </c>
      <c r="H8977" t="s">
        <v>13</v>
      </c>
    </row>
    <row r="8978" spans="1:8" x14ac:dyDescent="0.25">
      <c r="A8978" t="s">
        <v>8633</v>
      </c>
      <c r="B8978" t="s">
        <v>8634</v>
      </c>
      <c r="C8978">
        <v>504</v>
      </c>
      <c r="D8978" t="s">
        <v>10</v>
      </c>
      <c r="E8978">
        <v>22</v>
      </c>
      <c r="F8978">
        <v>369</v>
      </c>
      <c r="G8978">
        <v>4725</v>
      </c>
      <c r="H8978" t="s">
        <v>11</v>
      </c>
    </row>
    <row r="8979" spans="1:8" x14ac:dyDescent="0.25">
      <c r="A8979" t="s">
        <v>8633</v>
      </c>
      <c r="B8979" t="s">
        <v>8634</v>
      </c>
      <c r="C8979">
        <v>504</v>
      </c>
      <c r="D8979" t="s">
        <v>12</v>
      </c>
      <c r="E8979">
        <v>383</v>
      </c>
      <c r="F8979">
        <v>503</v>
      </c>
      <c r="G8979">
        <v>4286</v>
      </c>
      <c r="H8979" t="s">
        <v>13</v>
      </c>
    </row>
    <row r="8980" spans="1:8" x14ac:dyDescent="0.25">
      <c r="A8980" t="s">
        <v>8635</v>
      </c>
      <c r="B8980" t="s">
        <v>8636</v>
      </c>
      <c r="C8980">
        <v>168</v>
      </c>
      <c r="D8980" t="s">
        <v>10</v>
      </c>
      <c r="E8980">
        <v>42</v>
      </c>
      <c r="F8980">
        <v>167</v>
      </c>
      <c r="G8980">
        <v>4725</v>
      </c>
      <c r="H8980" t="s">
        <v>11</v>
      </c>
    </row>
    <row r="8981" spans="1:8" x14ac:dyDescent="0.25">
      <c r="A8981" t="s">
        <v>8637</v>
      </c>
      <c r="B8981" t="s">
        <v>8638</v>
      </c>
      <c r="C8981">
        <v>526</v>
      </c>
      <c r="D8981" t="s">
        <v>12</v>
      </c>
      <c r="E8981">
        <v>409</v>
      </c>
      <c r="F8981">
        <v>524</v>
      </c>
      <c r="G8981">
        <v>4286</v>
      </c>
      <c r="H8981" t="s">
        <v>13</v>
      </c>
    </row>
    <row r="8982" spans="1:8" x14ac:dyDescent="0.25">
      <c r="A8982" t="s">
        <v>8637</v>
      </c>
      <c r="B8982" t="s">
        <v>8638</v>
      </c>
      <c r="C8982">
        <v>526</v>
      </c>
      <c r="D8982" t="s">
        <v>10</v>
      </c>
      <c r="E8982">
        <v>43</v>
      </c>
      <c r="F8982">
        <v>395</v>
      </c>
      <c r="G8982">
        <v>4725</v>
      </c>
      <c r="H8982" t="s">
        <v>11</v>
      </c>
    </row>
    <row r="8983" spans="1:8" x14ac:dyDescent="0.25">
      <c r="A8983" t="s">
        <v>8639</v>
      </c>
      <c r="B8983" t="s">
        <v>8640</v>
      </c>
      <c r="C8983">
        <v>532</v>
      </c>
      <c r="D8983" t="s">
        <v>12</v>
      </c>
      <c r="E8983">
        <v>415</v>
      </c>
      <c r="F8983">
        <v>530</v>
      </c>
      <c r="G8983">
        <v>4286</v>
      </c>
      <c r="H8983" t="s">
        <v>13</v>
      </c>
    </row>
    <row r="8984" spans="1:8" x14ac:dyDescent="0.25">
      <c r="A8984" t="s">
        <v>8639</v>
      </c>
      <c r="B8984" t="s">
        <v>8640</v>
      </c>
      <c r="C8984">
        <v>532</v>
      </c>
      <c r="D8984" t="s">
        <v>10</v>
      </c>
      <c r="E8984">
        <v>49</v>
      </c>
      <c r="F8984">
        <v>401</v>
      </c>
      <c r="G8984">
        <v>4725</v>
      </c>
      <c r="H8984" t="s">
        <v>11</v>
      </c>
    </row>
    <row r="8985" spans="1:8" x14ac:dyDescent="0.25">
      <c r="A8985" t="s">
        <v>8641</v>
      </c>
      <c r="B8985" t="s">
        <v>8642</v>
      </c>
      <c r="C8985">
        <v>561</v>
      </c>
      <c r="D8985" t="s">
        <v>12</v>
      </c>
      <c r="E8985">
        <v>421</v>
      </c>
      <c r="F8985">
        <v>541</v>
      </c>
      <c r="G8985">
        <v>4286</v>
      </c>
      <c r="H8985" t="s">
        <v>13</v>
      </c>
    </row>
    <row r="8986" spans="1:8" x14ac:dyDescent="0.25">
      <c r="A8986" t="s">
        <v>8641</v>
      </c>
      <c r="B8986" t="s">
        <v>8642</v>
      </c>
      <c r="C8986">
        <v>561</v>
      </c>
      <c r="D8986" t="s">
        <v>10</v>
      </c>
      <c r="E8986">
        <v>57</v>
      </c>
      <c r="F8986">
        <v>407</v>
      </c>
      <c r="G8986">
        <v>4725</v>
      </c>
      <c r="H8986" t="s">
        <v>11</v>
      </c>
    </row>
    <row r="8987" spans="1:8" x14ac:dyDescent="0.25">
      <c r="A8987" t="s">
        <v>8643</v>
      </c>
      <c r="B8987" t="s">
        <v>8644</v>
      </c>
      <c r="C8987">
        <v>481</v>
      </c>
      <c r="D8987" t="s">
        <v>12</v>
      </c>
      <c r="E8987">
        <v>362</v>
      </c>
      <c r="F8987">
        <v>479</v>
      </c>
      <c r="G8987">
        <v>4286</v>
      </c>
      <c r="H8987" t="s">
        <v>13</v>
      </c>
    </row>
    <row r="8988" spans="1:8" x14ac:dyDescent="0.25">
      <c r="A8988" t="s">
        <v>8643</v>
      </c>
      <c r="B8988" t="s">
        <v>8644</v>
      </c>
      <c r="C8988">
        <v>481</v>
      </c>
      <c r="D8988" t="s">
        <v>10</v>
      </c>
      <c r="E8988">
        <v>5</v>
      </c>
      <c r="F8988">
        <v>350</v>
      </c>
      <c r="G8988">
        <v>4725</v>
      </c>
      <c r="H8988" t="s">
        <v>11</v>
      </c>
    </row>
    <row r="8989" spans="1:8" x14ac:dyDescent="0.25">
      <c r="A8989" t="s">
        <v>8645</v>
      </c>
      <c r="B8989" t="s">
        <v>8646</v>
      </c>
      <c r="C8989">
        <v>470</v>
      </c>
      <c r="D8989" t="s">
        <v>10</v>
      </c>
      <c r="E8989">
        <v>1</v>
      </c>
      <c r="F8989">
        <v>343</v>
      </c>
      <c r="G8989">
        <v>4725</v>
      </c>
      <c r="H8989" t="s">
        <v>11</v>
      </c>
    </row>
    <row r="8990" spans="1:8" x14ac:dyDescent="0.25">
      <c r="A8990" t="s">
        <v>8645</v>
      </c>
      <c r="B8990" t="s">
        <v>8646</v>
      </c>
      <c r="C8990">
        <v>470</v>
      </c>
      <c r="D8990" t="s">
        <v>12</v>
      </c>
      <c r="E8990">
        <v>355</v>
      </c>
      <c r="F8990">
        <v>469</v>
      </c>
      <c r="G8990">
        <v>4286</v>
      </c>
      <c r="H8990" t="s">
        <v>13</v>
      </c>
    </row>
    <row r="8991" spans="1:8" x14ac:dyDescent="0.25">
      <c r="A8991" t="s">
        <v>8647</v>
      </c>
      <c r="B8991" t="s">
        <v>8648</v>
      </c>
      <c r="C8991">
        <v>502</v>
      </c>
      <c r="D8991" t="s">
        <v>10</v>
      </c>
      <c r="E8991">
        <v>11</v>
      </c>
      <c r="F8991">
        <v>357</v>
      </c>
      <c r="G8991">
        <v>4725</v>
      </c>
      <c r="H8991" t="s">
        <v>11</v>
      </c>
    </row>
    <row r="8992" spans="1:8" x14ac:dyDescent="0.25">
      <c r="A8992" t="s">
        <v>8647</v>
      </c>
      <c r="B8992" t="s">
        <v>8648</v>
      </c>
      <c r="C8992">
        <v>502</v>
      </c>
      <c r="D8992" t="s">
        <v>12</v>
      </c>
      <c r="E8992">
        <v>371</v>
      </c>
      <c r="F8992">
        <v>500</v>
      </c>
      <c r="G8992">
        <v>4286</v>
      </c>
      <c r="H8992" t="s">
        <v>13</v>
      </c>
    </row>
    <row r="8993" spans="1:8" x14ac:dyDescent="0.25">
      <c r="A8993" t="s">
        <v>8649</v>
      </c>
      <c r="B8993" t="s">
        <v>8650</v>
      </c>
      <c r="C8993">
        <v>490</v>
      </c>
      <c r="D8993" t="s">
        <v>10</v>
      </c>
      <c r="E8993">
        <v>12</v>
      </c>
      <c r="F8993">
        <v>360</v>
      </c>
      <c r="G8993">
        <v>4725</v>
      </c>
      <c r="H8993" t="s">
        <v>11</v>
      </c>
    </row>
    <row r="8994" spans="1:8" x14ac:dyDescent="0.25">
      <c r="A8994" t="s">
        <v>8649</v>
      </c>
      <c r="B8994" t="s">
        <v>8650</v>
      </c>
      <c r="C8994">
        <v>490</v>
      </c>
      <c r="D8994" t="s">
        <v>12</v>
      </c>
      <c r="E8994">
        <v>373</v>
      </c>
      <c r="F8994">
        <v>488</v>
      </c>
      <c r="G8994">
        <v>4286</v>
      </c>
      <c r="H8994" t="s">
        <v>13</v>
      </c>
    </row>
    <row r="8995" spans="1:8" x14ac:dyDescent="0.25">
      <c r="A8995" t="s">
        <v>8651</v>
      </c>
      <c r="B8995" t="s">
        <v>8652</v>
      </c>
      <c r="C8995">
        <v>589</v>
      </c>
      <c r="D8995" t="s">
        <v>10</v>
      </c>
      <c r="E8995">
        <v>1</v>
      </c>
      <c r="F8995">
        <v>346</v>
      </c>
      <c r="G8995">
        <v>4725</v>
      </c>
      <c r="H8995" t="s">
        <v>11</v>
      </c>
    </row>
    <row r="8996" spans="1:8" x14ac:dyDescent="0.25">
      <c r="A8996" t="s">
        <v>8651</v>
      </c>
      <c r="B8996" t="s">
        <v>8652</v>
      </c>
      <c r="C8996">
        <v>589</v>
      </c>
      <c r="D8996" t="s">
        <v>12</v>
      </c>
      <c r="E8996">
        <v>360</v>
      </c>
      <c r="F8996">
        <v>475</v>
      </c>
      <c r="G8996">
        <v>4286</v>
      </c>
      <c r="H8996" t="s">
        <v>13</v>
      </c>
    </row>
    <row r="8997" spans="1:8" x14ac:dyDescent="0.25">
      <c r="A8997" t="s">
        <v>8651</v>
      </c>
      <c r="B8997" t="s">
        <v>8652</v>
      </c>
      <c r="C8997">
        <v>589</v>
      </c>
      <c r="D8997" t="s">
        <v>14</v>
      </c>
      <c r="E8997">
        <v>500</v>
      </c>
      <c r="F8997">
        <v>579</v>
      </c>
      <c r="G8997">
        <v>7652</v>
      </c>
      <c r="H8997" t="s">
        <v>15</v>
      </c>
    </row>
    <row r="8998" spans="1:8" x14ac:dyDescent="0.25">
      <c r="A8998" t="s">
        <v>8653</v>
      </c>
      <c r="B8998" t="s">
        <v>8654</v>
      </c>
      <c r="C8998">
        <v>476</v>
      </c>
      <c r="D8998" t="s">
        <v>12</v>
      </c>
      <c r="E8998">
        <v>357</v>
      </c>
      <c r="F8998">
        <v>475</v>
      </c>
      <c r="G8998">
        <v>4286</v>
      </c>
      <c r="H8998" t="s">
        <v>13</v>
      </c>
    </row>
    <row r="8999" spans="1:8" x14ac:dyDescent="0.25">
      <c r="A8999" t="s">
        <v>8653</v>
      </c>
      <c r="B8999" t="s">
        <v>8654</v>
      </c>
      <c r="C8999">
        <v>476</v>
      </c>
      <c r="D8999" t="s">
        <v>10</v>
      </c>
      <c r="E8999">
        <v>7</v>
      </c>
      <c r="F8999">
        <v>344</v>
      </c>
      <c r="G8999">
        <v>4725</v>
      </c>
      <c r="H8999" t="s">
        <v>11</v>
      </c>
    </row>
    <row r="9000" spans="1:8" x14ac:dyDescent="0.25">
      <c r="A9000" t="s">
        <v>8655</v>
      </c>
      <c r="B9000" t="s">
        <v>8656</v>
      </c>
      <c r="C9000">
        <v>518</v>
      </c>
      <c r="D9000" t="s">
        <v>10</v>
      </c>
      <c r="E9000">
        <v>35</v>
      </c>
      <c r="F9000">
        <v>377</v>
      </c>
      <c r="G9000">
        <v>4725</v>
      </c>
      <c r="H9000" t="s">
        <v>11</v>
      </c>
    </row>
    <row r="9001" spans="1:8" x14ac:dyDescent="0.25">
      <c r="A9001" t="s">
        <v>8655</v>
      </c>
      <c r="B9001" t="s">
        <v>8656</v>
      </c>
      <c r="C9001">
        <v>518</v>
      </c>
      <c r="D9001" t="s">
        <v>12</v>
      </c>
      <c r="E9001">
        <v>389</v>
      </c>
      <c r="F9001">
        <v>505</v>
      </c>
      <c r="G9001">
        <v>4286</v>
      </c>
      <c r="H9001" t="s">
        <v>13</v>
      </c>
    </row>
    <row r="9002" spans="1:8" x14ac:dyDescent="0.25">
      <c r="A9002" t="s">
        <v>8657</v>
      </c>
      <c r="B9002" t="s">
        <v>8658</v>
      </c>
      <c r="C9002">
        <v>480</v>
      </c>
      <c r="D9002" t="s">
        <v>10</v>
      </c>
      <c r="E9002">
        <v>2</v>
      </c>
      <c r="F9002">
        <v>346</v>
      </c>
      <c r="G9002">
        <v>4725</v>
      </c>
      <c r="H9002" t="s">
        <v>11</v>
      </c>
    </row>
    <row r="9003" spans="1:8" x14ac:dyDescent="0.25">
      <c r="A9003" t="s">
        <v>8657</v>
      </c>
      <c r="B9003" t="s">
        <v>8658</v>
      </c>
      <c r="C9003">
        <v>480</v>
      </c>
      <c r="D9003" t="s">
        <v>12</v>
      </c>
      <c r="E9003">
        <v>355</v>
      </c>
      <c r="F9003">
        <v>471</v>
      </c>
      <c r="G9003">
        <v>4286</v>
      </c>
      <c r="H9003" t="s">
        <v>13</v>
      </c>
    </row>
    <row r="9004" spans="1:8" x14ac:dyDescent="0.25">
      <c r="A9004" t="s">
        <v>8659</v>
      </c>
      <c r="B9004" t="s">
        <v>8660</v>
      </c>
      <c r="C9004">
        <v>200</v>
      </c>
      <c r="D9004" t="s">
        <v>10</v>
      </c>
      <c r="E9004">
        <v>1</v>
      </c>
      <c r="F9004">
        <v>160</v>
      </c>
      <c r="G9004">
        <v>4725</v>
      </c>
      <c r="H9004" t="s">
        <v>11</v>
      </c>
    </row>
    <row r="9005" spans="1:8" x14ac:dyDescent="0.25">
      <c r="A9005" t="s">
        <v>8661</v>
      </c>
      <c r="B9005" t="s">
        <v>8662</v>
      </c>
      <c r="C9005">
        <v>259</v>
      </c>
      <c r="D9005" t="s">
        <v>10</v>
      </c>
      <c r="E9005">
        <v>99</v>
      </c>
      <c r="F9005">
        <v>253</v>
      </c>
      <c r="G9005">
        <v>4725</v>
      </c>
      <c r="H9005" t="s">
        <v>11</v>
      </c>
    </row>
    <row r="9006" spans="1:8" x14ac:dyDescent="0.25">
      <c r="A9006" t="s">
        <v>8663</v>
      </c>
      <c r="B9006" t="s">
        <v>8664</v>
      </c>
      <c r="C9006">
        <v>529</v>
      </c>
      <c r="D9006" t="s">
        <v>10</v>
      </c>
      <c r="E9006">
        <v>29</v>
      </c>
      <c r="F9006">
        <v>376</v>
      </c>
      <c r="G9006">
        <v>4725</v>
      </c>
      <c r="H9006" t="s">
        <v>11</v>
      </c>
    </row>
    <row r="9007" spans="1:8" x14ac:dyDescent="0.25">
      <c r="A9007" t="s">
        <v>8663</v>
      </c>
      <c r="B9007" t="s">
        <v>8664</v>
      </c>
      <c r="C9007">
        <v>529</v>
      </c>
      <c r="D9007" t="s">
        <v>12</v>
      </c>
      <c r="E9007">
        <v>390</v>
      </c>
      <c r="F9007">
        <v>513</v>
      </c>
      <c r="G9007">
        <v>4286</v>
      </c>
      <c r="H9007" t="s">
        <v>13</v>
      </c>
    </row>
    <row r="9008" spans="1:8" x14ac:dyDescent="0.25">
      <c r="A9008" t="s">
        <v>8665</v>
      </c>
      <c r="B9008" t="s">
        <v>8666</v>
      </c>
      <c r="C9008">
        <v>572</v>
      </c>
      <c r="D9008" t="s">
        <v>12</v>
      </c>
      <c r="E9008">
        <v>433</v>
      </c>
      <c r="F9008">
        <v>556</v>
      </c>
      <c r="G9008">
        <v>4286</v>
      </c>
      <c r="H9008" t="s">
        <v>13</v>
      </c>
    </row>
    <row r="9009" spans="1:8" x14ac:dyDescent="0.25">
      <c r="A9009" t="s">
        <v>8665</v>
      </c>
      <c r="B9009" t="s">
        <v>8666</v>
      </c>
      <c r="C9009">
        <v>572</v>
      </c>
      <c r="D9009" t="s">
        <v>10</v>
      </c>
      <c r="E9009">
        <v>72</v>
      </c>
      <c r="F9009">
        <v>419</v>
      </c>
      <c r="G9009">
        <v>4725</v>
      </c>
      <c r="H9009" t="s">
        <v>11</v>
      </c>
    </row>
    <row r="9010" spans="1:8" x14ac:dyDescent="0.25">
      <c r="A9010" t="s">
        <v>8667</v>
      </c>
      <c r="B9010" t="s">
        <v>8668</v>
      </c>
      <c r="C9010">
        <v>660</v>
      </c>
      <c r="D9010" t="s">
        <v>10</v>
      </c>
      <c r="E9010">
        <v>170</v>
      </c>
      <c r="F9010">
        <v>269</v>
      </c>
      <c r="G9010">
        <v>4725</v>
      </c>
      <c r="H9010" t="s">
        <v>11</v>
      </c>
    </row>
    <row r="9011" spans="1:8" x14ac:dyDescent="0.25">
      <c r="A9011" t="s">
        <v>8667</v>
      </c>
      <c r="B9011" t="s">
        <v>8668</v>
      </c>
      <c r="C9011">
        <v>660</v>
      </c>
      <c r="D9011" t="s">
        <v>10</v>
      </c>
      <c r="E9011">
        <v>369</v>
      </c>
      <c r="F9011">
        <v>640</v>
      </c>
      <c r="G9011">
        <v>4725</v>
      </c>
      <c r="H9011" t="s">
        <v>11</v>
      </c>
    </row>
    <row r="9012" spans="1:8" x14ac:dyDescent="0.25">
      <c r="A9012" t="s">
        <v>8669</v>
      </c>
      <c r="B9012" t="s">
        <v>8670</v>
      </c>
      <c r="C9012">
        <v>587</v>
      </c>
      <c r="D9012" t="s">
        <v>10</v>
      </c>
      <c r="E9012">
        <v>2</v>
      </c>
      <c r="F9012">
        <v>346</v>
      </c>
      <c r="G9012">
        <v>4725</v>
      </c>
      <c r="H9012" t="s">
        <v>11</v>
      </c>
    </row>
    <row r="9013" spans="1:8" x14ac:dyDescent="0.25">
      <c r="A9013" t="s">
        <v>8669</v>
      </c>
      <c r="B9013" t="s">
        <v>8670</v>
      </c>
      <c r="C9013">
        <v>587</v>
      </c>
      <c r="D9013" t="s">
        <v>12</v>
      </c>
      <c r="E9013">
        <v>358</v>
      </c>
      <c r="F9013">
        <v>473</v>
      </c>
      <c r="G9013">
        <v>4286</v>
      </c>
      <c r="H9013" t="s">
        <v>13</v>
      </c>
    </row>
    <row r="9014" spans="1:8" x14ac:dyDescent="0.25">
      <c r="A9014" t="s">
        <v>8669</v>
      </c>
      <c r="B9014" t="s">
        <v>8670</v>
      </c>
      <c r="C9014">
        <v>587</v>
      </c>
      <c r="D9014" t="s">
        <v>14</v>
      </c>
      <c r="E9014">
        <v>498</v>
      </c>
      <c r="F9014">
        <v>577</v>
      </c>
      <c r="G9014">
        <v>7652</v>
      </c>
      <c r="H9014" t="s">
        <v>15</v>
      </c>
    </row>
    <row r="9015" spans="1:8" x14ac:dyDescent="0.25">
      <c r="A9015" t="s">
        <v>8671</v>
      </c>
      <c r="B9015" t="s">
        <v>8672</v>
      </c>
      <c r="C9015">
        <v>481</v>
      </c>
      <c r="D9015" t="s">
        <v>10</v>
      </c>
      <c r="E9015">
        <v>2</v>
      </c>
      <c r="F9015">
        <v>344</v>
      </c>
      <c r="G9015">
        <v>4725</v>
      </c>
      <c r="H9015" t="s">
        <v>11</v>
      </c>
    </row>
    <row r="9016" spans="1:8" x14ac:dyDescent="0.25">
      <c r="A9016" t="s">
        <v>8671</v>
      </c>
      <c r="B9016" t="s">
        <v>8672</v>
      </c>
      <c r="C9016">
        <v>481</v>
      </c>
      <c r="D9016" t="s">
        <v>12</v>
      </c>
      <c r="E9016">
        <v>360</v>
      </c>
      <c r="F9016">
        <v>471</v>
      </c>
      <c r="G9016">
        <v>4286</v>
      </c>
      <c r="H9016" t="s">
        <v>13</v>
      </c>
    </row>
    <row r="9017" spans="1:8" x14ac:dyDescent="0.25">
      <c r="A9017" t="s">
        <v>8673</v>
      </c>
      <c r="B9017" t="s">
        <v>8674</v>
      </c>
      <c r="C9017">
        <v>485</v>
      </c>
      <c r="D9017" t="s">
        <v>10</v>
      </c>
      <c r="E9017">
        <v>3</v>
      </c>
      <c r="F9017">
        <v>340</v>
      </c>
      <c r="G9017">
        <v>4725</v>
      </c>
      <c r="H9017" t="s">
        <v>11</v>
      </c>
    </row>
    <row r="9018" spans="1:8" x14ac:dyDescent="0.25">
      <c r="A9018" t="s">
        <v>8673</v>
      </c>
      <c r="B9018" t="s">
        <v>8674</v>
      </c>
      <c r="C9018">
        <v>485</v>
      </c>
      <c r="D9018" t="s">
        <v>12</v>
      </c>
      <c r="E9018">
        <v>352</v>
      </c>
      <c r="F9018">
        <v>465</v>
      </c>
      <c r="G9018">
        <v>4286</v>
      </c>
      <c r="H9018" t="s">
        <v>13</v>
      </c>
    </row>
    <row r="9019" spans="1:8" x14ac:dyDescent="0.25">
      <c r="A9019" t="s">
        <v>8675</v>
      </c>
      <c r="B9019" t="s">
        <v>8676</v>
      </c>
      <c r="C9019">
        <v>481</v>
      </c>
      <c r="D9019" t="s">
        <v>12</v>
      </c>
      <c r="E9019">
        <v>354</v>
      </c>
      <c r="F9019">
        <v>469</v>
      </c>
      <c r="G9019">
        <v>4286</v>
      </c>
      <c r="H9019" t="s">
        <v>13</v>
      </c>
    </row>
    <row r="9020" spans="1:8" x14ac:dyDescent="0.25">
      <c r="A9020" t="s">
        <v>8675</v>
      </c>
      <c r="B9020" t="s">
        <v>8676</v>
      </c>
      <c r="C9020">
        <v>481</v>
      </c>
      <c r="D9020" t="s">
        <v>10</v>
      </c>
      <c r="E9020">
        <v>4</v>
      </c>
      <c r="F9020">
        <v>342</v>
      </c>
      <c r="G9020">
        <v>4725</v>
      </c>
      <c r="H9020" t="s">
        <v>11</v>
      </c>
    </row>
    <row r="9021" spans="1:8" x14ac:dyDescent="0.25">
      <c r="A9021" t="s">
        <v>8677</v>
      </c>
      <c r="B9021" t="s">
        <v>8678</v>
      </c>
      <c r="C9021">
        <v>517</v>
      </c>
      <c r="D9021" t="s">
        <v>10</v>
      </c>
      <c r="E9021">
        <v>19</v>
      </c>
      <c r="F9021">
        <v>390</v>
      </c>
      <c r="G9021">
        <v>4725</v>
      </c>
      <c r="H9021" t="s">
        <v>11</v>
      </c>
    </row>
    <row r="9022" spans="1:8" x14ac:dyDescent="0.25">
      <c r="A9022" t="s">
        <v>8677</v>
      </c>
      <c r="B9022" t="s">
        <v>8678</v>
      </c>
      <c r="C9022">
        <v>517</v>
      </c>
      <c r="D9022" t="s">
        <v>12</v>
      </c>
      <c r="E9022">
        <v>401</v>
      </c>
      <c r="F9022">
        <v>515</v>
      </c>
      <c r="G9022">
        <v>4286</v>
      </c>
      <c r="H9022" t="s">
        <v>13</v>
      </c>
    </row>
    <row r="9023" spans="1:8" x14ac:dyDescent="0.25">
      <c r="A9023" t="s">
        <v>8679</v>
      </c>
      <c r="B9023" t="s">
        <v>8680</v>
      </c>
      <c r="C9023">
        <v>517</v>
      </c>
      <c r="D9023" t="s">
        <v>10</v>
      </c>
      <c r="E9023">
        <v>19</v>
      </c>
      <c r="F9023">
        <v>390</v>
      </c>
      <c r="G9023">
        <v>4725</v>
      </c>
      <c r="H9023" t="s">
        <v>11</v>
      </c>
    </row>
    <row r="9024" spans="1:8" x14ac:dyDescent="0.25">
      <c r="A9024" t="s">
        <v>8679</v>
      </c>
      <c r="B9024" t="s">
        <v>8680</v>
      </c>
      <c r="C9024">
        <v>517</v>
      </c>
      <c r="D9024" t="s">
        <v>12</v>
      </c>
      <c r="E9024">
        <v>401</v>
      </c>
      <c r="F9024">
        <v>515</v>
      </c>
      <c r="G9024">
        <v>4286</v>
      </c>
      <c r="H9024" t="s">
        <v>13</v>
      </c>
    </row>
    <row r="9025" spans="1:8" x14ac:dyDescent="0.25">
      <c r="A9025" t="s">
        <v>8681</v>
      </c>
      <c r="B9025" t="s">
        <v>8682</v>
      </c>
      <c r="C9025">
        <v>319</v>
      </c>
      <c r="D9025" t="s">
        <v>10</v>
      </c>
      <c r="E9025">
        <v>1</v>
      </c>
      <c r="F9025">
        <v>318</v>
      </c>
      <c r="G9025">
        <v>4725</v>
      </c>
      <c r="H9025" t="s">
        <v>11</v>
      </c>
    </row>
    <row r="9026" spans="1:8" x14ac:dyDescent="0.25">
      <c r="A9026" t="s">
        <v>8683</v>
      </c>
      <c r="B9026" t="s">
        <v>8684</v>
      </c>
      <c r="C9026">
        <v>594</v>
      </c>
      <c r="D9026" t="s">
        <v>12</v>
      </c>
      <c r="E9026">
        <v>358</v>
      </c>
      <c r="F9026">
        <v>473</v>
      </c>
      <c r="G9026">
        <v>4286</v>
      </c>
      <c r="H9026" t="s">
        <v>13</v>
      </c>
    </row>
    <row r="9027" spans="1:8" x14ac:dyDescent="0.25">
      <c r="A9027" t="s">
        <v>8683</v>
      </c>
      <c r="B9027" t="s">
        <v>8684</v>
      </c>
      <c r="C9027">
        <v>594</v>
      </c>
      <c r="D9027" t="s">
        <v>14</v>
      </c>
      <c r="E9027">
        <v>498</v>
      </c>
      <c r="F9027">
        <v>576</v>
      </c>
      <c r="G9027">
        <v>7652</v>
      </c>
      <c r="H9027" t="s">
        <v>15</v>
      </c>
    </row>
    <row r="9028" spans="1:8" x14ac:dyDescent="0.25">
      <c r="A9028" t="s">
        <v>8683</v>
      </c>
      <c r="B9028" t="s">
        <v>8684</v>
      </c>
      <c r="C9028">
        <v>594</v>
      </c>
      <c r="D9028" t="s">
        <v>10</v>
      </c>
      <c r="E9028">
        <v>7</v>
      </c>
      <c r="F9028">
        <v>350</v>
      </c>
      <c r="G9028">
        <v>4725</v>
      </c>
      <c r="H9028" t="s">
        <v>11</v>
      </c>
    </row>
    <row r="9029" spans="1:8" x14ac:dyDescent="0.25">
      <c r="A9029" t="s">
        <v>8685</v>
      </c>
      <c r="B9029" t="s">
        <v>8686</v>
      </c>
      <c r="C9029">
        <v>510</v>
      </c>
      <c r="D9029" t="s">
        <v>10</v>
      </c>
      <c r="E9029">
        <v>18</v>
      </c>
      <c r="F9029">
        <v>364</v>
      </c>
      <c r="G9029">
        <v>4725</v>
      </c>
      <c r="H9029" t="s">
        <v>11</v>
      </c>
    </row>
    <row r="9030" spans="1:8" x14ac:dyDescent="0.25">
      <c r="A9030" t="s">
        <v>8685</v>
      </c>
      <c r="B9030" t="s">
        <v>8686</v>
      </c>
      <c r="C9030">
        <v>510</v>
      </c>
      <c r="D9030" t="s">
        <v>12</v>
      </c>
      <c r="E9030">
        <v>378</v>
      </c>
      <c r="F9030">
        <v>508</v>
      </c>
      <c r="G9030">
        <v>4286</v>
      </c>
      <c r="H9030" t="s">
        <v>13</v>
      </c>
    </row>
    <row r="9031" spans="1:8" x14ac:dyDescent="0.25">
      <c r="A9031" t="s">
        <v>8687</v>
      </c>
      <c r="B9031" t="s">
        <v>8688</v>
      </c>
      <c r="C9031">
        <v>478</v>
      </c>
      <c r="D9031" t="s">
        <v>10</v>
      </c>
      <c r="E9031">
        <v>1</v>
      </c>
      <c r="F9031">
        <v>346</v>
      </c>
      <c r="G9031">
        <v>4725</v>
      </c>
      <c r="H9031" t="s">
        <v>11</v>
      </c>
    </row>
    <row r="9032" spans="1:8" x14ac:dyDescent="0.25">
      <c r="A9032" t="s">
        <v>8687</v>
      </c>
      <c r="B9032" t="s">
        <v>8688</v>
      </c>
      <c r="C9032">
        <v>478</v>
      </c>
      <c r="D9032" t="s">
        <v>12</v>
      </c>
      <c r="E9032">
        <v>357</v>
      </c>
      <c r="F9032">
        <v>473</v>
      </c>
      <c r="G9032">
        <v>4286</v>
      </c>
      <c r="H9032" t="s">
        <v>13</v>
      </c>
    </row>
    <row r="9033" spans="1:8" x14ac:dyDescent="0.25">
      <c r="A9033" t="s">
        <v>8689</v>
      </c>
      <c r="B9033" t="s">
        <v>8690</v>
      </c>
      <c r="C9033">
        <v>475</v>
      </c>
      <c r="D9033" t="s">
        <v>12</v>
      </c>
      <c r="E9033">
        <v>359</v>
      </c>
      <c r="F9033">
        <v>474</v>
      </c>
      <c r="G9033">
        <v>4286</v>
      </c>
      <c r="H9033" t="s">
        <v>13</v>
      </c>
    </row>
    <row r="9034" spans="1:8" x14ac:dyDescent="0.25">
      <c r="A9034" t="s">
        <v>8689</v>
      </c>
      <c r="B9034" t="s">
        <v>8690</v>
      </c>
      <c r="C9034">
        <v>475</v>
      </c>
      <c r="D9034" t="s">
        <v>10</v>
      </c>
      <c r="E9034">
        <v>9</v>
      </c>
      <c r="F9034">
        <v>347</v>
      </c>
      <c r="G9034">
        <v>4725</v>
      </c>
      <c r="H9034" t="s">
        <v>11</v>
      </c>
    </row>
    <row r="9035" spans="1:8" x14ac:dyDescent="0.25">
      <c r="A9035" t="s">
        <v>8691</v>
      </c>
      <c r="B9035" t="s">
        <v>8692</v>
      </c>
      <c r="C9035">
        <v>583</v>
      </c>
      <c r="D9035" t="s">
        <v>10</v>
      </c>
      <c r="E9035">
        <v>1</v>
      </c>
      <c r="F9035">
        <v>341</v>
      </c>
      <c r="G9035">
        <v>4725</v>
      </c>
      <c r="H9035" t="s">
        <v>11</v>
      </c>
    </row>
    <row r="9036" spans="1:8" x14ac:dyDescent="0.25">
      <c r="A9036" t="s">
        <v>8691</v>
      </c>
      <c r="B9036" t="s">
        <v>8692</v>
      </c>
      <c r="C9036">
        <v>583</v>
      </c>
      <c r="D9036" t="s">
        <v>12</v>
      </c>
      <c r="E9036">
        <v>353</v>
      </c>
      <c r="F9036">
        <v>468</v>
      </c>
      <c r="G9036">
        <v>4286</v>
      </c>
      <c r="H9036" t="s">
        <v>13</v>
      </c>
    </row>
    <row r="9037" spans="1:8" x14ac:dyDescent="0.25">
      <c r="A9037" t="s">
        <v>8691</v>
      </c>
      <c r="B9037" t="s">
        <v>8692</v>
      </c>
      <c r="C9037">
        <v>583</v>
      </c>
      <c r="D9037" t="s">
        <v>14</v>
      </c>
      <c r="E9037">
        <v>493</v>
      </c>
      <c r="F9037">
        <v>571</v>
      </c>
      <c r="G9037">
        <v>7652</v>
      </c>
      <c r="H9037" t="s">
        <v>15</v>
      </c>
    </row>
    <row r="9038" spans="1:8" x14ac:dyDescent="0.25">
      <c r="A9038" t="s">
        <v>8693</v>
      </c>
      <c r="B9038" t="s">
        <v>8694</v>
      </c>
      <c r="C9038">
        <v>482</v>
      </c>
      <c r="D9038" t="s">
        <v>10</v>
      </c>
      <c r="E9038">
        <v>2</v>
      </c>
      <c r="F9038">
        <v>341</v>
      </c>
      <c r="G9038">
        <v>4725</v>
      </c>
      <c r="H9038" t="s">
        <v>11</v>
      </c>
    </row>
    <row r="9039" spans="1:8" x14ac:dyDescent="0.25">
      <c r="A9039" t="s">
        <v>8693</v>
      </c>
      <c r="B9039" t="s">
        <v>8694</v>
      </c>
      <c r="C9039">
        <v>482</v>
      </c>
      <c r="D9039" t="s">
        <v>12</v>
      </c>
      <c r="E9039">
        <v>354</v>
      </c>
      <c r="F9039">
        <v>470</v>
      </c>
      <c r="G9039">
        <v>4286</v>
      </c>
      <c r="H9039" t="s">
        <v>13</v>
      </c>
    </row>
    <row r="9040" spans="1:8" x14ac:dyDescent="0.25">
      <c r="A9040" t="s">
        <v>8695</v>
      </c>
      <c r="B9040" t="s">
        <v>8696</v>
      </c>
      <c r="C9040">
        <v>470</v>
      </c>
      <c r="D9040" t="s">
        <v>10</v>
      </c>
      <c r="E9040">
        <v>1</v>
      </c>
      <c r="F9040">
        <v>345</v>
      </c>
      <c r="G9040">
        <v>4725</v>
      </c>
      <c r="H9040" t="s">
        <v>11</v>
      </c>
    </row>
    <row r="9041" spans="1:8" x14ac:dyDescent="0.25">
      <c r="A9041" t="s">
        <v>8695</v>
      </c>
      <c r="B9041" t="s">
        <v>8696</v>
      </c>
      <c r="C9041">
        <v>470</v>
      </c>
      <c r="D9041" t="s">
        <v>12</v>
      </c>
      <c r="E9041">
        <v>355</v>
      </c>
      <c r="F9041">
        <v>469</v>
      </c>
      <c r="G9041">
        <v>4286</v>
      </c>
      <c r="H9041" t="s">
        <v>13</v>
      </c>
    </row>
    <row r="9042" spans="1:8" x14ac:dyDescent="0.25">
      <c r="A9042" t="s">
        <v>8697</v>
      </c>
      <c r="B9042" t="s">
        <v>8698</v>
      </c>
      <c r="C9042">
        <v>480</v>
      </c>
      <c r="D9042" t="s">
        <v>12</v>
      </c>
      <c r="E9042">
        <v>362</v>
      </c>
      <c r="F9042">
        <v>478</v>
      </c>
      <c r="G9042">
        <v>4286</v>
      </c>
      <c r="H9042" t="s">
        <v>13</v>
      </c>
    </row>
    <row r="9043" spans="1:8" x14ac:dyDescent="0.25">
      <c r="A9043" t="s">
        <v>8697</v>
      </c>
      <c r="B9043" t="s">
        <v>8698</v>
      </c>
      <c r="C9043">
        <v>480</v>
      </c>
      <c r="D9043" t="s">
        <v>10</v>
      </c>
      <c r="E9043">
        <v>5</v>
      </c>
      <c r="F9043">
        <v>350</v>
      </c>
      <c r="G9043">
        <v>4725</v>
      </c>
      <c r="H9043" t="s">
        <v>11</v>
      </c>
    </row>
    <row r="9044" spans="1:8" x14ac:dyDescent="0.25">
      <c r="A9044" t="s">
        <v>8699</v>
      </c>
      <c r="B9044" t="s">
        <v>8700</v>
      </c>
      <c r="C9044">
        <v>473</v>
      </c>
      <c r="D9044" t="s">
        <v>10</v>
      </c>
      <c r="E9044">
        <v>1</v>
      </c>
      <c r="F9044">
        <v>346</v>
      </c>
      <c r="G9044">
        <v>4725</v>
      </c>
      <c r="H9044" t="s">
        <v>11</v>
      </c>
    </row>
    <row r="9045" spans="1:8" x14ac:dyDescent="0.25">
      <c r="A9045" t="s">
        <v>8699</v>
      </c>
      <c r="B9045" t="s">
        <v>8700</v>
      </c>
      <c r="C9045">
        <v>473</v>
      </c>
      <c r="D9045" t="s">
        <v>12</v>
      </c>
      <c r="E9045">
        <v>357</v>
      </c>
      <c r="F9045">
        <v>472</v>
      </c>
      <c r="G9045">
        <v>4286</v>
      </c>
      <c r="H9045" t="s">
        <v>13</v>
      </c>
    </row>
    <row r="9046" spans="1:8" x14ac:dyDescent="0.25">
      <c r="A9046" t="s">
        <v>8701</v>
      </c>
      <c r="B9046" t="s">
        <v>8702</v>
      </c>
      <c r="C9046">
        <v>586</v>
      </c>
      <c r="D9046" t="s">
        <v>10</v>
      </c>
      <c r="E9046">
        <v>1</v>
      </c>
      <c r="F9046">
        <v>346</v>
      </c>
      <c r="G9046">
        <v>4725</v>
      </c>
      <c r="H9046" t="s">
        <v>11</v>
      </c>
    </row>
    <row r="9047" spans="1:8" x14ac:dyDescent="0.25">
      <c r="A9047" t="s">
        <v>8701</v>
      </c>
      <c r="B9047" t="s">
        <v>8702</v>
      </c>
      <c r="C9047">
        <v>586</v>
      </c>
      <c r="D9047" t="s">
        <v>12</v>
      </c>
      <c r="E9047">
        <v>357</v>
      </c>
      <c r="F9047">
        <v>472</v>
      </c>
      <c r="G9047">
        <v>4286</v>
      </c>
      <c r="H9047" t="s">
        <v>13</v>
      </c>
    </row>
    <row r="9048" spans="1:8" x14ac:dyDescent="0.25">
      <c r="A9048" t="s">
        <v>8701</v>
      </c>
      <c r="B9048" t="s">
        <v>8702</v>
      </c>
      <c r="C9048">
        <v>586</v>
      </c>
      <c r="D9048" t="s">
        <v>14</v>
      </c>
      <c r="E9048">
        <v>497</v>
      </c>
      <c r="F9048">
        <v>576</v>
      </c>
      <c r="G9048">
        <v>7652</v>
      </c>
      <c r="H9048" t="s">
        <v>15</v>
      </c>
    </row>
    <row r="9049" spans="1:8" x14ac:dyDescent="0.25">
      <c r="A9049" t="s">
        <v>8703</v>
      </c>
      <c r="B9049" t="s">
        <v>8704</v>
      </c>
      <c r="C9049">
        <v>476</v>
      </c>
      <c r="D9049" t="s">
        <v>10</v>
      </c>
      <c r="E9049">
        <v>2</v>
      </c>
      <c r="F9049">
        <v>347</v>
      </c>
      <c r="G9049">
        <v>4725</v>
      </c>
      <c r="H9049" t="s">
        <v>11</v>
      </c>
    </row>
    <row r="9050" spans="1:8" x14ac:dyDescent="0.25">
      <c r="A9050" t="s">
        <v>8703</v>
      </c>
      <c r="B9050" t="s">
        <v>8704</v>
      </c>
      <c r="C9050">
        <v>476</v>
      </c>
      <c r="D9050" t="s">
        <v>12</v>
      </c>
      <c r="E9050">
        <v>359</v>
      </c>
      <c r="F9050">
        <v>474</v>
      </c>
      <c r="G9050">
        <v>4286</v>
      </c>
      <c r="H9050" t="s">
        <v>13</v>
      </c>
    </row>
    <row r="9051" spans="1:8" x14ac:dyDescent="0.25">
      <c r="A9051" t="s">
        <v>8705</v>
      </c>
      <c r="B9051" t="s">
        <v>8706</v>
      </c>
      <c r="C9051">
        <v>474</v>
      </c>
      <c r="D9051" t="s">
        <v>12</v>
      </c>
      <c r="E9051">
        <v>357</v>
      </c>
      <c r="F9051">
        <v>472</v>
      </c>
      <c r="G9051">
        <v>4286</v>
      </c>
      <c r="H9051" t="s">
        <v>13</v>
      </c>
    </row>
    <row r="9052" spans="1:8" x14ac:dyDescent="0.25">
      <c r="A9052" t="s">
        <v>8705</v>
      </c>
      <c r="B9052" t="s">
        <v>8706</v>
      </c>
      <c r="C9052">
        <v>474</v>
      </c>
      <c r="D9052" t="s">
        <v>10</v>
      </c>
      <c r="E9052">
        <v>4</v>
      </c>
      <c r="F9052">
        <v>345</v>
      </c>
      <c r="G9052">
        <v>4725</v>
      </c>
      <c r="H9052" t="s">
        <v>11</v>
      </c>
    </row>
    <row r="9053" spans="1:8" x14ac:dyDescent="0.25">
      <c r="A9053" t="s">
        <v>8707</v>
      </c>
      <c r="B9053" t="s">
        <v>8708</v>
      </c>
      <c r="C9053">
        <v>226</v>
      </c>
      <c r="D9053" t="s">
        <v>10</v>
      </c>
      <c r="E9053">
        <v>1</v>
      </c>
      <c r="F9053">
        <v>221</v>
      </c>
      <c r="G9053">
        <v>4725</v>
      </c>
      <c r="H9053" t="s">
        <v>11</v>
      </c>
    </row>
    <row r="9054" spans="1:8" x14ac:dyDescent="0.25">
      <c r="A9054" t="s">
        <v>8709</v>
      </c>
      <c r="B9054" t="s">
        <v>8710</v>
      </c>
      <c r="C9054">
        <v>610</v>
      </c>
      <c r="D9054" t="s">
        <v>10</v>
      </c>
      <c r="E9054">
        <v>15</v>
      </c>
      <c r="F9054">
        <v>351</v>
      </c>
      <c r="G9054">
        <v>4725</v>
      </c>
      <c r="H9054" t="s">
        <v>11</v>
      </c>
    </row>
    <row r="9055" spans="1:8" x14ac:dyDescent="0.25">
      <c r="A9055" t="s">
        <v>8709</v>
      </c>
      <c r="B9055" t="s">
        <v>8710</v>
      </c>
      <c r="C9055">
        <v>610</v>
      </c>
      <c r="D9055" t="s">
        <v>12</v>
      </c>
      <c r="E9055">
        <v>364</v>
      </c>
      <c r="F9055">
        <v>482</v>
      </c>
      <c r="G9055">
        <v>4286</v>
      </c>
      <c r="H9055" t="s">
        <v>13</v>
      </c>
    </row>
    <row r="9056" spans="1:8" x14ac:dyDescent="0.25">
      <c r="A9056" t="s">
        <v>8709</v>
      </c>
      <c r="B9056" t="s">
        <v>8710</v>
      </c>
      <c r="C9056">
        <v>610</v>
      </c>
      <c r="D9056" t="s">
        <v>14</v>
      </c>
      <c r="E9056">
        <v>513</v>
      </c>
      <c r="F9056">
        <v>591</v>
      </c>
      <c r="G9056">
        <v>7652</v>
      </c>
      <c r="H9056" t="s">
        <v>15</v>
      </c>
    </row>
    <row r="9057" spans="1:8" x14ac:dyDescent="0.25">
      <c r="A9057" t="s">
        <v>8711</v>
      </c>
      <c r="B9057" t="s">
        <v>8712</v>
      </c>
      <c r="C9057">
        <v>584</v>
      </c>
      <c r="D9057" t="s">
        <v>10</v>
      </c>
      <c r="E9057">
        <v>1</v>
      </c>
      <c r="F9057">
        <v>343</v>
      </c>
      <c r="G9057">
        <v>4725</v>
      </c>
      <c r="H9057" t="s">
        <v>11</v>
      </c>
    </row>
    <row r="9058" spans="1:8" x14ac:dyDescent="0.25">
      <c r="A9058" t="s">
        <v>8711</v>
      </c>
      <c r="B9058" t="s">
        <v>8712</v>
      </c>
      <c r="C9058">
        <v>584</v>
      </c>
      <c r="D9058" t="s">
        <v>12</v>
      </c>
      <c r="E9058">
        <v>355</v>
      </c>
      <c r="F9058">
        <v>470</v>
      </c>
      <c r="G9058">
        <v>4286</v>
      </c>
      <c r="H9058" t="s">
        <v>13</v>
      </c>
    </row>
    <row r="9059" spans="1:8" x14ac:dyDescent="0.25">
      <c r="A9059" t="s">
        <v>8711</v>
      </c>
      <c r="B9059" t="s">
        <v>8712</v>
      </c>
      <c r="C9059">
        <v>584</v>
      </c>
      <c r="D9059" t="s">
        <v>14</v>
      </c>
      <c r="E9059">
        <v>495</v>
      </c>
      <c r="F9059">
        <v>574</v>
      </c>
      <c r="G9059">
        <v>7652</v>
      </c>
      <c r="H9059" t="s">
        <v>15</v>
      </c>
    </row>
    <row r="9060" spans="1:8" x14ac:dyDescent="0.25">
      <c r="A9060" t="s">
        <v>8713</v>
      </c>
      <c r="B9060" t="s">
        <v>8714</v>
      </c>
      <c r="C9060">
        <v>474</v>
      </c>
      <c r="D9060" t="s">
        <v>10</v>
      </c>
      <c r="E9060">
        <v>2</v>
      </c>
      <c r="F9060">
        <v>343</v>
      </c>
      <c r="G9060">
        <v>4725</v>
      </c>
      <c r="H9060" t="s">
        <v>11</v>
      </c>
    </row>
    <row r="9061" spans="1:8" x14ac:dyDescent="0.25">
      <c r="A9061" t="s">
        <v>8713</v>
      </c>
      <c r="B9061" t="s">
        <v>8714</v>
      </c>
      <c r="C9061">
        <v>474</v>
      </c>
      <c r="D9061" t="s">
        <v>12</v>
      </c>
      <c r="E9061">
        <v>356</v>
      </c>
      <c r="F9061">
        <v>472</v>
      </c>
      <c r="G9061">
        <v>4286</v>
      </c>
      <c r="H9061" t="s">
        <v>13</v>
      </c>
    </row>
    <row r="9062" spans="1:8" x14ac:dyDescent="0.25">
      <c r="A9062" t="s">
        <v>8715</v>
      </c>
      <c r="B9062" t="s">
        <v>8716</v>
      </c>
      <c r="C9062">
        <v>474</v>
      </c>
      <c r="D9062" t="s">
        <v>10</v>
      </c>
      <c r="E9062">
        <v>2</v>
      </c>
      <c r="F9062">
        <v>343</v>
      </c>
      <c r="G9062">
        <v>4725</v>
      </c>
      <c r="H9062" t="s">
        <v>11</v>
      </c>
    </row>
    <row r="9063" spans="1:8" x14ac:dyDescent="0.25">
      <c r="A9063" t="s">
        <v>8715</v>
      </c>
      <c r="B9063" t="s">
        <v>8716</v>
      </c>
      <c r="C9063">
        <v>474</v>
      </c>
      <c r="D9063" t="s">
        <v>12</v>
      </c>
      <c r="E9063">
        <v>356</v>
      </c>
      <c r="F9063">
        <v>472</v>
      </c>
      <c r="G9063">
        <v>4286</v>
      </c>
      <c r="H9063" t="s">
        <v>13</v>
      </c>
    </row>
    <row r="9064" spans="1:8" x14ac:dyDescent="0.25">
      <c r="A9064" t="s">
        <v>8717</v>
      </c>
      <c r="B9064" t="s">
        <v>8718</v>
      </c>
      <c r="C9064">
        <v>500</v>
      </c>
      <c r="D9064" t="s">
        <v>10</v>
      </c>
      <c r="E9064">
        <v>2</v>
      </c>
      <c r="F9064">
        <v>373</v>
      </c>
      <c r="G9064">
        <v>4725</v>
      </c>
      <c r="H9064" t="s">
        <v>11</v>
      </c>
    </row>
    <row r="9065" spans="1:8" x14ac:dyDescent="0.25">
      <c r="A9065" t="s">
        <v>8717</v>
      </c>
      <c r="B9065" t="s">
        <v>8718</v>
      </c>
      <c r="C9065">
        <v>500</v>
      </c>
      <c r="D9065" t="s">
        <v>12</v>
      </c>
      <c r="E9065">
        <v>384</v>
      </c>
      <c r="F9065">
        <v>498</v>
      </c>
      <c r="G9065">
        <v>4286</v>
      </c>
      <c r="H9065" t="s">
        <v>13</v>
      </c>
    </row>
    <row r="9066" spans="1:8" x14ac:dyDescent="0.25">
      <c r="A9066" t="s">
        <v>8719</v>
      </c>
      <c r="B9066" t="s">
        <v>8720</v>
      </c>
      <c r="C9066">
        <v>473</v>
      </c>
      <c r="D9066" t="s">
        <v>10</v>
      </c>
      <c r="E9066">
        <v>2</v>
      </c>
      <c r="F9066">
        <v>341</v>
      </c>
      <c r="G9066">
        <v>4725</v>
      </c>
      <c r="H9066" t="s">
        <v>11</v>
      </c>
    </row>
    <row r="9067" spans="1:8" x14ac:dyDescent="0.25">
      <c r="A9067" t="s">
        <v>8719</v>
      </c>
      <c r="B9067" t="s">
        <v>8720</v>
      </c>
      <c r="C9067">
        <v>473</v>
      </c>
      <c r="D9067" t="s">
        <v>12</v>
      </c>
      <c r="E9067">
        <v>353</v>
      </c>
      <c r="F9067">
        <v>467</v>
      </c>
      <c r="G9067">
        <v>4286</v>
      </c>
      <c r="H9067" t="s">
        <v>13</v>
      </c>
    </row>
    <row r="9068" spans="1:8" x14ac:dyDescent="0.25">
      <c r="A9068" t="s">
        <v>8721</v>
      </c>
      <c r="B9068" t="s">
        <v>8722</v>
      </c>
      <c r="C9068">
        <v>474</v>
      </c>
      <c r="D9068" t="s">
        <v>10</v>
      </c>
      <c r="E9068">
        <v>2</v>
      </c>
      <c r="F9068">
        <v>343</v>
      </c>
      <c r="G9068">
        <v>4725</v>
      </c>
      <c r="H9068" t="s">
        <v>11</v>
      </c>
    </row>
    <row r="9069" spans="1:8" x14ac:dyDescent="0.25">
      <c r="A9069" t="s">
        <v>8721</v>
      </c>
      <c r="B9069" t="s">
        <v>8722</v>
      </c>
      <c r="C9069">
        <v>474</v>
      </c>
      <c r="D9069" t="s">
        <v>12</v>
      </c>
      <c r="E9069">
        <v>356</v>
      </c>
      <c r="F9069">
        <v>472</v>
      </c>
      <c r="G9069">
        <v>4286</v>
      </c>
      <c r="H9069" t="s">
        <v>13</v>
      </c>
    </row>
    <row r="9070" spans="1:8" x14ac:dyDescent="0.25">
      <c r="A9070" t="s">
        <v>8723</v>
      </c>
      <c r="B9070" t="s">
        <v>8724</v>
      </c>
      <c r="C9070">
        <v>478</v>
      </c>
      <c r="D9070" t="s">
        <v>12</v>
      </c>
      <c r="E9070">
        <v>370</v>
      </c>
      <c r="F9070">
        <v>474</v>
      </c>
      <c r="G9070">
        <v>4286</v>
      </c>
      <c r="H9070" t="s">
        <v>13</v>
      </c>
    </row>
    <row r="9071" spans="1:8" x14ac:dyDescent="0.25">
      <c r="A9071" t="s">
        <v>8723</v>
      </c>
      <c r="B9071" t="s">
        <v>8724</v>
      </c>
      <c r="C9071">
        <v>478</v>
      </c>
      <c r="D9071" t="s">
        <v>10</v>
      </c>
      <c r="E9071">
        <v>9</v>
      </c>
      <c r="F9071">
        <v>355</v>
      </c>
      <c r="G9071">
        <v>4725</v>
      </c>
      <c r="H9071" t="s">
        <v>11</v>
      </c>
    </row>
    <row r="9072" spans="1:8" x14ac:dyDescent="0.25">
      <c r="A9072" t="s">
        <v>8725</v>
      </c>
      <c r="B9072" t="s">
        <v>8726</v>
      </c>
      <c r="C9072">
        <v>488</v>
      </c>
      <c r="D9072" t="s">
        <v>12</v>
      </c>
      <c r="E9072">
        <v>362</v>
      </c>
      <c r="F9072">
        <v>479</v>
      </c>
      <c r="G9072">
        <v>4286</v>
      </c>
      <c r="H9072" t="s">
        <v>13</v>
      </c>
    </row>
    <row r="9073" spans="1:8" x14ac:dyDescent="0.25">
      <c r="A9073" t="s">
        <v>8725</v>
      </c>
      <c r="B9073" t="s">
        <v>8726</v>
      </c>
      <c r="C9073">
        <v>488</v>
      </c>
      <c r="D9073" t="s">
        <v>10</v>
      </c>
      <c r="E9073">
        <v>5</v>
      </c>
      <c r="F9073">
        <v>351</v>
      </c>
      <c r="G9073">
        <v>4725</v>
      </c>
      <c r="H9073" t="s">
        <v>11</v>
      </c>
    </row>
    <row r="9074" spans="1:8" x14ac:dyDescent="0.25">
      <c r="A9074" t="s">
        <v>8727</v>
      </c>
      <c r="B9074" t="s">
        <v>8728</v>
      </c>
      <c r="C9074">
        <v>478</v>
      </c>
      <c r="D9074" t="s">
        <v>10</v>
      </c>
      <c r="E9074">
        <v>2</v>
      </c>
      <c r="F9074">
        <v>345</v>
      </c>
      <c r="G9074">
        <v>4725</v>
      </c>
      <c r="H9074" t="s">
        <v>11</v>
      </c>
    </row>
    <row r="9075" spans="1:8" x14ac:dyDescent="0.25">
      <c r="A9075" t="s">
        <v>8727</v>
      </c>
      <c r="B9075" t="s">
        <v>8728</v>
      </c>
      <c r="C9075">
        <v>478</v>
      </c>
      <c r="D9075" t="s">
        <v>12</v>
      </c>
      <c r="E9075">
        <v>358</v>
      </c>
      <c r="F9075">
        <v>473</v>
      </c>
      <c r="G9075">
        <v>4286</v>
      </c>
      <c r="H9075" t="s">
        <v>13</v>
      </c>
    </row>
    <row r="9076" spans="1:8" x14ac:dyDescent="0.25">
      <c r="A9076" t="s">
        <v>8729</v>
      </c>
      <c r="B9076" t="s">
        <v>8730</v>
      </c>
      <c r="C9076">
        <v>585</v>
      </c>
      <c r="D9076" t="s">
        <v>10</v>
      </c>
      <c r="E9076">
        <v>1</v>
      </c>
      <c r="F9076">
        <v>343</v>
      </c>
      <c r="G9076">
        <v>4725</v>
      </c>
      <c r="H9076" t="s">
        <v>11</v>
      </c>
    </row>
    <row r="9077" spans="1:8" x14ac:dyDescent="0.25">
      <c r="A9077" t="s">
        <v>8729</v>
      </c>
      <c r="B9077" t="s">
        <v>8730</v>
      </c>
      <c r="C9077">
        <v>585</v>
      </c>
      <c r="D9077" t="s">
        <v>12</v>
      </c>
      <c r="E9077">
        <v>355</v>
      </c>
      <c r="F9077">
        <v>471</v>
      </c>
      <c r="G9077">
        <v>4286</v>
      </c>
      <c r="H9077" t="s">
        <v>13</v>
      </c>
    </row>
    <row r="9078" spans="1:8" x14ac:dyDescent="0.25">
      <c r="A9078" t="s">
        <v>8729</v>
      </c>
      <c r="B9078" t="s">
        <v>8730</v>
      </c>
      <c r="C9078">
        <v>585</v>
      </c>
      <c r="D9078" t="s">
        <v>14</v>
      </c>
      <c r="E9078">
        <v>496</v>
      </c>
      <c r="F9078">
        <v>575</v>
      </c>
      <c r="G9078">
        <v>7652</v>
      </c>
      <c r="H9078" t="s">
        <v>15</v>
      </c>
    </row>
    <row r="9079" spans="1:8" x14ac:dyDescent="0.25">
      <c r="A9079" t="s">
        <v>8731</v>
      </c>
      <c r="B9079" t="s">
        <v>8732</v>
      </c>
      <c r="C9079">
        <v>352</v>
      </c>
      <c r="D9079" t="s">
        <v>10</v>
      </c>
      <c r="E9079">
        <v>2</v>
      </c>
      <c r="F9079">
        <v>334</v>
      </c>
      <c r="G9079">
        <v>4725</v>
      </c>
      <c r="H9079" t="s">
        <v>11</v>
      </c>
    </row>
    <row r="9080" spans="1:8" x14ac:dyDescent="0.25">
      <c r="A9080" t="s">
        <v>8733</v>
      </c>
      <c r="B9080" t="s">
        <v>8734</v>
      </c>
      <c r="C9080">
        <v>484</v>
      </c>
      <c r="D9080" t="s">
        <v>10</v>
      </c>
      <c r="E9080">
        <v>12</v>
      </c>
      <c r="F9080">
        <v>348</v>
      </c>
      <c r="G9080">
        <v>4725</v>
      </c>
      <c r="H9080" t="s">
        <v>11</v>
      </c>
    </row>
    <row r="9081" spans="1:8" x14ac:dyDescent="0.25">
      <c r="A9081" t="s">
        <v>8733</v>
      </c>
      <c r="B9081" t="s">
        <v>8734</v>
      </c>
      <c r="C9081">
        <v>484</v>
      </c>
      <c r="D9081" t="s">
        <v>12</v>
      </c>
      <c r="E9081">
        <v>362</v>
      </c>
      <c r="F9081">
        <v>477</v>
      </c>
      <c r="G9081">
        <v>4286</v>
      </c>
      <c r="H9081" t="s">
        <v>13</v>
      </c>
    </row>
    <row r="9082" spans="1:8" x14ac:dyDescent="0.25">
      <c r="A9082" t="s">
        <v>8735</v>
      </c>
      <c r="B9082" t="s">
        <v>8736</v>
      </c>
      <c r="C9082">
        <v>478</v>
      </c>
      <c r="D9082" t="s">
        <v>10</v>
      </c>
      <c r="E9082">
        <v>2</v>
      </c>
      <c r="F9082">
        <v>345</v>
      </c>
      <c r="G9082">
        <v>4725</v>
      </c>
      <c r="H9082" t="s">
        <v>11</v>
      </c>
    </row>
    <row r="9083" spans="1:8" x14ac:dyDescent="0.25">
      <c r="A9083" t="s">
        <v>8735</v>
      </c>
      <c r="B9083" t="s">
        <v>8736</v>
      </c>
      <c r="C9083">
        <v>478</v>
      </c>
      <c r="D9083" t="s">
        <v>12</v>
      </c>
      <c r="E9083">
        <v>358</v>
      </c>
      <c r="F9083">
        <v>473</v>
      </c>
      <c r="G9083">
        <v>4286</v>
      </c>
      <c r="H9083" t="s">
        <v>13</v>
      </c>
    </row>
    <row r="9084" spans="1:8" x14ac:dyDescent="0.25">
      <c r="A9084" t="s">
        <v>8737</v>
      </c>
      <c r="B9084" t="s">
        <v>8738</v>
      </c>
      <c r="C9084">
        <v>588</v>
      </c>
      <c r="D9084" t="s">
        <v>10</v>
      </c>
      <c r="E9084">
        <v>1</v>
      </c>
      <c r="F9084">
        <v>232</v>
      </c>
      <c r="G9084">
        <v>4725</v>
      </c>
      <c r="H9084" t="s">
        <v>11</v>
      </c>
    </row>
    <row r="9085" spans="1:8" x14ac:dyDescent="0.25">
      <c r="A9085" t="s">
        <v>8737</v>
      </c>
      <c r="B9085" t="s">
        <v>8738</v>
      </c>
      <c r="C9085">
        <v>588</v>
      </c>
      <c r="D9085" t="s">
        <v>10</v>
      </c>
      <c r="E9085">
        <v>236</v>
      </c>
      <c r="F9085">
        <v>384</v>
      </c>
      <c r="G9085">
        <v>4725</v>
      </c>
      <c r="H9085" t="s">
        <v>11</v>
      </c>
    </row>
    <row r="9086" spans="1:8" x14ac:dyDescent="0.25">
      <c r="A9086" t="s">
        <v>8737</v>
      </c>
      <c r="B9086" t="s">
        <v>8738</v>
      </c>
      <c r="C9086">
        <v>588</v>
      </c>
      <c r="D9086" t="s">
        <v>12</v>
      </c>
      <c r="E9086">
        <v>475</v>
      </c>
      <c r="F9086">
        <v>584</v>
      </c>
      <c r="G9086">
        <v>4286</v>
      </c>
      <c r="H9086" t="s">
        <v>13</v>
      </c>
    </row>
    <row r="9087" spans="1:8" x14ac:dyDescent="0.25">
      <c r="A9087" t="s">
        <v>8739</v>
      </c>
      <c r="B9087" t="s">
        <v>8740</v>
      </c>
      <c r="C9087">
        <v>485</v>
      </c>
      <c r="D9087" t="s">
        <v>10</v>
      </c>
      <c r="E9087">
        <v>3</v>
      </c>
      <c r="F9087">
        <v>340</v>
      </c>
      <c r="G9087">
        <v>4725</v>
      </c>
      <c r="H9087" t="s">
        <v>11</v>
      </c>
    </row>
    <row r="9088" spans="1:8" x14ac:dyDescent="0.25">
      <c r="A9088" t="s">
        <v>8739</v>
      </c>
      <c r="B9088" t="s">
        <v>8740</v>
      </c>
      <c r="C9088">
        <v>485</v>
      </c>
      <c r="D9088" t="s">
        <v>12</v>
      </c>
      <c r="E9088">
        <v>352</v>
      </c>
      <c r="F9088">
        <v>465</v>
      </c>
      <c r="G9088">
        <v>4286</v>
      </c>
      <c r="H9088" t="s">
        <v>13</v>
      </c>
    </row>
    <row r="9089" spans="1:8" x14ac:dyDescent="0.25">
      <c r="A9089" t="s">
        <v>8741</v>
      </c>
      <c r="B9089" t="s">
        <v>8742</v>
      </c>
      <c r="C9089">
        <v>585</v>
      </c>
      <c r="D9089" t="s">
        <v>10</v>
      </c>
      <c r="E9089">
        <v>1</v>
      </c>
      <c r="F9089">
        <v>345</v>
      </c>
      <c r="G9089">
        <v>4725</v>
      </c>
      <c r="H9089" t="s">
        <v>11</v>
      </c>
    </row>
    <row r="9090" spans="1:8" x14ac:dyDescent="0.25">
      <c r="A9090" t="s">
        <v>8741</v>
      </c>
      <c r="B9090" t="s">
        <v>8742</v>
      </c>
      <c r="C9090">
        <v>585</v>
      </c>
      <c r="D9090" t="s">
        <v>12</v>
      </c>
      <c r="E9090">
        <v>357</v>
      </c>
      <c r="F9090">
        <v>471</v>
      </c>
      <c r="G9090">
        <v>4286</v>
      </c>
      <c r="H9090" t="s">
        <v>13</v>
      </c>
    </row>
    <row r="9091" spans="1:8" x14ac:dyDescent="0.25">
      <c r="A9091" t="s">
        <v>8741</v>
      </c>
      <c r="B9091" t="s">
        <v>8742</v>
      </c>
      <c r="C9091">
        <v>585</v>
      </c>
      <c r="D9091" t="s">
        <v>14</v>
      </c>
      <c r="E9091">
        <v>496</v>
      </c>
      <c r="F9091">
        <v>575</v>
      </c>
      <c r="G9091">
        <v>7652</v>
      </c>
      <c r="H9091" t="s">
        <v>15</v>
      </c>
    </row>
    <row r="9092" spans="1:8" x14ac:dyDescent="0.25">
      <c r="A9092" t="s">
        <v>8743</v>
      </c>
      <c r="B9092" t="s">
        <v>8744</v>
      </c>
      <c r="C9092">
        <v>526</v>
      </c>
      <c r="D9092" t="s">
        <v>12</v>
      </c>
      <c r="E9092">
        <v>409</v>
      </c>
      <c r="F9092">
        <v>524</v>
      </c>
      <c r="G9092">
        <v>4286</v>
      </c>
      <c r="H9092" t="s">
        <v>13</v>
      </c>
    </row>
    <row r="9093" spans="1:8" x14ac:dyDescent="0.25">
      <c r="A9093" t="s">
        <v>8743</v>
      </c>
      <c r="B9093" t="s">
        <v>8744</v>
      </c>
      <c r="C9093">
        <v>526</v>
      </c>
      <c r="D9093" t="s">
        <v>10</v>
      </c>
      <c r="E9093">
        <v>52</v>
      </c>
      <c r="F9093">
        <v>397</v>
      </c>
      <c r="G9093">
        <v>4725</v>
      </c>
      <c r="H9093" t="s">
        <v>11</v>
      </c>
    </row>
    <row r="9094" spans="1:8" x14ac:dyDescent="0.25">
      <c r="A9094" t="s">
        <v>8745</v>
      </c>
      <c r="B9094" t="s">
        <v>8746</v>
      </c>
      <c r="C9094">
        <v>477</v>
      </c>
      <c r="D9094" t="s">
        <v>10</v>
      </c>
      <c r="E9094">
        <v>3</v>
      </c>
      <c r="F9094">
        <v>338</v>
      </c>
      <c r="G9094">
        <v>4725</v>
      </c>
      <c r="H9094" t="s">
        <v>11</v>
      </c>
    </row>
    <row r="9095" spans="1:8" x14ac:dyDescent="0.25">
      <c r="A9095" t="s">
        <v>8745</v>
      </c>
      <c r="B9095" t="s">
        <v>8746</v>
      </c>
      <c r="C9095">
        <v>477</v>
      </c>
      <c r="D9095" t="s">
        <v>12</v>
      </c>
      <c r="E9095">
        <v>350</v>
      </c>
      <c r="F9095">
        <v>467</v>
      </c>
      <c r="G9095">
        <v>4286</v>
      </c>
      <c r="H9095" t="s">
        <v>13</v>
      </c>
    </row>
    <row r="9096" spans="1:8" x14ac:dyDescent="0.25">
      <c r="A9096" t="s">
        <v>8747</v>
      </c>
      <c r="B9096" t="s">
        <v>8748</v>
      </c>
      <c r="C9096">
        <v>470</v>
      </c>
      <c r="D9096" t="s">
        <v>10</v>
      </c>
      <c r="E9096">
        <v>1</v>
      </c>
      <c r="F9096">
        <v>345</v>
      </c>
      <c r="G9096">
        <v>4725</v>
      </c>
      <c r="H9096" t="s">
        <v>11</v>
      </c>
    </row>
    <row r="9097" spans="1:8" x14ac:dyDescent="0.25">
      <c r="A9097" t="s">
        <v>8747</v>
      </c>
      <c r="B9097" t="s">
        <v>8748</v>
      </c>
      <c r="C9097">
        <v>470</v>
      </c>
      <c r="D9097" t="s">
        <v>12</v>
      </c>
      <c r="E9097">
        <v>355</v>
      </c>
      <c r="F9097">
        <v>469</v>
      </c>
      <c r="G9097">
        <v>4286</v>
      </c>
      <c r="H9097" t="s">
        <v>13</v>
      </c>
    </row>
    <row r="9098" spans="1:8" x14ac:dyDescent="0.25">
      <c r="A9098" t="s">
        <v>8749</v>
      </c>
      <c r="B9098" t="s">
        <v>8750</v>
      </c>
      <c r="C9098">
        <v>480</v>
      </c>
      <c r="D9098" t="s">
        <v>12</v>
      </c>
      <c r="E9098">
        <v>362</v>
      </c>
      <c r="F9098">
        <v>478</v>
      </c>
      <c r="G9098">
        <v>4286</v>
      </c>
      <c r="H9098" t="s">
        <v>13</v>
      </c>
    </row>
    <row r="9099" spans="1:8" x14ac:dyDescent="0.25">
      <c r="A9099" t="s">
        <v>8749</v>
      </c>
      <c r="B9099" t="s">
        <v>8750</v>
      </c>
      <c r="C9099">
        <v>480</v>
      </c>
      <c r="D9099" t="s">
        <v>10</v>
      </c>
      <c r="E9099">
        <v>5</v>
      </c>
      <c r="F9099">
        <v>350</v>
      </c>
      <c r="G9099">
        <v>4725</v>
      </c>
      <c r="H9099" t="s">
        <v>11</v>
      </c>
    </row>
    <row r="9100" spans="1:8" x14ac:dyDescent="0.25">
      <c r="A9100" t="s">
        <v>8751</v>
      </c>
      <c r="B9100" t="s">
        <v>8752</v>
      </c>
      <c r="C9100">
        <v>167</v>
      </c>
      <c r="D9100" t="s">
        <v>10</v>
      </c>
      <c r="E9100">
        <v>20</v>
      </c>
      <c r="F9100">
        <v>167</v>
      </c>
      <c r="G9100">
        <v>4725</v>
      </c>
      <c r="H9100" t="s">
        <v>11</v>
      </c>
    </row>
    <row r="9101" spans="1:8" x14ac:dyDescent="0.25">
      <c r="A9101" t="s">
        <v>8753</v>
      </c>
      <c r="B9101" t="s">
        <v>8754</v>
      </c>
      <c r="C9101">
        <v>334</v>
      </c>
      <c r="D9101" t="s">
        <v>10</v>
      </c>
      <c r="E9101">
        <v>3</v>
      </c>
      <c r="F9101">
        <v>326</v>
      </c>
      <c r="G9101">
        <v>4725</v>
      </c>
      <c r="H9101" t="s">
        <v>11</v>
      </c>
    </row>
    <row r="9102" spans="1:8" x14ac:dyDescent="0.25">
      <c r="A9102" t="s">
        <v>8755</v>
      </c>
      <c r="B9102" t="s">
        <v>8756</v>
      </c>
      <c r="C9102">
        <v>584</v>
      </c>
      <c r="D9102" t="s">
        <v>10</v>
      </c>
      <c r="E9102">
        <v>2</v>
      </c>
      <c r="F9102">
        <v>343</v>
      </c>
      <c r="G9102">
        <v>4725</v>
      </c>
      <c r="H9102" t="s">
        <v>11</v>
      </c>
    </row>
    <row r="9103" spans="1:8" x14ac:dyDescent="0.25">
      <c r="A9103" t="s">
        <v>8755</v>
      </c>
      <c r="B9103" t="s">
        <v>8756</v>
      </c>
      <c r="C9103">
        <v>584</v>
      </c>
      <c r="D9103" t="s">
        <v>12</v>
      </c>
      <c r="E9103">
        <v>356</v>
      </c>
      <c r="F9103">
        <v>471</v>
      </c>
      <c r="G9103">
        <v>4286</v>
      </c>
      <c r="H9103" t="s">
        <v>13</v>
      </c>
    </row>
    <row r="9104" spans="1:8" x14ac:dyDescent="0.25">
      <c r="A9104" t="s">
        <v>8755</v>
      </c>
      <c r="B9104" t="s">
        <v>8756</v>
      </c>
      <c r="C9104">
        <v>584</v>
      </c>
      <c r="D9104" t="s">
        <v>14</v>
      </c>
      <c r="E9104">
        <v>496</v>
      </c>
      <c r="F9104">
        <v>574</v>
      </c>
      <c r="G9104">
        <v>7652</v>
      </c>
      <c r="H9104" t="s">
        <v>15</v>
      </c>
    </row>
    <row r="9105" spans="1:8" x14ac:dyDescent="0.25">
      <c r="A9105" t="s">
        <v>8757</v>
      </c>
      <c r="B9105" t="s">
        <v>8758</v>
      </c>
      <c r="C9105">
        <v>418</v>
      </c>
      <c r="D9105" t="s">
        <v>10</v>
      </c>
      <c r="E9105">
        <v>1</v>
      </c>
      <c r="F9105">
        <v>291</v>
      </c>
      <c r="G9105">
        <v>4725</v>
      </c>
      <c r="H9105" t="s">
        <v>11</v>
      </c>
    </row>
    <row r="9106" spans="1:8" x14ac:dyDescent="0.25">
      <c r="A9106" t="s">
        <v>8757</v>
      </c>
      <c r="B9106" t="s">
        <v>8758</v>
      </c>
      <c r="C9106">
        <v>418</v>
      </c>
      <c r="D9106" t="s">
        <v>12</v>
      </c>
      <c r="E9106">
        <v>308</v>
      </c>
      <c r="F9106">
        <v>416</v>
      </c>
      <c r="G9106">
        <v>4286</v>
      </c>
      <c r="H9106" t="s">
        <v>13</v>
      </c>
    </row>
    <row r="9107" spans="1:8" x14ac:dyDescent="0.25">
      <c r="A9107" t="s">
        <v>8759</v>
      </c>
      <c r="B9107" t="s">
        <v>8760</v>
      </c>
      <c r="C9107">
        <v>477</v>
      </c>
      <c r="D9107" t="s">
        <v>10</v>
      </c>
      <c r="E9107">
        <v>1</v>
      </c>
      <c r="F9107">
        <v>347</v>
      </c>
      <c r="G9107">
        <v>4725</v>
      </c>
      <c r="H9107" t="s">
        <v>11</v>
      </c>
    </row>
    <row r="9108" spans="1:8" x14ac:dyDescent="0.25">
      <c r="A9108" t="s">
        <v>8759</v>
      </c>
      <c r="B9108" t="s">
        <v>8760</v>
      </c>
      <c r="C9108">
        <v>477</v>
      </c>
      <c r="D9108" t="s">
        <v>12</v>
      </c>
      <c r="E9108">
        <v>358</v>
      </c>
      <c r="F9108">
        <v>472</v>
      </c>
      <c r="G9108">
        <v>4286</v>
      </c>
      <c r="H9108" t="s">
        <v>13</v>
      </c>
    </row>
    <row r="9109" spans="1:8" x14ac:dyDescent="0.25">
      <c r="A9109" t="s">
        <v>8761</v>
      </c>
      <c r="B9109" t="s">
        <v>8762</v>
      </c>
      <c r="C9109">
        <v>488</v>
      </c>
      <c r="D9109" t="s">
        <v>10</v>
      </c>
      <c r="E9109">
        <v>1</v>
      </c>
      <c r="F9109">
        <v>340</v>
      </c>
      <c r="G9109">
        <v>4725</v>
      </c>
      <c r="H9109" t="s">
        <v>11</v>
      </c>
    </row>
    <row r="9110" spans="1:8" x14ac:dyDescent="0.25">
      <c r="A9110" t="s">
        <v>8761</v>
      </c>
      <c r="B9110" t="s">
        <v>8762</v>
      </c>
      <c r="C9110">
        <v>488</v>
      </c>
      <c r="D9110" t="s">
        <v>12</v>
      </c>
      <c r="E9110">
        <v>351</v>
      </c>
      <c r="F9110">
        <v>466</v>
      </c>
      <c r="G9110">
        <v>4286</v>
      </c>
      <c r="H9110" t="s">
        <v>13</v>
      </c>
    </row>
    <row r="9111" spans="1:8" x14ac:dyDescent="0.25">
      <c r="A9111" t="s">
        <v>8763</v>
      </c>
      <c r="B9111" t="s">
        <v>8764</v>
      </c>
      <c r="C9111">
        <v>581</v>
      </c>
      <c r="D9111" t="s">
        <v>10</v>
      </c>
      <c r="E9111">
        <v>1</v>
      </c>
      <c r="F9111">
        <v>341</v>
      </c>
      <c r="G9111">
        <v>4725</v>
      </c>
      <c r="H9111" t="s">
        <v>11</v>
      </c>
    </row>
    <row r="9112" spans="1:8" x14ac:dyDescent="0.25">
      <c r="A9112" t="s">
        <v>8763</v>
      </c>
      <c r="B9112" t="s">
        <v>8764</v>
      </c>
      <c r="C9112">
        <v>581</v>
      </c>
      <c r="D9112" t="s">
        <v>12</v>
      </c>
      <c r="E9112">
        <v>353</v>
      </c>
      <c r="F9112">
        <v>468</v>
      </c>
      <c r="G9112">
        <v>4286</v>
      </c>
      <c r="H9112" t="s">
        <v>13</v>
      </c>
    </row>
    <row r="9113" spans="1:8" x14ac:dyDescent="0.25">
      <c r="A9113" t="s">
        <v>8763</v>
      </c>
      <c r="B9113" t="s">
        <v>8764</v>
      </c>
      <c r="C9113">
        <v>581</v>
      </c>
      <c r="D9113" t="s">
        <v>14</v>
      </c>
      <c r="E9113">
        <v>492</v>
      </c>
      <c r="F9113">
        <v>571</v>
      </c>
      <c r="G9113">
        <v>7652</v>
      </c>
      <c r="H9113" t="s">
        <v>15</v>
      </c>
    </row>
    <row r="9114" spans="1:8" x14ac:dyDescent="0.25">
      <c r="A9114" t="s">
        <v>8765</v>
      </c>
      <c r="B9114" t="s">
        <v>8766</v>
      </c>
      <c r="C9114">
        <v>480</v>
      </c>
      <c r="D9114" t="s">
        <v>12</v>
      </c>
      <c r="E9114">
        <v>362</v>
      </c>
      <c r="F9114">
        <v>478</v>
      </c>
      <c r="G9114">
        <v>4286</v>
      </c>
      <c r="H9114" t="s">
        <v>13</v>
      </c>
    </row>
    <row r="9115" spans="1:8" x14ac:dyDescent="0.25">
      <c r="A9115" t="s">
        <v>8765</v>
      </c>
      <c r="B9115" t="s">
        <v>8766</v>
      </c>
      <c r="C9115">
        <v>480</v>
      </c>
      <c r="D9115" t="s">
        <v>10</v>
      </c>
      <c r="E9115">
        <v>5</v>
      </c>
      <c r="F9115">
        <v>350</v>
      </c>
      <c r="G9115">
        <v>4725</v>
      </c>
      <c r="H9115" t="s">
        <v>11</v>
      </c>
    </row>
    <row r="9116" spans="1:8" x14ac:dyDescent="0.25">
      <c r="A9116" t="s">
        <v>8767</v>
      </c>
      <c r="B9116" t="s">
        <v>8768</v>
      </c>
      <c r="C9116">
        <v>470</v>
      </c>
      <c r="D9116" t="s">
        <v>10</v>
      </c>
      <c r="E9116">
        <v>1</v>
      </c>
      <c r="F9116">
        <v>344</v>
      </c>
      <c r="G9116">
        <v>4725</v>
      </c>
      <c r="H9116" t="s">
        <v>11</v>
      </c>
    </row>
    <row r="9117" spans="1:8" x14ac:dyDescent="0.25">
      <c r="A9117" t="s">
        <v>8767</v>
      </c>
      <c r="B9117" t="s">
        <v>8768</v>
      </c>
      <c r="C9117">
        <v>470</v>
      </c>
      <c r="D9117" t="s">
        <v>12</v>
      </c>
      <c r="E9117">
        <v>355</v>
      </c>
      <c r="F9117">
        <v>469</v>
      </c>
      <c r="G9117">
        <v>4286</v>
      </c>
      <c r="H9117" t="s">
        <v>13</v>
      </c>
    </row>
    <row r="9118" spans="1:8" x14ac:dyDescent="0.25">
      <c r="A9118" t="s">
        <v>8769</v>
      </c>
      <c r="B9118" t="s">
        <v>8770</v>
      </c>
      <c r="C9118">
        <v>530</v>
      </c>
      <c r="D9118" t="s">
        <v>12</v>
      </c>
      <c r="E9118">
        <v>408</v>
      </c>
      <c r="F9118">
        <v>528</v>
      </c>
      <c r="G9118">
        <v>4286</v>
      </c>
      <c r="H9118" t="s">
        <v>13</v>
      </c>
    </row>
    <row r="9119" spans="1:8" x14ac:dyDescent="0.25">
      <c r="A9119" t="s">
        <v>8769</v>
      </c>
      <c r="B9119" t="s">
        <v>8770</v>
      </c>
      <c r="C9119">
        <v>530</v>
      </c>
      <c r="D9119" t="s">
        <v>10</v>
      </c>
      <c r="E9119">
        <v>41</v>
      </c>
      <c r="F9119">
        <v>394</v>
      </c>
      <c r="G9119">
        <v>4725</v>
      </c>
      <c r="H9119" t="s">
        <v>11</v>
      </c>
    </row>
    <row r="9120" spans="1:8" x14ac:dyDescent="0.25">
      <c r="A9120" t="s">
        <v>8771</v>
      </c>
      <c r="B9120" t="s">
        <v>8772</v>
      </c>
      <c r="C9120">
        <v>392</v>
      </c>
      <c r="D9120" t="s">
        <v>10</v>
      </c>
      <c r="E9120">
        <v>1</v>
      </c>
      <c r="F9120">
        <v>270</v>
      </c>
      <c r="G9120">
        <v>4725</v>
      </c>
      <c r="H9120" t="s">
        <v>11</v>
      </c>
    </row>
    <row r="9121" spans="1:8" x14ac:dyDescent="0.25">
      <c r="A9121" t="s">
        <v>8773</v>
      </c>
      <c r="B9121" t="s">
        <v>8774</v>
      </c>
      <c r="C9121">
        <v>478</v>
      </c>
      <c r="D9121" t="s">
        <v>10</v>
      </c>
      <c r="E9121">
        <v>10</v>
      </c>
      <c r="F9121">
        <v>356</v>
      </c>
      <c r="G9121">
        <v>4725</v>
      </c>
      <c r="H9121" t="s">
        <v>11</v>
      </c>
    </row>
    <row r="9122" spans="1:8" x14ac:dyDescent="0.25">
      <c r="A9122" t="s">
        <v>8773</v>
      </c>
      <c r="B9122" t="s">
        <v>8774</v>
      </c>
      <c r="C9122">
        <v>478</v>
      </c>
      <c r="D9122" t="s">
        <v>8775</v>
      </c>
      <c r="E9122">
        <v>441</v>
      </c>
      <c r="F9122">
        <v>475</v>
      </c>
      <c r="G9122">
        <v>1</v>
      </c>
    </row>
    <row r="9123" spans="1:8" x14ac:dyDescent="0.25">
      <c r="A9123" t="s">
        <v>8776</v>
      </c>
      <c r="B9123" t="s">
        <v>8777</v>
      </c>
      <c r="C9123">
        <v>585</v>
      </c>
      <c r="D9123" t="s">
        <v>10</v>
      </c>
      <c r="E9123">
        <v>1</v>
      </c>
      <c r="F9123">
        <v>343</v>
      </c>
      <c r="G9123">
        <v>4725</v>
      </c>
      <c r="H9123" t="s">
        <v>11</v>
      </c>
    </row>
    <row r="9124" spans="1:8" x14ac:dyDescent="0.25">
      <c r="A9124" t="s">
        <v>8776</v>
      </c>
      <c r="B9124" t="s">
        <v>8777</v>
      </c>
      <c r="C9124">
        <v>585</v>
      </c>
      <c r="D9124" t="s">
        <v>12</v>
      </c>
      <c r="E9124">
        <v>355</v>
      </c>
      <c r="F9124">
        <v>471</v>
      </c>
      <c r="G9124">
        <v>4286</v>
      </c>
      <c r="H9124" t="s">
        <v>13</v>
      </c>
    </row>
    <row r="9125" spans="1:8" x14ac:dyDescent="0.25">
      <c r="A9125" t="s">
        <v>8776</v>
      </c>
      <c r="B9125" t="s">
        <v>8777</v>
      </c>
      <c r="C9125">
        <v>585</v>
      </c>
      <c r="D9125" t="s">
        <v>14</v>
      </c>
      <c r="E9125">
        <v>496</v>
      </c>
      <c r="F9125">
        <v>575</v>
      </c>
      <c r="G9125">
        <v>7652</v>
      </c>
      <c r="H9125" t="s">
        <v>15</v>
      </c>
    </row>
    <row r="9126" spans="1:8" x14ac:dyDescent="0.25">
      <c r="A9126" t="s">
        <v>8778</v>
      </c>
      <c r="B9126" t="s">
        <v>8779</v>
      </c>
      <c r="C9126">
        <v>356</v>
      </c>
      <c r="D9126" t="s">
        <v>10</v>
      </c>
      <c r="E9126">
        <v>4</v>
      </c>
      <c r="F9126">
        <v>340</v>
      </c>
      <c r="G9126">
        <v>4725</v>
      </c>
      <c r="H9126" t="s">
        <v>11</v>
      </c>
    </row>
    <row r="9127" spans="1:8" x14ac:dyDescent="0.25">
      <c r="A9127" t="s">
        <v>8780</v>
      </c>
      <c r="B9127" t="s">
        <v>8781</v>
      </c>
      <c r="C9127">
        <v>509</v>
      </c>
      <c r="D9127" t="s">
        <v>10</v>
      </c>
      <c r="E9127">
        <v>18</v>
      </c>
      <c r="F9127">
        <v>364</v>
      </c>
      <c r="G9127">
        <v>4725</v>
      </c>
      <c r="H9127" t="s">
        <v>11</v>
      </c>
    </row>
    <row r="9128" spans="1:8" x14ac:dyDescent="0.25">
      <c r="A9128" t="s">
        <v>8780</v>
      </c>
      <c r="B9128" t="s">
        <v>8781</v>
      </c>
      <c r="C9128">
        <v>509</v>
      </c>
      <c r="D9128" t="s">
        <v>12</v>
      </c>
      <c r="E9128">
        <v>378</v>
      </c>
      <c r="F9128">
        <v>507</v>
      </c>
      <c r="G9128">
        <v>4286</v>
      </c>
      <c r="H9128" t="s">
        <v>13</v>
      </c>
    </row>
    <row r="9129" spans="1:8" x14ac:dyDescent="0.25">
      <c r="A9129" t="s">
        <v>8782</v>
      </c>
      <c r="B9129" t="s">
        <v>8783</v>
      </c>
      <c r="C9129">
        <v>483</v>
      </c>
      <c r="D9129" t="s">
        <v>10</v>
      </c>
      <c r="E9129">
        <v>14</v>
      </c>
      <c r="F9129">
        <v>360</v>
      </c>
      <c r="G9129">
        <v>4725</v>
      </c>
      <c r="H9129" t="s">
        <v>11</v>
      </c>
    </row>
    <row r="9130" spans="1:8" x14ac:dyDescent="0.25">
      <c r="A9130" t="s">
        <v>8784</v>
      </c>
      <c r="B9130" t="s">
        <v>8785</v>
      </c>
      <c r="C9130">
        <v>555</v>
      </c>
      <c r="D9130" t="s">
        <v>10</v>
      </c>
      <c r="E9130">
        <v>1</v>
      </c>
      <c r="F9130">
        <v>338</v>
      </c>
      <c r="G9130">
        <v>4725</v>
      </c>
      <c r="H9130" t="s">
        <v>11</v>
      </c>
    </row>
    <row r="9131" spans="1:8" x14ac:dyDescent="0.25">
      <c r="A9131" t="s">
        <v>8784</v>
      </c>
      <c r="B9131" t="s">
        <v>8785</v>
      </c>
      <c r="C9131">
        <v>555</v>
      </c>
      <c r="D9131" t="s">
        <v>12</v>
      </c>
      <c r="E9131">
        <v>350</v>
      </c>
      <c r="F9131">
        <v>462</v>
      </c>
      <c r="G9131">
        <v>4286</v>
      </c>
      <c r="H9131" t="s">
        <v>13</v>
      </c>
    </row>
    <row r="9132" spans="1:8" x14ac:dyDescent="0.25">
      <c r="A9132" t="s">
        <v>8786</v>
      </c>
      <c r="B9132" t="s">
        <v>8787</v>
      </c>
      <c r="C9132">
        <v>485</v>
      </c>
      <c r="D9132" t="s">
        <v>12</v>
      </c>
      <c r="E9132">
        <v>366</v>
      </c>
      <c r="F9132">
        <v>483</v>
      </c>
      <c r="G9132">
        <v>4286</v>
      </c>
      <c r="H9132" t="s">
        <v>13</v>
      </c>
    </row>
    <row r="9133" spans="1:8" x14ac:dyDescent="0.25">
      <c r="A9133" t="s">
        <v>8786</v>
      </c>
      <c r="B9133" t="s">
        <v>8787</v>
      </c>
      <c r="C9133">
        <v>485</v>
      </c>
      <c r="D9133" t="s">
        <v>10</v>
      </c>
      <c r="E9133">
        <v>9</v>
      </c>
      <c r="F9133">
        <v>354</v>
      </c>
      <c r="G9133">
        <v>4725</v>
      </c>
      <c r="H9133" t="s">
        <v>11</v>
      </c>
    </row>
    <row r="9134" spans="1:8" x14ac:dyDescent="0.25">
      <c r="A9134" t="s">
        <v>8788</v>
      </c>
      <c r="B9134" t="s">
        <v>8789</v>
      </c>
      <c r="C9134">
        <v>470</v>
      </c>
      <c r="D9134" t="s">
        <v>10</v>
      </c>
      <c r="E9134">
        <v>1</v>
      </c>
      <c r="F9134">
        <v>343</v>
      </c>
      <c r="G9134">
        <v>4725</v>
      </c>
      <c r="H9134" t="s">
        <v>11</v>
      </c>
    </row>
    <row r="9135" spans="1:8" x14ac:dyDescent="0.25">
      <c r="A9135" t="s">
        <v>8788</v>
      </c>
      <c r="B9135" t="s">
        <v>8789</v>
      </c>
      <c r="C9135">
        <v>470</v>
      </c>
      <c r="D9135" t="s">
        <v>12</v>
      </c>
      <c r="E9135">
        <v>355</v>
      </c>
      <c r="F9135">
        <v>469</v>
      </c>
      <c r="G9135">
        <v>4286</v>
      </c>
      <c r="H9135" t="s">
        <v>13</v>
      </c>
    </row>
    <row r="9136" spans="1:8" x14ac:dyDescent="0.25">
      <c r="A9136" t="s">
        <v>8790</v>
      </c>
      <c r="B9136" t="s">
        <v>8791</v>
      </c>
      <c r="C9136">
        <v>447</v>
      </c>
      <c r="D9136" t="s">
        <v>12</v>
      </c>
      <c r="E9136">
        <v>336</v>
      </c>
      <c r="F9136">
        <v>446</v>
      </c>
      <c r="G9136">
        <v>4286</v>
      </c>
      <c r="H9136" t="s">
        <v>13</v>
      </c>
    </row>
    <row r="9137" spans="1:8" x14ac:dyDescent="0.25">
      <c r="A9137" t="s">
        <v>8790</v>
      </c>
      <c r="B9137" t="s">
        <v>8791</v>
      </c>
      <c r="C9137">
        <v>447</v>
      </c>
      <c r="D9137" t="s">
        <v>10</v>
      </c>
      <c r="E9137">
        <v>8</v>
      </c>
      <c r="F9137">
        <v>326</v>
      </c>
      <c r="G9137">
        <v>4725</v>
      </c>
      <c r="H9137" t="s">
        <v>11</v>
      </c>
    </row>
    <row r="9138" spans="1:8" x14ac:dyDescent="0.25">
      <c r="A9138" t="s">
        <v>8792</v>
      </c>
      <c r="B9138" t="s">
        <v>8793</v>
      </c>
      <c r="C9138">
        <v>619</v>
      </c>
      <c r="D9138" t="s">
        <v>10</v>
      </c>
      <c r="E9138">
        <v>134</v>
      </c>
      <c r="F9138">
        <v>234</v>
      </c>
      <c r="G9138">
        <v>4725</v>
      </c>
      <c r="H9138" t="s">
        <v>11</v>
      </c>
    </row>
    <row r="9139" spans="1:8" x14ac:dyDescent="0.25">
      <c r="A9139" t="s">
        <v>8792</v>
      </c>
      <c r="B9139" t="s">
        <v>8793</v>
      </c>
      <c r="C9139">
        <v>619</v>
      </c>
      <c r="D9139" t="s">
        <v>10</v>
      </c>
      <c r="E9139">
        <v>311</v>
      </c>
      <c r="F9139">
        <v>606</v>
      </c>
      <c r="G9139">
        <v>4725</v>
      </c>
      <c r="H9139" t="s">
        <v>11</v>
      </c>
    </row>
    <row r="9140" spans="1:8" x14ac:dyDescent="0.25">
      <c r="A9140" t="s">
        <v>8794</v>
      </c>
      <c r="B9140" t="s">
        <v>8795</v>
      </c>
      <c r="C9140">
        <v>598</v>
      </c>
      <c r="D9140" t="s">
        <v>10</v>
      </c>
      <c r="E9140">
        <v>3</v>
      </c>
      <c r="F9140">
        <v>345</v>
      </c>
      <c r="G9140">
        <v>4725</v>
      </c>
      <c r="H9140" t="s">
        <v>11</v>
      </c>
    </row>
    <row r="9141" spans="1:8" x14ac:dyDescent="0.25">
      <c r="A9141" t="s">
        <v>8794</v>
      </c>
      <c r="B9141" t="s">
        <v>8795</v>
      </c>
      <c r="C9141">
        <v>598</v>
      </c>
      <c r="D9141" t="s">
        <v>12</v>
      </c>
      <c r="E9141">
        <v>357</v>
      </c>
      <c r="F9141">
        <v>472</v>
      </c>
      <c r="G9141">
        <v>4286</v>
      </c>
      <c r="H9141" t="s">
        <v>13</v>
      </c>
    </row>
    <row r="9142" spans="1:8" x14ac:dyDescent="0.25">
      <c r="A9142" t="s">
        <v>8796</v>
      </c>
      <c r="B9142" t="s">
        <v>8797</v>
      </c>
      <c r="C9142">
        <v>495</v>
      </c>
      <c r="D9142" t="s">
        <v>12</v>
      </c>
      <c r="E9142">
        <v>355</v>
      </c>
      <c r="F9142">
        <v>470</v>
      </c>
      <c r="G9142">
        <v>4286</v>
      </c>
      <c r="H9142" t="s">
        <v>13</v>
      </c>
    </row>
    <row r="9143" spans="1:8" x14ac:dyDescent="0.25">
      <c r="A9143" t="s">
        <v>8796</v>
      </c>
      <c r="B9143" t="s">
        <v>8797</v>
      </c>
      <c r="C9143">
        <v>495</v>
      </c>
      <c r="D9143" t="s">
        <v>10</v>
      </c>
      <c r="E9143">
        <v>4</v>
      </c>
      <c r="F9143">
        <v>345</v>
      </c>
      <c r="G9143">
        <v>4725</v>
      </c>
      <c r="H9143" t="s">
        <v>11</v>
      </c>
    </row>
    <row r="9144" spans="1:8" x14ac:dyDescent="0.25">
      <c r="A9144" t="s">
        <v>8798</v>
      </c>
      <c r="B9144" t="s">
        <v>8799</v>
      </c>
      <c r="C9144">
        <v>478</v>
      </c>
      <c r="D9144" t="s">
        <v>10</v>
      </c>
      <c r="E9144">
        <v>10</v>
      </c>
      <c r="F9144">
        <v>356</v>
      </c>
      <c r="G9144">
        <v>4725</v>
      </c>
      <c r="H9144" t="s">
        <v>11</v>
      </c>
    </row>
    <row r="9145" spans="1:8" x14ac:dyDescent="0.25">
      <c r="A9145" t="s">
        <v>8798</v>
      </c>
      <c r="B9145" t="s">
        <v>8799</v>
      </c>
      <c r="C9145">
        <v>478</v>
      </c>
      <c r="D9145" t="s">
        <v>12</v>
      </c>
      <c r="E9145">
        <v>371</v>
      </c>
      <c r="F9145">
        <v>476</v>
      </c>
      <c r="G9145">
        <v>4286</v>
      </c>
      <c r="H9145" t="s">
        <v>13</v>
      </c>
    </row>
    <row r="9146" spans="1:8" x14ac:dyDescent="0.25">
      <c r="A9146" t="s">
        <v>8800</v>
      </c>
      <c r="B9146" t="s">
        <v>8801</v>
      </c>
      <c r="C9146">
        <v>477</v>
      </c>
      <c r="D9146" t="s">
        <v>12</v>
      </c>
      <c r="E9146">
        <v>354</v>
      </c>
      <c r="F9146">
        <v>469</v>
      </c>
      <c r="G9146">
        <v>4286</v>
      </c>
      <c r="H9146" t="s">
        <v>13</v>
      </c>
    </row>
    <row r="9147" spans="1:8" x14ac:dyDescent="0.25">
      <c r="A9147" t="s">
        <v>8800</v>
      </c>
      <c r="B9147" t="s">
        <v>8801</v>
      </c>
      <c r="C9147">
        <v>477</v>
      </c>
      <c r="D9147" t="s">
        <v>10</v>
      </c>
      <c r="E9147">
        <v>4</v>
      </c>
      <c r="F9147">
        <v>342</v>
      </c>
      <c r="G9147">
        <v>4725</v>
      </c>
      <c r="H9147" t="s">
        <v>11</v>
      </c>
    </row>
    <row r="9148" spans="1:8" x14ac:dyDescent="0.25">
      <c r="A9148" t="s">
        <v>8802</v>
      </c>
      <c r="B9148" t="s">
        <v>8803</v>
      </c>
      <c r="C9148">
        <v>394</v>
      </c>
      <c r="D9148" t="s">
        <v>10</v>
      </c>
      <c r="E9148">
        <v>30</v>
      </c>
      <c r="F9148">
        <v>383</v>
      </c>
      <c r="G9148">
        <v>4725</v>
      </c>
      <c r="H9148" t="s">
        <v>11</v>
      </c>
    </row>
    <row r="9149" spans="1:8" x14ac:dyDescent="0.25">
      <c r="A9149" t="s">
        <v>8804</v>
      </c>
      <c r="B9149" t="s">
        <v>8805</v>
      </c>
      <c r="C9149">
        <v>473</v>
      </c>
      <c r="D9149" t="s">
        <v>10</v>
      </c>
      <c r="E9149">
        <v>2</v>
      </c>
      <c r="F9149">
        <v>340</v>
      </c>
      <c r="G9149">
        <v>4725</v>
      </c>
      <c r="H9149" t="s">
        <v>11</v>
      </c>
    </row>
    <row r="9150" spans="1:8" x14ac:dyDescent="0.25">
      <c r="A9150" t="s">
        <v>8804</v>
      </c>
      <c r="B9150" t="s">
        <v>8805</v>
      </c>
      <c r="C9150">
        <v>473</v>
      </c>
      <c r="D9150" t="s">
        <v>12</v>
      </c>
      <c r="E9150">
        <v>351</v>
      </c>
      <c r="F9150">
        <v>465</v>
      </c>
      <c r="G9150">
        <v>4286</v>
      </c>
      <c r="H9150" t="s">
        <v>13</v>
      </c>
    </row>
    <row r="9151" spans="1:8" x14ac:dyDescent="0.25">
      <c r="A9151" t="s">
        <v>8806</v>
      </c>
      <c r="B9151" t="s">
        <v>8807</v>
      </c>
      <c r="C9151">
        <v>679</v>
      </c>
      <c r="D9151" t="s">
        <v>10</v>
      </c>
      <c r="E9151">
        <v>1</v>
      </c>
      <c r="F9151">
        <v>328</v>
      </c>
      <c r="G9151">
        <v>4725</v>
      </c>
      <c r="H9151" t="s">
        <v>11</v>
      </c>
    </row>
    <row r="9152" spans="1:8" x14ac:dyDescent="0.25">
      <c r="A9152" t="s">
        <v>8806</v>
      </c>
      <c r="B9152" t="s">
        <v>8807</v>
      </c>
      <c r="C9152">
        <v>679</v>
      </c>
      <c r="D9152" t="s">
        <v>12</v>
      </c>
      <c r="E9152">
        <v>343</v>
      </c>
      <c r="F9152">
        <v>455</v>
      </c>
      <c r="G9152">
        <v>4286</v>
      </c>
      <c r="H9152" t="s">
        <v>13</v>
      </c>
    </row>
    <row r="9153" spans="1:8" x14ac:dyDescent="0.25">
      <c r="A9153" t="s">
        <v>8806</v>
      </c>
      <c r="B9153" t="s">
        <v>8807</v>
      </c>
      <c r="C9153">
        <v>679</v>
      </c>
      <c r="D9153" t="s">
        <v>8808</v>
      </c>
      <c r="E9153">
        <v>561</v>
      </c>
      <c r="F9153">
        <v>627</v>
      </c>
      <c r="G9153">
        <v>8</v>
      </c>
    </row>
    <row r="9154" spans="1:8" x14ac:dyDescent="0.25">
      <c r="A9154" t="s">
        <v>8806</v>
      </c>
      <c r="B9154" t="s">
        <v>8807</v>
      </c>
      <c r="C9154">
        <v>679</v>
      </c>
      <c r="D9154" t="s">
        <v>8809</v>
      </c>
      <c r="E9154">
        <v>643</v>
      </c>
      <c r="F9154">
        <v>677</v>
      </c>
      <c r="G9154">
        <v>22</v>
      </c>
    </row>
    <row r="9155" spans="1:8" x14ac:dyDescent="0.25">
      <c r="A9155" t="s">
        <v>8810</v>
      </c>
      <c r="B9155" t="s">
        <v>8811</v>
      </c>
      <c r="C9155">
        <v>532</v>
      </c>
      <c r="D9155" t="s">
        <v>12</v>
      </c>
      <c r="E9155">
        <v>410</v>
      </c>
      <c r="F9155">
        <v>530</v>
      </c>
      <c r="G9155">
        <v>4286</v>
      </c>
      <c r="H9155" t="s">
        <v>13</v>
      </c>
    </row>
    <row r="9156" spans="1:8" x14ac:dyDescent="0.25">
      <c r="A9156" t="s">
        <v>8810</v>
      </c>
      <c r="B9156" t="s">
        <v>8811</v>
      </c>
      <c r="C9156">
        <v>532</v>
      </c>
      <c r="D9156" t="s">
        <v>10</v>
      </c>
      <c r="E9156">
        <v>43</v>
      </c>
      <c r="F9156">
        <v>396</v>
      </c>
      <c r="G9156">
        <v>4725</v>
      </c>
      <c r="H9156" t="s">
        <v>11</v>
      </c>
    </row>
    <row r="9157" spans="1:8" x14ac:dyDescent="0.25">
      <c r="A9157" t="s">
        <v>8812</v>
      </c>
      <c r="B9157" t="s">
        <v>8813</v>
      </c>
      <c r="C9157">
        <v>487</v>
      </c>
      <c r="D9157" t="s">
        <v>10</v>
      </c>
      <c r="E9157">
        <v>259</v>
      </c>
      <c r="F9157">
        <v>351</v>
      </c>
      <c r="G9157">
        <v>4725</v>
      </c>
      <c r="H9157" t="s">
        <v>11</v>
      </c>
    </row>
    <row r="9158" spans="1:8" x14ac:dyDescent="0.25">
      <c r="A9158" t="s">
        <v>8812</v>
      </c>
      <c r="B9158" t="s">
        <v>8813</v>
      </c>
      <c r="C9158">
        <v>487</v>
      </c>
      <c r="D9158" t="s">
        <v>12</v>
      </c>
      <c r="E9158">
        <v>365</v>
      </c>
      <c r="F9158">
        <v>485</v>
      </c>
      <c r="G9158">
        <v>4286</v>
      </c>
      <c r="H9158" t="s">
        <v>13</v>
      </c>
    </row>
    <row r="9159" spans="1:8" x14ac:dyDescent="0.25">
      <c r="A9159" t="s">
        <v>8812</v>
      </c>
      <c r="B9159" t="s">
        <v>8813</v>
      </c>
      <c r="C9159">
        <v>487</v>
      </c>
      <c r="D9159" t="s">
        <v>10</v>
      </c>
      <c r="E9159">
        <v>42</v>
      </c>
      <c r="F9159">
        <v>261</v>
      </c>
      <c r="G9159">
        <v>4725</v>
      </c>
      <c r="H9159" t="s">
        <v>11</v>
      </c>
    </row>
    <row r="9160" spans="1:8" x14ac:dyDescent="0.25">
      <c r="A9160" t="s">
        <v>8814</v>
      </c>
      <c r="B9160" t="s">
        <v>8815</v>
      </c>
      <c r="C9160">
        <v>531</v>
      </c>
      <c r="D9160" t="s">
        <v>12</v>
      </c>
      <c r="E9160">
        <v>409</v>
      </c>
      <c r="F9160">
        <v>529</v>
      </c>
      <c r="G9160">
        <v>4286</v>
      </c>
      <c r="H9160" t="s">
        <v>13</v>
      </c>
    </row>
    <row r="9161" spans="1:8" x14ac:dyDescent="0.25">
      <c r="A9161" t="s">
        <v>8814</v>
      </c>
      <c r="B9161" t="s">
        <v>8815</v>
      </c>
      <c r="C9161">
        <v>531</v>
      </c>
      <c r="D9161" t="s">
        <v>10</v>
      </c>
      <c r="E9161">
        <v>42</v>
      </c>
      <c r="F9161">
        <v>395</v>
      </c>
      <c r="G9161">
        <v>4725</v>
      </c>
      <c r="H9161" t="s">
        <v>11</v>
      </c>
    </row>
    <row r="9162" spans="1:8" x14ac:dyDescent="0.25">
      <c r="A9162" t="s">
        <v>8816</v>
      </c>
      <c r="B9162" t="s">
        <v>8817</v>
      </c>
      <c r="C9162">
        <v>588</v>
      </c>
      <c r="D9162" t="s">
        <v>10</v>
      </c>
      <c r="E9162">
        <v>1</v>
      </c>
      <c r="F9162">
        <v>348</v>
      </c>
      <c r="G9162">
        <v>4725</v>
      </c>
      <c r="H9162" t="s">
        <v>11</v>
      </c>
    </row>
    <row r="9163" spans="1:8" x14ac:dyDescent="0.25">
      <c r="A9163" t="s">
        <v>8816</v>
      </c>
      <c r="B9163" t="s">
        <v>8817</v>
      </c>
      <c r="C9163">
        <v>588</v>
      </c>
      <c r="D9163" t="s">
        <v>12</v>
      </c>
      <c r="E9163">
        <v>359</v>
      </c>
      <c r="F9163">
        <v>474</v>
      </c>
      <c r="G9163">
        <v>4286</v>
      </c>
      <c r="H9163" t="s">
        <v>13</v>
      </c>
    </row>
    <row r="9164" spans="1:8" x14ac:dyDescent="0.25">
      <c r="A9164" t="s">
        <v>8816</v>
      </c>
      <c r="B9164" t="s">
        <v>8817</v>
      </c>
      <c r="C9164">
        <v>588</v>
      </c>
      <c r="D9164" t="s">
        <v>14</v>
      </c>
      <c r="E9164">
        <v>499</v>
      </c>
      <c r="F9164">
        <v>578</v>
      </c>
      <c r="G9164">
        <v>7652</v>
      </c>
      <c r="H9164" t="s">
        <v>15</v>
      </c>
    </row>
    <row r="9165" spans="1:8" x14ac:dyDescent="0.25">
      <c r="A9165" t="s">
        <v>8818</v>
      </c>
      <c r="B9165" t="s">
        <v>8819</v>
      </c>
      <c r="C9165">
        <v>181</v>
      </c>
      <c r="D9165" t="s">
        <v>10</v>
      </c>
      <c r="E9165">
        <v>1</v>
      </c>
      <c r="F9165">
        <v>181</v>
      </c>
      <c r="G9165">
        <v>4725</v>
      </c>
      <c r="H9165" t="s">
        <v>11</v>
      </c>
    </row>
    <row r="9166" spans="1:8" x14ac:dyDescent="0.25">
      <c r="A9166" t="s">
        <v>8820</v>
      </c>
      <c r="B9166" t="s">
        <v>8821</v>
      </c>
      <c r="C9166">
        <v>228</v>
      </c>
      <c r="D9166" t="s">
        <v>10</v>
      </c>
      <c r="E9166">
        <v>1</v>
      </c>
      <c r="F9166">
        <v>228</v>
      </c>
      <c r="G9166">
        <v>4725</v>
      </c>
      <c r="H9166" t="s">
        <v>11</v>
      </c>
    </row>
    <row r="9167" spans="1:8" x14ac:dyDescent="0.25">
      <c r="A9167" t="s">
        <v>8822</v>
      </c>
      <c r="B9167" t="s">
        <v>8823</v>
      </c>
      <c r="C9167">
        <v>446</v>
      </c>
      <c r="D9167" t="s">
        <v>10</v>
      </c>
      <c r="E9167">
        <v>1</v>
      </c>
      <c r="F9167">
        <v>344</v>
      </c>
      <c r="G9167">
        <v>4725</v>
      </c>
      <c r="H9167" t="s">
        <v>11</v>
      </c>
    </row>
    <row r="9168" spans="1:8" x14ac:dyDescent="0.25">
      <c r="A9168" t="s">
        <v>8822</v>
      </c>
      <c r="B9168" t="s">
        <v>8823</v>
      </c>
      <c r="C9168">
        <v>446</v>
      </c>
      <c r="D9168" t="s">
        <v>12</v>
      </c>
      <c r="E9168">
        <v>353</v>
      </c>
      <c r="F9168">
        <v>440</v>
      </c>
      <c r="G9168">
        <v>4286</v>
      </c>
      <c r="H9168" t="s">
        <v>13</v>
      </c>
    </row>
    <row r="9169" spans="1:8" x14ac:dyDescent="0.25">
      <c r="A9169" t="s">
        <v>8824</v>
      </c>
      <c r="B9169" t="s">
        <v>8825</v>
      </c>
      <c r="C9169">
        <v>454</v>
      </c>
      <c r="D9169" t="s">
        <v>10</v>
      </c>
      <c r="E9169">
        <v>1</v>
      </c>
      <c r="F9169">
        <v>327</v>
      </c>
      <c r="G9169">
        <v>4725</v>
      </c>
      <c r="H9169" t="s">
        <v>11</v>
      </c>
    </row>
    <row r="9170" spans="1:8" x14ac:dyDescent="0.25">
      <c r="A9170" t="s">
        <v>8824</v>
      </c>
      <c r="B9170" t="s">
        <v>8825</v>
      </c>
      <c r="C9170">
        <v>454</v>
      </c>
      <c r="D9170" t="s">
        <v>12</v>
      </c>
      <c r="E9170">
        <v>344</v>
      </c>
      <c r="F9170">
        <v>452</v>
      </c>
      <c r="G9170">
        <v>4286</v>
      </c>
      <c r="H9170" t="s">
        <v>13</v>
      </c>
    </row>
    <row r="9171" spans="1:8" x14ac:dyDescent="0.25">
      <c r="A9171" t="s">
        <v>8826</v>
      </c>
      <c r="B9171" t="s">
        <v>8827</v>
      </c>
      <c r="C9171">
        <v>228</v>
      </c>
      <c r="D9171" t="s">
        <v>10</v>
      </c>
      <c r="E9171">
        <v>1</v>
      </c>
      <c r="F9171">
        <v>228</v>
      </c>
      <c r="G9171">
        <v>4725</v>
      </c>
      <c r="H9171" t="s">
        <v>11</v>
      </c>
    </row>
    <row r="9172" spans="1:8" x14ac:dyDescent="0.25">
      <c r="A9172" t="s">
        <v>8828</v>
      </c>
      <c r="B9172" t="s">
        <v>8829</v>
      </c>
      <c r="C9172">
        <v>585</v>
      </c>
      <c r="D9172" t="s">
        <v>10</v>
      </c>
      <c r="E9172">
        <v>1</v>
      </c>
      <c r="F9172">
        <v>345</v>
      </c>
      <c r="G9172">
        <v>4725</v>
      </c>
      <c r="H9172" t="s">
        <v>11</v>
      </c>
    </row>
    <row r="9173" spans="1:8" x14ac:dyDescent="0.25">
      <c r="A9173" t="s">
        <v>8828</v>
      </c>
      <c r="B9173" t="s">
        <v>8829</v>
      </c>
      <c r="C9173">
        <v>585</v>
      </c>
      <c r="D9173" t="s">
        <v>12</v>
      </c>
      <c r="E9173">
        <v>356</v>
      </c>
      <c r="F9173">
        <v>471</v>
      </c>
      <c r="G9173">
        <v>4286</v>
      </c>
      <c r="H9173" t="s">
        <v>13</v>
      </c>
    </row>
    <row r="9174" spans="1:8" x14ac:dyDescent="0.25">
      <c r="A9174" t="s">
        <v>8828</v>
      </c>
      <c r="B9174" t="s">
        <v>8829</v>
      </c>
      <c r="C9174">
        <v>585</v>
      </c>
      <c r="D9174" t="s">
        <v>14</v>
      </c>
      <c r="E9174">
        <v>497</v>
      </c>
      <c r="F9174">
        <v>575</v>
      </c>
      <c r="G9174">
        <v>7652</v>
      </c>
      <c r="H9174" t="s">
        <v>15</v>
      </c>
    </row>
    <row r="9175" spans="1:8" x14ac:dyDescent="0.25">
      <c r="A9175" t="s">
        <v>8830</v>
      </c>
      <c r="B9175" t="s">
        <v>8831</v>
      </c>
      <c r="C9175">
        <v>469</v>
      </c>
      <c r="D9175" t="s">
        <v>10</v>
      </c>
      <c r="E9175">
        <v>1</v>
      </c>
      <c r="F9175">
        <v>343</v>
      </c>
      <c r="G9175">
        <v>4725</v>
      </c>
      <c r="H9175" t="s">
        <v>11</v>
      </c>
    </row>
    <row r="9176" spans="1:8" x14ac:dyDescent="0.25">
      <c r="A9176" t="s">
        <v>8830</v>
      </c>
      <c r="B9176" t="s">
        <v>8831</v>
      </c>
      <c r="C9176">
        <v>469</v>
      </c>
      <c r="D9176" t="s">
        <v>12</v>
      </c>
      <c r="E9176">
        <v>353</v>
      </c>
      <c r="F9176">
        <v>468</v>
      </c>
      <c r="G9176">
        <v>4286</v>
      </c>
      <c r="H9176" t="s">
        <v>13</v>
      </c>
    </row>
    <row r="9177" spans="1:8" x14ac:dyDescent="0.25">
      <c r="A9177" t="s">
        <v>8832</v>
      </c>
      <c r="B9177" t="s">
        <v>8833</v>
      </c>
      <c r="C9177">
        <v>474</v>
      </c>
      <c r="D9177" t="s">
        <v>12</v>
      </c>
      <c r="E9177">
        <v>357</v>
      </c>
      <c r="F9177">
        <v>472</v>
      </c>
      <c r="G9177">
        <v>4286</v>
      </c>
      <c r="H9177" t="s">
        <v>13</v>
      </c>
    </row>
    <row r="9178" spans="1:8" x14ac:dyDescent="0.25">
      <c r="A9178" t="s">
        <v>8832</v>
      </c>
      <c r="B9178" t="s">
        <v>8833</v>
      </c>
      <c r="C9178">
        <v>474</v>
      </c>
      <c r="D9178" t="s">
        <v>10</v>
      </c>
      <c r="E9178">
        <v>4</v>
      </c>
      <c r="F9178">
        <v>345</v>
      </c>
      <c r="G9178">
        <v>4725</v>
      </c>
      <c r="H9178" t="s">
        <v>11</v>
      </c>
    </row>
    <row r="9179" spans="1:8" x14ac:dyDescent="0.25">
      <c r="A9179" t="s">
        <v>8834</v>
      </c>
      <c r="B9179" t="s">
        <v>8835</v>
      </c>
      <c r="C9179">
        <v>438</v>
      </c>
      <c r="D9179" t="s">
        <v>10</v>
      </c>
      <c r="E9179">
        <v>1</v>
      </c>
      <c r="F9179">
        <v>308</v>
      </c>
      <c r="G9179">
        <v>4725</v>
      </c>
      <c r="H9179" t="s">
        <v>11</v>
      </c>
    </row>
    <row r="9180" spans="1:8" x14ac:dyDescent="0.25">
      <c r="A9180" t="s">
        <v>8834</v>
      </c>
      <c r="B9180" t="s">
        <v>8835</v>
      </c>
      <c r="C9180">
        <v>438</v>
      </c>
      <c r="D9180" t="s">
        <v>12</v>
      </c>
      <c r="E9180">
        <v>321</v>
      </c>
      <c r="F9180">
        <v>436</v>
      </c>
      <c r="G9180">
        <v>4286</v>
      </c>
      <c r="H9180" t="s">
        <v>13</v>
      </c>
    </row>
    <row r="9181" spans="1:8" x14ac:dyDescent="0.25">
      <c r="A9181" t="s">
        <v>8836</v>
      </c>
      <c r="B9181" t="s">
        <v>8837</v>
      </c>
      <c r="C9181">
        <v>585</v>
      </c>
      <c r="D9181" t="s">
        <v>10</v>
      </c>
      <c r="E9181">
        <v>1</v>
      </c>
      <c r="F9181">
        <v>343</v>
      </c>
      <c r="G9181">
        <v>4725</v>
      </c>
      <c r="H9181" t="s">
        <v>11</v>
      </c>
    </row>
    <row r="9182" spans="1:8" x14ac:dyDescent="0.25">
      <c r="A9182" t="s">
        <v>8836</v>
      </c>
      <c r="B9182" t="s">
        <v>8837</v>
      </c>
      <c r="C9182">
        <v>585</v>
      </c>
      <c r="D9182" t="s">
        <v>12</v>
      </c>
      <c r="E9182">
        <v>355</v>
      </c>
      <c r="F9182">
        <v>471</v>
      </c>
      <c r="G9182">
        <v>4286</v>
      </c>
      <c r="H9182" t="s">
        <v>13</v>
      </c>
    </row>
    <row r="9183" spans="1:8" x14ac:dyDescent="0.25">
      <c r="A9183" t="s">
        <v>8836</v>
      </c>
      <c r="B9183" t="s">
        <v>8837</v>
      </c>
      <c r="C9183">
        <v>585</v>
      </c>
      <c r="D9183" t="s">
        <v>14</v>
      </c>
      <c r="E9183">
        <v>496</v>
      </c>
      <c r="F9183">
        <v>575</v>
      </c>
      <c r="G9183">
        <v>7652</v>
      </c>
      <c r="H9183" t="s">
        <v>15</v>
      </c>
    </row>
    <row r="9184" spans="1:8" x14ac:dyDescent="0.25">
      <c r="A9184" t="s">
        <v>8838</v>
      </c>
      <c r="B9184" t="s">
        <v>8839</v>
      </c>
      <c r="C9184">
        <v>352</v>
      </c>
      <c r="D9184" t="s">
        <v>10</v>
      </c>
      <c r="E9184">
        <v>2</v>
      </c>
      <c r="F9184">
        <v>336</v>
      </c>
      <c r="G9184">
        <v>4725</v>
      </c>
      <c r="H9184" t="s">
        <v>11</v>
      </c>
    </row>
    <row r="9185" spans="1:8" x14ac:dyDescent="0.25">
      <c r="A9185" t="s">
        <v>8840</v>
      </c>
      <c r="B9185" t="s">
        <v>8841</v>
      </c>
      <c r="C9185">
        <v>471</v>
      </c>
      <c r="D9185" t="s">
        <v>10</v>
      </c>
      <c r="E9185">
        <v>1</v>
      </c>
      <c r="F9185">
        <v>342</v>
      </c>
      <c r="G9185">
        <v>4725</v>
      </c>
      <c r="H9185" t="s">
        <v>11</v>
      </c>
    </row>
    <row r="9186" spans="1:8" x14ac:dyDescent="0.25">
      <c r="A9186" t="s">
        <v>8840</v>
      </c>
      <c r="B9186" t="s">
        <v>8841</v>
      </c>
      <c r="C9186">
        <v>471</v>
      </c>
      <c r="D9186" t="s">
        <v>12</v>
      </c>
      <c r="E9186">
        <v>354</v>
      </c>
      <c r="F9186">
        <v>469</v>
      </c>
      <c r="G9186">
        <v>4286</v>
      </c>
      <c r="H9186" t="s">
        <v>13</v>
      </c>
    </row>
    <row r="9187" spans="1:8" x14ac:dyDescent="0.25">
      <c r="A9187" t="s">
        <v>8842</v>
      </c>
      <c r="B9187" t="s">
        <v>8843</v>
      </c>
      <c r="C9187">
        <v>472</v>
      </c>
      <c r="D9187" t="s">
        <v>10</v>
      </c>
      <c r="E9187">
        <v>2</v>
      </c>
      <c r="F9187">
        <v>341</v>
      </c>
      <c r="G9187">
        <v>4725</v>
      </c>
      <c r="H9187" t="s">
        <v>11</v>
      </c>
    </row>
    <row r="9188" spans="1:8" x14ac:dyDescent="0.25">
      <c r="A9188" t="s">
        <v>8842</v>
      </c>
      <c r="B9188" t="s">
        <v>8843</v>
      </c>
      <c r="C9188">
        <v>472</v>
      </c>
      <c r="D9188" t="s">
        <v>12</v>
      </c>
      <c r="E9188">
        <v>352</v>
      </c>
      <c r="F9188">
        <v>466</v>
      </c>
      <c r="G9188">
        <v>4286</v>
      </c>
      <c r="H9188" t="s">
        <v>13</v>
      </c>
    </row>
    <row r="9189" spans="1:8" x14ac:dyDescent="0.25">
      <c r="A9189" t="s">
        <v>8844</v>
      </c>
      <c r="B9189" t="s">
        <v>8845</v>
      </c>
      <c r="C9189">
        <v>480</v>
      </c>
      <c r="D9189" t="s">
        <v>12</v>
      </c>
      <c r="E9189">
        <v>356</v>
      </c>
      <c r="F9189">
        <v>470</v>
      </c>
      <c r="G9189">
        <v>4286</v>
      </c>
      <c r="H9189" t="s">
        <v>13</v>
      </c>
    </row>
    <row r="9190" spans="1:8" x14ac:dyDescent="0.25">
      <c r="A9190" t="s">
        <v>8844</v>
      </c>
      <c r="B9190" t="s">
        <v>8845</v>
      </c>
      <c r="C9190">
        <v>480</v>
      </c>
      <c r="D9190" t="s">
        <v>10</v>
      </c>
      <c r="E9190">
        <v>5</v>
      </c>
      <c r="F9190">
        <v>344</v>
      </c>
      <c r="G9190">
        <v>4725</v>
      </c>
      <c r="H9190" t="s">
        <v>11</v>
      </c>
    </row>
    <row r="9191" spans="1:8" x14ac:dyDescent="0.25">
      <c r="A9191" t="s">
        <v>8846</v>
      </c>
      <c r="B9191" t="s">
        <v>8847</v>
      </c>
      <c r="C9191">
        <v>589</v>
      </c>
      <c r="D9191" t="s">
        <v>10</v>
      </c>
      <c r="E9191">
        <v>1</v>
      </c>
      <c r="F9191">
        <v>346</v>
      </c>
      <c r="G9191">
        <v>4725</v>
      </c>
      <c r="H9191" t="s">
        <v>11</v>
      </c>
    </row>
    <row r="9192" spans="1:8" x14ac:dyDescent="0.25">
      <c r="A9192" t="s">
        <v>8846</v>
      </c>
      <c r="B9192" t="s">
        <v>8847</v>
      </c>
      <c r="C9192">
        <v>589</v>
      </c>
      <c r="D9192" t="s">
        <v>12</v>
      </c>
      <c r="E9192">
        <v>360</v>
      </c>
      <c r="F9192">
        <v>474</v>
      </c>
      <c r="G9192">
        <v>4286</v>
      </c>
      <c r="H9192" t="s">
        <v>13</v>
      </c>
    </row>
    <row r="9193" spans="1:8" x14ac:dyDescent="0.25">
      <c r="A9193" t="s">
        <v>8846</v>
      </c>
      <c r="B9193" t="s">
        <v>8847</v>
      </c>
      <c r="C9193">
        <v>589</v>
      </c>
      <c r="D9193" t="s">
        <v>14</v>
      </c>
      <c r="E9193">
        <v>500</v>
      </c>
      <c r="F9193">
        <v>579</v>
      </c>
      <c r="G9193">
        <v>7652</v>
      </c>
      <c r="H9193" t="s">
        <v>15</v>
      </c>
    </row>
    <row r="9194" spans="1:8" x14ac:dyDescent="0.25">
      <c r="A9194" t="s">
        <v>8848</v>
      </c>
      <c r="B9194" t="s">
        <v>8849</v>
      </c>
      <c r="C9194">
        <v>486</v>
      </c>
      <c r="D9194" t="s">
        <v>12</v>
      </c>
      <c r="E9194">
        <v>359</v>
      </c>
      <c r="F9194">
        <v>474</v>
      </c>
      <c r="G9194">
        <v>4286</v>
      </c>
      <c r="H9194" t="s">
        <v>13</v>
      </c>
    </row>
    <row r="9195" spans="1:8" x14ac:dyDescent="0.25">
      <c r="A9195" t="s">
        <v>8848</v>
      </c>
      <c r="B9195" t="s">
        <v>8849</v>
      </c>
      <c r="C9195">
        <v>486</v>
      </c>
      <c r="D9195" t="s">
        <v>10</v>
      </c>
      <c r="E9195">
        <v>8</v>
      </c>
      <c r="F9195">
        <v>348</v>
      </c>
      <c r="G9195">
        <v>4725</v>
      </c>
      <c r="H9195" t="s">
        <v>11</v>
      </c>
    </row>
    <row r="9196" spans="1:8" x14ac:dyDescent="0.25">
      <c r="A9196" t="s">
        <v>8850</v>
      </c>
      <c r="B9196" t="s">
        <v>8851</v>
      </c>
      <c r="C9196">
        <v>403</v>
      </c>
      <c r="D9196" t="s">
        <v>10</v>
      </c>
      <c r="E9196">
        <v>43</v>
      </c>
      <c r="F9196">
        <v>396</v>
      </c>
      <c r="G9196">
        <v>4725</v>
      </c>
      <c r="H9196" t="s">
        <v>11</v>
      </c>
    </row>
    <row r="9197" spans="1:8" x14ac:dyDescent="0.25">
      <c r="A9197" t="s">
        <v>8852</v>
      </c>
      <c r="B9197" t="s">
        <v>8853</v>
      </c>
      <c r="C9197">
        <v>478</v>
      </c>
      <c r="D9197" t="s">
        <v>12</v>
      </c>
      <c r="E9197">
        <v>367</v>
      </c>
      <c r="F9197">
        <v>477</v>
      </c>
      <c r="G9197">
        <v>4286</v>
      </c>
      <c r="H9197" t="s">
        <v>13</v>
      </c>
    </row>
    <row r="9198" spans="1:8" x14ac:dyDescent="0.25">
      <c r="A9198" t="s">
        <v>8852</v>
      </c>
      <c r="B9198" t="s">
        <v>8853</v>
      </c>
      <c r="C9198">
        <v>478</v>
      </c>
      <c r="D9198" t="s">
        <v>10</v>
      </c>
      <c r="E9198">
        <v>5</v>
      </c>
      <c r="F9198">
        <v>344</v>
      </c>
      <c r="G9198">
        <v>4725</v>
      </c>
      <c r="H9198" t="s">
        <v>11</v>
      </c>
    </row>
    <row r="9199" spans="1:8" x14ac:dyDescent="0.25">
      <c r="A9199" t="s">
        <v>8854</v>
      </c>
      <c r="B9199" t="s">
        <v>8855</v>
      </c>
      <c r="C9199">
        <v>480</v>
      </c>
      <c r="D9199" t="s">
        <v>12</v>
      </c>
      <c r="E9199">
        <v>362</v>
      </c>
      <c r="F9199">
        <v>478</v>
      </c>
      <c r="G9199">
        <v>4286</v>
      </c>
      <c r="H9199" t="s">
        <v>13</v>
      </c>
    </row>
    <row r="9200" spans="1:8" x14ac:dyDescent="0.25">
      <c r="A9200" t="s">
        <v>8854</v>
      </c>
      <c r="B9200" t="s">
        <v>8855</v>
      </c>
      <c r="C9200">
        <v>480</v>
      </c>
      <c r="D9200" t="s">
        <v>10</v>
      </c>
      <c r="E9200">
        <v>5</v>
      </c>
      <c r="F9200">
        <v>350</v>
      </c>
      <c r="G9200">
        <v>4725</v>
      </c>
      <c r="H9200" t="s">
        <v>11</v>
      </c>
    </row>
    <row r="9201" spans="1:8" x14ac:dyDescent="0.25">
      <c r="A9201" t="s">
        <v>8856</v>
      </c>
      <c r="B9201" t="s">
        <v>8857</v>
      </c>
      <c r="C9201">
        <v>480</v>
      </c>
      <c r="D9201" t="s">
        <v>12</v>
      </c>
      <c r="E9201">
        <v>362</v>
      </c>
      <c r="F9201">
        <v>478</v>
      </c>
      <c r="G9201">
        <v>4286</v>
      </c>
      <c r="H9201" t="s">
        <v>13</v>
      </c>
    </row>
    <row r="9202" spans="1:8" x14ac:dyDescent="0.25">
      <c r="A9202" t="s">
        <v>8856</v>
      </c>
      <c r="B9202" t="s">
        <v>8857</v>
      </c>
      <c r="C9202">
        <v>480</v>
      </c>
      <c r="D9202" t="s">
        <v>10</v>
      </c>
      <c r="E9202">
        <v>5</v>
      </c>
      <c r="F9202">
        <v>350</v>
      </c>
      <c r="G9202">
        <v>4725</v>
      </c>
      <c r="H9202" t="s">
        <v>11</v>
      </c>
    </row>
    <row r="9203" spans="1:8" x14ac:dyDescent="0.25">
      <c r="A9203" t="s">
        <v>8858</v>
      </c>
      <c r="B9203" t="s">
        <v>8859</v>
      </c>
      <c r="C9203">
        <v>470</v>
      </c>
      <c r="D9203" t="s">
        <v>10</v>
      </c>
      <c r="E9203">
        <v>1</v>
      </c>
      <c r="F9203">
        <v>345</v>
      </c>
      <c r="G9203">
        <v>4725</v>
      </c>
      <c r="H9203" t="s">
        <v>11</v>
      </c>
    </row>
    <row r="9204" spans="1:8" x14ac:dyDescent="0.25">
      <c r="A9204" t="s">
        <v>8858</v>
      </c>
      <c r="B9204" t="s">
        <v>8859</v>
      </c>
      <c r="C9204">
        <v>470</v>
      </c>
      <c r="D9204" t="s">
        <v>12</v>
      </c>
      <c r="E9204">
        <v>355</v>
      </c>
      <c r="F9204">
        <v>469</v>
      </c>
      <c r="G9204">
        <v>4286</v>
      </c>
      <c r="H9204" t="s">
        <v>13</v>
      </c>
    </row>
    <row r="9205" spans="1:8" x14ac:dyDescent="0.25">
      <c r="A9205" t="s">
        <v>8860</v>
      </c>
      <c r="B9205" t="s">
        <v>8861</v>
      </c>
      <c r="C9205">
        <v>500</v>
      </c>
      <c r="D9205" t="s">
        <v>10</v>
      </c>
      <c r="E9205">
        <v>2</v>
      </c>
      <c r="F9205">
        <v>373</v>
      </c>
      <c r="G9205">
        <v>4725</v>
      </c>
      <c r="H9205" t="s">
        <v>11</v>
      </c>
    </row>
    <row r="9206" spans="1:8" x14ac:dyDescent="0.25">
      <c r="A9206" t="s">
        <v>8860</v>
      </c>
      <c r="B9206" t="s">
        <v>8861</v>
      </c>
      <c r="C9206">
        <v>500</v>
      </c>
      <c r="D9206" t="s">
        <v>12</v>
      </c>
      <c r="E9206">
        <v>384</v>
      </c>
      <c r="F9206">
        <v>498</v>
      </c>
      <c r="G9206">
        <v>4286</v>
      </c>
      <c r="H9206" t="s">
        <v>13</v>
      </c>
    </row>
    <row r="9207" spans="1:8" x14ac:dyDescent="0.25">
      <c r="A9207" t="s">
        <v>8862</v>
      </c>
      <c r="B9207" t="s">
        <v>8863</v>
      </c>
      <c r="C9207">
        <v>531</v>
      </c>
      <c r="D9207" t="s">
        <v>12</v>
      </c>
      <c r="E9207">
        <v>409</v>
      </c>
      <c r="F9207">
        <v>529</v>
      </c>
      <c r="G9207">
        <v>4286</v>
      </c>
      <c r="H9207" t="s">
        <v>13</v>
      </c>
    </row>
    <row r="9208" spans="1:8" x14ac:dyDescent="0.25">
      <c r="A9208" t="s">
        <v>8862</v>
      </c>
      <c r="B9208" t="s">
        <v>8863</v>
      </c>
      <c r="C9208">
        <v>531</v>
      </c>
      <c r="D9208" t="s">
        <v>10</v>
      </c>
      <c r="E9208">
        <v>46</v>
      </c>
      <c r="F9208">
        <v>395</v>
      </c>
      <c r="G9208">
        <v>4725</v>
      </c>
      <c r="H9208" t="s">
        <v>11</v>
      </c>
    </row>
    <row r="9209" spans="1:8" x14ac:dyDescent="0.25">
      <c r="A9209" t="s">
        <v>8864</v>
      </c>
      <c r="B9209" t="s">
        <v>8865</v>
      </c>
      <c r="C9209">
        <v>491</v>
      </c>
      <c r="D9209" t="s">
        <v>10</v>
      </c>
      <c r="E9209">
        <v>3</v>
      </c>
      <c r="F9209">
        <v>349</v>
      </c>
      <c r="G9209">
        <v>4725</v>
      </c>
      <c r="H9209" t="s">
        <v>11</v>
      </c>
    </row>
    <row r="9210" spans="1:8" x14ac:dyDescent="0.25">
      <c r="A9210" t="s">
        <v>8864</v>
      </c>
      <c r="B9210" t="s">
        <v>8865</v>
      </c>
      <c r="C9210">
        <v>491</v>
      </c>
      <c r="D9210" t="s">
        <v>12</v>
      </c>
      <c r="E9210">
        <v>366</v>
      </c>
      <c r="F9210">
        <v>478</v>
      </c>
      <c r="G9210">
        <v>4286</v>
      </c>
      <c r="H9210" t="s">
        <v>13</v>
      </c>
    </row>
    <row r="9211" spans="1:8" x14ac:dyDescent="0.25">
      <c r="A9211" t="s">
        <v>8866</v>
      </c>
      <c r="B9211" t="s">
        <v>8867</v>
      </c>
      <c r="C9211">
        <v>482</v>
      </c>
      <c r="D9211" t="s">
        <v>12</v>
      </c>
      <c r="E9211">
        <v>362</v>
      </c>
      <c r="F9211">
        <v>479</v>
      </c>
      <c r="G9211">
        <v>4286</v>
      </c>
      <c r="H9211" t="s">
        <v>13</v>
      </c>
    </row>
    <row r="9212" spans="1:8" x14ac:dyDescent="0.25">
      <c r="A9212" t="s">
        <v>8866</v>
      </c>
      <c r="B9212" t="s">
        <v>8867</v>
      </c>
      <c r="C9212">
        <v>482</v>
      </c>
      <c r="D9212" t="s">
        <v>10</v>
      </c>
      <c r="E9212">
        <v>5</v>
      </c>
      <c r="F9212">
        <v>350</v>
      </c>
      <c r="G9212">
        <v>4725</v>
      </c>
      <c r="H9212" t="s">
        <v>11</v>
      </c>
    </row>
    <row r="9213" spans="1:8" x14ac:dyDescent="0.25">
      <c r="A9213" t="s">
        <v>8868</v>
      </c>
      <c r="B9213" t="s">
        <v>8869</v>
      </c>
      <c r="C9213">
        <v>495</v>
      </c>
      <c r="D9213" t="s">
        <v>10</v>
      </c>
      <c r="E9213">
        <v>26</v>
      </c>
      <c r="F9213">
        <v>368</v>
      </c>
      <c r="G9213">
        <v>4725</v>
      </c>
      <c r="H9213" t="s">
        <v>11</v>
      </c>
    </row>
    <row r="9214" spans="1:8" x14ac:dyDescent="0.25">
      <c r="A9214" t="s">
        <v>8868</v>
      </c>
      <c r="B9214" t="s">
        <v>8869</v>
      </c>
      <c r="C9214">
        <v>495</v>
      </c>
      <c r="D9214" t="s">
        <v>12</v>
      </c>
      <c r="E9214">
        <v>380</v>
      </c>
      <c r="F9214">
        <v>494</v>
      </c>
      <c r="G9214">
        <v>4286</v>
      </c>
      <c r="H9214" t="s">
        <v>13</v>
      </c>
    </row>
    <row r="9215" spans="1:8" x14ac:dyDescent="0.25">
      <c r="A9215" t="s">
        <v>8870</v>
      </c>
      <c r="B9215" t="s">
        <v>8871</v>
      </c>
      <c r="C9215">
        <v>469</v>
      </c>
      <c r="D9215" t="s">
        <v>10</v>
      </c>
      <c r="E9215">
        <v>1</v>
      </c>
      <c r="F9215">
        <v>344</v>
      </c>
      <c r="G9215">
        <v>4725</v>
      </c>
      <c r="H9215" t="s">
        <v>11</v>
      </c>
    </row>
    <row r="9216" spans="1:8" x14ac:dyDescent="0.25">
      <c r="A9216" t="s">
        <v>8870</v>
      </c>
      <c r="B9216" t="s">
        <v>8871</v>
      </c>
      <c r="C9216">
        <v>469</v>
      </c>
      <c r="D9216" t="s">
        <v>12</v>
      </c>
      <c r="E9216">
        <v>354</v>
      </c>
      <c r="F9216">
        <v>468</v>
      </c>
      <c r="G9216">
        <v>4286</v>
      </c>
      <c r="H9216" t="s">
        <v>13</v>
      </c>
    </row>
    <row r="9217" spans="1:8" x14ac:dyDescent="0.25">
      <c r="A9217" t="s">
        <v>8872</v>
      </c>
      <c r="B9217" t="s">
        <v>8873</v>
      </c>
      <c r="C9217">
        <v>480</v>
      </c>
      <c r="D9217" t="s">
        <v>12</v>
      </c>
      <c r="E9217">
        <v>362</v>
      </c>
      <c r="F9217">
        <v>478</v>
      </c>
      <c r="G9217">
        <v>4286</v>
      </c>
      <c r="H9217" t="s">
        <v>13</v>
      </c>
    </row>
    <row r="9218" spans="1:8" x14ac:dyDescent="0.25">
      <c r="A9218" t="s">
        <v>8872</v>
      </c>
      <c r="B9218" t="s">
        <v>8873</v>
      </c>
      <c r="C9218">
        <v>480</v>
      </c>
      <c r="D9218" t="s">
        <v>10</v>
      </c>
      <c r="E9218">
        <v>5</v>
      </c>
      <c r="F9218">
        <v>350</v>
      </c>
      <c r="G9218">
        <v>4725</v>
      </c>
      <c r="H9218" t="s">
        <v>11</v>
      </c>
    </row>
    <row r="9219" spans="1:8" x14ac:dyDescent="0.25">
      <c r="A9219" t="s">
        <v>8874</v>
      </c>
      <c r="B9219" t="s">
        <v>8875</v>
      </c>
      <c r="C9219">
        <v>508</v>
      </c>
      <c r="D9219" t="s">
        <v>10</v>
      </c>
      <c r="E9219">
        <v>13</v>
      </c>
      <c r="F9219">
        <v>382</v>
      </c>
      <c r="G9219">
        <v>4725</v>
      </c>
      <c r="H9219" t="s">
        <v>11</v>
      </c>
    </row>
    <row r="9220" spans="1:8" x14ac:dyDescent="0.25">
      <c r="A9220" t="s">
        <v>8876</v>
      </c>
      <c r="B9220" t="s">
        <v>8877</v>
      </c>
      <c r="C9220">
        <v>605</v>
      </c>
      <c r="D9220" t="s">
        <v>10</v>
      </c>
      <c r="E9220">
        <v>27</v>
      </c>
      <c r="F9220">
        <v>370</v>
      </c>
      <c r="G9220">
        <v>4725</v>
      </c>
      <c r="H9220" t="s">
        <v>11</v>
      </c>
    </row>
    <row r="9221" spans="1:8" x14ac:dyDescent="0.25">
      <c r="A9221" t="s">
        <v>8876</v>
      </c>
      <c r="B9221" t="s">
        <v>8877</v>
      </c>
      <c r="C9221">
        <v>605</v>
      </c>
      <c r="D9221" t="s">
        <v>12</v>
      </c>
      <c r="E9221">
        <v>377</v>
      </c>
      <c r="F9221">
        <v>492</v>
      </c>
      <c r="G9221">
        <v>4286</v>
      </c>
      <c r="H9221" t="s">
        <v>13</v>
      </c>
    </row>
    <row r="9222" spans="1:8" x14ac:dyDescent="0.25">
      <c r="A9222" t="s">
        <v>8876</v>
      </c>
      <c r="B9222" t="s">
        <v>8877</v>
      </c>
      <c r="C9222">
        <v>605</v>
      </c>
      <c r="D9222" t="s">
        <v>14</v>
      </c>
      <c r="E9222">
        <v>516</v>
      </c>
      <c r="F9222">
        <v>595</v>
      </c>
      <c r="G9222">
        <v>7652</v>
      </c>
      <c r="H9222" t="s">
        <v>15</v>
      </c>
    </row>
    <row r="9223" spans="1:8" x14ac:dyDescent="0.25">
      <c r="A9223" t="s">
        <v>8878</v>
      </c>
      <c r="B9223" t="s">
        <v>8879</v>
      </c>
      <c r="C9223">
        <v>473</v>
      </c>
      <c r="D9223" t="s">
        <v>12</v>
      </c>
      <c r="E9223">
        <v>355</v>
      </c>
      <c r="F9223">
        <v>471</v>
      </c>
      <c r="G9223">
        <v>4286</v>
      </c>
      <c r="H9223" t="s">
        <v>13</v>
      </c>
    </row>
    <row r="9224" spans="1:8" x14ac:dyDescent="0.25">
      <c r="A9224" t="s">
        <v>8878</v>
      </c>
      <c r="B9224" t="s">
        <v>8879</v>
      </c>
      <c r="C9224">
        <v>473</v>
      </c>
      <c r="D9224" t="s">
        <v>10</v>
      </c>
      <c r="E9224">
        <v>5</v>
      </c>
      <c r="F9224">
        <v>347</v>
      </c>
      <c r="G9224">
        <v>4725</v>
      </c>
      <c r="H9224" t="s">
        <v>11</v>
      </c>
    </row>
    <row r="9225" spans="1:8" x14ac:dyDescent="0.25">
      <c r="A9225" t="s">
        <v>8880</v>
      </c>
      <c r="B9225" t="s">
        <v>8881</v>
      </c>
      <c r="C9225">
        <v>501</v>
      </c>
      <c r="D9225" t="s">
        <v>10</v>
      </c>
      <c r="E9225">
        <v>141</v>
      </c>
      <c r="F9225">
        <v>491</v>
      </c>
      <c r="G9225">
        <v>4725</v>
      </c>
      <c r="H9225" t="s">
        <v>11</v>
      </c>
    </row>
    <row r="9226" spans="1:8" x14ac:dyDescent="0.25">
      <c r="A9226" t="s">
        <v>8882</v>
      </c>
      <c r="B9226" t="s">
        <v>8883</v>
      </c>
      <c r="C9226">
        <v>468</v>
      </c>
      <c r="D9226" t="s">
        <v>10</v>
      </c>
      <c r="E9226">
        <v>2</v>
      </c>
      <c r="F9226">
        <v>339</v>
      </c>
      <c r="G9226">
        <v>4725</v>
      </c>
      <c r="H9226" t="s">
        <v>11</v>
      </c>
    </row>
    <row r="9227" spans="1:8" x14ac:dyDescent="0.25">
      <c r="A9227" t="s">
        <v>8882</v>
      </c>
      <c r="B9227" t="s">
        <v>8883</v>
      </c>
      <c r="C9227">
        <v>468</v>
      </c>
      <c r="D9227" t="s">
        <v>12</v>
      </c>
      <c r="E9227">
        <v>352</v>
      </c>
      <c r="F9227">
        <v>467</v>
      </c>
      <c r="G9227">
        <v>4286</v>
      </c>
      <c r="H9227" t="s">
        <v>13</v>
      </c>
    </row>
    <row r="9228" spans="1:8" x14ac:dyDescent="0.25">
      <c r="A9228" t="s">
        <v>8884</v>
      </c>
      <c r="B9228" t="s">
        <v>8885</v>
      </c>
      <c r="C9228">
        <v>475</v>
      </c>
      <c r="D9228" t="s">
        <v>12</v>
      </c>
      <c r="E9228">
        <v>357</v>
      </c>
      <c r="F9228">
        <v>472</v>
      </c>
      <c r="G9228">
        <v>4286</v>
      </c>
      <c r="H9228" t="s">
        <v>13</v>
      </c>
    </row>
    <row r="9229" spans="1:8" x14ac:dyDescent="0.25">
      <c r="A9229" t="s">
        <v>8884</v>
      </c>
      <c r="B9229" t="s">
        <v>8885</v>
      </c>
      <c r="C9229">
        <v>475</v>
      </c>
      <c r="D9229" t="s">
        <v>10</v>
      </c>
      <c r="E9229">
        <v>4</v>
      </c>
      <c r="F9229">
        <v>347</v>
      </c>
      <c r="G9229">
        <v>4725</v>
      </c>
      <c r="H9229" t="s">
        <v>11</v>
      </c>
    </row>
    <row r="9230" spans="1:8" x14ac:dyDescent="0.25">
      <c r="A9230" t="s">
        <v>8886</v>
      </c>
      <c r="B9230" t="s">
        <v>8887</v>
      </c>
      <c r="C9230">
        <v>472</v>
      </c>
      <c r="D9230" t="s">
        <v>10</v>
      </c>
      <c r="E9230">
        <v>1</v>
      </c>
      <c r="F9230">
        <v>336</v>
      </c>
      <c r="G9230">
        <v>4725</v>
      </c>
      <c r="H9230" t="s">
        <v>11</v>
      </c>
    </row>
    <row r="9231" spans="1:8" x14ac:dyDescent="0.25">
      <c r="A9231" t="s">
        <v>8886</v>
      </c>
      <c r="B9231" t="s">
        <v>8887</v>
      </c>
      <c r="C9231">
        <v>472</v>
      </c>
      <c r="D9231" t="s">
        <v>12</v>
      </c>
      <c r="E9231">
        <v>350</v>
      </c>
      <c r="F9231">
        <v>470</v>
      </c>
      <c r="G9231">
        <v>4286</v>
      </c>
      <c r="H9231" t="s">
        <v>13</v>
      </c>
    </row>
    <row r="9232" spans="1:8" x14ac:dyDescent="0.25">
      <c r="A9232" t="s">
        <v>8888</v>
      </c>
      <c r="B9232" t="s">
        <v>8889</v>
      </c>
      <c r="C9232">
        <v>511</v>
      </c>
      <c r="D9232" t="s">
        <v>10</v>
      </c>
      <c r="E9232">
        <v>36</v>
      </c>
      <c r="F9232">
        <v>380</v>
      </c>
      <c r="G9232">
        <v>4725</v>
      </c>
      <c r="H9232" t="s">
        <v>11</v>
      </c>
    </row>
    <row r="9233" spans="1:8" x14ac:dyDescent="0.25">
      <c r="A9233" t="s">
        <v>8888</v>
      </c>
      <c r="B9233" t="s">
        <v>8889</v>
      </c>
      <c r="C9233">
        <v>511</v>
      </c>
      <c r="D9233" t="s">
        <v>12</v>
      </c>
      <c r="E9233">
        <v>394</v>
      </c>
      <c r="F9233">
        <v>509</v>
      </c>
      <c r="G9233">
        <v>4286</v>
      </c>
      <c r="H9233" t="s">
        <v>13</v>
      </c>
    </row>
    <row r="9234" spans="1:8" x14ac:dyDescent="0.25">
      <c r="A9234" t="s">
        <v>8890</v>
      </c>
      <c r="B9234" t="s">
        <v>8891</v>
      </c>
      <c r="C9234">
        <v>624</v>
      </c>
      <c r="D9234" t="s">
        <v>10</v>
      </c>
      <c r="E9234">
        <v>1</v>
      </c>
      <c r="F9234">
        <v>229</v>
      </c>
      <c r="G9234">
        <v>4725</v>
      </c>
      <c r="H9234" t="s">
        <v>11</v>
      </c>
    </row>
    <row r="9235" spans="1:8" x14ac:dyDescent="0.25">
      <c r="A9235" t="s">
        <v>8890</v>
      </c>
      <c r="B9235" t="s">
        <v>8891</v>
      </c>
      <c r="C9235">
        <v>624</v>
      </c>
      <c r="D9235" t="s">
        <v>10</v>
      </c>
      <c r="E9235">
        <v>304</v>
      </c>
      <c r="F9235">
        <v>456</v>
      </c>
      <c r="G9235">
        <v>4725</v>
      </c>
      <c r="H9235" t="s">
        <v>11</v>
      </c>
    </row>
    <row r="9236" spans="1:8" x14ac:dyDescent="0.25">
      <c r="A9236" t="s">
        <v>8890</v>
      </c>
      <c r="B9236" t="s">
        <v>8891</v>
      </c>
      <c r="C9236">
        <v>624</v>
      </c>
      <c r="D9236" t="s">
        <v>12</v>
      </c>
      <c r="E9236">
        <v>501</v>
      </c>
      <c r="F9236">
        <v>617</v>
      </c>
      <c r="G9236">
        <v>4286</v>
      </c>
      <c r="H9236" t="s">
        <v>13</v>
      </c>
    </row>
    <row r="9237" spans="1:8" x14ac:dyDescent="0.25">
      <c r="A9237" t="s">
        <v>8892</v>
      </c>
      <c r="B9237" t="s">
        <v>8893</v>
      </c>
      <c r="C9237">
        <v>538</v>
      </c>
      <c r="D9237" t="s">
        <v>12</v>
      </c>
      <c r="E9237">
        <v>416</v>
      </c>
      <c r="F9237">
        <v>536</v>
      </c>
      <c r="G9237">
        <v>4286</v>
      </c>
      <c r="H9237" t="s">
        <v>13</v>
      </c>
    </row>
    <row r="9238" spans="1:8" x14ac:dyDescent="0.25">
      <c r="A9238" t="s">
        <v>8892</v>
      </c>
      <c r="B9238" t="s">
        <v>8893</v>
      </c>
      <c r="C9238">
        <v>538</v>
      </c>
      <c r="D9238" t="s">
        <v>10</v>
      </c>
      <c r="E9238">
        <v>48</v>
      </c>
      <c r="F9238">
        <v>402</v>
      </c>
      <c r="G9238">
        <v>4725</v>
      </c>
      <c r="H9238" t="s">
        <v>11</v>
      </c>
    </row>
    <row r="9239" spans="1:8" x14ac:dyDescent="0.25">
      <c r="A9239" t="s">
        <v>8894</v>
      </c>
      <c r="B9239" t="s">
        <v>8895</v>
      </c>
      <c r="C9239">
        <v>484</v>
      </c>
      <c r="D9239" t="s">
        <v>12</v>
      </c>
      <c r="E9239">
        <v>358</v>
      </c>
      <c r="F9239">
        <v>472</v>
      </c>
      <c r="G9239">
        <v>4286</v>
      </c>
      <c r="H9239" t="s">
        <v>13</v>
      </c>
    </row>
    <row r="9240" spans="1:8" x14ac:dyDescent="0.25">
      <c r="A9240" t="s">
        <v>8894</v>
      </c>
      <c r="B9240" t="s">
        <v>8895</v>
      </c>
      <c r="C9240">
        <v>484</v>
      </c>
      <c r="D9240" t="s">
        <v>10</v>
      </c>
      <c r="E9240">
        <v>7</v>
      </c>
      <c r="F9240">
        <v>349</v>
      </c>
      <c r="G9240">
        <v>4725</v>
      </c>
      <c r="H9240" t="s">
        <v>11</v>
      </c>
    </row>
    <row r="9241" spans="1:8" x14ac:dyDescent="0.25">
      <c r="A9241" t="s">
        <v>8896</v>
      </c>
      <c r="B9241" t="s">
        <v>8897</v>
      </c>
      <c r="C9241">
        <v>476</v>
      </c>
      <c r="D9241" t="s">
        <v>12</v>
      </c>
      <c r="E9241">
        <v>359</v>
      </c>
      <c r="F9241">
        <v>471</v>
      </c>
      <c r="G9241">
        <v>4286</v>
      </c>
      <c r="H9241" t="s">
        <v>13</v>
      </c>
    </row>
    <row r="9242" spans="1:8" x14ac:dyDescent="0.25">
      <c r="A9242" t="s">
        <v>8896</v>
      </c>
      <c r="B9242" t="s">
        <v>8897</v>
      </c>
      <c r="C9242">
        <v>476</v>
      </c>
      <c r="D9242" t="s">
        <v>10</v>
      </c>
      <c r="E9242">
        <v>4</v>
      </c>
      <c r="F9242">
        <v>350</v>
      </c>
      <c r="G9242">
        <v>4725</v>
      </c>
      <c r="H9242" t="s">
        <v>11</v>
      </c>
    </row>
    <row r="9243" spans="1:8" x14ac:dyDescent="0.25">
      <c r="A9243" t="s">
        <v>8898</v>
      </c>
      <c r="B9243" t="s">
        <v>8899</v>
      </c>
      <c r="C9243">
        <v>596</v>
      </c>
      <c r="D9243" t="s">
        <v>12</v>
      </c>
      <c r="E9243">
        <v>358</v>
      </c>
      <c r="F9243">
        <v>472</v>
      </c>
      <c r="G9243">
        <v>4286</v>
      </c>
      <c r="H9243" t="s">
        <v>13</v>
      </c>
    </row>
    <row r="9244" spans="1:8" x14ac:dyDescent="0.25">
      <c r="A9244" t="s">
        <v>8898</v>
      </c>
      <c r="B9244" t="s">
        <v>8899</v>
      </c>
      <c r="C9244">
        <v>596</v>
      </c>
      <c r="D9244" t="s">
        <v>10</v>
      </c>
      <c r="E9244">
        <v>7</v>
      </c>
      <c r="F9244">
        <v>349</v>
      </c>
      <c r="G9244">
        <v>4725</v>
      </c>
      <c r="H9244" t="s">
        <v>11</v>
      </c>
    </row>
    <row r="9245" spans="1:8" x14ac:dyDescent="0.25">
      <c r="A9245" t="s">
        <v>8900</v>
      </c>
      <c r="B9245" t="s">
        <v>8901</v>
      </c>
      <c r="C9245">
        <v>605</v>
      </c>
      <c r="D9245" t="s">
        <v>10</v>
      </c>
      <c r="E9245">
        <v>18</v>
      </c>
      <c r="F9245">
        <v>360</v>
      </c>
      <c r="G9245">
        <v>4725</v>
      </c>
      <c r="H9245" t="s">
        <v>11</v>
      </c>
    </row>
    <row r="9246" spans="1:8" x14ac:dyDescent="0.25">
      <c r="A9246" t="s">
        <v>8900</v>
      </c>
      <c r="B9246" t="s">
        <v>8901</v>
      </c>
      <c r="C9246">
        <v>605</v>
      </c>
      <c r="D9246" t="s">
        <v>12</v>
      </c>
      <c r="E9246">
        <v>369</v>
      </c>
      <c r="F9246">
        <v>483</v>
      </c>
      <c r="G9246">
        <v>4286</v>
      </c>
      <c r="H9246" t="s">
        <v>13</v>
      </c>
    </row>
    <row r="9247" spans="1:8" x14ac:dyDescent="0.25">
      <c r="A9247" t="s">
        <v>8900</v>
      </c>
      <c r="B9247" t="s">
        <v>8901</v>
      </c>
      <c r="C9247">
        <v>605</v>
      </c>
      <c r="D9247" t="s">
        <v>14</v>
      </c>
      <c r="E9247">
        <v>509</v>
      </c>
      <c r="F9247">
        <v>587</v>
      </c>
      <c r="G9247">
        <v>7652</v>
      </c>
      <c r="H9247" t="s">
        <v>15</v>
      </c>
    </row>
    <row r="9248" spans="1:8" x14ac:dyDescent="0.25">
      <c r="A9248" t="s">
        <v>8902</v>
      </c>
      <c r="B9248" t="s">
        <v>8903</v>
      </c>
      <c r="C9248">
        <v>594</v>
      </c>
      <c r="D9248" t="s">
        <v>12</v>
      </c>
      <c r="E9248">
        <v>358</v>
      </c>
      <c r="F9248">
        <v>473</v>
      </c>
      <c r="G9248">
        <v>4286</v>
      </c>
      <c r="H9248" t="s">
        <v>13</v>
      </c>
    </row>
    <row r="9249" spans="1:8" x14ac:dyDescent="0.25">
      <c r="A9249" t="s">
        <v>8902</v>
      </c>
      <c r="B9249" t="s">
        <v>8903</v>
      </c>
      <c r="C9249">
        <v>594</v>
      </c>
      <c r="D9249" t="s">
        <v>10</v>
      </c>
      <c r="E9249">
        <v>7</v>
      </c>
      <c r="F9249">
        <v>349</v>
      </c>
      <c r="G9249">
        <v>4725</v>
      </c>
      <c r="H9249" t="s">
        <v>11</v>
      </c>
    </row>
    <row r="9250" spans="1:8" x14ac:dyDescent="0.25">
      <c r="A9250" t="s">
        <v>8904</v>
      </c>
      <c r="B9250" t="s">
        <v>8905</v>
      </c>
      <c r="C9250">
        <v>472</v>
      </c>
      <c r="D9250" t="s">
        <v>10</v>
      </c>
      <c r="E9250">
        <v>2</v>
      </c>
      <c r="F9250">
        <v>341</v>
      </c>
      <c r="G9250">
        <v>4725</v>
      </c>
      <c r="H9250" t="s">
        <v>11</v>
      </c>
    </row>
    <row r="9251" spans="1:8" x14ac:dyDescent="0.25">
      <c r="A9251" t="s">
        <v>8904</v>
      </c>
      <c r="B9251" t="s">
        <v>8905</v>
      </c>
      <c r="C9251">
        <v>472</v>
      </c>
      <c r="D9251" t="s">
        <v>12</v>
      </c>
      <c r="E9251">
        <v>352</v>
      </c>
      <c r="F9251">
        <v>466</v>
      </c>
      <c r="G9251">
        <v>4286</v>
      </c>
      <c r="H9251" t="s">
        <v>13</v>
      </c>
    </row>
    <row r="9252" spans="1:8" x14ac:dyDescent="0.25">
      <c r="A9252" t="s">
        <v>8906</v>
      </c>
      <c r="B9252" t="s">
        <v>8907</v>
      </c>
      <c r="C9252">
        <v>479</v>
      </c>
      <c r="D9252" t="s">
        <v>12</v>
      </c>
      <c r="E9252">
        <v>362</v>
      </c>
      <c r="F9252">
        <v>477</v>
      </c>
      <c r="G9252">
        <v>4286</v>
      </c>
      <c r="H9252" t="s">
        <v>13</v>
      </c>
    </row>
    <row r="9253" spans="1:8" x14ac:dyDescent="0.25">
      <c r="A9253" t="s">
        <v>8906</v>
      </c>
      <c r="B9253" t="s">
        <v>8907</v>
      </c>
      <c r="C9253">
        <v>479</v>
      </c>
      <c r="D9253" t="s">
        <v>10</v>
      </c>
      <c r="E9253">
        <v>5</v>
      </c>
      <c r="F9253">
        <v>350</v>
      </c>
      <c r="G9253">
        <v>4725</v>
      </c>
      <c r="H9253" t="s">
        <v>11</v>
      </c>
    </row>
    <row r="9254" spans="1:8" x14ac:dyDescent="0.25">
      <c r="A9254" t="s">
        <v>8908</v>
      </c>
      <c r="B9254" t="s">
        <v>8909</v>
      </c>
      <c r="C9254">
        <v>488</v>
      </c>
      <c r="D9254" t="s">
        <v>12</v>
      </c>
      <c r="E9254">
        <v>366</v>
      </c>
      <c r="F9254">
        <v>482</v>
      </c>
      <c r="G9254">
        <v>4286</v>
      </c>
      <c r="H9254" t="s">
        <v>13</v>
      </c>
    </row>
    <row r="9255" spans="1:8" x14ac:dyDescent="0.25">
      <c r="A9255" t="s">
        <v>8908</v>
      </c>
      <c r="B9255" t="s">
        <v>8909</v>
      </c>
      <c r="C9255">
        <v>488</v>
      </c>
      <c r="D9255" t="s">
        <v>10</v>
      </c>
      <c r="E9255">
        <v>5</v>
      </c>
      <c r="F9255">
        <v>351</v>
      </c>
      <c r="G9255">
        <v>4725</v>
      </c>
      <c r="H9255" t="s">
        <v>11</v>
      </c>
    </row>
    <row r="9256" spans="1:8" x14ac:dyDescent="0.25">
      <c r="A9256" t="s">
        <v>8910</v>
      </c>
      <c r="B9256" t="s">
        <v>8911</v>
      </c>
      <c r="C9256">
        <v>488</v>
      </c>
      <c r="D9256" t="s">
        <v>10</v>
      </c>
      <c r="E9256">
        <v>12</v>
      </c>
      <c r="F9256">
        <v>358</v>
      </c>
      <c r="G9256">
        <v>4725</v>
      </c>
      <c r="H9256" t="s">
        <v>11</v>
      </c>
    </row>
    <row r="9257" spans="1:8" x14ac:dyDescent="0.25">
      <c r="A9257" t="s">
        <v>8910</v>
      </c>
      <c r="B9257" t="s">
        <v>8911</v>
      </c>
      <c r="C9257">
        <v>488</v>
      </c>
      <c r="D9257" t="s">
        <v>12</v>
      </c>
      <c r="E9257">
        <v>369</v>
      </c>
      <c r="F9257">
        <v>486</v>
      </c>
      <c r="G9257">
        <v>4286</v>
      </c>
      <c r="H9257" t="s">
        <v>13</v>
      </c>
    </row>
    <row r="9258" spans="1:8" x14ac:dyDescent="0.25">
      <c r="A9258" t="s">
        <v>8912</v>
      </c>
      <c r="B9258" t="s">
        <v>8913</v>
      </c>
      <c r="C9258">
        <v>480</v>
      </c>
      <c r="D9258" t="s">
        <v>12</v>
      </c>
      <c r="E9258">
        <v>361</v>
      </c>
      <c r="F9258">
        <v>478</v>
      </c>
      <c r="G9258">
        <v>4286</v>
      </c>
      <c r="H9258" t="s">
        <v>13</v>
      </c>
    </row>
    <row r="9259" spans="1:8" x14ac:dyDescent="0.25">
      <c r="A9259" t="s">
        <v>8912</v>
      </c>
      <c r="B9259" t="s">
        <v>8913</v>
      </c>
      <c r="C9259">
        <v>480</v>
      </c>
      <c r="D9259" t="s">
        <v>10</v>
      </c>
      <c r="E9259">
        <v>4</v>
      </c>
      <c r="F9259">
        <v>350</v>
      </c>
      <c r="G9259">
        <v>4725</v>
      </c>
      <c r="H9259" t="s">
        <v>11</v>
      </c>
    </row>
    <row r="9260" spans="1:8" x14ac:dyDescent="0.25">
      <c r="A9260" t="s">
        <v>8914</v>
      </c>
      <c r="B9260" t="s">
        <v>8915</v>
      </c>
      <c r="C9260">
        <v>480</v>
      </c>
      <c r="D9260" t="s">
        <v>12</v>
      </c>
      <c r="E9260">
        <v>361</v>
      </c>
      <c r="F9260">
        <v>478</v>
      </c>
      <c r="G9260">
        <v>4286</v>
      </c>
      <c r="H9260" t="s">
        <v>13</v>
      </c>
    </row>
    <row r="9261" spans="1:8" x14ac:dyDescent="0.25">
      <c r="A9261" t="s">
        <v>8914</v>
      </c>
      <c r="B9261" t="s">
        <v>8915</v>
      </c>
      <c r="C9261">
        <v>480</v>
      </c>
      <c r="D9261" t="s">
        <v>10</v>
      </c>
      <c r="E9261">
        <v>4</v>
      </c>
      <c r="F9261">
        <v>350</v>
      </c>
      <c r="G9261">
        <v>4725</v>
      </c>
      <c r="H9261" t="s">
        <v>11</v>
      </c>
    </row>
    <row r="9262" spans="1:8" x14ac:dyDescent="0.25">
      <c r="A9262" t="s">
        <v>8916</v>
      </c>
      <c r="B9262" t="s">
        <v>8917</v>
      </c>
      <c r="C9262">
        <v>103</v>
      </c>
      <c r="D9262" t="s">
        <v>10</v>
      </c>
      <c r="E9262">
        <v>1</v>
      </c>
      <c r="F9262">
        <v>103</v>
      </c>
      <c r="G9262">
        <v>4725</v>
      </c>
      <c r="H9262" t="s">
        <v>11</v>
      </c>
    </row>
    <row r="9263" spans="1:8" x14ac:dyDescent="0.25">
      <c r="A9263" t="s">
        <v>8918</v>
      </c>
      <c r="B9263" t="s">
        <v>8919</v>
      </c>
      <c r="C9263">
        <v>511</v>
      </c>
      <c r="D9263" t="s">
        <v>10</v>
      </c>
      <c r="E9263">
        <v>20</v>
      </c>
      <c r="F9263">
        <v>366</v>
      </c>
      <c r="G9263">
        <v>4725</v>
      </c>
      <c r="H9263" t="s">
        <v>11</v>
      </c>
    </row>
    <row r="9264" spans="1:8" x14ac:dyDescent="0.25">
      <c r="A9264" t="s">
        <v>8918</v>
      </c>
      <c r="B9264" t="s">
        <v>8919</v>
      </c>
      <c r="C9264">
        <v>511</v>
      </c>
      <c r="D9264" t="s">
        <v>12</v>
      </c>
      <c r="E9264">
        <v>380</v>
      </c>
      <c r="F9264">
        <v>509</v>
      </c>
      <c r="G9264">
        <v>4286</v>
      </c>
      <c r="H9264" t="s">
        <v>13</v>
      </c>
    </row>
    <row r="9265" spans="1:8" x14ac:dyDescent="0.25">
      <c r="A9265" t="s">
        <v>8920</v>
      </c>
      <c r="B9265" t="s">
        <v>8921</v>
      </c>
      <c r="C9265">
        <v>532</v>
      </c>
      <c r="D9265" t="s">
        <v>12</v>
      </c>
      <c r="E9265">
        <v>410</v>
      </c>
      <c r="F9265">
        <v>530</v>
      </c>
      <c r="G9265">
        <v>4286</v>
      </c>
      <c r="H9265" t="s">
        <v>13</v>
      </c>
    </row>
    <row r="9266" spans="1:8" x14ac:dyDescent="0.25">
      <c r="A9266" t="s">
        <v>8920</v>
      </c>
      <c r="B9266" t="s">
        <v>8921</v>
      </c>
      <c r="C9266">
        <v>532</v>
      </c>
      <c r="D9266" t="s">
        <v>10</v>
      </c>
      <c r="E9266">
        <v>43</v>
      </c>
      <c r="F9266">
        <v>396</v>
      </c>
      <c r="G9266">
        <v>4725</v>
      </c>
      <c r="H9266" t="s">
        <v>11</v>
      </c>
    </row>
    <row r="9267" spans="1:8" x14ac:dyDescent="0.25">
      <c r="A9267" t="s">
        <v>8922</v>
      </c>
      <c r="B9267" t="s">
        <v>8923</v>
      </c>
      <c r="C9267">
        <v>527</v>
      </c>
      <c r="D9267" t="s">
        <v>10</v>
      </c>
      <c r="E9267">
        <v>38</v>
      </c>
      <c r="F9267">
        <v>391</v>
      </c>
      <c r="G9267">
        <v>4725</v>
      </c>
      <c r="H9267" t="s">
        <v>11</v>
      </c>
    </row>
    <row r="9268" spans="1:8" x14ac:dyDescent="0.25">
      <c r="A9268" t="s">
        <v>8922</v>
      </c>
      <c r="B9268" t="s">
        <v>8923</v>
      </c>
      <c r="C9268">
        <v>527</v>
      </c>
      <c r="D9268" t="s">
        <v>12</v>
      </c>
      <c r="E9268">
        <v>405</v>
      </c>
      <c r="F9268">
        <v>525</v>
      </c>
      <c r="G9268">
        <v>4286</v>
      </c>
      <c r="H9268" t="s">
        <v>13</v>
      </c>
    </row>
    <row r="9269" spans="1:8" x14ac:dyDescent="0.25">
      <c r="A9269" t="s">
        <v>8924</v>
      </c>
      <c r="B9269" t="s">
        <v>8925</v>
      </c>
      <c r="C9269">
        <v>585</v>
      </c>
      <c r="D9269" t="s">
        <v>10</v>
      </c>
      <c r="E9269">
        <v>1</v>
      </c>
      <c r="F9269">
        <v>343</v>
      </c>
      <c r="G9269">
        <v>4725</v>
      </c>
      <c r="H9269" t="s">
        <v>11</v>
      </c>
    </row>
    <row r="9270" spans="1:8" x14ac:dyDescent="0.25">
      <c r="A9270" t="s">
        <v>8924</v>
      </c>
      <c r="B9270" t="s">
        <v>8925</v>
      </c>
      <c r="C9270">
        <v>585</v>
      </c>
      <c r="D9270" t="s">
        <v>12</v>
      </c>
      <c r="E9270">
        <v>355</v>
      </c>
      <c r="F9270">
        <v>471</v>
      </c>
      <c r="G9270">
        <v>4286</v>
      </c>
      <c r="H9270" t="s">
        <v>13</v>
      </c>
    </row>
    <row r="9271" spans="1:8" x14ac:dyDescent="0.25">
      <c r="A9271" t="s">
        <v>8924</v>
      </c>
      <c r="B9271" t="s">
        <v>8925</v>
      </c>
      <c r="C9271">
        <v>585</v>
      </c>
      <c r="D9271" t="s">
        <v>14</v>
      </c>
      <c r="E9271">
        <v>496</v>
      </c>
      <c r="F9271">
        <v>575</v>
      </c>
      <c r="G9271">
        <v>7652</v>
      </c>
      <c r="H9271" t="s">
        <v>15</v>
      </c>
    </row>
    <row r="9272" spans="1:8" x14ac:dyDescent="0.25">
      <c r="A9272" t="s">
        <v>8926</v>
      </c>
      <c r="B9272" t="s">
        <v>8927</v>
      </c>
      <c r="C9272">
        <v>356</v>
      </c>
      <c r="D9272" t="s">
        <v>10</v>
      </c>
      <c r="E9272">
        <v>4</v>
      </c>
      <c r="F9272">
        <v>340</v>
      </c>
      <c r="G9272">
        <v>4725</v>
      </c>
      <c r="H9272" t="s">
        <v>11</v>
      </c>
    </row>
    <row r="9273" spans="1:8" x14ac:dyDescent="0.25">
      <c r="A9273" t="s">
        <v>8928</v>
      </c>
      <c r="B9273" t="s">
        <v>8929</v>
      </c>
      <c r="C9273">
        <v>585</v>
      </c>
      <c r="D9273" t="s">
        <v>10</v>
      </c>
      <c r="E9273">
        <v>1</v>
      </c>
      <c r="F9273">
        <v>343</v>
      </c>
      <c r="G9273">
        <v>4725</v>
      </c>
      <c r="H9273" t="s">
        <v>11</v>
      </c>
    </row>
    <row r="9274" spans="1:8" x14ac:dyDescent="0.25">
      <c r="A9274" t="s">
        <v>8928</v>
      </c>
      <c r="B9274" t="s">
        <v>8929</v>
      </c>
      <c r="C9274">
        <v>585</v>
      </c>
      <c r="D9274" t="s">
        <v>12</v>
      </c>
      <c r="E9274">
        <v>355</v>
      </c>
      <c r="F9274">
        <v>471</v>
      </c>
      <c r="G9274">
        <v>4286</v>
      </c>
      <c r="H9274" t="s">
        <v>13</v>
      </c>
    </row>
    <row r="9275" spans="1:8" x14ac:dyDescent="0.25">
      <c r="A9275" t="s">
        <v>8928</v>
      </c>
      <c r="B9275" t="s">
        <v>8929</v>
      </c>
      <c r="C9275">
        <v>585</v>
      </c>
      <c r="D9275" t="s">
        <v>14</v>
      </c>
      <c r="E9275">
        <v>496</v>
      </c>
      <c r="F9275">
        <v>575</v>
      </c>
      <c r="G9275">
        <v>7652</v>
      </c>
      <c r="H9275" t="s">
        <v>15</v>
      </c>
    </row>
    <row r="9276" spans="1:8" x14ac:dyDescent="0.25">
      <c r="A9276" t="s">
        <v>8930</v>
      </c>
      <c r="B9276" t="s">
        <v>8931</v>
      </c>
      <c r="C9276">
        <v>352</v>
      </c>
      <c r="D9276" t="s">
        <v>10</v>
      </c>
      <c r="E9276">
        <v>2</v>
      </c>
      <c r="F9276">
        <v>336</v>
      </c>
      <c r="G9276">
        <v>4725</v>
      </c>
      <c r="H9276" t="s">
        <v>11</v>
      </c>
    </row>
    <row r="9277" spans="1:8" x14ac:dyDescent="0.25">
      <c r="A9277" t="s">
        <v>8932</v>
      </c>
      <c r="B9277" t="s">
        <v>8933</v>
      </c>
      <c r="C9277">
        <v>481</v>
      </c>
      <c r="D9277" t="s">
        <v>10</v>
      </c>
      <c r="E9277">
        <v>2</v>
      </c>
      <c r="F9277">
        <v>344</v>
      </c>
      <c r="G9277">
        <v>4725</v>
      </c>
      <c r="H9277" t="s">
        <v>11</v>
      </c>
    </row>
    <row r="9278" spans="1:8" x14ac:dyDescent="0.25">
      <c r="A9278" t="s">
        <v>8932</v>
      </c>
      <c r="B9278" t="s">
        <v>8933</v>
      </c>
      <c r="C9278">
        <v>481</v>
      </c>
      <c r="D9278" t="s">
        <v>12</v>
      </c>
      <c r="E9278">
        <v>360</v>
      </c>
      <c r="F9278">
        <v>471</v>
      </c>
      <c r="G9278">
        <v>4286</v>
      </c>
      <c r="H9278" t="s">
        <v>13</v>
      </c>
    </row>
    <row r="9279" spans="1:8" x14ac:dyDescent="0.25">
      <c r="A9279" t="s">
        <v>8934</v>
      </c>
      <c r="B9279" t="s">
        <v>8935</v>
      </c>
      <c r="C9279">
        <v>478</v>
      </c>
      <c r="D9279" t="s">
        <v>10</v>
      </c>
      <c r="E9279">
        <v>1</v>
      </c>
      <c r="F9279">
        <v>342</v>
      </c>
      <c r="G9279">
        <v>4725</v>
      </c>
      <c r="H9279" t="s">
        <v>11</v>
      </c>
    </row>
    <row r="9280" spans="1:8" x14ac:dyDescent="0.25">
      <c r="A9280" t="s">
        <v>8934</v>
      </c>
      <c r="B9280" t="s">
        <v>8935</v>
      </c>
      <c r="C9280">
        <v>478</v>
      </c>
      <c r="D9280" t="s">
        <v>12</v>
      </c>
      <c r="E9280">
        <v>355</v>
      </c>
      <c r="F9280">
        <v>470</v>
      </c>
      <c r="G9280">
        <v>4286</v>
      </c>
      <c r="H9280" t="s">
        <v>13</v>
      </c>
    </row>
    <row r="9281" spans="1:8" x14ac:dyDescent="0.25">
      <c r="A9281" t="s">
        <v>8936</v>
      </c>
      <c r="B9281" t="s">
        <v>8937</v>
      </c>
      <c r="C9281">
        <v>476</v>
      </c>
      <c r="D9281" t="s">
        <v>10</v>
      </c>
      <c r="E9281">
        <v>1</v>
      </c>
      <c r="F9281">
        <v>341</v>
      </c>
      <c r="G9281">
        <v>4725</v>
      </c>
      <c r="H9281" t="s">
        <v>11</v>
      </c>
    </row>
    <row r="9282" spans="1:8" x14ac:dyDescent="0.25">
      <c r="A9282" t="s">
        <v>8936</v>
      </c>
      <c r="B9282" t="s">
        <v>8937</v>
      </c>
      <c r="C9282">
        <v>476</v>
      </c>
      <c r="D9282" t="s">
        <v>12</v>
      </c>
      <c r="E9282">
        <v>354</v>
      </c>
      <c r="F9282">
        <v>469</v>
      </c>
      <c r="G9282">
        <v>4286</v>
      </c>
      <c r="H9282" t="s">
        <v>13</v>
      </c>
    </row>
    <row r="9283" spans="1:8" x14ac:dyDescent="0.25">
      <c r="A9283" t="s">
        <v>8938</v>
      </c>
      <c r="B9283" t="s">
        <v>8939</v>
      </c>
      <c r="C9283">
        <v>496</v>
      </c>
      <c r="D9283" t="s">
        <v>10</v>
      </c>
      <c r="E9283">
        <v>2</v>
      </c>
      <c r="F9283">
        <v>341</v>
      </c>
      <c r="G9283">
        <v>4725</v>
      </c>
      <c r="H9283" t="s">
        <v>11</v>
      </c>
    </row>
    <row r="9284" spans="1:8" x14ac:dyDescent="0.25">
      <c r="A9284" t="s">
        <v>8938</v>
      </c>
      <c r="B9284" t="s">
        <v>8939</v>
      </c>
      <c r="C9284">
        <v>496</v>
      </c>
      <c r="D9284" t="s">
        <v>12</v>
      </c>
      <c r="E9284">
        <v>355</v>
      </c>
      <c r="F9284">
        <v>471</v>
      </c>
      <c r="G9284">
        <v>4286</v>
      </c>
      <c r="H9284" t="s">
        <v>13</v>
      </c>
    </row>
    <row r="9285" spans="1:8" x14ac:dyDescent="0.25">
      <c r="A9285" t="s">
        <v>8940</v>
      </c>
      <c r="B9285" t="s">
        <v>8941</v>
      </c>
      <c r="C9285">
        <v>585</v>
      </c>
      <c r="D9285" t="s">
        <v>10</v>
      </c>
      <c r="E9285">
        <v>1</v>
      </c>
      <c r="F9285">
        <v>345</v>
      </c>
      <c r="G9285">
        <v>4725</v>
      </c>
      <c r="H9285" t="s">
        <v>11</v>
      </c>
    </row>
    <row r="9286" spans="1:8" x14ac:dyDescent="0.25">
      <c r="A9286" t="s">
        <v>8940</v>
      </c>
      <c r="B9286" t="s">
        <v>8941</v>
      </c>
      <c r="C9286">
        <v>585</v>
      </c>
      <c r="D9286" t="s">
        <v>12</v>
      </c>
      <c r="E9286">
        <v>356</v>
      </c>
      <c r="F9286">
        <v>471</v>
      </c>
      <c r="G9286">
        <v>4286</v>
      </c>
      <c r="H9286" t="s">
        <v>13</v>
      </c>
    </row>
    <row r="9287" spans="1:8" x14ac:dyDescent="0.25">
      <c r="A9287" t="s">
        <v>8940</v>
      </c>
      <c r="B9287" t="s">
        <v>8941</v>
      </c>
      <c r="C9287">
        <v>585</v>
      </c>
      <c r="D9287" t="s">
        <v>14</v>
      </c>
      <c r="E9287">
        <v>496</v>
      </c>
      <c r="F9287">
        <v>575</v>
      </c>
      <c r="G9287">
        <v>7652</v>
      </c>
      <c r="H9287" t="s">
        <v>15</v>
      </c>
    </row>
    <row r="9288" spans="1:8" x14ac:dyDescent="0.25">
      <c r="A9288" t="s">
        <v>8942</v>
      </c>
      <c r="B9288" t="s">
        <v>8943</v>
      </c>
      <c r="C9288">
        <v>484</v>
      </c>
      <c r="D9288" t="s">
        <v>12</v>
      </c>
      <c r="E9288">
        <v>363</v>
      </c>
      <c r="F9288">
        <v>479</v>
      </c>
      <c r="G9288">
        <v>4286</v>
      </c>
      <c r="H9288" t="s">
        <v>13</v>
      </c>
    </row>
    <row r="9289" spans="1:8" x14ac:dyDescent="0.25">
      <c r="A9289" t="s">
        <v>8942</v>
      </c>
      <c r="B9289" t="s">
        <v>8943</v>
      </c>
      <c r="C9289">
        <v>484</v>
      </c>
      <c r="D9289" t="s">
        <v>10</v>
      </c>
      <c r="E9289">
        <v>9</v>
      </c>
      <c r="F9289">
        <v>351</v>
      </c>
      <c r="G9289">
        <v>4725</v>
      </c>
      <c r="H9289" t="s">
        <v>11</v>
      </c>
    </row>
    <row r="9290" spans="1:8" x14ac:dyDescent="0.25">
      <c r="A9290" t="s">
        <v>8944</v>
      </c>
      <c r="B9290" t="s">
        <v>8945</v>
      </c>
      <c r="C9290">
        <v>473</v>
      </c>
      <c r="D9290" t="s">
        <v>10</v>
      </c>
      <c r="E9290">
        <v>3</v>
      </c>
      <c r="F9290">
        <v>344</v>
      </c>
      <c r="G9290">
        <v>4725</v>
      </c>
      <c r="H9290" t="s">
        <v>11</v>
      </c>
    </row>
    <row r="9291" spans="1:8" x14ac:dyDescent="0.25">
      <c r="A9291" t="s">
        <v>8944</v>
      </c>
      <c r="B9291" t="s">
        <v>8945</v>
      </c>
      <c r="C9291">
        <v>473</v>
      </c>
      <c r="D9291" t="s">
        <v>12</v>
      </c>
      <c r="E9291">
        <v>354</v>
      </c>
      <c r="F9291">
        <v>468</v>
      </c>
      <c r="G9291">
        <v>4286</v>
      </c>
      <c r="H9291" t="s">
        <v>13</v>
      </c>
    </row>
    <row r="9292" spans="1:8" x14ac:dyDescent="0.25">
      <c r="A9292" t="s">
        <v>8946</v>
      </c>
      <c r="B9292" t="s">
        <v>8947</v>
      </c>
      <c r="C9292">
        <v>471</v>
      </c>
      <c r="D9292" t="s">
        <v>10</v>
      </c>
      <c r="E9292">
        <v>1</v>
      </c>
      <c r="F9292">
        <v>342</v>
      </c>
      <c r="G9292">
        <v>4725</v>
      </c>
      <c r="H9292" t="s">
        <v>11</v>
      </c>
    </row>
    <row r="9293" spans="1:8" x14ac:dyDescent="0.25">
      <c r="A9293" t="s">
        <v>8946</v>
      </c>
      <c r="B9293" t="s">
        <v>8947</v>
      </c>
      <c r="C9293">
        <v>471</v>
      </c>
      <c r="D9293" t="s">
        <v>12</v>
      </c>
      <c r="E9293">
        <v>352</v>
      </c>
      <c r="F9293">
        <v>466</v>
      </c>
      <c r="G9293">
        <v>4286</v>
      </c>
      <c r="H9293" t="s">
        <v>13</v>
      </c>
    </row>
    <row r="9294" spans="1:8" x14ac:dyDescent="0.25">
      <c r="A9294" t="s">
        <v>8948</v>
      </c>
      <c r="B9294" t="s">
        <v>8949</v>
      </c>
      <c r="C9294">
        <v>480</v>
      </c>
      <c r="D9294" t="s">
        <v>12</v>
      </c>
      <c r="E9294">
        <v>362</v>
      </c>
      <c r="F9294">
        <v>478</v>
      </c>
      <c r="G9294">
        <v>4286</v>
      </c>
      <c r="H9294" t="s">
        <v>13</v>
      </c>
    </row>
    <row r="9295" spans="1:8" x14ac:dyDescent="0.25">
      <c r="A9295" t="s">
        <v>8948</v>
      </c>
      <c r="B9295" t="s">
        <v>8949</v>
      </c>
      <c r="C9295">
        <v>480</v>
      </c>
      <c r="D9295" t="s">
        <v>10</v>
      </c>
      <c r="E9295">
        <v>5</v>
      </c>
      <c r="F9295">
        <v>350</v>
      </c>
      <c r="G9295">
        <v>4725</v>
      </c>
      <c r="H9295" t="s">
        <v>11</v>
      </c>
    </row>
    <row r="9296" spans="1:8" x14ac:dyDescent="0.25">
      <c r="A9296" t="s">
        <v>8950</v>
      </c>
      <c r="B9296" t="s">
        <v>8951</v>
      </c>
      <c r="C9296">
        <v>470</v>
      </c>
      <c r="D9296" t="s">
        <v>10</v>
      </c>
      <c r="E9296">
        <v>1</v>
      </c>
      <c r="F9296">
        <v>345</v>
      </c>
      <c r="G9296">
        <v>4725</v>
      </c>
      <c r="H9296" t="s">
        <v>11</v>
      </c>
    </row>
    <row r="9297" spans="1:8" x14ac:dyDescent="0.25">
      <c r="A9297" t="s">
        <v>8950</v>
      </c>
      <c r="B9297" t="s">
        <v>8951</v>
      </c>
      <c r="C9297">
        <v>470</v>
      </c>
      <c r="D9297" t="s">
        <v>12</v>
      </c>
      <c r="E9297">
        <v>355</v>
      </c>
      <c r="F9297">
        <v>469</v>
      </c>
      <c r="G9297">
        <v>4286</v>
      </c>
      <c r="H9297" t="s">
        <v>13</v>
      </c>
    </row>
    <row r="9298" spans="1:8" x14ac:dyDescent="0.25">
      <c r="A9298" t="s">
        <v>8952</v>
      </c>
      <c r="B9298" t="s">
        <v>8953</v>
      </c>
      <c r="C9298">
        <v>474</v>
      </c>
      <c r="D9298" t="s">
        <v>10</v>
      </c>
      <c r="E9298">
        <v>2</v>
      </c>
      <c r="F9298">
        <v>335</v>
      </c>
      <c r="G9298">
        <v>4725</v>
      </c>
      <c r="H9298" t="s">
        <v>11</v>
      </c>
    </row>
    <row r="9299" spans="1:8" x14ac:dyDescent="0.25">
      <c r="A9299" t="s">
        <v>8952</v>
      </c>
      <c r="B9299" t="s">
        <v>8953</v>
      </c>
      <c r="C9299">
        <v>474</v>
      </c>
      <c r="D9299" t="s">
        <v>12</v>
      </c>
      <c r="E9299">
        <v>356</v>
      </c>
      <c r="F9299">
        <v>464</v>
      </c>
      <c r="G9299">
        <v>4286</v>
      </c>
      <c r="H9299" t="s">
        <v>13</v>
      </c>
    </row>
    <row r="9300" spans="1:8" x14ac:dyDescent="0.25">
      <c r="A9300" t="s">
        <v>8954</v>
      </c>
      <c r="B9300" t="s">
        <v>8955</v>
      </c>
      <c r="C9300">
        <v>548</v>
      </c>
      <c r="D9300" t="s">
        <v>12</v>
      </c>
      <c r="E9300">
        <v>427</v>
      </c>
      <c r="F9300">
        <v>540</v>
      </c>
      <c r="G9300">
        <v>4286</v>
      </c>
      <c r="H9300" t="s">
        <v>13</v>
      </c>
    </row>
    <row r="9301" spans="1:8" x14ac:dyDescent="0.25">
      <c r="A9301" t="s">
        <v>8954</v>
      </c>
      <c r="B9301" t="s">
        <v>8955</v>
      </c>
      <c r="C9301">
        <v>548</v>
      </c>
      <c r="D9301" t="s">
        <v>10</v>
      </c>
      <c r="E9301">
        <v>62</v>
      </c>
      <c r="F9301">
        <v>410</v>
      </c>
      <c r="G9301">
        <v>4725</v>
      </c>
      <c r="H9301" t="s">
        <v>11</v>
      </c>
    </row>
    <row r="9302" spans="1:8" x14ac:dyDescent="0.25">
      <c r="A9302" t="s">
        <v>8956</v>
      </c>
      <c r="B9302" t="s">
        <v>8957</v>
      </c>
      <c r="C9302">
        <v>276</v>
      </c>
      <c r="D9302" t="s">
        <v>10</v>
      </c>
      <c r="E9302">
        <v>57</v>
      </c>
      <c r="F9302">
        <v>269</v>
      </c>
      <c r="G9302">
        <v>4725</v>
      </c>
      <c r="H9302" t="s">
        <v>11</v>
      </c>
    </row>
    <row r="9303" spans="1:8" x14ac:dyDescent="0.25">
      <c r="A9303" t="s">
        <v>8958</v>
      </c>
      <c r="B9303" t="s">
        <v>8959</v>
      </c>
      <c r="C9303">
        <v>476</v>
      </c>
      <c r="D9303" t="s">
        <v>10</v>
      </c>
      <c r="E9303">
        <v>21</v>
      </c>
      <c r="F9303">
        <v>368</v>
      </c>
      <c r="G9303">
        <v>4725</v>
      </c>
      <c r="H9303" t="s">
        <v>11</v>
      </c>
    </row>
    <row r="9304" spans="1:8" x14ac:dyDescent="0.25">
      <c r="A9304" t="s">
        <v>8958</v>
      </c>
      <c r="B9304" t="s">
        <v>8959</v>
      </c>
      <c r="C9304">
        <v>476</v>
      </c>
      <c r="D9304" t="s">
        <v>12</v>
      </c>
      <c r="E9304">
        <v>382</v>
      </c>
      <c r="F9304">
        <v>476</v>
      </c>
      <c r="G9304">
        <v>4286</v>
      </c>
      <c r="H9304" t="s">
        <v>13</v>
      </c>
    </row>
    <row r="9305" spans="1:8" x14ac:dyDescent="0.25">
      <c r="A9305" t="s">
        <v>8960</v>
      </c>
      <c r="B9305" t="s">
        <v>8961</v>
      </c>
      <c r="C9305">
        <v>186</v>
      </c>
      <c r="D9305" t="s">
        <v>10</v>
      </c>
      <c r="E9305">
        <v>1</v>
      </c>
      <c r="F9305">
        <v>51</v>
      </c>
      <c r="G9305">
        <v>4725</v>
      </c>
      <c r="H9305" t="s">
        <v>11</v>
      </c>
    </row>
    <row r="9306" spans="1:8" x14ac:dyDescent="0.25">
      <c r="A9306" t="s">
        <v>8960</v>
      </c>
      <c r="B9306" t="s">
        <v>8961</v>
      </c>
      <c r="C9306">
        <v>186</v>
      </c>
      <c r="D9306" t="s">
        <v>12</v>
      </c>
      <c r="E9306">
        <v>65</v>
      </c>
      <c r="F9306">
        <v>185</v>
      </c>
      <c r="G9306">
        <v>4286</v>
      </c>
      <c r="H9306" t="s">
        <v>13</v>
      </c>
    </row>
    <row r="9307" spans="1:8" x14ac:dyDescent="0.25">
      <c r="A9307" t="s">
        <v>8962</v>
      </c>
      <c r="B9307" t="s">
        <v>8963</v>
      </c>
      <c r="C9307">
        <v>298</v>
      </c>
      <c r="D9307" t="s">
        <v>10</v>
      </c>
      <c r="E9307">
        <v>18</v>
      </c>
      <c r="F9307">
        <v>298</v>
      </c>
      <c r="G9307">
        <v>4725</v>
      </c>
      <c r="H9307" t="s">
        <v>11</v>
      </c>
    </row>
    <row r="9308" spans="1:8" x14ac:dyDescent="0.25">
      <c r="A9308" t="s">
        <v>8964</v>
      </c>
      <c r="B9308" t="s">
        <v>8965</v>
      </c>
      <c r="C9308">
        <v>506</v>
      </c>
      <c r="D9308" t="s">
        <v>10</v>
      </c>
      <c r="E9308">
        <v>20</v>
      </c>
      <c r="F9308">
        <v>367</v>
      </c>
      <c r="G9308">
        <v>4725</v>
      </c>
      <c r="H9308" t="s">
        <v>11</v>
      </c>
    </row>
    <row r="9309" spans="1:8" x14ac:dyDescent="0.25">
      <c r="A9309" t="s">
        <v>8964</v>
      </c>
      <c r="B9309" t="s">
        <v>8965</v>
      </c>
      <c r="C9309">
        <v>506</v>
      </c>
      <c r="D9309" t="s">
        <v>12</v>
      </c>
      <c r="E9309">
        <v>381</v>
      </c>
      <c r="F9309">
        <v>501</v>
      </c>
      <c r="G9309">
        <v>4286</v>
      </c>
      <c r="H9309" t="s">
        <v>13</v>
      </c>
    </row>
    <row r="9310" spans="1:8" x14ac:dyDescent="0.25">
      <c r="A9310" t="s">
        <v>8966</v>
      </c>
      <c r="B9310" t="s">
        <v>8967</v>
      </c>
      <c r="C9310">
        <v>488</v>
      </c>
      <c r="D9310" t="s">
        <v>12</v>
      </c>
      <c r="E9310">
        <v>359</v>
      </c>
      <c r="F9310">
        <v>475</v>
      </c>
      <c r="G9310">
        <v>4286</v>
      </c>
      <c r="H9310" t="s">
        <v>13</v>
      </c>
    </row>
    <row r="9311" spans="1:8" x14ac:dyDescent="0.25">
      <c r="A9311" t="s">
        <v>8966</v>
      </c>
      <c r="B9311" t="s">
        <v>8967</v>
      </c>
      <c r="C9311">
        <v>488</v>
      </c>
      <c r="D9311" t="s">
        <v>10</v>
      </c>
      <c r="E9311">
        <v>5</v>
      </c>
      <c r="F9311">
        <v>347</v>
      </c>
      <c r="G9311">
        <v>4725</v>
      </c>
      <c r="H9311" t="s">
        <v>11</v>
      </c>
    </row>
    <row r="9312" spans="1:8" x14ac:dyDescent="0.25">
      <c r="A9312" t="s">
        <v>8968</v>
      </c>
      <c r="B9312" t="s">
        <v>8969</v>
      </c>
      <c r="C9312">
        <v>492</v>
      </c>
      <c r="D9312" t="s">
        <v>10</v>
      </c>
      <c r="E9312">
        <v>1</v>
      </c>
      <c r="F9312">
        <v>348</v>
      </c>
      <c r="G9312">
        <v>4725</v>
      </c>
      <c r="H9312" t="s">
        <v>11</v>
      </c>
    </row>
    <row r="9313" spans="1:8" x14ac:dyDescent="0.25">
      <c r="A9313" t="s">
        <v>8968</v>
      </c>
      <c r="B9313" t="s">
        <v>8969</v>
      </c>
      <c r="C9313">
        <v>492</v>
      </c>
      <c r="D9313" t="s">
        <v>12</v>
      </c>
      <c r="E9313">
        <v>363</v>
      </c>
      <c r="F9313">
        <v>476</v>
      </c>
      <c r="G9313">
        <v>4286</v>
      </c>
      <c r="H9313" t="s">
        <v>13</v>
      </c>
    </row>
    <row r="9314" spans="1:8" x14ac:dyDescent="0.25">
      <c r="A9314" t="s">
        <v>8970</v>
      </c>
      <c r="B9314" t="s">
        <v>8971</v>
      </c>
      <c r="C9314">
        <v>480</v>
      </c>
      <c r="D9314" t="s">
        <v>12</v>
      </c>
      <c r="E9314">
        <v>362</v>
      </c>
      <c r="F9314">
        <v>479</v>
      </c>
      <c r="G9314">
        <v>4286</v>
      </c>
      <c r="H9314" t="s">
        <v>13</v>
      </c>
    </row>
    <row r="9315" spans="1:8" x14ac:dyDescent="0.25">
      <c r="A9315" t="s">
        <v>8970</v>
      </c>
      <c r="B9315" t="s">
        <v>8971</v>
      </c>
      <c r="C9315">
        <v>480</v>
      </c>
      <c r="D9315" t="s">
        <v>10</v>
      </c>
      <c r="E9315">
        <v>5</v>
      </c>
      <c r="F9315">
        <v>350</v>
      </c>
      <c r="G9315">
        <v>4725</v>
      </c>
      <c r="H9315" t="s">
        <v>11</v>
      </c>
    </row>
    <row r="9316" spans="1:8" x14ac:dyDescent="0.25">
      <c r="A9316" t="s">
        <v>8972</v>
      </c>
      <c r="B9316" t="s">
        <v>8973</v>
      </c>
      <c r="C9316">
        <v>470</v>
      </c>
      <c r="D9316" t="s">
        <v>10</v>
      </c>
      <c r="E9316">
        <v>1</v>
      </c>
      <c r="F9316">
        <v>343</v>
      </c>
      <c r="G9316">
        <v>4725</v>
      </c>
      <c r="H9316" t="s">
        <v>11</v>
      </c>
    </row>
    <row r="9317" spans="1:8" x14ac:dyDescent="0.25">
      <c r="A9317" t="s">
        <v>8972</v>
      </c>
      <c r="B9317" t="s">
        <v>8973</v>
      </c>
      <c r="C9317">
        <v>470</v>
      </c>
      <c r="D9317" t="s">
        <v>12</v>
      </c>
      <c r="E9317">
        <v>355</v>
      </c>
      <c r="F9317">
        <v>469</v>
      </c>
      <c r="G9317">
        <v>4286</v>
      </c>
      <c r="H9317" t="s">
        <v>13</v>
      </c>
    </row>
    <row r="9318" spans="1:8" x14ac:dyDescent="0.25">
      <c r="A9318" t="s">
        <v>8974</v>
      </c>
      <c r="B9318" t="s">
        <v>8975</v>
      </c>
      <c r="C9318">
        <v>483</v>
      </c>
      <c r="D9318" t="s">
        <v>10</v>
      </c>
      <c r="E9318">
        <v>3</v>
      </c>
      <c r="F9318">
        <v>348</v>
      </c>
      <c r="G9318">
        <v>4725</v>
      </c>
      <c r="H9318" t="s">
        <v>11</v>
      </c>
    </row>
    <row r="9319" spans="1:8" x14ac:dyDescent="0.25">
      <c r="A9319" t="s">
        <v>8974</v>
      </c>
      <c r="B9319" t="s">
        <v>8975</v>
      </c>
      <c r="C9319">
        <v>483</v>
      </c>
      <c r="D9319" t="s">
        <v>12</v>
      </c>
      <c r="E9319">
        <v>360</v>
      </c>
      <c r="F9319">
        <v>477</v>
      </c>
      <c r="G9319">
        <v>4286</v>
      </c>
      <c r="H9319" t="s">
        <v>13</v>
      </c>
    </row>
    <row r="9320" spans="1:8" x14ac:dyDescent="0.25">
      <c r="A9320" t="s">
        <v>8976</v>
      </c>
      <c r="B9320" t="s">
        <v>8977</v>
      </c>
      <c r="C9320">
        <v>471</v>
      </c>
      <c r="D9320" t="s">
        <v>12</v>
      </c>
      <c r="E9320">
        <v>354</v>
      </c>
      <c r="F9320">
        <v>469</v>
      </c>
      <c r="G9320">
        <v>4286</v>
      </c>
      <c r="H9320" t="s">
        <v>13</v>
      </c>
    </row>
    <row r="9321" spans="1:8" x14ac:dyDescent="0.25">
      <c r="A9321" t="s">
        <v>8976</v>
      </c>
      <c r="B9321" t="s">
        <v>8977</v>
      </c>
      <c r="C9321">
        <v>471</v>
      </c>
      <c r="D9321" t="s">
        <v>10</v>
      </c>
      <c r="E9321">
        <v>4</v>
      </c>
      <c r="F9321">
        <v>341</v>
      </c>
      <c r="G9321">
        <v>4725</v>
      </c>
      <c r="H9321" t="s">
        <v>11</v>
      </c>
    </row>
    <row r="9322" spans="1:8" x14ac:dyDescent="0.25">
      <c r="A9322" t="s">
        <v>8978</v>
      </c>
      <c r="B9322" t="s">
        <v>8979</v>
      </c>
      <c r="C9322">
        <v>484</v>
      </c>
      <c r="D9322" t="s">
        <v>10</v>
      </c>
      <c r="E9322">
        <v>3</v>
      </c>
      <c r="F9322">
        <v>349</v>
      </c>
      <c r="G9322">
        <v>4725</v>
      </c>
      <c r="H9322" t="s">
        <v>11</v>
      </c>
    </row>
    <row r="9323" spans="1:8" x14ac:dyDescent="0.25">
      <c r="A9323" t="s">
        <v>8978</v>
      </c>
      <c r="B9323" t="s">
        <v>8979</v>
      </c>
      <c r="C9323">
        <v>484</v>
      </c>
      <c r="D9323" t="s">
        <v>12</v>
      </c>
      <c r="E9323">
        <v>360</v>
      </c>
      <c r="F9323">
        <v>477</v>
      </c>
      <c r="G9323">
        <v>4286</v>
      </c>
      <c r="H9323" t="s">
        <v>13</v>
      </c>
    </row>
    <row r="9324" spans="1:8" x14ac:dyDescent="0.25">
      <c r="A9324" t="s">
        <v>8980</v>
      </c>
      <c r="B9324" t="s">
        <v>8981</v>
      </c>
      <c r="C9324">
        <v>586</v>
      </c>
      <c r="D9324" t="s">
        <v>10</v>
      </c>
      <c r="E9324">
        <v>1</v>
      </c>
      <c r="F9324">
        <v>346</v>
      </c>
      <c r="G9324">
        <v>4725</v>
      </c>
      <c r="H9324" t="s">
        <v>11</v>
      </c>
    </row>
    <row r="9325" spans="1:8" x14ac:dyDescent="0.25">
      <c r="A9325" t="s">
        <v>8980</v>
      </c>
      <c r="B9325" t="s">
        <v>8981</v>
      </c>
      <c r="C9325">
        <v>586</v>
      </c>
      <c r="D9325" t="s">
        <v>12</v>
      </c>
      <c r="E9325">
        <v>357</v>
      </c>
      <c r="F9325">
        <v>472</v>
      </c>
      <c r="G9325">
        <v>4286</v>
      </c>
      <c r="H9325" t="s">
        <v>13</v>
      </c>
    </row>
    <row r="9326" spans="1:8" x14ac:dyDescent="0.25">
      <c r="A9326" t="s">
        <v>8980</v>
      </c>
      <c r="B9326" t="s">
        <v>8981</v>
      </c>
      <c r="C9326">
        <v>586</v>
      </c>
      <c r="D9326" t="s">
        <v>14</v>
      </c>
      <c r="E9326">
        <v>498</v>
      </c>
      <c r="F9326">
        <v>576</v>
      </c>
      <c r="G9326">
        <v>7652</v>
      </c>
      <c r="H9326" t="s">
        <v>15</v>
      </c>
    </row>
    <row r="9327" spans="1:8" x14ac:dyDescent="0.25">
      <c r="A9327" t="s">
        <v>8982</v>
      </c>
      <c r="B9327" t="s">
        <v>8983</v>
      </c>
      <c r="C9327">
        <v>584</v>
      </c>
      <c r="D9327" t="s">
        <v>10</v>
      </c>
      <c r="E9327">
        <v>1</v>
      </c>
      <c r="F9327">
        <v>344</v>
      </c>
      <c r="G9327">
        <v>4725</v>
      </c>
      <c r="H9327" t="s">
        <v>11</v>
      </c>
    </row>
    <row r="9328" spans="1:8" x14ac:dyDescent="0.25">
      <c r="A9328" t="s">
        <v>8982</v>
      </c>
      <c r="B9328" t="s">
        <v>8983</v>
      </c>
      <c r="C9328">
        <v>584</v>
      </c>
      <c r="D9328" t="s">
        <v>12</v>
      </c>
      <c r="E9328">
        <v>356</v>
      </c>
      <c r="F9328">
        <v>471</v>
      </c>
      <c r="G9328">
        <v>4286</v>
      </c>
      <c r="H9328" t="s">
        <v>13</v>
      </c>
    </row>
    <row r="9329" spans="1:8" x14ac:dyDescent="0.25">
      <c r="A9329" t="s">
        <v>8982</v>
      </c>
      <c r="B9329" t="s">
        <v>8983</v>
      </c>
      <c r="C9329">
        <v>584</v>
      </c>
      <c r="D9329" t="s">
        <v>14</v>
      </c>
      <c r="E9329">
        <v>496</v>
      </c>
      <c r="F9329">
        <v>575</v>
      </c>
      <c r="G9329">
        <v>7652</v>
      </c>
      <c r="H9329" t="s">
        <v>15</v>
      </c>
    </row>
    <row r="9330" spans="1:8" x14ac:dyDescent="0.25">
      <c r="A9330" t="s">
        <v>8984</v>
      </c>
      <c r="B9330" t="s">
        <v>8985</v>
      </c>
      <c r="C9330">
        <v>478</v>
      </c>
      <c r="D9330" t="s">
        <v>12</v>
      </c>
      <c r="E9330">
        <v>354</v>
      </c>
      <c r="F9330">
        <v>469</v>
      </c>
      <c r="G9330">
        <v>4286</v>
      </c>
      <c r="H9330" t="s">
        <v>13</v>
      </c>
    </row>
    <row r="9331" spans="1:8" x14ac:dyDescent="0.25">
      <c r="A9331" t="s">
        <v>8984</v>
      </c>
      <c r="B9331" t="s">
        <v>8985</v>
      </c>
      <c r="C9331">
        <v>478</v>
      </c>
      <c r="D9331" t="s">
        <v>10</v>
      </c>
      <c r="E9331">
        <v>4</v>
      </c>
      <c r="F9331">
        <v>341</v>
      </c>
      <c r="G9331">
        <v>4725</v>
      </c>
      <c r="H9331" t="s">
        <v>11</v>
      </c>
    </row>
    <row r="9332" spans="1:8" x14ac:dyDescent="0.25">
      <c r="A9332" t="s">
        <v>8986</v>
      </c>
      <c r="B9332" t="s">
        <v>8987</v>
      </c>
      <c r="C9332">
        <v>485</v>
      </c>
      <c r="D9332" t="s">
        <v>10</v>
      </c>
      <c r="E9332">
        <v>3</v>
      </c>
      <c r="F9332">
        <v>340</v>
      </c>
      <c r="G9332">
        <v>4725</v>
      </c>
      <c r="H9332" t="s">
        <v>11</v>
      </c>
    </row>
    <row r="9333" spans="1:8" x14ac:dyDescent="0.25">
      <c r="A9333" t="s">
        <v>8986</v>
      </c>
      <c r="B9333" t="s">
        <v>8987</v>
      </c>
      <c r="C9333">
        <v>485</v>
      </c>
      <c r="D9333" t="s">
        <v>12</v>
      </c>
      <c r="E9333">
        <v>352</v>
      </c>
      <c r="F9333">
        <v>465</v>
      </c>
      <c r="G9333">
        <v>4286</v>
      </c>
      <c r="H9333" t="s">
        <v>13</v>
      </c>
    </row>
    <row r="9334" spans="1:8" x14ac:dyDescent="0.25">
      <c r="A9334" t="s">
        <v>8988</v>
      </c>
      <c r="B9334" t="s">
        <v>8989</v>
      </c>
      <c r="C9334">
        <v>479</v>
      </c>
      <c r="D9334" t="s">
        <v>12</v>
      </c>
      <c r="E9334">
        <v>362</v>
      </c>
      <c r="F9334">
        <v>478</v>
      </c>
      <c r="G9334">
        <v>4286</v>
      </c>
      <c r="H9334" t="s">
        <v>13</v>
      </c>
    </row>
    <row r="9335" spans="1:8" x14ac:dyDescent="0.25">
      <c r="A9335" t="s">
        <v>8988</v>
      </c>
      <c r="B9335" t="s">
        <v>8989</v>
      </c>
      <c r="C9335">
        <v>479</v>
      </c>
      <c r="D9335" t="s">
        <v>10</v>
      </c>
      <c r="E9335">
        <v>5</v>
      </c>
      <c r="F9335">
        <v>350</v>
      </c>
      <c r="G9335">
        <v>4725</v>
      </c>
      <c r="H9335" t="s">
        <v>11</v>
      </c>
    </row>
    <row r="9336" spans="1:8" x14ac:dyDescent="0.25">
      <c r="A9336" t="s">
        <v>8990</v>
      </c>
      <c r="B9336" t="s">
        <v>8991</v>
      </c>
      <c r="C9336">
        <v>489</v>
      </c>
      <c r="D9336" t="s">
        <v>10</v>
      </c>
      <c r="E9336">
        <v>1</v>
      </c>
      <c r="F9336">
        <v>347</v>
      </c>
      <c r="G9336">
        <v>4725</v>
      </c>
      <c r="H9336" t="s">
        <v>11</v>
      </c>
    </row>
    <row r="9337" spans="1:8" x14ac:dyDescent="0.25">
      <c r="A9337" t="s">
        <v>8990</v>
      </c>
      <c r="B9337" t="s">
        <v>8991</v>
      </c>
      <c r="C9337">
        <v>489</v>
      </c>
      <c r="D9337" t="s">
        <v>12</v>
      </c>
      <c r="E9337">
        <v>364</v>
      </c>
      <c r="F9337">
        <v>476</v>
      </c>
      <c r="G9337">
        <v>4286</v>
      </c>
      <c r="H9337" t="s">
        <v>13</v>
      </c>
    </row>
    <row r="9338" spans="1:8" x14ac:dyDescent="0.25">
      <c r="A9338" t="s">
        <v>8992</v>
      </c>
      <c r="B9338" t="s">
        <v>8993</v>
      </c>
      <c r="C9338">
        <v>482</v>
      </c>
      <c r="D9338" t="s">
        <v>12</v>
      </c>
      <c r="E9338">
        <v>362</v>
      </c>
      <c r="F9338">
        <v>479</v>
      </c>
      <c r="G9338">
        <v>4286</v>
      </c>
      <c r="H9338" t="s">
        <v>13</v>
      </c>
    </row>
    <row r="9339" spans="1:8" x14ac:dyDescent="0.25">
      <c r="A9339" t="s">
        <v>8992</v>
      </c>
      <c r="B9339" t="s">
        <v>8993</v>
      </c>
      <c r="C9339">
        <v>482</v>
      </c>
      <c r="D9339" t="s">
        <v>10</v>
      </c>
      <c r="E9339">
        <v>5</v>
      </c>
      <c r="F9339">
        <v>350</v>
      </c>
      <c r="G9339">
        <v>4725</v>
      </c>
      <c r="H9339" t="s">
        <v>11</v>
      </c>
    </row>
    <row r="9340" spans="1:8" x14ac:dyDescent="0.25">
      <c r="A9340" t="s">
        <v>8994</v>
      </c>
      <c r="B9340" t="s">
        <v>8995</v>
      </c>
      <c r="C9340">
        <v>470</v>
      </c>
      <c r="D9340" t="s">
        <v>10</v>
      </c>
      <c r="E9340">
        <v>1</v>
      </c>
      <c r="F9340">
        <v>343</v>
      </c>
      <c r="G9340">
        <v>4725</v>
      </c>
      <c r="H9340" t="s">
        <v>11</v>
      </c>
    </row>
    <row r="9341" spans="1:8" x14ac:dyDescent="0.25">
      <c r="A9341" t="s">
        <v>8994</v>
      </c>
      <c r="B9341" t="s">
        <v>8995</v>
      </c>
      <c r="C9341">
        <v>470</v>
      </c>
      <c r="D9341" t="s">
        <v>12</v>
      </c>
      <c r="E9341">
        <v>355</v>
      </c>
      <c r="F9341">
        <v>469</v>
      </c>
      <c r="G9341">
        <v>4286</v>
      </c>
      <c r="H9341" t="s">
        <v>13</v>
      </c>
    </row>
    <row r="9342" spans="1:8" x14ac:dyDescent="0.25">
      <c r="A9342" t="s">
        <v>8996</v>
      </c>
      <c r="B9342" t="s">
        <v>8997</v>
      </c>
      <c r="C9342">
        <v>594</v>
      </c>
      <c r="D9342" t="s">
        <v>12</v>
      </c>
      <c r="E9342">
        <v>361</v>
      </c>
      <c r="F9342">
        <v>476</v>
      </c>
      <c r="G9342">
        <v>4286</v>
      </c>
      <c r="H9342" t="s">
        <v>13</v>
      </c>
    </row>
    <row r="9343" spans="1:8" x14ac:dyDescent="0.25">
      <c r="A9343" t="s">
        <v>8996</v>
      </c>
      <c r="B9343" t="s">
        <v>8997</v>
      </c>
      <c r="C9343">
        <v>594</v>
      </c>
      <c r="D9343" t="s">
        <v>14</v>
      </c>
      <c r="E9343">
        <v>501</v>
      </c>
      <c r="F9343">
        <v>579</v>
      </c>
      <c r="G9343">
        <v>7652</v>
      </c>
      <c r="H9343" t="s">
        <v>15</v>
      </c>
    </row>
    <row r="9344" spans="1:8" x14ac:dyDescent="0.25">
      <c r="A9344" t="s">
        <v>8996</v>
      </c>
      <c r="B9344" t="s">
        <v>8997</v>
      </c>
      <c r="C9344">
        <v>594</v>
      </c>
      <c r="D9344" t="s">
        <v>10</v>
      </c>
      <c r="E9344">
        <v>7</v>
      </c>
      <c r="F9344">
        <v>348</v>
      </c>
      <c r="G9344">
        <v>4725</v>
      </c>
      <c r="H9344" t="s">
        <v>11</v>
      </c>
    </row>
    <row r="9345" spans="1:8" x14ac:dyDescent="0.25">
      <c r="A9345" t="s">
        <v>8998</v>
      </c>
      <c r="B9345" t="s">
        <v>8999</v>
      </c>
      <c r="C9345">
        <v>506</v>
      </c>
      <c r="D9345" t="s">
        <v>10</v>
      </c>
      <c r="E9345">
        <v>137</v>
      </c>
      <c r="F9345">
        <v>485</v>
      </c>
      <c r="G9345">
        <v>4725</v>
      </c>
      <c r="H9345" t="s">
        <v>11</v>
      </c>
    </row>
    <row r="9346" spans="1:8" x14ac:dyDescent="0.25">
      <c r="A9346" t="s">
        <v>9000</v>
      </c>
      <c r="B9346" t="s">
        <v>9001</v>
      </c>
      <c r="C9346">
        <v>501</v>
      </c>
      <c r="D9346" t="s">
        <v>10</v>
      </c>
      <c r="E9346">
        <v>2</v>
      </c>
      <c r="F9346">
        <v>373</v>
      </c>
      <c r="G9346">
        <v>4725</v>
      </c>
      <c r="H9346" t="s">
        <v>11</v>
      </c>
    </row>
    <row r="9347" spans="1:8" x14ac:dyDescent="0.25">
      <c r="A9347" t="s">
        <v>9000</v>
      </c>
      <c r="B9347" t="s">
        <v>9001</v>
      </c>
      <c r="C9347">
        <v>501</v>
      </c>
      <c r="D9347" t="s">
        <v>12</v>
      </c>
      <c r="E9347">
        <v>384</v>
      </c>
      <c r="F9347">
        <v>499</v>
      </c>
      <c r="G9347">
        <v>4286</v>
      </c>
      <c r="H9347" t="s">
        <v>13</v>
      </c>
    </row>
    <row r="9348" spans="1:8" x14ac:dyDescent="0.25">
      <c r="A9348" t="s">
        <v>9002</v>
      </c>
      <c r="B9348" t="s">
        <v>9003</v>
      </c>
      <c r="C9348">
        <v>500</v>
      </c>
      <c r="D9348" t="s">
        <v>10</v>
      </c>
      <c r="E9348">
        <v>2</v>
      </c>
      <c r="F9348">
        <v>373</v>
      </c>
      <c r="G9348">
        <v>4725</v>
      </c>
      <c r="H9348" t="s">
        <v>11</v>
      </c>
    </row>
    <row r="9349" spans="1:8" x14ac:dyDescent="0.25">
      <c r="A9349" t="s">
        <v>9002</v>
      </c>
      <c r="B9349" t="s">
        <v>9003</v>
      </c>
      <c r="C9349">
        <v>500</v>
      </c>
      <c r="D9349" t="s">
        <v>12</v>
      </c>
      <c r="E9349">
        <v>384</v>
      </c>
      <c r="F9349">
        <v>498</v>
      </c>
      <c r="G9349">
        <v>4286</v>
      </c>
      <c r="H9349" t="s">
        <v>13</v>
      </c>
    </row>
    <row r="9350" spans="1:8" x14ac:dyDescent="0.25">
      <c r="A9350" t="s">
        <v>9004</v>
      </c>
      <c r="B9350" t="s">
        <v>9005</v>
      </c>
      <c r="C9350">
        <v>500</v>
      </c>
      <c r="D9350" t="s">
        <v>10</v>
      </c>
      <c r="E9350">
        <v>2</v>
      </c>
      <c r="F9350">
        <v>373</v>
      </c>
      <c r="G9350">
        <v>4725</v>
      </c>
      <c r="H9350" t="s">
        <v>11</v>
      </c>
    </row>
    <row r="9351" spans="1:8" x14ac:dyDescent="0.25">
      <c r="A9351" t="s">
        <v>9004</v>
      </c>
      <c r="B9351" t="s">
        <v>9005</v>
      </c>
      <c r="C9351">
        <v>500</v>
      </c>
      <c r="D9351" t="s">
        <v>12</v>
      </c>
      <c r="E9351">
        <v>384</v>
      </c>
      <c r="F9351">
        <v>498</v>
      </c>
      <c r="G9351">
        <v>4286</v>
      </c>
      <c r="H9351" t="s">
        <v>13</v>
      </c>
    </row>
    <row r="9352" spans="1:8" x14ac:dyDescent="0.25">
      <c r="A9352" t="s">
        <v>9006</v>
      </c>
      <c r="B9352" t="s">
        <v>9007</v>
      </c>
      <c r="C9352">
        <v>500</v>
      </c>
      <c r="D9352" t="s">
        <v>10</v>
      </c>
      <c r="E9352">
        <v>2</v>
      </c>
      <c r="F9352">
        <v>373</v>
      </c>
      <c r="G9352">
        <v>4725</v>
      </c>
      <c r="H9352" t="s">
        <v>11</v>
      </c>
    </row>
    <row r="9353" spans="1:8" x14ac:dyDescent="0.25">
      <c r="A9353" t="s">
        <v>9006</v>
      </c>
      <c r="B9353" t="s">
        <v>9007</v>
      </c>
      <c r="C9353">
        <v>500</v>
      </c>
      <c r="D9353" t="s">
        <v>12</v>
      </c>
      <c r="E9353">
        <v>384</v>
      </c>
      <c r="F9353">
        <v>498</v>
      </c>
      <c r="G9353">
        <v>4286</v>
      </c>
      <c r="H9353" t="s">
        <v>13</v>
      </c>
    </row>
    <row r="9354" spans="1:8" x14ac:dyDescent="0.25">
      <c r="A9354" t="s">
        <v>9008</v>
      </c>
      <c r="B9354" t="s">
        <v>9009</v>
      </c>
      <c r="C9354">
        <v>479</v>
      </c>
      <c r="D9354" t="s">
        <v>10</v>
      </c>
      <c r="E9354">
        <v>2</v>
      </c>
      <c r="F9354">
        <v>348</v>
      </c>
      <c r="G9354">
        <v>4725</v>
      </c>
      <c r="H9354" t="s">
        <v>11</v>
      </c>
    </row>
    <row r="9355" spans="1:8" x14ac:dyDescent="0.25">
      <c r="A9355" t="s">
        <v>9008</v>
      </c>
      <c r="B9355" t="s">
        <v>9009</v>
      </c>
      <c r="C9355">
        <v>479</v>
      </c>
      <c r="D9355" t="s">
        <v>12</v>
      </c>
      <c r="E9355">
        <v>360</v>
      </c>
      <c r="F9355">
        <v>477</v>
      </c>
      <c r="G9355">
        <v>4286</v>
      </c>
      <c r="H9355" t="s">
        <v>13</v>
      </c>
    </row>
    <row r="9356" spans="1:8" x14ac:dyDescent="0.25">
      <c r="A9356" t="s">
        <v>9010</v>
      </c>
      <c r="B9356" t="s">
        <v>9011</v>
      </c>
      <c r="C9356">
        <v>586</v>
      </c>
      <c r="D9356" t="s">
        <v>10</v>
      </c>
      <c r="E9356">
        <v>1</v>
      </c>
      <c r="F9356">
        <v>345</v>
      </c>
      <c r="G9356">
        <v>4725</v>
      </c>
      <c r="H9356" t="s">
        <v>11</v>
      </c>
    </row>
    <row r="9357" spans="1:8" x14ac:dyDescent="0.25">
      <c r="A9357" t="s">
        <v>9010</v>
      </c>
      <c r="B9357" t="s">
        <v>9011</v>
      </c>
      <c r="C9357">
        <v>586</v>
      </c>
      <c r="D9357" t="s">
        <v>12</v>
      </c>
      <c r="E9357">
        <v>357</v>
      </c>
      <c r="F9357">
        <v>472</v>
      </c>
      <c r="G9357">
        <v>4286</v>
      </c>
      <c r="H9357" t="s">
        <v>13</v>
      </c>
    </row>
    <row r="9358" spans="1:8" x14ac:dyDescent="0.25">
      <c r="A9358" t="s">
        <v>9010</v>
      </c>
      <c r="B9358" t="s">
        <v>9011</v>
      </c>
      <c r="C9358">
        <v>586</v>
      </c>
      <c r="D9358" t="s">
        <v>14</v>
      </c>
      <c r="E9358">
        <v>498</v>
      </c>
      <c r="F9358">
        <v>576</v>
      </c>
      <c r="G9358">
        <v>7652</v>
      </c>
      <c r="H9358" t="s">
        <v>15</v>
      </c>
    </row>
    <row r="9359" spans="1:8" x14ac:dyDescent="0.25">
      <c r="A9359" t="s">
        <v>9012</v>
      </c>
      <c r="B9359" t="s">
        <v>9013</v>
      </c>
      <c r="C9359">
        <v>498</v>
      </c>
      <c r="D9359" t="s">
        <v>10</v>
      </c>
      <c r="E9359">
        <v>4</v>
      </c>
      <c r="F9359">
        <v>372</v>
      </c>
      <c r="G9359">
        <v>4725</v>
      </c>
      <c r="H9359" t="s">
        <v>11</v>
      </c>
    </row>
    <row r="9360" spans="1:8" x14ac:dyDescent="0.25">
      <c r="A9360" t="s">
        <v>9014</v>
      </c>
      <c r="B9360" t="s">
        <v>9015</v>
      </c>
      <c r="C9360">
        <v>486</v>
      </c>
      <c r="D9360" t="s">
        <v>12</v>
      </c>
      <c r="E9360">
        <v>359</v>
      </c>
      <c r="F9360">
        <v>474</v>
      </c>
      <c r="G9360">
        <v>4286</v>
      </c>
      <c r="H9360" t="s">
        <v>13</v>
      </c>
    </row>
    <row r="9361" spans="1:8" x14ac:dyDescent="0.25">
      <c r="A9361" t="s">
        <v>9014</v>
      </c>
      <c r="B9361" t="s">
        <v>9015</v>
      </c>
      <c r="C9361">
        <v>486</v>
      </c>
      <c r="D9361" t="s">
        <v>10</v>
      </c>
      <c r="E9361">
        <v>8</v>
      </c>
      <c r="F9361">
        <v>348</v>
      </c>
      <c r="G9361">
        <v>4725</v>
      </c>
      <c r="H9361" t="s">
        <v>11</v>
      </c>
    </row>
    <row r="9362" spans="1:8" x14ac:dyDescent="0.25">
      <c r="A9362" t="s">
        <v>9016</v>
      </c>
      <c r="B9362" t="s">
        <v>9017</v>
      </c>
      <c r="C9362">
        <v>475</v>
      </c>
      <c r="D9362" t="s">
        <v>12</v>
      </c>
      <c r="E9362">
        <v>358</v>
      </c>
      <c r="F9362">
        <v>473</v>
      </c>
      <c r="G9362">
        <v>4286</v>
      </c>
      <c r="H9362" t="s">
        <v>13</v>
      </c>
    </row>
    <row r="9363" spans="1:8" x14ac:dyDescent="0.25">
      <c r="A9363" t="s">
        <v>9016</v>
      </c>
      <c r="B9363" t="s">
        <v>9017</v>
      </c>
      <c r="C9363">
        <v>475</v>
      </c>
      <c r="D9363" t="s">
        <v>10</v>
      </c>
      <c r="E9363">
        <v>6</v>
      </c>
      <c r="F9363">
        <v>345</v>
      </c>
      <c r="G9363">
        <v>4725</v>
      </c>
      <c r="H9363" t="s">
        <v>11</v>
      </c>
    </row>
    <row r="9364" spans="1:8" x14ac:dyDescent="0.25">
      <c r="A9364" t="s">
        <v>9018</v>
      </c>
      <c r="B9364" t="s">
        <v>9019</v>
      </c>
      <c r="C9364">
        <v>527</v>
      </c>
      <c r="D9364" t="s">
        <v>12</v>
      </c>
      <c r="E9364">
        <v>409</v>
      </c>
      <c r="F9364">
        <v>525</v>
      </c>
      <c r="G9364">
        <v>4286</v>
      </c>
      <c r="H9364" t="s">
        <v>13</v>
      </c>
    </row>
    <row r="9365" spans="1:8" x14ac:dyDescent="0.25">
      <c r="A9365" t="s">
        <v>9018</v>
      </c>
      <c r="B9365" t="s">
        <v>9019</v>
      </c>
      <c r="C9365">
        <v>527</v>
      </c>
      <c r="D9365" t="s">
        <v>10</v>
      </c>
      <c r="E9365">
        <v>52</v>
      </c>
      <c r="F9365">
        <v>397</v>
      </c>
      <c r="G9365">
        <v>4725</v>
      </c>
      <c r="H9365" t="s">
        <v>11</v>
      </c>
    </row>
    <row r="9366" spans="1:8" x14ac:dyDescent="0.25">
      <c r="A9366" t="s">
        <v>9020</v>
      </c>
      <c r="B9366" t="s">
        <v>9021</v>
      </c>
      <c r="C9366">
        <v>542</v>
      </c>
      <c r="D9366" t="s">
        <v>12</v>
      </c>
      <c r="E9366">
        <v>427</v>
      </c>
      <c r="F9366">
        <v>541</v>
      </c>
      <c r="G9366">
        <v>4286</v>
      </c>
      <c r="H9366" t="s">
        <v>13</v>
      </c>
    </row>
    <row r="9367" spans="1:8" x14ac:dyDescent="0.25">
      <c r="A9367" t="s">
        <v>9020</v>
      </c>
      <c r="B9367" t="s">
        <v>9021</v>
      </c>
      <c r="C9367">
        <v>542</v>
      </c>
      <c r="D9367" t="s">
        <v>10</v>
      </c>
      <c r="E9367">
        <v>73</v>
      </c>
      <c r="F9367">
        <v>417</v>
      </c>
      <c r="G9367">
        <v>4725</v>
      </c>
      <c r="H9367" t="s">
        <v>11</v>
      </c>
    </row>
    <row r="9368" spans="1:8" x14ac:dyDescent="0.25">
      <c r="A9368" t="s">
        <v>9022</v>
      </c>
      <c r="B9368" t="s">
        <v>9023</v>
      </c>
      <c r="C9368">
        <v>630</v>
      </c>
      <c r="D9368" t="s">
        <v>10</v>
      </c>
      <c r="E9368">
        <v>134</v>
      </c>
      <c r="F9368">
        <v>231</v>
      </c>
      <c r="G9368">
        <v>4725</v>
      </c>
      <c r="H9368" t="s">
        <v>11</v>
      </c>
    </row>
    <row r="9369" spans="1:8" x14ac:dyDescent="0.25">
      <c r="A9369" t="s">
        <v>9022</v>
      </c>
      <c r="B9369" t="s">
        <v>9023</v>
      </c>
      <c r="C9369">
        <v>630</v>
      </c>
      <c r="D9369" t="s">
        <v>10</v>
      </c>
      <c r="E9369">
        <v>325</v>
      </c>
      <c r="F9369">
        <v>614</v>
      </c>
      <c r="G9369">
        <v>4725</v>
      </c>
      <c r="H9369" t="s">
        <v>11</v>
      </c>
    </row>
    <row r="9370" spans="1:8" x14ac:dyDescent="0.25">
      <c r="A9370" t="s">
        <v>9024</v>
      </c>
      <c r="B9370" t="s">
        <v>9025</v>
      </c>
      <c r="C9370">
        <v>478</v>
      </c>
      <c r="D9370" t="s">
        <v>12</v>
      </c>
      <c r="E9370">
        <v>354</v>
      </c>
      <c r="F9370">
        <v>469</v>
      </c>
      <c r="G9370">
        <v>4286</v>
      </c>
      <c r="H9370" t="s">
        <v>13</v>
      </c>
    </row>
    <row r="9371" spans="1:8" x14ac:dyDescent="0.25">
      <c r="A9371" t="s">
        <v>9024</v>
      </c>
      <c r="B9371" t="s">
        <v>9025</v>
      </c>
      <c r="C9371">
        <v>478</v>
      </c>
      <c r="D9371" t="s">
        <v>10</v>
      </c>
      <c r="E9371">
        <v>4</v>
      </c>
      <c r="F9371">
        <v>342</v>
      </c>
      <c r="G9371">
        <v>4725</v>
      </c>
      <c r="H9371" t="s">
        <v>11</v>
      </c>
    </row>
    <row r="9372" spans="1:8" x14ac:dyDescent="0.25">
      <c r="A9372" t="s">
        <v>9026</v>
      </c>
      <c r="B9372" t="s">
        <v>9027</v>
      </c>
      <c r="C9372">
        <v>509</v>
      </c>
      <c r="D9372" t="s">
        <v>10</v>
      </c>
      <c r="E9372">
        <v>30</v>
      </c>
      <c r="F9372">
        <v>373</v>
      </c>
      <c r="G9372">
        <v>4725</v>
      </c>
      <c r="H9372" t="s">
        <v>11</v>
      </c>
    </row>
    <row r="9373" spans="1:8" x14ac:dyDescent="0.25">
      <c r="A9373" t="s">
        <v>9026</v>
      </c>
      <c r="B9373" t="s">
        <v>9027</v>
      </c>
      <c r="C9373">
        <v>509</v>
      </c>
      <c r="D9373" t="s">
        <v>12</v>
      </c>
      <c r="E9373">
        <v>385</v>
      </c>
      <c r="F9373">
        <v>504</v>
      </c>
      <c r="G9373">
        <v>4286</v>
      </c>
      <c r="H9373" t="s">
        <v>13</v>
      </c>
    </row>
    <row r="9374" spans="1:8" x14ac:dyDescent="0.25">
      <c r="A9374" t="s">
        <v>9028</v>
      </c>
      <c r="B9374" t="s">
        <v>9029</v>
      </c>
      <c r="C9374">
        <v>589</v>
      </c>
      <c r="D9374" t="s">
        <v>10</v>
      </c>
      <c r="E9374">
        <v>1</v>
      </c>
      <c r="F9374">
        <v>346</v>
      </c>
      <c r="G9374">
        <v>4725</v>
      </c>
      <c r="H9374" t="s">
        <v>11</v>
      </c>
    </row>
    <row r="9375" spans="1:8" x14ac:dyDescent="0.25">
      <c r="A9375" t="s">
        <v>9028</v>
      </c>
      <c r="B9375" t="s">
        <v>9029</v>
      </c>
      <c r="C9375">
        <v>589</v>
      </c>
      <c r="D9375" t="s">
        <v>12</v>
      </c>
      <c r="E9375">
        <v>360</v>
      </c>
      <c r="F9375">
        <v>475</v>
      </c>
      <c r="G9375">
        <v>4286</v>
      </c>
      <c r="H9375" t="s">
        <v>13</v>
      </c>
    </row>
    <row r="9376" spans="1:8" x14ac:dyDescent="0.25">
      <c r="A9376" t="s">
        <v>9028</v>
      </c>
      <c r="B9376" t="s">
        <v>9029</v>
      </c>
      <c r="C9376">
        <v>589</v>
      </c>
      <c r="D9376" t="s">
        <v>14</v>
      </c>
      <c r="E9376">
        <v>500</v>
      </c>
      <c r="F9376">
        <v>579</v>
      </c>
      <c r="G9376">
        <v>7652</v>
      </c>
      <c r="H9376" t="s">
        <v>15</v>
      </c>
    </row>
    <row r="9377" spans="1:8" x14ac:dyDescent="0.25">
      <c r="A9377" t="s">
        <v>9030</v>
      </c>
      <c r="B9377" t="s">
        <v>9031</v>
      </c>
      <c r="C9377">
        <v>477</v>
      </c>
      <c r="D9377" t="s">
        <v>10</v>
      </c>
      <c r="E9377">
        <v>1</v>
      </c>
      <c r="F9377">
        <v>343</v>
      </c>
      <c r="G9377">
        <v>4725</v>
      </c>
      <c r="H9377" t="s">
        <v>11</v>
      </c>
    </row>
    <row r="9378" spans="1:8" x14ac:dyDescent="0.25">
      <c r="A9378" t="s">
        <v>9030</v>
      </c>
      <c r="B9378" t="s">
        <v>9031</v>
      </c>
      <c r="C9378">
        <v>477</v>
      </c>
      <c r="D9378" t="s">
        <v>12</v>
      </c>
      <c r="E9378">
        <v>359</v>
      </c>
      <c r="F9378">
        <v>474</v>
      </c>
      <c r="G9378">
        <v>4286</v>
      </c>
      <c r="H9378" t="s">
        <v>13</v>
      </c>
    </row>
    <row r="9379" spans="1:8" x14ac:dyDescent="0.25">
      <c r="A9379" t="s">
        <v>9032</v>
      </c>
      <c r="B9379" t="s">
        <v>9033</v>
      </c>
      <c r="C9379">
        <v>527</v>
      </c>
      <c r="D9379" t="s">
        <v>10</v>
      </c>
      <c r="E9379">
        <v>28</v>
      </c>
      <c r="F9379">
        <v>380</v>
      </c>
      <c r="G9379">
        <v>4725</v>
      </c>
      <c r="H9379" t="s">
        <v>11</v>
      </c>
    </row>
    <row r="9380" spans="1:8" x14ac:dyDescent="0.25">
      <c r="A9380" t="s">
        <v>9032</v>
      </c>
      <c r="B9380" t="s">
        <v>9033</v>
      </c>
      <c r="C9380">
        <v>527</v>
      </c>
      <c r="D9380" t="s">
        <v>12</v>
      </c>
      <c r="E9380">
        <v>394</v>
      </c>
      <c r="F9380">
        <v>524</v>
      </c>
      <c r="G9380">
        <v>4286</v>
      </c>
      <c r="H9380" t="s">
        <v>13</v>
      </c>
    </row>
    <row r="9381" spans="1:8" x14ac:dyDescent="0.25">
      <c r="A9381" t="s">
        <v>9034</v>
      </c>
      <c r="B9381" t="s">
        <v>9035</v>
      </c>
      <c r="C9381">
        <v>745</v>
      </c>
      <c r="D9381" t="s">
        <v>10</v>
      </c>
      <c r="E9381">
        <v>410</v>
      </c>
      <c r="F9381">
        <v>573</v>
      </c>
      <c r="G9381">
        <v>4725</v>
      </c>
      <c r="H9381" t="s">
        <v>11</v>
      </c>
    </row>
    <row r="9382" spans="1:8" x14ac:dyDescent="0.25">
      <c r="A9382" t="s">
        <v>9034</v>
      </c>
      <c r="B9382" t="s">
        <v>9035</v>
      </c>
      <c r="C9382">
        <v>745</v>
      </c>
      <c r="D9382" t="s">
        <v>12</v>
      </c>
      <c r="E9382">
        <v>624</v>
      </c>
      <c r="F9382">
        <v>737</v>
      </c>
      <c r="G9382">
        <v>4286</v>
      </c>
      <c r="H9382" t="s">
        <v>13</v>
      </c>
    </row>
    <row r="9383" spans="1:8" x14ac:dyDescent="0.25">
      <c r="A9383" t="s">
        <v>9034</v>
      </c>
      <c r="B9383" t="s">
        <v>9035</v>
      </c>
      <c r="C9383">
        <v>745</v>
      </c>
      <c r="D9383" t="s">
        <v>10</v>
      </c>
      <c r="E9383">
        <v>96</v>
      </c>
      <c r="F9383">
        <v>338</v>
      </c>
      <c r="G9383">
        <v>4725</v>
      </c>
      <c r="H9383" t="s">
        <v>11</v>
      </c>
    </row>
    <row r="9384" spans="1:8" x14ac:dyDescent="0.25">
      <c r="A9384" t="s">
        <v>9036</v>
      </c>
      <c r="B9384" t="s">
        <v>9037</v>
      </c>
      <c r="C9384">
        <v>447</v>
      </c>
      <c r="D9384" t="s">
        <v>10</v>
      </c>
      <c r="E9384">
        <v>1</v>
      </c>
      <c r="F9384">
        <v>311</v>
      </c>
      <c r="G9384">
        <v>4725</v>
      </c>
      <c r="H9384" t="s">
        <v>11</v>
      </c>
    </row>
    <row r="9385" spans="1:8" x14ac:dyDescent="0.25">
      <c r="A9385" t="s">
        <v>9036</v>
      </c>
      <c r="B9385" t="s">
        <v>9037</v>
      </c>
      <c r="C9385">
        <v>447</v>
      </c>
      <c r="D9385" t="s">
        <v>12</v>
      </c>
      <c r="E9385">
        <v>325</v>
      </c>
      <c r="F9385">
        <v>445</v>
      </c>
      <c r="G9385">
        <v>4286</v>
      </c>
      <c r="H9385" t="s">
        <v>13</v>
      </c>
    </row>
    <row r="9386" spans="1:8" x14ac:dyDescent="0.25">
      <c r="A9386" t="s">
        <v>9038</v>
      </c>
      <c r="B9386" t="s">
        <v>9039</v>
      </c>
      <c r="C9386">
        <v>531</v>
      </c>
      <c r="D9386" t="s">
        <v>12</v>
      </c>
      <c r="E9386">
        <v>409</v>
      </c>
      <c r="F9386">
        <v>529</v>
      </c>
      <c r="G9386">
        <v>4286</v>
      </c>
      <c r="H9386" t="s">
        <v>13</v>
      </c>
    </row>
    <row r="9387" spans="1:8" x14ac:dyDescent="0.25">
      <c r="A9387" t="s">
        <v>9038</v>
      </c>
      <c r="B9387" t="s">
        <v>9039</v>
      </c>
      <c r="C9387">
        <v>531</v>
      </c>
      <c r="D9387" t="s">
        <v>10</v>
      </c>
      <c r="E9387">
        <v>42</v>
      </c>
      <c r="F9387">
        <v>395</v>
      </c>
      <c r="G9387">
        <v>4725</v>
      </c>
      <c r="H9387" t="s">
        <v>11</v>
      </c>
    </row>
    <row r="9388" spans="1:8" x14ac:dyDescent="0.25">
      <c r="A9388" t="s">
        <v>9040</v>
      </c>
      <c r="B9388" t="s">
        <v>9041</v>
      </c>
      <c r="C9388">
        <v>500</v>
      </c>
      <c r="D9388" t="s">
        <v>10</v>
      </c>
      <c r="E9388">
        <v>2</v>
      </c>
      <c r="F9388">
        <v>373</v>
      </c>
      <c r="G9388">
        <v>4725</v>
      </c>
      <c r="H9388" t="s">
        <v>11</v>
      </c>
    </row>
    <row r="9389" spans="1:8" x14ac:dyDescent="0.25">
      <c r="A9389" t="s">
        <v>9040</v>
      </c>
      <c r="B9389" t="s">
        <v>9041</v>
      </c>
      <c r="C9389">
        <v>500</v>
      </c>
      <c r="D9389" t="s">
        <v>12</v>
      </c>
      <c r="E9389">
        <v>384</v>
      </c>
      <c r="F9389">
        <v>498</v>
      </c>
      <c r="G9389">
        <v>4286</v>
      </c>
      <c r="H9389" t="s">
        <v>13</v>
      </c>
    </row>
    <row r="9390" spans="1:8" x14ac:dyDescent="0.25">
      <c r="A9390" t="s">
        <v>9042</v>
      </c>
      <c r="B9390" t="s">
        <v>9043</v>
      </c>
      <c r="C9390">
        <v>112</v>
      </c>
      <c r="D9390" t="s">
        <v>10</v>
      </c>
      <c r="E9390">
        <v>1</v>
      </c>
      <c r="F9390">
        <v>112</v>
      </c>
      <c r="G9390">
        <v>4725</v>
      </c>
      <c r="H9390" t="s">
        <v>11</v>
      </c>
    </row>
    <row r="9391" spans="1:8" x14ac:dyDescent="0.25">
      <c r="A9391" t="s">
        <v>9044</v>
      </c>
      <c r="B9391" t="s">
        <v>9045</v>
      </c>
      <c r="C9391">
        <v>112</v>
      </c>
      <c r="D9391" t="s">
        <v>10</v>
      </c>
      <c r="E9391">
        <v>1</v>
      </c>
      <c r="F9391">
        <v>112</v>
      </c>
      <c r="G9391">
        <v>4725</v>
      </c>
      <c r="H9391" t="s">
        <v>11</v>
      </c>
    </row>
    <row r="9392" spans="1:8" x14ac:dyDescent="0.25">
      <c r="A9392" t="s">
        <v>9046</v>
      </c>
      <c r="B9392" t="s">
        <v>9047</v>
      </c>
      <c r="C9392">
        <v>111</v>
      </c>
      <c r="D9392" t="s">
        <v>10</v>
      </c>
      <c r="E9392">
        <v>1</v>
      </c>
      <c r="F9392">
        <v>111</v>
      </c>
      <c r="G9392">
        <v>4725</v>
      </c>
      <c r="H9392" t="s">
        <v>11</v>
      </c>
    </row>
    <row r="9393" spans="1:8" x14ac:dyDescent="0.25">
      <c r="A9393" t="s">
        <v>9048</v>
      </c>
      <c r="B9393" t="s">
        <v>9049</v>
      </c>
      <c r="C9393">
        <v>111</v>
      </c>
      <c r="D9393" t="s">
        <v>10</v>
      </c>
      <c r="E9393">
        <v>1</v>
      </c>
      <c r="F9393">
        <v>111</v>
      </c>
      <c r="G9393">
        <v>4725</v>
      </c>
      <c r="H9393" t="s">
        <v>11</v>
      </c>
    </row>
    <row r="9394" spans="1:8" x14ac:dyDescent="0.25">
      <c r="A9394" t="s">
        <v>9050</v>
      </c>
      <c r="B9394" t="s">
        <v>9051</v>
      </c>
      <c r="C9394">
        <v>111</v>
      </c>
      <c r="D9394" t="s">
        <v>10</v>
      </c>
      <c r="E9394">
        <v>1</v>
      </c>
      <c r="F9394">
        <v>111</v>
      </c>
      <c r="G9394">
        <v>4725</v>
      </c>
      <c r="H9394" t="s">
        <v>11</v>
      </c>
    </row>
    <row r="9395" spans="1:8" x14ac:dyDescent="0.25">
      <c r="A9395" t="s">
        <v>9052</v>
      </c>
      <c r="B9395" t="s">
        <v>9053</v>
      </c>
      <c r="C9395">
        <v>112</v>
      </c>
      <c r="D9395" t="s">
        <v>10</v>
      </c>
      <c r="E9395">
        <v>1</v>
      </c>
      <c r="F9395">
        <v>112</v>
      </c>
      <c r="G9395">
        <v>4725</v>
      </c>
      <c r="H9395" t="s">
        <v>11</v>
      </c>
    </row>
    <row r="9396" spans="1:8" x14ac:dyDescent="0.25">
      <c r="A9396" t="s">
        <v>9054</v>
      </c>
      <c r="B9396" t="s">
        <v>9055</v>
      </c>
      <c r="C9396">
        <v>111</v>
      </c>
      <c r="D9396" t="s">
        <v>10</v>
      </c>
      <c r="E9396">
        <v>1</v>
      </c>
      <c r="F9396">
        <v>111</v>
      </c>
      <c r="G9396">
        <v>4725</v>
      </c>
      <c r="H9396" t="s">
        <v>11</v>
      </c>
    </row>
    <row r="9397" spans="1:8" x14ac:dyDescent="0.25">
      <c r="A9397" t="s">
        <v>9056</v>
      </c>
      <c r="B9397" t="s">
        <v>9057</v>
      </c>
      <c r="C9397">
        <v>111</v>
      </c>
      <c r="D9397" t="s">
        <v>10</v>
      </c>
      <c r="E9397">
        <v>1</v>
      </c>
      <c r="F9397">
        <v>111</v>
      </c>
      <c r="G9397">
        <v>4725</v>
      </c>
      <c r="H9397" t="s">
        <v>11</v>
      </c>
    </row>
    <row r="9398" spans="1:8" x14ac:dyDescent="0.25">
      <c r="A9398" t="s">
        <v>9058</v>
      </c>
      <c r="B9398" t="s">
        <v>9059</v>
      </c>
      <c r="C9398">
        <v>110</v>
      </c>
      <c r="D9398" t="s">
        <v>10</v>
      </c>
      <c r="E9398">
        <v>1</v>
      </c>
      <c r="F9398">
        <v>110</v>
      </c>
      <c r="G9398">
        <v>4725</v>
      </c>
      <c r="H9398" t="s">
        <v>11</v>
      </c>
    </row>
    <row r="9399" spans="1:8" x14ac:dyDescent="0.25">
      <c r="A9399" t="s">
        <v>9060</v>
      </c>
      <c r="B9399" t="s">
        <v>9061</v>
      </c>
      <c r="C9399">
        <v>108</v>
      </c>
      <c r="D9399" t="s">
        <v>10</v>
      </c>
      <c r="E9399">
        <v>1</v>
      </c>
      <c r="F9399">
        <v>108</v>
      </c>
      <c r="G9399">
        <v>4725</v>
      </c>
      <c r="H9399" t="s">
        <v>11</v>
      </c>
    </row>
    <row r="9400" spans="1:8" x14ac:dyDescent="0.25">
      <c r="A9400" t="s">
        <v>9062</v>
      </c>
      <c r="B9400" t="s">
        <v>9063</v>
      </c>
      <c r="C9400">
        <v>112</v>
      </c>
      <c r="D9400" t="s">
        <v>10</v>
      </c>
      <c r="E9400">
        <v>1</v>
      </c>
      <c r="F9400">
        <v>112</v>
      </c>
      <c r="G9400">
        <v>4725</v>
      </c>
      <c r="H9400" t="s">
        <v>11</v>
      </c>
    </row>
    <row r="9401" spans="1:8" x14ac:dyDescent="0.25">
      <c r="A9401" t="s">
        <v>9064</v>
      </c>
      <c r="B9401" t="s">
        <v>9065</v>
      </c>
      <c r="C9401">
        <v>110</v>
      </c>
      <c r="D9401" t="s">
        <v>10</v>
      </c>
      <c r="E9401">
        <v>1</v>
      </c>
      <c r="F9401">
        <v>110</v>
      </c>
      <c r="G9401">
        <v>4725</v>
      </c>
      <c r="H9401" t="s">
        <v>11</v>
      </c>
    </row>
    <row r="9402" spans="1:8" x14ac:dyDescent="0.25">
      <c r="A9402" t="s">
        <v>9066</v>
      </c>
      <c r="B9402" t="s">
        <v>9067</v>
      </c>
      <c r="C9402">
        <v>112</v>
      </c>
      <c r="D9402" t="s">
        <v>10</v>
      </c>
      <c r="E9402">
        <v>1</v>
      </c>
      <c r="F9402">
        <v>112</v>
      </c>
      <c r="G9402">
        <v>4725</v>
      </c>
      <c r="H9402" t="s">
        <v>11</v>
      </c>
    </row>
    <row r="9403" spans="1:8" x14ac:dyDescent="0.25">
      <c r="A9403" t="s">
        <v>9068</v>
      </c>
      <c r="B9403" t="s">
        <v>9069</v>
      </c>
      <c r="C9403">
        <v>112</v>
      </c>
      <c r="D9403" t="s">
        <v>10</v>
      </c>
      <c r="E9403">
        <v>1</v>
      </c>
      <c r="F9403">
        <v>112</v>
      </c>
      <c r="G9403">
        <v>4725</v>
      </c>
      <c r="H9403" t="s">
        <v>11</v>
      </c>
    </row>
    <row r="9404" spans="1:8" x14ac:dyDescent="0.25">
      <c r="A9404" t="s">
        <v>9070</v>
      </c>
      <c r="B9404" t="s">
        <v>9071</v>
      </c>
      <c r="C9404">
        <v>478</v>
      </c>
      <c r="D9404" t="s">
        <v>12</v>
      </c>
      <c r="E9404">
        <v>354</v>
      </c>
      <c r="F9404">
        <v>469</v>
      </c>
      <c r="G9404">
        <v>4286</v>
      </c>
      <c r="H9404" t="s">
        <v>13</v>
      </c>
    </row>
    <row r="9405" spans="1:8" x14ac:dyDescent="0.25">
      <c r="A9405" t="s">
        <v>9070</v>
      </c>
      <c r="B9405" t="s">
        <v>9071</v>
      </c>
      <c r="C9405">
        <v>478</v>
      </c>
      <c r="D9405" t="s">
        <v>10</v>
      </c>
      <c r="E9405">
        <v>4</v>
      </c>
      <c r="F9405">
        <v>342</v>
      </c>
      <c r="G9405">
        <v>4725</v>
      </c>
      <c r="H9405" t="s">
        <v>11</v>
      </c>
    </row>
    <row r="9406" spans="1:8" x14ac:dyDescent="0.25">
      <c r="A9406" t="s">
        <v>9072</v>
      </c>
      <c r="B9406" t="s">
        <v>9073</v>
      </c>
      <c r="C9406">
        <v>510</v>
      </c>
      <c r="D9406" t="s">
        <v>10</v>
      </c>
      <c r="E9406">
        <v>19</v>
      </c>
      <c r="F9406">
        <v>365</v>
      </c>
      <c r="G9406">
        <v>4725</v>
      </c>
      <c r="H9406" t="s">
        <v>11</v>
      </c>
    </row>
    <row r="9407" spans="1:8" x14ac:dyDescent="0.25">
      <c r="A9407" t="s">
        <v>9072</v>
      </c>
      <c r="B9407" t="s">
        <v>9073</v>
      </c>
      <c r="C9407">
        <v>510</v>
      </c>
      <c r="D9407" t="s">
        <v>12</v>
      </c>
      <c r="E9407">
        <v>379</v>
      </c>
      <c r="F9407">
        <v>508</v>
      </c>
      <c r="G9407">
        <v>4286</v>
      </c>
      <c r="H9407" t="s">
        <v>13</v>
      </c>
    </row>
    <row r="9408" spans="1:8" x14ac:dyDescent="0.25">
      <c r="A9408" t="s">
        <v>9074</v>
      </c>
      <c r="B9408" t="s">
        <v>9075</v>
      </c>
      <c r="C9408">
        <v>511</v>
      </c>
      <c r="D9408" t="s">
        <v>10</v>
      </c>
      <c r="E9408">
        <v>20</v>
      </c>
      <c r="F9408">
        <v>366</v>
      </c>
      <c r="G9408">
        <v>4725</v>
      </c>
      <c r="H9408" t="s">
        <v>11</v>
      </c>
    </row>
    <row r="9409" spans="1:8" x14ac:dyDescent="0.25">
      <c r="A9409" t="s">
        <v>9074</v>
      </c>
      <c r="B9409" t="s">
        <v>9075</v>
      </c>
      <c r="C9409">
        <v>511</v>
      </c>
      <c r="D9409" t="s">
        <v>12</v>
      </c>
      <c r="E9409">
        <v>380</v>
      </c>
      <c r="F9409">
        <v>509</v>
      </c>
      <c r="G9409">
        <v>4286</v>
      </c>
      <c r="H9409" t="s">
        <v>13</v>
      </c>
    </row>
    <row r="9410" spans="1:8" x14ac:dyDescent="0.25">
      <c r="A9410" t="s">
        <v>9076</v>
      </c>
      <c r="B9410" t="s">
        <v>9077</v>
      </c>
      <c r="C9410">
        <v>596</v>
      </c>
      <c r="D9410" t="s">
        <v>10</v>
      </c>
      <c r="E9410">
        <v>116</v>
      </c>
      <c r="F9410">
        <v>469</v>
      </c>
      <c r="G9410">
        <v>4725</v>
      </c>
      <c r="H9410" t="s">
        <v>11</v>
      </c>
    </row>
    <row r="9411" spans="1:8" x14ac:dyDescent="0.25">
      <c r="A9411" t="s">
        <v>9076</v>
      </c>
      <c r="B9411" t="s">
        <v>9077</v>
      </c>
      <c r="C9411">
        <v>596</v>
      </c>
      <c r="D9411" t="s">
        <v>12</v>
      </c>
      <c r="E9411">
        <v>486</v>
      </c>
      <c r="F9411">
        <v>595</v>
      </c>
      <c r="G9411">
        <v>4286</v>
      </c>
      <c r="H9411" t="s">
        <v>13</v>
      </c>
    </row>
    <row r="9412" spans="1:8" x14ac:dyDescent="0.25">
      <c r="A9412" t="s">
        <v>9078</v>
      </c>
      <c r="B9412" t="s">
        <v>9079</v>
      </c>
      <c r="C9412">
        <v>527</v>
      </c>
      <c r="D9412" t="s">
        <v>10</v>
      </c>
      <c r="E9412">
        <v>28</v>
      </c>
      <c r="F9412">
        <v>380</v>
      </c>
      <c r="G9412">
        <v>4725</v>
      </c>
      <c r="H9412" t="s">
        <v>11</v>
      </c>
    </row>
    <row r="9413" spans="1:8" x14ac:dyDescent="0.25">
      <c r="A9413" t="s">
        <v>9078</v>
      </c>
      <c r="B9413" t="s">
        <v>9079</v>
      </c>
      <c r="C9413">
        <v>527</v>
      </c>
      <c r="D9413" t="s">
        <v>12</v>
      </c>
      <c r="E9413">
        <v>394</v>
      </c>
      <c r="F9413">
        <v>524</v>
      </c>
      <c r="G9413">
        <v>4286</v>
      </c>
      <c r="H9413" t="s">
        <v>13</v>
      </c>
    </row>
    <row r="9414" spans="1:8" x14ac:dyDescent="0.25">
      <c r="A9414" t="s">
        <v>9080</v>
      </c>
      <c r="B9414" t="s">
        <v>9081</v>
      </c>
      <c r="C9414">
        <v>491</v>
      </c>
      <c r="D9414" t="s">
        <v>10</v>
      </c>
      <c r="E9414">
        <v>1</v>
      </c>
      <c r="F9414">
        <v>344</v>
      </c>
      <c r="G9414">
        <v>4725</v>
      </c>
      <c r="H9414" t="s">
        <v>11</v>
      </c>
    </row>
    <row r="9415" spans="1:8" x14ac:dyDescent="0.25">
      <c r="A9415" t="s">
        <v>9080</v>
      </c>
      <c r="B9415" t="s">
        <v>9081</v>
      </c>
      <c r="C9415">
        <v>491</v>
      </c>
      <c r="D9415" t="s">
        <v>12</v>
      </c>
      <c r="E9415">
        <v>358</v>
      </c>
      <c r="F9415">
        <v>488</v>
      </c>
      <c r="G9415">
        <v>4286</v>
      </c>
      <c r="H9415" t="s">
        <v>13</v>
      </c>
    </row>
    <row r="9416" spans="1:8" x14ac:dyDescent="0.25">
      <c r="A9416" t="s">
        <v>9082</v>
      </c>
      <c r="B9416" t="s">
        <v>9083</v>
      </c>
      <c r="C9416">
        <v>659</v>
      </c>
      <c r="D9416" t="s">
        <v>1704</v>
      </c>
      <c r="E9416">
        <v>1</v>
      </c>
      <c r="F9416">
        <v>149</v>
      </c>
      <c r="G9416">
        <v>13</v>
      </c>
    </row>
    <row r="9417" spans="1:8" x14ac:dyDescent="0.25">
      <c r="A9417" t="s">
        <v>9082</v>
      </c>
      <c r="B9417" t="s">
        <v>9083</v>
      </c>
      <c r="C9417">
        <v>659</v>
      </c>
      <c r="D9417" t="s">
        <v>10</v>
      </c>
      <c r="E9417">
        <v>152</v>
      </c>
      <c r="F9417">
        <v>407</v>
      </c>
      <c r="G9417">
        <v>4725</v>
      </c>
      <c r="H9417" t="s">
        <v>11</v>
      </c>
    </row>
    <row r="9418" spans="1:8" x14ac:dyDescent="0.25">
      <c r="A9418" t="s">
        <v>9082</v>
      </c>
      <c r="B9418" t="s">
        <v>9083</v>
      </c>
      <c r="C9418">
        <v>659</v>
      </c>
      <c r="D9418" t="s">
        <v>12</v>
      </c>
      <c r="E9418">
        <v>508</v>
      </c>
      <c r="F9418">
        <v>620</v>
      </c>
      <c r="G9418">
        <v>4286</v>
      </c>
      <c r="H9418" t="s">
        <v>13</v>
      </c>
    </row>
    <row r="9419" spans="1:8" x14ac:dyDescent="0.25">
      <c r="A9419" t="s">
        <v>9084</v>
      </c>
      <c r="B9419" t="s">
        <v>9085</v>
      </c>
      <c r="C9419">
        <v>440</v>
      </c>
      <c r="D9419" t="s">
        <v>10</v>
      </c>
      <c r="E9419">
        <v>1</v>
      </c>
      <c r="F9419">
        <v>66</v>
      </c>
      <c r="G9419">
        <v>4725</v>
      </c>
      <c r="H9419" t="s">
        <v>11</v>
      </c>
    </row>
    <row r="9420" spans="1:8" x14ac:dyDescent="0.25">
      <c r="A9420" t="s">
        <v>9084</v>
      </c>
      <c r="B9420" t="s">
        <v>9085</v>
      </c>
      <c r="C9420">
        <v>440</v>
      </c>
      <c r="D9420" t="s">
        <v>12</v>
      </c>
      <c r="E9420">
        <v>81</v>
      </c>
      <c r="F9420">
        <v>191</v>
      </c>
      <c r="G9420">
        <v>4286</v>
      </c>
      <c r="H9420" t="s">
        <v>13</v>
      </c>
    </row>
    <row r="9421" spans="1:8" x14ac:dyDescent="0.25">
      <c r="A9421" t="s">
        <v>9086</v>
      </c>
      <c r="B9421" t="s">
        <v>9087</v>
      </c>
      <c r="C9421">
        <v>539</v>
      </c>
      <c r="D9421" t="s">
        <v>10</v>
      </c>
      <c r="E9421">
        <v>54</v>
      </c>
      <c r="F9421">
        <v>155</v>
      </c>
      <c r="G9421">
        <v>4725</v>
      </c>
      <c r="H9421" t="s">
        <v>11</v>
      </c>
    </row>
    <row r="9422" spans="1:8" x14ac:dyDescent="0.25">
      <c r="A9422" t="s">
        <v>9086</v>
      </c>
      <c r="B9422" t="s">
        <v>9087</v>
      </c>
      <c r="C9422">
        <v>539</v>
      </c>
      <c r="D9422" t="s">
        <v>10</v>
      </c>
      <c r="E9422">
        <v>231</v>
      </c>
      <c r="F9422">
        <v>526</v>
      </c>
      <c r="G9422">
        <v>4725</v>
      </c>
      <c r="H9422" t="s">
        <v>11</v>
      </c>
    </row>
    <row r="9423" spans="1:8" x14ac:dyDescent="0.25">
      <c r="A9423" t="s">
        <v>9088</v>
      </c>
      <c r="B9423" t="s">
        <v>9089</v>
      </c>
      <c r="C9423">
        <v>508</v>
      </c>
      <c r="D9423" t="s">
        <v>10</v>
      </c>
      <c r="E9423">
        <v>25</v>
      </c>
      <c r="F9423">
        <v>367</v>
      </c>
      <c r="G9423">
        <v>4725</v>
      </c>
      <c r="H9423" t="s">
        <v>11</v>
      </c>
    </row>
    <row r="9424" spans="1:8" x14ac:dyDescent="0.25">
      <c r="A9424" t="s">
        <v>9088</v>
      </c>
      <c r="B9424" t="s">
        <v>9089</v>
      </c>
      <c r="C9424">
        <v>508</v>
      </c>
      <c r="D9424" t="s">
        <v>12</v>
      </c>
      <c r="E9424">
        <v>379</v>
      </c>
      <c r="F9424">
        <v>495</v>
      </c>
      <c r="G9424">
        <v>4286</v>
      </c>
      <c r="H9424" t="s">
        <v>13</v>
      </c>
    </row>
    <row r="9425" spans="1:8" x14ac:dyDescent="0.25">
      <c r="A9425" t="s">
        <v>9090</v>
      </c>
      <c r="B9425" t="s">
        <v>9091</v>
      </c>
      <c r="C9425">
        <v>501</v>
      </c>
      <c r="D9425" t="s">
        <v>10</v>
      </c>
      <c r="E9425">
        <v>18</v>
      </c>
      <c r="F9425">
        <v>360</v>
      </c>
      <c r="G9425">
        <v>4725</v>
      </c>
      <c r="H9425" t="s">
        <v>11</v>
      </c>
    </row>
    <row r="9426" spans="1:8" x14ac:dyDescent="0.25">
      <c r="A9426" t="s">
        <v>9090</v>
      </c>
      <c r="B9426" t="s">
        <v>9091</v>
      </c>
      <c r="C9426">
        <v>501</v>
      </c>
      <c r="D9426" t="s">
        <v>12</v>
      </c>
      <c r="E9426">
        <v>372</v>
      </c>
      <c r="F9426">
        <v>488</v>
      </c>
      <c r="G9426">
        <v>4286</v>
      </c>
      <c r="H9426" t="s">
        <v>13</v>
      </c>
    </row>
    <row r="9427" spans="1:8" x14ac:dyDescent="0.25">
      <c r="A9427" t="s">
        <v>9092</v>
      </c>
      <c r="B9427" t="s">
        <v>9093</v>
      </c>
      <c r="C9427">
        <v>477</v>
      </c>
      <c r="D9427" t="s">
        <v>12</v>
      </c>
      <c r="E9427">
        <v>362</v>
      </c>
      <c r="F9427">
        <v>475</v>
      </c>
      <c r="G9427">
        <v>4286</v>
      </c>
      <c r="H9427" t="s">
        <v>13</v>
      </c>
    </row>
    <row r="9428" spans="1:8" x14ac:dyDescent="0.25">
      <c r="A9428" t="s">
        <v>9092</v>
      </c>
      <c r="B9428" t="s">
        <v>9093</v>
      </c>
      <c r="C9428">
        <v>477</v>
      </c>
      <c r="D9428" t="s">
        <v>10</v>
      </c>
      <c r="E9428">
        <v>5</v>
      </c>
      <c r="F9428">
        <v>344</v>
      </c>
      <c r="G9428">
        <v>4725</v>
      </c>
      <c r="H9428" t="s">
        <v>11</v>
      </c>
    </row>
    <row r="9429" spans="1:8" x14ac:dyDescent="0.25">
      <c r="A9429" t="s">
        <v>9094</v>
      </c>
      <c r="B9429" t="s">
        <v>9095</v>
      </c>
      <c r="C9429">
        <v>530</v>
      </c>
      <c r="D9429" t="s">
        <v>12</v>
      </c>
      <c r="E9429">
        <v>408</v>
      </c>
      <c r="F9429">
        <v>528</v>
      </c>
      <c r="G9429">
        <v>4286</v>
      </c>
      <c r="H9429" t="s">
        <v>13</v>
      </c>
    </row>
    <row r="9430" spans="1:8" x14ac:dyDescent="0.25">
      <c r="A9430" t="s">
        <v>9094</v>
      </c>
      <c r="B9430" t="s">
        <v>9095</v>
      </c>
      <c r="C9430">
        <v>530</v>
      </c>
      <c r="D9430" t="s">
        <v>10</v>
      </c>
      <c r="E9430">
        <v>41</v>
      </c>
      <c r="F9430">
        <v>394</v>
      </c>
      <c r="G9430">
        <v>4725</v>
      </c>
      <c r="H9430" t="s">
        <v>11</v>
      </c>
    </row>
    <row r="9431" spans="1:8" x14ac:dyDescent="0.25">
      <c r="A9431" t="s">
        <v>9096</v>
      </c>
      <c r="B9431" t="s">
        <v>9097</v>
      </c>
      <c r="C9431">
        <v>583</v>
      </c>
      <c r="D9431" t="s">
        <v>10</v>
      </c>
      <c r="E9431">
        <v>1</v>
      </c>
      <c r="F9431">
        <v>343</v>
      </c>
      <c r="G9431">
        <v>4725</v>
      </c>
      <c r="H9431" t="s">
        <v>11</v>
      </c>
    </row>
    <row r="9432" spans="1:8" x14ac:dyDescent="0.25">
      <c r="A9432" t="s">
        <v>9096</v>
      </c>
      <c r="B9432" t="s">
        <v>9097</v>
      </c>
      <c r="C9432">
        <v>583</v>
      </c>
      <c r="D9432" t="s">
        <v>12</v>
      </c>
      <c r="E9432">
        <v>354</v>
      </c>
      <c r="F9432">
        <v>469</v>
      </c>
      <c r="G9432">
        <v>4286</v>
      </c>
      <c r="H9432" t="s">
        <v>13</v>
      </c>
    </row>
    <row r="9433" spans="1:8" x14ac:dyDescent="0.25">
      <c r="A9433" t="s">
        <v>9096</v>
      </c>
      <c r="B9433" t="s">
        <v>9097</v>
      </c>
      <c r="C9433">
        <v>583</v>
      </c>
      <c r="D9433" t="s">
        <v>14</v>
      </c>
      <c r="E9433">
        <v>496</v>
      </c>
      <c r="F9433">
        <v>573</v>
      </c>
      <c r="G9433">
        <v>7652</v>
      </c>
      <c r="H9433" t="s">
        <v>15</v>
      </c>
    </row>
    <row r="9434" spans="1:8" x14ac:dyDescent="0.25">
      <c r="A9434" t="s">
        <v>9098</v>
      </c>
      <c r="B9434" t="s">
        <v>9099</v>
      </c>
      <c r="C9434">
        <v>475</v>
      </c>
      <c r="D9434" t="s">
        <v>12</v>
      </c>
      <c r="E9434">
        <v>357</v>
      </c>
      <c r="F9434">
        <v>472</v>
      </c>
      <c r="G9434">
        <v>4286</v>
      </c>
      <c r="H9434" t="s">
        <v>13</v>
      </c>
    </row>
    <row r="9435" spans="1:8" x14ac:dyDescent="0.25">
      <c r="A9435" t="s">
        <v>9098</v>
      </c>
      <c r="B9435" t="s">
        <v>9099</v>
      </c>
      <c r="C9435">
        <v>475</v>
      </c>
      <c r="D9435" t="s">
        <v>10</v>
      </c>
      <c r="E9435">
        <v>4</v>
      </c>
      <c r="F9435">
        <v>347</v>
      </c>
      <c r="G9435">
        <v>4725</v>
      </c>
      <c r="H9435" t="s">
        <v>11</v>
      </c>
    </row>
    <row r="9436" spans="1:8" x14ac:dyDescent="0.25">
      <c r="A9436" t="s">
        <v>9100</v>
      </c>
      <c r="B9436" t="s">
        <v>9101</v>
      </c>
      <c r="C9436">
        <v>570</v>
      </c>
      <c r="D9436" t="s">
        <v>1821</v>
      </c>
      <c r="E9436">
        <v>1</v>
      </c>
      <c r="F9436">
        <v>60</v>
      </c>
      <c r="G9436">
        <v>4</v>
      </c>
    </row>
    <row r="9437" spans="1:8" x14ac:dyDescent="0.25">
      <c r="A9437" t="s">
        <v>9100</v>
      </c>
      <c r="B9437" t="s">
        <v>9101</v>
      </c>
      <c r="C9437">
        <v>570</v>
      </c>
      <c r="D9437" t="s">
        <v>12</v>
      </c>
      <c r="E9437">
        <v>452</v>
      </c>
      <c r="F9437">
        <v>565</v>
      </c>
      <c r="G9437">
        <v>4286</v>
      </c>
      <c r="H9437" t="s">
        <v>13</v>
      </c>
    </row>
    <row r="9438" spans="1:8" x14ac:dyDescent="0.25">
      <c r="A9438" t="s">
        <v>9100</v>
      </c>
      <c r="B9438" t="s">
        <v>9101</v>
      </c>
      <c r="C9438">
        <v>570</v>
      </c>
      <c r="D9438" t="s">
        <v>10</v>
      </c>
      <c r="E9438">
        <v>88</v>
      </c>
      <c r="F9438">
        <v>430</v>
      </c>
      <c r="G9438">
        <v>4725</v>
      </c>
      <c r="H9438" t="s">
        <v>11</v>
      </c>
    </row>
    <row r="9439" spans="1:8" x14ac:dyDescent="0.25">
      <c r="A9439" t="s">
        <v>9102</v>
      </c>
      <c r="B9439" t="s">
        <v>9103</v>
      </c>
      <c r="C9439">
        <v>554</v>
      </c>
      <c r="D9439" t="s">
        <v>10</v>
      </c>
      <c r="E9439">
        <v>31</v>
      </c>
      <c r="F9439">
        <v>380</v>
      </c>
      <c r="G9439">
        <v>4725</v>
      </c>
      <c r="H9439" t="s">
        <v>11</v>
      </c>
    </row>
    <row r="9440" spans="1:8" x14ac:dyDescent="0.25">
      <c r="A9440" t="s">
        <v>9102</v>
      </c>
      <c r="B9440" t="s">
        <v>9103</v>
      </c>
      <c r="C9440">
        <v>554</v>
      </c>
      <c r="D9440" t="s">
        <v>12</v>
      </c>
      <c r="E9440">
        <v>394</v>
      </c>
      <c r="F9440">
        <v>514</v>
      </c>
      <c r="G9440">
        <v>4286</v>
      </c>
      <c r="H9440" t="s">
        <v>13</v>
      </c>
    </row>
    <row r="9441" spans="1:8" x14ac:dyDescent="0.25">
      <c r="A9441" t="s">
        <v>9104</v>
      </c>
      <c r="B9441" t="s">
        <v>9105</v>
      </c>
      <c r="C9441">
        <v>489</v>
      </c>
      <c r="D9441" t="s">
        <v>10</v>
      </c>
      <c r="E9441">
        <v>17</v>
      </c>
      <c r="F9441">
        <v>356</v>
      </c>
      <c r="G9441">
        <v>4725</v>
      </c>
      <c r="H9441" t="s">
        <v>11</v>
      </c>
    </row>
    <row r="9442" spans="1:8" x14ac:dyDescent="0.25">
      <c r="A9442" t="s">
        <v>9104</v>
      </c>
      <c r="B9442" t="s">
        <v>9105</v>
      </c>
      <c r="C9442">
        <v>489</v>
      </c>
      <c r="D9442" t="s">
        <v>12</v>
      </c>
      <c r="E9442">
        <v>374</v>
      </c>
      <c r="F9442">
        <v>487</v>
      </c>
      <c r="G9442">
        <v>4286</v>
      </c>
      <c r="H9442" t="s">
        <v>13</v>
      </c>
    </row>
    <row r="9443" spans="1:8" x14ac:dyDescent="0.25">
      <c r="A9443" t="s">
        <v>9106</v>
      </c>
      <c r="B9443" t="s">
        <v>9107</v>
      </c>
      <c r="C9443">
        <v>477</v>
      </c>
      <c r="D9443" t="s">
        <v>12</v>
      </c>
      <c r="E9443">
        <v>364</v>
      </c>
      <c r="F9443">
        <v>475</v>
      </c>
      <c r="G9443">
        <v>4286</v>
      </c>
      <c r="H9443" t="s">
        <v>13</v>
      </c>
    </row>
    <row r="9444" spans="1:8" x14ac:dyDescent="0.25">
      <c r="A9444" t="s">
        <v>9106</v>
      </c>
      <c r="B9444" t="s">
        <v>9107</v>
      </c>
      <c r="C9444">
        <v>477</v>
      </c>
      <c r="D9444" t="s">
        <v>10</v>
      </c>
      <c r="E9444">
        <v>8</v>
      </c>
      <c r="F9444">
        <v>349</v>
      </c>
      <c r="G9444">
        <v>4725</v>
      </c>
      <c r="H9444" t="s">
        <v>11</v>
      </c>
    </row>
    <row r="9445" spans="1:8" x14ac:dyDescent="0.25">
      <c r="A9445" t="s">
        <v>9108</v>
      </c>
      <c r="B9445" t="s">
        <v>9109</v>
      </c>
      <c r="C9445">
        <v>343</v>
      </c>
      <c r="D9445" t="s">
        <v>10</v>
      </c>
      <c r="E9445">
        <v>1</v>
      </c>
      <c r="F9445">
        <v>207</v>
      </c>
      <c r="G9445">
        <v>4725</v>
      </c>
      <c r="H9445" t="s">
        <v>11</v>
      </c>
    </row>
    <row r="9446" spans="1:8" x14ac:dyDescent="0.25">
      <c r="A9446" t="s">
        <v>9108</v>
      </c>
      <c r="B9446" t="s">
        <v>9109</v>
      </c>
      <c r="C9446">
        <v>343</v>
      </c>
      <c r="D9446" t="s">
        <v>12</v>
      </c>
      <c r="E9446">
        <v>221</v>
      </c>
      <c r="F9446">
        <v>341</v>
      </c>
      <c r="G9446">
        <v>4286</v>
      </c>
      <c r="H9446" t="s">
        <v>13</v>
      </c>
    </row>
    <row r="9447" spans="1:8" x14ac:dyDescent="0.25">
      <c r="A9447" t="s">
        <v>9110</v>
      </c>
      <c r="B9447" t="s">
        <v>9111</v>
      </c>
      <c r="C9447">
        <v>480</v>
      </c>
      <c r="D9447" t="s">
        <v>12</v>
      </c>
      <c r="E9447">
        <v>362</v>
      </c>
      <c r="F9447">
        <v>478</v>
      </c>
      <c r="G9447">
        <v>4286</v>
      </c>
      <c r="H9447" t="s">
        <v>13</v>
      </c>
    </row>
    <row r="9448" spans="1:8" x14ac:dyDescent="0.25">
      <c r="A9448" t="s">
        <v>9110</v>
      </c>
      <c r="B9448" t="s">
        <v>9111</v>
      </c>
      <c r="C9448">
        <v>480</v>
      </c>
      <c r="D9448" t="s">
        <v>10</v>
      </c>
      <c r="E9448">
        <v>5</v>
      </c>
      <c r="F9448">
        <v>350</v>
      </c>
      <c r="G9448">
        <v>4725</v>
      </c>
      <c r="H9448" t="s">
        <v>11</v>
      </c>
    </row>
    <row r="9449" spans="1:8" x14ac:dyDescent="0.25">
      <c r="A9449" t="s">
        <v>9112</v>
      </c>
      <c r="B9449" t="s">
        <v>9113</v>
      </c>
      <c r="C9449">
        <v>364</v>
      </c>
      <c r="D9449" t="s">
        <v>10</v>
      </c>
      <c r="E9449">
        <v>9</v>
      </c>
      <c r="F9449">
        <v>360</v>
      </c>
      <c r="G9449">
        <v>4725</v>
      </c>
      <c r="H9449" t="s">
        <v>11</v>
      </c>
    </row>
    <row r="9450" spans="1:8" x14ac:dyDescent="0.25">
      <c r="A9450" t="s">
        <v>9114</v>
      </c>
      <c r="B9450" t="s">
        <v>9115</v>
      </c>
      <c r="C9450">
        <v>467</v>
      </c>
      <c r="D9450" t="s">
        <v>10</v>
      </c>
      <c r="E9450">
        <v>1</v>
      </c>
      <c r="F9450">
        <v>345</v>
      </c>
      <c r="G9450">
        <v>4725</v>
      </c>
      <c r="H9450" t="s">
        <v>11</v>
      </c>
    </row>
    <row r="9451" spans="1:8" x14ac:dyDescent="0.25">
      <c r="A9451" t="s">
        <v>9114</v>
      </c>
      <c r="B9451" t="s">
        <v>9115</v>
      </c>
      <c r="C9451">
        <v>467</v>
      </c>
      <c r="D9451" t="s">
        <v>12</v>
      </c>
      <c r="E9451">
        <v>357</v>
      </c>
      <c r="F9451">
        <v>465</v>
      </c>
      <c r="G9451">
        <v>4286</v>
      </c>
      <c r="H9451" t="s">
        <v>13</v>
      </c>
    </row>
    <row r="9452" spans="1:8" x14ac:dyDescent="0.25">
      <c r="A9452" t="s">
        <v>9116</v>
      </c>
      <c r="B9452" t="s">
        <v>9117</v>
      </c>
      <c r="C9452">
        <v>472</v>
      </c>
      <c r="D9452" t="s">
        <v>12</v>
      </c>
      <c r="E9452">
        <v>355</v>
      </c>
      <c r="F9452">
        <v>470</v>
      </c>
      <c r="G9452">
        <v>4286</v>
      </c>
      <c r="H9452" t="s">
        <v>13</v>
      </c>
    </row>
    <row r="9453" spans="1:8" x14ac:dyDescent="0.25">
      <c r="A9453" t="s">
        <v>9116</v>
      </c>
      <c r="B9453" t="s">
        <v>9117</v>
      </c>
      <c r="C9453">
        <v>472</v>
      </c>
      <c r="D9453" t="s">
        <v>10</v>
      </c>
      <c r="E9453">
        <v>4</v>
      </c>
      <c r="F9453">
        <v>342</v>
      </c>
      <c r="G9453">
        <v>4725</v>
      </c>
      <c r="H9453" t="s">
        <v>11</v>
      </c>
    </row>
    <row r="9454" spans="1:8" x14ac:dyDescent="0.25">
      <c r="A9454" t="s">
        <v>9118</v>
      </c>
      <c r="B9454" t="s">
        <v>9119</v>
      </c>
      <c r="C9454">
        <v>479</v>
      </c>
      <c r="D9454" t="s">
        <v>10</v>
      </c>
      <c r="E9454">
        <v>2</v>
      </c>
      <c r="F9454">
        <v>347</v>
      </c>
      <c r="G9454">
        <v>4725</v>
      </c>
      <c r="H9454" t="s">
        <v>11</v>
      </c>
    </row>
    <row r="9455" spans="1:8" x14ac:dyDescent="0.25">
      <c r="A9455" t="s">
        <v>9118</v>
      </c>
      <c r="B9455" t="s">
        <v>9119</v>
      </c>
      <c r="C9455">
        <v>479</v>
      </c>
      <c r="D9455" t="s">
        <v>12</v>
      </c>
      <c r="E9455">
        <v>360</v>
      </c>
      <c r="F9455">
        <v>475</v>
      </c>
      <c r="G9455">
        <v>4286</v>
      </c>
      <c r="H9455" t="s">
        <v>13</v>
      </c>
    </row>
    <row r="9456" spans="1:8" x14ac:dyDescent="0.25">
      <c r="A9456" t="s">
        <v>9120</v>
      </c>
      <c r="B9456" t="s">
        <v>9121</v>
      </c>
      <c r="C9456">
        <v>585</v>
      </c>
      <c r="D9456" t="s">
        <v>10</v>
      </c>
      <c r="E9456">
        <v>1</v>
      </c>
      <c r="F9456">
        <v>345</v>
      </c>
      <c r="G9456">
        <v>4725</v>
      </c>
      <c r="H9456" t="s">
        <v>11</v>
      </c>
    </row>
    <row r="9457" spans="1:8" x14ac:dyDescent="0.25">
      <c r="A9457" t="s">
        <v>9120</v>
      </c>
      <c r="B9457" t="s">
        <v>9121</v>
      </c>
      <c r="C9457">
        <v>585</v>
      </c>
      <c r="D9457" t="s">
        <v>12</v>
      </c>
      <c r="E9457">
        <v>356</v>
      </c>
      <c r="F9457">
        <v>471</v>
      </c>
      <c r="G9457">
        <v>4286</v>
      </c>
      <c r="H9457" t="s">
        <v>13</v>
      </c>
    </row>
    <row r="9458" spans="1:8" x14ac:dyDescent="0.25">
      <c r="A9458" t="s">
        <v>9120</v>
      </c>
      <c r="B9458" t="s">
        <v>9121</v>
      </c>
      <c r="C9458">
        <v>585</v>
      </c>
      <c r="D9458" t="s">
        <v>14</v>
      </c>
      <c r="E9458">
        <v>497</v>
      </c>
      <c r="F9458">
        <v>575</v>
      </c>
      <c r="G9458">
        <v>7652</v>
      </c>
      <c r="H9458" t="s">
        <v>15</v>
      </c>
    </row>
    <row r="9459" spans="1:8" x14ac:dyDescent="0.25">
      <c r="A9459" t="s">
        <v>9122</v>
      </c>
      <c r="B9459" t="s">
        <v>9123</v>
      </c>
      <c r="C9459">
        <v>478</v>
      </c>
      <c r="D9459" t="s">
        <v>12</v>
      </c>
      <c r="E9459">
        <v>354</v>
      </c>
      <c r="F9459">
        <v>469</v>
      </c>
      <c r="G9459">
        <v>4286</v>
      </c>
      <c r="H9459" t="s">
        <v>13</v>
      </c>
    </row>
    <row r="9460" spans="1:8" x14ac:dyDescent="0.25">
      <c r="A9460" t="s">
        <v>9122</v>
      </c>
      <c r="B9460" t="s">
        <v>9123</v>
      </c>
      <c r="C9460">
        <v>478</v>
      </c>
      <c r="D9460" t="s">
        <v>10</v>
      </c>
      <c r="E9460">
        <v>4</v>
      </c>
      <c r="F9460">
        <v>342</v>
      </c>
      <c r="G9460">
        <v>4725</v>
      </c>
      <c r="H9460" t="s">
        <v>11</v>
      </c>
    </row>
    <row r="9461" spans="1:8" x14ac:dyDescent="0.25">
      <c r="A9461" t="s">
        <v>9124</v>
      </c>
      <c r="B9461" t="s">
        <v>9125</v>
      </c>
      <c r="C9461">
        <v>589</v>
      </c>
      <c r="D9461" t="s">
        <v>12</v>
      </c>
      <c r="E9461">
        <v>361</v>
      </c>
      <c r="F9461">
        <v>476</v>
      </c>
      <c r="G9461">
        <v>4286</v>
      </c>
      <c r="H9461" t="s">
        <v>13</v>
      </c>
    </row>
    <row r="9462" spans="1:8" x14ac:dyDescent="0.25">
      <c r="A9462" t="s">
        <v>9124</v>
      </c>
      <c r="B9462" t="s">
        <v>9125</v>
      </c>
      <c r="C9462">
        <v>589</v>
      </c>
      <c r="D9462" t="s">
        <v>14</v>
      </c>
      <c r="E9462">
        <v>502</v>
      </c>
      <c r="F9462">
        <v>579</v>
      </c>
      <c r="G9462">
        <v>7652</v>
      </c>
      <c r="H9462" t="s">
        <v>15</v>
      </c>
    </row>
    <row r="9463" spans="1:8" x14ac:dyDescent="0.25">
      <c r="A9463" t="s">
        <v>9124</v>
      </c>
      <c r="B9463" t="s">
        <v>9125</v>
      </c>
      <c r="C9463">
        <v>589</v>
      </c>
      <c r="D9463" t="s">
        <v>10</v>
      </c>
      <c r="E9463">
        <v>7</v>
      </c>
      <c r="F9463">
        <v>350</v>
      </c>
      <c r="G9463">
        <v>4725</v>
      </c>
      <c r="H9463" t="s">
        <v>11</v>
      </c>
    </row>
    <row r="9464" spans="1:8" x14ac:dyDescent="0.25">
      <c r="A9464" t="s">
        <v>9126</v>
      </c>
      <c r="B9464" t="s">
        <v>9127</v>
      </c>
      <c r="C9464">
        <v>476</v>
      </c>
      <c r="D9464" t="s">
        <v>10</v>
      </c>
      <c r="E9464">
        <v>1</v>
      </c>
      <c r="F9464">
        <v>342</v>
      </c>
      <c r="G9464">
        <v>4725</v>
      </c>
      <c r="H9464" t="s">
        <v>11</v>
      </c>
    </row>
    <row r="9465" spans="1:8" x14ac:dyDescent="0.25">
      <c r="A9465" t="s">
        <v>9126</v>
      </c>
      <c r="B9465" t="s">
        <v>9127</v>
      </c>
      <c r="C9465">
        <v>476</v>
      </c>
      <c r="D9465" t="s">
        <v>12</v>
      </c>
      <c r="E9465">
        <v>354</v>
      </c>
      <c r="F9465">
        <v>469</v>
      </c>
      <c r="G9465">
        <v>4286</v>
      </c>
      <c r="H9465" t="s">
        <v>13</v>
      </c>
    </row>
    <row r="9466" spans="1:8" x14ac:dyDescent="0.25">
      <c r="A9466" t="s">
        <v>9128</v>
      </c>
      <c r="B9466" t="s">
        <v>9129</v>
      </c>
      <c r="C9466">
        <v>480</v>
      </c>
      <c r="D9466" t="s">
        <v>12</v>
      </c>
      <c r="E9466">
        <v>362</v>
      </c>
      <c r="F9466">
        <v>478</v>
      </c>
      <c r="G9466">
        <v>4286</v>
      </c>
      <c r="H9466" t="s">
        <v>13</v>
      </c>
    </row>
    <row r="9467" spans="1:8" x14ac:dyDescent="0.25">
      <c r="A9467" t="s">
        <v>9128</v>
      </c>
      <c r="B9467" t="s">
        <v>9129</v>
      </c>
      <c r="C9467">
        <v>480</v>
      </c>
      <c r="D9467" t="s">
        <v>10</v>
      </c>
      <c r="E9467">
        <v>5</v>
      </c>
      <c r="F9467">
        <v>350</v>
      </c>
      <c r="G9467">
        <v>4725</v>
      </c>
      <c r="H9467" t="s">
        <v>11</v>
      </c>
    </row>
    <row r="9468" spans="1:8" x14ac:dyDescent="0.25">
      <c r="A9468" t="s">
        <v>9130</v>
      </c>
      <c r="B9468" t="s">
        <v>9131</v>
      </c>
      <c r="C9468">
        <v>215</v>
      </c>
      <c r="D9468" t="s">
        <v>10</v>
      </c>
      <c r="E9468">
        <v>1</v>
      </c>
      <c r="F9468">
        <v>215</v>
      </c>
      <c r="G9468">
        <v>4725</v>
      </c>
      <c r="H9468" t="s">
        <v>11</v>
      </c>
    </row>
    <row r="9469" spans="1:8" x14ac:dyDescent="0.25">
      <c r="A9469" t="s">
        <v>9132</v>
      </c>
      <c r="B9469" t="s">
        <v>9133</v>
      </c>
      <c r="C9469">
        <v>585</v>
      </c>
      <c r="D9469" t="s">
        <v>10</v>
      </c>
      <c r="E9469">
        <v>1</v>
      </c>
      <c r="F9469">
        <v>345</v>
      </c>
      <c r="G9469">
        <v>4725</v>
      </c>
      <c r="H9469" t="s">
        <v>11</v>
      </c>
    </row>
    <row r="9470" spans="1:8" x14ac:dyDescent="0.25">
      <c r="A9470" t="s">
        <v>9132</v>
      </c>
      <c r="B9470" t="s">
        <v>9133</v>
      </c>
      <c r="C9470">
        <v>585</v>
      </c>
      <c r="D9470" t="s">
        <v>12</v>
      </c>
      <c r="E9470">
        <v>356</v>
      </c>
      <c r="F9470">
        <v>471</v>
      </c>
      <c r="G9470">
        <v>4286</v>
      </c>
      <c r="H9470" t="s">
        <v>13</v>
      </c>
    </row>
    <row r="9471" spans="1:8" x14ac:dyDescent="0.25">
      <c r="A9471" t="s">
        <v>9132</v>
      </c>
      <c r="B9471" t="s">
        <v>9133</v>
      </c>
      <c r="C9471">
        <v>585</v>
      </c>
      <c r="D9471" t="s">
        <v>14</v>
      </c>
      <c r="E9471">
        <v>497</v>
      </c>
      <c r="F9471">
        <v>575</v>
      </c>
      <c r="G9471">
        <v>7652</v>
      </c>
      <c r="H9471" t="s">
        <v>15</v>
      </c>
    </row>
    <row r="9472" spans="1:8" x14ac:dyDescent="0.25">
      <c r="A9472" t="s">
        <v>9134</v>
      </c>
      <c r="B9472" t="s">
        <v>9135</v>
      </c>
      <c r="C9472">
        <v>479</v>
      </c>
      <c r="D9472" t="s">
        <v>12</v>
      </c>
      <c r="E9472">
        <v>355</v>
      </c>
      <c r="F9472">
        <v>470</v>
      </c>
      <c r="G9472">
        <v>4286</v>
      </c>
      <c r="H9472" t="s">
        <v>13</v>
      </c>
    </row>
    <row r="9473" spans="1:8" x14ac:dyDescent="0.25">
      <c r="A9473" t="s">
        <v>9134</v>
      </c>
      <c r="B9473" t="s">
        <v>9135</v>
      </c>
      <c r="C9473">
        <v>479</v>
      </c>
      <c r="D9473" t="s">
        <v>10</v>
      </c>
      <c r="E9473">
        <v>4</v>
      </c>
      <c r="F9473">
        <v>340</v>
      </c>
      <c r="G9473">
        <v>4725</v>
      </c>
      <c r="H9473" t="s">
        <v>11</v>
      </c>
    </row>
    <row r="9474" spans="1:8" x14ac:dyDescent="0.25">
      <c r="A9474" t="s">
        <v>9136</v>
      </c>
      <c r="B9474" t="s">
        <v>9137</v>
      </c>
      <c r="C9474">
        <v>438</v>
      </c>
      <c r="D9474" t="s">
        <v>10</v>
      </c>
      <c r="E9474">
        <v>1</v>
      </c>
      <c r="F9474">
        <v>345</v>
      </c>
      <c r="G9474">
        <v>4725</v>
      </c>
      <c r="H9474" t="s">
        <v>11</v>
      </c>
    </row>
    <row r="9475" spans="1:8" x14ac:dyDescent="0.25">
      <c r="A9475" t="s">
        <v>9136</v>
      </c>
      <c r="B9475" t="s">
        <v>9137</v>
      </c>
      <c r="C9475">
        <v>438</v>
      </c>
      <c r="D9475" t="s">
        <v>12</v>
      </c>
      <c r="E9475">
        <v>357</v>
      </c>
      <c r="F9475">
        <v>438</v>
      </c>
      <c r="G9475">
        <v>4286</v>
      </c>
      <c r="H9475" t="s">
        <v>13</v>
      </c>
    </row>
    <row r="9476" spans="1:8" x14ac:dyDescent="0.25">
      <c r="A9476" t="s">
        <v>9138</v>
      </c>
      <c r="B9476" t="s">
        <v>9139</v>
      </c>
      <c r="C9476">
        <v>571</v>
      </c>
      <c r="D9476" t="s">
        <v>5232</v>
      </c>
      <c r="E9476">
        <v>1</v>
      </c>
      <c r="F9476">
        <v>69</v>
      </c>
      <c r="G9476">
        <v>3</v>
      </c>
    </row>
    <row r="9477" spans="1:8" x14ac:dyDescent="0.25">
      <c r="A9477" t="s">
        <v>9138</v>
      </c>
      <c r="B9477" t="s">
        <v>9139</v>
      </c>
      <c r="C9477">
        <v>571</v>
      </c>
      <c r="D9477" t="s">
        <v>12</v>
      </c>
      <c r="E9477">
        <v>452</v>
      </c>
      <c r="F9477">
        <v>566</v>
      </c>
      <c r="G9477">
        <v>4286</v>
      </c>
      <c r="H9477" t="s">
        <v>13</v>
      </c>
    </row>
    <row r="9478" spans="1:8" x14ac:dyDescent="0.25">
      <c r="A9478" t="s">
        <v>9138</v>
      </c>
      <c r="B9478" t="s">
        <v>9139</v>
      </c>
      <c r="C9478">
        <v>571</v>
      </c>
      <c r="D9478" t="s">
        <v>10</v>
      </c>
      <c r="E9478">
        <v>98</v>
      </c>
      <c r="F9478">
        <v>439</v>
      </c>
      <c r="G9478">
        <v>4725</v>
      </c>
      <c r="H9478" t="s">
        <v>11</v>
      </c>
    </row>
    <row r="9479" spans="1:8" x14ac:dyDescent="0.25">
      <c r="A9479" t="s">
        <v>9140</v>
      </c>
      <c r="B9479" t="s">
        <v>9141</v>
      </c>
      <c r="C9479">
        <v>324</v>
      </c>
      <c r="D9479" t="s">
        <v>12</v>
      </c>
      <c r="E9479">
        <v>214</v>
      </c>
      <c r="F9479">
        <v>323</v>
      </c>
      <c r="G9479">
        <v>4286</v>
      </c>
      <c r="H9479" t="s">
        <v>13</v>
      </c>
    </row>
    <row r="9480" spans="1:8" x14ac:dyDescent="0.25">
      <c r="A9480" t="s">
        <v>9140</v>
      </c>
      <c r="B9480" t="s">
        <v>9141</v>
      </c>
      <c r="C9480">
        <v>324</v>
      </c>
      <c r="D9480" t="s">
        <v>10</v>
      </c>
      <c r="E9480">
        <v>8</v>
      </c>
      <c r="F9480">
        <v>197</v>
      </c>
      <c r="G9480">
        <v>4725</v>
      </c>
      <c r="H9480" t="s">
        <v>11</v>
      </c>
    </row>
    <row r="9481" spans="1:8" x14ac:dyDescent="0.25">
      <c r="A9481" t="s">
        <v>9142</v>
      </c>
      <c r="B9481" t="s">
        <v>9143</v>
      </c>
      <c r="C9481">
        <v>579</v>
      </c>
      <c r="D9481" t="s">
        <v>10</v>
      </c>
      <c r="E9481">
        <v>109</v>
      </c>
      <c r="F9481">
        <v>449</v>
      </c>
      <c r="G9481">
        <v>4725</v>
      </c>
      <c r="H9481" t="s">
        <v>11</v>
      </c>
    </row>
    <row r="9482" spans="1:8" x14ac:dyDescent="0.25">
      <c r="A9482" t="s">
        <v>9142</v>
      </c>
      <c r="B9482" t="s">
        <v>9143</v>
      </c>
      <c r="C9482">
        <v>579</v>
      </c>
      <c r="D9482" t="s">
        <v>2607</v>
      </c>
      <c r="E9482">
        <v>1</v>
      </c>
      <c r="F9482">
        <v>99</v>
      </c>
      <c r="G9482">
        <v>5</v>
      </c>
    </row>
    <row r="9483" spans="1:8" x14ac:dyDescent="0.25">
      <c r="A9483" t="s">
        <v>9142</v>
      </c>
      <c r="B9483" t="s">
        <v>9143</v>
      </c>
      <c r="C9483">
        <v>579</v>
      </c>
      <c r="D9483" t="s">
        <v>12</v>
      </c>
      <c r="E9483">
        <v>462</v>
      </c>
      <c r="F9483">
        <v>578</v>
      </c>
      <c r="G9483">
        <v>4286</v>
      </c>
      <c r="H9483" t="s">
        <v>13</v>
      </c>
    </row>
    <row r="9484" spans="1:8" x14ac:dyDescent="0.25">
      <c r="A9484" t="s">
        <v>9144</v>
      </c>
      <c r="B9484" t="s">
        <v>9145</v>
      </c>
      <c r="C9484">
        <v>527</v>
      </c>
      <c r="D9484" t="s">
        <v>10</v>
      </c>
      <c r="E9484">
        <v>28</v>
      </c>
      <c r="F9484">
        <v>380</v>
      </c>
      <c r="G9484">
        <v>4725</v>
      </c>
      <c r="H9484" t="s">
        <v>11</v>
      </c>
    </row>
    <row r="9485" spans="1:8" x14ac:dyDescent="0.25">
      <c r="A9485" t="s">
        <v>9144</v>
      </c>
      <c r="B9485" t="s">
        <v>9145</v>
      </c>
      <c r="C9485">
        <v>527</v>
      </c>
      <c r="D9485" t="s">
        <v>12</v>
      </c>
      <c r="E9485">
        <v>394</v>
      </c>
      <c r="F9485">
        <v>524</v>
      </c>
      <c r="G9485">
        <v>4286</v>
      </c>
      <c r="H9485" t="s">
        <v>13</v>
      </c>
    </row>
    <row r="9486" spans="1:8" x14ac:dyDescent="0.25">
      <c r="A9486" t="s">
        <v>9146</v>
      </c>
      <c r="B9486" t="s">
        <v>9147</v>
      </c>
      <c r="C9486">
        <v>107</v>
      </c>
      <c r="D9486" t="s">
        <v>10</v>
      </c>
      <c r="E9486">
        <v>1</v>
      </c>
      <c r="F9486">
        <v>107</v>
      </c>
      <c r="G9486">
        <v>4725</v>
      </c>
      <c r="H9486" t="s">
        <v>11</v>
      </c>
    </row>
    <row r="9487" spans="1:8" x14ac:dyDescent="0.25">
      <c r="A9487" t="s">
        <v>9148</v>
      </c>
      <c r="B9487" t="s">
        <v>9149</v>
      </c>
      <c r="C9487">
        <v>501</v>
      </c>
      <c r="D9487" t="s">
        <v>12</v>
      </c>
      <c r="E9487">
        <v>369</v>
      </c>
      <c r="F9487">
        <v>482</v>
      </c>
      <c r="G9487">
        <v>4286</v>
      </c>
      <c r="H9487" t="s">
        <v>13</v>
      </c>
    </row>
    <row r="9488" spans="1:8" x14ac:dyDescent="0.25">
      <c r="A9488" t="s">
        <v>9148</v>
      </c>
      <c r="B9488" t="s">
        <v>9149</v>
      </c>
      <c r="C9488">
        <v>501</v>
      </c>
      <c r="D9488" t="s">
        <v>10</v>
      </c>
      <c r="E9488">
        <v>9</v>
      </c>
      <c r="F9488">
        <v>355</v>
      </c>
      <c r="G9488">
        <v>4725</v>
      </c>
      <c r="H9488" t="s">
        <v>11</v>
      </c>
    </row>
    <row r="9489" spans="1:8" x14ac:dyDescent="0.25">
      <c r="A9489" t="s">
        <v>9150</v>
      </c>
      <c r="B9489" t="s">
        <v>9151</v>
      </c>
      <c r="C9489">
        <v>531</v>
      </c>
      <c r="D9489" t="s">
        <v>12</v>
      </c>
      <c r="E9489">
        <v>414</v>
      </c>
      <c r="F9489">
        <v>529</v>
      </c>
      <c r="G9489">
        <v>4286</v>
      </c>
      <c r="H9489" t="s">
        <v>13</v>
      </c>
    </row>
    <row r="9490" spans="1:8" x14ac:dyDescent="0.25">
      <c r="A9490" t="s">
        <v>9150</v>
      </c>
      <c r="B9490" t="s">
        <v>9151</v>
      </c>
      <c r="C9490">
        <v>531</v>
      </c>
      <c r="D9490" t="s">
        <v>10</v>
      </c>
      <c r="E9490">
        <v>55</v>
      </c>
      <c r="F9490">
        <v>400</v>
      </c>
      <c r="G9490">
        <v>4725</v>
      </c>
      <c r="H9490" t="s">
        <v>11</v>
      </c>
    </row>
    <row r="9491" spans="1:8" x14ac:dyDescent="0.25">
      <c r="A9491" t="s">
        <v>9152</v>
      </c>
      <c r="B9491" t="s">
        <v>9153</v>
      </c>
      <c r="C9491">
        <v>438</v>
      </c>
      <c r="D9491" t="s">
        <v>10</v>
      </c>
      <c r="E9491">
        <v>2</v>
      </c>
      <c r="F9491">
        <v>319</v>
      </c>
      <c r="G9491">
        <v>4725</v>
      </c>
      <c r="H9491" t="s">
        <v>11</v>
      </c>
    </row>
    <row r="9492" spans="1:8" x14ac:dyDescent="0.25">
      <c r="A9492" t="s">
        <v>9152</v>
      </c>
      <c r="B9492" t="s">
        <v>9153</v>
      </c>
      <c r="C9492">
        <v>438</v>
      </c>
      <c r="D9492" t="s">
        <v>12</v>
      </c>
      <c r="E9492">
        <v>327</v>
      </c>
      <c r="F9492">
        <v>437</v>
      </c>
      <c r="G9492">
        <v>4286</v>
      </c>
      <c r="H9492" t="s">
        <v>13</v>
      </c>
    </row>
    <row r="9493" spans="1:8" x14ac:dyDescent="0.25">
      <c r="A9493" t="s">
        <v>9154</v>
      </c>
      <c r="B9493" t="s">
        <v>9155</v>
      </c>
      <c r="C9493">
        <v>541</v>
      </c>
      <c r="D9493" t="s">
        <v>10</v>
      </c>
      <c r="E9493">
        <v>1</v>
      </c>
      <c r="F9493">
        <v>327</v>
      </c>
      <c r="G9493">
        <v>4725</v>
      </c>
      <c r="H9493" t="s">
        <v>11</v>
      </c>
    </row>
    <row r="9494" spans="1:8" x14ac:dyDescent="0.25">
      <c r="A9494" t="s">
        <v>9154</v>
      </c>
      <c r="B9494" t="s">
        <v>9155</v>
      </c>
      <c r="C9494">
        <v>541</v>
      </c>
      <c r="D9494" t="s">
        <v>12</v>
      </c>
      <c r="E9494">
        <v>332</v>
      </c>
      <c r="F9494">
        <v>449</v>
      </c>
      <c r="G9494">
        <v>4286</v>
      </c>
      <c r="H9494" t="s">
        <v>13</v>
      </c>
    </row>
    <row r="9495" spans="1:8" x14ac:dyDescent="0.25">
      <c r="A9495" t="s">
        <v>9156</v>
      </c>
      <c r="B9495" t="s">
        <v>9157</v>
      </c>
      <c r="C9495">
        <v>472</v>
      </c>
      <c r="D9495" t="s">
        <v>10</v>
      </c>
      <c r="E9495">
        <v>1</v>
      </c>
      <c r="F9495">
        <v>344</v>
      </c>
      <c r="G9495">
        <v>4725</v>
      </c>
      <c r="H9495" t="s">
        <v>11</v>
      </c>
    </row>
    <row r="9496" spans="1:8" x14ac:dyDescent="0.25">
      <c r="A9496" t="s">
        <v>9156</v>
      </c>
      <c r="B9496" t="s">
        <v>9157</v>
      </c>
      <c r="C9496">
        <v>472</v>
      </c>
      <c r="D9496" t="s">
        <v>12</v>
      </c>
      <c r="E9496">
        <v>356</v>
      </c>
      <c r="F9496">
        <v>471</v>
      </c>
      <c r="G9496">
        <v>4286</v>
      </c>
      <c r="H9496" t="s">
        <v>13</v>
      </c>
    </row>
    <row r="9497" spans="1:8" x14ac:dyDescent="0.25">
      <c r="A9497" t="s">
        <v>9158</v>
      </c>
      <c r="B9497" t="s">
        <v>9159</v>
      </c>
      <c r="C9497">
        <v>501</v>
      </c>
      <c r="D9497" t="s">
        <v>10</v>
      </c>
      <c r="E9497">
        <v>2</v>
      </c>
      <c r="F9497">
        <v>373</v>
      </c>
      <c r="G9497">
        <v>4725</v>
      </c>
      <c r="H9497" t="s">
        <v>11</v>
      </c>
    </row>
    <row r="9498" spans="1:8" x14ac:dyDescent="0.25">
      <c r="A9498" t="s">
        <v>9158</v>
      </c>
      <c r="B9498" t="s">
        <v>9159</v>
      </c>
      <c r="C9498">
        <v>501</v>
      </c>
      <c r="D9498" t="s">
        <v>12</v>
      </c>
      <c r="E9498">
        <v>384</v>
      </c>
      <c r="F9498">
        <v>499</v>
      </c>
      <c r="G9498">
        <v>4286</v>
      </c>
      <c r="H9498" t="s">
        <v>13</v>
      </c>
    </row>
    <row r="9499" spans="1:8" x14ac:dyDescent="0.25">
      <c r="A9499" t="s">
        <v>9160</v>
      </c>
      <c r="B9499" t="s">
        <v>9161</v>
      </c>
      <c r="C9499">
        <v>452</v>
      </c>
      <c r="D9499" t="s">
        <v>10</v>
      </c>
      <c r="E9499">
        <v>1</v>
      </c>
      <c r="F9499">
        <v>323</v>
      </c>
      <c r="G9499">
        <v>4725</v>
      </c>
      <c r="H9499" t="s">
        <v>11</v>
      </c>
    </row>
    <row r="9500" spans="1:8" x14ac:dyDescent="0.25">
      <c r="A9500" t="s">
        <v>9160</v>
      </c>
      <c r="B9500" t="s">
        <v>9161</v>
      </c>
      <c r="C9500">
        <v>452</v>
      </c>
      <c r="D9500" t="s">
        <v>12</v>
      </c>
      <c r="E9500">
        <v>330</v>
      </c>
      <c r="F9500">
        <v>446</v>
      </c>
      <c r="G9500">
        <v>4286</v>
      </c>
      <c r="H9500" t="s">
        <v>13</v>
      </c>
    </row>
    <row r="9501" spans="1:8" x14ac:dyDescent="0.25">
      <c r="A9501" t="s">
        <v>9162</v>
      </c>
      <c r="B9501" t="s">
        <v>9163</v>
      </c>
      <c r="C9501">
        <v>478</v>
      </c>
      <c r="D9501" t="s">
        <v>12</v>
      </c>
      <c r="E9501">
        <v>354</v>
      </c>
      <c r="F9501">
        <v>469</v>
      </c>
      <c r="G9501">
        <v>4286</v>
      </c>
      <c r="H9501" t="s">
        <v>13</v>
      </c>
    </row>
    <row r="9502" spans="1:8" x14ac:dyDescent="0.25">
      <c r="A9502" t="s">
        <v>9162</v>
      </c>
      <c r="B9502" t="s">
        <v>9163</v>
      </c>
      <c r="C9502">
        <v>478</v>
      </c>
      <c r="D9502" t="s">
        <v>10</v>
      </c>
      <c r="E9502">
        <v>4</v>
      </c>
      <c r="F9502">
        <v>341</v>
      </c>
      <c r="G9502">
        <v>4725</v>
      </c>
      <c r="H9502" t="s">
        <v>11</v>
      </c>
    </row>
    <row r="9503" spans="1:8" x14ac:dyDescent="0.25">
      <c r="A9503" t="s">
        <v>9164</v>
      </c>
      <c r="B9503" t="s">
        <v>9165</v>
      </c>
      <c r="C9503">
        <v>475</v>
      </c>
      <c r="D9503" t="s">
        <v>12</v>
      </c>
      <c r="E9503">
        <v>363</v>
      </c>
      <c r="F9503">
        <v>472</v>
      </c>
      <c r="G9503">
        <v>4286</v>
      </c>
      <c r="H9503" t="s">
        <v>13</v>
      </c>
    </row>
    <row r="9504" spans="1:8" x14ac:dyDescent="0.25">
      <c r="A9504" t="s">
        <v>9164</v>
      </c>
      <c r="B9504" t="s">
        <v>9165</v>
      </c>
      <c r="C9504">
        <v>475</v>
      </c>
      <c r="D9504" t="s">
        <v>10</v>
      </c>
      <c r="E9504">
        <v>5</v>
      </c>
      <c r="F9504">
        <v>351</v>
      </c>
      <c r="G9504">
        <v>4725</v>
      </c>
      <c r="H9504" t="s">
        <v>11</v>
      </c>
    </row>
    <row r="9505" spans="1:8" x14ac:dyDescent="0.25">
      <c r="A9505" t="s">
        <v>9166</v>
      </c>
      <c r="B9505" t="s">
        <v>9167</v>
      </c>
      <c r="C9505">
        <v>500</v>
      </c>
      <c r="D9505" t="s">
        <v>10</v>
      </c>
      <c r="E9505">
        <v>2</v>
      </c>
      <c r="F9505">
        <v>373</v>
      </c>
      <c r="G9505">
        <v>4725</v>
      </c>
      <c r="H9505" t="s">
        <v>11</v>
      </c>
    </row>
    <row r="9506" spans="1:8" x14ac:dyDescent="0.25">
      <c r="A9506" t="s">
        <v>9166</v>
      </c>
      <c r="B9506" t="s">
        <v>9167</v>
      </c>
      <c r="C9506">
        <v>500</v>
      </c>
      <c r="D9506" t="s">
        <v>12</v>
      </c>
      <c r="E9506">
        <v>384</v>
      </c>
      <c r="F9506">
        <v>498</v>
      </c>
      <c r="G9506">
        <v>4286</v>
      </c>
      <c r="H9506" t="s">
        <v>13</v>
      </c>
    </row>
    <row r="9507" spans="1:8" x14ac:dyDescent="0.25">
      <c r="A9507" t="s">
        <v>9168</v>
      </c>
      <c r="B9507" t="s">
        <v>9169</v>
      </c>
      <c r="C9507">
        <v>476</v>
      </c>
      <c r="D9507" t="s">
        <v>12</v>
      </c>
      <c r="E9507">
        <v>353</v>
      </c>
      <c r="F9507">
        <v>468</v>
      </c>
      <c r="G9507">
        <v>4286</v>
      </c>
      <c r="H9507" t="s">
        <v>13</v>
      </c>
    </row>
    <row r="9508" spans="1:8" x14ac:dyDescent="0.25">
      <c r="A9508" t="s">
        <v>9168</v>
      </c>
      <c r="B9508" t="s">
        <v>9169</v>
      </c>
      <c r="C9508">
        <v>476</v>
      </c>
      <c r="D9508" t="s">
        <v>10</v>
      </c>
      <c r="E9508">
        <v>4</v>
      </c>
      <c r="F9508">
        <v>338</v>
      </c>
      <c r="G9508">
        <v>4725</v>
      </c>
      <c r="H9508" t="s">
        <v>11</v>
      </c>
    </row>
    <row r="9509" spans="1:8" x14ac:dyDescent="0.25">
      <c r="A9509" t="s">
        <v>9170</v>
      </c>
      <c r="B9509" t="s">
        <v>9171</v>
      </c>
      <c r="C9509">
        <v>472</v>
      </c>
      <c r="D9509" t="s">
        <v>10</v>
      </c>
      <c r="E9509">
        <v>2</v>
      </c>
      <c r="F9509">
        <v>341</v>
      </c>
      <c r="G9509">
        <v>4725</v>
      </c>
      <c r="H9509" t="s">
        <v>11</v>
      </c>
    </row>
    <row r="9510" spans="1:8" x14ac:dyDescent="0.25">
      <c r="A9510" t="s">
        <v>9170</v>
      </c>
      <c r="B9510" t="s">
        <v>9171</v>
      </c>
      <c r="C9510">
        <v>472</v>
      </c>
      <c r="D9510" t="s">
        <v>12</v>
      </c>
      <c r="E9510">
        <v>352</v>
      </c>
      <c r="F9510">
        <v>466</v>
      </c>
      <c r="G9510">
        <v>4286</v>
      </c>
      <c r="H9510" t="s">
        <v>13</v>
      </c>
    </row>
    <row r="9511" spans="1:8" x14ac:dyDescent="0.25">
      <c r="A9511" t="s">
        <v>9172</v>
      </c>
      <c r="B9511" t="s">
        <v>9173</v>
      </c>
      <c r="C9511">
        <v>479</v>
      </c>
      <c r="D9511" t="s">
        <v>12</v>
      </c>
      <c r="E9511">
        <v>362</v>
      </c>
      <c r="F9511">
        <v>477</v>
      </c>
      <c r="G9511">
        <v>4286</v>
      </c>
      <c r="H9511" t="s">
        <v>13</v>
      </c>
    </row>
    <row r="9512" spans="1:8" x14ac:dyDescent="0.25">
      <c r="A9512" t="s">
        <v>9172</v>
      </c>
      <c r="B9512" t="s">
        <v>9173</v>
      </c>
      <c r="C9512">
        <v>479</v>
      </c>
      <c r="D9512" t="s">
        <v>10</v>
      </c>
      <c r="E9512">
        <v>5</v>
      </c>
      <c r="F9512">
        <v>350</v>
      </c>
      <c r="G9512">
        <v>4725</v>
      </c>
      <c r="H9512" t="s">
        <v>11</v>
      </c>
    </row>
    <row r="9513" spans="1:8" x14ac:dyDescent="0.25">
      <c r="A9513" t="s">
        <v>9174</v>
      </c>
      <c r="B9513" t="s">
        <v>9175</v>
      </c>
      <c r="C9513">
        <v>510</v>
      </c>
      <c r="D9513" t="s">
        <v>10</v>
      </c>
      <c r="E9513">
        <v>19</v>
      </c>
      <c r="F9513">
        <v>365</v>
      </c>
      <c r="G9513">
        <v>4725</v>
      </c>
      <c r="H9513" t="s">
        <v>11</v>
      </c>
    </row>
    <row r="9514" spans="1:8" x14ac:dyDescent="0.25">
      <c r="A9514" t="s">
        <v>9174</v>
      </c>
      <c r="B9514" t="s">
        <v>9175</v>
      </c>
      <c r="C9514">
        <v>510</v>
      </c>
      <c r="D9514" t="s">
        <v>12</v>
      </c>
      <c r="E9514">
        <v>379</v>
      </c>
      <c r="F9514">
        <v>508</v>
      </c>
      <c r="G9514">
        <v>4286</v>
      </c>
      <c r="H9514" t="s">
        <v>13</v>
      </c>
    </row>
    <row r="9515" spans="1:8" x14ac:dyDescent="0.25">
      <c r="A9515" t="s">
        <v>9176</v>
      </c>
      <c r="B9515" t="s">
        <v>9177</v>
      </c>
      <c r="C9515">
        <v>579</v>
      </c>
      <c r="D9515" t="s">
        <v>10</v>
      </c>
      <c r="E9515">
        <v>109</v>
      </c>
      <c r="F9515">
        <v>449</v>
      </c>
      <c r="G9515">
        <v>4725</v>
      </c>
      <c r="H9515" t="s">
        <v>11</v>
      </c>
    </row>
    <row r="9516" spans="1:8" x14ac:dyDescent="0.25">
      <c r="A9516" t="s">
        <v>9176</v>
      </c>
      <c r="B9516" t="s">
        <v>9177</v>
      </c>
      <c r="C9516">
        <v>579</v>
      </c>
      <c r="D9516" t="s">
        <v>2607</v>
      </c>
      <c r="E9516">
        <v>1</v>
      </c>
      <c r="F9516">
        <v>99</v>
      </c>
      <c r="G9516">
        <v>5</v>
      </c>
    </row>
    <row r="9517" spans="1:8" x14ac:dyDescent="0.25">
      <c r="A9517" t="s">
        <v>9176</v>
      </c>
      <c r="B9517" t="s">
        <v>9177</v>
      </c>
      <c r="C9517">
        <v>579</v>
      </c>
      <c r="D9517" t="s">
        <v>12</v>
      </c>
      <c r="E9517">
        <v>462</v>
      </c>
      <c r="F9517">
        <v>578</v>
      </c>
      <c r="G9517">
        <v>4286</v>
      </c>
      <c r="H9517" t="s">
        <v>13</v>
      </c>
    </row>
    <row r="9518" spans="1:8" x14ac:dyDescent="0.25">
      <c r="A9518" t="s">
        <v>9178</v>
      </c>
      <c r="B9518" t="s">
        <v>9179</v>
      </c>
      <c r="C9518">
        <v>498</v>
      </c>
      <c r="D9518" t="s">
        <v>12</v>
      </c>
      <c r="E9518">
        <v>367</v>
      </c>
      <c r="F9518">
        <v>496</v>
      </c>
      <c r="G9518">
        <v>4286</v>
      </c>
      <c r="H9518" t="s">
        <v>13</v>
      </c>
    </row>
    <row r="9519" spans="1:8" x14ac:dyDescent="0.25">
      <c r="A9519" t="s">
        <v>9178</v>
      </c>
      <c r="B9519" t="s">
        <v>9179</v>
      </c>
      <c r="C9519">
        <v>498</v>
      </c>
      <c r="D9519" t="s">
        <v>10</v>
      </c>
      <c r="E9519">
        <v>7</v>
      </c>
      <c r="F9519">
        <v>353</v>
      </c>
      <c r="G9519">
        <v>4725</v>
      </c>
      <c r="H9519" t="s">
        <v>11</v>
      </c>
    </row>
    <row r="9520" spans="1:8" x14ac:dyDescent="0.25">
      <c r="A9520" t="s">
        <v>9180</v>
      </c>
      <c r="B9520" t="s">
        <v>9181</v>
      </c>
      <c r="C9520">
        <v>510</v>
      </c>
      <c r="D9520" t="s">
        <v>10</v>
      </c>
      <c r="E9520">
        <v>19</v>
      </c>
      <c r="F9520">
        <v>365</v>
      </c>
      <c r="G9520">
        <v>4725</v>
      </c>
      <c r="H9520" t="s">
        <v>11</v>
      </c>
    </row>
    <row r="9521" spans="1:8" x14ac:dyDescent="0.25">
      <c r="A9521" t="s">
        <v>9180</v>
      </c>
      <c r="B9521" t="s">
        <v>9181</v>
      </c>
      <c r="C9521">
        <v>510</v>
      </c>
      <c r="D9521" t="s">
        <v>12</v>
      </c>
      <c r="E9521">
        <v>379</v>
      </c>
      <c r="F9521">
        <v>508</v>
      </c>
      <c r="G9521">
        <v>4286</v>
      </c>
      <c r="H9521" t="s">
        <v>13</v>
      </c>
    </row>
    <row r="9522" spans="1:8" x14ac:dyDescent="0.25">
      <c r="A9522" t="s">
        <v>9182</v>
      </c>
      <c r="B9522" t="s">
        <v>9183</v>
      </c>
      <c r="C9522">
        <v>526</v>
      </c>
      <c r="D9522" t="s">
        <v>10</v>
      </c>
      <c r="E9522">
        <v>32</v>
      </c>
      <c r="F9522">
        <v>379</v>
      </c>
      <c r="G9522">
        <v>4725</v>
      </c>
      <c r="H9522" t="s">
        <v>11</v>
      </c>
    </row>
    <row r="9523" spans="1:8" x14ac:dyDescent="0.25">
      <c r="A9523" t="s">
        <v>9182</v>
      </c>
      <c r="B9523" t="s">
        <v>9183</v>
      </c>
      <c r="C9523">
        <v>526</v>
      </c>
      <c r="D9523" t="s">
        <v>12</v>
      </c>
      <c r="E9523">
        <v>393</v>
      </c>
      <c r="F9523">
        <v>517</v>
      </c>
      <c r="G9523">
        <v>4286</v>
      </c>
      <c r="H9523" t="s">
        <v>13</v>
      </c>
    </row>
    <row r="9524" spans="1:8" x14ac:dyDescent="0.25">
      <c r="A9524" t="s">
        <v>9184</v>
      </c>
      <c r="B9524" t="s">
        <v>9185</v>
      </c>
      <c r="C9524">
        <v>579</v>
      </c>
      <c r="D9524" t="s">
        <v>10</v>
      </c>
      <c r="E9524">
        <v>1</v>
      </c>
      <c r="F9524">
        <v>340</v>
      </c>
      <c r="G9524">
        <v>4725</v>
      </c>
      <c r="H9524" t="s">
        <v>11</v>
      </c>
    </row>
    <row r="9525" spans="1:8" x14ac:dyDescent="0.25">
      <c r="A9525" t="s">
        <v>9184</v>
      </c>
      <c r="B9525" t="s">
        <v>9185</v>
      </c>
      <c r="C9525">
        <v>579</v>
      </c>
      <c r="D9525" t="s">
        <v>12</v>
      </c>
      <c r="E9525">
        <v>353</v>
      </c>
      <c r="F9525">
        <v>471</v>
      </c>
      <c r="G9525">
        <v>4286</v>
      </c>
      <c r="H9525" t="s">
        <v>13</v>
      </c>
    </row>
    <row r="9526" spans="1:8" x14ac:dyDescent="0.25">
      <c r="A9526" t="s">
        <v>9184</v>
      </c>
      <c r="B9526" t="s">
        <v>9185</v>
      </c>
      <c r="C9526">
        <v>579</v>
      </c>
      <c r="D9526" t="s">
        <v>14</v>
      </c>
      <c r="E9526">
        <v>495</v>
      </c>
      <c r="F9526">
        <v>572</v>
      </c>
      <c r="G9526">
        <v>7652</v>
      </c>
      <c r="H9526" t="s">
        <v>15</v>
      </c>
    </row>
    <row r="9527" spans="1:8" x14ac:dyDescent="0.25">
      <c r="A9527" t="s">
        <v>9186</v>
      </c>
      <c r="B9527" t="s">
        <v>9187</v>
      </c>
      <c r="C9527">
        <v>483</v>
      </c>
      <c r="D9527" t="s">
        <v>10</v>
      </c>
      <c r="E9527">
        <v>3</v>
      </c>
      <c r="F9527">
        <v>349</v>
      </c>
      <c r="G9527">
        <v>4725</v>
      </c>
      <c r="H9527" t="s">
        <v>11</v>
      </c>
    </row>
    <row r="9528" spans="1:8" x14ac:dyDescent="0.25">
      <c r="A9528" t="s">
        <v>9186</v>
      </c>
      <c r="B9528" t="s">
        <v>9187</v>
      </c>
      <c r="C9528">
        <v>483</v>
      </c>
      <c r="D9528" t="s">
        <v>12</v>
      </c>
      <c r="E9528">
        <v>360</v>
      </c>
      <c r="F9528">
        <v>477</v>
      </c>
      <c r="G9528">
        <v>4286</v>
      </c>
      <c r="H9528" t="s">
        <v>13</v>
      </c>
    </row>
    <row r="9529" spans="1:8" x14ac:dyDescent="0.25">
      <c r="A9529" t="s">
        <v>9188</v>
      </c>
      <c r="B9529" t="s">
        <v>9189</v>
      </c>
      <c r="C9529">
        <v>477</v>
      </c>
      <c r="D9529" t="s">
        <v>12</v>
      </c>
      <c r="E9529">
        <v>354</v>
      </c>
      <c r="F9529">
        <v>469</v>
      </c>
      <c r="G9529">
        <v>4286</v>
      </c>
      <c r="H9529" t="s">
        <v>13</v>
      </c>
    </row>
    <row r="9530" spans="1:8" x14ac:dyDescent="0.25">
      <c r="A9530" t="s">
        <v>9188</v>
      </c>
      <c r="B9530" t="s">
        <v>9189</v>
      </c>
      <c r="C9530">
        <v>477</v>
      </c>
      <c r="D9530" t="s">
        <v>10</v>
      </c>
      <c r="E9530">
        <v>4</v>
      </c>
      <c r="F9530">
        <v>341</v>
      </c>
      <c r="G9530">
        <v>4725</v>
      </c>
      <c r="H9530" t="s">
        <v>11</v>
      </c>
    </row>
    <row r="9531" spans="1:8" x14ac:dyDescent="0.25">
      <c r="A9531" t="s">
        <v>9190</v>
      </c>
      <c r="B9531" t="s">
        <v>9191</v>
      </c>
      <c r="C9531">
        <v>273</v>
      </c>
      <c r="D9531" t="s">
        <v>10</v>
      </c>
      <c r="E9531">
        <v>1</v>
      </c>
      <c r="F9531">
        <v>273</v>
      </c>
      <c r="G9531">
        <v>4725</v>
      </c>
      <c r="H9531" t="s">
        <v>11</v>
      </c>
    </row>
    <row r="9532" spans="1:8" x14ac:dyDescent="0.25">
      <c r="A9532" t="s">
        <v>9192</v>
      </c>
      <c r="B9532" t="s">
        <v>9193</v>
      </c>
      <c r="C9532">
        <v>490</v>
      </c>
      <c r="D9532" t="s">
        <v>10</v>
      </c>
      <c r="E9532">
        <v>12</v>
      </c>
      <c r="F9532">
        <v>360</v>
      </c>
      <c r="G9532">
        <v>4725</v>
      </c>
      <c r="H9532" t="s">
        <v>11</v>
      </c>
    </row>
    <row r="9533" spans="1:8" x14ac:dyDescent="0.25">
      <c r="A9533" t="s">
        <v>9192</v>
      </c>
      <c r="B9533" t="s">
        <v>9193</v>
      </c>
      <c r="C9533">
        <v>490</v>
      </c>
      <c r="D9533" t="s">
        <v>12</v>
      </c>
      <c r="E9533">
        <v>373</v>
      </c>
      <c r="F9533">
        <v>488</v>
      </c>
      <c r="G9533">
        <v>4286</v>
      </c>
      <c r="H9533" t="s">
        <v>13</v>
      </c>
    </row>
    <row r="9534" spans="1:8" x14ac:dyDescent="0.25">
      <c r="A9534" t="s">
        <v>9194</v>
      </c>
      <c r="B9534" t="s">
        <v>9195</v>
      </c>
      <c r="C9534">
        <v>584</v>
      </c>
      <c r="D9534" t="s">
        <v>10</v>
      </c>
      <c r="E9534">
        <v>1</v>
      </c>
      <c r="F9534">
        <v>343</v>
      </c>
      <c r="G9534">
        <v>4725</v>
      </c>
      <c r="H9534" t="s">
        <v>11</v>
      </c>
    </row>
    <row r="9535" spans="1:8" x14ac:dyDescent="0.25">
      <c r="A9535" t="s">
        <v>9194</v>
      </c>
      <c r="B9535" t="s">
        <v>9195</v>
      </c>
      <c r="C9535">
        <v>584</v>
      </c>
      <c r="D9535" t="s">
        <v>12</v>
      </c>
      <c r="E9535">
        <v>355</v>
      </c>
      <c r="F9535">
        <v>470</v>
      </c>
      <c r="G9535">
        <v>4286</v>
      </c>
      <c r="H9535" t="s">
        <v>13</v>
      </c>
    </row>
    <row r="9536" spans="1:8" x14ac:dyDescent="0.25">
      <c r="A9536" t="s">
        <v>9194</v>
      </c>
      <c r="B9536" t="s">
        <v>9195</v>
      </c>
      <c r="C9536">
        <v>584</v>
      </c>
      <c r="D9536" t="s">
        <v>14</v>
      </c>
      <c r="E9536">
        <v>495</v>
      </c>
      <c r="F9536">
        <v>574</v>
      </c>
      <c r="G9536">
        <v>7652</v>
      </c>
      <c r="H9536" t="s">
        <v>15</v>
      </c>
    </row>
    <row r="9537" spans="1:8" x14ac:dyDescent="0.25">
      <c r="A9537" t="s">
        <v>9196</v>
      </c>
      <c r="B9537" t="s">
        <v>9197</v>
      </c>
      <c r="C9537">
        <v>486</v>
      </c>
      <c r="D9537" t="s">
        <v>10</v>
      </c>
      <c r="E9537">
        <v>1</v>
      </c>
      <c r="F9537">
        <v>349</v>
      </c>
      <c r="G9537">
        <v>4725</v>
      </c>
      <c r="H9537" t="s">
        <v>11</v>
      </c>
    </row>
    <row r="9538" spans="1:8" x14ac:dyDescent="0.25">
      <c r="A9538" t="s">
        <v>9196</v>
      </c>
      <c r="B9538" t="s">
        <v>9197</v>
      </c>
      <c r="C9538">
        <v>486</v>
      </c>
      <c r="D9538" t="s">
        <v>12</v>
      </c>
      <c r="E9538">
        <v>363</v>
      </c>
      <c r="F9538">
        <v>477</v>
      </c>
      <c r="G9538">
        <v>4286</v>
      </c>
      <c r="H9538" t="s">
        <v>13</v>
      </c>
    </row>
    <row r="9539" spans="1:8" x14ac:dyDescent="0.25">
      <c r="A9539" t="s">
        <v>9198</v>
      </c>
      <c r="B9539" t="s">
        <v>9199</v>
      </c>
      <c r="C9539">
        <v>481</v>
      </c>
      <c r="D9539" t="s">
        <v>12</v>
      </c>
      <c r="E9539">
        <v>362</v>
      </c>
      <c r="F9539">
        <v>479</v>
      </c>
      <c r="G9539">
        <v>4286</v>
      </c>
      <c r="H9539" t="s">
        <v>13</v>
      </c>
    </row>
    <row r="9540" spans="1:8" x14ac:dyDescent="0.25">
      <c r="A9540" t="s">
        <v>9198</v>
      </c>
      <c r="B9540" t="s">
        <v>9199</v>
      </c>
      <c r="C9540">
        <v>481</v>
      </c>
      <c r="D9540" t="s">
        <v>10</v>
      </c>
      <c r="E9540">
        <v>5</v>
      </c>
      <c r="F9540">
        <v>351</v>
      </c>
      <c r="G9540">
        <v>4725</v>
      </c>
      <c r="H9540" t="s">
        <v>11</v>
      </c>
    </row>
    <row r="9541" spans="1:8" x14ac:dyDescent="0.25">
      <c r="A9541" t="s">
        <v>9200</v>
      </c>
      <c r="B9541" t="s">
        <v>9201</v>
      </c>
      <c r="C9541">
        <v>470</v>
      </c>
      <c r="D9541" t="s">
        <v>10</v>
      </c>
      <c r="E9541">
        <v>1</v>
      </c>
      <c r="F9541">
        <v>343</v>
      </c>
      <c r="G9541">
        <v>4725</v>
      </c>
      <c r="H9541" t="s">
        <v>11</v>
      </c>
    </row>
    <row r="9542" spans="1:8" x14ac:dyDescent="0.25">
      <c r="A9542" t="s">
        <v>9200</v>
      </c>
      <c r="B9542" t="s">
        <v>9201</v>
      </c>
      <c r="C9542">
        <v>470</v>
      </c>
      <c r="D9542" t="s">
        <v>12</v>
      </c>
      <c r="E9542">
        <v>355</v>
      </c>
      <c r="F9542">
        <v>469</v>
      </c>
      <c r="G9542">
        <v>4286</v>
      </c>
      <c r="H9542" t="s">
        <v>13</v>
      </c>
    </row>
    <row r="9543" spans="1:8" x14ac:dyDescent="0.25">
      <c r="A9543" t="s">
        <v>9202</v>
      </c>
      <c r="B9543" t="s">
        <v>9203</v>
      </c>
      <c r="C9543">
        <v>476</v>
      </c>
      <c r="D9543" t="s">
        <v>10</v>
      </c>
      <c r="E9543">
        <v>1</v>
      </c>
      <c r="F9543">
        <v>341</v>
      </c>
      <c r="G9543">
        <v>4725</v>
      </c>
      <c r="H9543" t="s">
        <v>11</v>
      </c>
    </row>
    <row r="9544" spans="1:8" x14ac:dyDescent="0.25">
      <c r="A9544" t="s">
        <v>9202</v>
      </c>
      <c r="B9544" t="s">
        <v>9203</v>
      </c>
      <c r="C9544">
        <v>476</v>
      </c>
      <c r="D9544" t="s">
        <v>12</v>
      </c>
      <c r="E9544">
        <v>354</v>
      </c>
      <c r="F9544">
        <v>469</v>
      </c>
      <c r="G9544">
        <v>4286</v>
      </c>
      <c r="H9544" t="s">
        <v>13</v>
      </c>
    </row>
    <row r="9545" spans="1:8" x14ac:dyDescent="0.25">
      <c r="A9545" t="s">
        <v>9204</v>
      </c>
      <c r="B9545" t="s">
        <v>9205</v>
      </c>
      <c r="C9545">
        <v>500</v>
      </c>
      <c r="D9545" t="s">
        <v>10</v>
      </c>
      <c r="E9545">
        <v>2</v>
      </c>
      <c r="F9545">
        <v>373</v>
      </c>
      <c r="G9545">
        <v>4725</v>
      </c>
      <c r="H9545" t="s">
        <v>11</v>
      </c>
    </row>
    <row r="9546" spans="1:8" x14ac:dyDescent="0.25">
      <c r="A9546" t="s">
        <v>9204</v>
      </c>
      <c r="B9546" t="s">
        <v>9205</v>
      </c>
      <c r="C9546">
        <v>500</v>
      </c>
      <c r="D9546" t="s">
        <v>12</v>
      </c>
      <c r="E9546">
        <v>384</v>
      </c>
      <c r="F9546">
        <v>498</v>
      </c>
      <c r="G9546">
        <v>4286</v>
      </c>
      <c r="H9546" t="s">
        <v>13</v>
      </c>
    </row>
    <row r="9547" spans="1:8" x14ac:dyDescent="0.25">
      <c r="A9547" t="s">
        <v>9206</v>
      </c>
      <c r="B9547" t="s">
        <v>9207</v>
      </c>
      <c r="C9547">
        <v>473</v>
      </c>
      <c r="D9547" t="s">
        <v>10</v>
      </c>
      <c r="E9547">
        <v>1</v>
      </c>
      <c r="F9547">
        <v>342</v>
      </c>
      <c r="G9547">
        <v>4725</v>
      </c>
      <c r="H9547" t="s">
        <v>11</v>
      </c>
    </row>
    <row r="9548" spans="1:8" x14ac:dyDescent="0.25">
      <c r="A9548" t="s">
        <v>9206</v>
      </c>
      <c r="B9548" t="s">
        <v>9207</v>
      </c>
      <c r="C9548">
        <v>473</v>
      </c>
      <c r="D9548" t="s">
        <v>12</v>
      </c>
      <c r="E9548">
        <v>355</v>
      </c>
      <c r="F9548">
        <v>472</v>
      </c>
      <c r="G9548">
        <v>4286</v>
      </c>
      <c r="H9548" t="s">
        <v>13</v>
      </c>
    </row>
    <row r="9549" spans="1:8" x14ac:dyDescent="0.25">
      <c r="A9549" t="s">
        <v>9208</v>
      </c>
      <c r="B9549" t="s">
        <v>9209</v>
      </c>
      <c r="C9549">
        <v>470</v>
      </c>
      <c r="D9549" t="s">
        <v>10</v>
      </c>
      <c r="E9549">
        <v>2</v>
      </c>
      <c r="F9549">
        <v>343</v>
      </c>
      <c r="G9549">
        <v>4725</v>
      </c>
      <c r="H9549" t="s">
        <v>11</v>
      </c>
    </row>
    <row r="9550" spans="1:8" x14ac:dyDescent="0.25">
      <c r="A9550" t="s">
        <v>9208</v>
      </c>
      <c r="B9550" t="s">
        <v>9209</v>
      </c>
      <c r="C9550">
        <v>470</v>
      </c>
      <c r="D9550" t="s">
        <v>12</v>
      </c>
      <c r="E9550">
        <v>355</v>
      </c>
      <c r="F9550">
        <v>466</v>
      </c>
      <c r="G9550">
        <v>4286</v>
      </c>
      <c r="H9550" t="s">
        <v>13</v>
      </c>
    </row>
    <row r="9551" spans="1:8" x14ac:dyDescent="0.25">
      <c r="A9551" t="s">
        <v>9210</v>
      </c>
      <c r="B9551" t="s">
        <v>9211</v>
      </c>
      <c r="C9551">
        <v>514</v>
      </c>
      <c r="D9551" t="s">
        <v>10</v>
      </c>
      <c r="E9551">
        <v>15</v>
      </c>
      <c r="F9551">
        <v>367</v>
      </c>
      <c r="G9551">
        <v>4725</v>
      </c>
      <c r="H9551" t="s">
        <v>11</v>
      </c>
    </row>
    <row r="9552" spans="1:8" x14ac:dyDescent="0.25">
      <c r="A9552" t="s">
        <v>9210</v>
      </c>
      <c r="B9552" t="s">
        <v>9211</v>
      </c>
      <c r="C9552">
        <v>514</v>
      </c>
      <c r="D9552" t="s">
        <v>12</v>
      </c>
      <c r="E9552">
        <v>381</v>
      </c>
      <c r="F9552">
        <v>511</v>
      </c>
      <c r="G9552">
        <v>4286</v>
      </c>
      <c r="H9552" t="s">
        <v>13</v>
      </c>
    </row>
    <row r="9553" spans="1:8" x14ac:dyDescent="0.25">
      <c r="A9553" t="s">
        <v>9212</v>
      </c>
      <c r="B9553" t="s">
        <v>9213</v>
      </c>
      <c r="C9553">
        <v>596</v>
      </c>
      <c r="D9553" t="s">
        <v>10</v>
      </c>
      <c r="E9553">
        <v>116</v>
      </c>
      <c r="F9553">
        <v>469</v>
      </c>
      <c r="G9553">
        <v>4725</v>
      </c>
      <c r="H9553" t="s">
        <v>11</v>
      </c>
    </row>
    <row r="9554" spans="1:8" x14ac:dyDescent="0.25">
      <c r="A9554" t="s">
        <v>9212</v>
      </c>
      <c r="B9554" t="s">
        <v>9213</v>
      </c>
      <c r="C9554">
        <v>596</v>
      </c>
      <c r="D9554" t="s">
        <v>5237</v>
      </c>
      <c r="E9554">
        <v>1</v>
      </c>
      <c r="F9554">
        <v>89</v>
      </c>
      <c r="G9554">
        <v>3</v>
      </c>
    </row>
    <row r="9555" spans="1:8" x14ac:dyDescent="0.25">
      <c r="A9555" t="s">
        <v>9212</v>
      </c>
      <c r="B9555" t="s">
        <v>9213</v>
      </c>
      <c r="C9555">
        <v>596</v>
      </c>
      <c r="D9555" t="s">
        <v>12</v>
      </c>
      <c r="E9555">
        <v>486</v>
      </c>
      <c r="F9555">
        <v>595</v>
      </c>
      <c r="G9555">
        <v>4286</v>
      </c>
      <c r="H9555" t="s">
        <v>13</v>
      </c>
    </row>
    <row r="9556" spans="1:8" x14ac:dyDescent="0.25">
      <c r="A9556" t="s">
        <v>9214</v>
      </c>
      <c r="B9556" t="s">
        <v>9215</v>
      </c>
      <c r="C9556">
        <v>567</v>
      </c>
      <c r="D9556" t="s">
        <v>5232</v>
      </c>
      <c r="E9556">
        <v>1</v>
      </c>
      <c r="F9556">
        <v>69</v>
      </c>
      <c r="G9556">
        <v>3</v>
      </c>
    </row>
    <row r="9557" spans="1:8" x14ac:dyDescent="0.25">
      <c r="A9557" t="s">
        <v>9214</v>
      </c>
      <c r="B9557" t="s">
        <v>9215</v>
      </c>
      <c r="C9557">
        <v>567</v>
      </c>
      <c r="D9557" t="s">
        <v>12</v>
      </c>
      <c r="E9557">
        <v>448</v>
      </c>
      <c r="F9557">
        <v>562</v>
      </c>
      <c r="G9557">
        <v>4286</v>
      </c>
      <c r="H9557" t="s">
        <v>13</v>
      </c>
    </row>
    <row r="9558" spans="1:8" x14ac:dyDescent="0.25">
      <c r="A9558" t="s">
        <v>9214</v>
      </c>
      <c r="B9558" t="s">
        <v>9215</v>
      </c>
      <c r="C9558">
        <v>567</v>
      </c>
      <c r="D9558" t="s">
        <v>10</v>
      </c>
      <c r="E9558">
        <v>98</v>
      </c>
      <c r="F9558">
        <v>435</v>
      </c>
      <c r="G9558">
        <v>4725</v>
      </c>
      <c r="H9558" t="s">
        <v>11</v>
      </c>
    </row>
    <row r="9559" spans="1:8" x14ac:dyDescent="0.25">
      <c r="A9559" t="s">
        <v>9216</v>
      </c>
      <c r="B9559" t="s">
        <v>9217</v>
      </c>
      <c r="C9559">
        <v>497</v>
      </c>
      <c r="D9559" t="s">
        <v>10</v>
      </c>
      <c r="E9559">
        <v>15</v>
      </c>
      <c r="F9559">
        <v>360</v>
      </c>
      <c r="G9559">
        <v>4725</v>
      </c>
      <c r="H9559" t="s">
        <v>11</v>
      </c>
    </row>
    <row r="9560" spans="1:8" x14ac:dyDescent="0.25">
      <c r="A9560" t="s">
        <v>9216</v>
      </c>
      <c r="B9560" t="s">
        <v>9217</v>
      </c>
      <c r="C9560">
        <v>497</v>
      </c>
      <c r="D9560" t="s">
        <v>12</v>
      </c>
      <c r="E9560">
        <v>375</v>
      </c>
      <c r="F9560">
        <v>495</v>
      </c>
      <c r="G9560">
        <v>4286</v>
      </c>
      <c r="H9560" t="s">
        <v>13</v>
      </c>
    </row>
    <row r="9561" spans="1:8" x14ac:dyDescent="0.25">
      <c r="A9561" t="s">
        <v>9218</v>
      </c>
      <c r="B9561" t="s">
        <v>9219</v>
      </c>
      <c r="C9561">
        <v>492</v>
      </c>
      <c r="D9561" t="s">
        <v>10</v>
      </c>
      <c r="E9561">
        <v>15</v>
      </c>
      <c r="F9561">
        <v>342</v>
      </c>
      <c r="G9561">
        <v>4725</v>
      </c>
      <c r="H9561" t="s">
        <v>11</v>
      </c>
    </row>
    <row r="9562" spans="1:8" x14ac:dyDescent="0.25">
      <c r="A9562" t="s">
        <v>9218</v>
      </c>
      <c r="B9562" t="s">
        <v>9219</v>
      </c>
      <c r="C9562">
        <v>492</v>
      </c>
      <c r="D9562" t="s">
        <v>12</v>
      </c>
      <c r="E9562">
        <v>357</v>
      </c>
      <c r="F9562">
        <v>490</v>
      </c>
      <c r="G9562">
        <v>4286</v>
      </c>
      <c r="H9562" t="s">
        <v>13</v>
      </c>
    </row>
    <row r="9563" spans="1:8" x14ac:dyDescent="0.25">
      <c r="A9563" t="s">
        <v>9220</v>
      </c>
      <c r="B9563" t="s">
        <v>9221</v>
      </c>
      <c r="C9563">
        <v>510</v>
      </c>
      <c r="D9563" t="s">
        <v>10</v>
      </c>
      <c r="E9563">
        <v>15</v>
      </c>
      <c r="F9563">
        <v>360</v>
      </c>
      <c r="G9563">
        <v>4725</v>
      </c>
      <c r="H9563" t="s">
        <v>11</v>
      </c>
    </row>
    <row r="9564" spans="1:8" x14ac:dyDescent="0.25">
      <c r="A9564" t="s">
        <v>9220</v>
      </c>
      <c r="B9564" t="s">
        <v>9221</v>
      </c>
      <c r="C9564">
        <v>510</v>
      </c>
      <c r="D9564" t="s">
        <v>12</v>
      </c>
      <c r="E9564">
        <v>375</v>
      </c>
      <c r="F9564">
        <v>508</v>
      </c>
      <c r="G9564">
        <v>4286</v>
      </c>
      <c r="H9564" t="s">
        <v>13</v>
      </c>
    </row>
    <row r="9565" spans="1:8" x14ac:dyDescent="0.25">
      <c r="A9565" t="s">
        <v>9222</v>
      </c>
      <c r="B9565" t="s">
        <v>9223</v>
      </c>
      <c r="C9565">
        <v>710</v>
      </c>
      <c r="D9565" t="s">
        <v>10</v>
      </c>
      <c r="E9565">
        <v>233</v>
      </c>
      <c r="F9565">
        <v>329</v>
      </c>
      <c r="G9565">
        <v>4725</v>
      </c>
      <c r="H9565" t="s">
        <v>11</v>
      </c>
    </row>
    <row r="9566" spans="1:8" x14ac:dyDescent="0.25">
      <c r="A9566" t="s">
        <v>9222</v>
      </c>
      <c r="B9566" t="s">
        <v>9223</v>
      </c>
      <c r="C9566">
        <v>710</v>
      </c>
      <c r="D9566" t="s">
        <v>10</v>
      </c>
      <c r="E9566">
        <v>414</v>
      </c>
      <c r="F9566">
        <v>702</v>
      </c>
      <c r="G9566">
        <v>4725</v>
      </c>
      <c r="H9566" t="s">
        <v>11</v>
      </c>
    </row>
    <row r="9567" spans="1:8" x14ac:dyDescent="0.25">
      <c r="A9567" t="s">
        <v>9224</v>
      </c>
      <c r="B9567" t="s">
        <v>9225</v>
      </c>
      <c r="C9567">
        <v>510</v>
      </c>
      <c r="D9567" t="s">
        <v>10</v>
      </c>
      <c r="E9567">
        <v>19</v>
      </c>
      <c r="F9567">
        <v>365</v>
      </c>
      <c r="G9567">
        <v>4725</v>
      </c>
      <c r="H9567" t="s">
        <v>11</v>
      </c>
    </row>
    <row r="9568" spans="1:8" x14ac:dyDescent="0.25">
      <c r="A9568" t="s">
        <v>9224</v>
      </c>
      <c r="B9568" t="s">
        <v>9225</v>
      </c>
      <c r="C9568">
        <v>510</v>
      </c>
      <c r="D9568" t="s">
        <v>12</v>
      </c>
      <c r="E9568">
        <v>379</v>
      </c>
      <c r="F9568">
        <v>508</v>
      </c>
      <c r="G9568">
        <v>4286</v>
      </c>
      <c r="H9568" t="s">
        <v>13</v>
      </c>
    </row>
    <row r="9569" spans="1:8" x14ac:dyDescent="0.25">
      <c r="A9569" t="s">
        <v>9226</v>
      </c>
      <c r="B9569" t="s">
        <v>9227</v>
      </c>
      <c r="C9569">
        <v>501</v>
      </c>
      <c r="D9569" t="s">
        <v>10</v>
      </c>
      <c r="E9569">
        <v>18</v>
      </c>
      <c r="F9569">
        <v>360</v>
      </c>
      <c r="G9569">
        <v>4725</v>
      </c>
      <c r="H9569" t="s">
        <v>11</v>
      </c>
    </row>
    <row r="9570" spans="1:8" x14ac:dyDescent="0.25">
      <c r="A9570" t="s">
        <v>9226</v>
      </c>
      <c r="B9570" t="s">
        <v>9227</v>
      </c>
      <c r="C9570">
        <v>501</v>
      </c>
      <c r="D9570" t="s">
        <v>12</v>
      </c>
      <c r="E9570">
        <v>372</v>
      </c>
      <c r="F9570">
        <v>488</v>
      </c>
      <c r="G9570">
        <v>4286</v>
      </c>
      <c r="H9570" t="s">
        <v>13</v>
      </c>
    </row>
    <row r="9571" spans="1:8" x14ac:dyDescent="0.25">
      <c r="A9571" t="s">
        <v>9228</v>
      </c>
      <c r="B9571" t="s">
        <v>9229</v>
      </c>
      <c r="C9571">
        <v>474</v>
      </c>
      <c r="D9571" t="s">
        <v>10</v>
      </c>
      <c r="E9571">
        <v>2</v>
      </c>
      <c r="F9571">
        <v>369</v>
      </c>
      <c r="G9571">
        <v>4725</v>
      </c>
      <c r="H9571" t="s">
        <v>11</v>
      </c>
    </row>
    <row r="9572" spans="1:8" x14ac:dyDescent="0.25">
      <c r="A9572" t="s">
        <v>9230</v>
      </c>
      <c r="B9572" t="s">
        <v>9231</v>
      </c>
      <c r="C9572">
        <v>216</v>
      </c>
      <c r="D9572" t="s">
        <v>10</v>
      </c>
      <c r="E9572">
        <v>1</v>
      </c>
      <c r="F9572">
        <v>216</v>
      </c>
      <c r="G9572">
        <v>4725</v>
      </c>
      <c r="H9572" t="s">
        <v>11</v>
      </c>
    </row>
    <row r="9573" spans="1:8" x14ac:dyDescent="0.25">
      <c r="A9573" t="s">
        <v>9232</v>
      </c>
      <c r="B9573" t="s">
        <v>9233</v>
      </c>
      <c r="C9573">
        <v>216</v>
      </c>
      <c r="D9573" t="s">
        <v>10</v>
      </c>
      <c r="E9573">
        <v>1</v>
      </c>
      <c r="F9573">
        <v>216</v>
      </c>
      <c r="G9573">
        <v>4725</v>
      </c>
      <c r="H9573" t="s">
        <v>11</v>
      </c>
    </row>
    <row r="9574" spans="1:8" x14ac:dyDescent="0.25">
      <c r="A9574" t="s">
        <v>9234</v>
      </c>
      <c r="B9574" t="s">
        <v>9235</v>
      </c>
      <c r="C9574">
        <v>470</v>
      </c>
      <c r="D9574" t="s">
        <v>10</v>
      </c>
      <c r="E9574">
        <v>1</v>
      </c>
      <c r="F9574">
        <v>343</v>
      </c>
      <c r="G9574">
        <v>4725</v>
      </c>
      <c r="H9574" t="s">
        <v>11</v>
      </c>
    </row>
    <row r="9575" spans="1:8" x14ac:dyDescent="0.25">
      <c r="A9575" t="s">
        <v>9234</v>
      </c>
      <c r="B9575" t="s">
        <v>9235</v>
      </c>
      <c r="C9575">
        <v>470</v>
      </c>
      <c r="D9575" t="s">
        <v>12</v>
      </c>
      <c r="E9575">
        <v>355</v>
      </c>
      <c r="F9575">
        <v>469</v>
      </c>
      <c r="G9575">
        <v>4286</v>
      </c>
      <c r="H9575" t="s">
        <v>13</v>
      </c>
    </row>
    <row r="9576" spans="1:8" x14ac:dyDescent="0.25">
      <c r="A9576" t="s">
        <v>9236</v>
      </c>
      <c r="B9576" t="s">
        <v>9237</v>
      </c>
      <c r="C9576">
        <v>482</v>
      </c>
      <c r="D9576" t="s">
        <v>12</v>
      </c>
      <c r="E9576">
        <v>357</v>
      </c>
      <c r="F9576">
        <v>472</v>
      </c>
      <c r="G9576">
        <v>4286</v>
      </c>
      <c r="H9576" t="s">
        <v>13</v>
      </c>
    </row>
    <row r="9577" spans="1:8" x14ac:dyDescent="0.25">
      <c r="A9577" t="s">
        <v>9236</v>
      </c>
      <c r="B9577" t="s">
        <v>9237</v>
      </c>
      <c r="C9577">
        <v>482</v>
      </c>
      <c r="D9577" t="s">
        <v>10</v>
      </c>
      <c r="E9577">
        <v>5</v>
      </c>
      <c r="F9577">
        <v>345</v>
      </c>
      <c r="G9577">
        <v>4725</v>
      </c>
      <c r="H9577" t="s">
        <v>11</v>
      </c>
    </row>
    <row r="9578" spans="1:8" x14ac:dyDescent="0.25">
      <c r="A9578" t="s">
        <v>9238</v>
      </c>
      <c r="B9578" t="s">
        <v>9239</v>
      </c>
      <c r="C9578">
        <v>478</v>
      </c>
      <c r="D9578" t="s">
        <v>10</v>
      </c>
      <c r="E9578">
        <v>1</v>
      </c>
      <c r="F9578">
        <v>342</v>
      </c>
      <c r="G9578">
        <v>4725</v>
      </c>
      <c r="H9578" t="s">
        <v>11</v>
      </c>
    </row>
    <row r="9579" spans="1:8" x14ac:dyDescent="0.25">
      <c r="A9579" t="s">
        <v>9238</v>
      </c>
      <c r="B9579" t="s">
        <v>9239</v>
      </c>
      <c r="C9579">
        <v>478</v>
      </c>
      <c r="D9579" t="s">
        <v>12</v>
      </c>
      <c r="E9579">
        <v>355</v>
      </c>
      <c r="F9579">
        <v>470</v>
      </c>
      <c r="G9579">
        <v>4286</v>
      </c>
      <c r="H9579" t="s">
        <v>13</v>
      </c>
    </row>
    <row r="9580" spans="1:8" x14ac:dyDescent="0.25">
      <c r="A9580" t="s">
        <v>9240</v>
      </c>
      <c r="B9580" t="s">
        <v>9241</v>
      </c>
      <c r="C9580">
        <v>527</v>
      </c>
      <c r="D9580" t="s">
        <v>10</v>
      </c>
      <c r="E9580">
        <v>28</v>
      </c>
      <c r="F9580">
        <v>380</v>
      </c>
      <c r="G9580">
        <v>4725</v>
      </c>
      <c r="H9580" t="s">
        <v>11</v>
      </c>
    </row>
    <row r="9581" spans="1:8" x14ac:dyDescent="0.25">
      <c r="A9581" t="s">
        <v>9240</v>
      </c>
      <c r="B9581" t="s">
        <v>9241</v>
      </c>
      <c r="C9581">
        <v>527</v>
      </c>
      <c r="D9581" t="s">
        <v>12</v>
      </c>
      <c r="E9581">
        <v>394</v>
      </c>
      <c r="F9581">
        <v>524</v>
      </c>
      <c r="G9581">
        <v>4286</v>
      </c>
      <c r="H9581" t="s">
        <v>13</v>
      </c>
    </row>
    <row r="9582" spans="1:8" x14ac:dyDescent="0.25">
      <c r="A9582" t="s">
        <v>9242</v>
      </c>
      <c r="B9582" t="s">
        <v>9243</v>
      </c>
      <c r="C9582">
        <v>510</v>
      </c>
      <c r="D9582" t="s">
        <v>10</v>
      </c>
      <c r="E9582">
        <v>15</v>
      </c>
      <c r="F9582">
        <v>361</v>
      </c>
      <c r="G9582">
        <v>4725</v>
      </c>
      <c r="H9582" t="s">
        <v>11</v>
      </c>
    </row>
    <row r="9583" spans="1:8" x14ac:dyDescent="0.25">
      <c r="A9583" t="s">
        <v>9242</v>
      </c>
      <c r="B9583" t="s">
        <v>9243</v>
      </c>
      <c r="C9583">
        <v>510</v>
      </c>
      <c r="D9583" t="s">
        <v>12</v>
      </c>
      <c r="E9583">
        <v>375</v>
      </c>
      <c r="F9583">
        <v>508</v>
      </c>
      <c r="G9583">
        <v>4286</v>
      </c>
      <c r="H9583" t="s">
        <v>13</v>
      </c>
    </row>
    <row r="9584" spans="1:8" x14ac:dyDescent="0.25">
      <c r="A9584" t="s">
        <v>9244</v>
      </c>
      <c r="B9584" t="s">
        <v>9245</v>
      </c>
      <c r="C9584">
        <v>142</v>
      </c>
      <c r="D9584" t="s">
        <v>10</v>
      </c>
      <c r="E9584">
        <v>1</v>
      </c>
      <c r="F9584">
        <v>115</v>
      </c>
      <c r="G9584">
        <v>4725</v>
      </c>
      <c r="H9584" t="s">
        <v>11</v>
      </c>
    </row>
    <row r="9585" spans="1:8" x14ac:dyDescent="0.25">
      <c r="A9585" t="s">
        <v>9246</v>
      </c>
      <c r="B9585" t="s">
        <v>9247</v>
      </c>
      <c r="C9585">
        <v>517</v>
      </c>
      <c r="D9585" t="s">
        <v>10</v>
      </c>
      <c r="E9585">
        <v>37</v>
      </c>
      <c r="F9585">
        <v>390</v>
      </c>
      <c r="G9585">
        <v>4725</v>
      </c>
      <c r="H9585" t="s">
        <v>11</v>
      </c>
    </row>
    <row r="9586" spans="1:8" x14ac:dyDescent="0.25">
      <c r="A9586" t="s">
        <v>9246</v>
      </c>
      <c r="B9586" t="s">
        <v>9247</v>
      </c>
      <c r="C9586">
        <v>517</v>
      </c>
      <c r="D9586" t="s">
        <v>12</v>
      </c>
      <c r="E9586">
        <v>415</v>
      </c>
      <c r="F9586">
        <v>504</v>
      </c>
      <c r="G9586">
        <v>4286</v>
      </c>
      <c r="H9586" t="s">
        <v>13</v>
      </c>
    </row>
    <row r="9587" spans="1:8" x14ac:dyDescent="0.25">
      <c r="A9587" t="s">
        <v>9248</v>
      </c>
      <c r="B9587" t="s">
        <v>9249</v>
      </c>
      <c r="C9587">
        <v>478</v>
      </c>
      <c r="D9587" t="s">
        <v>12</v>
      </c>
      <c r="E9587">
        <v>365</v>
      </c>
      <c r="F9587">
        <v>476</v>
      </c>
      <c r="G9587">
        <v>4286</v>
      </c>
      <c r="H9587" t="s">
        <v>13</v>
      </c>
    </row>
    <row r="9588" spans="1:8" x14ac:dyDescent="0.25">
      <c r="A9588" t="s">
        <v>9248</v>
      </c>
      <c r="B9588" t="s">
        <v>9249</v>
      </c>
      <c r="C9588">
        <v>478</v>
      </c>
      <c r="D9588" t="s">
        <v>10</v>
      </c>
      <c r="E9588">
        <v>8</v>
      </c>
      <c r="F9588">
        <v>350</v>
      </c>
      <c r="G9588">
        <v>4725</v>
      </c>
      <c r="H9588" t="s">
        <v>11</v>
      </c>
    </row>
    <row r="9589" spans="1:8" x14ac:dyDescent="0.25">
      <c r="A9589" t="s">
        <v>9250</v>
      </c>
      <c r="B9589" t="s">
        <v>9251</v>
      </c>
      <c r="C9589">
        <v>446</v>
      </c>
      <c r="D9589" t="s">
        <v>10</v>
      </c>
      <c r="E9589">
        <v>1</v>
      </c>
      <c r="F9589">
        <v>334</v>
      </c>
      <c r="G9589">
        <v>4725</v>
      </c>
      <c r="H9589" t="s">
        <v>11</v>
      </c>
    </row>
    <row r="9590" spans="1:8" x14ac:dyDescent="0.25">
      <c r="A9590" t="s">
        <v>9250</v>
      </c>
      <c r="B9590" t="s">
        <v>9251</v>
      </c>
      <c r="C9590">
        <v>446</v>
      </c>
      <c r="D9590" t="s">
        <v>12</v>
      </c>
      <c r="E9590">
        <v>342</v>
      </c>
      <c r="F9590">
        <v>433</v>
      </c>
      <c r="G9590">
        <v>4286</v>
      </c>
      <c r="H9590" t="s">
        <v>13</v>
      </c>
    </row>
    <row r="9591" spans="1:8" x14ac:dyDescent="0.25">
      <c r="A9591" t="s">
        <v>9252</v>
      </c>
      <c r="B9591" t="s">
        <v>9253</v>
      </c>
      <c r="C9591">
        <v>744</v>
      </c>
      <c r="D9591" t="s">
        <v>10</v>
      </c>
      <c r="E9591">
        <v>1</v>
      </c>
      <c r="F9591">
        <v>328</v>
      </c>
      <c r="G9591">
        <v>4725</v>
      </c>
      <c r="H9591" t="s">
        <v>11</v>
      </c>
    </row>
    <row r="9592" spans="1:8" x14ac:dyDescent="0.25">
      <c r="A9592" t="s">
        <v>9252</v>
      </c>
      <c r="B9592" t="s">
        <v>9253</v>
      </c>
      <c r="C9592">
        <v>744</v>
      </c>
      <c r="D9592" t="s">
        <v>12</v>
      </c>
      <c r="E9592">
        <v>343</v>
      </c>
      <c r="F9592">
        <v>455</v>
      </c>
      <c r="G9592">
        <v>4286</v>
      </c>
      <c r="H9592" t="s">
        <v>13</v>
      </c>
    </row>
    <row r="9593" spans="1:8" x14ac:dyDescent="0.25">
      <c r="A9593" t="s">
        <v>9252</v>
      </c>
      <c r="B9593" t="s">
        <v>9253</v>
      </c>
      <c r="C9593">
        <v>744</v>
      </c>
      <c r="D9593" t="s">
        <v>9254</v>
      </c>
      <c r="E9593">
        <v>595</v>
      </c>
      <c r="F9593">
        <v>667</v>
      </c>
      <c r="G9593">
        <v>3</v>
      </c>
    </row>
    <row r="9594" spans="1:8" x14ac:dyDescent="0.25">
      <c r="A9594" t="s">
        <v>9255</v>
      </c>
      <c r="B9594" t="s">
        <v>9256</v>
      </c>
      <c r="C9594">
        <v>1010</v>
      </c>
      <c r="D9594" t="s">
        <v>1715</v>
      </c>
      <c r="E9594">
        <v>1</v>
      </c>
      <c r="F9594">
        <v>149</v>
      </c>
      <c r="G9594">
        <v>7</v>
      </c>
    </row>
    <row r="9595" spans="1:8" x14ac:dyDescent="0.25">
      <c r="A9595" t="s">
        <v>9255</v>
      </c>
      <c r="B9595" t="s">
        <v>9256</v>
      </c>
      <c r="C9595">
        <v>1010</v>
      </c>
      <c r="D9595" t="s">
        <v>10</v>
      </c>
      <c r="E9595">
        <v>182</v>
      </c>
      <c r="F9595">
        <v>261</v>
      </c>
      <c r="G9595">
        <v>4725</v>
      </c>
      <c r="H9595" t="s">
        <v>11</v>
      </c>
    </row>
    <row r="9596" spans="1:8" x14ac:dyDescent="0.25">
      <c r="A9596" t="s">
        <v>9255</v>
      </c>
      <c r="B9596" t="s">
        <v>9256</v>
      </c>
      <c r="C9596">
        <v>1010</v>
      </c>
      <c r="D9596" t="s">
        <v>10</v>
      </c>
      <c r="E9596">
        <v>258</v>
      </c>
      <c r="F9596">
        <v>447</v>
      </c>
      <c r="G9596">
        <v>4725</v>
      </c>
      <c r="H9596" t="s">
        <v>11</v>
      </c>
    </row>
    <row r="9597" spans="1:8" x14ac:dyDescent="0.25">
      <c r="A9597" t="s">
        <v>9255</v>
      </c>
      <c r="B9597" t="s">
        <v>9256</v>
      </c>
      <c r="C9597">
        <v>1010</v>
      </c>
      <c r="D9597" t="s">
        <v>12</v>
      </c>
      <c r="E9597">
        <v>462</v>
      </c>
      <c r="F9597">
        <v>572</v>
      </c>
      <c r="G9597">
        <v>4286</v>
      </c>
      <c r="H9597" t="s">
        <v>13</v>
      </c>
    </row>
    <row r="9598" spans="1:8" x14ac:dyDescent="0.25">
      <c r="A9598" t="s">
        <v>9257</v>
      </c>
      <c r="B9598" t="s">
        <v>9258</v>
      </c>
      <c r="C9598">
        <v>642</v>
      </c>
      <c r="D9598" t="s">
        <v>1704</v>
      </c>
      <c r="E9598">
        <v>1</v>
      </c>
      <c r="F9598">
        <v>132</v>
      </c>
      <c r="G9598">
        <v>13</v>
      </c>
    </row>
    <row r="9599" spans="1:8" x14ac:dyDescent="0.25">
      <c r="A9599" t="s">
        <v>9257</v>
      </c>
      <c r="B9599" t="s">
        <v>9258</v>
      </c>
      <c r="C9599">
        <v>642</v>
      </c>
      <c r="D9599" t="s">
        <v>10</v>
      </c>
      <c r="E9599">
        <v>135</v>
      </c>
      <c r="F9599">
        <v>390</v>
      </c>
      <c r="G9599">
        <v>4725</v>
      </c>
      <c r="H9599" t="s">
        <v>11</v>
      </c>
    </row>
    <row r="9600" spans="1:8" x14ac:dyDescent="0.25">
      <c r="A9600" t="s">
        <v>9257</v>
      </c>
      <c r="B9600" t="s">
        <v>9258</v>
      </c>
      <c r="C9600">
        <v>642</v>
      </c>
      <c r="D9600" t="s">
        <v>12</v>
      </c>
      <c r="E9600">
        <v>491</v>
      </c>
      <c r="F9600">
        <v>603</v>
      </c>
      <c r="G9600">
        <v>4286</v>
      </c>
      <c r="H9600" t="s">
        <v>13</v>
      </c>
    </row>
    <row r="9601" spans="1:8" x14ac:dyDescent="0.25">
      <c r="A9601" t="s">
        <v>9259</v>
      </c>
      <c r="B9601" t="s">
        <v>9260</v>
      </c>
      <c r="C9601">
        <v>554</v>
      </c>
      <c r="D9601" t="s">
        <v>10</v>
      </c>
      <c r="E9601">
        <v>31</v>
      </c>
      <c r="F9601">
        <v>380</v>
      </c>
      <c r="G9601">
        <v>4725</v>
      </c>
      <c r="H9601" t="s">
        <v>11</v>
      </c>
    </row>
    <row r="9602" spans="1:8" x14ac:dyDescent="0.25">
      <c r="A9602" t="s">
        <v>9259</v>
      </c>
      <c r="B9602" t="s">
        <v>9260</v>
      </c>
      <c r="C9602">
        <v>554</v>
      </c>
      <c r="D9602" t="s">
        <v>12</v>
      </c>
      <c r="E9602">
        <v>394</v>
      </c>
      <c r="F9602">
        <v>514</v>
      </c>
      <c r="G9602">
        <v>4286</v>
      </c>
      <c r="H9602" t="s">
        <v>13</v>
      </c>
    </row>
    <row r="9603" spans="1:8" x14ac:dyDescent="0.25">
      <c r="A9603" t="s">
        <v>9261</v>
      </c>
      <c r="B9603" t="s">
        <v>9262</v>
      </c>
      <c r="C9603">
        <v>571</v>
      </c>
      <c r="D9603" t="s">
        <v>12</v>
      </c>
      <c r="E9603">
        <v>421</v>
      </c>
      <c r="F9603">
        <v>544</v>
      </c>
      <c r="G9603">
        <v>4286</v>
      </c>
      <c r="H9603" t="s">
        <v>13</v>
      </c>
    </row>
    <row r="9604" spans="1:8" x14ac:dyDescent="0.25">
      <c r="A9604" t="s">
        <v>9261</v>
      </c>
      <c r="B9604" t="s">
        <v>9262</v>
      </c>
      <c r="C9604">
        <v>571</v>
      </c>
      <c r="D9604" t="s">
        <v>10</v>
      </c>
      <c r="E9604">
        <v>77</v>
      </c>
      <c r="F9604">
        <v>324</v>
      </c>
      <c r="G9604">
        <v>4725</v>
      </c>
      <c r="H9604" t="s">
        <v>11</v>
      </c>
    </row>
    <row r="9605" spans="1:8" x14ac:dyDescent="0.25">
      <c r="A9605" t="s">
        <v>9263</v>
      </c>
      <c r="B9605" t="s">
        <v>9264</v>
      </c>
      <c r="C9605">
        <v>346</v>
      </c>
      <c r="D9605" t="s">
        <v>10</v>
      </c>
      <c r="E9605">
        <v>1</v>
      </c>
      <c r="F9605">
        <v>343</v>
      </c>
      <c r="G9605">
        <v>4725</v>
      </c>
      <c r="H9605" t="s">
        <v>11</v>
      </c>
    </row>
    <row r="9606" spans="1:8" x14ac:dyDescent="0.25">
      <c r="A9606" t="s">
        <v>9265</v>
      </c>
      <c r="B9606" t="s">
        <v>9266</v>
      </c>
      <c r="C9606">
        <v>85</v>
      </c>
      <c r="D9606" t="s">
        <v>10</v>
      </c>
      <c r="E9606">
        <v>14</v>
      </c>
      <c r="F9606">
        <v>85</v>
      </c>
      <c r="G9606">
        <v>4725</v>
      </c>
      <c r="H9606" t="s">
        <v>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workbookViewId="0">
      <selection activeCell="Q8" sqref="Q8"/>
    </sheetView>
  </sheetViews>
  <sheetFormatPr defaultRowHeight="15" x14ac:dyDescent="0.25"/>
  <cols>
    <col min="1" max="1" width="6" bestFit="1" customWidth="1"/>
    <col min="2" max="2" width="5" bestFit="1" customWidth="1"/>
    <col min="3" max="3" width="4.7109375" bestFit="1" customWidth="1"/>
    <col min="4" max="4" width="3" bestFit="1" customWidth="1"/>
    <col min="5" max="5" width="1.7109375" bestFit="1" customWidth="1"/>
    <col min="6" max="6" width="4" bestFit="1" customWidth="1"/>
    <col min="7" max="7" width="14.140625" bestFit="1" customWidth="1"/>
    <col min="8" max="8" width="8.7109375" bestFit="1" customWidth="1"/>
    <col min="9" max="9" width="9.7109375" bestFit="1" customWidth="1"/>
    <col min="10" max="10" width="9" bestFit="1" customWidth="1"/>
    <col min="11" max="11" width="11.140625" bestFit="1" customWidth="1"/>
    <col min="12" max="12" width="18.140625" bestFit="1" customWidth="1"/>
    <col min="13" max="13" width="17" bestFit="1" customWidth="1"/>
    <col min="14" max="14" width="23" bestFit="1" customWidth="1"/>
    <col min="17" max="17" width="16.140625" bestFit="1" customWidth="1"/>
  </cols>
  <sheetData>
    <row r="1" spans="1:18" s="5" customFormat="1" x14ac:dyDescent="0.25">
      <c r="A1" s="5" t="s">
        <v>17846</v>
      </c>
      <c r="G1" s="5" t="s">
        <v>9350</v>
      </c>
      <c r="H1" s="5" t="s">
        <v>17854</v>
      </c>
      <c r="I1" s="5" t="s">
        <v>9356</v>
      </c>
      <c r="J1" s="5" t="s">
        <v>17861</v>
      </c>
      <c r="K1" s="5" t="s">
        <v>17862</v>
      </c>
      <c r="L1" s="5" t="s">
        <v>17869</v>
      </c>
      <c r="M1" s="5" t="s">
        <v>17863</v>
      </c>
      <c r="N1" s="5" t="s">
        <v>17864</v>
      </c>
    </row>
    <row r="2" spans="1:18" x14ac:dyDescent="0.25">
      <c r="A2">
        <v>68.150000000000006</v>
      </c>
      <c r="B2">
        <v>6815</v>
      </c>
      <c r="C2" t="s">
        <v>17835</v>
      </c>
      <c r="D2">
        <v>2</v>
      </c>
      <c r="E2" t="s">
        <v>17836</v>
      </c>
      <c r="F2">
        <v>339</v>
      </c>
      <c r="G2" t="s">
        <v>7714</v>
      </c>
      <c r="H2" t="s">
        <v>7715</v>
      </c>
      <c r="I2" t="str">
        <f>VLOOKUP(G2,taxonomy!A2:G4528,7,FALSE)</f>
        <v>Bacteria</v>
      </c>
      <c r="J2">
        <f>VLOOKUP(G2,PivotTable!$G$5:$AW$4605,32,FALSE)</f>
        <v>1</v>
      </c>
      <c r="K2">
        <f>VLOOKUP(G2,PivotTable!$G$5:$AW$4605,39,FALSE)</f>
        <v>1</v>
      </c>
      <c r="L2">
        <f>VLOOKUP(G2,PivotTable!$G$5:$AW$4605,33,FALSE)</f>
        <v>0</v>
      </c>
      <c r="M2">
        <f>VLOOKUP(G2,PivotTable!$G$5:$AY$4605,45,FALSE)</f>
        <v>2</v>
      </c>
      <c r="N2">
        <v>2</v>
      </c>
    </row>
    <row r="3" spans="1:18" x14ac:dyDescent="0.25">
      <c r="A3">
        <v>68.150000000000006</v>
      </c>
      <c r="B3">
        <v>6815</v>
      </c>
      <c r="C3" t="s">
        <v>17835</v>
      </c>
      <c r="D3">
        <v>2</v>
      </c>
      <c r="E3" t="s">
        <v>17836</v>
      </c>
      <c r="F3">
        <v>339</v>
      </c>
      <c r="G3" t="s">
        <v>7716</v>
      </c>
      <c r="H3" t="s">
        <v>7717</v>
      </c>
      <c r="I3" t="str">
        <f>VLOOKUP(G3,taxonomy!A3:G4529,7,FALSE)</f>
        <v>Bacteria</v>
      </c>
      <c r="J3">
        <f>VLOOKUP(G3,PivotTable!$G$5:$AW$4605,32,FALSE)</f>
        <v>1</v>
      </c>
      <c r="K3">
        <f>VLOOKUP(G3,PivotTable!$G$5:$AW$4605,39,FALSE)</f>
        <v>1</v>
      </c>
      <c r="L3">
        <f>VLOOKUP(G3,PivotTable!$G$5:$AW$4605,33,FALSE)</f>
        <v>0</v>
      </c>
      <c r="M3">
        <f>VLOOKUP(G3,PivotTable!$G$5:$AY$4605,45,FALSE)</f>
        <v>2</v>
      </c>
      <c r="N3">
        <v>2</v>
      </c>
    </row>
    <row r="4" spans="1:18" x14ac:dyDescent="0.25">
      <c r="A4">
        <v>67.92</v>
      </c>
      <c r="B4">
        <v>6792</v>
      </c>
      <c r="C4" t="s">
        <v>17835</v>
      </c>
      <c r="D4">
        <v>2</v>
      </c>
      <c r="E4" t="s">
        <v>17836</v>
      </c>
      <c r="F4">
        <v>339</v>
      </c>
      <c r="G4" t="s">
        <v>7708</v>
      </c>
      <c r="H4" t="s">
        <v>7709</v>
      </c>
      <c r="I4" t="str">
        <f>VLOOKUP(G4,taxonomy!A4:G4530,7,FALSE)</f>
        <v>Bacteria</v>
      </c>
      <c r="J4">
        <f>VLOOKUP(G4,PivotTable!$G$5:$AW$4605,32,FALSE)</f>
        <v>1</v>
      </c>
      <c r="K4">
        <f>VLOOKUP(G4,PivotTable!$G$5:$AW$4605,39,FALSE)</f>
        <v>1</v>
      </c>
      <c r="L4">
        <f>VLOOKUP(G4,PivotTable!$G$5:$AW$4605,33,FALSE)</f>
        <v>0</v>
      </c>
      <c r="M4">
        <f>VLOOKUP(G4,PivotTable!$G$5:$AY$4605,45,FALSE)</f>
        <v>2</v>
      </c>
      <c r="N4">
        <v>2</v>
      </c>
    </row>
    <row r="5" spans="1:18" x14ac:dyDescent="0.25">
      <c r="A5">
        <v>67.92</v>
      </c>
      <c r="B5">
        <v>6792</v>
      </c>
      <c r="C5" t="s">
        <v>17835</v>
      </c>
      <c r="D5">
        <v>2</v>
      </c>
      <c r="E5" t="s">
        <v>17836</v>
      </c>
      <c r="F5">
        <v>339</v>
      </c>
      <c r="G5" t="s">
        <v>7710</v>
      </c>
      <c r="H5" t="s">
        <v>7711</v>
      </c>
      <c r="I5" t="str">
        <f>VLOOKUP(G5,taxonomy!A5:G4531,7,FALSE)</f>
        <v>Bacteria</v>
      </c>
      <c r="J5">
        <f>VLOOKUP(G5,PivotTable!$G$5:$AW$4605,32,FALSE)</f>
        <v>1</v>
      </c>
      <c r="K5">
        <f>VLOOKUP(G5,PivotTable!$G$5:$AW$4605,39,FALSE)</f>
        <v>1</v>
      </c>
      <c r="L5">
        <f>VLOOKUP(G5,PivotTable!$G$5:$AW$4605,33,FALSE)</f>
        <v>0</v>
      </c>
      <c r="M5">
        <f>VLOOKUP(G5,PivotTable!$G$5:$AY$4605,45,FALSE)</f>
        <v>2</v>
      </c>
      <c r="N5">
        <v>2</v>
      </c>
    </row>
    <row r="6" spans="1:18" x14ac:dyDescent="0.25">
      <c r="A6">
        <v>67.02</v>
      </c>
      <c r="B6">
        <v>6702</v>
      </c>
      <c r="C6" t="s">
        <v>17835</v>
      </c>
      <c r="D6">
        <v>3</v>
      </c>
      <c r="E6" t="s">
        <v>17836</v>
      </c>
      <c r="F6">
        <v>340</v>
      </c>
      <c r="G6" t="s">
        <v>7790</v>
      </c>
      <c r="H6" t="s">
        <v>7791</v>
      </c>
      <c r="I6" t="str">
        <f>VLOOKUP(G6,taxonomy!A6:G4532,7,FALSE)</f>
        <v>Bacteria</v>
      </c>
      <c r="J6">
        <f>VLOOKUP(G6,PivotTable!$G$5:$AW$4605,32,FALSE)</f>
        <v>1</v>
      </c>
      <c r="K6">
        <f>VLOOKUP(G6,PivotTable!$G$5:$AW$4605,39,FALSE)</f>
        <v>1</v>
      </c>
      <c r="L6">
        <f>VLOOKUP(G6,PivotTable!$G$5:$AW$4605,33,FALSE)</f>
        <v>1</v>
      </c>
      <c r="M6">
        <f>VLOOKUP(G6,PivotTable!$G$5:$AY$4605,45,FALSE)</f>
        <v>3</v>
      </c>
      <c r="N6" t="s">
        <v>17868</v>
      </c>
    </row>
    <row r="7" spans="1:18" x14ac:dyDescent="0.25">
      <c r="A7">
        <v>66.33</v>
      </c>
      <c r="B7">
        <v>6633</v>
      </c>
      <c r="C7" t="s">
        <v>17835</v>
      </c>
      <c r="D7">
        <v>2</v>
      </c>
      <c r="E7" t="s">
        <v>17836</v>
      </c>
      <c r="F7">
        <v>339</v>
      </c>
      <c r="G7" t="s">
        <v>7746</v>
      </c>
      <c r="H7" t="s">
        <v>7747</v>
      </c>
      <c r="I7" t="str">
        <f>VLOOKUP(G7,taxonomy!A7:G4533,7,FALSE)</f>
        <v>Bacteria</v>
      </c>
      <c r="J7">
        <f>VLOOKUP(G7,PivotTable!$G$5:$AW$4605,32,FALSE)</f>
        <v>1</v>
      </c>
      <c r="K7">
        <f>VLOOKUP(G7,PivotTable!$G$5:$AW$4605,39,FALSE)</f>
        <v>1</v>
      </c>
      <c r="L7">
        <f>VLOOKUP(G7,PivotTable!$G$5:$AW$4605,33,FALSE)</f>
        <v>1</v>
      </c>
      <c r="M7">
        <f>VLOOKUP(G7,PivotTable!$G$5:$AY$4605,45,FALSE)</f>
        <v>3</v>
      </c>
      <c r="N7" t="s">
        <v>17868</v>
      </c>
      <c r="Q7" s="5" t="s">
        <v>17866</v>
      </c>
      <c r="R7">
        <f>COUNTIF($I$2:$I$47,"Eukaryota")</f>
        <v>14</v>
      </c>
    </row>
    <row r="8" spans="1:18" x14ac:dyDescent="0.25">
      <c r="A8">
        <v>65.900000000000006</v>
      </c>
      <c r="B8">
        <v>6590</v>
      </c>
      <c r="C8" t="s">
        <v>17835</v>
      </c>
      <c r="D8">
        <v>2</v>
      </c>
      <c r="E8" t="s">
        <v>17836</v>
      </c>
      <c r="F8">
        <v>339</v>
      </c>
      <c r="G8" t="s">
        <v>7750</v>
      </c>
      <c r="H8" t="s">
        <v>7751</v>
      </c>
      <c r="I8" t="str">
        <f>VLOOKUP(G8,taxonomy!A8:G4534,7,FALSE)</f>
        <v>Bacteria</v>
      </c>
      <c r="J8">
        <f>VLOOKUP(G8,PivotTable!$G$5:$AW$4605,32,FALSE)</f>
        <v>1</v>
      </c>
      <c r="K8">
        <f>VLOOKUP(G8,PivotTable!$G$5:$AW$4605,39,FALSE)</f>
        <v>1</v>
      </c>
      <c r="L8">
        <f>VLOOKUP(G8,PivotTable!$G$5:$AW$4605,33,FALSE)</f>
        <v>1</v>
      </c>
      <c r="M8">
        <f>VLOOKUP(G8,PivotTable!$G$5:$AY$4605,45,FALSE)</f>
        <v>3</v>
      </c>
      <c r="N8" t="s">
        <v>17868</v>
      </c>
      <c r="Q8" s="5" t="s">
        <v>17867</v>
      </c>
      <c r="R8">
        <f>COUNTIF($I$2:$I$47,"Bacteria")</f>
        <v>32</v>
      </c>
    </row>
    <row r="9" spans="1:18" x14ac:dyDescent="0.25">
      <c r="A9">
        <v>64.16</v>
      </c>
      <c r="B9">
        <v>6416</v>
      </c>
      <c r="C9" t="s">
        <v>17835</v>
      </c>
      <c r="D9">
        <v>2</v>
      </c>
      <c r="E9" t="s">
        <v>17836</v>
      </c>
      <c r="F9">
        <v>339</v>
      </c>
      <c r="G9" t="s">
        <v>7748</v>
      </c>
      <c r="H9" t="s">
        <v>7749</v>
      </c>
      <c r="I9" t="str">
        <f>VLOOKUP(G9,taxonomy!A9:G4535,7,FALSE)</f>
        <v>Bacteria</v>
      </c>
      <c r="J9">
        <f>VLOOKUP(G9,PivotTable!$G$5:$AW$4605,32,FALSE)</f>
        <v>1</v>
      </c>
      <c r="K9">
        <f>VLOOKUP(G9,PivotTable!$G$5:$AW$4605,39,FALSE)</f>
        <v>1</v>
      </c>
      <c r="L9">
        <f>VLOOKUP(G9,PivotTable!$G$5:$AW$4605,33,FALSE)</f>
        <v>1</v>
      </c>
      <c r="M9">
        <f>VLOOKUP(G9,PivotTable!$G$5:$AY$4605,45,FALSE)</f>
        <v>3</v>
      </c>
      <c r="N9" t="s">
        <v>17868</v>
      </c>
    </row>
    <row r="10" spans="1:18" x14ac:dyDescent="0.25">
      <c r="A10">
        <v>62.97</v>
      </c>
      <c r="B10">
        <v>6297</v>
      </c>
      <c r="C10" t="s">
        <v>17835</v>
      </c>
      <c r="D10">
        <v>2</v>
      </c>
      <c r="E10" t="s">
        <v>17836</v>
      </c>
      <c r="F10">
        <v>338</v>
      </c>
      <c r="G10" t="s">
        <v>7770</v>
      </c>
      <c r="H10" t="s">
        <v>7771</v>
      </c>
      <c r="I10" t="str">
        <f>VLOOKUP(G10,taxonomy!A10:G4536,7,FALSE)</f>
        <v>Bacteria</v>
      </c>
      <c r="J10">
        <f>VLOOKUP(G10,PivotTable!$G$5:$AW$4605,32,FALSE)</f>
        <v>1</v>
      </c>
      <c r="K10">
        <f>VLOOKUP(G10,PivotTable!$G$5:$AW$4605,39,FALSE)</f>
        <v>1</v>
      </c>
      <c r="L10">
        <f>VLOOKUP(G10,PivotTable!$G$5:$AW$4605,33,FALSE)</f>
        <v>0</v>
      </c>
      <c r="M10">
        <f>VLOOKUP(G10,PivotTable!$G$5:$AY$4605,45,FALSE)</f>
        <v>2</v>
      </c>
      <c r="N10">
        <v>2</v>
      </c>
    </row>
    <row r="11" spans="1:18" x14ac:dyDescent="0.25">
      <c r="A11">
        <v>62.94</v>
      </c>
      <c r="B11">
        <v>6294</v>
      </c>
      <c r="C11" t="s">
        <v>17835</v>
      </c>
      <c r="D11">
        <v>2</v>
      </c>
      <c r="E11" t="s">
        <v>17836</v>
      </c>
      <c r="F11">
        <v>339</v>
      </c>
      <c r="G11" t="s">
        <v>7852</v>
      </c>
      <c r="H11" t="s">
        <v>7853</v>
      </c>
      <c r="I11" t="str">
        <f>VLOOKUP(G11,taxonomy!A11:G4537,7,FALSE)</f>
        <v>Bacteria</v>
      </c>
      <c r="J11">
        <f>VLOOKUP(G11,PivotTable!$G$5:$AW$4605,32,FALSE)</f>
        <v>1</v>
      </c>
      <c r="K11">
        <f>VLOOKUP(G11,PivotTable!$G$5:$AW$4605,39,FALSE)</f>
        <v>1</v>
      </c>
      <c r="L11">
        <f>VLOOKUP(G11,PivotTable!$G$5:$AW$4605,33,FALSE)</f>
        <v>1</v>
      </c>
      <c r="M11">
        <f>VLOOKUP(G11,PivotTable!$G$5:$AY$4605,45,FALSE)</f>
        <v>3</v>
      </c>
      <c r="N11" t="s">
        <v>17868</v>
      </c>
    </row>
    <row r="12" spans="1:18" x14ac:dyDescent="0.25">
      <c r="A12">
        <v>61.71</v>
      </c>
      <c r="B12">
        <v>6171</v>
      </c>
      <c r="C12" t="s">
        <v>17835</v>
      </c>
      <c r="D12">
        <v>2</v>
      </c>
      <c r="E12" t="s">
        <v>17836</v>
      </c>
      <c r="F12">
        <v>338</v>
      </c>
      <c r="G12" t="s">
        <v>7772</v>
      </c>
      <c r="H12" t="s">
        <v>7773</v>
      </c>
      <c r="I12" t="str">
        <f>VLOOKUP(G12,taxonomy!A12:G4538,7,FALSE)</f>
        <v>Bacteria</v>
      </c>
      <c r="J12">
        <f>VLOOKUP(G12,PivotTable!$G$5:$AW$4605,32,FALSE)</f>
        <v>1</v>
      </c>
      <c r="K12">
        <f>VLOOKUP(G12,PivotTable!$G$5:$AW$4605,39,FALSE)</f>
        <v>1</v>
      </c>
      <c r="L12">
        <f>VLOOKUP(G12,PivotTable!$G$5:$AW$4605,33,FALSE)</f>
        <v>0</v>
      </c>
      <c r="M12">
        <f>VLOOKUP(G12,PivotTable!$G$5:$AY$4605,45,FALSE)</f>
        <v>2</v>
      </c>
      <c r="N12">
        <v>2</v>
      </c>
    </row>
    <row r="13" spans="1:18" x14ac:dyDescent="0.25">
      <c r="A13">
        <v>61.63</v>
      </c>
      <c r="B13">
        <v>6163</v>
      </c>
      <c r="C13" t="s">
        <v>17835</v>
      </c>
      <c r="D13">
        <v>2</v>
      </c>
      <c r="E13" t="s">
        <v>17836</v>
      </c>
      <c r="F13">
        <v>338</v>
      </c>
      <c r="G13" t="s">
        <v>7840</v>
      </c>
      <c r="H13" t="s">
        <v>7841</v>
      </c>
      <c r="I13" t="str">
        <f>VLOOKUP(G13,taxonomy!A13:G4539,7,FALSE)</f>
        <v>Bacteria</v>
      </c>
      <c r="J13">
        <f>VLOOKUP(G13,PivotTable!$G$5:$AW$4605,32,FALSE)</f>
        <v>1</v>
      </c>
      <c r="K13">
        <f>VLOOKUP(G13,PivotTable!$G$5:$AW$4605,39,FALSE)</f>
        <v>1</v>
      </c>
      <c r="L13">
        <f>VLOOKUP(G13,PivotTable!$G$5:$AW$4605,33,FALSE)</f>
        <v>1</v>
      </c>
      <c r="M13">
        <f>VLOOKUP(G13,PivotTable!$G$5:$AY$4605,45,FALSE)</f>
        <v>3</v>
      </c>
      <c r="N13" t="s">
        <v>17868</v>
      </c>
    </row>
    <row r="14" spans="1:18" x14ac:dyDescent="0.25">
      <c r="A14">
        <v>61.45</v>
      </c>
      <c r="B14">
        <v>6145</v>
      </c>
      <c r="C14" t="s">
        <v>17835</v>
      </c>
      <c r="D14">
        <v>2</v>
      </c>
      <c r="E14" t="s">
        <v>17836</v>
      </c>
      <c r="F14">
        <v>339</v>
      </c>
      <c r="G14" t="s">
        <v>7850</v>
      </c>
      <c r="H14" t="s">
        <v>7851</v>
      </c>
      <c r="I14" t="str">
        <f>VLOOKUP(G14,taxonomy!A14:G4540,7,FALSE)</f>
        <v>Bacteria</v>
      </c>
      <c r="J14">
        <f>VLOOKUP(G14,PivotTable!$G$5:$AW$4605,32,FALSE)</f>
        <v>1</v>
      </c>
      <c r="K14">
        <f>VLOOKUP(G14,PivotTable!$G$5:$AW$4605,39,FALSE)</f>
        <v>1</v>
      </c>
      <c r="L14">
        <f>VLOOKUP(G14,PivotTable!$G$5:$AW$4605,33,FALSE)</f>
        <v>1</v>
      </c>
      <c r="M14">
        <f>VLOOKUP(G14,PivotTable!$G$5:$AY$4605,45,FALSE)</f>
        <v>3</v>
      </c>
      <c r="N14" t="s">
        <v>17868</v>
      </c>
    </row>
    <row r="15" spans="1:18" x14ac:dyDescent="0.25">
      <c r="A15">
        <v>61.44</v>
      </c>
      <c r="B15">
        <v>6144</v>
      </c>
      <c r="C15" t="s">
        <v>17835</v>
      </c>
      <c r="D15">
        <v>2</v>
      </c>
      <c r="E15" t="s">
        <v>17836</v>
      </c>
      <c r="F15">
        <v>338</v>
      </c>
      <c r="G15" t="s">
        <v>7828</v>
      </c>
      <c r="H15" t="s">
        <v>7829</v>
      </c>
      <c r="I15" t="str">
        <f>VLOOKUP(G15,taxonomy!A15:G4541,7,FALSE)</f>
        <v>Bacteria</v>
      </c>
      <c r="J15">
        <f>VLOOKUP(G15,PivotTable!$G$5:$AW$4605,32,FALSE)</f>
        <v>1</v>
      </c>
      <c r="K15">
        <f>VLOOKUP(G15,PivotTable!$G$5:$AW$4605,39,FALSE)</f>
        <v>1</v>
      </c>
      <c r="L15">
        <f>VLOOKUP(G15,PivotTable!$G$5:$AW$4605,33,FALSE)</f>
        <v>1</v>
      </c>
      <c r="M15">
        <f>VLOOKUP(G15,PivotTable!$G$5:$AY$4605,45,FALSE)</f>
        <v>3</v>
      </c>
      <c r="N15" t="s">
        <v>17868</v>
      </c>
    </row>
    <row r="16" spans="1:18" x14ac:dyDescent="0.25">
      <c r="A16">
        <v>61.44</v>
      </c>
      <c r="B16">
        <v>6144</v>
      </c>
      <c r="C16" t="s">
        <v>17835</v>
      </c>
      <c r="D16">
        <v>2</v>
      </c>
      <c r="E16" t="s">
        <v>17836</v>
      </c>
      <c r="F16">
        <v>338</v>
      </c>
      <c r="G16" t="s">
        <v>7830</v>
      </c>
      <c r="H16" t="s">
        <v>7831</v>
      </c>
      <c r="I16" t="str">
        <f>VLOOKUP(G16,taxonomy!A16:G4542,7,FALSE)</f>
        <v>Bacteria</v>
      </c>
      <c r="J16">
        <f>VLOOKUP(G16,PivotTable!$G$5:$AW$4605,32,FALSE)</f>
        <v>1</v>
      </c>
      <c r="K16">
        <f>VLOOKUP(G16,PivotTable!$G$5:$AW$4605,39,FALSE)</f>
        <v>1</v>
      </c>
      <c r="L16">
        <f>VLOOKUP(G16,PivotTable!$G$5:$AW$4605,33,FALSE)</f>
        <v>1</v>
      </c>
      <c r="M16">
        <f>VLOOKUP(G16,PivotTable!$G$5:$AY$4605,45,FALSE)</f>
        <v>3</v>
      </c>
      <c r="N16" t="s">
        <v>17868</v>
      </c>
    </row>
    <row r="17" spans="1:14" x14ac:dyDescent="0.25">
      <c r="A17">
        <v>61.44</v>
      </c>
      <c r="B17">
        <v>6144</v>
      </c>
      <c r="C17" t="s">
        <v>17835</v>
      </c>
      <c r="D17">
        <v>2</v>
      </c>
      <c r="E17" t="s">
        <v>17836</v>
      </c>
      <c r="F17">
        <v>338</v>
      </c>
      <c r="G17" t="s">
        <v>7832</v>
      </c>
      <c r="H17" t="s">
        <v>7833</v>
      </c>
      <c r="I17" t="str">
        <f>VLOOKUP(G17,taxonomy!A17:G4543,7,FALSE)</f>
        <v>Bacteria</v>
      </c>
      <c r="J17">
        <f>VLOOKUP(G17,PivotTable!$G$5:$AW$4605,32,FALSE)</f>
        <v>1</v>
      </c>
      <c r="K17">
        <f>VLOOKUP(G17,PivotTable!$G$5:$AW$4605,39,FALSE)</f>
        <v>1</v>
      </c>
      <c r="L17">
        <f>VLOOKUP(G17,PivotTable!$G$5:$AW$4605,33,FALSE)</f>
        <v>1</v>
      </c>
      <c r="M17">
        <f>VLOOKUP(G17,PivotTable!$G$5:$AY$4605,45,FALSE)</f>
        <v>3</v>
      </c>
      <c r="N17" t="s">
        <v>17868</v>
      </c>
    </row>
    <row r="18" spans="1:14" x14ac:dyDescent="0.25">
      <c r="A18">
        <v>61.44</v>
      </c>
      <c r="B18">
        <v>6144</v>
      </c>
      <c r="C18" t="s">
        <v>17835</v>
      </c>
      <c r="D18">
        <v>2</v>
      </c>
      <c r="E18" t="s">
        <v>17836</v>
      </c>
      <c r="F18">
        <v>338</v>
      </c>
      <c r="G18" t="s">
        <v>7834</v>
      </c>
      <c r="H18" t="s">
        <v>7835</v>
      </c>
      <c r="I18" t="str">
        <f>VLOOKUP(G18,taxonomy!A18:G4544,7,FALSE)</f>
        <v>Bacteria</v>
      </c>
      <c r="J18">
        <f>VLOOKUP(G18,PivotTable!$G$5:$AW$4605,32,FALSE)</f>
        <v>1</v>
      </c>
      <c r="K18">
        <f>VLOOKUP(G18,PivotTable!$G$5:$AW$4605,39,FALSE)</f>
        <v>1</v>
      </c>
      <c r="L18">
        <f>VLOOKUP(G18,PivotTable!$G$5:$AW$4605,33,FALSE)</f>
        <v>1</v>
      </c>
      <c r="M18">
        <f>VLOOKUP(G18,PivotTable!$G$5:$AY$4605,45,FALSE)</f>
        <v>3</v>
      </c>
      <c r="N18" t="s">
        <v>17868</v>
      </c>
    </row>
    <row r="19" spans="1:14" x14ac:dyDescent="0.25">
      <c r="A19">
        <v>61.44</v>
      </c>
      <c r="B19">
        <v>6144</v>
      </c>
      <c r="C19" t="s">
        <v>17835</v>
      </c>
      <c r="D19">
        <v>2</v>
      </c>
      <c r="E19" t="s">
        <v>17836</v>
      </c>
      <c r="F19">
        <v>338</v>
      </c>
      <c r="G19" t="s">
        <v>7836</v>
      </c>
      <c r="H19" t="s">
        <v>7837</v>
      </c>
      <c r="I19" t="str">
        <f>VLOOKUP(G19,taxonomy!A19:G4545,7,FALSE)</f>
        <v>Bacteria</v>
      </c>
      <c r="J19">
        <f>VLOOKUP(G19,PivotTable!$G$5:$AW$4605,32,FALSE)</f>
        <v>1</v>
      </c>
      <c r="K19">
        <f>VLOOKUP(G19,PivotTable!$G$5:$AW$4605,39,FALSE)</f>
        <v>1</v>
      </c>
      <c r="L19">
        <f>VLOOKUP(G19,PivotTable!$G$5:$AW$4605,33,FALSE)</f>
        <v>1</v>
      </c>
      <c r="M19">
        <f>VLOOKUP(G19,PivotTable!$G$5:$AY$4605,45,FALSE)</f>
        <v>3</v>
      </c>
      <c r="N19" t="s">
        <v>17868</v>
      </c>
    </row>
    <row r="20" spans="1:14" x14ac:dyDescent="0.25">
      <c r="A20">
        <v>61.44</v>
      </c>
      <c r="B20">
        <v>6144</v>
      </c>
      <c r="C20" t="s">
        <v>17835</v>
      </c>
      <c r="D20">
        <v>2</v>
      </c>
      <c r="E20" t="s">
        <v>17836</v>
      </c>
      <c r="F20">
        <v>338</v>
      </c>
      <c r="G20" t="s">
        <v>7838</v>
      </c>
      <c r="H20" t="s">
        <v>7839</v>
      </c>
      <c r="I20" t="str">
        <f>VLOOKUP(G20,taxonomy!A20:G4546,7,FALSE)</f>
        <v>Bacteria</v>
      </c>
      <c r="J20">
        <f>VLOOKUP(G20,PivotTable!$G$5:$AW$4605,32,FALSE)</f>
        <v>1</v>
      </c>
      <c r="K20">
        <f>VLOOKUP(G20,PivotTable!$G$5:$AW$4605,39,FALSE)</f>
        <v>1</v>
      </c>
      <c r="L20">
        <f>VLOOKUP(G20,PivotTable!$G$5:$AW$4605,33,FALSE)</f>
        <v>1</v>
      </c>
      <c r="M20">
        <f>VLOOKUP(G20,PivotTable!$G$5:$AY$4605,45,FALSE)</f>
        <v>3</v>
      </c>
      <c r="N20" t="s">
        <v>17868</v>
      </c>
    </row>
    <row r="21" spans="1:14" x14ac:dyDescent="0.25">
      <c r="A21">
        <v>61.44</v>
      </c>
      <c r="B21">
        <v>6144</v>
      </c>
      <c r="C21" t="s">
        <v>17835</v>
      </c>
      <c r="D21">
        <v>2</v>
      </c>
      <c r="E21" t="s">
        <v>17836</v>
      </c>
      <c r="F21">
        <v>338</v>
      </c>
      <c r="G21" t="s">
        <v>7842</v>
      </c>
      <c r="H21" t="s">
        <v>7843</v>
      </c>
      <c r="I21" t="str">
        <f>VLOOKUP(G21,taxonomy!A21:G4547,7,FALSE)</f>
        <v>Bacteria</v>
      </c>
      <c r="J21">
        <f>VLOOKUP(G21,PivotTable!$G$5:$AW$4605,32,FALSE)</f>
        <v>1</v>
      </c>
      <c r="K21">
        <f>VLOOKUP(G21,PivotTable!$G$5:$AW$4605,39,FALSE)</f>
        <v>1</v>
      </c>
      <c r="L21">
        <f>VLOOKUP(G21,PivotTable!$G$5:$AW$4605,33,FALSE)</f>
        <v>1</v>
      </c>
      <c r="M21">
        <f>VLOOKUP(G21,PivotTable!$G$5:$AY$4605,45,FALSE)</f>
        <v>3</v>
      </c>
      <c r="N21" t="s">
        <v>17868</v>
      </c>
    </row>
    <row r="22" spans="1:14" x14ac:dyDescent="0.25">
      <c r="A22">
        <v>61.44</v>
      </c>
      <c r="B22">
        <v>6144</v>
      </c>
      <c r="C22" t="s">
        <v>17835</v>
      </c>
      <c r="D22">
        <v>2</v>
      </c>
      <c r="E22" t="s">
        <v>17836</v>
      </c>
      <c r="F22">
        <v>338</v>
      </c>
      <c r="G22" t="s">
        <v>7844</v>
      </c>
      <c r="H22" t="s">
        <v>7845</v>
      </c>
      <c r="I22" t="str">
        <f>VLOOKUP(G22,taxonomy!A22:G4548,7,FALSE)</f>
        <v>Bacteria</v>
      </c>
      <c r="J22">
        <f>VLOOKUP(G22,PivotTable!$G$5:$AW$4605,32,FALSE)</f>
        <v>1</v>
      </c>
      <c r="K22">
        <f>VLOOKUP(G22,PivotTable!$G$5:$AW$4605,39,FALSE)</f>
        <v>1</v>
      </c>
      <c r="L22">
        <f>VLOOKUP(G22,PivotTable!$G$5:$AW$4605,33,FALSE)</f>
        <v>1</v>
      </c>
      <c r="M22">
        <f>VLOOKUP(G22,PivotTable!$G$5:$AY$4605,45,FALSE)</f>
        <v>3</v>
      </c>
      <c r="N22" t="s">
        <v>17868</v>
      </c>
    </row>
    <row r="23" spans="1:14" x14ac:dyDescent="0.25">
      <c r="A23">
        <v>61.12</v>
      </c>
      <c r="B23">
        <v>6112</v>
      </c>
      <c r="C23" t="s">
        <v>17835</v>
      </c>
      <c r="D23">
        <v>16</v>
      </c>
      <c r="E23" t="s">
        <v>17836</v>
      </c>
      <c r="F23">
        <v>352</v>
      </c>
      <c r="G23" t="s">
        <v>7718</v>
      </c>
      <c r="H23" t="s">
        <v>7719</v>
      </c>
      <c r="I23" t="str">
        <f>VLOOKUP(G23,taxonomy!A23:G4549,7,FALSE)</f>
        <v>Bacteria</v>
      </c>
      <c r="J23">
        <f>VLOOKUP(G23,PivotTable!$G$5:$AW$4605,32,FALSE)</f>
        <v>1</v>
      </c>
      <c r="K23">
        <f>VLOOKUP(G23,PivotTable!$G$5:$AW$4605,39,FALSE)</f>
        <v>1</v>
      </c>
      <c r="L23">
        <f>VLOOKUP(G23,PivotTable!$G$5:$AW$4605,33,FALSE)</f>
        <v>0</v>
      </c>
      <c r="M23">
        <f>VLOOKUP(G23,PivotTable!$G$5:$AY$4605,45,FALSE)</f>
        <v>2</v>
      </c>
      <c r="N23">
        <v>2</v>
      </c>
    </row>
    <row r="24" spans="1:14" x14ac:dyDescent="0.25">
      <c r="A24">
        <v>61.05</v>
      </c>
      <c r="B24">
        <v>6105</v>
      </c>
      <c r="C24" t="s">
        <v>17835</v>
      </c>
      <c r="D24">
        <v>20</v>
      </c>
      <c r="E24" t="s">
        <v>17836</v>
      </c>
      <c r="F24">
        <v>359</v>
      </c>
      <c r="G24" t="s">
        <v>7780</v>
      </c>
      <c r="H24" t="s">
        <v>7781</v>
      </c>
      <c r="I24" t="str">
        <f>VLOOKUP(G24,taxonomy!A24:G4550,7,FALSE)</f>
        <v>Eukaryota</v>
      </c>
      <c r="J24">
        <f>VLOOKUP(G24,PivotTable!$G$5:$AW$4605,32,FALSE)</f>
        <v>1</v>
      </c>
      <c r="K24">
        <f>VLOOKUP(G24,PivotTable!$G$5:$AW$4605,39,FALSE)</f>
        <v>1</v>
      </c>
      <c r="L24">
        <f>VLOOKUP(G24,PivotTable!$G$5:$AW$4605,33,FALSE)</f>
        <v>0</v>
      </c>
      <c r="M24">
        <f>VLOOKUP(G24,PivotTable!$G$5:$AY$4605,45,FALSE)</f>
        <v>2</v>
      </c>
      <c r="N24">
        <v>2</v>
      </c>
    </row>
    <row r="25" spans="1:14" x14ac:dyDescent="0.25">
      <c r="A25">
        <v>60.8</v>
      </c>
      <c r="B25">
        <v>6080</v>
      </c>
      <c r="C25" t="s">
        <v>17835</v>
      </c>
      <c r="D25">
        <v>2</v>
      </c>
      <c r="E25" t="s">
        <v>17836</v>
      </c>
      <c r="F25">
        <v>338</v>
      </c>
      <c r="G25" t="s">
        <v>7846</v>
      </c>
      <c r="H25" t="s">
        <v>7847</v>
      </c>
      <c r="I25" t="str">
        <f>VLOOKUP(G25,taxonomy!A25:G4551,7,FALSE)</f>
        <v>Bacteria</v>
      </c>
      <c r="J25">
        <f>VLOOKUP(G25,PivotTable!$G$5:$AW$4605,32,FALSE)</f>
        <v>1</v>
      </c>
      <c r="K25">
        <f>VLOOKUP(G25,PivotTable!$G$5:$AW$4605,39,FALSE)</f>
        <v>1</v>
      </c>
      <c r="L25">
        <f>VLOOKUP(G25,PivotTable!$G$5:$AW$4605,33,FALSE)</f>
        <v>1</v>
      </c>
      <c r="M25">
        <f>VLOOKUP(G25,PivotTable!$G$5:$AY$4605,45,FALSE)</f>
        <v>3</v>
      </c>
      <c r="N25" t="s">
        <v>17868</v>
      </c>
    </row>
    <row r="26" spans="1:14" x14ac:dyDescent="0.25">
      <c r="A26">
        <v>60.8</v>
      </c>
      <c r="B26">
        <v>6080</v>
      </c>
      <c r="C26" t="s">
        <v>17835</v>
      </c>
      <c r="D26">
        <v>2</v>
      </c>
      <c r="E26" t="s">
        <v>17836</v>
      </c>
      <c r="F26">
        <v>338</v>
      </c>
      <c r="G26" t="s">
        <v>7848</v>
      </c>
      <c r="H26" t="s">
        <v>7849</v>
      </c>
      <c r="I26" t="str">
        <f>VLOOKUP(G26,taxonomy!A26:G4552,7,FALSE)</f>
        <v>Bacteria</v>
      </c>
      <c r="J26">
        <f>VLOOKUP(G26,PivotTable!$G$5:$AW$4605,32,FALSE)</f>
        <v>1</v>
      </c>
      <c r="K26">
        <f>VLOOKUP(G26,PivotTable!$G$5:$AW$4605,39,FALSE)</f>
        <v>1</v>
      </c>
      <c r="L26">
        <f>VLOOKUP(G26,PivotTable!$G$5:$AW$4605,33,FALSE)</f>
        <v>1</v>
      </c>
      <c r="M26">
        <f>VLOOKUP(G26,PivotTable!$G$5:$AY$4605,45,FALSE)</f>
        <v>3</v>
      </c>
      <c r="N26" t="s">
        <v>17868</v>
      </c>
    </row>
    <row r="27" spans="1:14" x14ac:dyDescent="0.25">
      <c r="A27">
        <v>60.6</v>
      </c>
      <c r="B27">
        <v>6060</v>
      </c>
      <c r="C27" t="s">
        <v>17835</v>
      </c>
      <c r="D27">
        <v>46</v>
      </c>
      <c r="E27" t="s">
        <v>17836</v>
      </c>
      <c r="F27">
        <v>392</v>
      </c>
      <c r="G27" t="s">
        <v>7782</v>
      </c>
      <c r="H27" t="s">
        <v>7783</v>
      </c>
      <c r="I27" t="str">
        <f>VLOOKUP(G27,taxonomy!A27:G4553,7,FALSE)</f>
        <v>Eukaryota</v>
      </c>
      <c r="J27">
        <f>VLOOKUP(G27,PivotTable!$G$5:$AW$4605,32,FALSE)</f>
        <v>1</v>
      </c>
      <c r="K27">
        <f>VLOOKUP(G27,PivotTable!$G$5:$AW$4605,39,FALSE)</f>
        <v>1</v>
      </c>
      <c r="L27">
        <f>VLOOKUP(G27,PivotTable!$G$5:$AW$4605,33,FALSE)</f>
        <v>0</v>
      </c>
      <c r="M27">
        <f>VLOOKUP(G27,PivotTable!$G$5:$AY$4605,45,FALSE)</f>
        <v>2</v>
      </c>
      <c r="N27">
        <v>2</v>
      </c>
    </row>
    <row r="28" spans="1:14" x14ac:dyDescent="0.25">
      <c r="A28">
        <v>60.36</v>
      </c>
      <c r="B28">
        <v>6036</v>
      </c>
      <c r="C28" t="s">
        <v>17835</v>
      </c>
      <c r="D28">
        <v>2</v>
      </c>
      <c r="E28" t="s">
        <v>17836</v>
      </c>
      <c r="F28">
        <v>340</v>
      </c>
      <c r="G28" t="s">
        <v>7796</v>
      </c>
      <c r="H28" t="s">
        <v>7797</v>
      </c>
      <c r="I28" t="str">
        <f>VLOOKUP(G28,taxonomy!A28:G4554,7,FALSE)</f>
        <v>Bacteria</v>
      </c>
      <c r="J28">
        <f>VLOOKUP(G28,PivotTable!$G$5:$AW$4605,32,FALSE)</f>
        <v>1</v>
      </c>
      <c r="K28">
        <f>VLOOKUP(G28,PivotTable!$G$5:$AW$4605,39,FALSE)</f>
        <v>1</v>
      </c>
      <c r="L28">
        <f>VLOOKUP(G28,PivotTable!$G$5:$AW$4605,33,FALSE)</f>
        <v>1</v>
      </c>
      <c r="M28">
        <f>VLOOKUP(G28,PivotTable!$G$5:$AY$4605,45,FALSE)</f>
        <v>3</v>
      </c>
      <c r="N28" t="s">
        <v>17868</v>
      </c>
    </row>
    <row r="29" spans="1:14" x14ac:dyDescent="0.25">
      <c r="A29">
        <v>60.13</v>
      </c>
      <c r="B29">
        <v>6013</v>
      </c>
      <c r="C29" t="s">
        <v>17835</v>
      </c>
      <c r="D29">
        <v>43</v>
      </c>
      <c r="E29" t="s">
        <v>17836</v>
      </c>
      <c r="F29">
        <v>389</v>
      </c>
      <c r="G29" t="s">
        <v>7872</v>
      </c>
      <c r="H29" t="s">
        <v>7873</v>
      </c>
      <c r="I29" t="str">
        <f>VLOOKUP(G29,taxonomy!A29:G4555,7,FALSE)</f>
        <v>Eukaryota</v>
      </c>
      <c r="J29">
        <f>VLOOKUP(G29,PivotTable!$G$5:$AW$4605,32,FALSE)</f>
        <v>1</v>
      </c>
      <c r="K29">
        <f>VLOOKUP(G29,PivotTable!$G$5:$AW$4605,39,FALSE)</f>
        <v>1</v>
      </c>
      <c r="L29">
        <f>VLOOKUP(G29,PivotTable!$G$5:$AW$4605,33,FALSE)</f>
        <v>0</v>
      </c>
      <c r="M29">
        <f>VLOOKUP(G29,PivotTable!$G$5:$AY$4605,45,FALSE)</f>
        <v>2</v>
      </c>
      <c r="N29">
        <v>2</v>
      </c>
    </row>
    <row r="30" spans="1:14" x14ac:dyDescent="0.25">
      <c r="A30">
        <v>59.99</v>
      </c>
      <c r="B30">
        <v>5999</v>
      </c>
      <c r="C30" t="s">
        <v>17835</v>
      </c>
      <c r="D30">
        <v>43</v>
      </c>
      <c r="E30" t="s">
        <v>17836</v>
      </c>
      <c r="F30">
        <v>389</v>
      </c>
      <c r="G30" t="s">
        <v>7878</v>
      </c>
      <c r="H30" t="s">
        <v>7879</v>
      </c>
      <c r="I30" t="str">
        <f>VLOOKUP(G30,taxonomy!A30:G4556,7,FALSE)</f>
        <v>Eukaryota</v>
      </c>
      <c r="J30">
        <f>VLOOKUP(G30,PivotTable!$G$5:$AW$4605,32,FALSE)</f>
        <v>1</v>
      </c>
      <c r="K30">
        <f>VLOOKUP(G30,PivotTable!$G$5:$AW$4605,39,FALSE)</f>
        <v>1</v>
      </c>
      <c r="L30">
        <f>VLOOKUP(G30,PivotTable!$G$5:$AW$4605,33,FALSE)</f>
        <v>0</v>
      </c>
      <c r="M30">
        <f>VLOOKUP(G30,PivotTable!$G$5:$AY$4605,45,FALSE)</f>
        <v>2</v>
      </c>
      <c r="N30">
        <v>2</v>
      </c>
    </row>
    <row r="31" spans="1:14" x14ac:dyDescent="0.25">
      <c r="A31">
        <v>59.91</v>
      </c>
      <c r="B31">
        <v>5991</v>
      </c>
      <c r="C31" t="s">
        <v>17835</v>
      </c>
      <c r="D31">
        <v>43</v>
      </c>
      <c r="E31" t="s">
        <v>17836</v>
      </c>
      <c r="F31">
        <v>389</v>
      </c>
      <c r="G31" t="s">
        <v>7868</v>
      </c>
      <c r="H31" t="s">
        <v>7869</v>
      </c>
      <c r="I31" t="str">
        <f>VLOOKUP(G31,taxonomy!A31:G4557,7,FALSE)</f>
        <v>Eukaryota</v>
      </c>
      <c r="J31">
        <f>VLOOKUP(G31,PivotTable!$G$5:$AW$4605,32,FALSE)</f>
        <v>1</v>
      </c>
      <c r="K31">
        <f>VLOOKUP(G31,PivotTable!$G$5:$AW$4605,39,FALSE)</f>
        <v>1</v>
      </c>
      <c r="L31">
        <f>VLOOKUP(G31,PivotTable!$G$5:$AW$4605,33,FALSE)</f>
        <v>0</v>
      </c>
      <c r="M31">
        <f>VLOOKUP(G31,PivotTable!$G$5:$AY$4605,45,FALSE)</f>
        <v>2</v>
      </c>
      <c r="N31">
        <v>2</v>
      </c>
    </row>
    <row r="32" spans="1:14" x14ac:dyDescent="0.25">
      <c r="A32">
        <v>59.84</v>
      </c>
      <c r="B32">
        <v>5984</v>
      </c>
      <c r="C32" t="s">
        <v>17835</v>
      </c>
      <c r="D32">
        <v>43</v>
      </c>
      <c r="E32" t="s">
        <v>17836</v>
      </c>
      <c r="F32">
        <v>389</v>
      </c>
      <c r="G32" t="s">
        <v>7870</v>
      </c>
      <c r="H32" t="s">
        <v>7871</v>
      </c>
      <c r="I32" t="str">
        <f>VLOOKUP(G32,taxonomy!A32:G4558,7,FALSE)</f>
        <v>Eukaryota</v>
      </c>
      <c r="J32">
        <f>VLOOKUP(G32,PivotTable!$G$5:$AW$4605,32,FALSE)</f>
        <v>1</v>
      </c>
      <c r="K32">
        <f>VLOOKUP(G32,PivotTable!$G$5:$AW$4605,39,FALSE)</f>
        <v>1</v>
      </c>
      <c r="L32">
        <f>VLOOKUP(G32,PivotTable!$G$5:$AW$4605,33,FALSE)</f>
        <v>0</v>
      </c>
      <c r="M32">
        <f>VLOOKUP(G32,PivotTable!$G$5:$AY$4605,45,FALSE)</f>
        <v>2</v>
      </c>
      <c r="N32">
        <v>2</v>
      </c>
    </row>
    <row r="33" spans="1:14" x14ac:dyDescent="0.25">
      <c r="A33">
        <v>59.77</v>
      </c>
      <c r="B33">
        <v>5977</v>
      </c>
      <c r="C33" t="s">
        <v>17835</v>
      </c>
      <c r="D33">
        <v>39</v>
      </c>
      <c r="E33" t="s">
        <v>17836</v>
      </c>
      <c r="F33">
        <v>385</v>
      </c>
      <c r="G33" t="s">
        <v>7864</v>
      </c>
      <c r="H33" t="s">
        <v>7865</v>
      </c>
      <c r="I33" t="str">
        <f>VLOOKUP(G33,taxonomy!A33:G4559,7,FALSE)</f>
        <v>Eukaryota</v>
      </c>
      <c r="J33">
        <f>VLOOKUP(G33,PivotTable!$G$5:$AW$4605,32,FALSE)</f>
        <v>1</v>
      </c>
      <c r="K33">
        <f>VLOOKUP(G33,PivotTable!$G$5:$AW$4605,39,FALSE)</f>
        <v>1</v>
      </c>
      <c r="L33">
        <f>VLOOKUP(G33,PivotTable!$G$5:$AW$4605,33,FALSE)</f>
        <v>0</v>
      </c>
      <c r="M33">
        <f>VLOOKUP(G33,PivotTable!$G$5:$AY$4605,45,FALSE)</f>
        <v>2</v>
      </c>
      <c r="N33">
        <v>2</v>
      </c>
    </row>
    <row r="34" spans="1:14" x14ac:dyDescent="0.25">
      <c r="A34">
        <v>59.75</v>
      </c>
      <c r="B34">
        <v>5975</v>
      </c>
      <c r="C34" t="s">
        <v>17835</v>
      </c>
      <c r="D34">
        <v>42</v>
      </c>
      <c r="E34" t="s">
        <v>17836</v>
      </c>
      <c r="F34">
        <v>388</v>
      </c>
      <c r="G34" t="s">
        <v>7760</v>
      </c>
      <c r="H34" t="s">
        <v>7761</v>
      </c>
      <c r="I34" t="str">
        <f>VLOOKUP(G34,taxonomy!A34:G4560,7,FALSE)</f>
        <v>Eukaryota</v>
      </c>
      <c r="J34">
        <f>VLOOKUP(G34,PivotTable!$G$5:$AW$4605,32,FALSE)</f>
        <v>1</v>
      </c>
      <c r="K34">
        <f>VLOOKUP(G34,PivotTable!$G$5:$AW$4605,39,FALSE)</f>
        <v>1</v>
      </c>
      <c r="L34">
        <f>VLOOKUP(G34,PivotTable!$G$5:$AW$4605,33,FALSE)</f>
        <v>0</v>
      </c>
      <c r="M34">
        <f>VLOOKUP(G34,PivotTable!$G$5:$AY$4605,45,FALSE)</f>
        <v>2</v>
      </c>
      <c r="N34">
        <v>2</v>
      </c>
    </row>
    <row r="35" spans="1:14" x14ac:dyDescent="0.25">
      <c r="A35">
        <v>59.5</v>
      </c>
      <c r="B35">
        <v>5950</v>
      </c>
      <c r="C35" t="s">
        <v>17835</v>
      </c>
      <c r="D35">
        <v>43</v>
      </c>
      <c r="E35" t="s">
        <v>17836</v>
      </c>
      <c r="F35">
        <v>389</v>
      </c>
      <c r="G35" t="s">
        <v>7876</v>
      </c>
      <c r="H35" t="s">
        <v>7877</v>
      </c>
      <c r="I35" t="str">
        <f>VLOOKUP(G35,taxonomy!A35:G4561,7,FALSE)</f>
        <v>Eukaryota</v>
      </c>
      <c r="J35">
        <f>VLOOKUP(G35,PivotTable!$G$5:$AW$4605,32,FALSE)</f>
        <v>1</v>
      </c>
      <c r="K35">
        <f>VLOOKUP(G35,PivotTable!$G$5:$AW$4605,39,FALSE)</f>
        <v>1</v>
      </c>
      <c r="L35">
        <f>VLOOKUP(G35,PivotTable!$G$5:$AW$4605,33,FALSE)</f>
        <v>0</v>
      </c>
      <c r="M35">
        <f>VLOOKUP(G35,PivotTable!$G$5:$AY$4605,45,FALSE)</f>
        <v>2</v>
      </c>
      <c r="N35">
        <v>2</v>
      </c>
    </row>
    <row r="36" spans="1:14" x14ac:dyDescent="0.25">
      <c r="A36">
        <v>59.24</v>
      </c>
      <c r="B36">
        <v>5924</v>
      </c>
      <c r="C36" t="s">
        <v>17835</v>
      </c>
      <c r="D36">
        <v>3</v>
      </c>
      <c r="E36" t="s">
        <v>17836</v>
      </c>
      <c r="F36">
        <v>337</v>
      </c>
      <c r="G36" t="s">
        <v>7810</v>
      </c>
      <c r="H36" t="s">
        <v>7811</v>
      </c>
      <c r="I36" t="str">
        <f>VLOOKUP(G36,taxonomy!A36:G4562,7,FALSE)</f>
        <v>Bacteria</v>
      </c>
      <c r="J36">
        <f>VLOOKUP(G36,PivotTable!$G$5:$AW$4605,32,FALSE)</f>
        <v>1</v>
      </c>
      <c r="K36">
        <f>VLOOKUP(G36,PivotTable!$G$5:$AW$4605,39,FALSE)</f>
        <v>1</v>
      </c>
      <c r="L36">
        <f>VLOOKUP(G36,PivotTable!$G$5:$AW$4605,33,FALSE)</f>
        <v>0</v>
      </c>
      <c r="M36">
        <f>VLOOKUP(G36,PivotTable!$G$5:$AY$4605,45,FALSE)</f>
        <v>2</v>
      </c>
      <c r="N36">
        <v>2</v>
      </c>
    </row>
    <row r="37" spans="1:14" x14ac:dyDescent="0.25">
      <c r="A37">
        <v>59.14</v>
      </c>
      <c r="B37">
        <v>5914</v>
      </c>
      <c r="C37" t="s">
        <v>17835</v>
      </c>
      <c r="D37">
        <v>43</v>
      </c>
      <c r="E37" t="s">
        <v>17836</v>
      </c>
      <c r="F37">
        <v>389</v>
      </c>
      <c r="G37" t="s">
        <v>7874</v>
      </c>
      <c r="H37" t="s">
        <v>7875</v>
      </c>
      <c r="I37" t="str">
        <f>VLOOKUP(G37,taxonomy!A37:G4563,7,FALSE)</f>
        <v>Eukaryota</v>
      </c>
      <c r="J37">
        <f>VLOOKUP(G37,PivotTable!$G$5:$AW$4605,32,FALSE)</f>
        <v>1</v>
      </c>
      <c r="K37">
        <f>VLOOKUP(G37,PivotTable!$G$5:$AW$4605,39,FALSE)</f>
        <v>1</v>
      </c>
      <c r="L37">
        <f>VLOOKUP(G37,PivotTable!$G$5:$AW$4605,33,FALSE)</f>
        <v>0</v>
      </c>
      <c r="M37">
        <f>VLOOKUP(G37,PivotTable!$G$5:$AY$4605,45,FALSE)</f>
        <v>2</v>
      </c>
      <c r="N37">
        <v>2</v>
      </c>
    </row>
    <row r="38" spans="1:14" x14ac:dyDescent="0.25">
      <c r="A38">
        <v>59.1</v>
      </c>
      <c r="B38">
        <v>5910</v>
      </c>
      <c r="C38" t="s">
        <v>17835</v>
      </c>
      <c r="D38">
        <v>86</v>
      </c>
      <c r="E38" t="s">
        <v>17836</v>
      </c>
      <c r="F38">
        <v>432</v>
      </c>
      <c r="G38" t="s">
        <v>7882</v>
      </c>
      <c r="H38" t="s">
        <v>7883</v>
      </c>
      <c r="I38" t="str">
        <f>VLOOKUP(G38,taxonomy!A38:G4564,7,FALSE)</f>
        <v>Eukaryota</v>
      </c>
      <c r="J38">
        <f>VLOOKUP(G38,PivotTable!$G$5:$AW$4605,32,FALSE)</f>
        <v>1</v>
      </c>
      <c r="K38">
        <f>VLOOKUP(G38,PivotTable!$G$5:$AW$4605,39,FALSE)</f>
        <v>1</v>
      </c>
      <c r="L38">
        <f>VLOOKUP(G38,PivotTable!$G$5:$AW$4605,33,FALSE)</f>
        <v>0</v>
      </c>
      <c r="M38">
        <f>VLOOKUP(G38,PivotTable!$G$5:$AY$4605,45,FALSE)</f>
        <v>2</v>
      </c>
      <c r="N38">
        <v>2</v>
      </c>
    </row>
    <row r="39" spans="1:14" x14ac:dyDescent="0.25">
      <c r="A39">
        <v>58.99</v>
      </c>
      <c r="B39">
        <v>5899</v>
      </c>
      <c r="C39" t="s">
        <v>17835</v>
      </c>
      <c r="D39">
        <v>8</v>
      </c>
      <c r="E39" t="s">
        <v>17836</v>
      </c>
      <c r="F39">
        <v>346</v>
      </c>
      <c r="G39" t="s">
        <v>7732</v>
      </c>
      <c r="H39" t="s">
        <v>7733</v>
      </c>
      <c r="I39" t="str">
        <f>VLOOKUP(G39,taxonomy!A39:G4565,7,FALSE)</f>
        <v>Bacteria</v>
      </c>
      <c r="J39">
        <f>VLOOKUP(G39,PivotTable!$G$5:$AW$4605,32,FALSE)</f>
        <v>1</v>
      </c>
      <c r="K39">
        <f>VLOOKUP(G39,PivotTable!$G$5:$AW$4605,39,FALSE)</f>
        <v>1</v>
      </c>
      <c r="L39">
        <f>VLOOKUP(G39,PivotTable!$G$5:$AW$4605,33,FALSE)</f>
        <v>1</v>
      </c>
      <c r="M39">
        <f>VLOOKUP(G39,PivotTable!$G$5:$AY$4605,45,FALSE)</f>
        <v>3</v>
      </c>
      <c r="N39" t="s">
        <v>17868</v>
      </c>
    </row>
    <row r="40" spans="1:14" x14ac:dyDescent="0.25">
      <c r="A40">
        <v>58.93</v>
      </c>
      <c r="B40">
        <v>5893</v>
      </c>
      <c r="C40" t="s">
        <v>17835</v>
      </c>
      <c r="D40">
        <v>6</v>
      </c>
      <c r="E40" t="s">
        <v>17836</v>
      </c>
      <c r="F40">
        <v>345</v>
      </c>
      <c r="G40" t="s">
        <v>7792</v>
      </c>
      <c r="H40" t="s">
        <v>7793</v>
      </c>
      <c r="I40" t="str">
        <f>VLOOKUP(G40,taxonomy!A40:G4566,7,FALSE)</f>
        <v>Bacteria</v>
      </c>
      <c r="J40">
        <f>VLOOKUP(G40,PivotTable!$G$5:$AW$4605,32,FALSE)</f>
        <v>1</v>
      </c>
      <c r="K40">
        <f>VLOOKUP(G40,PivotTable!$G$5:$AW$4605,39,FALSE)</f>
        <v>1</v>
      </c>
      <c r="L40">
        <f>VLOOKUP(G40,PivotTable!$G$5:$AW$4605,33,FALSE)</f>
        <v>0</v>
      </c>
      <c r="M40">
        <f>VLOOKUP(G40,PivotTable!$G$5:$AY$4605,45,FALSE)</f>
        <v>2</v>
      </c>
      <c r="N40">
        <v>2</v>
      </c>
    </row>
    <row r="41" spans="1:14" x14ac:dyDescent="0.25">
      <c r="A41">
        <v>58.85</v>
      </c>
      <c r="B41">
        <v>5885</v>
      </c>
      <c r="C41" t="s">
        <v>17835</v>
      </c>
      <c r="D41">
        <v>6</v>
      </c>
      <c r="E41" t="s">
        <v>17836</v>
      </c>
      <c r="F41">
        <v>345</v>
      </c>
      <c r="G41" t="s">
        <v>7728</v>
      </c>
      <c r="H41" t="s">
        <v>7729</v>
      </c>
      <c r="I41" t="str">
        <f>VLOOKUP(G41,taxonomy!A41:G4567,7,FALSE)</f>
        <v>Bacteria</v>
      </c>
      <c r="J41">
        <f>VLOOKUP(G41,PivotTable!$G$5:$AW$4605,32,FALSE)</f>
        <v>1</v>
      </c>
      <c r="K41">
        <f>VLOOKUP(G41,PivotTable!$G$5:$AW$4605,39,FALSE)</f>
        <v>1</v>
      </c>
      <c r="L41">
        <f>VLOOKUP(G41,PivotTable!$G$5:$AW$4605,33,FALSE)</f>
        <v>0</v>
      </c>
      <c r="M41">
        <f>VLOOKUP(G41,PivotTable!$G$5:$AY$4605,45,FALSE)</f>
        <v>2</v>
      </c>
      <c r="N41">
        <v>2</v>
      </c>
    </row>
    <row r="42" spans="1:14" x14ac:dyDescent="0.25">
      <c r="A42">
        <v>58.84</v>
      </c>
      <c r="B42">
        <v>5884</v>
      </c>
      <c r="C42" t="s">
        <v>17835</v>
      </c>
      <c r="D42">
        <v>6</v>
      </c>
      <c r="E42" t="s">
        <v>17836</v>
      </c>
      <c r="F42">
        <v>345</v>
      </c>
      <c r="G42" t="s">
        <v>7730</v>
      </c>
      <c r="H42" t="s">
        <v>7731</v>
      </c>
      <c r="I42" t="str">
        <f>VLOOKUP(G42,taxonomy!A42:G4568,7,FALSE)</f>
        <v>Bacteria</v>
      </c>
      <c r="J42">
        <f>VLOOKUP(G42,PivotTable!$G$5:$AW$4605,32,FALSE)</f>
        <v>1</v>
      </c>
      <c r="K42">
        <f>VLOOKUP(G42,PivotTable!$G$5:$AW$4605,39,FALSE)</f>
        <v>1</v>
      </c>
      <c r="L42">
        <f>VLOOKUP(G42,PivotTable!$G$5:$AW$4605,33,FALSE)</f>
        <v>0</v>
      </c>
      <c r="M42">
        <f>VLOOKUP(G42,PivotTable!$G$5:$AY$4605,45,FALSE)</f>
        <v>2</v>
      </c>
      <c r="N42">
        <v>2</v>
      </c>
    </row>
    <row r="43" spans="1:14" x14ac:dyDescent="0.25">
      <c r="A43">
        <v>58.84</v>
      </c>
      <c r="B43">
        <v>5884</v>
      </c>
      <c r="C43" t="s">
        <v>17835</v>
      </c>
      <c r="D43">
        <v>86</v>
      </c>
      <c r="E43" t="s">
        <v>17836</v>
      </c>
      <c r="F43">
        <v>432</v>
      </c>
      <c r="G43" t="s">
        <v>7880</v>
      </c>
      <c r="H43" t="s">
        <v>7881</v>
      </c>
      <c r="I43" t="str">
        <f>VLOOKUP(G43,taxonomy!A43:G4569,7,FALSE)</f>
        <v>Eukaryota</v>
      </c>
      <c r="J43">
        <f>VLOOKUP(G43,PivotTable!$G$5:$AW$4605,32,FALSE)</f>
        <v>1</v>
      </c>
      <c r="K43">
        <f>VLOOKUP(G43,PivotTable!$G$5:$AW$4605,39,FALSE)</f>
        <v>1</v>
      </c>
      <c r="L43">
        <f>VLOOKUP(G43,PivotTable!$G$5:$AW$4605,33,FALSE)</f>
        <v>0</v>
      </c>
      <c r="M43">
        <f>VLOOKUP(G43,PivotTable!$G$5:$AY$4605,45,FALSE)</f>
        <v>2</v>
      </c>
      <c r="N43">
        <v>2</v>
      </c>
    </row>
    <row r="44" spans="1:14" x14ac:dyDescent="0.25">
      <c r="A44">
        <v>58.66</v>
      </c>
      <c r="B44">
        <v>5866</v>
      </c>
      <c r="C44" t="s">
        <v>17835</v>
      </c>
      <c r="D44">
        <v>3</v>
      </c>
      <c r="E44" t="s">
        <v>17836</v>
      </c>
      <c r="F44">
        <v>369</v>
      </c>
      <c r="G44" t="s">
        <v>7798</v>
      </c>
      <c r="H44" t="s">
        <v>7799</v>
      </c>
      <c r="I44" t="str">
        <f>VLOOKUP(G44,taxonomy!A44:G4570,7,FALSE)</f>
        <v>Bacteria</v>
      </c>
      <c r="J44">
        <f>VLOOKUP(G44,PivotTable!$G$5:$AW$4605,32,FALSE)</f>
        <v>1</v>
      </c>
      <c r="K44">
        <f>VLOOKUP(G44,PivotTable!$G$5:$AW$4605,39,FALSE)</f>
        <v>1</v>
      </c>
      <c r="L44">
        <f>VLOOKUP(G44,PivotTable!$G$5:$AW$4605,33,FALSE)</f>
        <v>0</v>
      </c>
      <c r="M44">
        <f>VLOOKUP(G44,PivotTable!$G$5:$AY$4605,45,FALSE)</f>
        <v>2</v>
      </c>
      <c r="N44">
        <v>2</v>
      </c>
    </row>
    <row r="45" spans="1:14" x14ac:dyDescent="0.25">
      <c r="A45">
        <v>58.15</v>
      </c>
      <c r="B45">
        <v>5815</v>
      </c>
      <c r="C45" t="s">
        <v>17835</v>
      </c>
      <c r="D45">
        <v>3</v>
      </c>
      <c r="E45" t="s">
        <v>17836</v>
      </c>
      <c r="F45">
        <v>337</v>
      </c>
      <c r="G45" t="s">
        <v>7814</v>
      </c>
      <c r="H45" t="s">
        <v>7815</v>
      </c>
      <c r="I45" t="str">
        <f>VLOOKUP(G45,taxonomy!A45:G4571,7,FALSE)</f>
        <v>Bacteria</v>
      </c>
      <c r="J45">
        <f>VLOOKUP(G45,PivotTable!$G$5:$AW$4605,32,FALSE)</f>
        <v>1</v>
      </c>
      <c r="K45">
        <f>VLOOKUP(G45,PivotTable!$G$5:$AW$4605,39,FALSE)</f>
        <v>1</v>
      </c>
      <c r="L45">
        <f>VLOOKUP(G45,PivotTable!$G$5:$AW$4605,33,FALSE)</f>
        <v>0</v>
      </c>
      <c r="M45">
        <f>VLOOKUP(G45,PivotTable!$G$5:$AY$4605,45,FALSE)</f>
        <v>2</v>
      </c>
      <c r="N45">
        <v>2</v>
      </c>
    </row>
    <row r="46" spans="1:14" x14ac:dyDescent="0.25">
      <c r="A46">
        <v>57.84</v>
      </c>
      <c r="B46">
        <v>5784</v>
      </c>
      <c r="C46" t="s">
        <v>17835</v>
      </c>
      <c r="D46">
        <v>86</v>
      </c>
      <c r="E46" t="s">
        <v>17836</v>
      </c>
      <c r="F46">
        <v>432</v>
      </c>
      <c r="G46" t="s">
        <v>7886</v>
      </c>
      <c r="H46" t="s">
        <v>7887</v>
      </c>
      <c r="I46" t="str">
        <f>VLOOKUP(G46,taxonomy!A46:G4572,7,FALSE)</f>
        <v>Eukaryota</v>
      </c>
      <c r="J46">
        <f>VLOOKUP(G46,PivotTable!$G$5:$AW$4605,32,FALSE)</f>
        <v>1</v>
      </c>
      <c r="K46">
        <f>VLOOKUP(G46,PivotTable!$G$5:$AW$4605,39,FALSE)</f>
        <v>1</v>
      </c>
      <c r="L46">
        <f>VLOOKUP(G46,PivotTable!$G$5:$AW$4605,33,FALSE)</f>
        <v>0</v>
      </c>
      <c r="M46">
        <f>VLOOKUP(G46,PivotTable!$G$5:$AY$4605,45,FALSE)</f>
        <v>2</v>
      </c>
      <c r="N46">
        <v>2</v>
      </c>
    </row>
    <row r="47" spans="1:14" x14ac:dyDescent="0.25">
      <c r="A47">
        <v>57.65</v>
      </c>
      <c r="B47">
        <v>5765</v>
      </c>
      <c r="C47" t="s">
        <v>17835</v>
      </c>
      <c r="D47">
        <v>86</v>
      </c>
      <c r="E47" t="s">
        <v>17836</v>
      </c>
      <c r="F47">
        <v>432</v>
      </c>
      <c r="G47" t="s">
        <v>7884</v>
      </c>
      <c r="H47" t="s">
        <v>7885</v>
      </c>
      <c r="I47" t="str">
        <f>VLOOKUP(G47,taxonomy!A47:G4573,7,FALSE)</f>
        <v>Eukaryota</v>
      </c>
      <c r="J47">
        <f>VLOOKUP(G47,PivotTable!$G$5:$AW$4605,32,FALSE)</f>
        <v>1</v>
      </c>
      <c r="K47">
        <f>VLOOKUP(G47,PivotTable!$G$5:$AW$4605,39,FALSE)</f>
        <v>1</v>
      </c>
      <c r="L47">
        <f>VLOOKUP(G47,PivotTable!$G$5:$AW$4605,33,FALSE)</f>
        <v>0</v>
      </c>
      <c r="M47">
        <f>VLOOKUP(G47,PivotTable!$G$5:$AY$4605,45,FALSE)</f>
        <v>2</v>
      </c>
      <c r="N47">
        <v>2</v>
      </c>
    </row>
  </sheetData>
  <sortState ref="A2:I47">
    <sortCondition descending="1" ref="A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zoomScaleNormal="100" workbookViewId="0">
      <selection activeCell="L78" sqref="L78"/>
    </sheetView>
  </sheetViews>
  <sheetFormatPr defaultRowHeight="15" x14ac:dyDescent="0.25"/>
  <cols>
    <col min="1" max="1" width="6" bestFit="1" customWidth="1"/>
    <col min="2" max="2" width="5" bestFit="1" customWidth="1"/>
    <col min="3" max="3" width="4.7109375" bestFit="1" customWidth="1"/>
    <col min="4" max="4" width="3" bestFit="1" customWidth="1"/>
    <col min="5" max="5" width="1.7109375" bestFit="1" customWidth="1"/>
    <col min="6" max="6" width="4" bestFit="1" customWidth="1"/>
    <col min="7" max="7" width="14.140625" bestFit="1" customWidth="1"/>
    <col min="8" max="8" width="8.5703125" bestFit="1" customWidth="1"/>
    <col min="9" max="9" width="9.7109375" bestFit="1" customWidth="1"/>
    <col min="10" max="10" width="9" bestFit="1" customWidth="1"/>
    <col min="11" max="11" width="11.140625" bestFit="1" customWidth="1"/>
    <col min="12" max="12" width="18.140625" bestFit="1" customWidth="1"/>
    <col min="13" max="13" width="17" bestFit="1" customWidth="1"/>
    <col min="14" max="14" width="23" bestFit="1" customWidth="1"/>
    <col min="17" max="17" width="16.140625" bestFit="1" customWidth="1"/>
  </cols>
  <sheetData>
    <row r="1" spans="1:18" s="5" customFormat="1" x14ac:dyDescent="0.25">
      <c r="A1" s="5" t="s">
        <v>17846</v>
      </c>
      <c r="G1" s="5" t="s">
        <v>9350</v>
      </c>
      <c r="H1" s="5" t="s">
        <v>17854</v>
      </c>
      <c r="I1" s="5" t="s">
        <v>9356</v>
      </c>
      <c r="J1" s="5" t="s">
        <v>17861</v>
      </c>
      <c r="K1" s="5" t="s">
        <v>17862</v>
      </c>
      <c r="L1" s="5" t="s">
        <v>17869</v>
      </c>
      <c r="M1" s="5" t="s">
        <v>17863</v>
      </c>
      <c r="N1" s="5" t="s">
        <v>17864</v>
      </c>
    </row>
    <row r="2" spans="1:18" x14ac:dyDescent="0.25">
      <c r="A2">
        <v>78.55</v>
      </c>
      <c r="B2">
        <v>7855</v>
      </c>
      <c r="C2" t="s">
        <v>17835</v>
      </c>
      <c r="D2">
        <v>43</v>
      </c>
      <c r="E2" t="s">
        <v>17836</v>
      </c>
      <c r="F2">
        <v>389</v>
      </c>
      <c r="G2" t="s">
        <v>7872</v>
      </c>
      <c r="H2" t="s">
        <v>7873</v>
      </c>
      <c r="I2" t="str">
        <f>VLOOKUP(G2,taxonomy!A2:G4528,7,FALSE)</f>
        <v>Eukaryota</v>
      </c>
      <c r="J2">
        <f>VLOOKUP(G2,PivotTable!$G$5:$AW$4605,32,FALSE)</f>
        <v>1</v>
      </c>
      <c r="K2">
        <f>VLOOKUP(G2,PivotTable!$G$5:$AW$4605,39,FALSE)</f>
        <v>1</v>
      </c>
      <c r="L2">
        <f>VLOOKUP(G2,PivotTable!$G$5:$AW$4605,33,FALSE)</f>
        <v>0</v>
      </c>
      <c r="M2">
        <f>VLOOKUP(G2,PivotTable!$G$5:$AY$4605,45,FALSE)</f>
        <v>2</v>
      </c>
      <c r="N2">
        <v>2</v>
      </c>
    </row>
    <row r="3" spans="1:18" x14ac:dyDescent="0.25">
      <c r="A3">
        <v>78.38</v>
      </c>
      <c r="B3">
        <v>7838</v>
      </c>
      <c r="C3" t="s">
        <v>17835</v>
      </c>
      <c r="D3">
        <v>43</v>
      </c>
      <c r="E3" t="s">
        <v>17836</v>
      </c>
      <c r="F3">
        <v>389</v>
      </c>
      <c r="G3" t="s">
        <v>7870</v>
      </c>
      <c r="H3" t="s">
        <v>7871</v>
      </c>
      <c r="I3" t="str">
        <f>VLOOKUP(G3,taxonomy!A3:G4529,7,FALSE)</f>
        <v>Eukaryota</v>
      </c>
      <c r="J3">
        <f>VLOOKUP(G3,PivotTable!$G$5:$AW$4605,32,FALSE)</f>
        <v>1</v>
      </c>
      <c r="K3">
        <f>VLOOKUP(G3,PivotTable!$G$5:$AW$4605,39,FALSE)</f>
        <v>1</v>
      </c>
      <c r="L3">
        <f>VLOOKUP(G3,PivotTable!$G$5:$AW$4605,33,FALSE)</f>
        <v>0</v>
      </c>
      <c r="M3">
        <f>VLOOKUP(G3,PivotTable!$G$5:$AY$4605,45,FALSE)</f>
        <v>2</v>
      </c>
      <c r="N3">
        <v>2</v>
      </c>
    </row>
    <row r="4" spans="1:18" x14ac:dyDescent="0.25">
      <c r="A4">
        <v>78.38</v>
      </c>
      <c r="B4">
        <v>7838</v>
      </c>
      <c r="C4" t="s">
        <v>17835</v>
      </c>
      <c r="D4">
        <v>43</v>
      </c>
      <c r="E4" t="s">
        <v>17836</v>
      </c>
      <c r="F4">
        <v>389</v>
      </c>
      <c r="G4" t="s">
        <v>7878</v>
      </c>
      <c r="H4" t="s">
        <v>7879</v>
      </c>
      <c r="I4" t="str">
        <f>VLOOKUP(G4,taxonomy!A4:G4530,7,FALSE)</f>
        <v>Eukaryota</v>
      </c>
      <c r="J4">
        <f>VLOOKUP(G4,PivotTable!$G$5:$AW$4605,32,FALSE)</f>
        <v>1</v>
      </c>
      <c r="K4">
        <f>VLOOKUP(G4,PivotTable!$G$5:$AW$4605,39,FALSE)</f>
        <v>1</v>
      </c>
      <c r="L4">
        <f>VLOOKUP(G4,PivotTable!$G$5:$AW$4605,33,FALSE)</f>
        <v>0</v>
      </c>
      <c r="M4">
        <f>VLOOKUP(G4,PivotTable!$G$5:$AY$4605,45,FALSE)</f>
        <v>2</v>
      </c>
      <c r="N4">
        <v>2</v>
      </c>
    </row>
    <row r="5" spans="1:18" x14ac:dyDescent="0.25">
      <c r="A5">
        <v>78.33</v>
      </c>
      <c r="B5">
        <v>7833</v>
      </c>
      <c r="C5" t="s">
        <v>17835</v>
      </c>
      <c r="D5">
        <v>39</v>
      </c>
      <c r="E5" t="s">
        <v>17836</v>
      </c>
      <c r="F5">
        <v>385</v>
      </c>
      <c r="G5" t="s">
        <v>7864</v>
      </c>
      <c r="H5" t="s">
        <v>7865</v>
      </c>
      <c r="I5" t="str">
        <f>VLOOKUP(G5,taxonomy!A5:G4531,7,FALSE)</f>
        <v>Eukaryota</v>
      </c>
      <c r="J5">
        <f>VLOOKUP(G5,PivotTable!$G$5:$AW$4605,32,FALSE)</f>
        <v>1</v>
      </c>
      <c r="K5">
        <f>VLOOKUP(G5,PivotTable!$G$5:$AW$4605,39,FALSE)</f>
        <v>1</v>
      </c>
      <c r="L5">
        <f>VLOOKUP(G5,PivotTable!$G$5:$AW$4605,33,FALSE)</f>
        <v>0</v>
      </c>
      <c r="M5">
        <f>VLOOKUP(G5,PivotTable!$G$5:$AY$4605,45,FALSE)</f>
        <v>2</v>
      </c>
      <c r="N5">
        <v>2</v>
      </c>
    </row>
    <row r="6" spans="1:18" x14ac:dyDescent="0.25">
      <c r="A6">
        <v>78.239999999999995</v>
      </c>
      <c r="B6">
        <v>7824</v>
      </c>
      <c r="C6" t="s">
        <v>17835</v>
      </c>
      <c r="D6">
        <v>43</v>
      </c>
      <c r="E6" t="s">
        <v>17836</v>
      </c>
      <c r="F6">
        <v>389</v>
      </c>
      <c r="G6" t="s">
        <v>7868</v>
      </c>
      <c r="H6" t="s">
        <v>7869</v>
      </c>
      <c r="I6" t="str">
        <f>VLOOKUP(G6,taxonomy!A6:G4532,7,FALSE)</f>
        <v>Eukaryota</v>
      </c>
      <c r="J6">
        <f>VLOOKUP(G6,PivotTable!$G$5:$AW$4605,32,FALSE)</f>
        <v>1</v>
      </c>
      <c r="K6">
        <f>VLOOKUP(G6,PivotTable!$G$5:$AW$4605,39,FALSE)</f>
        <v>1</v>
      </c>
      <c r="L6">
        <f>VLOOKUP(G6,PivotTable!$G$5:$AW$4605,33,FALSE)</f>
        <v>0</v>
      </c>
      <c r="M6">
        <f>VLOOKUP(G6,PivotTable!$G$5:$AY$4605,45,FALSE)</f>
        <v>2</v>
      </c>
      <c r="N6">
        <v>2</v>
      </c>
    </row>
    <row r="7" spans="1:18" x14ac:dyDescent="0.25">
      <c r="A7">
        <v>77.709999999999994</v>
      </c>
      <c r="B7">
        <v>7771</v>
      </c>
      <c r="C7" t="s">
        <v>17835</v>
      </c>
      <c r="D7">
        <v>43</v>
      </c>
      <c r="E7" t="s">
        <v>17836</v>
      </c>
      <c r="F7">
        <v>389</v>
      </c>
      <c r="G7" t="s">
        <v>7874</v>
      </c>
      <c r="H7" t="s">
        <v>7875</v>
      </c>
      <c r="I7" t="str">
        <f>VLOOKUP(G7,taxonomy!A7:G4533,7,FALSE)</f>
        <v>Eukaryota</v>
      </c>
      <c r="J7">
        <f>VLOOKUP(G7,PivotTable!$G$5:$AW$4605,32,FALSE)</f>
        <v>1</v>
      </c>
      <c r="K7">
        <f>VLOOKUP(G7,PivotTable!$G$5:$AW$4605,39,FALSE)</f>
        <v>1</v>
      </c>
      <c r="L7">
        <f>VLOOKUP(G7,PivotTable!$G$5:$AW$4605,33,FALSE)</f>
        <v>0</v>
      </c>
      <c r="M7">
        <f>VLOOKUP(G7,PivotTable!$G$5:$AY$4605,45,FALSE)</f>
        <v>2</v>
      </c>
      <c r="N7">
        <v>2</v>
      </c>
      <c r="Q7" s="5" t="s">
        <v>17866</v>
      </c>
      <c r="R7">
        <f>COUNTIF($I$2:$I$69,"Eukaryota")</f>
        <v>42</v>
      </c>
    </row>
    <row r="8" spans="1:18" x14ac:dyDescent="0.25">
      <c r="A8">
        <v>77.67</v>
      </c>
      <c r="B8">
        <v>7767</v>
      </c>
      <c r="C8" t="s">
        <v>17835</v>
      </c>
      <c r="D8">
        <v>43</v>
      </c>
      <c r="E8" t="s">
        <v>17836</v>
      </c>
      <c r="F8">
        <v>389</v>
      </c>
      <c r="G8" t="s">
        <v>7876</v>
      </c>
      <c r="H8" t="s">
        <v>7877</v>
      </c>
      <c r="I8" t="str">
        <f>VLOOKUP(G8,taxonomy!A8:G4534,7,FALSE)</f>
        <v>Eukaryota</v>
      </c>
      <c r="J8">
        <f>VLOOKUP(G8,PivotTable!$G$5:$AW$4605,32,FALSE)</f>
        <v>1</v>
      </c>
      <c r="K8">
        <f>VLOOKUP(G8,PivotTable!$G$5:$AW$4605,39,FALSE)</f>
        <v>1</v>
      </c>
      <c r="L8">
        <f>VLOOKUP(G8,PivotTable!$G$5:$AW$4605,33,FALSE)</f>
        <v>0</v>
      </c>
      <c r="M8">
        <f>VLOOKUP(G8,PivotTable!$G$5:$AY$4605,45,FALSE)</f>
        <v>2</v>
      </c>
      <c r="N8">
        <v>2</v>
      </c>
      <c r="Q8" s="5" t="s">
        <v>17867</v>
      </c>
      <c r="R8">
        <f>COUNTIF($I$2:$I$69,"Bacteria")</f>
        <v>26</v>
      </c>
    </row>
    <row r="9" spans="1:18" x14ac:dyDescent="0.25">
      <c r="A9">
        <v>77.62</v>
      </c>
      <c r="B9">
        <v>7762</v>
      </c>
      <c r="C9" t="s">
        <v>17835</v>
      </c>
      <c r="D9">
        <v>42</v>
      </c>
      <c r="E9" t="s">
        <v>17836</v>
      </c>
      <c r="F9">
        <v>388</v>
      </c>
      <c r="G9" t="s">
        <v>7760</v>
      </c>
      <c r="H9" t="s">
        <v>7761</v>
      </c>
      <c r="I9" t="str">
        <f>VLOOKUP(G9,taxonomy!A9:G4535,7,FALSE)</f>
        <v>Eukaryota</v>
      </c>
      <c r="J9">
        <f>VLOOKUP(G9,PivotTable!$G$5:$AW$4605,32,FALSE)</f>
        <v>1</v>
      </c>
      <c r="K9">
        <f>VLOOKUP(G9,PivotTable!$G$5:$AW$4605,39,FALSE)</f>
        <v>1</v>
      </c>
      <c r="L9">
        <f>VLOOKUP(G9,PivotTable!$G$5:$AW$4605,33,FALSE)</f>
        <v>0</v>
      </c>
      <c r="M9">
        <f>VLOOKUP(G9,PivotTable!$G$5:$AY$4605,45,FALSE)</f>
        <v>2</v>
      </c>
      <c r="N9">
        <v>2</v>
      </c>
    </row>
    <row r="10" spans="1:18" x14ac:dyDescent="0.25">
      <c r="A10">
        <v>77.39</v>
      </c>
      <c r="B10">
        <v>7739</v>
      </c>
      <c r="C10" t="s">
        <v>17835</v>
      </c>
      <c r="D10">
        <v>46</v>
      </c>
      <c r="E10" t="s">
        <v>17836</v>
      </c>
      <c r="F10">
        <v>392</v>
      </c>
      <c r="G10" t="s">
        <v>7782</v>
      </c>
      <c r="H10" t="s">
        <v>7783</v>
      </c>
      <c r="I10" t="str">
        <f>VLOOKUP(G10,taxonomy!A10:G4536,7,FALSE)</f>
        <v>Eukaryota</v>
      </c>
      <c r="J10">
        <f>VLOOKUP(G10,PivotTable!$G$5:$AW$4605,32,FALSE)</f>
        <v>1</v>
      </c>
      <c r="K10">
        <f>VLOOKUP(G10,PivotTable!$G$5:$AW$4605,39,FALSE)</f>
        <v>1</v>
      </c>
      <c r="L10">
        <f>VLOOKUP(G10,PivotTable!$G$5:$AW$4605,33,FALSE)</f>
        <v>0</v>
      </c>
      <c r="M10">
        <f>VLOOKUP(G10,PivotTable!$G$5:$AY$4605,45,FALSE)</f>
        <v>2</v>
      </c>
      <c r="N10">
        <v>2</v>
      </c>
    </row>
    <row r="11" spans="1:18" x14ac:dyDescent="0.25">
      <c r="A11">
        <v>74.73</v>
      </c>
      <c r="B11">
        <v>7473</v>
      </c>
      <c r="C11" t="s">
        <v>17835</v>
      </c>
      <c r="D11">
        <v>33</v>
      </c>
      <c r="E11" t="s">
        <v>17836</v>
      </c>
      <c r="F11">
        <v>373</v>
      </c>
      <c r="G11" t="s">
        <v>7744</v>
      </c>
      <c r="H11" t="s">
        <v>7745</v>
      </c>
      <c r="I11" t="str">
        <f>VLOOKUP(G11,taxonomy!A11:G4537,7,FALSE)</f>
        <v>Eukaryota</v>
      </c>
      <c r="J11">
        <f>VLOOKUP(G11,PivotTable!$G$5:$AW$4605,32,FALSE)</f>
        <v>1</v>
      </c>
      <c r="K11">
        <f>VLOOKUP(G11,PivotTable!$G$5:$AW$4605,39,FALSE)</f>
        <v>1</v>
      </c>
      <c r="L11">
        <f>VLOOKUP(G11,PivotTable!$G$5:$AW$4605,33,FALSE)</f>
        <v>0</v>
      </c>
      <c r="M11">
        <f>VLOOKUP(G11,PivotTable!$G$5:$AY$4605,45,FALSE)</f>
        <v>2</v>
      </c>
      <c r="N11">
        <v>2</v>
      </c>
    </row>
    <row r="12" spans="1:18" x14ac:dyDescent="0.25">
      <c r="A12">
        <v>74.61</v>
      </c>
      <c r="B12">
        <v>7461</v>
      </c>
      <c r="C12" t="s">
        <v>17835</v>
      </c>
      <c r="D12">
        <v>33</v>
      </c>
      <c r="E12" t="s">
        <v>17836</v>
      </c>
      <c r="F12">
        <v>373</v>
      </c>
      <c r="G12" t="s">
        <v>7786</v>
      </c>
      <c r="H12" t="s">
        <v>7787</v>
      </c>
      <c r="I12" t="str">
        <f>VLOOKUP(G12,taxonomy!A12:G4538,7,FALSE)</f>
        <v>Eukaryota</v>
      </c>
      <c r="J12">
        <f>VLOOKUP(G12,PivotTable!$G$5:$AW$4605,32,FALSE)</f>
        <v>1</v>
      </c>
      <c r="K12">
        <f>VLOOKUP(G12,PivotTable!$G$5:$AW$4605,39,FALSE)</f>
        <v>1</v>
      </c>
      <c r="L12">
        <f>VLOOKUP(G12,PivotTable!$G$5:$AW$4605,33,FALSE)</f>
        <v>0</v>
      </c>
      <c r="M12">
        <f>VLOOKUP(G12,PivotTable!$G$5:$AY$4605,45,FALSE)</f>
        <v>2</v>
      </c>
      <c r="N12">
        <v>2</v>
      </c>
    </row>
    <row r="13" spans="1:18" x14ac:dyDescent="0.25">
      <c r="A13">
        <v>73.709999999999994</v>
      </c>
      <c r="B13">
        <v>7371</v>
      </c>
      <c r="C13" t="s">
        <v>17835</v>
      </c>
      <c r="D13">
        <v>86</v>
      </c>
      <c r="E13" t="s">
        <v>17836</v>
      </c>
      <c r="F13">
        <v>432</v>
      </c>
      <c r="G13" t="s">
        <v>7882</v>
      </c>
      <c r="H13" t="s">
        <v>7883</v>
      </c>
      <c r="I13" t="str">
        <f>VLOOKUP(G13,taxonomy!A13:G4539,7,FALSE)</f>
        <v>Eukaryota</v>
      </c>
      <c r="J13">
        <f>VLOOKUP(G13,PivotTable!$G$5:$AW$4605,32,FALSE)</f>
        <v>1</v>
      </c>
      <c r="K13">
        <f>VLOOKUP(G13,PivotTable!$G$5:$AW$4605,39,FALSE)</f>
        <v>1</v>
      </c>
      <c r="L13">
        <f>VLOOKUP(G13,PivotTable!$G$5:$AW$4605,33,FALSE)</f>
        <v>0</v>
      </c>
      <c r="M13">
        <f>VLOOKUP(G13,PivotTable!$G$5:$AY$4605,45,FALSE)</f>
        <v>2</v>
      </c>
      <c r="N13">
        <v>2</v>
      </c>
    </row>
    <row r="14" spans="1:18" x14ac:dyDescent="0.25">
      <c r="A14">
        <v>73.44</v>
      </c>
      <c r="B14">
        <v>7344</v>
      </c>
      <c r="C14" t="s">
        <v>17835</v>
      </c>
      <c r="D14">
        <v>86</v>
      </c>
      <c r="E14" t="s">
        <v>17836</v>
      </c>
      <c r="F14">
        <v>432</v>
      </c>
      <c r="G14" t="s">
        <v>7880</v>
      </c>
      <c r="H14" t="s">
        <v>7881</v>
      </c>
      <c r="I14" t="str">
        <f>VLOOKUP(G14,taxonomy!A14:G4540,7,FALSE)</f>
        <v>Eukaryota</v>
      </c>
      <c r="J14">
        <f>VLOOKUP(G14,PivotTable!$G$5:$AW$4605,32,FALSE)</f>
        <v>1</v>
      </c>
      <c r="K14">
        <f>VLOOKUP(G14,PivotTable!$G$5:$AW$4605,39,FALSE)</f>
        <v>1</v>
      </c>
      <c r="L14">
        <f>VLOOKUP(G14,PivotTable!$G$5:$AW$4605,33,FALSE)</f>
        <v>0</v>
      </c>
      <c r="M14">
        <f>VLOOKUP(G14,PivotTable!$G$5:$AY$4605,45,FALSE)</f>
        <v>2</v>
      </c>
      <c r="N14">
        <v>2</v>
      </c>
    </row>
    <row r="15" spans="1:18" x14ac:dyDescent="0.25">
      <c r="A15">
        <v>72.650000000000006</v>
      </c>
      <c r="B15">
        <v>7265</v>
      </c>
      <c r="C15" t="s">
        <v>17835</v>
      </c>
      <c r="D15">
        <v>42</v>
      </c>
      <c r="E15" t="s">
        <v>17836</v>
      </c>
      <c r="F15">
        <v>382</v>
      </c>
      <c r="G15" t="s">
        <v>17851</v>
      </c>
      <c r="H15" t="s">
        <v>7861</v>
      </c>
      <c r="I15" t="s">
        <v>9366</v>
      </c>
      <c r="J15">
        <v>1</v>
      </c>
      <c r="K15">
        <v>1</v>
      </c>
      <c r="L15">
        <v>0</v>
      </c>
      <c r="M15">
        <v>2</v>
      </c>
      <c r="N15">
        <v>2</v>
      </c>
    </row>
    <row r="16" spans="1:18" x14ac:dyDescent="0.25">
      <c r="A16">
        <v>72.489999999999995</v>
      </c>
      <c r="B16">
        <v>7249</v>
      </c>
      <c r="C16" t="s">
        <v>17835</v>
      </c>
      <c r="D16">
        <v>30</v>
      </c>
      <c r="E16" t="s">
        <v>17836</v>
      </c>
      <c r="F16">
        <v>370</v>
      </c>
      <c r="G16" t="s">
        <v>7866</v>
      </c>
      <c r="H16" t="s">
        <v>7867</v>
      </c>
      <c r="I16" t="str">
        <f>VLOOKUP(G16,taxonomy!A16:G4542,7,FALSE)</f>
        <v>Eukaryota</v>
      </c>
      <c r="J16">
        <f>VLOOKUP(G16,PivotTable!$G$5:$AW$4605,32,FALSE)</f>
        <v>1</v>
      </c>
      <c r="K16">
        <f>VLOOKUP(G16,PivotTable!$G$5:$AW$4605,39,FALSE)</f>
        <v>1</v>
      </c>
      <c r="L16">
        <f>VLOOKUP(G16,PivotTable!$G$5:$AW$4605,33,FALSE)</f>
        <v>0</v>
      </c>
      <c r="M16">
        <f>VLOOKUP(G16,PivotTable!$G$5:$AY$4605,45,FALSE)</f>
        <v>2</v>
      </c>
      <c r="N16">
        <v>2</v>
      </c>
    </row>
    <row r="17" spans="1:14" x14ac:dyDescent="0.25">
      <c r="A17">
        <v>72.31</v>
      </c>
      <c r="B17">
        <v>7231</v>
      </c>
      <c r="C17" t="s">
        <v>17835</v>
      </c>
      <c r="D17">
        <v>32</v>
      </c>
      <c r="E17" t="s">
        <v>17836</v>
      </c>
      <c r="F17">
        <v>372</v>
      </c>
      <c r="G17" t="s">
        <v>7816</v>
      </c>
      <c r="H17" t="s">
        <v>7817</v>
      </c>
      <c r="I17" t="str">
        <f>VLOOKUP(G17,taxonomy!A17:G4543,7,FALSE)</f>
        <v>Eukaryota</v>
      </c>
      <c r="J17">
        <f>VLOOKUP(G17,PivotTable!$G$5:$AW$4605,32,FALSE)</f>
        <v>1</v>
      </c>
      <c r="K17">
        <f>VLOOKUP(G17,PivotTable!$G$5:$AW$4605,39,FALSE)</f>
        <v>1</v>
      </c>
      <c r="L17">
        <f>VLOOKUP(G17,PivotTable!$G$5:$AW$4605,33,FALSE)</f>
        <v>0</v>
      </c>
      <c r="M17">
        <f>VLOOKUP(G17,PivotTable!$G$5:$AY$4605,45,FALSE)</f>
        <v>2</v>
      </c>
      <c r="N17">
        <v>2</v>
      </c>
    </row>
    <row r="18" spans="1:14" x14ac:dyDescent="0.25">
      <c r="A18">
        <v>72.3</v>
      </c>
      <c r="B18">
        <v>7230</v>
      </c>
      <c r="C18" t="s">
        <v>17835</v>
      </c>
      <c r="D18">
        <v>20</v>
      </c>
      <c r="E18" t="s">
        <v>17836</v>
      </c>
      <c r="F18">
        <v>360</v>
      </c>
      <c r="G18" t="s">
        <v>7794</v>
      </c>
      <c r="H18" t="s">
        <v>7795</v>
      </c>
      <c r="I18" t="str">
        <f>VLOOKUP(G18,taxonomy!A18:G4544,7,FALSE)</f>
        <v>Eukaryota</v>
      </c>
      <c r="J18">
        <f>VLOOKUP(G18,PivotTable!$G$5:$AW$4605,32,FALSE)</f>
        <v>1</v>
      </c>
      <c r="K18">
        <f>VLOOKUP(G18,PivotTable!$G$5:$AW$4605,39,FALSE)</f>
        <v>1</v>
      </c>
      <c r="L18">
        <f>VLOOKUP(G18,PivotTable!$G$5:$AW$4605,33,FALSE)</f>
        <v>0</v>
      </c>
      <c r="M18">
        <f>VLOOKUP(G18,PivotTable!$G$5:$AY$4605,45,FALSE)</f>
        <v>2</v>
      </c>
      <c r="N18">
        <v>2</v>
      </c>
    </row>
    <row r="19" spans="1:14" x14ac:dyDescent="0.25">
      <c r="A19">
        <v>72.099999999999994</v>
      </c>
      <c r="B19">
        <v>7210</v>
      </c>
      <c r="C19" t="s">
        <v>17835</v>
      </c>
      <c r="D19">
        <v>23</v>
      </c>
      <c r="E19" t="s">
        <v>17836</v>
      </c>
      <c r="F19">
        <v>363</v>
      </c>
      <c r="G19" t="s">
        <v>17849</v>
      </c>
      <c r="H19" t="s">
        <v>17850</v>
      </c>
      <c r="I19" t="s">
        <v>9366</v>
      </c>
      <c r="J19">
        <v>1</v>
      </c>
      <c r="K19">
        <v>1</v>
      </c>
      <c r="L19">
        <v>0</v>
      </c>
      <c r="M19">
        <v>2</v>
      </c>
      <c r="N19">
        <v>2</v>
      </c>
    </row>
    <row r="20" spans="1:14" x14ac:dyDescent="0.25">
      <c r="A20">
        <v>72.02</v>
      </c>
      <c r="B20">
        <v>7202</v>
      </c>
      <c r="C20" t="s">
        <v>17835</v>
      </c>
      <c r="D20">
        <v>20</v>
      </c>
      <c r="E20" t="s">
        <v>17836</v>
      </c>
      <c r="F20">
        <v>358</v>
      </c>
      <c r="G20" t="s">
        <v>7802</v>
      </c>
      <c r="H20" t="s">
        <v>7803</v>
      </c>
      <c r="I20" t="str">
        <f>VLOOKUP(G20,taxonomy!A20:G4546,7,FALSE)</f>
        <v>Eukaryota</v>
      </c>
      <c r="J20">
        <f>VLOOKUP(G20,PivotTable!$G$5:$AW$4605,32,FALSE)</f>
        <v>1</v>
      </c>
      <c r="K20">
        <f>VLOOKUP(G20,PivotTable!$G$5:$AW$4605,39,FALSE)</f>
        <v>1</v>
      </c>
      <c r="L20">
        <f>VLOOKUP(G20,PivotTable!$G$5:$AW$4605,33,FALSE)</f>
        <v>0</v>
      </c>
      <c r="M20">
        <f>VLOOKUP(G20,PivotTable!$G$5:$AY$4605,45,FALSE)</f>
        <v>2</v>
      </c>
      <c r="N20">
        <v>2</v>
      </c>
    </row>
    <row r="21" spans="1:14" x14ac:dyDescent="0.25">
      <c r="A21">
        <v>71.930000000000007</v>
      </c>
      <c r="B21">
        <v>7193</v>
      </c>
      <c r="C21" t="s">
        <v>17835</v>
      </c>
      <c r="D21">
        <v>26</v>
      </c>
      <c r="E21" t="s">
        <v>17836</v>
      </c>
      <c r="F21">
        <v>366</v>
      </c>
      <c r="G21" t="s">
        <v>7824</v>
      </c>
      <c r="H21" t="s">
        <v>7825</v>
      </c>
      <c r="I21" t="str">
        <f>VLOOKUP(G21,taxonomy!A21:G4547,7,FALSE)</f>
        <v>Eukaryota</v>
      </c>
      <c r="J21">
        <f>VLOOKUP(G21,PivotTable!$G$5:$AW$4605,32,FALSE)</f>
        <v>1</v>
      </c>
      <c r="K21">
        <f>VLOOKUP(G21,PivotTable!$G$5:$AW$4605,39,FALSE)</f>
        <v>1</v>
      </c>
      <c r="L21">
        <f>VLOOKUP(G21,PivotTable!$G$5:$AW$4605,33,FALSE)</f>
        <v>0</v>
      </c>
      <c r="M21">
        <f>VLOOKUP(G21,PivotTable!$G$5:$AY$4605,45,FALSE)</f>
        <v>2</v>
      </c>
      <c r="N21">
        <v>2</v>
      </c>
    </row>
    <row r="22" spans="1:14" x14ac:dyDescent="0.25">
      <c r="A22">
        <v>71.86</v>
      </c>
      <c r="B22">
        <v>7186</v>
      </c>
      <c r="C22" t="s">
        <v>17835</v>
      </c>
      <c r="D22">
        <v>20</v>
      </c>
      <c r="E22" t="s">
        <v>17836</v>
      </c>
      <c r="F22">
        <v>358</v>
      </c>
      <c r="G22" t="s">
        <v>7720</v>
      </c>
      <c r="H22" t="s">
        <v>7721</v>
      </c>
      <c r="I22" t="str">
        <f>VLOOKUP(G22,taxonomy!A22:G4548,7,FALSE)</f>
        <v>Eukaryota</v>
      </c>
      <c r="J22">
        <f>VLOOKUP(G22,PivotTable!$G$5:$AW$4605,32,FALSE)</f>
        <v>1</v>
      </c>
      <c r="K22">
        <f>VLOOKUP(G22,PivotTable!$G$5:$AW$4605,39,FALSE)</f>
        <v>1</v>
      </c>
      <c r="L22">
        <f>VLOOKUP(G22,PivotTable!$G$5:$AW$4605,33,FALSE)</f>
        <v>0</v>
      </c>
      <c r="M22">
        <f>VLOOKUP(G22,PivotTable!$G$5:$AY$4605,45,FALSE)</f>
        <v>2</v>
      </c>
      <c r="N22">
        <v>2</v>
      </c>
    </row>
    <row r="23" spans="1:14" x14ac:dyDescent="0.25">
      <c r="A23">
        <v>71.75</v>
      </c>
      <c r="B23">
        <v>7175</v>
      </c>
      <c r="C23" t="s">
        <v>17835</v>
      </c>
      <c r="D23">
        <v>86</v>
      </c>
      <c r="E23" t="s">
        <v>17836</v>
      </c>
      <c r="F23">
        <v>432</v>
      </c>
      <c r="G23" t="s">
        <v>7886</v>
      </c>
      <c r="H23" t="s">
        <v>7887</v>
      </c>
      <c r="I23" t="str">
        <f>VLOOKUP(G23,taxonomy!A23:G4549,7,FALSE)</f>
        <v>Eukaryota</v>
      </c>
      <c r="J23">
        <f>VLOOKUP(G23,PivotTable!$G$5:$AW$4605,32,FALSE)</f>
        <v>1</v>
      </c>
      <c r="K23">
        <f>VLOOKUP(G23,PivotTable!$G$5:$AW$4605,39,FALSE)</f>
        <v>1</v>
      </c>
      <c r="L23">
        <f>VLOOKUP(G23,PivotTable!$G$5:$AW$4605,33,FALSE)</f>
        <v>0</v>
      </c>
      <c r="M23">
        <f>VLOOKUP(G23,PivotTable!$G$5:$AY$4605,45,FALSE)</f>
        <v>2</v>
      </c>
      <c r="N23">
        <v>2</v>
      </c>
    </row>
    <row r="24" spans="1:14" x14ac:dyDescent="0.25">
      <c r="A24">
        <v>71.58</v>
      </c>
      <c r="B24">
        <v>7158</v>
      </c>
      <c r="C24" t="s">
        <v>17835</v>
      </c>
      <c r="D24">
        <v>20</v>
      </c>
      <c r="E24" t="s">
        <v>17836</v>
      </c>
      <c r="F24">
        <v>358</v>
      </c>
      <c r="G24" t="s">
        <v>7734</v>
      </c>
      <c r="H24" t="s">
        <v>7735</v>
      </c>
      <c r="I24" t="str">
        <f>VLOOKUP(G24,taxonomy!A24:G4550,7,FALSE)</f>
        <v>Eukaryota</v>
      </c>
      <c r="J24">
        <f>VLOOKUP(G24,PivotTable!$G$5:$AW$4605,32,FALSE)</f>
        <v>1</v>
      </c>
      <c r="K24">
        <f>VLOOKUP(G24,PivotTable!$G$5:$AW$4605,39,FALSE)</f>
        <v>1</v>
      </c>
      <c r="L24">
        <f>VLOOKUP(G24,PivotTable!$G$5:$AW$4605,33,FALSE)</f>
        <v>0</v>
      </c>
      <c r="M24">
        <f>VLOOKUP(G24,PivotTable!$G$5:$AY$4605,45,FALSE)</f>
        <v>2</v>
      </c>
      <c r="N24">
        <v>2</v>
      </c>
    </row>
    <row r="25" spans="1:14" x14ac:dyDescent="0.25">
      <c r="A25">
        <v>71.150000000000006</v>
      </c>
      <c r="B25">
        <v>7115</v>
      </c>
      <c r="C25" t="s">
        <v>17835</v>
      </c>
      <c r="D25">
        <v>20</v>
      </c>
      <c r="E25" t="s">
        <v>17836</v>
      </c>
      <c r="F25">
        <v>360</v>
      </c>
      <c r="G25" t="s">
        <v>7742</v>
      </c>
      <c r="H25" t="s">
        <v>7743</v>
      </c>
      <c r="I25" t="str">
        <f>VLOOKUP(G25,taxonomy!A25:G4551,7,FALSE)</f>
        <v>Eukaryota</v>
      </c>
      <c r="J25">
        <f>VLOOKUP(G25,PivotTable!$G$5:$AW$4605,32,FALSE)</f>
        <v>1</v>
      </c>
      <c r="K25">
        <f>VLOOKUP(G25,PivotTable!$G$5:$AW$4605,39,FALSE)</f>
        <v>1</v>
      </c>
      <c r="L25">
        <f>VLOOKUP(G25,PivotTable!$G$5:$AW$4605,33,FALSE)</f>
        <v>0</v>
      </c>
      <c r="M25">
        <f>VLOOKUP(G25,PivotTable!$G$5:$AY$4605,45,FALSE)</f>
        <v>2</v>
      </c>
      <c r="N25">
        <v>2</v>
      </c>
    </row>
    <row r="26" spans="1:14" x14ac:dyDescent="0.25">
      <c r="A26">
        <v>71.040000000000006</v>
      </c>
      <c r="B26">
        <v>7104</v>
      </c>
      <c r="C26" t="s">
        <v>17835</v>
      </c>
      <c r="D26">
        <v>86</v>
      </c>
      <c r="E26" t="s">
        <v>17836</v>
      </c>
      <c r="F26">
        <v>432</v>
      </c>
      <c r="G26" t="s">
        <v>7884</v>
      </c>
      <c r="H26" t="s">
        <v>7885</v>
      </c>
      <c r="I26" t="str">
        <f>VLOOKUP(G26,taxonomy!A26:G4552,7,FALSE)</f>
        <v>Eukaryota</v>
      </c>
      <c r="J26">
        <f>VLOOKUP(G26,PivotTable!$G$5:$AW$4605,32,FALSE)</f>
        <v>1</v>
      </c>
      <c r="K26">
        <f>VLOOKUP(G26,PivotTable!$G$5:$AW$4605,39,FALSE)</f>
        <v>1</v>
      </c>
      <c r="L26">
        <f>VLOOKUP(G26,PivotTable!$G$5:$AW$4605,33,FALSE)</f>
        <v>0</v>
      </c>
      <c r="M26">
        <f>VLOOKUP(G26,PivotTable!$G$5:$AY$4605,45,FALSE)</f>
        <v>2</v>
      </c>
      <c r="N26">
        <v>2</v>
      </c>
    </row>
    <row r="27" spans="1:14" x14ac:dyDescent="0.25">
      <c r="A27">
        <v>71.03</v>
      </c>
      <c r="B27">
        <v>7103</v>
      </c>
      <c r="C27" t="s">
        <v>17835</v>
      </c>
      <c r="D27">
        <v>20</v>
      </c>
      <c r="E27" t="s">
        <v>17836</v>
      </c>
      <c r="F27">
        <v>360</v>
      </c>
      <c r="G27" t="s">
        <v>17852</v>
      </c>
      <c r="H27" t="s">
        <v>7823</v>
      </c>
      <c r="I27" t="s">
        <v>9366</v>
      </c>
      <c r="J27">
        <v>1</v>
      </c>
      <c r="K27">
        <v>1</v>
      </c>
      <c r="L27">
        <v>0</v>
      </c>
      <c r="M27">
        <v>2</v>
      </c>
      <c r="N27">
        <v>2</v>
      </c>
    </row>
    <row r="28" spans="1:14" x14ac:dyDescent="0.25">
      <c r="A28">
        <v>70.86</v>
      </c>
      <c r="B28">
        <v>7086</v>
      </c>
      <c r="C28" t="s">
        <v>17835</v>
      </c>
      <c r="D28">
        <v>33</v>
      </c>
      <c r="E28" t="s">
        <v>17836</v>
      </c>
      <c r="F28">
        <v>373</v>
      </c>
      <c r="G28" t="s">
        <v>7740</v>
      </c>
      <c r="H28" t="s">
        <v>7741</v>
      </c>
      <c r="I28" t="str">
        <f>VLOOKUP(G28,taxonomy!A28:G4554,7,FALSE)</f>
        <v>Eukaryota</v>
      </c>
      <c r="J28">
        <f>VLOOKUP(G28,PivotTable!$G$5:$AW$4605,32,FALSE)</f>
        <v>1</v>
      </c>
      <c r="K28">
        <f>VLOOKUP(G28,PivotTable!$G$5:$AW$4605,39,FALSE)</f>
        <v>1</v>
      </c>
      <c r="L28">
        <f>VLOOKUP(G28,PivotTable!$G$5:$AW$4605,33,FALSE)</f>
        <v>0</v>
      </c>
      <c r="M28">
        <f>VLOOKUP(G28,PivotTable!$G$5:$AY$4605,45,FALSE)</f>
        <v>2</v>
      </c>
      <c r="N28">
        <v>2</v>
      </c>
    </row>
    <row r="29" spans="1:14" x14ac:dyDescent="0.25">
      <c r="A29">
        <v>70.8</v>
      </c>
      <c r="B29">
        <v>7080</v>
      </c>
      <c r="C29" t="s">
        <v>17835</v>
      </c>
      <c r="D29">
        <v>21</v>
      </c>
      <c r="E29" t="s">
        <v>17836</v>
      </c>
      <c r="F29">
        <v>360</v>
      </c>
      <c r="G29" t="s">
        <v>7695</v>
      </c>
      <c r="H29" t="s">
        <v>7696</v>
      </c>
      <c r="I29" t="str">
        <f>VLOOKUP(G29,taxonomy!A29:G4555,7,FALSE)</f>
        <v>Eukaryota</v>
      </c>
      <c r="J29">
        <f>VLOOKUP(G29,PivotTable!$G$5:$AW$4605,32,FALSE)</f>
        <v>1</v>
      </c>
      <c r="K29">
        <f>VLOOKUP(G29,PivotTable!$G$5:$AW$4605,39,FALSE)</f>
        <v>1</v>
      </c>
      <c r="L29">
        <f>VLOOKUP(G29,PivotTable!$G$5:$AW$4605,33,FALSE)</f>
        <v>0</v>
      </c>
      <c r="M29">
        <f>VLOOKUP(G29,PivotTable!$G$5:$AY$4605,45,FALSE)</f>
        <v>2</v>
      </c>
      <c r="N29">
        <v>2</v>
      </c>
    </row>
    <row r="30" spans="1:14" x14ac:dyDescent="0.25">
      <c r="A30">
        <v>70.790000000000006</v>
      </c>
      <c r="B30">
        <v>7079</v>
      </c>
      <c r="C30" t="s">
        <v>17835</v>
      </c>
      <c r="D30">
        <v>20</v>
      </c>
      <c r="E30" t="s">
        <v>17836</v>
      </c>
      <c r="F30">
        <v>360</v>
      </c>
      <c r="G30" t="s">
        <v>7726</v>
      </c>
      <c r="H30" t="s">
        <v>7727</v>
      </c>
      <c r="I30" t="str">
        <f>VLOOKUP(G30,taxonomy!A30:G4556,7,FALSE)</f>
        <v>Eukaryota</v>
      </c>
      <c r="J30">
        <f>VLOOKUP(G30,PivotTable!$G$5:$AW$4605,32,FALSE)</f>
        <v>1</v>
      </c>
      <c r="K30">
        <f>VLOOKUP(G30,PivotTable!$G$5:$AW$4605,39,FALSE)</f>
        <v>1</v>
      </c>
      <c r="L30">
        <f>VLOOKUP(G30,PivotTable!$G$5:$AW$4605,33,FALSE)</f>
        <v>0</v>
      </c>
      <c r="M30">
        <f>VLOOKUP(G30,PivotTable!$G$5:$AY$4605,45,FALSE)</f>
        <v>2</v>
      </c>
      <c r="N30">
        <v>2</v>
      </c>
    </row>
    <row r="31" spans="1:14" x14ac:dyDescent="0.25">
      <c r="A31">
        <v>70.69</v>
      </c>
      <c r="B31">
        <v>7069</v>
      </c>
      <c r="C31" t="s">
        <v>17835</v>
      </c>
      <c r="D31">
        <v>23</v>
      </c>
      <c r="E31" t="s">
        <v>17836</v>
      </c>
      <c r="F31">
        <v>363</v>
      </c>
      <c r="G31" t="s">
        <v>7778</v>
      </c>
      <c r="H31" t="s">
        <v>7779</v>
      </c>
      <c r="I31" t="str">
        <f>VLOOKUP(G31,taxonomy!A31:G4557,7,FALSE)</f>
        <v>Eukaryota</v>
      </c>
      <c r="J31">
        <f>VLOOKUP(G31,PivotTable!$G$5:$AW$4605,32,FALSE)</f>
        <v>1</v>
      </c>
      <c r="K31">
        <f>VLOOKUP(G31,PivotTable!$G$5:$AW$4605,39,FALSE)</f>
        <v>1</v>
      </c>
      <c r="L31">
        <f>VLOOKUP(G31,PivotTable!$G$5:$AW$4605,33,FALSE)</f>
        <v>0</v>
      </c>
      <c r="M31">
        <f>VLOOKUP(G31,PivotTable!$G$5:$AY$4605,45,FALSE)</f>
        <v>2</v>
      </c>
      <c r="N31">
        <v>2</v>
      </c>
    </row>
    <row r="32" spans="1:14" x14ac:dyDescent="0.25">
      <c r="A32">
        <v>70.58</v>
      </c>
      <c r="B32">
        <v>7058</v>
      </c>
      <c r="C32" t="s">
        <v>17835</v>
      </c>
      <c r="D32">
        <v>19</v>
      </c>
      <c r="E32" t="s">
        <v>17836</v>
      </c>
      <c r="F32">
        <v>359</v>
      </c>
      <c r="G32" t="s">
        <v>7722</v>
      </c>
      <c r="H32" t="s">
        <v>7723</v>
      </c>
      <c r="I32" t="str">
        <f>VLOOKUP(G32,taxonomy!A32:G4558,7,FALSE)</f>
        <v>Eukaryota</v>
      </c>
      <c r="J32">
        <f>VLOOKUP(G32,PivotTable!$G$5:$AW$4605,32,FALSE)</f>
        <v>1</v>
      </c>
      <c r="K32">
        <f>VLOOKUP(G32,PivotTable!$G$5:$AW$4605,39,FALSE)</f>
        <v>1</v>
      </c>
      <c r="L32">
        <f>VLOOKUP(G32,PivotTable!$G$5:$AW$4605,33,FALSE)</f>
        <v>0</v>
      </c>
      <c r="M32">
        <f>VLOOKUP(G32,PivotTable!$G$5:$AY$4605,45,FALSE)</f>
        <v>2</v>
      </c>
      <c r="N32">
        <v>2</v>
      </c>
    </row>
    <row r="33" spans="1:14" x14ac:dyDescent="0.25">
      <c r="A33">
        <v>70.510000000000005</v>
      </c>
      <c r="B33">
        <v>7051</v>
      </c>
      <c r="C33" t="s">
        <v>17835</v>
      </c>
      <c r="D33">
        <v>56</v>
      </c>
      <c r="E33" t="s">
        <v>17836</v>
      </c>
      <c r="F33">
        <v>394</v>
      </c>
      <c r="G33" t="s">
        <v>7784</v>
      </c>
      <c r="H33" t="s">
        <v>7785</v>
      </c>
      <c r="I33" t="str">
        <f>VLOOKUP(G33,taxonomy!A33:G4559,7,FALSE)</f>
        <v>Eukaryota</v>
      </c>
      <c r="J33">
        <f>VLOOKUP(G33,PivotTable!$G$5:$AW$4605,32,FALSE)</f>
        <v>1</v>
      </c>
      <c r="K33">
        <f>VLOOKUP(G33,PivotTable!$G$5:$AW$4605,39,FALSE)</f>
        <v>1</v>
      </c>
      <c r="L33">
        <f>VLOOKUP(G33,PivotTable!$G$5:$AW$4605,33,FALSE)</f>
        <v>0</v>
      </c>
      <c r="M33">
        <f>VLOOKUP(G33,PivotTable!$G$5:$AY$4605,45,FALSE)</f>
        <v>2</v>
      </c>
      <c r="N33">
        <v>2</v>
      </c>
    </row>
    <row r="34" spans="1:14" x14ac:dyDescent="0.25">
      <c r="A34">
        <v>69.91</v>
      </c>
      <c r="B34">
        <v>6991</v>
      </c>
      <c r="C34" t="s">
        <v>17835</v>
      </c>
      <c r="D34">
        <v>20</v>
      </c>
      <c r="E34" t="s">
        <v>17836</v>
      </c>
      <c r="F34">
        <v>359</v>
      </c>
      <c r="G34" t="s">
        <v>7693</v>
      </c>
      <c r="H34" t="s">
        <v>7694</v>
      </c>
      <c r="I34" t="str">
        <f>VLOOKUP(G34,taxonomy!A34:G4560,7,FALSE)</f>
        <v>Eukaryota</v>
      </c>
      <c r="J34">
        <f>VLOOKUP(G34,PivotTable!$G$5:$AW$4605,32,FALSE)</f>
        <v>1</v>
      </c>
      <c r="K34">
        <f>VLOOKUP(G34,PivotTable!$G$5:$AW$4605,39,FALSE)</f>
        <v>1</v>
      </c>
      <c r="L34">
        <f>VLOOKUP(G34,PivotTable!$G$5:$AW$4605,33,FALSE)</f>
        <v>0</v>
      </c>
      <c r="M34">
        <f>VLOOKUP(G34,PivotTable!$G$5:$AY$4605,45,FALSE)</f>
        <v>2</v>
      </c>
      <c r="N34">
        <v>2</v>
      </c>
    </row>
    <row r="35" spans="1:14" x14ac:dyDescent="0.25">
      <c r="A35">
        <v>69.790000000000006</v>
      </c>
      <c r="B35">
        <v>6979</v>
      </c>
      <c r="C35" t="s">
        <v>17835</v>
      </c>
      <c r="D35">
        <v>3</v>
      </c>
      <c r="E35" t="s">
        <v>17836</v>
      </c>
      <c r="F35">
        <v>340</v>
      </c>
      <c r="G35" t="s">
        <v>7790</v>
      </c>
      <c r="H35" t="s">
        <v>7791</v>
      </c>
      <c r="I35" t="str">
        <f>VLOOKUP(G35,taxonomy!A35:G4561,7,FALSE)</f>
        <v>Bacteria</v>
      </c>
      <c r="J35">
        <f>VLOOKUP(G35,PivotTable!$G$5:$AW$4605,32,FALSE)</f>
        <v>1</v>
      </c>
      <c r="K35">
        <f>VLOOKUP(G35,PivotTable!$G$5:$AW$4605,39,FALSE)</f>
        <v>1</v>
      </c>
      <c r="L35">
        <f>VLOOKUP(G35,PivotTable!$G$5:$AW$4605,33,FALSE)</f>
        <v>1</v>
      </c>
      <c r="M35">
        <f>VLOOKUP(G35,PivotTable!$G$5:$AY$4605,45,FALSE)</f>
        <v>3</v>
      </c>
      <c r="N35" t="s">
        <v>17868</v>
      </c>
    </row>
    <row r="36" spans="1:14" x14ac:dyDescent="0.25">
      <c r="A36">
        <v>69.56</v>
      </c>
      <c r="B36">
        <v>6956</v>
      </c>
      <c r="C36" t="s">
        <v>17835</v>
      </c>
      <c r="D36">
        <v>20</v>
      </c>
      <c r="E36" t="s">
        <v>17836</v>
      </c>
      <c r="F36">
        <v>359</v>
      </c>
      <c r="G36" t="s">
        <v>7780</v>
      </c>
      <c r="H36" t="s">
        <v>7781</v>
      </c>
      <c r="I36" t="str">
        <f>VLOOKUP(G36,taxonomy!A36:G4562,7,FALSE)</f>
        <v>Eukaryota</v>
      </c>
      <c r="J36">
        <f>VLOOKUP(G36,PivotTable!$G$5:$AW$4605,32,FALSE)</f>
        <v>1</v>
      </c>
      <c r="K36">
        <f>VLOOKUP(G36,PivotTable!$G$5:$AW$4605,39,FALSE)</f>
        <v>1</v>
      </c>
      <c r="L36">
        <f>VLOOKUP(G36,PivotTable!$G$5:$AW$4605,33,FALSE)</f>
        <v>0</v>
      </c>
      <c r="M36">
        <f>VLOOKUP(G36,PivotTable!$G$5:$AY$4605,45,FALSE)</f>
        <v>2</v>
      </c>
      <c r="N36">
        <v>2</v>
      </c>
    </row>
    <row r="37" spans="1:14" x14ac:dyDescent="0.25">
      <c r="A37">
        <v>69.45</v>
      </c>
      <c r="B37">
        <v>6945</v>
      </c>
      <c r="C37" t="s">
        <v>17835</v>
      </c>
      <c r="D37">
        <v>7</v>
      </c>
      <c r="E37" t="s">
        <v>17836</v>
      </c>
      <c r="F37">
        <v>346</v>
      </c>
      <c r="G37" t="s">
        <v>7691</v>
      </c>
      <c r="H37" t="s">
        <v>7692</v>
      </c>
      <c r="I37" t="str">
        <f>VLOOKUP(G37,taxonomy!A37:G4563,7,FALSE)</f>
        <v>Eukaryota</v>
      </c>
      <c r="J37">
        <f>VLOOKUP(G37,PivotTable!$G$5:$AW$4605,32,FALSE)</f>
        <v>1</v>
      </c>
      <c r="K37">
        <f>VLOOKUP(G37,PivotTable!$G$5:$AW$4605,39,FALSE)</f>
        <v>1</v>
      </c>
      <c r="L37">
        <f>VLOOKUP(G37,PivotTable!$G$5:$AW$4605,33,FALSE)</f>
        <v>0</v>
      </c>
      <c r="M37">
        <f>VLOOKUP(G37,PivotTable!$G$5:$AY$4605,45,FALSE)</f>
        <v>2</v>
      </c>
      <c r="N37">
        <v>2</v>
      </c>
    </row>
    <row r="38" spans="1:14" x14ac:dyDescent="0.25">
      <c r="A38">
        <v>69.36</v>
      </c>
      <c r="B38">
        <v>6936</v>
      </c>
      <c r="C38" t="s">
        <v>17835</v>
      </c>
      <c r="D38">
        <v>20</v>
      </c>
      <c r="E38" t="s">
        <v>17836</v>
      </c>
      <c r="F38">
        <v>360</v>
      </c>
      <c r="G38" t="s">
        <v>7706</v>
      </c>
      <c r="H38" t="s">
        <v>7707</v>
      </c>
      <c r="I38" t="str">
        <f>VLOOKUP(G38,taxonomy!A38:G4564,7,FALSE)</f>
        <v>Eukaryota</v>
      </c>
      <c r="J38">
        <f>VLOOKUP(G38,PivotTable!$G$5:$AW$4605,32,FALSE)</f>
        <v>1</v>
      </c>
      <c r="K38">
        <f>VLOOKUP(G38,PivotTable!$G$5:$AW$4605,39,FALSE)</f>
        <v>1</v>
      </c>
      <c r="L38">
        <f>VLOOKUP(G38,PivotTable!$G$5:$AW$4605,33,FALSE)</f>
        <v>0</v>
      </c>
      <c r="M38">
        <f>VLOOKUP(G38,PivotTable!$G$5:$AY$4605,45,FALSE)</f>
        <v>2</v>
      </c>
      <c r="N38">
        <v>2</v>
      </c>
    </row>
    <row r="39" spans="1:14" x14ac:dyDescent="0.25">
      <c r="A39">
        <v>69.16</v>
      </c>
      <c r="B39">
        <v>6916</v>
      </c>
      <c r="C39" t="s">
        <v>17835</v>
      </c>
      <c r="D39">
        <v>20</v>
      </c>
      <c r="E39" t="s">
        <v>17836</v>
      </c>
      <c r="F39">
        <v>360</v>
      </c>
      <c r="G39" t="s">
        <v>17853</v>
      </c>
      <c r="H39" t="s">
        <v>7821</v>
      </c>
      <c r="I39" t="s">
        <v>9366</v>
      </c>
      <c r="J39">
        <v>1</v>
      </c>
      <c r="K39">
        <v>1</v>
      </c>
      <c r="L39">
        <v>0</v>
      </c>
      <c r="M39">
        <v>2</v>
      </c>
      <c r="N39">
        <v>2</v>
      </c>
    </row>
    <row r="40" spans="1:14" x14ac:dyDescent="0.25">
      <c r="A40">
        <v>69.05</v>
      </c>
      <c r="B40">
        <v>6905</v>
      </c>
      <c r="C40" t="s">
        <v>17835</v>
      </c>
      <c r="D40">
        <v>23</v>
      </c>
      <c r="E40" t="s">
        <v>17836</v>
      </c>
      <c r="F40">
        <v>357</v>
      </c>
      <c r="G40" t="s">
        <v>7862</v>
      </c>
      <c r="H40" t="s">
        <v>7863</v>
      </c>
      <c r="I40" t="str">
        <f>VLOOKUP(G40,taxonomy!A40:G4566,7,FALSE)</f>
        <v>Eukaryota</v>
      </c>
      <c r="J40">
        <f>VLOOKUP(G40,PivotTable!$G$5:$AW$4605,32,FALSE)</f>
        <v>1</v>
      </c>
      <c r="K40">
        <f>VLOOKUP(G40,PivotTable!$G$5:$AW$4605,39,FALSE)</f>
        <v>1</v>
      </c>
      <c r="L40">
        <f>VLOOKUP(G40,PivotTable!$G$5:$AW$4605,33,FALSE)</f>
        <v>0</v>
      </c>
      <c r="M40">
        <f>VLOOKUP(G40,PivotTable!$G$5:$AY$4605,45,FALSE)</f>
        <v>2</v>
      </c>
      <c r="N40">
        <v>2</v>
      </c>
    </row>
    <row r="41" spans="1:14" x14ac:dyDescent="0.25">
      <c r="A41">
        <v>68.42</v>
      </c>
      <c r="B41">
        <v>6842</v>
      </c>
      <c r="C41" t="s">
        <v>17835</v>
      </c>
      <c r="D41">
        <v>18</v>
      </c>
      <c r="E41" t="s">
        <v>17836</v>
      </c>
      <c r="F41">
        <v>357</v>
      </c>
      <c r="G41" t="s">
        <v>7697</v>
      </c>
      <c r="H41" t="s">
        <v>7698</v>
      </c>
      <c r="I41" t="str">
        <f>VLOOKUP(G41,taxonomy!A41:G4567,7,FALSE)</f>
        <v>Eukaryota</v>
      </c>
      <c r="J41">
        <f>VLOOKUP(G41,PivotTable!$G$5:$AW$4605,32,FALSE)</f>
        <v>1</v>
      </c>
      <c r="K41">
        <f>VLOOKUP(G41,PivotTable!$G$5:$AW$4605,39,FALSE)</f>
        <v>1</v>
      </c>
      <c r="L41">
        <f>VLOOKUP(G41,PivotTable!$G$5:$AW$4605,33,FALSE)</f>
        <v>0</v>
      </c>
      <c r="M41">
        <f>VLOOKUP(G41,PivotTable!$G$5:$AY$4605,45,FALSE)</f>
        <v>2</v>
      </c>
      <c r="N41">
        <v>2</v>
      </c>
    </row>
    <row r="42" spans="1:14" x14ac:dyDescent="0.25">
      <c r="A42">
        <v>68.33</v>
      </c>
      <c r="B42">
        <v>6833</v>
      </c>
      <c r="C42" t="s">
        <v>17835</v>
      </c>
      <c r="D42">
        <v>2</v>
      </c>
      <c r="E42" t="s">
        <v>17836</v>
      </c>
      <c r="F42">
        <v>339</v>
      </c>
      <c r="G42" t="s">
        <v>7746</v>
      </c>
      <c r="H42" t="s">
        <v>7747</v>
      </c>
      <c r="I42" t="str">
        <f>VLOOKUP(G42,taxonomy!A42:G4568,7,FALSE)</f>
        <v>Bacteria</v>
      </c>
      <c r="J42">
        <f>VLOOKUP(G42,PivotTable!$G$5:$AW$4605,32,FALSE)</f>
        <v>1</v>
      </c>
      <c r="K42">
        <f>VLOOKUP(G42,PivotTable!$G$5:$AW$4605,39,FALSE)</f>
        <v>1</v>
      </c>
      <c r="L42">
        <f>VLOOKUP(G42,PivotTable!$G$5:$AW$4605,33,FALSE)</f>
        <v>1</v>
      </c>
      <c r="M42">
        <f>VLOOKUP(G42,PivotTable!$G$5:$AY$4605,45,FALSE)</f>
        <v>3</v>
      </c>
      <c r="N42" t="s">
        <v>17868</v>
      </c>
    </row>
    <row r="43" spans="1:14" x14ac:dyDescent="0.25">
      <c r="A43">
        <v>68.260000000000005</v>
      </c>
      <c r="B43">
        <v>6826</v>
      </c>
      <c r="C43" t="s">
        <v>17835</v>
      </c>
      <c r="D43">
        <v>2</v>
      </c>
      <c r="E43" t="s">
        <v>17836</v>
      </c>
      <c r="F43">
        <v>339</v>
      </c>
      <c r="G43" t="s">
        <v>7750</v>
      </c>
      <c r="H43" t="s">
        <v>7751</v>
      </c>
      <c r="I43" t="str">
        <f>VLOOKUP(G43,taxonomy!A43:G4569,7,FALSE)</f>
        <v>Bacteria</v>
      </c>
      <c r="J43">
        <f>VLOOKUP(G43,PivotTable!$G$5:$AW$4605,32,FALSE)</f>
        <v>1</v>
      </c>
      <c r="K43">
        <f>VLOOKUP(G43,PivotTable!$G$5:$AW$4605,39,FALSE)</f>
        <v>1</v>
      </c>
      <c r="L43">
        <f>VLOOKUP(G43,PivotTable!$G$5:$AW$4605,33,FALSE)</f>
        <v>1</v>
      </c>
      <c r="M43">
        <f>VLOOKUP(G43,PivotTable!$G$5:$AY$4605,45,FALSE)</f>
        <v>3</v>
      </c>
      <c r="N43" t="s">
        <v>17868</v>
      </c>
    </row>
    <row r="44" spans="1:14" x14ac:dyDescent="0.25">
      <c r="A44">
        <v>68.13</v>
      </c>
      <c r="B44">
        <v>6813</v>
      </c>
      <c r="C44" t="s">
        <v>17835</v>
      </c>
      <c r="D44">
        <v>2</v>
      </c>
      <c r="E44" t="s">
        <v>17836</v>
      </c>
      <c r="F44">
        <v>339</v>
      </c>
      <c r="G44" t="s">
        <v>7714</v>
      </c>
      <c r="H44" t="s">
        <v>7715</v>
      </c>
      <c r="I44" t="str">
        <f>VLOOKUP(G44,taxonomy!A44:G4570,7,FALSE)</f>
        <v>Bacteria</v>
      </c>
      <c r="J44">
        <f>VLOOKUP(G44,PivotTable!$G$5:$AW$4605,32,FALSE)</f>
        <v>1</v>
      </c>
      <c r="K44">
        <f>VLOOKUP(G44,PivotTable!$G$5:$AW$4605,39,FALSE)</f>
        <v>1</v>
      </c>
      <c r="L44">
        <f>VLOOKUP(G44,PivotTable!$G$5:$AW$4605,33,FALSE)</f>
        <v>0</v>
      </c>
      <c r="M44">
        <f>VLOOKUP(G44,PivotTable!$G$5:$AY$4605,45,FALSE)</f>
        <v>2</v>
      </c>
      <c r="N44">
        <v>2</v>
      </c>
    </row>
    <row r="45" spans="1:14" x14ac:dyDescent="0.25">
      <c r="A45">
        <v>68.13</v>
      </c>
      <c r="B45">
        <v>6813</v>
      </c>
      <c r="C45" t="s">
        <v>17835</v>
      </c>
      <c r="D45">
        <v>2</v>
      </c>
      <c r="E45" t="s">
        <v>17836</v>
      </c>
      <c r="F45">
        <v>339</v>
      </c>
      <c r="G45" t="s">
        <v>7716</v>
      </c>
      <c r="H45" t="s">
        <v>7717</v>
      </c>
      <c r="I45" t="str">
        <f>VLOOKUP(G45,taxonomy!A45:G4571,7,FALSE)</f>
        <v>Bacteria</v>
      </c>
      <c r="J45">
        <f>VLOOKUP(G45,PivotTable!$G$5:$AW$4605,32,FALSE)</f>
        <v>1</v>
      </c>
      <c r="K45">
        <f>VLOOKUP(G45,PivotTable!$G$5:$AW$4605,39,FALSE)</f>
        <v>1</v>
      </c>
      <c r="L45">
        <f>VLOOKUP(G45,PivotTable!$G$5:$AW$4605,33,FALSE)</f>
        <v>0</v>
      </c>
      <c r="M45">
        <f>VLOOKUP(G45,PivotTable!$G$5:$AY$4605,45,FALSE)</f>
        <v>2</v>
      </c>
      <c r="N45">
        <v>2</v>
      </c>
    </row>
    <row r="46" spans="1:14" x14ac:dyDescent="0.25">
      <c r="A46">
        <v>67.900000000000006</v>
      </c>
      <c r="B46">
        <v>6790</v>
      </c>
      <c r="C46" t="s">
        <v>17835</v>
      </c>
      <c r="D46">
        <v>2</v>
      </c>
      <c r="E46" t="s">
        <v>17836</v>
      </c>
      <c r="F46">
        <v>339</v>
      </c>
      <c r="G46" t="s">
        <v>7708</v>
      </c>
      <c r="H46" t="s">
        <v>7709</v>
      </c>
      <c r="I46" t="str">
        <f>VLOOKUP(G46,taxonomy!A46:G4572,7,FALSE)</f>
        <v>Bacteria</v>
      </c>
      <c r="J46">
        <f>VLOOKUP(G46,PivotTable!$G$5:$AW$4605,32,FALSE)</f>
        <v>1</v>
      </c>
      <c r="K46">
        <f>VLOOKUP(G46,PivotTable!$G$5:$AW$4605,39,FALSE)</f>
        <v>1</v>
      </c>
      <c r="L46">
        <f>VLOOKUP(G46,PivotTable!$G$5:$AW$4605,33,FALSE)</f>
        <v>0</v>
      </c>
      <c r="M46">
        <f>VLOOKUP(G46,PivotTable!$G$5:$AY$4605,45,FALSE)</f>
        <v>2</v>
      </c>
      <c r="N46">
        <v>2</v>
      </c>
    </row>
    <row r="47" spans="1:14" x14ac:dyDescent="0.25">
      <c r="A47">
        <v>67.900000000000006</v>
      </c>
      <c r="B47">
        <v>6790</v>
      </c>
      <c r="C47" t="s">
        <v>17835</v>
      </c>
      <c r="D47">
        <v>2</v>
      </c>
      <c r="E47" t="s">
        <v>17836</v>
      </c>
      <c r="F47">
        <v>339</v>
      </c>
      <c r="G47" t="s">
        <v>7710</v>
      </c>
      <c r="H47" t="s">
        <v>7711</v>
      </c>
      <c r="I47" t="str">
        <f>VLOOKUP(G47,taxonomy!A47:G4573,7,FALSE)</f>
        <v>Bacteria</v>
      </c>
      <c r="J47">
        <f>VLOOKUP(G47,PivotTable!$G$5:$AW$4605,32,FALSE)</f>
        <v>1</v>
      </c>
      <c r="K47">
        <f>VLOOKUP(G47,PivotTable!$G$5:$AW$4605,39,FALSE)</f>
        <v>1</v>
      </c>
      <c r="L47">
        <f>VLOOKUP(G47,PivotTable!$G$5:$AW$4605,33,FALSE)</f>
        <v>0</v>
      </c>
      <c r="M47">
        <f>VLOOKUP(G47,PivotTable!$G$5:$AY$4605,45,FALSE)</f>
        <v>2</v>
      </c>
      <c r="N47">
        <v>2</v>
      </c>
    </row>
    <row r="48" spans="1:14" x14ac:dyDescent="0.25">
      <c r="A48">
        <v>67.42</v>
      </c>
      <c r="B48">
        <v>6742</v>
      </c>
      <c r="C48" t="s">
        <v>17835</v>
      </c>
      <c r="D48">
        <v>2</v>
      </c>
      <c r="E48" t="s">
        <v>17836</v>
      </c>
      <c r="F48">
        <v>338</v>
      </c>
      <c r="G48" t="s">
        <v>7840</v>
      </c>
      <c r="H48" t="s">
        <v>7841</v>
      </c>
      <c r="I48" t="str">
        <f>VLOOKUP(G48,taxonomy!A48:G4574,7,FALSE)</f>
        <v>Bacteria</v>
      </c>
      <c r="J48">
        <f>VLOOKUP(G48,PivotTable!$G$5:$AW$4605,32,FALSE)</f>
        <v>1</v>
      </c>
      <c r="K48">
        <f>VLOOKUP(G48,PivotTable!$G$5:$AW$4605,39,FALSE)</f>
        <v>1</v>
      </c>
      <c r="L48">
        <f>VLOOKUP(G48,PivotTable!$G$5:$AW$4605,33,FALSE)</f>
        <v>1</v>
      </c>
      <c r="M48">
        <f>VLOOKUP(G48,PivotTable!$G$5:$AY$4605,45,FALSE)</f>
        <v>3</v>
      </c>
      <c r="N48" t="s">
        <v>17868</v>
      </c>
    </row>
    <row r="49" spans="1:14" x14ac:dyDescent="0.25">
      <c r="A49">
        <v>67.08</v>
      </c>
      <c r="B49">
        <v>6708</v>
      </c>
      <c r="C49" t="s">
        <v>17835</v>
      </c>
      <c r="D49">
        <v>2</v>
      </c>
      <c r="E49" t="s">
        <v>17836</v>
      </c>
      <c r="F49">
        <v>338</v>
      </c>
      <c r="G49" t="s">
        <v>7828</v>
      </c>
      <c r="H49" t="s">
        <v>7829</v>
      </c>
      <c r="I49" t="str">
        <f>VLOOKUP(G49,taxonomy!A49:G4575,7,FALSE)</f>
        <v>Bacteria</v>
      </c>
      <c r="J49">
        <f>VLOOKUP(G49,PivotTable!$G$5:$AW$4605,32,FALSE)</f>
        <v>1</v>
      </c>
      <c r="K49">
        <f>VLOOKUP(G49,PivotTable!$G$5:$AW$4605,39,FALSE)</f>
        <v>1</v>
      </c>
      <c r="L49">
        <f>VLOOKUP(G49,PivotTable!$G$5:$AW$4605,33,FALSE)</f>
        <v>1</v>
      </c>
      <c r="M49">
        <f>VLOOKUP(G49,PivotTable!$G$5:$AY$4605,45,FALSE)</f>
        <v>3</v>
      </c>
      <c r="N49" t="s">
        <v>17868</v>
      </c>
    </row>
    <row r="50" spans="1:14" x14ac:dyDescent="0.25">
      <c r="A50">
        <v>67.08</v>
      </c>
      <c r="B50">
        <v>6708</v>
      </c>
      <c r="C50" t="s">
        <v>17835</v>
      </c>
      <c r="D50">
        <v>2</v>
      </c>
      <c r="E50" t="s">
        <v>17836</v>
      </c>
      <c r="F50">
        <v>338</v>
      </c>
      <c r="G50" t="s">
        <v>7830</v>
      </c>
      <c r="H50" t="s">
        <v>7831</v>
      </c>
      <c r="I50" t="str">
        <f>VLOOKUP(G50,taxonomy!A50:G4576,7,FALSE)</f>
        <v>Bacteria</v>
      </c>
      <c r="J50">
        <f>VLOOKUP(G50,PivotTable!$G$5:$AW$4605,32,FALSE)</f>
        <v>1</v>
      </c>
      <c r="K50">
        <f>VLOOKUP(G50,PivotTable!$G$5:$AW$4605,39,FALSE)</f>
        <v>1</v>
      </c>
      <c r="L50">
        <f>VLOOKUP(G50,PivotTable!$G$5:$AW$4605,33,FALSE)</f>
        <v>1</v>
      </c>
      <c r="M50">
        <f>VLOOKUP(G50,PivotTable!$G$5:$AY$4605,45,FALSE)</f>
        <v>3</v>
      </c>
      <c r="N50" t="s">
        <v>17868</v>
      </c>
    </row>
    <row r="51" spans="1:14" x14ac:dyDescent="0.25">
      <c r="A51">
        <v>67.08</v>
      </c>
      <c r="B51">
        <v>6708</v>
      </c>
      <c r="C51" t="s">
        <v>17835</v>
      </c>
      <c r="D51">
        <v>2</v>
      </c>
      <c r="E51" t="s">
        <v>17836</v>
      </c>
      <c r="F51">
        <v>338</v>
      </c>
      <c r="G51" t="s">
        <v>7832</v>
      </c>
      <c r="H51" t="s">
        <v>7833</v>
      </c>
      <c r="I51" t="str">
        <f>VLOOKUP(G51,taxonomy!A51:G4577,7,FALSE)</f>
        <v>Bacteria</v>
      </c>
      <c r="J51">
        <f>VLOOKUP(G51,PivotTable!$G$5:$AW$4605,32,FALSE)</f>
        <v>1</v>
      </c>
      <c r="K51">
        <f>VLOOKUP(G51,PivotTable!$G$5:$AW$4605,39,FALSE)</f>
        <v>1</v>
      </c>
      <c r="L51">
        <f>VLOOKUP(G51,PivotTable!$G$5:$AW$4605,33,FALSE)</f>
        <v>1</v>
      </c>
      <c r="M51">
        <f>VLOOKUP(G51,PivotTable!$G$5:$AY$4605,45,FALSE)</f>
        <v>3</v>
      </c>
      <c r="N51" t="s">
        <v>17868</v>
      </c>
    </row>
    <row r="52" spans="1:14" x14ac:dyDescent="0.25">
      <c r="A52">
        <v>67.08</v>
      </c>
      <c r="B52">
        <v>6708</v>
      </c>
      <c r="C52" t="s">
        <v>17835</v>
      </c>
      <c r="D52">
        <v>2</v>
      </c>
      <c r="E52" t="s">
        <v>17836</v>
      </c>
      <c r="F52">
        <v>338</v>
      </c>
      <c r="G52" t="s">
        <v>7834</v>
      </c>
      <c r="H52" t="s">
        <v>7835</v>
      </c>
      <c r="I52" t="str">
        <f>VLOOKUP(G52,taxonomy!A52:G4578,7,FALSE)</f>
        <v>Bacteria</v>
      </c>
      <c r="J52">
        <f>VLOOKUP(G52,PivotTable!$G$5:$AW$4605,32,FALSE)</f>
        <v>1</v>
      </c>
      <c r="K52">
        <f>VLOOKUP(G52,PivotTable!$G$5:$AW$4605,39,FALSE)</f>
        <v>1</v>
      </c>
      <c r="L52">
        <f>VLOOKUP(G52,PivotTable!$G$5:$AW$4605,33,FALSE)</f>
        <v>1</v>
      </c>
      <c r="M52">
        <f>VLOOKUP(G52,PivotTable!$G$5:$AY$4605,45,FALSE)</f>
        <v>3</v>
      </c>
      <c r="N52" t="s">
        <v>17868</v>
      </c>
    </row>
    <row r="53" spans="1:14" x14ac:dyDescent="0.25">
      <c r="A53">
        <v>67.08</v>
      </c>
      <c r="B53">
        <v>6708</v>
      </c>
      <c r="C53" t="s">
        <v>17835</v>
      </c>
      <c r="D53">
        <v>2</v>
      </c>
      <c r="E53" t="s">
        <v>17836</v>
      </c>
      <c r="F53">
        <v>338</v>
      </c>
      <c r="G53" t="s">
        <v>7836</v>
      </c>
      <c r="H53" t="s">
        <v>7837</v>
      </c>
      <c r="I53" t="str">
        <f>VLOOKUP(G53,taxonomy!A53:G4579,7,FALSE)</f>
        <v>Bacteria</v>
      </c>
      <c r="J53">
        <f>VLOOKUP(G53,PivotTable!$G$5:$AW$4605,32,FALSE)</f>
        <v>1</v>
      </c>
      <c r="K53">
        <f>VLOOKUP(G53,PivotTable!$G$5:$AW$4605,39,FALSE)</f>
        <v>1</v>
      </c>
      <c r="L53">
        <f>VLOOKUP(G53,PivotTable!$G$5:$AW$4605,33,FALSE)</f>
        <v>1</v>
      </c>
      <c r="M53">
        <f>VLOOKUP(G53,PivotTable!$G$5:$AY$4605,45,FALSE)</f>
        <v>3</v>
      </c>
      <c r="N53" t="s">
        <v>17868</v>
      </c>
    </row>
    <row r="54" spans="1:14" x14ac:dyDescent="0.25">
      <c r="A54">
        <v>67.08</v>
      </c>
      <c r="B54">
        <v>6708</v>
      </c>
      <c r="C54" t="s">
        <v>17835</v>
      </c>
      <c r="D54">
        <v>2</v>
      </c>
      <c r="E54" t="s">
        <v>17836</v>
      </c>
      <c r="F54">
        <v>338</v>
      </c>
      <c r="G54" t="s">
        <v>7838</v>
      </c>
      <c r="H54" t="s">
        <v>7839</v>
      </c>
      <c r="I54" t="str">
        <f>VLOOKUP(G54,taxonomy!A54:G4580,7,FALSE)</f>
        <v>Bacteria</v>
      </c>
      <c r="J54">
        <f>VLOOKUP(G54,PivotTable!$G$5:$AW$4605,32,FALSE)</f>
        <v>1</v>
      </c>
      <c r="K54">
        <f>VLOOKUP(G54,PivotTable!$G$5:$AW$4605,39,FALSE)</f>
        <v>1</v>
      </c>
      <c r="L54">
        <f>VLOOKUP(G54,PivotTable!$G$5:$AW$4605,33,FALSE)</f>
        <v>1</v>
      </c>
      <c r="M54">
        <f>VLOOKUP(G54,PivotTable!$G$5:$AY$4605,45,FALSE)</f>
        <v>3</v>
      </c>
      <c r="N54" t="s">
        <v>17868</v>
      </c>
    </row>
    <row r="55" spans="1:14" x14ac:dyDescent="0.25">
      <c r="A55">
        <v>67.08</v>
      </c>
      <c r="B55">
        <v>6708</v>
      </c>
      <c r="C55" t="s">
        <v>17835</v>
      </c>
      <c r="D55">
        <v>2</v>
      </c>
      <c r="E55" t="s">
        <v>17836</v>
      </c>
      <c r="F55">
        <v>338</v>
      </c>
      <c r="G55" t="s">
        <v>7842</v>
      </c>
      <c r="H55" t="s">
        <v>7843</v>
      </c>
      <c r="I55" t="str">
        <f>VLOOKUP(G55,taxonomy!A55:G4581,7,FALSE)</f>
        <v>Bacteria</v>
      </c>
      <c r="J55">
        <f>VLOOKUP(G55,PivotTable!$G$5:$AW$4605,32,FALSE)</f>
        <v>1</v>
      </c>
      <c r="K55">
        <f>VLOOKUP(G55,PivotTable!$G$5:$AW$4605,39,FALSE)</f>
        <v>1</v>
      </c>
      <c r="L55">
        <f>VLOOKUP(G55,PivotTable!$G$5:$AW$4605,33,FALSE)</f>
        <v>1</v>
      </c>
      <c r="M55">
        <f>VLOOKUP(G55,PivotTable!$G$5:$AY$4605,45,FALSE)</f>
        <v>3</v>
      </c>
      <c r="N55" t="s">
        <v>17868</v>
      </c>
    </row>
    <row r="56" spans="1:14" x14ac:dyDescent="0.25">
      <c r="A56">
        <v>67.08</v>
      </c>
      <c r="B56">
        <v>6708</v>
      </c>
      <c r="C56" t="s">
        <v>17835</v>
      </c>
      <c r="D56">
        <v>2</v>
      </c>
      <c r="E56" t="s">
        <v>17836</v>
      </c>
      <c r="F56">
        <v>338</v>
      </c>
      <c r="G56" t="s">
        <v>7844</v>
      </c>
      <c r="H56" t="s">
        <v>7845</v>
      </c>
      <c r="I56" t="str">
        <f>VLOOKUP(G56,taxonomy!A56:G4582,7,FALSE)</f>
        <v>Bacteria</v>
      </c>
      <c r="J56">
        <f>VLOOKUP(G56,PivotTable!$G$5:$AW$4605,32,FALSE)</f>
        <v>1</v>
      </c>
      <c r="K56">
        <f>VLOOKUP(G56,PivotTable!$G$5:$AW$4605,39,FALSE)</f>
        <v>1</v>
      </c>
      <c r="L56">
        <f>VLOOKUP(G56,PivotTable!$G$5:$AW$4605,33,FALSE)</f>
        <v>1</v>
      </c>
      <c r="M56">
        <f>VLOOKUP(G56,PivotTable!$G$5:$AY$4605,45,FALSE)</f>
        <v>3</v>
      </c>
      <c r="N56" t="s">
        <v>17868</v>
      </c>
    </row>
    <row r="57" spans="1:14" x14ac:dyDescent="0.25">
      <c r="A57">
        <v>67.069999999999993</v>
      </c>
      <c r="B57">
        <v>6707</v>
      </c>
      <c r="C57" t="s">
        <v>17835</v>
      </c>
      <c r="D57">
        <v>21</v>
      </c>
      <c r="E57" t="s">
        <v>17836</v>
      </c>
      <c r="F57">
        <v>361</v>
      </c>
      <c r="G57" t="s">
        <v>7736</v>
      </c>
      <c r="H57" t="s">
        <v>7737</v>
      </c>
      <c r="I57" t="str">
        <f>VLOOKUP(G57,taxonomy!A57:G4583,7,FALSE)</f>
        <v>Eukaryota</v>
      </c>
      <c r="J57">
        <f>VLOOKUP(G57,PivotTable!$G$5:$AW$4605,32,FALSE)</f>
        <v>1</v>
      </c>
      <c r="K57">
        <f>VLOOKUP(G57,PivotTable!$G$5:$AW$4605,39,FALSE)</f>
        <v>1</v>
      </c>
      <c r="L57">
        <f>VLOOKUP(G57,PivotTable!$G$5:$AW$4605,33,FALSE)</f>
        <v>0</v>
      </c>
      <c r="M57">
        <f>VLOOKUP(G57,PivotTable!$G$5:$AY$4605,45,FALSE)</f>
        <v>2</v>
      </c>
      <c r="N57">
        <v>2</v>
      </c>
    </row>
    <row r="58" spans="1:14" x14ac:dyDescent="0.25">
      <c r="A58">
        <v>67.02</v>
      </c>
      <c r="B58">
        <v>6702</v>
      </c>
      <c r="C58" t="s">
        <v>17835</v>
      </c>
      <c r="D58">
        <v>2</v>
      </c>
      <c r="E58" t="s">
        <v>17836</v>
      </c>
      <c r="F58">
        <v>339</v>
      </c>
      <c r="G58" t="s">
        <v>7852</v>
      </c>
      <c r="H58" t="s">
        <v>7853</v>
      </c>
      <c r="I58" t="str">
        <f>VLOOKUP(G58,taxonomy!A58:G4584,7,FALSE)</f>
        <v>Bacteria</v>
      </c>
      <c r="J58">
        <f>VLOOKUP(G58,PivotTable!$G$5:$AW$4605,32,FALSE)</f>
        <v>1</v>
      </c>
      <c r="K58">
        <f>VLOOKUP(G58,PivotTable!$G$5:$AW$4605,39,FALSE)</f>
        <v>1</v>
      </c>
      <c r="L58">
        <f>VLOOKUP(G58,PivotTable!$G$5:$AW$4605,33,FALSE)</f>
        <v>1</v>
      </c>
      <c r="M58">
        <f>VLOOKUP(G58,PivotTable!$G$5:$AY$4605,45,FALSE)</f>
        <v>3</v>
      </c>
      <c r="N58" t="s">
        <v>17868</v>
      </c>
    </row>
    <row r="59" spans="1:14" x14ac:dyDescent="0.25">
      <c r="A59">
        <v>66.64</v>
      </c>
      <c r="B59">
        <v>6664</v>
      </c>
      <c r="C59" t="s">
        <v>17835</v>
      </c>
      <c r="D59">
        <v>2</v>
      </c>
      <c r="E59" t="s">
        <v>17836</v>
      </c>
      <c r="F59">
        <v>338</v>
      </c>
      <c r="G59" t="s">
        <v>7846</v>
      </c>
      <c r="H59" t="s">
        <v>7847</v>
      </c>
      <c r="I59" t="str">
        <f>VLOOKUP(G59,taxonomy!A59:G4585,7,FALSE)</f>
        <v>Bacteria</v>
      </c>
      <c r="J59">
        <f>VLOOKUP(G59,PivotTable!$G$5:$AW$4605,32,FALSE)</f>
        <v>1</v>
      </c>
      <c r="K59">
        <f>VLOOKUP(G59,PivotTable!$G$5:$AW$4605,39,FALSE)</f>
        <v>1</v>
      </c>
      <c r="L59">
        <f>VLOOKUP(G59,PivotTable!$G$5:$AW$4605,33,FALSE)</f>
        <v>1</v>
      </c>
      <c r="M59">
        <f>VLOOKUP(G59,PivotTable!$G$5:$AY$4605,45,FALSE)</f>
        <v>3</v>
      </c>
      <c r="N59" t="s">
        <v>17868</v>
      </c>
    </row>
    <row r="60" spans="1:14" x14ac:dyDescent="0.25">
      <c r="A60">
        <v>66.64</v>
      </c>
      <c r="B60">
        <v>6664</v>
      </c>
      <c r="C60" t="s">
        <v>17835</v>
      </c>
      <c r="D60">
        <v>2</v>
      </c>
      <c r="E60" t="s">
        <v>17836</v>
      </c>
      <c r="F60">
        <v>338</v>
      </c>
      <c r="G60" t="s">
        <v>7848</v>
      </c>
      <c r="H60" t="s">
        <v>7849</v>
      </c>
      <c r="I60" t="str">
        <f>VLOOKUP(G60,taxonomy!A60:G4586,7,FALSE)</f>
        <v>Bacteria</v>
      </c>
      <c r="J60">
        <f>VLOOKUP(G60,PivotTable!$G$5:$AW$4605,32,FALSE)</f>
        <v>1</v>
      </c>
      <c r="K60">
        <f>VLOOKUP(G60,PivotTable!$G$5:$AW$4605,39,FALSE)</f>
        <v>1</v>
      </c>
      <c r="L60">
        <f>VLOOKUP(G60,PivotTable!$G$5:$AW$4605,33,FALSE)</f>
        <v>1</v>
      </c>
      <c r="M60">
        <f>VLOOKUP(G60,PivotTable!$G$5:$AY$4605,45,FALSE)</f>
        <v>3</v>
      </c>
      <c r="N60" t="s">
        <v>17868</v>
      </c>
    </row>
    <row r="61" spans="1:14" x14ac:dyDescent="0.25">
      <c r="A61">
        <v>66.069999999999993</v>
      </c>
      <c r="B61">
        <v>6607</v>
      </c>
      <c r="C61" t="s">
        <v>17835</v>
      </c>
      <c r="D61">
        <v>2</v>
      </c>
      <c r="E61" t="s">
        <v>17836</v>
      </c>
      <c r="F61">
        <v>339</v>
      </c>
      <c r="G61" t="s">
        <v>7850</v>
      </c>
      <c r="H61" t="s">
        <v>7851</v>
      </c>
      <c r="I61" t="str">
        <f>VLOOKUP(G61,taxonomy!A61:G4587,7,FALSE)</f>
        <v>Bacteria</v>
      </c>
      <c r="J61">
        <f>VLOOKUP(G61,PivotTable!$G$5:$AW$4605,32,FALSE)</f>
        <v>1</v>
      </c>
      <c r="K61">
        <f>VLOOKUP(G61,PivotTable!$G$5:$AW$4605,39,FALSE)</f>
        <v>1</v>
      </c>
      <c r="L61">
        <f>VLOOKUP(G61,PivotTable!$G$5:$AW$4605,33,FALSE)</f>
        <v>1</v>
      </c>
      <c r="M61">
        <f>VLOOKUP(G61,PivotTable!$G$5:$AY$4605,45,FALSE)</f>
        <v>3</v>
      </c>
      <c r="N61" t="s">
        <v>17868</v>
      </c>
    </row>
    <row r="62" spans="1:14" x14ac:dyDescent="0.25">
      <c r="A62">
        <v>65.83</v>
      </c>
      <c r="B62">
        <v>6583</v>
      </c>
      <c r="C62" t="s">
        <v>17835</v>
      </c>
      <c r="D62">
        <v>2</v>
      </c>
      <c r="E62" t="s">
        <v>17836</v>
      </c>
      <c r="F62">
        <v>339</v>
      </c>
      <c r="G62" t="s">
        <v>7748</v>
      </c>
      <c r="H62" t="s">
        <v>7749</v>
      </c>
      <c r="I62" t="str">
        <f>VLOOKUP(G62,taxonomy!A62:G4588,7,FALSE)</f>
        <v>Bacteria</v>
      </c>
      <c r="J62">
        <f>VLOOKUP(G62,PivotTable!$G$5:$AW$4605,32,FALSE)</f>
        <v>1</v>
      </c>
      <c r="K62">
        <f>VLOOKUP(G62,PivotTable!$G$5:$AW$4605,39,FALSE)</f>
        <v>1</v>
      </c>
      <c r="L62">
        <f>VLOOKUP(G62,PivotTable!$G$5:$AW$4605,33,FALSE)</f>
        <v>1</v>
      </c>
      <c r="M62">
        <f>VLOOKUP(G62,PivotTable!$G$5:$AY$4605,45,FALSE)</f>
        <v>3</v>
      </c>
      <c r="N62" t="s">
        <v>17868</v>
      </c>
    </row>
    <row r="63" spans="1:14" x14ac:dyDescent="0.25">
      <c r="A63">
        <v>63.8</v>
      </c>
      <c r="B63">
        <v>6380</v>
      </c>
      <c r="C63" t="s">
        <v>17835</v>
      </c>
      <c r="D63">
        <v>2</v>
      </c>
      <c r="E63" t="s">
        <v>17836</v>
      </c>
      <c r="F63">
        <v>338</v>
      </c>
      <c r="G63" t="s">
        <v>7770</v>
      </c>
      <c r="H63" t="s">
        <v>7771</v>
      </c>
      <c r="I63" t="str">
        <f>VLOOKUP(G63,taxonomy!A63:G4589,7,FALSE)</f>
        <v>Bacteria</v>
      </c>
      <c r="J63">
        <f>VLOOKUP(G63,PivotTable!$G$5:$AW$4605,32,FALSE)</f>
        <v>1</v>
      </c>
      <c r="K63">
        <f>VLOOKUP(G63,PivotTable!$G$5:$AW$4605,39,FALSE)</f>
        <v>1</v>
      </c>
      <c r="L63">
        <f>VLOOKUP(G63,PivotTable!$G$5:$AW$4605,33,FALSE)</f>
        <v>0</v>
      </c>
      <c r="M63">
        <f>VLOOKUP(G63,PivotTable!$G$5:$AY$4605,45,FALSE)</f>
        <v>2</v>
      </c>
      <c r="N63">
        <v>2</v>
      </c>
    </row>
    <row r="64" spans="1:14" x14ac:dyDescent="0.25">
      <c r="A64">
        <v>62.59</v>
      </c>
      <c r="B64">
        <v>6259</v>
      </c>
      <c r="C64" t="s">
        <v>17835</v>
      </c>
      <c r="D64">
        <v>2</v>
      </c>
      <c r="E64" t="s">
        <v>17836</v>
      </c>
      <c r="F64">
        <v>338</v>
      </c>
      <c r="G64" t="s">
        <v>7772</v>
      </c>
      <c r="H64" t="s">
        <v>7773</v>
      </c>
      <c r="I64" t="str">
        <f>VLOOKUP(G64,taxonomy!A64:G4590,7,FALSE)</f>
        <v>Bacteria</v>
      </c>
      <c r="J64">
        <f>VLOOKUP(G64,PivotTable!$G$5:$AW$4605,32,FALSE)</f>
        <v>1</v>
      </c>
      <c r="K64">
        <f>VLOOKUP(G64,PivotTable!$G$5:$AW$4605,39,FALSE)</f>
        <v>1</v>
      </c>
      <c r="L64">
        <f>VLOOKUP(G64,PivotTable!$G$5:$AW$4605,33,FALSE)</f>
        <v>0</v>
      </c>
      <c r="M64">
        <f>VLOOKUP(G64,PivotTable!$G$5:$AY$4605,45,FALSE)</f>
        <v>2</v>
      </c>
      <c r="N64">
        <v>2</v>
      </c>
    </row>
    <row r="65" spans="1:14" x14ac:dyDescent="0.25">
      <c r="A65">
        <v>62.37</v>
      </c>
      <c r="B65">
        <v>6237</v>
      </c>
      <c r="C65" t="s">
        <v>17835</v>
      </c>
      <c r="D65">
        <v>91</v>
      </c>
      <c r="E65" t="s">
        <v>17836</v>
      </c>
      <c r="F65">
        <v>425</v>
      </c>
      <c r="G65" t="s">
        <v>7701</v>
      </c>
      <c r="H65" t="s">
        <v>7702</v>
      </c>
      <c r="I65" t="str">
        <f>VLOOKUP(G65,taxonomy!A65:G4591,7,FALSE)</f>
        <v>Eukaryota</v>
      </c>
      <c r="J65">
        <f>VLOOKUP(G65,PivotTable!$G$5:$AW$4605,32,FALSE)</f>
        <v>1</v>
      </c>
      <c r="K65">
        <f>VLOOKUP(G65,PivotTable!$G$5:$AW$4605,39,FALSE)</f>
        <v>1</v>
      </c>
      <c r="L65">
        <f>VLOOKUP(G65,PivotTable!$G$5:$AW$4605,33,FALSE)</f>
        <v>0</v>
      </c>
      <c r="M65">
        <f>VLOOKUP(G65,PivotTable!$G$5:$AY$4605,45,FALSE)</f>
        <v>3</v>
      </c>
      <c r="N65" t="s">
        <v>17865</v>
      </c>
    </row>
    <row r="66" spans="1:14" x14ac:dyDescent="0.25">
      <c r="A66">
        <v>60.96</v>
      </c>
      <c r="B66">
        <v>6096</v>
      </c>
      <c r="C66" t="s">
        <v>17835</v>
      </c>
      <c r="D66">
        <v>16</v>
      </c>
      <c r="E66" t="s">
        <v>17836</v>
      </c>
      <c r="F66">
        <v>352</v>
      </c>
      <c r="G66" t="s">
        <v>7718</v>
      </c>
      <c r="H66" t="s">
        <v>7719</v>
      </c>
      <c r="I66" t="str">
        <f>VLOOKUP(G66,taxonomy!A66:G4592,7,FALSE)</f>
        <v>Bacteria</v>
      </c>
      <c r="J66">
        <f>VLOOKUP(G66,PivotTable!$G$5:$AW$4605,32,FALSE)</f>
        <v>1</v>
      </c>
      <c r="K66">
        <f>VLOOKUP(G66,PivotTable!$G$5:$AW$4605,39,FALSE)</f>
        <v>1</v>
      </c>
      <c r="L66">
        <f>VLOOKUP(G66,PivotTable!$G$5:$AW$4605,33,FALSE)</f>
        <v>0</v>
      </c>
      <c r="M66">
        <f>VLOOKUP(G66,PivotTable!$G$5:$AY$4605,45,FALSE)</f>
        <v>2</v>
      </c>
      <c r="N66">
        <v>2</v>
      </c>
    </row>
    <row r="67" spans="1:14" x14ac:dyDescent="0.25">
      <c r="A67">
        <v>60.24</v>
      </c>
      <c r="B67">
        <v>6024</v>
      </c>
      <c r="C67" t="s">
        <v>17835</v>
      </c>
      <c r="D67">
        <v>2</v>
      </c>
      <c r="E67" t="s">
        <v>17836</v>
      </c>
      <c r="F67">
        <v>340</v>
      </c>
      <c r="G67" t="s">
        <v>7796</v>
      </c>
      <c r="H67" t="s">
        <v>7797</v>
      </c>
      <c r="I67" t="str">
        <f>VLOOKUP(G67,taxonomy!A67:G4593,7,FALSE)</f>
        <v>Bacteria</v>
      </c>
      <c r="J67">
        <f>VLOOKUP(G67,PivotTable!$G$5:$AW$4605,32,FALSE)</f>
        <v>1</v>
      </c>
      <c r="K67">
        <f>VLOOKUP(G67,PivotTable!$G$5:$AW$4605,39,FALSE)</f>
        <v>1</v>
      </c>
      <c r="L67">
        <f>VLOOKUP(G67,PivotTable!$G$5:$AW$4605,33,FALSE)</f>
        <v>1</v>
      </c>
      <c r="M67">
        <f>VLOOKUP(G67,PivotTable!$G$5:$AY$4605,45,FALSE)</f>
        <v>3</v>
      </c>
      <c r="N67" t="s">
        <v>17868</v>
      </c>
    </row>
    <row r="68" spans="1:14" x14ac:dyDescent="0.25">
      <c r="A68">
        <v>58.44</v>
      </c>
      <c r="B68">
        <v>5844</v>
      </c>
      <c r="C68" t="s">
        <v>17835</v>
      </c>
      <c r="D68">
        <v>95</v>
      </c>
      <c r="E68" t="s">
        <v>17836</v>
      </c>
      <c r="F68">
        <v>422</v>
      </c>
      <c r="G68" t="s">
        <v>7788</v>
      </c>
      <c r="H68" t="s">
        <v>7789</v>
      </c>
      <c r="I68" t="str">
        <f>VLOOKUP(G68,taxonomy!A68:G4594,7,FALSE)</f>
        <v>Eukaryota</v>
      </c>
      <c r="J68">
        <f>VLOOKUP(G68,PivotTable!$G$5:$AW$4605,32,FALSE)</f>
        <v>1</v>
      </c>
      <c r="K68">
        <f>VLOOKUP(G68,PivotTable!$G$5:$AW$4605,39,FALSE)</f>
        <v>0</v>
      </c>
      <c r="L68">
        <f>VLOOKUP(G68,PivotTable!$G$5:$AW$4605,33,FALSE)</f>
        <v>0</v>
      </c>
      <c r="M68">
        <f>VLOOKUP(G68,PivotTable!$G$5:$AY$4605,45,FALSE)</f>
        <v>1</v>
      </c>
      <c r="N68">
        <v>1</v>
      </c>
    </row>
    <row r="69" spans="1:14" x14ac:dyDescent="0.25">
      <c r="A69">
        <v>58.38</v>
      </c>
      <c r="B69">
        <v>5838</v>
      </c>
      <c r="C69" t="s">
        <v>17835</v>
      </c>
      <c r="D69">
        <v>8</v>
      </c>
      <c r="E69" t="s">
        <v>17836</v>
      </c>
      <c r="F69">
        <v>346</v>
      </c>
      <c r="G69" t="s">
        <v>7732</v>
      </c>
      <c r="H69" t="s">
        <v>7733</v>
      </c>
      <c r="I69" t="str">
        <f>VLOOKUP(G69,taxonomy!A69:G4595,7,FALSE)</f>
        <v>Bacteria</v>
      </c>
      <c r="J69">
        <f>VLOOKUP(G69,PivotTable!$G$5:$AW$4605,32,FALSE)</f>
        <v>1</v>
      </c>
      <c r="K69">
        <f>VLOOKUP(G69,PivotTable!$G$5:$AW$4605,39,FALSE)</f>
        <v>1</v>
      </c>
      <c r="L69">
        <f>VLOOKUP(G69,PivotTable!$G$5:$AW$4605,33,FALSE)</f>
        <v>1</v>
      </c>
      <c r="M69">
        <f>VLOOKUP(G69,PivotTable!$G$5:$AY$4605,45,FALSE)</f>
        <v>3</v>
      </c>
      <c r="N69" t="s">
        <v>17868</v>
      </c>
    </row>
  </sheetData>
  <sortState ref="A1:I69">
    <sortCondition descending="1" ref="A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workbookViewId="0">
      <selection activeCell="N2" sqref="N2"/>
    </sheetView>
  </sheetViews>
  <sheetFormatPr defaultRowHeight="15" x14ac:dyDescent="0.25"/>
  <cols>
    <col min="1" max="1" width="6" bestFit="1" customWidth="1"/>
    <col min="2" max="2" width="5" bestFit="1" customWidth="1"/>
    <col min="3" max="3" width="4.7109375" bestFit="1" customWidth="1"/>
    <col min="4" max="4" width="3" bestFit="1" customWidth="1"/>
    <col min="5" max="5" width="1.7109375" bestFit="1" customWidth="1"/>
    <col min="6" max="6" width="4" bestFit="1" customWidth="1"/>
    <col min="7" max="7" width="14.140625" bestFit="1" customWidth="1"/>
    <col min="8" max="8" width="8.5703125" bestFit="1" customWidth="1"/>
    <col min="9" max="9" width="9.7109375" bestFit="1" customWidth="1"/>
    <col min="10" max="10" width="9" bestFit="1" customWidth="1"/>
    <col min="11" max="11" width="11.140625" bestFit="1" customWidth="1"/>
    <col min="12" max="12" width="18.140625" bestFit="1" customWidth="1"/>
    <col min="13" max="13" width="17" bestFit="1" customWidth="1"/>
    <col min="14" max="14" width="23" bestFit="1" customWidth="1"/>
    <col min="17" max="17" width="16.140625" bestFit="1" customWidth="1"/>
  </cols>
  <sheetData>
    <row r="1" spans="1:18" s="5" customFormat="1" x14ac:dyDescent="0.25">
      <c r="A1" s="5" t="s">
        <v>17846</v>
      </c>
      <c r="G1" s="5" t="s">
        <v>9350</v>
      </c>
      <c r="H1" s="5" t="s">
        <v>17854</v>
      </c>
      <c r="I1" s="5" t="s">
        <v>9356</v>
      </c>
      <c r="J1" s="5" t="s">
        <v>17861</v>
      </c>
      <c r="K1" s="5" t="s">
        <v>17862</v>
      </c>
      <c r="L1" s="5" t="s">
        <v>17869</v>
      </c>
      <c r="M1" s="5" t="s">
        <v>17863</v>
      </c>
      <c r="N1" s="5" t="s">
        <v>17864</v>
      </c>
    </row>
    <row r="2" spans="1:18" x14ac:dyDescent="0.25">
      <c r="A2">
        <v>95.2</v>
      </c>
      <c r="B2">
        <v>9520</v>
      </c>
      <c r="C2" t="s">
        <v>17835</v>
      </c>
      <c r="D2">
        <v>43</v>
      </c>
      <c r="E2" t="s">
        <v>17836</v>
      </c>
      <c r="F2">
        <v>389</v>
      </c>
      <c r="G2" t="s">
        <v>7872</v>
      </c>
      <c r="H2" t="s">
        <v>7873</v>
      </c>
      <c r="I2" t="str">
        <f>VLOOKUP(G2,taxonomy!A2:G4528,7,FALSE)</f>
        <v>Eukaryota</v>
      </c>
      <c r="J2">
        <f>VLOOKUP(G2,PivotTable!$G$5:$AW$4605,32,FALSE)</f>
        <v>1</v>
      </c>
      <c r="K2">
        <f>VLOOKUP(G2,PivotTable!$G$5:$AW$4605,39,FALSE)</f>
        <v>1</v>
      </c>
      <c r="L2">
        <f>VLOOKUP(G2,PivotTable!$G$5:$AW$4605,33,FALSE)</f>
        <v>0</v>
      </c>
      <c r="M2">
        <f>VLOOKUP(G2,PivotTable!$G$5:$AY$4605,45,FALSE)</f>
        <v>2</v>
      </c>
      <c r="N2">
        <v>2</v>
      </c>
    </row>
    <row r="3" spans="1:18" x14ac:dyDescent="0.25">
      <c r="A3">
        <v>95.11</v>
      </c>
      <c r="B3">
        <v>9511</v>
      </c>
      <c r="C3" t="s">
        <v>17835</v>
      </c>
      <c r="D3">
        <v>43</v>
      </c>
      <c r="E3" t="s">
        <v>17836</v>
      </c>
      <c r="F3">
        <v>389</v>
      </c>
      <c r="G3" t="s">
        <v>7870</v>
      </c>
      <c r="H3" t="s">
        <v>7871</v>
      </c>
      <c r="I3" t="str">
        <f>VLOOKUP(G3,taxonomy!A3:G4529,7,FALSE)</f>
        <v>Eukaryota</v>
      </c>
      <c r="J3">
        <f>VLOOKUP(G3,PivotTable!$G$5:$AW$4605,32,FALSE)</f>
        <v>1</v>
      </c>
      <c r="K3">
        <f>VLOOKUP(G3,PivotTable!$G$5:$AW$4605,39,FALSE)</f>
        <v>1</v>
      </c>
      <c r="L3">
        <f>VLOOKUP(G3,PivotTable!$G$5:$AW$4605,33,FALSE)</f>
        <v>0</v>
      </c>
      <c r="M3">
        <f>VLOOKUP(G3,PivotTable!$G$5:$AY$4605,45,FALSE)</f>
        <v>2</v>
      </c>
      <c r="N3">
        <v>2</v>
      </c>
    </row>
    <row r="4" spans="1:18" x14ac:dyDescent="0.25">
      <c r="A4">
        <v>95.1</v>
      </c>
      <c r="B4">
        <v>9510</v>
      </c>
      <c r="C4" t="s">
        <v>17835</v>
      </c>
      <c r="D4">
        <v>43</v>
      </c>
      <c r="E4" t="s">
        <v>17836</v>
      </c>
      <c r="F4">
        <v>389</v>
      </c>
      <c r="G4" t="s">
        <v>7878</v>
      </c>
      <c r="H4" t="s">
        <v>7879</v>
      </c>
      <c r="I4" t="str">
        <f>VLOOKUP(G4,taxonomy!A4:G4530,7,FALSE)</f>
        <v>Eukaryota</v>
      </c>
      <c r="J4">
        <f>VLOOKUP(G4,PivotTable!$G$5:$AW$4605,32,FALSE)</f>
        <v>1</v>
      </c>
      <c r="K4">
        <f>VLOOKUP(G4,PivotTable!$G$5:$AW$4605,39,FALSE)</f>
        <v>1</v>
      </c>
      <c r="L4">
        <f>VLOOKUP(G4,PivotTable!$G$5:$AW$4605,33,FALSE)</f>
        <v>0</v>
      </c>
      <c r="M4">
        <f>VLOOKUP(G4,PivotTable!$G$5:$AY$4605,45,FALSE)</f>
        <v>2</v>
      </c>
      <c r="N4">
        <v>2</v>
      </c>
    </row>
    <row r="5" spans="1:18" x14ac:dyDescent="0.25">
      <c r="A5">
        <v>95.09</v>
      </c>
      <c r="B5">
        <v>9509</v>
      </c>
      <c r="C5" t="s">
        <v>17835</v>
      </c>
      <c r="D5">
        <v>39</v>
      </c>
      <c r="E5" t="s">
        <v>17836</v>
      </c>
      <c r="F5">
        <v>385</v>
      </c>
      <c r="G5" t="s">
        <v>7864</v>
      </c>
      <c r="H5" t="s">
        <v>7865</v>
      </c>
      <c r="I5" t="str">
        <f>VLOOKUP(G5,taxonomy!A5:G4531,7,FALSE)</f>
        <v>Eukaryota</v>
      </c>
      <c r="J5">
        <f>VLOOKUP(G5,PivotTable!$G$5:$AW$4605,32,FALSE)</f>
        <v>1</v>
      </c>
      <c r="K5">
        <f>VLOOKUP(G5,PivotTable!$G$5:$AW$4605,39,FALSE)</f>
        <v>1</v>
      </c>
      <c r="L5">
        <f>VLOOKUP(G5,PivotTable!$G$5:$AW$4605,33,FALSE)</f>
        <v>0</v>
      </c>
      <c r="M5">
        <f>VLOOKUP(G5,PivotTable!$G$5:$AY$4605,45,FALSE)</f>
        <v>2</v>
      </c>
      <c r="N5">
        <v>2</v>
      </c>
    </row>
    <row r="6" spans="1:18" x14ac:dyDescent="0.25">
      <c r="A6">
        <v>94.87</v>
      </c>
      <c r="B6">
        <v>9487</v>
      </c>
      <c r="C6" t="s">
        <v>17835</v>
      </c>
      <c r="D6">
        <v>43</v>
      </c>
      <c r="E6" t="s">
        <v>17836</v>
      </c>
      <c r="F6">
        <v>389</v>
      </c>
      <c r="G6" t="s">
        <v>7868</v>
      </c>
      <c r="H6" t="s">
        <v>7869</v>
      </c>
      <c r="I6" t="str">
        <f>VLOOKUP(G6,taxonomy!A6:G4532,7,FALSE)</f>
        <v>Eukaryota</v>
      </c>
      <c r="J6">
        <f>VLOOKUP(G6,PivotTable!$G$5:$AW$4605,32,FALSE)</f>
        <v>1</v>
      </c>
      <c r="K6">
        <f>VLOOKUP(G6,PivotTable!$G$5:$AW$4605,39,FALSE)</f>
        <v>1</v>
      </c>
      <c r="L6">
        <f>VLOOKUP(G6,PivotTable!$G$5:$AW$4605,33,FALSE)</f>
        <v>0</v>
      </c>
      <c r="M6">
        <f>VLOOKUP(G6,PivotTable!$G$5:$AY$4605,45,FALSE)</f>
        <v>2</v>
      </c>
      <c r="N6">
        <v>2</v>
      </c>
    </row>
    <row r="7" spans="1:18" x14ac:dyDescent="0.25">
      <c r="A7">
        <v>94.28</v>
      </c>
      <c r="B7">
        <v>9428</v>
      </c>
      <c r="C7" t="s">
        <v>17835</v>
      </c>
      <c r="D7">
        <v>43</v>
      </c>
      <c r="E7" t="s">
        <v>17836</v>
      </c>
      <c r="F7">
        <v>389</v>
      </c>
      <c r="G7" t="s">
        <v>7874</v>
      </c>
      <c r="H7" t="s">
        <v>7875</v>
      </c>
      <c r="I7" t="str">
        <f>VLOOKUP(G7,taxonomy!A7:G4533,7,FALSE)</f>
        <v>Eukaryota</v>
      </c>
      <c r="J7">
        <f>VLOOKUP(G7,PivotTable!$G$5:$AW$4605,32,FALSE)</f>
        <v>1</v>
      </c>
      <c r="K7">
        <f>VLOOKUP(G7,PivotTable!$G$5:$AW$4605,39,FALSE)</f>
        <v>1</v>
      </c>
      <c r="L7">
        <f>VLOOKUP(G7,PivotTable!$G$5:$AW$4605,33,FALSE)</f>
        <v>0</v>
      </c>
      <c r="M7">
        <f>VLOOKUP(G7,PivotTable!$G$5:$AY$4605,45,FALSE)</f>
        <v>2</v>
      </c>
      <c r="N7">
        <v>2</v>
      </c>
      <c r="Q7" s="5" t="s">
        <v>17866</v>
      </c>
      <c r="R7">
        <f>COUNTIF($I$2:$I$68,"Eukaryota")</f>
        <v>41</v>
      </c>
    </row>
    <row r="8" spans="1:18" x14ac:dyDescent="0.25">
      <c r="A8">
        <v>94.12</v>
      </c>
      <c r="B8">
        <v>9412</v>
      </c>
      <c r="C8" t="s">
        <v>17835</v>
      </c>
      <c r="D8">
        <v>43</v>
      </c>
      <c r="E8" t="s">
        <v>17836</v>
      </c>
      <c r="F8">
        <v>389</v>
      </c>
      <c r="G8" t="s">
        <v>7876</v>
      </c>
      <c r="H8" t="s">
        <v>7877</v>
      </c>
      <c r="I8" t="str">
        <f>VLOOKUP(G8,taxonomy!A8:G4534,7,FALSE)</f>
        <v>Eukaryota</v>
      </c>
      <c r="J8">
        <f>VLOOKUP(G8,PivotTable!$G$5:$AW$4605,32,FALSE)</f>
        <v>1</v>
      </c>
      <c r="K8">
        <f>VLOOKUP(G8,PivotTable!$G$5:$AW$4605,39,FALSE)</f>
        <v>1</v>
      </c>
      <c r="L8">
        <f>VLOOKUP(G8,PivotTable!$G$5:$AW$4605,33,FALSE)</f>
        <v>0</v>
      </c>
      <c r="M8">
        <f>VLOOKUP(G8,PivotTable!$G$5:$AY$4605,45,FALSE)</f>
        <v>2</v>
      </c>
      <c r="N8">
        <v>2</v>
      </c>
      <c r="Q8" s="5" t="s">
        <v>17867</v>
      </c>
      <c r="R8">
        <f>COUNTIF($I$2:$I$68,"Bacteria")</f>
        <v>26</v>
      </c>
    </row>
    <row r="9" spans="1:18" x14ac:dyDescent="0.25">
      <c r="A9">
        <v>93.88</v>
      </c>
      <c r="B9">
        <v>9388</v>
      </c>
      <c r="C9" t="s">
        <v>17835</v>
      </c>
      <c r="D9">
        <v>46</v>
      </c>
      <c r="E9" t="s">
        <v>17836</v>
      </c>
      <c r="F9">
        <v>392</v>
      </c>
      <c r="G9" t="s">
        <v>7782</v>
      </c>
      <c r="H9" t="s">
        <v>7783</v>
      </c>
      <c r="I9" t="str">
        <f>VLOOKUP(G9,taxonomy!A9:G4535,7,FALSE)</f>
        <v>Eukaryota</v>
      </c>
      <c r="J9">
        <f>VLOOKUP(G9,PivotTable!$G$5:$AW$4605,32,FALSE)</f>
        <v>1</v>
      </c>
      <c r="K9">
        <f>VLOOKUP(G9,PivotTable!$G$5:$AW$4605,39,FALSE)</f>
        <v>1</v>
      </c>
      <c r="L9">
        <f>VLOOKUP(G9,PivotTable!$G$5:$AW$4605,33,FALSE)</f>
        <v>0</v>
      </c>
      <c r="M9">
        <f>VLOOKUP(G9,PivotTable!$G$5:$AY$4605,45,FALSE)</f>
        <v>2</v>
      </c>
      <c r="N9">
        <v>2</v>
      </c>
    </row>
    <row r="10" spans="1:18" x14ac:dyDescent="0.25">
      <c r="A10">
        <v>93.86</v>
      </c>
      <c r="B10">
        <v>9386</v>
      </c>
      <c r="C10" t="s">
        <v>17835</v>
      </c>
      <c r="D10">
        <v>42</v>
      </c>
      <c r="E10" t="s">
        <v>17836</v>
      </c>
      <c r="F10">
        <v>388</v>
      </c>
      <c r="G10" t="s">
        <v>7760</v>
      </c>
      <c r="H10" t="s">
        <v>7761</v>
      </c>
      <c r="I10" t="str">
        <f>VLOOKUP(G10,taxonomy!A10:G4536,7,FALSE)</f>
        <v>Eukaryota</v>
      </c>
      <c r="J10">
        <f>VLOOKUP(G10,PivotTable!$G$5:$AW$4605,32,FALSE)</f>
        <v>1</v>
      </c>
      <c r="K10">
        <f>VLOOKUP(G10,PivotTable!$G$5:$AW$4605,39,FALSE)</f>
        <v>1</v>
      </c>
      <c r="L10">
        <f>VLOOKUP(G10,PivotTable!$G$5:$AW$4605,33,FALSE)</f>
        <v>0</v>
      </c>
      <c r="M10">
        <f>VLOOKUP(G10,PivotTable!$G$5:$AY$4605,45,FALSE)</f>
        <v>2</v>
      </c>
      <c r="N10">
        <v>2</v>
      </c>
    </row>
    <row r="11" spans="1:18" x14ac:dyDescent="0.25">
      <c r="A11">
        <v>91.06</v>
      </c>
      <c r="B11">
        <v>9106</v>
      </c>
      <c r="C11" t="s">
        <v>17835</v>
      </c>
      <c r="D11">
        <v>33</v>
      </c>
      <c r="E11" t="s">
        <v>17836</v>
      </c>
      <c r="F11">
        <v>373</v>
      </c>
      <c r="G11" t="s">
        <v>7744</v>
      </c>
      <c r="H11" t="s">
        <v>7745</v>
      </c>
      <c r="I11" t="str">
        <f>VLOOKUP(G11,taxonomy!A11:G4537,7,FALSE)</f>
        <v>Eukaryota</v>
      </c>
      <c r="J11">
        <f>VLOOKUP(G11,PivotTable!$G$5:$AW$4605,32,FALSE)</f>
        <v>1</v>
      </c>
      <c r="K11">
        <f>VLOOKUP(G11,PivotTable!$G$5:$AW$4605,39,FALSE)</f>
        <v>1</v>
      </c>
      <c r="L11">
        <f>VLOOKUP(G11,PivotTable!$G$5:$AW$4605,33,FALSE)</f>
        <v>0</v>
      </c>
      <c r="M11">
        <f>VLOOKUP(G11,PivotTable!$G$5:$AY$4605,45,FALSE)</f>
        <v>2</v>
      </c>
      <c r="N11">
        <v>2</v>
      </c>
    </row>
    <row r="12" spans="1:18" x14ac:dyDescent="0.25">
      <c r="A12">
        <v>90.68</v>
      </c>
      <c r="B12">
        <v>9068</v>
      </c>
      <c r="C12" t="s">
        <v>17835</v>
      </c>
      <c r="D12">
        <v>33</v>
      </c>
      <c r="E12" t="s">
        <v>17836</v>
      </c>
      <c r="F12">
        <v>373</v>
      </c>
      <c r="G12" t="s">
        <v>7786</v>
      </c>
      <c r="H12" t="s">
        <v>7787</v>
      </c>
      <c r="I12" t="str">
        <f>VLOOKUP(G12,taxonomy!A12:G4538,7,FALSE)</f>
        <v>Eukaryota</v>
      </c>
      <c r="J12">
        <f>VLOOKUP(G12,PivotTable!$G$5:$AW$4605,32,FALSE)</f>
        <v>1</v>
      </c>
      <c r="K12">
        <f>VLOOKUP(G12,PivotTable!$G$5:$AW$4605,39,FALSE)</f>
        <v>1</v>
      </c>
      <c r="L12">
        <f>VLOOKUP(G12,PivotTable!$G$5:$AW$4605,33,FALSE)</f>
        <v>0</v>
      </c>
      <c r="M12">
        <f>VLOOKUP(G12,PivotTable!$G$5:$AY$4605,45,FALSE)</f>
        <v>2</v>
      </c>
      <c r="N12">
        <v>2</v>
      </c>
    </row>
    <row r="13" spans="1:18" x14ac:dyDescent="0.25">
      <c r="A13">
        <v>89.18</v>
      </c>
      <c r="B13">
        <v>8918</v>
      </c>
      <c r="C13" t="s">
        <v>17835</v>
      </c>
      <c r="D13">
        <v>86</v>
      </c>
      <c r="E13" t="s">
        <v>17836</v>
      </c>
      <c r="F13">
        <v>432</v>
      </c>
      <c r="G13" t="s">
        <v>7882</v>
      </c>
      <c r="H13" t="s">
        <v>7883</v>
      </c>
      <c r="I13" t="str">
        <f>VLOOKUP(G13,taxonomy!A13:G4539,7,FALSE)</f>
        <v>Eukaryota</v>
      </c>
      <c r="J13">
        <f>VLOOKUP(G13,PivotTable!$G$5:$AW$4605,32,FALSE)</f>
        <v>1</v>
      </c>
      <c r="K13">
        <f>VLOOKUP(G13,PivotTable!$G$5:$AW$4605,39,FALSE)</f>
        <v>1</v>
      </c>
      <c r="L13">
        <f>VLOOKUP(G13,PivotTable!$G$5:$AW$4605,33,FALSE)</f>
        <v>0</v>
      </c>
      <c r="M13">
        <f>VLOOKUP(G13,PivotTable!$G$5:$AY$4605,45,FALSE)</f>
        <v>2</v>
      </c>
      <c r="N13">
        <v>2</v>
      </c>
    </row>
    <row r="14" spans="1:18" x14ac:dyDescent="0.25">
      <c r="A14">
        <v>88.69</v>
      </c>
      <c r="B14">
        <v>8869</v>
      </c>
      <c r="C14" t="s">
        <v>17835</v>
      </c>
      <c r="D14">
        <v>86</v>
      </c>
      <c r="E14" t="s">
        <v>17836</v>
      </c>
      <c r="F14">
        <v>432</v>
      </c>
      <c r="G14" t="s">
        <v>7880</v>
      </c>
      <c r="H14" t="s">
        <v>7881</v>
      </c>
      <c r="I14" t="str">
        <f>VLOOKUP(G14,taxonomy!A14:G4540,7,FALSE)</f>
        <v>Eukaryota</v>
      </c>
      <c r="J14">
        <f>VLOOKUP(G14,PivotTable!$G$5:$AW$4605,32,FALSE)</f>
        <v>1</v>
      </c>
      <c r="K14">
        <f>VLOOKUP(G14,PivotTable!$G$5:$AW$4605,39,FALSE)</f>
        <v>1</v>
      </c>
      <c r="L14">
        <f>VLOOKUP(G14,PivotTable!$G$5:$AW$4605,33,FALSE)</f>
        <v>0</v>
      </c>
      <c r="M14">
        <f>VLOOKUP(G14,PivotTable!$G$5:$AY$4605,45,FALSE)</f>
        <v>2</v>
      </c>
      <c r="N14">
        <v>2</v>
      </c>
    </row>
    <row r="15" spans="1:18" x14ac:dyDescent="0.25">
      <c r="A15">
        <v>87.92</v>
      </c>
      <c r="B15">
        <v>8792</v>
      </c>
      <c r="C15" t="s">
        <v>17835</v>
      </c>
      <c r="D15">
        <v>20</v>
      </c>
      <c r="E15" t="s">
        <v>17836</v>
      </c>
      <c r="F15">
        <v>360</v>
      </c>
      <c r="G15" t="s">
        <v>7794</v>
      </c>
      <c r="H15" t="s">
        <v>7795</v>
      </c>
      <c r="I15" t="str">
        <f>VLOOKUP(G15,taxonomy!A15:G4541,7,FALSE)</f>
        <v>Eukaryota</v>
      </c>
      <c r="J15">
        <f>VLOOKUP(G15,PivotTable!$G$5:$AW$4605,32,FALSE)</f>
        <v>1</v>
      </c>
      <c r="K15">
        <f>VLOOKUP(G15,PivotTable!$G$5:$AW$4605,39,FALSE)</f>
        <v>1</v>
      </c>
      <c r="L15">
        <f>VLOOKUP(G15,PivotTable!$G$5:$AW$4605,33,FALSE)</f>
        <v>0</v>
      </c>
      <c r="M15">
        <f>VLOOKUP(G15,PivotTable!$G$5:$AY$4605,45,FALSE)</f>
        <v>2</v>
      </c>
      <c r="N15">
        <v>2</v>
      </c>
    </row>
    <row r="16" spans="1:18" x14ac:dyDescent="0.25">
      <c r="A16">
        <v>87.69</v>
      </c>
      <c r="B16">
        <v>8769</v>
      </c>
      <c r="C16" t="s">
        <v>17835</v>
      </c>
      <c r="D16">
        <v>26</v>
      </c>
      <c r="E16" t="s">
        <v>17836</v>
      </c>
      <c r="F16">
        <v>366</v>
      </c>
      <c r="G16" t="s">
        <v>7824</v>
      </c>
      <c r="H16" t="s">
        <v>7825</v>
      </c>
      <c r="I16" t="str">
        <f>VLOOKUP(G16,taxonomy!A16:G4542,7,FALSE)</f>
        <v>Eukaryota</v>
      </c>
      <c r="J16">
        <f>VLOOKUP(G16,PivotTable!$G$5:$AW$4605,32,FALSE)</f>
        <v>1</v>
      </c>
      <c r="K16">
        <f>VLOOKUP(G16,PivotTable!$G$5:$AW$4605,39,FALSE)</f>
        <v>1</v>
      </c>
      <c r="L16">
        <f>VLOOKUP(G16,PivotTable!$G$5:$AW$4605,33,FALSE)</f>
        <v>0</v>
      </c>
      <c r="M16">
        <f>VLOOKUP(G16,PivotTable!$G$5:$AY$4605,45,FALSE)</f>
        <v>2</v>
      </c>
      <c r="N16">
        <v>2</v>
      </c>
    </row>
    <row r="17" spans="1:14" x14ac:dyDescent="0.25">
      <c r="A17">
        <v>87.53</v>
      </c>
      <c r="B17">
        <v>8753</v>
      </c>
      <c r="C17" t="s">
        <v>17835</v>
      </c>
      <c r="D17">
        <v>21</v>
      </c>
      <c r="E17" t="s">
        <v>17836</v>
      </c>
      <c r="F17">
        <v>360</v>
      </c>
      <c r="G17" t="s">
        <v>7695</v>
      </c>
      <c r="H17" t="s">
        <v>7696</v>
      </c>
      <c r="I17" t="str">
        <f>VLOOKUP(G17,taxonomy!A17:G4543,7,FALSE)</f>
        <v>Eukaryota</v>
      </c>
      <c r="J17">
        <f>VLOOKUP(G17,PivotTable!$G$5:$AW$4605,32,FALSE)</f>
        <v>1</v>
      </c>
      <c r="K17">
        <f>VLOOKUP(G17,PivotTable!$G$5:$AW$4605,39,FALSE)</f>
        <v>1</v>
      </c>
      <c r="L17">
        <f>VLOOKUP(G17,PivotTable!$G$5:$AW$4605,33,FALSE)</f>
        <v>0</v>
      </c>
      <c r="M17">
        <f>VLOOKUP(G17,PivotTable!$G$5:$AY$4605,45,FALSE)</f>
        <v>2</v>
      </c>
      <c r="N17">
        <v>2</v>
      </c>
    </row>
    <row r="18" spans="1:14" x14ac:dyDescent="0.25">
      <c r="A18">
        <v>87.33</v>
      </c>
      <c r="B18">
        <v>8733</v>
      </c>
      <c r="C18" t="s">
        <v>17835</v>
      </c>
      <c r="D18">
        <v>23</v>
      </c>
      <c r="E18" t="s">
        <v>17836</v>
      </c>
      <c r="F18">
        <v>363</v>
      </c>
      <c r="G18" t="s">
        <v>17849</v>
      </c>
      <c r="H18" t="s">
        <v>17850</v>
      </c>
      <c r="I18" t="s">
        <v>9366</v>
      </c>
      <c r="J18">
        <v>1</v>
      </c>
      <c r="K18">
        <v>1</v>
      </c>
      <c r="L18">
        <v>0</v>
      </c>
      <c r="M18">
        <v>2</v>
      </c>
      <c r="N18">
        <v>2</v>
      </c>
    </row>
    <row r="19" spans="1:14" x14ac:dyDescent="0.25">
      <c r="A19">
        <v>87.02</v>
      </c>
      <c r="B19">
        <v>8702</v>
      </c>
      <c r="C19" t="s">
        <v>17835</v>
      </c>
      <c r="D19">
        <v>86</v>
      </c>
      <c r="E19" t="s">
        <v>17836</v>
      </c>
      <c r="F19">
        <v>432</v>
      </c>
      <c r="G19" t="s">
        <v>7886</v>
      </c>
      <c r="H19" t="s">
        <v>7887</v>
      </c>
      <c r="I19" t="str">
        <f>VLOOKUP(G19,taxonomy!A19:G4545,7,FALSE)</f>
        <v>Eukaryota</v>
      </c>
      <c r="J19">
        <f>VLOOKUP(G19,PivotTable!$G$5:$AW$4605,32,FALSE)</f>
        <v>1</v>
      </c>
      <c r="K19">
        <f>VLOOKUP(G19,PivotTable!$G$5:$AW$4605,39,FALSE)</f>
        <v>1</v>
      </c>
      <c r="L19">
        <f>VLOOKUP(G19,PivotTable!$G$5:$AW$4605,33,FALSE)</f>
        <v>0</v>
      </c>
      <c r="M19">
        <f>VLOOKUP(G19,PivotTable!$G$5:$AY$4605,45,FALSE)</f>
        <v>2</v>
      </c>
      <c r="N19">
        <v>2</v>
      </c>
    </row>
    <row r="20" spans="1:14" x14ac:dyDescent="0.25">
      <c r="A20">
        <v>87.01</v>
      </c>
      <c r="B20">
        <v>8701</v>
      </c>
      <c r="C20" t="s">
        <v>17835</v>
      </c>
      <c r="D20">
        <v>30</v>
      </c>
      <c r="E20" t="s">
        <v>17836</v>
      </c>
      <c r="F20">
        <v>370</v>
      </c>
      <c r="G20" t="s">
        <v>7866</v>
      </c>
      <c r="H20" t="s">
        <v>7867</v>
      </c>
      <c r="I20" t="str">
        <f>VLOOKUP(G20,taxonomy!A20:G4546,7,FALSE)</f>
        <v>Eukaryota</v>
      </c>
      <c r="J20">
        <f>VLOOKUP(G20,PivotTable!$G$5:$AW$4605,32,FALSE)</f>
        <v>1</v>
      </c>
      <c r="K20">
        <f>VLOOKUP(G20,PivotTable!$G$5:$AW$4605,39,FALSE)</f>
        <v>1</v>
      </c>
      <c r="L20">
        <f>VLOOKUP(G20,PivotTable!$G$5:$AW$4605,33,FALSE)</f>
        <v>0</v>
      </c>
      <c r="M20">
        <f>VLOOKUP(G20,PivotTable!$G$5:$AY$4605,45,FALSE)</f>
        <v>2</v>
      </c>
      <c r="N20">
        <v>2</v>
      </c>
    </row>
    <row r="21" spans="1:14" x14ac:dyDescent="0.25">
      <c r="A21">
        <v>86.81</v>
      </c>
      <c r="B21">
        <v>8681</v>
      </c>
      <c r="C21" t="s">
        <v>17835</v>
      </c>
      <c r="D21">
        <v>20</v>
      </c>
      <c r="E21" t="s">
        <v>17836</v>
      </c>
      <c r="F21">
        <v>360</v>
      </c>
      <c r="G21" t="s">
        <v>7742</v>
      </c>
      <c r="H21" t="s">
        <v>7743</v>
      </c>
      <c r="I21" t="str">
        <f>VLOOKUP(G21,taxonomy!A21:G4547,7,FALSE)</f>
        <v>Eukaryota</v>
      </c>
      <c r="J21">
        <f>VLOOKUP(G21,PivotTable!$G$5:$AW$4605,32,FALSE)</f>
        <v>1</v>
      </c>
      <c r="K21">
        <f>VLOOKUP(G21,PivotTable!$G$5:$AW$4605,39,FALSE)</f>
        <v>1</v>
      </c>
      <c r="L21">
        <f>VLOOKUP(G21,PivotTable!$G$5:$AW$4605,33,FALSE)</f>
        <v>0</v>
      </c>
      <c r="M21">
        <f>VLOOKUP(G21,PivotTable!$G$5:$AY$4605,45,FALSE)</f>
        <v>2</v>
      </c>
      <c r="N21">
        <v>2</v>
      </c>
    </row>
    <row r="22" spans="1:14" x14ac:dyDescent="0.25">
      <c r="A22">
        <v>86.63</v>
      </c>
      <c r="B22">
        <v>8663</v>
      </c>
      <c r="C22" t="s">
        <v>17835</v>
      </c>
      <c r="D22">
        <v>20</v>
      </c>
      <c r="E22" t="s">
        <v>17836</v>
      </c>
      <c r="F22">
        <v>360</v>
      </c>
      <c r="G22" t="s">
        <v>7726</v>
      </c>
      <c r="H22" t="s">
        <v>7727</v>
      </c>
      <c r="I22" t="str">
        <f>VLOOKUP(G22,taxonomy!A22:G4548,7,FALSE)</f>
        <v>Eukaryota</v>
      </c>
      <c r="J22">
        <f>VLOOKUP(G22,PivotTable!$G$5:$AW$4605,32,FALSE)</f>
        <v>1</v>
      </c>
      <c r="K22">
        <f>VLOOKUP(G22,PivotTable!$G$5:$AW$4605,39,FALSE)</f>
        <v>1</v>
      </c>
      <c r="L22">
        <f>VLOOKUP(G22,PivotTable!$G$5:$AW$4605,33,FALSE)</f>
        <v>0</v>
      </c>
      <c r="M22">
        <f>VLOOKUP(G22,PivotTable!$G$5:$AY$4605,45,FALSE)</f>
        <v>2</v>
      </c>
      <c r="N22">
        <v>2</v>
      </c>
    </row>
    <row r="23" spans="1:14" x14ac:dyDescent="0.25">
      <c r="A23">
        <v>86.45</v>
      </c>
      <c r="B23">
        <v>8645</v>
      </c>
      <c r="C23" t="s">
        <v>17835</v>
      </c>
      <c r="D23">
        <v>20</v>
      </c>
      <c r="E23" t="s">
        <v>17836</v>
      </c>
      <c r="F23">
        <v>359</v>
      </c>
      <c r="G23" t="s">
        <v>7693</v>
      </c>
      <c r="H23" t="s">
        <v>7694</v>
      </c>
      <c r="I23" t="str">
        <f>VLOOKUP(G23,taxonomy!A23:G4549,7,FALSE)</f>
        <v>Eukaryota</v>
      </c>
      <c r="J23">
        <f>VLOOKUP(G23,PivotTable!$G$5:$AW$4605,32,FALSE)</f>
        <v>1</v>
      </c>
      <c r="K23">
        <f>VLOOKUP(G23,PivotTable!$G$5:$AW$4605,39,FALSE)</f>
        <v>1</v>
      </c>
      <c r="L23">
        <f>VLOOKUP(G23,PivotTable!$G$5:$AW$4605,33,FALSE)</f>
        <v>0</v>
      </c>
      <c r="M23">
        <f>VLOOKUP(G23,PivotTable!$G$5:$AY$4605,45,FALSE)</f>
        <v>2</v>
      </c>
      <c r="N23">
        <v>2</v>
      </c>
    </row>
    <row r="24" spans="1:14" x14ac:dyDescent="0.25">
      <c r="A24">
        <v>86.36</v>
      </c>
      <c r="B24">
        <v>8636</v>
      </c>
      <c r="C24" t="s">
        <v>17835</v>
      </c>
      <c r="D24">
        <v>20</v>
      </c>
      <c r="E24" t="s">
        <v>17836</v>
      </c>
      <c r="F24">
        <v>360</v>
      </c>
      <c r="G24" t="s">
        <v>17852</v>
      </c>
      <c r="H24" t="s">
        <v>7823</v>
      </c>
      <c r="I24" t="s">
        <v>9366</v>
      </c>
      <c r="J24">
        <v>1</v>
      </c>
      <c r="K24">
        <v>1</v>
      </c>
      <c r="L24">
        <v>0</v>
      </c>
      <c r="M24">
        <v>2</v>
      </c>
      <c r="N24">
        <v>2</v>
      </c>
    </row>
    <row r="25" spans="1:14" x14ac:dyDescent="0.25">
      <c r="A25">
        <v>86.32</v>
      </c>
      <c r="B25">
        <v>8632</v>
      </c>
      <c r="C25" t="s">
        <v>17835</v>
      </c>
      <c r="D25">
        <v>42</v>
      </c>
      <c r="E25" t="s">
        <v>17836</v>
      </c>
      <c r="F25">
        <v>382</v>
      </c>
      <c r="G25" t="s">
        <v>17851</v>
      </c>
      <c r="H25" t="s">
        <v>7861</v>
      </c>
      <c r="I25" t="s">
        <v>9366</v>
      </c>
      <c r="J25">
        <v>1</v>
      </c>
      <c r="K25">
        <v>1</v>
      </c>
      <c r="L25">
        <v>0</v>
      </c>
      <c r="M25">
        <v>2</v>
      </c>
      <c r="N25">
        <v>2</v>
      </c>
    </row>
    <row r="26" spans="1:14" x14ac:dyDescent="0.25">
      <c r="A26">
        <v>86.25</v>
      </c>
      <c r="B26">
        <v>8625</v>
      </c>
      <c r="C26" t="s">
        <v>17835</v>
      </c>
      <c r="D26">
        <v>20</v>
      </c>
      <c r="E26" t="s">
        <v>17836</v>
      </c>
      <c r="F26">
        <v>358</v>
      </c>
      <c r="G26" t="s">
        <v>7720</v>
      </c>
      <c r="H26" t="s">
        <v>7721</v>
      </c>
      <c r="I26" t="str">
        <f>VLOOKUP(G26,taxonomy!A26:G4552,7,FALSE)</f>
        <v>Eukaryota</v>
      </c>
      <c r="J26">
        <f>VLOOKUP(G26,PivotTable!$G$5:$AW$4605,32,FALSE)</f>
        <v>1</v>
      </c>
      <c r="K26">
        <f>VLOOKUP(G26,PivotTable!$G$5:$AW$4605,39,FALSE)</f>
        <v>1</v>
      </c>
      <c r="L26">
        <f>VLOOKUP(G26,PivotTable!$G$5:$AW$4605,33,FALSE)</f>
        <v>0</v>
      </c>
      <c r="M26">
        <f>VLOOKUP(G26,PivotTable!$G$5:$AY$4605,45,FALSE)</f>
        <v>2</v>
      </c>
      <c r="N26">
        <v>2</v>
      </c>
    </row>
    <row r="27" spans="1:14" x14ac:dyDescent="0.25">
      <c r="A27">
        <v>86.22</v>
      </c>
      <c r="B27">
        <v>8622</v>
      </c>
      <c r="C27" t="s">
        <v>17835</v>
      </c>
      <c r="D27">
        <v>56</v>
      </c>
      <c r="E27" t="s">
        <v>17836</v>
      </c>
      <c r="F27">
        <v>394</v>
      </c>
      <c r="G27" t="s">
        <v>7784</v>
      </c>
      <c r="H27" t="s">
        <v>7785</v>
      </c>
      <c r="I27" t="str">
        <f>VLOOKUP(G27,taxonomy!A27:G4553,7,FALSE)</f>
        <v>Eukaryota</v>
      </c>
      <c r="J27">
        <f>VLOOKUP(G27,PivotTable!$G$5:$AW$4605,32,FALSE)</f>
        <v>1</v>
      </c>
      <c r="K27">
        <f>VLOOKUP(G27,PivotTable!$G$5:$AW$4605,39,FALSE)</f>
        <v>1</v>
      </c>
      <c r="L27">
        <f>VLOOKUP(G27,PivotTable!$G$5:$AW$4605,33,FALSE)</f>
        <v>0</v>
      </c>
      <c r="M27">
        <f>VLOOKUP(G27,PivotTable!$G$5:$AY$4605,45,FALSE)</f>
        <v>2</v>
      </c>
      <c r="N27">
        <v>2</v>
      </c>
    </row>
    <row r="28" spans="1:14" x14ac:dyDescent="0.25">
      <c r="A28">
        <v>86.12</v>
      </c>
      <c r="B28">
        <v>8612</v>
      </c>
      <c r="C28" t="s">
        <v>17835</v>
      </c>
      <c r="D28">
        <v>86</v>
      </c>
      <c r="E28" t="s">
        <v>17836</v>
      </c>
      <c r="F28">
        <v>432</v>
      </c>
      <c r="G28" t="s">
        <v>7884</v>
      </c>
      <c r="H28" t="s">
        <v>7885</v>
      </c>
      <c r="I28" t="str">
        <f>VLOOKUP(G28,taxonomy!A28:G4554,7,FALSE)</f>
        <v>Eukaryota</v>
      </c>
      <c r="J28">
        <f>VLOOKUP(G28,PivotTable!$G$5:$AW$4605,32,FALSE)</f>
        <v>1</v>
      </c>
      <c r="K28">
        <f>VLOOKUP(G28,PivotTable!$G$5:$AW$4605,39,FALSE)</f>
        <v>1</v>
      </c>
      <c r="L28">
        <f>VLOOKUP(G28,PivotTable!$G$5:$AW$4605,33,FALSE)</f>
        <v>0</v>
      </c>
      <c r="M28">
        <f>VLOOKUP(G28,PivotTable!$G$5:$AY$4605,45,FALSE)</f>
        <v>2</v>
      </c>
      <c r="N28">
        <v>2</v>
      </c>
    </row>
    <row r="29" spans="1:14" x14ac:dyDescent="0.25">
      <c r="A29">
        <v>85.9</v>
      </c>
      <c r="B29">
        <v>8590</v>
      </c>
      <c r="C29" t="s">
        <v>17835</v>
      </c>
      <c r="D29">
        <v>19</v>
      </c>
      <c r="E29" t="s">
        <v>17836</v>
      </c>
      <c r="F29">
        <v>359</v>
      </c>
      <c r="G29" t="s">
        <v>7722</v>
      </c>
      <c r="H29" t="s">
        <v>7723</v>
      </c>
      <c r="I29" t="str">
        <f>VLOOKUP(G29,taxonomy!A29:G4555,7,FALSE)</f>
        <v>Eukaryota</v>
      </c>
      <c r="J29">
        <f>VLOOKUP(G29,PivotTable!$G$5:$AW$4605,32,FALSE)</f>
        <v>1</v>
      </c>
      <c r="K29">
        <f>VLOOKUP(G29,PivotTable!$G$5:$AW$4605,39,FALSE)</f>
        <v>1</v>
      </c>
      <c r="L29">
        <f>VLOOKUP(G29,PivotTable!$G$5:$AW$4605,33,FALSE)</f>
        <v>0</v>
      </c>
      <c r="M29">
        <f>VLOOKUP(G29,PivotTable!$G$5:$AY$4605,45,FALSE)</f>
        <v>2</v>
      </c>
      <c r="N29">
        <v>2</v>
      </c>
    </row>
    <row r="30" spans="1:14" x14ac:dyDescent="0.25">
      <c r="A30">
        <v>85.85</v>
      </c>
      <c r="B30">
        <v>8585</v>
      </c>
      <c r="C30" t="s">
        <v>17835</v>
      </c>
      <c r="D30">
        <v>20</v>
      </c>
      <c r="E30" t="s">
        <v>17836</v>
      </c>
      <c r="F30">
        <v>358</v>
      </c>
      <c r="G30" t="s">
        <v>7802</v>
      </c>
      <c r="H30" t="s">
        <v>7803</v>
      </c>
      <c r="I30" t="str">
        <f>VLOOKUP(G30,taxonomy!A30:G4556,7,FALSE)</f>
        <v>Eukaryota</v>
      </c>
      <c r="J30">
        <f>VLOOKUP(G30,PivotTable!$G$5:$AW$4605,32,FALSE)</f>
        <v>1</v>
      </c>
      <c r="K30">
        <f>VLOOKUP(G30,PivotTable!$G$5:$AW$4605,39,FALSE)</f>
        <v>1</v>
      </c>
      <c r="L30">
        <f>VLOOKUP(G30,PivotTable!$G$5:$AW$4605,33,FALSE)</f>
        <v>0</v>
      </c>
      <c r="M30">
        <f>VLOOKUP(G30,PivotTable!$G$5:$AY$4605,45,FALSE)</f>
        <v>2</v>
      </c>
      <c r="N30">
        <v>2</v>
      </c>
    </row>
    <row r="31" spans="1:14" x14ac:dyDescent="0.25">
      <c r="A31">
        <v>85.81</v>
      </c>
      <c r="B31">
        <v>8581</v>
      </c>
      <c r="C31" t="s">
        <v>17835</v>
      </c>
      <c r="D31">
        <v>32</v>
      </c>
      <c r="E31" t="s">
        <v>17836</v>
      </c>
      <c r="F31">
        <v>372</v>
      </c>
      <c r="G31" t="s">
        <v>7816</v>
      </c>
      <c r="H31" t="s">
        <v>7817</v>
      </c>
      <c r="I31" t="str">
        <f>VLOOKUP(G31,taxonomy!A31:G4557,7,FALSE)</f>
        <v>Eukaryota</v>
      </c>
      <c r="J31">
        <f>VLOOKUP(G31,PivotTable!$G$5:$AW$4605,32,FALSE)</f>
        <v>1</v>
      </c>
      <c r="K31">
        <f>VLOOKUP(G31,PivotTable!$G$5:$AW$4605,39,FALSE)</f>
        <v>1</v>
      </c>
      <c r="L31">
        <f>VLOOKUP(G31,PivotTable!$G$5:$AW$4605,33,FALSE)</f>
        <v>0</v>
      </c>
      <c r="M31">
        <f>VLOOKUP(G31,PivotTable!$G$5:$AY$4605,45,FALSE)</f>
        <v>2</v>
      </c>
      <c r="N31">
        <v>2</v>
      </c>
    </row>
    <row r="32" spans="1:14" x14ac:dyDescent="0.25">
      <c r="A32">
        <v>85.71</v>
      </c>
      <c r="B32">
        <v>8571</v>
      </c>
      <c r="C32" t="s">
        <v>17835</v>
      </c>
      <c r="D32">
        <v>20</v>
      </c>
      <c r="E32" t="s">
        <v>17836</v>
      </c>
      <c r="F32">
        <v>358</v>
      </c>
      <c r="G32" t="s">
        <v>7734</v>
      </c>
      <c r="H32" t="s">
        <v>7735</v>
      </c>
      <c r="I32" t="str">
        <f>VLOOKUP(G32,taxonomy!A32:G4558,7,FALSE)</f>
        <v>Eukaryota</v>
      </c>
      <c r="J32">
        <f>VLOOKUP(G32,PivotTable!$G$5:$AW$4605,32,FALSE)</f>
        <v>1</v>
      </c>
      <c r="K32">
        <f>VLOOKUP(G32,PivotTable!$G$5:$AW$4605,39,FALSE)</f>
        <v>1</v>
      </c>
      <c r="L32">
        <f>VLOOKUP(G32,PivotTable!$G$5:$AW$4605,33,FALSE)</f>
        <v>0</v>
      </c>
      <c r="M32">
        <f>VLOOKUP(G32,PivotTable!$G$5:$AY$4605,45,FALSE)</f>
        <v>2</v>
      </c>
      <c r="N32">
        <v>2</v>
      </c>
    </row>
    <row r="33" spans="1:14" x14ac:dyDescent="0.25">
      <c r="A33">
        <v>85.7</v>
      </c>
      <c r="B33">
        <v>8570</v>
      </c>
      <c r="C33" t="s">
        <v>17835</v>
      </c>
      <c r="D33">
        <v>33</v>
      </c>
      <c r="E33" t="s">
        <v>17836</v>
      </c>
      <c r="F33">
        <v>373</v>
      </c>
      <c r="G33" t="s">
        <v>7740</v>
      </c>
      <c r="H33" t="s">
        <v>7741</v>
      </c>
      <c r="I33" t="str">
        <f>VLOOKUP(G33,taxonomy!A33:G4559,7,FALSE)</f>
        <v>Eukaryota</v>
      </c>
      <c r="J33">
        <f>VLOOKUP(G33,PivotTable!$G$5:$AW$4605,32,FALSE)</f>
        <v>1</v>
      </c>
      <c r="K33">
        <f>VLOOKUP(G33,PivotTable!$G$5:$AW$4605,39,FALSE)</f>
        <v>1</v>
      </c>
      <c r="L33">
        <f>VLOOKUP(G33,PivotTable!$G$5:$AW$4605,33,FALSE)</f>
        <v>0</v>
      </c>
      <c r="M33">
        <f>VLOOKUP(G33,PivotTable!$G$5:$AY$4605,45,FALSE)</f>
        <v>2</v>
      </c>
      <c r="N33">
        <v>2</v>
      </c>
    </row>
    <row r="34" spans="1:14" x14ac:dyDescent="0.25">
      <c r="A34">
        <v>85.69</v>
      </c>
      <c r="B34">
        <v>8569</v>
      </c>
      <c r="C34" t="s">
        <v>17835</v>
      </c>
      <c r="D34">
        <v>23</v>
      </c>
      <c r="E34" t="s">
        <v>17836</v>
      </c>
      <c r="F34">
        <v>363</v>
      </c>
      <c r="G34" t="s">
        <v>7778</v>
      </c>
      <c r="H34" t="s">
        <v>7779</v>
      </c>
      <c r="I34" t="str">
        <f>VLOOKUP(G34,taxonomy!A34:G4560,7,FALSE)</f>
        <v>Eukaryota</v>
      </c>
      <c r="J34">
        <f>VLOOKUP(G34,PivotTable!$G$5:$AW$4605,32,FALSE)</f>
        <v>1</v>
      </c>
      <c r="K34">
        <f>VLOOKUP(G34,PivotTable!$G$5:$AW$4605,39,FALSE)</f>
        <v>1</v>
      </c>
      <c r="L34">
        <f>VLOOKUP(G34,PivotTable!$G$5:$AW$4605,33,FALSE)</f>
        <v>0</v>
      </c>
      <c r="M34">
        <f>VLOOKUP(G34,PivotTable!$G$5:$AY$4605,45,FALSE)</f>
        <v>2</v>
      </c>
      <c r="N34">
        <v>2</v>
      </c>
    </row>
    <row r="35" spans="1:14" x14ac:dyDescent="0.25">
      <c r="A35">
        <v>85.67</v>
      </c>
      <c r="B35">
        <v>8567</v>
      </c>
      <c r="C35" t="s">
        <v>17835</v>
      </c>
      <c r="D35">
        <v>7</v>
      </c>
      <c r="E35" t="s">
        <v>17836</v>
      </c>
      <c r="F35">
        <v>346</v>
      </c>
      <c r="G35" t="s">
        <v>7691</v>
      </c>
      <c r="H35" t="s">
        <v>7692</v>
      </c>
      <c r="I35" t="str">
        <f>VLOOKUP(G35,taxonomy!A35:G4561,7,FALSE)</f>
        <v>Eukaryota</v>
      </c>
      <c r="J35">
        <f>VLOOKUP(G35,PivotTable!$G$5:$AW$4605,32,FALSE)</f>
        <v>1</v>
      </c>
      <c r="K35">
        <f>VLOOKUP(G35,PivotTable!$G$5:$AW$4605,39,FALSE)</f>
        <v>1</v>
      </c>
      <c r="L35">
        <f>VLOOKUP(G35,PivotTable!$G$5:$AW$4605,33,FALSE)</f>
        <v>0</v>
      </c>
      <c r="M35">
        <f>VLOOKUP(G35,PivotTable!$G$5:$AY$4605,45,FALSE)</f>
        <v>2</v>
      </c>
      <c r="N35">
        <v>2</v>
      </c>
    </row>
    <row r="36" spans="1:14" x14ac:dyDescent="0.25">
      <c r="A36">
        <v>84.6</v>
      </c>
      <c r="B36">
        <v>8460</v>
      </c>
      <c r="C36" t="s">
        <v>17835</v>
      </c>
      <c r="D36">
        <v>18</v>
      </c>
      <c r="E36" t="s">
        <v>17836</v>
      </c>
      <c r="F36">
        <v>357</v>
      </c>
      <c r="G36" t="s">
        <v>7697</v>
      </c>
      <c r="H36" t="s">
        <v>7698</v>
      </c>
      <c r="I36" t="str">
        <f>VLOOKUP(G36,taxonomy!A36:G4562,7,FALSE)</f>
        <v>Eukaryota</v>
      </c>
      <c r="J36">
        <f>VLOOKUP(G36,PivotTable!$G$5:$AW$4605,32,FALSE)</f>
        <v>1</v>
      </c>
      <c r="K36">
        <f>VLOOKUP(G36,PivotTable!$G$5:$AW$4605,39,FALSE)</f>
        <v>1</v>
      </c>
      <c r="L36">
        <f>VLOOKUP(G36,PivotTable!$G$5:$AW$4605,33,FALSE)</f>
        <v>0</v>
      </c>
      <c r="M36">
        <f>VLOOKUP(G36,PivotTable!$G$5:$AY$4605,45,FALSE)</f>
        <v>2</v>
      </c>
      <c r="N36">
        <v>2</v>
      </c>
    </row>
    <row r="37" spans="1:14" x14ac:dyDescent="0.25">
      <c r="A37">
        <v>84.47</v>
      </c>
      <c r="B37">
        <v>8447</v>
      </c>
      <c r="C37" t="s">
        <v>17835</v>
      </c>
      <c r="D37">
        <v>20</v>
      </c>
      <c r="E37" t="s">
        <v>17836</v>
      </c>
      <c r="F37">
        <v>360</v>
      </c>
      <c r="G37" t="s">
        <v>7706</v>
      </c>
      <c r="H37" t="s">
        <v>7707</v>
      </c>
      <c r="I37" t="str">
        <f>VLOOKUP(G37,taxonomy!A37:G4563,7,FALSE)</f>
        <v>Eukaryota</v>
      </c>
      <c r="J37">
        <f>VLOOKUP(G37,PivotTable!$G$5:$AW$4605,32,FALSE)</f>
        <v>1</v>
      </c>
      <c r="K37">
        <f>VLOOKUP(G37,PivotTable!$G$5:$AW$4605,39,FALSE)</f>
        <v>1</v>
      </c>
      <c r="L37">
        <f>VLOOKUP(G37,PivotTable!$G$5:$AW$4605,33,FALSE)</f>
        <v>0</v>
      </c>
      <c r="M37">
        <f>VLOOKUP(G37,PivotTable!$G$5:$AY$4605,45,FALSE)</f>
        <v>2</v>
      </c>
      <c r="N37">
        <v>2</v>
      </c>
    </row>
    <row r="38" spans="1:14" x14ac:dyDescent="0.25">
      <c r="A38">
        <v>84.2</v>
      </c>
      <c r="B38">
        <v>8420</v>
      </c>
      <c r="C38" t="s">
        <v>17835</v>
      </c>
      <c r="D38">
        <v>20</v>
      </c>
      <c r="E38" t="s">
        <v>17836</v>
      </c>
      <c r="F38">
        <v>360</v>
      </c>
      <c r="G38" t="s">
        <v>17853</v>
      </c>
      <c r="H38" t="s">
        <v>7821</v>
      </c>
      <c r="I38" t="s">
        <v>9366</v>
      </c>
      <c r="J38">
        <v>1</v>
      </c>
      <c r="K38">
        <v>1</v>
      </c>
      <c r="L38">
        <v>0</v>
      </c>
      <c r="M38">
        <v>2</v>
      </c>
      <c r="N38">
        <v>2</v>
      </c>
    </row>
    <row r="39" spans="1:14" x14ac:dyDescent="0.25">
      <c r="A39">
        <v>83.12</v>
      </c>
      <c r="B39">
        <v>8312</v>
      </c>
      <c r="C39" t="s">
        <v>17835</v>
      </c>
      <c r="D39">
        <v>20</v>
      </c>
      <c r="E39" t="s">
        <v>17836</v>
      </c>
      <c r="F39">
        <v>359</v>
      </c>
      <c r="G39" t="s">
        <v>7780</v>
      </c>
      <c r="H39" t="s">
        <v>7781</v>
      </c>
      <c r="I39" t="str">
        <f>VLOOKUP(G39,taxonomy!A39:G4565,7,FALSE)</f>
        <v>Eukaryota</v>
      </c>
      <c r="J39">
        <f>VLOOKUP(G39,PivotTable!$G$5:$AW$4605,32,FALSE)</f>
        <v>1</v>
      </c>
      <c r="K39">
        <f>VLOOKUP(G39,PivotTable!$G$5:$AW$4605,39,FALSE)</f>
        <v>1</v>
      </c>
      <c r="L39">
        <f>VLOOKUP(G39,PivotTable!$G$5:$AW$4605,33,FALSE)</f>
        <v>0</v>
      </c>
      <c r="M39">
        <f>VLOOKUP(G39,PivotTable!$G$5:$AY$4605,45,FALSE)</f>
        <v>2</v>
      </c>
      <c r="N39">
        <v>2</v>
      </c>
    </row>
    <row r="40" spans="1:14" x14ac:dyDescent="0.25">
      <c r="A40">
        <v>82.44</v>
      </c>
      <c r="B40">
        <v>8244</v>
      </c>
      <c r="C40" t="s">
        <v>17835</v>
      </c>
      <c r="D40">
        <v>23</v>
      </c>
      <c r="E40" t="s">
        <v>17836</v>
      </c>
      <c r="F40">
        <v>357</v>
      </c>
      <c r="G40" t="s">
        <v>7862</v>
      </c>
      <c r="H40" t="s">
        <v>7863</v>
      </c>
      <c r="I40" t="str">
        <f>VLOOKUP(G40,taxonomy!A40:G4566,7,FALSE)</f>
        <v>Eukaryota</v>
      </c>
      <c r="J40">
        <f>VLOOKUP(G40,PivotTable!$G$5:$AW$4605,32,FALSE)</f>
        <v>1</v>
      </c>
      <c r="K40">
        <f>VLOOKUP(G40,PivotTable!$G$5:$AW$4605,39,FALSE)</f>
        <v>1</v>
      </c>
      <c r="L40">
        <f>VLOOKUP(G40,PivotTable!$G$5:$AW$4605,33,FALSE)</f>
        <v>0</v>
      </c>
      <c r="M40">
        <f>VLOOKUP(G40,PivotTable!$G$5:$AY$4605,45,FALSE)</f>
        <v>2</v>
      </c>
      <c r="N40">
        <v>2</v>
      </c>
    </row>
    <row r="41" spans="1:14" x14ac:dyDescent="0.25">
      <c r="A41">
        <v>81.08</v>
      </c>
      <c r="B41">
        <v>8108</v>
      </c>
      <c r="C41" t="s">
        <v>17835</v>
      </c>
      <c r="D41">
        <v>3</v>
      </c>
      <c r="E41" t="s">
        <v>17836</v>
      </c>
      <c r="F41">
        <v>340</v>
      </c>
      <c r="G41" t="s">
        <v>7790</v>
      </c>
      <c r="H41" t="s">
        <v>7791</v>
      </c>
      <c r="I41" t="str">
        <f>VLOOKUP(G41,taxonomy!A41:G4567,7,FALSE)</f>
        <v>Bacteria</v>
      </c>
      <c r="J41">
        <f>VLOOKUP(G41,PivotTable!$G$5:$AW$4605,32,FALSE)</f>
        <v>1</v>
      </c>
      <c r="K41">
        <f>VLOOKUP(G41,PivotTable!$G$5:$AW$4605,39,FALSE)</f>
        <v>1</v>
      </c>
      <c r="L41">
        <f>VLOOKUP(G41,PivotTable!$G$5:$AW$4605,33,FALSE)</f>
        <v>1</v>
      </c>
      <c r="M41">
        <f>VLOOKUP(G41,PivotTable!$G$5:$AY$4605,45,FALSE)</f>
        <v>3</v>
      </c>
      <c r="N41" t="s">
        <v>17868</v>
      </c>
    </row>
    <row r="42" spans="1:14" x14ac:dyDescent="0.25">
      <c r="A42">
        <v>80.540000000000006</v>
      </c>
      <c r="B42">
        <v>8054</v>
      </c>
      <c r="C42" t="s">
        <v>17835</v>
      </c>
      <c r="D42">
        <v>21</v>
      </c>
      <c r="E42" t="s">
        <v>17836</v>
      </c>
      <c r="F42">
        <v>361</v>
      </c>
      <c r="G42" t="s">
        <v>7736</v>
      </c>
      <c r="H42" t="s">
        <v>7737</v>
      </c>
      <c r="I42" t="str">
        <f>VLOOKUP(G42,taxonomy!A42:G4568,7,FALSE)</f>
        <v>Eukaryota</v>
      </c>
      <c r="J42">
        <f>VLOOKUP(G42,PivotTable!$G$5:$AW$4605,32,FALSE)</f>
        <v>1</v>
      </c>
      <c r="K42">
        <f>VLOOKUP(G42,PivotTable!$G$5:$AW$4605,39,FALSE)</f>
        <v>1</v>
      </c>
      <c r="L42">
        <f>VLOOKUP(G42,PivotTable!$G$5:$AW$4605,33,FALSE)</f>
        <v>0</v>
      </c>
      <c r="M42">
        <f>VLOOKUP(G42,PivotTable!$G$5:$AY$4605,45,FALSE)</f>
        <v>2</v>
      </c>
      <c r="N42">
        <v>2</v>
      </c>
    </row>
    <row r="43" spans="1:14" x14ac:dyDescent="0.25">
      <c r="A43">
        <v>80.040000000000006</v>
      </c>
      <c r="B43">
        <v>8004</v>
      </c>
      <c r="C43" t="s">
        <v>17835</v>
      </c>
      <c r="D43">
        <v>2</v>
      </c>
      <c r="E43" t="s">
        <v>17836</v>
      </c>
      <c r="F43">
        <v>339</v>
      </c>
      <c r="G43" t="s">
        <v>7750</v>
      </c>
      <c r="H43" t="s">
        <v>7751</v>
      </c>
      <c r="I43" t="str">
        <f>VLOOKUP(G43,taxonomy!A43:G4569,7,FALSE)</f>
        <v>Bacteria</v>
      </c>
      <c r="J43">
        <f>VLOOKUP(G43,PivotTable!$G$5:$AW$4605,32,FALSE)</f>
        <v>1</v>
      </c>
      <c r="K43">
        <f>VLOOKUP(G43,PivotTable!$G$5:$AW$4605,39,FALSE)</f>
        <v>1</v>
      </c>
      <c r="L43">
        <f>VLOOKUP(G43,PivotTable!$G$5:$AW$4605,33,FALSE)</f>
        <v>1</v>
      </c>
      <c r="M43">
        <f>VLOOKUP(G43,PivotTable!$G$5:$AY$4605,45,FALSE)</f>
        <v>3</v>
      </c>
      <c r="N43" t="s">
        <v>17868</v>
      </c>
    </row>
    <row r="44" spans="1:14" x14ac:dyDescent="0.25">
      <c r="A44">
        <v>79.849999999999994</v>
      </c>
      <c r="B44">
        <v>7985</v>
      </c>
      <c r="C44" t="s">
        <v>17835</v>
      </c>
      <c r="D44">
        <v>2</v>
      </c>
      <c r="E44" t="s">
        <v>17836</v>
      </c>
      <c r="F44">
        <v>339</v>
      </c>
      <c r="G44" t="s">
        <v>7746</v>
      </c>
      <c r="H44" t="s">
        <v>7747</v>
      </c>
      <c r="I44" t="str">
        <f>VLOOKUP(G44,taxonomy!A44:G4570,7,FALSE)</f>
        <v>Bacteria</v>
      </c>
      <c r="J44">
        <f>VLOOKUP(G44,PivotTable!$G$5:$AW$4605,32,FALSE)</f>
        <v>1</v>
      </c>
      <c r="K44">
        <f>VLOOKUP(G44,PivotTable!$G$5:$AW$4605,39,FALSE)</f>
        <v>1</v>
      </c>
      <c r="L44">
        <f>VLOOKUP(G44,PivotTable!$G$5:$AW$4605,33,FALSE)</f>
        <v>1</v>
      </c>
      <c r="M44">
        <f>VLOOKUP(G44,PivotTable!$G$5:$AY$4605,45,FALSE)</f>
        <v>3</v>
      </c>
      <c r="N44" t="s">
        <v>17868</v>
      </c>
    </row>
    <row r="45" spans="1:14" x14ac:dyDescent="0.25">
      <c r="A45">
        <v>79.7</v>
      </c>
      <c r="B45">
        <v>7970</v>
      </c>
      <c r="C45" t="s">
        <v>17835</v>
      </c>
      <c r="D45">
        <v>2</v>
      </c>
      <c r="E45" t="s">
        <v>17836</v>
      </c>
      <c r="F45">
        <v>339</v>
      </c>
      <c r="G45" t="s">
        <v>7714</v>
      </c>
      <c r="H45" t="s">
        <v>7715</v>
      </c>
      <c r="I45" t="str">
        <f>VLOOKUP(G45,taxonomy!A45:G4571,7,FALSE)</f>
        <v>Bacteria</v>
      </c>
      <c r="J45">
        <f>VLOOKUP(G45,PivotTable!$G$5:$AW$4605,32,FALSE)</f>
        <v>1</v>
      </c>
      <c r="K45">
        <f>VLOOKUP(G45,PivotTable!$G$5:$AW$4605,39,FALSE)</f>
        <v>1</v>
      </c>
      <c r="L45">
        <f>VLOOKUP(G45,PivotTable!$G$5:$AW$4605,33,FALSE)</f>
        <v>0</v>
      </c>
      <c r="M45">
        <f>VLOOKUP(G45,PivotTable!$G$5:$AY$4605,45,FALSE)</f>
        <v>2</v>
      </c>
      <c r="N45">
        <v>2</v>
      </c>
    </row>
    <row r="46" spans="1:14" x14ac:dyDescent="0.25">
      <c r="A46">
        <v>79.7</v>
      </c>
      <c r="B46">
        <v>7970</v>
      </c>
      <c r="C46" t="s">
        <v>17835</v>
      </c>
      <c r="D46">
        <v>2</v>
      </c>
      <c r="E46" t="s">
        <v>17836</v>
      </c>
      <c r="F46">
        <v>339</v>
      </c>
      <c r="G46" t="s">
        <v>7716</v>
      </c>
      <c r="H46" t="s">
        <v>7717</v>
      </c>
      <c r="I46" t="str">
        <f>VLOOKUP(G46,taxonomy!A46:G4572,7,FALSE)</f>
        <v>Bacteria</v>
      </c>
      <c r="J46">
        <f>VLOOKUP(G46,PivotTable!$G$5:$AW$4605,32,FALSE)</f>
        <v>1</v>
      </c>
      <c r="K46">
        <f>VLOOKUP(G46,PivotTable!$G$5:$AW$4605,39,FALSE)</f>
        <v>1</v>
      </c>
      <c r="L46">
        <f>VLOOKUP(G46,PivotTable!$G$5:$AW$4605,33,FALSE)</f>
        <v>0</v>
      </c>
      <c r="M46">
        <f>VLOOKUP(G46,PivotTable!$G$5:$AY$4605,45,FALSE)</f>
        <v>2</v>
      </c>
      <c r="N46">
        <v>2</v>
      </c>
    </row>
    <row r="47" spans="1:14" x14ac:dyDescent="0.25">
      <c r="A47">
        <v>79.34</v>
      </c>
      <c r="B47">
        <v>7934</v>
      </c>
      <c r="C47" t="s">
        <v>17835</v>
      </c>
      <c r="D47">
        <v>2</v>
      </c>
      <c r="E47" t="s">
        <v>17836</v>
      </c>
      <c r="F47">
        <v>339</v>
      </c>
      <c r="G47" t="s">
        <v>7708</v>
      </c>
      <c r="H47" t="s">
        <v>7709</v>
      </c>
      <c r="I47" t="str">
        <f>VLOOKUP(G47,taxonomy!A47:G4573,7,FALSE)</f>
        <v>Bacteria</v>
      </c>
      <c r="J47">
        <f>VLOOKUP(G47,PivotTable!$G$5:$AW$4605,32,FALSE)</f>
        <v>1</v>
      </c>
      <c r="K47">
        <f>VLOOKUP(G47,PivotTable!$G$5:$AW$4605,39,FALSE)</f>
        <v>1</v>
      </c>
      <c r="L47">
        <f>VLOOKUP(G47,PivotTable!$G$5:$AW$4605,33,FALSE)</f>
        <v>0</v>
      </c>
      <c r="M47">
        <f>VLOOKUP(G47,PivotTable!$G$5:$AY$4605,45,FALSE)</f>
        <v>2</v>
      </c>
      <c r="N47">
        <v>2</v>
      </c>
    </row>
    <row r="48" spans="1:14" x14ac:dyDescent="0.25">
      <c r="A48">
        <v>79.34</v>
      </c>
      <c r="B48">
        <v>7934</v>
      </c>
      <c r="C48" t="s">
        <v>17835</v>
      </c>
      <c r="D48">
        <v>2</v>
      </c>
      <c r="E48" t="s">
        <v>17836</v>
      </c>
      <c r="F48">
        <v>339</v>
      </c>
      <c r="G48" t="s">
        <v>7710</v>
      </c>
      <c r="H48" t="s">
        <v>7711</v>
      </c>
      <c r="I48" t="str">
        <f>VLOOKUP(G48,taxonomy!A48:G4574,7,FALSE)</f>
        <v>Bacteria</v>
      </c>
      <c r="J48">
        <f>VLOOKUP(G48,PivotTable!$G$5:$AW$4605,32,FALSE)</f>
        <v>1</v>
      </c>
      <c r="K48">
        <f>VLOOKUP(G48,PivotTable!$G$5:$AW$4605,39,FALSE)</f>
        <v>1</v>
      </c>
      <c r="L48">
        <f>VLOOKUP(G48,PivotTable!$G$5:$AW$4605,33,FALSE)</f>
        <v>0</v>
      </c>
      <c r="M48">
        <f>VLOOKUP(G48,PivotTable!$G$5:$AY$4605,45,FALSE)</f>
        <v>2</v>
      </c>
      <c r="N48">
        <v>2</v>
      </c>
    </row>
    <row r="49" spans="1:14" x14ac:dyDescent="0.25">
      <c r="A49">
        <v>78.06</v>
      </c>
      <c r="B49">
        <v>7806</v>
      </c>
      <c r="C49" t="s">
        <v>17835</v>
      </c>
      <c r="D49">
        <v>2</v>
      </c>
      <c r="E49" t="s">
        <v>17836</v>
      </c>
      <c r="F49">
        <v>338</v>
      </c>
      <c r="G49" t="s">
        <v>7840</v>
      </c>
      <c r="H49" t="s">
        <v>7841</v>
      </c>
      <c r="I49" t="str">
        <f>VLOOKUP(G49,taxonomy!A49:G4575,7,FALSE)</f>
        <v>Bacteria</v>
      </c>
      <c r="J49">
        <f>VLOOKUP(G49,PivotTable!$G$5:$AW$4605,32,FALSE)</f>
        <v>1</v>
      </c>
      <c r="K49">
        <f>VLOOKUP(G49,PivotTable!$G$5:$AW$4605,39,FALSE)</f>
        <v>1</v>
      </c>
      <c r="L49">
        <f>VLOOKUP(G49,PivotTable!$G$5:$AW$4605,33,FALSE)</f>
        <v>1</v>
      </c>
      <c r="M49">
        <f>VLOOKUP(G49,PivotTable!$G$5:$AY$4605,45,FALSE)</f>
        <v>3</v>
      </c>
      <c r="N49" t="s">
        <v>17868</v>
      </c>
    </row>
    <row r="50" spans="1:14" x14ac:dyDescent="0.25">
      <c r="A50">
        <v>77.67</v>
      </c>
      <c r="B50">
        <v>7767</v>
      </c>
      <c r="C50" t="s">
        <v>17835</v>
      </c>
      <c r="D50">
        <v>2</v>
      </c>
      <c r="E50" t="s">
        <v>17836</v>
      </c>
      <c r="F50">
        <v>338</v>
      </c>
      <c r="G50" t="s">
        <v>7828</v>
      </c>
      <c r="H50" t="s">
        <v>7829</v>
      </c>
      <c r="I50" t="str">
        <f>VLOOKUP(G50,taxonomy!A50:G4576,7,FALSE)</f>
        <v>Bacteria</v>
      </c>
      <c r="J50">
        <f>VLOOKUP(G50,PivotTable!$G$5:$AW$4605,32,FALSE)</f>
        <v>1</v>
      </c>
      <c r="K50">
        <f>VLOOKUP(G50,PivotTable!$G$5:$AW$4605,39,FALSE)</f>
        <v>1</v>
      </c>
      <c r="L50">
        <f>VLOOKUP(G50,PivotTable!$G$5:$AW$4605,33,FALSE)</f>
        <v>1</v>
      </c>
      <c r="M50">
        <f>VLOOKUP(G50,PivotTable!$G$5:$AY$4605,45,FALSE)</f>
        <v>3</v>
      </c>
      <c r="N50" t="s">
        <v>17868</v>
      </c>
    </row>
    <row r="51" spans="1:14" x14ac:dyDescent="0.25">
      <c r="A51">
        <v>77.67</v>
      </c>
      <c r="B51">
        <v>7767</v>
      </c>
      <c r="C51" t="s">
        <v>17835</v>
      </c>
      <c r="D51">
        <v>2</v>
      </c>
      <c r="E51" t="s">
        <v>17836</v>
      </c>
      <c r="F51">
        <v>338</v>
      </c>
      <c r="G51" t="s">
        <v>7830</v>
      </c>
      <c r="H51" t="s">
        <v>7831</v>
      </c>
      <c r="I51" t="str">
        <f>VLOOKUP(G51,taxonomy!A51:G4577,7,FALSE)</f>
        <v>Bacteria</v>
      </c>
      <c r="J51">
        <f>VLOOKUP(G51,PivotTable!$G$5:$AW$4605,32,FALSE)</f>
        <v>1</v>
      </c>
      <c r="K51">
        <f>VLOOKUP(G51,PivotTable!$G$5:$AW$4605,39,FALSE)</f>
        <v>1</v>
      </c>
      <c r="L51">
        <f>VLOOKUP(G51,PivotTable!$G$5:$AW$4605,33,FALSE)</f>
        <v>1</v>
      </c>
      <c r="M51">
        <f>VLOOKUP(G51,PivotTable!$G$5:$AY$4605,45,FALSE)</f>
        <v>3</v>
      </c>
      <c r="N51" t="s">
        <v>17868</v>
      </c>
    </row>
    <row r="52" spans="1:14" x14ac:dyDescent="0.25">
      <c r="A52">
        <v>77.67</v>
      </c>
      <c r="B52">
        <v>7767</v>
      </c>
      <c r="C52" t="s">
        <v>17835</v>
      </c>
      <c r="D52">
        <v>2</v>
      </c>
      <c r="E52" t="s">
        <v>17836</v>
      </c>
      <c r="F52">
        <v>338</v>
      </c>
      <c r="G52" t="s">
        <v>7832</v>
      </c>
      <c r="H52" t="s">
        <v>7833</v>
      </c>
      <c r="I52" t="str">
        <f>VLOOKUP(G52,taxonomy!A52:G4578,7,FALSE)</f>
        <v>Bacteria</v>
      </c>
      <c r="J52">
        <f>VLOOKUP(G52,PivotTable!$G$5:$AW$4605,32,FALSE)</f>
        <v>1</v>
      </c>
      <c r="K52">
        <f>VLOOKUP(G52,PivotTable!$G$5:$AW$4605,39,FALSE)</f>
        <v>1</v>
      </c>
      <c r="L52">
        <f>VLOOKUP(G52,PivotTable!$G$5:$AW$4605,33,FALSE)</f>
        <v>1</v>
      </c>
      <c r="M52">
        <f>VLOOKUP(G52,PivotTable!$G$5:$AY$4605,45,FALSE)</f>
        <v>3</v>
      </c>
      <c r="N52" t="s">
        <v>17868</v>
      </c>
    </row>
    <row r="53" spans="1:14" x14ac:dyDescent="0.25">
      <c r="A53">
        <v>77.67</v>
      </c>
      <c r="B53">
        <v>7767</v>
      </c>
      <c r="C53" t="s">
        <v>17835</v>
      </c>
      <c r="D53">
        <v>2</v>
      </c>
      <c r="E53" t="s">
        <v>17836</v>
      </c>
      <c r="F53">
        <v>338</v>
      </c>
      <c r="G53" t="s">
        <v>7834</v>
      </c>
      <c r="H53" t="s">
        <v>7835</v>
      </c>
      <c r="I53" t="str">
        <f>VLOOKUP(G53,taxonomy!A53:G4579,7,FALSE)</f>
        <v>Bacteria</v>
      </c>
      <c r="J53">
        <f>VLOOKUP(G53,PivotTable!$G$5:$AW$4605,32,FALSE)</f>
        <v>1</v>
      </c>
      <c r="K53">
        <f>VLOOKUP(G53,PivotTable!$G$5:$AW$4605,39,FALSE)</f>
        <v>1</v>
      </c>
      <c r="L53">
        <f>VLOOKUP(G53,PivotTable!$G$5:$AW$4605,33,FALSE)</f>
        <v>1</v>
      </c>
      <c r="M53">
        <f>VLOOKUP(G53,PivotTable!$G$5:$AY$4605,45,FALSE)</f>
        <v>3</v>
      </c>
      <c r="N53" t="s">
        <v>17868</v>
      </c>
    </row>
    <row r="54" spans="1:14" x14ac:dyDescent="0.25">
      <c r="A54">
        <v>77.67</v>
      </c>
      <c r="B54">
        <v>7767</v>
      </c>
      <c r="C54" t="s">
        <v>17835</v>
      </c>
      <c r="D54">
        <v>2</v>
      </c>
      <c r="E54" t="s">
        <v>17836</v>
      </c>
      <c r="F54">
        <v>338</v>
      </c>
      <c r="G54" t="s">
        <v>7836</v>
      </c>
      <c r="H54" t="s">
        <v>7837</v>
      </c>
      <c r="I54" t="str">
        <f>VLOOKUP(G54,taxonomy!A54:G4580,7,FALSE)</f>
        <v>Bacteria</v>
      </c>
      <c r="J54">
        <f>VLOOKUP(G54,PivotTable!$G$5:$AW$4605,32,FALSE)</f>
        <v>1</v>
      </c>
      <c r="K54">
        <f>VLOOKUP(G54,PivotTable!$G$5:$AW$4605,39,FALSE)</f>
        <v>1</v>
      </c>
      <c r="L54">
        <f>VLOOKUP(G54,PivotTable!$G$5:$AW$4605,33,FALSE)</f>
        <v>1</v>
      </c>
      <c r="M54">
        <f>VLOOKUP(G54,PivotTable!$G$5:$AY$4605,45,FALSE)</f>
        <v>3</v>
      </c>
      <c r="N54" t="s">
        <v>17868</v>
      </c>
    </row>
    <row r="55" spans="1:14" x14ac:dyDescent="0.25">
      <c r="A55">
        <v>77.67</v>
      </c>
      <c r="B55">
        <v>7767</v>
      </c>
      <c r="C55" t="s">
        <v>17835</v>
      </c>
      <c r="D55">
        <v>2</v>
      </c>
      <c r="E55" t="s">
        <v>17836</v>
      </c>
      <c r="F55">
        <v>338</v>
      </c>
      <c r="G55" t="s">
        <v>7838</v>
      </c>
      <c r="H55" t="s">
        <v>7839</v>
      </c>
      <c r="I55" t="str">
        <f>VLOOKUP(G55,taxonomy!A55:G4581,7,FALSE)</f>
        <v>Bacteria</v>
      </c>
      <c r="J55">
        <f>VLOOKUP(G55,PivotTable!$G$5:$AW$4605,32,FALSE)</f>
        <v>1</v>
      </c>
      <c r="K55">
        <f>VLOOKUP(G55,PivotTable!$G$5:$AW$4605,39,FALSE)</f>
        <v>1</v>
      </c>
      <c r="L55">
        <f>VLOOKUP(G55,PivotTable!$G$5:$AW$4605,33,FALSE)</f>
        <v>1</v>
      </c>
      <c r="M55">
        <f>VLOOKUP(G55,PivotTable!$G$5:$AY$4605,45,FALSE)</f>
        <v>3</v>
      </c>
      <c r="N55" t="s">
        <v>17868</v>
      </c>
    </row>
    <row r="56" spans="1:14" x14ac:dyDescent="0.25">
      <c r="A56">
        <v>77.67</v>
      </c>
      <c r="B56">
        <v>7767</v>
      </c>
      <c r="C56" t="s">
        <v>17835</v>
      </c>
      <c r="D56">
        <v>2</v>
      </c>
      <c r="E56" t="s">
        <v>17836</v>
      </c>
      <c r="F56">
        <v>338</v>
      </c>
      <c r="G56" t="s">
        <v>7842</v>
      </c>
      <c r="H56" t="s">
        <v>7843</v>
      </c>
      <c r="I56" t="str">
        <f>VLOOKUP(G56,taxonomy!A56:G4582,7,FALSE)</f>
        <v>Bacteria</v>
      </c>
      <c r="J56">
        <f>VLOOKUP(G56,PivotTable!$G$5:$AW$4605,32,FALSE)</f>
        <v>1</v>
      </c>
      <c r="K56">
        <f>VLOOKUP(G56,PivotTable!$G$5:$AW$4605,39,FALSE)</f>
        <v>1</v>
      </c>
      <c r="L56">
        <f>VLOOKUP(G56,PivotTable!$G$5:$AW$4605,33,FALSE)</f>
        <v>1</v>
      </c>
      <c r="M56">
        <f>VLOOKUP(G56,PivotTable!$G$5:$AY$4605,45,FALSE)</f>
        <v>3</v>
      </c>
      <c r="N56" t="s">
        <v>17868</v>
      </c>
    </row>
    <row r="57" spans="1:14" x14ac:dyDescent="0.25">
      <c r="A57">
        <v>77.67</v>
      </c>
      <c r="B57">
        <v>7767</v>
      </c>
      <c r="C57" t="s">
        <v>17835</v>
      </c>
      <c r="D57">
        <v>2</v>
      </c>
      <c r="E57" t="s">
        <v>17836</v>
      </c>
      <c r="F57">
        <v>338</v>
      </c>
      <c r="G57" t="s">
        <v>7844</v>
      </c>
      <c r="H57" t="s">
        <v>7845</v>
      </c>
      <c r="I57" t="str">
        <f>VLOOKUP(G57,taxonomy!A57:G4583,7,FALSE)</f>
        <v>Bacteria</v>
      </c>
      <c r="J57">
        <f>VLOOKUP(G57,PivotTable!$G$5:$AW$4605,32,FALSE)</f>
        <v>1</v>
      </c>
      <c r="K57">
        <f>VLOOKUP(G57,PivotTable!$G$5:$AW$4605,39,FALSE)</f>
        <v>1</v>
      </c>
      <c r="L57">
        <f>VLOOKUP(G57,PivotTable!$G$5:$AW$4605,33,FALSE)</f>
        <v>1</v>
      </c>
      <c r="M57">
        <f>VLOOKUP(G57,PivotTable!$G$5:$AY$4605,45,FALSE)</f>
        <v>3</v>
      </c>
      <c r="N57" t="s">
        <v>17868</v>
      </c>
    </row>
    <row r="58" spans="1:14" x14ac:dyDescent="0.25">
      <c r="A58">
        <v>77.099999999999994</v>
      </c>
      <c r="B58">
        <v>7710</v>
      </c>
      <c r="C58" t="s">
        <v>17835</v>
      </c>
      <c r="D58">
        <v>2</v>
      </c>
      <c r="E58" t="s">
        <v>17836</v>
      </c>
      <c r="F58">
        <v>339</v>
      </c>
      <c r="G58" t="s">
        <v>7852</v>
      </c>
      <c r="H58" t="s">
        <v>7853</v>
      </c>
      <c r="I58" t="str">
        <f>VLOOKUP(G58,taxonomy!A58:G4584,7,FALSE)</f>
        <v>Bacteria</v>
      </c>
      <c r="J58">
        <f>VLOOKUP(G58,PivotTable!$G$5:$AW$4605,32,FALSE)</f>
        <v>1</v>
      </c>
      <c r="K58">
        <f>VLOOKUP(G58,PivotTable!$G$5:$AW$4605,39,FALSE)</f>
        <v>1</v>
      </c>
      <c r="L58">
        <f>VLOOKUP(G58,PivotTable!$G$5:$AW$4605,33,FALSE)</f>
        <v>1</v>
      </c>
      <c r="M58">
        <f>VLOOKUP(G58,PivotTable!$G$5:$AY$4605,45,FALSE)</f>
        <v>3</v>
      </c>
      <c r="N58" t="s">
        <v>17868</v>
      </c>
    </row>
    <row r="59" spans="1:14" x14ac:dyDescent="0.25">
      <c r="A59">
        <v>77.03</v>
      </c>
      <c r="B59">
        <v>7703</v>
      </c>
      <c r="C59" t="s">
        <v>17835</v>
      </c>
      <c r="D59">
        <v>2</v>
      </c>
      <c r="E59" t="s">
        <v>17836</v>
      </c>
      <c r="F59">
        <v>338</v>
      </c>
      <c r="G59" t="s">
        <v>7846</v>
      </c>
      <c r="H59" t="s">
        <v>7847</v>
      </c>
      <c r="I59" t="str">
        <f>VLOOKUP(G59,taxonomy!A59:G4585,7,FALSE)</f>
        <v>Bacteria</v>
      </c>
      <c r="J59">
        <f>VLOOKUP(G59,PivotTable!$G$5:$AW$4605,32,FALSE)</f>
        <v>1</v>
      </c>
      <c r="K59">
        <f>VLOOKUP(G59,PivotTable!$G$5:$AW$4605,39,FALSE)</f>
        <v>1</v>
      </c>
      <c r="L59">
        <f>VLOOKUP(G59,PivotTable!$G$5:$AW$4605,33,FALSE)</f>
        <v>1</v>
      </c>
      <c r="M59">
        <f>VLOOKUP(G59,PivotTable!$G$5:$AY$4605,45,FALSE)</f>
        <v>3</v>
      </c>
      <c r="N59" t="s">
        <v>17868</v>
      </c>
    </row>
    <row r="60" spans="1:14" x14ac:dyDescent="0.25">
      <c r="A60">
        <v>77.03</v>
      </c>
      <c r="B60">
        <v>7703</v>
      </c>
      <c r="C60" t="s">
        <v>17835</v>
      </c>
      <c r="D60">
        <v>2</v>
      </c>
      <c r="E60" t="s">
        <v>17836</v>
      </c>
      <c r="F60">
        <v>338</v>
      </c>
      <c r="G60" t="s">
        <v>7848</v>
      </c>
      <c r="H60" t="s">
        <v>7849</v>
      </c>
      <c r="I60" t="str">
        <f>VLOOKUP(G60,taxonomy!A60:G4586,7,FALSE)</f>
        <v>Bacteria</v>
      </c>
      <c r="J60">
        <f>VLOOKUP(G60,PivotTable!$G$5:$AW$4605,32,FALSE)</f>
        <v>1</v>
      </c>
      <c r="K60">
        <f>VLOOKUP(G60,PivotTable!$G$5:$AW$4605,39,FALSE)</f>
        <v>1</v>
      </c>
      <c r="L60">
        <f>VLOOKUP(G60,PivotTable!$G$5:$AW$4605,33,FALSE)</f>
        <v>1</v>
      </c>
      <c r="M60">
        <f>VLOOKUP(G60,PivotTable!$G$5:$AY$4605,45,FALSE)</f>
        <v>3</v>
      </c>
      <c r="N60" t="s">
        <v>17868</v>
      </c>
    </row>
    <row r="61" spans="1:14" x14ac:dyDescent="0.25">
      <c r="A61">
        <v>76.88</v>
      </c>
      <c r="B61">
        <v>7688</v>
      </c>
      <c r="C61" t="s">
        <v>17835</v>
      </c>
      <c r="D61">
        <v>2</v>
      </c>
      <c r="E61" t="s">
        <v>17836</v>
      </c>
      <c r="F61">
        <v>339</v>
      </c>
      <c r="G61" t="s">
        <v>7748</v>
      </c>
      <c r="H61" t="s">
        <v>7749</v>
      </c>
      <c r="I61" t="str">
        <f>VLOOKUP(G61,taxonomy!A61:G4587,7,FALSE)</f>
        <v>Bacteria</v>
      </c>
      <c r="J61">
        <f>VLOOKUP(G61,PivotTable!$G$5:$AW$4605,32,FALSE)</f>
        <v>1</v>
      </c>
      <c r="K61">
        <f>VLOOKUP(G61,PivotTable!$G$5:$AW$4605,39,FALSE)</f>
        <v>1</v>
      </c>
      <c r="L61">
        <f>VLOOKUP(G61,PivotTable!$G$5:$AW$4605,33,FALSE)</f>
        <v>1</v>
      </c>
      <c r="M61">
        <f>VLOOKUP(G61,PivotTable!$G$5:$AY$4605,45,FALSE)</f>
        <v>3</v>
      </c>
      <c r="N61" t="s">
        <v>17868</v>
      </c>
    </row>
    <row r="62" spans="1:14" x14ac:dyDescent="0.25">
      <c r="A62">
        <v>76.39</v>
      </c>
      <c r="B62">
        <v>7639</v>
      </c>
      <c r="C62" t="s">
        <v>17835</v>
      </c>
      <c r="D62">
        <v>2</v>
      </c>
      <c r="E62" t="s">
        <v>17836</v>
      </c>
      <c r="F62">
        <v>339</v>
      </c>
      <c r="G62" t="s">
        <v>7850</v>
      </c>
      <c r="H62" t="s">
        <v>7851</v>
      </c>
      <c r="I62" t="str">
        <f>VLOOKUP(G62,taxonomy!A62:G4588,7,FALSE)</f>
        <v>Bacteria</v>
      </c>
      <c r="J62">
        <f>VLOOKUP(G62,PivotTable!$G$5:$AW$4605,32,FALSE)</f>
        <v>1</v>
      </c>
      <c r="K62">
        <f>VLOOKUP(G62,PivotTable!$G$5:$AW$4605,39,FALSE)</f>
        <v>1</v>
      </c>
      <c r="L62">
        <f>VLOOKUP(G62,PivotTable!$G$5:$AW$4605,33,FALSE)</f>
        <v>1</v>
      </c>
      <c r="M62">
        <f>VLOOKUP(G62,PivotTable!$G$5:$AY$4605,45,FALSE)</f>
        <v>3</v>
      </c>
      <c r="N62" t="s">
        <v>17868</v>
      </c>
    </row>
    <row r="63" spans="1:14" x14ac:dyDescent="0.25">
      <c r="A63">
        <v>75.069999999999993</v>
      </c>
      <c r="B63">
        <v>7507</v>
      </c>
      <c r="C63" t="s">
        <v>17835</v>
      </c>
      <c r="D63">
        <v>2</v>
      </c>
      <c r="E63" t="s">
        <v>17836</v>
      </c>
      <c r="F63">
        <v>338</v>
      </c>
      <c r="G63" t="s">
        <v>7770</v>
      </c>
      <c r="H63" t="s">
        <v>7771</v>
      </c>
      <c r="I63" t="str">
        <f>VLOOKUP(G63,taxonomy!A63:G4589,7,FALSE)</f>
        <v>Bacteria</v>
      </c>
      <c r="J63">
        <f>VLOOKUP(G63,PivotTable!$G$5:$AW$4605,32,FALSE)</f>
        <v>1</v>
      </c>
      <c r="K63">
        <f>VLOOKUP(G63,PivotTable!$G$5:$AW$4605,39,FALSE)</f>
        <v>1</v>
      </c>
      <c r="L63">
        <f>VLOOKUP(G63,PivotTable!$G$5:$AW$4605,33,FALSE)</f>
        <v>0</v>
      </c>
      <c r="M63">
        <f>VLOOKUP(G63,PivotTable!$G$5:$AY$4605,45,FALSE)</f>
        <v>2</v>
      </c>
      <c r="N63">
        <v>2</v>
      </c>
    </row>
    <row r="64" spans="1:14" x14ac:dyDescent="0.25">
      <c r="A64">
        <v>72.040000000000006</v>
      </c>
      <c r="B64">
        <v>7204</v>
      </c>
      <c r="C64" t="s">
        <v>17835</v>
      </c>
      <c r="D64">
        <v>2</v>
      </c>
      <c r="E64" t="s">
        <v>17836</v>
      </c>
      <c r="F64">
        <v>338</v>
      </c>
      <c r="G64" t="s">
        <v>7772</v>
      </c>
      <c r="H64" t="s">
        <v>7773</v>
      </c>
      <c r="I64" t="str">
        <f>VLOOKUP(G64,taxonomy!A64:G4590,7,FALSE)</f>
        <v>Bacteria</v>
      </c>
      <c r="J64">
        <f>VLOOKUP(G64,PivotTable!$G$5:$AW$4605,32,FALSE)</f>
        <v>1</v>
      </c>
      <c r="K64">
        <f>VLOOKUP(G64,PivotTable!$G$5:$AW$4605,39,FALSE)</f>
        <v>1</v>
      </c>
      <c r="L64">
        <f>VLOOKUP(G64,PivotTable!$G$5:$AW$4605,33,FALSE)</f>
        <v>0</v>
      </c>
      <c r="M64">
        <f>VLOOKUP(G64,PivotTable!$G$5:$AY$4605,45,FALSE)</f>
        <v>2</v>
      </c>
      <c r="N64">
        <v>2</v>
      </c>
    </row>
    <row r="65" spans="1:14" x14ac:dyDescent="0.25">
      <c r="A65">
        <v>69.55</v>
      </c>
      <c r="B65">
        <v>6955</v>
      </c>
      <c r="C65" t="s">
        <v>17835</v>
      </c>
      <c r="D65">
        <v>2</v>
      </c>
      <c r="E65" t="s">
        <v>17836</v>
      </c>
      <c r="F65">
        <v>340</v>
      </c>
      <c r="G65" t="s">
        <v>7796</v>
      </c>
      <c r="H65" t="s">
        <v>7797</v>
      </c>
      <c r="I65" t="str">
        <f>VLOOKUP(G65,taxonomy!A65:G4591,7,FALSE)</f>
        <v>Bacteria</v>
      </c>
      <c r="J65">
        <f>VLOOKUP(G65,PivotTable!$G$5:$AW$4605,32,FALSE)</f>
        <v>1</v>
      </c>
      <c r="K65">
        <f>VLOOKUP(G65,PivotTable!$G$5:$AW$4605,39,FALSE)</f>
        <v>1</v>
      </c>
      <c r="L65">
        <f>VLOOKUP(G65,PivotTable!$G$5:$AW$4605,33,FALSE)</f>
        <v>1</v>
      </c>
      <c r="M65">
        <f>VLOOKUP(G65,PivotTable!$G$5:$AY$4605,45,FALSE)</f>
        <v>3</v>
      </c>
      <c r="N65" t="s">
        <v>17868</v>
      </c>
    </row>
    <row r="66" spans="1:14" x14ac:dyDescent="0.25">
      <c r="A66">
        <v>68.03</v>
      </c>
      <c r="B66">
        <v>6803</v>
      </c>
      <c r="C66" t="s">
        <v>17835</v>
      </c>
      <c r="D66">
        <v>16</v>
      </c>
      <c r="E66" t="s">
        <v>17836</v>
      </c>
      <c r="F66">
        <v>352</v>
      </c>
      <c r="G66" t="s">
        <v>7718</v>
      </c>
      <c r="H66" t="s">
        <v>7719</v>
      </c>
      <c r="I66" t="str">
        <f>VLOOKUP(G66,taxonomy!A66:G4592,7,FALSE)</f>
        <v>Bacteria</v>
      </c>
      <c r="J66">
        <f>VLOOKUP(G66,PivotTable!$G$5:$AW$4605,32,FALSE)</f>
        <v>1</v>
      </c>
      <c r="K66">
        <f>VLOOKUP(G66,PivotTable!$G$5:$AW$4605,39,FALSE)</f>
        <v>1</v>
      </c>
      <c r="L66">
        <f>VLOOKUP(G66,PivotTable!$G$5:$AW$4605,33,FALSE)</f>
        <v>0</v>
      </c>
      <c r="M66">
        <f>VLOOKUP(G66,PivotTable!$G$5:$AY$4605,45,FALSE)</f>
        <v>2</v>
      </c>
      <c r="N66">
        <v>2</v>
      </c>
    </row>
    <row r="67" spans="1:14" x14ac:dyDescent="0.25">
      <c r="A67">
        <v>66.67</v>
      </c>
      <c r="B67">
        <v>6667</v>
      </c>
      <c r="C67" t="s">
        <v>17835</v>
      </c>
      <c r="D67">
        <v>91</v>
      </c>
      <c r="E67" t="s">
        <v>17836</v>
      </c>
      <c r="F67">
        <v>425</v>
      </c>
      <c r="G67" t="s">
        <v>7701</v>
      </c>
      <c r="H67" t="s">
        <v>7702</v>
      </c>
      <c r="I67" t="str">
        <f>VLOOKUP(G67,taxonomy!A67:G4593,7,FALSE)</f>
        <v>Eukaryota</v>
      </c>
      <c r="J67">
        <f>VLOOKUP(G67,PivotTable!$G$5:$AW$4605,32,FALSE)</f>
        <v>1</v>
      </c>
      <c r="K67">
        <f>VLOOKUP(G67,PivotTable!$G$5:$AW$4605,39,FALSE)</f>
        <v>1</v>
      </c>
      <c r="L67">
        <f>VLOOKUP(G67,PivotTable!$G$5:$AW$4605,33,FALSE)</f>
        <v>0</v>
      </c>
      <c r="M67">
        <f>VLOOKUP(G67,PivotTable!$G$5:$AY$4605,45,FALSE)</f>
        <v>3</v>
      </c>
      <c r="N67" t="s">
        <v>17865</v>
      </c>
    </row>
    <row r="68" spans="1:14" x14ac:dyDescent="0.25">
      <c r="A68">
        <v>65.010000000000005</v>
      </c>
      <c r="B68">
        <v>6501</v>
      </c>
      <c r="C68" t="s">
        <v>17835</v>
      </c>
      <c r="D68">
        <v>8</v>
      </c>
      <c r="E68" t="s">
        <v>17836</v>
      </c>
      <c r="F68">
        <v>346</v>
      </c>
      <c r="G68" t="s">
        <v>7732</v>
      </c>
      <c r="H68" t="s">
        <v>7733</v>
      </c>
      <c r="I68" t="str">
        <f>VLOOKUP(G68,taxonomy!A68:G4594,7,FALSE)</f>
        <v>Bacteria</v>
      </c>
      <c r="J68">
        <f>VLOOKUP(G68,PivotTable!$G$5:$AW$4605,32,FALSE)</f>
        <v>1</v>
      </c>
      <c r="K68">
        <f>VLOOKUP(G68,PivotTable!$G$5:$AW$4605,39,FALSE)</f>
        <v>1</v>
      </c>
      <c r="L68">
        <f>VLOOKUP(G68,PivotTable!$G$5:$AW$4605,33,FALSE)</f>
        <v>1</v>
      </c>
      <c r="M68">
        <f>VLOOKUP(G68,PivotTable!$G$5:$AY$4605,45,FALSE)</f>
        <v>3</v>
      </c>
      <c r="N68" t="s">
        <v>17868</v>
      </c>
    </row>
  </sheetData>
  <sortState ref="A1:I68">
    <sortCondition descending="1" ref="A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4607"/>
  <sheetViews>
    <sheetView topLeftCell="Z1" workbookViewId="0">
      <selection activeCell="F2" sqref="F2"/>
    </sheetView>
  </sheetViews>
  <sheetFormatPr defaultRowHeight="15" x14ac:dyDescent="0.25"/>
  <cols>
    <col min="1" max="1" width="12.7109375" bestFit="1" customWidth="1"/>
    <col min="2" max="2" width="11" bestFit="1" customWidth="1"/>
    <col min="3" max="3" width="11.85546875" customWidth="1"/>
    <col min="4" max="4" width="10.85546875" customWidth="1"/>
    <col min="5" max="5" width="14.7109375" bestFit="1" customWidth="1"/>
    <col min="6" max="6" width="21.85546875" customWidth="1"/>
    <col min="7" max="7" width="17.7109375" customWidth="1"/>
    <col min="8" max="8" width="16.28515625" customWidth="1"/>
    <col min="9" max="34" width="9.28515625" customWidth="1"/>
    <col min="35" max="49" width="8.140625" customWidth="1"/>
    <col min="50" max="50" width="7.28515625" customWidth="1"/>
    <col min="51" max="51" width="11.28515625" customWidth="1"/>
    <col min="52" max="52" width="18.42578125" customWidth="1"/>
    <col min="53" max="4608" width="18.42578125" bestFit="1" customWidth="1"/>
    <col min="4609" max="4609" width="11.28515625" bestFit="1" customWidth="1"/>
  </cols>
  <sheetData>
    <row r="2" spans="1:51" ht="49.5" customHeight="1" x14ac:dyDescent="0.25">
      <c r="A2" s="7" t="s">
        <v>17857</v>
      </c>
      <c r="B2" s="7"/>
      <c r="C2" s="7"/>
      <c r="D2" s="7"/>
    </row>
    <row r="3" spans="1:51" x14ac:dyDescent="0.25">
      <c r="A3" s="6" t="s">
        <v>17855</v>
      </c>
      <c r="B3" s="6"/>
      <c r="C3" s="6" t="s">
        <v>17856</v>
      </c>
      <c r="D3" s="6"/>
      <c r="E3" s="5"/>
      <c r="F3" s="5"/>
      <c r="G3" s="1" t="s">
        <v>9271</v>
      </c>
      <c r="H3" s="1" t="s">
        <v>9267</v>
      </c>
    </row>
    <row r="4" spans="1:51" x14ac:dyDescent="0.25">
      <c r="A4" s="5" t="s">
        <v>17832</v>
      </c>
      <c r="B4" s="5" t="s">
        <v>17833</v>
      </c>
      <c r="C4" s="5" t="s">
        <v>17832</v>
      </c>
      <c r="D4" s="5" t="s">
        <v>17833</v>
      </c>
      <c r="E4" s="5" t="s">
        <v>17831</v>
      </c>
      <c r="F4" s="5" t="s">
        <v>17830</v>
      </c>
      <c r="G4" s="1" t="s">
        <v>9270</v>
      </c>
      <c r="H4" t="s">
        <v>553</v>
      </c>
      <c r="I4" t="s">
        <v>8276</v>
      </c>
      <c r="J4" t="s">
        <v>2516</v>
      </c>
      <c r="K4" t="s">
        <v>8809</v>
      </c>
      <c r="L4" t="s">
        <v>1704</v>
      </c>
      <c r="M4" t="s">
        <v>8808</v>
      </c>
      <c r="N4" t="s">
        <v>1715</v>
      </c>
      <c r="O4" t="s">
        <v>2607</v>
      </c>
      <c r="P4" t="s">
        <v>1318</v>
      </c>
      <c r="Q4" t="s">
        <v>1821</v>
      </c>
      <c r="R4" t="s">
        <v>2354</v>
      </c>
      <c r="S4" t="s">
        <v>1018</v>
      </c>
      <c r="T4" t="s">
        <v>912</v>
      </c>
      <c r="U4" t="s">
        <v>9254</v>
      </c>
      <c r="V4" t="s">
        <v>5232</v>
      </c>
      <c r="W4" t="s">
        <v>2235</v>
      </c>
      <c r="X4" t="s">
        <v>5237</v>
      </c>
      <c r="Y4" t="s">
        <v>1718</v>
      </c>
      <c r="Z4" t="s">
        <v>6144</v>
      </c>
      <c r="AA4" t="s">
        <v>242</v>
      </c>
      <c r="AB4" t="s">
        <v>1131</v>
      </c>
      <c r="AC4" t="s">
        <v>949</v>
      </c>
      <c r="AD4" t="s">
        <v>1407</v>
      </c>
      <c r="AE4" t="s">
        <v>2487</v>
      </c>
      <c r="AF4" t="s">
        <v>7703</v>
      </c>
      <c r="AG4" t="s">
        <v>1832</v>
      </c>
      <c r="AH4" t="s">
        <v>8775</v>
      </c>
      <c r="AI4" t="s">
        <v>44</v>
      </c>
      <c r="AJ4" t="s">
        <v>3302</v>
      </c>
      <c r="AK4" t="s">
        <v>7055</v>
      </c>
      <c r="AL4" t="s">
        <v>10</v>
      </c>
      <c r="AM4" t="s">
        <v>14</v>
      </c>
      <c r="AN4" t="s">
        <v>2361</v>
      </c>
      <c r="AO4" t="s">
        <v>2365</v>
      </c>
      <c r="AP4" t="s">
        <v>549</v>
      </c>
      <c r="AQ4" t="s">
        <v>7904</v>
      </c>
      <c r="AR4" t="s">
        <v>2363</v>
      </c>
      <c r="AS4" t="s">
        <v>12</v>
      </c>
      <c r="AT4" t="s">
        <v>5418</v>
      </c>
      <c r="AU4" t="s">
        <v>2514</v>
      </c>
      <c r="AV4" t="s">
        <v>1891</v>
      </c>
      <c r="AW4" t="s">
        <v>4498</v>
      </c>
      <c r="AX4" t="s">
        <v>9268</v>
      </c>
      <c r="AY4" t="s">
        <v>9269</v>
      </c>
    </row>
    <row r="5" spans="1:51" x14ac:dyDescent="0.25">
      <c r="E5">
        <f>VLOOKUP(G5,length!A2:P4726,16,0)</f>
        <v>345</v>
      </c>
      <c r="F5" t="str">
        <f>VLOOKUP($G5,taxonomy!$1:$4528,7,0)</f>
        <v>Bacteria</v>
      </c>
      <c r="G5" s="2" t="s">
        <v>8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>
        <v>1</v>
      </c>
      <c r="AM5" s="3">
        <v>1</v>
      </c>
      <c r="AN5" s="3"/>
      <c r="AO5" s="3"/>
      <c r="AP5" s="3"/>
      <c r="AQ5" s="3"/>
      <c r="AR5" s="3"/>
      <c r="AS5" s="3">
        <v>1</v>
      </c>
      <c r="AT5" s="3"/>
      <c r="AU5" s="3"/>
      <c r="AV5" s="3"/>
      <c r="AW5" s="3"/>
      <c r="AX5" s="3"/>
      <c r="AY5" s="3">
        <v>3</v>
      </c>
    </row>
    <row r="6" spans="1:51" x14ac:dyDescent="0.25">
      <c r="E6">
        <f>VLOOKUP(G6,length!A3:P4727,16,0)</f>
        <v>151</v>
      </c>
      <c r="F6" t="str">
        <f>VLOOKUP($G6,taxonomy!$1:$4528,7,0)</f>
        <v>Eukaryota</v>
      </c>
      <c r="G6" s="2" t="s">
        <v>16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>
        <v>2</v>
      </c>
      <c r="AM6" s="3"/>
      <c r="AN6" s="3"/>
      <c r="AO6" s="3"/>
      <c r="AP6" s="3"/>
      <c r="AQ6" s="3"/>
      <c r="AR6" s="3"/>
      <c r="AS6" s="3">
        <v>1</v>
      </c>
      <c r="AT6" s="3"/>
      <c r="AU6" s="3"/>
      <c r="AV6" s="3"/>
      <c r="AW6" s="3"/>
      <c r="AX6" s="3"/>
      <c r="AY6" s="3">
        <v>3</v>
      </c>
    </row>
    <row r="7" spans="1:51" x14ac:dyDescent="0.25">
      <c r="E7">
        <f>VLOOKUP(G7,length!A4:P4728,16,0)</f>
        <v>370</v>
      </c>
      <c r="F7" t="str">
        <f>VLOOKUP($G7,taxonomy!$1:$4528,7,0)</f>
        <v>Eukaryota</v>
      </c>
      <c r="G7" s="2" t="s">
        <v>18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>
        <v>1</v>
      </c>
      <c r="AM7" s="3"/>
      <c r="AN7" s="3"/>
      <c r="AO7" s="3"/>
      <c r="AP7" s="3"/>
      <c r="AQ7" s="3"/>
      <c r="AR7" s="3"/>
      <c r="AS7" s="3">
        <v>1</v>
      </c>
      <c r="AT7" s="3"/>
      <c r="AU7" s="3"/>
      <c r="AV7" s="3"/>
      <c r="AW7" s="3"/>
      <c r="AX7" s="3"/>
      <c r="AY7" s="3">
        <v>2</v>
      </c>
    </row>
    <row r="8" spans="1:51" x14ac:dyDescent="0.25">
      <c r="E8">
        <f>VLOOKUP(G8,length!A5:P4729,16,0)</f>
        <v>346</v>
      </c>
      <c r="F8" t="str">
        <f>VLOOKUP($G8,taxonomy!$1:$4528,7,0)</f>
        <v>Eukaryota</v>
      </c>
      <c r="G8" s="2" t="s">
        <v>20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>
        <v>1</v>
      </c>
      <c r="AM8" s="3"/>
      <c r="AN8" s="3"/>
      <c r="AO8" s="3"/>
      <c r="AP8" s="3"/>
      <c r="AQ8" s="3"/>
      <c r="AR8" s="3"/>
      <c r="AS8" s="3">
        <v>1</v>
      </c>
      <c r="AT8" s="3"/>
      <c r="AU8" s="3"/>
      <c r="AV8" s="3"/>
      <c r="AW8" s="3"/>
      <c r="AX8" s="3"/>
      <c r="AY8" s="3">
        <v>2</v>
      </c>
    </row>
    <row r="9" spans="1:51" x14ac:dyDescent="0.25">
      <c r="E9">
        <f>VLOOKUP(G9,length!A6:P4730,16,0)</f>
        <v>346</v>
      </c>
      <c r="F9" t="str">
        <f>VLOOKUP($G9,taxonomy!$1:$4528,7,0)</f>
        <v>Eukaryota</v>
      </c>
      <c r="G9" s="2" t="s">
        <v>22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>
        <v>1</v>
      </c>
      <c r="AM9" s="3"/>
      <c r="AN9" s="3"/>
      <c r="AO9" s="3"/>
      <c r="AP9" s="3"/>
      <c r="AQ9" s="3"/>
      <c r="AR9" s="3"/>
      <c r="AS9" s="3">
        <v>1</v>
      </c>
      <c r="AT9" s="3"/>
      <c r="AU9" s="3"/>
      <c r="AV9" s="3"/>
      <c r="AW9" s="3"/>
      <c r="AX9" s="3"/>
      <c r="AY9" s="3">
        <v>2</v>
      </c>
    </row>
    <row r="10" spans="1:51" x14ac:dyDescent="0.25">
      <c r="E10">
        <f>VLOOKUP(G10,length!A7:P4731,16,0)</f>
        <v>350</v>
      </c>
      <c r="F10" t="str">
        <f>VLOOKUP($G10,taxonomy!$1:$4528,7,0)</f>
        <v>Eukaryota</v>
      </c>
      <c r="G10" s="2" t="s">
        <v>24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>
        <v>1</v>
      </c>
      <c r="AM10" s="3"/>
      <c r="AN10" s="3"/>
      <c r="AO10" s="3"/>
      <c r="AP10" s="3"/>
      <c r="AQ10" s="3"/>
      <c r="AR10" s="3"/>
      <c r="AS10" s="3">
        <v>1</v>
      </c>
      <c r="AT10" s="3"/>
      <c r="AU10" s="3"/>
      <c r="AV10" s="3"/>
      <c r="AW10" s="3"/>
      <c r="AX10" s="3"/>
      <c r="AY10" s="3">
        <v>2</v>
      </c>
    </row>
    <row r="11" spans="1:51" x14ac:dyDescent="0.25">
      <c r="E11">
        <f>VLOOKUP(G11,length!A8:P4732,16,0)</f>
        <v>99</v>
      </c>
      <c r="F11" t="str">
        <f>VLOOKUP($G11,taxonomy!$1:$4528,7,0)</f>
        <v>Eukaryota</v>
      </c>
      <c r="G11" s="2" t="s">
        <v>26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>
        <v>1</v>
      </c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>
        <v>1</v>
      </c>
    </row>
    <row r="12" spans="1:51" x14ac:dyDescent="0.25">
      <c r="E12">
        <f>VLOOKUP(G12,length!A9:P4733,16,0)</f>
        <v>339</v>
      </c>
      <c r="F12" t="str">
        <f>VLOOKUP($G12,taxonomy!$1:$4528,7,0)</f>
        <v>Bacteria</v>
      </c>
      <c r="G12" s="2" t="s">
        <v>28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>
        <v>1</v>
      </c>
      <c r="AM12" s="3"/>
      <c r="AN12" s="3"/>
      <c r="AO12" s="3"/>
      <c r="AP12" s="3"/>
      <c r="AQ12" s="3"/>
      <c r="AR12" s="3"/>
      <c r="AS12" s="3">
        <v>1</v>
      </c>
      <c r="AT12" s="3"/>
      <c r="AU12" s="3"/>
      <c r="AV12" s="3"/>
      <c r="AW12" s="3"/>
      <c r="AX12" s="3"/>
      <c r="AY12" s="3">
        <v>2</v>
      </c>
    </row>
    <row r="13" spans="1:51" x14ac:dyDescent="0.25">
      <c r="E13">
        <f>VLOOKUP(G13,length!A10:P4734,16,0)</f>
        <v>344</v>
      </c>
      <c r="F13" t="str">
        <f>VLOOKUP($G13,taxonomy!$1:$4528,7,0)</f>
        <v>Bacteria</v>
      </c>
      <c r="G13" s="2" t="s">
        <v>30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>
        <v>1</v>
      </c>
      <c r="AM13" s="3"/>
      <c r="AN13" s="3"/>
      <c r="AO13" s="3"/>
      <c r="AP13" s="3"/>
      <c r="AQ13" s="3"/>
      <c r="AR13" s="3"/>
      <c r="AS13" s="3">
        <v>1</v>
      </c>
      <c r="AT13" s="3"/>
      <c r="AU13" s="3"/>
      <c r="AV13" s="3"/>
      <c r="AW13" s="3"/>
      <c r="AX13" s="3"/>
      <c r="AY13" s="3">
        <v>2</v>
      </c>
    </row>
    <row r="14" spans="1:51" x14ac:dyDescent="0.25">
      <c r="E14">
        <f>VLOOKUP(G14,length!A11:P4735,16,0)</f>
        <v>346</v>
      </c>
      <c r="F14" t="str">
        <f>VLOOKUP($G14,taxonomy!$1:$4528,7,0)</f>
        <v>Bacteria</v>
      </c>
      <c r="G14" s="2" t="s">
        <v>32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>
        <v>1</v>
      </c>
      <c r="AM14" s="3"/>
      <c r="AN14" s="3"/>
      <c r="AO14" s="3"/>
      <c r="AP14" s="3"/>
      <c r="AQ14" s="3"/>
      <c r="AR14" s="3"/>
      <c r="AS14" s="3">
        <v>1</v>
      </c>
      <c r="AT14" s="3"/>
      <c r="AU14" s="3"/>
      <c r="AV14" s="3"/>
      <c r="AW14" s="3"/>
      <c r="AX14" s="3"/>
      <c r="AY14" s="3">
        <v>2</v>
      </c>
    </row>
    <row r="15" spans="1:51" x14ac:dyDescent="0.25">
      <c r="E15">
        <f>VLOOKUP(G15,length!A12:P4736,16,0)</f>
        <v>344</v>
      </c>
      <c r="F15" t="str">
        <f>VLOOKUP($G15,taxonomy!$1:$4528,7,0)</f>
        <v>Bacteria</v>
      </c>
      <c r="G15" s="2" t="s">
        <v>34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>
        <v>1</v>
      </c>
      <c r="AM15" s="3"/>
      <c r="AN15" s="3"/>
      <c r="AO15" s="3"/>
      <c r="AP15" s="3"/>
      <c r="AQ15" s="3"/>
      <c r="AR15" s="3"/>
      <c r="AS15" s="3">
        <v>1</v>
      </c>
      <c r="AT15" s="3"/>
      <c r="AU15" s="3"/>
      <c r="AV15" s="3"/>
      <c r="AW15" s="3"/>
      <c r="AX15" s="3"/>
      <c r="AY15" s="3">
        <v>2</v>
      </c>
    </row>
    <row r="16" spans="1:51" x14ac:dyDescent="0.25">
      <c r="E16">
        <f>VLOOKUP(G16,length!A13:P4737,16,0)</f>
        <v>346</v>
      </c>
      <c r="F16" t="str">
        <f>VLOOKUP($G16,taxonomy!$1:$4528,7,0)</f>
        <v>Bacteria</v>
      </c>
      <c r="G16" s="2" t="s">
        <v>36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>
        <v>1</v>
      </c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>
        <v>1</v>
      </c>
    </row>
    <row r="17" spans="5:51" x14ac:dyDescent="0.25">
      <c r="E17">
        <f>VLOOKUP(G17,length!A14:P4738,16,0)</f>
        <v>347</v>
      </c>
      <c r="F17" t="str">
        <f>VLOOKUP($G17,taxonomy!$1:$4528,7,0)</f>
        <v>Bacteria</v>
      </c>
      <c r="G17" s="2" t="s">
        <v>38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>
        <v>1</v>
      </c>
      <c r="AM17" s="3"/>
      <c r="AN17" s="3"/>
      <c r="AO17" s="3"/>
      <c r="AP17" s="3"/>
      <c r="AQ17" s="3"/>
      <c r="AR17" s="3"/>
      <c r="AS17" s="3">
        <v>1</v>
      </c>
      <c r="AT17" s="3"/>
      <c r="AU17" s="3"/>
      <c r="AV17" s="3"/>
      <c r="AW17" s="3"/>
      <c r="AX17" s="3"/>
      <c r="AY17" s="3">
        <v>2</v>
      </c>
    </row>
    <row r="18" spans="5:51" x14ac:dyDescent="0.25">
      <c r="E18">
        <f>VLOOKUP(G18,length!A15:P4739,16,0)</f>
        <v>338</v>
      </c>
      <c r="F18" t="str">
        <f>VLOOKUP($G18,taxonomy!$1:$4528,7,0)</f>
        <v>Bacteria</v>
      </c>
      <c r="G18" s="2" t="s">
        <v>40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>
        <v>1</v>
      </c>
      <c r="AM18" s="3"/>
      <c r="AN18" s="3"/>
      <c r="AO18" s="3"/>
      <c r="AP18" s="3"/>
      <c r="AQ18" s="3"/>
      <c r="AR18" s="3"/>
      <c r="AS18" s="3">
        <v>1</v>
      </c>
      <c r="AT18" s="3"/>
      <c r="AU18" s="3"/>
      <c r="AV18" s="3"/>
      <c r="AW18" s="3"/>
      <c r="AX18" s="3"/>
      <c r="AY18" s="3">
        <v>2</v>
      </c>
    </row>
    <row r="19" spans="5:51" x14ac:dyDescent="0.25">
      <c r="E19">
        <f>VLOOKUP(G19,length!A16:P4740,16,0)</f>
        <v>341</v>
      </c>
      <c r="F19" t="str">
        <f>VLOOKUP($G19,taxonomy!$1:$4528,7,0)</f>
        <v>Bacteria</v>
      </c>
      <c r="G19" s="2" t="s">
        <v>42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>
        <v>1</v>
      </c>
      <c r="AJ19" s="3"/>
      <c r="AK19" s="3"/>
      <c r="AL19" s="3">
        <v>1</v>
      </c>
      <c r="AM19" s="3"/>
      <c r="AN19" s="3"/>
      <c r="AO19" s="3"/>
      <c r="AP19" s="3"/>
      <c r="AQ19" s="3"/>
      <c r="AR19" s="3"/>
      <c r="AS19" s="3">
        <v>1</v>
      </c>
      <c r="AT19" s="3"/>
      <c r="AU19" s="3"/>
      <c r="AV19" s="3"/>
      <c r="AW19" s="3"/>
      <c r="AX19" s="3"/>
      <c r="AY19" s="3">
        <v>3</v>
      </c>
    </row>
    <row r="20" spans="5:51" x14ac:dyDescent="0.25">
      <c r="E20">
        <f>VLOOKUP(G20,length!A17:P4741,16,0)</f>
        <v>341</v>
      </c>
      <c r="F20" t="str">
        <f>VLOOKUP($G20,taxonomy!$1:$4528,7,0)</f>
        <v>Bacteria</v>
      </c>
      <c r="G20" s="2" t="s">
        <v>46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>
        <v>1</v>
      </c>
      <c r="AM20" s="3"/>
      <c r="AN20" s="3"/>
      <c r="AO20" s="3"/>
      <c r="AP20" s="3"/>
      <c r="AQ20" s="3"/>
      <c r="AR20" s="3"/>
      <c r="AS20" s="3">
        <v>1</v>
      </c>
      <c r="AT20" s="3"/>
      <c r="AU20" s="3"/>
      <c r="AV20" s="3"/>
      <c r="AW20" s="3"/>
      <c r="AX20" s="3"/>
      <c r="AY20" s="3">
        <v>2</v>
      </c>
    </row>
    <row r="21" spans="5:51" x14ac:dyDescent="0.25">
      <c r="E21">
        <f>VLOOKUP(G21,length!A18:P4742,16,0)</f>
        <v>340</v>
      </c>
      <c r="F21" t="str">
        <f>VLOOKUP($G21,taxonomy!$1:$4528,7,0)</f>
        <v>Bacteria</v>
      </c>
      <c r="G21" s="2" t="s">
        <v>48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>
        <v>1</v>
      </c>
      <c r="AM21" s="3"/>
      <c r="AN21" s="3"/>
      <c r="AO21" s="3"/>
      <c r="AP21" s="3"/>
      <c r="AQ21" s="3"/>
      <c r="AR21" s="3"/>
      <c r="AS21" s="3">
        <v>1</v>
      </c>
      <c r="AT21" s="3"/>
      <c r="AU21" s="3"/>
      <c r="AV21" s="3"/>
      <c r="AW21" s="3"/>
      <c r="AX21" s="3"/>
      <c r="AY21" s="3">
        <v>2</v>
      </c>
    </row>
    <row r="22" spans="5:51" x14ac:dyDescent="0.25">
      <c r="E22">
        <f>VLOOKUP(G22,length!A19:P4743,16,0)</f>
        <v>341</v>
      </c>
      <c r="F22" t="str">
        <f>VLOOKUP($G22,taxonomy!$1:$4528,7,0)</f>
        <v>Bacteria</v>
      </c>
      <c r="G22" s="2" t="s">
        <v>50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>
        <v>1</v>
      </c>
      <c r="AM22" s="3"/>
      <c r="AN22" s="3"/>
      <c r="AO22" s="3"/>
      <c r="AP22" s="3"/>
      <c r="AQ22" s="3"/>
      <c r="AR22" s="3"/>
      <c r="AS22" s="3">
        <v>1</v>
      </c>
      <c r="AT22" s="3"/>
      <c r="AU22" s="3"/>
      <c r="AV22" s="3"/>
      <c r="AW22" s="3"/>
      <c r="AX22" s="3"/>
      <c r="AY22" s="3">
        <v>2</v>
      </c>
    </row>
    <row r="23" spans="5:51" x14ac:dyDescent="0.25">
      <c r="E23">
        <f>VLOOKUP(G23,length!A20:P4744,16,0)</f>
        <v>341</v>
      </c>
      <c r="F23" t="str">
        <f>VLOOKUP($G23,taxonomy!$1:$4528,7,0)</f>
        <v>Bacteria</v>
      </c>
      <c r="G23" s="2" t="s">
        <v>52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>
        <v>1</v>
      </c>
      <c r="AM23" s="3"/>
      <c r="AN23" s="3"/>
      <c r="AO23" s="3"/>
      <c r="AP23" s="3"/>
      <c r="AQ23" s="3"/>
      <c r="AR23" s="3"/>
      <c r="AS23" s="3">
        <v>1</v>
      </c>
      <c r="AT23" s="3"/>
      <c r="AU23" s="3"/>
      <c r="AV23" s="3"/>
      <c r="AW23" s="3"/>
      <c r="AX23" s="3"/>
      <c r="AY23" s="3">
        <v>2</v>
      </c>
    </row>
    <row r="24" spans="5:51" x14ac:dyDescent="0.25">
      <c r="E24">
        <f>VLOOKUP(G24,length!A21:P4745,16,0)</f>
        <v>333</v>
      </c>
      <c r="F24" t="str">
        <f>VLOOKUP($G24,taxonomy!$1:$4528,7,0)</f>
        <v>Bacteria</v>
      </c>
      <c r="G24" s="2" t="s">
        <v>54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>
        <v>1</v>
      </c>
      <c r="AM24" s="3"/>
      <c r="AN24" s="3"/>
      <c r="AO24" s="3"/>
      <c r="AP24" s="3"/>
      <c r="AQ24" s="3"/>
      <c r="AR24" s="3"/>
      <c r="AS24" s="3">
        <v>1</v>
      </c>
      <c r="AT24" s="3"/>
      <c r="AU24" s="3"/>
      <c r="AV24" s="3"/>
      <c r="AW24" s="3"/>
      <c r="AX24" s="3"/>
      <c r="AY24" s="3">
        <v>2</v>
      </c>
    </row>
    <row r="25" spans="5:51" x14ac:dyDescent="0.25">
      <c r="E25">
        <f>VLOOKUP(G25,length!A22:P4746,16,0)</f>
        <v>60</v>
      </c>
      <c r="F25" t="str">
        <f>VLOOKUP($G25,taxonomy!$1:$4528,7,0)</f>
        <v>Eukaryota</v>
      </c>
      <c r="G25" s="2" t="s">
        <v>56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>
        <v>1</v>
      </c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>
        <v>1</v>
      </c>
    </row>
    <row r="26" spans="5:51" x14ac:dyDescent="0.25">
      <c r="E26">
        <f>VLOOKUP(G26,length!A23:P4747,16,0)</f>
        <v>348</v>
      </c>
      <c r="F26" t="str">
        <f>VLOOKUP($G26,taxonomy!$1:$4528,7,0)</f>
        <v>Bacteria</v>
      </c>
      <c r="G26" s="2" t="s">
        <v>58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>
        <v>1</v>
      </c>
      <c r="AM26" s="3"/>
      <c r="AN26" s="3"/>
      <c r="AO26" s="3"/>
      <c r="AP26" s="3"/>
      <c r="AQ26" s="3"/>
      <c r="AR26" s="3"/>
      <c r="AS26" s="3">
        <v>1</v>
      </c>
      <c r="AT26" s="3"/>
      <c r="AU26" s="3"/>
      <c r="AV26" s="3"/>
      <c r="AW26" s="3"/>
      <c r="AX26" s="3"/>
      <c r="AY26" s="3">
        <v>2</v>
      </c>
    </row>
    <row r="27" spans="5:51" x14ac:dyDescent="0.25">
      <c r="E27">
        <f>VLOOKUP(G27,length!A24:P4748,16,0)</f>
        <v>352</v>
      </c>
      <c r="F27" t="str">
        <f>VLOOKUP($G27,taxonomy!$1:$4528,7,0)</f>
        <v>Bacteria</v>
      </c>
      <c r="G27" s="2" t="s">
        <v>60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>
        <v>1</v>
      </c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>
        <v>1</v>
      </c>
    </row>
    <row r="28" spans="5:51" x14ac:dyDescent="0.25">
      <c r="E28">
        <f>VLOOKUP(G28,length!A25:P4749,16,0)</f>
        <v>339</v>
      </c>
      <c r="F28" t="str">
        <f>VLOOKUP($G28,taxonomy!$1:$4528,7,0)</f>
        <v>Bacteria</v>
      </c>
      <c r="G28" s="2" t="s">
        <v>62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>
        <v>1</v>
      </c>
      <c r="AM28" s="3"/>
      <c r="AN28" s="3"/>
      <c r="AO28" s="3"/>
      <c r="AP28" s="3"/>
      <c r="AQ28" s="3"/>
      <c r="AR28" s="3"/>
      <c r="AS28" s="3">
        <v>1</v>
      </c>
      <c r="AT28" s="3"/>
      <c r="AU28" s="3"/>
      <c r="AV28" s="3"/>
      <c r="AW28" s="3"/>
      <c r="AX28" s="3"/>
      <c r="AY28" s="3">
        <v>2</v>
      </c>
    </row>
    <row r="29" spans="5:51" x14ac:dyDescent="0.25">
      <c r="E29">
        <f>VLOOKUP(G29,length!A26:P4750,16,0)</f>
        <v>340</v>
      </c>
      <c r="F29" t="str">
        <f>VLOOKUP($G29,taxonomy!$1:$4528,7,0)</f>
        <v>Bacteria</v>
      </c>
      <c r="G29" s="2" t="s">
        <v>64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>
        <v>1</v>
      </c>
      <c r="AM29" s="3"/>
      <c r="AN29" s="3"/>
      <c r="AO29" s="3"/>
      <c r="AP29" s="3"/>
      <c r="AQ29" s="3"/>
      <c r="AR29" s="3"/>
      <c r="AS29" s="3">
        <v>1</v>
      </c>
      <c r="AT29" s="3"/>
      <c r="AU29" s="3"/>
      <c r="AV29" s="3"/>
      <c r="AW29" s="3"/>
      <c r="AX29" s="3"/>
      <c r="AY29" s="3">
        <v>2</v>
      </c>
    </row>
    <row r="30" spans="5:51" x14ac:dyDescent="0.25">
      <c r="E30">
        <f>VLOOKUP(G30,length!A27:P4751,16,0)</f>
        <v>343</v>
      </c>
      <c r="F30" t="str">
        <f>VLOOKUP($G30,taxonomy!$1:$4528,7,0)</f>
        <v>Bacteria</v>
      </c>
      <c r="G30" s="2" t="s">
        <v>66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>
        <v>1</v>
      </c>
      <c r="AM30" s="3"/>
      <c r="AN30" s="3"/>
      <c r="AO30" s="3"/>
      <c r="AP30" s="3"/>
      <c r="AQ30" s="3"/>
      <c r="AR30" s="3"/>
      <c r="AS30" s="3">
        <v>1</v>
      </c>
      <c r="AT30" s="3"/>
      <c r="AU30" s="3"/>
      <c r="AV30" s="3"/>
      <c r="AW30" s="3"/>
      <c r="AX30" s="3"/>
      <c r="AY30" s="3">
        <v>2</v>
      </c>
    </row>
    <row r="31" spans="5:51" x14ac:dyDescent="0.25">
      <c r="E31">
        <f>VLOOKUP(G31,length!A28:P4752,16,0)</f>
        <v>346</v>
      </c>
      <c r="F31" t="str">
        <f>VLOOKUP($G31,taxonomy!$1:$4528,7,0)</f>
        <v>Bacteria</v>
      </c>
      <c r="G31" s="2" t="s">
        <v>68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>
        <v>1</v>
      </c>
      <c r="AM31" s="3"/>
      <c r="AN31" s="3"/>
      <c r="AO31" s="3"/>
      <c r="AP31" s="3"/>
      <c r="AQ31" s="3"/>
      <c r="AR31" s="3"/>
      <c r="AS31" s="3">
        <v>1</v>
      </c>
      <c r="AT31" s="3"/>
      <c r="AU31" s="3"/>
      <c r="AV31" s="3"/>
      <c r="AW31" s="3"/>
      <c r="AX31" s="3"/>
      <c r="AY31" s="3">
        <v>2</v>
      </c>
    </row>
    <row r="32" spans="5:51" x14ac:dyDescent="0.25">
      <c r="E32">
        <f>VLOOKUP(G32,length!A29:P4753,16,0)</f>
        <v>320</v>
      </c>
      <c r="F32" t="str">
        <f>VLOOKUP($G32,taxonomy!$1:$4528,7,0)</f>
        <v>Bacteria</v>
      </c>
      <c r="G32" s="2" t="s">
        <v>70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>
        <v>1</v>
      </c>
      <c r="AM32" s="3"/>
      <c r="AN32" s="3"/>
      <c r="AO32" s="3"/>
      <c r="AP32" s="3"/>
      <c r="AQ32" s="3"/>
      <c r="AR32" s="3"/>
      <c r="AS32" s="3">
        <v>1</v>
      </c>
      <c r="AT32" s="3"/>
      <c r="AU32" s="3"/>
      <c r="AV32" s="3"/>
      <c r="AW32" s="3"/>
      <c r="AX32" s="3"/>
      <c r="AY32" s="3">
        <v>2</v>
      </c>
    </row>
    <row r="33" spans="5:51" x14ac:dyDescent="0.25">
      <c r="E33">
        <f>VLOOKUP(G33,length!A30:P4754,16,0)</f>
        <v>338</v>
      </c>
      <c r="F33" t="str">
        <f>VLOOKUP($G33,taxonomy!$1:$4528,7,0)</f>
        <v>Bacteria</v>
      </c>
      <c r="G33" s="2" t="s">
        <v>72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>
        <v>1</v>
      </c>
      <c r="AM33" s="3"/>
      <c r="AN33" s="3"/>
      <c r="AO33" s="3"/>
      <c r="AP33" s="3"/>
      <c r="AQ33" s="3"/>
      <c r="AR33" s="3"/>
      <c r="AS33" s="3">
        <v>1</v>
      </c>
      <c r="AT33" s="3"/>
      <c r="AU33" s="3"/>
      <c r="AV33" s="3"/>
      <c r="AW33" s="3"/>
      <c r="AX33" s="3"/>
      <c r="AY33" s="3">
        <v>2</v>
      </c>
    </row>
    <row r="34" spans="5:51" x14ac:dyDescent="0.25">
      <c r="E34">
        <f>VLOOKUP(G34,length!A31:P4755,16,0)</f>
        <v>339</v>
      </c>
      <c r="F34" t="str">
        <f>VLOOKUP($G34,taxonomy!$1:$4528,7,0)</f>
        <v>Bacteria</v>
      </c>
      <c r="G34" s="2" t="s">
        <v>74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>
        <v>1</v>
      </c>
      <c r="AM34" s="3"/>
      <c r="AN34" s="3"/>
      <c r="AO34" s="3"/>
      <c r="AP34" s="3"/>
      <c r="AQ34" s="3"/>
      <c r="AR34" s="3"/>
      <c r="AS34" s="3">
        <v>1</v>
      </c>
      <c r="AT34" s="3"/>
      <c r="AU34" s="3"/>
      <c r="AV34" s="3"/>
      <c r="AW34" s="3"/>
      <c r="AX34" s="3"/>
      <c r="AY34" s="3">
        <v>2</v>
      </c>
    </row>
    <row r="35" spans="5:51" x14ac:dyDescent="0.25">
      <c r="E35">
        <f>VLOOKUP(G35,length!A32:P4756,16,0)</f>
        <v>336</v>
      </c>
      <c r="F35" t="str">
        <f>VLOOKUP($G35,taxonomy!$1:$4528,7,0)</f>
        <v>Bacteria</v>
      </c>
      <c r="G35" s="2" t="s">
        <v>76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>
        <v>1</v>
      </c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>
        <v>1</v>
      </c>
    </row>
    <row r="36" spans="5:51" x14ac:dyDescent="0.25">
      <c r="E36">
        <f>VLOOKUP(G36,length!A33:P4757,16,0)</f>
        <v>343</v>
      </c>
      <c r="F36" t="str">
        <f>VLOOKUP($G36,taxonomy!$1:$4528,7,0)</f>
        <v>Bacteria</v>
      </c>
      <c r="G36" s="2" t="s">
        <v>78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>
        <v>1</v>
      </c>
      <c r="AM36" s="3">
        <v>1</v>
      </c>
      <c r="AN36" s="3"/>
      <c r="AO36" s="3"/>
      <c r="AP36" s="3"/>
      <c r="AQ36" s="3"/>
      <c r="AR36" s="3"/>
      <c r="AS36" s="3">
        <v>1</v>
      </c>
      <c r="AT36" s="3"/>
      <c r="AU36" s="3"/>
      <c r="AV36" s="3"/>
      <c r="AW36" s="3"/>
      <c r="AX36" s="3"/>
      <c r="AY36" s="3">
        <v>3</v>
      </c>
    </row>
    <row r="37" spans="5:51" x14ac:dyDescent="0.25">
      <c r="E37">
        <f>VLOOKUP(G37,length!A34:P4758,16,0)</f>
        <v>344</v>
      </c>
      <c r="F37" t="str">
        <f>VLOOKUP($G37,taxonomy!$1:$4528,7,0)</f>
        <v>Bacteria</v>
      </c>
      <c r="G37" s="2" t="s">
        <v>80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>
        <v>1</v>
      </c>
      <c r="AM37" s="3"/>
      <c r="AN37" s="3"/>
      <c r="AO37" s="3"/>
      <c r="AP37" s="3"/>
      <c r="AQ37" s="3"/>
      <c r="AR37" s="3"/>
      <c r="AS37" s="3">
        <v>1</v>
      </c>
      <c r="AT37" s="3"/>
      <c r="AU37" s="3"/>
      <c r="AV37" s="3"/>
      <c r="AW37" s="3"/>
      <c r="AX37" s="3"/>
      <c r="AY37" s="3">
        <v>2</v>
      </c>
    </row>
    <row r="38" spans="5:51" x14ac:dyDescent="0.25">
      <c r="E38">
        <f>VLOOKUP(G38,length!A35:P4759,16,0)</f>
        <v>347</v>
      </c>
      <c r="F38" t="str">
        <f>VLOOKUP($G38,taxonomy!$1:$4528,7,0)</f>
        <v>Eukaryota</v>
      </c>
      <c r="G38" s="2" t="s">
        <v>82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>
        <v>1</v>
      </c>
      <c r="AM38" s="3"/>
      <c r="AN38" s="3"/>
      <c r="AO38" s="3"/>
      <c r="AP38" s="3"/>
      <c r="AQ38" s="3"/>
      <c r="AR38" s="3"/>
      <c r="AS38" s="3">
        <v>1</v>
      </c>
      <c r="AT38" s="3"/>
      <c r="AU38" s="3"/>
      <c r="AV38" s="3"/>
      <c r="AW38" s="3"/>
      <c r="AX38" s="3"/>
      <c r="AY38" s="3">
        <v>2</v>
      </c>
    </row>
    <row r="39" spans="5:51" x14ac:dyDescent="0.25">
      <c r="E39">
        <f>VLOOKUP(G39,length!A36:P4760,16,0)</f>
        <v>348</v>
      </c>
      <c r="F39" t="str">
        <f>VLOOKUP($G39,taxonomy!$1:$4528,7,0)</f>
        <v>Bacteria</v>
      </c>
      <c r="G39" s="2" t="s">
        <v>84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>
        <v>1</v>
      </c>
      <c r="AM39" s="3"/>
      <c r="AN39" s="3"/>
      <c r="AO39" s="3"/>
      <c r="AP39" s="3"/>
      <c r="AQ39" s="3"/>
      <c r="AR39" s="3"/>
      <c r="AS39" s="3">
        <v>1</v>
      </c>
      <c r="AT39" s="3"/>
      <c r="AU39" s="3"/>
      <c r="AV39" s="3"/>
      <c r="AW39" s="3"/>
      <c r="AX39" s="3"/>
      <c r="AY39" s="3">
        <v>2</v>
      </c>
    </row>
    <row r="40" spans="5:51" x14ac:dyDescent="0.25">
      <c r="E40">
        <f>VLOOKUP(G40,length!A37:P4761,16,0)</f>
        <v>345</v>
      </c>
      <c r="F40" t="str">
        <f>VLOOKUP($G40,taxonomy!$1:$4528,7,0)</f>
        <v>Bacteria</v>
      </c>
      <c r="G40" s="2" t="s">
        <v>86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>
        <v>1</v>
      </c>
      <c r="AM40" s="3"/>
      <c r="AN40" s="3"/>
      <c r="AO40" s="3"/>
      <c r="AP40" s="3"/>
      <c r="AQ40" s="3"/>
      <c r="AR40" s="3"/>
      <c r="AS40" s="3">
        <v>1</v>
      </c>
      <c r="AT40" s="3"/>
      <c r="AU40" s="3"/>
      <c r="AV40" s="3"/>
      <c r="AW40" s="3"/>
      <c r="AX40" s="3"/>
      <c r="AY40" s="3">
        <v>2</v>
      </c>
    </row>
    <row r="41" spans="5:51" x14ac:dyDescent="0.25">
      <c r="E41">
        <f>VLOOKUP(G41,length!A38:P4762,16,0)</f>
        <v>343</v>
      </c>
      <c r="F41" t="str">
        <f>VLOOKUP($G41,taxonomy!$1:$4528,7,0)</f>
        <v>Bacteria</v>
      </c>
      <c r="G41" s="2" t="s">
        <v>88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>
        <v>1</v>
      </c>
      <c r="AM41" s="3"/>
      <c r="AN41" s="3"/>
      <c r="AO41" s="3"/>
      <c r="AP41" s="3"/>
      <c r="AQ41" s="3"/>
      <c r="AR41" s="3"/>
      <c r="AS41" s="3">
        <v>1</v>
      </c>
      <c r="AT41" s="3"/>
      <c r="AU41" s="3"/>
      <c r="AV41" s="3"/>
      <c r="AW41" s="3"/>
      <c r="AX41" s="3"/>
      <c r="AY41" s="3">
        <v>2</v>
      </c>
    </row>
    <row r="42" spans="5:51" x14ac:dyDescent="0.25">
      <c r="E42">
        <f>VLOOKUP(G42,length!A39:P4763,16,0)</f>
        <v>344</v>
      </c>
      <c r="F42" t="str">
        <f>VLOOKUP($G42,taxonomy!$1:$4528,7,0)</f>
        <v>Bacteria</v>
      </c>
      <c r="G42" s="2" t="s">
        <v>90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>
        <v>1</v>
      </c>
      <c r="AM42" s="3">
        <v>1</v>
      </c>
      <c r="AN42" s="3"/>
      <c r="AO42" s="3"/>
      <c r="AP42" s="3"/>
      <c r="AQ42" s="3"/>
      <c r="AR42" s="3"/>
      <c r="AS42" s="3">
        <v>1</v>
      </c>
      <c r="AT42" s="3"/>
      <c r="AU42" s="3"/>
      <c r="AV42" s="3"/>
      <c r="AW42" s="3"/>
      <c r="AX42" s="3"/>
      <c r="AY42" s="3">
        <v>3</v>
      </c>
    </row>
    <row r="43" spans="5:51" x14ac:dyDescent="0.25">
      <c r="E43">
        <f>VLOOKUP(G43,length!A40:P4764,16,0)</f>
        <v>346</v>
      </c>
      <c r="F43" t="str">
        <f>VLOOKUP($G43,taxonomy!$1:$4528,7,0)</f>
        <v>Bacteria</v>
      </c>
      <c r="G43" s="2" t="s">
        <v>92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>
        <v>1</v>
      </c>
      <c r="AM43" s="3"/>
      <c r="AN43" s="3"/>
      <c r="AO43" s="3"/>
      <c r="AP43" s="3"/>
      <c r="AQ43" s="3"/>
      <c r="AR43" s="3"/>
      <c r="AS43" s="3">
        <v>1</v>
      </c>
      <c r="AT43" s="3"/>
      <c r="AU43" s="3"/>
      <c r="AV43" s="3"/>
      <c r="AW43" s="3"/>
      <c r="AX43" s="3"/>
      <c r="AY43" s="3">
        <v>2</v>
      </c>
    </row>
    <row r="44" spans="5:51" x14ac:dyDescent="0.25">
      <c r="E44">
        <f>VLOOKUP(G44,length!A41:P4765,16,0)</f>
        <v>248</v>
      </c>
      <c r="F44" t="str">
        <f>VLOOKUP($G44,taxonomy!$1:$4528,7,0)</f>
        <v>Bacteria</v>
      </c>
      <c r="G44" s="2" t="s">
        <v>94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>
        <v>1</v>
      </c>
      <c r="AM44" s="3">
        <v>1</v>
      </c>
      <c r="AN44" s="3"/>
      <c r="AO44" s="3"/>
      <c r="AP44" s="3"/>
      <c r="AQ44" s="3"/>
      <c r="AR44" s="3"/>
      <c r="AS44" s="3">
        <v>1</v>
      </c>
      <c r="AT44" s="3"/>
      <c r="AU44" s="3"/>
      <c r="AV44" s="3"/>
      <c r="AW44" s="3"/>
      <c r="AX44" s="3"/>
      <c r="AY44" s="3">
        <v>3</v>
      </c>
    </row>
    <row r="45" spans="5:51" x14ac:dyDescent="0.25">
      <c r="E45">
        <f>VLOOKUP(G45,length!A42:P4766,16,0)</f>
        <v>83</v>
      </c>
      <c r="F45" t="str">
        <f>VLOOKUP($G45,taxonomy!$1:$4528,7,0)</f>
        <v>Bacteria</v>
      </c>
      <c r="G45" s="2" t="s">
        <v>96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>
        <v>1</v>
      </c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>
        <v>1</v>
      </c>
    </row>
    <row r="46" spans="5:51" x14ac:dyDescent="0.25">
      <c r="E46">
        <f>VLOOKUP(G46,length!A43:P4767,16,0)</f>
        <v>345</v>
      </c>
      <c r="F46" t="str">
        <f>VLOOKUP($G46,taxonomy!$1:$4528,7,0)</f>
        <v>Bacteria</v>
      </c>
      <c r="G46" s="2" t="s">
        <v>98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>
        <v>1</v>
      </c>
      <c r="AM46" s="3"/>
      <c r="AN46" s="3"/>
      <c r="AO46" s="3"/>
      <c r="AP46" s="3"/>
      <c r="AQ46" s="3"/>
      <c r="AR46" s="3"/>
      <c r="AS46" s="3">
        <v>1</v>
      </c>
      <c r="AT46" s="3"/>
      <c r="AU46" s="3"/>
      <c r="AV46" s="3"/>
      <c r="AW46" s="3"/>
      <c r="AX46" s="3"/>
      <c r="AY46" s="3">
        <v>2</v>
      </c>
    </row>
    <row r="47" spans="5:51" x14ac:dyDescent="0.25">
      <c r="E47">
        <f>VLOOKUP(G47,length!A44:P4768,16,0)</f>
        <v>345</v>
      </c>
      <c r="F47" t="str">
        <f>VLOOKUP($G47,taxonomy!$1:$4528,7,0)</f>
        <v>Bacteria</v>
      </c>
      <c r="G47" s="2" t="s">
        <v>100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>
        <v>1</v>
      </c>
      <c r="AM47" s="3"/>
      <c r="AN47" s="3"/>
      <c r="AO47" s="3"/>
      <c r="AP47" s="3"/>
      <c r="AQ47" s="3"/>
      <c r="AR47" s="3"/>
      <c r="AS47" s="3">
        <v>1</v>
      </c>
      <c r="AT47" s="3"/>
      <c r="AU47" s="3"/>
      <c r="AV47" s="3"/>
      <c r="AW47" s="3"/>
      <c r="AX47" s="3"/>
      <c r="AY47" s="3">
        <v>2</v>
      </c>
    </row>
    <row r="48" spans="5:51" x14ac:dyDescent="0.25">
      <c r="E48">
        <f>VLOOKUP(G48,length!A45:P4769,16,0)</f>
        <v>346</v>
      </c>
      <c r="F48" t="str">
        <f>VLOOKUP($G48,taxonomy!$1:$4528,7,0)</f>
        <v>Bacteria</v>
      </c>
      <c r="G48" s="2" t="s">
        <v>102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>
        <v>1</v>
      </c>
      <c r="AM48" s="3"/>
      <c r="AN48" s="3"/>
      <c r="AO48" s="3"/>
      <c r="AP48" s="3"/>
      <c r="AQ48" s="3"/>
      <c r="AR48" s="3"/>
      <c r="AS48" s="3">
        <v>1</v>
      </c>
      <c r="AT48" s="3"/>
      <c r="AU48" s="3"/>
      <c r="AV48" s="3"/>
      <c r="AW48" s="3"/>
      <c r="AX48" s="3"/>
      <c r="AY48" s="3">
        <v>2</v>
      </c>
    </row>
    <row r="49" spans="5:51" x14ac:dyDescent="0.25">
      <c r="E49">
        <f>VLOOKUP(G49,length!A46:P4770,16,0)</f>
        <v>341</v>
      </c>
      <c r="F49" t="str">
        <f>VLOOKUP($G49,taxonomy!$1:$4528,7,0)</f>
        <v>Bacteria</v>
      </c>
      <c r="G49" s="2" t="s">
        <v>104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>
        <v>1</v>
      </c>
      <c r="AM49" s="3"/>
      <c r="AN49" s="3"/>
      <c r="AO49" s="3"/>
      <c r="AP49" s="3"/>
      <c r="AQ49" s="3"/>
      <c r="AR49" s="3"/>
      <c r="AS49" s="3">
        <v>1</v>
      </c>
      <c r="AT49" s="3"/>
      <c r="AU49" s="3"/>
      <c r="AV49" s="3"/>
      <c r="AW49" s="3"/>
      <c r="AX49" s="3"/>
      <c r="AY49" s="3">
        <v>2</v>
      </c>
    </row>
    <row r="50" spans="5:51" x14ac:dyDescent="0.25">
      <c r="E50">
        <f>VLOOKUP(G50,length!A47:P4771,16,0)</f>
        <v>347</v>
      </c>
      <c r="F50" t="str">
        <f>VLOOKUP($G50,taxonomy!$1:$4528,7,0)</f>
        <v>Bacteria</v>
      </c>
      <c r="G50" s="2" t="s">
        <v>106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>
        <v>1</v>
      </c>
      <c r="AM50" s="3"/>
      <c r="AN50" s="3"/>
      <c r="AO50" s="3"/>
      <c r="AP50" s="3"/>
      <c r="AQ50" s="3"/>
      <c r="AR50" s="3"/>
      <c r="AS50" s="3">
        <v>1</v>
      </c>
      <c r="AT50" s="3"/>
      <c r="AU50" s="3"/>
      <c r="AV50" s="3"/>
      <c r="AW50" s="3"/>
      <c r="AX50" s="3"/>
      <c r="AY50" s="3">
        <v>2</v>
      </c>
    </row>
    <row r="51" spans="5:51" x14ac:dyDescent="0.25">
      <c r="E51">
        <f>VLOOKUP(G51,length!A48:P4772,16,0)</f>
        <v>339</v>
      </c>
      <c r="F51" t="str">
        <f>VLOOKUP($G51,taxonomy!$1:$4528,7,0)</f>
        <v>Bacteria</v>
      </c>
      <c r="G51" s="2" t="s">
        <v>108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>
        <v>1</v>
      </c>
      <c r="AM51" s="3"/>
      <c r="AN51" s="3"/>
      <c r="AO51" s="3"/>
      <c r="AP51" s="3"/>
      <c r="AQ51" s="3"/>
      <c r="AR51" s="3"/>
      <c r="AS51" s="3">
        <v>1</v>
      </c>
      <c r="AT51" s="3"/>
      <c r="AU51" s="3"/>
      <c r="AV51" s="3"/>
      <c r="AW51" s="3"/>
      <c r="AX51" s="3"/>
      <c r="AY51" s="3">
        <v>2</v>
      </c>
    </row>
    <row r="52" spans="5:51" x14ac:dyDescent="0.25">
      <c r="E52">
        <f>VLOOKUP(G52,length!A49:P4773,16,0)</f>
        <v>344</v>
      </c>
      <c r="F52" t="str">
        <f>VLOOKUP($G52,taxonomy!$1:$4528,7,0)</f>
        <v>Eukaryota</v>
      </c>
      <c r="G52" s="2" t="s">
        <v>110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>
        <v>1</v>
      </c>
      <c r="AM52" s="3"/>
      <c r="AN52" s="3"/>
      <c r="AO52" s="3"/>
      <c r="AP52" s="3"/>
      <c r="AQ52" s="3"/>
      <c r="AR52" s="3"/>
      <c r="AS52" s="3">
        <v>1</v>
      </c>
      <c r="AT52" s="3"/>
      <c r="AU52" s="3"/>
      <c r="AV52" s="3"/>
      <c r="AW52" s="3"/>
      <c r="AX52" s="3"/>
      <c r="AY52" s="3">
        <v>2</v>
      </c>
    </row>
    <row r="53" spans="5:51" x14ac:dyDescent="0.25">
      <c r="E53">
        <f>VLOOKUP(G53,length!A50:P4774,16,0)</f>
        <v>348</v>
      </c>
      <c r="F53" t="str">
        <f>VLOOKUP($G53,taxonomy!$1:$4528,7,0)</f>
        <v>Eukaryota</v>
      </c>
      <c r="G53" s="2" t="s">
        <v>112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>
        <v>1</v>
      </c>
      <c r="AM53" s="3"/>
      <c r="AN53" s="3"/>
      <c r="AO53" s="3"/>
      <c r="AP53" s="3"/>
      <c r="AQ53" s="3"/>
      <c r="AR53" s="3"/>
      <c r="AS53" s="3">
        <v>1</v>
      </c>
      <c r="AT53" s="3"/>
      <c r="AU53" s="3"/>
      <c r="AV53" s="3"/>
      <c r="AW53" s="3"/>
      <c r="AX53" s="3"/>
      <c r="AY53" s="3">
        <v>2</v>
      </c>
    </row>
    <row r="54" spans="5:51" x14ac:dyDescent="0.25">
      <c r="E54">
        <f>VLOOKUP(G54,length!A51:P4775,16,0)</f>
        <v>348</v>
      </c>
      <c r="F54" t="str">
        <f>VLOOKUP($G54,taxonomy!$1:$4528,7,0)</f>
        <v>Eukaryota</v>
      </c>
      <c r="G54" s="2" t="s">
        <v>114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>
        <v>1</v>
      </c>
      <c r="AM54" s="3"/>
      <c r="AN54" s="3"/>
      <c r="AO54" s="3"/>
      <c r="AP54" s="3"/>
      <c r="AQ54" s="3"/>
      <c r="AR54" s="3"/>
      <c r="AS54" s="3">
        <v>1</v>
      </c>
      <c r="AT54" s="3"/>
      <c r="AU54" s="3"/>
      <c r="AV54" s="3"/>
      <c r="AW54" s="3"/>
      <c r="AX54" s="3"/>
      <c r="AY54" s="3">
        <v>2</v>
      </c>
    </row>
    <row r="55" spans="5:51" x14ac:dyDescent="0.25">
      <c r="E55">
        <f>VLOOKUP(G55,length!A52:P4776,16,0)</f>
        <v>349</v>
      </c>
      <c r="F55" t="e">
        <f>VLOOKUP($G55,taxonomy!$1:$4528,7,0)</f>
        <v>#N/A</v>
      </c>
      <c r="G55" s="2" t="s">
        <v>116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>
        <v>1</v>
      </c>
      <c r="AM55" s="3"/>
      <c r="AN55" s="3"/>
      <c r="AO55" s="3"/>
      <c r="AP55" s="3"/>
      <c r="AQ55" s="3"/>
      <c r="AR55" s="3"/>
      <c r="AS55" s="3">
        <v>1</v>
      </c>
      <c r="AT55" s="3"/>
      <c r="AU55" s="3"/>
      <c r="AV55" s="3"/>
      <c r="AW55" s="3"/>
      <c r="AX55" s="3"/>
      <c r="AY55" s="3">
        <v>2</v>
      </c>
    </row>
    <row r="56" spans="5:51" x14ac:dyDescent="0.25">
      <c r="E56">
        <f>VLOOKUP(G56,length!A53:P4777,16,0)</f>
        <v>347</v>
      </c>
      <c r="F56" t="e">
        <f>VLOOKUP($G56,taxonomy!$1:$4528,7,0)</f>
        <v>#N/A</v>
      </c>
      <c r="G56" s="2" t="s">
        <v>118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>
        <v>1</v>
      </c>
      <c r="AM56" s="3"/>
      <c r="AN56" s="3"/>
      <c r="AO56" s="3"/>
      <c r="AP56" s="3"/>
      <c r="AQ56" s="3"/>
      <c r="AR56" s="3"/>
      <c r="AS56" s="3">
        <v>1</v>
      </c>
      <c r="AT56" s="3"/>
      <c r="AU56" s="3"/>
      <c r="AV56" s="3"/>
      <c r="AW56" s="3"/>
      <c r="AX56" s="3"/>
      <c r="AY56" s="3">
        <v>2</v>
      </c>
    </row>
    <row r="57" spans="5:51" x14ac:dyDescent="0.25">
      <c r="E57">
        <f>VLOOKUP(G57,length!A54:P4778,16,0)</f>
        <v>343</v>
      </c>
      <c r="F57" t="e">
        <f>VLOOKUP($G57,taxonomy!$1:$4528,7,0)</f>
        <v>#N/A</v>
      </c>
      <c r="G57" s="2" t="s">
        <v>120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>
        <v>1</v>
      </c>
      <c r="AM57" s="3"/>
      <c r="AN57" s="3"/>
      <c r="AO57" s="3"/>
      <c r="AP57" s="3"/>
      <c r="AQ57" s="3"/>
      <c r="AR57" s="3"/>
      <c r="AS57" s="3">
        <v>1</v>
      </c>
      <c r="AT57" s="3"/>
      <c r="AU57" s="3"/>
      <c r="AV57" s="3"/>
      <c r="AW57" s="3"/>
      <c r="AX57" s="3"/>
      <c r="AY57" s="3">
        <v>2</v>
      </c>
    </row>
    <row r="58" spans="5:51" x14ac:dyDescent="0.25">
      <c r="E58">
        <f>VLOOKUP(G58,length!A55:P4779,16,0)</f>
        <v>349</v>
      </c>
      <c r="F58" t="e">
        <f>VLOOKUP($G58,taxonomy!$1:$4528,7,0)</f>
        <v>#N/A</v>
      </c>
      <c r="G58" s="2" t="s">
        <v>122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>
        <v>1</v>
      </c>
      <c r="AM58" s="3"/>
      <c r="AN58" s="3"/>
      <c r="AO58" s="3"/>
      <c r="AP58" s="3"/>
      <c r="AQ58" s="3"/>
      <c r="AR58" s="3"/>
      <c r="AS58" s="3">
        <v>1</v>
      </c>
      <c r="AT58" s="3"/>
      <c r="AU58" s="3"/>
      <c r="AV58" s="3"/>
      <c r="AW58" s="3"/>
      <c r="AX58" s="3"/>
      <c r="AY58" s="3">
        <v>2</v>
      </c>
    </row>
    <row r="59" spans="5:51" x14ac:dyDescent="0.25">
      <c r="E59">
        <f>VLOOKUP(G59,length!A56:P4780,16,0)</f>
        <v>347</v>
      </c>
      <c r="F59" t="e">
        <f>VLOOKUP($G59,taxonomy!$1:$4528,7,0)</f>
        <v>#N/A</v>
      </c>
      <c r="G59" s="2" t="s">
        <v>124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>
        <v>1</v>
      </c>
      <c r="AM59" s="3"/>
      <c r="AN59" s="3"/>
      <c r="AO59" s="3"/>
      <c r="AP59" s="3"/>
      <c r="AQ59" s="3"/>
      <c r="AR59" s="3"/>
      <c r="AS59" s="3">
        <v>1</v>
      </c>
      <c r="AT59" s="3"/>
      <c r="AU59" s="3"/>
      <c r="AV59" s="3"/>
      <c r="AW59" s="3"/>
      <c r="AX59" s="3"/>
      <c r="AY59" s="3">
        <v>2</v>
      </c>
    </row>
    <row r="60" spans="5:51" x14ac:dyDescent="0.25">
      <c r="E60">
        <f>VLOOKUP(G60,length!A57:P4781,16,0)</f>
        <v>343</v>
      </c>
      <c r="F60" t="e">
        <f>VLOOKUP($G60,taxonomy!$1:$4528,7,0)</f>
        <v>#N/A</v>
      </c>
      <c r="G60" s="2" t="s">
        <v>126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>
        <v>1</v>
      </c>
      <c r="AM60" s="3"/>
      <c r="AN60" s="3"/>
      <c r="AO60" s="3"/>
      <c r="AP60" s="3"/>
      <c r="AQ60" s="3"/>
      <c r="AR60" s="3"/>
      <c r="AS60" s="3">
        <v>1</v>
      </c>
      <c r="AT60" s="3"/>
      <c r="AU60" s="3"/>
      <c r="AV60" s="3"/>
      <c r="AW60" s="3"/>
      <c r="AX60" s="3"/>
      <c r="AY60" s="3">
        <v>2</v>
      </c>
    </row>
    <row r="61" spans="5:51" x14ac:dyDescent="0.25">
      <c r="E61">
        <f>VLOOKUP(G61,length!A58:P4782,16,0)</f>
        <v>342</v>
      </c>
      <c r="F61" t="str">
        <f>VLOOKUP($G61,taxonomy!$1:$4528,7,0)</f>
        <v>Bacteria</v>
      </c>
      <c r="G61" s="2" t="s">
        <v>128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>
        <v>1</v>
      </c>
      <c r="AM61" s="3">
        <v>1</v>
      </c>
      <c r="AN61" s="3"/>
      <c r="AO61" s="3"/>
      <c r="AP61" s="3"/>
      <c r="AQ61" s="3"/>
      <c r="AR61" s="3"/>
      <c r="AS61" s="3">
        <v>1</v>
      </c>
      <c r="AT61" s="3"/>
      <c r="AU61" s="3"/>
      <c r="AV61" s="3"/>
      <c r="AW61" s="3"/>
      <c r="AX61" s="3"/>
      <c r="AY61" s="3">
        <v>3</v>
      </c>
    </row>
    <row r="62" spans="5:51" x14ac:dyDescent="0.25">
      <c r="E62">
        <f>VLOOKUP(G62,length!A59:P4783,16,0)</f>
        <v>349</v>
      </c>
      <c r="F62" t="str">
        <f>VLOOKUP($G62,taxonomy!$1:$4528,7,0)</f>
        <v>Bacteria</v>
      </c>
      <c r="G62" s="2" t="s">
        <v>130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>
        <v>1</v>
      </c>
      <c r="AM62" s="3"/>
      <c r="AN62" s="3"/>
      <c r="AO62" s="3"/>
      <c r="AP62" s="3"/>
      <c r="AQ62" s="3"/>
      <c r="AR62" s="3"/>
      <c r="AS62" s="3">
        <v>1</v>
      </c>
      <c r="AT62" s="3"/>
      <c r="AU62" s="3"/>
      <c r="AV62" s="3"/>
      <c r="AW62" s="3"/>
      <c r="AX62" s="3"/>
      <c r="AY62" s="3">
        <v>2</v>
      </c>
    </row>
    <row r="63" spans="5:51" x14ac:dyDescent="0.25">
      <c r="E63">
        <f>VLOOKUP(G63,length!A60:P4784,16,0)</f>
        <v>344</v>
      </c>
      <c r="F63" t="str">
        <f>VLOOKUP($G63,taxonomy!$1:$4528,7,0)</f>
        <v>Bacteria</v>
      </c>
      <c r="G63" s="2" t="s">
        <v>132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>
        <v>1</v>
      </c>
      <c r="AM63" s="3"/>
      <c r="AN63" s="3"/>
      <c r="AO63" s="3"/>
      <c r="AP63" s="3"/>
      <c r="AQ63" s="3"/>
      <c r="AR63" s="3"/>
      <c r="AS63" s="3">
        <v>1</v>
      </c>
      <c r="AT63" s="3"/>
      <c r="AU63" s="3"/>
      <c r="AV63" s="3"/>
      <c r="AW63" s="3"/>
      <c r="AX63" s="3"/>
      <c r="AY63" s="3">
        <v>2</v>
      </c>
    </row>
    <row r="64" spans="5:51" x14ac:dyDescent="0.25">
      <c r="E64">
        <f>VLOOKUP(G64,length!A61:P4785,16,0)</f>
        <v>346</v>
      </c>
      <c r="F64" t="str">
        <f>VLOOKUP($G64,taxonomy!$1:$4528,7,0)</f>
        <v>Bacteria</v>
      </c>
      <c r="G64" s="2" t="s">
        <v>134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>
        <v>1</v>
      </c>
      <c r="AM64" s="3"/>
      <c r="AN64" s="3"/>
      <c r="AO64" s="3"/>
      <c r="AP64" s="3"/>
      <c r="AQ64" s="3"/>
      <c r="AR64" s="3"/>
      <c r="AS64" s="3">
        <v>1</v>
      </c>
      <c r="AT64" s="3"/>
      <c r="AU64" s="3"/>
      <c r="AV64" s="3"/>
      <c r="AW64" s="3"/>
      <c r="AX64" s="3"/>
      <c r="AY64" s="3">
        <v>2</v>
      </c>
    </row>
    <row r="65" spans="4:51" x14ac:dyDescent="0.25">
      <c r="E65">
        <f>VLOOKUP(G65,length!A62:P4786,16,0)</f>
        <v>340</v>
      </c>
      <c r="F65" t="str">
        <f>VLOOKUP($G65,taxonomy!$1:$4528,7,0)</f>
        <v>Bacteria</v>
      </c>
      <c r="G65" s="2" t="s">
        <v>136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>
        <v>1</v>
      </c>
      <c r="AM65" s="3"/>
      <c r="AN65" s="3"/>
      <c r="AO65" s="3"/>
      <c r="AP65" s="3"/>
      <c r="AQ65" s="3"/>
      <c r="AR65" s="3"/>
      <c r="AS65" s="3">
        <v>1</v>
      </c>
      <c r="AT65" s="3"/>
      <c r="AU65" s="3"/>
      <c r="AV65" s="3"/>
      <c r="AW65" s="3"/>
      <c r="AX65" s="3"/>
      <c r="AY65" s="3">
        <v>2</v>
      </c>
    </row>
    <row r="66" spans="4:51" x14ac:dyDescent="0.25">
      <c r="E66">
        <f>VLOOKUP(G66,length!A63:P4787,16,0)</f>
        <v>340</v>
      </c>
      <c r="F66" t="str">
        <f>VLOOKUP($G66,taxonomy!$1:$4528,7,0)</f>
        <v>Bacteria</v>
      </c>
      <c r="G66" s="2" t="s">
        <v>138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>
        <v>1</v>
      </c>
      <c r="AM66" s="3"/>
      <c r="AN66" s="3"/>
      <c r="AO66" s="3"/>
      <c r="AP66" s="3"/>
      <c r="AQ66" s="3"/>
      <c r="AR66" s="3"/>
      <c r="AS66" s="3">
        <v>1</v>
      </c>
      <c r="AT66" s="3"/>
      <c r="AU66" s="3"/>
      <c r="AV66" s="3"/>
      <c r="AW66" s="3"/>
      <c r="AX66" s="3"/>
      <c r="AY66" s="3">
        <v>2</v>
      </c>
    </row>
    <row r="67" spans="4:51" x14ac:dyDescent="0.25">
      <c r="E67">
        <f>VLOOKUP(G67,length!A64:P4788,16,0)</f>
        <v>349</v>
      </c>
      <c r="F67" t="str">
        <f>VLOOKUP($G67,taxonomy!$1:$4528,7,0)</f>
        <v>Bacteria</v>
      </c>
      <c r="G67" s="2" t="s">
        <v>140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>
        <v>1</v>
      </c>
      <c r="AM67" s="3"/>
      <c r="AN67" s="3"/>
      <c r="AO67" s="3"/>
      <c r="AP67" s="3"/>
      <c r="AQ67" s="3"/>
      <c r="AR67" s="3"/>
      <c r="AS67" s="3">
        <v>1</v>
      </c>
      <c r="AT67" s="3"/>
      <c r="AU67" s="3"/>
      <c r="AV67" s="3"/>
      <c r="AW67" s="3"/>
      <c r="AX67" s="3"/>
      <c r="AY67" s="3">
        <v>2</v>
      </c>
    </row>
    <row r="68" spans="4:51" x14ac:dyDescent="0.25">
      <c r="D68" t="s">
        <v>17834</v>
      </c>
      <c r="E68">
        <f>VLOOKUP(G68,length!A65:P4789,16,0)</f>
        <v>354</v>
      </c>
      <c r="F68" t="str">
        <f>VLOOKUP($G68,taxonomy!$1:$4528,7,0)</f>
        <v>Eukaryota</v>
      </c>
      <c r="G68" s="2" t="s">
        <v>142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>
        <v>1</v>
      </c>
      <c r="AM68" s="3"/>
      <c r="AN68" s="3"/>
      <c r="AO68" s="3"/>
      <c r="AP68" s="3"/>
      <c r="AQ68" s="3"/>
      <c r="AR68" s="3"/>
      <c r="AS68" s="3">
        <v>1</v>
      </c>
      <c r="AT68" s="3"/>
      <c r="AU68" s="3"/>
      <c r="AV68" s="3"/>
      <c r="AW68" s="3"/>
      <c r="AX68" s="3"/>
      <c r="AY68" s="3">
        <v>2</v>
      </c>
    </row>
    <row r="69" spans="4:51" x14ac:dyDescent="0.25">
      <c r="E69">
        <f>VLOOKUP(G69,length!A66:P4790,16,0)</f>
        <v>336</v>
      </c>
      <c r="F69" t="str">
        <f>VLOOKUP($G69,taxonomy!$1:$4528,7,0)</f>
        <v>Bacteria</v>
      </c>
      <c r="G69" s="2" t="s">
        <v>144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>
        <v>1</v>
      </c>
      <c r="AM69" s="3"/>
      <c r="AN69" s="3"/>
      <c r="AO69" s="3"/>
      <c r="AP69" s="3"/>
      <c r="AQ69" s="3"/>
      <c r="AR69" s="3"/>
      <c r="AS69" s="3">
        <v>1</v>
      </c>
      <c r="AT69" s="3"/>
      <c r="AU69" s="3"/>
      <c r="AV69" s="3"/>
      <c r="AW69" s="3"/>
      <c r="AX69" s="3"/>
      <c r="AY69" s="3">
        <v>2</v>
      </c>
    </row>
    <row r="70" spans="4:51" x14ac:dyDescent="0.25">
      <c r="E70">
        <f>VLOOKUP(G70,length!A67:P4791,16,0)</f>
        <v>339</v>
      </c>
      <c r="F70" t="str">
        <f>VLOOKUP($G70,taxonomy!$1:$4528,7,0)</f>
        <v>Bacteria</v>
      </c>
      <c r="G70" s="2" t="s">
        <v>146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>
        <v>1</v>
      </c>
      <c r="AM70" s="3"/>
      <c r="AN70" s="3"/>
      <c r="AO70" s="3"/>
      <c r="AP70" s="3"/>
      <c r="AQ70" s="3"/>
      <c r="AR70" s="3"/>
      <c r="AS70" s="3">
        <v>1</v>
      </c>
      <c r="AT70" s="3"/>
      <c r="AU70" s="3"/>
      <c r="AV70" s="3"/>
      <c r="AW70" s="3"/>
      <c r="AX70" s="3"/>
      <c r="AY70" s="3">
        <v>2</v>
      </c>
    </row>
    <row r="71" spans="4:51" x14ac:dyDescent="0.25">
      <c r="E71">
        <f>VLOOKUP(G71,length!A68:P4792,16,0)</f>
        <v>347</v>
      </c>
      <c r="F71" t="str">
        <f>VLOOKUP($G71,taxonomy!$1:$4528,7,0)</f>
        <v>Bacteria</v>
      </c>
      <c r="G71" s="2" t="s">
        <v>148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>
        <v>1</v>
      </c>
      <c r="AM71" s="3"/>
      <c r="AN71" s="3"/>
      <c r="AO71" s="3"/>
      <c r="AP71" s="3"/>
      <c r="AQ71" s="3"/>
      <c r="AR71" s="3"/>
      <c r="AS71" s="3">
        <v>1</v>
      </c>
      <c r="AT71" s="3"/>
      <c r="AU71" s="3"/>
      <c r="AV71" s="3"/>
      <c r="AW71" s="3"/>
      <c r="AX71" s="3"/>
      <c r="AY71" s="3">
        <v>2</v>
      </c>
    </row>
    <row r="72" spans="4:51" x14ac:dyDescent="0.25">
      <c r="E72">
        <f>VLOOKUP(G72,length!A69:P4793,16,0)</f>
        <v>340</v>
      </c>
      <c r="F72" t="str">
        <f>VLOOKUP($G72,taxonomy!$1:$4528,7,0)</f>
        <v>Archaea</v>
      </c>
      <c r="G72" s="2" t="s">
        <v>150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>
        <v>1</v>
      </c>
      <c r="AM72" s="3"/>
      <c r="AN72" s="3"/>
      <c r="AO72" s="3"/>
      <c r="AP72" s="3"/>
      <c r="AQ72" s="3"/>
      <c r="AR72" s="3"/>
      <c r="AS72" s="3">
        <v>1</v>
      </c>
      <c r="AT72" s="3"/>
      <c r="AU72" s="3"/>
      <c r="AV72" s="3"/>
      <c r="AW72" s="3"/>
      <c r="AX72" s="3"/>
      <c r="AY72" s="3">
        <v>2</v>
      </c>
    </row>
    <row r="73" spans="4:51" x14ac:dyDescent="0.25">
      <c r="E73">
        <f>VLOOKUP(G73,length!A70:P4794,16,0)</f>
        <v>339</v>
      </c>
      <c r="F73" t="str">
        <f>VLOOKUP($G73,taxonomy!$1:$4528,7,0)</f>
        <v>Archaea</v>
      </c>
      <c r="G73" s="2" t="s">
        <v>152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>
        <v>1</v>
      </c>
      <c r="AM73" s="3"/>
      <c r="AN73" s="3"/>
      <c r="AO73" s="3"/>
      <c r="AP73" s="3"/>
      <c r="AQ73" s="3"/>
      <c r="AR73" s="3"/>
      <c r="AS73" s="3">
        <v>1</v>
      </c>
      <c r="AT73" s="3"/>
      <c r="AU73" s="3"/>
      <c r="AV73" s="3"/>
      <c r="AW73" s="3"/>
      <c r="AX73" s="3"/>
      <c r="AY73" s="3">
        <v>2</v>
      </c>
    </row>
    <row r="74" spans="4:51" x14ac:dyDescent="0.25">
      <c r="E74">
        <f>VLOOKUP(G74,length!A71:P4795,16,0)</f>
        <v>347</v>
      </c>
      <c r="F74" t="str">
        <f>VLOOKUP($G74,taxonomy!$1:$4528,7,0)</f>
        <v>Bacteria</v>
      </c>
      <c r="G74" s="2" t="s">
        <v>154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>
        <v>1</v>
      </c>
      <c r="AM74" s="3"/>
      <c r="AN74" s="3"/>
      <c r="AO74" s="3"/>
      <c r="AP74" s="3"/>
      <c r="AQ74" s="3"/>
      <c r="AR74" s="3"/>
      <c r="AS74" s="3">
        <v>1</v>
      </c>
      <c r="AT74" s="3"/>
      <c r="AU74" s="3"/>
      <c r="AV74" s="3"/>
      <c r="AW74" s="3"/>
      <c r="AX74" s="3"/>
      <c r="AY74" s="3">
        <v>2</v>
      </c>
    </row>
    <row r="75" spans="4:51" x14ac:dyDescent="0.25">
      <c r="E75">
        <f>VLOOKUP(G75,length!A72:P4796,16,0)</f>
        <v>339</v>
      </c>
      <c r="F75" t="str">
        <f>VLOOKUP($G75,taxonomy!$1:$4528,7,0)</f>
        <v>Bacteria</v>
      </c>
      <c r="G75" s="2" t="s">
        <v>156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>
        <v>1</v>
      </c>
      <c r="AM75" s="3"/>
      <c r="AN75" s="3"/>
      <c r="AO75" s="3"/>
      <c r="AP75" s="3"/>
      <c r="AQ75" s="3"/>
      <c r="AR75" s="3"/>
      <c r="AS75" s="3">
        <v>1</v>
      </c>
      <c r="AT75" s="3"/>
      <c r="AU75" s="3"/>
      <c r="AV75" s="3"/>
      <c r="AW75" s="3"/>
      <c r="AX75" s="3"/>
      <c r="AY75" s="3">
        <v>2</v>
      </c>
    </row>
    <row r="76" spans="4:51" x14ac:dyDescent="0.25">
      <c r="E76">
        <f>VLOOKUP(G76,length!A73:P4797,16,0)</f>
        <v>346</v>
      </c>
      <c r="F76" t="str">
        <f>VLOOKUP($G76,taxonomy!$1:$4528,7,0)</f>
        <v>Bacteria</v>
      </c>
      <c r="G76" s="2" t="s">
        <v>158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>
        <v>1</v>
      </c>
      <c r="AM76" s="3"/>
      <c r="AN76" s="3"/>
      <c r="AO76" s="3"/>
      <c r="AP76" s="3"/>
      <c r="AQ76" s="3"/>
      <c r="AR76" s="3"/>
      <c r="AS76" s="3">
        <v>1</v>
      </c>
      <c r="AT76" s="3"/>
      <c r="AU76" s="3"/>
      <c r="AV76" s="3"/>
      <c r="AW76" s="3"/>
      <c r="AX76" s="3"/>
      <c r="AY76" s="3">
        <v>2</v>
      </c>
    </row>
    <row r="77" spans="4:51" x14ac:dyDescent="0.25">
      <c r="E77">
        <f>VLOOKUP(G77,length!A74:P4798,16,0)</f>
        <v>344</v>
      </c>
      <c r="F77" t="str">
        <f>VLOOKUP($G77,taxonomy!$1:$4528,7,0)</f>
        <v>Bacteria</v>
      </c>
      <c r="G77" s="2" t="s">
        <v>160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>
        <v>1</v>
      </c>
      <c r="AM77" s="3"/>
      <c r="AN77" s="3"/>
      <c r="AO77" s="3"/>
      <c r="AP77" s="3"/>
      <c r="AQ77" s="3"/>
      <c r="AR77" s="3"/>
      <c r="AS77" s="3">
        <v>1</v>
      </c>
      <c r="AT77" s="3"/>
      <c r="AU77" s="3"/>
      <c r="AV77" s="3"/>
      <c r="AW77" s="3"/>
      <c r="AX77" s="3"/>
      <c r="AY77" s="3">
        <v>2</v>
      </c>
    </row>
    <row r="78" spans="4:51" x14ac:dyDescent="0.25">
      <c r="E78">
        <f>VLOOKUP(G78,length!A75:P4799,16,0)</f>
        <v>94</v>
      </c>
      <c r="F78" t="str">
        <f>VLOOKUP($G78,taxonomy!$1:$4528,7,0)</f>
        <v>Bacteria</v>
      </c>
      <c r="G78" s="2" t="s">
        <v>162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>
        <v>2</v>
      </c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>
        <v>2</v>
      </c>
    </row>
    <row r="79" spans="4:51" x14ac:dyDescent="0.25">
      <c r="E79">
        <f>VLOOKUP(G79,length!A76:P4800,16,0)</f>
        <v>339</v>
      </c>
      <c r="F79" t="str">
        <f>VLOOKUP($G79,taxonomy!$1:$4528,7,0)</f>
        <v>Bacteria</v>
      </c>
      <c r="G79" s="2" t="s">
        <v>164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>
        <v>1</v>
      </c>
      <c r="AM79" s="3"/>
      <c r="AN79" s="3"/>
      <c r="AO79" s="3"/>
      <c r="AP79" s="3"/>
      <c r="AQ79" s="3"/>
      <c r="AR79" s="3"/>
      <c r="AS79" s="3">
        <v>1</v>
      </c>
      <c r="AT79" s="3"/>
      <c r="AU79" s="3"/>
      <c r="AV79" s="3"/>
      <c r="AW79" s="3"/>
      <c r="AX79" s="3"/>
      <c r="AY79" s="3">
        <v>2</v>
      </c>
    </row>
    <row r="80" spans="4:51" x14ac:dyDescent="0.25">
      <c r="E80">
        <f>VLOOKUP(G80,length!A77:P4801,16,0)</f>
        <v>345</v>
      </c>
      <c r="F80" t="str">
        <f>VLOOKUP($G80,taxonomy!$1:$4528,7,0)</f>
        <v>Bacteria</v>
      </c>
      <c r="G80" s="2" t="s">
        <v>166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>
        <v>1</v>
      </c>
      <c r="AM80" s="3"/>
      <c r="AN80" s="3"/>
      <c r="AO80" s="3"/>
      <c r="AP80" s="3"/>
      <c r="AQ80" s="3"/>
      <c r="AR80" s="3"/>
      <c r="AS80" s="3">
        <v>1</v>
      </c>
      <c r="AT80" s="3"/>
      <c r="AU80" s="3"/>
      <c r="AV80" s="3"/>
      <c r="AW80" s="3"/>
      <c r="AX80" s="3"/>
      <c r="AY80" s="3">
        <v>2</v>
      </c>
    </row>
    <row r="81" spans="5:51" x14ac:dyDescent="0.25">
      <c r="E81">
        <f>VLOOKUP(G81,length!A78:P4802,16,0)</f>
        <v>348</v>
      </c>
      <c r="F81" t="str">
        <f>VLOOKUP($G81,taxonomy!$1:$4528,7,0)</f>
        <v>Bacteria</v>
      </c>
      <c r="G81" s="2" t="s">
        <v>168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>
        <v>1</v>
      </c>
      <c r="AM81" s="3"/>
      <c r="AN81" s="3"/>
      <c r="AO81" s="3"/>
      <c r="AP81" s="3"/>
      <c r="AQ81" s="3"/>
      <c r="AR81" s="3"/>
      <c r="AS81" s="3">
        <v>1</v>
      </c>
      <c r="AT81" s="3"/>
      <c r="AU81" s="3"/>
      <c r="AV81" s="3"/>
      <c r="AW81" s="3"/>
      <c r="AX81" s="3"/>
      <c r="AY81" s="3">
        <v>2</v>
      </c>
    </row>
    <row r="82" spans="5:51" x14ac:dyDescent="0.25">
      <c r="E82">
        <f>VLOOKUP(G82,length!A79:P4803,16,0)</f>
        <v>97</v>
      </c>
      <c r="F82" t="str">
        <f>VLOOKUP($G82,taxonomy!$1:$4528,7,0)</f>
        <v>Bacteria</v>
      </c>
      <c r="G82" s="2" t="s">
        <v>170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>
        <v>2</v>
      </c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>
        <v>2</v>
      </c>
    </row>
    <row r="83" spans="5:51" x14ac:dyDescent="0.25">
      <c r="E83">
        <f>VLOOKUP(G83,length!A80:P4804,16,0)</f>
        <v>99</v>
      </c>
      <c r="F83" t="str">
        <f>VLOOKUP($G83,taxonomy!$1:$4528,7,0)</f>
        <v>Bacteria</v>
      </c>
      <c r="G83" s="2" t="s">
        <v>172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>
        <v>2</v>
      </c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>
        <v>2</v>
      </c>
    </row>
    <row r="84" spans="5:51" x14ac:dyDescent="0.25">
      <c r="E84">
        <f>VLOOKUP(G84,length!A81:P4805,16,0)</f>
        <v>99</v>
      </c>
      <c r="F84" t="str">
        <f>VLOOKUP($G84,taxonomy!$1:$4528,7,0)</f>
        <v>Bacteria</v>
      </c>
      <c r="G84" s="2" t="s">
        <v>174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>
        <v>2</v>
      </c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>
        <v>2</v>
      </c>
    </row>
    <row r="85" spans="5:51" x14ac:dyDescent="0.25">
      <c r="E85">
        <f>VLOOKUP(G85,length!A82:P4806,16,0)</f>
        <v>339</v>
      </c>
      <c r="F85" t="str">
        <f>VLOOKUP($G85,taxonomy!$1:$4528,7,0)</f>
        <v>Bacteria</v>
      </c>
      <c r="G85" s="2" t="s">
        <v>176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>
        <v>1</v>
      </c>
      <c r="AM85" s="3"/>
      <c r="AN85" s="3"/>
      <c r="AO85" s="3"/>
      <c r="AP85" s="3"/>
      <c r="AQ85" s="3"/>
      <c r="AR85" s="3"/>
      <c r="AS85" s="3">
        <v>1</v>
      </c>
      <c r="AT85" s="3"/>
      <c r="AU85" s="3"/>
      <c r="AV85" s="3"/>
      <c r="AW85" s="3"/>
      <c r="AX85" s="3"/>
      <c r="AY85" s="3">
        <v>2</v>
      </c>
    </row>
    <row r="86" spans="5:51" x14ac:dyDescent="0.25">
      <c r="E86">
        <f>VLOOKUP(G86,length!A83:P4807,16,0)</f>
        <v>344</v>
      </c>
      <c r="F86" t="str">
        <f>VLOOKUP($G86,taxonomy!$1:$4528,7,0)</f>
        <v>Bacteria</v>
      </c>
      <c r="G86" s="2" t="s">
        <v>178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>
        <v>1</v>
      </c>
      <c r="AM86" s="3"/>
      <c r="AN86" s="3"/>
      <c r="AO86" s="3"/>
      <c r="AP86" s="3"/>
      <c r="AQ86" s="3"/>
      <c r="AR86" s="3"/>
      <c r="AS86" s="3">
        <v>1</v>
      </c>
      <c r="AT86" s="3"/>
      <c r="AU86" s="3"/>
      <c r="AV86" s="3"/>
      <c r="AW86" s="3"/>
      <c r="AX86" s="3"/>
      <c r="AY86" s="3">
        <v>2</v>
      </c>
    </row>
    <row r="87" spans="5:51" x14ac:dyDescent="0.25">
      <c r="E87">
        <f>VLOOKUP(G87,length!A84:P4808,16,0)</f>
        <v>343</v>
      </c>
      <c r="F87" t="str">
        <f>VLOOKUP($G87,taxonomy!$1:$4528,7,0)</f>
        <v>Bacteria</v>
      </c>
      <c r="G87" s="2" t="s">
        <v>180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>
        <v>1</v>
      </c>
      <c r="AM87" s="3"/>
      <c r="AN87" s="3"/>
      <c r="AO87" s="3"/>
      <c r="AP87" s="3"/>
      <c r="AQ87" s="3"/>
      <c r="AR87" s="3"/>
      <c r="AS87" s="3">
        <v>1</v>
      </c>
      <c r="AT87" s="3"/>
      <c r="AU87" s="3"/>
      <c r="AV87" s="3"/>
      <c r="AW87" s="3"/>
      <c r="AX87" s="3"/>
      <c r="AY87" s="3">
        <v>2</v>
      </c>
    </row>
    <row r="88" spans="5:51" x14ac:dyDescent="0.25">
      <c r="E88">
        <f>VLOOKUP(G88,length!A85:P4809,16,0)</f>
        <v>345</v>
      </c>
      <c r="F88" t="str">
        <f>VLOOKUP($G88,taxonomy!$1:$4528,7,0)</f>
        <v>Bacteria</v>
      </c>
      <c r="G88" s="2" t="s">
        <v>182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>
        <v>1</v>
      </c>
      <c r="AM88" s="3"/>
      <c r="AN88" s="3"/>
      <c r="AO88" s="3"/>
      <c r="AP88" s="3"/>
      <c r="AQ88" s="3"/>
      <c r="AR88" s="3"/>
      <c r="AS88" s="3">
        <v>1</v>
      </c>
      <c r="AT88" s="3"/>
      <c r="AU88" s="3"/>
      <c r="AV88" s="3"/>
      <c r="AW88" s="3"/>
      <c r="AX88" s="3"/>
      <c r="AY88" s="3">
        <v>2</v>
      </c>
    </row>
    <row r="89" spans="5:51" x14ac:dyDescent="0.25">
      <c r="E89">
        <f>VLOOKUP(G89,length!A86:P4810,16,0)</f>
        <v>345</v>
      </c>
      <c r="F89" t="str">
        <f>VLOOKUP($G89,taxonomy!$1:$4528,7,0)</f>
        <v>Bacteria</v>
      </c>
      <c r="G89" s="2" t="s">
        <v>184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>
        <v>1</v>
      </c>
      <c r="AM89" s="3"/>
      <c r="AN89" s="3"/>
      <c r="AO89" s="3"/>
      <c r="AP89" s="3"/>
      <c r="AQ89" s="3"/>
      <c r="AR89" s="3"/>
      <c r="AS89" s="3">
        <v>1</v>
      </c>
      <c r="AT89" s="3"/>
      <c r="AU89" s="3"/>
      <c r="AV89" s="3"/>
      <c r="AW89" s="3"/>
      <c r="AX89" s="3"/>
      <c r="AY89" s="3">
        <v>2</v>
      </c>
    </row>
    <row r="90" spans="5:51" x14ac:dyDescent="0.25">
      <c r="E90">
        <f>VLOOKUP(G90,length!A87:P4811,16,0)</f>
        <v>345</v>
      </c>
      <c r="F90" t="str">
        <f>VLOOKUP($G90,taxonomy!$1:$4528,7,0)</f>
        <v>Bacteria</v>
      </c>
      <c r="G90" s="2" t="s">
        <v>186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>
        <v>1</v>
      </c>
      <c r="AM90" s="3"/>
      <c r="AN90" s="3"/>
      <c r="AO90" s="3"/>
      <c r="AP90" s="3"/>
      <c r="AQ90" s="3"/>
      <c r="AR90" s="3"/>
      <c r="AS90" s="3">
        <v>1</v>
      </c>
      <c r="AT90" s="3"/>
      <c r="AU90" s="3"/>
      <c r="AV90" s="3"/>
      <c r="AW90" s="3"/>
      <c r="AX90" s="3"/>
      <c r="AY90" s="3">
        <v>2</v>
      </c>
    </row>
    <row r="91" spans="5:51" x14ac:dyDescent="0.25">
      <c r="E91">
        <f>VLOOKUP(G91,length!A88:P4812,16,0)</f>
        <v>346</v>
      </c>
      <c r="F91" t="str">
        <f>VLOOKUP($G91,taxonomy!$1:$4528,7,0)</f>
        <v>Bacteria</v>
      </c>
      <c r="G91" s="2" t="s">
        <v>188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>
        <v>1</v>
      </c>
      <c r="AM91" s="3"/>
      <c r="AN91" s="3"/>
      <c r="AO91" s="3"/>
      <c r="AP91" s="3"/>
      <c r="AQ91" s="3"/>
      <c r="AR91" s="3"/>
      <c r="AS91" s="3">
        <v>1</v>
      </c>
      <c r="AT91" s="3"/>
      <c r="AU91" s="3"/>
      <c r="AV91" s="3"/>
      <c r="AW91" s="3"/>
      <c r="AX91" s="3"/>
      <c r="AY91" s="3">
        <v>2</v>
      </c>
    </row>
    <row r="92" spans="5:51" x14ac:dyDescent="0.25">
      <c r="E92">
        <f>VLOOKUP(G92,length!A89:P4813,16,0)</f>
        <v>344</v>
      </c>
      <c r="F92" t="str">
        <f>VLOOKUP($G92,taxonomy!$1:$4528,7,0)</f>
        <v>Bacteria</v>
      </c>
      <c r="G92" s="2" t="s">
        <v>190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>
        <v>1</v>
      </c>
      <c r="AM92" s="3"/>
      <c r="AN92" s="3"/>
      <c r="AO92" s="3"/>
      <c r="AP92" s="3"/>
      <c r="AQ92" s="3"/>
      <c r="AR92" s="3"/>
      <c r="AS92" s="3">
        <v>1</v>
      </c>
      <c r="AT92" s="3"/>
      <c r="AU92" s="3"/>
      <c r="AV92" s="3"/>
      <c r="AW92" s="3"/>
      <c r="AX92" s="3"/>
      <c r="AY92" s="3">
        <v>2</v>
      </c>
    </row>
    <row r="93" spans="5:51" x14ac:dyDescent="0.25">
      <c r="E93">
        <f>VLOOKUP(G93,length!A90:P4814,16,0)</f>
        <v>342</v>
      </c>
      <c r="F93" t="str">
        <f>VLOOKUP($G93,taxonomy!$1:$4528,7,0)</f>
        <v>Bacteria</v>
      </c>
      <c r="G93" s="2" t="s">
        <v>192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>
        <v>1</v>
      </c>
      <c r="AM93" s="3"/>
      <c r="AN93" s="3"/>
      <c r="AO93" s="3"/>
      <c r="AP93" s="3"/>
      <c r="AQ93" s="3"/>
      <c r="AR93" s="3"/>
      <c r="AS93" s="3">
        <v>1</v>
      </c>
      <c r="AT93" s="3"/>
      <c r="AU93" s="3"/>
      <c r="AV93" s="3"/>
      <c r="AW93" s="3"/>
      <c r="AX93" s="3"/>
      <c r="AY93" s="3">
        <v>2</v>
      </c>
    </row>
    <row r="94" spans="5:51" x14ac:dyDescent="0.25">
      <c r="E94">
        <f>VLOOKUP(G94,length!A91:P4815,16,0)</f>
        <v>342</v>
      </c>
      <c r="F94" t="str">
        <f>VLOOKUP($G94,taxonomy!$1:$4528,7,0)</f>
        <v>Archaea</v>
      </c>
      <c r="G94" s="2" t="s">
        <v>194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>
        <v>1</v>
      </c>
      <c r="AM94" s="3"/>
      <c r="AN94" s="3"/>
      <c r="AO94" s="3"/>
      <c r="AP94" s="3"/>
      <c r="AQ94" s="3"/>
      <c r="AR94" s="3"/>
      <c r="AS94" s="3">
        <v>1</v>
      </c>
      <c r="AT94" s="3"/>
      <c r="AU94" s="3"/>
      <c r="AV94" s="3"/>
      <c r="AW94" s="3"/>
      <c r="AX94" s="3"/>
      <c r="AY94" s="3">
        <v>2</v>
      </c>
    </row>
    <row r="95" spans="5:51" x14ac:dyDescent="0.25">
      <c r="E95">
        <f>VLOOKUP(G95,length!A92:P4816,16,0)</f>
        <v>343</v>
      </c>
      <c r="F95" t="str">
        <f>VLOOKUP($G95,taxonomy!$1:$4528,7,0)</f>
        <v>Bacteria</v>
      </c>
      <c r="G95" s="2" t="s">
        <v>196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>
        <v>1</v>
      </c>
      <c r="AM95" s="3"/>
      <c r="AN95" s="3"/>
      <c r="AO95" s="3"/>
      <c r="AP95" s="3"/>
      <c r="AQ95" s="3"/>
      <c r="AR95" s="3"/>
      <c r="AS95" s="3">
        <v>1</v>
      </c>
      <c r="AT95" s="3"/>
      <c r="AU95" s="3"/>
      <c r="AV95" s="3"/>
      <c r="AW95" s="3"/>
      <c r="AX95" s="3"/>
      <c r="AY95" s="3">
        <v>2</v>
      </c>
    </row>
    <row r="96" spans="5:51" x14ac:dyDescent="0.25">
      <c r="E96">
        <f>VLOOKUP(G96,length!A93:P4817,16,0)</f>
        <v>343</v>
      </c>
      <c r="F96" t="str">
        <f>VLOOKUP($G96,taxonomy!$1:$4528,7,0)</f>
        <v>Bacteria</v>
      </c>
      <c r="G96" s="2" t="s">
        <v>198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>
        <v>1</v>
      </c>
      <c r="AM96" s="3"/>
      <c r="AN96" s="3"/>
      <c r="AO96" s="3"/>
      <c r="AP96" s="3"/>
      <c r="AQ96" s="3"/>
      <c r="AR96" s="3"/>
      <c r="AS96" s="3">
        <v>1</v>
      </c>
      <c r="AT96" s="3"/>
      <c r="AU96" s="3"/>
      <c r="AV96" s="3"/>
      <c r="AW96" s="3"/>
      <c r="AX96" s="3"/>
      <c r="AY96" s="3">
        <v>2</v>
      </c>
    </row>
    <row r="97" spans="5:51" x14ac:dyDescent="0.25">
      <c r="E97">
        <f>VLOOKUP(G97,length!A94:P4818,16,0)</f>
        <v>343</v>
      </c>
      <c r="F97" t="str">
        <f>VLOOKUP($G97,taxonomy!$1:$4528,7,0)</f>
        <v>Bacteria</v>
      </c>
      <c r="G97" s="2" t="s">
        <v>200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>
        <v>1</v>
      </c>
      <c r="AM97" s="3"/>
      <c r="AN97" s="3"/>
      <c r="AO97" s="3"/>
      <c r="AP97" s="3"/>
      <c r="AQ97" s="3"/>
      <c r="AR97" s="3"/>
      <c r="AS97" s="3">
        <v>1</v>
      </c>
      <c r="AT97" s="3"/>
      <c r="AU97" s="3"/>
      <c r="AV97" s="3"/>
      <c r="AW97" s="3"/>
      <c r="AX97" s="3"/>
      <c r="AY97" s="3">
        <v>2</v>
      </c>
    </row>
    <row r="98" spans="5:51" x14ac:dyDescent="0.25">
      <c r="E98">
        <f>VLOOKUP(G98,length!A95:P4819,16,0)</f>
        <v>343</v>
      </c>
      <c r="F98" t="str">
        <f>VLOOKUP($G98,taxonomy!$1:$4528,7,0)</f>
        <v>Bacteria</v>
      </c>
      <c r="G98" s="2" t="s">
        <v>202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>
        <v>1</v>
      </c>
      <c r="AM98" s="3">
        <v>1</v>
      </c>
      <c r="AN98" s="3"/>
      <c r="AO98" s="3"/>
      <c r="AP98" s="3"/>
      <c r="AQ98" s="3"/>
      <c r="AR98" s="3"/>
      <c r="AS98" s="3">
        <v>1</v>
      </c>
      <c r="AT98" s="3"/>
      <c r="AU98" s="3"/>
      <c r="AV98" s="3"/>
      <c r="AW98" s="3"/>
      <c r="AX98" s="3"/>
      <c r="AY98" s="3">
        <v>3</v>
      </c>
    </row>
    <row r="99" spans="5:51" x14ac:dyDescent="0.25">
      <c r="E99">
        <f>VLOOKUP(G99,length!A96:P4820,16,0)</f>
        <v>345</v>
      </c>
      <c r="F99" t="str">
        <f>VLOOKUP($G99,taxonomy!$1:$4528,7,0)</f>
        <v>Eukaryota</v>
      </c>
      <c r="G99" s="2" t="s">
        <v>204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>
        <v>1</v>
      </c>
      <c r="AM99" s="3"/>
      <c r="AN99" s="3"/>
      <c r="AO99" s="3"/>
      <c r="AP99" s="3"/>
      <c r="AQ99" s="3"/>
      <c r="AR99" s="3"/>
      <c r="AS99" s="3">
        <v>1</v>
      </c>
      <c r="AT99" s="3"/>
      <c r="AU99" s="3"/>
      <c r="AV99" s="3"/>
      <c r="AW99" s="3"/>
      <c r="AX99" s="3"/>
      <c r="AY99" s="3">
        <v>2</v>
      </c>
    </row>
    <row r="100" spans="5:51" x14ac:dyDescent="0.25">
      <c r="E100">
        <f>VLOOKUP(G100,length!A97:P4821,16,0)</f>
        <v>344</v>
      </c>
      <c r="F100" t="str">
        <f>VLOOKUP($G100,taxonomy!$1:$4528,7,0)</f>
        <v>Eukaryota</v>
      </c>
      <c r="G100" s="2" t="s">
        <v>206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>
        <v>1</v>
      </c>
      <c r="AM100" s="3"/>
      <c r="AN100" s="3"/>
      <c r="AO100" s="3"/>
      <c r="AP100" s="3"/>
      <c r="AQ100" s="3"/>
      <c r="AR100" s="3"/>
      <c r="AS100" s="3">
        <v>1</v>
      </c>
      <c r="AT100" s="3"/>
      <c r="AU100" s="3"/>
      <c r="AV100" s="3"/>
      <c r="AW100" s="3"/>
      <c r="AX100" s="3"/>
      <c r="AY100" s="3">
        <v>2</v>
      </c>
    </row>
    <row r="101" spans="5:51" x14ac:dyDescent="0.25">
      <c r="E101">
        <f>VLOOKUP(G101,length!A98:P4822,16,0)</f>
        <v>349</v>
      </c>
      <c r="F101" t="e">
        <f>VLOOKUP($G101,taxonomy!$1:$4528,7,0)</f>
        <v>#N/A</v>
      </c>
      <c r="G101" s="2" t="s">
        <v>208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>
        <v>1</v>
      </c>
      <c r="AM101" s="3"/>
      <c r="AN101" s="3"/>
      <c r="AO101" s="3"/>
      <c r="AP101" s="3"/>
      <c r="AQ101" s="3"/>
      <c r="AR101" s="3"/>
      <c r="AS101" s="3">
        <v>1</v>
      </c>
      <c r="AT101" s="3"/>
      <c r="AU101" s="3"/>
      <c r="AV101" s="3"/>
      <c r="AW101" s="3"/>
      <c r="AX101" s="3"/>
      <c r="AY101" s="3">
        <v>2</v>
      </c>
    </row>
    <row r="102" spans="5:51" x14ac:dyDescent="0.25">
      <c r="E102">
        <f>VLOOKUP(G102,length!A99:P4823,16,0)</f>
        <v>343</v>
      </c>
      <c r="F102" t="e">
        <f>VLOOKUP($G102,taxonomy!$1:$4528,7,0)</f>
        <v>#N/A</v>
      </c>
      <c r="G102" s="2" t="s">
        <v>210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>
        <v>1</v>
      </c>
      <c r="AM102" s="3"/>
      <c r="AN102" s="3"/>
      <c r="AO102" s="3"/>
      <c r="AP102" s="3"/>
      <c r="AQ102" s="3"/>
      <c r="AR102" s="3"/>
      <c r="AS102" s="3">
        <v>1</v>
      </c>
      <c r="AT102" s="3"/>
      <c r="AU102" s="3"/>
      <c r="AV102" s="3"/>
      <c r="AW102" s="3"/>
      <c r="AX102" s="3"/>
      <c r="AY102" s="3">
        <v>2</v>
      </c>
    </row>
    <row r="103" spans="5:51" x14ac:dyDescent="0.25">
      <c r="E103">
        <f>VLOOKUP(G103,length!A100:P4824,16,0)</f>
        <v>347</v>
      </c>
      <c r="F103" t="e">
        <f>VLOOKUP($G103,taxonomy!$1:$4528,7,0)</f>
        <v>#N/A</v>
      </c>
      <c r="G103" s="2" t="s">
        <v>212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>
        <v>1</v>
      </c>
      <c r="AM103" s="3"/>
      <c r="AN103" s="3"/>
      <c r="AO103" s="3"/>
      <c r="AP103" s="3"/>
      <c r="AQ103" s="3"/>
      <c r="AR103" s="3"/>
      <c r="AS103" s="3">
        <v>1</v>
      </c>
      <c r="AT103" s="3"/>
      <c r="AU103" s="3"/>
      <c r="AV103" s="3"/>
      <c r="AW103" s="3"/>
      <c r="AX103" s="3"/>
      <c r="AY103" s="3">
        <v>2</v>
      </c>
    </row>
    <row r="104" spans="5:51" x14ac:dyDescent="0.25">
      <c r="E104">
        <f>VLOOKUP(G104,length!A101:P4825,16,0)</f>
        <v>349</v>
      </c>
      <c r="F104" t="e">
        <f>VLOOKUP($G104,taxonomy!$1:$4528,7,0)</f>
        <v>#N/A</v>
      </c>
      <c r="G104" s="2" t="s">
        <v>214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>
        <v>1</v>
      </c>
      <c r="AM104" s="3"/>
      <c r="AN104" s="3"/>
      <c r="AO104" s="3"/>
      <c r="AP104" s="3"/>
      <c r="AQ104" s="3"/>
      <c r="AR104" s="3"/>
      <c r="AS104" s="3">
        <v>1</v>
      </c>
      <c r="AT104" s="3"/>
      <c r="AU104" s="3"/>
      <c r="AV104" s="3"/>
      <c r="AW104" s="3"/>
      <c r="AX104" s="3"/>
      <c r="AY104" s="3">
        <v>2</v>
      </c>
    </row>
    <row r="105" spans="5:51" x14ac:dyDescent="0.25">
      <c r="E105">
        <f>VLOOKUP(G105,length!A102:P4826,16,0)</f>
        <v>343</v>
      </c>
      <c r="F105" t="e">
        <f>VLOOKUP($G105,taxonomy!$1:$4528,7,0)</f>
        <v>#N/A</v>
      </c>
      <c r="G105" s="2" t="s">
        <v>216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>
        <v>1</v>
      </c>
      <c r="AM105" s="3"/>
      <c r="AN105" s="3"/>
      <c r="AO105" s="3"/>
      <c r="AP105" s="3"/>
      <c r="AQ105" s="3"/>
      <c r="AR105" s="3"/>
      <c r="AS105" s="3">
        <v>1</v>
      </c>
      <c r="AT105" s="3"/>
      <c r="AU105" s="3"/>
      <c r="AV105" s="3"/>
      <c r="AW105" s="3"/>
      <c r="AX105" s="3"/>
      <c r="AY105" s="3">
        <v>2</v>
      </c>
    </row>
    <row r="106" spans="5:51" x14ac:dyDescent="0.25">
      <c r="E106">
        <f>VLOOKUP(G106,length!A103:P4827,16,0)</f>
        <v>347</v>
      </c>
      <c r="F106" t="e">
        <f>VLOOKUP($G106,taxonomy!$1:$4528,7,0)</f>
        <v>#N/A</v>
      </c>
      <c r="G106" s="2" t="s">
        <v>218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>
        <v>1</v>
      </c>
      <c r="AM106" s="3"/>
      <c r="AN106" s="3"/>
      <c r="AO106" s="3"/>
      <c r="AP106" s="3"/>
      <c r="AQ106" s="3"/>
      <c r="AR106" s="3"/>
      <c r="AS106" s="3">
        <v>1</v>
      </c>
      <c r="AT106" s="3"/>
      <c r="AU106" s="3"/>
      <c r="AV106" s="3"/>
      <c r="AW106" s="3"/>
      <c r="AX106" s="3"/>
      <c r="AY106" s="3">
        <v>2</v>
      </c>
    </row>
    <row r="107" spans="5:51" x14ac:dyDescent="0.25">
      <c r="E107">
        <f>VLOOKUP(G107,length!A104:P4828,16,0)</f>
        <v>348</v>
      </c>
      <c r="F107" t="str">
        <f>VLOOKUP($G107,taxonomy!$1:$4528,7,0)</f>
        <v>Eukaryota</v>
      </c>
      <c r="G107" s="2" t="s">
        <v>220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>
        <v>1</v>
      </c>
      <c r="AM107" s="3"/>
      <c r="AN107" s="3"/>
      <c r="AO107" s="3"/>
      <c r="AP107" s="3"/>
      <c r="AQ107" s="3"/>
      <c r="AR107" s="3"/>
      <c r="AS107" s="3">
        <v>1</v>
      </c>
      <c r="AT107" s="3"/>
      <c r="AU107" s="3"/>
      <c r="AV107" s="3"/>
      <c r="AW107" s="3"/>
      <c r="AX107" s="3"/>
      <c r="AY107" s="3">
        <v>2</v>
      </c>
    </row>
    <row r="108" spans="5:51" x14ac:dyDescent="0.25">
      <c r="E108">
        <f>VLOOKUP(G108,length!A105:P4829,16,0)</f>
        <v>372</v>
      </c>
      <c r="F108" t="str">
        <f>VLOOKUP($G108,taxonomy!$1:$4528,7,0)</f>
        <v>Bacteria</v>
      </c>
      <c r="G108" s="2" t="s">
        <v>222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>
        <v>1</v>
      </c>
      <c r="AM108" s="3"/>
      <c r="AN108" s="3"/>
      <c r="AO108" s="3"/>
      <c r="AP108" s="3"/>
      <c r="AQ108" s="3"/>
      <c r="AR108" s="3"/>
      <c r="AS108" s="3">
        <v>1</v>
      </c>
      <c r="AT108" s="3"/>
      <c r="AU108" s="3"/>
      <c r="AV108" s="3"/>
      <c r="AW108" s="3"/>
      <c r="AX108" s="3"/>
      <c r="AY108" s="3">
        <v>2</v>
      </c>
    </row>
    <row r="109" spans="5:51" x14ac:dyDescent="0.25">
      <c r="E109">
        <f>VLOOKUP(G109,length!A106:P4830,16,0)</f>
        <v>374</v>
      </c>
      <c r="F109" t="str">
        <f>VLOOKUP($G109,taxonomy!$1:$4528,7,0)</f>
        <v>Bacteria</v>
      </c>
      <c r="G109" s="2" t="s">
        <v>224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>
        <v>1</v>
      </c>
      <c r="AM109" s="3"/>
      <c r="AN109" s="3"/>
      <c r="AO109" s="3"/>
      <c r="AP109" s="3"/>
      <c r="AQ109" s="3"/>
      <c r="AR109" s="3"/>
      <c r="AS109" s="3">
        <v>1</v>
      </c>
      <c r="AT109" s="3"/>
      <c r="AU109" s="3"/>
      <c r="AV109" s="3"/>
      <c r="AW109" s="3"/>
      <c r="AX109" s="3"/>
      <c r="AY109" s="3">
        <v>2</v>
      </c>
    </row>
    <row r="110" spans="5:51" x14ac:dyDescent="0.25">
      <c r="E110">
        <f>VLOOKUP(G110,length!A107:P4831,16,0)</f>
        <v>344</v>
      </c>
      <c r="F110" t="str">
        <f>VLOOKUP($G110,taxonomy!$1:$4528,7,0)</f>
        <v>Bacteria</v>
      </c>
      <c r="G110" s="2" t="s">
        <v>226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>
        <v>1</v>
      </c>
      <c r="AM110" s="3"/>
      <c r="AN110" s="3"/>
      <c r="AO110" s="3"/>
      <c r="AP110" s="3"/>
      <c r="AQ110" s="3"/>
      <c r="AR110" s="3"/>
      <c r="AS110" s="3">
        <v>1</v>
      </c>
      <c r="AT110" s="3"/>
      <c r="AU110" s="3"/>
      <c r="AV110" s="3"/>
      <c r="AW110" s="3"/>
      <c r="AX110" s="3"/>
      <c r="AY110" s="3">
        <v>2</v>
      </c>
    </row>
    <row r="111" spans="5:51" x14ac:dyDescent="0.25">
      <c r="E111">
        <f>VLOOKUP(G111,length!A108:P4832,16,0)</f>
        <v>345</v>
      </c>
      <c r="F111" t="str">
        <f>VLOOKUP($G111,taxonomy!$1:$4528,7,0)</f>
        <v>Bacteria</v>
      </c>
      <c r="G111" s="2" t="s">
        <v>228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>
        <v>1</v>
      </c>
      <c r="AM111" s="3"/>
      <c r="AN111" s="3"/>
      <c r="AO111" s="3"/>
      <c r="AP111" s="3"/>
      <c r="AQ111" s="3"/>
      <c r="AR111" s="3"/>
      <c r="AS111" s="3">
        <v>1</v>
      </c>
      <c r="AT111" s="3"/>
      <c r="AU111" s="3"/>
      <c r="AV111" s="3"/>
      <c r="AW111" s="3"/>
      <c r="AX111" s="3"/>
      <c r="AY111" s="3">
        <v>2</v>
      </c>
    </row>
    <row r="112" spans="5:51" x14ac:dyDescent="0.25">
      <c r="E112">
        <f>VLOOKUP(G112,length!A109:P4833,16,0)</f>
        <v>342</v>
      </c>
      <c r="F112" t="str">
        <f>VLOOKUP($G112,taxonomy!$1:$4528,7,0)</f>
        <v>Bacteria</v>
      </c>
      <c r="G112" s="2" t="s">
        <v>230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>
        <v>1</v>
      </c>
      <c r="AM112" s="3"/>
      <c r="AN112" s="3"/>
      <c r="AO112" s="3"/>
      <c r="AP112" s="3"/>
      <c r="AQ112" s="3"/>
      <c r="AR112" s="3"/>
      <c r="AS112" s="3">
        <v>1</v>
      </c>
      <c r="AT112" s="3"/>
      <c r="AU112" s="3"/>
      <c r="AV112" s="3"/>
      <c r="AW112" s="3"/>
      <c r="AX112" s="3"/>
      <c r="AY112" s="3">
        <v>2</v>
      </c>
    </row>
    <row r="113" spans="5:51" x14ac:dyDescent="0.25">
      <c r="E113">
        <f>VLOOKUP(G113,length!A110:P4834,16,0)</f>
        <v>341</v>
      </c>
      <c r="F113" t="str">
        <f>VLOOKUP($G113,taxonomy!$1:$4528,7,0)</f>
        <v>Bacteria</v>
      </c>
      <c r="G113" s="2" t="s">
        <v>232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>
        <v>1</v>
      </c>
      <c r="AM113" s="3"/>
      <c r="AN113" s="3"/>
      <c r="AO113" s="3"/>
      <c r="AP113" s="3"/>
      <c r="AQ113" s="3"/>
      <c r="AR113" s="3"/>
      <c r="AS113" s="3">
        <v>1</v>
      </c>
      <c r="AT113" s="3"/>
      <c r="AU113" s="3"/>
      <c r="AV113" s="3"/>
      <c r="AW113" s="3"/>
      <c r="AX113" s="3"/>
      <c r="AY113" s="3">
        <v>2</v>
      </c>
    </row>
    <row r="114" spans="5:51" x14ac:dyDescent="0.25">
      <c r="E114">
        <f>VLOOKUP(G114,length!A111:P4835,16,0)</f>
        <v>340</v>
      </c>
      <c r="F114" t="str">
        <f>VLOOKUP($G114,taxonomy!$1:$4528,7,0)</f>
        <v>Bacteria</v>
      </c>
      <c r="G114" s="2" t="s">
        <v>234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>
        <v>1</v>
      </c>
      <c r="AM114" s="3"/>
      <c r="AN114" s="3"/>
      <c r="AO114" s="3"/>
      <c r="AP114" s="3"/>
      <c r="AQ114" s="3"/>
      <c r="AR114" s="3"/>
      <c r="AS114" s="3">
        <v>1</v>
      </c>
      <c r="AT114" s="3"/>
      <c r="AU114" s="3"/>
      <c r="AV114" s="3"/>
      <c r="AW114" s="3"/>
      <c r="AX114" s="3"/>
      <c r="AY114" s="3">
        <v>2</v>
      </c>
    </row>
    <row r="115" spans="5:51" x14ac:dyDescent="0.25">
      <c r="E115">
        <f>VLOOKUP(G115,length!A112:P4836,16,0)</f>
        <v>344</v>
      </c>
      <c r="F115" t="str">
        <f>VLOOKUP($G115,taxonomy!$1:$4528,7,0)</f>
        <v>Bacteria</v>
      </c>
      <c r="G115" s="2" t="s">
        <v>236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>
        <v>1</v>
      </c>
      <c r="AM115" s="3"/>
      <c r="AN115" s="3"/>
      <c r="AO115" s="3"/>
      <c r="AP115" s="3"/>
      <c r="AQ115" s="3"/>
      <c r="AR115" s="3"/>
      <c r="AS115" s="3">
        <v>1</v>
      </c>
      <c r="AT115" s="3"/>
      <c r="AU115" s="3"/>
      <c r="AV115" s="3"/>
      <c r="AW115" s="3"/>
      <c r="AX115" s="3"/>
      <c r="AY115" s="3">
        <v>2</v>
      </c>
    </row>
    <row r="116" spans="5:51" x14ac:dyDescent="0.25">
      <c r="E116">
        <f>VLOOKUP(G116,length!A113:P4837,16,0)</f>
        <v>344</v>
      </c>
      <c r="F116" t="str">
        <f>VLOOKUP($G116,taxonomy!$1:$4528,7,0)</f>
        <v>Bacteria</v>
      </c>
      <c r="G116" s="2" t="s">
        <v>238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>
        <v>1</v>
      </c>
      <c r="AM116" s="3"/>
      <c r="AN116" s="3"/>
      <c r="AO116" s="3"/>
      <c r="AP116" s="3"/>
      <c r="AQ116" s="3"/>
      <c r="AR116" s="3"/>
      <c r="AS116" s="3">
        <v>1</v>
      </c>
      <c r="AT116" s="3"/>
      <c r="AU116" s="3"/>
      <c r="AV116" s="3"/>
      <c r="AW116" s="3"/>
      <c r="AX116" s="3"/>
      <c r="AY116" s="3">
        <v>2</v>
      </c>
    </row>
    <row r="117" spans="5:51" x14ac:dyDescent="0.25">
      <c r="E117">
        <f>VLOOKUP(G117,length!A114:P4838,16,0)</f>
        <v>290</v>
      </c>
      <c r="F117" t="str">
        <f>VLOOKUP($G117,taxonomy!$1:$4528,7,0)</f>
        <v>Eukaryota</v>
      </c>
      <c r="G117" s="2" t="s">
        <v>240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>
        <v>1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>
        <v>1</v>
      </c>
      <c r="AM117" s="3"/>
      <c r="AN117" s="3"/>
      <c r="AO117" s="3"/>
      <c r="AP117" s="3"/>
      <c r="AQ117" s="3"/>
      <c r="AR117" s="3"/>
      <c r="AS117" s="3">
        <v>1</v>
      </c>
      <c r="AT117" s="3"/>
      <c r="AU117" s="3"/>
      <c r="AV117" s="3"/>
      <c r="AW117" s="3"/>
      <c r="AX117" s="3"/>
      <c r="AY117" s="3">
        <v>3</v>
      </c>
    </row>
    <row r="118" spans="5:51" x14ac:dyDescent="0.25">
      <c r="E118">
        <f>VLOOKUP(G118,length!A115:P4839,16,0)</f>
        <v>349</v>
      </c>
      <c r="F118" t="str">
        <f>VLOOKUP($G118,taxonomy!$1:$4528,7,0)</f>
        <v>Eukaryota</v>
      </c>
      <c r="G118" s="2" t="s">
        <v>243</v>
      </c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>
        <v>1</v>
      </c>
      <c r="AM118" s="3"/>
      <c r="AN118" s="3"/>
      <c r="AO118" s="3"/>
      <c r="AP118" s="3"/>
      <c r="AQ118" s="3"/>
      <c r="AR118" s="3"/>
      <c r="AS118" s="3">
        <v>1</v>
      </c>
      <c r="AT118" s="3"/>
      <c r="AU118" s="3"/>
      <c r="AV118" s="3"/>
      <c r="AW118" s="3"/>
      <c r="AX118" s="3"/>
      <c r="AY118" s="3">
        <v>2</v>
      </c>
    </row>
    <row r="119" spans="5:51" x14ac:dyDescent="0.25">
      <c r="E119">
        <f>VLOOKUP(G119,length!A116:P4840,16,0)</f>
        <v>347</v>
      </c>
      <c r="F119" t="str">
        <f>VLOOKUP($G119,taxonomy!$1:$4528,7,0)</f>
        <v>Eukaryota</v>
      </c>
      <c r="G119" s="2" t="s">
        <v>245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>
        <v>1</v>
      </c>
      <c r="AM119" s="3"/>
      <c r="AN119" s="3"/>
      <c r="AO119" s="3"/>
      <c r="AP119" s="3"/>
      <c r="AQ119" s="3"/>
      <c r="AR119" s="3"/>
      <c r="AS119" s="3">
        <v>1</v>
      </c>
      <c r="AT119" s="3"/>
      <c r="AU119" s="3"/>
      <c r="AV119" s="3"/>
      <c r="AW119" s="3"/>
      <c r="AX119" s="3"/>
      <c r="AY119" s="3">
        <v>2</v>
      </c>
    </row>
    <row r="120" spans="5:51" x14ac:dyDescent="0.25">
      <c r="E120">
        <f>VLOOKUP(G120,length!A117:P4841,16,0)</f>
        <v>349</v>
      </c>
      <c r="F120" t="str">
        <f>VLOOKUP($G120,taxonomy!$1:$4528,7,0)</f>
        <v>Eukaryota</v>
      </c>
      <c r="G120" s="2" t="s">
        <v>247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>
        <v>1</v>
      </c>
      <c r="AM120" s="3"/>
      <c r="AN120" s="3"/>
      <c r="AO120" s="3"/>
      <c r="AP120" s="3"/>
      <c r="AQ120" s="3"/>
      <c r="AR120" s="3"/>
      <c r="AS120" s="3">
        <v>1</v>
      </c>
      <c r="AT120" s="3"/>
      <c r="AU120" s="3"/>
      <c r="AV120" s="3"/>
      <c r="AW120" s="3"/>
      <c r="AX120" s="3"/>
      <c r="AY120" s="3">
        <v>2</v>
      </c>
    </row>
    <row r="121" spans="5:51" x14ac:dyDescent="0.25">
      <c r="E121">
        <f>VLOOKUP(G121,length!A118:P4842,16,0)</f>
        <v>354</v>
      </c>
      <c r="F121" t="str">
        <f>VLOOKUP($G121,taxonomy!$1:$4528,7,0)</f>
        <v>Eukaryota</v>
      </c>
      <c r="G121" s="2" t="s">
        <v>249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>
        <v>1</v>
      </c>
      <c r="AM121" s="3"/>
      <c r="AN121" s="3"/>
      <c r="AO121" s="3"/>
      <c r="AP121" s="3"/>
      <c r="AQ121" s="3"/>
      <c r="AR121" s="3"/>
      <c r="AS121" s="3">
        <v>1</v>
      </c>
      <c r="AT121" s="3"/>
      <c r="AU121" s="3"/>
      <c r="AV121" s="3"/>
      <c r="AW121" s="3"/>
      <c r="AX121" s="3"/>
      <c r="AY121" s="3">
        <v>2</v>
      </c>
    </row>
    <row r="122" spans="5:51" x14ac:dyDescent="0.25">
      <c r="E122">
        <f>VLOOKUP(G122,length!A119:P4843,16,0)</f>
        <v>372</v>
      </c>
      <c r="F122" t="str">
        <f>VLOOKUP($G122,taxonomy!$1:$4528,7,0)</f>
        <v>Bacteria</v>
      </c>
      <c r="G122" s="2" t="s">
        <v>251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>
        <v>1</v>
      </c>
      <c r="AM122" s="3"/>
      <c r="AN122" s="3"/>
      <c r="AO122" s="3"/>
      <c r="AP122" s="3"/>
      <c r="AQ122" s="3"/>
      <c r="AR122" s="3"/>
      <c r="AS122" s="3">
        <v>1</v>
      </c>
      <c r="AT122" s="3"/>
      <c r="AU122" s="3"/>
      <c r="AV122" s="3"/>
      <c r="AW122" s="3"/>
      <c r="AX122" s="3"/>
      <c r="AY122" s="3">
        <v>2</v>
      </c>
    </row>
    <row r="123" spans="5:51" x14ac:dyDescent="0.25">
      <c r="E123">
        <f>VLOOKUP(G123,length!A120:P4844,16,0)</f>
        <v>341</v>
      </c>
      <c r="F123" t="str">
        <f>VLOOKUP($G123,taxonomy!$1:$4528,7,0)</f>
        <v>Archaea</v>
      </c>
      <c r="G123" s="2" t="s">
        <v>253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>
        <v>1</v>
      </c>
      <c r="AM123" s="3"/>
      <c r="AN123" s="3"/>
      <c r="AO123" s="3"/>
      <c r="AP123" s="3"/>
      <c r="AQ123" s="3"/>
      <c r="AR123" s="3"/>
      <c r="AS123" s="3">
        <v>1</v>
      </c>
      <c r="AT123" s="3"/>
      <c r="AU123" s="3"/>
      <c r="AV123" s="3"/>
      <c r="AW123" s="3"/>
      <c r="AX123" s="3"/>
      <c r="AY123" s="3">
        <v>2</v>
      </c>
    </row>
    <row r="124" spans="5:51" x14ac:dyDescent="0.25">
      <c r="E124">
        <f>VLOOKUP(G124,length!A121:P4845,16,0)</f>
        <v>350</v>
      </c>
      <c r="F124" t="str">
        <f>VLOOKUP($G124,taxonomy!$1:$4528,7,0)</f>
        <v>Bacteria</v>
      </c>
      <c r="G124" s="2" t="s">
        <v>255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>
        <v>1</v>
      </c>
      <c r="AM124" s="3"/>
      <c r="AN124" s="3"/>
      <c r="AO124" s="3"/>
      <c r="AP124" s="3"/>
      <c r="AQ124" s="3"/>
      <c r="AR124" s="3"/>
      <c r="AS124" s="3">
        <v>1</v>
      </c>
      <c r="AT124" s="3"/>
      <c r="AU124" s="3"/>
      <c r="AV124" s="3"/>
      <c r="AW124" s="3"/>
      <c r="AX124" s="3"/>
      <c r="AY124" s="3">
        <v>2</v>
      </c>
    </row>
    <row r="125" spans="5:51" x14ac:dyDescent="0.25">
      <c r="E125">
        <f>VLOOKUP(G125,length!A122:P4846,16,0)</f>
        <v>340</v>
      </c>
      <c r="F125" t="str">
        <f>VLOOKUP($G125,taxonomy!$1:$4528,7,0)</f>
        <v>Archaea</v>
      </c>
      <c r="G125" s="2" t="s">
        <v>257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>
        <v>1</v>
      </c>
      <c r="AM125" s="3"/>
      <c r="AN125" s="3"/>
      <c r="AO125" s="3"/>
      <c r="AP125" s="3"/>
      <c r="AQ125" s="3"/>
      <c r="AR125" s="3"/>
      <c r="AS125" s="3">
        <v>1</v>
      </c>
      <c r="AT125" s="3"/>
      <c r="AU125" s="3"/>
      <c r="AV125" s="3"/>
      <c r="AW125" s="3"/>
      <c r="AX125" s="3"/>
      <c r="AY125" s="3">
        <v>2</v>
      </c>
    </row>
    <row r="126" spans="5:51" x14ac:dyDescent="0.25">
      <c r="E126">
        <f>VLOOKUP(G126,length!A123:P4847,16,0)</f>
        <v>349</v>
      </c>
      <c r="F126" t="e">
        <f>VLOOKUP($G126,taxonomy!$1:$4528,7,0)</f>
        <v>#N/A</v>
      </c>
      <c r="G126" s="2" t="s">
        <v>259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>
        <v>1</v>
      </c>
      <c r="AM126" s="3"/>
      <c r="AN126" s="3"/>
      <c r="AO126" s="3"/>
      <c r="AP126" s="3"/>
      <c r="AQ126" s="3"/>
      <c r="AR126" s="3"/>
      <c r="AS126" s="3">
        <v>1</v>
      </c>
      <c r="AT126" s="3"/>
      <c r="AU126" s="3"/>
      <c r="AV126" s="3"/>
      <c r="AW126" s="3"/>
      <c r="AX126" s="3"/>
      <c r="AY126" s="3">
        <v>2</v>
      </c>
    </row>
    <row r="127" spans="5:51" x14ac:dyDescent="0.25">
      <c r="E127">
        <f>VLOOKUP(G127,length!A124:P4848,16,0)</f>
        <v>343</v>
      </c>
      <c r="F127" t="e">
        <f>VLOOKUP($G127,taxonomy!$1:$4528,7,0)</f>
        <v>#N/A</v>
      </c>
      <c r="G127" s="2" t="s">
        <v>261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>
        <v>1</v>
      </c>
      <c r="AM127" s="3"/>
      <c r="AN127" s="3"/>
      <c r="AO127" s="3"/>
      <c r="AP127" s="3"/>
      <c r="AQ127" s="3"/>
      <c r="AR127" s="3"/>
      <c r="AS127" s="3">
        <v>1</v>
      </c>
      <c r="AT127" s="3"/>
      <c r="AU127" s="3"/>
      <c r="AV127" s="3"/>
      <c r="AW127" s="3"/>
      <c r="AX127" s="3"/>
      <c r="AY127" s="3">
        <v>2</v>
      </c>
    </row>
    <row r="128" spans="5:51" x14ac:dyDescent="0.25">
      <c r="E128">
        <f>VLOOKUP(G128,length!A125:P4849,16,0)</f>
        <v>347</v>
      </c>
      <c r="F128" t="e">
        <f>VLOOKUP($G128,taxonomy!$1:$4528,7,0)</f>
        <v>#N/A</v>
      </c>
      <c r="G128" s="2" t="s">
        <v>263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>
        <v>1</v>
      </c>
      <c r="AM128" s="3"/>
      <c r="AN128" s="3"/>
      <c r="AO128" s="3"/>
      <c r="AP128" s="3"/>
      <c r="AQ128" s="3"/>
      <c r="AR128" s="3"/>
      <c r="AS128" s="3">
        <v>1</v>
      </c>
      <c r="AT128" s="3"/>
      <c r="AU128" s="3"/>
      <c r="AV128" s="3"/>
      <c r="AW128" s="3"/>
      <c r="AX128" s="3"/>
      <c r="AY128" s="3">
        <v>2</v>
      </c>
    </row>
    <row r="129" spans="5:51" x14ac:dyDescent="0.25">
      <c r="E129">
        <f>VLOOKUP(G129,length!A126:P4850,16,0)</f>
        <v>349</v>
      </c>
      <c r="F129" t="e">
        <f>VLOOKUP($G129,taxonomy!$1:$4528,7,0)</f>
        <v>#N/A</v>
      </c>
      <c r="G129" s="2" t="s">
        <v>265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>
        <v>1</v>
      </c>
      <c r="AM129" s="3"/>
      <c r="AN129" s="3"/>
      <c r="AO129" s="3"/>
      <c r="AP129" s="3"/>
      <c r="AQ129" s="3"/>
      <c r="AR129" s="3"/>
      <c r="AS129" s="3">
        <v>1</v>
      </c>
      <c r="AT129" s="3"/>
      <c r="AU129" s="3"/>
      <c r="AV129" s="3"/>
      <c r="AW129" s="3"/>
      <c r="AX129" s="3"/>
      <c r="AY129" s="3">
        <v>2</v>
      </c>
    </row>
    <row r="130" spans="5:51" x14ac:dyDescent="0.25">
      <c r="E130">
        <f>VLOOKUP(G130,length!A127:P4851,16,0)</f>
        <v>343</v>
      </c>
      <c r="F130" t="e">
        <f>VLOOKUP($G130,taxonomy!$1:$4528,7,0)</f>
        <v>#N/A</v>
      </c>
      <c r="G130" s="2" t="s">
        <v>267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>
        <v>1</v>
      </c>
      <c r="AM130" s="3"/>
      <c r="AN130" s="3"/>
      <c r="AO130" s="3"/>
      <c r="AP130" s="3"/>
      <c r="AQ130" s="3"/>
      <c r="AR130" s="3"/>
      <c r="AS130" s="3">
        <v>1</v>
      </c>
      <c r="AT130" s="3"/>
      <c r="AU130" s="3"/>
      <c r="AV130" s="3"/>
      <c r="AW130" s="3"/>
      <c r="AX130" s="3"/>
      <c r="AY130" s="3">
        <v>2</v>
      </c>
    </row>
    <row r="131" spans="5:51" x14ac:dyDescent="0.25">
      <c r="E131">
        <f>VLOOKUP(G131,length!A128:P4852,16,0)</f>
        <v>347</v>
      </c>
      <c r="F131" t="e">
        <f>VLOOKUP($G131,taxonomy!$1:$4528,7,0)</f>
        <v>#N/A</v>
      </c>
      <c r="G131" s="2" t="s">
        <v>269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>
        <v>1</v>
      </c>
      <c r="AM131" s="3"/>
      <c r="AN131" s="3"/>
      <c r="AO131" s="3"/>
      <c r="AP131" s="3"/>
      <c r="AQ131" s="3"/>
      <c r="AR131" s="3"/>
      <c r="AS131" s="3">
        <v>1</v>
      </c>
      <c r="AT131" s="3"/>
      <c r="AU131" s="3"/>
      <c r="AV131" s="3"/>
      <c r="AW131" s="3"/>
      <c r="AX131" s="3"/>
      <c r="AY131" s="3">
        <v>2</v>
      </c>
    </row>
    <row r="132" spans="5:51" x14ac:dyDescent="0.25">
      <c r="E132">
        <f>VLOOKUP(G132,length!A129:P4853,16,0)</f>
        <v>349</v>
      </c>
      <c r="F132" t="e">
        <f>VLOOKUP($G132,taxonomy!$1:$4528,7,0)</f>
        <v>#N/A</v>
      </c>
      <c r="G132" s="2" t="s">
        <v>271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>
        <v>1</v>
      </c>
      <c r="AM132" s="3"/>
      <c r="AN132" s="3"/>
      <c r="AO132" s="3"/>
      <c r="AP132" s="3"/>
      <c r="AQ132" s="3"/>
      <c r="AR132" s="3"/>
      <c r="AS132" s="3">
        <v>1</v>
      </c>
      <c r="AT132" s="3"/>
      <c r="AU132" s="3"/>
      <c r="AV132" s="3"/>
      <c r="AW132" s="3"/>
      <c r="AX132" s="3"/>
      <c r="AY132" s="3">
        <v>2</v>
      </c>
    </row>
    <row r="133" spans="5:51" x14ac:dyDescent="0.25">
      <c r="E133">
        <f>VLOOKUP(G133,length!A130:P4854,16,0)</f>
        <v>347</v>
      </c>
      <c r="F133" t="e">
        <f>VLOOKUP($G133,taxonomy!$1:$4528,7,0)</f>
        <v>#N/A</v>
      </c>
      <c r="G133" s="2" t="s">
        <v>273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>
        <v>1</v>
      </c>
      <c r="AM133" s="3"/>
      <c r="AN133" s="3"/>
      <c r="AO133" s="3"/>
      <c r="AP133" s="3"/>
      <c r="AQ133" s="3"/>
      <c r="AR133" s="3"/>
      <c r="AS133" s="3">
        <v>1</v>
      </c>
      <c r="AT133" s="3"/>
      <c r="AU133" s="3"/>
      <c r="AV133" s="3"/>
      <c r="AW133" s="3"/>
      <c r="AX133" s="3"/>
      <c r="AY133" s="3">
        <v>2</v>
      </c>
    </row>
    <row r="134" spans="5:51" x14ac:dyDescent="0.25">
      <c r="E134">
        <f>VLOOKUP(G134,length!A131:P4855,16,0)</f>
        <v>343</v>
      </c>
      <c r="F134" t="e">
        <f>VLOOKUP($G134,taxonomy!$1:$4528,7,0)</f>
        <v>#N/A</v>
      </c>
      <c r="G134" s="2" t="s">
        <v>275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>
        <v>1</v>
      </c>
      <c r="AM134" s="3"/>
      <c r="AN134" s="3"/>
      <c r="AO134" s="3"/>
      <c r="AP134" s="3"/>
      <c r="AQ134" s="3"/>
      <c r="AR134" s="3"/>
      <c r="AS134" s="3">
        <v>1</v>
      </c>
      <c r="AT134" s="3"/>
      <c r="AU134" s="3"/>
      <c r="AV134" s="3"/>
      <c r="AW134" s="3"/>
      <c r="AX134" s="3"/>
      <c r="AY134" s="3">
        <v>2</v>
      </c>
    </row>
    <row r="135" spans="5:51" x14ac:dyDescent="0.25">
      <c r="E135">
        <f>VLOOKUP(G135,length!A132:P4856,16,0)</f>
        <v>342</v>
      </c>
      <c r="F135" t="str">
        <f>VLOOKUP($G135,taxonomy!$1:$4528,7,0)</f>
        <v>Bacteria</v>
      </c>
      <c r="G135" s="2" t="s">
        <v>277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>
        <v>1</v>
      </c>
      <c r="AM135" s="3"/>
      <c r="AN135" s="3"/>
      <c r="AO135" s="3"/>
      <c r="AP135" s="3"/>
      <c r="AQ135" s="3"/>
      <c r="AR135" s="3"/>
      <c r="AS135" s="3">
        <v>1</v>
      </c>
      <c r="AT135" s="3"/>
      <c r="AU135" s="3"/>
      <c r="AV135" s="3"/>
      <c r="AW135" s="3"/>
      <c r="AX135" s="3"/>
      <c r="AY135" s="3">
        <v>2</v>
      </c>
    </row>
    <row r="136" spans="5:51" x14ac:dyDescent="0.25">
      <c r="E136">
        <f>VLOOKUP(G136,length!A133:P4857,16,0)</f>
        <v>345</v>
      </c>
      <c r="F136" t="str">
        <f>VLOOKUP($G136,taxonomy!$1:$4528,7,0)</f>
        <v>Bacteria</v>
      </c>
      <c r="G136" s="2" t="s">
        <v>279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>
        <v>1</v>
      </c>
      <c r="AM136" s="3">
        <v>1</v>
      </c>
      <c r="AN136" s="3"/>
      <c r="AO136" s="3"/>
      <c r="AP136" s="3"/>
      <c r="AQ136" s="3"/>
      <c r="AR136" s="3"/>
      <c r="AS136" s="3">
        <v>1</v>
      </c>
      <c r="AT136" s="3"/>
      <c r="AU136" s="3"/>
      <c r="AV136" s="3"/>
      <c r="AW136" s="3"/>
      <c r="AX136" s="3"/>
      <c r="AY136" s="3">
        <v>3</v>
      </c>
    </row>
    <row r="137" spans="5:51" x14ac:dyDescent="0.25">
      <c r="E137">
        <f>VLOOKUP(G137,length!A134:P4858,16,0)</f>
        <v>342</v>
      </c>
      <c r="F137" t="str">
        <f>VLOOKUP($G137,taxonomy!$1:$4528,7,0)</f>
        <v>Bacteria</v>
      </c>
      <c r="G137" s="2" t="s">
        <v>281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>
        <v>1</v>
      </c>
      <c r="AM137" s="3"/>
      <c r="AN137" s="3"/>
      <c r="AO137" s="3"/>
      <c r="AP137" s="3"/>
      <c r="AQ137" s="3"/>
      <c r="AR137" s="3"/>
      <c r="AS137" s="3">
        <v>1</v>
      </c>
      <c r="AT137" s="3"/>
      <c r="AU137" s="3"/>
      <c r="AV137" s="3"/>
      <c r="AW137" s="3"/>
      <c r="AX137" s="3"/>
      <c r="AY137" s="3">
        <v>2</v>
      </c>
    </row>
    <row r="138" spans="5:51" x14ac:dyDescent="0.25">
      <c r="E138">
        <f>VLOOKUP(G138,length!A135:P4859,16,0)</f>
        <v>344</v>
      </c>
      <c r="F138" t="str">
        <f>VLOOKUP($G138,taxonomy!$1:$4528,7,0)</f>
        <v>Bacteria</v>
      </c>
      <c r="G138" s="2" t="s">
        <v>283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>
        <v>1</v>
      </c>
      <c r="AM138" s="3">
        <v>1</v>
      </c>
      <c r="AN138" s="3"/>
      <c r="AO138" s="3"/>
      <c r="AP138" s="3"/>
      <c r="AQ138" s="3"/>
      <c r="AR138" s="3"/>
      <c r="AS138" s="3">
        <v>1</v>
      </c>
      <c r="AT138" s="3"/>
      <c r="AU138" s="3"/>
      <c r="AV138" s="3"/>
      <c r="AW138" s="3"/>
      <c r="AX138" s="3"/>
      <c r="AY138" s="3">
        <v>3</v>
      </c>
    </row>
    <row r="139" spans="5:51" x14ac:dyDescent="0.25">
      <c r="E139">
        <f>VLOOKUP(G139,length!A136:P4860,16,0)</f>
        <v>341</v>
      </c>
      <c r="F139" t="str">
        <f>VLOOKUP($G139,taxonomy!$1:$4528,7,0)</f>
        <v>Bacteria</v>
      </c>
      <c r="G139" s="2" t="s">
        <v>285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>
        <v>1</v>
      </c>
      <c r="AM139" s="3"/>
      <c r="AN139" s="3"/>
      <c r="AO139" s="3"/>
      <c r="AP139" s="3"/>
      <c r="AQ139" s="3"/>
      <c r="AR139" s="3"/>
      <c r="AS139" s="3">
        <v>1</v>
      </c>
      <c r="AT139" s="3"/>
      <c r="AU139" s="3"/>
      <c r="AV139" s="3"/>
      <c r="AW139" s="3"/>
      <c r="AX139" s="3"/>
      <c r="AY139" s="3">
        <v>2</v>
      </c>
    </row>
    <row r="140" spans="5:51" x14ac:dyDescent="0.25">
      <c r="E140">
        <f>VLOOKUP(G140,length!A137:P4861,16,0)</f>
        <v>347</v>
      </c>
      <c r="F140" t="str">
        <f>VLOOKUP($G140,taxonomy!$1:$4528,7,0)</f>
        <v>Bacteria</v>
      </c>
      <c r="G140" s="2" t="s">
        <v>287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>
        <v>1</v>
      </c>
      <c r="AM140" s="3"/>
      <c r="AN140" s="3"/>
      <c r="AO140" s="3"/>
      <c r="AP140" s="3"/>
      <c r="AQ140" s="3"/>
      <c r="AR140" s="3"/>
      <c r="AS140" s="3">
        <v>1</v>
      </c>
      <c r="AT140" s="3"/>
      <c r="AU140" s="3"/>
      <c r="AV140" s="3"/>
      <c r="AW140" s="3"/>
      <c r="AX140" s="3"/>
      <c r="AY140" s="3">
        <v>2</v>
      </c>
    </row>
    <row r="141" spans="5:51" x14ac:dyDescent="0.25">
      <c r="E141">
        <f>VLOOKUP(G141,length!A138:P4862,16,0)</f>
        <v>339</v>
      </c>
      <c r="F141" t="str">
        <f>VLOOKUP($G141,taxonomy!$1:$4528,7,0)</f>
        <v>Bacteria</v>
      </c>
      <c r="G141" s="2" t="s">
        <v>289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>
        <v>1</v>
      </c>
      <c r="AM141" s="3"/>
      <c r="AN141" s="3"/>
      <c r="AO141" s="3"/>
      <c r="AP141" s="3"/>
      <c r="AQ141" s="3"/>
      <c r="AR141" s="3"/>
      <c r="AS141" s="3">
        <v>1</v>
      </c>
      <c r="AT141" s="3"/>
      <c r="AU141" s="3"/>
      <c r="AV141" s="3"/>
      <c r="AW141" s="3"/>
      <c r="AX141" s="3"/>
      <c r="AY141" s="3">
        <v>2</v>
      </c>
    </row>
    <row r="142" spans="5:51" x14ac:dyDescent="0.25">
      <c r="E142">
        <f>VLOOKUP(G142,length!A139:P4863,16,0)</f>
        <v>339</v>
      </c>
      <c r="F142" t="str">
        <f>VLOOKUP($G142,taxonomy!$1:$4528,7,0)</f>
        <v>Bacteria</v>
      </c>
      <c r="G142" s="2" t="s">
        <v>291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>
        <v>1</v>
      </c>
      <c r="AM142" s="3"/>
      <c r="AN142" s="3"/>
      <c r="AO142" s="3"/>
      <c r="AP142" s="3"/>
      <c r="AQ142" s="3"/>
      <c r="AR142" s="3"/>
      <c r="AS142" s="3">
        <v>1</v>
      </c>
      <c r="AT142" s="3"/>
      <c r="AU142" s="3"/>
      <c r="AV142" s="3"/>
      <c r="AW142" s="3"/>
      <c r="AX142" s="3"/>
      <c r="AY142" s="3">
        <v>2</v>
      </c>
    </row>
    <row r="143" spans="5:51" x14ac:dyDescent="0.25">
      <c r="E143">
        <f>VLOOKUP(G143,length!A140:P4864,16,0)</f>
        <v>338</v>
      </c>
      <c r="F143" t="e">
        <f>VLOOKUP($G143,taxonomy!$1:$4528,7,0)</f>
        <v>#N/A</v>
      </c>
      <c r="G143" s="2" t="s">
        <v>293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>
        <v>1</v>
      </c>
      <c r="AM143" s="3"/>
      <c r="AN143" s="3"/>
      <c r="AO143" s="3"/>
      <c r="AP143" s="3"/>
      <c r="AQ143" s="3"/>
      <c r="AR143" s="3"/>
      <c r="AS143" s="3">
        <v>1</v>
      </c>
      <c r="AT143" s="3"/>
      <c r="AU143" s="3"/>
      <c r="AV143" s="3"/>
      <c r="AW143" s="3"/>
      <c r="AX143" s="3"/>
      <c r="AY143" s="3">
        <v>2</v>
      </c>
    </row>
    <row r="144" spans="5:51" x14ac:dyDescent="0.25">
      <c r="E144">
        <f>VLOOKUP(G144,length!A141:P4865,16,0)</f>
        <v>347</v>
      </c>
      <c r="F144" t="e">
        <f>VLOOKUP($G144,taxonomy!$1:$4528,7,0)</f>
        <v>#N/A</v>
      </c>
      <c r="G144" s="2" t="s">
        <v>295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>
        <v>1</v>
      </c>
      <c r="AM144" s="3"/>
      <c r="AN144" s="3"/>
      <c r="AO144" s="3"/>
      <c r="AP144" s="3"/>
      <c r="AQ144" s="3"/>
      <c r="AR144" s="3"/>
      <c r="AS144" s="3">
        <v>1</v>
      </c>
      <c r="AT144" s="3"/>
      <c r="AU144" s="3"/>
      <c r="AV144" s="3"/>
      <c r="AW144" s="3"/>
      <c r="AX144" s="3"/>
      <c r="AY144" s="3">
        <v>2</v>
      </c>
    </row>
    <row r="145" spans="5:51" x14ac:dyDescent="0.25">
      <c r="E145">
        <f>VLOOKUP(G145,length!A142:P4866,16,0)</f>
        <v>338</v>
      </c>
      <c r="F145" t="e">
        <f>VLOOKUP($G145,taxonomy!$1:$4528,7,0)</f>
        <v>#N/A</v>
      </c>
      <c r="G145" s="2" t="s">
        <v>297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>
        <v>1</v>
      </c>
      <c r="AM145" s="3"/>
      <c r="AN145" s="3"/>
      <c r="AO145" s="3"/>
      <c r="AP145" s="3"/>
      <c r="AQ145" s="3"/>
      <c r="AR145" s="3"/>
      <c r="AS145" s="3">
        <v>1</v>
      </c>
      <c r="AT145" s="3"/>
      <c r="AU145" s="3"/>
      <c r="AV145" s="3"/>
      <c r="AW145" s="3"/>
      <c r="AX145" s="3"/>
      <c r="AY145" s="3">
        <v>2</v>
      </c>
    </row>
    <row r="146" spans="5:51" x14ac:dyDescent="0.25">
      <c r="E146">
        <f>VLOOKUP(G146,length!A143:P4867,16,0)</f>
        <v>347</v>
      </c>
      <c r="F146" t="e">
        <f>VLOOKUP($G146,taxonomy!$1:$4528,7,0)</f>
        <v>#N/A</v>
      </c>
      <c r="G146" s="2" t="s">
        <v>299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>
        <v>1</v>
      </c>
      <c r="AM146" s="3"/>
      <c r="AN146" s="3"/>
      <c r="AO146" s="3"/>
      <c r="AP146" s="3"/>
      <c r="AQ146" s="3"/>
      <c r="AR146" s="3"/>
      <c r="AS146" s="3">
        <v>1</v>
      </c>
      <c r="AT146" s="3"/>
      <c r="AU146" s="3"/>
      <c r="AV146" s="3"/>
      <c r="AW146" s="3"/>
      <c r="AX146" s="3"/>
      <c r="AY146" s="3">
        <v>2</v>
      </c>
    </row>
    <row r="147" spans="5:51" x14ac:dyDescent="0.25">
      <c r="E147">
        <f>VLOOKUP(G147,length!A144:P4868,16,0)</f>
        <v>348</v>
      </c>
      <c r="F147" t="str">
        <f>VLOOKUP($G147,taxonomy!$1:$4528,7,0)</f>
        <v>Eukaryota</v>
      </c>
      <c r="G147" s="2" t="s">
        <v>301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>
        <v>1</v>
      </c>
      <c r="AM147" s="3"/>
      <c r="AN147" s="3"/>
      <c r="AO147" s="3"/>
      <c r="AP147" s="3"/>
      <c r="AQ147" s="3"/>
      <c r="AR147" s="3"/>
      <c r="AS147" s="3">
        <v>1</v>
      </c>
      <c r="AT147" s="3"/>
      <c r="AU147" s="3"/>
      <c r="AV147" s="3"/>
      <c r="AW147" s="3"/>
      <c r="AX147" s="3"/>
      <c r="AY147" s="3">
        <v>2</v>
      </c>
    </row>
    <row r="148" spans="5:51" x14ac:dyDescent="0.25">
      <c r="E148">
        <f>VLOOKUP(G148,length!A145:P4869,16,0)</f>
        <v>344</v>
      </c>
      <c r="F148" t="str">
        <f>VLOOKUP($G148,taxonomy!$1:$4528,7,0)</f>
        <v>Bacteria</v>
      </c>
      <c r="G148" s="2" t="s">
        <v>303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>
        <v>1</v>
      </c>
      <c r="AM148" s="3"/>
      <c r="AN148" s="3"/>
      <c r="AO148" s="3"/>
      <c r="AP148" s="3"/>
      <c r="AQ148" s="3"/>
      <c r="AR148" s="3"/>
      <c r="AS148" s="3">
        <v>1</v>
      </c>
      <c r="AT148" s="3"/>
      <c r="AU148" s="3"/>
      <c r="AV148" s="3"/>
      <c r="AW148" s="3"/>
      <c r="AX148" s="3"/>
      <c r="AY148" s="3">
        <v>2</v>
      </c>
    </row>
    <row r="149" spans="5:51" x14ac:dyDescent="0.25">
      <c r="E149">
        <f>VLOOKUP(G149,length!A146:P4870,16,0)</f>
        <v>340</v>
      </c>
      <c r="F149" t="str">
        <f>VLOOKUP($G149,taxonomy!$1:$4528,7,0)</f>
        <v>Archaea</v>
      </c>
      <c r="G149" s="2" t="s">
        <v>305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>
        <v>1</v>
      </c>
      <c r="AM149" s="3"/>
      <c r="AN149" s="3"/>
      <c r="AO149" s="3"/>
      <c r="AP149" s="3"/>
      <c r="AQ149" s="3"/>
      <c r="AR149" s="3"/>
      <c r="AS149" s="3">
        <v>1</v>
      </c>
      <c r="AT149" s="3"/>
      <c r="AU149" s="3"/>
      <c r="AV149" s="3"/>
      <c r="AW149" s="3"/>
      <c r="AX149" s="3"/>
      <c r="AY149" s="3">
        <v>2</v>
      </c>
    </row>
    <row r="150" spans="5:51" x14ac:dyDescent="0.25">
      <c r="E150">
        <f>VLOOKUP(G150,length!A147:P4871,16,0)</f>
        <v>346</v>
      </c>
      <c r="F150" t="str">
        <f>VLOOKUP($G150,taxonomy!$1:$4528,7,0)</f>
        <v>Bacteria</v>
      </c>
      <c r="G150" s="2" t="s">
        <v>307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>
        <v>1</v>
      </c>
      <c r="AM150" s="3"/>
      <c r="AN150" s="3"/>
      <c r="AO150" s="3"/>
      <c r="AP150" s="3"/>
      <c r="AQ150" s="3"/>
      <c r="AR150" s="3"/>
      <c r="AS150" s="3">
        <v>1</v>
      </c>
      <c r="AT150" s="3"/>
      <c r="AU150" s="3"/>
      <c r="AV150" s="3"/>
      <c r="AW150" s="3"/>
      <c r="AX150" s="3"/>
      <c r="AY150" s="3">
        <v>2</v>
      </c>
    </row>
    <row r="151" spans="5:51" x14ac:dyDescent="0.25">
      <c r="E151">
        <f>VLOOKUP(G151,length!A148:P4872,16,0)</f>
        <v>344</v>
      </c>
      <c r="F151" t="str">
        <f>VLOOKUP($G151,taxonomy!$1:$4528,7,0)</f>
        <v>Bacteria</v>
      </c>
      <c r="G151" s="2" t="s">
        <v>309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>
        <v>1</v>
      </c>
      <c r="AM151" s="3"/>
      <c r="AN151" s="3"/>
      <c r="AO151" s="3"/>
      <c r="AP151" s="3"/>
      <c r="AQ151" s="3"/>
      <c r="AR151" s="3"/>
      <c r="AS151" s="3">
        <v>1</v>
      </c>
      <c r="AT151" s="3"/>
      <c r="AU151" s="3"/>
      <c r="AV151" s="3"/>
      <c r="AW151" s="3"/>
      <c r="AX151" s="3"/>
      <c r="AY151" s="3">
        <v>2</v>
      </c>
    </row>
    <row r="152" spans="5:51" x14ac:dyDescent="0.25">
      <c r="E152">
        <f>VLOOKUP(G152,length!A149:P4873,16,0)</f>
        <v>337</v>
      </c>
      <c r="F152" t="str">
        <f>VLOOKUP($G152,taxonomy!$1:$4528,7,0)</f>
        <v>Bacteria</v>
      </c>
      <c r="G152" s="2" t="s">
        <v>311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>
        <v>1</v>
      </c>
      <c r="AM152" s="3"/>
      <c r="AN152" s="3"/>
      <c r="AO152" s="3"/>
      <c r="AP152" s="3"/>
      <c r="AQ152" s="3"/>
      <c r="AR152" s="3"/>
      <c r="AS152" s="3">
        <v>1</v>
      </c>
      <c r="AT152" s="3"/>
      <c r="AU152" s="3"/>
      <c r="AV152" s="3"/>
      <c r="AW152" s="3"/>
      <c r="AX152" s="3"/>
      <c r="AY152" s="3">
        <v>2</v>
      </c>
    </row>
    <row r="153" spans="5:51" x14ac:dyDescent="0.25">
      <c r="E153">
        <f>VLOOKUP(G153,length!A150:P4874,16,0)</f>
        <v>344</v>
      </c>
      <c r="F153" t="str">
        <f>VLOOKUP($G153,taxonomy!$1:$4528,7,0)</f>
        <v>Bacteria</v>
      </c>
      <c r="G153" s="2" t="s">
        <v>313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>
        <v>1</v>
      </c>
      <c r="AM153" s="3"/>
      <c r="AN153" s="3"/>
      <c r="AO153" s="3"/>
      <c r="AP153" s="3"/>
      <c r="AQ153" s="3"/>
      <c r="AR153" s="3"/>
      <c r="AS153" s="3">
        <v>1</v>
      </c>
      <c r="AT153" s="3"/>
      <c r="AU153" s="3"/>
      <c r="AV153" s="3"/>
      <c r="AW153" s="3"/>
      <c r="AX153" s="3"/>
      <c r="AY153" s="3">
        <v>2</v>
      </c>
    </row>
    <row r="154" spans="5:51" x14ac:dyDescent="0.25">
      <c r="E154">
        <f>VLOOKUP(G154,length!A151:P4875,16,0)</f>
        <v>337</v>
      </c>
      <c r="F154" t="str">
        <f>VLOOKUP($G154,taxonomy!$1:$4528,7,0)</f>
        <v>Bacteria</v>
      </c>
      <c r="G154" s="2" t="s">
        <v>315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>
        <v>1</v>
      </c>
      <c r="AM154" s="3"/>
      <c r="AN154" s="3"/>
      <c r="AO154" s="3"/>
      <c r="AP154" s="3"/>
      <c r="AQ154" s="3"/>
      <c r="AR154" s="3"/>
      <c r="AS154" s="3">
        <v>1</v>
      </c>
      <c r="AT154" s="3"/>
      <c r="AU154" s="3"/>
      <c r="AV154" s="3"/>
      <c r="AW154" s="3"/>
      <c r="AX154" s="3"/>
      <c r="AY154" s="3">
        <v>2</v>
      </c>
    </row>
    <row r="155" spans="5:51" x14ac:dyDescent="0.25">
      <c r="E155">
        <f>VLOOKUP(G155,length!A152:P4876,16,0)</f>
        <v>343</v>
      </c>
      <c r="F155" t="str">
        <f>VLOOKUP($G155,taxonomy!$1:$4528,7,0)</f>
        <v>Bacteria</v>
      </c>
      <c r="G155" s="2" t="s">
        <v>317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>
        <v>1</v>
      </c>
      <c r="AM155" s="3"/>
      <c r="AN155" s="3"/>
      <c r="AO155" s="3"/>
      <c r="AP155" s="3"/>
      <c r="AQ155" s="3"/>
      <c r="AR155" s="3"/>
      <c r="AS155" s="3">
        <v>1</v>
      </c>
      <c r="AT155" s="3"/>
      <c r="AU155" s="3"/>
      <c r="AV155" s="3"/>
      <c r="AW155" s="3"/>
      <c r="AX155" s="3"/>
      <c r="AY155" s="3">
        <v>2</v>
      </c>
    </row>
    <row r="156" spans="5:51" x14ac:dyDescent="0.25">
      <c r="E156">
        <f>VLOOKUP(G156,length!A153:P4877,16,0)</f>
        <v>338</v>
      </c>
      <c r="F156" t="str">
        <f>VLOOKUP($G156,taxonomy!$1:$4528,7,0)</f>
        <v>Bacteria</v>
      </c>
      <c r="G156" s="2" t="s">
        <v>319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>
        <v>1</v>
      </c>
      <c r="AM156" s="3"/>
      <c r="AN156" s="3"/>
      <c r="AO156" s="3"/>
      <c r="AP156" s="3"/>
      <c r="AQ156" s="3"/>
      <c r="AR156" s="3"/>
      <c r="AS156" s="3">
        <v>1</v>
      </c>
      <c r="AT156" s="3"/>
      <c r="AU156" s="3"/>
      <c r="AV156" s="3"/>
      <c r="AW156" s="3"/>
      <c r="AX156" s="3"/>
      <c r="AY156" s="3">
        <v>2</v>
      </c>
    </row>
    <row r="157" spans="5:51" x14ac:dyDescent="0.25">
      <c r="E157">
        <f>VLOOKUP(G157,length!A154:P4878,16,0)</f>
        <v>349</v>
      </c>
      <c r="F157" t="str">
        <f>VLOOKUP($G157,taxonomy!$1:$4528,7,0)</f>
        <v>Bacteria</v>
      </c>
      <c r="G157" s="2" t="s">
        <v>321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>
        <v>1</v>
      </c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>
        <v>1</v>
      </c>
    </row>
    <row r="158" spans="5:51" x14ac:dyDescent="0.25">
      <c r="E158">
        <f>VLOOKUP(G158,length!A155:P4879,16,0)</f>
        <v>99</v>
      </c>
      <c r="F158" t="str">
        <f>VLOOKUP($G158,taxonomy!$1:$4528,7,0)</f>
        <v>Bacteria</v>
      </c>
      <c r="G158" s="2" t="s">
        <v>323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>
        <v>2</v>
      </c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>
        <v>2</v>
      </c>
    </row>
    <row r="159" spans="5:51" x14ac:dyDescent="0.25">
      <c r="E159">
        <f>VLOOKUP(G159,length!A156:P4880,16,0)</f>
        <v>339</v>
      </c>
      <c r="F159" t="str">
        <f>VLOOKUP($G159,taxonomy!$1:$4528,7,0)</f>
        <v>Bacteria</v>
      </c>
      <c r="G159" s="2" t="s">
        <v>325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>
        <v>1</v>
      </c>
      <c r="AM159" s="3"/>
      <c r="AN159" s="3"/>
      <c r="AO159" s="3"/>
      <c r="AP159" s="3"/>
      <c r="AQ159" s="3"/>
      <c r="AR159" s="3"/>
      <c r="AS159" s="3">
        <v>1</v>
      </c>
      <c r="AT159" s="3"/>
      <c r="AU159" s="3"/>
      <c r="AV159" s="3"/>
      <c r="AW159" s="3"/>
      <c r="AX159" s="3"/>
      <c r="AY159" s="3">
        <v>2</v>
      </c>
    </row>
    <row r="160" spans="5:51" x14ac:dyDescent="0.25">
      <c r="E160">
        <f>VLOOKUP(G160,length!A157:P4881,16,0)</f>
        <v>347</v>
      </c>
      <c r="F160" t="str">
        <f>VLOOKUP($G160,taxonomy!$1:$4528,7,0)</f>
        <v>Bacteria</v>
      </c>
      <c r="G160" s="2" t="s">
        <v>327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>
        <v>1</v>
      </c>
      <c r="AM160" s="3"/>
      <c r="AN160" s="3"/>
      <c r="AO160" s="3"/>
      <c r="AP160" s="3"/>
      <c r="AQ160" s="3"/>
      <c r="AR160" s="3"/>
      <c r="AS160" s="3">
        <v>1</v>
      </c>
      <c r="AT160" s="3"/>
      <c r="AU160" s="3"/>
      <c r="AV160" s="3"/>
      <c r="AW160" s="3"/>
      <c r="AX160" s="3"/>
      <c r="AY160" s="3">
        <v>2</v>
      </c>
    </row>
    <row r="161" spans="5:51" x14ac:dyDescent="0.25">
      <c r="E161">
        <f>VLOOKUP(G161,length!A158:P4882,16,0)</f>
        <v>346</v>
      </c>
      <c r="F161" t="e">
        <f>VLOOKUP($G161,taxonomy!$1:$4528,7,0)</f>
        <v>#N/A</v>
      </c>
      <c r="G161" s="2" t="s">
        <v>329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>
        <v>1</v>
      </c>
      <c r="AM161" s="3"/>
      <c r="AN161" s="3"/>
      <c r="AO161" s="3"/>
      <c r="AP161" s="3"/>
      <c r="AQ161" s="3"/>
      <c r="AR161" s="3"/>
      <c r="AS161" s="3">
        <v>1</v>
      </c>
      <c r="AT161" s="3"/>
      <c r="AU161" s="3"/>
      <c r="AV161" s="3"/>
      <c r="AW161" s="3"/>
      <c r="AX161" s="3"/>
      <c r="AY161" s="3">
        <v>2</v>
      </c>
    </row>
    <row r="162" spans="5:51" x14ac:dyDescent="0.25">
      <c r="E162">
        <f>VLOOKUP(G162,length!A159:P4883,16,0)</f>
        <v>339</v>
      </c>
      <c r="F162" t="e">
        <f>VLOOKUP($G162,taxonomy!$1:$4528,7,0)</f>
        <v>#N/A</v>
      </c>
      <c r="G162" s="2" t="s">
        <v>331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>
        <v>1</v>
      </c>
      <c r="AM162" s="3"/>
      <c r="AN162" s="3"/>
      <c r="AO162" s="3"/>
      <c r="AP162" s="3"/>
      <c r="AQ162" s="3"/>
      <c r="AR162" s="3"/>
      <c r="AS162" s="3">
        <v>1</v>
      </c>
      <c r="AT162" s="3"/>
      <c r="AU162" s="3"/>
      <c r="AV162" s="3"/>
      <c r="AW162" s="3"/>
      <c r="AX162" s="3"/>
      <c r="AY162" s="3">
        <v>2</v>
      </c>
    </row>
    <row r="163" spans="5:51" x14ac:dyDescent="0.25">
      <c r="E163">
        <f>VLOOKUP(G163,length!A160:P4884,16,0)</f>
        <v>339</v>
      </c>
      <c r="F163" t="str">
        <f>VLOOKUP($G163,taxonomy!$1:$4528,7,0)</f>
        <v>Bacteria</v>
      </c>
      <c r="G163" s="2" t="s">
        <v>333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>
        <v>1</v>
      </c>
      <c r="AM163" s="3"/>
      <c r="AN163" s="3"/>
      <c r="AO163" s="3"/>
      <c r="AP163" s="3"/>
      <c r="AQ163" s="3"/>
      <c r="AR163" s="3"/>
      <c r="AS163" s="3">
        <v>1</v>
      </c>
      <c r="AT163" s="3"/>
      <c r="AU163" s="3"/>
      <c r="AV163" s="3"/>
      <c r="AW163" s="3"/>
      <c r="AX163" s="3"/>
      <c r="AY163" s="3">
        <v>2</v>
      </c>
    </row>
    <row r="164" spans="5:51" x14ac:dyDescent="0.25">
      <c r="E164">
        <f>VLOOKUP(G164,length!A161:P4885,16,0)</f>
        <v>339</v>
      </c>
      <c r="F164" t="str">
        <f>VLOOKUP($G164,taxonomy!$1:$4528,7,0)</f>
        <v>Bacteria</v>
      </c>
      <c r="G164" s="2" t="s">
        <v>335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>
        <v>1</v>
      </c>
      <c r="AM164" s="3"/>
      <c r="AN164" s="3"/>
      <c r="AO164" s="3"/>
      <c r="AP164" s="3"/>
      <c r="AQ164" s="3"/>
      <c r="AR164" s="3"/>
      <c r="AS164" s="3">
        <v>1</v>
      </c>
      <c r="AT164" s="3"/>
      <c r="AU164" s="3"/>
      <c r="AV164" s="3"/>
      <c r="AW164" s="3"/>
      <c r="AX164" s="3"/>
      <c r="AY164" s="3">
        <v>2</v>
      </c>
    </row>
    <row r="165" spans="5:51" x14ac:dyDescent="0.25">
      <c r="E165">
        <f>VLOOKUP(G165,length!A162:P4886,16,0)</f>
        <v>339</v>
      </c>
      <c r="F165" t="str">
        <f>VLOOKUP($G165,taxonomy!$1:$4528,7,0)</f>
        <v>Bacteria</v>
      </c>
      <c r="G165" s="2" t="s">
        <v>337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>
        <v>1</v>
      </c>
      <c r="AM165" s="3"/>
      <c r="AN165" s="3"/>
      <c r="AO165" s="3"/>
      <c r="AP165" s="3"/>
      <c r="AQ165" s="3"/>
      <c r="AR165" s="3"/>
      <c r="AS165" s="3">
        <v>1</v>
      </c>
      <c r="AT165" s="3"/>
      <c r="AU165" s="3"/>
      <c r="AV165" s="3"/>
      <c r="AW165" s="3"/>
      <c r="AX165" s="3"/>
      <c r="AY165" s="3">
        <v>2</v>
      </c>
    </row>
    <row r="166" spans="5:51" x14ac:dyDescent="0.25">
      <c r="E166">
        <f>VLOOKUP(G166,length!A163:P4887,16,0)</f>
        <v>338</v>
      </c>
      <c r="F166" t="str">
        <f>VLOOKUP($G166,taxonomy!$1:$4528,7,0)</f>
        <v>Bacteria</v>
      </c>
      <c r="G166" s="2" t="s">
        <v>339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>
        <v>1</v>
      </c>
      <c r="AM166" s="3"/>
      <c r="AN166" s="3"/>
      <c r="AO166" s="3"/>
      <c r="AP166" s="3"/>
      <c r="AQ166" s="3"/>
      <c r="AR166" s="3"/>
      <c r="AS166" s="3">
        <v>1</v>
      </c>
      <c r="AT166" s="3"/>
      <c r="AU166" s="3"/>
      <c r="AV166" s="3"/>
      <c r="AW166" s="3"/>
      <c r="AX166" s="3"/>
      <c r="AY166" s="3">
        <v>2</v>
      </c>
    </row>
    <row r="167" spans="5:51" x14ac:dyDescent="0.25">
      <c r="E167">
        <f>VLOOKUP(G167,length!A164:P4888,16,0)</f>
        <v>339</v>
      </c>
      <c r="F167" t="str">
        <f>VLOOKUP($G167,taxonomy!$1:$4528,7,0)</f>
        <v>Bacteria</v>
      </c>
      <c r="G167" s="2" t="s">
        <v>341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>
        <v>1</v>
      </c>
      <c r="AM167" s="3"/>
      <c r="AN167" s="3"/>
      <c r="AO167" s="3"/>
      <c r="AP167" s="3"/>
      <c r="AQ167" s="3"/>
      <c r="AR167" s="3"/>
      <c r="AS167" s="3">
        <v>1</v>
      </c>
      <c r="AT167" s="3"/>
      <c r="AU167" s="3"/>
      <c r="AV167" s="3"/>
      <c r="AW167" s="3"/>
      <c r="AX167" s="3"/>
      <c r="AY167" s="3">
        <v>2</v>
      </c>
    </row>
    <row r="168" spans="5:51" x14ac:dyDescent="0.25">
      <c r="E168">
        <f>VLOOKUP(G168,length!A165:P4889,16,0)</f>
        <v>341</v>
      </c>
      <c r="F168" t="str">
        <f>VLOOKUP($G168,taxonomy!$1:$4528,7,0)</f>
        <v>Bacteria</v>
      </c>
      <c r="G168" s="2" t="s">
        <v>343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>
        <v>1</v>
      </c>
      <c r="AM168" s="3"/>
      <c r="AN168" s="3"/>
      <c r="AO168" s="3"/>
      <c r="AP168" s="3"/>
      <c r="AQ168" s="3"/>
      <c r="AR168" s="3"/>
      <c r="AS168" s="3">
        <v>1</v>
      </c>
      <c r="AT168" s="3"/>
      <c r="AU168" s="3"/>
      <c r="AV168" s="3"/>
      <c r="AW168" s="3"/>
      <c r="AX168" s="3"/>
      <c r="AY168" s="3">
        <v>2</v>
      </c>
    </row>
    <row r="169" spans="5:51" x14ac:dyDescent="0.25">
      <c r="E169">
        <f>VLOOKUP(G169,length!A166:P4890,16,0)</f>
        <v>347</v>
      </c>
      <c r="F169" t="str">
        <f>VLOOKUP($G169,taxonomy!$1:$4528,7,0)</f>
        <v>Bacteria</v>
      </c>
      <c r="G169" s="2" t="s">
        <v>345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>
        <v>1</v>
      </c>
      <c r="AM169" s="3"/>
      <c r="AN169" s="3"/>
      <c r="AO169" s="3"/>
      <c r="AP169" s="3"/>
      <c r="AQ169" s="3"/>
      <c r="AR169" s="3"/>
      <c r="AS169" s="3">
        <v>1</v>
      </c>
      <c r="AT169" s="3"/>
      <c r="AU169" s="3"/>
      <c r="AV169" s="3"/>
      <c r="AW169" s="3"/>
      <c r="AX169" s="3"/>
      <c r="AY169" s="3">
        <v>2</v>
      </c>
    </row>
    <row r="170" spans="5:51" x14ac:dyDescent="0.25">
      <c r="E170">
        <f>VLOOKUP(G170,length!A167:P4891,16,0)</f>
        <v>343</v>
      </c>
      <c r="F170" t="str">
        <f>VLOOKUP($G170,taxonomy!$1:$4528,7,0)</f>
        <v>Bacteria</v>
      </c>
      <c r="G170" s="2" t="s">
        <v>347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>
        <v>1</v>
      </c>
      <c r="AM170" s="3"/>
      <c r="AN170" s="3"/>
      <c r="AO170" s="3"/>
      <c r="AP170" s="3"/>
      <c r="AQ170" s="3"/>
      <c r="AR170" s="3"/>
      <c r="AS170" s="3">
        <v>1</v>
      </c>
      <c r="AT170" s="3"/>
      <c r="AU170" s="3"/>
      <c r="AV170" s="3"/>
      <c r="AW170" s="3"/>
      <c r="AX170" s="3"/>
      <c r="AY170" s="3">
        <v>2</v>
      </c>
    </row>
    <row r="171" spans="5:51" x14ac:dyDescent="0.25">
      <c r="E171">
        <f>VLOOKUP(G171,length!A168:P4892,16,0)</f>
        <v>339</v>
      </c>
      <c r="F171" t="str">
        <f>VLOOKUP($G171,taxonomy!$1:$4528,7,0)</f>
        <v>Bacteria</v>
      </c>
      <c r="G171" s="2" t="s">
        <v>349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>
        <v>1</v>
      </c>
      <c r="AM171" s="3"/>
      <c r="AN171" s="3"/>
      <c r="AO171" s="3"/>
      <c r="AP171" s="3"/>
      <c r="AQ171" s="3"/>
      <c r="AR171" s="3"/>
      <c r="AS171" s="3">
        <v>1</v>
      </c>
      <c r="AT171" s="3"/>
      <c r="AU171" s="3"/>
      <c r="AV171" s="3"/>
      <c r="AW171" s="3"/>
      <c r="AX171" s="3"/>
      <c r="AY171" s="3">
        <v>2</v>
      </c>
    </row>
    <row r="172" spans="5:51" x14ac:dyDescent="0.25">
      <c r="E172">
        <f>VLOOKUP(G172,length!A169:P4893,16,0)</f>
        <v>339</v>
      </c>
      <c r="F172" t="str">
        <f>VLOOKUP($G172,taxonomy!$1:$4528,7,0)</f>
        <v>Bacteria</v>
      </c>
      <c r="G172" s="2" t="s">
        <v>351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>
        <v>1</v>
      </c>
      <c r="AM172" s="3"/>
      <c r="AN172" s="3"/>
      <c r="AO172" s="3"/>
      <c r="AP172" s="3"/>
      <c r="AQ172" s="3"/>
      <c r="AR172" s="3"/>
      <c r="AS172" s="3">
        <v>1</v>
      </c>
      <c r="AT172" s="3"/>
      <c r="AU172" s="3"/>
      <c r="AV172" s="3"/>
      <c r="AW172" s="3"/>
      <c r="AX172" s="3"/>
      <c r="AY172" s="3">
        <v>2</v>
      </c>
    </row>
    <row r="173" spans="5:51" x14ac:dyDescent="0.25">
      <c r="E173">
        <f>VLOOKUP(G173,length!A170:P4894,16,0)</f>
        <v>338</v>
      </c>
      <c r="F173" t="str">
        <f>VLOOKUP($G173,taxonomy!$1:$4528,7,0)</f>
        <v>Bacteria</v>
      </c>
      <c r="G173" s="2" t="s">
        <v>353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>
        <v>1</v>
      </c>
      <c r="AM173" s="3"/>
      <c r="AN173" s="3"/>
      <c r="AO173" s="3"/>
      <c r="AP173" s="3"/>
      <c r="AQ173" s="3"/>
      <c r="AR173" s="3"/>
      <c r="AS173" s="3">
        <v>1</v>
      </c>
      <c r="AT173" s="3"/>
      <c r="AU173" s="3"/>
      <c r="AV173" s="3"/>
      <c r="AW173" s="3"/>
      <c r="AX173" s="3"/>
      <c r="AY173" s="3">
        <v>2</v>
      </c>
    </row>
    <row r="174" spans="5:51" x14ac:dyDescent="0.25">
      <c r="E174">
        <f>VLOOKUP(G174,length!A171:P4895,16,0)</f>
        <v>344</v>
      </c>
      <c r="F174" t="str">
        <f>VLOOKUP($G174,taxonomy!$1:$4528,7,0)</f>
        <v>Bacteria</v>
      </c>
      <c r="G174" s="2" t="s">
        <v>355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>
        <v>1</v>
      </c>
      <c r="AM174" s="3"/>
      <c r="AN174" s="3"/>
      <c r="AO174" s="3"/>
      <c r="AP174" s="3"/>
      <c r="AQ174" s="3"/>
      <c r="AR174" s="3"/>
      <c r="AS174" s="3">
        <v>1</v>
      </c>
      <c r="AT174" s="3"/>
      <c r="AU174" s="3"/>
      <c r="AV174" s="3"/>
      <c r="AW174" s="3"/>
      <c r="AX174" s="3"/>
      <c r="AY174" s="3">
        <v>2</v>
      </c>
    </row>
    <row r="175" spans="5:51" x14ac:dyDescent="0.25">
      <c r="E175">
        <f>VLOOKUP(G175,length!A172:P4896,16,0)</f>
        <v>346</v>
      </c>
      <c r="F175" t="str">
        <f>VLOOKUP($G175,taxonomy!$1:$4528,7,0)</f>
        <v>Bacteria</v>
      </c>
      <c r="G175" s="2" t="s">
        <v>357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>
        <v>1</v>
      </c>
      <c r="AM175" s="3"/>
      <c r="AN175" s="3"/>
      <c r="AO175" s="3"/>
      <c r="AP175" s="3"/>
      <c r="AQ175" s="3"/>
      <c r="AR175" s="3"/>
      <c r="AS175" s="3">
        <v>1</v>
      </c>
      <c r="AT175" s="3"/>
      <c r="AU175" s="3"/>
      <c r="AV175" s="3"/>
      <c r="AW175" s="3"/>
      <c r="AX175" s="3"/>
      <c r="AY175" s="3">
        <v>2</v>
      </c>
    </row>
    <row r="176" spans="5:51" x14ac:dyDescent="0.25">
      <c r="E176">
        <f>VLOOKUP(G176,length!A173:P4897,16,0)</f>
        <v>337</v>
      </c>
      <c r="F176" t="str">
        <f>VLOOKUP($G176,taxonomy!$1:$4528,7,0)</f>
        <v>Bacteria</v>
      </c>
      <c r="G176" s="2" t="s">
        <v>359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>
        <v>1</v>
      </c>
      <c r="AM176" s="3"/>
      <c r="AN176" s="3"/>
      <c r="AO176" s="3"/>
      <c r="AP176" s="3"/>
      <c r="AQ176" s="3"/>
      <c r="AR176" s="3"/>
      <c r="AS176" s="3">
        <v>1</v>
      </c>
      <c r="AT176" s="3"/>
      <c r="AU176" s="3"/>
      <c r="AV176" s="3"/>
      <c r="AW176" s="3"/>
      <c r="AX176" s="3"/>
      <c r="AY176" s="3">
        <v>2</v>
      </c>
    </row>
    <row r="177" spans="5:51" x14ac:dyDescent="0.25">
      <c r="E177">
        <f>VLOOKUP(G177,length!A174:P4898,16,0)</f>
        <v>339</v>
      </c>
      <c r="F177" t="str">
        <f>VLOOKUP($G177,taxonomy!$1:$4528,7,0)</f>
        <v>Bacteria</v>
      </c>
      <c r="G177" s="2" t="s">
        <v>361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>
        <v>1</v>
      </c>
      <c r="AM177" s="3"/>
      <c r="AN177" s="3"/>
      <c r="AO177" s="3"/>
      <c r="AP177" s="3"/>
      <c r="AQ177" s="3"/>
      <c r="AR177" s="3"/>
      <c r="AS177" s="3">
        <v>1</v>
      </c>
      <c r="AT177" s="3"/>
      <c r="AU177" s="3"/>
      <c r="AV177" s="3"/>
      <c r="AW177" s="3"/>
      <c r="AX177" s="3"/>
      <c r="AY177" s="3">
        <v>2</v>
      </c>
    </row>
    <row r="178" spans="5:51" x14ac:dyDescent="0.25">
      <c r="E178">
        <f>VLOOKUP(G178,length!A175:P4899,16,0)</f>
        <v>341</v>
      </c>
      <c r="F178" t="str">
        <f>VLOOKUP($G178,taxonomy!$1:$4528,7,0)</f>
        <v>Bacteria</v>
      </c>
      <c r="G178" s="2" t="s">
        <v>363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>
        <v>1</v>
      </c>
      <c r="AM178" s="3"/>
      <c r="AN178" s="3"/>
      <c r="AO178" s="3"/>
      <c r="AP178" s="3"/>
      <c r="AQ178" s="3"/>
      <c r="AR178" s="3"/>
      <c r="AS178" s="3">
        <v>1</v>
      </c>
      <c r="AT178" s="3"/>
      <c r="AU178" s="3"/>
      <c r="AV178" s="3"/>
      <c r="AW178" s="3"/>
      <c r="AX178" s="3"/>
      <c r="AY178" s="3">
        <v>2</v>
      </c>
    </row>
    <row r="179" spans="5:51" x14ac:dyDescent="0.25">
      <c r="E179">
        <f>VLOOKUP(G179,length!A176:P4900,16,0)</f>
        <v>343</v>
      </c>
      <c r="F179" t="str">
        <f>VLOOKUP($G179,taxonomy!$1:$4528,7,0)</f>
        <v>Bacteria</v>
      </c>
      <c r="G179" s="2" t="s">
        <v>365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>
        <v>1</v>
      </c>
      <c r="AM179" s="3"/>
      <c r="AN179" s="3"/>
      <c r="AO179" s="3"/>
      <c r="AP179" s="3"/>
      <c r="AQ179" s="3"/>
      <c r="AR179" s="3"/>
      <c r="AS179" s="3">
        <v>1</v>
      </c>
      <c r="AT179" s="3"/>
      <c r="AU179" s="3"/>
      <c r="AV179" s="3"/>
      <c r="AW179" s="3"/>
      <c r="AX179" s="3"/>
      <c r="AY179" s="3">
        <v>2</v>
      </c>
    </row>
    <row r="180" spans="5:51" x14ac:dyDescent="0.25">
      <c r="E180">
        <f>VLOOKUP(G180,length!A177:P4901,16,0)</f>
        <v>347</v>
      </c>
      <c r="F180" t="str">
        <f>VLOOKUP($G180,taxonomy!$1:$4528,7,0)</f>
        <v>Bacteria</v>
      </c>
      <c r="G180" s="2" t="s">
        <v>367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>
        <v>1</v>
      </c>
      <c r="AM180" s="3"/>
      <c r="AN180" s="3"/>
      <c r="AO180" s="3"/>
      <c r="AP180" s="3"/>
      <c r="AQ180" s="3"/>
      <c r="AR180" s="3"/>
      <c r="AS180" s="3">
        <v>1</v>
      </c>
      <c r="AT180" s="3"/>
      <c r="AU180" s="3"/>
      <c r="AV180" s="3"/>
      <c r="AW180" s="3"/>
      <c r="AX180" s="3"/>
      <c r="AY180" s="3">
        <v>2</v>
      </c>
    </row>
    <row r="181" spans="5:51" x14ac:dyDescent="0.25">
      <c r="E181">
        <f>VLOOKUP(G181,length!A178:P4902,16,0)</f>
        <v>347</v>
      </c>
      <c r="F181" t="str">
        <f>VLOOKUP($G181,taxonomy!$1:$4528,7,0)</f>
        <v>Bacteria</v>
      </c>
      <c r="G181" s="2" t="s">
        <v>369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>
        <v>1</v>
      </c>
      <c r="AM181" s="3"/>
      <c r="AN181" s="3"/>
      <c r="AO181" s="3"/>
      <c r="AP181" s="3"/>
      <c r="AQ181" s="3"/>
      <c r="AR181" s="3"/>
      <c r="AS181" s="3">
        <v>1</v>
      </c>
      <c r="AT181" s="3"/>
      <c r="AU181" s="3"/>
      <c r="AV181" s="3"/>
      <c r="AW181" s="3"/>
      <c r="AX181" s="3"/>
      <c r="AY181" s="3">
        <v>2</v>
      </c>
    </row>
    <row r="182" spans="5:51" x14ac:dyDescent="0.25">
      <c r="E182">
        <f>VLOOKUP(G182,length!A179:P4903,16,0)</f>
        <v>345</v>
      </c>
      <c r="F182" t="e">
        <f>VLOOKUP($G182,taxonomy!$1:$4528,7,0)</f>
        <v>#N/A</v>
      </c>
      <c r="G182" s="2" t="s">
        <v>371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>
        <v>1</v>
      </c>
      <c r="AM182" s="3"/>
      <c r="AN182" s="3"/>
      <c r="AO182" s="3"/>
      <c r="AP182" s="3"/>
      <c r="AQ182" s="3"/>
      <c r="AR182" s="3"/>
      <c r="AS182" s="3">
        <v>1</v>
      </c>
      <c r="AT182" s="3"/>
      <c r="AU182" s="3"/>
      <c r="AV182" s="3"/>
      <c r="AW182" s="3"/>
      <c r="AX182" s="3"/>
      <c r="AY182" s="3">
        <v>2</v>
      </c>
    </row>
    <row r="183" spans="5:51" x14ac:dyDescent="0.25">
      <c r="E183">
        <f>VLOOKUP(G183,length!A180:P4904,16,0)</f>
        <v>345</v>
      </c>
      <c r="F183" t="e">
        <f>VLOOKUP($G183,taxonomy!$1:$4528,7,0)</f>
        <v>#N/A</v>
      </c>
      <c r="G183" s="2" t="s">
        <v>373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>
        <v>1</v>
      </c>
      <c r="AM183" s="3"/>
      <c r="AN183" s="3"/>
      <c r="AO183" s="3"/>
      <c r="AP183" s="3"/>
      <c r="AQ183" s="3"/>
      <c r="AR183" s="3"/>
      <c r="AS183" s="3">
        <v>1</v>
      </c>
      <c r="AT183" s="3"/>
      <c r="AU183" s="3"/>
      <c r="AV183" s="3"/>
      <c r="AW183" s="3"/>
      <c r="AX183" s="3"/>
      <c r="AY183" s="3">
        <v>2</v>
      </c>
    </row>
    <row r="184" spans="5:51" x14ac:dyDescent="0.25">
      <c r="E184">
        <f>VLOOKUP(G184,length!A181:P4905,16,0)</f>
        <v>318</v>
      </c>
      <c r="F184" t="e">
        <f>VLOOKUP($G184,taxonomy!$1:$4528,7,0)</f>
        <v>#N/A</v>
      </c>
      <c r="G184" s="2" t="s">
        <v>375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>
        <v>1</v>
      </c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>
        <v>1</v>
      </c>
    </row>
    <row r="185" spans="5:51" x14ac:dyDescent="0.25">
      <c r="E185">
        <f>VLOOKUP(G185,length!A182:P4906,16,0)</f>
        <v>343</v>
      </c>
      <c r="F185" t="str">
        <f>VLOOKUP($G185,taxonomy!$1:$4528,7,0)</f>
        <v>Bacteria</v>
      </c>
      <c r="G185" s="2" t="s">
        <v>377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>
        <v>1</v>
      </c>
      <c r="AM185" s="3">
        <v>1</v>
      </c>
      <c r="AN185" s="3"/>
      <c r="AO185" s="3"/>
      <c r="AP185" s="3"/>
      <c r="AQ185" s="3"/>
      <c r="AR185" s="3"/>
      <c r="AS185" s="3">
        <v>1</v>
      </c>
      <c r="AT185" s="3"/>
      <c r="AU185" s="3"/>
      <c r="AV185" s="3"/>
      <c r="AW185" s="3"/>
      <c r="AX185" s="3"/>
      <c r="AY185" s="3">
        <v>3</v>
      </c>
    </row>
    <row r="186" spans="5:51" x14ac:dyDescent="0.25">
      <c r="E186">
        <f>VLOOKUP(G186,length!A183:P4907,16,0)</f>
        <v>343</v>
      </c>
      <c r="F186" t="str">
        <f>VLOOKUP($G186,taxonomy!$1:$4528,7,0)</f>
        <v>Bacteria</v>
      </c>
      <c r="G186" s="2" t="s">
        <v>379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>
        <v>1</v>
      </c>
      <c r="AM186" s="3">
        <v>1</v>
      </c>
      <c r="AN186" s="3"/>
      <c r="AO186" s="3"/>
      <c r="AP186" s="3"/>
      <c r="AQ186" s="3"/>
      <c r="AR186" s="3"/>
      <c r="AS186" s="3">
        <v>1</v>
      </c>
      <c r="AT186" s="3"/>
      <c r="AU186" s="3"/>
      <c r="AV186" s="3"/>
      <c r="AW186" s="3"/>
      <c r="AX186" s="3"/>
      <c r="AY186" s="3">
        <v>3</v>
      </c>
    </row>
    <row r="187" spans="5:51" x14ac:dyDescent="0.25">
      <c r="E187">
        <f>VLOOKUP(G187,length!A184:P4908,16,0)</f>
        <v>345</v>
      </c>
      <c r="F187" t="e">
        <f>VLOOKUP($G187,taxonomy!$1:$4528,7,0)</f>
        <v>#N/A</v>
      </c>
      <c r="G187" s="2" t="s">
        <v>381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>
        <v>1</v>
      </c>
      <c r="AM187" s="3"/>
      <c r="AN187" s="3"/>
      <c r="AO187" s="3"/>
      <c r="AP187" s="3"/>
      <c r="AQ187" s="3"/>
      <c r="AR187" s="3"/>
      <c r="AS187" s="3">
        <v>1</v>
      </c>
      <c r="AT187" s="3"/>
      <c r="AU187" s="3"/>
      <c r="AV187" s="3"/>
      <c r="AW187" s="3"/>
      <c r="AX187" s="3"/>
      <c r="AY187" s="3">
        <v>2</v>
      </c>
    </row>
    <row r="188" spans="5:51" x14ac:dyDescent="0.25">
      <c r="E188">
        <f>VLOOKUP(G188,length!A185:P4909,16,0)</f>
        <v>345</v>
      </c>
      <c r="F188" t="e">
        <f>VLOOKUP($G188,taxonomy!$1:$4528,7,0)</f>
        <v>#N/A</v>
      </c>
      <c r="G188" s="2" t="s">
        <v>383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>
        <v>1</v>
      </c>
      <c r="AM188" s="3"/>
      <c r="AN188" s="3"/>
      <c r="AO188" s="3"/>
      <c r="AP188" s="3"/>
      <c r="AQ188" s="3"/>
      <c r="AR188" s="3"/>
      <c r="AS188" s="3">
        <v>1</v>
      </c>
      <c r="AT188" s="3"/>
      <c r="AU188" s="3"/>
      <c r="AV188" s="3"/>
      <c r="AW188" s="3"/>
      <c r="AX188" s="3"/>
      <c r="AY188" s="3">
        <v>2</v>
      </c>
    </row>
    <row r="189" spans="5:51" x14ac:dyDescent="0.25">
      <c r="E189">
        <f>VLOOKUP(G189,length!A186:P4910,16,0)</f>
        <v>341</v>
      </c>
      <c r="F189" t="str">
        <f>VLOOKUP($G189,taxonomy!$1:$4528,7,0)</f>
        <v>Bacteria</v>
      </c>
      <c r="G189" s="2" t="s">
        <v>385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>
        <v>1</v>
      </c>
      <c r="AM189" s="3"/>
      <c r="AN189" s="3"/>
      <c r="AO189" s="3"/>
      <c r="AP189" s="3"/>
      <c r="AQ189" s="3"/>
      <c r="AR189" s="3"/>
      <c r="AS189" s="3">
        <v>1</v>
      </c>
      <c r="AT189" s="3"/>
      <c r="AU189" s="3"/>
      <c r="AV189" s="3"/>
      <c r="AW189" s="3"/>
      <c r="AX189" s="3"/>
      <c r="AY189" s="3">
        <v>2</v>
      </c>
    </row>
    <row r="190" spans="5:51" x14ac:dyDescent="0.25">
      <c r="E190">
        <f>VLOOKUP(G190,length!A187:P4911,16,0)</f>
        <v>346</v>
      </c>
      <c r="F190" t="str">
        <f>VLOOKUP($G190,taxonomy!$1:$4528,7,0)</f>
        <v>Bacteria</v>
      </c>
      <c r="G190" s="2" t="s">
        <v>387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>
        <v>1</v>
      </c>
      <c r="AM190" s="3"/>
      <c r="AN190" s="3"/>
      <c r="AO190" s="3"/>
      <c r="AP190" s="3"/>
      <c r="AQ190" s="3"/>
      <c r="AR190" s="3"/>
      <c r="AS190" s="3">
        <v>1</v>
      </c>
      <c r="AT190" s="3"/>
      <c r="AU190" s="3"/>
      <c r="AV190" s="3"/>
      <c r="AW190" s="3"/>
      <c r="AX190" s="3"/>
      <c r="AY190" s="3">
        <v>2</v>
      </c>
    </row>
    <row r="191" spans="5:51" x14ac:dyDescent="0.25">
      <c r="E191">
        <f>VLOOKUP(G191,length!A188:P4912,16,0)</f>
        <v>341</v>
      </c>
      <c r="F191" t="str">
        <f>VLOOKUP($G191,taxonomy!$1:$4528,7,0)</f>
        <v>Bacteria</v>
      </c>
      <c r="G191" s="2" t="s">
        <v>389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>
        <v>1</v>
      </c>
      <c r="AM191" s="3"/>
      <c r="AN191" s="3"/>
      <c r="AO191" s="3"/>
      <c r="AP191" s="3"/>
      <c r="AQ191" s="3"/>
      <c r="AR191" s="3"/>
      <c r="AS191" s="3">
        <v>1</v>
      </c>
      <c r="AT191" s="3"/>
      <c r="AU191" s="3"/>
      <c r="AV191" s="3"/>
      <c r="AW191" s="3"/>
      <c r="AX191" s="3"/>
      <c r="AY191" s="3">
        <v>2</v>
      </c>
    </row>
    <row r="192" spans="5:51" x14ac:dyDescent="0.25">
      <c r="E192">
        <f>VLOOKUP(G192,length!A189:P4913,16,0)</f>
        <v>341</v>
      </c>
      <c r="F192" t="str">
        <f>VLOOKUP($G192,taxonomy!$1:$4528,7,0)</f>
        <v>Bacteria</v>
      </c>
      <c r="G192" s="2" t="s">
        <v>391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>
        <v>1</v>
      </c>
      <c r="AM192" s="3"/>
      <c r="AN192" s="3"/>
      <c r="AO192" s="3"/>
      <c r="AP192" s="3"/>
      <c r="AQ192" s="3"/>
      <c r="AR192" s="3"/>
      <c r="AS192" s="3">
        <v>1</v>
      </c>
      <c r="AT192" s="3"/>
      <c r="AU192" s="3"/>
      <c r="AV192" s="3"/>
      <c r="AW192" s="3"/>
      <c r="AX192" s="3"/>
      <c r="AY192" s="3">
        <v>2</v>
      </c>
    </row>
    <row r="193" spans="5:51" x14ac:dyDescent="0.25">
      <c r="E193">
        <f>VLOOKUP(G193,length!A190:P4914,16,0)</f>
        <v>100</v>
      </c>
      <c r="F193" t="str">
        <f>VLOOKUP($G193,taxonomy!$1:$4528,7,0)</f>
        <v>Bacteria</v>
      </c>
      <c r="G193" s="2" t="s">
        <v>393</v>
      </c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>
        <v>2</v>
      </c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>
        <v>2</v>
      </c>
    </row>
    <row r="194" spans="5:51" x14ac:dyDescent="0.25">
      <c r="E194">
        <f>VLOOKUP(G194,length!A191:P4915,16,0)</f>
        <v>349</v>
      </c>
      <c r="F194" t="str">
        <f>VLOOKUP($G194,taxonomy!$1:$4528,7,0)</f>
        <v>Bacteria</v>
      </c>
      <c r="G194" s="2" t="s">
        <v>395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>
        <v>1</v>
      </c>
      <c r="AM194" s="3"/>
      <c r="AN194" s="3"/>
      <c r="AO194" s="3"/>
      <c r="AP194" s="3"/>
      <c r="AQ194" s="3"/>
      <c r="AR194" s="3"/>
      <c r="AS194" s="3">
        <v>1</v>
      </c>
      <c r="AT194" s="3"/>
      <c r="AU194" s="3"/>
      <c r="AV194" s="3"/>
      <c r="AW194" s="3"/>
      <c r="AX194" s="3"/>
      <c r="AY194" s="3">
        <v>2</v>
      </c>
    </row>
    <row r="195" spans="5:51" x14ac:dyDescent="0.25">
      <c r="E195">
        <f>VLOOKUP(G195,length!A192:P4916,16,0)</f>
        <v>70</v>
      </c>
      <c r="F195" t="str">
        <f>VLOOKUP($G195,taxonomy!$1:$4528,7,0)</f>
        <v>Bacteria</v>
      </c>
      <c r="G195" s="2" t="s">
        <v>397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>
        <v>1</v>
      </c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>
        <v>1</v>
      </c>
    </row>
    <row r="196" spans="5:51" x14ac:dyDescent="0.25">
      <c r="E196">
        <f>VLOOKUP(G196,length!A193:P4917,16,0)</f>
        <v>342</v>
      </c>
      <c r="F196" t="str">
        <f>VLOOKUP($G196,taxonomy!$1:$4528,7,0)</f>
        <v>Bacteria</v>
      </c>
      <c r="G196" s="2" t="s">
        <v>399</v>
      </c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>
        <v>1</v>
      </c>
      <c r="AM196" s="3"/>
      <c r="AN196" s="3"/>
      <c r="AO196" s="3"/>
      <c r="AP196" s="3"/>
      <c r="AQ196" s="3"/>
      <c r="AR196" s="3"/>
      <c r="AS196" s="3">
        <v>1</v>
      </c>
      <c r="AT196" s="3"/>
      <c r="AU196" s="3"/>
      <c r="AV196" s="3"/>
      <c r="AW196" s="3"/>
      <c r="AX196" s="3"/>
      <c r="AY196" s="3">
        <v>2</v>
      </c>
    </row>
    <row r="197" spans="5:51" x14ac:dyDescent="0.25">
      <c r="E197">
        <f>VLOOKUP(G197,length!A194:P4918,16,0)</f>
        <v>341</v>
      </c>
      <c r="F197" t="str">
        <f>VLOOKUP($G197,taxonomy!$1:$4528,7,0)</f>
        <v>Bacteria</v>
      </c>
      <c r="G197" s="2" t="s">
        <v>401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>
        <v>1</v>
      </c>
      <c r="AM197" s="3"/>
      <c r="AN197" s="3"/>
      <c r="AO197" s="3"/>
      <c r="AP197" s="3"/>
      <c r="AQ197" s="3"/>
      <c r="AR197" s="3"/>
      <c r="AS197" s="3">
        <v>1</v>
      </c>
      <c r="AT197" s="3"/>
      <c r="AU197" s="3"/>
      <c r="AV197" s="3"/>
      <c r="AW197" s="3"/>
      <c r="AX197" s="3"/>
      <c r="AY197" s="3">
        <v>2</v>
      </c>
    </row>
    <row r="198" spans="5:51" x14ac:dyDescent="0.25">
      <c r="E198">
        <f>VLOOKUP(G198,length!A195:P4919,16,0)</f>
        <v>346</v>
      </c>
      <c r="F198" t="str">
        <f>VLOOKUP($G198,taxonomy!$1:$4528,7,0)</f>
        <v>Bacteria</v>
      </c>
      <c r="G198" s="2" t="s">
        <v>403</v>
      </c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>
        <v>1</v>
      </c>
      <c r="AM198" s="3"/>
      <c r="AN198" s="3"/>
      <c r="AO198" s="3"/>
      <c r="AP198" s="3"/>
      <c r="AQ198" s="3"/>
      <c r="AR198" s="3"/>
      <c r="AS198" s="3">
        <v>1</v>
      </c>
      <c r="AT198" s="3"/>
      <c r="AU198" s="3"/>
      <c r="AV198" s="3"/>
      <c r="AW198" s="3"/>
      <c r="AX198" s="3"/>
      <c r="AY198" s="3">
        <v>2</v>
      </c>
    </row>
    <row r="199" spans="5:51" x14ac:dyDescent="0.25">
      <c r="E199">
        <f>VLOOKUP(G199,length!A196:P4920,16,0)</f>
        <v>336</v>
      </c>
      <c r="F199" t="str">
        <f>VLOOKUP($G199,taxonomy!$1:$4528,7,0)</f>
        <v>Bacteria</v>
      </c>
      <c r="G199" s="2" t="s">
        <v>405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>
        <v>1</v>
      </c>
      <c r="AM199" s="3"/>
      <c r="AN199" s="3"/>
      <c r="AO199" s="3"/>
      <c r="AP199" s="3"/>
      <c r="AQ199" s="3"/>
      <c r="AR199" s="3"/>
      <c r="AS199" s="3">
        <v>1</v>
      </c>
      <c r="AT199" s="3"/>
      <c r="AU199" s="3"/>
      <c r="AV199" s="3"/>
      <c r="AW199" s="3"/>
      <c r="AX199" s="3"/>
      <c r="AY199" s="3">
        <v>2</v>
      </c>
    </row>
    <row r="200" spans="5:51" x14ac:dyDescent="0.25">
      <c r="E200">
        <f>VLOOKUP(G200,length!A197:P4921,16,0)</f>
        <v>343</v>
      </c>
      <c r="F200" t="str">
        <f>VLOOKUP($G200,taxonomy!$1:$4528,7,0)</f>
        <v>Bacteria</v>
      </c>
      <c r="G200" s="2" t="s">
        <v>407</v>
      </c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>
        <v>1</v>
      </c>
      <c r="AM200" s="3">
        <v>1</v>
      </c>
      <c r="AN200" s="3"/>
      <c r="AO200" s="3"/>
      <c r="AP200" s="3"/>
      <c r="AQ200" s="3"/>
      <c r="AR200" s="3"/>
      <c r="AS200" s="3">
        <v>1</v>
      </c>
      <c r="AT200" s="3"/>
      <c r="AU200" s="3"/>
      <c r="AV200" s="3"/>
      <c r="AW200" s="3"/>
      <c r="AX200" s="3"/>
      <c r="AY200" s="3">
        <v>3</v>
      </c>
    </row>
    <row r="201" spans="5:51" x14ac:dyDescent="0.25">
      <c r="E201">
        <f>VLOOKUP(G201,length!A198:P4922,16,0)</f>
        <v>348</v>
      </c>
      <c r="F201" t="str">
        <f>VLOOKUP($G201,taxonomy!$1:$4528,7,0)</f>
        <v>Bacteria</v>
      </c>
      <c r="G201" s="2" t="s">
        <v>409</v>
      </c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>
        <v>1</v>
      </c>
      <c r="AM201" s="3"/>
      <c r="AN201" s="3"/>
      <c r="AO201" s="3"/>
      <c r="AP201" s="3"/>
      <c r="AQ201" s="3"/>
      <c r="AR201" s="3"/>
      <c r="AS201" s="3">
        <v>1</v>
      </c>
      <c r="AT201" s="3"/>
      <c r="AU201" s="3"/>
      <c r="AV201" s="3"/>
      <c r="AW201" s="3"/>
      <c r="AX201" s="3"/>
      <c r="AY201" s="3">
        <v>2</v>
      </c>
    </row>
    <row r="202" spans="5:51" x14ac:dyDescent="0.25">
      <c r="E202">
        <f>VLOOKUP(G202,length!A199:P4923,16,0)</f>
        <v>339</v>
      </c>
      <c r="F202" t="str">
        <f>VLOOKUP($G202,taxonomy!$1:$4528,7,0)</f>
        <v>Bacteria</v>
      </c>
      <c r="G202" s="2" t="s">
        <v>411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>
        <v>1</v>
      </c>
      <c r="AM202" s="3"/>
      <c r="AN202" s="3"/>
      <c r="AO202" s="3"/>
      <c r="AP202" s="3"/>
      <c r="AQ202" s="3"/>
      <c r="AR202" s="3"/>
      <c r="AS202" s="3">
        <v>1</v>
      </c>
      <c r="AT202" s="3"/>
      <c r="AU202" s="3"/>
      <c r="AV202" s="3"/>
      <c r="AW202" s="3"/>
      <c r="AX202" s="3"/>
      <c r="AY202" s="3">
        <v>2</v>
      </c>
    </row>
    <row r="203" spans="5:51" x14ac:dyDescent="0.25">
      <c r="E203">
        <f>VLOOKUP(G203,length!A200:P4924,16,0)</f>
        <v>339</v>
      </c>
      <c r="F203" t="str">
        <f>VLOOKUP($G203,taxonomy!$1:$4528,7,0)</f>
        <v>Bacteria</v>
      </c>
      <c r="G203" s="2" t="s">
        <v>413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>
        <v>1</v>
      </c>
      <c r="AM203" s="3"/>
      <c r="AN203" s="3"/>
      <c r="AO203" s="3"/>
      <c r="AP203" s="3"/>
      <c r="AQ203" s="3"/>
      <c r="AR203" s="3"/>
      <c r="AS203" s="3">
        <v>1</v>
      </c>
      <c r="AT203" s="3"/>
      <c r="AU203" s="3"/>
      <c r="AV203" s="3"/>
      <c r="AW203" s="3"/>
      <c r="AX203" s="3"/>
      <c r="AY203" s="3">
        <v>2</v>
      </c>
    </row>
    <row r="204" spans="5:51" x14ac:dyDescent="0.25">
      <c r="E204">
        <f>VLOOKUP(G204,length!A201:P4925,16,0)</f>
        <v>319</v>
      </c>
      <c r="F204" t="str">
        <f>VLOOKUP($G204,taxonomy!$1:$4528,7,0)</f>
        <v>Bacteria</v>
      </c>
      <c r="G204" s="2" t="s">
        <v>415</v>
      </c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>
        <v>1</v>
      </c>
      <c r="AM204" s="3"/>
      <c r="AN204" s="3"/>
      <c r="AO204" s="3"/>
      <c r="AP204" s="3"/>
      <c r="AQ204" s="3"/>
      <c r="AR204" s="3"/>
      <c r="AS204" s="3">
        <v>1</v>
      </c>
      <c r="AT204" s="3"/>
      <c r="AU204" s="3"/>
      <c r="AV204" s="3"/>
      <c r="AW204" s="3"/>
      <c r="AX204" s="3"/>
      <c r="AY204" s="3">
        <v>2</v>
      </c>
    </row>
    <row r="205" spans="5:51" x14ac:dyDescent="0.25">
      <c r="E205">
        <f>VLOOKUP(G205,length!A202:P4926,16,0)</f>
        <v>319</v>
      </c>
      <c r="F205" t="str">
        <f>VLOOKUP($G205,taxonomy!$1:$4528,7,0)</f>
        <v>Archaea</v>
      </c>
      <c r="G205" s="2" t="s">
        <v>417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>
        <v>1</v>
      </c>
      <c r="AM205" s="3"/>
      <c r="AN205" s="3"/>
      <c r="AO205" s="3"/>
      <c r="AP205" s="3"/>
      <c r="AQ205" s="3"/>
      <c r="AR205" s="3"/>
      <c r="AS205" s="3">
        <v>1</v>
      </c>
      <c r="AT205" s="3"/>
      <c r="AU205" s="3"/>
      <c r="AV205" s="3"/>
      <c r="AW205" s="3"/>
      <c r="AX205" s="3"/>
      <c r="AY205" s="3">
        <v>2</v>
      </c>
    </row>
    <row r="206" spans="5:51" x14ac:dyDescent="0.25">
      <c r="E206">
        <f>VLOOKUP(G206,length!A203:P4927,16,0)</f>
        <v>336</v>
      </c>
      <c r="F206" t="str">
        <f>VLOOKUP($G206,taxonomy!$1:$4528,7,0)</f>
        <v>Bacteria</v>
      </c>
      <c r="G206" s="2" t="s">
        <v>419</v>
      </c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>
        <v>1</v>
      </c>
      <c r="AM206" s="3"/>
      <c r="AN206" s="3"/>
      <c r="AO206" s="3"/>
      <c r="AP206" s="3"/>
      <c r="AQ206" s="3"/>
      <c r="AR206" s="3"/>
      <c r="AS206" s="3">
        <v>1</v>
      </c>
      <c r="AT206" s="3"/>
      <c r="AU206" s="3"/>
      <c r="AV206" s="3"/>
      <c r="AW206" s="3"/>
      <c r="AX206" s="3"/>
      <c r="AY206" s="3">
        <v>2</v>
      </c>
    </row>
    <row r="207" spans="5:51" x14ac:dyDescent="0.25">
      <c r="E207">
        <f>VLOOKUP(G207,length!A204:P4928,16,0)</f>
        <v>319</v>
      </c>
      <c r="F207" t="str">
        <f>VLOOKUP($G207,taxonomy!$1:$4528,7,0)</f>
        <v>Eukaryota</v>
      </c>
      <c r="G207" s="2" t="s">
        <v>421</v>
      </c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>
        <v>1</v>
      </c>
      <c r="AM207" s="3"/>
      <c r="AN207" s="3"/>
      <c r="AO207" s="3"/>
      <c r="AP207" s="3"/>
      <c r="AQ207" s="3"/>
      <c r="AR207" s="3"/>
      <c r="AS207" s="3">
        <v>1</v>
      </c>
      <c r="AT207" s="3"/>
      <c r="AU207" s="3"/>
      <c r="AV207" s="3"/>
      <c r="AW207" s="3"/>
      <c r="AX207" s="3"/>
      <c r="AY207" s="3">
        <v>2</v>
      </c>
    </row>
    <row r="208" spans="5:51" x14ac:dyDescent="0.25">
      <c r="E208">
        <f>VLOOKUP(G208,length!A205:P4929,16,0)</f>
        <v>319</v>
      </c>
      <c r="F208" t="str">
        <f>VLOOKUP($G208,taxonomy!$1:$4528,7,0)</f>
        <v>Eukaryota</v>
      </c>
      <c r="G208" s="2" t="s">
        <v>423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>
        <v>1</v>
      </c>
      <c r="AM208" s="3"/>
      <c r="AN208" s="3"/>
      <c r="AO208" s="3"/>
      <c r="AP208" s="3"/>
      <c r="AQ208" s="3"/>
      <c r="AR208" s="3"/>
      <c r="AS208" s="3">
        <v>1</v>
      </c>
      <c r="AT208" s="3"/>
      <c r="AU208" s="3"/>
      <c r="AV208" s="3"/>
      <c r="AW208" s="3"/>
      <c r="AX208" s="3"/>
      <c r="AY208" s="3">
        <v>2</v>
      </c>
    </row>
    <row r="209" spans="5:51" x14ac:dyDescent="0.25">
      <c r="E209">
        <f>VLOOKUP(G209,length!A206:P4930,16,0)</f>
        <v>319</v>
      </c>
      <c r="F209" t="str">
        <f>VLOOKUP($G209,taxonomy!$1:$4528,7,0)</f>
        <v>Eukaryota</v>
      </c>
      <c r="G209" s="2" t="s">
        <v>425</v>
      </c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>
        <v>1</v>
      </c>
      <c r="AM209" s="3"/>
      <c r="AN209" s="3"/>
      <c r="AO209" s="3"/>
      <c r="AP209" s="3"/>
      <c r="AQ209" s="3"/>
      <c r="AR209" s="3"/>
      <c r="AS209" s="3">
        <v>1</v>
      </c>
      <c r="AT209" s="3"/>
      <c r="AU209" s="3"/>
      <c r="AV209" s="3"/>
      <c r="AW209" s="3"/>
      <c r="AX209" s="3"/>
      <c r="AY209" s="3">
        <v>2</v>
      </c>
    </row>
    <row r="210" spans="5:51" x14ac:dyDescent="0.25">
      <c r="E210">
        <f>VLOOKUP(G210,length!A207:P4931,16,0)</f>
        <v>80</v>
      </c>
      <c r="F210" t="str">
        <f>VLOOKUP($G210,taxonomy!$1:$4528,7,0)</f>
        <v>Eukaryota</v>
      </c>
      <c r="G210" s="2" t="s">
        <v>427</v>
      </c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>
        <v>1</v>
      </c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>
        <v>1</v>
      </c>
    </row>
    <row r="211" spans="5:51" x14ac:dyDescent="0.25">
      <c r="E211">
        <f>VLOOKUP(G211,length!A208:P4932,16,0)</f>
        <v>141</v>
      </c>
      <c r="F211" t="str">
        <f>VLOOKUP($G211,taxonomy!$1:$4528,7,0)</f>
        <v>Eukaryota</v>
      </c>
      <c r="G211" s="2" t="s">
        <v>429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>
        <v>1</v>
      </c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>
        <v>1</v>
      </c>
    </row>
    <row r="212" spans="5:51" x14ac:dyDescent="0.25">
      <c r="E212">
        <f>VLOOKUP(G212,length!A209:P4933,16,0)</f>
        <v>346</v>
      </c>
      <c r="F212" t="str">
        <f>VLOOKUP($G212,taxonomy!$1:$4528,7,0)</f>
        <v>Eukaryota</v>
      </c>
      <c r="G212" s="2" t="s">
        <v>431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>
        <v>1</v>
      </c>
      <c r="AM212" s="3"/>
      <c r="AN212" s="3"/>
      <c r="AO212" s="3"/>
      <c r="AP212" s="3"/>
      <c r="AQ212" s="3"/>
      <c r="AR212" s="3"/>
      <c r="AS212" s="3">
        <v>1</v>
      </c>
      <c r="AT212" s="3"/>
      <c r="AU212" s="3"/>
      <c r="AV212" s="3"/>
      <c r="AW212" s="3"/>
      <c r="AX212" s="3"/>
      <c r="AY212" s="3">
        <v>2</v>
      </c>
    </row>
    <row r="213" spans="5:51" x14ac:dyDescent="0.25">
      <c r="E213">
        <f>VLOOKUP(G213,length!A210:P4934,16,0)</f>
        <v>319</v>
      </c>
      <c r="F213" t="str">
        <f>VLOOKUP($G213,taxonomy!$1:$4528,7,0)</f>
        <v>Eukaryota</v>
      </c>
      <c r="G213" s="2" t="s">
        <v>433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>
        <v>1</v>
      </c>
      <c r="AM213" s="3"/>
      <c r="AN213" s="3"/>
      <c r="AO213" s="3"/>
      <c r="AP213" s="3"/>
      <c r="AQ213" s="3"/>
      <c r="AR213" s="3"/>
      <c r="AS213" s="3">
        <v>1</v>
      </c>
      <c r="AT213" s="3"/>
      <c r="AU213" s="3"/>
      <c r="AV213" s="3"/>
      <c r="AW213" s="3"/>
      <c r="AX213" s="3"/>
      <c r="AY213" s="3">
        <v>2</v>
      </c>
    </row>
    <row r="214" spans="5:51" x14ac:dyDescent="0.25">
      <c r="E214">
        <f>VLOOKUP(G214,length!A211:P4935,16,0)</f>
        <v>345</v>
      </c>
      <c r="F214" t="str">
        <f>VLOOKUP($G214,taxonomy!$1:$4528,7,0)</f>
        <v>Bacteria</v>
      </c>
      <c r="G214" s="2" t="s">
        <v>435</v>
      </c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>
        <v>1</v>
      </c>
      <c r="AM214" s="3">
        <v>1</v>
      </c>
      <c r="AN214" s="3"/>
      <c r="AO214" s="3"/>
      <c r="AP214" s="3"/>
      <c r="AQ214" s="3"/>
      <c r="AR214" s="3"/>
      <c r="AS214" s="3">
        <v>1</v>
      </c>
      <c r="AT214" s="3"/>
      <c r="AU214" s="3"/>
      <c r="AV214" s="3"/>
      <c r="AW214" s="3"/>
      <c r="AX214" s="3"/>
      <c r="AY214" s="3">
        <v>3</v>
      </c>
    </row>
    <row r="215" spans="5:51" x14ac:dyDescent="0.25">
      <c r="E215">
        <f>VLOOKUP(G215,length!A212:P4936,16,0)</f>
        <v>99</v>
      </c>
      <c r="F215" t="str">
        <f>VLOOKUP($G215,taxonomy!$1:$4528,7,0)</f>
        <v>Bacteria</v>
      </c>
      <c r="G215" s="2" t="s">
        <v>437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>
        <v>2</v>
      </c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>
        <v>2</v>
      </c>
    </row>
    <row r="216" spans="5:51" x14ac:dyDescent="0.25">
      <c r="E216">
        <f>VLOOKUP(G216,length!A213:P4937,16,0)</f>
        <v>346</v>
      </c>
      <c r="F216" t="str">
        <f>VLOOKUP($G216,taxonomy!$1:$4528,7,0)</f>
        <v>Bacteria</v>
      </c>
      <c r="G216" s="2" t="s">
        <v>439</v>
      </c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>
        <v>1</v>
      </c>
      <c r="AM216" s="3"/>
      <c r="AN216" s="3"/>
      <c r="AO216" s="3"/>
      <c r="AP216" s="3"/>
      <c r="AQ216" s="3"/>
      <c r="AR216" s="3"/>
      <c r="AS216" s="3">
        <v>1</v>
      </c>
      <c r="AT216" s="3"/>
      <c r="AU216" s="3"/>
      <c r="AV216" s="3"/>
      <c r="AW216" s="3"/>
      <c r="AX216" s="3"/>
      <c r="AY216" s="3">
        <v>2</v>
      </c>
    </row>
    <row r="217" spans="5:51" x14ac:dyDescent="0.25">
      <c r="E217">
        <f>VLOOKUP(G217,length!A214:P4938,16,0)</f>
        <v>342</v>
      </c>
      <c r="F217" t="str">
        <f>VLOOKUP($G217,taxonomy!$1:$4528,7,0)</f>
        <v>Bacteria</v>
      </c>
      <c r="G217" s="2" t="s">
        <v>441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>
        <v>1</v>
      </c>
      <c r="AM217" s="3">
        <v>1</v>
      </c>
      <c r="AN217" s="3"/>
      <c r="AO217" s="3"/>
      <c r="AP217" s="3"/>
      <c r="AQ217" s="3"/>
      <c r="AR217" s="3"/>
      <c r="AS217" s="3">
        <v>1</v>
      </c>
      <c r="AT217" s="3"/>
      <c r="AU217" s="3"/>
      <c r="AV217" s="3"/>
      <c r="AW217" s="3"/>
      <c r="AX217" s="3"/>
      <c r="AY217" s="3">
        <v>3</v>
      </c>
    </row>
    <row r="218" spans="5:51" x14ac:dyDescent="0.25">
      <c r="E218">
        <f>VLOOKUP(G218,length!A215:P4939,16,0)</f>
        <v>342</v>
      </c>
      <c r="F218" t="str">
        <f>VLOOKUP($G218,taxonomy!$1:$4528,7,0)</f>
        <v>Bacteria</v>
      </c>
      <c r="G218" s="2" t="s">
        <v>443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>
        <v>1</v>
      </c>
      <c r="AM218" s="3">
        <v>1</v>
      </c>
      <c r="AN218" s="3"/>
      <c r="AO218" s="3"/>
      <c r="AP218" s="3"/>
      <c r="AQ218" s="3"/>
      <c r="AR218" s="3"/>
      <c r="AS218" s="3">
        <v>1</v>
      </c>
      <c r="AT218" s="3"/>
      <c r="AU218" s="3"/>
      <c r="AV218" s="3"/>
      <c r="AW218" s="3"/>
      <c r="AX218" s="3"/>
      <c r="AY218" s="3">
        <v>3</v>
      </c>
    </row>
    <row r="219" spans="5:51" x14ac:dyDescent="0.25">
      <c r="E219">
        <f>VLOOKUP(G219,length!A216:P4940,16,0)</f>
        <v>344</v>
      </c>
      <c r="F219" t="str">
        <f>VLOOKUP($G219,taxonomy!$1:$4528,7,0)</f>
        <v>Bacteria</v>
      </c>
      <c r="G219" s="2" t="s">
        <v>445</v>
      </c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>
        <v>1</v>
      </c>
      <c r="AM219" s="3"/>
      <c r="AN219" s="3"/>
      <c r="AO219" s="3"/>
      <c r="AP219" s="3"/>
      <c r="AQ219" s="3"/>
      <c r="AR219" s="3"/>
      <c r="AS219" s="3">
        <v>1</v>
      </c>
      <c r="AT219" s="3"/>
      <c r="AU219" s="3"/>
      <c r="AV219" s="3"/>
      <c r="AW219" s="3"/>
      <c r="AX219" s="3"/>
      <c r="AY219" s="3">
        <v>2</v>
      </c>
    </row>
    <row r="220" spans="5:51" x14ac:dyDescent="0.25">
      <c r="E220">
        <f>VLOOKUP(G220,length!A217:P4941,16,0)</f>
        <v>340</v>
      </c>
      <c r="F220" t="str">
        <f>VLOOKUP($G220,taxonomy!$1:$4528,7,0)</f>
        <v>Bacteria</v>
      </c>
      <c r="G220" s="2" t="s">
        <v>447</v>
      </c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>
        <v>1</v>
      </c>
      <c r="AM220" s="3"/>
      <c r="AN220" s="3"/>
      <c r="AO220" s="3"/>
      <c r="AP220" s="3"/>
      <c r="AQ220" s="3"/>
      <c r="AR220" s="3"/>
      <c r="AS220" s="3">
        <v>1</v>
      </c>
      <c r="AT220" s="3"/>
      <c r="AU220" s="3"/>
      <c r="AV220" s="3"/>
      <c r="AW220" s="3"/>
      <c r="AX220" s="3"/>
      <c r="AY220" s="3">
        <v>2</v>
      </c>
    </row>
    <row r="221" spans="5:51" x14ac:dyDescent="0.25">
      <c r="E221">
        <f>VLOOKUP(G221,length!A218:P4942,16,0)</f>
        <v>346</v>
      </c>
      <c r="F221" t="str">
        <f>VLOOKUP($G221,taxonomy!$1:$4528,7,0)</f>
        <v>Bacteria</v>
      </c>
      <c r="G221" s="2" t="s">
        <v>449</v>
      </c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>
        <v>1</v>
      </c>
      <c r="AM221" s="3"/>
      <c r="AN221" s="3"/>
      <c r="AO221" s="3"/>
      <c r="AP221" s="3"/>
      <c r="AQ221" s="3"/>
      <c r="AR221" s="3"/>
      <c r="AS221" s="3">
        <v>1</v>
      </c>
      <c r="AT221" s="3"/>
      <c r="AU221" s="3"/>
      <c r="AV221" s="3"/>
      <c r="AW221" s="3"/>
      <c r="AX221" s="3"/>
      <c r="AY221" s="3">
        <v>2</v>
      </c>
    </row>
    <row r="222" spans="5:51" x14ac:dyDescent="0.25">
      <c r="E222">
        <f>VLOOKUP(G222,length!A219:P4943,16,0)</f>
        <v>344</v>
      </c>
      <c r="F222" t="e">
        <f>VLOOKUP($G222,taxonomy!$1:$4528,7,0)</f>
        <v>#N/A</v>
      </c>
      <c r="G222" s="2" t="s">
        <v>451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>
        <v>1</v>
      </c>
      <c r="AM222" s="3"/>
      <c r="AN222" s="3"/>
      <c r="AO222" s="3"/>
      <c r="AP222" s="3"/>
      <c r="AQ222" s="3"/>
      <c r="AR222" s="3"/>
      <c r="AS222" s="3">
        <v>1</v>
      </c>
      <c r="AT222" s="3"/>
      <c r="AU222" s="3"/>
      <c r="AV222" s="3"/>
      <c r="AW222" s="3"/>
      <c r="AX222" s="3"/>
      <c r="AY222" s="3">
        <v>2</v>
      </c>
    </row>
    <row r="223" spans="5:51" x14ac:dyDescent="0.25">
      <c r="E223">
        <f>VLOOKUP(G223,length!A220:P4944,16,0)</f>
        <v>337</v>
      </c>
      <c r="F223" t="e">
        <f>VLOOKUP($G223,taxonomy!$1:$4528,7,0)</f>
        <v>#N/A</v>
      </c>
      <c r="G223" s="2" t="s">
        <v>453</v>
      </c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>
        <v>1</v>
      </c>
      <c r="AM223" s="3"/>
      <c r="AN223" s="3"/>
      <c r="AO223" s="3"/>
      <c r="AP223" s="3"/>
      <c r="AQ223" s="3"/>
      <c r="AR223" s="3"/>
      <c r="AS223" s="3">
        <v>1</v>
      </c>
      <c r="AT223" s="3"/>
      <c r="AU223" s="3"/>
      <c r="AV223" s="3"/>
      <c r="AW223" s="3"/>
      <c r="AX223" s="3"/>
      <c r="AY223" s="3">
        <v>2</v>
      </c>
    </row>
    <row r="224" spans="5:51" x14ac:dyDescent="0.25">
      <c r="E224">
        <f>VLOOKUP(G224,length!A221:P4945,16,0)</f>
        <v>97</v>
      </c>
      <c r="F224" t="str">
        <f>VLOOKUP($G224,taxonomy!$1:$4528,7,0)</f>
        <v>Bacteria</v>
      </c>
      <c r="G224" s="2" t="s">
        <v>455</v>
      </c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>
        <v>1</v>
      </c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>
        <v>1</v>
      </c>
    </row>
    <row r="225" spans="4:51" x14ac:dyDescent="0.25">
      <c r="E225">
        <f>VLOOKUP(G225,length!A222:P4946,16,0)</f>
        <v>254</v>
      </c>
      <c r="F225" t="str">
        <f>VLOOKUP($G225,taxonomy!$1:$4528,7,0)</f>
        <v>Bacteria</v>
      </c>
      <c r="G225" s="2" t="s">
        <v>457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>
        <v>1</v>
      </c>
      <c r="AM225" s="3"/>
      <c r="AN225" s="3"/>
      <c r="AO225" s="3"/>
      <c r="AP225" s="3"/>
      <c r="AQ225" s="3"/>
      <c r="AR225" s="3"/>
      <c r="AS225" s="3">
        <v>1</v>
      </c>
      <c r="AT225" s="3"/>
      <c r="AU225" s="3"/>
      <c r="AV225" s="3"/>
      <c r="AW225" s="3"/>
      <c r="AX225" s="3"/>
      <c r="AY225" s="3">
        <v>2</v>
      </c>
    </row>
    <row r="226" spans="4:51" x14ac:dyDescent="0.25">
      <c r="E226">
        <f>VLOOKUP(G226,length!A223:P4947,16,0)</f>
        <v>346</v>
      </c>
      <c r="F226" t="str">
        <f>VLOOKUP($G226,taxonomy!$1:$4528,7,0)</f>
        <v>Bacteria</v>
      </c>
      <c r="G226" s="2" t="s">
        <v>459</v>
      </c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>
        <v>1</v>
      </c>
      <c r="AM226" s="3"/>
      <c r="AN226" s="3"/>
      <c r="AO226" s="3"/>
      <c r="AP226" s="3"/>
      <c r="AQ226" s="3"/>
      <c r="AR226" s="3"/>
      <c r="AS226" s="3">
        <v>1</v>
      </c>
      <c r="AT226" s="3"/>
      <c r="AU226" s="3"/>
      <c r="AV226" s="3"/>
      <c r="AW226" s="3"/>
      <c r="AX226" s="3"/>
      <c r="AY226" s="3">
        <v>2</v>
      </c>
    </row>
    <row r="227" spans="4:51" x14ac:dyDescent="0.25">
      <c r="E227">
        <f>VLOOKUP(G227,length!A224:P4948,16,0)</f>
        <v>346</v>
      </c>
      <c r="F227" t="str">
        <f>VLOOKUP($G227,taxonomy!$1:$4528,7,0)</f>
        <v>Bacteria</v>
      </c>
      <c r="G227" s="2" t="s">
        <v>461</v>
      </c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>
        <v>1</v>
      </c>
      <c r="AM227" s="3"/>
      <c r="AN227" s="3"/>
      <c r="AO227" s="3"/>
      <c r="AP227" s="3"/>
      <c r="AQ227" s="3"/>
      <c r="AR227" s="3"/>
      <c r="AS227" s="3">
        <v>1</v>
      </c>
      <c r="AT227" s="3"/>
      <c r="AU227" s="3"/>
      <c r="AV227" s="3"/>
      <c r="AW227" s="3"/>
      <c r="AX227" s="3"/>
      <c r="AY227" s="3">
        <v>2</v>
      </c>
    </row>
    <row r="228" spans="4:51" x14ac:dyDescent="0.25">
      <c r="E228">
        <f>VLOOKUP(G228,length!A225:P4949,16,0)</f>
        <v>346</v>
      </c>
      <c r="F228" t="str">
        <f>VLOOKUP($G228,taxonomy!$1:$4528,7,0)</f>
        <v>Bacteria</v>
      </c>
      <c r="G228" s="2" t="s">
        <v>463</v>
      </c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>
        <v>1</v>
      </c>
      <c r="AM228" s="3"/>
      <c r="AN228" s="3"/>
      <c r="AO228" s="3"/>
      <c r="AP228" s="3"/>
      <c r="AQ228" s="3"/>
      <c r="AR228" s="3"/>
      <c r="AS228" s="3">
        <v>1</v>
      </c>
      <c r="AT228" s="3"/>
      <c r="AU228" s="3"/>
      <c r="AV228" s="3"/>
      <c r="AW228" s="3"/>
      <c r="AX228" s="3"/>
      <c r="AY228" s="3">
        <v>2</v>
      </c>
    </row>
    <row r="229" spans="4:51" x14ac:dyDescent="0.25">
      <c r="E229">
        <f>VLOOKUP(G229,length!A226:P4950,16,0)</f>
        <v>346</v>
      </c>
      <c r="F229" t="str">
        <f>VLOOKUP($G229,taxonomy!$1:$4528,7,0)</f>
        <v>Bacteria</v>
      </c>
      <c r="G229" s="2" t="s">
        <v>465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>
        <v>1</v>
      </c>
      <c r="AM229" s="3"/>
      <c r="AN229" s="3"/>
      <c r="AO229" s="3"/>
      <c r="AP229" s="3"/>
      <c r="AQ229" s="3"/>
      <c r="AR229" s="3"/>
      <c r="AS229" s="3">
        <v>1</v>
      </c>
      <c r="AT229" s="3"/>
      <c r="AU229" s="3"/>
      <c r="AV229" s="3"/>
      <c r="AW229" s="3"/>
      <c r="AX229" s="3"/>
      <c r="AY229" s="3">
        <v>2</v>
      </c>
    </row>
    <row r="230" spans="4:51" x14ac:dyDescent="0.25">
      <c r="E230">
        <f>VLOOKUP(G230,length!A227:P4951,16,0)</f>
        <v>346</v>
      </c>
      <c r="F230" t="str">
        <f>VLOOKUP($G230,taxonomy!$1:$4528,7,0)</f>
        <v>Bacteria</v>
      </c>
      <c r="G230" s="2" t="s">
        <v>467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>
        <v>1</v>
      </c>
      <c r="AM230" s="3"/>
      <c r="AN230" s="3"/>
      <c r="AO230" s="3"/>
      <c r="AP230" s="3"/>
      <c r="AQ230" s="3"/>
      <c r="AR230" s="3"/>
      <c r="AS230" s="3">
        <v>1</v>
      </c>
      <c r="AT230" s="3"/>
      <c r="AU230" s="3"/>
      <c r="AV230" s="3"/>
      <c r="AW230" s="3"/>
      <c r="AX230" s="3"/>
      <c r="AY230" s="3">
        <v>2</v>
      </c>
    </row>
    <row r="231" spans="4:51" x14ac:dyDescent="0.25">
      <c r="E231">
        <f>VLOOKUP(G231,length!A228:P4952,16,0)</f>
        <v>149</v>
      </c>
      <c r="F231" t="str">
        <f>VLOOKUP($G231,taxonomy!$1:$4528,7,0)</f>
        <v>Bacteria</v>
      </c>
      <c r="G231" s="2" t="s">
        <v>469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>
        <v>1</v>
      </c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>
        <v>1</v>
      </c>
    </row>
    <row r="232" spans="4:51" x14ac:dyDescent="0.25">
      <c r="E232">
        <f>VLOOKUP(G232,length!A229:P4953,16,0)</f>
        <v>195</v>
      </c>
      <c r="F232" t="str">
        <f>VLOOKUP($G232,taxonomy!$1:$4528,7,0)</f>
        <v>Bacteria</v>
      </c>
      <c r="G232" s="2" t="s">
        <v>471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>
        <v>1</v>
      </c>
      <c r="AM232" s="3"/>
      <c r="AN232" s="3"/>
      <c r="AO232" s="3"/>
      <c r="AP232" s="3"/>
      <c r="AQ232" s="3"/>
      <c r="AR232" s="3"/>
      <c r="AS232" s="3">
        <v>1</v>
      </c>
      <c r="AT232" s="3"/>
      <c r="AU232" s="3"/>
      <c r="AV232" s="3"/>
      <c r="AW232" s="3"/>
      <c r="AX232" s="3"/>
      <c r="AY232" s="3">
        <v>2</v>
      </c>
    </row>
    <row r="233" spans="4:51" x14ac:dyDescent="0.25">
      <c r="E233">
        <f>VLOOKUP(G233,length!A230:P4954,16,0)</f>
        <v>339</v>
      </c>
      <c r="F233" t="str">
        <f>VLOOKUP($G233,taxonomy!$1:$4528,7,0)</f>
        <v>Bacteria</v>
      </c>
      <c r="G233" s="2" t="s">
        <v>473</v>
      </c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>
        <v>1</v>
      </c>
      <c r="AM233" s="3"/>
      <c r="AN233" s="3"/>
      <c r="AO233" s="3"/>
      <c r="AP233" s="3"/>
      <c r="AQ233" s="3"/>
      <c r="AR233" s="3"/>
      <c r="AS233" s="3">
        <v>1</v>
      </c>
      <c r="AT233" s="3"/>
      <c r="AU233" s="3"/>
      <c r="AV233" s="3"/>
      <c r="AW233" s="3"/>
      <c r="AX233" s="3"/>
      <c r="AY233" s="3">
        <v>2</v>
      </c>
    </row>
    <row r="234" spans="4:51" x14ac:dyDescent="0.25">
      <c r="E234">
        <f>VLOOKUP(G234,length!A231:P4955,16,0)</f>
        <v>101</v>
      </c>
      <c r="F234" t="str">
        <f>VLOOKUP($G234,taxonomy!$1:$4528,7,0)</f>
        <v>Bacteria</v>
      </c>
      <c r="G234" s="2" t="s">
        <v>475</v>
      </c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>
        <v>2</v>
      </c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>
        <v>2</v>
      </c>
    </row>
    <row r="235" spans="4:51" x14ac:dyDescent="0.25">
      <c r="E235">
        <f>VLOOKUP(G235,length!A232:P4956,16,0)</f>
        <v>348</v>
      </c>
      <c r="F235" t="e">
        <f>VLOOKUP($G235,taxonomy!$1:$4528,7,0)</f>
        <v>#N/A</v>
      </c>
      <c r="G235" s="2" t="s">
        <v>477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>
        <v>1</v>
      </c>
      <c r="AM235" s="3"/>
      <c r="AN235" s="3"/>
      <c r="AO235" s="3"/>
      <c r="AP235" s="3"/>
      <c r="AQ235" s="3"/>
      <c r="AR235" s="3"/>
      <c r="AS235" s="3">
        <v>1</v>
      </c>
      <c r="AT235" s="3"/>
      <c r="AU235" s="3"/>
      <c r="AV235" s="3"/>
      <c r="AW235" s="3"/>
      <c r="AX235" s="3"/>
      <c r="AY235" s="3">
        <v>2</v>
      </c>
    </row>
    <row r="236" spans="4:51" x14ac:dyDescent="0.25">
      <c r="D236" t="s">
        <v>17834</v>
      </c>
      <c r="E236">
        <f>VLOOKUP(G236,length!A233:P4957,16,0)</f>
        <v>347</v>
      </c>
      <c r="F236" t="str">
        <f>VLOOKUP($G236,taxonomy!$1:$4528,7,0)</f>
        <v>Eukaryota</v>
      </c>
      <c r="G236" s="2" t="s">
        <v>479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>
        <v>1</v>
      </c>
      <c r="AM236" s="3"/>
      <c r="AN236" s="3"/>
      <c r="AO236" s="3"/>
      <c r="AP236" s="3"/>
      <c r="AQ236" s="3"/>
      <c r="AR236" s="3"/>
      <c r="AS236" s="3">
        <v>1</v>
      </c>
      <c r="AT236" s="3"/>
      <c r="AU236" s="3"/>
      <c r="AV236" s="3"/>
      <c r="AW236" s="3"/>
      <c r="AX236" s="3"/>
      <c r="AY236" s="3">
        <v>2</v>
      </c>
    </row>
    <row r="237" spans="4:51" x14ac:dyDescent="0.25">
      <c r="E237">
        <f>VLOOKUP(G237,length!A234:P4958,16,0)</f>
        <v>346</v>
      </c>
      <c r="F237" t="str">
        <f>VLOOKUP($G237,taxonomy!$1:$4528,7,0)</f>
        <v>Eukaryota</v>
      </c>
      <c r="G237" s="2" t="s">
        <v>481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>
        <v>1</v>
      </c>
      <c r="AM237" s="3"/>
      <c r="AN237" s="3"/>
      <c r="AO237" s="3"/>
      <c r="AP237" s="3"/>
      <c r="AQ237" s="3"/>
      <c r="AR237" s="3"/>
      <c r="AS237" s="3">
        <v>1</v>
      </c>
      <c r="AT237" s="3"/>
      <c r="AU237" s="3"/>
      <c r="AV237" s="3"/>
      <c r="AW237" s="3"/>
      <c r="AX237" s="3"/>
      <c r="AY237" s="3">
        <v>2</v>
      </c>
    </row>
    <row r="238" spans="4:51" x14ac:dyDescent="0.25">
      <c r="E238">
        <f>VLOOKUP(G238,length!A235:P4959,16,0)</f>
        <v>346</v>
      </c>
      <c r="F238" t="str">
        <f>VLOOKUP($G238,taxonomy!$1:$4528,7,0)</f>
        <v>Bacteria</v>
      </c>
      <c r="G238" s="2" t="s">
        <v>483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>
        <v>1</v>
      </c>
      <c r="AM238" s="3"/>
      <c r="AN238" s="3"/>
      <c r="AO238" s="3"/>
      <c r="AP238" s="3"/>
      <c r="AQ238" s="3"/>
      <c r="AR238" s="3"/>
      <c r="AS238" s="3">
        <v>1</v>
      </c>
      <c r="AT238" s="3"/>
      <c r="AU238" s="3"/>
      <c r="AV238" s="3"/>
      <c r="AW238" s="3"/>
      <c r="AX238" s="3"/>
      <c r="AY238" s="3">
        <v>2</v>
      </c>
    </row>
    <row r="239" spans="4:51" x14ac:dyDescent="0.25">
      <c r="E239">
        <f>VLOOKUP(G239,length!A236:P4960,16,0)</f>
        <v>346</v>
      </c>
      <c r="F239" t="str">
        <f>VLOOKUP($G239,taxonomy!$1:$4528,7,0)</f>
        <v>Bacteria</v>
      </c>
      <c r="G239" s="2" t="s">
        <v>485</v>
      </c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>
        <v>1</v>
      </c>
      <c r="AM239" s="3"/>
      <c r="AN239" s="3"/>
      <c r="AO239" s="3"/>
      <c r="AP239" s="3"/>
      <c r="AQ239" s="3"/>
      <c r="AR239" s="3"/>
      <c r="AS239" s="3">
        <v>1</v>
      </c>
      <c r="AT239" s="3"/>
      <c r="AU239" s="3"/>
      <c r="AV239" s="3"/>
      <c r="AW239" s="3"/>
      <c r="AX239" s="3"/>
      <c r="AY239" s="3">
        <v>2</v>
      </c>
    </row>
    <row r="240" spans="4:51" x14ac:dyDescent="0.25">
      <c r="E240">
        <f>VLOOKUP(G240,length!A237:P4961,16,0)</f>
        <v>344</v>
      </c>
      <c r="F240" t="str">
        <f>VLOOKUP($G240,taxonomy!$1:$4528,7,0)</f>
        <v>Bacteria</v>
      </c>
      <c r="G240" s="2" t="s">
        <v>487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>
        <v>1</v>
      </c>
      <c r="AM240" s="3"/>
      <c r="AN240" s="3"/>
      <c r="AO240" s="3"/>
      <c r="AP240" s="3"/>
      <c r="AQ240" s="3"/>
      <c r="AR240" s="3"/>
      <c r="AS240" s="3">
        <v>1</v>
      </c>
      <c r="AT240" s="3"/>
      <c r="AU240" s="3"/>
      <c r="AV240" s="3"/>
      <c r="AW240" s="3"/>
      <c r="AX240" s="3"/>
      <c r="AY240" s="3">
        <v>2</v>
      </c>
    </row>
    <row r="241" spans="5:51" x14ac:dyDescent="0.25">
      <c r="E241">
        <f>VLOOKUP(G241,length!A238:P4962,16,0)</f>
        <v>346</v>
      </c>
      <c r="F241" t="str">
        <f>VLOOKUP($G241,taxonomy!$1:$4528,7,0)</f>
        <v>Bacteria</v>
      </c>
      <c r="G241" s="2" t="s">
        <v>489</v>
      </c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>
        <v>1</v>
      </c>
      <c r="AM241" s="3"/>
      <c r="AN241" s="3"/>
      <c r="AO241" s="3"/>
      <c r="AP241" s="3"/>
      <c r="AQ241" s="3"/>
      <c r="AR241" s="3"/>
      <c r="AS241" s="3">
        <v>1</v>
      </c>
      <c r="AT241" s="3"/>
      <c r="AU241" s="3"/>
      <c r="AV241" s="3"/>
      <c r="AW241" s="3"/>
      <c r="AX241" s="3"/>
      <c r="AY241" s="3">
        <v>2</v>
      </c>
    </row>
    <row r="242" spans="5:51" x14ac:dyDescent="0.25">
      <c r="E242">
        <f>VLOOKUP(G242,length!A239:P4963,16,0)</f>
        <v>92</v>
      </c>
      <c r="F242" t="str">
        <f>VLOOKUP($G242,taxonomy!$1:$4528,7,0)</f>
        <v>Bacteria</v>
      </c>
      <c r="G242" s="2" t="s">
        <v>491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>
        <v>2</v>
      </c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>
        <v>2</v>
      </c>
    </row>
    <row r="243" spans="5:51" x14ac:dyDescent="0.25">
      <c r="E243">
        <f>VLOOKUP(G243,length!A240:P4964,16,0)</f>
        <v>341</v>
      </c>
      <c r="F243" t="str">
        <f>VLOOKUP($G243,taxonomy!$1:$4528,7,0)</f>
        <v>Bacteria</v>
      </c>
      <c r="G243" s="2" t="s">
        <v>493</v>
      </c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>
        <v>1</v>
      </c>
      <c r="AM243" s="3"/>
      <c r="AN243" s="3"/>
      <c r="AO243" s="3"/>
      <c r="AP243" s="3"/>
      <c r="AQ243" s="3"/>
      <c r="AR243" s="3"/>
      <c r="AS243" s="3">
        <v>1</v>
      </c>
      <c r="AT243" s="3"/>
      <c r="AU243" s="3"/>
      <c r="AV243" s="3"/>
      <c r="AW243" s="3"/>
      <c r="AX243" s="3"/>
      <c r="AY243" s="3">
        <v>2</v>
      </c>
    </row>
    <row r="244" spans="5:51" x14ac:dyDescent="0.25">
      <c r="E244">
        <f>VLOOKUP(G244,length!A241:P4965,16,0)</f>
        <v>345</v>
      </c>
      <c r="F244" t="str">
        <f>VLOOKUP($G244,taxonomy!$1:$4528,7,0)</f>
        <v>Bacteria</v>
      </c>
      <c r="G244" s="2" t="s">
        <v>495</v>
      </c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>
        <v>1</v>
      </c>
      <c r="AM244" s="3"/>
      <c r="AN244" s="3"/>
      <c r="AO244" s="3"/>
      <c r="AP244" s="3"/>
      <c r="AQ244" s="3"/>
      <c r="AR244" s="3"/>
      <c r="AS244" s="3">
        <v>1</v>
      </c>
      <c r="AT244" s="3"/>
      <c r="AU244" s="3"/>
      <c r="AV244" s="3"/>
      <c r="AW244" s="3"/>
      <c r="AX244" s="3"/>
      <c r="AY244" s="3">
        <v>2</v>
      </c>
    </row>
    <row r="245" spans="5:51" x14ac:dyDescent="0.25">
      <c r="E245">
        <f>VLOOKUP(G245,length!A242:P4966,16,0)</f>
        <v>346</v>
      </c>
      <c r="F245" t="str">
        <f>VLOOKUP($G245,taxonomy!$1:$4528,7,0)</f>
        <v>Bacteria</v>
      </c>
      <c r="G245" s="2" t="s">
        <v>497</v>
      </c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>
        <v>1</v>
      </c>
      <c r="AM245" s="3"/>
      <c r="AN245" s="3"/>
      <c r="AO245" s="3"/>
      <c r="AP245" s="3"/>
      <c r="AQ245" s="3"/>
      <c r="AR245" s="3"/>
      <c r="AS245" s="3">
        <v>1</v>
      </c>
      <c r="AT245" s="3"/>
      <c r="AU245" s="3"/>
      <c r="AV245" s="3"/>
      <c r="AW245" s="3"/>
      <c r="AX245" s="3"/>
      <c r="AY245" s="3">
        <v>2</v>
      </c>
    </row>
    <row r="246" spans="5:51" x14ac:dyDescent="0.25">
      <c r="E246">
        <f>VLOOKUP(G246,length!A243:P4967,16,0)</f>
        <v>342</v>
      </c>
      <c r="F246" t="str">
        <f>VLOOKUP($G246,taxonomy!$1:$4528,7,0)</f>
        <v>Bacteria</v>
      </c>
      <c r="G246" s="2" t="s">
        <v>499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>
        <v>1</v>
      </c>
      <c r="AM246" s="3"/>
      <c r="AN246" s="3"/>
      <c r="AO246" s="3"/>
      <c r="AP246" s="3"/>
      <c r="AQ246" s="3"/>
      <c r="AR246" s="3"/>
      <c r="AS246" s="3">
        <v>1</v>
      </c>
      <c r="AT246" s="3"/>
      <c r="AU246" s="3"/>
      <c r="AV246" s="3"/>
      <c r="AW246" s="3"/>
      <c r="AX246" s="3"/>
      <c r="AY246" s="3">
        <v>2</v>
      </c>
    </row>
    <row r="247" spans="5:51" x14ac:dyDescent="0.25">
      <c r="E247">
        <f>VLOOKUP(G247,length!A244:P4968,16,0)</f>
        <v>372</v>
      </c>
      <c r="F247" t="str">
        <f>VLOOKUP($G247,taxonomy!$1:$4528,7,0)</f>
        <v>Bacteria</v>
      </c>
      <c r="G247" s="2" t="s">
        <v>501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>
        <v>1</v>
      </c>
      <c r="AM247" s="3"/>
      <c r="AN247" s="3"/>
      <c r="AO247" s="3"/>
      <c r="AP247" s="3"/>
      <c r="AQ247" s="3"/>
      <c r="AR247" s="3"/>
      <c r="AS247" s="3">
        <v>1</v>
      </c>
      <c r="AT247" s="3"/>
      <c r="AU247" s="3"/>
      <c r="AV247" s="3"/>
      <c r="AW247" s="3"/>
      <c r="AX247" s="3"/>
      <c r="AY247" s="3">
        <v>2</v>
      </c>
    </row>
    <row r="248" spans="5:51" x14ac:dyDescent="0.25">
      <c r="E248">
        <f>VLOOKUP(G248,length!A245:P4969,16,0)</f>
        <v>346</v>
      </c>
      <c r="F248" t="str">
        <f>VLOOKUP($G248,taxonomy!$1:$4528,7,0)</f>
        <v>Bacteria</v>
      </c>
      <c r="G248" s="2" t="s">
        <v>503</v>
      </c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>
        <v>1</v>
      </c>
      <c r="AM248" s="3"/>
      <c r="AN248" s="3"/>
      <c r="AO248" s="3"/>
      <c r="AP248" s="3"/>
      <c r="AQ248" s="3"/>
      <c r="AR248" s="3"/>
      <c r="AS248" s="3">
        <v>1</v>
      </c>
      <c r="AT248" s="3"/>
      <c r="AU248" s="3"/>
      <c r="AV248" s="3"/>
      <c r="AW248" s="3"/>
      <c r="AX248" s="3"/>
      <c r="AY248" s="3">
        <v>2</v>
      </c>
    </row>
    <row r="249" spans="5:51" x14ac:dyDescent="0.25">
      <c r="E249">
        <f>VLOOKUP(G249,length!A246:P4970,16,0)</f>
        <v>341</v>
      </c>
      <c r="F249" t="str">
        <f>VLOOKUP($G249,taxonomy!$1:$4528,7,0)</f>
        <v>Bacteria</v>
      </c>
      <c r="G249" s="2" t="s">
        <v>505</v>
      </c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>
        <v>1</v>
      </c>
      <c r="AM249" s="3"/>
      <c r="AN249" s="3"/>
      <c r="AO249" s="3"/>
      <c r="AP249" s="3"/>
      <c r="AQ249" s="3"/>
      <c r="AR249" s="3"/>
      <c r="AS249" s="3">
        <v>1</v>
      </c>
      <c r="AT249" s="3"/>
      <c r="AU249" s="3"/>
      <c r="AV249" s="3"/>
      <c r="AW249" s="3"/>
      <c r="AX249" s="3"/>
      <c r="AY249" s="3">
        <v>2</v>
      </c>
    </row>
    <row r="250" spans="5:51" x14ac:dyDescent="0.25">
      <c r="E250">
        <f>VLOOKUP(G250,length!A247:P4971,16,0)</f>
        <v>144</v>
      </c>
      <c r="F250" t="str">
        <f>VLOOKUP($G250,taxonomy!$1:$4528,7,0)</f>
        <v>Bacteria</v>
      </c>
      <c r="G250" s="2" t="s">
        <v>507</v>
      </c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>
        <v>2</v>
      </c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>
        <v>2</v>
      </c>
    </row>
    <row r="251" spans="5:51" x14ac:dyDescent="0.25">
      <c r="E251">
        <f>VLOOKUP(G251,length!A248:P4972,16,0)</f>
        <v>372</v>
      </c>
      <c r="F251" t="str">
        <f>VLOOKUP($G251,taxonomy!$1:$4528,7,0)</f>
        <v>Bacteria</v>
      </c>
      <c r="G251" s="2" t="s">
        <v>509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>
        <v>1</v>
      </c>
      <c r="AM251" s="3"/>
      <c r="AN251" s="3"/>
      <c r="AO251" s="3"/>
      <c r="AP251" s="3"/>
      <c r="AQ251" s="3"/>
      <c r="AR251" s="3"/>
      <c r="AS251" s="3">
        <v>1</v>
      </c>
      <c r="AT251" s="3"/>
      <c r="AU251" s="3"/>
      <c r="AV251" s="3"/>
      <c r="AW251" s="3"/>
      <c r="AX251" s="3"/>
      <c r="AY251" s="3">
        <v>2</v>
      </c>
    </row>
    <row r="252" spans="5:51" x14ac:dyDescent="0.25">
      <c r="E252">
        <f>VLOOKUP(G252,length!A249:P4973,16,0)</f>
        <v>81</v>
      </c>
      <c r="F252" t="str">
        <f>VLOOKUP($G252,taxonomy!$1:$4528,7,0)</f>
        <v>Bacteria</v>
      </c>
      <c r="G252" s="2" t="s">
        <v>511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>
        <v>1</v>
      </c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>
        <v>1</v>
      </c>
    </row>
    <row r="253" spans="5:51" x14ac:dyDescent="0.25">
      <c r="E253">
        <f>VLOOKUP(G253,length!A250:P4974,16,0)</f>
        <v>300</v>
      </c>
      <c r="F253" t="str">
        <f>VLOOKUP($G253,taxonomy!$1:$4528,7,0)</f>
        <v>Bacteria</v>
      </c>
      <c r="G253" s="2" t="s">
        <v>513</v>
      </c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>
        <v>1</v>
      </c>
      <c r="AM253" s="3"/>
      <c r="AN253" s="3"/>
      <c r="AO253" s="3"/>
      <c r="AP253" s="3"/>
      <c r="AQ253" s="3"/>
      <c r="AR253" s="3"/>
      <c r="AS253" s="3">
        <v>1</v>
      </c>
      <c r="AT253" s="3"/>
      <c r="AU253" s="3"/>
      <c r="AV253" s="3"/>
      <c r="AW253" s="3"/>
      <c r="AX253" s="3"/>
      <c r="AY253" s="3">
        <v>2</v>
      </c>
    </row>
    <row r="254" spans="5:51" x14ac:dyDescent="0.25">
      <c r="E254">
        <f>VLOOKUP(G254,length!A251:P4975,16,0)</f>
        <v>344</v>
      </c>
      <c r="F254" t="str">
        <f>VLOOKUP($G254,taxonomy!$1:$4528,7,0)</f>
        <v>Bacteria</v>
      </c>
      <c r="G254" s="2" t="s">
        <v>515</v>
      </c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>
        <v>1</v>
      </c>
      <c r="AM254" s="3"/>
      <c r="AN254" s="3"/>
      <c r="AO254" s="3"/>
      <c r="AP254" s="3"/>
      <c r="AQ254" s="3"/>
      <c r="AR254" s="3"/>
      <c r="AS254" s="3">
        <v>1</v>
      </c>
      <c r="AT254" s="3"/>
      <c r="AU254" s="3"/>
      <c r="AV254" s="3"/>
      <c r="AW254" s="3"/>
      <c r="AX254" s="3"/>
      <c r="AY254" s="3">
        <v>2</v>
      </c>
    </row>
    <row r="255" spans="5:51" x14ac:dyDescent="0.25">
      <c r="E255">
        <f>VLOOKUP(G255,length!A252:P4976,16,0)</f>
        <v>346</v>
      </c>
      <c r="F255" t="str">
        <f>VLOOKUP($G255,taxonomy!$1:$4528,7,0)</f>
        <v>Bacteria</v>
      </c>
      <c r="G255" s="2" t="s">
        <v>517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>
        <v>1</v>
      </c>
      <c r="AM255" s="3"/>
      <c r="AN255" s="3"/>
      <c r="AO255" s="3"/>
      <c r="AP255" s="3"/>
      <c r="AQ255" s="3"/>
      <c r="AR255" s="3"/>
      <c r="AS255" s="3">
        <v>1</v>
      </c>
      <c r="AT255" s="3"/>
      <c r="AU255" s="3"/>
      <c r="AV255" s="3"/>
      <c r="AW255" s="3"/>
      <c r="AX255" s="3"/>
      <c r="AY255" s="3">
        <v>2</v>
      </c>
    </row>
    <row r="256" spans="5:51" x14ac:dyDescent="0.25">
      <c r="E256">
        <f>VLOOKUP(G256,length!A253:P4977,16,0)</f>
        <v>341</v>
      </c>
      <c r="F256" t="str">
        <f>VLOOKUP($G256,taxonomy!$1:$4528,7,0)</f>
        <v>Archaea</v>
      </c>
      <c r="G256" s="2" t="s">
        <v>519</v>
      </c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>
        <v>1</v>
      </c>
      <c r="AM256" s="3"/>
      <c r="AN256" s="3"/>
      <c r="AO256" s="3"/>
      <c r="AP256" s="3"/>
      <c r="AQ256" s="3"/>
      <c r="AR256" s="3"/>
      <c r="AS256" s="3">
        <v>1</v>
      </c>
      <c r="AT256" s="3"/>
      <c r="AU256" s="3"/>
      <c r="AV256" s="3"/>
      <c r="AW256" s="3"/>
      <c r="AX256" s="3"/>
      <c r="AY256" s="3">
        <v>2</v>
      </c>
    </row>
    <row r="257" spans="2:51" x14ac:dyDescent="0.25">
      <c r="E257">
        <f>VLOOKUP(G257,length!A254:P4978,16,0)</f>
        <v>338</v>
      </c>
      <c r="F257" t="str">
        <f>VLOOKUP($G257,taxonomy!$1:$4528,7,0)</f>
        <v>Bacteria</v>
      </c>
      <c r="G257" s="2" t="s">
        <v>521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>
        <v>1</v>
      </c>
      <c r="AM257" s="3"/>
      <c r="AN257" s="3"/>
      <c r="AO257" s="3"/>
      <c r="AP257" s="3"/>
      <c r="AQ257" s="3"/>
      <c r="AR257" s="3"/>
      <c r="AS257" s="3">
        <v>1</v>
      </c>
      <c r="AT257" s="3"/>
      <c r="AU257" s="3"/>
      <c r="AV257" s="3"/>
      <c r="AW257" s="3"/>
      <c r="AX257" s="3"/>
      <c r="AY257" s="3">
        <v>2</v>
      </c>
    </row>
    <row r="258" spans="2:51" x14ac:dyDescent="0.25">
      <c r="E258">
        <f>VLOOKUP(G258,length!A255:P4979,16,0)</f>
        <v>340</v>
      </c>
      <c r="F258" t="str">
        <f>VLOOKUP($G258,taxonomy!$1:$4528,7,0)</f>
        <v>Bacteria</v>
      </c>
      <c r="G258" s="2" t="s">
        <v>523</v>
      </c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>
        <v>1</v>
      </c>
      <c r="AM258" s="3"/>
      <c r="AN258" s="3"/>
      <c r="AO258" s="3"/>
      <c r="AP258" s="3"/>
      <c r="AQ258" s="3"/>
      <c r="AR258" s="3"/>
      <c r="AS258" s="3">
        <v>1</v>
      </c>
      <c r="AT258" s="3"/>
      <c r="AU258" s="3"/>
      <c r="AV258" s="3"/>
      <c r="AW258" s="3"/>
      <c r="AX258" s="3"/>
      <c r="AY258" s="3">
        <v>2</v>
      </c>
    </row>
    <row r="259" spans="2:51" x14ac:dyDescent="0.25">
      <c r="E259">
        <f>VLOOKUP(G259,length!A256:P4980,16,0)</f>
        <v>343</v>
      </c>
      <c r="F259" t="str">
        <f>VLOOKUP($G259,taxonomy!$1:$4528,7,0)</f>
        <v>Bacteria</v>
      </c>
      <c r="G259" s="2" t="s">
        <v>525</v>
      </c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>
        <v>1</v>
      </c>
      <c r="AM259" s="3">
        <v>1</v>
      </c>
      <c r="AN259" s="3"/>
      <c r="AO259" s="3"/>
      <c r="AP259" s="3"/>
      <c r="AQ259" s="3"/>
      <c r="AR259" s="3"/>
      <c r="AS259" s="3">
        <v>1</v>
      </c>
      <c r="AT259" s="3"/>
      <c r="AU259" s="3"/>
      <c r="AV259" s="3"/>
      <c r="AW259" s="3"/>
      <c r="AX259" s="3"/>
      <c r="AY259" s="3">
        <v>3</v>
      </c>
    </row>
    <row r="260" spans="2:51" x14ac:dyDescent="0.25">
      <c r="E260">
        <f>VLOOKUP(G260,length!A257:P4981,16,0)</f>
        <v>338</v>
      </c>
      <c r="F260" t="str">
        <f>VLOOKUP($G260,taxonomy!$1:$4528,7,0)</f>
        <v>Bacteria</v>
      </c>
      <c r="G260" s="2" t="s">
        <v>527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>
        <v>1</v>
      </c>
      <c r="AM260" s="3"/>
      <c r="AN260" s="3"/>
      <c r="AO260" s="3"/>
      <c r="AP260" s="3"/>
      <c r="AQ260" s="3"/>
      <c r="AR260" s="3"/>
      <c r="AS260" s="3">
        <v>1</v>
      </c>
      <c r="AT260" s="3"/>
      <c r="AU260" s="3"/>
      <c r="AV260" s="3"/>
      <c r="AW260" s="3"/>
      <c r="AX260" s="3"/>
      <c r="AY260" s="3">
        <v>2</v>
      </c>
    </row>
    <row r="261" spans="2:51" x14ac:dyDescent="0.25">
      <c r="E261">
        <f>VLOOKUP(G261,length!A258:P4982,16,0)</f>
        <v>347</v>
      </c>
      <c r="F261" t="str">
        <f>VLOOKUP($G261,taxonomy!$1:$4528,7,0)</f>
        <v>Bacteria</v>
      </c>
      <c r="G261" s="2" t="s">
        <v>529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>
        <v>1</v>
      </c>
      <c r="AM261" s="3"/>
      <c r="AN261" s="3"/>
      <c r="AO261" s="3"/>
      <c r="AP261" s="3"/>
      <c r="AQ261" s="3"/>
      <c r="AR261" s="3"/>
      <c r="AS261" s="3">
        <v>1</v>
      </c>
      <c r="AT261" s="3"/>
      <c r="AU261" s="3"/>
      <c r="AV261" s="3"/>
      <c r="AW261" s="3"/>
      <c r="AX261" s="3"/>
      <c r="AY261" s="3">
        <v>2</v>
      </c>
    </row>
    <row r="262" spans="2:51" x14ac:dyDescent="0.25">
      <c r="E262">
        <f>VLOOKUP(G262,length!A259:P4983,16,0)</f>
        <v>347</v>
      </c>
      <c r="F262" t="str">
        <f>VLOOKUP($G262,taxonomy!$1:$4528,7,0)</f>
        <v>Bacteria</v>
      </c>
      <c r="G262" s="2" t="s">
        <v>531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>
        <v>1</v>
      </c>
      <c r="AM262" s="3"/>
      <c r="AN262" s="3"/>
      <c r="AO262" s="3"/>
      <c r="AP262" s="3"/>
      <c r="AQ262" s="3"/>
      <c r="AR262" s="3"/>
      <c r="AS262" s="3">
        <v>1</v>
      </c>
      <c r="AT262" s="3"/>
      <c r="AU262" s="3"/>
      <c r="AV262" s="3"/>
      <c r="AW262" s="3"/>
      <c r="AX262" s="3"/>
      <c r="AY262" s="3">
        <v>2</v>
      </c>
    </row>
    <row r="263" spans="2:51" x14ac:dyDescent="0.25">
      <c r="E263">
        <f>VLOOKUP(G263,length!A260:P4984,16,0)</f>
        <v>322</v>
      </c>
      <c r="F263" t="str">
        <f>VLOOKUP($G263,taxonomy!$1:$4528,7,0)</f>
        <v>Archaea</v>
      </c>
      <c r="G263" s="2" t="s">
        <v>533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>
        <v>1</v>
      </c>
      <c r="AM263" s="3"/>
      <c r="AN263" s="3"/>
      <c r="AO263" s="3"/>
      <c r="AP263" s="3"/>
      <c r="AQ263" s="3"/>
      <c r="AR263" s="3"/>
      <c r="AS263" s="3">
        <v>1</v>
      </c>
      <c r="AT263" s="3"/>
      <c r="AU263" s="3"/>
      <c r="AV263" s="3"/>
      <c r="AW263" s="3"/>
      <c r="AX263" s="3"/>
      <c r="AY263" s="3">
        <v>2</v>
      </c>
    </row>
    <row r="264" spans="2:51" x14ac:dyDescent="0.25">
      <c r="E264">
        <f>VLOOKUP(G264,length!A261:P4985,16,0)</f>
        <v>339</v>
      </c>
      <c r="F264" t="str">
        <f>VLOOKUP($G264,taxonomy!$1:$4528,7,0)</f>
        <v>Bacteria</v>
      </c>
      <c r="G264" s="2" t="s">
        <v>535</v>
      </c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>
        <v>1</v>
      </c>
      <c r="AM264" s="3"/>
      <c r="AN264" s="3"/>
      <c r="AO264" s="3"/>
      <c r="AP264" s="3"/>
      <c r="AQ264" s="3"/>
      <c r="AR264" s="3"/>
      <c r="AS264" s="3">
        <v>1</v>
      </c>
      <c r="AT264" s="3"/>
      <c r="AU264" s="3"/>
      <c r="AV264" s="3"/>
      <c r="AW264" s="3"/>
      <c r="AX264" s="3"/>
      <c r="AY264" s="3">
        <v>2</v>
      </c>
    </row>
    <row r="265" spans="2:51" x14ac:dyDescent="0.25">
      <c r="E265">
        <f>VLOOKUP(G265,length!A262:P4986,16,0)</f>
        <v>339</v>
      </c>
      <c r="F265" t="str">
        <f>VLOOKUP($G265,taxonomy!$1:$4528,7,0)</f>
        <v>Bacteria</v>
      </c>
      <c r="G265" s="2" t="s">
        <v>537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>
        <v>1</v>
      </c>
      <c r="AM265" s="3"/>
      <c r="AN265" s="3"/>
      <c r="AO265" s="3"/>
      <c r="AP265" s="3"/>
      <c r="AQ265" s="3"/>
      <c r="AR265" s="3"/>
      <c r="AS265" s="3">
        <v>1</v>
      </c>
      <c r="AT265" s="3"/>
      <c r="AU265" s="3"/>
      <c r="AV265" s="3"/>
      <c r="AW265" s="3"/>
      <c r="AX265" s="3"/>
      <c r="AY265" s="3">
        <v>2</v>
      </c>
    </row>
    <row r="266" spans="2:51" x14ac:dyDescent="0.25">
      <c r="E266">
        <f>VLOOKUP(G266,length!A263:P4987,16,0)</f>
        <v>88</v>
      </c>
      <c r="F266" t="str">
        <f>VLOOKUP($G266,taxonomy!$1:$4528,7,0)</f>
        <v>Eukaryota</v>
      </c>
      <c r="G266" s="2" t="s">
        <v>539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>
        <v>1</v>
      </c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>
        <v>1</v>
      </c>
    </row>
    <row r="267" spans="2:51" x14ac:dyDescent="0.25">
      <c r="E267">
        <f>VLOOKUP(G267,length!A264:P4988,16,0)</f>
        <v>347</v>
      </c>
      <c r="F267" t="str">
        <f>VLOOKUP($G267,taxonomy!$1:$4528,7,0)</f>
        <v>Eukaryota</v>
      </c>
      <c r="G267" s="2" t="s">
        <v>541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>
        <v>1</v>
      </c>
      <c r="AM267" s="3"/>
      <c r="AN267" s="3"/>
      <c r="AO267" s="3"/>
      <c r="AP267" s="3"/>
      <c r="AQ267" s="3"/>
      <c r="AR267" s="3"/>
      <c r="AS267" s="3">
        <v>1</v>
      </c>
      <c r="AT267" s="3"/>
      <c r="AU267" s="3"/>
      <c r="AV267" s="3"/>
      <c r="AW267" s="3"/>
      <c r="AX267" s="3"/>
      <c r="AY267" s="3">
        <v>2</v>
      </c>
    </row>
    <row r="268" spans="2:51" x14ac:dyDescent="0.25">
      <c r="B268" t="s">
        <v>17834</v>
      </c>
      <c r="E268">
        <f>VLOOKUP(G268,length!A265:P4989,16,0)</f>
        <v>353</v>
      </c>
      <c r="F268" t="str">
        <f>VLOOKUP($G268,taxonomy!$1:$4528,7,0)</f>
        <v>Eukaryota</v>
      </c>
      <c r="G268" s="2" t="s">
        <v>543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>
        <v>1</v>
      </c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>
        <v>1</v>
      </c>
    </row>
    <row r="269" spans="2:51" x14ac:dyDescent="0.25">
      <c r="E269">
        <f>VLOOKUP(G269,length!A266:P4990,16,0)</f>
        <v>345</v>
      </c>
      <c r="F269" t="str">
        <f>VLOOKUP($G269,taxonomy!$1:$4528,7,0)</f>
        <v>Eukaryota</v>
      </c>
      <c r="G269" s="2" t="s">
        <v>545</v>
      </c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>
        <v>1</v>
      </c>
      <c r="AM269" s="3"/>
      <c r="AN269" s="3"/>
      <c r="AO269" s="3"/>
      <c r="AP269" s="3"/>
      <c r="AQ269" s="3"/>
      <c r="AR269" s="3"/>
      <c r="AS269" s="3">
        <v>1</v>
      </c>
      <c r="AT269" s="3"/>
      <c r="AU269" s="3"/>
      <c r="AV269" s="3"/>
      <c r="AW269" s="3"/>
      <c r="AX269" s="3"/>
      <c r="AY269" s="3">
        <v>2</v>
      </c>
    </row>
    <row r="270" spans="2:51" x14ac:dyDescent="0.25">
      <c r="E270">
        <f>VLOOKUP(G270,length!A267:P4991,16,0)</f>
        <v>47</v>
      </c>
      <c r="F270" t="str">
        <f>VLOOKUP($G270,taxonomy!$1:$4528,7,0)</f>
        <v>Eukaryota</v>
      </c>
      <c r="G270" s="2" t="s">
        <v>547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>
        <v>1</v>
      </c>
      <c r="AM270" s="3"/>
      <c r="AN270" s="3"/>
      <c r="AO270" s="3"/>
      <c r="AP270" s="3">
        <v>1</v>
      </c>
      <c r="AQ270" s="3"/>
      <c r="AR270" s="3"/>
      <c r="AS270" s="3"/>
      <c r="AT270" s="3"/>
      <c r="AU270" s="3"/>
      <c r="AV270" s="3"/>
      <c r="AW270" s="3"/>
      <c r="AX270" s="3"/>
      <c r="AY270" s="3">
        <v>2</v>
      </c>
    </row>
    <row r="271" spans="2:51" x14ac:dyDescent="0.25">
      <c r="E271">
        <f>VLOOKUP(G271,length!A268:P4992,16,0)</f>
        <v>337</v>
      </c>
      <c r="F271" t="str">
        <f>VLOOKUP($G271,taxonomy!$1:$4528,7,0)</f>
        <v>Eukaryota</v>
      </c>
      <c r="G271" s="2" t="s">
        <v>551</v>
      </c>
      <c r="H271" s="3">
        <v>1</v>
      </c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>
        <v>1</v>
      </c>
      <c r="AM271" s="3"/>
      <c r="AN271" s="3"/>
      <c r="AO271" s="3"/>
      <c r="AP271" s="3"/>
      <c r="AQ271" s="3"/>
      <c r="AR271" s="3"/>
      <c r="AS271" s="3">
        <v>1</v>
      </c>
      <c r="AT271" s="3"/>
      <c r="AU271" s="3"/>
      <c r="AV271" s="3"/>
      <c r="AW271" s="3"/>
      <c r="AX271" s="3"/>
      <c r="AY271" s="3">
        <v>3</v>
      </c>
    </row>
    <row r="272" spans="2:51" x14ac:dyDescent="0.25">
      <c r="E272">
        <f>VLOOKUP(G272,length!A269:P4993,16,0)</f>
        <v>340</v>
      </c>
      <c r="F272" t="str">
        <f>VLOOKUP($G272,taxonomy!$1:$4528,7,0)</f>
        <v>Bacteria</v>
      </c>
      <c r="G272" s="2" t="s">
        <v>554</v>
      </c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>
        <v>1</v>
      </c>
      <c r="AM272" s="3"/>
      <c r="AN272" s="3"/>
      <c r="AO272" s="3"/>
      <c r="AP272" s="3"/>
      <c r="AQ272" s="3"/>
      <c r="AR272" s="3"/>
      <c r="AS272" s="3">
        <v>1</v>
      </c>
      <c r="AT272" s="3"/>
      <c r="AU272" s="3"/>
      <c r="AV272" s="3"/>
      <c r="AW272" s="3"/>
      <c r="AX272" s="3"/>
      <c r="AY272" s="3">
        <v>2</v>
      </c>
    </row>
    <row r="273" spans="5:51" x14ac:dyDescent="0.25">
      <c r="E273">
        <f>VLOOKUP(G273,length!A270:P4994,16,0)</f>
        <v>347</v>
      </c>
      <c r="F273" t="str">
        <f>VLOOKUP($G273,taxonomy!$1:$4528,7,0)</f>
        <v>Bacteria</v>
      </c>
      <c r="G273" s="2" t="s">
        <v>556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>
        <v>1</v>
      </c>
      <c r="AM273" s="3"/>
      <c r="AN273" s="3"/>
      <c r="AO273" s="3"/>
      <c r="AP273" s="3"/>
      <c r="AQ273" s="3"/>
      <c r="AR273" s="3"/>
      <c r="AS273" s="3">
        <v>1</v>
      </c>
      <c r="AT273" s="3"/>
      <c r="AU273" s="3"/>
      <c r="AV273" s="3"/>
      <c r="AW273" s="3"/>
      <c r="AX273" s="3"/>
      <c r="AY273" s="3">
        <v>2</v>
      </c>
    </row>
    <row r="274" spans="5:51" x14ac:dyDescent="0.25">
      <c r="E274">
        <f>VLOOKUP(G274,length!A271:P4995,16,0)</f>
        <v>342</v>
      </c>
      <c r="F274" t="str">
        <f>VLOOKUP($G274,taxonomy!$1:$4528,7,0)</f>
        <v>Bacteria</v>
      </c>
      <c r="G274" s="2" t="s">
        <v>558</v>
      </c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>
        <v>1</v>
      </c>
      <c r="AM274" s="3">
        <v>1</v>
      </c>
      <c r="AN274" s="3"/>
      <c r="AO274" s="3"/>
      <c r="AP274" s="3"/>
      <c r="AQ274" s="3"/>
      <c r="AR274" s="3"/>
      <c r="AS274" s="3">
        <v>1</v>
      </c>
      <c r="AT274" s="3"/>
      <c r="AU274" s="3"/>
      <c r="AV274" s="3"/>
      <c r="AW274" s="3"/>
      <c r="AX274" s="3"/>
      <c r="AY274" s="3">
        <v>3</v>
      </c>
    </row>
    <row r="275" spans="5:51" x14ac:dyDescent="0.25">
      <c r="E275">
        <f>VLOOKUP(G275,length!A272:P4996,16,0)</f>
        <v>354</v>
      </c>
      <c r="F275" t="str">
        <f>VLOOKUP($G275,taxonomy!$1:$4528,7,0)</f>
        <v>Eukaryota</v>
      </c>
      <c r="G275" s="2" t="s">
        <v>560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>
        <v>1</v>
      </c>
      <c r="AM275" s="3"/>
      <c r="AN275" s="3"/>
      <c r="AO275" s="3"/>
      <c r="AP275" s="3"/>
      <c r="AQ275" s="3"/>
      <c r="AR275" s="3"/>
      <c r="AS275" s="3">
        <v>1</v>
      </c>
      <c r="AT275" s="3"/>
      <c r="AU275" s="3"/>
      <c r="AV275" s="3"/>
      <c r="AW275" s="3"/>
      <c r="AX275" s="3"/>
      <c r="AY275" s="3">
        <v>2</v>
      </c>
    </row>
    <row r="276" spans="5:51" x14ac:dyDescent="0.25">
      <c r="E276">
        <f>VLOOKUP(G276,length!A273:P4997,16,0)</f>
        <v>348</v>
      </c>
      <c r="F276" t="str">
        <f>VLOOKUP($G276,taxonomy!$1:$4528,7,0)</f>
        <v>Eukaryota</v>
      </c>
      <c r="G276" s="2" t="s">
        <v>562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>
        <v>1</v>
      </c>
      <c r="AM276" s="3"/>
      <c r="AN276" s="3"/>
      <c r="AO276" s="3"/>
      <c r="AP276" s="3"/>
      <c r="AQ276" s="3"/>
      <c r="AR276" s="3"/>
      <c r="AS276" s="3">
        <v>1</v>
      </c>
      <c r="AT276" s="3"/>
      <c r="AU276" s="3"/>
      <c r="AV276" s="3"/>
      <c r="AW276" s="3"/>
      <c r="AX276" s="3"/>
      <c r="AY276" s="3">
        <v>2</v>
      </c>
    </row>
    <row r="277" spans="5:51" x14ac:dyDescent="0.25">
      <c r="E277">
        <f>VLOOKUP(G277,length!A274:P4998,16,0)</f>
        <v>348</v>
      </c>
      <c r="F277" t="str">
        <f>VLOOKUP($G277,taxonomy!$1:$4528,7,0)</f>
        <v>Eukaryota</v>
      </c>
      <c r="G277" s="2" t="s">
        <v>564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>
        <v>1</v>
      </c>
      <c r="AM277" s="3"/>
      <c r="AN277" s="3"/>
      <c r="AO277" s="3"/>
      <c r="AP277" s="3"/>
      <c r="AQ277" s="3"/>
      <c r="AR277" s="3"/>
      <c r="AS277" s="3">
        <v>1</v>
      </c>
      <c r="AT277" s="3"/>
      <c r="AU277" s="3"/>
      <c r="AV277" s="3"/>
      <c r="AW277" s="3"/>
      <c r="AX277" s="3"/>
      <c r="AY277" s="3">
        <v>2</v>
      </c>
    </row>
    <row r="278" spans="5:51" x14ac:dyDescent="0.25">
      <c r="E278">
        <f>VLOOKUP(G278,length!A275:P4999,16,0)</f>
        <v>339</v>
      </c>
      <c r="F278" t="str">
        <f>VLOOKUP($G278,taxonomy!$1:$4528,7,0)</f>
        <v>Bacteria</v>
      </c>
      <c r="G278" s="2" t="s">
        <v>566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>
        <v>1</v>
      </c>
      <c r="AM278" s="3"/>
      <c r="AN278" s="3"/>
      <c r="AO278" s="3"/>
      <c r="AP278" s="3"/>
      <c r="AQ278" s="3"/>
      <c r="AR278" s="3"/>
      <c r="AS278" s="3">
        <v>1</v>
      </c>
      <c r="AT278" s="3"/>
      <c r="AU278" s="3"/>
      <c r="AV278" s="3"/>
      <c r="AW278" s="3"/>
      <c r="AX278" s="3"/>
      <c r="AY278" s="3">
        <v>2</v>
      </c>
    </row>
    <row r="279" spans="5:51" x14ac:dyDescent="0.25">
      <c r="E279">
        <f>VLOOKUP(G279,length!A276:P5000,16,0)</f>
        <v>339</v>
      </c>
      <c r="F279" t="str">
        <f>VLOOKUP($G279,taxonomy!$1:$4528,7,0)</f>
        <v>Bacteria</v>
      </c>
      <c r="G279" s="2" t="s">
        <v>568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>
        <v>1</v>
      </c>
      <c r="AM279" s="3"/>
      <c r="AN279" s="3"/>
      <c r="AO279" s="3"/>
      <c r="AP279" s="3"/>
      <c r="AQ279" s="3"/>
      <c r="AR279" s="3"/>
      <c r="AS279" s="3">
        <v>1</v>
      </c>
      <c r="AT279" s="3"/>
      <c r="AU279" s="3"/>
      <c r="AV279" s="3"/>
      <c r="AW279" s="3"/>
      <c r="AX279" s="3"/>
      <c r="AY279" s="3">
        <v>2</v>
      </c>
    </row>
    <row r="280" spans="5:51" x14ac:dyDescent="0.25">
      <c r="E280">
        <f>VLOOKUP(G280,length!A277:P5001,16,0)</f>
        <v>346</v>
      </c>
      <c r="F280" t="str">
        <f>VLOOKUP($G280,taxonomy!$1:$4528,7,0)</f>
        <v>Bacteria</v>
      </c>
      <c r="G280" s="2" t="s">
        <v>570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>
        <v>1</v>
      </c>
      <c r="AM280" s="3"/>
      <c r="AN280" s="3"/>
      <c r="AO280" s="3"/>
      <c r="AP280" s="3"/>
      <c r="AQ280" s="3"/>
      <c r="AR280" s="3"/>
      <c r="AS280" s="3">
        <v>1</v>
      </c>
      <c r="AT280" s="3"/>
      <c r="AU280" s="3"/>
      <c r="AV280" s="3"/>
      <c r="AW280" s="3"/>
      <c r="AX280" s="3"/>
      <c r="AY280" s="3">
        <v>2</v>
      </c>
    </row>
    <row r="281" spans="5:51" x14ac:dyDescent="0.25">
      <c r="E281">
        <f>VLOOKUP(G281,length!A278:P5002,16,0)</f>
        <v>349</v>
      </c>
      <c r="F281" t="str">
        <f>VLOOKUP($G281,taxonomy!$1:$4528,7,0)</f>
        <v>Bacteria</v>
      </c>
      <c r="G281" s="2" t="s">
        <v>572</v>
      </c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>
        <v>1</v>
      </c>
      <c r="AM281" s="3"/>
      <c r="AN281" s="3"/>
      <c r="AO281" s="3"/>
      <c r="AP281" s="3"/>
      <c r="AQ281" s="3"/>
      <c r="AR281" s="3"/>
      <c r="AS281" s="3">
        <v>1</v>
      </c>
      <c r="AT281" s="3"/>
      <c r="AU281" s="3"/>
      <c r="AV281" s="3"/>
      <c r="AW281" s="3"/>
      <c r="AX281" s="3"/>
      <c r="AY281" s="3">
        <v>2</v>
      </c>
    </row>
    <row r="282" spans="5:51" x14ac:dyDescent="0.25">
      <c r="E282">
        <f>VLOOKUP(G282,length!A279:P5003,16,0)</f>
        <v>347</v>
      </c>
      <c r="F282" t="str">
        <f>VLOOKUP($G282,taxonomy!$1:$4528,7,0)</f>
        <v>Bacteria</v>
      </c>
      <c r="G282" s="2" t="s">
        <v>574</v>
      </c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>
        <v>1</v>
      </c>
      <c r="AM282" s="3"/>
      <c r="AN282" s="3"/>
      <c r="AO282" s="3"/>
      <c r="AP282" s="3"/>
      <c r="AQ282" s="3"/>
      <c r="AR282" s="3"/>
      <c r="AS282" s="3">
        <v>1</v>
      </c>
      <c r="AT282" s="3"/>
      <c r="AU282" s="3"/>
      <c r="AV282" s="3"/>
      <c r="AW282" s="3"/>
      <c r="AX282" s="3"/>
      <c r="AY282" s="3">
        <v>2</v>
      </c>
    </row>
    <row r="283" spans="5:51" x14ac:dyDescent="0.25">
      <c r="E283">
        <f>VLOOKUP(G283,length!A280:P5004,16,0)</f>
        <v>343</v>
      </c>
      <c r="F283" t="str">
        <f>VLOOKUP($G283,taxonomy!$1:$4528,7,0)</f>
        <v>Bacteria</v>
      </c>
      <c r="G283" s="2" t="s">
        <v>576</v>
      </c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>
        <v>1</v>
      </c>
      <c r="AM283" s="3"/>
      <c r="AN283" s="3"/>
      <c r="AO283" s="3"/>
      <c r="AP283" s="3"/>
      <c r="AQ283" s="3"/>
      <c r="AR283" s="3"/>
      <c r="AS283" s="3">
        <v>1</v>
      </c>
      <c r="AT283" s="3"/>
      <c r="AU283" s="3"/>
      <c r="AV283" s="3"/>
      <c r="AW283" s="3"/>
      <c r="AX283" s="3"/>
      <c r="AY283" s="3">
        <v>2</v>
      </c>
    </row>
    <row r="284" spans="5:51" x14ac:dyDescent="0.25">
      <c r="E284">
        <f>VLOOKUP(G284,length!A281:P5005,16,0)</f>
        <v>342</v>
      </c>
      <c r="F284" t="str">
        <f>VLOOKUP($G284,taxonomy!$1:$4528,7,0)</f>
        <v>Bacteria</v>
      </c>
      <c r="G284" s="2" t="s">
        <v>578</v>
      </c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>
        <v>1</v>
      </c>
      <c r="AM284" s="3"/>
      <c r="AN284" s="3"/>
      <c r="AO284" s="3"/>
      <c r="AP284" s="3"/>
      <c r="AQ284" s="3"/>
      <c r="AR284" s="3"/>
      <c r="AS284" s="3">
        <v>1</v>
      </c>
      <c r="AT284" s="3"/>
      <c r="AU284" s="3"/>
      <c r="AV284" s="3"/>
      <c r="AW284" s="3"/>
      <c r="AX284" s="3"/>
      <c r="AY284" s="3">
        <v>2</v>
      </c>
    </row>
    <row r="285" spans="5:51" x14ac:dyDescent="0.25">
      <c r="E285">
        <f>VLOOKUP(G285,length!A282:P5006,16,0)</f>
        <v>337</v>
      </c>
      <c r="F285" t="str">
        <f>VLOOKUP($G285,taxonomy!$1:$4528,7,0)</f>
        <v>Bacteria</v>
      </c>
      <c r="G285" s="2" t="s">
        <v>580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>
        <v>1</v>
      </c>
      <c r="AM285" s="3"/>
      <c r="AN285" s="3"/>
      <c r="AO285" s="3"/>
      <c r="AP285" s="3"/>
      <c r="AQ285" s="3"/>
      <c r="AR285" s="3"/>
      <c r="AS285" s="3">
        <v>1</v>
      </c>
      <c r="AT285" s="3"/>
      <c r="AU285" s="3"/>
      <c r="AV285" s="3"/>
      <c r="AW285" s="3"/>
      <c r="AX285" s="3"/>
      <c r="AY285" s="3">
        <v>2</v>
      </c>
    </row>
    <row r="286" spans="5:51" x14ac:dyDescent="0.25">
      <c r="E286">
        <f>VLOOKUP(G286,length!A283:P5007,16,0)</f>
        <v>340</v>
      </c>
      <c r="F286" t="str">
        <f>VLOOKUP($G286,taxonomy!$1:$4528,7,0)</f>
        <v>Bacteria</v>
      </c>
      <c r="G286" s="2" t="s">
        <v>582</v>
      </c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>
        <v>1</v>
      </c>
      <c r="AM286" s="3"/>
      <c r="AN286" s="3"/>
      <c r="AO286" s="3"/>
      <c r="AP286" s="3"/>
      <c r="AQ286" s="3"/>
      <c r="AR286" s="3"/>
      <c r="AS286" s="3">
        <v>1</v>
      </c>
      <c r="AT286" s="3"/>
      <c r="AU286" s="3"/>
      <c r="AV286" s="3"/>
      <c r="AW286" s="3"/>
      <c r="AX286" s="3"/>
      <c r="AY286" s="3">
        <v>2</v>
      </c>
    </row>
    <row r="287" spans="5:51" x14ac:dyDescent="0.25">
      <c r="E287">
        <f>VLOOKUP(G287,length!A284:P5008,16,0)</f>
        <v>337</v>
      </c>
      <c r="F287" t="str">
        <f>VLOOKUP($G287,taxonomy!$1:$4528,7,0)</f>
        <v>Bacteria</v>
      </c>
      <c r="G287" s="2" t="s">
        <v>584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>
        <v>1</v>
      </c>
      <c r="AM287" s="3"/>
      <c r="AN287" s="3"/>
      <c r="AO287" s="3"/>
      <c r="AP287" s="3"/>
      <c r="AQ287" s="3"/>
      <c r="AR287" s="3"/>
      <c r="AS287" s="3">
        <v>1</v>
      </c>
      <c r="AT287" s="3"/>
      <c r="AU287" s="3"/>
      <c r="AV287" s="3"/>
      <c r="AW287" s="3"/>
      <c r="AX287" s="3"/>
      <c r="AY287" s="3">
        <v>2</v>
      </c>
    </row>
    <row r="288" spans="5:51" x14ac:dyDescent="0.25">
      <c r="E288">
        <f>VLOOKUP(G288,length!A285:P5009,16,0)</f>
        <v>343</v>
      </c>
      <c r="F288" t="str">
        <f>VLOOKUP($G288,taxonomy!$1:$4528,7,0)</f>
        <v>Bacteria</v>
      </c>
      <c r="G288" s="2" t="s">
        <v>586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>
        <v>1</v>
      </c>
      <c r="AM288" s="3">
        <v>1</v>
      </c>
      <c r="AN288" s="3"/>
      <c r="AO288" s="3"/>
      <c r="AP288" s="3"/>
      <c r="AQ288" s="3"/>
      <c r="AR288" s="3"/>
      <c r="AS288" s="3">
        <v>1</v>
      </c>
      <c r="AT288" s="3"/>
      <c r="AU288" s="3"/>
      <c r="AV288" s="3"/>
      <c r="AW288" s="3"/>
      <c r="AX288" s="3"/>
      <c r="AY288" s="3">
        <v>3</v>
      </c>
    </row>
    <row r="289" spans="5:51" x14ac:dyDescent="0.25">
      <c r="E289">
        <f>VLOOKUP(G289,length!A286:P5010,16,0)</f>
        <v>343</v>
      </c>
      <c r="F289" t="str">
        <f>VLOOKUP($G289,taxonomy!$1:$4528,7,0)</f>
        <v>Bacteria</v>
      </c>
      <c r="G289" s="2" t="s">
        <v>588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>
        <v>1</v>
      </c>
      <c r="AM289" s="3">
        <v>1</v>
      </c>
      <c r="AN289" s="3"/>
      <c r="AO289" s="3"/>
      <c r="AP289" s="3"/>
      <c r="AQ289" s="3"/>
      <c r="AR289" s="3"/>
      <c r="AS289" s="3">
        <v>1</v>
      </c>
      <c r="AT289" s="3"/>
      <c r="AU289" s="3"/>
      <c r="AV289" s="3"/>
      <c r="AW289" s="3"/>
      <c r="AX289" s="3"/>
      <c r="AY289" s="3">
        <v>3</v>
      </c>
    </row>
    <row r="290" spans="5:51" x14ac:dyDescent="0.25">
      <c r="E290">
        <f>VLOOKUP(G290,length!A287:P5011,16,0)</f>
        <v>344</v>
      </c>
      <c r="F290" t="str">
        <f>VLOOKUP($G290,taxonomy!$1:$4528,7,0)</f>
        <v>Bacteria</v>
      </c>
      <c r="G290" s="2" t="s">
        <v>590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>
        <v>1</v>
      </c>
      <c r="AM290" s="3">
        <v>1</v>
      </c>
      <c r="AN290" s="3"/>
      <c r="AO290" s="3"/>
      <c r="AP290" s="3"/>
      <c r="AQ290" s="3"/>
      <c r="AR290" s="3"/>
      <c r="AS290" s="3">
        <v>1</v>
      </c>
      <c r="AT290" s="3"/>
      <c r="AU290" s="3"/>
      <c r="AV290" s="3"/>
      <c r="AW290" s="3"/>
      <c r="AX290" s="3"/>
      <c r="AY290" s="3">
        <v>3</v>
      </c>
    </row>
    <row r="291" spans="5:51" x14ac:dyDescent="0.25">
      <c r="E291">
        <f>VLOOKUP(G291,length!A288:P5012,16,0)</f>
        <v>342</v>
      </c>
      <c r="F291" t="str">
        <f>VLOOKUP($G291,taxonomy!$1:$4528,7,0)</f>
        <v>Bacteria</v>
      </c>
      <c r="G291" s="2" t="s">
        <v>592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>
        <v>1</v>
      </c>
      <c r="AM291" s="3"/>
      <c r="AN291" s="3"/>
      <c r="AO291" s="3"/>
      <c r="AP291" s="3"/>
      <c r="AQ291" s="3"/>
      <c r="AR291" s="3"/>
      <c r="AS291" s="3">
        <v>1</v>
      </c>
      <c r="AT291" s="3"/>
      <c r="AU291" s="3"/>
      <c r="AV291" s="3"/>
      <c r="AW291" s="3"/>
      <c r="AX291" s="3"/>
      <c r="AY291" s="3">
        <v>2</v>
      </c>
    </row>
    <row r="292" spans="5:51" x14ac:dyDescent="0.25">
      <c r="E292">
        <f>VLOOKUP(G292,length!A289:P5013,16,0)</f>
        <v>342</v>
      </c>
      <c r="F292" t="str">
        <f>VLOOKUP($G292,taxonomy!$1:$4528,7,0)</f>
        <v>Bacteria</v>
      </c>
      <c r="G292" s="2" t="s">
        <v>594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>
        <v>1</v>
      </c>
      <c r="AM292" s="3"/>
      <c r="AN292" s="3"/>
      <c r="AO292" s="3"/>
      <c r="AP292" s="3"/>
      <c r="AQ292" s="3"/>
      <c r="AR292" s="3"/>
      <c r="AS292" s="3">
        <v>1</v>
      </c>
      <c r="AT292" s="3"/>
      <c r="AU292" s="3"/>
      <c r="AV292" s="3"/>
      <c r="AW292" s="3"/>
      <c r="AX292" s="3"/>
      <c r="AY292" s="3">
        <v>2</v>
      </c>
    </row>
    <row r="293" spans="5:51" x14ac:dyDescent="0.25">
      <c r="E293">
        <f>VLOOKUP(G293,length!A290:P5014,16,0)</f>
        <v>344</v>
      </c>
      <c r="F293" t="str">
        <f>VLOOKUP($G293,taxonomy!$1:$4528,7,0)</f>
        <v>Bacteria</v>
      </c>
      <c r="G293" s="2" t="s">
        <v>596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>
        <v>1</v>
      </c>
      <c r="AM293" s="3">
        <v>1</v>
      </c>
      <c r="AN293" s="3"/>
      <c r="AO293" s="3"/>
      <c r="AP293" s="3"/>
      <c r="AQ293" s="3"/>
      <c r="AR293" s="3"/>
      <c r="AS293" s="3">
        <v>1</v>
      </c>
      <c r="AT293" s="3"/>
      <c r="AU293" s="3"/>
      <c r="AV293" s="3"/>
      <c r="AW293" s="3"/>
      <c r="AX293" s="3"/>
      <c r="AY293" s="3">
        <v>3</v>
      </c>
    </row>
    <row r="294" spans="5:51" x14ac:dyDescent="0.25">
      <c r="E294">
        <f>VLOOKUP(G294,length!A291:P5015,16,0)</f>
        <v>347</v>
      </c>
      <c r="F294" t="e">
        <f>VLOOKUP($G294,taxonomy!$1:$4528,7,0)</f>
        <v>#N/A</v>
      </c>
      <c r="G294" s="2" t="s">
        <v>598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>
        <v>1</v>
      </c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>
        <v>1</v>
      </c>
    </row>
    <row r="295" spans="5:51" x14ac:dyDescent="0.25">
      <c r="E295">
        <f>VLOOKUP(G295,length!A292:P5016,16,0)</f>
        <v>344</v>
      </c>
      <c r="F295" t="str">
        <f>VLOOKUP($G295,taxonomy!$1:$4528,7,0)</f>
        <v>Bacteria</v>
      </c>
      <c r="G295" s="2" t="s">
        <v>600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>
        <v>1</v>
      </c>
      <c r="AM295" s="3"/>
      <c r="AN295" s="3"/>
      <c r="AO295" s="3"/>
      <c r="AP295" s="3"/>
      <c r="AQ295" s="3"/>
      <c r="AR295" s="3"/>
      <c r="AS295" s="3">
        <v>1</v>
      </c>
      <c r="AT295" s="3"/>
      <c r="AU295" s="3"/>
      <c r="AV295" s="3"/>
      <c r="AW295" s="3"/>
      <c r="AX295" s="3"/>
      <c r="AY295" s="3">
        <v>2</v>
      </c>
    </row>
    <row r="296" spans="5:51" x14ac:dyDescent="0.25">
      <c r="E296">
        <f>VLOOKUP(G296,length!A293:P5017,16,0)</f>
        <v>334</v>
      </c>
      <c r="F296" t="str">
        <f>VLOOKUP($G296,taxonomy!$1:$4528,7,0)</f>
        <v>Eukaryota</v>
      </c>
      <c r="G296" s="2" t="s">
        <v>602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>
        <v>1</v>
      </c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>
        <v>1</v>
      </c>
    </row>
    <row r="297" spans="5:51" x14ac:dyDescent="0.25">
      <c r="E297">
        <f>VLOOKUP(G297,length!A294:P5018,16,0)</f>
        <v>345</v>
      </c>
      <c r="F297" t="str">
        <f>VLOOKUP($G297,taxonomy!$1:$4528,7,0)</f>
        <v>Eukaryota</v>
      </c>
      <c r="G297" s="2" t="s">
        <v>604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>
        <v>1</v>
      </c>
      <c r="AM297" s="3"/>
      <c r="AN297" s="3"/>
      <c r="AO297" s="3"/>
      <c r="AP297" s="3"/>
      <c r="AQ297" s="3"/>
      <c r="AR297" s="3"/>
      <c r="AS297" s="3">
        <v>1</v>
      </c>
      <c r="AT297" s="3"/>
      <c r="AU297" s="3"/>
      <c r="AV297" s="3"/>
      <c r="AW297" s="3"/>
      <c r="AX297" s="3"/>
      <c r="AY297" s="3">
        <v>2</v>
      </c>
    </row>
    <row r="298" spans="5:51" x14ac:dyDescent="0.25">
      <c r="E298">
        <f>VLOOKUP(G298,length!A295:P5019,16,0)</f>
        <v>145</v>
      </c>
      <c r="F298" t="str">
        <f>VLOOKUP($G298,taxonomy!$1:$4528,7,0)</f>
        <v>Eukaryota</v>
      </c>
      <c r="G298" s="2" t="s">
        <v>606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>
        <v>2</v>
      </c>
      <c r="AM298" s="3"/>
      <c r="AN298" s="3"/>
      <c r="AO298" s="3"/>
      <c r="AP298" s="3"/>
      <c r="AQ298" s="3"/>
      <c r="AR298" s="3"/>
      <c r="AS298" s="3">
        <v>1</v>
      </c>
      <c r="AT298" s="3"/>
      <c r="AU298" s="3"/>
      <c r="AV298" s="3"/>
      <c r="AW298" s="3"/>
      <c r="AX298" s="3"/>
      <c r="AY298" s="3">
        <v>3</v>
      </c>
    </row>
    <row r="299" spans="5:51" x14ac:dyDescent="0.25">
      <c r="E299">
        <f>VLOOKUP(G299,length!A296:P5020,16,0)</f>
        <v>345</v>
      </c>
      <c r="F299" t="e">
        <f>VLOOKUP($G299,taxonomy!$1:$4528,7,0)</f>
        <v>#N/A</v>
      </c>
      <c r="G299" s="2" t="s">
        <v>608</v>
      </c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>
        <v>1</v>
      </c>
      <c r="AM299" s="3"/>
      <c r="AN299" s="3"/>
      <c r="AO299" s="3"/>
      <c r="AP299" s="3"/>
      <c r="AQ299" s="3"/>
      <c r="AR299" s="3"/>
      <c r="AS299" s="3">
        <v>1</v>
      </c>
      <c r="AT299" s="3"/>
      <c r="AU299" s="3"/>
      <c r="AV299" s="3"/>
      <c r="AW299" s="3"/>
      <c r="AX299" s="3"/>
      <c r="AY299" s="3">
        <v>2</v>
      </c>
    </row>
    <row r="300" spans="5:51" x14ac:dyDescent="0.25">
      <c r="E300">
        <f>VLOOKUP(G300,length!A297:P5021,16,0)</f>
        <v>344</v>
      </c>
      <c r="F300" t="str">
        <f>VLOOKUP($G300,taxonomy!$1:$4528,7,0)</f>
        <v>Bacteria</v>
      </c>
      <c r="G300" s="2" t="s">
        <v>610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>
        <v>1</v>
      </c>
      <c r="AM300" s="3"/>
      <c r="AN300" s="3"/>
      <c r="AO300" s="3"/>
      <c r="AP300" s="3"/>
      <c r="AQ300" s="3"/>
      <c r="AR300" s="3"/>
      <c r="AS300" s="3">
        <v>1</v>
      </c>
      <c r="AT300" s="3"/>
      <c r="AU300" s="3"/>
      <c r="AV300" s="3"/>
      <c r="AW300" s="3"/>
      <c r="AX300" s="3"/>
      <c r="AY300" s="3">
        <v>2</v>
      </c>
    </row>
    <row r="301" spans="5:51" x14ac:dyDescent="0.25">
      <c r="E301">
        <f>VLOOKUP(G301,length!A298:P5022,16,0)</f>
        <v>343</v>
      </c>
      <c r="F301" t="str">
        <f>VLOOKUP($G301,taxonomy!$1:$4528,7,0)</f>
        <v>Bacteria</v>
      </c>
      <c r="G301" s="2" t="s">
        <v>612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>
        <v>1</v>
      </c>
      <c r="AM301" s="3"/>
      <c r="AN301" s="3"/>
      <c r="AO301" s="3"/>
      <c r="AP301" s="3"/>
      <c r="AQ301" s="3"/>
      <c r="AR301" s="3"/>
      <c r="AS301" s="3">
        <v>1</v>
      </c>
      <c r="AT301" s="3"/>
      <c r="AU301" s="3"/>
      <c r="AV301" s="3"/>
      <c r="AW301" s="3"/>
      <c r="AX301" s="3"/>
      <c r="AY301" s="3">
        <v>2</v>
      </c>
    </row>
    <row r="302" spans="5:51" x14ac:dyDescent="0.25">
      <c r="E302">
        <f>VLOOKUP(G302,length!A299:P5023,16,0)</f>
        <v>347</v>
      </c>
      <c r="F302" t="str">
        <f>VLOOKUP($G302,taxonomy!$1:$4528,7,0)</f>
        <v>Bacteria</v>
      </c>
      <c r="G302" s="2" t="s">
        <v>614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>
        <v>1</v>
      </c>
      <c r="AM302" s="3"/>
      <c r="AN302" s="3"/>
      <c r="AO302" s="3"/>
      <c r="AP302" s="3"/>
      <c r="AQ302" s="3"/>
      <c r="AR302" s="3"/>
      <c r="AS302" s="3">
        <v>1</v>
      </c>
      <c r="AT302" s="3"/>
      <c r="AU302" s="3"/>
      <c r="AV302" s="3"/>
      <c r="AW302" s="3"/>
      <c r="AX302" s="3"/>
      <c r="AY302" s="3">
        <v>2</v>
      </c>
    </row>
    <row r="303" spans="5:51" x14ac:dyDescent="0.25">
      <c r="E303">
        <f>VLOOKUP(G303,length!A300:P5024,16,0)</f>
        <v>372</v>
      </c>
      <c r="F303" t="str">
        <f>VLOOKUP($G303,taxonomy!$1:$4528,7,0)</f>
        <v>Bacteria</v>
      </c>
      <c r="G303" s="2" t="s">
        <v>616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>
        <v>1</v>
      </c>
      <c r="AM303" s="3"/>
      <c r="AN303" s="3"/>
      <c r="AO303" s="3"/>
      <c r="AP303" s="3"/>
      <c r="AQ303" s="3"/>
      <c r="AR303" s="3"/>
      <c r="AS303" s="3">
        <v>1</v>
      </c>
      <c r="AT303" s="3"/>
      <c r="AU303" s="3"/>
      <c r="AV303" s="3"/>
      <c r="AW303" s="3"/>
      <c r="AX303" s="3"/>
      <c r="AY303" s="3">
        <v>2</v>
      </c>
    </row>
    <row r="304" spans="5:51" x14ac:dyDescent="0.25">
      <c r="E304">
        <f>VLOOKUP(G304,length!A301:P5025,16,0)</f>
        <v>372</v>
      </c>
      <c r="F304" t="str">
        <f>VLOOKUP($G304,taxonomy!$1:$4528,7,0)</f>
        <v>Bacteria</v>
      </c>
      <c r="G304" s="2" t="s">
        <v>618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>
        <v>1</v>
      </c>
      <c r="AM304" s="3"/>
      <c r="AN304" s="3"/>
      <c r="AO304" s="3"/>
      <c r="AP304" s="3"/>
      <c r="AQ304" s="3"/>
      <c r="AR304" s="3"/>
      <c r="AS304" s="3">
        <v>1</v>
      </c>
      <c r="AT304" s="3"/>
      <c r="AU304" s="3"/>
      <c r="AV304" s="3"/>
      <c r="AW304" s="3"/>
      <c r="AX304" s="3"/>
      <c r="AY304" s="3">
        <v>2</v>
      </c>
    </row>
    <row r="305" spans="5:51" x14ac:dyDescent="0.25">
      <c r="E305">
        <f>VLOOKUP(G305,length!A302:P5026,16,0)</f>
        <v>372</v>
      </c>
      <c r="F305" t="str">
        <f>VLOOKUP($G305,taxonomy!$1:$4528,7,0)</f>
        <v>Bacteria</v>
      </c>
      <c r="G305" s="2" t="s">
        <v>620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>
        <v>1</v>
      </c>
      <c r="AM305" s="3"/>
      <c r="AN305" s="3"/>
      <c r="AO305" s="3"/>
      <c r="AP305" s="3"/>
      <c r="AQ305" s="3"/>
      <c r="AR305" s="3"/>
      <c r="AS305" s="3">
        <v>1</v>
      </c>
      <c r="AT305" s="3"/>
      <c r="AU305" s="3"/>
      <c r="AV305" s="3"/>
      <c r="AW305" s="3"/>
      <c r="AX305" s="3"/>
      <c r="AY305" s="3">
        <v>2</v>
      </c>
    </row>
    <row r="306" spans="5:51" x14ac:dyDescent="0.25">
      <c r="E306">
        <f>VLOOKUP(G306,length!A303:P5027,16,0)</f>
        <v>372</v>
      </c>
      <c r="F306" t="str">
        <f>VLOOKUP($G306,taxonomy!$1:$4528,7,0)</f>
        <v>Bacteria</v>
      </c>
      <c r="G306" s="2" t="s">
        <v>622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>
        <v>1</v>
      </c>
      <c r="AM306" s="3"/>
      <c r="AN306" s="3"/>
      <c r="AO306" s="3"/>
      <c r="AP306" s="3"/>
      <c r="AQ306" s="3"/>
      <c r="AR306" s="3"/>
      <c r="AS306" s="3">
        <v>1</v>
      </c>
      <c r="AT306" s="3"/>
      <c r="AU306" s="3"/>
      <c r="AV306" s="3"/>
      <c r="AW306" s="3"/>
      <c r="AX306" s="3"/>
      <c r="AY306" s="3">
        <v>2</v>
      </c>
    </row>
    <row r="307" spans="5:51" x14ac:dyDescent="0.25">
      <c r="E307">
        <f>VLOOKUP(G307,length!A304:P5028,16,0)</f>
        <v>372</v>
      </c>
      <c r="F307" t="str">
        <f>VLOOKUP($G307,taxonomy!$1:$4528,7,0)</f>
        <v>Bacteria</v>
      </c>
      <c r="G307" s="2" t="s">
        <v>624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>
        <v>1</v>
      </c>
      <c r="AM307" s="3"/>
      <c r="AN307" s="3"/>
      <c r="AO307" s="3"/>
      <c r="AP307" s="3"/>
      <c r="AQ307" s="3"/>
      <c r="AR307" s="3"/>
      <c r="AS307" s="3">
        <v>1</v>
      </c>
      <c r="AT307" s="3"/>
      <c r="AU307" s="3"/>
      <c r="AV307" s="3"/>
      <c r="AW307" s="3"/>
      <c r="AX307" s="3"/>
      <c r="AY307" s="3">
        <v>2</v>
      </c>
    </row>
    <row r="308" spans="5:51" x14ac:dyDescent="0.25">
      <c r="E308">
        <f>VLOOKUP(G308,length!A305:P5029,16,0)</f>
        <v>372</v>
      </c>
      <c r="F308" t="str">
        <f>VLOOKUP($G308,taxonomy!$1:$4528,7,0)</f>
        <v>Bacteria</v>
      </c>
      <c r="G308" s="2" t="s">
        <v>626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>
        <v>1</v>
      </c>
      <c r="AM308" s="3"/>
      <c r="AN308" s="3"/>
      <c r="AO308" s="3"/>
      <c r="AP308" s="3"/>
      <c r="AQ308" s="3"/>
      <c r="AR308" s="3"/>
      <c r="AS308" s="3">
        <v>1</v>
      </c>
      <c r="AT308" s="3"/>
      <c r="AU308" s="3"/>
      <c r="AV308" s="3"/>
      <c r="AW308" s="3"/>
      <c r="AX308" s="3"/>
      <c r="AY308" s="3">
        <v>2</v>
      </c>
    </row>
    <row r="309" spans="5:51" x14ac:dyDescent="0.25">
      <c r="E309">
        <f>VLOOKUP(G309,length!A306:P5030,16,0)</f>
        <v>372</v>
      </c>
      <c r="F309" t="str">
        <f>VLOOKUP($G309,taxonomy!$1:$4528,7,0)</f>
        <v>Bacteria</v>
      </c>
      <c r="G309" s="2" t="s">
        <v>628</v>
      </c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>
        <v>1</v>
      </c>
      <c r="AM309" s="3"/>
      <c r="AN309" s="3"/>
      <c r="AO309" s="3"/>
      <c r="AP309" s="3"/>
      <c r="AQ309" s="3"/>
      <c r="AR309" s="3"/>
      <c r="AS309" s="3">
        <v>1</v>
      </c>
      <c r="AT309" s="3"/>
      <c r="AU309" s="3"/>
      <c r="AV309" s="3"/>
      <c r="AW309" s="3"/>
      <c r="AX309" s="3"/>
      <c r="AY309" s="3">
        <v>2</v>
      </c>
    </row>
    <row r="310" spans="5:51" x14ac:dyDescent="0.25">
      <c r="E310">
        <f>VLOOKUP(G310,length!A307:P5031,16,0)</f>
        <v>372</v>
      </c>
      <c r="F310" t="str">
        <f>VLOOKUP($G310,taxonomy!$1:$4528,7,0)</f>
        <v>Bacteria</v>
      </c>
      <c r="G310" s="2" t="s">
        <v>630</v>
      </c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>
        <v>1</v>
      </c>
      <c r="AM310" s="3"/>
      <c r="AN310" s="3"/>
      <c r="AO310" s="3"/>
      <c r="AP310" s="3"/>
      <c r="AQ310" s="3"/>
      <c r="AR310" s="3"/>
      <c r="AS310" s="3">
        <v>1</v>
      </c>
      <c r="AT310" s="3"/>
      <c r="AU310" s="3"/>
      <c r="AV310" s="3"/>
      <c r="AW310" s="3"/>
      <c r="AX310" s="3"/>
      <c r="AY310" s="3">
        <v>2</v>
      </c>
    </row>
    <row r="311" spans="5:51" x14ac:dyDescent="0.25">
      <c r="E311">
        <f>VLOOKUP(G311,length!A308:P5032,16,0)</f>
        <v>344</v>
      </c>
      <c r="F311" t="str">
        <f>VLOOKUP($G311,taxonomy!$1:$4528,7,0)</f>
        <v>Bacteria</v>
      </c>
      <c r="G311" s="2" t="s">
        <v>632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>
        <v>1</v>
      </c>
      <c r="AM311" s="3">
        <v>1</v>
      </c>
      <c r="AN311" s="3"/>
      <c r="AO311" s="3"/>
      <c r="AP311" s="3"/>
      <c r="AQ311" s="3"/>
      <c r="AR311" s="3"/>
      <c r="AS311" s="3">
        <v>1</v>
      </c>
      <c r="AT311" s="3"/>
      <c r="AU311" s="3"/>
      <c r="AV311" s="3"/>
      <c r="AW311" s="3"/>
      <c r="AX311" s="3"/>
      <c r="AY311" s="3">
        <v>3</v>
      </c>
    </row>
    <row r="312" spans="5:51" x14ac:dyDescent="0.25">
      <c r="E312">
        <f>VLOOKUP(G312,length!A309:P5033,16,0)</f>
        <v>339</v>
      </c>
      <c r="F312" t="str">
        <f>VLOOKUP($G312,taxonomy!$1:$4528,7,0)</f>
        <v>Bacteria</v>
      </c>
      <c r="G312" s="2" t="s">
        <v>634</v>
      </c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>
        <v>1</v>
      </c>
      <c r="AM312" s="3"/>
      <c r="AN312" s="3"/>
      <c r="AO312" s="3"/>
      <c r="AP312" s="3"/>
      <c r="AQ312" s="3"/>
      <c r="AR312" s="3"/>
      <c r="AS312" s="3">
        <v>1</v>
      </c>
      <c r="AT312" s="3"/>
      <c r="AU312" s="3"/>
      <c r="AV312" s="3"/>
      <c r="AW312" s="3"/>
      <c r="AX312" s="3"/>
      <c r="AY312" s="3">
        <v>2</v>
      </c>
    </row>
    <row r="313" spans="5:51" x14ac:dyDescent="0.25">
      <c r="E313">
        <f>VLOOKUP(G313,length!A310:P5034,16,0)</f>
        <v>344</v>
      </c>
      <c r="F313" t="str">
        <f>VLOOKUP($G313,taxonomy!$1:$4528,7,0)</f>
        <v>Bacteria</v>
      </c>
      <c r="G313" s="2" t="s">
        <v>636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>
        <v>1</v>
      </c>
      <c r="AM313" s="3"/>
      <c r="AN313" s="3"/>
      <c r="AO313" s="3"/>
      <c r="AP313" s="3"/>
      <c r="AQ313" s="3"/>
      <c r="AR313" s="3"/>
      <c r="AS313" s="3">
        <v>1</v>
      </c>
      <c r="AT313" s="3"/>
      <c r="AU313" s="3"/>
      <c r="AV313" s="3"/>
      <c r="AW313" s="3"/>
      <c r="AX313" s="3"/>
      <c r="AY313" s="3">
        <v>2</v>
      </c>
    </row>
    <row r="314" spans="5:51" x14ac:dyDescent="0.25">
      <c r="E314">
        <f>VLOOKUP(G314,length!A311:P5035,16,0)</f>
        <v>344</v>
      </c>
      <c r="F314" t="str">
        <f>VLOOKUP($G314,taxonomy!$1:$4528,7,0)</f>
        <v>Bacteria</v>
      </c>
      <c r="G314" s="2" t="s">
        <v>638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>
        <v>1</v>
      </c>
      <c r="AM314" s="3"/>
      <c r="AN314" s="3"/>
      <c r="AO314" s="3"/>
      <c r="AP314" s="3"/>
      <c r="AQ314" s="3"/>
      <c r="AR314" s="3"/>
      <c r="AS314" s="3">
        <v>1</v>
      </c>
      <c r="AT314" s="3"/>
      <c r="AU314" s="3"/>
      <c r="AV314" s="3"/>
      <c r="AW314" s="3"/>
      <c r="AX314" s="3"/>
      <c r="AY314" s="3">
        <v>2</v>
      </c>
    </row>
    <row r="315" spans="5:51" x14ac:dyDescent="0.25">
      <c r="E315">
        <f>VLOOKUP(G315,length!A312:P5036,16,0)</f>
        <v>340</v>
      </c>
      <c r="F315" t="str">
        <f>VLOOKUP($G315,taxonomy!$1:$4528,7,0)</f>
        <v>Bacteria</v>
      </c>
      <c r="G315" s="2" t="s">
        <v>640</v>
      </c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>
        <v>1</v>
      </c>
      <c r="AM315" s="3"/>
      <c r="AN315" s="3"/>
      <c r="AO315" s="3"/>
      <c r="AP315" s="3"/>
      <c r="AQ315" s="3"/>
      <c r="AR315" s="3"/>
      <c r="AS315" s="3">
        <v>1</v>
      </c>
      <c r="AT315" s="3"/>
      <c r="AU315" s="3"/>
      <c r="AV315" s="3"/>
      <c r="AW315" s="3"/>
      <c r="AX315" s="3"/>
      <c r="AY315" s="3">
        <v>2</v>
      </c>
    </row>
    <row r="316" spans="5:51" x14ac:dyDescent="0.25">
      <c r="E316">
        <f>VLOOKUP(G316,length!A313:P5037,16,0)</f>
        <v>346</v>
      </c>
      <c r="F316" t="str">
        <f>VLOOKUP($G316,taxonomy!$1:$4528,7,0)</f>
        <v>Bacteria</v>
      </c>
      <c r="G316" s="2" t="s">
        <v>642</v>
      </c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>
        <v>1</v>
      </c>
      <c r="AM316" s="3"/>
      <c r="AN316" s="3"/>
      <c r="AO316" s="3"/>
      <c r="AP316" s="3"/>
      <c r="AQ316" s="3"/>
      <c r="AR316" s="3"/>
      <c r="AS316" s="3">
        <v>1</v>
      </c>
      <c r="AT316" s="3"/>
      <c r="AU316" s="3"/>
      <c r="AV316" s="3"/>
      <c r="AW316" s="3"/>
      <c r="AX316" s="3"/>
      <c r="AY316" s="3">
        <v>2</v>
      </c>
    </row>
    <row r="317" spans="5:51" x14ac:dyDescent="0.25">
      <c r="E317">
        <f>VLOOKUP(G317,length!A314:P5038,16,0)</f>
        <v>346</v>
      </c>
      <c r="F317" t="str">
        <f>VLOOKUP($G317,taxonomy!$1:$4528,7,0)</f>
        <v>Bacteria</v>
      </c>
      <c r="G317" s="2" t="s">
        <v>644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>
        <v>1</v>
      </c>
      <c r="AM317" s="3"/>
      <c r="AN317" s="3"/>
      <c r="AO317" s="3"/>
      <c r="AP317" s="3"/>
      <c r="AQ317" s="3"/>
      <c r="AR317" s="3"/>
      <c r="AS317" s="3">
        <v>1</v>
      </c>
      <c r="AT317" s="3"/>
      <c r="AU317" s="3"/>
      <c r="AV317" s="3"/>
      <c r="AW317" s="3"/>
      <c r="AX317" s="3"/>
      <c r="AY317" s="3">
        <v>2</v>
      </c>
    </row>
    <row r="318" spans="5:51" x14ac:dyDescent="0.25">
      <c r="E318">
        <f>VLOOKUP(G318,length!A315:P5039,16,0)</f>
        <v>341</v>
      </c>
      <c r="F318" t="str">
        <f>VLOOKUP($G318,taxonomy!$1:$4528,7,0)</f>
        <v>Bacteria</v>
      </c>
      <c r="G318" s="2" t="s">
        <v>646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>
        <v>1</v>
      </c>
      <c r="AM318" s="3"/>
      <c r="AN318" s="3"/>
      <c r="AO318" s="3"/>
      <c r="AP318" s="3"/>
      <c r="AQ318" s="3"/>
      <c r="AR318" s="3"/>
      <c r="AS318" s="3">
        <v>1</v>
      </c>
      <c r="AT318" s="3"/>
      <c r="AU318" s="3"/>
      <c r="AV318" s="3"/>
      <c r="AW318" s="3"/>
      <c r="AX318" s="3"/>
      <c r="AY318" s="3">
        <v>2</v>
      </c>
    </row>
    <row r="319" spans="5:51" x14ac:dyDescent="0.25">
      <c r="E319">
        <f>VLOOKUP(G319,length!A316:P5040,16,0)</f>
        <v>337</v>
      </c>
      <c r="F319" t="str">
        <f>VLOOKUP($G319,taxonomy!$1:$4528,7,0)</f>
        <v>Bacteria</v>
      </c>
      <c r="G319" s="2" t="s">
        <v>648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>
        <v>1</v>
      </c>
      <c r="AM319" s="3"/>
      <c r="AN319" s="3"/>
      <c r="AO319" s="3"/>
      <c r="AP319" s="3"/>
      <c r="AQ319" s="3"/>
      <c r="AR319" s="3"/>
      <c r="AS319" s="3">
        <v>1</v>
      </c>
      <c r="AT319" s="3"/>
      <c r="AU319" s="3"/>
      <c r="AV319" s="3"/>
      <c r="AW319" s="3"/>
      <c r="AX319" s="3"/>
      <c r="AY319" s="3">
        <v>2</v>
      </c>
    </row>
    <row r="320" spans="5:51" x14ac:dyDescent="0.25">
      <c r="E320">
        <f>VLOOKUP(G320,length!A317:P5041,16,0)</f>
        <v>345</v>
      </c>
      <c r="F320" t="str">
        <f>VLOOKUP($G320,taxonomy!$1:$4528,7,0)</f>
        <v>Bacteria</v>
      </c>
      <c r="G320" s="2" t="s">
        <v>650</v>
      </c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>
        <v>1</v>
      </c>
      <c r="AM320" s="3"/>
      <c r="AN320" s="3"/>
      <c r="AO320" s="3"/>
      <c r="AP320" s="3"/>
      <c r="AQ320" s="3"/>
      <c r="AR320" s="3"/>
      <c r="AS320" s="3">
        <v>1</v>
      </c>
      <c r="AT320" s="3"/>
      <c r="AU320" s="3"/>
      <c r="AV320" s="3"/>
      <c r="AW320" s="3"/>
      <c r="AX320" s="3"/>
      <c r="AY320" s="3">
        <v>2</v>
      </c>
    </row>
    <row r="321" spans="5:51" x14ac:dyDescent="0.25">
      <c r="E321">
        <f>VLOOKUP(G321,length!A318:P5042,16,0)</f>
        <v>339</v>
      </c>
      <c r="F321" t="str">
        <f>VLOOKUP($G321,taxonomy!$1:$4528,7,0)</f>
        <v>Bacteria</v>
      </c>
      <c r="G321" s="2" t="s">
        <v>652</v>
      </c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>
        <v>1</v>
      </c>
      <c r="AM321" s="3"/>
      <c r="AN321" s="3"/>
      <c r="AO321" s="3"/>
      <c r="AP321" s="3"/>
      <c r="AQ321" s="3"/>
      <c r="AR321" s="3"/>
      <c r="AS321" s="3">
        <v>1</v>
      </c>
      <c r="AT321" s="3"/>
      <c r="AU321" s="3"/>
      <c r="AV321" s="3"/>
      <c r="AW321" s="3"/>
      <c r="AX321" s="3"/>
      <c r="AY321" s="3">
        <v>2</v>
      </c>
    </row>
    <row r="322" spans="5:51" x14ac:dyDescent="0.25">
      <c r="E322">
        <f>VLOOKUP(G322,length!A319:P5043,16,0)</f>
        <v>338</v>
      </c>
      <c r="F322" t="str">
        <f>VLOOKUP($G322,taxonomy!$1:$4528,7,0)</f>
        <v>Bacteria</v>
      </c>
      <c r="G322" s="2" t="s">
        <v>654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>
        <v>1</v>
      </c>
      <c r="AM322" s="3"/>
      <c r="AN322" s="3"/>
      <c r="AO322" s="3"/>
      <c r="AP322" s="3"/>
      <c r="AQ322" s="3"/>
      <c r="AR322" s="3"/>
      <c r="AS322" s="3">
        <v>1</v>
      </c>
      <c r="AT322" s="3"/>
      <c r="AU322" s="3"/>
      <c r="AV322" s="3"/>
      <c r="AW322" s="3"/>
      <c r="AX322" s="3"/>
      <c r="AY322" s="3">
        <v>2</v>
      </c>
    </row>
    <row r="323" spans="5:51" x14ac:dyDescent="0.25">
      <c r="E323">
        <f>VLOOKUP(G323,length!A320:P5044,16,0)</f>
        <v>347</v>
      </c>
      <c r="F323" t="str">
        <f>VLOOKUP($G323,taxonomy!$1:$4528,7,0)</f>
        <v>Bacteria</v>
      </c>
      <c r="G323" s="2" t="s">
        <v>656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>
        <v>1</v>
      </c>
      <c r="AM323" s="3"/>
      <c r="AN323" s="3"/>
      <c r="AO323" s="3"/>
      <c r="AP323" s="3"/>
      <c r="AQ323" s="3"/>
      <c r="AR323" s="3"/>
      <c r="AS323" s="3">
        <v>1</v>
      </c>
      <c r="AT323" s="3"/>
      <c r="AU323" s="3"/>
      <c r="AV323" s="3"/>
      <c r="AW323" s="3"/>
      <c r="AX323" s="3"/>
      <c r="AY323" s="3">
        <v>2</v>
      </c>
    </row>
    <row r="324" spans="5:51" x14ac:dyDescent="0.25">
      <c r="E324">
        <f>VLOOKUP(G324,length!A321:P5045,16,0)</f>
        <v>347</v>
      </c>
      <c r="F324" t="str">
        <f>VLOOKUP($G324,taxonomy!$1:$4528,7,0)</f>
        <v>Bacteria</v>
      </c>
      <c r="G324" s="2" t="s">
        <v>658</v>
      </c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>
        <v>1</v>
      </c>
      <c r="AM324" s="3"/>
      <c r="AN324" s="3"/>
      <c r="AO324" s="3"/>
      <c r="AP324" s="3"/>
      <c r="AQ324" s="3"/>
      <c r="AR324" s="3"/>
      <c r="AS324" s="3">
        <v>1</v>
      </c>
      <c r="AT324" s="3"/>
      <c r="AU324" s="3"/>
      <c r="AV324" s="3"/>
      <c r="AW324" s="3"/>
      <c r="AX324" s="3"/>
      <c r="AY324" s="3">
        <v>2</v>
      </c>
    </row>
    <row r="325" spans="5:51" x14ac:dyDescent="0.25">
      <c r="E325">
        <f>VLOOKUP(G325,length!A322:P5046,16,0)</f>
        <v>340</v>
      </c>
      <c r="F325" t="str">
        <f>VLOOKUP($G325,taxonomy!$1:$4528,7,0)</f>
        <v>Bacteria</v>
      </c>
      <c r="G325" s="2" t="s">
        <v>660</v>
      </c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>
        <v>1</v>
      </c>
      <c r="AM325" s="3"/>
      <c r="AN325" s="3"/>
      <c r="AO325" s="3"/>
      <c r="AP325" s="3"/>
      <c r="AQ325" s="3"/>
      <c r="AR325" s="3"/>
      <c r="AS325" s="3">
        <v>1</v>
      </c>
      <c r="AT325" s="3"/>
      <c r="AU325" s="3"/>
      <c r="AV325" s="3"/>
      <c r="AW325" s="3"/>
      <c r="AX325" s="3"/>
      <c r="AY325" s="3">
        <v>2</v>
      </c>
    </row>
    <row r="326" spans="5:51" x14ac:dyDescent="0.25">
      <c r="E326">
        <f>VLOOKUP(G326,length!A323:P5047,16,0)</f>
        <v>344</v>
      </c>
      <c r="F326" t="str">
        <f>VLOOKUP($G326,taxonomy!$1:$4528,7,0)</f>
        <v>Bacteria</v>
      </c>
      <c r="G326" s="2" t="s">
        <v>662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>
        <v>1</v>
      </c>
      <c r="AM326" s="3"/>
      <c r="AN326" s="3"/>
      <c r="AO326" s="3"/>
      <c r="AP326" s="3"/>
      <c r="AQ326" s="3"/>
      <c r="AR326" s="3"/>
      <c r="AS326" s="3">
        <v>1</v>
      </c>
      <c r="AT326" s="3"/>
      <c r="AU326" s="3"/>
      <c r="AV326" s="3"/>
      <c r="AW326" s="3"/>
      <c r="AX326" s="3"/>
      <c r="AY326" s="3">
        <v>2</v>
      </c>
    </row>
    <row r="327" spans="5:51" x14ac:dyDescent="0.25">
      <c r="E327">
        <f>VLOOKUP(G327,length!A324:P5048,16,0)</f>
        <v>344</v>
      </c>
      <c r="F327" t="str">
        <f>VLOOKUP($G327,taxonomy!$1:$4528,7,0)</f>
        <v>Bacteria</v>
      </c>
      <c r="G327" s="2" t="s">
        <v>664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>
        <v>1</v>
      </c>
      <c r="AM327" s="3"/>
      <c r="AN327" s="3"/>
      <c r="AO327" s="3"/>
      <c r="AP327" s="3"/>
      <c r="AQ327" s="3"/>
      <c r="AR327" s="3"/>
      <c r="AS327" s="3">
        <v>1</v>
      </c>
      <c r="AT327" s="3"/>
      <c r="AU327" s="3"/>
      <c r="AV327" s="3"/>
      <c r="AW327" s="3"/>
      <c r="AX327" s="3"/>
      <c r="AY327" s="3">
        <v>2</v>
      </c>
    </row>
    <row r="328" spans="5:51" x14ac:dyDescent="0.25">
      <c r="E328">
        <f>VLOOKUP(G328,length!A325:P5049,16,0)</f>
        <v>338</v>
      </c>
      <c r="F328" t="str">
        <f>VLOOKUP($G328,taxonomy!$1:$4528,7,0)</f>
        <v>Bacteria</v>
      </c>
      <c r="G328" s="2" t="s">
        <v>666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>
        <v>1</v>
      </c>
      <c r="AM328" s="3"/>
      <c r="AN328" s="3"/>
      <c r="AO328" s="3"/>
      <c r="AP328" s="3"/>
      <c r="AQ328" s="3"/>
      <c r="AR328" s="3"/>
      <c r="AS328" s="3">
        <v>1</v>
      </c>
      <c r="AT328" s="3"/>
      <c r="AU328" s="3"/>
      <c r="AV328" s="3"/>
      <c r="AW328" s="3"/>
      <c r="AX328" s="3"/>
      <c r="AY328" s="3">
        <v>2</v>
      </c>
    </row>
    <row r="329" spans="5:51" x14ac:dyDescent="0.25">
      <c r="E329">
        <f>VLOOKUP(G329,length!A326:P5050,16,0)</f>
        <v>343</v>
      </c>
      <c r="F329" t="str">
        <f>VLOOKUP($G329,taxonomy!$1:$4528,7,0)</f>
        <v>Bacteria</v>
      </c>
      <c r="G329" s="2" t="s">
        <v>668</v>
      </c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>
        <v>1</v>
      </c>
      <c r="AM329" s="3"/>
      <c r="AN329" s="3"/>
      <c r="AO329" s="3"/>
      <c r="AP329" s="3"/>
      <c r="AQ329" s="3"/>
      <c r="AR329" s="3"/>
      <c r="AS329" s="3">
        <v>1</v>
      </c>
      <c r="AT329" s="3"/>
      <c r="AU329" s="3"/>
      <c r="AV329" s="3"/>
      <c r="AW329" s="3"/>
      <c r="AX329" s="3"/>
      <c r="AY329" s="3">
        <v>2</v>
      </c>
    </row>
    <row r="330" spans="5:51" x14ac:dyDescent="0.25">
      <c r="E330">
        <f>VLOOKUP(G330,length!A327:P5051,16,0)</f>
        <v>349</v>
      </c>
      <c r="F330" t="e">
        <f>VLOOKUP($G330,taxonomy!$1:$4528,7,0)</f>
        <v>#N/A</v>
      </c>
      <c r="G330" s="2" t="s">
        <v>670</v>
      </c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>
        <v>1</v>
      </c>
      <c r="AM330" s="3"/>
      <c r="AN330" s="3"/>
      <c r="AO330" s="3"/>
      <c r="AP330" s="3"/>
      <c r="AQ330" s="3"/>
      <c r="AR330" s="3"/>
      <c r="AS330" s="3">
        <v>1</v>
      </c>
      <c r="AT330" s="3"/>
      <c r="AU330" s="3"/>
      <c r="AV330" s="3"/>
      <c r="AW330" s="3"/>
      <c r="AX330" s="3"/>
      <c r="AY330" s="3">
        <v>2</v>
      </c>
    </row>
    <row r="331" spans="5:51" x14ac:dyDescent="0.25">
      <c r="E331">
        <f>VLOOKUP(G331,length!A328:P5052,16,0)</f>
        <v>343</v>
      </c>
      <c r="F331" t="e">
        <f>VLOOKUP($G331,taxonomy!$1:$4528,7,0)</f>
        <v>#N/A</v>
      </c>
      <c r="G331" s="2" t="s">
        <v>672</v>
      </c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>
        <v>1</v>
      </c>
      <c r="AM331" s="3"/>
      <c r="AN331" s="3"/>
      <c r="AO331" s="3"/>
      <c r="AP331" s="3"/>
      <c r="AQ331" s="3"/>
      <c r="AR331" s="3"/>
      <c r="AS331" s="3">
        <v>1</v>
      </c>
      <c r="AT331" s="3"/>
      <c r="AU331" s="3"/>
      <c r="AV331" s="3"/>
      <c r="AW331" s="3"/>
      <c r="AX331" s="3"/>
      <c r="AY331" s="3">
        <v>2</v>
      </c>
    </row>
    <row r="332" spans="5:51" x14ac:dyDescent="0.25">
      <c r="E332">
        <f>VLOOKUP(G332,length!A329:P5053,16,0)</f>
        <v>347</v>
      </c>
      <c r="F332" t="e">
        <f>VLOOKUP($G332,taxonomy!$1:$4528,7,0)</f>
        <v>#N/A</v>
      </c>
      <c r="G332" s="2" t="s">
        <v>674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>
        <v>1</v>
      </c>
      <c r="AM332" s="3"/>
      <c r="AN332" s="3"/>
      <c r="AO332" s="3"/>
      <c r="AP332" s="3"/>
      <c r="AQ332" s="3"/>
      <c r="AR332" s="3"/>
      <c r="AS332" s="3">
        <v>1</v>
      </c>
      <c r="AT332" s="3"/>
      <c r="AU332" s="3"/>
      <c r="AV332" s="3"/>
      <c r="AW332" s="3"/>
      <c r="AX332" s="3"/>
      <c r="AY332" s="3">
        <v>2</v>
      </c>
    </row>
    <row r="333" spans="5:51" x14ac:dyDescent="0.25">
      <c r="E333">
        <f>VLOOKUP(G333,length!A330:P5054,16,0)</f>
        <v>343</v>
      </c>
      <c r="F333" t="e">
        <f>VLOOKUP($G333,taxonomy!$1:$4528,7,0)</f>
        <v>#N/A</v>
      </c>
      <c r="G333" s="2" t="s">
        <v>676</v>
      </c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>
        <v>1</v>
      </c>
      <c r="AM333" s="3"/>
      <c r="AN333" s="3"/>
      <c r="AO333" s="3"/>
      <c r="AP333" s="3"/>
      <c r="AQ333" s="3"/>
      <c r="AR333" s="3"/>
      <c r="AS333" s="3">
        <v>1</v>
      </c>
      <c r="AT333" s="3"/>
      <c r="AU333" s="3"/>
      <c r="AV333" s="3"/>
      <c r="AW333" s="3"/>
      <c r="AX333" s="3"/>
      <c r="AY333" s="3">
        <v>2</v>
      </c>
    </row>
    <row r="334" spans="5:51" x14ac:dyDescent="0.25">
      <c r="E334">
        <f>VLOOKUP(G334,length!A331:P5055,16,0)</f>
        <v>349</v>
      </c>
      <c r="F334" t="e">
        <f>VLOOKUP($G334,taxonomy!$1:$4528,7,0)</f>
        <v>#N/A</v>
      </c>
      <c r="G334" s="2" t="s">
        <v>678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>
        <v>1</v>
      </c>
      <c r="AM334" s="3"/>
      <c r="AN334" s="3"/>
      <c r="AO334" s="3"/>
      <c r="AP334" s="3"/>
      <c r="AQ334" s="3"/>
      <c r="AR334" s="3"/>
      <c r="AS334" s="3">
        <v>1</v>
      </c>
      <c r="AT334" s="3"/>
      <c r="AU334" s="3"/>
      <c r="AV334" s="3"/>
      <c r="AW334" s="3"/>
      <c r="AX334" s="3"/>
      <c r="AY334" s="3">
        <v>2</v>
      </c>
    </row>
    <row r="335" spans="5:51" x14ac:dyDescent="0.25">
      <c r="E335">
        <f>VLOOKUP(G335,length!A332:P5056,16,0)</f>
        <v>347</v>
      </c>
      <c r="F335" t="e">
        <f>VLOOKUP($G335,taxonomy!$1:$4528,7,0)</f>
        <v>#N/A</v>
      </c>
      <c r="G335" s="2" t="s">
        <v>680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>
        <v>1</v>
      </c>
      <c r="AM335" s="3"/>
      <c r="AN335" s="3"/>
      <c r="AO335" s="3"/>
      <c r="AP335" s="3"/>
      <c r="AQ335" s="3"/>
      <c r="AR335" s="3"/>
      <c r="AS335" s="3">
        <v>1</v>
      </c>
      <c r="AT335" s="3"/>
      <c r="AU335" s="3"/>
      <c r="AV335" s="3"/>
      <c r="AW335" s="3"/>
      <c r="AX335" s="3"/>
      <c r="AY335" s="3">
        <v>2</v>
      </c>
    </row>
    <row r="336" spans="5:51" x14ac:dyDescent="0.25">
      <c r="E336">
        <f>VLOOKUP(G336,length!A333:P5057,16,0)</f>
        <v>343</v>
      </c>
      <c r="F336" t="str">
        <f>VLOOKUP($G336,taxonomy!$1:$4528,7,0)</f>
        <v>Bacteria</v>
      </c>
      <c r="G336" s="2" t="s">
        <v>682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>
        <v>1</v>
      </c>
      <c r="AM336" s="3"/>
      <c r="AN336" s="3"/>
      <c r="AO336" s="3"/>
      <c r="AP336" s="3"/>
      <c r="AQ336" s="3"/>
      <c r="AR336" s="3"/>
      <c r="AS336" s="3">
        <v>1</v>
      </c>
      <c r="AT336" s="3"/>
      <c r="AU336" s="3"/>
      <c r="AV336" s="3"/>
      <c r="AW336" s="3"/>
      <c r="AX336" s="3"/>
      <c r="AY336" s="3">
        <v>2</v>
      </c>
    </row>
    <row r="337" spans="5:51" x14ac:dyDescent="0.25">
      <c r="E337">
        <f>VLOOKUP(G337,length!A334:P5058,16,0)</f>
        <v>346</v>
      </c>
      <c r="F337" t="str">
        <f>VLOOKUP($G337,taxonomy!$1:$4528,7,0)</f>
        <v>Bacteria</v>
      </c>
      <c r="G337" s="2" t="s">
        <v>684</v>
      </c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>
        <v>1</v>
      </c>
      <c r="AM337" s="3"/>
      <c r="AN337" s="3"/>
      <c r="AO337" s="3"/>
      <c r="AP337" s="3"/>
      <c r="AQ337" s="3"/>
      <c r="AR337" s="3"/>
      <c r="AS337" s="3">
        <v>1</v>
      </c>
      <c r="AT337" s="3"/>
      <c r="AU337" s="3"/>
      <c r="AV337" s="3"/>
      <c r="AW337" s="3"/>
      <c r="AX337" s="3"/>
      <c r="AY337" s="3">
        <v>2</v>
      </c>
    </row>
    <row r="338" spans="5:51" x14ac:dyDescent="0.25">
      <c r="E338">
        <f>VLOOKUP(G338,length!A335:P5059,16,0)</f>
        <v>348</v>
      </c>
      <c r="F338" t="str">
        <f>VLOOKUP($G338,taxonomy!$1:$4528,7,0)</f>
        <v>Bacteria</v>
      </c>
      <c r="G338" s="2" t="s">
        <v>686</v>
      </c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>
        <v>1</v>
      </c>
      <c r="AM338" s="3"/>
      <c r="AN338" s="3"/>
      <c r="AO338" s="3"/>
      <c r="AP338" s="3"/>
      <c r="AQ338" s="3"/>
      <c r="AR338" s="3"/>
      <c r="AS338" s="3">
        <v>1</v>
      </c>
      <c r="AT338" s="3"/>
      <c r="AU338" s="3"/>
      <c r="AV338" s="3"/>
      <c r="AW338" s="3"/>
      <c r="AX338" s="3"/>
      <c r="AY338" s="3">
        <v>2</v>
      </c>
    </row>
    <row r="339" spans="5:51" x14ac:dyDescent="0.25">
      <c r="E339">
        <f>VLOOKUP(G339,length!A336:P5060,16,0)</f>
        <v>346</v>
      </c>
      <c r="F339" t="str">
        <f>VLOOKUP($G339,taxonomy!$1:$4528,7,0)</f>
        <v>Bacteria</v>
      </c>
      <c r="G339" s="2" t="s">
        <v>688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>
        <v>1</v>
      </c>
      <c r="AM339" s="3"/>
      <c r="AN339" s="3"/>
      <c r="AO339" s="3"/>
      <c r="AP339" s="3"/>
      <c r="AQ339" s="3"/>
      <c r="AR339" s="3"/>
      <c r="AS339" s="3">
        <v>1</v>
      </c>
      <c r="AT339" s="3"/>
      <c r="AU339" s="3"/>
      <c r="AV339" s="3"/>
      <c r="AW339" s="3"/>
      <c r="AX339" s="3"/>
      <c r="AY339" s="3">
        <v>2</v>
      </c>
    </row>
    <row r="340" spans="5:51" x14ac:dyDescent="0.25">
      <c r="E340">
        <f>VLOOKUP(G340,length!A337:P5061,16,0)</f>
        <v>343</v>
      </c>
      <c r="F340" t="str">
        <f>VLOOKUP($G340,taxonomy!$1:$4528,7,0)</f>
        <v>Bacteria</v>
      </c>
      <c r="G340" s="2" t="s">
        <v>690</v>
      </c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>
        <v>1</v>
      </c>
      <c r="AM340" s="3"/>
      <c r="AN340" s="3"/>
      <c r="AO340" s="3"/>
      <c r="AP340" s="3"/>
      <c r="AQ340" s="3"/>
      <c r="AR340" s="3"/>
      <c r="AS340" s="3">
        <v>1</v>
      </c>
      <c r="AT340" s="3"/>
      <c r="AU340" s="3"/>
      <c r="AV340" s="3"/>
      <c r="AW340" s="3"/>
      <c r="AX340" s="3"/>
      <c r="AY340" s="3">
        <v>2</v>
      </c>
    </row>
    <row r="341" spans="5:51" x14ac:dyDescent="0.25">
      <c r="E341">
        <f>VLOOKUP(G341,length!A338:P5062,16,0)</f>
        <v>344</v>
      </c>
      <c r="F341" t="str">
        <f>VLOOKUP($G341,taxonomy!$1:$4528,7,0)</f>
        <v>Bacteria</v>
      </c>
      <c r="G341" s="2" t="s">
        <v>692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>
        <v>1</v>
      </c>
      <c r="AM341" s="3"/>
      <c r="AN341" s="3"/>
      <c r="AO341" s="3"/>
      <c r="AP341" s="3"/>
      <c r="AQ341" s="3"/>
      <c r="AR341" s="3"/>
      <c r="AS341" s="3">
        <v>1</v>
      </c>
      <c r="AT341" s="3"/>
      <c r="AU341" s="3"/>
      <c r="AV341" s="3"/>
      <c r="AW341" s="3"/>
      <c r="AX341" s="3"/>
      <c r="AY341" s="3">
        <v>2</v>
      </c>
    </row>
    <row r="342" spans="5:51" x14ac:dyDescent="0.25">
      <c r="E342">
        <f>VLOOKUP(G342,length!A339:P5063,16,0)</f>
        <v>345</v>
      </c>
      <c r="F342" t="str">
        <f>VLOOKUP($G342,taxonomy!$1:$4528,7,0)</f>
        <v>Bacteria</v>
      </c>
      <c r="G342" s="2" t="s">
        <v>694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>
        <v>1</v>
      </c>
      <c r="AM342" s="3"/>
      <c r="AN342" s="3"/>
      <c r="AO342" s="3"/>
      <c r="AP342" s="3"/>
      <c r="AQ342" s="3"/>
      <c r="AR342" s="3"/>
      <c r="AS342" s="3">
        <v>1</v>
      </c>
      <c r="AT342" s="3"/>
      <c r="AU342" s="3"/>
      <c r="AV342" s="3"/>
      <c r="AW342" s="3"/>
      <c r="AX342" s="3"/>
      <c r="AY342" s="3">
        <v>2</v>
      </c>
    </row>
    <row r="343" spans="5:51" x14ac:dyDescent="0.25">
      <c r="E343">
        <f>VLOOKUP(G343,length!A340:P5064,16,0)</f>
        <v>346</v>
      </c>
      <c r="F343" t="str">
        <f>VLOOKUP($G343,taxonomy!$1:$4528,7,0)</f>
        <v>Bacteria</v>
      </c>
      <c r="G343" s="2" t="s">
        <v>696</v>
      </c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>
        <v>1</v>
      </c>
      <c r="AM343" s="3"/>
      <c r="AN343" s="3"/>
      <c r="AO343" s="3"/>
      <c r="AP343" s="3"/>
      <c r="AQ343" s="3"/>
      <c r="AR343" s="3"/>
      <c r="AS343" s="3">
        <v>1</v>
      </c>
      <c r="AT343" s="3"/>
      <c r="AU343" s="3"/>
      <c r="AV343" s="3"/>
      <c r="AW343" s="3"/>
      <c r="AX343" s="3"/>
      <c r="AY343" s="3">
        <v>2</v>
      </c>
    </row>
    <row r="344" spans="5:51" x14ac:dyDescent="0.25">
      <c r="E344">
        <f>VLOOKUP(G344,length!A341:P5065,16,0)</f>
        <v>346</v>
      </c>
      <c r="F344" t="str">
        <f>VLOOKUP($G344,taxonomy!$1:$4528,7,0)</f>
        <v>Bacteria</v>
      </c>
      <c r="G344" s="2" t="s">
        <v>698</v>
      </c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>
        <v>1</v>
      </c>
      <c r="AM344" s="3"/>
      <c r="AN344" s="3"/>
      <c r="AO344" s="3"/>
      <c r="AP344" s="3"/>
      <c r="AQ344" s="3"/>
      <c r="AR344" s="3"/>
      <c r="AS344" s="3">
        <v>1</v>
      </c>
      <c r="AT344" s="3"/>
      <c r="AU344" s="3"/>
      <c r="AV344" s="3"/>
      <c r="AW344" s="3"/>
      <c r="AX344" s="3"/>
      <c r="AY344" s="3">
        <v>2</v>
      </c>
    </row>
    <row r="345" spans="5:51" x14ac:dyDescent="0.25">
      <c r="E345">
        <f>VLOOKUP(G345,length!A342:P5066,16,0)</f>
        <v>345</v>
      </c>
      <c r="F345" t="str">
        <f>VLOOKUP($G345,taxonomy!$1:$4528,7,0)</f>
        <v>Bacteria</v>
      </c>
      <c r="G345" s="2" t="s">
        <v>700</v>
      </c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>
        <v>1</v>
      </c>
      <c r="AM345" s="3">
        <v>1</v>
      </c>
      <c r="AN345" s="3"/>
      <c r="AO345" s="3"/>
      <c r="AP345" s="3"/>
      <c r="AQ345" s="3"/>
      <c r="AR345" s="3"/>
      <c r="AS345" s="3">
        <v>1</v>
      </c>
      <c r="AT345" s="3"/>
      <c r="AU345" s="3"/>
      <c r="AV345" s="3"/>
      <c r="AW345" s="3"/>
      <c r="AX345" s="3"/>
      <c r="AY345" s="3">
        <v>3</v>
      </c>
    </row>
    <row r="346" spans="5:51" x14ac:dyDescent="0.25">
      <c r="E346">
        <f>VLOOKUP(G346,length!A343:P5067,16,0)</f>
        <v>343</v>
      </c>
      <c r="F346" t="str">
        <f>VLOOKUP($G346,taxonomy!$1:$4528,7,0)</f>
        <v>Bacteria</v>
      </c>
      <c r="G346" s="2" t="s">
        <v>702</v>
      </c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>
        <v>1</v>
      </c>
      <c r="AM346" s="3"/>
      <c r="AN346" s="3"/>
      <c r="AO346" s="3"/>
      <c r="AP346" s="3"/>
      <c r="AQ346" s="3"/>
      <c r="AR346" s="3"/>
      <c r="AS346" s="3">
        <v>1</v>
      </c>
      <c r="AT346" s="3"/>
      <c r="AU346" s="3"/>
      <c r="AV346" s="3"/>
      <c r="AW346" s="3"/>
      <c r="AX346" s="3"/>
      <c r="AY346" s="3">
        <v>2</v>
      </c>
    </row>
    <row r="347" spans="5:51" x14ac:dyDescent="0.25">
      <c r="E347">
        <f>VLOOKUP(G347,length!A344:P5068,16,0)</f>
        <v>338</v>
      </c>
      <c r="F347" t="str">
        <f>VLOOKUP($G347,taxonomy!$1:$4528,7,0)</f>
        <v>Bacteria</v>
      </c>
      <c r="G347" s="2" t="s">
        <v>704</v>
      </c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>
        <v>1</v>
      </c>
      <c r="AM347" s="3"/>
      <c r="AN347" s="3"/>
      <c r="AO347" s="3"/>
      <c r="AP347" s="3"/>
      <c r="AQ347" s="3"/>
      <c r="AR347" s="3"/>
      <c r="AS347" s="3">
        <v>1</v>
      </c>
      <c r="AT347" s="3"/>
      <c r="AU347" s="3"/>
      <c r="AV347" s="3"/>
      <c r="AW347" s="3"/>
      <c r="AX347" s="3"/>
      <c r="AY347" s="3">
        <v>2</v>
      </c>
    </row>
    <row r="348" spans="5:51" x14ac:dyDescent="0.25">
      <c r="E348">
        <f>VLOOKUP(G348,length!A345:P5069,16,0)</f>
        <v>340</v>
      </c>
      <c r="F348" t="str">
        <f>VLOOKUP($G348,taxonomy!$1:$4528,7,0)</f>
        <v>Bacteria</v>
      </c>
      <c r="G348" s="2" t="s">
        <v>706</v>
      </c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>
        <v>1</v>
      </c>
      <c r="AM348" s="3"/>
      <c r="AN348" s="3"/>
      <c r="AO348" s="3"/>
      <c r="AP348" s="3"/>
      <c r="AQ348" s="3"/>
      <c r="AR348" s="3"/>
      <c r="AS348" s="3">
        <v>1</v>
      </c>
      <c r="AT348" s="3"/>
      <c r="AU348" s="3"/>
      <c r="AV348" s="3"/>
      <c r="AW348" s="3"/>
      <c r="AX348" s="3"/>
      <c r="AY348" s="3">
        <v>2</v>
      </c>
    </row>
    <row r="349" spans="5:51" x14ac:dyDescent="0.25">
      <c r="E349">
        <f>VLOOKUP(G349,length!A346:P5070,16,0)</f>
        <v>339</v>
      </c>
      <c r="F349" t="str">
        <f>VLOOKUP($G349,taxonomy!$1:$4528,7,0)</f>
        <v>Bacteria</v>
      </c>
      <c r="G349" s="2" t="s">
        <v>708</v>
      </c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>
        <v>1</v>
      </c>
      <c r="AM349" s="3"/>
      <c r="AN349" s="3"/>
      <c r="AO349" s="3"/>
      <c r="AP349" s="3"/>
      <c r="AQ349" s="3"/>
      <c r="AR349" s="3"/>
      <c r="AS349" s="3">
        <v>1</v>
      </c>
      <c r="AT349" s="3"/>
      <c r="AU349" s="3"/>
      <c r="AV349" s="3"/>
      <c r="AW349" s="3"/>
      <c r="AX349" s="3"/>
      <c r="AY349" s="3">
        <v>2</v>
      </c>
    </row>
    <row r="350" spans="5:51" x14ac:dyDescent="0.25">
      <c r="E350">
        <f>VLOOKUP(G350,length!A347:P5071,16,0)</f>
        <v>339</v>
      </c>
      <c r="F350" t="str">
        <f>VLOOKUP($G350,taxonomy!$1:$4528,7,0)</f>
        <v>Bacteria</v>
      </c>
      <c r="G350" s="2" t="s">
        <v>710</v>
      </c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>
        <v>1</v>
      </c>
      <c r="AM350" s="3"/>
      <c r="AN350" s="3"/>
      <c r="AO350" s="3"/>
      <c r="AP350" s="3"/>
      <c r="AQ350" s="3"/>
      <c r="AR350" s="3"/>
      <c r="AS350" s="3">
        <v>1</v>
      </c>
      <c r="AT350" s="3"/>
      <c r="AU350" s="3"/>
      <c r="AV350" s="3"/>
      <c r="AW350" s="3"/>
      <c r="AX350" s="3"/>
      <c r="AY350" s="3">
        <v>2</v>
      </c>
    </row>
    <row r="351" spans="5:51" x14ac:dyDescent="0.25">
      <c r="E351">
        <f>VLOOKUP(G351,length!A348:P5072,16,0)</f>
        <v>341</v>
      </c>
      <c r="F351" t="str">
        <f>VLOOKUP($G351,taxonomy!$1:$4528,7,0)</f>
        <v>Bacteria</v>
      </c>
      <c r="G351" s="2" t="s">
        <v>712</v>
      </c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>
        <v>1</v>
      </c>
      <c r="AM351" s="3"/>
      <c r="AN351" s="3"/>
      <c r="AO351" s="3"/>
      <c r="AP351" s="3"/>
      <c r="AQ351" s="3"/>
      <c r="AR351" s="3"/>
      <c r="AS351" s="3">
        <v>1</v>
      </c>
      <c r="AT351" s="3"/>
      <c r="AU351" s="3"/>
      <c r="AV351" s="3"/>
      <c r="AW351" s="3"/>
      <c r="AX351" s="3"/>
      <c r="AY351" s="3">
        <v>2</v>
      </c>
    </row>
    <row r="352" spans="5:51" x14ac:dyDescent="0.25">
      <c r="E352">
        <f>VLOOKUP(G352,length!A349:P5073,16,0)</f>
        <v>347</v>
      </c>
      <c r="F352" t="str">
        <f>VLOOKUP($G352,taxonomy!$1:$4528,7,0)</f>
        <v>Bacteria</v>
      </c>
      <c r="G352" s="2" t="s">
        <v>714</v>
      </c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>
        <v>1</v>
      </c>
      <c r="AM352" s="3"/>
      <c r="AN352" s="3"/>
      <c r="AO352" s="3"/>
      <c r="AP352" s="3"/>
      <c r="AQ352" s="3"/>
      <c r="AR352" s="3"/>
      <c r="AS352" s="3">
        <v>1</v>
      </c>
      <c r="AT352" s="3"/>
      <c r="AU352" s="3"/>
      <c r="AV352" s="3"/>
      <c r="AW352" s="3"/>
      <c r="AX352" s="3"/>
      <c r="AY352" s="3">
        <v>2</v>
      </c>
    </row>
    <row r="353" spans="5:51" x14ac:dyDescent="0.25">
      <c r="E353">
        <f>VLOOKUP(G353,length!A350:P5074,16,0)</f>
        <v>343</v>
      </c>
      <c r="F353" t="str">
        <f>VLOOKUP($G353,taxonomy!$1:$4528,7,0)</f>
        <v>Bacteria</v>
      </c>
      <c r="G353" s="2" t="s">
        <v>716</v>
      </c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>
        <v>1</v>
      </c>
      <c r="AM353" s="3"/>
      <c r="AN353" s="3"/>
      <c r="AO353" s="3"/>
      <c r="AP353" s="3"/>
      <c r="AQ353" s="3"/>
      <c r="AR353" s="3"/>
      <c r="AS353" s="3">
        <v>1</v>
      </c>
      <c r="AT353" s="3"/>
      <c r="AU353" s="3"/>
      <c r="AV353" s="3"/>
      <c r="AW353" s="3"/>
      <c r="AX353" s="3"/>
      <c r="AY353" s="3">
        <v>2</v>
      </c>
    </row>
    <row r="354" spans="5:51" x14ac:dyDescent="0.25">
      <c r="E354">
        <f>VLOOKUP(G354,length!A351:P5075,16,0)</f>
        <v>346</v>
      </c>
      <c r="F354" t="str">
        <f>VLOOKUP($G354,taxonomy!$1:$4528,7,0)</f>
        <v>Bacteria</v>
      </c>
      <c r="G354" s="2" t="s">
        <v>718</v>
      </c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>
        <v>1</v>
      </c>
      <c r="AM354" s="3"/>
      <c r="AN354" s="3"/>
      <c r="AO354" s="3"/>
      <c r="AP354" s="3"/>
      <c r="AQ354" s="3"/>
      <c r="AR354" s="3"/>
      <c r="AS354" s="3">
        <v>1</v>
      </c>
      <c r="AT354" s="3"/>
      <c r="AU354" s="3"/>
      <c r="AV354" s="3"/>
      <c r="AW354" s="3"/>
      <c r="AX354" s="3"/>
      <c r="AY354" s="3">
        <v>2</v>
      </c>
    </row>
    <row r="355" spans="5:51" x14ac:dyDescent="0.25">
      <c r="E355">
        <f>VLOOKUP(G355,length!A352:P5076,16,0)</f>
        <v>339</v>
      </c>
      <c r="F355" t="str">
        <f>VLOOKUP($G355,taxonomy!$1:$4528,7,0)</f>
        <v>Bacteria</v>
      </c>
      <c r="G355" s="2" t="s">
        <v>720</v>
      </c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>
        <v>1</v>
      </c>
      <c r="AM355" s="3"/>
      <c r="AN355" s="3"/>
      <c r="AO355" s="3"/>
      <c r="AP355" s="3"/>
      <c r="AQ355" s="3"/>
      <c r="AR355" s="3"/>
      <c r="AS355" s="3">
        <v>1</v>
      </c>
      <c r="AT355" s="3"/>
      <c r="AU355" s="3"/>
      <c r="AV355" s="3"/>
      <c r="AW355" s="3"/>
      <c r="AX355" s="3"/>
      <c r="AY355" s="3">
        <v>2</v>
      </c>
    </row>
    <row r="356" spans="5:51" x14ac:dyDescent="0.25">
      <c r="E356">
        <f>VLOOKUP(G356,length!A353:P5077,16,0)</f>
        <v>342</v>
      </c>
      <c r="F356" t="str">
        <f>VLOOKUP($G356,taxonomy!$1:$4528,7,0)</f>
        <v>Bacteria</v>
      </c>
      <c r="G356" s="2" t="s">
        <v>722</v>
      </c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>
        <v>1</v>
      </c>
      <c r="AM356" s="3"/>
      <c r="AN356" s="3"/>
      <c r="AO356" s="3"/>
      <c r="AP356" s="3"/>
      <c r="AQ356" s="3"/>
      <c r="AR356" s="3"/>
      <c r="AS356" s="3">
        <v>1</v>
      </c>
      <c r="AT356" s="3"/>
      <c r="AU356" s="3"/>
      <c r="AV356" s="3"/>
      <c r="AW356" s="3"/>
      <c r="AX356" s="3"/>
      <c r="AY356" s="3">
        <v>2</v>
      </c>
    </row>
    <row r="357" spans="5:51" x14ac:dyDescent="0.25">
      <c r="E357">
        <f>VLOOKUP(G357,length!A354:P5078,16,0)</f>
        <v>340</v>
      </c>
      <c r="F357" t="str">
        <f>VLOOKUP($G357,taxonomy!$1:$4528,7,0)</f>
        <v>Bacteria</v>
      </c>
      <c r="G357" s="2" t="s">
        <v>724</v>
      </c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>
        <v>1</v>
      </c>
      <c r="AM357" s="3"/>
      <c r="AN357" s="3"/>
      <c r="AO357" s="3"/>
      <c r="AP357" s="3"/>
      <c r="AQ357" s="3"/>
      <c r="AR357" s="3"/>
      <c r="AS357" s="3">
        <v>1</v>
      </c>
      <c r="AT357" s="3"/>
      <c r="AU357" s="3"/>
      <c r="AV357" s="3"/>
      <c r="AW357" s="3"/>
      <c r="AX357" s="3"/>
      <c r="AY357" s="3">
        <v>2</v>
      </c>
    </row>
    <row r="358" spans="5:51" x14ac:dyDescent="0.25">
      <c r="E358">
        <f>VLOOKUP(G358,length!A355:P5079,16,0)</f>
        <v>341</v>
      </c>
      <c r="F358" t="str">
        <f>VLOOKUP($G358,taxonomy!$1:$4528,7,0)</f>
        <v>Bacteria</v>
      </c>
      <c r="G358" s="2" t="s">
        <v>726</v>
      </c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>
        <v>1</v>
      </c>
      <c r="AM358" s="3"/>
      <c r="AN358" s="3"/>
      <c r="AO358" s="3"/>
      <c r="AP358" s="3"/>
      <c r="AQ358" s="3"/>
      <c r="AR358" s="3"/>
      <c r="AS358" s="3">
        <v>1</v>
      </c>
      <c r="AT358" s="3"/>
      <c r="AU358" s="3"/>
      <c r="AV358" s="3"/>
      <c r="AW358" s="3"/>
      <c r="AX358" s="3"/>
      <c r="AY358" s="3">
        <v>2</v>
      </c>
    </row>
    <row r="359" spans="5:51" x14ac:dyDescent="0.25">
      <c r="E359">
        <f>VLOOKUP(G359,length!A356:P5080,16,0)</f>
        <v>340</v>
      </c>
      <c r="F359" t="str">
        <f>VLOOKUP($G359,taxonomy!$1:$4528,7,0)</f>
        <v>Bacteria</v>
      </c>
      <c r="G359" s="2" t="s">
        <v>728</v>
      </c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>
        <v>1</v>
      </c>
      <c r="AM359" s="3"/>
      <c r="AN359" s="3"/>
      <c r="AO359" s="3"/>
      <c r="AP359" s="3"/>
      <c r="AQ359" s="3"/>
      <c r="AR359" s="3"/>
      <c r="AS359" s="3">
        <v>1</v>
      </c>
      <c r="AT359" s="3"/>
      <c r="AU359" s="3"/>
      <c r="AV359" s="3"/>
      <c r="AW359" s="3"/>
      <c r="AX359" s="3"/>
      <c r="AY359" s="3">
        <v>2</v>
      </c>
    </row>
    <row r="360" spans="5:51" x14ac:dyDescent="0.25">
      <c r="E360">
        <f>VLOOKUP(G360,length!A357:P5081,16,0)</f>
        <v>340</v>
      </c>
      <c r="F360" t="str">
        <f>VLOOKUP($G360,taxonomy!$1:$4528,7,0)</f>
        <v>Bacteria</v>
      </c>
      <c r="G360" s="2" t="s">
        <v>730</v>
      </c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>
        <v>1</v>
      </c>
      <c r="AM360" s="3"/>
      <c r="AN360" s="3"/>
      <c r="AO360" s="3"/>
      <c r="AP360" s="3"/>
      <c r="AQ360" s="3"/>
      <c r="AR360" s="3"/>
      <c r="AS360" s="3">
        <v>1</v>
      </c>
      <c r="AT360" s="3"/>
      <c r="AU360" s="3"/>
      <c r="AV360" s="3"/>
      <c r="AW360" s="3"/>
      <c r="AX360" s="3"/>
      <c r="AY360" s="3">
        <v>2</v>
      </c>
    </row>
    <row r="361" spans="5:51" x14ac:dyDescent="0.25">
      <c r="E361">
        <f>VLOOKUP(G361,length!A358:P5082,16,0)</f>
        <v>338</v>
      </c>
      <c r="F361" t="str">
        <f>VLOOKUP($G361,taxonomy!$1:$4528,7,0)</f>
        <v>Bacteria</v>
      </c>
      <c r="G361" s="2" t="s">
        <v>732</v>
      </c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>
        <v>1</v>
      </c>
      <c r="AM361" s="3"/>
      <c r="AN361" s="3"/>
      <c r="AO361" s="3"/>
      <c r="AP361" s="3"/>
      <c r="AQ361" s="3"/>
      <c r="AR361" s="3"/>
      <c r="AS361" s="3">
        <v>1</v>
      </c>
      <c r="AT361" s="3"/>
      <c r="AU361" s="3"/>
      <c r="AV361" s="3"/>
      <c r="AW361" s="3"/>
      <c r="AX361" s="3"/>
      <c r="AY361" s="3">
        <v>2</v>
      </c>
    </row>
    <row r="362" spans="5:51" x14ac:dyDescent="0.25">
      <c r="E362">
        <f>VLOOKUP(G362,length!A359:P5083,16,0)</f>
        <v>344</v>
      </c>
      <c r="F362" t="str">
        <f>VLOOKUP($G362,taxonomy!$1:$4528,7,0)</f>
        <v>Bacteria</v>
      </c>
      <c r="G362" s="2" t="s">
        <v>734</v>
      </c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>
        <v>1</v>
      </c>
      <c r="AM362" s="3"/>
      <c r="AN362" s="3"/>
      <c r="AO362" s="3"/>
      <c r="AP362" s="3"/>
      <c r="AQ362" s="3"/>
      <c r="AR362" s="3"/>
      <c r="AS362" s="3">
        <v>1</v>
      </c>
      <c r="AT362" s="3"/>
      <c r="AU362" s="3"/>
      <c r="AV362" s="3"/>
      <c r="AW362" s="3"/>
      <c r="AX362" s="3"/>
      <c r="AY362" s="3">
        <v>2</v>
      </c>
    </row>
    <row r="363" spans="5:51" x14ac:dyDescent="0.25">
      <c r="E363">
        <f>VLOOKUP(G363,length!A360:P5084,16,0)</f>
        <v>339</v>
      </c>
      <c r="F363" t="str">
        <f>VLOOKUP($G363,taxonomy!$1:$4528,7,0)</f>
        <v>Bacteria</v>
      </c>
      <c r="G363" s="2" t="s">
        <v>736</v>
      </c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>
        <v>1</v>
      </c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>
        <v>1</v>
      </c>
    </row>
    <row r="364" spans="5:51" x14ac:dyDescent="0.25">
      <c r="E364">
        <f>VLOOKUP(G364,length!A361:P5085,16,0)</f>
        <v>345</v>
      </c>
      <c r="F364" t="str">
        <f>VLOOKUP($G364,taxonomy!$1:$4528,7,0)</f>
        <v>Bacteria</v>
      </c>
      <c r="G364" s="2" t="s">
        <v>738</v>
      </c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>
        <v>1</v>
      </c>
      <c r="AM364" s="3"/>
      <c r="AN364" s="3"/>
      <c r="AO364" s="3"/>
      <c r="AP364" s="3"/>
      <c r="AQ364" s="3"/>
      <c r="AR364" s="3"/>
      <c r="AS364" s="3">
        <v>1</v>
      </c>
      <c r="AT364" s="3"/>
      <c r="AU364" s="3"/>
      <c r="AV364" s="3"/>
      <c r="AW364" s="3"/>
      <c r="AX364" s="3"/>
      <c r="AY364" s="3">
        <v>2</v>
      </c>
    </row>
    <row r="365" spans="5:51" x14ac:dyDescent="0.25">
      <c r="E365">
        <f>VLOOKUP(G365,length!A362:P5086,16,0)</f>
        <v>343</v>
      </c>
      <c r="F365" t="e">
        <f>VLOOKUP($G365,taxonomy!$1:$4528,7,0)</f>
        <v>#N/A</v>
      </c>
      <c r="G365" s="2" t="s">
        <v>740</v>
      </c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>
        <v>1</v>
      </c>
      <c r="AM365" s="3"/>
      <c r="AN365" s="3"/>
      <c r="AO365" s="3"/>
      <c r="AP365" s="3"/>
      <c r="AQ365" s="3"/>
      <c r="AR365" s="3"/>
      <c r="AS365" s="3">
        <v>1</v>
      </c>
      <c r="AT365" s="3"/>
      <c r="AU365" s="3"/>
      <c r="AV365" s="3"/>
      <c r="AW365" s="3"/>
      <c r="AX365" s="3"/>
      <c r="AY365" s="3">
        <v>2</v>
      </c>
    </row>
    <row r="366" spans="5:51" x14ac:dyDescent="0.25">
      <c r="E366">
        <f>VLOOKUP(G366,length!A363:P5087,16,0)</f>
        <v>335</v>
      </c>
      <c r="F366" t="str">
        <f>VLOOKUP($G366,taxonomy!$1:$4528,7,0)</f>
        <v>Bacteria</v>
      </c>
      <c r="G366" s="2" t="s">
        <v>742</v>
      </c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>
        <v>1</v>
      </c>
      <c r="AM366" s="3"/>
      <c r="AN366" s="3"/>
      <c r="AO366" s="3"/>
      <c r="AP366" s="3"/>
      <c r="AQ366" s="3"/>
      <c r="AR366" s="3"/>
      <c r="AS366" s="3">
        <v>1</v>
      </c>
      <c r="AT366" s="3"/>
      <c r="AU366" s="3"/>
      <c r="AV366" s="3"/>
      <c r="AW366" s="3"/>
      <c r="AX366" s="3"/>
      <c r="AY366" s="3">
        <v>2</v>
      </c>
    </row>
    <row r="367" spans="5:51" x14ac:dyDescent="0.25">
      <c r="E367">
        <f>VLOOKUP(G367,length!A364:P5088,16,0)</f>
        <v>345</v>
      </c>
      <c r="F367" t="str">
        <f>VLOOKUP($G367,taxonomy!$1:$4528,7,0)</f>
        <v>Bacteria</v>
      </c>
      <c r="G367" s="2" t="s">
        <v>744</v>
      </c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>
        <v>1</v>
      </c>
      <c r="AM367" s="3"/>
      <c r="AN367" s="3"/>
      <c r="AO367" s="3"/>
      <c r="AP367" s="3"/>
      <c r="AQ367" s="3"/>
      <c r="AR367" s="3"/>
      <c r="AS367" s="3">
        <v>1</v>
      </c>
      <c r="AT367" s="3"/>
      <c r="AU367" s="3"/>
      <c r="AV367" s="3"/>
      <c r="AW367" s="3"/>
      <c r="AX367" s="3"/>
      <c r="AY367" s="3">
        <v>2</v>
      </c>
    </row>
    <row r="368" spans="5:51" x14ac:dyDescent="0.25">
      <c r="E368">
        <f>VLOOKUP(G368,length!A365:P5089,16,0)</f>
        <v>344</v>
      </c>
      <c r="F368" t="str">
        <f>VLOOKUP($G368,taxonomy!$1:$4528,7,0)</f>
        <v>Bacteria</v>
      </c>
      <c r="G368" s="2" t="s">
        <v>746</v>
      </c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>
        <v>1</v>
      </c>
      <c r="AM368" s="3">
        <v>1</v>
      </c>
      <c r="AN368" s="3"/>
      <c r="AO368" s="3"/>
      <c r="AP368" s="3"/>
      <c r="AQ368" s="3"/>
      <c r="AR368" s="3"/>
      <c r="AS368" s="3">
        <v>1</v>
      </c>
      <c r="AT368" s="3"/>
      <c r="AU368" s="3"/>
      <c r="AV368" s="3"/>
      <c r="AW368" s="3"/>
      <c r="AX368" s="3"/>
      <c r="AY368" s="3">
        <v>3</v>
      </c>
    </row>
    <row r="369" spans="5:51" x14ac:dyDescent="0.25">
      <c r="E369">
        <f>VLOOKUP(G369,length!A366:P5090,16,0)</f>
        <v>317</v>
      </c>
      <c r="F369" t="e">
        <f>VLOOKUP($G369,taxonomy!$1:$4528,7,0)</f>
        <v>#N/A</v>
      </c>
      <c r="G369" s="2" t="s">
        <v>748</v>
      </c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>
        <v>1</v>
      </c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>
        <v>1</v>
      </c>
    </row>
    <row r="370" spans="5:51" x14ac:dyDescent="0.25">
      <c r="E370">
        <f>VLOOKUP(G370,length!A367:P5091,16,0)</f>
        <v>344</v>
      </c>
      <c r="F370" t="e">
        <f>VLOOKUP($G370,taxonomy!$1:$4528,7,0)</f>
        <v>#N/A</v>
      </c>
      <c r="G370" s="2" t="s">
        <v>750</v>
      </c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>
        <v>1</v>
      </c>
      <c r="AM370" s="3"/>
      <c r="AN370" s="3"/>
      <c r="AO370" s="3"/>
      <c r="AP370" s="3"/>
      <c r="AQ370" s="3"/>
      <c r="AR370" s="3"/>
      <c r="AS370" s="3">
        <v>1</v>
      </c>
      <c r="AT370" s="3"/>
      <c r="AU370" s="3"/>
      <c r="AV370" s="3"/>
      <c r="AW370" s="3"/>
      <c r="AX370" s="3"/>
      <c r="AY370" s="3">
        <v>2</v>
      </c>
    </row>
    <row r="371" spans="5:51" x14ac:dyDescent="0.25">
      <c r="E371">
        <f>VLOOKUP(G371,length!A368:P5092,16,0)</f>
        <v>330</v>
      </c>
      <c r="F371" t="str">
        <f>VLOOKUP($G371,taxonomy!$1:$4528,7,0)</f>
        <v>Eukaryota</v>
      </c>
      <c r="G371" s="2" t="s">
        <v>752</v>
      </c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>
        <v>1</v>
      </c>
      <c r="AM371" s="3"/>
      <c r="AN371" s="3"/>
      <c r="AO371" s="3"/>
      <c r="AP371" s="3"/>
      <c r="AQ371" s="3"/>
      <c r="AR371" s="3"/>
      <c r="AS371" s="3">
        <v>1</v>
      </c>
      <c r="AT371" s="3"/>
      <c r="AU371" s="3"/>
      <c r="AV371" s="3"/>
      <c r="AW371" s="3"/>
      <c r="AX371" s="3"/>
      <c r="AY371" s="3">
        <v>2</v>
      </c>
    </row>
    <row r="372" spans="5:51" x14ac:dyDescent="0.25">
      <c r="E372">
        <f>VLOOKUP(G372,length!A369:P5093,16,0)</f>
        <v>338</v>
      </c>
      <c r="F372" t="str">
        <f>VLOOKUP($G372,taxonomy!$1:$4528,7,0)</f>
        <v>Eukaryota</v>
      </c>
      <c r="G372" s="2" t="s">
        <v>754</v>
      </c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>
        <v>1</v>
      </c>
      <c r="AM372" s="3"/>
      <c r="AN372" s="3"/>
      <c r="AO372" s="3"/>
      <c r="AP372" s="3"/>
      <c r="AQ372" s="3"/>
      <c r="AR372" s="3"/>
      <c r="AS372" s="3">
        <v>1</v>
      </c>
      <c r="AT372" s="3"/>
      <c r="AU372" s="3"/>
      <c r="AV372" s="3"/>
      <c r="AW372" s="3"/>
      <c r="AX372" s="3"/>
      <c r="AY372" s="3">
        <v>2</v>
      </c>
    </row>
    <row r="373" spans="5:51" x14ac:dyDescent="0.25">
      <c r="E373">
        <f>VLOOKUP(G373,length!A370:P5094,16,0)</f>
        <v>365</v>
      </c>
      <c r="F373" t="str">
        <f>VLOOKUP($G373,taxonomy!$1:$4528,7,0)</f>
        <v>Bacteria</v>
      </c>
      <c r="G373" s="2" t="s">
        <v>756</v>
      </c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>
        <v>1</v>
      </c>
      <c r="AM373" s="3"/>
      <c r="AN373" s="3"/>
      <c r="AO373" s="3"/>
      <c r="AP373" s="3"/>
      <c r="AQ373" s="3"/>
      <c r="AR373" s="3"/>
      <c r="AS373" s="3">
        <v>1</v>
      </c>
      <c r="AT373" s="3"/>
      <c r="AU373" s="3"/>
      <c r="AV373" s="3"/>
      <c r="AW373" s="3"/>
      <c r="AX373" s="3"/>
      <c r="AY373" s="3">
        <v>2</v>
      </c>
    </row>
    <row r="374" spans="5:51" x14ac:dyDescent="0.25">
      <c r="E374">
        <f>VLOOKUP(G374,length!A371:P5095,16,0)</f>
        <v>345</v>
      </c>
      <c r="F374" t="str">
        <f>VLOOKUP($G374,taxonomy!$1:$4528,7,0)</f>
        <v>Bacteria</v>
      </c>
      <c r="G374" s="2" t="s">
        <v>758</v>
      </c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>
        <v>1</v>
      </c>
      <c r="AM374" s="3"/>
      <c r="AN374" s="3"/>
      <c r="AO374" s="3"/>
      <c r="AP374" s="3"/>
      <c r="AQ374" s="3"/>
      <c r="AR374" s="3"/>
      <c r="AS374" s="3">
        <v>1</v>
      </c>
      <c r="AT374" s="3"/>
      <c r="AU374" s="3"/>
      <c r="AV374" s="3"/>
      <c r="AW374" s="3"/>
      <c r="AX374" s="3"/>
      <c r="AY374" s="3">
        <v>2</v>
      </c>
    </row>
    <row r="375" spans="5:51" x14ac:dyDescent="0.25">
      <c r="E375">
        <f>VLOOKUP(G375,length!A372:P5096,16,0)</f>
        <v>346</v>
      </c>
      <c r="F375" t="str">
        <f>VLOOKUP($G375,taxonomy!$1:$4528,7,0)</f>
        <v>Bacteria</v>
      </c>
      <c r="G375" s="2" t="s">
        <v>760</v>
      </c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>
        <v>1</v>
      </c>
      <c r="AM375" s="3"/>
      <c r="AN375" s="3"/>
      <c r="AO375" s="3"/>
      <c r="AP375" s="3"/>
      <c r="AQ375" s="3"/>
      <c r="AR375" s="3"/>
      <c r="AS375" s="3">
        <v>1</v>
      </c>
      <c r="AT375" s="3"/>
      <c r="AU375" s="3"/>
      <c r="AV375" s="3"/>
      <c r="AW375" s="3"/>
      <c r="AX375" s="3"/>
      <c r="AY375" s="3">
        <v>2</v>
      </c>
    </row>
    <row r="376" spans="5:51" x14ac:dyDescent="0.25">
      <c r="E376">
        <f>VLOOKUP(G376,length!A373:P5097,16,0)</f>
        <v>344</v>
      </c>
      <c r="F376" t="str">
        <f>VLOOKUP($G376,taxonomy!$1:$4528,7,0)</f>
        <v>Bacteria</v>
      </c>
      <c r="G376" s="2" t="s">
        <v>762</v>
      </c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>
        <v>1</v>
      </c>
      <c r="AM376" s="3">
        <v>1</v>
      </c>
      <c r="AN376" s="3"/>
      <c r="AO376" s="3"/>
      <c r="AP376" s="3"/>
      <c r="AQ376" s="3"/>
      <c r="AR376" s="3"/>
      <c r="AS376" s="3">
        <v>1</v>
      </c>
      <c r="AT376" s="3"/>
      <c r="AU376" s="3"/>
      <c r="AV376" s="3"/>
      <c r="AW376" s="3"/>
      <c r="AX376" s="3"/>
      <c r="AY376" s="3">
        <v>3</v>
      </c>
    </row>
    <row r="377" spans="5:51" x14ac:dyDescent="0.25">
      <c r="E377">
        <f>VLOOKUP(G377,length!A374:P5098,16,0)</f>
        <v>344</v>
      </c>
      <c r="F377" t="str">
        <f>VLOOKUP($G377,taxonomy!$1:$4528,7,0)</f>
        <v>Bacteria</v>
      </c>
      <c r="G377" s="2" t="s">
        <v>764</v>
      </c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>
        <v>1</v>
      </c>
      <c r="AM377" s="3">
        <v>1</v>
      </c>
      <c r="AN377" s="3"/>
      <c r="AO377" s="3"/>
      <c r="AP377" s="3"/>
      <c r="AQ377" s="3"/>
      <c r="AR377" s="3"/>
      <c r="AS377" s="3">
        <v>1</v>
      </c>
      <c r="AT377" s="3"/>
      <c r="AU377" s="3"/>
      <c r="AV377" s="3"/>
      <c r="AW377" s="3"/>
      <c r="AX377" s="3"/>
      <c r="AY377" s="3">
        <v>3</v>
      </c>
    </row>
    <row r="378" spans="5:51" x14ac:dyDescent="0.25">
      <c r="E378">
        <f>VLOOKUP(G378,length!A375:P5099,16,0)</f>
        <v>337</v>
      </c>
      <c r="F378" t="str">
        <f>VLOOKUP($G378,taxonomy!$1:$4528,7,0)</f>
        <v>Bacteria</v>
      </c>
      <c r="G378" s="2" t="s">
        <v>766</v>
      </c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>
        <v>1</v>
      </c>
      <c r="AM378" s="3"/>
      <c r="AN378" s="3"/>
      <c r="AO378" s="3"/>
      <c r="AP378" s="3"/>
      <c r="AQ378" s="3"/>
      <c r="AR378" s="3"/>
      <c r="AS378" s="3">
        <v>1</v>
      </c>
      <c r="AT378" s="3"/>
      <c r="AU378" s="3"/>
      <c r="AV378" s="3"/>
      <c r="AW378" s="3"/>
      <c r="AX378" s="3"/>
      <c r="AY378" s="3">
        <v>2</v>
      </c>
    </row>
    <row r="379" spans="5:51" x14ac:dyDescent="0.25">
      <c r="E379">
        <f>VLOOKUP(G379,length!A376:P5100,16,0)</f>
        <v>320</v>
      </c>
      <c r="F379" t="str">
        <f>VLOOKUP($G379,taxonomy!$1:$4528,7,0)</f>
        <v>Archaea</v>
      </c>
      <c r="G379" s="2" t="s">
        <v>768</v>
      </c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>
        <v>1</v>
      </c>
      <c r="AM379" s="3"/>
      <c r="AN379" s="3"/>
      <c r="AO379" s="3"/>
      <c r="AP379" s="3"/>
      <c r="AQ379" s="3"/>
      <c r="AR379" s="3"/>
      <c r="AS379" s="3">
        <v>1</v>
      </c>
      <c r="AT379" s="3"/>
      <c r="AU379" s="3"/>
      <c r="AV379" s="3"/>
      <c r="AW379" s="3"/>
      <c r="AX379" s="3"/>
      <c r="AY379" s="3">
        <v>2</v>
      </c>
    </row>
    <row r="380" spans="5:51" x14ac:dyDescent="0.25">
      <c r="E380">
        <f>VLOOKUP(G380,length!A377:P5101,16,0)</f>
        <v>322</v>
      </c>
      <c r="F380" t="str">
        <f>VLOOKUP($G380,taxonomy!$1:$4528,7,0)</f>
        <v>Archaea</v>
      </c>
      <c r="G380" s="2" t="s">
        <v>770</v>
      </c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>
        <v>1</v>
      </c>
      <c r="AM380" s="3"/>
      <c r="AN380" s="3"/>
      <c r="AO380" s="3"/>
      <c r="AP380" s="3"/>
      <c r="AQ380" s="3"/>
      <c r="AR380" s="3"/>
      <c r="AS380" s="3">
        <v>1</v>
      </c>
      <c r="AT380" s="3"/>
      <c r="AU380" s="3"/>
      <c r="AV380" s="3"/>
      <c r="AW380" s="3"/>
      <c r="AX380" s="3"/>
      <c r="AY380" s="3">
        <v>2</v>
      </c>
    </row>
    <row r="381" spans="5:51" x14ac:dyDescent="0.25">
      <c r="E381">
        <f>VLOOKUP(G381,length!A378:P5102,16,0)</f>
        <v>338</v>
      </c>
      <c r="F381" t="str">
        <f>VLOOKUP($G381,taxonomy!$1:$4528,7,0)</f>
        <v>Bacteria</v>
      </c>
      <c r="G381" s="2" t="s">
        <v>772</v>
      </c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>
        <v>1</v>
      </c>
      <c r="AM381" s="3"/>
      <c r="AN381" s="3"/>
      <c r="AO381" s="3"/>
      <c r="AP381" s="3"/>
      <c r="AQ381" s="3"/>
      <c r="AR381" s="3"/>
      <c r="AS381" s="3">
        <v>1</v>
      </c>
      <c r="AT381" s="3"/>
      <c r="AU381" s="3"/>
      <c r="AV381" s="3"/>
      <c r="AW381" s="3"/>
      <c r="AX381" s="3"/>
      <c r="AY381" s="3">
        <v>2</v>
      </c>
    </row>
    <row r="382" spans="5:51" x14ac:dyDescent="0.25">
      <c r="E382">
        <f>VLOOKUP(G382,length!A379:P5103,16,0)</f>
        <v>347</v>
      </c>
      <c r="F382" t="str">
        <f>VLOOKUP($G382,taxonomy!$1:$4528,7,0)</f>
        <v>Bacteria</v>
      </c>
      <c r="G382" s="2" t="s">
        <v>774</v>
      </c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>
        <v>1</v>
      </c>
      <c r="AM382" s="3"/>
      <c r="AN382" s="3"/>
      <c r="AO382" s="3"/>
      <c r="AP382" s="3"/>
      <c r="AQ382" s="3"/>
      <c r="AR382" s="3"/>
      <c r="AS382" s="3">
        <v>1</v>
      </c>
      <c r="AT382" s="3"/>
      <c r="AU382" s="3"/>
      <c r="AV382" s="3"/>
      <c r="AW382" s="3"/>
      <c r="AX382" s="3"/>
      <c r="AY382" s="3">
        <v>2</v>
      </c>
    </row>
    <row r="383" spans="5:51" x14ac:dyDescent="0.25">
      <c r="E383">
        <f>VLOOKUP(G383,length!A380:P5104,16,0)</f>
        <v>319</v>
      </c>
      <c r="F383" t="str">
        <f>VLOOKUP($G383,taxonomy!$1:$4528,7,0)</f>
        <v>Archaea</v>
      </c>
      <c r="G383" s="2" t="s">
        <v>776</v>
      </c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>
        <v>1</v>
      </c>
      <c r="AM383" s="3"/>
      <c r="AN383" s="3"/>
      <c r="AO383" s="3"/>
      <c r="AP383" s="3"/>
      <c r="AQ383" s="3"/>
      <c r="AR383" s="3"/>
      <c r="AS383" s="3">
        <v>1</v>
      </c>
      <c r="AT383" s="3"/>
      <c r="AU383" s="3"/>
      <c r="AV383" s="3"/>
      <c r="AW383" s="3"/>
      <c r="AX383" s="3"/>
      <c r="AY383" s="3">
        <v>2</v>
      </c>
    </row>
    <row r="384" spans="5:51" x14ac:dyDescent="0.25">
      <c r="E384">
        <f>VLOOKUP(G384,length!A381:P5105,16,0)</f>
        <v>346</v>
      </c>
      <c r="F384" t="str">
        <f>VLOOKUP($G384,taxonomy!$1:$4528,7,0)</f>
        <v>Bacteria</v>
      </c>
      <c r="G384" s="2" t="s">
        <v>778</v>
      </c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>
        <v>1</v>
      </c>
      <c r="AM384" s="3"/>
      <c r="AN384" s="3"/>
      <c r="AO384" s="3"/>
      <c r="AP384" s="3"/>
      <c r="AQ384" s="3"/>
      <c r="AR384" s="3"/>
      <c r="AS384" s="3">
        <v>1</v>
      </c>
      <c r="AT384" s="3"/>
      <c r="AU384" s="3"/>
      <c r="AV384" s="3"/>
      <c r="AW384" s="3"/>
      <c r="AX384" s="3"/>
      <c r="AY384" s="3">
        <v>2</v>
      </c>
    </row>
    <row r="385" spans="5:51" x14ac:dyDescent="0.25">
      <c r="E385">
        <f>VLOOKUP(G385,length!A382:P5106,16,0)</f>
        <v>347</v>
      </c>
      <c r="F385" t="str">
        <f>VLOOKUP($G385,taxonomy!$1:$4528,7,0)</f>
        <v>Bacteria</v>
      </c>
      <c r="G385" s="2" t="s">
        <v>780</v>
      </c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>
        <v>1</v>
      </c>
      <c r="AM385" s="3"/>
      <c r="AN385" s="3"/>
      <c r="AO385" s="3"/>
      <c r="AP385" s="3"/>
      <c r="AQ385" s="3"/>
      <c r="AR385" s="3"/>
      <c r="AS385" s="3">
        <v>1</v>
      </c>
      <c r="AT385" s="3"/>
      <c r="AU385" s="3"/>
      <c r="AV385" s="3"/>
      <c r="AW385" s="3"/>
      <c r="AX385" s="3"/>
      <c r="AY385" s="3">
        <v>2</v>
      </c>
    </row>
    <row r="386" spans="5:51" x14ac:dyDescent="0.25">
      <c r="E386">
        <f>VLOOKUP(G386,length!A383:P5107,16,0)</f>
        <v>342</v>
      </c>
      <c r="F386" t="str">
        <f>VLOOKUP($G386,taxonomy!$1:$4528,7,0)</f>
        <v>Bacteria</v>
      </c>
      <c r="G386" s="2" t="s">
        <v>782</v>
      </c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>
        <v>1</v>
      </c>
      <c r="AM386" s="3"/>
      <c r="AN386" s="3"/>
      <c r="AO386" s="3"/>
      <c r="AP386" s="3"/>
      <c r="AQ386" s="3"/>
      <c r="AR386" s="3"/>
      <c r="AS386" s="3">
        <v>1</v>
      </c>
      <c r="AT386" s="3"/>
      <c r="AU386" s="3"/>
      <c r="AV386" s="3"/>
      <c r="AW386" s="3"/>
      <c r="AX386" s="3"/>
      <c r="AY386" s="3">
        <v>2</v>
      </c>
    </row>
    <row r="387" spans="5:51" x14ac:dyDescent="0.25">
      <c r="E387">
        <f>VLOOKUP(G387,length!A384:P5108,16,0)</f>
        <v>350</v>
      </c>
      <c r="F387" t="str">
        <f>VLOOKUP($G387,taxonomy!$1:$4528,7,0)</f>
        <v>Bacteria</v>
      </c>
      <c r="G387" s="2" t="s">
        <v>784</v>
      </c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>
        <v>1</v>
      </c>
      <c r="AM387" s="3"/>
      <c r="AN387" s="3"/>
      <c r="AO387" s="3"/>
      <c r="AP387" s="3"/>
      <c r="AQ387" s="3"/>
      <c r="AR387" s="3"/>
      <c r="AS387" s="3">
        <v>1</v>
      </c>
      <c r="AT387" s="3"/>
      <c r="AU387" s="3"/>
      <c r="AV387" s="3"/>
      <c r="AW387" s="3"/>
      <c r="AX387" s="3"/>
      <c r="AY387" s="3">
        <v>2</v>
      </c>
    </row>
    <row r="388" spans="5:51" x14ac:dyDescent="0.25">
      <c r="E388">
        <f>VLOOKUP(G388,length!A385:P5109,16,0)</f>
        <v>339</v>
      </c>
      <c r="F388" t="str">
        <f>VLOOKUP($G388,taxonomy!$1:$4528,7,0)</f>
        <v>Bacteria</v>
      </c>
      <c r="G388" s="2" t="s">
        <v>786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>
        <v>1</v>
      </c>
      <c r="AM388" s="3"/>
      <c r="AN388" s="3"/>
      <c r="AO388" s="3"/>
      <c r="AP388" s="3"/>
      <c r="AQ388" s="3"/>
      <c r="AR388" s="3"/>
      <c r="AS388" s="3">
        <v>1</v>
      </c>
      <c r="AT388" s="3"/>
      <c r="AU388" s="3"/>
      <c r="AV388" s="3"/>
      <c r="AW388" s="3"/>
      <c r="AX388" s="3"/>
      <c r="AY388" s="3">
        <v>2</v>
      </c>
    </row>
    <row r="389" spans="5:51" x14ac:dyDescent="0.25">
      <c r="E389">
        <f>VLOOKUP(G389,length!A386:P5110,16,0)</f>
        <v>349</v>
      </c>
      <c r="F389" t="e">
        <f>VLOOKUP($G389,taxonomy!$1:$4528,7,0)</f>
        <v>#N/A</v>
      </c>
      <c r="G389" s="2" t="s">
        <v>788</v>
      </c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>
        <v>1</v>
      </c>
      <c r="AM389" s="3"/>
      <c r="AN389" s="3"/>
      <c r="AO389" s="3"/>
      <c r="AP389" s="3"/>
      <c r="AQ389" s="3"/>
      <c r="AR389" s="3"/>
      <c r="AS389" s="3">
        <v>1</v>
      </c>
      <c r="AT389" s="3"/>
      <c r="AU389" s="3"/>
      <c r="AV389" s="3"/>
      <c r="AW389" s="3"/>
      <c r="AX389" s="3"/>
      <c r="AY389" s="3">
        <v>2</v>
      </c>
    </row>
    <row r="390" spans="5:51" x14ac:dyDescent="0.25">
      <c r="E390">
        <f>VLOOKUP(G390,length!A387:P5111,16,0)</f>
        <v>343</v>
      </c>
      <c r="F390" t="e">
        <f>VLOOKUP($G390,taxonomy!$1:$4528,7,0)</f>
        <v>#N/A</v>
      </c>
      <c r="G390" s="2" t="s">
        <v>790</v>
      </c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>
        <v>1</v>
      </c>
      <c r="AM390" s="3"/>
      <c r="AN390" s="3"/>
      <c r="AO390" s="3"/>
      <c r="AP390" s="3"/>
      <c r="AQ390" s="3"/>
      <c r="AR390" s="3"/>
      <c r="AS390" s="3">
        <v>1</v>
      </c>
      <c r="AT390" s="3"/>
      <c r="AU390" s="3"/>
      <c r="AV390" s="3"/>
      <c r="AW390" s="3"/>
      <c r="AX390" s="3"/>
      <c r="AY390" s="3">
        <v>2</v>
      </c>
    </row>
    <row r="391" spans="5:51" x14ac:dyDescent="0.25">
      <c r="E391">
        <f>VLOOKUP(G391,length!A388:P5112,16,0)</f>
        <v>347</v>
      </c>
      <c r="F391" t="e">
        <f>VLOOKUP($G391,taxonomy!$1:$4528,7,0)</f>
        <v>#N/A</v>
      </c>
      <c r="G391" s="2" t="s">
        <v>792</v>
      </c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>
        <v>1</v>
      </c>
      <c r="AM391" s="3"/>
      <c r="AN391" s="3"/>
      <c r="AO391" s="3"/>
      <c r="AP391" s="3"/>
      <c r="AQ391" s="3"/>
      <c r="AR391" s="3"/>
      <c r="AS391" s="3">
        <v>1</v>
      </c>
      <c r="AT391" s="3"/>
      <c r="AU391" s="3"/>
      <c r="AV391" s="3"/>
      <c r="AW391" s="3"/>
      <c r="AX391" s="3"/>
      <c r="AY391" s="3">
        <v>2</v>
      </c>
    </row>
    <row r="392" spans="5:51" x14ac:dyDescent="0.25">
      <c r="E392">
        <f>VLOOKUP(G392,length!A389:P5113,16,0)</f>
        <v>348</v>
      </c>
      <c r="F392" t="str">
        <f>VLOOKUP($G392,taxonomy!$1:$4528,7,0)</f>
        <v>Eukaryota</v>
      </c>
      <c r="G392" s="2" t="s">
        <v>794</v>
      </c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>
        <v>1</v>
      </c>
      <c r="AM392" s="3"/>
      <c r="AN392" s="3"/>
      <c r="AO392" s="3"/>
      <c r="AP392" s="3"/>
      <c r="AQ392" s="3"/>
      <c r="AR392" s="3"/>
      <c r="AS392" s="3">
        <v>1</v>
      </c>
      <c r="AT392" s="3"/>
      <c r="AU392" s="3"/>
      <c r="AV392" s="3"/>
      <c r="AW392" s="3"/>
      <c r="AX392" s="3"/>
      <c r="AY392" s="3">
        <v>2</v>
      </c>
    </row>
    <row r="393" spans="5:51" x14ac:dyDescent="0.25">
      <c r="E393">
        <f>VLOOKUP(G393,length!A390:P5114,16,0)</f>
        <v>348</v>
      </c>
      <c r="F393" t="str">
        <f>VLOOKUP($G393,taxonomy!$1:$4528,7,0)</f>
        <v>Eukaryota</v>
      </c>
      <c r="G393" s="2" t="s">
        <v>796</v>
      </c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>
        <v>1</v>
      </c>
      <c r="AM393" s="3"/>
      <c r="AN393" s="3"/>
      <c r="AO393" s="3"/>
      <c r="AP393" s="3"/>
      <c r="AQ393" s="3"/>
      <c r="AR393" s="3"/>
      <c r="AS393" s="3">
        <v>1</v>
      </c>
      <c r="AT393" s="3"/>
      <c r="AU393" s="3"/>
      <c r="AV393" s="3"/>
      <c r="AW393" s="3"/>
      <c r="AX393" s="3"/>
      <c r="AY393" s="3">
        <v>2</v>
      </c>
    </row>
    <row r="394" spans="5:51" x14ac:dyDescent="0.25">
      <c r="E394">
        <f>VLOOKUP(G394,length!A391:P5115,16,0)</f>
        <v>345</v>
      </c>
      <c r="F394" t="str">
        <f>VLOOKUP($G394,taxonomy!$1:$4528,7,0)</f>
        <v>Bacteria</v>
      </c>
      <c r="G394" s="2" t="s">
        <v>798</v>
      </c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>
        <v>1</v>
      </c>
      <c r="AM394" s="3"/>
      <c r="AN394" s="3"/>
      <c r="AO394" s="3"/>
      <c r="AP394" s="3"/>
      <c r="AQ394" s="3"/>
      <c r="AR394" s="3"/>
      <c r="AS394" s="3">
        <v>1</v>
      </c>
      <c r="AT394" s="3"/>
      <c r="AU394" s="3"/>
      <c r="AV394" s="3"/>
      <c r="AW394" s="3"/>
      <c r="AX394" s="3"/>
      <c r="AY394" s="3">
        <v>2</v>
      </c>
    </row>
    <row r="395" spans="5:51" x14ac:dyDescent="0.25">
      <c r="E395">
        <f>VLOOKUP(G395,length!A392:P5116,16,0)</f>
        <v>337</v>
      </c>
      <c r="F395" t="str">
        <f>VLOOKUP($G395,taxonomy!$1:$4528,7,0)</f>
        <v>Bacteria</v>
      </c>
      <c r="G395" s="2" t="s">
        <v>800</v>
      </c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>
        <v>1</v>
      </c>
      <c r="AM395" s="3"/>
      <c r="AN395" s="3"/>
      <c r="AO395" s="3"/>
      <c r="AP395" s="3"/>
      <c r="AQ395" s="3"/>
      <c r="AR395" s="3"/>
      <c r="AS395" s="3">
        <v>1</v>
      </c>
      <c r="AT395" s="3"/>
      <c r="AU395" s="3"/>
      <c r="AV395" s="3"/>
      <c r="AW395" s="3"/>
      <c r="AX395" s="3"/>
      <c r="AY395" s="3">
        <v>2</v>
      </c>
    </row>
    <row r="396" spans="5:51" x14ac:dyDescent="0.25">
      <c r="E396">
        <f>VLOOKUP(G396,length!A393:P5117,16,0)</f>
        <v>346</v>
      </c>
      <c r="F396" t="str">
        <f>VLOOKUP($G396,taxonomy!$1:$4528,7,0)</f>
        <v>Eukaryota</v>
      </c>
      <c r="G396" s="2" t="s">
        <v>802</v>
      </c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>
        <v>1</v>
      </c>
      <c r="AM396" s="3"/>
      <c r="AN396" s="3"/>
      <c r="AO396" s="3"/>
      <c r="AP396" s="3"/>
      <c r="AQ396" s="3"/>
      <c r="AR396" s="3"/>
      <c r="AS396" s="3">
        <v>1</v>
      </c>
      <c r="AT396" s="3"/>
      <c r="AU396" s="3"/>
      <c r="AV396" s="3"/>
      <c r="AW396" s="3"/>
      <c r="AX396" s="3"/>
      <c r="AY396" s="3">
        <v>2</v>
      </c>
    </row>
    <row r="397" spans="5:51" x14ac:dyDescent="0.25">
      <c r="E397">
        <f>VLOOKUP(G397,length!A394:P5118,16,0)</f>
        <v>251</v>
      </c>
      <c r="F397" t="str">
        <f>VLOOKUP($G397,taxonomy!$1:$4528,7,0)</f>
        <v>Eukaryota</v>
      </c>
      <c r="G397" s="2" t="s">
        <v>804</v>
      </c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>
        <v>2</v>
      </c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>
        <v>2</v>
      </c>
    </row>
    <row r="398" spans="5:51" x14ac:dyDescent="0.25">
      <c r="E398">
        <f>VLOOKUP(G398,length!A395:P5119,16,0)</f>
        <v>344</v>
      </c>
      <c r="F398" t="str">
        <f>VLOOKUP($G398,taxonomy!$1:$4528,7,0)</f>
        <v>Bacteria</v>
      </c>
      <c r="G398" s="2" t="s">
        <v>806</v>
      </c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>
        <v>1</v>
      </c>
      <c r="AM398" s="3"/>
      <c r="AN398" s="3"/>
      <c r="AO398" s="3"/>
      <c r="AP398" s="3"/>
      <c r="AQ398" s="3"/>
      <c r="AR398" s="3"/>
      <c r="AS398" s="3">
        <v>1</v>
      </c>
      <c r="AT398" s="3"/>
      <c r="AU398" s="3"/>
      <c r="AV398" s="3"/>
      <c r="AW398" s="3"/>
      <c r="AX398" s="3"/>
      <c r="AY398" s="3">
        <v>2</v>
      </c>
    </row>
    <row r="399" spans="5:51" x14ac:dyDescent="0.25">
      <c r="E399">
        <f>VLOOKUP(G399,length!A396:P5120,16,0)</f>
        <v>340</v>
      </c>
      <c r="F399" t="str">
        <f>VLOOKUP($G399,taxonomy!$1:$4528,7,0)</f>
        <v>Bacteria</v>
      </c>
      <c r="G399" s="2" t="s">
        <v>808</v>
      </c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>
        <v>1</v>
      </c>
      <c r="AM399" s="3"/>
      <c r="AN399" s="3"/>
      <c r="AO399" s="3"/>
      <c r="AP399" s="3"/>
      <c r="AQ399" s="3"/>
      <c r="AR399" s="3"/>
      <c r="AS399" s="3">
        <v>1</v>
      </c>
      <c r="AT399" s="3"/>
      <c r="AU399" s="3"/>
      <c r="AV399" s="3"/>
      <c r="AW399" s="3"/>
      <c r="AX399" s="3"/>
      <c r="AY399" s="3">
        <v>2</v>
      </c>
    </row>
    <row r="400" spans="5:51" x14ac:dyDescent="0.25">
      <c r="E400">
        <f>VLOOKUP(G400,length!A397:P5121,16,0)</f>
        <v>138</v>
      </c>
      <c r="F400" t="str">
        <f>VLOOKUP($G400,taxonomy!$1:$4528,7,0)</f>
        <v>Bacteria</v>
      </c>
      <c r="G400" s="2" t="s">
        <v>810</v>
      </c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>
        <v>1</v>
      </c>
      <c r="AM400" s="3"/>
      <c r="AN400" s="3"/>
      <c r="AO400" s="3"/>
      <c r="AP400" s="3"/>
      <c r="AQ400" s="3"/>
      <c r="AR400" s="3"/>
      <c r="AS400" s="3">
        <v>1</v>
      </c>
      <c r="AT400" s="3"/>
      <c r="AU400" s="3"/>
      <c r="AV400" s="3"/>
      <c r="AW400" s="3"/>
      <c r="AX400" s="3"/>
      <c r="AY400" s="3">
        <v>2</v>
      </c>
    </row>
    <row r="401" spans="5:51" x14ac:dyDescent="0.25">
      <c r="E401">
        <f>VLOOKUP(G401,length!A398:P5122,16,0)</f>
        <v>174</v>
      </c>
      <c r="F401" t="str">
        <f>VLOOKUP($G401,taxonomy!$1:$4528,7,0)</f>
        <v>Bacteria</v>
      </c>
      <c r="G401" s="2" t="s">
        <v>812</v>
      </c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>
        <v>1</v>
      </c>
      <c r="AM401" s="3"/>
      <c r="AN401" s="3"/>
      <c r="AO401" s="3"/>
      <c r="AP401" s="3"/>
      <c r="AQ401" s="3"/>
      <c r="AR401" s="3"/>
      <c r="AS401" s="3">
        <v>1</v>
      </c>
      <c r="AT401" s="3"/>
      <c r="AU401" s="3"/>
      <c r="AV401" s="3"/>
      <c r="AW401" s="3"/>
      <c r="AX401" s="3"/>
      <c r="AY401" s="3">
        <v>2</v>
      </c>
    </row>
    <row r="402" spans="5:51" x14ac:dyDescent="0.25">
      <c r="E402">
        <f>VLOOKUP(G402,length!A399:P5123,16,0)</f>
        <v>348</v>
      </c>
      <c r="F402" t="str">
        <f>VLOOKUP($G402,taxonomy!$1:$4528,7,0)</f>
        <v>Eukaryota</v>
      </c>
      <c r="G402" s="2" t="s">
        <v>814</v>
      </c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>
        <v>1</v>
      </c>
      <c r="AM402" s="3"/>
      <c r="AN402" s="3"/>
      <c r="AO402" s="3"/>
      <c r="AP402" s="3"/>
      <c r="AQ402" s="3"/>
      <c r="AR402" s="3"/>
      <c r="AS402" s="3">
        <v>1</v>
      </c>
      <c r="AT402" s="3"/>
      <c r="AU402" s="3"/>
      <c r="AV402" s="3"/>
      <c r="AW402" s="3"/>
      <c r="AX402" s="3"/>
      <c r="AY402" s="3">
        <v>2</v>
      </c>
    </row>
    <row r="403" spans="5:51" x14ac:dyDescent="0.25">
      <c r="E403">
        <f>VLOOKUP(G403,length!A400:P5124,16,0)</f>
        <v>345</v>
      </c>
      <c r="F403" t="str">
        <f>VLOOKUP($G403,taxonomy!$1:$4528,7,0)</f>
        <v>Bacteria</v>
      </c>
      <c r="G403" s="2" t="s">
        <v>816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>
        <v>1</v>
      </c>
      <c r="AM403" s="3"/>
      <c r="AN403" s="3"/>
      <c r="AO403" s="3"/>
      <c r="AP403" s="3"/>
      <c r="AQ403" s="3"/>
      <c r="AR403" s="3"/>
      <c r="AS403" s="3">
        <v>1</v>
      </c>
      <c r="AT403" s="3"/>
      <c r="AU403" s="3"/>
      <c r="AV403" s="3"/>
      <c r="AW403" s="3"/>
      <c r="AX403" s="3"/>
      <c r="AY403" s="3">
        <v>2</v>
      </c>
    </row>
    <row r="404" spans="5:51" x14ac:dyDescent="0.25">
      <c r="E404">
        <f>VLOOKUP(G404,length!A401:P5125,16,0)</f>
        <v>346</v>
      </c>
      <c r="F404" t="str">
        <f>VLOOKUP($G404,taxonomy!$1:$4528,7,0)</f>
        <v>Bacteria</v>
      </c>
      <c r="G404" s="2" t="s">
        <v>818</v>
      </c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>
        <v>1</v>
      </c>
      <c r="AM404" s="3"/>
      <c r="AN404" s="3"/>
      <c r="AO404" s="3"/>
      <c r="AP404" s="3"/>
      <c r="AQ404" s="3"/>
      <c r="AR404" s="3"/>
      <c r="AS404" s="3">
        <v>1</v>
      </c>
      <c r="AT404" s="3"/>
      <c r="AU404" s="3"/>
      <c r="AV404" s="3"/>
      <c r="AW404" s="3"/>
      <c r="AX404" s="3"/>
      <c r="AY404" s="3">
        <v>2</v>
      </c>
    </row>
    <row r="405" spans="5:51" x14ac:dyDescent="0.25">
      <c r="E405">
        <f>VLOOKUP(G405,length!A402:P5126,16,0)</f>
        <v>344</v>
      </c>
      <c r="F405" t="str">
        <f>VLOOKUP($G405,taxonomy!$1:$4528,7,0)</f>
        <v>Bacteria</v>
      </c>
      <c r="G405" s="2" t="s">
        <v>820</v>
      </c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>
        <v>1</v>
      </c>
      <c r="AM405" s="3">
        <v>1</v>
      </c>
      <c r="AN405" s="3"/>
      <c r="AO405" s="3"/>
      <c r="AP405" s="3"/>
      <c r="AQ405" s="3"/>
      <c r="AR405" s="3"/>
      <c r="AS405" s="3">
        <v>1</v>
      </c>
      <c r="AT405" s="3"/>
      <c r="AU405" s="3"/>
      <c r="AV405" s="3"/>
      <c r="AW405" s="3"/>
      <c r="AX405" s="3"/>
      <c r="AY405" s="3">
        <v>3</v>
      </c>
    </row>
    <row r="406" spans="5:51" x14ac:dyDescent="0.25">
      <c r="E406">
        <f>VLOOKUP(G406,length!A403:P5127,16,0)</f>
        <v>344</v>
      </c>
      <c r="F406" t="str">
        <f>VLOOKUP($G406,taxonomy!$1:$4528,7,0)</f>
        <v>Bacteria</v>
      </c>
      <c r="G406" s="2" t="s">
        <v>822</v>
      </c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>
        <v>1</v>
      </c>
      <c r="AM406" s="3">
        <v>1</v>
      </c>
      <c r="AN406" s="3"/>
      <c r="AO406" s="3"/>
      <c r="AP406" s="3"/>
      <c r="AQ406" s="3"/>
      <c r="AR406" s="3"/>
      <c r="AS406" s="3">
        <v>1</v>
      </c>
      <c r="AT406" s="3"/>
      <c r="AU406" s="3"/>
      <c r="AV406" s="3"/>
      <c r="AW406" s="3"/>
      <c r="AX406" s="3"/>
      <c r="AY406" s="3">
        <v>3</v>
      </c>
    </row>
    <row r="407" spans="5:51" x14ac:dyDescent="0.25">
      <c r="E407">
        <f>VLOOKUP(G407,length!A404:P5128,16,0)</f>
        <v>343</v>
      </c>
      <c r="F407" t="str">
        <f>VLOOKUP($G407,taxonomy!$1:$4528,7,0)</f>
        <v>Bacteria</v>
      </c>
      <c r="G407" s="2" t="s">
        <v>824</v>
      </c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>
        <v>1</v>
      </c>
      <c r="AM407" s="3">
        <v>1</v>
      </c>
      <c r="AN407" s="3"/>
      <c r="AO407" s="3"/>
      <c r="AP407" s="3"/>
      <c r="AQ407" s="3"/>
      <c r="AR407" s="3"/>
      <c r="AS407" s="3">
        <v>1</v>
      </c>
      <c r="AT407" s="3"/>
      <c r="AU407" s="3"/>
      <c r="AV407" s="3"/>
      <c r="AW407" s="3"/>
      <c r="AX407" s="3"/>
      <c r="AY407" s="3">
        <v>3</v>
      </c>
    </row>
    <row r="408" spans="5:51" x14ac:dyDescent="0.25">
      <c r="E408">
        <f>VLOOKUP(G408,length!A405:P5129,16,0)</f>
        <v>345</v>
      </c>
      <c r="F408" t="str">
        <f>VLOOKUP($G408,taxonomy!$1:$4528,7,0)</f>
        <v>Bacteria</v>
      </c>
      <c r="G408" s="2" t="s">
        <v>826</v>
      </c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>
        <v>1</v>
      </c>
      <c r="AM408" s="3"/>
      <c r="AN408" s="3"/>
      <c r="AO408" s="3"/>
      <c r="AP408" s="3"/>
      <c r="AQ408" s="3"/>
      <c r="AR408" s="3"/>
      <c r="AS408" s="3">
        <v>1</v>
      </c>
      <c r="AT408" s="3"/>
      <c r="AU408" s="3"/>
      <c r="AV408" s="3"/>
      <c r="AW408" s="3"/>
      <c r="AX408" s="3"/>
      <c r="AY408" s="3">
        <v>2</v>
      </c>
    </row>
    <row r="409" spans="5:51" x14ac:dyDescent="0.25">
      <c r="E409">
        <f>VLOOKUP(G409,length!A406:P5130,16,0)</f>
        <v>345</v>
      </c>
      <c r="F409" t="str">
        <f>VLOOKUP($G409,taxonomy!$1:$4528,7,0)</f>
        <v>Bacteria</v>
      </c>
      <c r="G409" s="2" t="s">
        <v>828</v>
      </c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>
        <v>1</v>
      </c>
      <c r="AM409" s="3"/>
      <c r="AN409" s="3"/>
      <c r="AO409" s="3"/>
      <c r="AP409" s="3"/>
      <c r="AQ409" s="3"/>
      <c r="AR409" s="3"/>
      <c r="AS409" s="3">
        <v>1</v>
      </c>
      <c r="AT409" s="3"/>
      <c r="AU409" s="3"/>
      <c r="AV409" s="3"/>
      <c r="AW409" s="3"/>
      <c r="AX409" s="3"/>
      <c r="AY409" s="3">
        <v>2</v>
      </c>
    </row>
    <row r="410" spans="5:51" x14ac:dyDescent="0.25">
      <c r="E410">
        <f>VLOOKUP(G410,length!A407:P5131,16,0)</f>
        <v>342</v>
      </c>
      <c r="F410" t="str">
        <f>VLOOKUP($G410,taxonomy!$1:$4528,7,0)</f>
        <v>Bacteria</v>
      </c>
      <c r="G410" s="2" t="s">
        <v>830</v>
      </c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>
        <v>1</v>
      </c>
      <c r="AM410" s="3"/>
      <c r="AN410" s="3"/>
      <c r="AO410" s="3"/>
      <c r="AP410" s="3"/>
      <c r="AQ410" s="3"/>
      <c r="AR410" s="3"/>
      <c r="AS410" s="3">
        <v>1</v>
      </c>
      <c r="AT410" s="3"/>
      <c r="AU410" s="3"/>
      <c r="AV410" s="3"/>
      <c r="AW410" s="3"/>
      <c r="AX410" s="3"/>
      <c r="AY410" s="3">
        <v>2</v>
      </c>
    </row>
    <row r="411" spans="5:51" x14ac:dyDescent="0.25">
      <c r="E411">
        <f>VLOOKUP(G411,length!A408:P5132,16,0)</f>
        <v>335</v>
      </c>
      <c r="F411" t="str">
        <f>VLOOKUP($G411,taxonomy!$1:$4528,7,0)</f>
        <v>Bacteria</v>
      </c>
      <c r="G411" s="2" t="s">
        <v>832</v>
      </c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>
        <v>1</v>
      </c>
      <c r="AM411" s="3"/>
      <c r="AN411" s="3"/>
      <c r="AO411" s="3"/>
      <c r="AP411" s="3"/>
      <c r="AQ411" s="3"/>
      <c r="AR411" s="3"/>
      <c r="AS411" s="3">
        <v>1</v>
      </c>
      <c r="AT411" s="3"/>
      <c r="AU411" s="3"/>
      <c r="AV411" s="3"/>
      <c r="AW411" s="3"/>
      <c r="AX411" s="3"/>
      <c r="AY411" s="3">
        <v>2</v>
      </c>
    </row>
    <row r="412" spans="5:51" x14ac:dyDescent="0.25">
      <c r="E412">
        <f>VLOOKUP(G412,length!A409:P5133,16,0)</f>
        <v>345</v>
      </c>
      <c r="F412" t="str">
        <f>VLOOKUP($G412,taxonomy!$1:$4528,7,0)</f>
        <v>Bacteria</v>
      </c>
      <c r="G412" s="2" t="s">
        <v>834</v>
      </c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>
        <v>1</v>
      </c>
      <c r="AM412" s="3"/>
      <c r="AN412" s="3"/>
      <c r="AO412" s="3"/>
      <c r="AP412" s="3"/>
      <c r="AQ412" s="3"/>
      <c r="AR412" s="3"/>
      <c r="AS412" s="3">
        <v>1</v>
      </c>
      <c r="AT412" s="3"/>
      <c r="AU412" s="3"/>
      <c r="AV412" s="3"/>
      <c r="AW412" s="3"/>
      <c r="AX412" s="3"/>
      <c r="AY412" s="3">
        <v>2</v>
      </c>
    </row>
    <row r="413" spans="5:51" x14ac:dyDescent="0.25">
      <c r="E413">
        <f>VLOOKUP(G413,length!A410:P5134,16,0)</f>
        <v>338</v>
      </c>
      <c r="F413" t="str">
        <f>VLOOKUP($G413,taxonomy!$1:$4528,7,0)</f>
        <v>Bacteria</v>
      </c>
      <c r="G413" s="2" t="s">
        <v>836</v>
      </c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>
        <v>1</v>
      </c>
      <c r="AM413" s="3"/>
      <c r="AN413" s="3"/>
      <c r="AO413" s="3"/>
      <c r="AP413" s="3"/>
      <c r="AQ413" s="3"/>
      <c r="AR413" s="3"/>
      <c r="AS413" s="3">
        <v>1</v>
      </c>
      <c r="AT413" s="3"/>
      <c r="AU413" s="3"/>
      <c r="AV413" s="3"/>
      <c r="AW413" s="3"/>
      <c r="AX413" s="3"/>
      <c r="AY413" s="3">
        <v>2</v>
      </c>
    </row>
    <row r="414" spans="5:51" x14ac:dyDescent="0.25">
      <c r="E414">
        <f>VLOOKUP(G414,length!A411:P5135,16,0)</f>
        <v>346</v>
      </c>
      <c r="F414" t="e">
        <f>VLOOKUP($G414,taxonomy!$1:$4528,7,0)</f>
        <v>#N/A</v>
      </c>
      <c r="G414" s="2" t="s">
        <v>838</v>
      </c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>
        <v>1</v>
      </c>
      <c r="AM414" s="3"/>
      <c r="AN414" s="3"/>
      <c r="AO414" s="3"/>
      <c r="AP414" s="3"/>
      <c r="AQ414" s="3"/>
      <c r="AR414" s="3"/>
      <c r="AS414" s="3">
        <v>1</v>
      </c>
      <c r="AT414" s="3"/>
      <c r="AU414" s="3"/>
      <c r="AV414" s="3"/>
      <c r="AW414" s="3"/>
      <c r="AX414" s="3"/>
      <c r="AY414" s="3">
        <v>2</v>
      </c>
    </row>
    <row r="415" spans="5:51" x14ac:dyDescent="0.25">
      <c r="E415">
        <f>VLOOKUP(G415,length!A412:P5136,16,0)</f>
        <v>346</v>
      </c>
      <c r="F415" t="str">
        <f>VLOOKUP($G415,taxonomy!$1:$4528,7,0)</f>
        <v>Bacteria</v>
      </c>
      <c r="G415" s="2" t="s">
        <v>840</v>
      </c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>
        <v>1</v>
      </c>
      <c r="AM415" s="3"/>
      <c r="AN415" s="3"/>
      <c r="AO415" s="3"/>
      <c r="AP415" s="3"/>
      <c r="AQ415" s="3"/>
      <c r="AR415" s="3"/>
      <c r="AS415" s="3">
        <v>1</v>
      </c>
      <c r="AT415" s="3"/>
      <c r="AU415" s="3"/>
      <c r="AV415" s="3"/>
      <c r="AW415" s="3"/>
      <c r="AX415" s="3"/>
      <c r="AY415" s="3">
        <v>2</v>
      </c>
    </row>
    <row r="416" spans="5:51" x14ac:dyDescent="0.25">
      <c r="E416">
        <f>VLOOKUP(G416,length!A413:P5137,16,0)</f>
        <v>346</v>
      </c>
      <c r="F416" t="str">
        <f>VLOOKUP($G416,taxonomy!$1:$4528,7,0)</f>
        <v>Bacteria</v>
      </c>
      <c r="G416" s="2" t="s">
        <v>842</v>
      </c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>
        <v>1</v>
      </c>
      <c r="AM416" s="3"/>
      <c r="AN416" s="3"/>
      <c r="AO416" s="3"/>
      <c r="AP416" s="3"/>
      <c r="AQ416" s="3"/>
      <c r="AR416" s="3"/>
      <c r="AS416" s="3">
        <v>1</v>
      </c>
      <c r="AT416" s="3"/>
      <c r="AU416" s="3"/>
      <c r="AV416" s="3"/>
      <c r="AW416" s="3"/>
      <c r="AX416" s="3"/>
      <c r="AY416" s="3">
        <v>2</v>
      </c>
    </row>
    <row r="417" spans="5:51" x14ac:dyDescent="0.25">
      <c r="E417">
        <f>VLOOKUP(G417,length!A414:P5138,16,0)</f>
        <v>346</v>
      </c>
      <c r="F417" t="str">
        <f>VLOOKUP($G417,taxonomy!$1:$4528,7,0)</f>
        <v>Bacteria</v>
      </c>
      <c r="G417" s="2" t="s">
        <v>844</v>
      </c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>
        <v>1</v>
      </c>
      <c r="AM417" s="3"/>
      <c r="AN417" s="3"/>
      <c r="AO417" s="3"/>
      <c r="AP417" s="3"/>
      <c r="AQ417" s="3"/>
      <c r="AR417" s="3"/>
      <c r="AS417" s="3">
        <v>1</v>
      </c>
      <c r="AT417" s="3"/>
      <c r="AU417" s="3"/>
      <c r="AV417" s="3"/>
      <c r="AW417" s="3"/>
      <c r="AX417" s="3"/>
      <c r="AY417" s="3">
        <v>2</v>
      </c>
    </row>
    <row r="418" spans="5:51" x14ac:dyDescent="0.25">
      <c r="E418">
        <f>VLOOKUP(G418,length!A415:P5139,16,0)</f>
        <v>212</v>
      </c>
      <c r="F418" t="str">
        <f>VLOOKUP($G418,taxonomy!$1:$4528,7,0)</f>
        <v>Bacteria</v>
      </c>
      <c r="G418" s="2" t="s">
        <v>846</v>
      </c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>
        <v>1</v>
      </c>
      <c r="AM418" s="3"/>
      <c r="AN418" s="3"/>
      <c r="AO418" s="3"/>
      <c r="AP418" s="3"/>
      <c r="AQ418" s="3"/>
      <c r="AR418" s="3"/>
      <c r="AS418" s="3">
        <v>1</v>
      </c>
      <c r="AT418" s="3"/>
      <c r="AU418" s="3"/>
      <c r="AV418" s="3"/>
      <c r="AW418" s="3"/>
      <c r="AX418" s="3"/>
      <c r="AY418" s="3">
        <v>2</v>
      </c>
    </row>
    <row r="419" spans="5:51" x14ac:dyDescent="0.25">
      <c r="E419">
        <f>VLOOKUP(G419,length!A416:P5140,16,0)</f>
        <v>258</v>
      </c>
      <c r="F419" t="str">
        <f>VLOOKUP($G419,taxonomy!$1:$4528,7,0)</f>
        <v>Bacteria</v>
      </c>
      <c r="G419" s="2" t="s">
        <v>848</v>
      </c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>
        <v>1</v>
      </c>
      <c r="AM419" s="3"/>
      <c r="AN419" s="3"/>
      <c r="AO419" s="3"/>
      <c r="AP419" s="3"/>
      <c r="AQ419" s="3"/>
      <c r="AR419" s="3"/>
      <c r="AS419" s="3">
        <v>1</v>
      </c>
      <c r="AT419" s="3"/>
      <c r="AU419" s="3"/>
      <c r="AV419" s="3"/>
      <c r="AW419" s="3"/>
      <c r="AX419" s="3"/>
      <c r="AY419" s="3">
        <v>2</v>
      </c>
    </row>
    <row r="420" spans="5:51" x14ac:dyDescent="0.25">
      <c r="E420">
        <f>VLOOKUP(G420,length!A417:P5141,16,0)</f>
        <v>346</v>
      </c>
      <c r="F420" t="str">
        <f>VLOOKUP($G420,taxonomy!$1:$4528,7,0)</f>
        <v>Eukaryota</v>
      </c>
      <c r="G420" s="2" t="s">
        <v>850</v>
      </c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>
        <v>1</v>
      </c>
      <c r="AM420" s="3"/>
      <c r="AN420" s="3"/>
      <c r="AO420" s="3"/>
      <c r="AP420" s="3"/>
      <c r="AQ420" s="3"/>
      <c r="AR420" s="3"/>
      <c r="AS420" s="3">
        <v>1</v>
      </c>
      <c r="AT420" s="3"/>
      <c r="AU420" s="3"/>
      <c r="AV420" s="3"/>
      <c r="AW420" s="3"/>
      <c r="AX420" s="3"/>
      <c r="AY420" s="3">
        <v>2</v>
      </c>
    </row>
    <row r="421" spans="5:51" x14ac:dyDescent="0.25">
      <c r="E421">
        <f>VLOOKUP(G421,length!A418:P5142,16,0)</f>
        <v>338</v>
      </c>
      <c r="F421" t="str">
        <f>VLOOKUP($G421,taxonomy!$1:$4528,7,0)</f>
        <v>Bacteria</v>
      </c>
      <c r="G421" s="2" t="s">
        <v>852</v>
      </c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>
        <v>1</v>
      </c>
      <c r="AM421" s="3"/>
      <c r="AN421" s="3"/>
      <c r="AO421" s="3"/>
      <c r="AP421" s="3"/>
      <c r="AQ421" s="3"/>
      <c r="AR421" s="3"/>
      <c r="AS421" s="3">
        <v>1</v>
      </c>
      <c r="AT421" s="3"/>
      <c r="AU421" s="3"/>
      <c r="AV421" s="3"/>
      <c r="AW421" s="3"/>
      <c r="AX421" s="3"/>
      <c r="AY421" s="3">
        <v>2</v>
      </c>
    </row>
    <row r="422" spans="5:51" x14ac:dyDescent="0.25">
      <c r="E422">
        <f>VLOOKUP(G422,length!A419:P5143,16,0)</f>
        <v>132</v>
      </c>
      <c r="F422" t="str">
        <f>VLOOKUP($G422,taxonomy!$1:$4528,7,0)</f>
        <v>Eukaryota</v>
      </c>
      <c r="G422" s="2" t="s">
        <v>854</v>
      </c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>
        <v>1</v>
      </c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>
        <v>1</v>
      </c>
    </row>
    <row r="423" spans="5:51" x14ac:dyDescent="0.25">
      <c r="E423">
        <f>VLOOKUP(G423,length!A420:P5144,16,0)</f>
        <v>350</v>
      </c>
      <c r="F423" t="str">
        <f>VLOOKUP($G423,taxonomy!$1:$4528,7,0)</f>
        <v>Eukaryota</v>
      </c>
      <c r="G423" s="2" t="s">
        <v>856</v>
      </c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>
        <v>1</v>
      </c>
      <c r="AM423" s="3"/>
      <c r="AN423" s="3"/>
      <c r="AO423" s="3"/>
      <c r="AP423" s="3"/>
      <c r="AQ423" s="3"/>
      <c r="AR423" s="3"/>
      <c r="AS423" s="3">
        <v>1</v>
      </c>
      <c r="AT423" s="3"/>
      <c r="AU423" s="3"/>
      <c r="AV423" s="3"/>
      <c r="AW423" s="3"/>
      <c r="AX423" s="3"/>
      <c r="AY423" s="3">
        <v>2</v>
      </c>
    </row>
    <row r="424" spans="5:51" x14ac:dyDescent="0.25">
      <c r="E424">
        <f>VLOOKUP(G424,length!A421:P5145,16,0)</f>
        <v>346</v>
      </c>
      <c r="F424" t="e">
        <f>VLOOKUP($G424,taxonomy!$1:$4528,7,0)</f>
        <v>#N/A</v>
      </c>
      <c r="G424" s="2" t="s">
        <v>858</v>
      </c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>
        <v>1</v>
      </c>
      <c r="AM424" s="3"/>
      <c r="AN424" s="3"/>
      <c r="AO424" s="3"/>
      <c r="AP424" s="3"/>
      <c r="AQ424" s="3"/>
      <c r="AR424" s="3"/>
      <c r="AS424" s="3">
        <v>1</v>
      </c>
      <c r="AT424" s="3"/>
      <c r="AU424" s="3"/>
      <c r="AV424" s="3"/>
      <c r="AW424" s="3"/>
      <c r="AX424" s="3"/>
      <c r="AY424" s="3">
        <v>2</v>
      </c>
    </row>
    <row r="425" spans="5:51" x14ac:dyDescent="0.25">
      <c r="E425">
        <f>VLOOKUP(G425,length!A422:P5146,16,0)</f>
        <v>345</v>
      </c>
      <c r="F425" t="e">
        <f>VLOOKUP($G425,taxonomy!$1:$4528,7,0)</f>
        <v>#N/A</v>
      </c>
      <c r="G425" s="2" t="s">
        <v>860</v>
      </c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>
        <v>1</v>
      </c>
      <c r="AM425" s="3"/>
      <c r="AN425" s="3"/>
      <c r="AO425" s="3"/>
      <c r="AP425" s="3"/>
      <c r="AQ425" s="3"/>
      <c r="AR425" s="3"/>
      <c r="AS425" s="3">
        <v>1</v>
      </c>
      <c r="AT425" s="3"/>
      <c r="AU425" s="3"/>
      <c r="AV425" s="3"/>
      <c r="AW425" s="3"/>
      <c r="AX425" s="3"/>
      <c r="AY425" s="3">
        <v>2</v>
      </c>
    </row>
    <row r="426" spans="5:51" x14ac:dyDescent="0.25">
      <c r="E426">
        <f>VLOOKUP(G426,length!A423:P5147,16,0)</f>
        <v>346</v>
      </c>
      <c r="F426" t="str">
        <f>VLOOKUP($G426,taxonomy!$1:$4528,7,0)</f>
        <v>Bacteria</v>
      </c>
      <c r="G426" s="2" t="s">
        <v>862</v>
      </c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>
        <v>1</v>
      </c>
      <c r="AM426" s="3"/>
      <c r="AN426" s="3"/>
      <c r="AO426" s="3"/>
      <c r="AP426" s="3"/>
      <c r="AQ426" s="3"/>
      <c r="AR426" s="3"/>
      <c r="AS426" s="3">
        <v>1</v>
      </c>
      <c r="AT426" s="3"/>
      <c r="AU426" s="3"/>
      <c r="AV426" s="3"/>
      <c r="AW426" s="3"/>
      <c r="AX426" s="3"/>
      <c r="AY426" s="3">
        <v>2</v>
      </c>
    </row>
    <row r="427" spans="5:51" x14ac:dyDescent="0.25">
      <c r="E427">
        <f>VLOOKUP(G427,length!A424:P5148,16,0)</f>
        <v>343</v>
      </c>
      <c r="F427" t="str">
        <f>VLOOKUP($G427,taxonomy!$1:$4528,7,0)</f>
        <v>Bacteria</v>
      </c>
      <c r="G427" s="2" t="s">
        <v>864</v>
      </c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>
        <v>1</v>
      </c>
      <c r="AM427" s="3"/>
      <c r="AN427" s="3"/>
      <c r="AO427" s="3"/>
      <c r="AP427" s="3"/>
      <c r="AQ427" s="3"/>
      <c r="AR427" s="3"/>
      <c r="AS427" s="3">
        <v>1</v>
      </c>
      <c r="AT427" s="3"/>
      <c r="AU427" s="3"/>
      <c r="AV427" s="3"/>
      <c r="AW427" s="3"/>
      <c r="AX427" s="3"/>
      <c r="AY427" s="3">
        <v>2</v>
      </c>
    </row>
    <row r="428" spans="5:51" x14ac:dyDescent="0.25">
      <c r="E428">
        <f>VLOOKUP(G428,length!A425:P5149,16,0)</f>
        <v>346</v>
      </c>
      <c r="F428" t="str">
        <f>VLOOKUP($G428,taxonomy!$1:$4528,7,0)</f>
        <v>Bacteria</v>
      </c>
      <c r="G428" s="2" t="s">
        <v>866</v>
      </c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>
        <v>1</v>
      </c>
      <c r="AM428" s="3"/>
      <c r="AN428" s="3"/>
      <c r="AO428" s="3"/>
      <c r="AP428" s="3"/>
      <c r="AQ428" s="3"/>
      <c r="AR428" s="3"/>
      <c r="AS428" s="3">
        <v>1</v>
      </c>
      <c r="AT428" s="3"/>
      <c r="AU428" s="3"/>
      <c r="AV428" s="3"/>
      <c r="AW428" s="3"/>
      <c r="AX428" s="3"/>
      <c r="AY428" s="3">
        <v>2</v>
      </c>
    </row>
    <row r="429" spans="5:51" x14ac:dyDescent="0.25">
      <c r="E429">
        <f>VLOOKUP(G429,length!A426:P5150,16,0)</f>
        <v>341</v>
      </c>
      <c r="F429" t="str">
        <f>VLOOKUP($G429,taxonomy!$1:$4528,7,0)</f>
        <v>Bacteria</v>
      </c>
      <c r="G429" s="2" t="s">
        <v>868</v>
      </c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>
        <v>1</v>
      </c>
      <c r="AM429" s="3"/>
      <c r="AN429" s="3"/>
      <c r="AO429" s="3"/>
      <c r="AP429" s="3"/>
      <c r="AQ429" s="3"/>
      <c r="AR429" s="3"/>
      <c r="AS429" s="3">
        <v>1</v>
      </c>
      <c r="AT429" s="3"/>
      <c r="AU429" s="3"/>
      <c r="AV429" s="3"/>
      <c r="AW429" s="3"/>
      <c r="AX429" s="3"/>
      <c r="AY429" s="3">
        <v>2</v>
      </c>
    </row>
    <row r="430" spans="5:51" x14ac:dyDescent="0.25">
      <c r="E430">
        <f>VLOOKUP(G430,length!A427:P5151,16,0)</f>
        <v>346</v>
      </c>
      <c r="F430" t="str">
        <f>VLOOKUP($G430,taxonomy!$1:$4528,7,0)</f>
        <v>Eukaryota</v>
      </c>
      <c r="G430" s="2" t="s">
        <v>870</v>
      </c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>
        <v>1</v>
      </c>
      <c r="AM430" s="3"/>
      <c r="AN430" s="3"/>
      <c r="AO430" s="3"/>
      <c r="AP430" s="3"/>
      <c r="AQ430" s="3"/>
      <c r="AR430" s="3"/>
      <c r="AS430" s="3">
        <v>1</v>
      </c>
      <c r="AT430" s="3"/>
      <c r="AU430" s="3"/>
      <c r="AV430" s="3"/>
      <c r="AW430" s="3"/>
      <c r="AX430" s="3"/>
      <c r="AY430" s="3">
        <v>2</v>
      </c>
    </row>
    <row r="431" spans="5:51" x14ac:dyDescent="0.25">
      <c r="E431">
        <f>VLOOKUP(G431,length!A428:P5152,16,0)</f>
        <v>347</v>
      </c>
      <c r="F431" t="str">
        <f>VLOOKUP($G431,taxonomy!$1:$4528,7,0)</f>
        <v>Eukaryota</v>
      </c>
      <c r="G431" s="2" t="s">
        <v>872</v>
      </c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>
        <v>1</v>
      </c>
      <c r="AM431" s="3"/>
      <c r="AN431" s="3"/>
      <c r="AO431" s="3"/>
      <c r="AP431" s="3"/>
      <c r="AQ431" s="3"/>
      <c r="AR431" s="3"/>
      <c r="AS431" s="3">
        <v>1</v>
      </c>
      <c r="AT431" s="3"/>
      <c r="AU431" s="3"/>
      <c r="AV431" s="3"/>
      <c r="AW431" s="3"/>
      <c r="AX431" s="3"/>
      <c r="AY431" s="3">
        <v>2</v>
      </c>
    </row>
    <row r="432" spans="5:51" x14ac:dyDescent="0.25">
      <c r="E432">
        <f>VLOOKUP(G432,length!A429:P5153,16,0)</f>
        <v>337</v>
      </c>
      <c r="F432" t="str">
        <f>VLOOKUP($G432,taxonomy!$1:$4528,7,0)</f>
        <v>Archaea</v>
      </c>
      <c r="G432" s="2" t="s">
        <v>874</v>
      </c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>
        <v>1</v>
      </c>
      <c r="AM432" s="3">
        <v>1</v>
      </c>
      <c r="AN432" s="3"/>
      <c r="AO432" s="3"/>
      <c r="AP432" s="3"/>
      <c r="AQ432" s="3"/>
      <c r="AR432" s="3"/>
      <c r="AS432" s="3">
        <v>1</v>
      </c>
      <c r="AT432" s="3"/>
      <c r="AU432" s="3"/>
      <c r="AV432" s="3"/>
      <c r="AW432" s="3"/>
      <c r="AX432" s="3"/>
      <c r="AY432" s="3">
        <v>3</v>
      </c>
    </row>
    <row r="433" spans="5:51" x14ac:dyDescent="0.25">
      <c r="E433">
        <f>VLOOKUP(G433,length!A430:P5154,16,0)</f>
        <v>340</v>
      </c>
      <c r="F433" t="str">
        <f>VLOOKUP($G433,taxonomy!$1:$4528,7,0)</f>
        <v>Eukaryota</v>
      </c>
      <c r="G433" s="2" t="s">
        <v>876</v>
      </c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>
        <v>1</v>
      </c>
      <c r="AM433" s="3"/>
      <c r="AN433" s="3"/>
      <c r="AO433" s="3"/>
      <c r="AP433" s="3"/>
      <c r="AQ433" s="3"/>
      <c r="AR433" s="3"/>
      <c r="AS433" s="3">
        <v>1</v>
      </c>
      <c r="AT433" s="3"/>
      <c r="AU433" s="3"/>
      <c r="AV433" s="3"/>
      <c r="AW433" s="3"/>
      <c r="AX433" s="3"/>
      <c r="AY433" s="3">
        <v>2</v>
      </c>
    </row>
    <row r="434" spans="5:51" x14ac:dyDescent="0.25">
      <c r="E434">
        <f>VLOOKUP(G434,length!A431:P5155,16,0)</f>
        <v>337</v>
      </c>
      <c r="F434" t="str">
        <f>VLOOKUP($G434,taxonomy!$1:$4528,7,0)</f>
        <v>Bacteria</v>
      </c>
      <c r="G434" s="2" t="s">
        <v>878</v>
      </c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>
        <v>1</v>
      </c>
      <c r="AM434" s="3"/>
      <c r="AN434" s="3"/>
      <c r="AO434" s="3"/>
      <c r="AP434" s="3"/>
      <c r="AQ434" s="3"/>
      <c r="AR434" s="3"/>
      <c r="AS434" s="3">
        <v>1</v>
      </c>
      <c r="AT434" s="3"/>
      <c r="AU434" s="3"/>
      <c r="AV434" s="3"/>
      <c r="AW434" s="3"/>
      <c r="AX434" s="3"/>
      <c r="AY434" s="3">
        <v>2</v>
      </c>
    </row>
    <row r="435" spans="5:51" x14ac:dyDescent="0.25">
      <c r="E435">
        <f>VLOOKUP(G435,length!A432:P5156,16,0)</f>
        <v>343</v>
      </c>
      <c r="F435" t="str">
        <f>VLOOKUP($G435,taxonomy!$1:$4528,7,0)</f>
        <v>Bacteria</v>
      </c>
      <c r="G435" s="2" t="s">
        <v>880</v>
      </c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>
        <v>1</v>
      </c>
      <c r="AM435" s="3">
        <v>1</v>
      </c>
      <c r="AN435" s="3"/>
      <c r="AO435" s="3"/>
      <c r="AP435" s="3"/>
      <c r="AQ435" s="3"/>
      <c r="AR435" s="3"/>
      <c r="AS435" s="3">
        <v>1</v>
      </c>
      <c r="AT435" s="3"/>
      <c r="AU435" s="3"/>
      <c r="AV435" s="3"/>
      <c r="AW435" s="3"/>
      <c r="AX435" s="3"/>
      <c r="AY435" s="3">
        <v>3</v>
      </c>
    </row>
    <row r="436" spans="5:51" x14ac:dyDescent="0.25">
      <c r="E436">
        <f>VLOOKUP(G436,length!A433:P5157,16,0)</f>
        <v>343</v>
      </c>
      <c r="F436" t="str">
        <f>VLOOKUP($G436,taxonomy!$1:$4528,7,0)</f>
        <v>Bacteria</v>
      </c>
      <c r="G436" s="2" t="s">
        <v>882</v>
      </c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>
        <v>1</v>
      </c>
      <c r="AM436" s="3">
        <v>1</v>
      </c>
      <c r="AN436" s="3"/>
      <c r="AO436" s="3"/>
      <c r="AP436" s="3"/>
      <c r="AQ436" s="3"/>
      <c r="AR436" s="3"/>
      <c r="AS436" s="3">
        <v>1</v>
      </c>
      <c r="AT436" s="3"/>
      <c r="AU436" s="3"/>
      <c r="AV436" s="3"/>
      <c r="AW436" s="3"/>
      <c r="AX436" s="3"/>
      <c r="AY436" s="3">
        <v>3</v>
      </c>
    </row>
    <row r="437" spans="5:51" x14ac:dyDescent="0.25">
      <c r="E437">
        <f>VLOOKUP(G437,length!A434:P5158,16,0)</f>
        <v>344</v>
      </c>
      <c r="F437" t="str">
        <f>VLOOKUP($G437,taxonomy!$1:$4528,7,0)</f>
        <v>Bacteria</v>
      </c>
      <c r="G437" s="2" t="s">
        <v>884</v>
      </c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>
        <v>1</v>
      </c>
      <c r="AM437" s="3">
        <v>1</v>
      </c>
      <c r="AN437" s="3"/>
      <c r="AO437" s="3"/>
      <c r="AP437" s="3"/>
      <c r="AQ437" s="3"/>
      <c r="AR437" s="3"/>
      <c r="AS437" s="3">
        <v>1</v>
      </c>
      <c r="AT437" s="3"/>
      <c r="AU437" s="3"/>
      <c r="AV437" s="3"/>
      <c r="AW437" s="3"/>
      <c r="AX437" s="3"/>
      <c r="AY437" s="3">
        <v>3</v>
      </c>
    </row>
    <row r="438" spans="5:51" x14ac:dyDescent="0.25">
      <c r="E438">
        <f>VLOOKUP(G438,length!A435:P5159,16,0)</f>
        <v>47</v>
      </c>
      <c r="F438" t="str">
        <f>VLOOKUP($G438,taxonomy!$1:$4528,7,0)</f>
        <v>Eukaryota</v>
      </c>
      <c r="G438" s="2" t="s">
        <v>886</v>
      </c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>
        <v>1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>
        <v>1</v>
      </c>
    </row>
    <row r="439" spans="5:51" x14ac:dyDescent="0.25">
      <c r="E439">
        <f>VLOOKUP(G439,length!A436:P5160,16,0)</f>
        <v>346</v>
      </c>
      <c r="F439" t="str">
        <f>VLOOKUP($G439,taxonomy!$1:$4528,7,0)</f>
        <v>Bacteria</v>
      </c>
      <c r="G439" s="2" t="s">
        <v>888</v>
      </c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>
        <v>1</v>
      </c>
      <c r="AM439" s="3"/>
      <c r="AN439" s="3"/>
      <c r="AO439" s="3"/>
      <c r="AP439" s="3"/>
      <c r="AQ439" s="3"/>
      <c r="AR439" s="3"/>
      <c r="AS439" s="3">
        <v>1</v>
      </c>
      <c r="AT439" s="3"/>
      <c r="AU439" s="3"/>
      <c r="AV439" s="3"/>
      <c r="AW439" s="3"/>
      <c r="AX439" s="3"/>
      <c r="AY439" s="3">
        <v>2</v>
      </c>
    </row>
    <row r="440" spans="5:51" x14ac:dyDescent="0.25">
      <c r="E440">
        <f>VLOOKUP(G440,length!A437:P5161,16,0)</f>
        <v>345</v>
      </c>
      <c r="F440" t="str">
        <f>VLOOKUP($G440,taxonomy!$1:$4528,7,0)</f>
        <v>Bacteria</v>
      </c>
      <c r="G440" s="2" t="s">
        <v>890</v>
      </c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>
        <v>1</v>
      </c>
      <c r="AM440" s="3">
        <v>1</v>
      </c>
      <c r="AN440" s="3"/>
      <c r="AO440" s="3"/>
      <c r="AP440" s="3"/>
      <c r="AQ440" s="3"/>
      <c r="AR440" s="3"/>
      <c r="AS440" s="3">
        <v>1</v>
      </c>
      <c r="AT440" s="3"/>
      <c r="AU440" s="3"/>
      <c r="AV440" s="3"/>
      <c r="AW440" s="3"/>
      <c r="AX440" s="3"/>
      <c r="AY440" s="3">
        <v>3</v>
      </c>
    </row>
    <row r="441" spans="5:51" x14ac:dyDescent="0.25">
      <c r="E441">
        <f>VLOOKUP(G441,length!A438:P5162,16,0)</f>
        <v>345</v>
      </c>
      <c r="F441" t="str">
        <f>VLOOKUP($G441,taxonomy!$1:$4528,7,0)</f>
        <v>Bacteria</v>
      </c>
      <c r="G441" s="2" t="s">
        <v>892</v>
      </c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>
        <v>1</v>
      </c>
      <c r="AM441" s="3"/>
      <c r="AN441" s="3"/>
      <c r="AO441" s="3"/>
      <c r="AP441" s="3"/>
      <c r="AQ441" s="3"/>
      <c r="AR441" s="3"/>
      <c r="AS441" s="3">
        <v>1</v>
      </c>
      <c r="AT441" s="3"/>
      <c r="AU441" s="3"/>
      <c r="AV441" s="3"/>
      <c r="AW441" s="3"/>
      <c r="AX441" s="3"/>
      <c r="AY441" s="3">
        <v>2</v>
      </c>
    </row>
    <row r="442" spans="5:51" x14ac:dyDescent="0.25">
      <c r="E442">
        <f>VLOOKUP(G442,length!A439:P5163,16,0)</f>
        <v>345</v>
      </c>
      <c r="F442" t="str">
        <f>VLOOKUP($G442,taxonomy!$1:$4528,7,0)</f>
        <v>Bacteria</v>
      </c>
      <c r="G442" s="2" t="s">
        <v>894</v>
      </c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>
        <v>1</v>
      </c>
      <c r="AM442" s="3"/>
      <c r="AN442" s="3"/>
      <c r="AO442" s="3"/>
      <c r="AP442" s="3"/>
      <c r="AQ442" s="3"/>
      <c r="AR442" s="3"/>
      <c r="AS442" s="3">
        <v>1</v>
      </c>
      <c r="AT442" s="3"/>
      <c r="AU442" s="3"/>
      <c r="AV442" s="3"/>
      <c r="AW442" s="3"/>
      <c r="AX442" s="3"/>
      <c r="AY442" s="3">
        <v>2</v>
      </c>
    </row>
    <row r="443" spans="5:51" x14ac:dyDescent="0.25">
      <c r="E443">
        <f>VLOOKUP(G443,length!A440:P5164,16,0)</f>
        <v>346</v>
      </c>
      <c r="F443" t="str">
        <f>VLOOKUP($G443,taxonomy!$1:$4528,7,0)</f>
        <v>Bacteria</v>
      </c>
      <c r="G443" s="2" t="s">
        <v>896</v>
      </c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>
        <v>1</v>
      </c>
      <c r="AM443" s="3"/>
      <c r="AN443" s="3"/>
      <c r="AO443" s="3"/>
      <c r="AP443" s="3"/>
      <c r="AQ443" s="3"/>
      <c r="AR443" s="3"/>
      <c r="AS443" s="3">
        <v>1</v>
      </c>
      <c r="AT443" s="3"/>
      <c r="AU443" s="3"/>
      <c r="AV443" s="3"/>
      <c r="AW443" s="3"/>
      <c r="AX443" s="3"/>
      <c r="AY443" s="3">
        <v>2</v>
      </c>
    </row>
    <row r="444" spans="5:51" x14ac:dyDescent="0.25">
      <c r="E444">
        <f>VLOOKUP(G444,length!A441:P5165,16,0)</f>
        <v>345</v>
      </c>
      <c r="F444" t="str">
        <f>VLOOKUP($G444,taxonomy!$1:$4528,7,0)</f>
        <v>Bacteria</v>
      </c>
      <c r="G444" s="2" t="s">
        <v>898</v>
      </c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>
        <v>1</v>
      </c>
      <c r="AM444" s="3"/>
      <c r="AN444" s="3"/>
      <c r="AO444" s="3"/>
      <c r="AP444" s="3"/>
      <c r="AQ444" s="3"/>
      <c r="AR444" s="3"/>
      <c r="AS444" s="3">
        <v>1</v>
      </c>
      <c r="AT444" s="3"/>
      <c r="AU444" s="3"/>
      <c r="AV444" s="3"/>
      <c r="AW444" s="3"/>
      <c r="AX444" s="3"/>
      <c r="AY444" s="3">
        <v>2</v>
      </c>
    </row>
    <row r="445" spans="5:51" x14ac:dyDescent="0.25">
      <c r="E445">
        <f>VLOOKUP(G445,length!A442:P5166,16,0)</f>
        <v>346</v>
      </c>
      <c r="F445" t="str">
        <f>VLOOKUP($G445,taxonomy!$1:$4528,7,0)</f>
        <v>Bacteria</v>
      </c>
      <c r="G445" s="2" t="s">
        <v>900</v>
      </c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>
        <v>1</v>
      </c>
      <c r="AM445" s="3"/>
      <c r="AN445" s="3"/>
      <c r="AO445" s="3"/>
      <c r="AP445" s="3"/>
      <c r="AQ445" s="3"/>
      <c r="AR445" s="3"/>
      <c r="AS445" s="3">
        <v>1</v>
      </c>
      <c r="AT445" s="3"/>
      <c r="AU445" s="3"/>
      <c r="AV445" s="3"/>
      <c r="AW445" s="3"/>
      <c r="AX445" s="3"/>
      <c r="AY445" s="3">
        <v>2</v>
      </c>
    </row>
    <row r="446" spans="5:51" x14ac:dyDescent="0.25">
      <c r="E446">
        <f>VLOOKUP(G446,length!A443:P5167,16,0)</f>
        <v>346</v>
      </c>
      <c r="F446" t="str">
        <f>VLOOKUP($G446,taxonomy!$1:$4528,7,0)</f>
        <v>Bacteria</v>
      </c>
      <c r="G446" s="2" t="s">
        <v>902</v>
      </c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>
        <v>1</v>
      </c>
      <c r="AM446" s="3"/>
      <c r="AN446" s="3"/>
      <c r="AO446" s="3"/>
      <c r="AP446" s="3"/>
      <c r="AQ446" s="3"/>
      <c r="AR446" s="3"/>
      <c r="AS446" s="3">
        <v>1</v>
      </c>
      <c r="AT446" s="3"/>
      <c r="AU446" s="3"/>
      <c r="AV446" s="3"/>
      <c r="AW446" s="3"/>
      <c r="AX446" s="3"/>
      <c r="AY446" s="3">
        <v>2</v>
      </c>
    </row>
    <row r="447" spans="5:51" x14ac:dyDescent="0.25">
      <c r="E447">
        <f>VLOOKUP(G447,length!A444:P5168,16,0)</f>
        <v>345</v>
      </c>
      <c r="F447" t="str">
        <f>VLOOKUP($G447,taxonomy!$1:$4528,7,0)</f>
        <v>Bacteria</v>
      </c>
      <c r="G447" s="2" t="s">
        <v>904</v>
      </c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>
        <v>1</v>
      </c>
      <c r="AM447" s="3"/>
      <c r="AN447" s="3"/>
      <c r="AO447" s="3"/>
      <c r="AP447" s="3"/>
      <c r="AQ447" s="3"/>
      <c r="AR447" s="3"/>
      <c r="AS447" s="3">
        <v>1</v>
      </c>
      <c r="AT447" s="3"/>
      <c r="AU447" s="3"/>
      <c r="AV447" s="3"/>
      <c r="AW447" s="3"/>
      <c r="AX447" s="3"/>
      <c r="AY447" s="3">
        <v>2</v>
      </c>
    </row>
    <row r="448" spans="5:51" x14ac:dyDescent="0.25">
      <c r="E448">
        <f>VLOOKUP(G448,length!A445:P5169,16,0)</f>
        <v>372</v>
      </c>
      <c r="F448" t="str">
        <f>VLOOKUP($G448,taxonomy!$1:$4528,7,0)</f>
        <v>Bacteria</v>
      </c>
      <c r="G448" s="2" t="s">
        <v>906</v>
      </c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>
        <v>1</v>
      </c>
      <c r="AM448" s="3"/>
      <c r="AN448" s="3"/>
      <c r="AO448" s="3"/>
      <c r="AP448" s="3"/>
      <c r="AQ448" s="3"/>
      <c r="AR448" s="3"/>
      <c r="AS448" s="3">
        <v>1</v>
      </c>
      <c r="AT448" s="3"/>
      <c r="AU448" s="3"/>
      <c r="AV448" s="3"/>
      <c r="AW448" s="3"/>
      <c r="AX448" s="3"/>
      <c r="AY448" s="3">
        <v>2</v>
      </c>
    </row>
    <row r="449" spans="5:51" x14ac:dyDescent="0.25">
      <c r="E449">
        <f>VLOOKUP(G449,length!A446:P5170,16,0)</f>
        <v>352</v>
      </c>
      <c r="F449" t="str">
        <f>VLOOKUP($G449,taxonomy!$1:$4528,7,0)</f>
        <v>Eukaryota</v>
      </c>
      <c r="G449" s="2" t="s">
        <v>908</v>
      </c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>
        <v>1</v>
      </c>
      <c r="AM449" s="3"/>
      <c r="AN449" s="3"/>
      <c r="AO449" s="3"/>
      <c r="AP449" s="3"/>
      <c r="AQ449" s="3"/>
      <c r="AR449" s="3"/>
      <c r="AS449" s="3">
        <v>1</v>
      </c>
      <c r="AT449" s="3"/>
      <c r="AU449" s="3"/>
      <c r="AV449" s="3"/>
      <c r="AW449" s="3"/>
      <c r="AX449" s="3"/>
      <c r="AY449" s="3">
        <v>2</v>
      </c>
    </row>
    <row r="450" spans="5:51" x14ac:dyDescent="0.25">
      <c r="E450">
        <f>VLOOKUP(G450,length!A447:P5171,16,0)</f>
        <v>354</v>
      </c>
      <c r="F450" t="str">
        <f>VLOOKUP($G450,taxonomy!$1:$4528,7,0)</f>
        <v>Eukaryota</v>
      </c>
      <c r="G450" s="2" t="s">
        <v>910</v>
      </c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>
        <v>1</v>
      </c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>
        <v>1</v>
      </c>
      <c r="AM450" s="3"/>
      <c r="AN450" s="3"/>
      <c r="AO450" s="3"/>
      <c r="AP450" s="3"/>
      <c r="AQ450" s="3"/>
      <c r="AR450" s="3"/>
      <c r="AS450" s="3">
        <v>1</v>
      </c>
      <c r="AT450" s="3"/>
      <c r="AU450" s="3"/>
      <c r="AV450" s="3"/>
      <c r="AW450" s="3"/>
      <c r="AX450" s="3"/>
      <c r="AY450" s="3">
        <v>3</v>
      </c>
    </row>
    <row r="451" spans="5:51" x14ac:dyDescent="0.25">
      <c r="E451">
        <f>VLOOKUP(G451,length!A448:P5172,16,0)</f>
        <v>337</v>
      </c>
      <c r="F451" t="e">
        <f>VLOOKUP($G451,taxonomy!$1:$4528,7,0)</f>
        <v>#N/A</v>
      </c>
      <c r="G451" s="2" t="s">
        <v>913</v>
      </c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>
        <v>1</v>
      </c>
      <c r="AM451" s="3"/>
      <c r="AN451" s="3"/>
      <c r="AO451" s="3"/>
      <c r="AP451" s="3"/>
      <c r="AQ451" s="3"/>
      <c r="AR451" s="3"/>
      <c r="AS451" s="3">
        <v>1</v>
      </c>
      <c r="AT451" s="3"/>
      <c r="AU451" s="3"/>
      <c r="AV451" s="3"/>
      <c r="AW451" s="3"/>
      <c r="AX451" s="3"/>
      <c r="AY451" s="3">
        <v>2</v>
      </c>
    </row>
    <row r="452" spans="5:51" x14ac:dyDescent="0.25">
      <c r="E452">
        <f>VLOOKUP(G452,length!A449:P5173,16,0)</f>
        <v>343</v>
      </c>
      <c r="F452" t="str">
        <f>VLOOKUP($G452,taxonomy!$1:$4528,7,0)</f>
        <v>Bacteria</v>
      </c>
      <c r="G452" s="2" t="s">
        <v>915</v>
      </c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>
        <v>1</v>
      </c>
      <c r="AM452" s="3"/>
      <c r="AN452" s="3"/>
      <c r="AO452" s="3"/>
      <c r="AP452" s="3"/>
      <c r="AQ452" s="3"/>
      <c r="AR452" s="3"/>
      <c r="AS452" s="3">
        <v>1</v>
      </c>
      <c r="AT452" s="3"/>
      <c r="AU452" s="3"/>
      <c r="AV452" s="3"/>
      <c r="AW452" s="3"/>
      <c r="AX452" s="3"/>
      <c r="AY452" s="3">
        <v>2</v>
      </c>
    </row>
    <row r="453" spans="5:51" x14ac:dyDescent="0.25">
      <c r="E453">
        <f>VLOOKUP(G453,length!A450:P5174,16,0)</f>
        <v>342</v>
      </c>
      <c r="F453" t="str">
        <f>VLOOKUP($G453,taxonomy!$1:$4528,7,0)</f>
        <v>Bacteria</v>
      </c>
      <c r="G453" s="2" t="s">
        <v>917</v>
      </c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>
        <v>1</v>
      </c>
      <c r="AM453" s="3"/>
      <c r="AN453" s="3"/>
      <c r="AO453" s="3"/>
      <c r="AP453" s="3"/>
      <c r="AQ453" s="3"/>
      <c r="AR453" s="3"/>
      <c r="AS453" s="3">
        <v>1</v>
      </c>
      <c r="AT453" s="3"/>
      <c r="AU453" s="3"/>
      <c r="AV453" s="3"/>
      <c r="AW453" s="3"/>
      <c r="AX453" s="3"/>
      <c r="AY453" s="3">
        <v>2</v>
      </c>
    </row>
    <row r="454" spans="5:51" x14ac:dyDescent="0.25">
      <c r="E454">
        <f>VLOOKUP(G454,length!A451:P5175,16,0)</f>
        <v>345</v>
      </c>
      <c r="F454" t="str">
        <f>VLOOKUP($G454,taxonomy!$1:$4528,7,0)</f>
        <v>Bacteria</v>
      </c>
      <c r="G454" s="2" t="s">
        <v>919</v>
      </c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>
        <v>1</v>
      </c>
      <c r="AM454" s="3">
        <v>1</v>
      </c>
      <c r="AN454" s="3"/>
      <c r="AO454" s="3"/>
      <c r="AP454" s="3"/>
      <c r="AQ454" s="3"/>
      <c r="AR454" s="3"/>
      <c r="AS454" s="3">
        <v>1</v>
      </c>
      <c r="AT454" s="3"/>
      <c r="AU454" s="3"/>
      <c r="AV454" s="3"/>
      <c r="AW454" s="3"/>
      <c r="AX454" s="3"/>
      <c r="AY454" s="3">
        <v>3</v>
      </c>
    </row>
    <row r="455" spans="5:51" x14ac:dyDescent="0.25">
      <c r="E455">
        <f>VLOOKUP(G455,length!A452:P5176,16,0)</f>
        <v>345</v>
      </c>
      <c r="F455" t="str">
        <f>VLOOKUP($G455,taxonomy!$1:$4528,7,0)</f>
        <v>Bacteria</v>
      </c>
      <c r="G455" s="2" t="s">
        <v>921</v>
      </c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>
        <v>1</v>
      </c>
      <c r="AM455" s="3"/>
      <c r="AN455" s="3"/>
      <c r="AO455" s="3"/>
      <c r="AP455" s="3"/>
      <c r="AQ455" s="3"/>
      <c r="AR455" s="3"/>
      <c r="AS455" s="3">
        <v>1</v>
      </c>
      <c r="AT455" s="3"/>
      <c r="AU455" s="3"/>
      <c r="AV455" s="3"/>
      <c r="AW455" s="3"/>
      <c r="AX455" s="3"/>
      <c r="AY455" s="3">
        <v>2</v>
      </c>
    </row>
    <row r="456" spans="5:51" x14ac:dyDescent="0.25">
      <c r="E456">
        <f>VLOOKUP(G456,length!A453:P5177,16,0)</f>
        <v>347</v>
      </c>
      <c r="F456" t="str">
        <f>VLOOKUP($G456,taxonomy!$1:$4528,7,0)</f>
        <v>Bacteria</v>
      </c>
      <c r="G456" s="2" t="s">
        <v>923</v>
      </c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>
        <v>1</v>
      </c>
      <c r="AM456" s="3"/>
      <c r="AN456" s="3"/>
      <c r="AO456" s="3"/>
      <c r="AP456" s="3"/>
      <c r="AQ456" s="3"/>
      <c r="AR456" s="3"/>
      <c r="AS456" s="3">
        <v>1</v>
      </c>
      <c r="AT456" s="3"/>
      <c r="AU456" s="3"/>
      <c r="AV456" s="3"/>
      <c r="AW456" s="3"/>
      <c r="AX456" s="3"/>
      <c r="AY456" s="3">
        <v>2</v>
      </c>
    </row>
    <row r="457" spans="5:51" x14ac:dyDescent="0.25">
      <c r="E457">
        <f>VLOOKUP(G457,length!A454:P5178,16,0)</f>
        <v>343</v>
      </c>
      <c r="F457" t="str">
        <f>VLOOKUP($G457,taxonomy!$1:$4528,7,0)</f>
        <v>Bacteria</v>
      </c>
      <c r="G457" s="2" t="s">
        <v>925</v>
      </c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>
        <v>1</v>
      </c>
      <c r="AM457" s="3"/>
      <c r="AN457" s="3"/>
      <c r="AO457" s="3"/>
      <c r="AP457" s="3"/>
      <c r="AQ457" s="3"/>
      <c r="AR457" s="3"/>
      <c r="AS457" s="3">
        <v>1</v>
      </c>
      <c r="AT457" s="3"/>
      <c r="AU457" s="3"/>
      <c r="AV457" s="3"/>
      <c r="AW457" s="3"/>
      <c r="AX457" s="3"/>
      <c r="AY457" s="3">
        <v>2</v>
      </c>
    </row>
    <row r="458" spans="5:51" x14ac:dyDescent="0.25">
      <c r="E458">
        <f>VLOOKUP(G458,length!A455:P5179,16,0)</f>
        <v>330</v>
      </c>
      <c r="F458" t="str">
        <f>VLOOKUP($G458,taxonomy!$1:$4528,7,0)</f>
        <v>Bacteria</v>
      </c>
      <c r="G458" s="2" t="s">
        <v>927</v>
      </c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>
        <v>1</v>
      </c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>
        <v>1</v>
      </c>
    </row>
    <row r="459" spans="5:51" x14ac:dyDescent="0.25">
      <c r="E459">
        <f>VLOOKUP(G459,length!A456:P5180,16,0)</f>
        <v>344</v>
      </c>
      <c r="F459" t="str">
        <f>VLOOKUP($G459,taxonomy!$1:$4528,7,0)</f>
        <v>Bacteria</v>
      </c>
      <c r="G459" s="2" t="s">
        <v>929</v>
      </c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>
        <v>1</v>
      </c>
      <c r="AM459" s="3"/>
      <c r="AN459" s="3"/>
      <c r="AO459" s="3"/>
      <c r="AP459" s="3"/>
      <c r="AQ459" s="3"/>
      <c r="AR459" s="3"/>
      <c r="AS459" s="3">
        <v>1</v>
      </c>
      <c r="AT459" s="3"/>
      <c r="AU459" s="3"/>
      <c r="AV459" s="3"/>
      <c r="AW459" s="3"/>
      <c r="AX459" s="3"/>
      <c r="AY459" s="3">
        <v>2</v>
      </c>
    </row>
    <row r="460" spans="5:51" x14ac:dyDescent="0.25">
      <c r="E460">
        <f>VLOOKUP(G460,length!A457:P5181,16,0)</f>
        <v>346</v>
      </c>
      <c r="F460" t="str">
        <f>VLOOKUP($G460,taxonomy!$1:$4528,7,0)</f>
        <v>Bacteria</v>
      </c>
      <c r="G460" s="2" t="s">
        <v>931</v>
      </c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>
        <v>1</v>
      </c>
      <c r="AM460" s="3"/>
      <c r="AN460" s="3"/>
      <c r="AO460" s="3"/>
      <c r="AP460" s="3"/>
      <c r="AQ460" s="3"/>
      <c r="AR460" s="3"/>
      <c r="AS460" s="3">
        <v>1</v>
      </c>
      <c r="AT460" s="3"/>
      <c r="AU460" s="3"/>
      <c r="AV460" s="3"/>
      <c r="AW460" s="3"/>
      <c r="AX460" s="3"/>
      <c r="AY460" s="3">
        <v>2</v>
      </c>
    </row>
    <row r="461" spans="5:51" x14ac:dyDescent="0.25">
      <c r="E461">
        <f>VLOOKUP(G461,length!A458:P5182,16,0)</f>
        <v>347</v>
      </c>
      <c r="F461" t="str">
        <f>VLOOKUP($G461,taxonomy!$1:$4528,7,0)</f>
        <v>Bacteria</v>
      </c>
      <c r="G461" s="2" t="s">
        <v>933</v>
      </c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>
        <v>1</v>
      </c>
      <c r="AM461" s="3"/>
      <c r="AN461" s="3"/>
      <c r="AO461" s="3"/>
      <c r="AP461" s="3"/>
      <c r="AQ461" s="3"/>
      <c r="AR461" s="3"/>
      <c r="AS461" s="3">
        <v>1</v>
      </c>
      <c r="AT461" s="3"/>
      <c r="AU461" s="3"/>
      <c r="AV461" s="3"/>
      <c r="AW461" s="3"/>
      <c r="AX461" s="3"/>
      <c r="AY461" s="3">
        <v>2</v>
      </c>
    </row>
    <row r="462" spans="5:51" x14ac:dyDescent="0.25">
      <c r="E462">
        <f>VLOOKUP(G462,length!A459:P5183,16,0)</f>
        <v>338</v>
      </c>
      <c r="F462" t="str">
        <f>VLOOKUP($G462,taxonomy!$1:$4528,7,0)</f>
        <v>Bacteria</v>
      </c>
      <c r="G462" s="2" t="s">
        <v>935</v>
      </c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>
        <v>1</v>
      </c>
      <c r="AM462" s="3"/>
      <c r="AN462" s="3"/>
      <c r="AO462" s="3"/>
      <c r="AP462" s="3"/>
      <c r="AQ462" s="3"/>
      <c r="AR462" s="3"/>
      <c r="AS462" s="3">
        <v>1</v>
      </c>
      <c r="AT462" s="3"/>
      <c r="AU462" s="3"/>
      <c r="AV462" s="3"/>
      <c r="AW462" s="3"/>
      <c r="AX462" s="3"/>
      <c r="AY462" s="3">
        <v>2</v>
      </c>
    </row>
    <row r="463" spans="5:51" x14ac:dyDescent="0.25">
      <c r="E463">
        <f>VLOOKUP(G463,length!A460:P5184,16,0)</f>
        <v>142</v>
      </c>
      <c r="F463" t="str">
        <f>VLOOKUP($G463,taxonomy!$1:$4528,7,0)</f>
        <v>Eukaryota</v>
      </c>
      <c r="G463" s="2" t="s">
        <v>937</v>
      </c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>
        <v>1</v>
      </c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>
        <v>1</v>
      </c>
    </row>
    <row r="464" spans="5:51" x14ac:dyDescent="0.25">
      <c r="E464">
        <f>VLOOKUP(G464,length!A461:P5185,16,0)</f>
        <v>340</v>
      </c>
      <c r="F464" t="str">
        <f>VLOOKUP($G464,taxonomy!$1:$4528,7,0)</f>
        <v>Bacteria</v>
      </c>
      <c r="G464" s="2" t="s">
        <v>939</v>
      </c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>
        <v>1</v>
      </c>
      <c r="AM464" s="3"/>
      <c r="AN464" s="3"/>
      <c r="AO464" s="3"/>
      <c r="AP464" s="3"/>
      <c r="AQ464" s="3"/>
      <c r="AR464" s="3"/>
      <c r="AS464" s="3">
        <v>1</v>
      </c>
      <c r="AT464" s="3"/>
      <c r="AU464" s="3"/>
      <c r="AV464" s="3"/>
      <c r="AW464" s="3"/>
      <c r="AX464" s="3"/>
      <c r="AY464" s="3">
        <v>2</v>
      </c>
    </row>
    <row r="465" spans="5:51" x14ac:dyDescent="0.25">
      <c r="E465">
        <f>VLOOKUP(G465,length!A462:P5186,16,0)</f>
        <v>347</v>
      </c>
      <c r="F465" t="str">
        <f>VLOOKUP($G465,taxonomy!$1:$4528,7,0)</f>
        <v>Eukaryota</v>
      </c>
      <c r="G465" s="2" t="s">
        <v>941</v>
      </c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>
        <v>1</v>
      </c>
      <c r="AM465" s="3"/>
      <c r="AN465" s="3"/>
      <c r="AO465" s="3"/>
      <c r="AP465" s="3"/>
      <c r="AQ465" s="3"/>
      <c r="AR465" s="3"/>
      <c r="AS465" s="3">
        <v>1</v>
      </c>
      <c r="AT465" s="3"/>
      <c r="AU465" s="3"/>
      <c r="AV465" s="3"/>
      <c r="AW465" s="3"/>
      <c r="AX465" s="3"/>
      <c r="AY465" s="3">
        <v>2</v>
      </c>
    </row>
    <row r="466" spans="5:51" x14ac:dyDescent="0.25">
      <c r="E466">
        <f>VLOOKUP(G466,length!A463:P5187,16,0)</f>
        <v>353</v>
      </c>
      <c r="F466" t="str">
        <f>VLOOKUP($G466,taxonomy!$1:$4528,7,0)</f>
        <v>Eukaryota</v>
      </c>
      <c r="G466" s="2" t="s">
        <v>943</v>
      </c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>
        <v>1</v>
      </c>
      <c r="AM466" s="3"/>
      <c r="AN466" s="3"/>
      <c r="AO466" s="3"/>
      <c r="AP466" s="3"/>
      <c r="AQ466" s="3"/>
      <c r="AR466" s="3"/>
      <c r="AS466" s="3">
        <v>1</v>
      </c>
      <c r="AT466" s="3"/>
      <c r="AU466" s="3"/>
      <c r="AV466" s="3"/>
      <c r="AW466" s="3"/>
      <c r="AX466" s="3"/>
      <c r="AY466" s="3">
        <v>2</v>
      </c>
    </row>
    <row r="467" spans="5:51" x14ac:dyDescent="0.25">
      <c r="E467">
        <f>VLOOKUP(G467,length!A464:P5188,16,0)</f>
        <v>370</v>
      </c>
      <c r="F467" t="str">
        <f>VLOOKUP($G467,taxonomy!$1:$4528,7,0)</f>
        <v>Eukaryota</v>
      </c>
      <c r="G467" s="2" t="s">
        <v>945</v>
      </c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>
        <v>1</v>
      </c>
      <c r="AM467" s="3"/>
      <c r="AN467" s="3"/>
      <c r="AO467" s="3"/>
      <c r="AP467" s="3"/>
      <c r="AQ467" s="3"/>
      <c r="AR467" s="3"/>
      <c r="AS467" s="3">
        <v>1</v>
      </c>
      <c r="AT467" s="3"/>
      <c r="AU467" s="3"/>
      <c r="AV467" s="3"/>
      <c r="AW467" s="3"/>
      <c r="AX467" s="3"/>
      <c r="AY467" s="3">
        <v>2</v>
      </c>
    </row>
    <row r="468" spans="5:51" x14ac:dyDescent="0.25">
      <c r="E468">
        <f>VLOOKUP(G468,length!A465:P5189,16,0)</f>
        <v>369</v>
      </c>
      <c r="F468" t="str">
        <f>VLOOKUP($G468,taxonomy!$1:$4528,7,0)</f>
        <v>Eukaryota</v>
      </c>
      <c r="G468" s="2" t="s">
        <v>947</v>
      </c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>
        <v>1</v>
      </c>
      <c r="AD468" s="3"/>
      <c r="AE468" s="3"/>
      <c r="AF468" s="3"/>
      <c r="AG468" s="3"/>
      <c r="AH468" s="3"/>
      <c r="AI468" s="3"/>
      <c r="AJ468" s="3"/>
      <c r="AK468" s="3"/>
      <c r="AL468" s="3">
        <v>4</v>
      </c>
      <c r="AM468" s="3"/>
      <c r="AN468" s="3"/>
      <c r="AO468" s="3"/>
      <c r="AP468" s="3"/>
      <c r="AQ468" s="3"/>
      <c r="AR468" s="3"/>
      <c r="AS468" s="3">
        <v>4</v>
      </c>
      <c r="AT468" s="3"/>
      <c r="AU468" s="3"/>
      <c r="AV468" s="3"/>
      <c r="AW468" s="3"/>
      <c r="AX468" s="3"/>
      <c r="AY468" s="3">
        <v>9</v>
      </c>
    </row>
    <row r="469" spans="5:51" x14ac:dyDescent="0.25">
      <c r="E469">
        <f>VLOOKUP(G469,length!A466:P5190,16,0)</f>
        <v>358</v>
      </c>
      <c r="F469" t="str">
        <f>VLOOKUP($G469,taxonomy!$1:$4528,7,0)</f>
        <v>Eukaryota</v>
      </c>
      <c r="G469" s="2" t="s">
        <v>950</v>
      </c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>
        <v>4</v>
      </c>
      <c r="AM469" s="3"/>
      <c r="AN469" s="3"/>
      <c r="AO469" s="3"/>
      <c r="AP469" s="3"/>
      <c r="AQ469" s="3"/>
      <c r="AR469" s="3"/>
      <c r="AS469" s="3">
        <v>4</v>
      </c>
      <c r="AT469" s="3"/>
      <c r="AU469" s="3"/>
      <c r="AV469" s="3"/>
      <c r="AW469" s="3"/>
      <c r="AX469" s="3"/>
      <c r="AY469" s="3">
        <v>8</v>
      </c>
    </row>
    <row r="470" spans="5:51" x14ac:dyDescent="0.25">
      <c r="E470">
        <f>VLOOKUP(G470,length!A467:P5191,16,0)</f>
        <v>356</v>
      </c>
      <c r="F470" t="str">
        <f>VLOOKUP($G470,taxonomy!$1:$4528,7,0)</f>
        <v>Eukaryota</v>
      </c>
      <c r="G470" s="2" t="s">
        <v>952</v>
      </c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>
        <v>1</v>
      </c>
      <c r="AM470" s="3"/>
      <c r="AN470" s="3"/>
      <c r="AO470" s="3"/>
      <c r="AP470" s="3"/>
      <c r="AQ470" s="3"/>
      <c r="AR470" s="3"/>
      <c r="AS470" s="3">
        <v>1</v>
      </c>
      <c r="AT470" s="3"/>
      <c r="AU470" s="3"/>
      <c r="AV470" s="3"/>
      <c r="AW470" s="3"/>
      <c r="AX470" s="3"/>
      <c r="AY470" s="3">
        <v>2</v>
      </c>
    </row>
    <row r="471" spans="5:51" x14ac:dyDescent="0.25">
      <c r="E471">
        <f>VLOOKUP(G471,length!A468:P5192,16,0)</f>
        <v>345</v>
      </c>
      <c r="F471" t="str">
        <f>VLOOKUP($G471,taxonomy!$1:$4528,7,0)</f>
        <v>Eukaryota</v>
      </c>
      <c r="G471" s="2" t="s">
        <v>954</v>
      </c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>
        <v>1</v>
      </c>
      <c r="AM471" s="3"/>
      <c r="AN471" s="3"/>
      <c r="AO471" s="3"/>
      <c r="AP471" s="3"/>
      <c r="AQ471" s="3"/>
      <c r="AR471" s="3"/>
      <c r="AS471" s="3">
        <v>1</v>
      </c>
      <c r="AT471" s="3"/>
      <c r="AU471" s="3"/>
      <c r="AV471" s="3"/>
      <c r="AW471" s="3"/>
      <c r="AX471" s="3"/>
      <c r="AY471" s="3">
        <v>2</v>
      </c>
    </row>
    <row r="472" spans="5:51" x14ac:dyDescent="0.25">
      <c r="E472">
        <f>VLOOKUP(G472,length!A469:P5193,16,0)</f>
        <v>44</v>
      </c>
      <c r="F472" t="str">
        <f>VLOOKUP($G472,taxonomy!$1:$4528,7,0)</f>
        <v>Eukaryota</v>
      </c>
      <c r="G472" s="2" t="s">
        <v>956</v>
      </c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>
        <v>1</v>
      </c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>
        <v>1</v>
      </c>
    </row>
    <row r="473" spans="5:51" x14ac:dyDescent="0.25">
      <c r="E473">
        <f>VLOOKUP(G473,length!A470:P5194,16,0)</f>
        <v>355</v>
      </c>
      <c r="F473" t="str">
        <f>VLOOKUP($G473,taxonomy!$1:$4528,7,0)</f>
        <v>Eukaryota</v>
      </c>
      <c r="G473" s="2" t="s">
        <v>958</v>
      </c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>
        <v>1</v>
      </c>
      <c r="AM473" s="3"/>
      <c r="AN473" s="3"/>
      <c r="AO473" s="3"/>
      <c r="AP473" s="3"/>
      <c r="AQ473" s="3"/>
      <c r="AR473" s="3"/>
      <c r="AS473" s="3">
        <v>1</v>
      </c>
      <c r="AT473" s="3"/>
      <c r="AU473" s="3"/>
      <c r="AV473" s="3"/>
      <c r="AW473" s="3"/>
      <c r="AX473" s="3"/>
      <c r="AY473" s="3">
        <v>2</v>
      </c>
    </row>
    <row r="474" spans="5:51" x14ac:dyDescent="0.25">
      <c r="E474">
        <f>VLOOKUP(G474,length!A471:P5195,16,0)</f>
        <v>341</v>
      </c>
      <c r="F474" t="str">
        <f>VLOOKUP($G474,taxonomy!$1:$4528,7,0)</f>
        <v>Bacteria</v>
      </c>
      <c r="G474" s="2" t="s">
        <v>960</v>
      </c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>
        <v>1</v>
      </c>
      <c r="AM474" s="3"/>
      <c r="AN474" s="3"/>
      <c r="AO474" s="3"/>
      <c r="AP474" s="3"/>
      <c r="AQ474" s="3"/>
      <c r="AR474" s="3"/>
      <c r="AS474" s="3">
        <v>1</v>
      </c>
      <c r="AT474" s="3"/>
      <c r="AU474" s="3"/>
      <c r="AV474" s="3"/>
      <c r="AW474" s="3"/>
      <c r="AX474" s="3"/>
      <c r="AY474" s="3">
        <v>2</v>
      </c>
    </row>
    <row r="475" spans="5:51" x14ac:dyDescent="0.25">
      <c r="E475">
        <f>VLOOKUP(G475,length!A472:P5196,16,0)</f>
        <v>339</v>
      </c>
      <c r="F475" t="str">
        <f>VLOOKUP($G475,taxonomy!$1:$4528,7,0)</f>
        <v>Bacteria</v>
      </c>
      <c r="G475" s="2" t="s">
        <v>962</v>
      </c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>
        <v>1</v>
      </c>
      <c r="AM475" s="3"/>
      <c r="AN475" s="3"/>
      <c r="AO475" s="3"/>
      <c r="AP475" s="3"/>
      <c r="AQ475" s="3"/>
      <c r="AR475" s="3"/>
      <c r="AS475" s="3">
        <v>1</v>
      </c>
      <c r="AT475" s="3"/>
      <c r="AU475" s="3"/>
      <c r="AV475" s="3"/>
      <c r="AW475" s="3"/>
      <c r="AX475" s="3"/>
      <c r="AY475" s="3">
        <v>2</v>
      </c>
    </row>
    <row r="476" spans="5:51" x14ac:dyDescent="0.25">
      <c r="E476">
        <f>VLOOKUP(G476,length!A473:P5197,16,0)</f>
        <v>340</v>
      </c>
      <c r="F476" t="str">
        <f>VLOOKUP($G476,taxonomy!$1:$4528,7,0)</f>
        <v>Bacteria</v>
      </c>
      <c r="G476" s="2" t="s">
        <v>964</v>
      </c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>
        <v>1</v>
      </c>
      <c r="AM476" s="3"/>
      <c r="AN476" s="3"/>
      <c r="AO476" s="3"/>
      <c r="AP476" s="3"/>
      <c r="AQ476" s="3"/>
      <c r="AR476" s="3"/>
      <c r="AS476" s="3">
        <v>1</v>
      </c>
      <c r="AT476" s="3"/>
      <c r="AU476" s="3"/>
      <c r="AV476" s="3"/>
      <c r="AW476" s="3"/>
      <c r="AX476" s="3"/>
      <c r="AY476" s="3">
        <v>2</v>
      </c>
    </row>
    <row r="477" spans="5:51" x14ac:dyDescent="0.25">
      <c r="E477">
        <f>VLOOKUP(G477,length!A474:P5198,16,0)</f>
        <v>330</v>
      </c>
      <c r="F477" t="str">
        <f>VLOOKUP($G477,taxonomy!$1:$4528,7,0)</f>
        <v>Archaea</v>
      </c>
      <c r="G477" s="2" t="s">
        <v>966</v>
      </c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>
        <v>1</v>
      </c>
      <c r="AM477" s="3"/>
      <c r="AN477" s="3"/>
      <c r="AO477" s="3"/>
      <c r="AP477" s="3"/>
      <c r="AQ477" s="3"/>
      <c r="AR477" s="3"/>
      <c r="AS477" s="3">
        <v>1</v>
      </c>
      <c r="AT477" s="3"/>
      <c r="AU477" s="3"/>
      <c r="AV477" s="3"/>
      <c r="AW477" s="3"/>
      <c r="AX477" s="3"/>
      <c r="AY477" s="3">
        <v>2</v>
      </c>
    </row>
    <row r="478" spans="5:51" x14ac:dyDescent="0.25">
      <c r="E478">
        <f>VLOOKUP(G478,length!A475:P5199,16,0)</f>
        <v>344</v>
      </c>
      <c r="F478" t="str">
        <f>VLOOKUP($G478,taxonomy!$1:$4528,7,0)</f>
        <v>Bacteria</v>
      </c>
      <c r="G478" s="2" t="s">
        <v>968</v>
      </c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>
        <v>1</v>
      </c>
      <c r="AM478" s="3">
        <v>1</v>
      </c>
      <c r="AN478" s="3"/>
      <c r="AO478" s="3"/>
      <c r="AP478" s="3"/>
      <c r="AQ478" s="3"/>
      <c r="AR478" s="3"/>
      <c r="AS478" s="3">
        <v>1</v>
      </c>
      <c r="AT478" s="3"/>
      <c r="AU478" s="3"/>
      <c r="AV478" s="3"/>
      <c r="AW478" s="3"/>
      <c r="AX478" s="3"/>
      <c r="AY478" s="3">
        <v>3</v>
      </c>
    </row>
    <row r="479" spans="5:51" x14ac:dyDescent="0.25">
      <c r="E479">
        <f>VLOOKUP(G479,length!A476:P5200,16,0)</f>
        <v>327</v>
      </c>
      <c r="F479" t="str">
        <f>VLOOKUP($G479,taxonomy!$1:$4528,7,0)</f>
        <v>Eukaryota</v>
      </c>
      <c r="G479" s="2" t="s">
        <v>970</v>
      </c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>
        <v>1</v>
      </c>
      <c r="AM479" s="3"/>
      <c r="AN479" s="3"/>
      <c r="AO479" s="3"/>
      <c r="AP479" s="3"/>
      <c r="AQ479" s="3"/>
      <c r="AR479" s="3"/>
      <c r="AS479" s="3">
        <v>1</v>
      </c>
      <c r="AT479" s="3"/>
      <c r="AU479" s="3"/>
      <c r="AV479" s="3"/>
      <c r="AW479" s="3"/>
      <c r="AX479" s="3"/>
      <c r="AY479" s="3">
        <v>2</v>
      </c>
    </row>
    <row r="480" spans="5:51" x14ac:dyDescent="0.25">
      <c r="E480">
        <f>VLOOKUP(G480,length!A477:P5201,16,0)</f>
        <v>348</v>
      </c>
      <c r="F480" t="str">
        <f>VLOOKUP($G480,taxonomy!$1:$4528,7,0)</f>
        <v>Eukaryota</v>
      </c>
      <c r="G480" s="2" t="s">
        <v>972</v>
      </c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>
        <v>1</v>
      </c>
      <c r="AM480" s="3"/>
      <c r="AN480" s="3"/>
      <c r="AO480" s="3"/>
      <c r="AP480" s="3"/>
      <c r="AQ480" s="3"/>
      <c r="AR480" s="3"/>
      <c r="AS480" s="3">
        <v>1</v>
      </c>
      <c r="AT480" s="3"/>
      <c r="AU480" s="3"/>
      <c r="AV480" s="3"/>
      <c r="AW480" s="3"/>
      <c r="AX480" s="3"/>
      <c r="AY480" s="3">
        <v>2</v>
      </c>
    </row>
    <row r="481" spans="5:51" x14ac:dyDescent="0.25">
      <c r="E481">
        <f>VLOOKUP(G481,length!A478:P5202,16,0)</f>
        <v>81</v>
      </c>
      <c r="F481" t="str">
        <f>VLOOKUP($G481,taxonomy!$1:$4528,7,0)</f>
        <v>Eukaryota</v>
      </c>
      <c r="G481" s="2" t="s">
        <v>974</v>
      </c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>
        <v>1</v>
      </c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>
        <v>1</v>
      </c>
    </row>
    <row r="482" spans="5:51" x14ac:dyDescent="0.25">
      <c r="E482">
        <f>VLOOKUP(G482,length!A479:P5203,16,0)</f>
        <v>343</v>
      </c>
      <c r="F482" t="str">
        <f>VLOOKUP($G482,taxonomy!$1:$4528,7,0)</f>
        <v>Bacteria</v>
      </c>
      <c r="G482" s="2" t="s">
        <v>976</v>
      </c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>
        <v>1</v>
      </c>
      <c r="AM482" s="3"/>
      <c r="AN482" s="3"/>
      <c r="AO482" s="3"/>
      <c r="AP482" s="3"/>
      <c r="AQ482" s="3"/>
      <c r="AR482" s="3"/>
      <c r="AS482" s="3">
        <v>1</v>
      </c>
      <c r="AT482" s="3"/>
      <c r="AU482" s="3"/>
      <c r="AV482" s="3"/>
      <c r="AW482" s="3"/>
      <c r="AX482" s="3"/>
      <c r="AY482" s="3">
        <v>2</v>
      </c>
    </row>
    <row r="483" spans="5:51" x14ac:dyDescent="0.25">
      <c r="E483">
        <f>VLOOKUP(G483,length!A480:P5204,16,0)</f>
        <v>350</v>
      </c>
      <c r="F483" t="str">
        <f>VLOOKUP($G483,taxonomy!$1:$4528,7,0)</f>
        <v>Eukaryota</v>
      </c>
      <c r="G483" s="2" t="s">
        <v>978</v>
      </c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>
        <v>1</v>
      </c>
      <c r="AM483" s="3"/>
      <c r="AN483" s="3"/>
      <c r="AO483" s="3"/>
      <c r="AP483" s="3"/>
      <c r="AQ483" s="3"/>
      <c r="AR483" s="3"/>
      <c r="AS483" s="3">
        <v>1</v>
      </c>
      <c r="AT483" s="3"/>
      <c r="AU483" s="3"/>
      <c r="AV483" s="3"/>
      <c r="AW483" s="3"/>
      <c r="AX483" s="3"/>
      <c r="AY483" s="3">
        <v>2</v>
      </c>
    </row>
    <row r="484" spans="5:51" x14ac:dyDescent="0.25">
      <c r="E484">
        <f>VLOOKUP(G484,length!A481:P5205,16,0)</f>
        <v>350</v>
      </c>
      <c r="F484" t="str">
        <f>VLOOKUP($G484,taxonomy!$1:$4528,7,0)</f>
        <v>Eukaryota</v>
      </c>
      <c r="G484" s="2" t="s">
        <v>980</v>
      </c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>
        <v>1</v>
      </c>
      <c r="AM484" s="3"/>
      <c r="AN484" s="3"/>
      <c r="AO484" s="3"/>
      <c r="AP484" s="3"/>
      <c r="AQ484" s="3"/>
      <c r="AR484" s="3"/>
      <c r="AS484" s="3">
        <v>1</v>
      </c>
      <c r="AT484" s="3"/>
      <c r="AU484" s="3"/>
      <c r="AV484" s="3"/>
      <c r="AW484" s="3"/>
      <c r="AX484" s="3"/>
      <c r="AY484" s="3">
        <v>2</v>
      </c>
    </row>
    <row r="485" spans="5:51" x14ac:dyDescent="0.25">
      <c r="E485">
        <f>VLOOKUP(G485,length!A482:P5206,16,0)</f>
        <v>115</v>
      </c>
      <c r="F485" t="str">
        <f>VLOOKUP($G485,taxonomy!$1:$4528,7,0)</f>
        <v>Eukaryota</v>
      </c>
      <c r="G485" s="2" t="s">
        <v>982</v>
      </c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>
        <v>1</v>
      </c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>
        <v>1</v>
      </c>
    </row>
    <row r="486" spans="5:51" x14ac:dyDescent="0.25">
      <c r="E486">
        <f>VLOOKUP(G486,length!A483:P5207,16,0)</f>
        <v>347</v>
      </c>
      <c r="F486" t="str">
        <f>VLOOKUP($G486,taxonomy!$1:$4528,7,0)</f>
        <v>Eukaryota</v>
      </c>
      <c r="G486" s="2" t="s">
        <v>984</v>
      </c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>
        <v>1</v>
      </c>
      <c r="AM486" s="3"/>
      <c r="AN486" s="3"/>
      <c r="AO486" s="3"/>
      <c r="AP486" s="3"/>
      <c r="AQ486" s="3"/>
      <c r="AR486" s="3"/>
      <c r="AS486" s="3">
        <v>1</v>
      </c>
      <c r="AT486" s="3"/>
      <c r="AU486" s="3"/>
      <c r="AV486" s="3"/>
      <c r="AW486" s="3"/>
      <c r="AX486" s="3"/>
      <c r="AY486" s="3">
        <v>2</v>
      </c>
    </row>
    <row r="487" spans="5:51" x14ac:dyDescent="0.25">
      <c r="E487">
        <f>VLOOKUP(G487,length!A484:P5208,16,0)</f>
        <v>343</v>
      </c>
      <c r="F487" t="str">
        <f>VLOOKUP($G487,taxonomy!$1:$4528,7,0)</f>
        <v>Bacteria</v>
      </c>
      <c r="G487" s="2" t="s">
        <v>986</v>
      </c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>
        <v>1</v>
      </c>
      <c r="AM487" s="3"/>
      <c r="AN487" s="3"/>
      <c r="AO487" s="3"/>
      <c r="AP487" s="3"/>
      <c r="AQ487" s="3"/>
      <c r="AR487" s="3"/>
      <c r="AS487" s="3">
        <v>1</v>
      </c>
      <c r="AT487" s="3"/>
      <c r="AU487" s="3"/>
      <c r="AV487" s="3"/>
      <c r="AW487" s="3"/>
      <c r="AX487" s="3"/>
      <c r="AY487" s="3">
        <v>2</v>
      </c>
    </row>
    <row r="488" spans="5:51" x14ac:dyDescent="0.25">
      <c r="E488">
        <f>VLOOKUP(G488,length!A485:P5209,16,0)</f>
        <v>342</v>
      </c>
      <c r="F488" t="str">
        <f>VLOOKUP($G488,taxonomy!$1:$4528,7,0)</f>
        <v>Bacteria</v>
      </c>
      <c r="G488" s="2" t="s">
        <v>988</v>
      </c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>
        <v>1</v>
      </c>
      <c r="AM488" s="3"/>
      <c r="AN488" s="3"/>
      <c r="AO488" s="3"/>
      <c r="AP488" s="3"/>
      <c r="AQ488" s="3"/>
      <c r="AR488" s="3"/>
      <c r="AS488" s="3">
        <v>1</v>
      </c>
      <c r="AT488" s="3"/>
      <c r="AU488" s="3"/>
      <c r="AV488" s="3"/>
      <c r="AW488" s="3"/>
      <c r="AX488" s="3"/>
      <c r="AY488" s="3">
        <v>2</v>
      </c>
    </row>
    <row r="489" spans="5:51" x14ac:dyDescent="0.25">
      <c r="E489">
        <f>VLOOKUP(G489,length!A486:P5210,16,0)</f>
        <v>316</v>
      </c>
      <c r="F489" t="str">
        <f>VLOOKUP($G489,taxonomy!$1:$4528,7,0)</f>
        <v>Bacteria</v>
      </c>
      <c r="G489" s="2" t="s">
        <v>990</v>
      </c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>
        <v>1</v>
      </c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>
        <v>1</v>
      </c>
    </row>
    <row r="490" spans="5:51" x14ac:dyDescent="0.25">
      <c r="E490">
        <f>VLOOKUP(G490,length!A487:P5211,16,0)</f>
        <v>340</v>
      </c>
      <c r="F490" t="str">
        <f>VLOOKUP($G490,taxonomy!$1:$4528,7,0)</f>
        <v>Bacteria</v>
      </c>
      <c r="G490" s="2" t="s">
        <v>992</v>
      </c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>
        <v>1</v>
      </c>
      <c r="AM490" s="3">
        <v>1</v>
      </c>
      <c r="AN490" s="3"/>
      <c r="AO490" s="3"/>
      <c r="AP490" s="3"/>
      <c r="AQ490" s="3"/>
      <c r="AR490" s="3"/>
      <c r="AS490" s="3">
        <v>1</v>
      </c>
      <c r="AT490" s="3"/>
      <c r="AU490" s="3"/>
      <c r="AV490" s="3"/>
      <c r="AW490" s="3"/>
      <c r="AX490" s="3"/>
      <c r="AY490" s="3">
        <v>3</v>
      </c>
    </row>
    <row r="491" spans="5:51" x14ac:dyDescent="0.25">
      <c r="E491">
        <f>VLOOKUP(G491,length!A488:P5212,16,0)</f>
        <v>342</v>
      </c>
      <c r="F491" t="str">
        <f>VLOOKUP($G491,taxonomy!$1:$4528,7,0)</f>
        <v>Bacteria</v>
      </c>
      <c r="G491" s="2" t="s">
        <v>994</v>
      </c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>
        <v>1</v>
      </c>
      <c r="AM491" s="3">
        <v>1</v>
      </c>
      <c r="AN491" s="3"/>
      <c r="AO491" s="3"/>
      <c r="AP491" s="3"/>
      <c r="AQ491" s="3"/>
      <c r="AR491" s="3"/>
      <c r="AS491" s="3">
        <v>1</v>
      </c>
      <c r="AT491" s="3"/>
      <c r="AU491" s="3"/>
      <c r="AV491" s="3"/>
      <c r="AW491" s="3"/>
      <c r="AX491" s="3"/>
      <c r="AY491" s="3">
        <v>3</v>
      </c>
    </row>
    <row r="492" spans="5:51" x14ac:dyDescent="0.25">
      <c r="E492">
        <f>VLOOKUP(G492,length!A489:P5213,16,0)</f>
        <v>343</v>
      </c>
      <c r="F492" t="str">
        <f>VLOOKUP($G492,taxonomy!$1:$4528,7,0)</f>
        <v>Bacteria</v>
      </c>
      <c r="G492" s="2" t="s">
        <v>996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>
        <v>1</v>
      </c>
      <c r="AM492" s="3">
        <v>1</v>
      </c>
      <c r="AN492" s="3"/>
      <c r="AO492" s="3"/>
      <c r="AP492" s="3"/>
      <c r="AQ492" s="3"/>
      <c r="AR492" s="3"/>
      <c r="AS492" s="3">
        <v>1</v>
      </c>
      <c r="AT492" s="3"/>
      <c r="AU492" s="3"/>
      <c r="AV492" s="3"/>
      <c r="AW492" s="3"/>
      <c r="AX492" s="3"/>
      <c r="AY492" s="3">
        <v>3</v>
      </c>
    </row>
    <row r="493" spans="5:51" x14ac:dyDescent="0.25">
      <c r="E493">
        <f>VLOOKUP(G493,length!A490:P5214,16,0)</f>
        <v>343</v>
      </c>
      <c r="F493" t="str">
        <f>VLOOKUP($G493,taxonomy!$1:$4528,7,0)</f>
        <v>Bacteria</v>
      </c>
      <c r="G493" s="2" t="s">
        <v>998</v>
      </c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>
        <v>1</v>
      </c>
      <c r="AM493" s="3"/>
      <c r="AN493" s="3"/>
      <c r="AO493" s="3"/>
      <c r="AP493" s="3"/>
      <c r="AQ493" s="3"/>
      <c r="AR493" s="3"/>
      <c r="AS493" s="3">
        <v>1</v>
      </c>
      <c r="AT493" s="3"/>
      <c r="AU493" s="3"/>
      <c r="AV493" s="3"/>
      <c r="AW493" s="3"/>
      <c r="AX493" s="3"/>
      <c r="AY493" s="3">
        <v>2</v>
      </c>
    </row>
    <row r="494" spans="5:51" x14ac:dyDescent="0.25">
      <c r="E494">
        <f>VLOOKUP(G494,length!A491:P5215,16,0)</f>
        <v>338</v>
      </c>
      <c r="F494" t="str">
        <f>VLOOKUP($G494,taxonomy!$1:$4528,7,0)</f>
        <v>Bacteria</v>
      </c>
      <c r="G494" s="2" t="s">
        <v>1000</v>
      </c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>
        <v>1</v>
      </c>
      <c r="AM494" s="3"/>
      <c r="AN494" s="3"/>
      <c r="AO494" s="3"/>
      <c r="AP494" s="3"/>
      <c r="AQ494" s="3"/>
      <c r="AR494" s="3"/>
      <c r="AS494" s="3">
        <v>1</v>
      </c>
      <c r="AT494" s="3"/>
      <c r="AU494" s="3"/>
      <c r="AV494" s="3"/>
      <c r="AW494" s="3"/>
      <c r="AX494" s="3"/>
      <c r="AY494" s="3">
        <v>2</v>
      </c>
    </row>
    <row r="495" spans="5:51" x14ac:dyDescent="0.25">
      <c r="E495">
        <f>VLOOKUP(G495,length!A492:P5216,16,0)</f>
        <v>335</v>
      </c>
      <c r="F495" t="str">
        <f>VLOOKUP($G495,taxonomy!$1:$4528,7,0)</f>
        <v>Bacteria</v>
      </c>
      <c r="G495" s="2" t="s">
        <v>1002</v>
      </c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>
        <v>1</v>
      </c>
      <c r="AM495" s="3"/>
      <c r="AN495" s="3"/>
      <c r="AO495" s="3"/>
      <c r="AP495" s="3"/>
      <c r="AQ495" s="3"/>
      <c r="AR495" s="3"/>
      <c r="AS495" s="3">
        <v>1</v>
      </c>
      <c r="AT495" s="3"/>
      <c r="AU495" s="3"/>
      <c r="AV495" s="3"/>
      <c r="AW495" s="3"/>
      <c r="AX495" s="3"/>
      <c r="AY495" s="3">
        <v>2</v>
      </c>
    </row>
    <row r="496" spans="5:51" x14ac:dyDescent="0.25">
      <c r="E496">
        <f>VLOOKUP(G496,length!A493:P5217,16,0)</f>
        <v>159</v>
      </c>
      <c r="F496" t="str">
        <f>VLOOKUP($G496,taxonomy!$1:$4528,7,0)</f>
        <v>Bacteria</v>
      </c>
      <c r="G496" s="2" t="s">
        <v>1004</v>
      </c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>
        <v>1</v>
      </c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>
        <v>1</v>
      </c>
    </row>
    <row r="497" spans="1:51" x14ac:dyDescent="0.25">
      <c r="E497">
        <f>VLOOKUP(G497,length!A494:P5218,16,0)</f>
        <v>180</v>
      </c>
      <c r="F497" t="str">
        <f>VLOOKUP($G497,taxonomy!$1:$4528,7,0)</f>
        <v>Bacteria</v>
      </c>
      <c r="G497" s="2" t="s">
        <v>1006</v>
      </c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>
        <v>1</v>
      </c>
      <c r="AM497" s="3"/>
      <c r="AN497" s="3"/>
      <c r="AO497" s="3"/>
      <c r="AP497" s="3"/>
      <c r="AQ497" s="3"/>
      <c r="AR497" s="3"/>
      <c r="AS497" s="3">
        <v>1</v>
      </c>
      <c r="AT497" s="3"/>
      <c r="AU497" s="3"/>
      <c r="AV497" s="3"/>
      <c r="AW497" s="3"/>
      <c r="AX497" s="3"/>
      <c r="AY497" s="3">
        <v>2</v>
      </c>
    </row>
    <row r="498" spans="1:51" x14ac:dyDescent="0.25">
      <c r="E498">
        <f>VLOOKUP(G498,length!A495:P5219,16,0)</f>
        <v>345</v>
      </c>
      <c r="F498" t="str">
        <f>VLOOKUP($G498,taxonomy!$1:$4528,7,0)</f>
        <v>Bacteria</v>
      </c>
      <c r="G498" s="2" t="s">
        <v>1008</v>
      </c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>
        <v>1</v>
      </c>
      <c r="AM498" s="3">
        <v>1</v>
      </c>
      <c r="AN498" s="3"/>
      <c r="AO498" s="3"/>
      <c r="AP498" s="3"/>
      <c r="AQ498" s="3"/>
      <c r="AR498" s="3"/>
      <c r="AS498" s="3">
        <v>1</v>
      </c>
      <c r="AT498" s="3"/>
      <c r="AU498" s="3"/>
      <c r="AV498" s="3"/>
      <c r="AW498" s="3"/>
      <c r="AX498" s="3"/>
      <c r="AY498" s="3">
        <v>3</v>
      </c>
    </row>
    <row r="499" spans="1:51" x14ac:dyDescent="0.25">
      <c r="E499">
        <f>VLOOKUP(G499,length!A496:P5220,16,0)</f>
        <v>341</v>
      </c>
      <c r="F499" t="str">
        <f>VLOOKUP($G499,taxonomy!$1:$4528,7,0)</f>
        <v>Bacteria</v>
      </c>
      <c r="G499" s="2" t="s">
        <v>1010</v>
      </c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>
        <v>1</v>
      </c>
      <c r="AM499" s="3"/>
      <c r="AN499" s="3"/>
      <c r="AO499" s="3"/>
      <c r="AP499" s="3"/>
      <c r="AQ499" s="3"/>
      <c r="AR499" s="3"/>
      <c r="AS499" s="3">
        <v>1</v>
      </c>
      <c r="AT499" s="3"/>
      <c r="AU499" s="3"/>
      <c r="AV499" s="3"/>
      <c r="AW499" s="3"/>
      <c r="AX499" s="3"/>
      <c r="AY499" s="3">
        <v>2</v>
      </c>
    </row>
    <row r="500" spans="1:51" x14ac:dyDescent="0.25">
      <c r="E500">
        <f>VLOOKUP(G500,length!A497:P5221,16,0)</f>
        <v>222</v>
      </c>
      <c r="F500" t="str">
        <f>VLOOKUP($G500,taxonomy!$1:$4528,7,0)</f>
        <v>Bacteria</v>
      </c>
      <c r="G500" s="2" t="s">
        <v>1012</v>
      </c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>
        <v>1</v>
      </c>
      <c r="AM500" s="3"/>
      <c r="AN500" s="3"/>
      <c r="AO500" s="3"/>
      <c r="AP500" s="3"/>
      <c r="AQ500" s="3"/>
      <c r="AR500" s="3"/>
      <c r="AS500" s="3">
        <v>1</v>
      </c>
      <c r="AT500" s="3"/>
      <c r="AU500" s="3"/>
      <c r="AV500" s="3"/>
      <c r="AW500" s="3"/>
      <c r="AX500" s="3"/>
      <c r="AY500" s="3">
        <v>2</v>
      </c>
    </row>
    <row r="501" spans="1:51" x14ac:dyDescent="0.25">
      <c r="E501">
        <f>VLOOKUP(G501,length!A498:P5222,16,0)</f>
        <v>343</v>
      </c>
      <c r="F501" t="str">
        <f>VLOOKUP($G501,taxonomy!$1:$4528,7,0)</f>
        <v>Eukaryota</v>
      </c>
      <c r="G501" s="2" t="s">
        <v>1014</v>
      </c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>
        <v>1</v>
      </c>
      <c r="AM501" s="3"/>
      <c r="AN501" s="3"/>
      <c r="AO501" s="3"/>
      <c r="AP501" s="3"/>
      <c r="AQ501" s="3"/>
      <c r="AR501" s="3"/>
      <c r="AS501" s="3">
        <v>1</v>
      </c>
      <c r="AT501" s="3"/>
      <c r="AU501" s="3"/>
      <c r="AV501" s="3"/>
      <c r="AW501" s="3"/>
      <c r="AX501" s="3"/>
      <c r="AY501" s="3">
        <v>2</v>
      </c>
    </row>
    <row r="502" spans="1:51" x14ac:dyDescent="0.25">
      <c r="E502">
        <f>VLOOKUP(G502,length!A499:P5223,16,0)</f>
        <v>350</v>
      </c>
      <c r="F502" t="str">
        <f>VLOOKUP($G502,taxonomy!$1:$4528,7,0)</f>
        <v>Eukaryota</v>
      </c>
      <c r="G502" s="2" t="s">
        <v>1016</v>
      </c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>
        <v>1</v>
      </c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>
        <v>1</v>
      </c>
      <c r="AM502" s="3"/>
      <c r="AN502" s="3"/>
      <c r="AO502" s="3"/>
      <c r="AP502" s="3"/>
      <c r="AQ502" s="3"/>
      <c r="AR502" s="3"/>
      <c r="AS502" s="3">
        <v>1</v>
      </c>
      <c r="AT502" s="3"/>
      <c r="AU502" s="3"/>
      <c r="AV502" s="3"/>
      <c r="AW502" s="3"/>
      <c r="AX502" s="3"/>
      <c r="AY502" s="3">
        <v>3</v>
      </c>
    </row>
    <row r="503" spans="1:51" x14ac:dyDescent="0.25">
      <c r="E503">
        <f>VLOOKUP(G503,length!A500:P5224,16,0)</f>
        <v>344</v>
      </c>
      <c r="F503" t="str">
        <f>VLOOKUP($G503,taxonomy!$1:$4528,7,0)</f>
        <v>Bacteria</v>
      </c>
      <c r="G503" s="2" t="s">
        <v>1019</v>
      </c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>
        <v>1</v>
      </c>
      <c r="AM503" s="3">
        <v>1</v>
      </c>
      <c r="AN503" s="3"/>
      <c r="AO503" s="3"/>
      <c r="AP503" s="3"/>
      <c r="AQ503" s="3"/>
      <c r="AR503" s="3"/>
      <c r="AS503" s="3">
        <v>1</v>
      </c>
      <c r="AT503" s="3"/>
      <c r="AU503" s="3"/>
      <c r="AV503" s="3"/>
      <c r="AW503" s="3"/>
      <c r="AX503" s="3"/>
      <c r="AY503" s="3">
        <v>3</v>
      </c>
    </row>
    <row r="504" spans="1:51" x14ac:dyDescent="0.25">
      <c r="E504">
        <f>VLOOKUP(G504,length!A501:P5225,16,0)</f>
        <v>205</v>
      </c>
      <c r="F504" t="str">
        <f>VLOOKUP($G504,taxonomy!$1:$4528,7,0)</f>
        <v>Bacteria</v>
      </c>
      <c r="G504" s="2" t="s">
        <v>1021</v>
      </c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>
        <v>1</v>
      </c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>
        <v>1</v>
      </c>
    </row>
    <row r="505" spans="1:51" x14ac:dyDescent="0.25">
      <c r="A505" t="s">
        <v>17834</v>
      </c>
      <c r="E505">
        <f>VLOOKUP(G505,length!A502:P5226,16,0)</f>
        <v>358</v>
      </c>
      <c r="F505" t="str">
        <f>VLOOKUP($G505,taxonomy!$1:$4528,7,0)</f>
        <v>Bacteria</v>
      </c>
      <c r="G505" s="2" t="s">
        <v>1023</v>
      </c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>
        <v>1</v>
      </c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>
        <v>1</v>
      </c>
    </row>
    <row r="506" spans="1:51" x14ac:dyDescent="0.25">
      <c r="E506">
        <f>VLOOKUP(G506,length!A503:P5227,16,0)</f>
        <v>346</v>
      </c>
      <c r="F506" t="str">
        <f>VLOOKUP($G506,taxonomy!$1:$4528,7,0)</f>
        <v>Bacteria</v>
      </c>
      <c r="G506" s="2" t="s">
        <v>1025</v>
      </c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>
        <v>1</v>
      </c>
      <c r="AM506" s="3">
        <v>1</v>
      </c>
      <c r="AN506" s="3"/>
      <c r="AO506" s="3"/>
      <c r="AP506" s="3"/>
      <c r="AQ506" s="3"/>
      <c r="AR506" s="3"/>
      <c r="AS506" s="3">
        <v>1</v>
      </c>
      <c r="AT506" s="3"/>
      <c r="AU506" s="3"/>
      <c r="AV506" s="3"/>
      <c r="AW506" s="3"/>
      <c r="AX506" s="3"/>
      <c r="AY506" s="3">
        <v>3</v>
      </c>
    </row>
    <row r="507" spans="1:51" x14ac:dyDescent="0.25">
      <c r="E507">
        <f>VLOOKUP(G507,length!A504:P5228,16,0)</f>
        <v>344</v>
      </c>
      <c r="F507" t="str">
        <f>VLOOKUP($G507,taxonomy!$1:$4528,7,0)</f>
        <v>Bacteria</v>
      </c>
      <c r="G507" s="2" t="s">
        <v>1027</v>
      </c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>
        <v>1</v>
      </c>
      <c r="AM507" s="3">
        <v>1</v>
      </c>
      <c r="AN507" s="3"/>
      <c r="AO507" s="3"/>
      <c r="AP507" s="3"/>
      <c r="AQ507" s="3"/>
      <c r="AR507" s="3"/>
      <c r="AS507" s="3">
        <v>1</v>
      </c>
      <c r="AT507" s="3"/>
      <c r="AU507" s="3"/>
      <c r="AV507" s="3"/>
      <c r="AW507" s="3"/>
      <c r="AX507" s="3"/>
      <c r="AY507" s="3">
        <v>3</v>
      </c>
    </row>
    <row r="508" spans="1:51" x14ac:dyDescent="0.25">
      <c r="E508">
        <f>VLOOKUP(G508,length!A505:P5229,16,0)</f>
        <v>346</v>
      </c>
      <c r="F508" t="str">
        <f>VLOOKUP($G508,taxonomy!$1:$4528,7,0)</f>
        <v>Bacteria</v>
      </c>
      <c r="G508" s="2" t="s">
        <v>1029</v>
      </c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>
        <v>1</v>
      </c>
      <c r="AM508" s="3"/>
      <c r="AN508" s="3"/>
      <c r="AO508" s="3"/>
      <c r="AP508" s="3"/>
      <c r="AQ508" s="3"/>
      <c r="AR508" s="3"/>
      <c r="AS508" s="3">
        <v>1</v>
      </c>
      <c r="AT508" s="3"/>
      <c r="AU508" s="3"/>
      <c r="AV508" s="3"/>
      <c r="AW508" s="3"/>
      <c r="AX508" s="3"/>
      <c r="AY508" s="3">
        <v>2</v>
      </c>
    </row>
    <row r="509" spans="1:51" x14ac:dyDescent="0.25">
      <c r="E509">
        <f>VLOOKUP(G509,length!A506:P5230,16,0)</f>
        <v>319</v>
      </c>
      <c r="F509" t="str">
        <f>VLOOKUP($G509,taxonomy!$1:$4528,7,0)</f>
        <v>Archaea</v>
      </c>
      <c r="G509" s="2" t="s">
        <v>1031</v>
      </c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>
        <v>1</v>
      </c>
      <c r="AM509" s="3"/>
      <c r="AN509" s="3"/>
      <c r="AO509" s="3"/>
      <c r="AP509" s="3"/>
      <c r="AQ509" s="3"/>
      <c r="AR509" s="3"/>
      <c r="AS509" s="3">
        <v>1</v>
      </c>
      <c r="AT509" s="3"/>
      <c r="AU509" s="3"/>
      <c r="AV509" s="3"/>
      <c r="AW509" s="3"/>
      <c r="AX509" s="3"/>
      <c r="AY509" s="3">
        <v>2</v>
      </c>
    </row>
    <row r="510" spans="1:51" x14ac:dyDescent="0.25">
      <c r="E510">
        <f>VLOOKUP(G510,length!A507:P5231,16,0)</f>
        <v>344</v>
      </c>
      <c r="F510" t="str">
        <f>VLOOKUP($G510,taxonomy!$1:$4528,7,0)</f>
        <v>Bacteria</v>
      </c>
      <c r="G510" s="2" t="s">
        <v>1033</v>
      </c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>
        <v>1</v>
      </c>
      <c r="AM510" s="3"/>
      <c r="AN510" s="3"/>
      <c r="AO510" s="3"/>
      <c r="AP510" s="3"/>
      <c r="AQ510" s="3"/>
      <c r="AR510" s="3"/>
      <c r="AS510" s="3">
        <v>1</v>
      </c>
      <c r="AT510" s="3"/>
      <c r="AU510" s="3"/>
      <c r="AV510" s="3"/>
      <c r="AW510" s="3"/>
      <c r="AX510" s="3"/>
      <c r="AY510" s="3">
        <v>2</v>
      </c>
    </row>
    <row r="511" spans="1:51" x14ac:dyDescent="0.25">
      <c r="E511">
        <f>VLOOKUP(G511,length!A508:P5232,16,0)</f>
        <v>342</v>
      </c>
      <c r="F511" t="str">
        <f>VLOOKUP($G511,taxonomy!$1:$4528,7,0)</f>
        <v>Bacteria</v>
      </c>
      <c r="G511" s="2" t="s">
        <v>1035</v>
      </c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>
        <v>1</v>
      </c>
      <c r="AM511" s="3"/>
      <c r="AN511" s="3"/>
      <c r="AO511" s="3"/>
      <c r="AP511" s="3"/>
      <c r="AQ511" s="3"/>
      <c r="AR511" s="3"/>
      <c r="AS511" s="3">
        <v>1</v>
      </c>
      <c r="AT511" s="3"/>
      <c r="AU511" s="3"/>
      <c r="AV511" s="3"/>
      <c r="AW511" s="3"/>
      <c r="AX511" s="3"/>
      <c r="AY511" s="3">
        <v>2</v>
      </c>
    </row>
    <row r="512" spans="1:51" x14ac:dyDescent="0.25">
      <c r="E512">
        <f>VLOOKUP(G512,length!A509:P5233,16,0)</f>
        <v>343</v>
      </c>
      <c r="F512" t="str">
        <f>VLOOKUP($G512,taxonomy!$1:$4528,7,0)</f>
        <v>Bacteria</v>
      </c>
      <c r="G512" s="2" t="s">
        <v>1037</v>
      </c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>
        <v>1</v>
      </c>
      <c r="AM512" s="3"/>
      <c r="AN512" s="3"/>
      <c r="AO512" s="3"/>
      <c r="AP512" s="3"/>
      <c r="AQ512" s="3"/>
      <c r="AR512" s="3"/>
      <c r="AS512" s="3">
        <v>1</v>
      </c>
      <c r="AT512" s="3"/>
      <c r="AU512" s="3"/>
      <c r="AV512" s="3"/>
      <c r="AW512" s="3"/>
      <c r="AX512" s="3"/>
      <c r="AY512" s="3">
        <v>2</v>
      </c>
    </row>
    <row r="513" spans="5:51" x14ac:dyDescent="0.25">
      <c r="E513">
        <f>VLOOKUP(G513,length!A510:P5234,16,0)</f>
        <v>343</v>
      </c>
      <c r="F513" t="str">
        <f>VLOOKUP($G513,taxonomy!$1:$4528,7,0)</f>
        <v>Bacteria</v>
      </c>
      <c r="G513" s="2" t="s">
        <v>1039</v>
      </c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>
        <v>1</v>
      </c>
      <c r="AM513" s="3"/>
      <c r="AN513" s="3"/>
      <c r="AO513" s="3"/>
      <c r="AP513" s="3"/>
      <c r="AQ513" s="3"/>
      <c r="AR513" s="3"/>
      <c r="AS513" s="3">
        <v>1</v>
      </c>
      <c r="AT513" s="3"/>
      <c r="AU513" s="3"/>
      <c r="AV513" s="3"/>
      <c r="AW513" s="3"/>
      <c r="AX513" s="3"/>
      <c r="AY513" s="3">
        <v>2</v>
      </c>
    </row>
    <row r="514" spans="5:51" x14ac:dyDescent="0.25">
      <c r="E514">
        <f>VLOOKUP(G514,length!A511:P5235,16,0)</f>
        <v>345</v>
      </c>
      <c r="F514" t="str">
        <f>VLOOKUP($G514,taxonomy!$1:$4528,7,0)</f>
        <v>Bacteria</v>
      </c>
      <c r="G514" s="2" t="s">
        <v>1041</v>
      </c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>
        <v>1</v>
      </c>
      <c r="AM514" s="3"/>
      <c r="AN514" s="3"/>
      <c r="AO514" s="3"/>
      <c r="AP514" s="3"/>
      <c r="AQ514" s="3"/>
      <c r="AR514" s="3"/>
      <c r="AS514" s="3">
        <v>1</v>
      </c>
      <c r="AT514" s="3"/>
      <c r="AU514" s="3"/>
      <c r="AV514" s="3"/>
      <c r="AW514" s="3"/>
      <c r="AX514" s="3"/>
      <c r="AY514" s="3">
        <v>2</v>
      </c>
    </row>
    <row r="515" spans="5:51" x14ac:dyDescent="0.25">
      <c r="E515">
        <f>VLOOKUP(G515,length!A512:P5236,16,0)</f>
        <v>340</v>
      </c>
      <c r="F515" t="str">
        <f>VLOOKUP($G515,taxonomy!$1:$4528,7,0)</f>
        <v>Bacteria</v>
      </c>
      <c r="G515" s="2" t="s">
        <v>1043</v>
      </c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>
        <v>1</v>
      </c>
      <c r="AM515" s="3"/>
      <c r="AN515" s="3"/>
      <c r="AO515" s="3"/>
      <c r="AP515" s="3"/>
      <c r="AQ515" s="3"/>
      <c r="AR515" s="3"/>
      <c r="AS515" s="3">
        <v>1</v>
      </c>
      <c r="AT515" s="3"/>
      <c r="AU515" s="3"/>
      <c r="AV515" s="3"/>
      <c r="AW515" s="3"/>
      <c r="AX515" s="3"/>
      <c r="AY515" s="3">
        <v>2</v>
      </c>
    </row>
    <row r="516" spans="5:51" x14ac:dyDescent="0.25">
      <c r="E516">
        <f>VLOOKUP(G516,length!A513:P5237,16,0)</f>
        <v>338</v>
      </c>
      <c r="F516" t="str">
        <f>VLOOKUP($G516,taxonomy!$1:$4528,7,0)</f>
        <v>Bacteria</v>
      </c>
      <c r="G516" s="2" t="s">
        <v>1045</v>
      </c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>
        <v>1</v>
      </c>
      <c r="AM516" s="3"/>
      <c r="AN516" s="3"/>
      <c r="AO516" s="3"/>
      <c r="AP516" s="3"/>
      <c r="AQ516" s="3"/>
      <c r="AR516" s="3"/>
      <c r="AS516" s="3">
        <v>1</v>
      </c>
      <c r="AT516" s="3"/>
      <c r="AU516" s="3"/>
      <c r="AV516" s="3"/>
      <c r="AW516" s="3"/>
      <c r="AX516" s="3"/>
      <c r="AY516" s="3">
        <v>2</v>
      </c>
    </row>
    <row r="517" spans="5:51" x14ac:dyDescent="0.25">
      <c r="E517">
        <f>VLOOKUP(G517,length!A514:P5238,16,0)</f>
        <v>347</v>
      </c>
      <c r="F517" t="str">
        <f>VLOOKUP($G517,taxonomy!$1:$4528,7,0)</f>
        <v>Bacteria</v>
      </c>
      <c r="G517" s="2" t="s">
        <v>1047</v>
      </c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>
        <v>1</v>
      </c>
      <c r="AM517" s="3"/>
      <c r="AN517" s="3"/>
      <c r="AO517" s="3"/>
      <c r="AP517" s="3"/>
      <c r="AQ517" s="3"/>
      <c r="AR517" s="3"/>
      <c r="AS517" s="3">
        <v>1</v>
      </c>
      <c r="AT517" s="3"/>
      <c r="AU517" s="3"/>
      <c r="AV517" s="3"/>
      <c r="AW517" s="3"/>
      <c r="AX517" s="3"/>
      <c r="AY517" s="3">
        <v>2</v>
      </c>
    </row>
    <row r="518" spans="5:51" x14ac:dyDescent="0.25">
      <c r="E518">
        <f>VLOOKUP(G518,length!A515:P5239,16,0)</f>
        <v>341</v>
      </c>
      <c r="F518" t="str">
        <f>VLOOKUP($G518,taxonomy!$1:$4528,7,0)</f>
        <v>Bacteria</v>
      </c>
      <c r="G518" s="2" t="s">
        <v>1049</v>
      </c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>
        <v>1</v>
      </c>
      <c r="AM518" s="3"/>
      <c r="AN518" s="3"/>
      <c r="AO518" s="3"/>
      <c r="AP518" s="3"/>
      <c r="AQ518" s="3"/>
      <c r="AR518" s="3"/>
      <c r="AS518" s="3">
        <v>1</v>
      </c>
      <c r="AT518" s="3"/>
      <c r="AU518" s="3"/>
      <c r="AV518" s="3"/>
      <c r="AW518" s="3"/>
      <c r="AX518" s="3"/>
      <c r="AY518" s="3">
        <v>2</v>
      </c>
    </row>
    <row r="519" spans="5:51" x14ac:dyDescent="0.25">
      <c r="E519">
        <f>VLOOKUP(G519,length!A516:P5240,16,0)</f>
        <v>339</v>
      </c>
      <c r="F519" t="str">
        <f>VLOOKUP($G519,taxonomy!$1:$4528,7,0)</f>
        <v>Bacteria</v>
      </c>
      <c r="G519" s="2" t="s">
        <v>1051</v>
      </c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>
        <v>1</v>
      </c>
      <c r="AM519" s="3"/>
      <c r="AN519" s="3"/>
      <c r="AO519" s="3"/>
      <c r="AP519" s="3"/>
      <c r="AQ519" s="3"/>
      <c r="AR519" s="3"/>
      <c r="AS519" s="3">
        <v>1</v>
      </c>
      <c r="AT519" s="3"/>
      <c r="AU519" s="3"/>
      <c r="AV519" s="3"/>
      <c r="AW519" s="3"/>
      <c r="AX519" s="3"/>
      <c r="AY519" s="3">
        <v>2</v>
      </c>
    </row>
    <row r="520" spans="5:51" x14ac:dyDescent="0.25">
      <c r="E520">
        <f>VLOOKUP(G520,length!A517:P5241,16,0)</f>
        <v>339</v>
      </c>
      <c r="F520" t="str">
        <f>VLOOKUP($G520,taxonomy!$1:$4528,7,0)</f>
        <v>Bacteria</v>
      </c>
      <c r="G520" s="2" t="s">
        <v>1053</v>
      </c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>
        <v>1</v>
      </c>
      <c r="AM520" s="3"/>
      <c r="AN520" s="3"/>
      <c r="AO520" s="3"/>
      <c r="AP520" s="3"/>
      <c r="AQ520" s="3"/>
      <c r="AR520" s="3"/>
      <c r="AS520" s="3">
        <v>1</v>
      </c>
      <c r="AT520" s="3"/>
      <c r="AU520" s="3"/>
      <c r="AV520" s="3"/>
      <c r="AW520" s="3"/>
      <c r="AX520" s="3"/>
      <c r="AY520" s="3">
        <v>2</v>
      </c>
    </row>
    <row r="521" spans="5:51" x14ac:dyDescent="0.25">
      <c r="E521">
        <f>VLOOKUP(G521,length!A518:P5242,16,0)</f>
        <v>344</v>
      </c>
      <c r="F521" t="str">
        <f>VLOOKUP($G521,taxonomy!$1:$4528,7,0)</f>
        <v>Bacteria</v>
      </c>
      <c r="G521" s="2" t="s">
        <v>1055</v>
      </c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>
        <v>1</v>
      </c>
      <c r="AM521" s="3"/>
      <c r="AN521" s="3"/>
      <c r="AO521" s="3"/>
      <c r="AP521" s="3"/>
      <c r="AQ521" s="3"/>
      <c r="AR521" s="3"/>
      <c r="AS521" s="3">
        <v>1</v>
      </c>
      <c r="AT521" s="3"/>
      <c r="AU521" s="3"/>
      <c r="AV521" s="3"/>
      <c r="AW521" s="3"/>
      <c r="AX521" s="3"/>
      <c r="AY521" s="3">
        <v>2</v>
      </c>
    </row>
    <row r="522" spans="5:51" x14ac:dyDescent="0.25">
      <c r="E522">
        <f>VLOOKUP(G522,length!A519:P5243,16,0)</f>
        <v>365</v>
      </c>
      <c r="F522" t="str">
        <f>VLOOKUP($G522,taxonomy!$1:$4528,7,0)</f>
        <v>Bacteria</v>
      </c>
      <c r="G522" s="2" t="s">
        <v>1057</v>
      </c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>
        <v>1</v>
      </c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>
        <v>1</v>
      </c>
    </row>
    <row r="523" spans="5:51" x14ac:dyDescent="0.25">
      <c r="E523">
        <f>VLOOKUP(G523,length!A520:P5244,16,0)</f>
        <v>339</v>
      </c>
      <c r="F523" t="str">
        <f>VLOOKUP($G523,taxonomy!$1:$4528,7,0)</f>
        <v>Bacteria</v>
      </c>
      <c r="G523" s="2" t="s">
        <v>1059</v>
      </c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>
        <v>1</v>
      </c>
      <c r="AM523" s="3"/>
      <c r="AN523" s="3"/>
      <c r="AO523" s="3"/>
      <c r="AP523" s="3"/>
      <c r="AQ523" s="3"/>
      <c r="AR523" s="3"/>
      <c r="AS523" s="3">
        <v>1</v>
      </c>
      <c r="AT523" s="3"/>
      <c r="AU523" s="3"/>
      <c r="AV523" s="3"/>
      <c r="AW523" s="3"/>
      <c r="AX523" s="3"/>
      <c r="AY523" s="3">
        <v>2</v>
      </c>
    </row>
    <row r="524" spans="5:51" x14ac:dyDescent="0.25">
      <c r="E524">
        <f>VLOOKUP(G524,length!A521:P5245,16,0)</f>
        <v>340</v>
      </c>
      <c r="F524" t="e">
        <f>VLOOKUP($G524,taxonomy!$1:$4528,7,0)</f>
        <v>#N/A</v>
      </c>
      <c r="G524" s="2" t="s">
        <v>1061</v>
      </c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>
        <v>1</v>
      </c>
      <c r="AM524" s="3"/>
      <c r="AN524" s="3"/>
      <c r="AO524" s="3"/>
      <c r="AP524" s="3"/>
      <c r="AQ524" s="3"/>
      <c r="AR524" s="3"/>
      <c r="AS524" s="3">
        <v>1</v>
      </c>
      <c r="AT524" s="3"/>
      <c r="AU524" s="3"/>
      <c r="AV524" s="3"/>
      <c r="AW524" s="3"/>
      <c r="AX524" s="3"/>
      <c r="AY524" s="3">
        <v>2</v>
      </c>
    </row>
    <row r="525" spans="5:51" x14ac:dyDescent="0.25">
      <c r="E525">
        <f>VLOOKUP(G525,length!A522:P5246,16,0)</f>
        <v>338</v>
      </c>
      <c r="F525" t="str">
        <f>VLOOKUP($G525,taxonomy!$1:$4528,7,0)</f>
        <v>Bacteria</v>
      </c>
      <c r="G525" s="2" t="s">
        <v>1063</v>
      </c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>
        <v>1</v>
      </c>
      <c r="AM525" s="3"/>
      <c r="AN525" s="3"/>
      <c r="AO525" s="3"/>
      <c r="AP525" s="3"/>
      <c r="AQ525" s="3"/>
      <c r="AR525" s="3"/>
      <c r="AS525" s="3">
        <v>1</v>
      </c>
      <c r="AT525" s="3"/>
      <c r="AU525" s="3"/>
      <c r="AV525" s="3"/>
      <c r="AW525" s="3"/>
      <c r="AX525" s="3"/>
      <c r="AY525" s="3">
        <v>2</v>
      </c>
    </row>
    <row r="526" spans="5:51" x14ac:dyDescent="0.25">
      <c r="E526">
        <f>VLOOKUP(G526,length!A523:P5247,16,0)</f>
        <v>347</v>
      </c>
      <c r="F526" t="str">
        <f>VLOOKUP($G526,taxonomy!$1:$4528,7,0)</f>
        <v>Bacteria</v>
      </c>
      <c r="G526" s="2" t="s">
        <v>1065</v>
      </c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>
        <v>1</v>
      </c>
      <c r="AM526" s="3"/>
      <c r="AN526" s="3"/>
      <c r="AO526" s="3"/>
      <c r="AP526" s="3"/>
      <c r="AQ526" s="3"/>
      <c r="AR526" s="3"/>
      <c r="AS526" s="3">
        <v>1</v>
      </c>
      <c r="AT526" s="3"/>
      <c r="AU526" s="3"/>
      <c r="AV526" s="3"/>
      <c r="AW526" s="3"/>
      <c r="AX526" s="3"/>
      <c r="AY526" s="3">
        <v>2</v>
      </c>
    </row>
    <row r="527" spans="5:51" x14ac:dyDescent="0.25">
      <c r="E527">
        <f>VLOOKUP(G527,length!A524:P5248,16,0)</f>
        <v>339</v>
      </c>
      <c r="F527" t="str">
        <f>VLOOKUP($G527,taxonomy!$1:$4528,7,0)</f>
        <v>Bacteria</v>
      </c>
      <c r="G527" s="2" t="s">
        <v>1067</v>
      </c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>
        <v>1</v>
      </c>
      <c r="AM527" s="3"/>
      <c r="AN527" s="3"/>
      <c r="AO527" s="3"/>
      <c r="AP527" s="3"/>
      <c r="AQ527" s="3"/>
      <c r="AR527" s="3"/>
      <c r="AS527" s="3">
        <v>1</v>
      </c>
      <c r="AT527" s="3"/>
      <c r="AU527" s="3"/>
      <c r="AV527" s="3"/>
      <c r="AW527" s="3"/>
      <c r="AX527" s="3"/>
      <c r="AY527" s="3">
        <v>2</v>
      </c>
    </row>
    <row r="528" spans="5:51" x14ac:dyDescent="0.25">
      <c r="E528">
        <f>VLOOKUP(G528,length!A525:P5249,16,0)</f>
        <v>344</v>
      </c>
      <c r="F528" t="str">
        <f>VLOOKUP($G528,taxonomy!$1:$4528,7,0)</f>
        <v>Bacteria</v>
      </c>
      <c r="G528" s="2" t="s">
        <v>1069</v>
      </c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>
        <v>1</v>
      </c>
      <c r="AM528" s="3"/>
      <c r="AN528" s="3"/>
      <c r="AO528" s="3"/>
      <c r="AP528" s="3"/>
      <c r="AQ528" s="3"/>
      <c r="AR528" s="3"/>
      <c r="AS528" s="3">
        <v>1</v>
      </c>
      <c r="AT528" s="3"/>
      <c r="AU528" s="3"/>
      <c r="AV528" s="3"/>
      <c r="AW528" s="3"/>
      <c r="AX528" s="3"/>
      <c r="AY528" s="3">
        <v>2</v>
      </c>
    </row>
    <row r="529" spans="5:51" x14ac:dyDescent="0.25">
      <c r="E529">
        <f>VLOOKUP(G529,length!A526:P5250,16,0)</f>
        <v>343</v>
      </c>
      <c r="F529" t="str">
        <f>VLOOKUP($G529,taxonomy!$1:$4528,7,0)</f>
        <v>Bacteria</v>
      </c>
      <c r="G529" s="2" t="s">
        <v>1071</v>
      </c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>
        <v>1</v>
      </c>
      <c r="AM529" s="3"/>
      <c r="AN529" s="3"/>
      <c r="AO529" s="3"/>
      <c r="AP529" s="3"/>
      <c r="AQ529" s="3"/>
      <c r="AR529" s="3"/>
      <c r="AS529" s="3">
        <v>1</v>
      </c>
      <c r="AT529" s="3"/>
      <c r="AU529" s="3"/>
      <c r="AV529" s="3"/>
      <c r="AW529" s="3"/>
      <c r="AX529" s="3"/>
      <c r="AY529" s="3">
        <v>2</v>
      </c>
    </row>
    <row r="530" spans="5:51" x14ac:dyDescent="0.25">
      <c r="E530">
        <f>VLOOKUP(G530,length!A527:P5251,16,0)</f>
        <v>343</v>
      </c>
      <c r="F530" t="str">
        <f>VLOOKUP($G530,taxonomy!$1:$4528,7,0)</f>
        <v>Bacteria</v>
      </c>
      <c r="G530" s="2" t="s">
        <v>1073</v>
      </c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>
        <v>1</v>
      </c>
      <c r="AM530" s="3">
        <v>1</v>
      </c>
      <c r="AN530" s="3"/>
      <c r="AO530" s="3"/>
      <c r="AP530" s="3"/>
      <c r="AQ530" s="3"/>
      <c r="AR530" s="3"/>
      <c r="AS530" s="3">
        <v>1</v>
      </c>
      <c r="AT530" s="3"/>
      <c r="AU530" s="3"/>
      <c r="AV530" s="3"/>
      <c r="AW530" s="3"/>
      <c r="AX530" s="3"/>
      <c r="AY530" s="3">
        <v>3</v>
      </c>
    </row>
    <row r="531" spans="5:51" x14ac:dyDescent="0.25">
      <c r="E531">
        <f>VLOOKUP(G531,length!A528:P5252,16,0)</f>
        <v>343</v>
      </c>
      <c r="F531" t="str">
        <f>VLOOKUP($G531,taxonomy!$1:$4528,7,0)</f>
        <v>Bacteria</v>
      </c>
      <c r="G531" s="2" t="s">
        <v>1075</v>
      </c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>
        <v>1</v>
      </c>
      <c r="AM531" s="3"/>
      <c r="AN531" s="3"/>
      <c r="AO531" s="3"/>
      <c r="AP531" s="3"/>
      <c r="AQ531" s="3"/>
      <c r="AR531" s="3"/>
      <c r="AS531" s="3">
        <v>1</v>
      </c>
      <c r="AT531" s="3"/>
      <c r="AU531" s="3"/>
      <c r="AV531" s="3"/>
      <c r="AW531" s="3"/>
      <c r="AX531" s="3"/>
      <c r="AY531" s="3">
        <v>2</v>
      </c>
    </row>
    <row r="532" spans="5:51" x14ac:dyDescent="0.25">
      <c r="E532">
        <f>VLOOKUP(G532,length!A529:P5253,16,0)</f>
        <v>350</v>
      </c>
      <c r="F532" t="str">
        <f>VLOOKUP($G532,taxonomy!$1:$4528,7,0)</f>
        <v>Bacteria</v>
      </c>
      <c r="G532" s="2" t="s">
        <v>1077</v>
      </c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>
        <v>1</v>
      </c>
      <c r="AM532" s="3"/>
      <c r="AN532" s="3"/>
      <c r="AO532" s="3"/>
      <c r="AP532" s="3"/>
      <c r="AQ532" s="3"/>
      <c r="AR532" s="3"/>
      <c r="AS532" s="3">
        <v>1</v>
      </c>
      <c r="AT532" s="3"/>
      <c r="AU532" s="3"/>
      <c r="AV532" s="3"/>
      <c r="AW532" s="3"/>
      <c r="AX532" s="3"/>
      <c r="AY532" s="3">
        <v>2</v>
      </c>
    </row>
    <row r="533" spans="5:51" x14ac:dyDescent="0.25">
      <c r="E533">
        <f>VLOOKUP(G533,length!A530:P5254,16,0)</f>
        <v>349</v>
      </c>
      <c r="F533" t="str">
        <f>VLOOKUP($G533,taxonomy!$1:$4528,7,0)</f>
        <v>Bacteria</v>
      </c>
      <c r="G533" s="2" t="s">
        <v>1079</v>
      </c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>
        <v>1</v>
      </c>
      <c r="AM533" s="3"/>
      <c r="AN533" s="3"/>
      <c r="AO533" s="3"/>
      <c r="AP533" s="3"/>
      <c r="AQ533" s="3"/>
      <c r="AR533" s="3"/>
      <c r="AS533" s="3">
        <v>1</v>
      </c>
      <c r="AT533" s="3"/>
      <c r="AU533" s="3"/>
      <c r="AV533" s="3"/>
      <c r="AW533" s="3"/>
      <c r="AX533" s="3"/>
      <c r="AY533" s="3">
        <v>2</v>
      </c>
    </row>
    <row r="534" spans="5:51" x14ac:dyDescent="0.25">
      <c r="E534">
        <f>VLOOKUP(G534,length!A531:P5255,16,0)</f>
        <v>339</v>
      </c>
      <c r="F534" t="str">
        <f>VLOOKUP($G534,taxonomy!$1:$4528,7,0)</f>
        <v>Bacteria</v>
      </c>
      <c r="G534" s="2" t="s">
        <v>1081</v>
      </c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>
        <v>1</v>
      </c>
      <c r="AM534" s="3"/>
      <c r="AN534" s="3"/>
      <c r="AO534" s="3"/>
      <c r="AP534" s="3"/>
      <c r="AQ534" s="3"/>
      <c r="AR534" s="3"/>
      <c r="AS534" s="3">
        <v>1</v>
      </c>
      <c r="AT534" s="3"/>
      <c r="AU534" s="3"/>
      <c r="AV534" s="3"/>
      <c r="AW534" s="3"/>
      <c r="AX534" s="3"/>
      <c r="AY534" s="3">
        <v>2</v>
      </c>
    </row>
    <row r="535" spans="5:51" x14ac:dyDescent="0.25">
      <c r="E535">
        <f>VLOOKUP(G535,length!A532:P5256,16,0)</f>
        <v>345</v>
      </c>
      <c r="F535" t="str">
        <f>VLOOKUP($G535,taxonomy!$1:$4528,7,0)</f>
        <v>Bacteria</v>
      </c>
      <c r="G535" s="2" t="s">
        <v>1083</v>
      </c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>
        <v>1</v>
      </c>
      <c r="AM535" s="3"/>
      <c r="AN535" s="3"/>
      <c r="AO535" s="3"/>
      <c r="AP535" s="3"/>
      <c r="AQ535" s="3"/>
      <c r="AR535" s="3"/>
      <c r="AS535" s="3">
        <v>1</v>
      </c>
      <c r="AT535" s="3"/>
      <c r="AU535" s="3"/>
      <c r="AV535" s="3"/>
      <c r="AW535" s="3"/>
      <c r="AX535" s="3"/>
      <c r="AY535" s="3">
        <v>2</v>
      </c>
    </row>
    <row r="536" spans="5:51" x14ac:dyDescent="0.25">
      <c r="E536">
        <f>VLOOKUP(G536,length!A533:P5257,16,0)</f>
        <v>346</v>
      </c>
      <c r="F536" t="str">
        <f>VLOOKUP($G536,taxonomy!$1:$4528,7,0)</f>
        <v>Bacteria</v>
      </c>
      <c r="G536" s="2" t="s">
        <v>1085</v>
      </c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>
        <v>1</v>
      </c>
      <c r="AM536" s="3"/>
      <c r="AN536" s="3"/>
      <c r="AO536" s="3"/>
      <c r="AP536" s="3"/>
      <c r="AQ536" s="3"/>
      <c r="AR536" s="3"/>
      <c r="AS536" s="3">
        <v>1</v>
      </c>
      <c r="AT536" s="3"/>
      <c r="AU536" s="3"/>
      <c r="AV536" s="3"/>
      <c r="AW536" s="3"/>
      <c r="AX536" s="3"/>
      <c r="AY536" s="3">
        <v>2</v>
      </c>
    </row>
    <row r="537" spans="5:51" x14ac:dyDescent="0.25">
      <c r="E537">
        <f>VLOOKUP(G537,length!A534:P5258,16,0)</f>
        <v>346</v>
      </c>
      <c r="F537" t="str">
        <f>VLOOKUP($G537,taxonomy!$1:$4528,7,0)</f>
        <v>Bacteria</v>
      </c>
      <c r="G537" s="2" t="s">
        <v>1087</v>
      </c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>
        <v>1</v>
      </c>
      <c r="AM537" s="3"/>
      <c r="AN537" s="3"/>
      <c r="AO537" s="3"/>
      <c r="AP537" s="3"/>
      <c r="AQ537" s="3"/>
      <c r="AR537" s="3"/>
      <c r="AS537" s="3">
        <v>1</v>
      </c>
      <c r="AT537" s="3"/>
      <c r="AU537" s="3"/>
      <c r="AV537" s="3"/>
      <c r="AW537" s="3"/>
      <c r="AX537" s="3"/>
      <c r="AY537" s="3">
        <v>2</v>
      </c>
    </row>
    <row r="538" spans="5:51" x14ac:dyDescent="0.25">
      <c r="E538">
        <f>VLOOKUP(G538,length!A535:P5259,16,0)</f>
        <v>345</v>
      </c>
      <c r="F538" t="str">
        <f>VLOOKUP($G538,taxonomy!$1:$4528,7,0)</f>
        <v>Bacteria</v>
      </c>
      <c r="G538" s="2" t="s">
        <v>1089</v>
      </c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>
        <v>1</v>
      </c>
      <c r="AM538" s="3"/>
      <c r="AN538" s="3"/>
      <c r="AO538" s="3"/>
      <c r="AP538" s="3"/>
      <c r="AQ538" s="3"/>
      <c r="AR538" s="3"/>
      <c r="AS538" s="3">
        <v>1</v>
      </c>
      <c r="AT538" s="3"/>
      <c r="AU538" s="3"/>
      <c r="AV538" s="3"/>
      <c r="AW538" s="3"/>
      <c r="AX538" s="3"/>
      <c r="AY538" s="3">
        <v>2</v>
      </c>
    </row>
    <row r="539" spans="5:51" x14ac:dyDescent="0.25">
      <c r="E539">
        <f>VLOOKUP(G539,length!A536:P5260,16,0)</f>
        <v>343</v>
      </c>
      <c r="F539" t="str">
        <f>VLOOKUP($G539,taxonomy!$1:$4528,7,0)</f>
        <v>Bacteria</v>
      </c>
      <c r="G539" s="2" t="s">
        <v>1091</v>
      </c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>
        <v>1</v>
      </c>
      <c r="AM539" s="3"/>
      <c r="AN539" s="3"/>
      <c r="AO539" s="3"/>
      <c r="AP539" s="3"/>
      <c r="AQ539" s="3"/>
      <c r="AR539" s="3"/>
      <c r="AS539" s="3">
        <v>1</v>
      </c>
      <c r="AT539" s="3"/>
      <c r="AU539" s="3"/>
      <c r="AV539" s="3"/>
      <c r="AW539" s="3"/>
      <c r="AX539" s="3"/>
      <c r="AY539" s="3">
        <v>2</v>
      </c>
    </row>
    <row r="540" spans="5:51" x14ac:dyDescent="0.25">
      <c r="E540">
        <f>VLOOKUP(G540,length!A537:P5261,16,0)</f>
        <v>344</v>
      </c>
      <c r="F540" t="str">
        <f>VLOOKUP($G540,taxonomy!$1:$4528,7,0)</f>
        <v>Bacteria</v>
      </c>
      <c r="G540" s="2" t="s">
        <v>1093</v>
      </c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>
        <v>1</v>
      </c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>
        <v>1</v>
      </c>
    </row>
    <row r="541" spans="5:51" x14ac:dyDescent="0.25">
      <c r="E541">
        <f>VLOOKUP(G541,length!A538:P5262,16,0)</f>
        <v>92</v>
      </c>
      <c r="F541" t="str">
        <f>VLOOKUP($G541,taxonomy!$1:$4528,7,0)</f>
        <v>Eukaryota</v>
      </c>
      <c r="G541" s="2" t="s">
        <v>1095</v>
      </c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>
        <v>1</v>
      </c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>
        <v>1</v>
      </c>
    </row>
    <row r="542" spans="5:51" x14ac:dyDescent="0.25">
      <c r="E542">
        <f>VLOOKUP(G542,length!A539:P5263,16,0)</f>
        <v>354</v>
      </c>
      <c r="F542" t="str">
        <f>VLOOKUP($G542,taxonomy!$1:$4528,7,0)</f>
        <v>Eukaryota</v>
      </c>
      <c r="G542" s="2" t="s">
        <v>1097</v>
      </c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>
        <v>1</v>
      </c>
      <c r="AM542" s="3"/>
      <c r="AN542" s="3"/>
      <c r="AO542" s="3"/>
      <c r="AP542" s="3"/>
      <c r="AQ542" s="3"/>
      <c r="AR542" s="3"/>
      <c r="AS542" s="3">
        <v>1</v>
      </c>
      <c r="AT542" s="3"/>
      <c r="AU542" s="3"/>
      <c r="AV542" s="3"/>
      <c r="AW542" s="3"/>
      <c r="AX542" s="3"/>
      <c r="AY542" s="3">
        <v>2</v>
      </c>
    </row>
    <row r="543" spans="5:51" x14ac:dyDescent="0.25">
      <c r="E543">
        <f>VLOOKUP(G543,length!A540:P5264,16,0)</f>
        <v>353</v>
      </c>
      <c r="F543" t="str">
        <f>VLOOKUP($G543,taxonomy!$1:$4528,7,0)</f>
        <v>Eukaryota</v>
      </c>
      <c r="G543" s="2" t="s">
        <v>1099</v>
      </c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>
        <v>1</v>
      </c>
      <c r="AM543" s="3"/>
      <c r="AN543" s="3"/>
      <c r="AO543" s="3"/>
      <c r="AP543" s="3"/>
      <c r="AQ543" s="3"/>
      <c r="AR543" s="3"/>
      <c r="AS543" s="3">
        <v>1</v>
      </c>
      <c r="AT543" s="3"/>
      <c r="AU543" s="3"/>
      <c r="AV543" s="3"/>
      <c r="AW543" s="3"/>
      <c r="AX543" s="3"/>
      <c r="AY543" s="3">
        <v>2</v>
      </c>
    </row>
    <row r="544" spans="5:51" x14ac:dyDescent="0.25">
      <c r="E544">
        <f>VLOOKUP(G544,length!A541:P5265,16,0)</f>
        <v>290</v>
      </c>
      <c r="F544" t="str">
        <f>VLOOKUP($G544,taxonomy!$1:$4528,7,0)</f>
        <v>Eukaryota</v>
      </c>
      <c r="G544" s="2" t="s">
        <v>1101</v>
      </c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>
        <v>1</v>
      </c>
      <c r="AM544" s="3"/>
      <c r="AN544" s="3"/>
      <c r="AO544" s="3"/>
      <c r="AP544" s="3"/>
      <c r="AQ544" s="3"/>
      <c r="AR544" s="3"/>
      <c r="AS544" s="3">
        <v>1</v>
      </c>
      <c r="AT544" s="3"/>
      <c r="AU544" s="3"/>
      <c r="AV544" s="3"/>
      <c r="AW544" s="3"/>
      <c r="AX544" s="3"/>
      <c r="AY544" s="3">
        <v>2</v>
      </c>
    </row>
    <row r="545" spans="5:51" x14ac:dyDescent="0.25">
      <c r="E545">
        <f>VLOOKUP(G545,length!A542:P5266,16,0)</f>
        <v>347</v>
      </c>
      <c r="F545" t="str">
        <f>VLOOKUP($G545,taxonomy!$1:$4528,7,0)</f>
        <v>Eukaryota</v>
      </c>
      <c r="G545" s="2" t="s">
        <v>1103</v>
      </c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>
        <v>1</v>
      </c>
      <c r="AM545" s="3"/>
      <c r="AN545" s="3"/>
      <c r="AO545" s="3"/>
      <c r="AP545" s="3"/>
      <c r="AQ545" s="3"/>
      <c r="AR545" s="3"/>
      <c r="AS545" s="3">
        <v>1</v>
      </c>
      <c r="AT545" s="3"/>
      <c r="AU545" s="3"/>
      <c r="AV545" s="3"/>
      <c r="AW545" s="3"/>
      <c r="AX545" s="3"/>
      <c r="AY545" s="3">
        <v>2</v>
      </c>
    </row>
    <row r="546" spans="5:51" x14ac:dyDescent="0.25">
      <c r="E546">
        <f>VLOOKUP(G546,length!A543:P5267,16,0)</f>
        <v>297</v>
      </c>
      <c r="F546" t="str">
        <f>VLOOKUP($G546,taxonomy!$1:$4528,7,0)</f>
        <v>Bacteria</v>
      </c>
      <c r="G546" s="2" t="s">
        <v>1105</v>
      </c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>
        <v>1</v>
      </c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>
        <v>1</v>
      </c>
    </row>
    <row r="547" spans="5:51" x14ac:dyDescent="0.25">
      <c r="E547">
        <f>VLOOKUP(G547,length!A544:P5268,16,0)</f>
        <v>346</v>
      </c>
      <c r="F547" t="str">
        <f>VLOOKUP($G547,taxonomy!$1:$4528,7,0)</f>
        <v>Bacteria</v>
      </c>
      <c r="G547" s="2" t="s">
        <v>1107</v>
      </c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>
        <v>1</v>
      </c>
      <c r="AM547" s="3"/>
      <c r="AN547" s="3"/>
      <c r="AO547" s="3"/>
      <c r="AP547" s="3"/>
      <c r="AQ547" s="3"/>
      <c r="AR547" s="3"/>
      <c r="AS547" s="3">
        <v>1</v>
      </c>
      <c r="AT547" s="3"/>
      <c r="AU547" s="3"/>
      <c r="AV547" s="3"/>
      <c r="AW547" s="3"/>
      <c r="AX547" s="3"/>
      <c r="AY547" s="3">
        <v>2</v>
      </c>
    </row>
    <row r="548" spans="5:51" x14ac:dyDescent="0.25">
      <c r="E548">
        <f>VLOOKUP(G548,length!A545:P5269,16,0)</f>
        <v>345</v>
      </c>
      <c r="F548" t="str">
        <f>VLOOKUP($G548,taxonomy!$1:$4528,7,0)</f>
        <v>Bacteria</v>
      </c>
      <c r="G548" s="2" t="s">
        <v>1109</v>
      </c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>
        <v>1</v>
      </c>
      <c r="AM548" s="3"/>
      <c r="AN548" s="3"/>
      <c r="AO548" s="3"/>
      <c r="AP548" s="3"/>
      <c r="AQ548" s="3"/>
      <c r="AR548" s="3"/>
      <c r="AS548" s="3">
        <v>1</v>
      </c>
      <c r="AT548" s="3"/>
      <c r="AU548" s="3"/>
      <c r="AV548" s="3"/>
      <c r="AW548" s="3"/>
      <c r="AX548" s="3"/>
      <c r="AY548" s="3">
        <v>2</v>
      </c>
    </row>
    <row r="549" spans="5:51" x14ac:dyDescent="0.25">
      <c r="E549">
        <f>VLOOKUP(G549,length!A546:P5270,16,0)</f>
        <v>354</v>
      </c>
      <c r="F549" t="str">
        <f>VLOOKUP($G549,taxonomy!$1:$4528,7,0)</f>
        <v>Eukaryota</v>
      </c>
      <c r="G549" s="2" t="s">
        <v>1111</v>
      </c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>
        <v>1</v>
      </c>
      <c r="AM549" s="3"/>
      <c r="AN549" s="3"/>
      <c r="AO549" s="3"/>
      <c r="AP549" s="3"/>
      <c r="AQ549" s="3"/>
      <c r="AR549" s="3"/>
      <c r="AS549" s="3">
        <v>1</v>
      </c>
      <c r="AT549" s="3"/>
      <c r="AU549" s="3"/>
      <c r="AV549" s="3"/>
      <c r="AW549" s="3"/>
      <c r="AX549" s="3"/>
      <c r="AY549" s="3">
        <v>2</v>
      </c>
    </row>
    <row r="550" spans="5:51" x14ac:dyDescent="0.25">
      <c r="E550">
        <f>VLOOKUP(G550,length!A547:P5271,16,0)</f>
        <v>354</v>
      </c>
      <c r="F550" t="str">
        <f>VLOOKUP($G550,taxonomy!$1:$4528,7,0)</f>
        <v>Eukaryota</v>
      </c>
      <c r="G550" s="2" t="s">
        <v>1113</v>
      </c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>
        <v>1</v>
      </c>
      <c r="AM550" s="3"/>
      <c r="AN550" s="3"/>
      <c r="AO550" s="3"/>
      <c r="AP550" s="3"/>
      <c r="AQ550" s="3"/>
      <c r="AR550" s="3"/>
      <c r="AS550" s="3">
        <v>1</v>
      </c>
      <c r="AT550" s="3"/>
      <c r="AU550" s="3"/>
      <c r="AV550" s="3"/>
      <c r="AW550" s="3"/>
      <c r="AX550" s="3"/>
      <c r="AY550" s="3">
        <v>2</v>
      </c>
    </row>
    <row r="551" spans="5:51" x14ac:dyDescent="0.25">
      <c r="E551">
        <f>VLOOKUP(G551,length!A548:P5272,16,0)</f>
        <v>353</v>
      </c>
      <c r="F551" t="str">
        <f>VLOOKUP($G551,taxonomy!$1:$4528,7,0)</f>
        <v>Eukaryota</v>
      </c>
      <c r="G551" s="2" t="s">
        <v>1115</v>
      </c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>
        <v>1</v>
      </c>
      <c r="AM551" s="3"/>
      <c r="AN551" s="3"/>
      <c r="AO551" s="3"/>
      <c r="AP551" s="3"/>
      <c r="AQ551" s="3"/>
      <c r="AR551" s="3"/>
      <c r="AS551" s="3">
        <v>1</v>
      </c>
      <c r="AT551" s="3"/>
      <c r="AU551" s="3"/>
      <c r="AV551" s="3"/>
      <c r="AW551" s="3"/>
      <c r="AX551" s="3"/>
      <c r="AY551" s="3">
        <v>2</v>
      </c>
    </row>
    <row r="552" spans="5:51" x14ac:dyDescent="0.25">
      <c r="E552">
        <f>VLOOKUP(G552,length!A549:P5273,16,0)</f>
        <v>347</v>
      </c>
      <c r="F552" t="str">
        <f>VLOOKUP($G552,taxonomy!$1:$4528,7,0)</f>
        <v>Eukaryota</v>
      </c>
      <c r="G552" s="2" t="s">
        <v>1117</v>
      </c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>
        <v>1</v>
      </c>
      <c r="AM552" s="3"/>
      <c r="AN552" s="3"/>
      <c r="AO552" s="3"/>
      <c r="AP552" s="3"/>
      <c r="AQ552" s="3"/>
      <c r="AR552" s="3"/>
      <c r="AS552" s="3">
        <v>1</v>
      </c>
      <c r="AT552" s="3"/>
      <c r="AU552" s="3"/>
      <c r="AV552" s="3"/>
      <c r="AW552" s="3"/>
      <c r="AX552" s="3"/>
      <c r="AY552" s="3">
        <v>2</v>
      </c>
    </row>
    <row r="553" spans="5:51" x14ac:dyDescent="0.25">
      <c r="E553">
        <f>VLOOKUP(G553,length!A550:P5274,16,0)</f>
        <v>347</v>
      </c>
      <c r="F553" t="str">
        <f>VLOOKUP($G553,taxonomy!$1:$4528,7,0)</f>
        <v>Eukaryota</v>
      </c>
      <c r="G553" s="2" t="s">
        <v>1119</v>
      </c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>
        <v>1</v>
      </c>
      <c r="AM553" s="3"/>
      <c r="AN553" s="3"/>
      <c r="AO553" s="3"/>
      <c r="AP553" s="3"/>
      <c r="AQ553" s="3"/>
      <c r="AR553" s="3"/>
      <c r="AS553" s="3">
        <v>1</v>
      </c>
      <c r="AT553" s="3"/>
      <c r="AU553" s="3"/>
      <c r="AV553" s="3"/>
      <c r="AW553" s="3"/>
      <c r="AX553" s="3"/>
      <c r="AY553" s="3">
        <v>2</v>
      </c>
    </row>
    <row r="554" spans="5:51" x14ac:dyDescent="0.25">
      <c r="E554">
        <f>VLOOKUP(G554,length!A551:P5275,16,0)</f>
        <v>354</v>
      </c>
      <c r="F554" t="str">
        <f>VLOOKUP($G554,taxonomy!$1:$4528,7,0)</f>
        <v>Eukaryota</v>
      </c>
      <c r="G554" s="2" t="s">
        <v>1121</v>
      </c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>
        <v>1</v>
      </c>
      <c r="AM554" s="3"/>
      <c r="AN554" s="3"/>
      <c r="AO554" s="3"/>
      <c r="AP554" s="3"/>
      <c r="AQ554" s="3"/>
      <c r="AR554" s="3"/>
      <c r="AS554" s="3">
        <v>1</v>
      </c>
      <c r="AT554" s="3"/>
      <c r="AU554" s="3"/>
      <c r="AV554" s="3"/>
      <c r="AW554" s="3"/>
      <c r="AX554" s="3"/>
      <c r="AY554" s="3">
        <v>2</v>
      </c>
    </row>
    <row r="555" spans="5:51" x14ac:dyDescent="0.25">
      <c r="E555">
        <f>VLOOKUP(G555,length!A552:P5276,16,0)</f>
        <v>347</v>
      </c>
      <c r="F555" t="str">
        <f>VLOOKUP($G555,taxonomy!$1:$4528,7,0)</f>
        <v>Eukaryota</v>
      </c>
      <c r="G555" s="2" t="s">
        <v>1123</v>
      </c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>
        <v>1</v>
      </c>
      <c r="AM555" s="3"/>
      <c r="AN555" s="3"/>
      <c r="AO555" s="3"/>
      <c r="AP555" s="3"/>
      <c r="AQ555" s="3"/>
      <c r="AR555" s="3"/>
      <c r="AS555" s="3">
        <v>1</v>
      </c>
      <c r="AT555" s="3"/>
      <c r="AU555" s="3"/>
      <c r="AV555" s="3"/>
      <c r="AW555" s="3"/>
      <c r="AX555" s="3"/>
      <c r="AY555" s="3">
        <v>2</v>
      </c>
    </row>
    <row r="556" spans="5:51" x14ac:dyDescent="0.25">
      <c r="E556">
        <f>VLOOKUP(G556,length!A553:P5277,16,0)</f>
        <v>354</v>
      </c>
      <c r="F556" t="str">
        <f>VLOOKUP($G556,taxonomy!$1:$4528,7,0)</f>
        <v>Eukaryota</v>
      </c>
      <c r="G556" s="2" t="s">
        <v>1125</v>
      </c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>
        <v>1</v>
      </c>
      <c r="AM556" s="3"/>
      <c r="AN556" s="3"/>
      <c r="AO556" s="3"/>
      <c r="AP556" s="3"/>
      <c r="AQ556" s="3"/>
      <c r="AR556" s="3"/>
      <c r="AS556" s="3">
        <v>1</v>
      </c>
      <c r="AT556" s="3"/>
      <c r="AU556" s="3"/>
      <c r="AV556" s="3"/>
      <c r="AW556" s="3"/>
      <c r="AX556" s="3"/>
      <c r="AY556" s="3">
        <v>2</v>
      </c>
    </row>
    <row r="557" spans="5:51" x14ac:dyDescent="0.25">
      <c r="E557">
        <f>VLOOKUP(G557,length!A554:P5278,16,0)</f>
        <v>347</v>
      </c>
      <c r="F557" t="str">
        <f>VLOOKUP($G557,taxonomy!$1:$4528,7,0)</f>
        <v>Eukaryota</v>
      </c>
      <c r="G557" s="2" t="s">
        <v>1127</v>
      </c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>
        <v>1</v>
      </c>
      <c r="AM557" s="3"/>
      <c r="AN557" s="3"/>
      <c r="AO557" s="3"/>
      <c r="AP557" s="3"/>
      <c r="AQ557" s="3"/>
      <c r="AR557" s="3"/>
      <c r="AS557" s="3">
        <v>1</v>
      </c>
      <c r="AT557" s="3"/>
      <c r="AU557" s="3"/>
      <c r="AV557" s="3"/>
      <c r="AW557" s="3"/>
      <c r="AX557" s="3"/>
      <c r="AY557" s="3">
        <v>2</v>
      </c>
    </row>
    <row r="558" spans="5:51" x14ac:dyDescent="0.25">
      <c r="E558">
        <f>VLOOKUP(G558,length!A555:P5279,16,0)</f>
        <v>341</v>
      </c>
      <c r="F558" t="str">
        <f>VLOOKUP($G558,taxonomy!$1:$4528,7,0)</f>
        <v>Eukaryota</v>
      </c>
      <c r="G558" s="2" t="s">
        <v>1129</v>
      </c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>
        <v>1</v>
      </c>
      <c r="AC558" s="3"/>
      <c r="AD558" s="3"/>
      <c r="AE558" s="3"/>
      <c r="AF558" s="3"/>
      <c r="AG558" s="3"/>
      <c r="AH558" s="3"/>
      <c r="AI558" s="3"/>
      <c r="AJ558" s="3"/>
      <c r="AK558" s="3"/>
      <c r="AL558" s="3">
        <v>1</v>
      </c>
      <c r="AM558" s="3"/>
      <c r="AN558" s="3"/>
      <c r="AO558" s="3"/>
      <c r="AP558" s="3"/>
      <c r="AQ558" s="3"/>
      <c r="AR558" s="3"/>
      <c r="AS558" s="3">
        <v>1</v>
      </c>
      <c r="AT558" s="3"/>
      <c r="AU558" s="3"/>
      <c r="AV558" s="3"/>
      <c r="AW558" s="3"/>
      <c r="AX558" s="3"/>
      <c r="AY558" s="3">
        <v>3</v>
      </c>
    </row>
    <row r="559" spans="5:51" x14ac:dyDescent="0.25">
      <c r="E559">
        <f>VLOOKUP(G559,length!A556:P5280,16,0)</f>
        <v>334</v>
      </c>
      <c r="F559" t="str">
        <f>VLOOKUP($G559,taxonomy!$1:$4528,7,0)</f>
        <v>Eukaryota</v>
      </c>
      <c r="G559" s="2" t="s">
        <v>1132</v>
      </c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>
        <v>1</v>
      </c>
      <c r="AM559" s="3"/>
      <c r="AN559" s="3"/>
      <c r="AO559" s="3"/>
      <c r="AP559" s="3"/>
      <c r="AQ559" s="3"/>
      <c r="AR559" s="3"/>
      <c r="AS559" s="3">
        <v>1</v>
      </c>
      <c r="AT559" s="3"/>
      <c r="AU559" s="3"/>
      <c r="AV559" s="3"/>
      <c r="AW559" s="3"/>
      <c r="AX559" s="3"/>
      <c r="AY559" s="3">
        <v>2</v>
      </c>
    </row>
    <row r="560" spans="5:51" x14ac:dyDescent="0.25">
      <c r="E560">
        <f>VLOOKUP(G560,length!A557:P5281,16,0)</f>
        <v>319</v>
      </c>
      <c r="F560" t="str">
        <f>VLOOKUP($G560,taxonomy!$1:$4528,7,0)</f>
        <v>Eukaryota</v>
      </c>
      <c r="G560" s="2" t="s">
        <v>1134</v>
      </c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>
        <v>1</v>
      </c>
      <c r="AM560" s="3"/>
      <c r="AN560" s="3"/>
      <c r="AO560" s="3"/>
      <c r="AP560" s="3"/>
      <c r="AQ560" s="3"/>
      <c r="AR560" s="3"/>
      <c r="AS560" s="3">
        <v>1</v>
      </c>
      <c r="AT560" s="3"/>
      <c r="AU560" s="3"/>
      <c r="AV560" s="3"/>
      <c r="AW560" s="3"/>
      <c r="AX560" s="3"/>
      <c r="AY560" s="3">
        <v>2</v>
      </c>
    </row>
    <row r="561" spans="5:51" x14ac:dyDescent="0.25">
      <c r="E561">
        <f>VLOOKUP(G561,length!A558:P5282,16,0)</f>
        <v>97</v>
      </c>
      <c r="F561" t="str">
        <f>VLOOKUP($G561,taxonomy!$1:$4528,7,0)</f>
        <v>Eukaryota</v>
      </c>
      <c r="G561" s="2" t="s">
        <v>1136</v>
      </c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>
        <v>2</v>
      </c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>
        <v>2</v>
      </c>
    </row>
    <row r="562" spans="5:51" x14ac:dyDescent="0.25">
      <c r="E562">
        <f>VLOOKUP(G562,length!A559:P5283,16,0)</f>
        <v>90</v>
      </c>
      <c r="F562" t="str">
        <f>VLOOKUP($G562,taxonomy!$1:$4528,7,0)</f>
        <v>Eukaryota</v>
      </c>
      <c r="G562" s="2" t="s">
        <v>1138</v>
      </c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>
        <v>2</v>
      </c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>
        <v>2</v>
      </c>
    </row>
    <row r="563" spans="5:51" x14ac:dyDescent="0.25">
      <c r="E563">
        <f>VLOOKUP(G563,length!A560:P5284,16,0)</f>
        <v>353</v>
      </c>
      <c r="F563" t="str">
        <f>VLOOKUP($G563,taxonomy!$1:$4528,7,0)</f>
        <v>Eukaryota</v>
      </c>
      <c r="G563" s="2" t="s">
        <v>1140</v>
      </c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>
        <v>1</v>
      </c>
      <c r="AM563" s="3"/>
      <c r="AN563" s="3"/>
      <c r="AO563" s="3"/>
      <c r="AP563" s="3"/>
      <c r="AQ563" s="3"/>
      <c r="AR563" s="3"/>
      <c r="AS563" s="3">
        <v>1</v>
      </c>
      <c r="AT563" s="3"/>
      <c r="AU563" s="3"/>
      <c r="AV563" s="3"/>
      <c r="AW563" s="3"/>
      <c r="AX563" s="3"/>
      <c r="AY563" s="3">
        <v>2</v>
      </c>
    </row>
    <row r="564" spans="5:51" x14ac:dyDescent="0.25">
      <c r="E564">
        <f>VLOOKUP(G564,length!A561:P5285,16,0)</f>
        <v>341</v>
      </c>
      <c r="F564" t="str">
        <f>VLOOKUP($G564,taxonomy!$1:$4528,7,0)</f>
        <v>Eukaryota</v>
      </c>
      <c r="G564" s="2" t="s">
        <v>1142</v>
      </c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>
        <v>1</v>
      </c>
      <c r="AC564" s="3"/>
      <c r="AD564" s="3"/>
      <c r="AE564" s="3"/>
      <c r="AF564" s="3"/>
      <c r="AG564" s="3"/>
      <c r="AH564" s="3"/>
      <c r="AI564" s="3"/>
      <c r="AJ564" s="3"/>
      <c r="AK564" s="3"/>
      <c r="AL564" s="3">
        <v>1</v>
      </c>
      <c r="AM564" s="3"/>
      <c r="AN564" s="3"/>
      <c r="AO564" s="3"/>
      <c r="AP564" s="3"/>
      <c r="AQ564" s="3"/>
      <c r="AR564" s="3"/>
      <c r="AS564" s="3">
        <v>1</v>
      </c>
      <c r="AT564" s="3"/>
      <c r="AU564" s="3"/>
      <c r="AV564" s="3"/>
      <c r="AW564" s="3"/>
      <c r="AX564" s="3"/>
      <c r="AY564" s="3">
        <v>3</v>
      </c>
    </row>
    <row r="565" spans="5:51" x14ac:dyDescent="0.25">
      <c r="E565">
        <f>VLOOKUP(G565,length!A562:P5286,16,0)</f>
        <v>353</v>
      </c>
      <c r="F565" t="str">
        <f>VLOOKUP($G565,taxonomy!$1:$4528,7,0)</f>
        <v>Eukaryota</v>
      </c>
      <c r="G565" s="2" t="s">
        <v>1144</v>
      </c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>
        <v>1</v>
      </c>
      <c r="AM565" s="3"/>
      <c r="AN565" s="3"/>
      <c r="AO565" s="3"/>
      <c r="AP565" s="3"/>
      <c r="AQ565" s="3"/>
      <c r="AR565" s="3"/>
      <c r="AS565" s="3">
        <v>1</v>
      </c>
      <c r="AT565" s="3"/>
      <c r="AU565" s="3"/>
      <c r="AV565" s="3"/>
      <c r="AW565" s="3"/>
      <c r="AX565" s="3"/>
      <c r="AY565" s="3">
        <v>2</v>
      </c>
    </row>
    <row r="566" spans="5:51" x14ac:dyDescent="0.25">
      <c r="E566">
        <f>VLOOKUP(G566,length!A563:P5287,16,0)</f>
        <v>347</v>
      </c>
      <c r="F566" t="str">
        <f>VLOOKUP($G566,taxonomy!$1:$4528,7,0)</f>
        <v>Eukaryota</v>
      </c>
      <c r="G566" s="2" t="s">
        <v>1146</v>
      </c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>
        <v>1</v>
      </c>
      <c r="AM566" s="3"/>
      <c r="AN566" s="3"/>
      <c r="AO566" s="3"/>
      <c r="AP566" s="3"/>
      <c r="AQ566" s="3"/>
      <c r="AR566" s="3"/>
      <c r="AS566" s="3">
        <v>1</v>
      </c>
      <c r="AT566" s="3"/>
      <c r="AU566" s="3"/>
      <c r="AV566" s="3"/>
      <c r="AW566" s="3"/>
      <c r="AX566" s="3"/>
      <c r="AY566" s="3">
        <v>2</v>
      </c>
    </row>
    <row r="567" spans="5:51" x14ac:dyDescent="0.25">
      <c r="E567">
        <f>VLOOKUP(G567,length!A564:P5288,16,0)</f>
        <v>353</v>
      </c>
      <c r="F567" t="str">
        <f>VLOOKUP($G567,taxonomy!$1:$4528,7,0)</f>
        <v>Eukaryota</v>
      </c>
      <c r="G567" s="2" t="s">
        <v>1148</v>
      </c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>
        <v>1</v>
      </c>
      <c r="AM567" s="3"/>
      <c r="AN567" s="3"/>
      <c r="AO567" s="3"/>
      <c r="AP567" s="3"/>
      <c r="AQ567" s="3"/>
      <c r="AR567" s="3"/>
      <c r="AS567" s="3">
        <v>1</v>
      </c>
      <c r="AT567" s="3"/>
      <c r="AU567" s="3"/>
      <c r="AV567" s="3"/>
      <c r="AW567" s="3"/>
      <c r="AX567" s="3"/>
      <c r="AY567" s="3">
        <v>2</v>
      </c>
    </row>
    <row r="568" spans="5:51" x14ac:dyDescent="0.25">
      <c r="E568">
        <f>VLOOKUP(G568,length!A565:P5289,16,0)</f>
        <v>132</v>
      </c>
      <c r="F568" t="str">
        <f>VLOOKUP($G568,taxonomy!$1:$4528,7,0)</f>
        <v>Eukaryota</v>
      </c>
      <c r="G568" s="2" t="s">
        <v>1150</v>
      </c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>
        <v>1</v>
      </c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>
        <v>1</v>
      </c>
    </row>
    <row r="569" spans="5:51" x14ac:dyDescent="0.25">
      <c r="E569">
        <f>VLOOKUP(G569,length!A566:P5290,16,0)</f>
        <v>350</v>
      </c>
      <c r="F569" t="str">
        <f>VLOOKUP($G569,taxonomy!$1:$4528,7,0)</f>
        <v>Eukaryota</v>
      </c>
      <c r="G569" s="2" t="s">
        <v>1152</v>
      </c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>
        <v>1</v>
      </c>
      <c r="AM569" s="3"/>
      <c r="AN569" s="3"/>
      <c r="AO569" s="3"/>
      <c r="AP569" s="3"/>
      <c r="AQ569" s="3"/>
      <c r="AR569" s="3"/>
      <c r="AS569" s="3">
        <v>1</v>
      </c>
      <c r="AT569" s="3"/>
      <c r="AU569" s="3"/>
      <c r="AV569" s="3"/>
      <c r="AW569" s="3"/>
      <c r="AX569" s="3"/>
      <c r="AY569" s="3">
        <v>2</v>
      </c>
    </row>
    <row r="570" spans="5:51" x14ac:dyDescent="0.25">
      <c r="E570">
        <f>VLOOKUP(G570,length!A567:P5291,16,0)</f>
        <v>343</v>
      </c>
      <c r="F570" t="str">
        <f>VLOOKUP($G570,taxonomy!$1:$4528,7,0)</f>
        <v>Bacteria</v>
      </c>
      <c r="G570" s="2" t="s">
        <v>1154</v>
      </c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>
        <v>1</v>
      </c>
      <c r="AM570" s="3">
        <v>1</v>
      </c>
      <c r="AN570" s="3"/>
      <c r="AO570" s="3"/>
      <c r="AP570" s="3"/>
      <c r="AQ570" s="3"/>
      <c r="AR570" s="3"/>
      <c r="AS570" s="3">
        <v>1</v>
      </c>
      <c r="AT570" s="3"/>
      <c r="AU570" s="3"/>
      <c r="AV570" s="3"/>
      <c r="AW570" s="3"/>
      <c r="AX570" s="3"/>
      <c r="AY570" s="3">
        <v>3</v>
      </c>
    </row>
    <row r="571" spans="5:51" x14ac:dyDescent="0.25">
      <c r="E571">
        <f>VLOOKUP(G571,length!A568:P5292,16,0)</f>
        <v>336</v>
      </c>
      <c r="F571" t="str">
        <f>VLOOKUP($G571,taxonomy!$1:$4528,7,0)</f>
        <v>Bacteria</v>
      </c>
      <c r="G571" s="2" t="s">
        <v>1156</v>
      </c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>
        <v>1</v>
      </c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>
        <v>1</v>
      </c>
    </row>
    <row r="572" spans="5:51" x14ac:dyDescent="0.25">
      <c r="E572">
        <f>VLOOKUP(G572,length!A569:P5293,16,0)</f>
        <v>338</v>
      </c>
      <c r="F572" t="str">
        <f>VLOOKUP($G572,taxonomy!$1:$4528,7,0)</f>
        <v>Bacteria</v>
      </c>
      <c r="G572" s="2" t="s">
        <v>1158</v>
      </c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>
        <v>1</v>
      </c>
      <c r="AM572" s="3"/>
      <c r="AN572" s="3"/>
      <c r="AO572" s="3"/>
      <c r="AP572" s="3"/>
      <c r="AQ572" s="3"/>
      <c r="AR572" s="3"/>
      <c r="AS572" s="3">
        <v>1</v>
      </c>
      <c r="AT572" s="3"/>
      <c r="AU572" s="3"/>
      <c r="AV572" s="3"/>
      <c r="AW572" s="3"/>
      <c r="AX572" s="3"/>
      <c r="AY572" s="3">
        <v>2</v>
      </c>
    </row>
    <row r="573" spans="5:51" x14ac:dyDescent="0.25">
      <c r="E573">
        <f>VLOOKUP(G573,length!A570:P5294,16,0)</f>
        <v>342</v>
      </c>
      <c r="F573" t="str">
        <f>VLOOKUP($G573,taxonomy!$1:$4528,7,0)</f>
        <v>Bacteria</v>
      </c>
      <c r="G573" s="2" t="s">
        <v>1160</v>
      </c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>
        <v>1</v>
      </c>
      <c r="AM573" s="3"/>
      <c r="AN573" s="3"/>
      <c r="AO573" s="3"/>
      <c r="AP573" s="3"/>
      <c r="AQ573" s="3"/>
      <c r="AR573" s="3"/>
      <c r="AS573" s="3">
        <v>1</v>
      </c>
      <c r="AT573" s="3"/>
      <c r="AU573" s="3"/>
      <c r="AV573" s="3"/>
      <c r="AW573" s="3"/>
      <c r="AX573" s="3"/>
      <c r="AY573" s="3">
        <v>2</v>
      </c>
    </row>
    <row r="574" spans="5:51" x14ac:dyDescent="0.25">
      <c r="E574">
        <f>VLOOKUP(G574,length!A571:P5295,16,0)</f>
        <v>340</v>
      </c>
      <c r="F574" t="str">
        <f>VLOOKUP($G574,taxonomy!$1:$4528,7,0)</f>
        <v>Bacteria</v>
      </c>
      <c r="G574" s="2" t="s">
        <v>1162</v>
      </c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>
        <v>1</v>
      </c>
      <c r="AM574" s="3"/>
      <c r="AN574" s="3"/>
      <c r="AO574" s="3"/>
      <c r="AP574" s="3"/>
      <c r="AQ574" s="3"/>
      <c r="AR574" s="3"/>
      <c r="AS574" s="3">
        <v>1</v>
      </c>
      <c r="AT574" s="3"/>
      <c r="AU574" s="3"/>
      <c r="AV574" s="3"/>
      <c r="AW574" s="3"/>
      <c r="AX574" s="3"/>
      <c r="AY574" s="3">
        <v>2</v>
      </c>
    </row>
    <row r="575" spans="5:51" x14ac:dyDescent="0.25">
      <c r="E575">
        <f>VLOOKUP(G575,length!A572:P5296,16,0)</f>
        <v>338</v>
      </c>
      <c r="F575" t="str">
        <f>VLOOKUP($G575,taxonomy!$1:$4528,7,0)</f>
        <v>Bacteria</v>
      </c>
      <c r="G575" s="2" t="s">
        <v>1164</v>
      </c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>
        <v>1</v>
      </c>
      <c r="AM575" s="3"/>
      <c r="AN575" s="3"/>
      <c r="AO575" s="3"/>
      <c r="AP575" s="3"/>
      <c r="AQ575" s="3"/>
      <c r="AR575" s="3"/>
      <c r="AS575" s="3">
        <v>1</v>
      </c>
      <c r="AT575" s="3"/>
      <c r="AU575" s="3"/>
      <c r="AV575" s="3"/>
      <c r="AW575" s="3"/>
      <c r="AX575" s="3"/>
      <c r="AY575" s="3">
        <v>2</v>
      </c>
    </row>
    <row r="576" spans="5:51" x14ac:dyDescent="0.25">
      <c r="E576">
        <f>VLOOKUP(G576,length!A573:P5297,16,0)</f>
        <v>345</v>
      </c>
      <c r="F576" t="str">
        <f>VLOOKUP($G576,taxonomy!$1:$4528,7,0)</f>
        <v>Bacteria</v>
      </c>
      <c r="G576" s="2" t="s">
        <v>1166</v>
      </c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>
        <v>1</v>
      </c>
      <c r="AM576" s="3"/>
      <c r="AN576" s="3"/>
      <c r="AO576" s="3"/>
      <c r="AP576" s="3"/>
      <c r="AQ576" s="3"/>
      <c r="AR576" s="3"/>
      <c r="AS576" s="3">
        <v>1</v>
      </c>
      <c r="AT576" s="3"/>
      <c r="AU576" s="3"/>
      <c r="AV576" s="3"/>
      <c r="AW576" s="3"/>
      <c r="AX576" s="3"/>
      <c r="AY576" s="3">
        <v>2</v>
      </c>
    </row>
    <row r="577" spans="1:51" x14ac:dyDescent="0.25">
      <c r="E577">
        <f>VLOOKUP(G577,length!A574:P5298,16,0)</f>
        <v>346</v>
      </c>
      <c r="F577" t="str">
        <f>VLOOKUP($G577,taxonomy!$1:$4528,7,0)</f>
        <v>Bacteria</v>
      </c>
      <c r="G577" s="2" t="s">
        <v>1168</v>
      </c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>
        <v>1</v>
      </c>
      <c r="AM577" s="3"/>
      <c r="AN577" s="3"/>
      <c r="AO577" s="3"/>
      <c r="AP577" s="3"/>
      <c r="AQ577" s="3"/>
      <c r="AR577" s="3"/>
      <c r="AS577" s="3">
        <v>1</v>
      </c>
      <c r="AT577" s="3"/>
      <c r="AU577" s="3"/>
      <c r="AV577" s="3"/>
      <c r="AW577" s="3"/>
      <c r="AX577" s="3"/>
      <c r="AY577" s="3">
        <v>2</v>
      </c>
    </row>
    <row r="578" spans="1:51" x14ac:dyDescent="0.25">
      <c r="E578">
        <f>VLOOKUP(G578,length!A575:P5299,16,0)</f>
        <v>343</v>
      </c>
      <c r="F578" t="e">
        <f>VLOOKUP($G578,taxonomy!$1:$4528,7,0)</f>
        <v>#N/A</v>
      </c>
      <c r="G578" s="2" t="s">
        <v>1170</v>
      </c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>
        <v>1</v>
      </c>
      <c r="AM578" s="3"/>
      <c r="AN578" s="3"/>
      <c r="AO578" s="3"/>
      <c r="AP578" s="3"/>
      <c r="AQ578" s="3"/>
      <c r="AR578" s="3"/>
      <c r="AS578" s="3">
        <v>1</v>
      </c>
      <c r="AT578" s="3"/>
      <c r="AU578" s="3"/>
      <c r="AV578" s="3"/>
      <c r="AW578" s="3"/>
      <c r="AX578" s="3"/>
      <c r="AY578" s="3">
        <v>2</v>
      </c>
    </row>
    <row r="579" spans="1:51" x14ac:dyDescent="0.25">
      <c r="E579">
        <f>VLOOKUP(G579,length!A576:P5300,16,0)</f>
        <v>345</v>
      </c>
      <c r="F579" t="str">
        <f>VLOOKUP($G579,taxonomy!$1:$4528,7,0)</f>
        <v>Bacteria</v>
      </c>
      <c r="G579" s="2" t="s">
        <v>1172</v>
      </c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>
        <v>1</v>
      </c>
      <c r="AM579" s="3"/>
      <c r="AN579" s="3"/>
      <c r="AO579" s="3"/>
      <c r="AP579" s="3"/>
      <c r="AQ579" s="3"/>
      <c r="AR579" s="3"/>
      <c r="AS579" s="3">
        <v>1</v>
      </c>
      <c r="AT579" s="3"/>
      <c r="AU579" s="3"/>
      <c r="AV579" s="3"/>
      <c r="AW579" s="3"/>
      <c r="AX579" s="3"/>
      <c r="AY579" s="3">
        <v>2</v>
      </c>
    </row>
    <row r="580" spans="1:51" x14ac:dyDescent="0.25">
      <c r="E580">
        <f>VLOOKUP(G580,length!A577:P5301,16,0)</f>
        <v>346</v>
      </c>
      <c r="F580" t="str">
        <f>VLOOKUP($G580,taxonomy!$1:$4528,7,0)</f>
        <v>Bacteria</v>
      </c>
      <c r="G580" s="2" t="s">
        <v>1174</v>
      </c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>
        <v>1</v>
      </c>
      <c r="AM580" s="3"/>
      <c r="AN580" s="3"/>
      <c r="AO580" s="3"/>
      <c r="AP580" s="3"/>
      <c r="AQ580" s="3"/>
      <c r="AR580" s="3"/>
      <c r="AS580" s="3">
        <v>1</v>
      </c>
      <c r="AT580" s="3"/>
      <c r="AU580" s="3"/>
      <c r="AV580" s="3"/>
      <c r="AW580" s="3"/>
      <c r="AX580" s="3"/>
      <c r="AY580" s="3">
        <v>2</v>
      </c>
    </row>
    <row r="581" spans="1:51" x14ac:dyDescent="0.25">
      <c r="E581">
        <f>VLOOKUP(G581,length!A578:P5302,16,0)</f>
        <v>343</v>
      </c>
      <c r="F581" t="e">
        <f>VLOOKUP($G581,taxonomy!$1:$4528,7,0)</f>
        <v>#N/A</v>
      </c>
      <c r="G581" s="2" t="s">
        <v>1176</v>
      </c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>
        <v>1</v>
      </c>
      <c r="AM581" s="3">
        <v>1</v>
      </c>
      <c r="AN581" s="3"/>
      <c r="AO581" s="3"/>
      <c r="AP581" s="3"/>
      <c r="AQ581" s="3"/>
      <c r="AR581" s="3"/>
      <c r="AS581" s="3">
        <v>1</v>
      </c>
      <c r="AT581" s="3"/>
      <c r="AU581" s="3"/>
      <c r="AV581" s="3"/>
      <c r="AW581" s="3"/>
      <c r="AX581" s="3"/>
      <c r="AY581" s="3">
        <v>3</v>
      </c>
    </row>
    <row r="582" spans="1:51" x14ac:dyDescent="0.25">
      <c r="A582" t="s">
        <v>17834</v>
      </c>
      <c r="E582">
        <f>VLOOKUP(G582,length!A579:P5303,16,0)</f>
        <v>335</v>
      </c>
      <c r="F582" t="str">
        <f>VLOOKUP($G582,taxonomy!$1:$4528,7,0)</f>
        <v>Bacteria</v>
      </c>
      <c r="G582" s="2" t="s">
        <v>1178</v>
      </c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>
        <v>1</v>
      </c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>
        <v>1</v>
      </c>
    </row>
    <row r="583" spans="1:51" x14ac:dyDescent="0.25">
      <c r="E583">
        <f>VLOOKUP(G583,length!A580:P5304,16,0)</f>
        <v>343</v>
      </c>
      <c r="F583" t="str">
        <f>VLOOKUP($G583,taxonomy!$1:$4528,7,0)</f>
        <v>Bacteria</v>
      </c>
      <c r="G583" s="2" t="s">
        <v>1180</v>
      </c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>
        <v>1</v>
      </c>
      <c r="AM583" s="3">
        <v>1</v>
      </c>
      <c r="AN583" s="3"/>
      <c r="AO583" s="3"/>
      <c r="AP583" s="3"/>
      <c r="AQ583" s="3"/>
      <c r="AR583" s="3"/>
      <c r="AS583" s="3">
        <v>1</v>
      </c>
      <c r="AT583" s="3"/>
      <c r="AU583" s="3"/>
      <c r="AV583" s="3"/>
      <c r="AW583" s="3"/>
      <c r="AX583" s="3"/>
      <c r="AY583" s="3">
        <v>3</v>
      </c>
    </row>
    <row r="584" spans="1:51" x14ac:dyDescent="0.25">
      <c r="E584">
        <f>VLOOKUP(G584,length!A581:P5305,16,0)</f>
        <v>344</v>
      </c>
      <c r="F584" t="str">
        <f>VLOOKUP($G584,taxonomy!$1:$4528,7,0)</f>
        <v>Bacteria</v>
      </c>
      <c r="G584" s="2" t="s">
        <v>1182</v>
      </c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>
        <v>1</v>
      </c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>
        <v>1</v>
      </c>
    </row>
    <row r="585" spans="1:51" x14ac:dyDescent="0.25">
      <c r="E585">
        <f>VLOOKUP(G585,length!A582:P5306,16,0)</f>
        <v>343</v>
      </c>
      <c r="F585" t="str">
        <f>VLOOKUP($G585,taxonomy!$1:$4528,7,0)</f>
        <v>Bacteria</v>
      </c>
      <c r="G585" s="2" t="s">
        <v>1184</v>
      </c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>
        <v>1</v>
      </c>
      <c r="AM585" s="3"/>
      <c r="AN585" s="3"/>
      <c r="AO585" s="3"/>
      <c r="AP585" s="3"/>
      <c r="AQ585" s="3"/>
      <c r="AR585" s="3"/>
      <c r="AS585" s="3">
        <v>1</v>
      </c>
      <c r="AT585" s="3"/>
      <c r="AU585" s="3"/>
      <c r="AV585" s="3"/>
      <c r="AW585" s="3"/>
      <c r="AX585" s="3"/>
      <c r="AY585" s="3">
        <v>2</v>
      </c>
    </row>
    <row r="586" spans="1:51" x14ac:dyDescent="0.25">
      <c r="E586">
        <f>VLOOKUP(G586,length!A583:P5307,16,0)</f>
        <v>317</v>
      </c>
      <c r="F586" t="str">
        <f>VLOOKUP($G586,taxonomy!$1:$4528,7,0)</f>
        <v>Bacteria</v>
      </c>
      <c r="G586" s="2" t="s">
        <v>1186</v>
      </c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>
        <v>1</v>
      </c>
      <c r="AM586" s="3"/>
      <c r="AN586" s="3"/>
      <c r="AO586" s="3"/>
      <c r="AP586" s="3"/>
      <c r="AQ586" s="3"/>
      <c r="AR586" s="3"/>
      <c r="AS586" s="3">
        <v>1</v>
      </c>
      <c r="AT586" s="3"/>
      <c r="AU586" s="3"/>
      <c r="AV586" s="3"/>
      <c r="AW586" s="3"/>
      <c r="AX586" s="3"/>
      <c r="AY586" s="3">
        <v>2</v>
      </c>
    </row>
    <row r="587" spans="1:51" x14ac:dyDescent="0.25">
      <c r="E587">
        <f>VLOOKUP(G587,length!A584:P5308,16,0)</f>
        <v>346</v>
      </c>
      <c r="F587" t="str">
        <f>VLOOKUP($G587,taxonomy!$1:$4528,7,0)</f>
        <v>Bacteria</v>
      </c>
      <c r="G587" s="2" t="s">
        <v>1188</v>
      </c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>
        <v>1</v>
      </c>
      <c r="AM587" s="3">
        <v>1</v>
      </c>
      <c r="AN587" s="3"/>
      <c r="AO587" s="3"/>
      <c r="AP587" s="3"/>
      <c r="AQ587" s="3"/>
      <c r="AR587" s="3"/>
      <c r="AS587" s="3">
        <v>1</v>
      </c>
      <c r="AT587" s="3"/>
      <c r="AU587" s="3"/>
      <c r="AV587" s="3"/>
      <c r="AW587" s="3"/>
      <c r="AX587" s="3"/>
      <c r="AY587" s="3">
        <v>3</v>
      </c>
    </row>
    <row r="588" spans="1:51" x14ac:dyDescent="0.25">
      <c r="E588">
        <f>VLOOKUP(G588,length!A585:P5309,16,0)</f>
        <v>343</v>
      </c>
      <c r="F588" t="str">
        <f>VLOOKUP($G588,taxonomy!$1:$4528,7,0)</f>
        <v>Bacteria</v>
      </c>
      <c r="G588" s="2" t="s">
        <v>1190</v>
      </c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>
        <v>1</v>
      </c>
      <c r="AM588" s="3"/>
      <c r="AN588" s="3"/>
      <c r="AO588" s="3"/>
      <c r="AP588" s="3"/>
      <c r="AQ588" s="3"/>
      <c r="AR588" s="3"/>
      <c r="AS588" s="3">
        <v>1</v>
      </c>
      <c r="AT588" s="3"/>
      <c r="AU588" s="3"/>
      <c r="AV588" s="3"/>
      <c r="AW588" s="3"/>
      <c r="AX588" s="3"/>
      <c r="AY588" s="3">
        <v>2</v>
      </c>
    </row>
    <row r="589" spans="1:51" x14ac:dyDescent="0.25">
      <c r="E589">
        <f>VLOOKUP(G589,length!A586:P5310,16,0)</f>
        <v>174</v>
      </c>
      <c r="F589" t="str">
        <f>VLOOKUP($G589,taxonomy!$1:$4528,7,0)</f>
        <v>Bacteria</v>
      </c>
      <c r="G589" s="2" t="s">
        <v>1192</v>
      </c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>
        <v>2</v>
      </c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>
        <v>2</v>
      </c>
    </row>
    <row r="590" spans="1:51" x14ac:dyDescent="0.25">
      <c r="E590">
        <f>VLOOKUP(G590,length!A587:P5311,16,0)</f>
        <v>348</v>
      </c>
      <c r="F590" t="str">
        <f>VLOOKUP($G590,taxonomy!$1:$4528,7,0)</f>
        <v>Eukaryota</v>
      </c>
      <c r="G590" s="2" t="s">
        <v>1194</v>
      </c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>
        <v>1</v>
      </c>
      <c r="AM590" s="3"/>
      <c r="AN590" s="3"/>
      <c r="AO590" s="3"/>
      <c r="AP590" s="3"/>
      <c r="AQ590" s="3"/>
      <c r="AR590" s="3"/>
      <c r="AS590" s="3">
        <v>1</v>
      </c>
      <c r="AT590" s="3"/>
      <c r="AU590" s="3"/>
      <c r="AV590" s="3"/>
      <c r="AW590" s="3"/>
      <c r="AX590" s="3"/>
      <c r="AY590" s="3">
        <v>2</v>
      </c>
    </row>
    <row r="591" spans="1:51" x14ac:dyDescent="0.25">
      <c r="E591">
        <f>VLOOKUP(G591,length!A588:P5312,16,0)</f>
        <v>313</v>
      </c>
      <c r="F591" t="e">
        <f>VLOOKUP($G591,taxonomy!$1:$4528,7,0)</f>
        <v>#N/A</v>
      </c>
      <c r="G591" s="2" t="s">
        <v>1196</v>
      </c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>
        <v>1</v>
      </c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>
        <v>1</v>
      </c>
    </row>
    <row r="592" spans="1:51" x14ac:dyDescent="0.25">
      <c r="E592">
        <f>VLOOKUP(G592,length!A589:P5313,16,0)</f>
        <v>225</v>
      </c>
      <c r="F592" t="str">
        <f>VLOOKUP($G592,taxonomy!$1:$4528,7,0)</f>
        <v>Bacteria</v>
      </c>
      <c r="G592" s="2" t="s">
        <v>1198</v>
      </c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>
        <v>1</v>
      </c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>
        <v>1</v>
      </c>
    </row>
    <row r="593" spans="5:51" x14ac:dyDescent="0.25">
      <c r="E593">
        <f>VLOOKUP(G593,length!A590:P5314,16,0)</f>
        <v>344</v>
      </c>
      <c r="F593" t="str">
        <f>VLOOKUP($G593,taxonomy!$1:$4528,7,0)</f>
        <v>Bacteria</v>
      </c>
      <c r="G593" s="2" t="s">
        <v>1200</v>
      </c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>
        <v>1</v>
      </c>
      <c r="AM593" s="3"/>
      <c r="AN593" s="3"/>
      <c r="AO593" s="3"/>
      <c r="AP593" s="3"/>
      <c r="AQ593" s="3"/>
      <c r="AR593" s="3"/>
      <c r="AS593" s="3">
        <v>1</v>
      </c>
      <c r="AT593" s="3"/>
      <c r="AU593" s="3"/>
      <c r="AV593" s="3"/>
      <c r="AW593" s="3"/>
      <c r="AX593" s="3"/>
      <c r="AY593" s="3">
        <v>2</v>
      </c>
    </row>
    <row r="594" spans="5:51" x14ac:dyDescent="0.25">
      <c r="E594">
        <f>VLOOKUP(G594,length!A591:P5315,16,0)</f>
        <v>345</v>
      </c>
      <c r="F594" t="str">
        <f>VLOOKUP($G594,taxonomy!$1:$4528,7,0)</f>
        <v>Bacteria</v>
      </c>
      <c r="G594" s="2" t="s">
        <v>1202</v>
      </c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>
        <v>1</v>
      </c>
      <c r="AM594" s="3"/>
      <c r="AN594" s="3"/>
      <c r="AO594" s="3"/>
      <c r="AP594" s="3"/>
      <c r="AQ594" s="3"/>
      <c r="AR594" s="3"/>
      <c r="AS594" s="3">
        <v>1</v>
      </c>
      <c r="AT594" s="3"/>
      <c r="AU594" s="3"/>
      <c r="AV594" s="3"/>
      <c r="AW594" s="3"/>
      <c r="AX594" s="3"/>
      <c r="AY594" s="3">
        <v>2</v>
      </c>
    </row>
    <row r="595" spans="5:51" x14ac:dyDescent="0.25">
      <c r="E595">
        <f>VLOOKUP(G595,length!A592:P5316,16,0)</f>
        <v>346</v>
      </c>
      <c r="F595" t="str">
        <f>VLOOKUP($G595,taxonomy!$1:$4528,7,0)</f>
        <v>Bacteria</v>
      </c>
      <c r="G595" s="2" t="s">
        <v>1204</v>
      </c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>
        <v>1</v>
      </c>
      <c r="AM595" s="3"/>
      <c r="AN595" s="3"/>
      <c r="AO595" s="3"/>
      <c r="AP595" s="3"/>
      <c r="AQ595" s="3"/>
      <c r="AR595" s="3"/>
      <c r="AS595" s="3">
        <v>1</v>
      </c>
      <c r="AT595" s="3"/>
      <c r="AU595" s="3"/>
      <c r="AV595" s="3"/>
      <c r="AW595" s="3"/>
      <c r="AX595" s="3"/>
      <c r="AY595" s="3">
        <v>2</v>
      </c>
    </row>
    <row r="596" spans="5:51" x14ac:dyDescent="0.25">
      <c r="E596">
        <f>VLOOKUP(G596,length!A593:P5317,16,0)</f>
        <v>346</v>
      </c>
      <c r="F596" t="str">
        <f>VLOOKUP($G596,taxonomy!$1:$4528,7,0)</f>
        <v>Bacteria</v>
      </c>
      <c r="G596" s="2" t="s">
        <v>1206</v>
      </c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>
        <v>1</v>
      </c>
      <c r="AM596" s="3"/>
      <c r="AN596" s="3"/>
      <c r="AO596" s="3"/>
      <c r="AP596" s="3"/>
      <c r="AQ596" s="3"/>
      <c r="AR596" s="3"/>
      <c r="AS596" s="3">
        <v>1</v>
      </c>
      <c r="AT596" s="3"/>
      <c r="AU596" s="3"/>
      <c r="AV596" s="3"/>
      <c r="AW596" s="3"/>
      <c r="AX596" s="3"/>
      <c r="AY596" s="3">
        <v>2</v>
      </c>
    </row>
    <row r="597" spans="5:51" x14ac:dyDescent="0.25">
      <c r="E597">
        <f>VLOOKUP(G597,length!A594:P5318,16,0)</f>
        <v>345</v>
      </c>
      <c r="F597" t="str">
        <f>VLOOKUP($G597,taxonomy!$1:$4528,7,0)</f>
        <v>Bacteria</v>
      </c>
      <c r="G597" s="2" t="s">
        <v>1208</v>
      </c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>
        <v>1</v>
      </c>
      <c r="AM597" s="3"/>
      <c r="AN597" s="3"/>
      <c r="AO597" s="3"/>
      <c r="AP597" s="3"/>
      <c r="AQ597" s="3"/>
      <c r="AR597" s="3"/>
      <c r="AS597" s="3">
        <v>1</v>
      </c>
      <c r="AT597" s="3"/>
      <c r="AU597" s="3"/>
      <c r="AV597" s="3"/>
      <c r="AW597" s="3"/>
      <c r="AX597" s="3"/>
      <c r="AY597" s="3">
        <v>2</v>
      </c>
    </row>
    <row r="598" spans="5:51" x14ac:dyDescent="0.25">
      <c r="E598">
        <f>VLOOKUP(G598,length!A595:P5319,16,0)</f>
        <v>346</v>
      </c>
      <c r="F598" t="str">
        <f>VLOOKUP($G598,taxonomy!$1:$4528,7,0)</f>
        <v>Bacteria</v>
      </c>
      <c r="G598" s="2" t="s">
        <v>1210</v>
      </c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>
        <v>1</v>
      </c>
      <c r="AM598" s="3"/>
      <c r="AN598" s="3"/>
      <c r="AO598" s="3"/>
      <c r="AP598" s="3"/>
      <c r="AQ598" s="3"/>
      <c r="AR598" s="3"/>
      <c r="AS598" s="3">
        <v>1</v>
      </c>
      <c r="AT598" s="3"/>
      <c r="AU598" s="3"/>
      <c r="AV598" s="3"/>
      <c r="AW598" s="3"/>
      <c r="AX598" s="3"/>
      <c r="AY598" s="3">
        <v>2</v>
      </c>
    </row>
    <row r="599" spans="5:51" x14ac:dyDescent="0.25">
      <c r="E599">
        <f>VLOOKUP(G599,length!A596:P5320,16,0)</f>
        <v>345</v>
      </c>
      <c r="F599" t="str">
        <f>VLOOKUP($G599,taxonomy!$1:$4528,7,0)</f>
        <v>Bacteria</v>
      </c>
      <c r="G599" s="2" t="s">
        <v>1212</v>
      </c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>
        <v>1</v>
      </c>
      <c r="AM599" s="3"/>
      <c r="AN599" s="3"/>
      <c r="AO599" s="3"/>
      <c r="AP599" s="3"/>
      <c r="AQ599" s="3"/>
      <c r="AR599" s="3"/>
      <c r="AS599" s="3">
        <v>1</v>
      </c>
      <c r="AT599" s="3"/>
      <c r="AU599" s="3"/>
      <c r="AV599" s="3"/>
      <c r="AW599" s="3"/>
      <c r="AX599" s="3"/>
      <c r="AY599" s="3">
        <v>2</v>
      </c>
    </row>
    <row r="600" spans="5:51" x14ac:dyDescent="0.25">
      <c r="E600">
        <f>VLOOKUP(G600,length!A597:P5321,16,0)</f>
        <v>346</v>
      </c>
      <c r="F600" t="str">
        <f>VLOOKUP($G600,taxonomy!$1:$4528,7,0)</f>
        <v>Bacteria</v>
      </c>
      <c r="G600" s="2" t="s">
        <v>1214</v>
      </c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>
        <v>1</v>
      </c>
      <c r="AM600" s="3"/>
      <c r="AN600" s="3"/>
      <c r="AO600" s="3"/>
      <c r="AP600" s="3"/>
      <c r="AQ600" s="3"/>
      <c r="AR600" s="3"/>
      <c r="AS600" s="3">
        <v>1</v>
      </c>
      <c r="AT600" s="3"/>
      <c r="AU600" s="3"/>
      <c r="AV600" s="3"/>
      <c r="AW600" s="3"/>
      <c r="AX600" s="3"/>
      <c r="AY600" s="3">
        <v>2</v>
      </c>
    </row>
    <row r="601" spans="5:51" x14ac:dyDescent="0.25">
      <c r="E601">
        <f>VLOOKUP(G601,length!A598:P5322,16,0)</f>
        <v>345</v>
      </c>
      <c r="F601" t="str">
        <f>VLOOKUP($G601,taxonomy!$1:$4528,7,0)</f>
        <v>Bacteria</v>
      </c>
      <c r="G601" s="2" t="s">
        <v>1216</v>
      </c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>
        <v>1</v>
      </c>
      <c r="AM601" s="3"/>
      <c r="AN601" s="3"/>
      <c r="AO601" s="3"/>
      <c r="AP601" s="3"/>
      <c r="AQ601" s="3"/>
      <c r="AR601" s="3"/>
      <c r="AS601" s="3">
        <v>1</v>
      </c>
      <c r="AT601" s="3"/>
      <c r="AU601" s="3"/>
      <c r="AV601" s="3"/>
      <c r="AW601" s="3"/>
      <c r="AX601" s="3"/>
      <c r="AY601" s="3">
        <v>2</v>
      </c>
    </row>
    <row r="602" spans="5:51" x14ac:dyDescent="0.25">
      <c r="E602">
        <f>VLOOKUP(G602,length!A599:P5323,16,0)</f>
        <v>346</v>
      </c>
      <c r="F602" t="str">
        <f>VLOOKUP($G602,taxonomy!$1:$4528,7,0)</f>
        <v>Bacteria</v>
      </c>
      <c r="G602" s="2" t="s">
        <v>1218</v>
      </c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>
        <v>1</v>
      </c>
      <c r="AM602" s="3"/>
      <c r="AN602" s="3"/>
      <c r="AO602" s="3"/>
      <c r="AP602" s="3"/>
      <c r="AQ602" s="3"/>
      <c r="AR602" s="3"/>
      <c r="AS602" s="3">
        <v>1</v>
      </c>
      <c r="AT602" s="3"/>
      <c r="AU602" s="3"/>
      <c r="AV602" s="3"/>
      <c r="AW602" s="3"/>
      <c r="AX602" s="3"/>
      <c r="AY602" s="3">
        <v>2</v>
      </c>
    </row>
    <row r="603" spans="5:51" x14ac:dyDescent="0.25">
      <c r="E603">
        <f>VLOOKUP(G603,length!A600:P5324,16,0)</f>
        <v>345</v>
      </c>
      <c r="F603" t="str">
        <f>VLOOKUP($G603,taxonomy!$1:$4528,7,0)</f>
        <v>Bacteria</v>
      </c>
      <c r="G603" s="2" t="s">
        <v>1220</v>
      </c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>
        <v>1</v>
      </c>
      <c r="AM603" s="3"/>
      <c r="AN603" s="3"/>
      <c r="AO603" s="3"/>
      <c r="AP603" s="3"/>
      <c r="AQ603" s="3"/>
      <c r="AR603" s="3"/>
      <c r="AS603" s="3">
        <v>1</v>
      </c>
      <c r="AT603" s="3"/>
      <c r="AU603" s="3"/>
      <c r="AV603" s="3"/>
      <c r="AW603" s="3"/>
      <c r="AX603" s="3"/>
      <c r="AY603" s="3">
        <v>2</v>
      </c>
    </row>
    <row r="604" spans="5:51" x14ac:dyDescent="0.25">
      <c r="E604">
        <f>VLOOKUP(G604,length!A601:P5325,16,0)</f>
        <v>343</v>
      </c>
      <c r="F604" t="str">
        <f>VLOOKUP($G604,taxonomy!$1:$4528,7,0)</f>
        <v>Bacteria</v>
      </c>
      <c r="G604" s="2" t="s">
        <v>1222</v>
      </c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>
        <v>1</v>
      </c>
      <c r="AM604" s="3"/>
      <c r="AN604" s="3"/>
      <c r="AO604" s="3"/>
      <c r="AP604" s="3"/>
      <c r="AQ604" s="3"/>
      <c r="AR604" s="3"/>
      <c r="AS604" s="3">
        <v>1</v>
      </c>
      <c r="AT604" s="3"/>
      <c r="AU604" s="3"/>
      <c r="AV604" s="3"/>
      <c r="AW604" s="3"/>
      <c r="AX604" s="3"/>
      <c r="AY604" s="3">
        <v>2</v>
      </c>
    </row>
    <row r="605" spans="5:51" x14ac:dyDescent="0.25">
      <c r="E605">
        <f>VLOOKUP(G605,length!A602:P5326,16,0)</f>
        <v>344</v>
      </c>
      <c r="F605" t="str">
        <f>VLOOKUP($G605,taxonomy!$1:$4528,7,0)</f>
        <v>Bacteria</v>
      </c>
      <c r="G605" s="2" t="s">
        <v>1224</v>
      </c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>
        <v>1</v>
      </c>
      <c r="AM605" s="3">
        <v>1</v>
      </c>
      <c r="AN605" s="3"/>
      <c r="AO605" s="3"/>
      <c r="AP605" s="3"/>
      <c r="AQ605" s="3"/>
      <c r="AR605" s="3"/>
      <c r="AS605" s="3">
        <v>1</v>
      </c>
      <c r="AT605" s="3"/>
      <c r="AU605" s="3"/>
      <c r="AV605" s="3"/>
      <c r="AW605" s="3"/>
      <c r="AX605" s="3"/>
      <c r="AY605" s="3">
        <v>3</v>
      </c>
    </row>
    <row r="606" spans="5:51" x14ac:dyDescent="0.25">
      <c r="E606">
        <f>VLOOKUP(G606,length!A603:P5327,16,0)</f>
        <v>358</v>
      </c>
      <c r="F606" t="str">
        <f>VLOOKUP($G606,taxonomy!$1:$4528,7,0)</f>
        <v>Bacteria</v>
      </c>
      <c r="G606" s="2" t="s">
        <v>1226</v>
      </c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>
        <v>1</v>
      </c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>
        <v>1</v>
      </c>
    </row>
    <row r="607" spans="5:51" x14ac:dyDescent="0.25">
      <c r="E607">
        <f>VLOOKUP(G607,length!A604:P5328,16,0)</f>
        <v>343</v>
      </c>
      <c r="F607" t="str">
        <f>VLOOKUP($G607,taxonomy!$1:$4528,7,0)</f>
        <v>Bacteria</v>
      </c>
      <c r="G607" s="2" t="s">
        <v>1228</v>
      </c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>
        <v>1</v>
      </c>
      <c r="AM607" s="3">
        <v>1</v>
      </c>
      <c r="AN607" s="3"/>
      <c r="AO607" s="3"/>
      <c r="AP607" s="3"/>
      <c r="AQ607" s="3"/>
      <c r="AR607" s="3"/>
      <c r="AS607" s="3">
        <v>1</v>
      </c>
      <c r="AT607" s="3"/>
      <c r="AU607" s="3"/>
      <c r="AV607" s="3"/>
      <c r="AW607" s="3"/>
      <c r="AX607" s="3"/>
      <c r="AY607" s="3">
        <v>3</v>
      </c>
    </row>
    <row r="608" spans="5:51" x14ac:dyDescent="0.25">
      <c r="E608">
        <f>VLOOKUP(G608,length!A605:P5329,16,0)</f>
        <v>343</v>
      </c>
      <c r="F608" t="str">
        <f>VLOOKUP($G608,taxonomy!$1:$4528,7,0)</f>
        <v>Bacteria</v>
      </c>
      <c r="G608" s="2" t="s">
        <v>1230</v>
      </c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>
        <v>1</v>
      </c>
      <c r="AM608" s="3">
        <v>1</v>
      </c>
      <c r="AN608" s="3"/>
      <c r="AO608" s="3"/>
      <c r="AP608" s="3"/>
      <c r="AQ608" s="3"/>
      <c r="AR608" s="3"/>
      <c r="AS608" s="3">
        <v>1</v>
      </c>
      <c r="AT608" s="3"/>
      <c r="AU608" s="3"/>
      <c r="AV608" s="3"/>
      <c r="AW608" s="3"/>
      <c r="AX608" s="3"/>
      <c r="AY608" s="3">
        <v>3</v>
      </c>
    </row>
    <row r="609" spans="5:51" x14ac:dyDescent="0.25">
      <c r="E609">
        <f>VLOOKUP(G609,length!A606:P5330,16,0)</f>
        <v>338</v>
      </c>
      <c r="F609" t="str">
        <f>VLOOKUP($G609,taxonomy!$1:$4528,7,0)</f>
        <v>Bacteria</v>
      </c>
      <c r="G609" s="2" t="s">
        <v>1232</v>
      </c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>
        <v>1</v>
      </c>
      <c r="AM609" s="3"/>
      <c r="AN609" s="3"/>
      <c r="AO609" s="3"/>
      <c r="AP609" s="3"/>
      <c r="AQ609" s="3"/>
      <c r="AR609" s="3"/>
      <c r="AS609" s="3">
        <v>1</v>
      </c>
      <c r="AT609" s="3"/>
      <c r="AU609" s="3"/>
      <c r="AV609" s="3"/>
      <c r="AW609" s="3"/>
      <c r="AX609" s="3"/>
      <c r="AY609" s="3">
        <v>2</v>
      </c>
    </row>
    <row r="610" spans="5:51" x14ac:dyDescent="0.25">
      <c r="E610">
        <f>VLOOKUP(G610,length!A607:P5331,16,0)</f>
        <v>347</v>
      </c>
      <c r="F610" t="str">
        <f>VLOOKUP($G610,taxonomy!$1:$4528,7,0)</f>
        <v>Bacteria</v>
      </c>
      <c r="G610" s="2" t="s">
        <v>1234</v>
      </c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>
        <v>1</v>
      </c>
      <c r="AM610" s="3"/>
      <c r="AN610" s="3"/>
      <c r="AO610" s="3"/>
      <c r="AP610" s="3"/>
      <c r="AQ610" s="3"/>
      <c r="AR610" s="3"/>
      <c r="AS610" s="3">
        <v>1</v>
      </c>
      <c r="AT610" s="3"/>
      <c r="AU610" s="3"/>
      <c r="AV610" s="3"/>
      <c r="AW610" s="3"/>
      <c r="AX610" s="3"/>
      <c r="AY610" s="3">
        <v>2</v>
      </c>
    </row>
    <row r="611" spans="5:51" x14ac:dyDescent="0.25">
      <c r="E611">
        <f>VLOOKUP(G611,length!A608:P5332,16,0)</f>
        <v>343</v>
      </c>
      <c r="F611" t="str">
        <f>VLOOKUP($G611,taxonomy!$1:$4528,7,0)</f>
        <v>Bacteria</v>
      </c>
      <c r="G611" s="2" t="s">
        <v>1236</v>
      </c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>
        <v>1</v>
      </c>
      <c r="AM611" s="3"/>
      <c r="AN611" s="3"/>
      <c r="AO611" s="3"/>
      <c r="AP611" s="3"/>
      <c r="AQ611" s="3"/>
      <c r="AR611" s="3"/>
      <c r="AS611" s="3">
        <v>1</v>
      </c>
      <c r="AT611" s="3"/>
      <c r="AU611" s="3"/>
      <c r="AV611" s="3"/>
      <c r="AW611" s="3"/>
      <c r="AX611" s="3"/>
      <c r="AY611" s="3">
        <v>2</v>
      </c>
    </row>
    <row r="612" spans="5:51" x14ac:dyDescent="0.25">
      <c r="E612">
        <f>VLOOKUP(G612,length!A609:P5333,16,0)</f>
        <v>348</v>
      </c>
      <c r="F612" t="str">
        <f>VLOOKUP($G612,taxonomy!$1:$4528,7,0)</f>
        <v>Bacteria</v>
      </c>
      <c r="G612" s="2" t="s">
        <v>1238</v>
      </c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>
        <v>1</v>
      </c>
      <c r="AM612" s="3">
        <v>1</v>
      </c>
      <c r="AN612" s="3"/>
      <c r="AO612" s="3"/>
      <c r="AP612" s="3"/>
      <c r="AQ612" s="3"/>
      <c r="AR612" s="3"/>
      <c r="AS612" s="3">
        <v>1</v>
      </c>
      <c r="AT612" s="3"/>
      <c r="AU612" s="3"/>
      <c r="AV612" s="3"/>
      <c r="AW612" s="3"/>
      <c r="AX612" s="3"/>
      <c r="AY612" s="3">
        <v>3</v>
      </c>
    </row>
    <row r="613" spans="5:51" x14ac:dyDescent="0.25">
      <c r="E613">
        <f>VLOOKUP(G613,length!A610:P5334,16,0)</f>
        <v>342</v>
      </c>
      <c r="F613" t="str">
        <f>VLOOKUP($G613,taxonomy!$1:$4528,7,0)</f>
        <v>Bacteria</v>
      </c>
      <c r="G613" s="2" t="s">
        <v>1240</v>
      </c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>
        <v>1</v>
      </c>
      <c r="AM613" s="3"/>
      <c r="AN613" s="3"/>
      <c r="AO613" s="3"/>
      <c r="AP613" s="3"/>
      <c r="AQ613" s="3"/>
      <c r="AR613" s="3"/>
      <c r="AS613" s="3">
        <v>1</v>
      </c>
      <c r="AT613" s="3"/>
      <c r="AU613" s="3"/>
      <c r="AV613" s="3"/>
      <c r="AW613" s="3"/>
      <c r="AX613" s="3"/>
      <c r="AY613" s="3">
        <v>2</v>
      </c>
    </row>
    <row r="614" spans="5:51" x14ac:dyDescent="0.25">
      <c r="E614">
        <f>VLOOKUP(G614,length!A611:P5335,16,0)</f>
        <v>343</v>
      </c>
      <c r="F614" t="str">
        <f>VLOOKUP($G614,taxonomy!$1:$4528,7,0)</f>
        <v>Bacteria</v>
      </c>
      <c r="G614" s="2" t="s">
        <v>1242</v>
      </c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>
        <v>1</v>
      </c>
      <c r="AM614" s="3"/>
      <c r="AN614" s="3"/>
      <c r="AO614" s="3"/>
      <c r="AP614" s="3"/>
      <c r="AQ614" s="3"/>
      <c r="AR614" s="3"/>
      <c r="AS614" s="3">
        <v>1</v>
      </c>
      <c r="AT614" s="3"/>
      <c r="AU614" s="3"/>
      <c r="AV614" s="3"/>
      <c r="AW614" s="3"/>
      <c r="AX614" s="3"/>
      <c r="AY614" s="3">
        <v>2</v>
      </c>
    </row>
    <row r="615" spans="5:51" x14ac:dyDescent="0.25">
      <c r="E615">
        <f>VLOOKUP(G615,length!A612:P5336,16,0)</f>
        <v>343</v>
      </c>
      <c r="F615" t="str">
        <f>VLOOKUP($G615,taxonomy!$1:$4528,7,0)</f>
        <v>Bacteria</v>
      </c>
      <c r="G615" s="2" t="s">
        <v>1244</v>
      </c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>
        <v>1</v>
      </c>
      <c r="AM615" s="3"/>
      <c r="AN615" s="3"/>
      <c r="AO615" s="3"/>
      <c r="AP615" s="3"/>
      <c r="AQ615" s="3"/>
      <c r="AR615" s="3"/>
      <c r="AS615" s="3">
        <v>1</v>
      </c>
      <c r="AT615" s="3"/>
      <c r="AU615" s="3"/>
      <c r="AV615" s="3"/>
      <c r="AW615" s="3"/>
      <c r="AX615" s="3"/>
      <c r="AY615" s="3">
        <v>2</v>
      </c>
    </row>
    <row r="616" spans="5:51" x14ac:dyDescent="0.25">
      <c r="E616">
        <f>VLOOKUP(G616,length!A613:P5337,16,0)</f>
        <v>344</v>
      </c>
      <c r="F616" t="str">
        <f>VLOOKUP($G616,taxonomy!$1:$4528,7,0)</f>
        <v>Bacteria</v>
      </c>
      <c r="G616" s="2" t="s">
        <v>1246</v>
      </c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>
        <v>1</v>
      </c>
      <c r="AM616" s="3"/>
      <c r="AN616" s="3"/>
      <c r="AO616" s="3"/>
      <c r="AP616" s="3"/>
      <c r="AQ616" s="3"/>
      <c r="AR616" s="3"/>
      <c r="AS616" s="3">
        <v>1</v>
      </c>
      <c r="AT616" s="3"/>
      <c r="AU616" s="3"/>
      <c r="AV616" s="3"/>
      <c r="AW616" s="3"/>
      <c r="AX616" s="3"/>
      <c r="AY616" s="3">
        <v>2</v>
      </c>
    </row>
    <row r="617" spans="5:51" x14ac:dyDescent="0.25">
      <c r="E617">
        <f>VLOOKUP(G617,length!A614:P5338,16,0)</f>
        <v>343</v>
      </c>
      <c r="F617" t="str">
        <f>VLOOKUP($G617,taxonomy!$1:$4528,7,0)</f>
        <v>Bacteria</v>
      </c>
      <c r="G617" s="2" t="s">
        <v>1248</v>
      </c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>
        <v>1</v>
      </c>
      <c r="AM617" s="3"/>
      <c r="AN617" s="3"/>
      <c r="AO617" s="3"/>
      <c r="AP617" s="3"/>
      <c r="AQ617" s="3"/>
      <c r="AR617" s="3"/>
      <c r="AS617" s="3">
        <v>1</v>
      </c>
      <c r="AT617" s="3"/>
      <c r="AU617" s="3"/>
      <c r="AV617" s="3"/>
      <c r="AW617" s="3"/>
      <c r="AX617" s="3"/>
      <c r="AY617" s="3">
        <v>2</v>
      </c>
    </row>
    <row r="618" spans="5:51" x14ac:dyDescent="0.25">
      <c r="E618">
        <f>VLOOKUP(G618,length!A615:P5339,16,0)</f>
        <v>337</v>
      </c>
      <c r="F618" t="str">
        <f>VLOOKUP($G618,taxonomy!$1:$4528,7,0)</f>
        <v>Bacteria</v>
      </c>
      <c r="G618" s="2" t="s">
        <v>1250</v>
      </c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>
        <v>1</v>
      </c>
      <c r="AM618" s="3"/>
      <c r="AN618" s="3"/>
      <c r="AO618" s="3"/>
      <c r="AP618" s="3"/>
      <c r="AQ618" s="3"/>
      <c r="AR618" s="3"/>
      <c r="AS618" s="3">
        <v>1</v>
      </c>
      <c r="AT618" s="3"/>
      <c r="AU618" s="3"/>
      <c r="AV618" s="3"/>
      <c r="AW618" s="3"/>
      <c r="AX618" s="3"/>
      <c r="AY618" s="3">
        <v>2</v>
      </c>
    </row>
    <row r="619" spans="5:51" x14ac:dyDescent="0.25">
      <c r="E619">
        <f>VLOOKUP(G619,length!A616:P5340,16,0)</f>
        <v>343</v>
      </c>
      <c r="F619" t="str">
        <f>VLOOKUP($G619,taxonomy!$1:$4528,7,0)</f>
        <v>Bacteria</v>
      </c>
      <c r="G619" s="2" t="s">
        <v>1252</v>
      </c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>
        <v>1</v>
      </c>
      <c r="AM619" s="3"/>
      <c r="AN619" s="3"/>
      <c r="AO619" s="3"/>
      <c r="AP619" s="3"/>
      <c r="AQ619" s="3"/>
      <c r="AR619" s="3"/>
      <c r="AS619" s="3">
        <v>1</v>
      </c>
      <c r="AT619" s="3"/>
      <c r="AU619" s="3"/>
      <c r="AV619" s="3"/>
      <c r="AW619" s="3"/>
      <c r="AX619" s="3"/>
      <c r="AY619" s="3">
        <v>2</v>
      </c>
    </row>
    <row r="620" spans="5:51" x14ac:dyDescent="0.25">
      <c r="E620">
        <f>VLOOKUP(G620,length!A617:P5341,16,0)</f>
        <v>325</v>
      </c>
      <c r="F620" t="str">
        <f>VLOOKUP($G620,taxonomy!$1:$4528,7,0)</f>
        <v>Bacteria</v>
      </c>
      <c r="G620" s="2" t="s">
        <v>1254</v>
      </c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>
        <v>1</v>
      </c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>
        <v>1</v>
      </c>
    </row>
    <row r="621" spans="5:51" x14ac:dyDescent="0.25">
      <c r="E621">
        <f>VLOOKUP(G621,length!A618:P5342,16,0)</f>
        <v>343</v>
      </c>
      <c r="F621" t="str">
        <f>VLOOKUP($G621,taxonomy!$1:$4528,7,0)</f>
        <v>Bacteria</v>
      </c>
      <c r="G621" s="2" t="s">
        <v>1256</v>
      </c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>
        <v>1</v>
      </c>
      <c r="AM621" s="3">
        <v>1</v>
      </c>
      <c r="AN621" s="3"/>
      <c r="AO621" s="3"/>
      <c r="AP621" s="3"/>
      <c r="AQ621" s="3"/>
      <c r="AR621" s="3"/>
      <c r="AS621" s="3">
        <v>1</v>
      </c>
      <c r="AT621" s="3"/>
      <c r="AU621" s="3"/>
      <c r="AV621" s="3"/>
      <c r="AW621" s="3"/>
      <c r="AX621" s="3"/>
      <c r="AY621" s="3">
        <v>3</v>
      </c>
    </row>
    <row r="622" spans="5:51" x14ac:dyDescent="0.25">
      <c r="E622">
        <f>VLOOKUP(G622,length!A619:P5343,16,0)</f>
        <v>334</v>
      </c>
      <c r="F622" t="str">
        <f>VLOOKUP($G622,taxonomy!$1:$4528,7,0)</f>
        <v>Bacteria</v>
      </c>
      <c r="G622" s="2" t="s">
        <v>1258</v>
      </c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>
        <v>1</v>
      </c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>
        <v>1</v>
      </c>
    </row>
    <row r="623" spans="5:51" x14ac:dyDescent="0.25">
      <c r="E623">
        <f>VLOOKUP(G623,length!A620:P5344,16,0)</f>
        <v>335</v>
      </c>
      <c r="F623" t="str">
        <f>VLOOKUP($G623,taxonomy!$1:$4528,7,0)</f>
        <v>Bacteria</v>
      </c>
      <c r="G623" s="2" t="s">
        <v>1260</v>
      </c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>
        <v>1</v>
      </c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>
        <v>1</v>
      </c>
    </row>
    <row r="624" spans="5:51" x14ac:dyDescent="0.25">
      <c r="E624">
        <f>VLOOKUP(G624,length!A621:P5345,16,0)</f>
        <v>343</v>
      </c>
      <c r="F624" t="str">
        <f>VLOOKUP($G624,taxonomy!$1:$4528,7,0)</f>
        <v>Bacteria</v>
      </c>
      <c r="G624" s="2" t="s">
        <v>1262</v>
      </c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>
        <v>1</v>
      </c>
      <c r="AM624" s="3">
        <v>1</v>
      </c>
      <c r="AN624" s="3"/>
      <c r="AO624" s="3"/>
      <c r="AP624" s="3"/>
      <c r="AQ624" s="3"/>
      <c r="AR624" s="3"/>
      <c r="AS624" s="3">
        <v>1</v>
      </c>
      <c r="AT624" s="3"/>
      <c r="AU624" s="3"/>
      <c r="AV624" s="3"/>
      <c r="AW624" s="3"/>
      <c r="AX624" s="3"/>
      <c r="AY624" s="3">
        <v>3</v>
      </c>
    </row>
    <row r="625" spans="5:51" x14ac:dyDescent="0.25">
      <c r="E625">
        <f>VLOOKUP(G625,length!A622:P5346,16,0)</f>
        <v>336</v>
      </c>
      <c r="F625" t="str">
        <f>VLOOKUP($G625,taxonomy!$1:$4528,7,0)</f>
        <v>Bacteria</v>
      </c>
      <c r="G625" s="2" t="s">
        <v>1264</v>
      </c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>
        <v>1</v>
      </c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>
        <v>1</v>
      </c>
    </row>
    <row r="626" spans="5:51" x14ac:dyDescent="0.25">
      <c r="E626">
        <f>VLOOKUP(G626,length!A623:P5347,16,0)</f>
        <v>343</v>
      </c>
      <c r="F626" t="str">
        <f>VLOOKUP($G626,taxonomy!$1:$4528,7,0)</f>
        <v>Bacteria</v>
      </c>
      <c r="G626" s="2" t="s">
        <v>1266</v>
      </c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>
        <v>1</v>
      </c>
      <c r="AM626" s="3">
        <v>1</v>
      </c>
      <c r="AN626" s="3"/>
      <c r="AO626" s="3"/>
      <c r="AP626" s="3"/>
      <c r="AQ626" s="3"/>
      <c r="AR626" s="3"/>
      <c r="AS626" s="3">
        <v>1</v>
      </c>
      <c r="AT626" s="3"/>
      <c r="AU626" s="3"/>
      <c r="AV626" s="3"/>
      <c r="AW626" s="3"/>
      <c r="AX626" s="3"/>
      <c r="AY626" s="3">
        <v>3</v>
      </c>
    </row>
    <row r="627" spans="5:51" x14ac:dyDescent="0.25">
      <c r="E627">
        <f>VLOOKUP(G627,length!A624:P5348,16,0)</f>
        <v>346</v>
      </c>
      <c r="F627" t="str">
        <f>VLOOKUP($G627,taxonomy!$1:$4528,7,0)</f>
        <v>Bacteria</v>
      </c>
      <c r="G627" s="2" t="s">
        <v>1268</v>
      </c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>
        <v>1</v>
      </c>
      <c r="AM627" s="3"/>
      <c r="AN627" s="3"/>
      <c r="AO627" s="3"/>
      <c r="AP627" s="3"/>
      <c r="AQ627" s="3"/>
      <c r="AR627" s="3"/>
      <c r="AS627" s="3">
        <v>1</v>
      </c>
      <c r="AT627" s="3"/>
      <c r="AU627" s="3"/>
      <c r="AV627" s="3"/>
      <c r="AW627" s="3"/>
      <c r="AX627" s="3"/>
      <c r="AY627" s="3">
        <v>2</v>
      </c>
    </row>
    <row r="628" spans="5:51" x14ac:dyDescent="0.25">
      <c r="E628">
        <f>VLOOKUP(G628,length!A625:P5349,16,0)</f>
        <v>340</v>
      </c>
      <c r="F628" t="str">
        <f>VLOOKUP($G628,taxonomy!$1:$4528,7,0)</f>
        <v>Archaea</v>
      </c>
      <c r="G628" s="2" t="s">
        <v>1270</v>
      </c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>
        <v>1</v>
      </c>
      <c r="AM628" s="3">
        <v>1</v>
      </c>
      <c r="AN628" s="3"/>
      <c r="AO628" s="3"/>
      <c r="AP628" s="3"/>
      <c r="AQ628" s="3"/>
      <c r="AR628" s="3"/>
      <c r="AS628" s="3">
        <v>1</v>
      </c>
      <c r="AT628" s="3"/>
      <c r="AU628" s="3"/>
      <c r="AV628" s="3"/>
      <c r="AW628" s="3"/>
      <c r="AX628" s="3"/>
      <c r="AY628" s="3">
        <v>3</v>
      </c>
    </row>
    <row r="629" spans="5:51" x14ac:dyDescent="0.25">
      <c r="E629">
        <f>VLOOKUP(G629,length!A626:P5350,16,0)</f>
        <v>340</v>
      </c>
      <c r="F629" t="str">
        <f>VLOOKUP($G629,taxonomy!$1:$4528,7,0)</f>
        <v>Bacteria</v>
      </c>
      <c r="G629" s="2" t="s">
        <v>1272</v>
      </c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>
        <v>1</v>
      </c>
      <c r="AM629" s="3"/>
      <c r="AN629" s="3"/>
      <c r="AO629" s="3"/>
      <c r="AP629" s="3"/>
      <c r="AQ629" s="3"/>
      <c r="AR629" s="3"/>
      <c r="AS629" s="3">
        <v>1</v>
      </c>
      <c r="AT629" s="3"/>
      <c r="AU629" s="3"/>
      <c r="AV629" s="3"/>
      <c r="AW629" s="3"/>
      <c r="AX629" s="3"/>
      <c r="AY629" s="3">
        <v>2</v>
      </c>
    </row>
    <row r="630" spans="5:51" x14ac:dyDescent="0.25">
      <c r="E630">
        <f>VLOOKUP(G630,length!A627:P5351,16,0)</f>
        <v>343</v>
      </c>
      <c r="F630" t="str">
        <f>VLOOKUP($G630,taxonomy!$1:$4528,7,0)</f>
        <v>Bacteria</v>
      </c>
      <c r="G630" s="2" t="s">
        <v>1274</v>
      </c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>
        <v>1</v>
      </c>
      <c r="AM630" s="3"/>
      <c r="AN630" s="3"/>
      <c r="AO630" s="3"/>
      <c r="AP630" s="3"/>
      <c r="AQ630" s="3"/>
      <c r="AR630" s="3"/>
      <c r="AS630" s="3">
        <v>1</v>
      </c>
      <c r="AT630" s="3"/>
      <c r="AU630" s="3"/>
      <c r="AV630" s="3"/>
      <c r="AW630" s="3"/>
      <c r="AX630" s="3"/>
      <c r="AY630" s="3">
        <v>2</v>
      </c>
    </row>
    <row r="631" spans="5:51" x14ac:dyDescent="0.25">
      <c r="E631">
        <f>VLOOKUP(G631,length!A628:P5352,16,0)</f>
        <v>342</v>
      </c>
      <c r="F631" t="str">
        <f>VLOOKUP($G631,taxonomy!$1:$4528,7,0)</f>
        <v>Bacteria</v>
      </c>
      <c r="G631" s="2" t="s">
        <v>1276</v>
      </c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>
        <v>1</v>
      </c>
      <c r="AM631" s="3">
        <v>1</v>
      </c>
      <c r="AN631" s="3"/>
      <c r="AO631" s="3"/>
      <c r="AP631" s="3"/>
      <c r="AQ631" s="3"/>
      <c r="AR631" s="3"/>
      <c r="AS631" s="3">
        <v>1</v>
      </c>
      <c r="AT631" s="3"/>
      <c r="AU631" s="3"/>
      <c r="AV631" s="3"/>
      <c r="AW631" s="3"/>
      <c r="AX631" s="3"/>
      <c r="AY631" s="3">
        <v>3</v>
      </c>
    </row>
    <row r="632" spans="5:51" x14ac:dyDescent="0.25">
      <c r="E632">
        <f>VLOOKUP(G632,length!A629:P5353,16,0)</f>
        <v>341</v>
      </c>
      <c r="F632" t="str">
        <f>VLOOKUP($G632,taxonomy!$1:$4528,7,0)</f>
        <v>Bacteria</v>
      </c>
      <c r="G632" s="2" t="s">
        <v>1278</v>
      </c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>
        <v>1</v>
      </c>
      <c r="AM632" s="3"/>
      <c r="AN632" s="3"/>
      <c r="AO632" s="3"/>
      <c r="AP632" s="3"/>
      <c r="AQ632" s="3"/>
      <c r="AR632" s="3"/>
      <c r="AS632" s="3">
        <v>1</v>
      </c>
      <c r="AT632" s="3"/>
      <c r="AU632" s="3"/>
      <c r="AV632" s="3"/>
      <c r="AW632" s="3"/>
      <c r="AX632" s="3"/>
      <c r="AY632" s="3">
        <v>2</v>
      </c>
    </row>
    <row r="633" spans="5:51" x14ac:dyDescent="0.25">
      <c r="E633">
        <f>VLOOKUP(G633,length!A630:P5354,16,0)</f>
        <v>341</v>
      </c>
      <c r="F633" t="str">
        <f>VLOOKUP($G633,taxonomy!$1:$4528,7,0)</f>
        <v>Bacteria</v>
      </c>
      <c r="G633" s="2" t="s">
        <v>1280</v>
      </c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>
        <v>1</v>
      </c>
      <c r="AM633" s="3"/>
      <c r="AN633" s="3"/>
      <c r="AO633" s="3"/>
      <c r="AP633" s="3"/>
      <c r="AQ633" s="3"/>
      <c r="AR633" s="3"/>
      <c r="AS633" s="3">
        <v>1</v>
      </c>
      <c r="AT633" s="3"/>
      <c r="AU633" s="3"/>
      <c r="AV633" s="3"/>
      <c r="AW633" s="3"/>
      <c r="AX633" s="3"/>
      <c r="AY633" s="3">
        <v>2</v>
      </c>
    </row>
    <row r="634" spans="5:51" x14ac:dyDescent="0.25">
      <c r="E634">
        <f>VLOOKUP(G634,length!A631:P5355,16,0)</f>
        <v>341</v>
      </c>
      <c r="F634" t="str">
        <f>VLOOKUP($G634,taxonomy!$1:$4528,7,0)</f>
        <v>Bacteria</v>
      </c>
      <c r="G634" s="2" t="s">
        <v>1282</v>
      </c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>
        <v>1</v>
      </c>
      <c r="AM634" s="3"/>
      <c r="AN634" s="3"/>
      <c r="AO634" s="3"/>
      <c r="AP634" s="3"/>
      <c r="AQ634" s="3"/>
      <c r="AR634" s="3"/>
      <c r="AS634" s="3">
        <v>1</v>
      </c>
      <c r="AT634" s="3"/>
      <c r="AU634" s="3"/>
      <c r="AV634" s="3"/>
      <c r="AW634" s="3"/>
      <c r="AX634" s="3"/>
      <c r="AY634" s="3">
        <v>2</v>
      </c>
    </row>
    <row r="635" spans="5:51" x14ac:dyDescent="0.25">
      <c r="E635">
        <f>VLOOKUP(G635,length!A632:P5356,16,0)</f>
        <v>341</v>
      </c>
      <c r="F635" t="str">
        <f>VLOOKUP($G635,taxonomy!$1:$4528,7,0)</f>
        <v>Bacteria</v>
      </c>
      <c r="G635" s="2" t="s">
        <v>1284</v>
      </c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>
        <v>1</v>
      </c>
      <c r="AM635" s="3"/>
      <c r="AN635" s="3"/>
      <c r="AO635" s="3"/>
      <c r="AP635" s="3"/>
      <c r="AQ635" s="3"/>
      <c r="AR635" s="3"/>
      <c r="AS635" s="3">
        <v>1</v>
      </c>
      <c r="AT635" s="3"/>
      <c r="AU635" s="3"/>
      <c r="AV635" s="3"/>
      <c r="AW635" s="3"/>
      <c r="AX635" s="3"/>
      <c r="AY635" s="3">
        <v>2</v>
      </c>
    </row>
    <row r="636" spans="5:51" x14ac:dyDescent="0.25">
      <c r="E636">
        <f>VLOOKUP(G636,length!A633:P5357,16,0)</f>
        <v>334</v>
      </c>
      <c r="F636" t="str">
        <f>VLOOKUP($G636,taxonomy!$1:$4528,7,0)</f>
        <v>Bacteria</v>
      </c>
      <c r="G636" s="2" t="s">
        <v>1286</v>
      </c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>
        <v>1</v>
      </c>
      <c r="AM636" s="3"/>
      <c r="AN636" s="3"/>
      <c r="AO636" s="3"/>
      <c r="AP636" s="3"/>
      <c r="AQ636" s="3"/>
      <c r="AR636" s="3"/>
      <c r="AS636" s="3">
        <v>1</v>
      </c>
      <c r="AT636" s="3"/>
      <c r="AU636" s="3"/>
      <c r="AV636" s="3"/>
      <c r="AW636" s="3"/>
      <c r="AX636" s="3"/>
      <c r="AY636" s="3">
        <v>2</v>
      </c>
    </row>
    <row r="637" spans="5:51" x14ac:dyDescent="0.25">
      <c r="E637">
        <f>VLOOKUP(G637,length!A634:P5358,16,0)</f>
        <v>342</v>
      </c>
      <c r="F637" t="str">
        <f>VLOOKUP($G637,taxonomy!$1:$4528,7,0)</f>
        <v>Bacteria</v>
      </c>
      <c r="G637" s="2" t="s">
        <v>1288</v>
      </c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>
        <v>1</v>
      </c>
      <c r="AM637" s="3">
        <v>1</v>
      </c>
      <c r="AN637" s="3"/>
      <c r="AO637" s="3"/>
      <c r="AP637" s="3"/>
      <c r="AQ637" s="3"/>
      <c r="AR637" s="3"/>
      <c r="AS637" s="3">
        <v>1</v>
      </c>
      <c r="AT637" s="3"/>
      <c r="AU637" s="3"/>
      <c r="AV637" s="3"/>
      <c r="AW637" s="3"/>
      <c r="AX637" s="3"/>
      <c r="AY637" s="3">
        <v>3</v>
      </c>
    </row>
    <row r="638" spans="5:51" x14ac:dyDescent="0.25">
      <c r="E638">
        <f>VLOOKUP(G638,length!A635:P5359,16,0)</f>
        <v>343</v>
      </c>
      <c r="F638" t="str">
        <f>VLOOKUP($G638,taxonomy!$1:$4528,7,0)</f>
        <v>Bacteria</v>
      </c>
      <c r="G638" s="2" t="s">
        <v>1290</v>
      </c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>
        <v>1</v>
      </c>
      <c r="AM638" s="3">
        <v>1</v>
      </c>
      <c r="AN638" s="3"/>
      <c r="AO638" s="3"/>
      <c r="AP638" s="3"/>
      <c r="AQ638" s="3"/>
      <c r="AR638" s="3"/>
      <c r="AS638" s="3">
        <v>1</v>
      </c>
      <c r="AT638" s="3"/>
      <c r="AU638" s="3"/>
      <c r="AV638" s="3"/>
      <c r="AW638" s="3"/>
      <c r="AX638" s="3"/>
      <c r="AY638" s="3">
        <v>3</v>
      </c>
    </row>
    <row r="639" spans="5:51" x14ac:dyDescent="0.25">
      <c r="E639">
        <f>VLOOKUP(G639,length!A636:P5360,16,0)</f>
        <v>347</v>
      </c>
      <c r="F639" t="str">
        <f>VLOOKUP($G639,taxonomy!$1:$4528,7,0)</f>
        <v>Bacteria</v>
      </c>
      <c r="G639" s="2" t="s">
        <v>1292</v>
      </c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>
        <v>1</v>
      </c>
      <c r="AM639" s="3"/>
      <c r="AN639" s="3"/>
      <c r="AO639" s="3"/>
      <c r="AP639" s="3"/>
      <c r="AQ639" s="3"/>
      <c r="AR639" s="3"/>
      <c r="AS639" s="3">
        <v>1</v>
      </c>
      <c r="AT639" s="3"/>
      <c r="AU639" s="3"/>
      <c r="AV639" s="3"/>
      <c r="AW639" s="3"/>
      <c r="AX639" s="3"/>
      <c r="AY639" s="3">
        <v>2</v>
      </c>
    </row>
    <row r="640" spans="5:51" x14ac:dyDescent="0.25">
      <c r="E640">
        <f>VLOOKUP(G640,length!A637:P5361,16,0)</f>
        <v>347</v>
      </c>
      <c r="F640" t="str">
        <f>VLOOKUP($G640,taxonomy!$1:$4528,7,0)</f>
        <v>Bacteria</v>
      </c>
      <c r="G640" s="2" t="s">
        <v>1294</v>
      </c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>
        <v>1</v>
      </c>
      <c r="AM640" s="3"/>
      <c r="AN640" s="3"/>
      <c r="AO640" s="3"/>
      <c r="AP640" s="3"/>
      <c r="AQ640" s="3"/>
      <c r="AR640" s="3"/>
      <c r="AS640" s="3">
        <v>1</v>
      </c>
      <c r="AT640" s="3"/>
      <c r="AU640" s="3"/>
      <c r="AV640" s="3"/>
      <c r="AW640" s="3"/>
      <c r="AX640" s="3"/>
      <c r="AY640" s="3">
        <v>2</v>
      </c>
    </row>
    <row r="641" spans="5:51" x14ac:dyDescent="0.25">
      <c r="E641">
        <f>VLOOKUP(G641,length!A638:P5362,16,0)</f>
        <v>343</v>
      </c>
      <c r="F641" t="str">
        <f>VLOOKUP($G641,taxonomy!$1:$4528,7,0)</f>
        <v>Bacteria</v>
      </c>
      <c r="G641" s="2" t="s">
        <v>1296</v>
      </c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>
        <v>1</v>
      </c>
      <c r="AM641" s="3"/>
      <c r="AN641" s="3"/>
      <c r="AO641" s="3"/>
      <c r="AP641" s="3"/>
      <c r="AQ641" s="3"/>
      <c r="AR641" s="3"/>
      <c r="AS641" s="3">
        <v>1</v>
      </c>
      <c r="AT641" s="3"/>
      <c r="AU641" s="3"/>
      <c r="AV641" s="3"/>
      <c r="AW641" s="3"/>
      <c r="AX641" s="3"/>
      <c r="AY641" s="3">
        <v>2</v>
      </c>
    </row>
    <row r="642" spans="5:51" x14ac:dyDescent="0.25">
      <c r="E642">
        <f>VLOOKUP(G642,length!A639:P5363,16,0)</f>
        <v>338</v>
      </c>
      <c r="F642" t="str">
        <f>VLOOKUP($G642,taxonomy!$1:$4528,7,0)</f>
        <v>Bacteria</v>
      </c>
      <c r="G642" s="2" t="s">
        <v>1298</v>
      </c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>
        <v>1</v>
      </c>
      <c r="AM642" s="3"/>
      <c r="AN642" s="3"/>
      <c r="AO642" s="3"/>
      <c r="AP642" s="3"/>
      <c r="AQ642" s="3"/>
      <c r="AR642" s="3"/>
      <c r="AS642" s="3">
        <v>1</v>
      </c>
      <c r="AT642" s="3"/>
      <c r="AU642" s="3"/>
      <c r="AV642" s="3"/>
      <c r="AW642" s="3"/>
      <c r="AX642" s="3"/>
      <c r="AY642" s="3">
        <v>2</v>
      </c>
    </row>
    <row r="643" spans="5:51" x14ac:dyDescent="0.25">
      <c r="E643">
        <f>VLOOKUP(G643,length!A640:P5364,16,0)</f>
        <v>338</v>
      </c>
      <c r="F643" t="str">
        <f>VLOOKUP($G643,taxonomy!$1:$4528,7,0)</f>
        <v>Bacteria</v>
      </c>
      <c r="G643" s="2" t="s">
        <v>1300</v>
      </c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>
        <v>1</v>
      </c>
      <c r="AM643" s="3"/>
      <c r="AN643" s="3"/>
      <c r="AO643" s="3"/>
      <c r="AP643" s="3"/>
      <c r="AQ643" s="3"/>
      <c r="AR643" s="3"/>
      <c r="AS643" s="3">
        <v>1</v>
      </c>
      <c r="AT643" s="3"/>
      <c r="AU643" s="3"/>
      <c r="AV643" s="3"/>
      <c r="AW643" s="3"/>
      <c r="AX643" s="3"/>
      <c r="AY643" s="3">
        <v>2</v>
      </c>
    </row>
    <row r="644" spans="5:51" x14ac:dyDescent="0.25">
      <c r="E644">
        <f>VLOOKUP(G644,length!A641:P5365,16,0)</f>
        <v>338</v>
      </c>
      <c r="F644" t="str">
        <f>VLOOKUP($G644,taxonomy!$1:$4528,7,0)</f>
        <v>Bacteria</v>
      </c>
      <c r="G644" s="2" t="s">
        <v>1302</v>
      </c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>
        <v>1</v>
      </c>
      <c r="AM644" s="3"/>
      <c r="AN644" s="3"/>
      <c r="AO644" s="3"/>
      <c r="AP644" s="3"/>
      <c r="AQ644" s="3"/>
      <c r="AR644" s="3"/>
      <c r="AS644" s="3">
        <v>1</v>
      </c>
      <c r="AT644" s="3"/>
      <c r="AU644" s="3"/>
      <c r="AV644" s="3"/>
      <c r="AW644" s="3"/>
      <c r="AX644" s="3"/>
      <c r="AY644" s="3">
        <v>2</v>
      </c>
    </row>
    <row r="645" spans="5:51" x14ac:dyDescent="0.25">
      <c r="E645">
        <f>VLOOKUP(G645,length!A642:P5366,16,0)</f>
        <v>346</v>
      </c>
      <c r="F645" t="str">
        <f>VLOOKUP($G645,taxonomy!$1:$4528,7,0)</f>
        <v>Bacteria</v>
      </c>
      <c r="G645" s="2" t="s">
        <v>1304</v>
      </c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>
        <v>1</v>
      </c>
      <c r="AM645" s="3"/>
      <c r="AN645" s="3"/>
      <c r="AO645" s="3"/>
      <c r="AP645" s="3"/>
      <c r="AQ645" s="3"/>
      <c r="AR645" s="3"/>
      <c r="AS645" s="3">
        <v>1</v>
      </c>
      <c r="AT645" s="3"/>
      <c r="AU645" s="3"/>
      <c r="AV645" s="3"/>
      <c r="AW645" s="3"/>
      <c r="AX645" s="3"/>
      <c r="AY645" s="3">
        <v>2</v>
      </c>
    </row>
    <row r="646" spans="5:51" x14ac:dyDescent="0.25">
      <c r="E646">
        <f>VLOOKUP(G646,length!A643:P5367,16,0)</f>
        <v>354</v>
      </c>
      <c r="F646" t="str">
        <f>VLOOKUP($G646,taxonomy!$1:$4528,7,0)</f>
        <v>Eukaryota</v>
      </c>
      <c r="G646" s="2" t="s">
        <v>1306</v>
      </c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>
        <v>1</v>
      </c>
      <c r="AM646" s="3"/>
      <c r="AN646" s="3"/>
      <c r="AO646" s="3"/>
      <c r="AP646" s="3"/>
      <c r="AQ646" s="3"/>
      <c r="AR646" s="3"/>
      <c r="AS646" s="3">
        <v>1</v>
      </c>
      <c r="AT646" s="3"/>
      <c r="AU646" s="3"/>
      <c r="AV646" s="3"/>
      <c r="AW646" s="3"/>
      <c r="AX646" s="3"/>
      <c r="AY646" s="3">
        <v>2</v>
      </c>
    </row>
    <row r="647" spans="5:51" x14ac:dyDescent="0.25">
      <c r="E647">
        <f>VLOOKUP(G647,length!A644:P5368,16,0)</f>
        <v>348</v>
      </c>
      <c r="F647" t="str">
        <f>VLOOKUP($G647,taxonomy!$1:$4528,7,0)</f>
        <v>Eukaryota</v>
      </c>
      <c r="G647" s="2" t="s">
        <v>1308</v>
      </c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>
        <v>1</v>
      </c>
      <c r="AM647" s="3"/>
      <c r="AN647" s="3"/>
      <c r="AO647" s="3"/>
      <c r="AP647" s="3"/>
      <c r="AQ647" s="3"/>
      <c r="AR647" s="3"/>
      <c r="AS647" s="3">
        <v>1</v>
      </c>
      <c r="AT647" s="3"/>
      <c r="AU647" s="3"/>
      <c r="AV647" s="3"/>
      <c r="AW647" s="3"/>
      <c r="AX647" s="3"/>
      <c r="AY647" s="3">
        <v>2</v>
      </c>
    </row>
    <row r="648" spans="5:51" x14ac:dyDescent="0.25">
      <c r="E648">
        <f>VLOOKUP(G648,length!A645:P5369,16,0)</f>
        <v>368</v>
      </c>
      <c r="F648" t="str">
        <f>VLOOKUP($G648,taxonomy!$1:$4528,7,0)</f>
        <v>Bacteria</v>
      </c>
      <c r="G648" s="2" t="s">
        <v>1310</v>
      </c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>
        <v>1</v>
      </c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>
        <v>1</v>
      </c>
    </row>
    <row r="649" spans="5:51" x14ac:dyDescent="0.25">
      <c r="E649">
        <f>VLOOKUP(G649,length!A646:P5370,16,0)</f>
        <v>354</v>
      </c>
      <c r="F649" t="str">
        <f>VLOOKUP($G649,taxonomy!$1:$4528,7,0)</f>
        <v>Eukaryota</v>
      </c>
      <c r="G649" s="2" t="s">
        <v>1312</v>
      </c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>
        <v>1</v>
      </c>
      <c r="AM649" s="3"/>
      <c r="AN649" s="3"/>
      <c r="AO649" s="3"/>
      <c r="AP649" s="3"/>
      <c r="AQ649" s="3"/>
      <c r="AR649" s="3"/>
      <c r="AS649" s="3">
        <v>1</v>
      </c>
      <c r="AT649" s="3"/>
      <c r="AU649" s="3"/>
      <c r="AV649" s="3"/>
      <c r="AW649" s="3"/>
      <c r="AX649" s="3"/>
      <c r="AY649" s="3">
        <v>2</v>
      </c>
    </row>
    <row r="650" spans="5:51" x14ac:dyDescent="0.25">
      <c r="E650">
        <f>VLOOKUP(G650,length!A647:P5371,16,0)</f>
        <v>354</v>
      </c>
      <c r="F650" t="str">
        <f>VLOOKUP($G650,taxonomy!$1:$4528,7,0)</f>
        <v>Eukaryota</v>
      </c>
      <c r="G650" s="2" t="s">
        <v>1314</v>
      </c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>
        <v>1</v>
      </c>
      <c r="AM650" s="3"/>
      <c r="AN650" s="3"/>
      <c r="AO650" s="3"/>
      <c r="AP650" s="3"/>
      <c r="AQ650" s="3"/>
      <c r="AR650" s="3"/>
      <c r="AS650" s="3">
        <v>1</v>
      </c>
      <c r="AT650" s="3"/>
      <c r="AU650" s="3"/>
      <c r="AV650" s="3"/>
      <c r="AW650" s="3"/>
      <c r="AX650" s="3"/>
      <c r="AY650" s="3">
        <v>2</v>
      </c>
    </row>
    <row r="651" spans="5:51" x14ac:dyDescent="0.25">
      <c r="E651">
        <f>VLOOKUP(G651,length!A648:P5372,16,0)</f>
        <v>166</v>
      </c>
      <c r="F651" t="str">
        <f>VLOOKUP($G651,taxonomy!$1:$4528,7,0)</f>
        <v>Eukaryota</v>
      </c>
      <c r="G651" s="2" t="s">
        <v>1316</v>
      </c>
      <c r="H651" s="3"/>
      <c r="I651" s="3"/>
      <c r="J651" s="3"/>
      <c r="K651" s="3"/>
      <c r="L651" s="3"/>
      <c r="M651" s="3"/>
      <c r="N651" s="3"/>
      <c r="O651" s="3"/>
      <c r="P651" s="3">
        <v>1</v>
      </c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>
        <v>3</v>
      </c>
      <c r="AM651" s="3"/>
      <c r="AN651" s="3"/>
      <c r="AO651" s="3"/>
      <c r="AP651" s="3"/>
      <c r="AQ651" s="3"/>
      <c r="AR651" s="3"/>
      <c r="AS651" s="3">
        <v>1</v>
      </c>
      <c r="AT651" s="3"/>
      <c r="AU651" s="3"/>
      <c r="AV651" s="3"/>
      <c r="AW651" s="3"/>
      <c r="AX651" s="3"/>
      <c r="AY651" s="3">
        <v>5</v>
      </c>
    </row>
    <row r="652" spans="5:51" x14ac:dyDescent="0.25">
      <c r="E652">
        <f>VLOOKUP(G652,length!A649:P5373,16,0)</f>
        <v>343</v>
      </c>
      <c r="F652" t="str">
        <f>VLOOKUP($G652,taxonomy!$1:$4528,7,0)</f>
        <v>Bacteria</v>
      </c>
      <c r="G652" s="2" t="s">
        <v>1319</v>
      </c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>
        <v>1</v>
      </c>
      <c r="AM652" s="3"/>
      <c r="AN652" s="3"/>
      <c r="AO652" s="3"/>
      <c r="AP652" s="3"/>
      <c r="AQ652" s="3"/>
      <c r="AR652" s="3"/>
      <c r="AS652" s="3">
        <v>1</v>
      </c>
      <c r="AT652" s="3"/>
      <c r="AU652" s="3"/>
      <c r="AV652" s="3"/>
      <c r="AW652" s="3"/>
      <c r="AX652" s="3"/>
      <c r="AY652" s="3">
        <v>2</v>
      </c>
    </row>
    <row r="653" spans="5:51" x14ac:dyDescent="0.25">
      <c r="E653">
        <f>VLOOKUP(G653,length!A650:P5374,16,0)</f>
        <v>349</v>
      </c>
      <c r="F653" t="str">
        <f>VLOOKUP($G653,taxonomy!$1:$4528,7,0)</f>
        <v>Bacteria</v>
      </c>
      <c r="G653" s="2" t="s">
        <v>1321</v>
      </c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>
        <v>1</v>
      </c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>
        <v>1</v>
      </c>
    </row>
    <row r="654" spans="5:51" x14ac:dyDescent="0.25">
      <c r="E654">
        <f>VLOOKUP(G654,length!A651:P5375,16,0)</f>
        <v>344</v>
      </c>
      <c r="F654" t="str">
        <f>VLOOKUP($G654,taxonomy!$1:$4528,7,0)</f>
        <v>Bacteria</v>
      </c>
      <c r="G654" s="2" t="s">
        <v>1323</v>
      </c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>
        <v>1</v>
      </c>
      <c r="AM654" s="3"/>
      <c r="AN654" s="3"/>
      <c r="AO654" s="3"/>
      <c r="AP654" s="3"/>
      <c r="AQ654" s="3"/>
      <c r="AR654" s="3"/>
      <c r="AS654" s="3">
        <v>1</v>
      </c>
      <c r="AT654" s="3"/>
      <c r="AU654" s="3"/>
      <c r="AV654" s="3"/>
      <c r="AW654" s="3"/>
      <c r="AX654" s="3"/>
      <c r="AY654" s="3">
        <v>2</v>
      </c>
    </row>
    <row r="655" spans="5:51" x14ac:dyDescent="0.25">
      <c r="E655">
        <f>VLOOKUP(G655,length!A652:P5376,16,0)</f>
        <v>345</v>
      </c>
      <c r="F655" t="str">
        <f>VLOOKUP($G655,taxonomy!$1:$4528,7,0)</f>
        <v>Bacteria</v>
      </c>
      <c r="G655" s="2" t="s">
        <v>1325</v>
      </c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>
        <v>1</v>
      </c>
      <c r="AM655" s="3"/>
      <c r="AN655" s="3"/>
      <c r="AO655" s="3"/>
      <c r="AP655" s="3"/>
      <c r="AQ655" s="3"/>
      <c r="AR655" s="3"/>
      <c r="AS655" s="3">
        <v>1</v>
      </c>
      <c r="AT655" s="3"/>
      <c r="AU655" s="3"/>
      <c r="AV655" s="3"/>
      <c r="AW655" s="3"/>
      <c r="AX655" s="3"/>
      <c r="AY655" s="3">
        <v>2</v>
      </c>
    </row>
    <row r="656" spans="5:51" x14ac:dyDescent="0.25">
      <c r="E656">
        <f>VLOOKUP(G656,length!A653:P5377,16,0)</f>
        <v>344</v>
      </c>
      <c r="F656" t="str">
        <f>VLOOKUP($G656,taxonomy!$1:$4528,7,0)</f>
        <v>Bacteria</v>
      </c>
      <c r="G656" s="2" t="s">
        <v>1327</v>
      </c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>
        <v>1</v>
      </c>
      <c r="AM656" s="3"/>
      <c r="AN656" s="3"/>
      <c r="AO656" s="3"/>
      <c r="AP656" s="3"/>
      <c r="AQ656" s="3"/>
      <c r="AR656" s="3"/>
      <c r="AS656" s="3">
        <v>1</v>
      </c>
      <c r="AT656" s="3"/>
      <c r="AU656" s="3"/>
      <c r="AV656" s="3"/>
      <c r="AW656" s="3"/>
      <c r="AX656" s="3"/>
      <c r="AY656" s="3">
        <v>2</v>
      </c>
    </row>
    <row r="657" spans="5:51" x14ac:dyDescent="0.25">
      <c r="E657">
        <f>VLOOKUP(G657,length!A654:P5378,16,0)</f>
        <v>350</v>
      </c>
      <c r="F657" t="str">
        <f>VLOOKUP($G657,taxonomy!$1:$4528,7,0)</f>
        <v>Bacteria</v>
      </c>
      <c r="G657" s="2" t="s">
        <v>1329</v>
      </c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>
        <v>1</v>
      </c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>
        <v>1</v>
      </c>
    </row>
    <row r="658" spans="5:51" x14ac:dyDescent="0.25">
      <c r="E658">
        <f>VLOOKUP(G658,length!A655:P5379,16,0)</f>
        <v>343</v>
      </c>
      <c r="F658" t="str">
        <f>VLOOKUP($G658,taxonomy!$1:$4528,7,0)</f>
        <v>Bacteria</v>
      </c>
      <c r="G658" s="2" t="s">
        <v>1331</v>
      </c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>
        <v>1</v>
      </c>
      <c r="AM658" s="3"/>
      <c r="AN658" s="3"/>
      <c r="AO658" s="3"/>
      <c r="AP658" s="3"/>
      <c r="AQ658" s="3"/>
      <c r="AR658" s="3"/>
      <c r="AS658" s="3">
        <v>1</v>
      </c>
      <c r="AT658" s="3"/>
      <c r="AU658" s="3"/>
      <c r="AV658" s="3"/>
      <c r="AW658" s="3"/>
      <c r="AX658" s="3"/>
      <c r="AY658" s="3">
        <v>2</v>
      </c>
    </row>
    <row r="659" spans="5:51" x14ac:dyDescent="0.25">
      <c r="E659">
        <f>VLOOKUP(G659,length!A656:P5380,16,0)</f>
        <v>343</v>
      </c>
      <c r="F659" t="str">
        <f>VLOOKUP($G659,taxonomy!$1:$4528,7,0)</f>
        <v>Bacteria</v>
      </c>
      <c r="G659" s="2" t="s">
        <v>1333</v>
      </c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>
        <v>1</v>
      </c>
      <c r="AM659" s="3"/>
      <c r="AN659" s="3"/>
      <c r="AO659" s="3"/>
      <c r="AP659" s="3"/>
      <c r="AQ659" s="3"/>
      <c r="AR659" s="3"/>
      <c r="AS659" s="3">
        <v>1</v>
      </c>
      <c r="AT659" s="3"/>
      <c r="AU659" s="3"/>
      <c r="AV659" s="3"/>
      <c r="AW659" s="3"/>
      <c r="AX659" s="3"/>
      <c r="AY659" s="3">
        <v>2</v>
      </c>
    </row>
    <row r="660" spans="5:51" x14ac:dyDescent="0.25">
      <c r="E660">
        <f>VLOOKUP(G660,length!A657:P5381,16,0)</f>
        <v>342</v>
      </c>
      <c r="F660" t="str">
        <f>VLOOKUP($G660,taxonomy!$1:$4528,7,0)</f>
        <v>Bacteria</v>
      </c>
      <c r="G660" s="2" t="s">
        <v>1335</v>
      </c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>
        <v>1</v>
      </c>
      <c r="AM660" s="3"/>
      <c r="AN660" s="3"/>
      <c r="AO660" s="3"/>
      <c r="AP660" s="3"/>
      <c r="AQ660" s="3"/>
      <c r="AR660" s="3"/>
      <c r="AS660" s="3">
        <v>1</v>
      </c>
      <c r="AT660" s="3"/>
      <c r="AU660" s="3"/>
      <c r="AV660" s="3"/>
      <c r="AW660" s="3"/>
      <c r="AX660" s="3"/>
      <c r="AY660" s="3">
        <v>2</v>
      </c>
    </row>
    <row r="661" spans="5:51" x14ac:dyDescent="0.25">
      <c r="E661">
        <f>VLOOKUP(G661,length!A658:P5382,16,0)</f>
        <v>345</v>
      </c>
      <c r="F661" t="str">
        <f>VLOOKUP($G661,taxonomy!$1:$4528,7,0)</f>
        <v>Bacteria</v>
      </c>
      <c r="G661" s="2" t="s">
        <v>1337</v>
      </c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>
        <v>1</v>
      </c>
      <c r="AM661" s="3"/>
      <c r="AN661" s="3"/>
      <c r="AO661" s="3"/>
      <c r="AP661" s="3"/>
      <c r="AQ661" s="3"/>
      <c r="AR661" s="3"/>
      <c r="AS661" s="3">
        <v>1</v>
      </c>
      <c r="AT661" s="3"/>
      <c r="AU661" s="3"/>
      <c r="AV661" s="3"/>
      <c r="AW661" s="3"/>
      <c r="AX661" s="3"/>
      <c r="AY661" s="3">
        <v>2</v>
      </c>
    </row>
    <row r="662" spans="5:51" x14ac:dyDescent="0.25">
      <c r="E662">
        <f>VLOOKUP(G662,length!A659:P5383,16,0)</f>
        <v>346</v>
      </c>
      <c r="F662" t="str">
        <f>VLOOKUP($G662,taxonomy!$1:$4528,7,0)</f>
        <v>Bacteria</v>
      </c>
      <c r="G662" s="2" t="s">
        <v>1339</v>
      </c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>
        <v>1</v>
      </c>
      <c r="AM662" s="3"/>
      <c r="AN662" s="3"/>
      <c r="AO662" s="3"/>
      <c r="AP662" s="3"/>
      <c r="AQ662" s="3"/>
      <c r="AR662" s="3"/>
      <c r="AS662" s="3">
        <v>1</v>
      </c>
      <c r="AT662" s="3"/>
      <c r="AU662" s="3"/>
      <c r="AV662" s="3"/>
      <c r="AW662" s="3"/>
      <c r="AX662" s="3"/>
      <c r="AY662" s="3">
        <v>2</v>
      </c>
    </row>
    <row r="663" spans="5:51" x14ac:dyDescent="0.25">
      <c r="E663">
        <f>VLOOKUP(G663,length!A660:P5384,16,0)</f>
        <v>335</v>
      </c>
      <c r="F663" t="str">
        <f>VLOOKUP($G663,taxonomy!$1:$4528,7,0)</f>
        <v>Bacteria</v>
      </c>
      <c r="G663" s="2" t="s">
        <v>1341</v>
      </c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>
        <v>1</v>
      </c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>
        <v>1</v>
      </c>
    </row>
    <row r="664" spans="5:51" x14ac:dyDescent="0.25">
      <c r="E664">
        <f>VLOOKUP(G664,length!A661:P5385,16,0)</f>
        <v>343</v>
      </c>
      <c r="F664" t="str">
        <f>VLOOKUP($G664,taxonomy!$1:$4528,7,0)</f>
        <v>Bacteria</v>
      </c>
      <c r="G664" s="2" t="s">
        <v>1343</v>
      </c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>
        <v>1</v>
      </c>
      <c r="AM664" s="3">
        <v>1</v>
      </c>
      <c r="AN664" s="3"/>
      <c r="AO664" s="3"/>
      <c r="AP664" s="3"/>
      <c r="AQ664" s="3"/>
      <c r="AR664" s="3"/>
      <c r="AS664" s="3">
        <v>1</v>
      </c>
      <c r="AT664" s="3"/>
      <c r="AU664" s="3"/>
      <c r="AV664" s="3"/>
      <c r="AW664" s="3"/>
      <c r="AX664" s="3"/>
      <c r="AY664" s="3">
        <v>3</v>
      </c>
    </row>
    <row r="665" spans="5:51" x14ac:dyDescent="0.25">
      <c r="E665">
        <f>VLOOKUP(G665,length!A662:P5386,16,0)</f>
        <v>344</v>
      </c>
      <c r="F665" t="str">
        <f>VLOOKUP($G665,taxonomy!$1:$4528,7,0)</f>
        <v>Bacteria</v>
      </c>
      <c r="G665" s="2" t="s">
        <v>1345</v>
      </c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>
        <v>1</v>
      </c>
      <c r="AM665" s="3"/>
      <c r="AN665" s="3"/>
      <c r="AO665" s="3"/>
      <c r="AP665" s="3"/>
      <c r="AQ665" s="3"/>
      <c r="AR665" s="3"/>
      <c r="AS665" s="3">
        <v>1</v>
      </c>
      <c r="AT665" s="3"/>
      <c r="AU665" s="3"/>
      <c r="AV665" s="3"/>
      <c r="AW665" s="3"/>
      <c r="AX665" s="3"/>
      <c r="AY665" s="3">
        <v>2</v>
      </c>
    </row>
    <row r="666" spans="5:51" x14ac:dyDescent="0.25">
      <c r="E666">
        <f>VLOOKUP(G666,length!A663:P5387,16,0)</f>
        <v>333</v>
      </c>
      <c r="F666" t="str">
        <f>VLOOKUP($G666,taxonomy!$1:$4528,7,0)</f>
        <v>Bacteria</v>
      </c>
      <c r="G666" s="2" t="s">
        <v>1347</v>
      </c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>
        <v>1</v>
      </c>
      <c r="AM666" s="3"/>
      <c r="AN666" s="3"/>
      <c r="AO666" s="3"/>
      <c r="AP666" s="3"/>
      <c r="AQ666" s="3"/>
      <c r="AR666" s="3"/>
      <c r="AS666" s="3">
        <v>1</v>
      </c>
      <c r="AT666" s="3"/>
      <c r="AU666" s="3"/>
      <c r="AV666" s="3"/>
      <c r="AW666" s="3"/>
      <c r="AX666" s="3"/>
      <c r="AY666" s="3">
        <v>2</v>
      </c>
    </row>
    <row r="667" spans="5:51" x14ac:dyDescent="0.25">
      <c r="E667">
        <f>VLOOKUP(G667,length!A664:P5388,16,0)</f>
        <v>344</v>
      </c>
      <c r="F667" t="str">
        <f>VLOOKUP($G667,taxonomy!$1:$4528,7,0)</f>
        <v>Bacteria</v>
      </c>
      <c r="G667" s="2" t="s">
        <v>1349</v>
      </c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>
        <v>1</v>
      </c>
      <c r="AM667" s="3"/>
      <c r="AN667" s="3"/>
      <c r="AO667" s="3"/>
      <c r="AP667" s="3"/>
      <c r="AQ667" s="3"/>
      <c r="AR667" s="3"/>
      <c r="AS667" s="3">
        <v>1</v>
      </c>
      <c r="AT667" s="3"/>
      <c r="AU667" s="3"/>
      <c r="AV667" s="3"/>
      <c r="AW667" s="3"/>
      <c r="AX667" s="3"/>
      <c r="AY667" s="3">
        <v>2</v>
      </c>
    </row>
    <row r="668" spans="5:51" x14ac:dyDescent="0.25">
      <c r="E668">
        <f>VLOOKUP(G668,length!A665:P5389,16,0)</f>
        <v>335</v>
      </c>
      <c r="F668" t="str">
        <f>VLOOKUP($G668,taxonomy!$1:$4528,7,0)</f>
        <v>Bacteria</v>
      </c>
      <c r="G668" s="2" t="s">
        <v>1351</v>
      </c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>
        <v>1</v>
      </c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>
        <v>1</v>
      </c>
    </row>
    <row r="669" spans="5:51" x14ac:dyDescent="0.25">
      <c r="E669">
        <f>VLOOKUP(G669,length!A666:P5390,16,0)</f>
        <v>343</v>
      </c>
      <c r="F669" t="str">
        <f>VLOOKUP($G669,taxonomy!$1:$4528,7,0)</f>
        <v>Bacteria</v>
      </c>
      <c r="G669" s="2" t="s">
        <v>1353</v>
      </c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>
        <v>1</v>
      </c>
      <c r="AM669" s="3">
        <v>1</v>
      </c>
      <c r="AN669" s="3"/>
      <c r="AO669" s="3"/>
      <c r="AP669" s="3"/>
      <c r="AQ669" s="3"/>
      <c r="AR669" s="3"/>
      <c r="AS669" s="3">
        <v>1</v>
      </c>
      <c r="AT669" s="3"/>
      <c r="AU669" s="3"/>
      <c r="AV669" s="3"/>
      <c r="AW669" s="3"/>
      <c r="AX669" s="3"/>
      <c r="AY669" s="3">
        <v>3</v>
      </c>
    </row>
    <row r="670" spans="5:51" x14ac:dyDescent="0.25">
      <c r="E670">
        <f>VLOOKUP(G670,length!A667:P5391,16,0)</f>
        <v>332</v>
      </c>
      <c r="F670" t="str">
        <f>VLOOKUP($G670,taxonomy!$1:$4528,7,0)</f>
        <v>Bacteria</v>
      </c>
      <c r="G670" s="2" t="s">
        <v>1355</v>
      </c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>
        <v>1</v>
      </c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>
        <v>1</v>
      </c>
    </row>
    <row r="671" spans="5:51" x14ac:dyDescent="0.25">
      <c r="E671">
        <f>VLOOKUP(G671,length!A668:P5392,16,0)</f>
        <v>337</v>
      </c>
      <c r="F671" t="e">
        <f>VLOOKUP($G671,taxonomy!$1:$4528,7,0)</f>
        <v>#N/A</v>
      </c>
      <c r="G671" s="2" t="s">
        <v>1357</v>
      </c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>
        <v>1</v>
      </c>
      <c r="AM671" s="3"/>
      <c r="AN671" s="3"/>
      <c r="AO671" s="3"/>
      <c r="AP671" s="3"/>
      <c r="AQ671" s="3"/>
      <c r="AR671" s="3"/>
      <c r="AS671" s="3">
        <v>1</v>
      </c>
      <c r="AT671" s="3"/>
      <c r="AU671" s="3"/>
      <c r="AV671" s="3"/>
      <c r="AW671" s="3"/>
      <c r="AX671" s="3"/>
      <c r="AY671" s="3">
        <v>2</v>
      </c>
    </row>
    <row r="672" spans="5:51" x14ac:dyDescent="0.25">
      <c r="E672">
        <f>VLOOKUP(G672,length!A669:P5393,16,0)</f>
        <v>269</v>
      </c>
      <c r="F672" t="str">
        <f>VLOOKUP($G672,taxonomy!$1:$4528,7,0)</f>
        <v>Bacteria</v>
      </c>
      <c r="G672" s="2" t="s">
        <v>1359</v>
      </c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>
        <v>1</v>
      </c>
      <c r="AM672" s="3">
        <v>1</v>
      </c>
      <c r="AN672" s="3"/>
      <c r="AO672" s="3"/>
      <c r="AP672" s="3"/>
      <c r="AQ672" s="3"/>
      <c r="AR672" s="3"/>
      <c r="AS672" s="3">
        <v>1</v>
      </c>
      <c r="AT672" s="3"/>
      <c r="AU672" s="3"/>
      <c r="AV672" s="3"/>
      <c r="AW672" s="3"/>
      <c r="AX672" s="3"/>
      <c r="AY672" s="3">
        <v>3</v>
      </c>
    </row>
    <row r="673" spans="5:51" x14ac:dyDescent="0.25">
      <c r="E673">
        <f>VLOOKUP(G673,length!A670:P5394,16,0)</f>
        <v>76</v>
      </c>
      <c r="F673" t="str">
        <f>VLOOKUP($G673,taxonomy!$1:$4528,7,0)</f>
        <v>Bacteria</v>
      </c>
      <c r="G673" s="2" t="s">
        <v>1361</v>
      </c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>
        <v>1</v>
      </c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>
        <v>1</v>
      </c>
    </row>
    <row r="674" spans="5:51" x14ac:dyDescent="0.25">
      <c r="E674">
        <f>VLOOKUP(G674,length!A671:P5395,16,0)</f>
        <v>342</v>
      </c>
      <c r="F674" t="str">
        <f>VLOOKUP($G674,taxonomy!$1:$4528,7,0)</f>
        <v>Bacteria</v>
      </c>
      <c r="G674" s="2" t="s">
        <v>1363</v>
      </c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>
        <v>1</v>
      </c>
      <c r="AM674" s="3">
        <v>1</v>
      </c>
      <c r="AN674" s="3"/>
      <c r="AO674" s="3"/>
      <c r="AP674" s="3"/>
      <c r="AQ674" s="3"/>
      <c r="AR674" s="3"/>
      <c r="AS674" s="3">
        <v>1</v>
      </c>
      <c r="AT674" s="3"/>
      <c r="AU674" s="3"/>
      <c r="AV674" s="3"/>
      <c r="AW674" s="3"/>
      <c r="AX674" s="3"/>
      <c r="AY674" s="3">
        <v>3</v>
      </c>
    </row>
    <row r="675" spans="5:51" x14ac:dyDescent="0.25">
      <c r="E675">
        <f>VLOOKUP(G675,length!A672:P5396,16,0)</f>
        <v>372</v>
      </c>
      <c r="F675" t="str">
        <f>VLOOKUP($G675,taxonomy!$1:$4528,7,0)</f>
        <v>Bacteria</v>
      </c>
      <c r="G675" s="2" t="s">
        <v>1365</v>
      </c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>
        <v>1</v>
      </c>
      <c r="AM675" s="3"/>
      <c r="AN675" s="3"/>
      <c r="AO675" s="3"/>
      <c r="AP675" s="3"/>
      <c r="AQ675" s="3"/>
      <c r="AR675" s="3"/>
      <c r="AS675" s="3">
        <v>1</v>
      </c>
      <c r="AT675" s="3"/>
      <c r="AU675" s="3"/>
      <c r="AV675" s="3"/>
      <c r="AW675" s="3"/>
      <c r="AX675" s="3"/>
      <c r="AY675" s="3">
        <v>2</v>
      </c>
    </row>
    <row r="676" spans="5:51" x14ac:dyDescent="0.25">
      <c r="E676">
        <f>VLOOKUP(G676,length!A673:P5397,16,0)</f>
        <v>344</v>
      </c>
      <c r="F676" t="str">
        <f>VLOOKUP($G676,taxonomy!$1:$4528,7,0)</f>
        <v>Bacteria</v>
      </c>
      <c r="G676" s="2" t="s">
        <v>1367</v>
      </c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>
        <v>1</v>
      </c>
      <c r="AM676" s="3">
        <v>1</v>
      </c>
      <c r="AN676" s="3"/>
      <c r="AO676" s="3"/>
      <c r="AP676" s="3"/>
      <c r="AQ676" s="3"/>
      <c r="AR676" s="3"/>
      <c r="AS676" s="3">
        <v>1</v>
      </c>
      <c r="AT676" s="3"/>
      <c r="AU676" s="3"/>
      <c r="AV676" s="3"/>
      <c r="AW676" s="3"/>
      <c r="AX676" s="3"/>
      <c r="AY676" s="3">
        <v>3</v>
      </c>
    </row>
    <row r="677" spans="5:51" x14ac:dyDescent="0.25">
      <c r="E677">
        <f>VLOOKUP(G677,length!A674:P5398,16,0)</f>
        <v>345</v>
      </c>
      <c r="F677" t="str">
        <f>VLOOKUP($G677,taxonomy!$1:$4528,7,0)</f>
        <v>Bacteria</v>
      </c>
      <c r="G677" s="2" t="s">
        <v>1369</v>
      </c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>
        <v>1</v>
      </c>
      <c r="AM677" s="3"/>
      <c r="AN677" s="3"/>
      <c r="AO677" s="3"/>
      <c r="AP677" s="3"/>
      <c r="AQ677" s="3"/>
      <c r="AR677" s="3"/>
      <c r="AS677" s="3">
        <v>1</v>
      </c>
      <c r="AT677" s="3"/>
      <c r="AU677" s="3"/>
      <c r="AV677" s="3"/>
      <c r="AW677" s="3"/>
      <c r="AX677" s="3"/>
      <c r="AY677" s="3">
        <v>2</v>
      </c>
    </row>
    <row r="678" spans="5:51" x14ac:dyDescent="0.25">
      <c r="E678">
        <f>VLOOKUP(G678,length!A675:P5399,16,0)</f>
        <v>346</v>
      </c>
      <c r="F678" t="str">
        <f>VLOOKUP($G678,taxonomy!$1:$4528,7,0)</f>
        <v>Bacteria</v>
      </c>
      <c r="G678" s="2" t="s">
        <v>1371</v>
      </c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>
        <v>1</v>
      </c>
      <c r="AM678" s="3"/>
      <c r="AN678" s="3"/>
      <c r="AO678" s="3"/>
      <c r="AP678" s="3"/>
      <c r="AQ678" s="3"/>
      <c r="AR678" s="3"/>
      <c r="AS678" s="3">
        <v>1</v>
      </c>
      <c r="AT678" s="3"/>
      <c r="AU678" s="3"/>
      <c r="AV678" s="3"/>
      <c r="AW678" s="3"/>
      <c r="AX678" s="3"/>
      <c r="AY678" s="3">
        <v>2</v>
      </c>
    </row>
    <row r="679" spans="5:51" x14ac:dyDescent="0.25">
      <c r="E679">
        <f>VLOOKUP(G679,length!A676:P5400,16,0)</f>
        <v>347</v>
      </c>
      <c r="F679" t="str">
        <f>VLOOKUP($G679,taxonomy!$1:$4528,7,0)</f>
        <v>Bacteria</v>
      </c>
      <c r="G679" s="2" t="s">
        <v>1373</v>
      </c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>
        <v>1</v>
      </c>
      <c r="AM679" s="3"/>
      <c r="AN679" s="3"/>
      <c r="AO679" s="3"/>
      <c r="AP679" s="3"/>
      <c r="AQ679" s="3"/>
      <c r="AR679" s="3"/>
      <c r="AS679" s="3">
        <v>1</v>
      </c>
      <c r="AT679" s="3"/>
      <c r="AU679" s="3"/>
      <c r="AV679" s="3"/>
      <c r="AW679" s="3"/>
      <c r="AX679" s="3"/>
      <c r="AY679" s="3">
        <v>2</v>
      </c>
    </row>
    <row r="680" spans="5:51" x14ac:dyDescent="0.25">
      <c r="E680">
        <f>VLOOKUP(G680,length!A677:P5401,16,0)</f>
        <v>338</v>
      </c>
      <c r="F680" t="str">
        <f>VLOOKUP($G680,taxonomy!$1:$4528,7,0)</f>
        <v>Bacteria</v>
      </c>
      <c r="G680" s="2" t="s">
        <v>1375</v>
      </c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>
        <v>1</v>
      </c>
      <c r="AM680" s="3"/>
      <c r="AN680" s="3"/>
      <c r="AO680" s="3"/>
      <c r="AP680" s="3"/>
      <c r="AQ680" s="3"/>
      <c r="AR680" s="3"/>
      <c r="AS680" s="3">
        <v>1</v>
      </c>
      <c r="AT680" s="3"/>
      <c r="AU680" s="3"/>
      <c r="AV680" s="3"/>
      <c r="AW680" s="3"/>
      <c r="AX680" s="3"/>
      <c r="AY680" s="3">
        <v>2</v>
      </c>
    </row>
    <row r="681" spans="5:51" x14ac:dyDescent="0.25">
      <c r="E681">
        <f>VLOOKUP(G681,length!A678:P5402,16,0)</f>
        <v>338</v>
      </c>
      <c r="F681" t="str">
        <f>VLOOKUP($G681,taxonomy!$1:$4528,7,0)</f>
        <v>Bacteria</v>
      </c>
      <c r="G681" s="2" t="s">
        <v>1377</v>
      </c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>
        <v>1</v>
      </c>
      <c r="AM681" s="3"/>
      <c r="AN681" s="3"/>
      <c r="AO681" s="3"/>
      <c r="AP681" s="3"/>
      <c r="AQ681" s="3"/>
      <c r="AR681" s="3"/>
      <c r="AS681" s="3">
        <v>1</v>
      </c>
      <c r="AT681" s="3"/>
      <c r="AU681" s="3"/>
      <c r="AV681" s="3"/>
      <c r="AW681" s="3"/>
      <c r="AX681" s="3"/>
      <c r="AY681" s="3">
        <v>2</v>
      </c>
    </row>
    <row r="682" spans="5:51" x14ac:dyDescent="0.25">
      <c r="E682">
        <f>VLOOKUP(G682,length!A679:P5403,16,0)</f>
        <v>345</v>
      </c>
      <c r="F682" t="str">
        <f>VLOOKUP($G682,taxonomy!$1:$4528,7,0)</f>
        <v>Bacteria</v>
      </c>
      <c r="G682" s="2" t="s">
        <v>1379</v>
      </c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>
        <v>1</v>
      </c>
      <c r="AM682" s="3"/>
      <c r="AN682" s="3"/>
      <c r="AO682" s="3"/>
      <c r="AP682" s="3"/>
      <c r="AQ682" s="3"/>
      <c r="AR682" s="3"/>
      <c r="AS682" s="3">
        <v>1</v>
      </c>
      <c r="AT682" s="3"/>
      <c r="AU682" s="3"/>
      <c r="AV682" s="3"/>
      <c r="AW682" s="3"/>
      <c r="AX682" s="3"/>
      <c r="AY682" s="3">
        <v>2</v>
      </c>
    </row>
    <row r="683" spans="5:51" x14ac:dyDescent="0.25">
      <c r="E683">
        <f>VLOOKUP(G683,length!A680:P5404,16,0)</f>
        <v>346</v>
      </c>
      <c r="F683" t="str">
        <f>VLOOKUP($G683,taxonomy!$1:$4528,7,0)</f>
        <v>Bacteria</v>
      </c>
      <c r="G683" s="2" t="s">
        <v>1381</v>
      </c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>
        <v>1</v>
      </c>
      <c r="AM683" s="3"/>
      <c r="AN683" s="3"/>
      <c r="AO683" s="3"/>
      <c r="AP683" s="3"/>
      <c r="AQ683" s="3"/>
      <c r="AR683" s="3"/>
      <c r="AS683" s="3">
        <v>1</v>
      </c>
      <c r="AT683" s="3"/>
      <c r="AU683" s="3"/>
      <c r="AV683" s="3"/>
      <c r="AW683" s="3"/>
      <c r="AX683" s="3"/>
      <c r="AY683" s="3">
        <v>2</v>
      </c>
    </row>
    <row r="684" spans="5:51" x14ac:dyDescent="0.25">
      <c r="E684">
        <f>VLOOKUP(G684,length!A681:P5405,16,0)</f>
        <v>344</v>
      </c>
      <c r="F684" t="str">
        <f>VLOOKUP($G684,taxonomy!$1:$4528,7,0)</f>
        <v>Bacteria</v>
      </c>
      <c r="G684" s="2" t="s">
        <v>1383</v>
      </c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>
        <v>1</v>
      </c>
      <c r="AM684" s="3"/>
      <c r="AN684" s="3"/>
      <c r="AO684" s="3"/>
      <c r="AP684" s="3"/>
      <c r="AQ684" s="3"/>
      <c r="AR684" s="3"/>
      <c r="AS684" s="3">
        <v>1</v>
      </c>
      <c r="AT684" s="3"/>
      <c r="AU684" s="3"/>
      <c r="AV684" s="3"/>
      <c r="AW684" s="3"/>
      <c r="AX684" s="3"/>
      <c r="AY684" s="3">
        <v>2</v>
      </c>
    </row>
    <row r="685" spans="5:51" x14ac:dyDescent="0.25">
      <c r="E685">
        <f>VLOOKUP(G685,length!A682:P5406,16,0)</f>
        <v>347</v>
      </c>
      <c r="F685" t="str">
        <f>VLOOKUP($G685,taxonomy!$1:$4528,7,0)</f>
        <v>Bacteria</v>
      </c>
      <c r="G685" s="2" t="s">
        <v>1385</v>
      </c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>
        <v>1</v>
      </c>
      <c r="AM685" s="3"/>
      <c r="AN685" s="3"/>
      <c r="AO685" s="3"/>
      <c r="AP685" s="3"/>
      <c r="AQ685" s="3"/>
      <c r="AR685" s="3"/>
      <c r="AS685" s="3">
        <v>1</v>
      </c>
      <c r="AT685" s="3"/>
      <c r="AU685" s="3"/>
      <c r="AV685" s="3"/>
      <c r="AW685" s="3"/>
      <c r="AX685" s="3"/>
      <c r="AY685" s="3">
        <v>2</v>
      </c>
    </row>
    <row r="686" spans="5:51" x14ac:dyDescent="0.25">
      <c r="E686">
        <f>VLOOKUP(G686,length!A683:P5407,16,0)</f>
        <v>344</v>
      </c>
      <c r="F686" t="str">
        <f>VLOOKUP($G686,taxonomy!$1:$4528,7,0)</f>
        <v>Bacteria</v>
      </c>
      <c r="G686" s="2" t="s">
        <v>1387</v>
      </c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>
        <v>1</v>
      </c>
      <c r="AM686" s="3">
        <v>1</v>
      </c>
      <c r="AN686" s="3"/>
      <c r="AO686" s="3"/>
      <c r="AP686" s="3"/>
      <c r="AQ686" s="3"/>
      <c r="AR686" s="3"/>
      <c r="AS686" s="3">
        <v>1</v>
      </c>
      <c r="AT686" s="3"/>
      <c r="AU686" s="3"/>
      <c r="AV686" s="3"/>
      <c r="AW686" s="3"/>
      <c r="AX686" s="3"/>
      <c r="AY686" s="3">
        <v>3</v>
      </c>
    </row>
    <row r="687" spans="5:51" x14ac:dyDescent="0.25">
      <c r="E687">
        <f>VLOOKUP(G687,length!A684:P5408,16,0)</f>
        <v>338</v>
      </c>
      <c r="F687" t="str">
        <f>VLOOKUP($G687,taxonomy!$1:$4528,7,0)</f>
        <v>Archaea</v>
      </c>
      <c r="G687" s="2" t="s">
        <v>1389</v>
      </c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>
        <v>1</v>
      </c>
      <c r="AM687" s="3"/>
      <c r="AN687" s="3"/>
      <c r="AO687" s="3"/>
      <c r="AP687" s="3"/>
      <c r="AQ687" s="3"/>
      <c r="AR687" s="3"/>
      <c r="AS687" s="3">
        <v>1</v>
      </c>
      <c r="AT687" s="3"/>
      <c r="AU687" s="3"/>
      <c r="AV687" s="3"/>
      <c r="AW687" s="3"/>
      <c r="AX687" s="3"/>
      <c r="AY687" s="3">
        <v>2</v>
      </c>
    </row>
    <row r="688" spans="5:51" x14ac:dyDescent="0.25">
      <c r="E688">
        <f>VLOOKUP(G688,length!A685:P5409,16,0)</f>
        <v>342</v>
      </c>
      <c r="F688" t="str">
        <f>VLOOKUP($G688,taxonomy!$1:$4528,7,0)</f>
        <v>Bacteria</v>
      </c>
      <c r="G688" s="2" t="s">
        <v>1391</v>
      </c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>
        <v>1</v>
      </c>
      <c r="AM688" s="3"/>
      <c r="AN688" s="3"/>
      <c r="AO688" s="3"/>
      <c r="AP688" s="3"/>
      <c r="AQ688" s="3"/>
      <c r="AR688" s="3"/>
      <c r="AS688" s="3">
        <v>1</v>
      </c>
      <c r="AT688" s="3"/>
      <c r="AU688" s="3"/>
      <c r="AV688" s="3"/>
      <c r="AW688" s="3"/>
      <c r="AX688" s="3"/>
      <c r="AY688" s="3">
        <v>2</v>
      </c>
    </row>
    <row r="689" spans="5:51" x14ac:dyDescent="0.25">
      <c r="E689">
        <f>VLOOKUP(G689,length!A686:P5410,16,0)</f>
        <v>346</v>
      </c>
      <c r="F689" t="str">
        <f>VLOOKUP($G689,taxonomy!$1:$4528,7,0)</f>
        <v>Bacteria</v>
      </c>
      <c r="G689" s="2" t="s">
        <v>1393</v>
      </c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>
        <v>1</v>
      </c>
      <c r="AM689" s="3"/>
      <c r="AN689" s="3"/>
      <c r="AO689" s="3"/>
      <c r="AP689" s="3"/>
      <c r="AQ689" s="3"/>
      <c r="AR689" s="3"/>
      <c r="AS689" s="3">
        <v>1</v>
      </c>
      <c r="AT689" s="3"/>
      <c r="AU689" s="3"/>
      <c r="AV689" s="3"/>
      <c r="AW689" s="3"/>
      <c r="AX689" s="3"/>
      <c r="AY689" s="3">
        <v>2</v>
      </c>
    </row>
    <row r="690" spans="5:51" x14ac:dyDescent="0.25">
      <c r="E690">
        <f>VLOOKUP(G690,length!A687:P5411,16,0)</f>
        <v>345</v>
      </c>
      <c r="F690" t="str">
        <f>VLOOKUP($G690,taxonomy!$1:$4528,7,0)</f>
        <v>Bacteria</v>
      </c>
      <c r="G690" s="2" t="s">
        <v>1395</v>
      </c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>
        <v>1</v>
      </c>
      <c r="AM690" s="3"/>
      <c r="AN690" s="3"/>
      <c r="AO690" s="3"/>
      <c r="AP690" s="3"/>
      <c r="AQ690" s="3"/>
      <c r="AR690" s="3"/>
      <c r="AS690" s="3">
        <v>1</v>
      </c>
      <c r="AT690" s="3"/>
      <c r="AU690" s="3"/>
      <c r="AV690" s="3"/>
      <c r="AW690" s="3"/>
      <c r="AX690" s="3"/>
      <c r="AY690" s="3">
        <v>2</v>
      </c>
    </row>
    <row r="691" spans="5:51" x14ac:dyDescent="0.25">
      <c r="E691">
        <f>VLOOKUP(G691,length!A688:P5412,16,0)</f>
        <v>338</v>
      </c>
      <c r="F691" t="str">
        <f>VLOOKUP($G691,taxonomy!$1:$4528,7,0)</f>
        <v>Bacteria</v>
      </c>
      <c r="G691" s="2" t="s">
        <v>1397</v>
      </c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>
        <v>1</v>
      </c>
      <c r="AM691" s="3"/>
      <c r="AN691" s="3"/>
      <c r="AO691" s="3"/>
      <c r="AP691" s="3"/>
      <c r="AQ691" s="3"/>
      <c r="AR691" s="3"/>
      <c r="AS691" s="3">
        <v>1</v>
      </c>
      <c r="AT691" s="3"/>
      <c r="AU691" s="3"/>
      <c r="AV691" s="3"/>
      <c r="AW691" s="3"/>
      <c r="AX691" s="3"/>
      <c r="AY691" s="3">
        <v>2</v>
      </c>
    </row>
    <row r="692" spans="5:51" x14ac:dyDescent="0.25">
      <c r="E692">
        <f>VLOOKUP(G692,length!A689:P5413,16,0)</f>
        <v>338</v>
      </c>
      <c r="F692" t="str">
        <f>VLOOKUP($G692,taxonomy!$1:$4528,7,0)</f>
        <v>Bacteria</v>
      </c>
      <c r="G692" s="2" t="s">
        <v>1399</v>
      </c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>
        <v>1</v>
      </c>
      <c r="AM692" s="3"/>
      <c r="AN692" s="3"/>
      <c r="AO692" s="3"/>
      <c r="AP692" s="3"/>
      <c r="AQ692" s="3"/>
      <c r="AR692" s="3"/>
      <c r="AS692" s="3">
        <v>1</v>
      </c>
      <c r="AT692" s="3"/>
      <c r="AU692" s="3"/>
      <c r="AV692" s="3"/>
      <c r="AW692" s="3"/>
      <c r="AX692" s="3"/>
      <c r="AY692" s="3">
        <v>2</v>
      </c>
    </row>
    <row r="693" spans="5:51" x14ac:dyDescent="0.25">
      <c r="E693">
        <f>VLOOKUP(G693,length!A690:P5414,16,0)</f>
        <v>339</v>
      </c>
      <c r="F693" t="str">
        <f>VLOOKUP($G693,taxonomy!$1:$4528,7,0)</f>
        <v>Bacteria</v>
      </c>
      <c r="G693" s="2" t="s">
        <v>1401</v>
      </c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>
        <v>1</v>
      </c>
      <c r="AM693" s="3"/>
      <c r="AN693" s="3"/>
      <c r="AO693" s="3"/>
      <c r="AP693" s="3"/>
      <c r="AQ693" s="3"/>
      <c r="AR693" s="3"/>
      <c r="AS693" s="3">
        <v>1</v>
      </c>
      <c r="AT693" s="3"/>
      <c r="AU693" s="3"/>
      <c r="AV693" s="3"/>
      <c r="AW693" s="3"/>
      <c r="AX693" s="3"/>
      <c r="AY693" s="3">
        <v>2</v>
      </c>
    </row>
    <row r="694" spans="5:51" x14ac:dyDescent="0.25">
      <c r="E694">
        <f>VLOOKUP(G694,length!A691:P5415,16,0)</f>
        <v>346</v>
      </c>
      <c r="F694" t="str">
        <f>VLOOKUP($G694,taxonomy!$1:$4528,7,0)</f>
        <v>Bacteria</v>
      </c>
      <c r="G694" s="2" t="s">
        <v>1403</v>
      </c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>
        <v>1</v>
      </c>
      <c r="AM694" s="3"/>
      <c r="AN694" s="3"/>
      <c r="AO694" s="3"/>
      <c r="AP694" s="3"/>
      <c r="AQ694" s="3"/>
      <c r="AR694" s="3"/>
      <c r="AS694" s="3">
        <v>1</v>
      </c>
      <c r="AT694" s="3"/>
      <c r="AU694" s="3"/>
      <c r="AV694" s="3"/>
      <c r="AW694" s="3"/>
      <c r="AX694" s="3"/>
      <c r="AY694" s="3">
        <v>2</v>
      </c>
    </row>
    <row r="695" spans="5:51" x14ac:dyDescent="0.25">
      <c r="E695">
        <f>VLOOKUP(G695,length!A692:P5416,16,0)</f>
        <v>354</v>
      </c>
      <c r="F695" t="str">
        <f>VLOOKUP($G695,taxonomy!$1:$4528,7,0)</f>
        <v>Eukaryota</v>
      </c>
      <c r="G695" s="2" t="s">
        <v>1405</v>
      </c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>
        <v>1</v>
      </c>
      <c r="AE695" s="3"/>
      <c r="AF695" s="3"/>
      <c r="AG695" s="3"/>
      <c r="AH695" s="3"/>
      <c r="AI695" s="3"/>
      <c r="AJ695" s="3"/>
      <c r="AK695" s="3"/>
      <c r="AL695" s="3">
        <v>1</v>
      </c>
      <c r="AM695" s="3"/>
      <c r="AN695" s="3"/>
      <c r="AO695" s="3"/>
      <c r="AP695" s="3"/>
      <c r="AQ695" s="3"/>
      <c r="AR695" s="3"/>
      <c r="AS695" s="3">
        <v>1</v>
      </c>
      <c r="AT695" s="3"/>
      <c r="AU695" s="3"/>
      <c r="AV695" s="3"/>
      <c r="AW695" s="3"/>
      <c r="AX695" s="3"/>
      <c r="AY695" s="3">
        <v>3</v>
      </c>
    </row>
    <row r="696" spans="5:51" x14ac:dyDescent="0.25">
      <c r="E696">
        <f>VLOOKUP(G696,length!A693:P5417,16,0)</f>
        <v>347</v>
      </c>
      <c r="F696" t="str">
        <f>VLOOKUP($G696,taxonomy!$1:$4528,7,0)</f>
        <v>Bacteria</v>
      </c>
      <c r="G696" s="2" t="s">
        <v>1408</v>
      </c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>
        <v>1</v>
      </c>
      <c r="AM696" s="3"/>
      <c r="AN696" s="3"/>
      <c r="AO696" s="3"/>
      <c r="AP696" s="3"/>
      <c r="AQ696" s="3"/>
      <c r="AR696" s="3"/>
      <c r="AS696" s="3">
        <v>1</v>
      </c>
      <c r="AT696" s="3"/>
      <c r="AU696" s="3"/>
      <c r="AV696" s="3"/>
      <c r="AW696" s="3"/>
      <c r="AX696" s="3"/>
      <c r="AY696" s="3">
        <v>2</v>
      </c>
    </row>
    <row r="697" spans="5:51" x14ac:dyDescent="0.25">
      <c r="E697">
        <f>VLOOKUP(G697,length!A694:P5418,16,0)</f>
        <v>346</v>
      </c>
      <c r="F697" t="str">
        <f>VLOOKUP($G697,taxonomy!$1:$4528,7,0)</f>
        <v>Bacteria</v>
      </c>
      <c r="G697" s="2" t="s">
        <v>1410</v>
      </c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>
        <v>1</v>
      </c>
      <c r="AM697" s="3"/>
      <c r="AN697" s="3"/>
      <c r="AO697" s="3"/>
      <c r="AP697" s="3"/>
      <c r="AQ697" s="3"/>
      <c r="AR697" s="3"/>
      <c r="AS697" s="3">
        <v>1</v>
      </c>
      <c r="AT697" s="3"/>
      <c r="AU697" s="3"/>
      <c r="AV697" s="3"/>
      <c r="AW697" s="3"/>
      <c r="AX697" s="3"/>
      <c r="AY697" s="3">
        <v>2</v>
      </c>
    </row>
    <row r="698" spans="5:51" x14ac:dyDescent="0.25">
      <c r="E698">
        <f>VLOOKUP(G698,length!A695:P5419,16,0)</f>
        <v>344</v>
      </c>
      <c r="F698" t="str">
        <f>VLOOKUP($G698,taxonomy!$1:$4528,7,0)</f>
        <v>Bacteria</v>
      </c>
      <c r="G698" s="2" t="s">
        <v>1412</v>
      </c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>
        <v>1</v>
      </c>
      <c r="AM698" s="3">
        <v>1</v>
      </c>
      <c r="AN698" s="3"/>
      <c r="AO698" s="3"/>
      <c r="AP698" s="3"/>
      <c r="AQ698" s="3"/>
      <c r="AR698" s="3"/>
      <c r="AS698" s="3">
        <v>1</v>
      </c>
      <c r="AT698" s="3"/>
      <c r="AU698" s="3"/>
      <c r="AV698" s="3"/>
      <c r="AW698" s="3"/>
      <c r="AX698" s="3"/>
      <c r="AY698" s="3">
        <v>3</v>
      </c>
    </row>
    <row r="699" spans="5:51" x14ac:dyDescent="0.25">
      <c r="E699">
        <f>VLOOKUP(G699,length!A696:P5420,16,0)</f>
        <v>344</v>
      </c>
      <c r="F699" t="str">
        <f>VLOOKUP($G699,taxonomy!$1:$4528,7,0)</f>
        <v>Bacteria</v>
      </c>
      <c r="G699" s="2" t="s">
        <v>1414</v>
      </c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>
        <v>1</v>
      </c>
      <c r="AM699" s="3">
        <v>1</v>
      </c>
      <c r="AN699" s="3"/>
      <c r="AO699" s="3"/>
      <c r="AP699" s="3"/>
      <c r="AQ699" s="3"/>
      <c r="AR699" s="3"/>
      <c r="AS699" s="3">
        <v>1</v>
      </c>
      <c r="AT699" s="3"/>
      <c r="AU699" s="3"/>
      <c r="AV699" s="3"/>
      <c r="AW699" s="3"/>
      <c r="AX699" s="3"/>
      <c r="AY699" s="3">
        <v>3</v>
      </c>
    </row>
    <row r="700" spans="5:51" x14ac:dyDescent="0.25">
      <c r="E700">
        <f>VLOOKUP(G700,length!A697:P5421,16,0)</f>
        <v>339</v>
      </c>
      <c r="F700" t="str">
        <f>VLOOKUP($G700,taxonomy!$1:$4528,7,0)</f>
        <v>Bacteria</v>
      </c>
      <c r="G700" s="2" t="s">
        <v>1416</v>
      </c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>
        <v>1</v>
      </c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>
        <v>1</v>
      </c>
    </row>
    <row r="701" spans="5:51" x14ac:dyDescent="0.25">
      <c r="E701">
        <f>VLOOKUP(G701,length!A698:P5422,16,0)</f>
        <v>345</v>
      </c>
      <c r="F701" t="str">
        <f>VLOOKUP($G701,taxonomy!$1:$4528,7,0)</f>
        <v>Bacteria</v>
      </c>
      <c r="G701" s="2" t="s">
        <v>1418</v>
      </c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>
        <v>1</v>
      </c>
      <c r="AM701" s="3"/>
      <c r="AN701" s="3"/>
      <c r="AO701" s="3"/>
      <c r="AP701" s="3"/>
      <c r="AQ701" s="3"/>
      <c r="AR701" s="3"/>
      <c r="AS701" s="3">
        <v>1</v>
      </c>
      <c r="AT701" s="3"/>
      <c r="AU701" s="3"/>
      <c r="AV701" s="3"/>
      <c r="AW701" s="3"/>
      <c r="AX701" s="3"/>
      <c r="AY701" s="3">
        <v>2</v>
      </c>
    </row>
    <row r="702" spans="5:51" x14ac:dyDescent="0.25">
      <c r="E702">
        <f>VLOOKUP(G702,length!A699:P5423,16,0)</f>
        <v>344</v>
      </c>
      <c r="F702" t="str">
        <f>VLOOKUP($G702,taxonomy!$1:$4528,7,0)</f>
        <v>Bacteria</v>
      </c>
      <c r="G702" s="2" t="s">
        <v>1420</v>
      </c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>
        <v>1</v>
      </c>
      <c r="AM702" s="3"/>
      <c r="AN702" s="3"/>
      <c r="AO702" s="3"/>
      <c r="AP702" s="3"/>
      <c r="AQ702" s="3"/>
      <c r="AR702" s="3"/>
      <c r="AS702" s="3">
        <v>1</v>
      </c>
      <c r="AT702" s="3"/>
      <c r="AU702" s="3"/>
      <c r="AV702" s="3"/>
      <c r="AW702" s="3"/>
      <c r="AX702" s="3"/>
      <c r="AY702" s="3">
        <v>2</v>
      </c>
    </row>
    <row r="703" spans="5:51" x14ac:dyDescent="0.25">
      <c r="E703">
        <f>VLOOKUP(G703,length!A700:P5424,16,0)</f>
        <v>344</v>
      </c>
      <c r="F703" t="str">
        <f>VLOOKUP($G703,taxonomy!$1:$4528,7,0)</f>
        <v>Bacteria</v>
      </c>
      <c r="G703" s="2" t="s">
        <v>1422</v>
      </c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>
        <v>1</v>
      </c>
      <c r="AM703" s="3"/>
      <c r="AN703" s="3"/>
      <c r="AO703" s="3"/>
      <c r="AP703" s="3"/>
      <c r="AQ703" s="3"/>
      <c r="AR703" s="3"/>
      <c r="AS703" s="3">
        <v>1</v>
      </c>
      <c r="AT703" s="3"/>
      <c r="AU703" s="3"/>
      <c r="AV703" s="3"/>
      <c r="AW703" s="3"/>
      <c r="AX703" s="3"/>
      <c r="AY703" s="3">
        <v>2</v>
      </c>
    </row>
    <row r="704" spans="5:51" x14ac:dyDescent="0.25">
      <c r="E704">
        <f>VLOOKUP(G704,length!A701:P5425,16,0)</f>
        <v>345</v>
      </c>
      <c r="F704" t="str">
        <f>VLOOKUP($G704,taxonomy!$1:$4528,7,0)</f>
        <v>Bacteria</v>
      </c>
      <c r="G704" s="2" t="s">
        <v>1424</v>
      </c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>
        <v>1</v>
      </c>
      <c r="AM704" s="3"/>
      <c r="AN704" s="3"/>
      <c r="AO704" s="3"/>
      <c r="AP704" s="3"/>
      <c r="AQ704" s="3"/>
      <c r="AR704" s="3"/>
      <c r="AS704" s="3">
        <v>1</v>
      </c>
      <c r="AT704" s="3"/>
      <c r="AU704" s="3"/>
      <c r="AV704" s="3"/>
      <c r="AW704" s="3"/>
      <c r="AX704" s="3"/>
      <c r="AY704" s="3">
        <v>2</v>
      </c>
    </row>
    <row r="705" spans="5:51" x14ac:dyDescent="0.25">
      <c r="E705">
        <f>VLOOKUP(G705,length!A702:P5426,16,0)</f>
        <v>353</v>
      </c>
      <c r="F705" t="str">
        <f>VLOOKUP($G705,taxonomy!$1:$4528,7,0)</f>
        <v>Bacteria</v>
      </c>
      <c r="G705" s="2" t="s">
        <v>1426</v>
      </c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>
        <v>1</v>
      </c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>
        <v>1</v>
      </c>
    </row>
    <row r="706" spans="5:51" x14ac:dyDescent="0.25">
      <c r="E706">
        <f>VLOOKUP(G706,length!A703:P5427,16,0)</f>
        <v>345</v>
      </c>
      <c r="F706" t="str">
        <f>VLOOKUP($G706,taxonomy!$1:$4528,7,0)</f>
        <v>Bacteria</v>
      </c>
      <c r="G706" s="2" t="s">
        <v>1428</v>
      </c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>
        <v>1</v>
      </c>
      <c r="AM706" s="3"/>
      <c r="AN706" s="3"/>
      <c r="AO706" s="3"/>
      <c r="AP706" s="3"/>
      <c r="AQ706" s="3"/>
      <c r="AR706" s="3"/>
      <c r="AS706" s="3">
        <v>1</v>
      </c>
      <c r="AT706" s="3"/>
      <c r="AU706" s="3"/>
      <c r="AV706" s="3"/>
      <c r="AW706" s="3"/>
      <c r="AX706" s="3"/>
      <c r="AY706" s="3">
        <v>2</v>
      </c>
    </row>
    <row r="707" spans="5:51" x14ac:dyDescent="0.25">
      <c r="E707">
        <f>VLOOKUP(G707,length!A704:P5428,16,0)</f>
        <v>344</v>
      </c>
      <c r="F707" t="str">
        <f>VLOOKUP($G707,taxonomy!$1:$4528,7,0)</f>
        <v>Bacteria</v>
      </c>
      <c r="G707" s="2" t="s">
        <v>1430</v>
      </c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>
        <v>1</v>
      </c>
      <c r="AM707" s="3"/>
      <c r="AN707" s="3"/>
      <c r="AO707" s="3"/>
      <c r="AP707" s="3"/>
      <c r="AQ707" s="3"/>
      <c r="AR707" s="3"/>
      <c r="AS707" s="3">
        <v>1</v>
      </c>
      <c r="AT707" s="3"/>
      <c r="AU707" s="3"/>
      <c r="AV707" s="3"/>
      <c r="AW707" s="3"/>
      <c r="AX707" s="3"/>
      <c r="AY707" s="3">
        <v>2</v>
      </c>
    </row>
    <row r="708" spans="5:51" x14ac:dyDescent="0.25">
      <c r="E708">
        <f>VLOOKUP(G708,length!A705:P5429,16,0)</f>
        <v>349</v>
      </c>
      <c r="F708" t="str">
        <f>VLOOKUP($G708,taxonomy!$1:$4528,7,0)</f>
        <v>Bacteria</v>
      </c>
      <c r="G708" s="2" t="s">
        <v>1432</v>
      </c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>
        <v>1</v>
      </c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>
        <v>1</v>
      </c>
    </row>
    <row r="709" spans="5:51" x14ac:dyDescent="0.25">
      <c r="E709">
        <f>VLOOKUP(G709,length!A706:P5430,16,0)</f>
        <v>344</v>
      </c>
      <c r="F709" t="str">
        <f>VLOOKUP($G709,taxonomy!$1:$4528,7,0)</f>
        <v>Bacteria</v>
      </c>
      <c r="G709" s="2" t="s">
        <v>1434</v>
      </c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>
        <v>1</v>
      </c>
      <c r="AM709" s="3"/>
      <c r="AN709" s="3"/>
      <c r="AO709" s="3"/>
      <c r="AP709" s="3"/>
      <c r="AQ709" s="3"/>
      <c r="AR709" s="3"/>
      <c r="AS709" s="3">
        <v>1</v>
      </c>
      <c r="AT709" s="3"/>
      <c r="AU709" s="3"/>
      <c r="AV709" s="3"/>
      <c r="AW709" s="3"/>
      <c r="AX709" s="3"/>
      <c r="AY709" s="3">
        <v>2</v>
      </c>
    </row>
    <row r="710" spans="5:51" x14ac:dyDescent="0.25">
      <c r="E710">
        <f>VLOOKUP(G710,length!A707:P5431,16,0)</f>
        <v>345</v>
      </c>
      <c r="F710" t="str">
        <f>VLOOKUP($G710,taxonomy!$1:$4528,7,0)</f>
        <v>Bacteria</v>
      </c>
      <c r="G710" s="2" t="s">
        <v>1436</v>
      </c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>
        <v>1</v>
      </c>
      <c r="AM710" s="3"/>
      <c r="AN710" s="3"/>
      <c r="AO710" s="3"/>
      <c r="AP710" s="3"/>
      <c r="AQ710" s="3"/>
      <c r="AR710" s="3"/>
      <c r="AS710" s="3">
        <v>1</v>
      </c>
      <c r="AT710" s="3"/>
      <c r="AU710" s="3"/>
      <c r="AV710" s="3"/>
      <c r="AW710" s="3"/>
      <c r="AX710" s="3"/>
      <c r="AY710" s="3">
        <v>2</v>
      </c>
    </row>
    <row r="711" spans="5:51" x14ac:dyDescent="0.25">
      <c r="E711">
        <f>VLOOKUP(G711,length!A708:P5432,16,0)</f>
        <v>349</v>
      </c>
      <c r="F711" t="str">
        <f>VLOOKUP($G711,taxonomy!$1:$4528,7,0)</f>
        <v>Bacteria</v>
      </c>
      <c r="G711" s="2" t="s">
        <v>1438</v>
      </c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>
        <v>1</v>
      </c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>
        <v>1</v>
      </c>
    </row>
    <row r="712" spans="5:51" x14ac:dyDescent="0.25">
      <c r="E712">
        <f>VLOOKUP(G712,length!A709:P5433,16,0)</f>
        <v>368</v>
      </c>
      <c r="F712" t="e">
        <f>VLOOKUP($G712,taxonomy!$1:$4528,7,0)</f>
        <v>#N/A</v>
      </c>
      <c r="G712" s="2" t="s">
        <v>1440</v>
      </c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>
        <v>1</v>
      </c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>
        <v>1</v>
      </c>
    </row>
    <row r="713" spans="5:51" x14ac:dyDescent="0.25">
      <c r="E713">
        <f>VLOOKUP(G713,length!A710:P5434,16,0)</f>
        <v>368</v>
      </c>
      <c r="F713" t="e">
        <f>VLOOKUP($G713,taxonomy!$1:$4528,7,0)</f>
        <v>#N/A</v>
      </c>
      <c r="G713" s="2" t="s">
        <v>1442</v>
      </c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>
        <v>1</v>
      </c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>
        <v>1</v>
      </c>
    </row>
    <row r="714" spans="5:51" x14ac:dyDescent="0.25">
      <c r="E714">
        <f>VLOOKUP(G714,length!A711:P5435,16,0)</f>
        <v>368</v>
      </c>
      <c r="F714" t="str">
        <f>VLOOKUP($G714,taxonomy!$1:$4528,7,0)</f>
        <v>Bacteria</v>
      </c>
      <c r="G714" s="2" t="s">
        <v>1444</v>
      </c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>
        <v>1</v>
      </c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>
        <v>1</v>
      </c>
    </row>
    <row r="715" spans="5:51" x14ac:dyDescent="0.25">
      <c r="E715">
        <f>VLOOKUP(G715,length!A712:P5436,16,0)</f>
        <v>372</v>
      </c>
      <c r="F715" t="str">
        <f>VLOOKUP($G715,taxonomy!$1:$4528,7,0)</f>
        <v>Bacteria</v>
      </c>
      <c r="G715" s="2" t="s">
        <v>1446</v>
      </c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>
        <v>1</v>
      </c>
      <c r="AM715" s="3"/>
      <c r="AN715" s="3"/>
      <c r="AO715" s="3"/>
      <c r="AP715" s="3"/>
      <c r="AQ715" s="3"/>
      <c r="AR715" s="3"/>
      <c r="AS715" s="3">
        <v>1</v>
      </c>
      <c r="AT715" s="3"/>
      <c r="AU715" s="3"/>
      <c r="AV715" s="3"/>
      <c r="AW715" s="3"/>
      <c r="AX715" s="3"/>
      <c r="AY715" s="3">
        <v>2</v>
      </c>
    </row>
    <row r="716" spans="5:51" x14ac:dyDescent="0.25">
      <c r="E716">
        <f>VLOOKUP(G716,length!A713:P5437,16,0)</f>
        <v>345</v>
      </c>
      <c r="F716" t="str">
        <f>VLOOKUP($G716,taxonomy!$1:$4528,7,0)</f>
        <v>Bacteria</v>
      </c>
      <c r="G716" s="2" t="s">
        <v>1448</v>
      </c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>
        <v>1</v>
      </c>
      <c r="AM716" s="3"/>
      <c r="AN716" s="3"/>
      <c r="AO716" s="3"/>
      <c r="AP716" s="3"/>
      <c r="AQ716" s="3"/>
      <c r="AR716" s="3"/>
      <c r="AS716" s="3">
        <v>1</v>
      </c>
      <c r="AT716" s="3"/>
      <c r="AU716" s="3"/>
      <c r="AV716" s="3"/>
      <c r="AW716" s="3"/>
      <c r="AX716" s="3"/>
      <c r="AY716" s="3">
        <v>2</v>
      </c>
    </row>
    <row r="717" spans="5:51" x14ac:dyDescent="0.25">
      <c r="E717">
        <f>VLOOKUP(G717,length!A714:P5438,16,0)</f>
        <v>372</v>
      </c>
      <c r="F717" t="str">
        <f>VLOOKUP($G717,taxonomy!$1:$4528,7,0)</f>
        <v>Bacteria</v>
      </c>
      <c r="G717" s="2" t="s">
        <v>1450</v>
      </c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>
        <v>1</v>
      </c>
      <c r="AM717" s="3"/>
      <c r="AN717" s="3"/>
      <c r="AO717" s="3"/>
      <c r="AP717" s="3"/>
      <c r="AQ717" s="3"/>
      <c r="AR717" s="3"/>
      <c r="AS717" s="3">
        <v>1</v>
      </c>
      <c r="AT717" s="3"/>
      <c r="AU717" s="3"/>
      <c r="AV717" s="3"/>
      <c r="AW717" s="3"/>
      <c r="AX717" s="3"/>
      <c r="AY717" s="3">
        <v>2</v>
      </c>
    </row>
    <row r="718" spans="5:51" x14ac:dyDescent="0.25">
      <c r="E718">
        <f>VLOOKUP(G718,length!A715:P5439,16,0)</f>
        <v>333</v>
      </c>
      <c r="F718" t="str">
        <f>VLOOKUP($G718,taxonomy!$1:$4528,7,0)</f>
        <v>Bacteria</v>
      </c>
      <c r="G718" s="2" t="s">
        <v>1452</v>
      </c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>
        <v>1</v>
      </c>
      <c r="AM718" s="3"/>
      <c r="AN718" s="3"/>
      <c r="AO718" s="3"/>
      <c r="AP718" s="3"/>
      <c r="AQ718" s="3"/>
      <c r="AR718" s="3"/>
      <c r="AS718" s="3">
        <v>1</v>
      </c>
      <c r="AT718" s="3"/>
      <c r="AU718" s="3"/>
      <c r="AV718" s="3"/>
      <c r="AW718" s="3"/>
      <c r="AX718" s="3"/>
      <c r="AY718" s="3">
        <v>2</v>
      </c>
    </row>
    <row r="719" spans="5:51" x14ac:dyDescent="0.25">
      <c r="E719">
        <f>VLOOKUP(G719,length!A716:P5440,16,0)</f>
        <v>344</v>
      </c>
      <c r="F719" t="str">
        <f>VLOOKUP($G719,taxonomy!$1:$4528,7,0)</f>
        <v>Bacteria</v>
      </c>
      <c r="G719" s="2" t="s">
        <v>1454</v>
      </c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>
        <v>1</v>
      </c>
      <c r="AM719" s="3"/>
      <c r="AN719" s="3"/>
      <c r="AO719" s="3"/>
      <c r="AP719" s="3"/>
      <c r="AQ719" s="3"/>
      <c r="AR719" s="3"/>
      <c r="AS719" s="3">
        <v>1</v>
      </c>
      <c r="AT719" s="3"/>
      <c r="AU719" s="3"/>
      <c r="AV719" s="3"/>
      <c r="AW719" s="3"/>
      <c r="AX719" s="3"/>
      <c r="AY719" s="3">
        <v>2</v>
      </c>
    </row>
    <row r="720" spans="5:51" x14ac:dyDescent="0.25">
      <c r="E720">
        <f>VLOOKUP(G720,length!A717:P5441,16,0)</f>
        <v>336</v>
      </c>
      <c r="F720" t="str">
        <f>VLOOKUP($G720,taxonomy!$1:$4528,7,0)</f>
        <v>Bacteria</v>
      </c>
      <c r="G720" s="2" t="s">
        <v>1456</v>
      </c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>
        <v>1</v>
      </c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>
        <v>1</v>
      </c>
    </row>
    <row r="721" spans="1:51" x14ac:dyDescent="0.25">
      <c r="E721">
        <f>VLOOKUP(G721,length!A718:P5442,16,0)</f>
        <v>343</v>
      </c>
      <c r="F721" t="str">
        <f>VLOOKUP($G721,taxonomy!$1:$4528,7,0)</f>
        <v>Bacteria</v>
      </c>
      <c r="G721" s="2" t="s">
        <v>1458</v>
      </c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>
        <v>1</v>
      </c>
      <c r="AM721" s="3">
        <v>1</v>
      </c>
      <c r="AN721" s="3"/>
      <c r="AO721" s="3"/>
      <c r="AP721" s="3"/>
      <c r="AQ721" s="3"/>
      <c r="AR721" s="3"/>
      <c r="AS721" s="3">
        <v>1</v>
      </c>
      <c r="AT721" s="3"/>
      <c r="AU721" s="3"/>
      <c r="AV721" s="3"/>
      <c r="AW721" s="3"/>
      <c r="AX721" s="3"/>
      <c r="AY721" s="3">
        <v>3</v>
      </c>
    </row>
    <row r="722" spans="1:51" x14ac:dyDescent="0.25">
      <c r="E722">
        <f>VLOOKUP(G722,length!A719:P5443,16,0)</f>
        <v>344</v>
      </c>
      <c r="F722" t="str">
        <f>VLOOKUP($G722,taxonomy!$1:$4528,7,0)</f>
        <v>Bacteria</v>
      </c>
      <c r="G722" s="2" t="s">
        <v>1460</v>
      </c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>
        <v>1</v>
      </c>
      <c r="AM722" s="3"/>
      <c r="AN722" s="3"/>
      <c r="AO722" s="3"/>
      <c r="AP722" s="3"/>
      <c r="AQ722" s="3"/>
      <c r="AR722" s="3"/>
      <c r="AS722" s="3">
        <v>1</v>
      </c>
      <c r="AT722" s="3"/>
      <c r="AU722" s="3"/>
      <c r="AV722" s="3"/>
      <c r="AW722" s="3"/>
      <c r="AX722" s="3"/>
      <c r="AY722" s="3">
        <v>2</v>
      </c>
    </row>
    <row r="723" spans="1:51" x14ac:dyDescent="0.25">
      <c r="E723">
        <f>VLOOKUP(G723,length!A720:P5444,16,0)</f>
        <v>345</v>
      </c>
      <c r="F723" t="str">
        <f>VLOOKUP($G723,taxonomy!$1:$4528,7,0)</f>
        <v>Bacteria</v>
      </c>
      <c r="G723" s="2" t="s">
        <v>1462</v>
      </c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>
        <v>1</v>
      </c>
      <c r="AM723" s="3"/>
      <c r="AN723" s="3"/>
      <c r="AO723" s="3"/>
      <c r="AP723" s="3"/>
      <c r="AQ723" s="3"/>
      <c r="AR723" s="3"/>
      <c r="AS723" s="3">
        <v>1</v>
      </c>
      <c r="AT723" s="3"/>
      <c r="AU723" s="3"/>
      <c r="AV723" s="3"/>
      <c r="AW723" s="3"/>
      <c r="AX723" s="3"/>
      <c r="AY723" s="3">
        <v>2</v>
      </c>
    </row>
    <row r="724" spans="1:51" x14ac:dyDescent="0.25">
      <c r="E724">
        <f>VLOOKUP(G724,length!A721:P5445,16,0)</f>
        <v>349</v>
      </c>
      <c r="F724" t="str">
        <f>VLOOKUP($G724,taxonomy!$1:$4528,7,0)</f>
        <v>Bacteria</v>
      </c>
      <c r="G724" s="2" t="s">
        <v>1464</v>
      </c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>
        <v>1</v>
      </c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>
        <v>1</v>
      </c>
    </row>
    <row r="725" spans="1:51" x14ac:dyDescent="0.25">
      <c r="E725">
        <f>VLOOKUP(G725,length!A722:P5446,16,0)</f>
        <v>344</v>
      </c>
      <c r="F725" t="str">
        <f>VLOOKUP($G725,taxonomy!$1:$4528,7,0)</f>
        <v>Bacteria</v>
      </c>
      <c r="G725" s="2" t="s">
        <v>1466</v>
      </c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>
        <v>1</v>
      </c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>
        <v>1</v>
      </c>
    </row>
    <row r="726" spans="1:51" x14ac:dyDescent="0.25">
      <c r="E726">
        <f>VLOOKUP(G726,length!A723:P5447,16,0)</f>
        <v>332</v>
      </c>
      <c r="F726" t="str">
        <f>VLOOKUP($G726,taxonomy!$1:$4528,7,0)</f>
        <v>Bacteria</v>
      </c>
      <c r="G726" s="2" t="s">
        <v>1468</v>
      </c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>
        <v>1</v>
      </c>
      <c r="AM726" s="3"/>
      <c r="AN726" s="3"/>
      <c r="AO726" s="3"/>
      <c r="AP726" s="3"/>
      <c r="AQ726" s="3"/>
      <c r="AR726" s="3"/>
      <c r="AS726" s="3">
        <v>1</v>
      </c>
      <c r="AT726" s="3"/>
      <c r="AU726" s="3"/>
      <c r="AV726" s="3"/>
      <c r="AW726" s="3"/>
      <c r="AX726" s="3"/>
      <c r="AY726" s="3">
        <v>2</v>
      </c>
    </row>
    <row r="727" spans="1:51" x14ac:dyDescent="0.25">
      <c r="E727">
        <f>VLOOKUP(G727,length!A724:P5448,16,0)</f>
        <v>341</v>
      </c>
      <c r="F727" t="str">
        <f>VLOOKUP($G727,taxonomy!$1:$4528,7,0)</f>
        <v>Bacteria</v>
      </c>
      <c r="G727" s="2" t="s">
        <v>1470</v>
      </c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>
        <v>1</v>
      </c>
      <c r="AM727" s="3"/>
      <c r="AN727" s="3"/>
      <c r="AO727" s="3"/>
      <c r="AP727" s="3"/>
      <c r="AQ727" s="3"/>
      <c r="AR727" s="3"/>
      <c r="AS727" s="3">
        <v>1</v>
      </c>
      <c r="AT727" s="3"/>
      <c r="AU727" s="3"/>
      <c r="AV727" s="3"/>
      <c r="AW727" s="3"/>
      <c r="AX727" s="3"/>
      <c r="AY727" s="3">
        <v>2</v>
      </c>
    </row>
    <row r="728" spans="1:51" x14ac:dyDescent="0.25">
      <c r="E728">
        <f>VLOOKUP(G728,length!A725:P5449,16,0)</f>
        <v>343</v>
      </c>
      <c r="F728" t="str">
        <f>VLOOKUP($G728,taxonomy!$1:$4528,7,0)</f>
        <v>Bacteria</v>
      </c>
      <c r="G728" s="2" t="s">
        <v>1472</v>
      </c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>
        <v>1</v>
      </c>
      <c r="AM728" s="3"/>
      <c r="AN728" s="3"/>
      <c r="AO728" s="3"/>
      <c r="AP728" s="3"/>
      <c r="AQ728" s="3"/>
      <c r="AR728" s="3"/>
      <c r="AS728" s="3">
        <v>1</v>
      </c>
      <c r="AT728" s="3"/>
      <c r="AU728" s="3"/>
      <c r="AV728" s="3"/>
      <c r="AW728" s="3"/>
      <c r="AX728" s="3"/>
      <c r="AY728" s="3">
        <v>2</v>
      </c>
    </row>
    <row r="729" spans="1:51" x14ac:dyDescent="0.25">
      <c r="E729">
        <f>VLOOKUP(G729,length!A726:P5450,16,0)</f>
        <v>354</v>
      </c>
      <c r="F729" t="str">
        <f>VLOOKUP($G729,taxonomy!$1:$4528,7,0)</f>
        <v>Eukaryota</v>
      </c>
      <c r="G729" s="2" t="s">
        <v>1474</v>
      </c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>
        <v>1</v>
      </c>
      <c r="AM729" s="3"/>
      <c r="AN729" s="3"/>
      <c r="AO729" s="3"/>
      <c r="AP729" s="3"/>
      <c r="AQ729" s="3"/>
      <c r="AR729" s="3"/>
      <c r="AS729" s="3">
        <v>1</v>
      </c>
      <c r="AT729" s="3"/>
      <c r="AU729" s="3"/>
      <c r="AV729" s="3"/>
      <c r="AW729" s="3"/>
      <c r="AX729" s="3"/>
      <c r="AY729" s="3">
        <v>2</v>
      </c>
    </row>
    <row r="730" spans="1:51" x14ac:dyDescent="0.25">
      <c r="A730" t="s">
        <v>17834</v>
      </c>
      <c r="E730">
        <f>VLOOKUP(G730,length!A727:P5451,16,0)</f>
        <v>354</v>
      </c>
      <c r="F730" t="str">
        <f>VLOOKUP($G730,taxonomy!$1:$4528,7,0)</f>
        <v>Bacteria</v>
      </c>
      <c r="G730" s="2" t="s">
        <v>1476</v>
      </c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>
        <v>1</v>
      </c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>
        <v>1</v>
      </c>
    </row>
    <row r="731" spans="1:51" x14ac:dyDescent="0.25">
      <c r="E731">
        <f>VLOOKUP(G731,length!A728:P5452,16,0)</f>
        <v>342</v>
      </c>
      <c r="F731" t="str">
        <f>VLOOKUP($G731,taxonomy!$1:$4528,7,0)</f>
        <v>Bacteria</v>
      </c>
      <c r="G731" s="2" t="s">
        <v>1478</v>
      </c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>
        <v>1</v>
      </c>
      <c r="AM731" s="3"/>
      <c r="AN731" s="3"/>
      <c r="AO731" s="3"/>
      <c r="AP731" s="3"/>
      <c r="AQ731" s="3"/>
      <c r="AR731" s="3"/>
      <c r="AS731" s="3">
        <v>1</v>
      </c>
      <c r="AT731" s="3"/>
      <c r="AU731" s="3"/>
      <c r="AV731" s="3"/>
      <c r="AW731" s="3"/>
      <c r="AX731" s="3"/>
      <c r="AY731" s="3">
        <v>2</v>
      </c>
    </row>
    <row r="732" spans="1:51" x14ac:dyDescent="0.25">
      <c r="E732">
        <f>VLOOKUP(G732,length!A729:P5453,16,0)</f>
        <v>344</v>
      </c>
      <c r="F732" t="str">
        <f>VLOOKUP($G732,taxonomy!$1:$4528,7,0)</f>
        <v>Bacteria</v>
      </c>
      <c r="G732" s="2" t="s">
        <v>1480</v>
      </c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>
        <v>1</v>
      </c>
      <c r="AM732" s="3">
        <v>1</v>
      </c>
      <c r="AN732" s="3"/>
      <c r="AO732" s="3"/>
      <c r="AP732" s="3"/>
      <c r="AQ732" s="3"/>
      <c r="AR732" s="3"/>
      <c r="AS732" s="3">
        <v>1</v>
      </c>
      <c r="AT732" s="3"/>
      <c r="AU732" s="3"/>
      <c r="AV732" s="3"/>
      <c r="AW732" s="3"/>
      <c r="AX732" s="3"/>
      <c r="AY732" s="3">
        <v>3</v>
      </c>
    </row>
    <row r="733" spans="1:51" x14ac:dyDescent="0.25">
      <c r="E733">
        <f>VLOOKUP(G733,length!A730:P5454,16,0)</f>
        <v>342</v>
      </c>
      <c r="F733" t="str">
        <f>VLOOKUP($G733,taxonomy!$1:$4528,7,0)</f>
        <v>Bacteria</v>
      </c>
      <c r="G733" s="2" t="s">
        <v>1482</v>
      </c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>
        <v>1</v>
      </c>
      <c r="AM733" s="3"/>
      <c r="AN733" s="3"/>
      <c r="AO733" s="3"/>
      <c r="AP733" s="3"/>
      <c r="AQ733" s="3"/>
      <c r="AR733" s="3"/>
      <c r="AS733" s="3">
        <v>1</v>
      </c>
      <c r="AT733" s="3"/>
      <c r="AU733" s="3"/>
      <c r="AV733" s="3"/>
      <c r="AW733" s="3"/>
      <c r="AX733" s="3"/>
      <c r="AY733" s="3">
        <v>2</v>
      </c>
    </row>
    <row r="734" spans="1:51" x14ac:dyDescent="0.25">
      <c r="E734">
        <f>VLOOKUP(G734,length!A731:P5455,16,0)</f>
        <v>343</v>
      </c>
      <c r="F734" t="str">
        <f>VLOOKUP($G734,taxonomy!$1:$4528,7,0)</f>
        <v>Eukaryota</v>
      </c>
      <c r="G734" s="2" t="s">
        <v>1484</v>
      </c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>
        <v>1</v>
      </c>
      <c r="AM734" s="3">
        <v>1</v>
      </c>
      <c r="AN734" s="3"/>
      <c r="AO734" s="3"/>
      <c r="AP734" s="3"/>
      <c r="AQ734" s="3"/>
      <c r="AR734" s="3"/>
      <c r="AS734" s="3">
        <v>1</v>
      </c>
      <c r="AT734" s="3"/>
      <c r="AU734" s="3"/>
      <c r="AV734" s="3"/>
      <c r="AW734" s="3"/>
      <c r="AX734" s="3"/>
      <c r="AY734" s="3">
        <v>3</v>
      </c>
    </row>
    <row r="735" spans="1:51" x14ac:dyDescent="0.25">
      <c r="E735">
        <f>VLOOKUP(G735,length!A732:P5456,16,0)</f>
        <v>345</v>
      </c>
      <c r="F735" t="str">
        <f>VLOOKUP($G735,taxonomy!$1:$4528,7,0)</f>
        <v>Bacteria</v>
      </c>
      <c r="G735" s="2" t="s">
        <v>1486</v>
      </c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>
        <v>1</v>
      </c>
      <c r="AM735" s="3"/>
      <c r="AN735" s="3"/>
      <c r="AO735" s="3"/>
      <c r="AP735" s="3"/>
      <c r="AQ735" s="3"/>
      <c r="AR735" s="3"/>
      <c r="AS735" s="3">
        <v>1</v>
      </c>
      <c r="AT735" s="3"/>
      <c r="AU735" s="3"/>
      <c r="AV735" s="3"/>
      <c r="AW735" s="3"/>
      <c r="AX735" s="3"/>
      <c r="AY735" s="3">
        <v>2</v>
      </c>
    </row>
    <row r="736" spans="1:51" x14ac:dyDescent="0.25">
      <c r="E736">
        <f>VLOOKUP(G736,length!A733:P5457,16,0)</f>
        <v>346</v>
      </c>
      <c r="F736" t="str">
        <f>VLOOKUP($G736,taxonomy!$1:$4528,7,0)</f>
        <v>Bacteria</v>
      </c>
      <c r="G736" s="2" t="s">
        <v>1488</v>
      </c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>
        <v>1</v>
      </c>
      <c r="AM736" s="3"/>
      <c r="AN736" s="3"/>
      <c r="AO736" s="3"/>
      <c r="AP736" s="3"/>
      <c r="AQ736" s="3"/>
      <c r="AR736" s="3"/>
      <c r="AS736" s="3">
        <v>1</v>
      </c>
      <c r="AT736" s="3"/>
      <c r="AU736" s="3"/>
      <c r="AV736" s="3"/>
      <c r="AW736" s="3"/>
      <c r="AX736" s="3"/>
      <c r="AY736" s="3">
        <v>2</v>
      </c>
    </row>
    <row r="737" spans="5:51" x14ac:dyDescent="0.25">
      <c r="E737">
        <f>VLOOKUP(G737,length!A734:P5458,16,0)</f>
        <v>343</v>
      </c>
      <c r="F737" t="str">
        <f>VLOOKUP($G737,taxonomy!$1:$4528,7,0)</f>
        <v>Bacteria</v>
      </c>
      <c r="G737" s="2" t="s">
        <v>1490</v>
      </c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>
        <v>1</v>
      </c>
      <c r="AM737" s="3">
        <v>1</v>
      </c>
      <c r="AN737" s="3"/>
      <c r="AO737" s="3"/>
      <c r="AP737" s="3"/>
      <c r="AQ737" s="3"/>
      <c r="AR737" s="3"/>
      <c r="AS737" s="3">
        <v>1</v>
      </c>
      <c r="AT737" s="3"/>
      <c r="AU737" s="3"/>
      <c r="AV737" s="3"/>
      <c r="AW737" s="3"/>
      <c r="AX737" s="3"/>
      <c r="AY737" s="3">
        <v>3</v>
      </c>
    </row>
    <row r="738" spans="5:51" x14ac:dyDescent="0.25">
      <c r="E738">
        <f>VLOOKUP(G738,length!A735:P5459,16,0)</f>
        <v>347</v>
      </c>
      <c r="F738" t="str">
        <f>VLOOKUP($G738,taxonomy!$1:$4528,7,0)</f>
        <v>Bacteria</v>
      </c>
      <c r="G738" s="2" t="s">
        <v>1492</v>
      </c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>
        <v>1</v>
      </c>
      <c r="AM738" s="3"/>
      <c r="AN738" s="3"/>
      <c r="AO738" s="3"/>
      <c r="AP738" s="3"/>
      <c r="AQ738" s="3"/>
      <c r="AR738" s="3"/>
      <c r="AS738" s="3">
        <v>1</v>
      </c>
      <c r="AT738" s="3"/>
      <c r="AU738" s="3"/>
      <c r="AV738" s="3"/>
      <c r="AW738" s="3"/>
      <c r="AX738" s="3"/>
      <c r="AY738" s="3">
        <v>2</v>
      </c>
    </row>
    <row r="739" spans="5:51" x14ac:dyDescent="0.25">
      <c r="E739">
        <f>VLOOKUP(G739,length!A736:P5460,16,0)</f>
        <v>345</v>
      </c>
      <c r="F739" t="str">
        <f>VLOOKUP($G739,taxonomy!$1:$4528,7,0)</f>
        <v>Bacteria</v>
      </c>
      <c r="G739" s="2" t="s">
        <v>1494</v>
      </c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>
        <v>1</v>
      </c>
      <c r="AM739" s="3"/>
      <c r="AN739" s="3"/>
      <c r="AO739" s="3"/>
      <c r="AP739" s="3"/>
      <c r="AQ739" s="3"/>
      <c r="AR739" s="3"/>
      <c r="AS739" s="3">
        <v>1</v>
      </c>
      <c r="AT739" s="3"/>
      <c r="AU739" s="3"/>
      <c r="AV739" s="3"/>
      <c r="AW739" s="3"/>
      <c r="AX739" s="3"/>
      <c r="AY739" s="3">
        <v>2</v>
      </c>
    </row>
    <row r="740" spans="5:51" x14ac:dyDescent="0.25">
      <c r="E740">
        <f>VLOOKUP(G740,length!A737:P5461,16,0)</f>
        <v>345</v>
      </c>
      <c r="F740" t="str">
        <f>VLOOKUP($G740,taxonomy!$1:$4528,7,0)</f>
        <v>Bacteria</v>
      </c>
      <c r="G740" s="2" t="s">
        <v>1496</v>
      </c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>
        <v>1</v>
      </c>
      <c r="AM740" s="3">
        <v>1</v>
      </c>
      <c r="AN740" s="3"/>
      <c r="AO740" s="3"/>
      <c r="AP740" s="3"/>
      <c r="AQ740" s="3"/>
      <c r="AR740" s="3"/>
      <c r="AS740" s="3">
        <v>1</v>
      </c>
      <c r="AT740" s="3"/>
      <c r="AU740" s="3"/>
      <c r="AV740" s="3"/>
      <c r="AW740" s="3"/>
      <c r="AX740" s="3"/>
      <c r="AY740" s="3">
        <v>3</v>
      </c>
    </row>
    <row r="741" spans="5:51" x14ac:dyDescent="0.25">
      <c r="E741">
        <f>VLOOKUP(G741,length!A738:P5462,16,0)</f>
        <v>344</v>
      </c>
      <c r="F741" t="str">
        <f>VLOOKUP($G741,taxonomy!$1:$4528,7,0)</f>
        <v>Bacteria</v>
      </c>
      <c r="G741" s="2" t="s">
        <v>1498</v>
      </c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>
        <v>1</v>
      </c>
      <c r="AM741" s="3"/>
      <c r="AN741" s="3"/>
      <c r="AO741" s="3"/>
      <c r="AP741" s="3"/>
      <c r="AQ741" s="3"/>
      <c r="AR741" s="3"/>
      <c r="AS741" s="3">
        <v>1</v>
      </c>
      <c r="AT741" s="3"/>
      <c r="AU741" s="3"/>
      <c r="AV741" s="3"/>
      <c r="AW741" s="3"/>
      <c r="AX741" s="3"/>
      <c r="AY741" s="3">
        <v>2</v>
      </c>
    </row>
    <row r="742" spans="5:51" x14ac:dyDescent="0.25">
      <c r="E742">
        <f>VLOOKUP(G742,length!A739:P5463,16,0)</f>
        <v>339</v>
      </c>
      <c r="F742" t="str">
        <f>VLOOKUP($G742,taxonomy!$1:$4528,7,0)</f>
        <v>Bacteria</v>
      </c>
      <c r="G742" s="2" t="s">
        <v>1500</v>
      </c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>
        <v>1</v>
      </c>
      <c r="AM742" s="3"/>
      <c r="AN742" s="3"/>
      <c r="AO742" s="3"/>
      <c r="AP742" s="3"/>
      <c r="AQ742" s="3"/>
      <c r="AR742" s="3"/>
      <c r="AS742" s="3">
        <v>1</v>
      </c>
      <c r="AT742" s="3"/>
      <c r="AU742" s="3"/>
      <c r="AV742" s="3"/>
      <c r="AW742" s="3"/>
      <c r="AX742" s="3"/>
      <c r="AY742" s="3">
        <v>2</v>
      </c>
    </row>
    <row r="743" spans="5:51" x14ac:dyDescent="0.25">
      <c r="E743">
        <f>VLOOKUP(G743,length!A740:P5464,16,0)</f>
        <v>338</v>
      </c>
      <c r="F743" t="str">
        <f>VLOOKUP($G743,taxonomy!$1:$4528,7,0)</f>
        <v>Bacteria</v>
      </c>
      <c r="G743" s="2" t="s">
        <v>1502</v>
      </c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>
        <v>1</v>
      </c>
      <c r="AM743" s="3"/>
      <c r="AN743" s="3"/>
      <c r="AO743" s="3"/>
      <c r="AP743" s="3"/>
      <c r="AQ743" s="3"/>
      <c r="AR743" s="3"/>
      <c r="AS743" s="3">
        <v>1</v>
      </c>
      <c r="AT743" s="3"/>
      <c r="AU743" s="3"/>
      <c r="AV743" s="3"/>
      <c r="AW743" s="3"/>
      <c r="AX743" s="3"/>
      <c r="AY743" s="3">
        <v>2</v>
      </c>
    </row>
    <row r="744" spans="5:51" x14ac:dyDescent="0.25">
      <c r="E744">
        <f>VLOOKUP(G744,length!A741:P5465,16,0)</f>
        <v>338</v>
      </c>
      <c r="F744" t="str">
        <f>VLOOKUP($G744,taxonomy!$1:$4528,7,0)</f>
        <v>Bacteria</v>
      </c>
      <c r="G744" s="2" t="s">
        <v>1504</v>
      </c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>
        <v>1</v>
      </c>
      <c r="AM744" s="3"/>
      <c r="AN744" s="3"/>
      <c r="AO744" s="3"/>
      <c r="AP744" s="3"/>
      <c r="AQ744" s="3"/>
      <c r="AR744" s="3"/>
      <c r="AS744" s="3">
        <v>1</v>
      </c>
      <c r="AT744" s="3"/>
      <c r="AU744" s="3"/>
      <c r="AV744" s="3"/>
      <c r="AW744" s="3"/>
      <c r="AX744" s="3"/>
      <c r="AY744" s="3">
        <v>2</v>
      </c>
    </row>
    <row r="745" spans="5:51" x14ac:dyDescent="0.25">
      <c r="E745">
        <f>VLOOKUP(G745,length!A742:P5466,16,0)</f>
        <v>346</v>
      </c>
      <c r="F745" t="str">
        <f>VLOOKUP($G745,taxonomy!$1:$4528,7,0)</f>
        <v>Bacteria</v>
      </c>
      <c r="G745" s="2" t="s">
        <v>1506</v>
      </c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>
        <v>1</v>
      </c>
      <c r="AM745" s="3"/>
      <c r="AN745" s="3"/>
      <c r="AO745" s="3"/>
      <c r="AP745" s="3"/>
      <c r="AQ745" s="3"/>
      <c r="AR745" s="3"/>
      <c r="AS745" s="3">
        <v>1</v>
      </c>
      <c r="AT745" s="3"/>
      <c r="AU745" s="3"/>
      <c r="AV745" s="3"/>
      <c r="AW745" s="3"/>
      <c r="AX745" s="3"/>
      <c r="AY745" s="3">
        <v>2</v>
      </c>
    </row>
    <row r="746" spans="5:51" x14ac:dyDescent="0.25">
      <c r="E746">
        <f>VLOOKUP(G746,length!A743:P5467,16,0)</f>
        <v>341</v>
      </c>
      <c r="F746" t="str">
        <f>VLOOKUP($G746,taxonomy!$1:$4528,7,0)</f>
        <v>Bacteria</v>
      </c>
      <c r="G746" s="2" t="s">
        <v>1508</v>
      </c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>
        <v>1</v>
      </c>
      <c r="AM746" s="3">
        <v>1</v>
      </c>
      <c r="AN746" s="3"/>
      <c r="AO746" s="3"/>
      <c r="AP746" s="3"/>
      <c r="AQ746" s="3"/>
      <c r="AR746" s="3"/>
      <c r="AS746" s="3">
        <v>1</v>
      </c>
      <c r="AT746" s="3"/>
      <c r="AU746" s="3"/>
      <c r="AV746" s="3"/>
      <c r="AW746" s="3"/>
      <c r="AX746" s="3"/>
      <c r="AY746" s="3">
        <v>3</v>
      </c>
    </row>
    <row r="747" spans="5:51" x14ac:dyDescent="0.25">
      <c r="E747">
        <f>VLOOKUP(G747,length!A744:P5468,16,0)</f>
        <v>346</v>
      </c>
      <c r="F747" t="str">
        <f>VLOOKUP($G747,taxonomy!$1:$4528,7,0)</f>
        <v>Bacteria</v>
      </c>
      <c r="G747" s="2" t="s">
        <v>1510</v>
      </c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>
        <v>1</v>
      </c>
      <c r="AM747" s="3"/>
      <c r="AN747" s="3"/>
      <c r="AO747" s="3"/>
      <c r="AP747" s="3"/>
      <c r="AQ747" s="3"/>
      <c r="AR747" s="3"/>
      <c r="AS747" s="3">
        <v>1</v>
      </c>
      <c r="AT747" s="3"/>
      <c r="AU747" s="3"/>
      <c r="AV747" s="3"/>
      <c r="AW747" s="3"/>
      <c r="AX747" s="3"/>
      <c r="AY747" s="3">
        <v>2</v>
      </c>
    </row>
    <row r="748" spans="5:51" x14ac:dyDescent="0.25">
      <c r="E748">
        <f>VLOOKUP(G748,length!A745:P5469,16,0)</f>
        <v>348</v>
      </c>
      <c r="F748" t="str">
        <f>VLOOKUP($G748,taxonomy!$1:$4528,7,0)</f>
        <v>Eukaryota</v>
      </c>
      <c r="G748" s="2" t="s">
        <v>1512</v>
      </c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>
        <v>1</v>
      </c>
      <c r="AM748" s="3"/>
      <c r="AN748" s="3"/>
      <c r="AO748" s="3"/>
      <c r="AP748" s="3"/>
      <c r="AQ748" s="3"/>
      <c r="AR748" s="3"/>
      <c r="AS748" s="3">
        <v>1</v>
      </c>
      <c r="AT748" s="3"/>
      <c r="AU748" s="3"/>
      <c r="AV748" s="3"/>
      <c r="AW748" s="3"/>
      <c r="AX748" s="3"/>
      <c r="AY748" s="3">
        <v>2</v>
      </c>
    </row>
    <row r="749" spans="5:51" x14ac:dyDescent="0.25">
      <c r="E749">
        <f>VLOOKUP(G749,length!A746:P5470,16,0)</f>
        <v>273</v>
      </c>
      <c r="F749" t="str">
        <f>VLOOKUP($G749,taxonomy!$1:$4528,7,0)</f>
        <v>Bacteria</v>
      </c>
      <c r="G749" s="2" t="s">
        <v>1514</v>
      </c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>
        <v>1</v>
      </c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>
        <v>1</v>
      </c>
    </row>
    <row r="750" spans="5:51" x14ac:dyDescent="0.25">
      <c r="E750">
        <f>VLOOKUP(G750,length!A747:P5471,16,0)</f>
        <v>273</v>
      </c>
      <c r="F750" t="str">
        <f>VLOOKUP($G750,taxonomy!$1:$4528,7,0)</f>
        <v>Bacteria</v>
      </c>
      <c r="G750" s="2" t="s">
        <v>1516</v>
      </c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>
        <v>1</v>
      </c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>
        <v>1</v>
      </c>
    </row>
    <row r="751" spans="5:51" x14ac:dyDescent="0.25">
      <c r="E751">
        <f>VLOOKUP(G751,length!A748:P5472,16,0)</f>
        <v>273</v>
      </c>
      <c r="F751" t="str">
        <f>VLOOKUP($G751,taxonomy!$1:$4528,7,0)</f>
        <v>Bacteria</v>
      </c>
      <c r="G751" s="2" t="s">
        <v>1518</v>
      </c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>
        <v>1</v>
      </c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>
        <v>1</v>
      </c>
    </row>
    <row r="752" spans="5:51" x14ac:dyDescent="0.25">
      <c r="E752">
        <f>VLOOKUP(G752,length!A749:P5473,16,0)</f>
        <v>273</v>
      </c>
      <c r="F752" t="str">
        <f>VLOOKUP($G752,taxonomy!$1:$4528,7,0)</f>
        <v>Bacteria</v>
      </c>
      <c r="G752" s="2" t="s">
        <v>1520</v>
      </c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>
        <v>1</v>
      </c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>
        <v>1</v>
      </c>
    </row>
    <row r="753" spans="5:51" x14ac:dyDescent="0.25">
      <c r="E753">
        <f>VLOOKUP(G753,length!A750:P5474,16,0)</f>
        <v>368</v>
      </c>
      <c r="F753" t="e">
        <f>VLOOKUP($G753,taxonomy!$1:$4528,7,0)</f>
        <v>#N/A</v>
      </c>
      <c r="G753" s="2" t="s">
        <v>1522</v>
      </c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>
        <v>1</v>
      </c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>
        <v>1</v>
      </c>
    </row>
    <row r="754" spans="5:51" x14ac:dyDescent="0.25">
      <c r="E754">
        <f>VLOOKUP(G754,length!A751:P5475,16,0)</f>
        <v>368</v>
      </c>
      <c r="F754" t="str">
        <f>VLOOKUP($G754,taxonomy!$1:$4528,7,0)</f>
        <v>Bacteria</v>
      </c>
      <c r="G754" s="2" t="s">
        <v>1524</v>
      </c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>
        <v>1</v>
      </c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>
        <v>1</v>
      </c>
    </row>
    <row r="755" spans="5:51" x14ac:dyDescent="0.25">
      <c r="E755">
        <f>VLOOKUP(G755,length!A752:P5476,16,0)</f>
        <v>372</v>
      </c>
      <c r="F755" t="str">
        <f>VLOOKUP($G755,taxonomy!$1:$4528,7,0)</f>
        <v>Bacteria</v>
      </c>
      <c r="G755" s="2" t="s">
        <v>1526</v>
      </c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>
        <v>1</v>
      </c>
      <c r="AM755" s="3"/>
      <c r="AN755" s="3"/>
      <c r="AO755" s="3"/>
      <c r="AP755" s="3"/>
      <c r="AQ755" s="3"/>
      <c r="AR755" s="3"/>
      <c r="AS755" s="3">
        <v>1</v>
      </c>
      <c r="AT755" s="3"/>
      <c r="AU755" s="3"/>
      <c r="AV755" s="3"/>
      <c r="AW755" s="3"/>
      <c r="AX755" s="3"/>
      <c r="AY755" s="3">
        <v>2</v>
      </c>
    </row>
    <row r="756" spans="5:51" x14ac:dyDescent="0.25">
      <c r="E756">
        <f>VLOOKUP(G756,length!A753:P5477,16,0)</f>
        <v>372</v>
      </c>
      <c r="F756" t="str">
        <f>VLOOKUP($G756,taxonomy!$1:$4528,7,0)</f>
        <v>Bacteria</v>
      </c>
      <c r="G756" s="2" t="s">
        <v>1528</v>
      </c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>
        <v>1</v>
      </c>
      <c r="AM756" s="3"/>
      <c r="AN756" s="3"/>
      <c r="AO756" s="3"/>
      <c r="AP756" s="3"/>
      <c r="AQ756" s="3"/>
      <c r="AR756" s="3"/>
      <c r="AS756" s="3">
        <v>1</v>
      </c>
      <c r="AT756" s="3"/>
      <c r="AU756" s="3"/>
      <c r="AV756" s="3"/>
      <c r="AW756" s="3"/>
      <c r="AX756" s="3"/>
      <c r="AY756" s="3">
        <v>2</v>
      </c>
    </row>
    <row r="757" spans="5:51" x14ac:dyDescent="0.25">
      <c r="E757">
        <f>VLOOKUP(G757,length!A754:P5478,16,0)</f>
        <v>372</v>
      </c>
      <c r="F757" t="str">
        <f>VLOOKUP($G757,taxonomy!$1:$4528,7,0)</f>
        <v>Bacteria</v>
      </c>
      <c r="G757" s="2" t="s">
        <v>1530</v>
      </c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>
        <v>1</v>
      </c>
      <c r="AM757" s="3"/>
      <c r="AN757" s="3"/>
      <c r="AO757" s="3"/>
      <c r="AP757" s="3"/>
      <c r="AQ757" s="3"/>
      <c r="AR757" s="3"/>
      <c r="AS757" s="3">
        <v>1</v>
      </c>
      <c r="AT757" s="3"/>
      <c r="AU757" s="3"/>
      <c r="AV757" s="3"/>
      <c r="AW757" s="3"/>
      <c r="AX757" s="3"/>
      <c r="AY757" s="3">
        <v>2</v>
      </c>
    </row>
    <row r="758" spans="5:51" x14ac:dyDescent="0.25">
      <c r="E758">
        <f>VLOOKUP(G758,length!A755:P5479,16,0)</f>
        <v>372</v>
      </c>
      <c r="F758" t="str">
        <f>VLOOKUP($G758,taxonomy!$1:$4528,7,0)</f>
        <v>Bacteria</v>
      </c>
      <c r="G758" s="2" t="s">
        <v>1532</v>
      </c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>
        <v>1</v>
      </c>
      <c r="AM758" s="3"/>
      <c r="AN758" s="3"/>
      <c r="AO758" s="3"/>
      <c r="AP758" s="3"/>
      <c r="AQ758" s="3"/>
      <c r="AR758" s="3"/>
      <c r="AS758" s="3">
        <v>1</v>
      </c>
      <c r="AT758" s="3"/>
      <c r="AU758" s="3"/>
      <c r="AV758" s="3"/>
      <c r="AW758" s="3"/>
      <c r="AX758" s="3"/>
      <c r="AY758" s="3">
        <v>2</v>
      </c>
    </row>
    <row r="759" spans="5:51" x14ac:dyDescent="0.25">
      <c r="E759">
        <f>VLOOKUP(G759,length!A756:P5480,16,0)</f>
        <v>372</v>
      </c>
      <c r="F759" t="str">
        <f>VLOOKUP($G759,taxonomy!$1:$4528,7,0)</f>
        <v>Bacteria</v>
      </c>
      <c r="G759" s="2" t="s">
        <v>1534</v>
      </c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>
        <v>1</v>
      </c>
      <c r="AM759" s="3"/>
      <c r="AN759" s="3"/>
      <c r="AO759" s="3"/>
      <c r="AP759" s="3"/>
      <c r="AQ759" s="3"/>
      <c r="AR759" s="3"/>
      <c r="AS759" s="3">
        <v>1</v>
      </c>
      <c r="AT759" s="3"/>
      <c r="AU759" s="3"/>
      <c r="AV759" s="3"/>
      <c r="AW759" s="3"/>
      <c r="AX759" s="3"/>
      <c r="AY759" s="3">
        <v>2</v>
      </c>
    </row>
    <row r="760" spans="5:51" x14ac:dyDescent="0.25">
      <c r="E760">
        <f>VLOOKUP(G760,length!A757:P5481,16,0)</f>
        <v>318</v>
      </c>
      <c r="F760" t="str">
        <f>VLOOKUP($G760,taxonomy!$1:$4528,7,0)</f>
        <v>Bacteria</v>
      </c>
      <c r="G760" s="2" t="s">
        <v>1536</v>
      </c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>
        <v>1</v>
      </c>
      <c r="AM760" s="3"/>
      <c r="AN760" s="3"/>
      <c r="AO760" s="3"/>
      <c r="AP760" s="3"/>
      <c r="AQ760" s="3"/>
      <c r="AR760" s="3"/>
      <c r="AS760" s="3">
        <v>1</v>
      </c>
      <c r="AT760" s="3"/>
      <c r="AU760" s="3"/>
      <c r="AV760" s="3"/>
      <c r="AW760" s="3"/>
      <c r="AX760" s="3"/>
      <c r="AY760" s="3">
        <v>2</v>
      </c>
    </row>
    <row r="761" spans="5:51" x14ac:dyDescent="0.25">
      <c r="E761">
        <f>VLOOKUP(G761,length!A758:P5482,16,0)</f>
        <v>344</v>
      </c>
      <c r="F761" t="str">
        <f>VLOOKUP($G761,taxonomy!$1:$4528,7,0)</f>
        <v>Bacteria</v>
      </c>
      <c r="G761" s="2" t="s">
        <v>1538</v>
      </c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>
        <v>1</v>
      </c>
      <c r="AM761" s="3"/>
      <c r="AN761" s="3"/>
      <c r="AO761" s="3"/>
      <c r="AP761" s="3"/>
      <c r="AQ761" s="3"/>
      <c r="AR761" s="3"/>
      <c r="AS761" s="3">
        <v>1</v>
      </c>
      <c r="AT761" s="3"/>
      <c r="AU761" s="3"/>
      <c r="AV761" s="3"/>
      <c r="AW761" s="3"/>
      <c r="AX761" s="3"/>
      <c r="AY761" s="3">
        <v>2</v>
      </c>
    </row>
    <row r="762" spans="5:51" x14ac:dyDescent="0.25">
      <c r="E762">
        <f>VLOOKUP(G762,length!A759:P5483,16,0)</f>
        <v>345</v>
      </c>
      <c r="F762" t="str">
        <f>VLOOKUP($G762,taxonomy!$1:$4528,7,0)</f>
        <v>Bacteria</v>
      </c>
      <c r="G762" s="2" t="s">
        <v>1540</v>
      </c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>
        <v>1</v>
      </c>
      <c r="AM762" s="3"/>
      <c r="AN762" s="3"/>
      <c r="AO762" s="3"/>
      <c r="AP762" s="3"/>
      <c r="AQ762" s="3"/>
      <c r="AR762" s="3"/>
      <c r="AS762" s="3">
        <v>1</v>
      </c>
      <c r="AT762" s="3"/>
      <c r="AU762" s="3"/>
      <c r="AV762" s="3"/>
      <c r="AW762" s="3"/>
      <c r="AX762" s="3"/>
      <c r="AY762" s="3">
        <v>2</v>
      </c>
    </row>
    <row r="763" spans="5:51" x14ac:dyDescent="0.25">
      <c r="E763">
        <f>VLOOKUP(G763,length!A760:P5484,16,0)</f>
        <v>346</v>
      </c>
      <c r="F763" t="str">
        <f>VLOOKUP($G763,taxonomy!$1:$4528,7,0)</f>
        <v>Bacteria</v>
      </c>
      <c r="G763" s="2" t="s">
        <v>1542</v>
      </c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>
        <v>1</v>
      </c>
      <c r="AM763" s="3"/>
      <c r="AN763" s="3"/>
      <c r="AO763" s="3"/>
      <c r="AP763" s="3"/>
      <c r="AQ763" s="3"/>
      <c r="AR763" s="3"/>
      <c r="AS763" s="3">
        <v>1</v>
      </c>
      <c r="AT763" s="3"/>
      <c r="AU763" s="3"/>
      <c r="AV763" s="3"/>
      <c r="AW763" s="3"/>
      <c r="AX763" s="3"/>
      <c r="AY763" s="3">
        <v>2</v>
      </c>
    </row>
    <row r="764" spans="5:51" x14ac:dyDescent="0.25">
      <c r="E764">
        <f>VLOOKUP(G764,length!A761:P5485,16,0)</f>
        <v>99</v>
      </c>
      <c r="F764" t="str">
        <f>VLOOKUP($G764,taxonomy!$1:$4528,7,0)</f>
        <v>Bacteria</v>
      </c>
      <c r="G764" s="2" t="s">
        <v>1544</v>
      </c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>
        <v>1</v>
      </c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>
        <v>1</v>
      </c>
    </row>
    <row r="765" spans="5:51" x14ac:dyDescent="0.25">
      <c r="E765">
        <f>VLOOKUP(G765,length!A762:P5486,16,0)</f>
        <v>240</v>
      </c>
      <c r="F765" t="str">
        <f>VLOOKUP($G765,taxonomy!$1:$4528,7,0)</f>
        <v>Bacteria</v>
      </c>
      <c r="G765" s="2" t="s">
        <v>1546</v>
      </c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>
        <v>1</v>
      </c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>
        <v>1</v>
      </c>
    </row>
    <row r="766" spans="5:51" x14ac:dyDescent="0.25">
      <c r="E766">
        <f>VLOOKUP(G766,length!A763:P5487,16,0)</f>
        <v>340</v>
      </c>
      <c r="F766" t="str">
        <f>VLOOKUP($G766,taxonomy!$1:$4528,7,0)</f>
        <v>Bacteria</v>
      </c>
      <c r="G766" s="2" t="s">
        <v>1548</v>
      </c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>
        <v>1</v>
      </c>
      <c r="AM766" s="3"/>
      <c r="AN766" s="3"/>
      <c r="AO766" s="3"/>
      <c r="AP766" s="3"/>
      <c r="AQ766" s="3"/>
      <c r="AR766" s="3"/>
      <c r="AS766" s="3">
        <v>1</v>
      </c>
      <c r="AT766" s="3"/>
      <c r="AU766" s="3"/>
      <c r="AV766" s="3"/>
      <c r="AW766" s="3"/>
      <c r="AX766" s="3"/>
      <c r="AY766" s="3">
        <v>2</v>
      </c>
    </row>
    <row r="767" spans="5:51" x14ac:dyDescent="0.25">
      <c r="E767">
        <f>VLOOKUP(G767,length!A764:P5488,16,0)</f>
        <v>344</v>
      </c>
      <c r="F767" t="e">
        <f>VLOOKUP($G767,taxonomy!$1:$4528,7,0)</f>
        <v>#N/A</v>
      </c>
      <c r="G767" s="2" t="s">
        <v>1550</v>
      </c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>
        <v>1</v>
      </c>
      <c r="AM767" s="3"/>
      <c r="AN767" s="3"/>
      <c r="AO767" s="3"/>
      <c r="AP767" s="3"/>
      <c r="AQ767" s="3"/>
      <c r="AR767" s="3"/>
      <c r="AS767" s="3">
        <v>1</v>
      </c>
      <c r="AT767" s="3"/>
      <c r="AU767" s="3"/>
      <c r="AV767" s="3"/>
      <c r="AW767" s="3"/>
      <c r="AX767" s="3"/>
      <c r="AY767" s="3">
        <v>2</v>
      </c>
    </row>
    <row r="768" spans="5:51" x14ac:dyDescent="0.25">
      <c r="E768">
        <f>VLOOKUP(G768,length!A765:P5489,16,0)</f>
        <v>337</v>
      </c>
      <c r="F768" t="e">
        <f>VLOOKUP($G768,taxonomy!$1:$4528,7,0)</f>
        <v>#N/A</v>
      </c>
      <c r="G768" s="2" t="s">
        <v>1552</v>
      </c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>
        <v>1</v>
      </c>
      <c r="AM768" s="3"/>
      <c r="AN768" s="3"/>
      <c r="AO768" s="3"/>
      <c r="AP768" s="3"/>
      <c r="AQ768" s="3"/>
      <c r="AR768" s="3"/>
      <c r="AS768" s="3">
        <v>1</v>
      </c>
      <c r="AT768" s="3"/>
      <c r="AU768" s="3"/>
      <c r="AV768" s="3"/>
      <c r="AW768" s="3"/>
      <c r="AX768" s="3"/>
      <c r="AY768" s="3">
        <v>2</v>
      </c>
    </row>
    <row r="769" spans="5:51" x14ac:dyDescent="0.25">
      <c r="E769">
        <f>VLOOKUP(G769,length!A766:P5490,16,0)</f>
        <v>340</v>
      </c>
      <c r="F769" t="str">
        <f>VLOOKUP($G769,taxonomy!$1:$4528,7,0)</f>
        <v>Bacteria</v>
      </c>
      <c r="G769" s="2" t="s">
        <v>1554</v>
      </c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>
        <v>1</v>
      </c>
      <c r="AM769" s="3"/>
      <c r="AN769" s="3"/>
      <c r="AO769" s="3"/>
      <c r="AP769" s="3"/>
      <c r="AQ769" s="3"/>
      <c r="AR769" s="3"/>
      <c r="AS769" s="3">
        <v>1</v>
      </c>
      <c r="AT769" s="3"/>
      <c r="AU769" s="3"/>
      <c r="AV769" s="3"/>
      <c r="AW769" s="3"/>
      <c r="AX769" s="3"/>
      <c r="AY769" s="3">
        <v>2</v>
      </c>
    </row>
    <row r="770" spans="5:51" x14ac:dyDescent="0.25">
      <c r="E770">
        <f>VLOOKUP(G770,length!A767:P5491,16,0)</f>
        <v>343</v>
      </c>
      <c r="F770" t="str">
        <f>VLOOKUP($G770,taxonomy!$1:$4528,7,0)</f>
        <v>Bacteria</v>
      </c>
      <c r="G770" s="2" t="s">
        <v>1556</v>
      </c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>
        <v>1</v>
      </c>
      <c r="AM770" s="3"/>
      <c r="AN770" s="3"/>
      <c r="AO770" s="3"/>
      <c r="AP770" s="3"/>
      <c r="AQ770" s="3"/>
      <c r="AR770" s="3"/>
      <c r="AS770" s="3">
        <v>1</v>
      </c>
      <c r="AT770" s="3"/>
      <c r="AU770" s="3"/>
      <c r="AV770" s="3"/>
      <c r="AW770" s="3"/>
      <c r="AX770" s="3"/>
      <c r="AY770" s="3">
        <v>2</v>
      </c>
    </row>
    <row r="771" spans="5:51" x14ac:dyDescent="0.25">
      <c r="E771">
        <f>VLOOKUP(G771,length!A768:P5492,16,0)</f>
        <v>339</v>
      </c>
      <c r="F771" t="str">
        <f>VLOOKUP($G771,taxonomy!$1:$4528,7,0)</f>
        <v>Bacteria</v>
      </c>
      <c r="G771" s="2" t="s">
        <v>1558</v>
      </c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>
        <v>1</v>
      </c>
      <c r="AM771" s="3"/>
      <c r="AN771" s="3"/>
      <c r="AO771" s="3"/>
      <c r="AP771" s="3"/>
      <c r="AQ771" s="3"/>
      <c r="AR771" s="3"/>
      <c r="AS771" s="3">
        <v>1</v>
      </c>
      <c r="AT771" s="3"/>
      <c r="AU771" s="3"/>
      <c r="AV771" s="3"/>
      <c r="AW771" s="3"/>
      <c r="AX771" s="3"/>
      <c r="AY771" s="3">
        <v>2</v>
      </c>
    </row>
    <row r="772" spans="5:51" x14ac:dyDescent="0.25">
      <c r="E772">
        <f>VLOOKUP(G772,length!A769:P5493,16,0)</f>
        <v>337</v>
      </c>
      <c r="F772" t="str">
        <f>VLOOKUP($G772,taxonomy!$1:$4528,7,0)</f>
        <v>Bacteria</v>
      </c>
      <c r="G772" s="2" t="s">
        <v>1560</v>
      </c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>
        <v>1</v>
      </c>
      <c r="AM772" s="3"/>
      <c r="AN772" s="3"/>
      <c r="AO772" s="3"/>
      <c r="AP772" s="3"/>
      <c r="AQ772" s="3"/>
      <c r="AR772" s="3"/>
      <c r="AS772" s="3">
        <v>1</v>
      </c>
      <c r="AT772" s="3"/>
      <c r="AU772" s="3"/>
      <c r="AV772" s="3"/>
      <c r="AW772" s="3"/>
      <c r="AX772" s="3"/>
      <c r="AY772" s="3">
        <v>2</v>
      </c>
    </row>
    <row r="773" spans="5:51" x14ac:dyDescent="0.25">
      <c r="E773">
        <f>VLOOKUP(G773,length!A770:P5494,16,0)</f>
        <v>337</v>
      </c>
      <c r="F773" t="str">
        <f>VLOOKUP($G773,taxonomy!$1:$4528,7,0)</f>
        <v>Bacteria</v>
      </c>
      <c r="G773" s="2" t="s">
        <v>1562</v>
      </c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>
        <v>1</v>
      </c>
      <c r="AM773" s="3"/>
      <c r="AN773" s="3"/>
      <c r="AO773" s="3"/>
      <c r="AP773" s="3"/>
      <c r="AQ773" s="3"/>
      <c r="AR773" s="3"/>
      <c r="AS773" s="3">
        <v>1</v>
      </c>
      <c r="AT773" s="3"/>
      <c r="AU773" s="3"/>
      <c r="AV773" s="3"/>
      <c r="AW773" s="3"/>
      <c r="AX773" s="3"/>
      <c r="AY773" s="3">
        <v>2</v>
      </c>
    </row>
    <row r="774" spans="5:51" x14ac:dyDescent="0.25">
      <c r="E774">
        <f>VLOOKUP(G774,length!A771:P5495,16,0)</f>
        <v>372</v>
      </c>
      <c r="F774" t="str">
        <f>VLOOKUP($G774,taxonomy!$1:$4528,7,0)</f>
        <v>Bacteria</v>
      </c>
      <c r="G774" s="2" t="s">
        <v>1564</v>
      </c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>
        <v>1</v>
      </c>
      <c r="AM774" s="3"/>
      <c r="AN774" s="3"/>
      <c r="AO774" s="3"/>
      <c r="AP774" s="3"/>
      <c r="AQ774" s="3"/>
      <c r="AR774" s="3"/>
      <c r="AS774" s="3">
        <v>1</v>
      </c>
      <c r="AT774" s="3"/>
      <c r="AU774" s="3"/>
      <c r="AV774" s="3"/>
      <c r="AW774" s="3"/>
      <c r="AX774" s="3"/>
      <c r="AY774" s="3">
        <v>2</v>
      </c>
    </row>
    <row r="775" spans="5:51" x14ac:dyDescent="0.25">
      <c r="E775">
        <f>VLOOKUP(G775,length!A772:P5496,16,0)</f>
        <v>342</v>
      </c>
      <c r="F775" t="str">
        <f>VLOOKUP($G775,taxonomy!$1:$4528,7,0)</f>
        <v>Bacteria</v>
      </c>
      <c r="G775" s="2" t="s">
        <v>1566</v>
      </c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>
        <v>1</v>
      </c>
      <c r="AM775" s="3"/>
      <c r="AN775" s="3"/>
      <c r="AO775" s="3"/>
      <c r="AP775" s="3"/>
      <c r="AQ775" s="3"/>
      <c r="AR775" s="3"/>
      <c r="AS775" s="3">
        <v>1</v>
      </c>
      <c r="AT775" s="3"/>
      <c r="AU775" s="3"/>
      <c r="AV775" s="3"/>
      <c r="AW775" s="3"/>
      <c r="AX775" s="3"/>
      <c r="AY775" s="3">
        <v>2</v>
      </c>
    </row>
    <row r="776" spans="5:51" x14ac:dyDescent="0.25">
      <c r="E776">
        <f>VLOOKUP(G776,length!A773:P5497,16,0)</f>
        <v>344</v>
      </c>
      <c r="F776" t="str">
        <f>VLOOKUP($G776,taxonomy!$1:$4528,7,0)</f>
        <v>Bacteria</v>
      </c>
      <c r="G776" s="2" t="s">
        <v>1568</v>
      </c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>
        <v>1</v>
      </c>
      <c r="AM776" s="3">
        <v>1</v>
      </c>
      <c r="AN776" s="3"/>
      <c r="AO776" s="3"/>
      <c r="AP776" s="3"/>
      <c r="AQ776" s="3"/>
      <c r="AR776" s="3"/>
      <c r="AS776" s="3">
        <v>1</v>
      </c>
      <c r="AT776" s="3"/>
      <c r="AU776" s="3"/>
      <c r="AV776" s="3"/>
      <c r="AW776" s="3"/>
      <c r="AX776" s="3"/>
      <c r="AY776" s="3">
        <v>3</v>
      </c>
    </row>
    <row r="777" spans="5:51" x14ac:dyDescent="0.25">
      <c r="E777">
        <f>VLOOKUP(G777,length!A774:P5498,16,0)</f>
        <v>344</v>
      </c>
      <c r="F777" t="str">
        <f>VLOOKUP($G777,taxonomy!$1:$4528,7,0)</f>
        <v>Bacteria</v>
      </c>
      <c r="G777" s="2" t="s">
        <v>1570</v>
      </c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>
        <v>1</v>
      </c>
      <c r="AM777" s="3"/>
      <c r="AN777" s="3"/>
      <c r="AO777" s="3"/>
      <c r="AP777" s="3"/>
      <c r="AQ777" s="3"/>
      <c r="AR777" s="3"/>
      <c r="AS777" s="3">
        <v>1</v>
      </c>
      <c r="AT777" s="3"/>
      <c r="AU777" s="3"/>
      <c r="AV777" s="3"/>
      <c r="AW777" s="3"/>
      <c r="AX777" s="3"/>
      <c r="AY777" s="3">
        <v>2</v>
      </c>
    </row>
    <row r="778" spans="5:51" x14ac:dyDescent="0.25">
      <c r="E778">
        <f>VLOOKUP(G778,length!A775:P5499,16,0)</f>
        <v>346</v>
      </c>
      <c r="F778" t="str">
        <f>VLOOKUP($G778,taxonomy!$1:$4528,7,0)</f>
        <v>Bacteria</v>
      </c>
      <c r="G778" s="2" t="s">
        <v>1572</v>
      </c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>
        <v>1</v>
      </c>
      <c r="AM778" s="3"/>
      <c r="AN778" s="3"/>
      <c r="AO778" s="3"/>
      <c r="AP778" s="3"/>
      <c r="AQ778" s="3"/>
      <c r="AR778" s="3"/>
      <c r="AS778" s="3">
        <v>1</v>
      </c>
      <c r="AT778" s="3"/>
      <c r="AU778" s="3"/>
      <c r="AV778" s="3"/>
      <c r="AW778" s="3"/>
      <c r="AX778" s="3"/>
      <c r="AY778" s="3">
        <v>2</v>
      </c>
    </row>
    <row r="779" spans="5:51" x14ac:dyDescent="0.25">
      <c r="E779">
        <f>VLOOKUP(G779,length!A776:P5500,16,0)</f>
        <v>345</v>
      </c>
      <c r="F779" t="str">
        <f>VLOOKUP($G779,taxonomy!$1:$4528,7,0)</f>
        <v>Bacteria</v>
      </c>
      <c r="G779" s="2" t="s">
        <v>1574</v>
      </c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>
        <v>1</v>
      </c>
      <c r="AM779" s="3"/>
      <c r="AN779" s="3"/>
      <c r="AO779" s="3"/>
      <c r="AP779" s="3"/>
      <c r="AQ779" s="3"/>
      <c r="AR779" s="3"/>
      <c r="AS779" s="3">
        <v>1</v>
      </c>
      <c r="AT779" s="3"/>
      <c r="AU779" s="3"/>
      <c r="AV779" s="3"/>
      <c r="AW779" s="3"/>
      <c r="AX779" s="3"/>
      <c r="AY779" s="3">
        <v>2</v>
      </c>
    </row>
    <row r="780" spans="5:51" x14ac:dyDescent="0.25">
      <c r="E780">
        <f>VLOOKUP(G780,length!A777:P5501,16,0)</f>
        <v>338</v>
      </c>
      <c r="F780" t="str">
        <f>VLOOKUP($G780,taxonomy!$1:$4528,7,0)</f>
        <v>Bacteria</v>
      </c>
      <c r="G780" s="2" t="s">
        <v>1576</v>
      </c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>
        <v>1</v>
      </c>
      <c r="AM780" s="3"/>
      <c r="AN780" s="3"/>
      <c r="AO780" s="3"/>
      <c r="AP780" s="3"/>
      <c r="AQ780" s="3"/>
      <c r="AR780" s="3"/>
      <c r="AS780" s="3">
        <v>1</v>
      </c>
      <c r="AT780" s="3"/>
      <c r="AU780" s="3"/>
      <c r="AV780" s="3"/>
      <c r="AW780" s="3"/>
      <c r="AX780" s="3"/>
      <c r="AY780" s="3">
        <v>2</v>
      </c>
    </row>
    <row r="781" spans="5:51" x14ac:dyDescent="0.25">
      <c r="E781">
        <f>VLOOKUP(G781,length!A778:P5502,16,0)</f>
        <v>346</v>
      </c>
      <c r="F781" t="str">
        <f>VLOOKUP($G781,taxonomy!$1:$4528,7,0)</f>
        <v>Bacteria</v>
      </c>
      <c r="G781" s="2" t="s">
        <v>1578</v>
      </c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>
        <v>1</v>
      </c>
      <c r="AM781" s="3"/>
      <c r="AN781" s="3"/>
      <c r="AO781" s="3"/>
      <c r="AP781" s="3"/>
      <c r="AQ781" s="3"/>
      <c r="AR781" s="3"/>
      <c r="AS781" s="3">
        <v>1</v>
      </c>
      <c r="AT781" s="3"/>
      <c r="AU781" s="3"/>
      <c r="AV781" s="3"/>
      <c r="AW781" s="3"/>
      <c r="AX781" s="3"/>
      <c r="AY781" s="3">
        <v>2</v>
      </c>
    </row>
    <row r="782" spans="5:51" x14ac:dyDescent="0.25">
      <c r="E782">
        <f>VLOOKUP(G782,length!A779:P5503,16,0)</f>
        <v>345</v>
      </c>
      <c r="F782" t="str">
        <f>VLOOKUP($G782,taxonomy!$1:$4528,7,0)</f>
        <v>Bacteria</v>
      </c>
      <c r="G782" s="2" t="s">
        <v>1580</v>
      </c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>
        <v>1</v>
      </c>
      <c r="AM782" s="3"/>
      <c r="AN782" s="3"/>
      <c r="AO782" s="3"/>
      <c r="AP782" s="3"/>
      <c r="AQ782" s="3"/>
      <c r="AR782" s="3"/>
      <c r="AS782" s="3">
        <v>1</v>
      </c>
      <c r="AT782" s="3"/>
      <c r="AU782" s="3"/>
      <c r="AV782" s="3"/>
      <c r="AW782" s="3"/>
      <c r="AX782" s="3"/>
      <c r="AY782" s="3">
        <v>2</v>
      </c>
    </row>
    <row r="783" spans="5:51" x14ac:dyDescent="0.25">
      <c r="E783">
        <f>VLOOKUP(G783,length!A780:P5504,16,0)</f>
        <v>368</v>
      </c>
      <c r="F783" t="str">
        <f>VLOOKUP($G783,taxonomy!$1:$4528,7,0)</f>
        <v>Bacteria</v>
      </c>
      <c r="G783" s="2" t="s">
        <v>1582</v>
      </c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>
        <v>1</v>
      </c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>
        <v>1</v>
      </c>
    </row>
    <row r="784" spans="5:51" x14ac:dyDescent="0.25">
      <c r="E784">
        <f>VLOOKUP(G784,length!A781:P5505,16,0)</f>
        <v>368</v>
      </c>
      <c r="F784" t="str">
        <f>VLOOKUP($G784,taxonomy!$1:$4528,7,0)</f>
        <v>Bacteria</v>
      </c>
      <c r="G784" s="2" t="s">
        <v>1584</v>
      </c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>
        <v>1</v>
      </c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>
        <v>1</v>
      </c>
    </row>
    <row r="785" spans="5:51" x14ac:dyDescent="0.25">
      <c r="E785">
        <f>VLOOKUP(G785,length!A782:P5506,16,0)</f>
        <v>346</v>
      </c>
      <c r="F785" t="str">
        <f>VLOOKUP($G785,taxonomy!$1:$4528,7,0)</f>
        <v>Bacteria</v>
      </c>
      <c r="G785" s="2" t="s">
        <v>1586</v>
      </c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>
        <v>1</v>
      </c>
      <c r="AM785" s="3"/>
      <c r="AN785" s="3"/>
      <c r="AO785" s="3"/>
      <c r="AP785" s="3"/>
      <c r="AQ785" s="3"/>
      <c r="AR785" s="3"/>
      <c r="AS785" s="3">
        <v>1</v>
      </c>
      <c r="AT785" s="3"/>
      <c r="AU785" s="3"/>
      <c r="AV785" s="3"/>
      <c r="AW785" s="3"/>
      <c r="AX785" s="3"/>
      <c r="AY785" s="3">
        <v>2</v>
      </c>
    </row>
    <row r="786" spans="5:51" x14ac:dyDescent="0.25">
      <c r="E786">
        <f>VLOOKUP(G786,length!A783:P5507,16,0)</f>
        <v>345</v>
      </c>
      <c r="F786" t="str">
        <f>VLOOKUP($G786,taxonomy!$1:$4528,7,0)</f>
        <v>Bacteria</v>
      </c>
      <c r="G786" s="2" t="s">
        <v>1588</v>
      </c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>
        <v>1</v>
      </c>
      <c r="AM786" s="3"/>
      <c r="AN786" s="3"/>
      <c r="AO786" s="3"/>
      <c r="AP786" s="3"/>
      <c r="AQ786" s="3"/>
      <c r="AR786" s="3"/>
      <c r="AS786" s="3">
        <v>1</v>
      </c>
      <c r="AT786" s="3"/>
      <c r="AU786" s="3"/>
      <c r="AV786" s="3"/>
      <c r="AW786" s="3"/>
      <c r="AX786" s="3"/>
      <c r="AY786" s="3">
        <v>2</v>
      </c>
    </row>
    <row r="787" spans="5:51" x14ac:dyDescent="0.25">
      <c r="E787">
        <f>VLOOKUP(G787,length!A784:P5508,16,0)</f>
        <v>346</v>
      </c>
      <c r="F787" t="str">
        <f>VLOOKUP($G787,taxonomy!$1:$4528,7,0)</f>
        <v>Bacteria</v>
      </c>
      <c r="G787" s="2" t="s">
        <v>1590</v>
      </c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>
        <v>1</v>
      </c>
      <c r="AM787" s="3"/>
      <c r="AN787" s="3"/>
      <c r="AO787" s="3"/>
      <c r="AP787" s="3"/>
      <c r="AQ787" s="3"/>
      <c r="AR787" s="3"/>
      <c r="AS787" s="3">
        <v>1</v>
      </c>
      <c r="AT787" s="3"/>
      <c r="AU787" s="3"/>
      <c r="AV787" s="3"/>
      <c r="AW787" s="3"/>
      <c r="AX787" s="3"/>
      <c r="AY787" s="3">
        <v>2</v>
      </c>
    </row>
    <row r="788" spans="5:51" x14ac:dyDescent="0.25">
      <c r="E788">
        <f>VLOOKUP(G788,length!A785:P5509,16,0)</f>
        <v>345</v>
      </c>
      <c r="F788" t="str">
        <f>VLOOKUP($G788,taxonomy!$1:$4528,7,0)</f>
        <v>Bacteria</v>
      </c>
      <c r="G788" s="2" t="s">
        <v>1592</v>
      </c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>
        <v>1</v>
      </c>
      <c r="AM788" s="3"/>
      <c r="AN788" s="3"/>
      <c r="AO788" s="3"/>
      <c r="AP788" s="3"/>
      <c r="AQ788" s="3"/>
      <c r="AR788" s="3"/>
      <c r="AS788" s="3">
        <v>1</v>
      </c>
      <c r="AT788" s="3"/>
      <c r="AU788" s="3"/>
      <c r="AV788" s="3"/>
      <c r="AW788" s="3"/>
      <c r="AX788" s="3"/>
      <c r="AY788" s="3">
        <v>2</v>
      </c>
    </row>
    <row r="789" spans="5:51" x14ac:dyDescent="0.25">
      <c r="E789">
        <f>VLOOKUP(G789,length!A786:P5510,16,0)</f>
        <v>346</v>
      </c>
      <c r="F789" t="str">
        <f>VLOOKUP($G789,taxonomy!$1:$4528,7,0)</f>
        <v>Bacteria</v>
      </c>
      <c r="G789" s="2" t="s">
        <v>1594</v>
      </c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>
        <v>1</v>
      </c>
      <c r="AM789" s="3"/>
      <c r="AN789" s="3"/>
      <c r="AO789" s="3"/>
      <c r="AP789" s="3"/>
      <c r="AQ789" s="3"/>
      <c r="AR789" s="3"/>
      <c r="AS789" s="3">
        <v>1</v>
      </c>
      <c r="AT789" s="3"/>
      <c r="AU789" s="3"/>
      <c r="AV789" s="3"/>
      <c r="AW789" s="3"/>
      <c r="AX789" s="3"/>
      <c r="AY789" s="3">
        <v>2</v>
      </c>
    </row>
    <row r="790" spans="5:51" x14ac:dyDescent="0.25">
      <c r="E790">
        <f>VLOOKUP(G790,length!A787:P5511,16,0)</f>
        <v>345</v>
      </c>
      <c r="F790" t="str">
        <f>VLOOKUP($G790,taxonomy!$1:$4528,7,0)</f>
        <v>Bacteria</v>
      </c>
      <c r="G790" s="2" t="s">
        <v>1596</v>
      </c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>
        <v>1</v>
      </c>
      <c r="AM790" s="3"/>
      <c r="AN790" s="3"/>
      <c r="AO790" s="3"/>
      <c r="AP790" s="3"/>
      <c r="AQ790" s="3"/>
      <c r="AR790" s="3"/>
      <c r="AS790" s="3">
        <v>1</v>
      </c>
      <c r="AT790" s="3"/>
      <c r="AU790" s="3"/>
      <c r="AV790" s="3"/>
      <c r="AW790" s="3"/>
      <c r="AX790" s="3"/>
      <c r="AY790" s="3">
        <v>2</v>
      </c>
    </row>
    <row r="791" spans="5:51" x14ac:dyDescent="0.25">
      <c r="E791">
        <f>VLOOKUP(G791,length!A788:P5512,16,0)</f>
        <v>344</v>
      </c>
      <c r="F791" t="str">
        <f>VLOOKUP($G791,taxonomy!$1:$4528,7,0)</f>
        <v>Bacteria</v>
      </c>
      <c r="G791" s="2" t="s">
        <v>1598</v>
      </c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>
        <v>1</v>
      </c>
      <c r="AM791" s="3"/>
      <c r="AN791" s="3"/>
      <c r="AO791" s="3"/>
      <c r="AP791" s="3"/>
      <c r="AQ791" s="3"/>
      <c r="AR791" s="3"/>
      <c r="AS791" s="3">
        <v>1</v>
      </c>
      <c r="AT791" s="3"/>
      <c r="AU791" s="3"/>
      <c r="AV791" s="3"/>
      <c r="AW791" s="3"/>
      <c r="AX791" s="3"/>
      <c r="AY791" s="3">
        <v>2</v>
      </c>
    </row>
    <row r="792" spans="5:51" x14ac:dyDescent="0.25">
      <c r="E792">
        <f>VLOOKUP(G792,length!A789:P5513,16,0)</f>
        <v>346</v>
      </c>
      <c r="F792" t="str">
        <f>VLOOKUP($G792,taxonomy!$1:$4528,7,0)</f>
        <v>Bacteria</v>
      </c>
      <c r="G792" s="2" t="s">
        <v>1600</v>
      </c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>
        <v>1</v>
      </c>
      <c r="AM792" s="3"/>
      <c r="AN792" s="3"/>
      <c r="AO792" s="3"/>
      <c r="AP792" s="3"/>
      <c r="AQ792" s="3"/>
      <c r="AR792" s="3"/>
      <c r="AS792" s="3">
        <v>1</v>
      </c>
      <c r="AT792" s="3"/>
      <c r="AU792" s="3"/>
      <c r="AV792" s="3"/>
      <c r="AW792" s="3"/>
      <c r="AX792" s="3"/>
      <c r="AY792" s="3">
        <v>2</v>
      </c>
    </row>
    <row r="793" spans="5:51" x14ac:dyDescent="0.25">
      <c r="E793">
        <f>VLOOKUP(G793,length!A790:P5514,16,0)</f>
        <v>336</v>
      </c>
      <c r="F793" t="str">
        <f>VLOOKUP($G793,taxonomy!$1:$4528,7,0)</f>
        <v>Bacteria</v>
      </c>
      <c r="G793" s="2" t="s">
        <v>1602</v>
      </c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>
        <v>1</v>
      </c>
      <c r="AM793" s="3"/>
      <c r="AN793" s="3"/>
      <c r="AO793" s="3"/>
      <c r="AP793" s="3"/>
      <c r="AQ793" s="3"/>
      <c r="AR793" s="3"/>
      <c r="AS793" s="3">
        <v>1</v>
      </c>
      <c r="AT793" s="3"/>
      <c r="AU793" s="3"/>
      <c r="AV793" s="3"/>
      <c r="AW793" s="3"/>
      <c r="AX793" s="3"/>
      <c r="AY793" s="3">
        <v>2</v>
      </c>
    </row>
    <row r="794" spans="5:51" x14ac:dyDescent="0.25">
      <c r="E794">
        <f>VLOOKUP(G794,length!A791:P5515,16,0)</f>
        <v>339</v>
      </c>
      <c r="F794" t="str">
        <f>VLOOKUP($G794,taxonomy!$1:$4528,7,0)</f>
        <v>Bacteria</v>
      </c>
      <c r="G794" s="2" t="s">
        <v>1604</v>
      </c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>
        <v>1</v>
      </c>
      <c r="AM794" s="3"/>
      <c r="AN794" s="3"/>
      <c r="AO794" s="3"/>
      <c r="AP794" s="3"/>
      <c r="AQ794" s="3"/>
      <c r="AR794" s="3"/>
      <c r="AS794" s="3">
        <v>1</v>
      </c>
      <c r="AT794" s="3"/>
      <c r="AU794" s="3"/>
      <c r="AV794" s="3"/>
      <c r="AW794" s="3"/>
      <c r="AX794" s="3"/>
      <c r="AY794" s="3">
        <v>2</v>
      </c>
    </row>
    <row r="795" spans="5:51" x14ac:dyDescent="0.25">
      <c r="E795">
        <f>VLOOKUP(G795,length!A792:P5516,16,0)</f>
        <v>346</v>
      </c>
      <c r="F795" t="str">
        <f>VLOOKUP($G795,taxonomy!$1:$4528,7,0)</f>
        <v>Bacteria</v>
      </c>
      <c r="G795" s="2" t="s">
        <v>1606</v>
      </c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>
        <v>1</v>
      </c>
      <c r="AM795" s="3"/>
      <c r="AN795" s="3"/>
      <c r="AO795" s="3"/>
      <c r="AP795" s="3"/>
      <c r="AQ795" s="3"/>
      <c r="AR795" s="3"/>
      <c r="AS795" s="3">
        <v>1</v>
      </c>
      <c r="AT795" s="3"/>
      <c r="AU795" s="3"/>
      <c r="AV795" s="3"/>
      <c r="AW795" s="3"/>
      <c r="AX795" s="3"/>
      <c r="AY795" s="3">
        <v>2</v>
      </c>
    </row>
    <row r="796" spans="5:51" x14ac:dyDescent="0.25">
      <c r="E796">
        <f>VLOOKUP(G796,length!A793:P5517,16,0)</f>
        <v>325</v>
      </c>
      <c r="F796" t="str">
        <f>VLOOKUP($G796,taxonomy!$1:$4528,7,0)</f>
        <v>Bacteria</v>
      </c>
      <c r="G796" s="2" t="s">
        <v>1608</v>
      </c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>
        <v>1</v>
      </c>
      <c r="AM796" s="3"/>
      <c r="AN796" s="3"/>
      <c r="AO796" s="3"/>
      <c r="AP796" s="3"/>
      <c r="AQ796" s="3"/>
      <c r="AR796" s="3"/>
      <c r="AS796" s="3">
        <v>1</v>
      </c>
      <c r="AT796" s="3"/>
      <c r="AU796" s="3"/>
      <c r="AV796" s="3"/>
      <c r="AW796" s="3"/>
      <c r="AX796" s="3"/>
      <c r="AY796" s="3">
        <v>2</v>
      </c>
    </row>
    <row r="797" spans="5:51" x14ac:dyDescent="0.25">
      <c r="E797">
        <f>VLOOKUP(G797,length!A794:P5518,16,0)</f>
        <v>344</v>
      </c>
      <c r="F797" t="str">
        <f>VLOOKUP($G797,taxonomy!$1:$4528,7,0)</f>
        <v>Bacteria</v>
      </c>
      <c r="G797" s="2" t="s">
        <v>1610</v>
      </c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>
        <v>1</v>
      </c>
      <c r="AM797" s="3"/>
      <c r="AN797" s="3"/>
      <c r="AO797" s="3"/>
      <c r="AP797" s="3"/>
      <c r="AQ797" s="3"/>
      <c r="AR797" s="3"/>
      <c r="AS797" s="3">
        <v>1</v>
      </c>
      <c r="AT797" s="3"/>
      <c r="AU797" s="3"/>
      <c r="AV797" s="3"/>
      <c r="AW797" s="3"/>
      <c r="AX797" s="3"/>
      <c r="AY797" s="3">
        <v>2</v>
      </c>
    </row>
    <row r="798" spans="5:51" x14ac:dyDescent="0.25">
      <c r="E798">
        <f>VLOOKUP(G798,length!A795:P5519,16,0)</f>
        <v>344</v>
      </c>
      <c r="F798" t="str">
        <f>VLOOKUP($G798,taxonomy!$1:$4528,7,0)</f>
        <v>Bacteria</v>
      </c>
      <c r="G798" s="2" t="s">
        <v>1612</v>
      </c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>
        <v>1</v>
      </c>
      <c r="AM798" s="3"/>
      <c r="AN798" s="3"/>
      <c r="AO798" s="3"/>
      <c r="AP798" s="3"/>
      <c r="AQ798" s="3"/>
      <c r="AR798" s="3"/>
      <c r="AS798" s="3">
        <v>1</v>
      </c>
      <c r="AT798" s="3"/>
      <c r="AU798" s="3"/>
      <c r="AV798" s="3"/>
      <c r="AW798" s="3"/>
      <c r="AX798" s="3"/>
      <c r="AY798" s="3">
        <v>2</v>
      </c>
    </row>
    <row r="799" spans="5:51" x14ac:dyDescent="0.25">
      <c r="E799">
        <f>VLOOKUP(G799,length!A796:P5520,16,0)</f>
        <v>338</v>
      </c>
      <c r="F799" t="str">
        <f>VLOOKUP($G799,taxonomy!$1:$4528,7,0)</f>
        <v>Bacteria</v>
      </c>
      <c r="G799" s="2" t="s">
        <v>1614</v>
      </c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>
        <v>1</v>
      </c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>
        <v>1</v>
      </c>
    </row>
    <row r="800" spans="5:51" x14ac:dyDescent="0.25">
      <c r="E800">
        <f>VLOOKUP(G800,length!A797:P5521,16,0)</f>
        <v>345</v>
      </c>
      <c r="F800" t="str">
        <f>VLOOKUP($G800,taxonomy!$1:$4528,7,0)</f>
        <v>Bacteria</v>
      </c>
      <c r="G800" s="2" t="s">
        <v>1616</v>
      </c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>
        <v>1</v>
      </c>
      <c r="AM800" s="3"/>
      <c r="AN800" s="3"/>
      <c r="AO800" s="3"/>
      <c r="AP800" s="3"/>
      <c r="AQ800" s="3"/>
      <c r="AR800" s="3"/>
      <c r="AS800" s="3">
        <v>1</v>
      </c>
      <c r="AT800" s="3"/>
      <c r="AU800" s="3"/>
      <c r="AV800" s="3"/>
      <c r="AW800" s="3"/>
      <c r="AX800" s="3"/>
      <c r="AY800" s="3">
        <v>2</v>
      </c>
    </row>
    <row r="801" spans="5:51" x14ac:dyDescent="0.25">
      <c r="E801">
        <f>VLOOKUP(G801,length!A798:P5522,16,0)</f>
        <v>345</v>
      </c>
      <c r="F801" t="str">
        <f>VLOOKUP($G801,taxonomy!$1:$4528,7,0)</f>
        <v>Bacteria</v>
      </c>
      <c r="G801" s="2" t="s">
        <v>1618</v>
      </c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>
        <v>1</v>
      </c>
      <c r="AM801" s="3"/>
      <c r="AN801" s="3"/>
      <c r="AO801" s="3"/>
      <c r="AP801" s="3"/>
      <c r="AQ801" s="3"/>
      <c r="AR801" s="3"/>
      <c r="AS801" s="3">
        <v>1</v>
      </c>
      <c r="AT801" s="3"/>
      <c r="AU801" s="3"/>
      <c r="AV801" s="3"/>
      <c r="AW801" s="3"/>
      <c r="AX801" s="3"/>
      <c r="AY801" s="3">
        <v>2</v>
      </c>
    </row>
    <row r="802" spans="5:51" x14ac:dyDescent="0.25">
      <c r="E802">
        <f>VLOOKUP(G802,length!A799:P5523,16,0)</f>
        <v>346</v>
      </c>
      <c r="F802" t="str">
        <f>VLOOKUP($G802,taxonomy!$1:$4528,7,0)</f>
        <v>Bacteria</v>
      </c>
      <c r="G802" s="2" t="s">
        <v>1620</v>
      </c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>
        <v>1</v>
      </c>
      <c r="AM802" s="3"/>
      <c r="AN802" s="3"/>
      <c r="AO802" s="3"/>
      <c r="AP802" s="3"/>
      <c r="AQ802" s="3"/>
      <c r="AR802" s="3"/>
      <c r="AS802" s="3">
        <v>1</v>
      </c>
      <c r="AT802" s="3"/>
      <c r="AU802" s="3"/>
      <c r="AV802" s="3"/>
      <c r="AW802" s="3"/>
      <c r="AX802" s="3"/>
      <c r="AY802" s="3">
        <v>2</v>
      </c>
    </row>
    <row r="803" spans="5:51" x14ac:dyDescent="0.25">
      <c r="E803">
        <f>VLOOKUP(G803,length!A800:P5524,16,0)</f>
        <v>338</v>
      </c>
      <c r="F803" t="str">
        <f>VLOOKUP($G803,taxonomy!$1:$4528,7,0)</f>
        <v>Bacteria</v>
      </c>
      <c r="G803" s="2" t="s">
        <v>1622</v>
      </c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>
        <v>1</v>
      </c>
      <c r="AM803" s="3"/>
      <c r="AN803" s="3"/>
      <c r="AO803" s="3"/>
      <c r="AP803" s="3"/>
      <c r="AQ803" s="3"/>
      <c r="AR803" s="3"/>
      <c r="AS803" s="3">
        <v>1</v>
      </c>
      <c r="AT803" s="3"/>
      <c r="AU803" s="3"/>
      <c r="AV803" s="3"/>
      <c r="AW803" s="3"/>
      <c r="AX803" s="3"/>
      <c r="AY803" s="3">
        <v>2</v>
      </c>
    </row>
    <row r="804" spans="5:51" x14ac:dyDescent="0.25">
      <c r="E804">
        <f>VLOOKUP(G804,length!A801:P5525,16,0)</f>
        <v>346</v>
      </c>
      <c r="F804" t="str">
        <f>VLOOKUP($G804,taxonomy!$1:$4528,7,0)</f>
        <v>Bacteria</v>
      </c>
      <c r="G804" s="2" t="s">
        <v>1624</v>
      </c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>
        <v>1</v>
      </c>
      <c r="AM804" s="3"/>
      <c r="AN804" s="3"/>
      <c r="AO804" s="3"/>
      <c r="AP804" s="3"/>
      <c r="AQ804" s="3"/>
      <c r="AR804" s="3"/>
      <c r="AS804" s="3">
        <v>1</v>
      </c>
      <c r="AT804" s="3"/>
      <c r="AU804" s="3"/>
      <c r="AV804" s="3"/>
      <c r="AW804" s="3"/>
      <c r="AX804" s="3"/>
      <c r="AY804" s="3">
        <v>2</v>
      </c>
    </row>
    <row r="805" spans="5:51" x14ac:dyDescent="0.25">
      <c r="E805">
        <f>VLOOKUP(G805,length!A802:P5526,16,0)</f>
        <v>338</v>
      </c>
      <c r="F805" t="str">
        <f>VLOOKUP($G805,taxonomy!$1:$4528,7,0)</f>
        <v>Bacteria</v>
      </c>
      <c r="G805" s="2" t="s">
        <v>1626</v>
      </c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>
        <v>1</v>
      </c>
      <c r="AM805" s="3"/>
      <c r="AN805" s="3"/>
      <c r="AO805" s="3"/>
      <c r="AP805" s="3"/>
      <c r="AQ805" s="3"/>
      <c r="AR805" s="3"/>
      <c r="AS805" s="3">
        <v>1</v>
      </c>
      <c r="AT805" s="3"/>
      <c r="AU805" s="3"/>
      <c r="AV805" s="3"/>
      <c r="AW805" s="3"/>
      <c r="AX805" s="3"/>
      <c r="AY805" s="3">
        <v>2</v>
      </c>
    </row>
    <row r="806" spans="5:51" x14ac:dyDescent="0.25">
      <c r="E806">
        <f>VLOOKUP(G806,length!A803:P5527,16,0)</f>
        <v>337</v>
      </c>
      <c r="F806" t="str">
        <f>VLOOKUP($G806,taxonomy!$1:$4528,7,0)</f>
        <v>Bacteria</v>
      </c>
      <c r="G806" s="2" t="s">
        <v>1628</v>
      </c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>
        <v>1</v>
      </c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>
        <v>1</v>
      </c>
    </row>
    <row r="807" spans="5:51" x14ac:dyDescent="0.25">
      <c r="E807">
        <f>VLOOKUP(G807,length!A804:P5528,16,0)</f>
        <v>345</v>
      </c>
      <c r="F807" t="str">
        <f>VLOOKUP($G807,taxonomy!$1:$4528,7,0)</f>
        <v>Bacteria</v>
      </c>
      <c r="G807" s="2" t="s">
        <v>1630</v>
      </c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>
        <v>1</v>
      </c>
      <c r="AM807" s="3"/>
      <c r="AN807" s="3"/>
      <c r="AO807" s="3"/>
      <c r="AP807" s="3"/>
      <c r="AQ807" s="3"/>
      <c r="AR807" s="3"/>
      <c r="AS807" s="3">
        <v>1</v>
      </c>
      <c r="AT807" s="3"/>
      <c r="AU807" s="3"/>
      <c r="AV807" s="3"/>
      <c r="AW807" s="3"/>
      <c r="AX807" s="3"/>
      <c r="AY807" s="3">
        <v>2</v>
      </c>
    </row>
    <row r="808" spans="5:51" x14ac:dyDescent="0.25">
      <c r="E808">
        <f>VLOOKUP(G808,length!A805:P5529,16,0)</f>
        <v>344</v>
      </c>
      <c r="F808" t="str">
        <f>VLOOKUP($G808,taxonomy!$1:$4528,7,0)</f>
        <v>Bacteria</v>
      </c>
      <c r="G808" s="2" t="s">
        <v>1632</v>
      </c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>
        <v>1</v>
      </c>
      <c r="AM808" s="3"/>
      <c r="AN808" s="3"/>
      <c r="AO808" s="3"/>
      <c r="AP808" s="3"/>
      <c r="AQ808" s="3"/>
      <c r="AR808" s="3"/>
      <c r="AS808" s="3">
        <v>1</v>
      </c>
      <c r="AT808" s="3"/>
      <c r="AU808" s="3"/>
      <c r="AV808" s="3"/>
      <c r="AW808" s="3"/>
      <c r="AX808" s="3"/>
      <c r="AY808" s="3">
        <v>2</v>
      </c>
    </row>
    <row r="809" spans="5:51" x14ac:dyDescent="0.25">
      <c r="E809">
        <f>VLOOKUP(G809,length!A806:P5530,16,0)</f>
        <v>337</v>
      </c>
      <c r="F809" t="str">
        <f>VLOOKUP($G809,taxonomy!$1:$4528,7,0)</f>
        <v>Bacteria</v>
      </c>
      <c r="G809" s="2" t="s">
        <v>1634</v>
      </c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>
        <v>1</v>
      </c>
      <c r="AM809" s="3"/>
      <c r="AN809" s="3"/>
      <c r="AO809" s="3"/>
      <c r="AP809" s="3"/>
      <c r="AQ809" s="3"/>
      <c r="AR809" s="3"/>
      <c r="AS809" s="3">
        <v>1</v>
      </c>
      <c r="AT809" s="3"/>
      <c r="AU809" s="3"/>
      <c r="AV809" s="3"/>
      <c r="AW809" s="3"/>
      <c r="AX809" s="3"/>
      <c r="AY809" s="3">
        <v>2</v>
      </c>
    </row>
    <row r="810" spans="5:51" x14ac:dyDescent="0.25">
      <c r="E810">
        <f>VLOOKUP(G810,length!A807:P5531,16,0)</f>
        <v>344</v>
      </c>
      <c r="F810" t="str">
        <f>VLOOKUP($G810,taxonomy!$1:$4528,7,0)</f>
        <v>Bacteria</v>
      </c>
      <c r="G810" s="2" t="s">
        <v>1636</v>
      </c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>
        <v>1</v>
      </c>
      <c r="AM810" s="3"/>
      <c r="AN810" s="3"/>
      <c r="AO810" s="3"/>
      <c r="AP810" s="3"/>
      <c r="AQ810" s="3"/>
      <c r="AR810" s="3"/>
      <c r="AS810" s="3">
        <v>1</v>
      </c>
      <c r="AT810" s="3"/>
      <c r="AU810" s="3"/>
      <c r="AV810" s="3"/>
      <c r="AW810" s="3"/>
      <c r="AX810" s="3"/>
      <c r="AY810" s="3">
        <v>2</v>
      </c>
    </row>
    <row r="811" spans="5:51" x14ac:dyDescent="0.25">
      <c r="E811">
        <f>VLOOKUP(G811,length!A808:P5532,16,0)</f>
        <v>346</v>
      </c>
      <c r="F811" t="str">
        <f>VLOOKUP($G811,taxonomy!$1:$4528,7,0)</f>
        <v>Bacteria</v>
      </c>
      <c r="G811" s="2" t="s">
        <v>1638</v>
      </c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>
        <v>1</v>
      </c>
      <c r="AM811" s="3"/>
      <c r="AN811" s="3"/>
      <c r="AO811" s="3"/>
      <c r="AP811" s="3"/>
      <c r="AQ811" s="3"/>
      <c r="AR811" s="3"/>
      <c r="AS811" s="3">
        <v>1</v>
      </c>
      <c r="AT811" s="3"/>
      <c r="AU811" s="3"/>
      <c r="AV811" s="3"/>
      <c r="AW811" s="3"/>
      <c r="AX811" s="3"/>
      <c r="AY811" s="3">
        <v>2</v>
      </c>
    </row>
    <row r="812" spans="5:51" x14ac:dyDescent="0.25">
      <c r="E812">
        <f>VLOOKUP(G812,length!A809:P5533,16,0)</f>
        <v>348</v>
      </c>
      <c r="F812" t="str">
        <f>VLOOKUP($G812,taxonomy!$1:$4528,7,0)</f>
        <v>Eukaryota</v>
      </c>
      <c r="G812" s="2" t="s">
        <v>1640</v>
      </c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>
        <v>1</v>
      </c>
      <c r="AM812" s="3"/>
      <c r="AN812" s="3"/>
      <c r="AO812" s="3"/>
      <c r="AP812" s="3"/>
      <c r="AQ812" s="3"/>
      <c r="AR812" s="3"/>
      <c r="AS812" s="3">
        <v>1</v>
      </c>
      <c r="AT812" s="3"/>
      <c r="AU812" s="3"/>
      <c r="AV812" s="3"/>
      <c r="AW812" s="3"/>
      <c r="AX812" s="3"/>
      <c r="AY812" s="3">
        <v>2</v>
      </c>
    </row>
    <row r="813" spans="5:51" x14ac:dyDescent="0.25">
      <c r="E813">
        <f>VLOOKUP(G813,length!A810:P5534,16,0)</f>
        <v>346</v>
      </c>
      <c r="F813" t="str">
        <f>VLOOKUP($G813,taxonomy!$1:$4528,7,0)</f>
        <v>Bacteria</v>
      </c>
      <c r="G813" s="2" t="s">
        <v>1642</v>
      </c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>
        <v>1</v>
      </c>
      <c r="AM813" s="3"/>
      <c r="AN813" s="3"/>
      <c r="AO813" s="3"/>
      <c r="AP813" s="3"/>
      <c r="AQ813" s="3"/>
      <c r="AR813" s="3"/>
      <c r="AS813" s="3">
        <v>1</v>
      </c>
      <c r="AT813" s="3"/>
      <c r="AU813" s="3"/>
      <c r="AV813" s="3"/>
      <c r="AW813" s="3"/>
      <c r="AX813" s="3"/>
      <c r="AY813" s="3">
        <v>2</v>
      </c>
    </row>
    <row r="814" spans="5:51" x14ac:dyDescent="0.25">
      <c r="E814">
        <f>VLOOKUP(G814,length!A811:P5535,16,0)</f>
        <v>346</v>
      </c>
      <c r="F814" t="str">
        <f>VLOOKUP($G814,taxonomy!$1:$4528,7,0)</f>
        <v>Bacteria</v>
      </c>
      <c r="G814" s="2" t="s">
        <v>1644</v>
      </c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>
        <v>1</v>
      </c>
      <c r="AM814" s="3"/>
      <c r="AN814" s="3"/>
      <c r="AO814" s="3"/>
      <c r="AP814" s="3"/>
      <c r="AQ814" s="3"/>
      <c r="AR814" s="3"/>
      <c r="AS814" s="3">
        <v>1</v>
      </c>
      <c r="AT814" s="3"/>
      <c r="AU814" s="3"/>
      <c r="AV814" s="3"/>
      <c r="AW814" s="3"/>
      <c r="AX814" s="3"/>
      <c r="AY814" s="3">
        <v>2</v>
      </c>
    </row>
    <row r="815" spans="5:51" x14ac:dyDescent="0.25">
      <c r="E815">
        <f>VLOOKUP(G815,length!A812:P5536,16,0)</f>
        <v>346</v>
      </c>
      <c r="F815" t="str">
        <f>VLOOKUP($G815,taxonomy!$1:$4528,7,0)</f>
        <v>Bacteria</v>
      </c>
      <c r="G815" s="2" t="s">
        <v>1646</v>
      </c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>
        <v>1</v>
      </c>
      <c r="AM815" s="3"/>
      <c r="AN815" s="3"/>
      <c r="AO815" s="3"/>
      <c r="AP815" s="3"/>
      <c r="AQ815" s="3"/>
      <c r="AR815" s="3"/>
      <c r="AS815" s="3">
        <v>1</v>
      </c>
      <c r="AT815" s="3"/>
      <c r="AU815" s="3"/>
      <c r="AV815" s="3"/>
      <c r="AW815" s="3"/>
      <c r="AX815" s="3"/>
      <c r="AY815" s="3">
        <v>2</v>
      </c>
    </row>
    <row r="816" spans="5:51" x14ac:dyDescent="0.25">
      <c r="E816">
        <f>VLOOKUP(G816,length!A813:P5537,16,0)</f>
        <v>346</v>
      </c>
      <c r="F816" t="str">
        <f>VLOOKUP($G816,taxonomy!$1:$4528,7,0)</f>
        <v>Bacteria</v>
      </c>
      <c r="G816" s="2" t="s">
        <v>1648</v>
      </c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>
        <v>1</v>
      </c>
      <c r="AM816" s="3"/>
      <c r="AN816" s="3"/>
      <c r="AO816" s="3"/>
      <c r="AP816" s="3"/>
      <c r="AQ816" s="3"/>
      <c r="AR816" s="3"/>
      <c r="AS816" s="3">
        <v>1</v>
      </c>
      <c r="AT816" s="3"/>
      <c r="AU816" s="3"/>
      <c r="AV816" s="3"/>
      <c r="AW816" s="3"/>
      <c r="AX816" s="3"/>
      <c r="AY816" s="3">
        <v>2</v>
      </c>
    </row>
    <row r="817" spans="5:51" x14ac:dyDescent="0.25">
      <c r="E817">
        <f>VLOOKUP(G817,length!A814:P5538,16,0)</f>
        <v>337</v>
      </c>
      <c r="F817" t="str">
        <f>VLOOKUP($G817,taxonomy!$1:$4528,7,0)</f>
        <v>Bacteria</v>
      </c>
      <c r="G817" s="2" t="s">
        <v>1650</v>
      </c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>
        <v>1</v>
      </c>
      <c r="AM817" s="3"/>
      <c r="AN817" s="3"/>
      <c r="AO817" s="3"/>
      <c r="AP817" s="3"/>
      <c r="AQ817" s="3"/>
      <c r="AR817" s="3"/>
      <c r="AS817" s="3">
        <v>1</v>
      </c>
      <c r="AT817" s="3"/>
      <c r="AU817" s="3"/>
      <c r="AV817" s="3"/>
      <c r="AW817" s="3"/>
      <c r="AX817" s="3"/>
      <c r="AY817" s="3">
        <v>2</v>
      </c>
    </row>
    <row r="818" spans="5:51" x14ac:dyDescent="0.25">
      <c r="E818">
        <f>VLOOKUP(G818,length!A815:P5539,16,0)</f>
        <v>344</v>
      </c>
      <c r="F818" t="str">
        <f>VLOOKUP($G818,taxonomy!$1:$4528,7,0)</f>
        <v>Bacteria</v>
      </c>
      <c r="G818" s="2" t="s">
        <v>1652</v>
      </c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>
        <v>1</v>
      </c>
      <c r="AM818" s="3"/>
      <c r="AN818" s="3"/>
      <c r="AO818" s="3"/>
      <c r="AP818" s="3"/>
      <c r="AQ818" s="3"/>
      <c r="AR818" s="3"/>
      <c r="AS818" s="3">
        <v>1</v>
      </c>
      <c r="AT818" s="3"/>
      <c r="AU818" s="3"/>
      <c r="AV818" s="3"/>
      <c r="AW818" s="3"/>
      <c r="AX818" s="3"/>
      <c r="AY818" s="3">
        <v>2</v>
      </c>
    </row>
    <row r="819" spans="5:51" x14ac:dyDescent="0.25">
      <c r="E819">
        <f>VLOOKUP(G819,length!A816:P5540,16,0)</f>
        <v>337</v>
      </c>
      <c r="F819" t="str">
        <f>VLOOKUP($G819,taxonomy!$1:$4528,7,0)</f>
        <v>Bacteria</v>
      </c>
      <c r="G819" s="2" t="s">
        <v>1654</v>
      </c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>
        <v>1</v>
      </c>
      <c r="AM819" s="3"/>
      <c r="AN819" s="3"/>
      <c r="AO819" s="3"/>
      <c r="AP819" s="3"/>
      <c r="AQ819" s="3"/>
      <c r="AR819" s="3"/>
      <c r="AS819" s="3">
        <v>1</v>
      </c>
      <c r="AT819" s="3"/>
      <c r="AU819" s="3"/>
      <c r="AV819" s="3"/>
      <c r="AW819" s="3"/>
      <c r="AX819" s="3"/>
      <c r="AY819" s="3">
        <v>2</v>
      </c>
    </row>
    <row r="820" spans="5:51" x14ac:dyDescent="0.25">
      <c r="E820">
        <f>VLOOKUP(G820,length!A817:P5541,16,0)</f>
        <v>340</v>
      </c>
      <c r="F820" t="str">
        <f>VLOOKUP($G820,taxonomy!$1:$4528,7,0)</f>
        <v>Bacteria</v>
      </c>
      <c r="G820" s="2" t="s">
        <v>1656</v>
      </c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>
        <v>1</v>
      </c>
      <c r="AM820" s="3"/>
      <c r="AN820" s="3"/>
      <c r="AO820" s="3"/>
      <c r="AP820" s="3"/>
      <c r="AQ820" s="3"/>
      <c r="AR820" s="3"/>
      <c r="AS820" s="3">
        <v>1</v>
      </c>
      <c r="AT820" s="3"/>
      <c r="AU820" s="3"/>
      <c r="AV820" s="3"/>
      <c r="AW820" s="3"/>
      <c r="AX820" s="3"/>
      <c r="AY820" s="3">
        <v>2</v>
      </c>
    </row>
    <row r="821" spans="5:51" x14ac:dyDescent="0.25">
      <c r="E821">
        <f>VLOOKUP(G821,length!A818:P5542,16,0)</f>
        <v>342</v>
      </c>
      <c r="F821" t="str">
        <f>VLOOKUP($G821,taxonomy!$1:$4528,7,0)</f>
        <v>Bacteria</v>
      </c>
      <c r="G821" s="2" t="s">
        <v>1658</v>
      </c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>
        <v>1</v>
      </c>
      <c r="AM821" s="3"/>
      <c r="AN821" s="3"/>
      <c r="AO821" s="3"/>
      <c r="AP821" s="3"/>
      <c r="AQ821" s="3"/>
      <c r="AR821" s="3"/>
      <c r="AS821" s="3">
        <v>1</v>
      </c>
      <c r="AT821" s="3"/>
      <c r="AU821" s="3"/>
      <c r="AV821" s="3"/>
      <c r="AW821" s="3"/>
      <c r="AX821" s="3"/>
      <c r="AY821" s="3">
        <v>2</v>
      </c>
    </row>
    <row r="822" spans="5:51" x14ac:dyDescent="0.25">
      <c r="E822">
        <f>VLOOKUP(G822,length!A819:P5543,16,0)</f>
        <v>332</v>
      </c>
      <c r="F822" t="str">
        <f>VLOOKUP($G822,taxonomy!$1:$4528,7,0)</f>
        <v>Bacteria</v>
      </c>
      <c r="G822" s="2" t="s">
        <v>1660</v>
      </c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>
        <v>1</v>
      </c>
      <c r="AM822" s="3"/>
      <c r="AN822" s="3"/>
      <c r="AO822" s="3"/>
      <c r="AP822" s="3"/>
      <c r="AQ822" s="3"/>
      <c r="AR822" s="3"/>
      <c r="AS822" s="3">
        <v>1</v>
      </c>
      <c r="AT822" s="3"/>
      <c r="AU822" s="3"/>
      <c r="AV822" s="3"/>
      <c r="AW822" s="3"/>
      <c r="AX822" s="3"/>
      <c r="AY822" s="3">
        <v>2</v>
      </c>
    </row>
    <row r="823" spans="5:51" x14ac:dyDescent="0.25">
      <c r="E823">
        <f>VLOOKUP(G823,length!A820:P5544,16,0)</f>
        <v>45</v>
      </c>
      <c r="F823" t="str">
        <f>VLOOKUP($G823,taxonomy!$1:$4528,7,0)</f>
        <v>Eukaryota</v>
      </c>
      <c r="G823" s="2" t="s">
        <v>1662</v>
      </c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>
        <v>1</v>
      </c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>
        <v>1</v>
      </c>
    </row>
    <row r="824" spans="5:51" x14ac:dyDescent="0.25">
      <c r="E824">
        <f>VLOOKUP(G824,length!A821:P5545,16,0)</f>
        <v>348</v>
      </c>
      <c r="F824" t="str">
        <f>VLOOKUP($G824,taxonomy!$1:$4528,7,0)</f>
        <v>Eukaryota</v>
      </c>
      <c r="G824" s="2" t="s">
        <v>1664</v>
      </c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>
        <v>1</v>
      </c>
      <c r="AM824" s="3"/>
      <c r="AN824" s="3"/>
      <c r="AO824" s="3"/>
      <c r="AP824" s="3"/>
      <c r="AQ824" s="3"/>
      <c r="AR824" s="3"/>
      <c r="AS824" s="3">
        <v>1</v>
      </c>
      <c r="AT824" s="3"/>
      <c r="AU824" s="3"/>
      <c r="AV824" s="3"/>
      <c r="AW824" s="3"/>
      <c r="AX824" s="3"/>
      <c r="AY824" s="3">
        <v>2</v>
      </c>
    </row>
    <row r="825" spans="5:51" x14ac:dyDescent="0.25">
      <c r="E825">
        <f>VLOOKUP(G825,length!A822:P5546,16,0)</f>
        <v>346</v>
      </c>
      <c r="F825" t="str">
        <f>VLOOKUP($G825,taxonomy!$1:$4528,7,0)</f>
        <v>Bacteria</v>
      </c>
      <c r="G825" s="2" t="s">
        <v>1666</v>
      </c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>
        <v>1</v>
      </c>
      <c r="AM825" s="3"/>
      <c r="AN825" s="3"/>
      <c r="AO825" s="3"/>
      <c r="AP825" s="3"/>
      <c r="AQ825" s="3"/>
      <c r="AR825" s="3"/>
      <c r="AS825" s="3">
        <v>1</v>
      </c>
      <c r="AT825" s="3"/>
      <c r="AU825" s="3"/>
      <c r="AV825" s="3"/>
      <c r="AW825" s="3"/>
      <c r="AX825" s="3"/>
      <c r="AY825" s="3">
        <v>2</v>
      </c>
    </row>
    <row r="826" spans="5:51" x14ac:dyDescent="0.25">
      <c r="E826">
        <f>VLOOKUP(G826,length!A823:P5547,16,0)</f>
        <v>346</v>
      </c>
      <c r="F826" t="str">
        <f>VLOOKUP($G826,taxonomy!$1:$4528,7,0)</f>
        <v>Bacteria</v>
      </c>
      <c r="G826" s="2" t="s">
        <v>1668</v>
      </c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>
        <v>1</v>
      </c>
      <c r="AM826" s="3"/>
      <c r="AN826" s="3"/>
      <c r="AO826" s="3"/>
      <c r="AP826" s="3"/>
      <c r="AQ826" s="3"/>
      <c r="AR826" s="3"/>
      <c r="AS826" s="3">
        <v>1</v>
      </c>
      <c r="AT826" s="3"/>
      <c r="AU826" s="3"/>
      <c r="AV826" s="3"/>
      <c r="AW826" s="3"/>
      <c r="AX826" s="3"/>
      <c r="AY826" s="3">
        <v>2</v>
      </c>
    </row>
    <row r="827" spans="5:51" x14ac:dyDescent="0.25">
      <c r="E827">
        <f>VLOOKUP(G827,length!A824:P5548,16,0)</f>
        <v>346</v>
      </c>
      <c r="F827" t="str">
        <f>VLOOKUP($G827,taxonomy!$1:$4528,7,0)</f>
        <v>Bacteria</v>
      </c>
      <c r="G827" s="2" t="s">
        <v>1670</v>
      </c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>
        <v>1</v>
      </c>
      <c r="AM827" s="3"/>
      <c r="AN827" s="3"/>
      <c r="AO827" s="3"/>
      <c r="AP827" s="3"/>
      <c r="AQ827" s="3"/>
      <c r="AR827" s="3"/>
      <c r="AS827" s="3">
        <v>1</v>
      </c>
      <c r="AT827" s="3"/>
      <c r="AU827" s="3"/>
      <c r="AV827" s="3"/>
      <c r="AW827" s="3"/>
      <c r="AX827" s="3"/>
      <c r="AY827" s="3">
        <v>2</v>
      </c>
    </row>
    <row r="828" spans="5:51" x14ac:dyDescent="0.25">
      <c r="E828">
        <f>VLOOKUP(G828,length!A825:P5549,16,0)</f>
        <v>345</v>
      </c>
      <c r="F828" t="str">
        <f>VLOOKUP($G828,taxonomy!$1:$4528,7,0)</f>
        <v>Bacteria</v>
      </c>
      <c r="G828" s="2" t="s">
        <v>1672</v>
      </c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>
        <v>1</v>
      </c>
      <c r="AM828" s="3"/>
      <c r="AN828" s="3"/>
      <c r="AO828" s="3"/>
      <c r="AP828" s="3"/>
      <c r="AQ828" s="3"/>
      <c r="AR828" s="3"/>
      <c r="AS828" s="3">
        <v>1</v>
      </c>
      <c r="AT828" s="3"/>
      <c r="AU828" s="3"/>
      <c r="AV828" s="3"/>
      <c r="AW828" s="3"/>
      <c r="AX828" s="3"/>
      <c r="AY828" s="3">
        <v>2</v>
      </c>
    </row>
    <row r="829" spans="5:51" x14ac:dyDescent="0.25">
      <c r="E829">
        <f>VLOOKUP(G829,length!A826:P5550,16,0)</f>
        <v>346</v>
      </c>
      <c r="F829" t="str">
        <f>VLOOKUP($G829,taxonomy!$1:$4528,7,0)</f>
        <v>Bacteria</v>
      </c>
      <c r="G829" s="2" t="s">
        <v>1674</v>
      </c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>
        <v>1</v>
      </c>
      <c r="AM829" s="3"/>
      <c r="AN829" s="3"/>
      <c r="AO829" s="3"/>
      <c r="AP829" s="3"/>
      <c r="AQ829" s="3"/>
      <c r="AR829" s="3"/>
      <c r="AS829" s="3">
        <v>1</v>
      </c>
      <c r="AT829" s="3"/>
      <c r="AU829" s="3"/>
      <c r="AV829" s="3"/>
      <c r="AW829" s="3"/>
      <c r="AX829" s="3"/>
      <c r="AY829" s="3">
        <v>2</v>
      </c>
    </row>
    <row r="830" spans="5:51" x14ac:dyDescent="0.25">
      <c r="E830">
        <f>VLOOKUP(G830,length!A827:P5551,16,0)</f>
        <v>346</v>
      </c>
      <c r="F830" t="str">
        <f>VLOOKUP($G830,taxonomy!$1:$4528,7,0)</f>
        <v>Bacteria</v>
      </c>
      <c r="G830" s="2" t="s">
        <v>1676</v>
      </c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>
        <v>1</v>
      </c>
      <c r="AM830" s="3"/>
      <c r="AN830" s="3"/>
      <c r="AO830" s="3"/>
      <c r="AP830" s="3"/>
      <c r="AQ830" s="3"/>
      <c r="AR830" s="3"/>
      <c r="AS830" s="3">
        <v>1</v>
      </c>
      <c r="AT830" s="3"/>
      <c r="AU830" s="3"/>
      <c r="AV830" s="3"/>
      <c r="AW830" s="3"/>
      <c r="AX830" s="3"/>
      <c r="AY830" s="3">
        <v>2</v>
      </c>
    </row>
    <row r="831" spans="5:51" x14ac:dyDescent="0.25">
      <c r="E831">
        <f>VLOOKUP(G831,length!A828:P5552,16,0)</f>
        <v>354</v>
      </c>
      <c r="F831" t="str">
        <f>VLOOKUP($G831,taxonomy!$1:$4528,7,0)</f>
        <v>Eukaryota</v>
      </c>
      <c r="G831" s="2" t="s">
        <v>1678</v>
      </c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>
        <v>1</v>
      </c>
      <c r="AM831" s="3"/>
      <c r="AN831" s="3"/>
      <c r="AO831" s="3"/>
      <c r="AP831" s="3"/>
      <c r="AQ831" s="3"/>
      <c r="AR831" s="3"/>
      <c r="AS831" s="3">
        <v>1</v>
      </c>
      <c r="AT831" s="3"/>
      <c r="AU831" s="3"/>
      <c r="AV831" s="3"/>
      <c r="AW831" s="3"/>
      <c r="AX831" s="3"/>
      <c r="AY831" s="3">
        <v>2</v>
      </c>
    </row>
    <row r="832" spans="5:51" x14ac:dyDescent="0.25">
      <c r="E832">
        <f>VLOOKUP(G832,length!A829:P5553,16,0)</f>
        <v>354</v>
      </c>
      <c r="F832" t="str">
        <f>VLOOKUP($G832,taxonomy!$1:$4528,7,0)</f>
        <v>Eukaryota</v>
      </c>
      <c r="G832" s="2" t="s">
        <v>1680</v>
      </c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>
        <v>1</v>
      </c>
      <c r="AM832" s="3"/>
      <c r="AN832" s="3"/>
      <c r="AO832" s="3"/>
      <c r="AP832" s="3"/>
      <c r="AQ832" s="3"/>
      <c r="AR832" s="3"/>
      <c r="AS832" s="3">
        <v>1</v>
      </c>
      <c r="AT832" s="3"/>
      <c r="AU832" s="3"/>
      <c r="AV832" s="3"/>
      <c r="AW832" s="3"/>
      <c r="AX832" s="3"/>
      <c r="AY832" s="3">
        <v>2</v>
      </c>
    </row>
    <row r="833" spans="5:51" x14ac:dyDescent="0.25">
      <c r="E833">
        <f>VLOOKUP(G833,length!A830:P5554,16,0)</f>
        <v>38</v>
      </c>
      <c r="F833" t="str">
        <f>VLOOKUP($G833,taxonomy!$1:$4528,7,0)</f>
        <v>Eukaryota</v>
      </c>
      <c r="G833" s="2" t="s">
        <v>1682</v>
      </c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>
        <v>1</v>
      </c>
      <c r="AM833" s="3"/>
      <c r="AN833" s="3"/>
      <c r="AO833" s="3"/>
      <c r="AP833" s="3"/>
      <c r="AQ833" s="3"/>
      <c r="AR833" s="3"/>
      <c r="AS833" s="3">
        <v>1</v>
      </c>
      <c r="AT833" s="3"/>
      <c r="AU833" s="3"/>
      <c r="AV833" s="3"/>
      <c r="AW833" s="3"/>
      <c r="AX833" s="3"/>
      <c r="AY833" s="3">
        <v>2</v>
      </c>
    </row>
    <row r="834" spans="5:51" x14ac:dyDescent="0.25">
      <c r="E834">
        <f>VLOOKUP(G834,length!A831:P5555,16,0)</f>
        <v>336</v>
      </c>
      <c r="F834" t="str">
        <f>VLOOKUP($G834,taxonomy!$1:$4528,7,0)</f>
        <v>Bacteria</v>
      </c>
      <c r="G834" s="2" t="s">
        <v>1684</v>
      </c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>
        <v>1</v>
      </c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>
        <v>1</v>
      </c>
    </row>
    <row r="835" spans="5:51" x14ac:dyDescent="0.25">
      <c r="E835">
        <f>VLOOKUP(G835,length!A832:P5556,16,0)</f>
        <v>343</v>
      </c>
      <c r="F835" t="str">
        <f>VLOOKUP($G835,taxonomy!$1:$4528,7,0)</f>
        <v>Bacteria</v>
      </c>
      <c r="G835" s="2" t="s">
        <v>1686</v>
      </c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>
        <v>1</v>
      </c>
      <c r="AM835" s="3">
        <v>1</v>
      </c>
      <c r="AN835" s="3"/>
      <c r="AO835" s="3"/>
      <c r="AP835" s="3"/>
      <c r="AQ835" s="3"/>
      <c r="AR835" s="3"/>
      <c r="AS835" s="3">
        <v>1</v>
      </c>
      <c r="AT835" s="3"/>
      <c r="AU835" s="3"/>
      <c r="AV835" s="3"/>
      <c r="AW835" s="3"/>
      <c r="AX835" s="3"/>
      <c r="AY835" s="3">
        <v>3</v>
      </c>
    </row>
    <row r="836" spans="5:51" x14ac:dyDescent="0.25">
      <c r="E836">
        <f>VLOOKUP(G836,length!A833:P5557,16,0)</f>
        <v>339</v>
      </c>
      <c r="F836" t="str">
        <f>VLOOKUP($G836,taxonomy!$1:$4528,7,0)</f>
        <v>Bacteria</v>
      </c>
      <c r="G836" s="2" t="s">
        <v>1688</v>
      </c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>
        <v>1</v>
      </c>
      <c r="AM836" s="3"/>
      <c r="AN836" s="3"/>
      <c r="AO836" s="3"/>
      <c r="AP836" s="3"/>
      <c r="AQ836" s="3"/>
      <c r="AR836" s="3"/>
      <c r="AS836" s="3">
        <v>1</v>
      </c>
      <c r="AT836" s="3"/>
      <c r="AU836" s="3"/>
      <c r="AV836" s="3"/>
      <c r="AW836" s="3"/>
      <c r="AX836" s="3"/>
      <c r="AY836" s="3">
        <v>2</v>
      </c>
    </row>
    <row r="837" spans="5:51" x14ac:dyDescent="0.25">
      <c r="E837">
        <f>VLOOKUP(G837,length!A834:P5558,16,0)</f>
        <v>140</v>
      </c>
      <c r="F837" t="str">
        <f>VLOOKUP($G837,taxonomy!$1:$4528,7,0)</f>
        <v>Eukaryota</v>
      </c>
      <c r="G837" s="2" t="s">
        <v>1690</v>
      </c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>
        <v>2</v>
      </c>
      <c r="AM837" s="3"/>
      <c r="AN837" s="3"/>
      <c r="AO837" s="3"/>
      <c r="AP837" s="3"/>
      <c r="AQ837" s="3"/>
      <c r="AR837" s="3"/>
      <c r="AS837" s="3">
        <v>1</v>
      </c>
      <c r="AT837" s="3"/>
      <c r="AU837" s="3"/>
      <c r="AV837" s="3"/>
      <c r="AW837" s="3"/>
      <c r="AX837" s="3"/>
      <c r="AY837" s="3">
        <v>3</v>
      </c>
    </row>
    <row r="838" spans="5:51" x14ac:dyDescent="0.25">
      <c r="E838">
        <f>VLOOKUP(G838,length!A835:P5559,16,0)</f>
        <v>345</v>
      </c>
      <c r="F838" t="str">
        <f>VLOOKUP($G838,taxonomy!$1:$4528,7,0)</f>
        <v>Eukaryota</v>
      </c>
      <c r="G838" s="2" t="s">
        <v>1692</v>
      </c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>
        <v>1</v>
      </c>
      <c r="AM838" s="3"/>
      <c r="AN838" s="3"/>
      <c r="AO838" s="3"/>
      <c r="AP838" s="3"/>
      <c r="AQ838" s="3"/>
      <c r="AR838" s="3"/>
      <c r="AS838" s="3">
        <v>1</v>
      </c>
      <c r="AT838" s="3"/>
      <c r="AU838" s="3"/>
      <c r="AV838" s="3"/>
      <c r="AW838" s="3"/>
      <c r="AX838" s="3"/>
      <c r="AY838" s="3">
        <v>2</v>
      </c>
    </row>
    <row r="839" spans="5:51" x14ac:dyDescent="0.25">
      <c r="E839">
        <f>VLOOKUP(G839,length!A836:P5560,16,0)</f>
        <v>348</v>
      </c>
      <c r="F839" t="str">
        <f>VLOOKUP($G839,taxonomy!$1:$4528,7,0)</f>
        <v>Eukaryota</v>
      </c>
      <c r="G839" s="2" t="s">
        <v>1694</v>
      </c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>
        <v>1</v>
      </c>
      <c r="AM839" s="3"/>
      <c r="AN839" s="3"/>
      <c r="AO839" s="3"/>
      <c r="AP839" s="3"/>
      <c r="AQ839" s="3"/>
      <c r="AR839" s="3"/>
      <c r="AS839" s="3">
        <v>1</v>
      </c>
      <c r="AT839" s="3"/>
      <c r="AU839" s="3"/>
      <c r="AV839" s="3"/>
      <c r="AW839" s="3"/>
      <c r="AX839" s="3"/>
      <c r="AY839" s="3">
        <v>2</v>
      </c>
    </row>
    <row r="840" spans="5:51" x14ac:dyDescent="0.25">
      <c r="E840">
        <f>VLOOKUP(G840,length!A837:P5561,16,0)</f>
        <v>348</v>
      </c>
      <c r="F840" t="str">
        <f>VLOOKUP($G840,taxonomy!$1:$4528,7,0)</f>
        <v>Eukaryota</v>
      </c>
      <c r="G840" s="2" t="s">
        <v>1696</v>
      </c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>
        <v>1</v>
      </c>
      <c r="AM840" s="3"/>
      <c r="AN840" s="3"/>
      <c r="AO840" s="3"/>
      <c r="AP840" s="3"/>
      <c r="AQ840" s="3"/>
      <c r="AR840" s="3"/>
      <c r="AS840" s="3">
        <v>1</v>
      </c>
      <c r="AT840" s="3"/>
      <c r="AU840" s="3"/>
      <c r="AV840" s="3"/>
      <c r="AW840" s="3"/>
      <c r="AX840" s="3"/>
      <c r="AY840" s="3">
        <v>2</v>
      </c>
    </row>
    <row r="841" spans="5:51" x14ac:dyDescent="0.25">
      <c r="E841">
        <f>VLOOKUP(G841,length!A838:P5562,16,0)</f>
        <v>354</v>
      </c>
      <c r="F841" t="str">
        <f>VLOOKUP($G841,taxonomy!$1:$4528,7,0)</f>
        <v>Eukaryota</v>
      </c>
      <c r="G841" s="2" t="s">
        <v>1698</v>
      </c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>
        <v>1</v>
      </c>
      <c r="AM841" s="3"/>
      <c r="AN841" s="3"/>
      <c r="AO841" s="3"/>
      <c r="AP841" s="3"/>
      <c r="AQ841" s="3"/>
      <c r="AR841" s="3"/>
      <c r="AS841" s="3">
        <v>1</v>
      </c>
      <c r="AT841" s="3"/>
      <c r="AU841" s="3"/>
      <c r="AV841" s="3"/>
      <c r="AW841" s="3"/>
      <c r="AX841" s="3"/>
      <c r="AY841" s="3">
        <v>2</v>
      </c>
    </row>
    <row r="842" spans="5:51" x14ac:dyDescent="0.25">
      <c r="E842">
        <f>VLOOKUP(G842,length!A839:P5563,16,0)</f>
        <v>328</v>
      </c>
      <c r="F842" t="str">
        <f>VLOOKUP($G842,taxonomy!$1:$4528,7,0)</f>
        <v>Eukaryota</v>
      </c>
      <c r="G842" s="2" t="s">
        <v>1700</v>
      </c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>
        <v>1</v>
      </c>
      <c r="AM842" s="3"/>
      <c r="AN842" s="3"/>
      <c r="AO842" s="3"/>
      <c r="AP842" s="3"/>
      <c r="AQ842" s="3"/>
      <c r="AR842" s="3"/>
      <c r="AS842" s="3">
        <v>1</v>
      </c>
      <c r="AT842" s="3"/>
      <c r="AU842" s="3"/>
      <c r="AV842" s="3"/>
      <c r="AW842" s="3"/>
      <c r="AX842" s="3"/>
      <c r="AY842" s="3">
        <v>2</v>
      </c>
    </row>
    <row r="843" spans="5:51" x14ac:dyDescent="0.25">
      <c r="E843">
        <f>VLOOKUP(G843,length!A840:P5564,16,0)</f>
        <v>241</v>
      </c>
      <c r="F843" t="str">
        <f>VLOOKUP($G843,taxonomy!$1:$4528,7,0)</f>
        <v>Eukaryota</v>
      </c>
      <c r="G843" s="2" t="s">
        <v>1702</v>
      </c>
      <c r="H843" s="3"/>
      <c r="I843" s="3"/>
      <c r="J843" s="3"/>
      <c r="K843" s="3"/>
      <c r="L843" s="3">
        <v>1</v>
      </c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>
        <v>1</v>
      </c>
      <c r="AM843" s="3"/>
      <c r="AN843" s="3"/>
      <c r="AO843" s="3"/>
      <c r="AP843" s="3"/>
      <c r="AQ843" s="3"/>
      <c r="AR843" s="3"/>
      <c r="AS843" s="3">
        <v>1</v>
      </c>
      <c r="AT843" s="3"/>
      <c r="AU843" s="3"/>
      <c r="AV843" s="3"/>
      <c r="AW843" s="3"/>
      <c r="AX843" s="3"/>
      <c r="AY843" s="3">
        <v>3</v>
      </c>
    </row>
    <row r="844" spans="5:51" x14ac:dyDescent="0.25">
      <c r="E844">
        <f>VLOOKUP(G844,length!A841:P5565,16,0)</f>
        <v>350</v>
      </c>
      <c r="F844" t="str">
        <f>VLOOKUP($G844,taxonomy!$1:$4528,7,0)</f>
        <v>Eukaryota</v>
      </c>
      <c r="G844" s="2" t="s">
        <v>1705</v>
      </c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>
        <v>1</v>
      </c>
      <c r="AM844" s="3"/>
      <c r="AN844" s="3"/>
      <c r="AO844" s="3"/>
      <c r="AP844" s="3"/>
      <c r="AQ844" s="3"/>
      <c r="AR844" s="3"/>
      <c r="AS844" s="3">
        <v>1</v>
      </c>
      <c r="AT844" s="3"/>
      <c r="AU844" s="3"/>
      <c r="AV844" s="3"/>
      <c r="AW844" s="3"/>
      <c r="AX844" s="3"/>
      <c r="AY844" s="3">
        <v>2</v>
      </c>
    </row>
    <row r="845" spans="5:51" x14ac:dyDescent="0.25">
      <c r="E845">
        <f>VLOOKUP(G845,length!A842:P5566,16,0)</f>
        <v>350</v>
      </c>
      <c r="F845" t="str">
        <f>VLOOKUP($G845,taxonomy!$1:$4528,7,0)</f>
        <v>Eukaryota</v>
      </c>
      <c r="G845" s="2" t="s">
        <v>1707</v>
      </c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>
        <v>1</v>
      </c>
      <c r="AM845" s="3"/>
      <c r="AN845" s="3"/>
      <c r="AO845" s="3"/>
      <c r="AP845" s="3"/>
      <c r="AQ845" s="3"/>
      <c r="AR845" s="3"/>
      <c r="AS845" s="3">
        <v>1</v>
      </c>
      <c r="AT845" s="3"/>
      <c r="AU845" s="3"/>
      <c r="AV845" s="3"/>
      <c r="AW845" s="3"/>
      <c r="AX845" s="3"/>
      <c r="AY845" s="3">
        <v>2</v>
      </c>
    </row>
    <row r="846" spans="5:51" x14ac:dyDescent="0.25">
      <c r="E846">
        <f>VLOOKUP(G846,length!A843:P5567,16,0)</f>
        <v>257</v>
      </c>
      <c r="F846" t="str">
        <f>VLOOKUP($G846,taxonomy!$1:$4528,7,0)</f>
        <v>Eukaryota</v>
      </c>
      <c r="G846" s="2" t="s">
        <v>1709</v>
      </c>
      <c r="H846" s="3"/>
      <c r="I846" s="3"/>
      <c r="J846" s="3"/>
      <c r="K846" s="3"/>
      <c r="L846" s="3">
        <v>1</v>
      </c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>
        <v>1</v>
      </c>
      <c r="AM846" s="3"/>
      <c r="AN846" s="3"/>
      <c r="AO846" s="3"/>
      <c r="AP846" s="3"/>
      <c r="AQ846" s="3"/>
      <c r="AR846" s="3"/>
      <c r="AS846" s="3">
        <v>1</v>
      </c>
      <c r="AT846" s="3"/>
      <c r="AU846" s="3"/>
      <c r="AV846" s="3"/>
      <c r="AW846" s="3"/>
      <c r="AX846" s="3"/>
      <c r="AY846" s="3">
        <v>3</v>
      </c>
    </row>
    <row r="847" spans="5:51" x14ac:dyDescent="0.25">
      <c r="E847">
        <f>VLOOKUP(G847,length!A844:P5568,16,0)</f>
        <v>248</v>
      </c>
      <c r="F847" t="str">
        <f>VLOOKUP($G847,taxonomy!$1:$4528,7,0)</f>
        <v>Eukaryota</v>
      </c>
      <c r="G847" s="2" t="s">
        <v>1711</v>
      </c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>
        <v>1</v>
      </c>
      <c r="AM847" s="3"/>
      <c r="AN847" s="3"/>
      <c r="AO847" s="3"/>
      <c r="AP847" s="3"/>
      <c r="AQ847" s="3"/>
      <c r="AR847" s="3"/>
      <c r="AS847" s="3">
        <v>1</v>
      </c>
      <c r="AT847" s="3"/>
      <c r="AU847" s="3"/>
      <c r="AV847" s="3"/>
      <c r="AW847" s="3"/>
      <c r="AX847" s="3"/>
      <c r="AY847" s="3">
        <v>2</v>
      </c>
    </row>
    <row r="848" spans="5:51" x14ac:dyDescent="0.25">
      <c r="E848">
        <f>VLOOKUP(G848,length!A845:P5569,16,0)</f>
        <v>81</v>
      </c>
      <c r="F848" t="str">
        <f>VLOOKUP($G848,taxonomy!$1:$4528,7,0)</f>
        <v>Eukaryota</v>
      </c>
      <c r="G848" s="2" t="s">
        <v>1713</v>
      </c>
      <c r="H848" s="3"/>
      <c r="I848" s="3"/>
      <c r="J848" s="3"/>
      <c r="K848" s="3"/>
      <c r="L848" s="3"/>
      <c r="M848" s="3"/>
      <c r="N848" s="3">
        <v>1</v>
      </c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>
        <v>2</v>
      </c>
      <c r="AM848" s="3"/>
      <c r="AN848" s="3"/>
      <c r="AO848" s="3"/>
      <c r="AP848" s="3"/>
      <c r="AQ848" s="3"/>
      <c r="AR848" s="3"/>
      <c r="AS848" s="3">
        <v>1</v>
      </c>
      <c r="AT848" s="3"/>
      <c r="AU848" s="3"/>
      <c r="AV848" s="3"/>
      <c r="AW848" s="3"/>
      <c r="AX848" s="3"/>
      <c r="AY848" s="3">
        <v>4</v>
      </c>
    </row>
    <row r="849" spans="5:51" x14ac:dyDescent="0.25">
      <c r="E849">
        <f>VLOOKUP(G849,length!A846:P5570,16,0)</f>
        <v>328</v>
      </c>
      <c r="F849" t="str">
        <f>VLOOKUP($G849,taxonomy!$1:$4528,7,0)</f>
        <v>Eukaryota</v>
      </c>
      <c r="G849" s="2" t="s">
        <v>1716</v>
      </c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>
        <v>1</v>
      </c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>
        <v>1</v>
      </c>
      <c r="AM849" s="3"/>
      <c r="AN849" s="3"/>
      <c r="AO849" s="3"/>
      <c r="AP849" s="3"/>
      <c r="AQ849" s="3"/>
      <c r="AR849" s="3"/>
      <c r="AS849" s="3">
        <v>1</v>
      </c>
      <c r="AT849" s="3"/>
      <c r="AU849" s="3"/>
      <c r="AV849" s="3"/>
      <c r="AW849" s="3"/>
      <c r="AX849" s="3"/>
      <c r="AY849" s="3">
        <v>3</v>
      </c>
    </row>
    <row r="850" spans="5:51" x14ac:dyDescent="0.25">
      <c r="E850">
        <f>VLOOKUP(G850,length!A847:P5571,16,0)</f>
        <v>354</v>
      </c>
      <c r="F850" t="str">
        <f>VLOOKUP($G850,taxonomy!$1:$4528,7,0)</f>
        <v>Eukaryota</v>
      </c>
      <c r="G850" s="2" t="s">
        <v>1719</v>
      </c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>
        <v>1</v>
      </c>
      <c r="AM850" s="3"/>
      <c r="AN850" s="3"/>
      <c r="AO850" s="3"/>
      <c r="AP850" s="3"/>
      <c r="AQ850" s="3"/>
      <c r="AR850" s="3"/>
      <c r="AS850" s="3">
        <v>1</v>
      </c>
      <c r="AT850" s="3"/>
      <c r="AU850" s="3"/>
      <c r="AV850" s="3"/>
      <c r="AW850" s="3"/>
      <c r="AX850" s="3"/>
      <c r="AY850" s="3">
        <v>2</v>
      </c>
    </row>
    <row r="851" spans="5:51" x14ac:dyDescent="0.25">
      <c r="E851">
        <f>VLOOKUP(G851,length!A848:P5572,16,0)</f>
        <v>347</v>
      </c>
      <c r="F851" t="str">
        <f>VLOOKUP($G851,taxonomy!$1:$4528,7,0)</f>
        <v>Bacteria</v>
      </c>
      <c r="G851" s="2" t="s">
        <v>1721</v>
      </c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>
        <v>1</v>
      </c>
      <c r="AM851" s="3"/>
      <c r="AN851" s="3"/>
      <c r="AO851" s="3"/>
      <c r="AP851" s="3"/>
      <c r="AQ851" s="3"/>
      <c r="AR851" s="3"/>
      <c r="AS851" s="3">
        <v>1</v>
      </c>
      <c r="AT851" s="3"/>
      <c r="AU851" s="3"/>
      <c r="AV851" s="3"/>
      <c r="AW851" s="3"/>
      <c r="AX851" s="3"/>
      <c r="AY851" s="3">
        <v>2</v>
      </c>
    </row>
    <row r="852" spans="5:51" x14ac:dyDescent="0.25">
      <c r="E852">
        <f>VLOOKUP(G852,length!A849:P5573,16,0)</f>
        <v>346</v>
      </c>
      <c r="F852" t="str">
        <f>VLOOKUP($G852,taxonomy!$1:$4528,7,0)</f>
        <v>Bacteria</v>
      </c>
      <c r="G852" s="2" t="s">
        <v>1723</v>
      </c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>
        <v>1</v>
      </c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>
        <v>1</v>
      </c>
    </row>
    <row r="853" spans="5:51" x14ac:dyDescent="0.25">
      <c r="E853">
        <f>VLOOKUP(G853,length!A850:P5574,16,0)</f>
        <v>338</v>
      </c>
      <c r="F853" t="str">
        <f>VLOOKUP($G853,taxonomy!$1:$4528,7,0)</f>
        <v>Bacteria</v>
      </c>
      <c r="G853" s="2" t="s">
        <v>1725</v>
      </c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>
        <v>1</v>
      </c>
      <c r="AM853" s="3"/>
      <c r="AN853" s="3"/>
      <c r="AO853" s="3"/>
      <c r="AP853" s="3"/>
      <c r="AQ853" s="3"/>
      <c r="AR853" s="3"/>
      <c r="AS853" s="3">
        <v>1</v>
      </c>
      <c r="AT853" s="3"/>
      <c r="AU853" s="3"/>
      <c r="AV853" s="3"/>
      <c r="AW853" s="3"/>
      <c r="AX853" s="3"/>
      <c r="AY853" s="3">
        <v>2</v>
      </c>
    </row>
    <row r="854" spans="5:51" x14ac:dyDescent="0.25">
      <c r="E854">
        <f>VLOOKUP(G854,length!A851:P5575,16,0)</f>
        <v>354</v>
      </c>
      <c r="F854" t="str">
        <f>VLOOKUP($G854,taxonomy!$1:$4528,7,0)</f>
        <v>Bacteria</v>
      </c>
      <c r="G854" s="2" t="s">
        <v>1727</v>
      </c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>
        <v>1</v>
      </c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>
        <v>1</v>
      </c>
    </row>
    <row r="855" spans="5:51" x14ac:dyDescent="0.25">
      <c r="E855">
        <f>VLOOKUP(G855,length!A852:P5576,16,0)</f>
        <v>339</v>
      </c>
      <c r="F855" t="str">
        <f>VLOOKUP($G855,taxonomy!$1:$4528,7,0)</f>
        <v>Bacteria</v>
      </c>
      <c r="G855" s="2" t="s">
        <v>1729</v>
      </c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>
        <v>1</v>
      </c>
      <c r="AM855" s="3"/>
      <c r="AN855" s="3"/>
      <c r="AO855" s="3"/>
      <c r="AP855" s="3"/>
      <c r="AQ855" s="3"/>
      <c r="AR855" s="3"/>
      <c r="AS855" s="3">
        <v>1</v>
      </c>
      <c r="AT855" s="3"/>
      <c r="AU855" s="3"/>
      <c r="AV855" s="3"/>
      <c r="AW855" s="3"/>
      <c r="AX855" s="3"/>
      <c r="AY855" s="3">
        <v>2</v>
      </c>
    </row>
    <row r="856" spans="5:51" x14ac:dyDescent="0.25">
      <c r="E856">
        <f>VLOOKUP(G856,length!A853:P5577,16,0)</f>
        <v>341</v>
      </c>
      <c r="F856" t="str">
        <f>VLOOKUP($G856,taxonomy!$1:$4528,7,0)</f>
        <v>Bacteria</v>
      </c>
      <c r="G856" s="2" t="s">
        <v>1731</v>
      </c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>
        <v>1</v>
      </c>
      <c r="AM856" s="3"/>
      <c r="AN856" s="3"/>
      <c r="AO856" s="3"/>
      <c r="AP856" s="3"/>
      <c r="AQ856" s="3"/>
      <c r="AR856" s="3"/>
      <c r="AS856" s="3">
        <v>1</v>
      </c>
      <c r="AT856" s="3"/>
      <c r="AU856" s="3"/>
      <c r="AV856" s="3"/>
      <c r="AW856" s="3"/>
      <c r="AX856" s="3"/>
      <c r="AY856" s="3">
        <v>2</v>
      </c>
    </row>
    <row r="857" spans="5:51" x14ac:dyDescent="0.25">
      <c r="E857">
        <f>VLOOKUP(G857,length!A854:P5578,16,0)</f>
        <v>339</v>
      </c>
      <c r="F857" t="str">
        <f>VLOOKUP($G857,taxonomy!$1:$4528,7,0)</f>
        <v>Bacteria</v>
      </c>
      <c r="G857" s="2" t="s">
        <v>1733</v>
      </c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>
        <v>1</v>
      </c>
      <c r="AM857" s="3"/>
      <c r="AN857" s="3"/>
      <c r="AO857" s="3"/>
      <c r="AP857" s="3"/>
      <c r="AQ857" s="3"/>
      <c r="AR857" s="3"/>
      <c r="AS857" s="3">
        <v>1</v>
      </c>
      <c r="AT857" s="3"/>
      <c r="AU857" s="3"/>
      <c r="AV857" s="3"/>
      <c r="AW857" s="3"/>
      <c r="AX857" s="3"/>
      <c r="AY857" s="3">
        <v>2</v>
      </c>
    </row>
    <row r="858" spans="5:51" x14ac:dyDescent="0.25">
      <c r="E858">
        <f>VLOOKUP(G858,length!A855:P5579,16,0)</f>
        <v>339</v>
      </c>
      <c r="F858" t="str">
        <f>VLOOKUP($G858,taxonomy!$1:$4528,7,0)</f>
        <v>Bacteria</v>
      </c>
      <c r="G858" s="2" t="s">
        <v>1735</v>
      </c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>
        <v>1</v>
      </c>
      <c r="AM858" s="3"/>
      <c r="AN858" s="3"/>
      <c r="AO858" s="3"/>
      <c r="AP858" s="3"/>
      <c r="AQ858" s="3"/>
      <c r="AR858" s="3"/>
      <c r="AS858" s="3">
        <v>1</v>
      </c>
      <c r="AT858" s="3"/>
      <c r="AU858" s="3"/>
      <c r="AV858" s="3"/>
      <c r="AW858" s="3"/>
      <c r="AX858" s="3"/>
      <c r="AY858" s="3">
        <v>2</v>
      </c>
    </row>
    <row r="859" spans="5:51" x14ac:dyDescent="0.25">
      <c r="E859">
        <f>VLOOKUP(G859,length!A856:P5580,16,0)</f>
        <v>350</v>
      </c>
      <c r="F859" t="str">
        <f>VLOOKUP($G859,taxonomy!$1:$4528,7,0)</f>
        <v>Eukaryota</v>
      </c>
      <c r="G859" s="2" t="s">
        <v>1737</v>
      </c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>
        <v>1</v>
      </c>
      <c r="AM859" s="3"/>
      <c r="AN859" s="3"/>
      <c r="AO859" s="3"/>
      <c r="AP859" s="3"/>
      <c r="AQ859" s="3"/>
      <c r="AR859" s="3"/>
      <c r="AS859" s="3">
        <v>1</v>
      </c>
      <c r="AT859" s="3"/>
      <c r="AU859" s="3"/>
      <c r="AV859" s="3"/>
      <c r="AW859" s="3"/>
      <c r="AX859" s="3"/>
      <c r="AY859" s="3">
        <v>2</v>
      </c>
    </row>
    <row r="860" spans="5:51" x14ac:dyDescent="0.25">
      <c r="E860">
        <f>VLOOKUP(G860,length!A857:P5581,16,0)</f>
        <v>348</v>
      </c>
      <c r="F860" t="str">
        <f>VLOOKUP($G860,taxonomy!$1:$4528,7,0)</f>
        <v>Bacteria</v>
      </c>
      <c r="G860" s="2" t="s">
        <v>1739</v>
      </c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>
        <v>1</v>
      </c>
      <c r="AM860" s="3">
        <v>1</v>
      </c>
      <c r="AN860" s="3"/>
      <c r="AO860" s="3"/>
      <c r="AP860" s="3"/>
      <c r="AQ860" s="3"/>
      <c r="AR860" s="3"/>
      <c r="AS860" s="3">
        <v>1</v>
      </c>
      <c r="AT860" s="3"/>
      <c r="AU860" s="3"/>
      <c r="AV860" s="3"/>
      <c r="AW860" s="3"/>
      <c r="AX860" s="3"/>
      <c r="AY860" s="3">
        <v>3</v>
      </c>
    </row>
    <row r="861" spans="5:51" x14ac:dyDescent="0.25">
      <c r="E861">
        <f>VLOOKUP(G861,length!A858:P5582,16,0)</f>
        <v>346</v>
      </c>
      <c r="F861" t="str">
        <f>VLOOKUP($G861,taxonomy!$1:$4528,7,0)</f>
        <v>Bacteria</v>
      </c>
      <c r="G861" s="2" t="s">
        <v>1741</v>
      </c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>
        <v>1</v>
      </c>
      <c r="AM861" s="3"/>
      <c r="AN861" s="3"/>
      <c r="AO861" s="3"/>
      <c r="AP861" s="3"/>
      <c r="AQ861" s="3"/>
      <c r="AR861" s="3"/>
      <c r="AS861" s="3">
        <v>1</v>
      </c>
      <c r="AT861" s="3"/>
      <c r="AU861" s="3"/>
      <c r="AV861" s="3"/>
      <c r="AW861" s="3"/>
      <c r="AX861" s="3"/>
      <c r="AY861" s="3">
        <v>2</v>
      </c>
    </row>
    <row r="862" spans="5:51" x14ac:dyDescent="0.25">
      <c r="E862">
        <f>VLOOKUP(G862,length!A859:P5583,16,0)</f>
        <v>345</v>
      </c>
      <c r="F862" t="str">
        <f>VLOOKUP($G862,taxonomy!$1:$4528,7,0)</f>
        <v>Bacteria</v>
      </c>
      <c r="G862" s="2" t="s">
        <v>1743</v>
      </c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>
        <v>1</v>
      </c>
      <c r="AM862" s="3"/>
      <c r="AN862" s="3"/>
      <c r="AO862" s="3"/>
      <c r="AP862" s="3"/>
      <c r="AQ862" s="3"/>
      <c r="AR862" s="3"/>
      <c r="AS862" s="3">
        <v>1</v>
      </c>
      <c r="AT862" s="3"/>
      <c r="AU862" s="3"/>
      <c r="AV862" s="3"/>
      <c r="AW862" s="3"/>
      <c r="AX862" s="3"/>
      <c r="AY862" s="3">
        <v>2</v>
      </c>
    </row>
    <row r="863" spans="5:51" x14ac:dyDescent="0.25">
      <c r="E863">
        <f>VLOOKUP(G863,length!A860:P5584,16,0)</f>
        <v>346</v>
      </c>
      <c r="F863" t="str">
        <f>VLOOKUP($G863,taxonomy!$1:$4528,7,0)</f>
        <v>Bacteria</v>
      </c>
      <c r="G863" s="2" t="s">
        <v>1745</v>
      </c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>
        <v>1</v>
      </c>
      <c r="AM863" s="3"/>
      <c r="AN863" s="3"/>
      <c r="AO863" s="3"/>
      <c r="AP863" s="3"/>
      <c r="AQ863" s="3"/>
      <c r="AR863" s="3"/>
      <c r="AS863" s="3">
        <v>1</v>
      </c>
      <c r="AT863" s="3"/>
      <c r="AU863" s="3"/>
      <c r="AV863" s="3"/>
      <c r="AW863" s="3"/>
      <c r="AX863" s="3"/>
      <c r="AY863" s="3">
        <v>2</v>
      </c>
    </row>
    <row r="864" spans="5:51" x14ac:dyDescent="0.25">
      <c r="E864">
        <f>VLOOKUP(G864,length!A861:P5585,16,0)</f>
        <v>346</v>
      </c>
      <c r="F864" t="str">
        <f>VLOOKUP($G864,taxonomy!$1:$4528,7,0)</f>
        <v>Bacteria</v>
      </c>
      <c r="G864" s="2" t="s">
        <v>1747</v>
      </c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>
        <v>1</v>
      </c>
      <c r="AM864" s="3"/>
      <c r="AN864" s="3"/>
      <c r="AO864" s="3"/>
      <c r="AP864" s="3"/>
      <c r="AQ864" s="3"/>
      <c r="AR864" s="3"/>
      <c r="AS864" s="3">
        <v>1</v>
      </c>
      <c r="AT864" s="3"/>
      <c r="AU864" s="3"/>
      <c r="AV864" s="3"/>
      <c r="AW864" s="3"/>
      <c r="AX864" s="3"/>
      <c r="AY864" s="3">
        <v>2</v>
      </c>
    </row>
    <row r="865" spans="5:51" x14ac:dyDescent="0.25">
      <c r="E865">
        <f>VLOOKUP(G865,length!A862:P5586,16,0)</f>
        <v>345</v>
      </c>
      <c r="F865" t="str">
        <f>VLOOKUP($G865,taxonomy!$1:$4528,7,0)</f>
        <v>Bacteria</v>
      </c>
      <c r="G865" s="2" t="s">
        <v>1749</v>
      </c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>
        <v>1</v>
      </c>
      <c r="AM865" s="3"/>
      <c r="AN865" s="3"/>
      <c r="AO865" s="3"/>
      <c r="AP865" s="3"/>
      <c r="AQ865" s="3"/>
      <c r="AR865" s="3"/>
      <c r="AS865" s="3">
        <v>1</v>
      </c>
      <c r="AT865" s="3"/>
      <c r="AU865" s="3"/>
      <c r="AV865" s="3"/>
      <c r="AW865" s="3"/>
      <c r="AX865" s="3"/>
      <c r="AY865" s="3">
        <v>2</v>
      </c>
    </row>
    <row r="866" spans="5:51" x14ac:dyDescent="0.25">
      <c r="E866">
        <f>VLOOKUP(G866,length!A863:P5587,16,0)</f>
        <v>345</v>
      </c>
      <c r="F866" t="str">
        <f>VLOOKUP($G866,taxonomy!$1:$4528,7,0)</f>
        <v>Bacteria</v>
      </c>
      <c r="G866" s="2" t="s">
        <v>1751</v>
      </c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>
        <v>1</v>
      </c>
      <c r="AM866" s="3"/>
      <c r="AN866" s="3"/>
      <c r="AO866" s="3"/>
      <c r="AP866" s="3"/>
      <c r="AQ866" s="3"/>
      <c r="AR866" s="3"/>
      <c r="AS866" s="3">
        <v>1</v>
      </c>
      <c r="AT866" s="3"/>
      <c r="AU866" s="3"/>
      <c r="AV866" s="3"/>
      <c r="AW866" s="3"/>
      <c r="AX866" s="3"/>
      <c r="AY866" s="3">
        <v>2</v>
      </c>
    </row>
    <row r="867" spans="5:51" x14ac:dyDescent="0.25">
      <c r="E867">
        <f>VLOOKUP(G867,length!A864:P5588,16,0)</f>
        <v>368</v>
      </c>
      <c r="F867" t="str">
        <f>VLOOKUP($G867,taxonomy!$1:$4528,7,0)</f>
        <v>Bacteria</v>
      </c>
      <c r="G867" s="2" t="s">
        <v>1753</v>
      </c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>
        <v>1</v>
      </c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>
        <v>1</v>
      </c>
    </row>
    <row r="868" spans="5:51" x14ac:dyDescent="0.25">
      <c r="E868">
        <f>VLOOKUP(G868,length!A865:P5589,16,0)</f>
        <v>368</v>
      </c>
      <c r="F868" t="str">
        <f>VLOOKUP($G868,taxonomy!$1:$4528,7,0)</f>
        <v>Bacteria</v>
      </c>
      <c r="G868" s="2" t="s">
        <v>1755</v>
      </c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>
        <v>1</v>
      </c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>
        <v>1</v>
      </c>
    </row>
    <row r="869" spans="5:51" x14ac:dyDescent="0.25">
      <c r="E869">
        <f>VLOOKUP(G869,length!A866:P5590,16,0)</f>
        <v>346</v>
      </c>
      <c r="F869" t="str">
        <f>VLOOKUP($G869,taxonomy!$1:$4528,7,0)</f>
        <v>Bacteria</v>
      </c>
      <c r="G869" s="2" t="s">
        <v>1757</v>
      </c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>
        <v>1</v>
      </c>
      <c r="AM869" s="3"/>
      <c r="AN869" s="3"/>
      <c r="AO869" s="3"/>
      <c r="AP869" s="3"/>
      <c r="AQ869" s="3"/>
      <c r="AR869" s="3"/>
      <c r="AS869" s="3">
        <v>1</v>
      </c>
      <c r="AT869" s="3"/>
      <c r="AU869" s="3"/>
      <c r="AV869" s="3"/>
      <c r="AW869" s="3"/>
      <c r="AX869" s="3"/>
      <c r="AY869" s="3">
        <v>2</v>
      </c>
    </row>
    <row r="870" spans="5:51" x14ac:dyDescent="0.25">
      <c r="E870">
        <f>VLOOKUP(G870,length!A867:P5591,16,0)</f>
        <v>346</v>
      </c>
      <c r="F870" t="str">
        <f>VLOOKUP($G870,taxonomy!$1:$4528,7,0)</f>
        <v>Bacteria</v>
      </c>
      <c r="G870" s="2" t="s">
        <v>1759</v>
      </c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>
        <v>1</v>
      </c>
      <c r="AM870" s="3"/>
      <c r="AN870" s="3"/>
      <c r="AO870" s="3"/>
      <c r="AP870" s="3"/>
      <c r="AQ870" s="3"/>
      <c r="AR870" s="3"/>
      <c r="AS870" s="3">
        <v>1</v>
      </c>
      <c r="AT870" s="3"/>
      <c r="AU870" s="3"/>
      <c r="AV870" s="3"/>
      <c r="AW870" s="3"/>
      <c r="AX870" s="3"/>
      <c r="AY870" s="3">
        <v>2</v>
      </c>
    </row>
    <row r="871" spans="5:51" x14ac:dyDescent="0.25">
      <c r="E871">
        <f>VLOOKUP(G871,length!A868:P5592,16,0)</f>
        <v>345</v>
      </c>
      <c r="F871" t="str">
        <f>VLOOKUP($G871,taxonomy!$1:$4528,7,0)</f>
        <v>Bacteria</v>
      </c>
      <c r="G871" s="2" t="s">
        <v>1761</v>
      </c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>
        <v>1</v>
      </c>
      <c r="AM871" s="3"/>
      <c r="AN871" s="3"/>
      <c r="AO871" s="3"/>
      <c r="AP871" s="3"/>
      <c r="AQ871" s="3"/>
      <c r="AR871" s="3"/>
      <c r="AS871" s="3">
        <v>1</v>
      </c>
      <c r="AT871" s="3"/>
      <c r="AU871" s="3"/>
      <c r="AV871" s="3"/>
      <c r="AW871" s="3"/>
      <c r="AX871" s="3"/>
      <c r="AY871" s="3">
        <v>2</v>
      </c>
    </row>
    <row r="872" spans="5:51" x14ac:dyDescent="0.25">
      <c r="E872">
        <f>VLOOKUP(G872,length!A869:P5593,16,0)</f>
        <v>336</v>
      </c>
      <c r="F872" t="str">
        <f>VLOOKUP($G872,taxonomy!$1:$4528,7,0)</f>
        <v>Bacteria</v>
      </c>
      <c r="G872" s="2" t="s">
        <v>1763</v>
      </c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>
        <v>1</v>
      </c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>
        <v>1</v>
      </c>
    </row>
    <row r="873" spans="5:51" x14ac:dyDescent="0.25">
      <c r="E873">
        <f>VLOOKUP(G873,length!A870:P5594,16,0)</f>
        <v>343</v>
      </c>
      <c r="F873" t="str">
        <f>VLOOKUP($G873,taxonomy!$1:$4528,7,0)</f>
        <v>Bacteria</v>
      </c>
      <c r="G873" s="2" t="s">
        <v>1765</v>
      </c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>
        <v>1</v>
      </c>
      <c r="AM873" s="3">
        <v>1</v>
      </c>
      <c r="AN873" s="3"/>
      <c r="AO873" s="3"/>
      <c r="AP873" s="3"/>
      <c r="AQ873" s="3"/>
      <c r="AR873" s="3"/>
      <c r="AS873" s="3">
        <v>1</v>
      </c>
      <c r="AT873" s="3"/>
      <c r="AU873" s="3"/>
      <c r="AV873" s="3"/>
      <c r="AW873" s="3"/>
      <c r="AX873" s="3"/>
      <c r="AY873" s="3">
        <v>3</v>
      </c>
    </row>
    <row r="874" spans="5:51" x14ac:dyDescent="0.25">
      <c r="E874">
        <f>VLOOKUP(G874,length!A871:P5595,16,0)</f>
        <v>335</v>
      </c>
      <c r="F874" t="str">
        <f>VLOOKUP($G874,taxonomy!$1:$4528,7,0)</f>
        <v>Bacteria</v>
      </c>
      <c r="G874" s="2" t="s">
        <v>1767</v>
      </c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>
        <v>1</v>
      </c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>
        <v>1</v>
      </c>
    </row>
    <row r="875" spans="5:51" x14ac:dyDescent="0.25">
      <c r="E875">
        <f>VLOOKUP(G875,length!A872:P5596,16,0)</f>
        <v>343</v>
      </c>
      <c r="F875" t="str">
        <f>VLOOKUP($G875,taxonomy!$1:$4528,7,0)</f>
        <v>Bacteria</v>
      </c>
      <c r="G875" s="2" t="s">
        <v>1769</v>
      </c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>
        <v>1</v>
      </c>
      <c r="AM875" s="3">
        <v>1</v>
      </c>
      <c r="AN875" s="3"/>
      <c r="AO875" s="3"/>
      <c r="AP875" s="3"/>
      <c r="AQ875" s="3"/>
      <c r="AR875" s="3"/>
      <c r="AS875" s="3">
        <v>1</v>
      </c>
      <c r="AT875" s="3"/>
      <c r="AU875" s="3"/>
      <c r="AV875" s="3"/>
      <c r="AW875" s="3"/>
      <c r="AX875" s="3"/>
      <c r="AY875" s="3">
        <v>3</v>
      </c>
    </row>
    <row r="876" spans="5:51" x14ac:dyDescent="0.25">
      <c r="E876">
        <f>VLOOKUP(G876,length!A873:P5597,16,0)</f>
        <v>336</v>
      </c>
      <c r="F876" t="str">
        <f>VLOOKUP($G876,taxonomy!$1:$4528,7,0)</f>
        <v>Bacteria</v>
      </c>
      <c r="G876" s="2" t="s">
        <v>1771</v>
      </c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>
        <v>1</v>
      </c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>
        <v>1</v>
      </c>
    </row>
    <row r="877" spans="5:51" x14ac:dyDescent="0.25">
      <c r="E877">
        <f>VLOOKUP(G877,length!A874:P5598,16,0)</f>
        <v>343</v>
      </c>
      <c r="F877" t="str">
        <f>VLOOKUP($G877,taxonomy!$1:$4528,7,0)</f>
        <v>Bacteria</v>
      </c>
      <c r="G877" s="2" t="s">
        <v>1773</v>
      </c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>
        <v>1</v>
      </c>
      <c r="AM877" s="3">
        <v>1</v>
      </c>
      <c r="AN877" s="3"/>
      <c r="AO877" s="3"/>
      <c r="AP877" s="3"/>
      <c r="AQ877" s="3"/>
      <c r="AR877" s="3"/>
      <c r="AS877" s="3">
        <v>1</v>
      </c>
      <c r="AT877" s="3"/>
      <c r="AU877" s="3"/>
      <c r="AV877" s="3"/>
      <c r="AW877" s="3"/>
      <c r="AX877" s="3"/>
      <c r="AY877" s="3">
        <v>3</v>
      </c>
    </row>
    <row r="878" spans="5:51" x14ac:dyDescent="0.25">
      <c r="E878">
        <f>VLOOKUP(G878,length!A875:P5599,16,0)</f>
        <v>346</v>
      </c>
      <c r="F878" t="str">
        <f>VLOOKUP($G878,taxonomy!$1:$4528,7,0)</f>
        <v>Bacteria</v>
      </c>
      <c r="G878" s="2" t="s">
        <v>1775</v>
      </c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>
        <v>1</v>
      </c>
      <c r="AM878" s="3"/>
      <c r="AN878" s="3"/>
      <c r="AO878" s="3"/>
      <c r="AP878" s="3"/>
      <c r="AQ878" s="3"/>
      <c r="AR878" s="3"/>
      <c r="AS878" s="3">
        <v>1</v>
      </c>
      <c r="AT878" s="3"/>
      <c r="AU878" s="3"/>
      <c r="AV878" s="3"/>
      <c r="AW878" s="3"/>
      <c r="AX878" s="3"/>
      <c r="AY878" s="3">
        <v>2</v>
      </c>
    </row>
    <row r="879" spans="5:51" x14ac:dyDescent="0.25">
      <c r="E879">
        <f>VLOOKUP(G879,length!A876:P5600,16,0)</f>
        <v>345</v>
      </c>
      <c r="F879" t="str">
        <f>VLOOKUP($G879,taxonomy!$1:$4528,7,0)</f>
        <v>Bacteria</v>
      </c>
      <c r="G879" s="2" t="s">
        <v>1777</v>
      </c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>
        <v>1</v>
      </c>
      <c r="AM879" s="3"/>
      <c r="AN879" s="3"/>
      <c r="AO879" s="3"/>
      <c r="AP879" s="3"/>
      <c r="AQ879" s="3"/>
      <c r="AR879" s="3"/>
      <c r="AS879" s="3">
        <v>1</v>
      </c>
      <c r="AT879" s="3"/>
      <c r="AU879" s="3"/>
      <c r="AV879" s="3"/>
      <c r="AW879" s="3"/>
      <c r="AX879" s="3"/>
      <c r="AY879" s="3">
        <v>2</v>
      </c>
    </row>
    <row r="880" spans="5:51" x14ac:dyDescent="0.25">
      <c r="E880">
        <f>VLOOKUP(G880,length!A877:P5601,16,0)</f>
        <v>345</v>
      </c>
      <c r="F880" t="str">
        <f>VLOOKUP($G880,taxonomy!$1:$4528,7,0)</f>
        <v>Bacteria</v>
      </c>
      <c r="G880" s="2" t="s">
        <v>1779</v>
      </c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>
        <v>1</v>
      </c>
      <c r="AM880" s="3">
        <v>1</v>
      </c>
      <c r="AN880" s="3"/>
      <c r="AO880" s="3"/>
      <c r="AP880" s="3"/>
      <c r="AQ880" s="3"/>
      <c r="AR880" s="3"/>
      <c r="AS880" s="3">
        <v>1</v>
      </c>
      <c r="AT880" s="3"/>
      <c r="AU880" s="3"/>
      <c r="AV880" s="3"/>
      <c r="AW880" s="3"/>
      <c r="AX880" s="3"/>
      <c r="AY880" s="3">
        <v>3</v>
      </c>
    </row>
    <row r="881" spans="5:51" x14ac:dyDescent="0.25">
      <c r="E881">
        <f>VLOOKUP(G881,length!A878:P5602,16,0)</f>
        <v>346</v>
      </c>
      <c r="F881" t="str">
        <f>VLOOKUP($G881,taxonomy!$1:$4528,7,0)</f>
        <v>Bacteria</v>
      </c>
      <c r="G881" s="2" t="s">
        <v>1781</v>
      </c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>
        <v>1</v>
      </c>
      <c r="AM881" s="3"/>
      <c r="AN881" s="3"/>
      <c r="AO881" s="3"/>
      <c r="AP881" s="3"/>
      <c r="AQ881" s="3"/>
      <c r="AR881" s="3"/>
      <c r="AS881" s="3">
        <v>1</v>
      </c>
      <c r="AT881" s="3"/>
      <c r="AU881" s="3"/>
      <c r="AV881" s="3"/>
      <c r="AW881" s="3"/>
      <c r="AX881" s="3"/>
      <c r="AY881" s="3">
        <v>2</v>
      </c>
    </row>
    <row r="882" spans="5:51" x14ac:dyDescent="0.25">
      <c r="E882">
        <f>VLOOKUP(G882,length!A879:P5603,16,0)</f>
        <v>101</v>
      </c>
      <c r="F882" t="str">
        <f>VLOOKUP($G882,taxonomy!$1:$4528,7,0)</f>
        <v>Bacteria</v>
      </c>
      <c r="G882" s="2" t="s">
        <v>1783</v>
      </c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>
        <v>2</v>
      </c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>
        <v>2</v>
      </c>
    </row>
    <row r="883" spans="5:51" x14ac:dyDescent="0.25">
      <c r="E883">
        <f>VLOOKUP(G883,length!A880:P5604,16,0)</f>
        <v>345</v>
      </c>
      <c r="F883" t="str">
        <f>VLOOKUP($G883,taxonomy!$1:$4528,7,0)</f>
        <v>Bacteria</v>
      </c>
      <c r="G883" s="2" t="s">
        <v>1785</v>
      </c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>
        <v>1</v>
      </c>
      <c r="AM883" s="3">
        <v>1</v>
      </c>
      <c r="AN883" s="3"/>
      <c r="AO883" s="3"/>
      <c r="AP883" s="3"/>
      <c r="AQ883" s="3"/>
      <c r="AR883" s="3"/>
      <c r="AS883" s="3">
        <v>1</v>
      </c>
      <c r="AT883" s="3"/>
      <c r="AU883" s="3"/>
      <c r="AV883" s="3"/>
      <c r="AW883" s="3"/>
      <c r="AX883" s="3"/>
      <c r="AY883" s="3">
        <v>3</v>
      </c>
    </row>
    <row r="884" spans="5:51" x14ac:dyDescent="0.25">
      <c r="E884">
        <f>VLOOKUP(G884,length!A881:P5605,16,0)</f>
        <v>338</v>
      </c>
      <c r="F884" t="str">
        <f>VLOOKUP($G884,taxonomy!$1:$4528,7,0)</f>
        <v>Bacteria</v>
      </c>
      <c r="G884" s="2" t="s">
        <v>1787</v>
      </c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>
        <v>1</v>
      </c>
      <c r="AM884" s="3"/>
      <c r="AN884" s="3"/>
      <c r="AO884" s="3"/>
      <c r="AP884" s="3"/>
      <c r="AQ884" s="3"/>
      <c r="AR884" s="3"/>
      <c r="AS884" s="3">
        <v>1</v>
      </c>
      <c r="AT884" s="3"/>
      <c r="AU884" s="3"/>
      <c r="AV884" s="3"/>
      <c r="AW884" s="3"/>
      <c r="AX884" s="3"/>
      <c r="AY884" s="3">
        <v>2</v>
      </c>
    </row>
    <row r="885" spans="5:51" x14ac:dyDescent="0.25">
      <c r="E885">
        <f>VLOOKUP(G885,length!A882:P5606,16,0)</f>
        <v>101</v>
      </c>
      <c r="F885" t="str">
        <f>VLOOKUP($G885,taxonomy!$1:$4528,7,0)</f>
        <v>Bacteria</v>
      </c>
      <c r="G885" s="2" t="s">
        <v>1789</v>
      </c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>
        <v>1</v>
      </c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>
        <v>1</v>
      </c>
    </row>
    <row r="886" spans="5:51" x14ac:dyDescent="0.25">
      <c r="E886">
        <f>VLOOKUP(G886,length!A883:P5607,16,0)</f>
        <v>231</v>
      </c>
      <c r="F886" t="str">
        <f>VLOOKUP($G886,taxonomy!$1:$4528,7,0)</f>
        <v>Bacteria</v>
      </c>
      <c r="G886" s="2" t="s">
        <v>1791</v>
      </c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>
        <v>1</v>
      </c>
      <c r="AM886" s="3"/>
      <c r="AN886" s="3"/>
      <c r="AO886" s="3"/>
      <c r="AP886" s="3"/>
      <c r="AQ886" s="3"/>
      <c r="AR886" s="3"/>
      <c r="AS886" s="3">
        <v>1</v>
      </c>
      <c r="AT886" s="3"/>
      <c r="AU886" s="3"/>
      <c r="AV886" s="3"/>
      <c r="AW886" s="3"/>
      <c r="AX886" s="3"/>
      <c r="AY886" s="3">
        <v>2</v>
      </c>
    </row>
    <row r="887" spans="5:51" x14ac:dyDescent="0.25">
      <c r="E887">
        <f>VLOOKUP(G887,length!A884:P5608,16,0)</f>
        <v>266</v>
      </c>
      <c r="F887" t="str">
        <f>VLOOKUP($G887,taxonomy!$1:$4528,7,0)</f>
        <v>Eukaryota</v>
      </c>
      <c r="G887" s="2" t="s">
        <v>1793</v>
      </c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>
        <v>1</v>
      </c>
      <c r="AM887" s="3"/>
      <c r="AN887" s="3"/>
      <c r="AO887" s="3"/>
      <c r="AP887" s="3"/>
      <c r="AQ887" s="3"/>
      <c r="AR887" s="3"/>
      <c r="AS887" s="3">
        <v>1</v>
      </c>
      <c r="AT887" s="3"/>
      <c r="AU887" s="3"/>
      <c r="AV887" s="3"/>
      <c r="AW887" s="3"/>
      <c r="AX887" s="3"/>
      <c r="AY887" s="3">
        <v>2</v>
      </c>
    </row>
    <row r="888" spans="5:51" x14ac:dyDescent="0.25">
      <c r="E888">
        <f>VLOOKUP(G888,length!A885:P5609,16,0)</f>
        <v>332</v>
      </c>
      <c r="F888" t="str">
        <f>VLOOKUP($G888,taxonomy!$1:$4528,7,0)</f>
        <v>Eukaryota</v>
      </c>
      <c r="G888" s="2" t="s">
        <v>1795</v>
      </c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>
        <v>1</v>
      </c>
      <c r="AM888" s="3"/>
      <c r="AN888" s="3"/>
      <c r="AO888" s="3"/>
      <c r="AP888" s="3"/>
      <c r="AQ888" s="3"/>
      <c r="AR888" s="3"/>
      <c r="AS888" s="3">
        <v>1</v>
      </c>
      <c r="AT888" s="3"/>
      <c r="AU888" s="3"/>
      <c r="AV888" s="3"/>
      <c r="AW888" s="3"/>
      <c r="AX888" s="3"/>
      <c r="AY888" s="3">
        <v>2</v>
      </c>
    </row>
    <row r="889" spans="5:51" x14ac:dyDescent="0.25">
      <c r="E889">
        <f>VLOOKUP(G889,length!A886:P5610,16,0)</f>
        <v>334</v>
      </c>
      <c r="F889" t="str">
        <f>VLOOKUP($G889,taxonomy!$1:$4528,7,0)</f>
        <v>Eukaryota</v>
      </c>
      <c r="G889" s="2" t="s">
        <v>1797</v>
      </c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>
        <v>1</v>
      </c>
      <c r="AM889" s="3"/>
      <c r="AN889" s="3"/>
      <c r="AO889" s="3"/>
      <c r="AP889" s="3"/>
      <c r="AQ889" s="3"/>
      <c r="AR889" s="3"/>
      <c r="AS889" s="3">
        <v>1</v>
      </c>
      <c r="AT889" s="3"/>
      <c r="AU889" s="3"/>
      <c r="AV889" s="3"/>
      <c r="AW889" s="3"/>
      <c r="AX889" s="3"/>
      <c r="AY889" s="3">
        <v>2</v>
      </c>
    </row>
    <row r="890" spans="5:51" x14ac:dyDescent="0.25">
      <c r="E890">
        <f>VLOOKUP(G890,length!A887:P5611,16,0)</f>
        <v>318</v>
      </c>
      <c r="F890" t="e">
        <f>VLOOKUP($G890,taxonomy!$1:$4528,7,0)</f>
        <v>#N/A</v>
      </c>
      <c r="G890" s="2" t="s">
        <v>1799</v>
      </c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>
        <v>1</v>
      </c>
      <c r="AM890" s="3"/>
      <c r="AN890" s="3"/>
      <c r="AO890" s="3"/>
      <c r="AP890" s="3"/>
      <c r="AQ890" s="3"/>
      <c r="AR890" s="3"/>
      <c r="AS890" s="3">
        <v>1</v>
      </c>
      <c r="AT890" s="3"/>
      <c r="AU890" s="3"/>
      <c r="AV890" s="3"/>
      <c r="AW890" s="3"/>
      <c r="AX890" s="3"/>
      <c r="AY890" s="3">
        <v>2</v>
      </c>
    </row>
    <row r="891" spans="5:51" x14ac:dyDescent="0.25">
      <c r="E891">
        <f>VLOOKUP(G891,length!A888:P5612,16,0)</f>
        <v>344</v>
      </c>
      <c r="F891" t="str">
        <f>VLOOKUP($G891,taxonomy!$1:$4528,7,0)</f>
        <v>Bacteria</v>
      </c>
      <c r="G891" s="2" t="s">
        <v>1801</v>
      </c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>
        <v>1</v>
      </c>
      <c r="AM891" s="3"/>
      <c r="AN891" s="3"/>
      <c r="AO891" s="3"/>
      <c r="AP891" s="3"/>
      <c r="AQ891" s="3"/>
      <c r="AR891" s="3"/>
      <c r="AS891" s="3">
        <v>1</v>
      </c>
      <c r="AT891" s="3"/>
      <c r="AU891" s="3"/>
      <c r="AV891" s="3"/>
      <c r="AW891" s="3"/>
      <c r="AX891" s="3"/>
      <c r="AY891" s="3">
        <v>2</v>
      </c>
    </row>
    <row r="892" spans="5:51" x14ac:dyDescent="0.25">
      <c r="E892">
        <f>VLOOKUP(G892,length!A889:P5613,16,0)</f>
        <v>346</v>
      </c>
      <c r="F892" t="str">
        <f>VLOOKUP($G892,taxonomy!$1:$4528,7,0)</f>
        <v>Bacteria</v>
      </c>
      <c r="G892" s="2" t="s">
        <v>1803</v>
      </c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>
        <v>1</v>
      </c>
      <c r="AM892" s="3"/>
      <c r="AN892" s="3"/>
      <c r="AO892" s="3"/>
      <c r="AP892" s="3"/>
      <c r="AQ892" s="3"/>
      <c r="AR892" s="3"/>
      <c r="AS892" s="3">
        <v>1</v>
      </c>
      <c r="AT892" s="3"/>
      <c r="AU892" s="3"/>
      <c r="AV892" s="3"/>
      <c r="AW892" s="3"/>
      <c r="AX892" s="3"/>
      <c r="AY892" s="3">
        <v>2</v>
      </c>
    </row>
    <row r="893" spans="5:51" x14ac:dyDescent="0.25">
      <c r="E893">
        <f>VLOOKUP(G893,length!A890:P5614,16,0)</f>
        <v>346</v>
      </c>
      <c r="F893" t="str">
        <f>VLOOKUP($G893,taxonomy!$1:$4528,7,0)</f>
        <v>Bacteria</v>
      </c>
      <c r="G893" s="2" t="s">
        <v>1805</v>
      </c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>
        <v>1</v>
      </c>
      <c r="AM893" s="3"/>
      <c r="AN893" s="3"/>
      <c r="AO893" s="3"/>
      <c r="AP893" s="3"/>
      <c r="AQ893" s="3"/>
      <c r="AR893" s="3"/>
      <c r="AS893" s="3">
        <v>1</v>
      </c>
      <c r="AT893" s="3"/>
      <c r="AU893" s="3"/>
      <c r="AV893" s="3"/>
      <c r="AW893" s="3"/>
      <c r="AX893" s="3"/>
      <c r="AY893" s="3">
        <v>2</v>
      </c>
    </row>
    <row r="894" spans="5:51" x14ac:dyDescent="0.25">
      <c r="E894">
        <f>VLOOKUP(G894,length!A891:P5615,16,0)</f>
        <v>345</v>
      </c>
      <c r="F894" t="str">
        <f>VLOOKUP($G894,taxonomy!$1:$4528,7,0)</f>
        <v>Bacteria</v>
      </c>
      <c r="G894" s="2" t="s">
        <v>1807</v>
      </c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>
        <v>1</v>
      </c>
      <c r="AM894" s="3"/>
      <c r="AN894" s="3"/>
      <c r="AO894" s="3"/>
      <c r="AP894" s="3"/>
      <c r="AQ894" s="3"/>
      <c r="AR894" s="3"/>
      <c r="AS894" s="3">
        <v>1</v>
      </c>
      <c r="AT894" s="3"/>
      <c r="AU894" s="3"/>
      <c r="AV894" s="3"/>
      <c r="AW894" s="3"/>
      <c r="AX894" s="3"/>
      <c r="AY894" s="3">
        <v>2</v>
      </c>
    </row>
    <row r="895" spans="5:51" x14ac:dyDescent="0.25">
      <c r="E895">
        <f>VLOOKUP(G895,length!A892:P5616,16,0)</f>
        <v>352</v>
      </c>
      <c r="F895" t="str">
        <f>VLOOKUP($G895,taxonomy!$1:$4528,7,0)</f>
        <v>Eukaryota</v>
      </c>
      <c r="G895" s="2" t="s">
        <v>1809</v>
      </c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>
        <v>1</v>
      </c>
      <c r="AM895" s="3"/>
      <c r="AN895" s="3"/>
      <c r="AO895" s="3"/>
      <c r="AP895" s="3"/>
      <c r="AQ895" s="3"/>
      <c r="AR895" s="3"/>
      <c r="AS895" s="3">
        <v>1</v>
      </c>
      <c r="AT895" s="3"/>
      <c r="AU895" s="3"/>
      <c r="AV895" s="3"/>
      <c r="AW895" s="3"/>
      <c r="AX895" s="3"/>
      <c r="AY895" s="3">
        <v>2</v>
      </c>
    </row>
    <row r="896" spans="5:51" x14ac:dyDescent="0.25">
      <c r="E896">
        <f>VLOOKUP(G896,length!A893:P5617,16,0)</f>
        <v>353</v>
      </c>
      <c r="F896" t="str">
        <f>VLOOKUP($G896,taxonomy!$1:$4528,7,0)</f>
        <v>Eukaryota</v>
      </c>
      <c r="G896" s="2" t="s">
        <v>1811</v>
      </c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>
        <v>1</v>
      </c>
      <c r="AM896" s="3"/>
      <c r="AN896" s="3"/>
      <c r="AO896" s="3"/>
      <c r="AP896" s="3"/>
      <c r="AQ896" s="3"/>
      <c r="AR896" s="3"/>
      <c r="AS896" s="3">
        <v>1</v>
      </c>
      <c r="AT896" s="3"/>
      <c r="AU896" s="3"/>
      <c r="AV896" s="3"/>
      <c r="AW896" s="3"/>
      <c r="AX896" s="3"/>
      <c r="AY896" s="3">
        <v>2</v>
      </c>
    </row>
    <row r="897" spans="5:51" x14ac:dyDescent="0.25">
      <c r="E897">
        <f>VLOOKUP(G897,length!A894:P5618,16,0)</f>
        <v>354</v>
      </c>
      <c r="F897" t="str">
        <f>VLOOKUP($G897,taxonomy!$1:$4528,7,0)</f>
        <v>Eukaryota</v>
      </c>
      <c r="G897" s="2" t="s">
        <v>1813</v>
      </c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>
        <v>1</v>
      </c>
      <c r="AM897" s="3"/>
      <c r="AN897" s="3"/>
      <c r="AO897" s="3"/>
      <c r="AP897" s="3"/>
      <c r="AQ897" s="3"/>
      <c r="AR897" s="3"/>
      <c r="AS897" s="3">
        <v>1</v>
      </c>
      <c r="AT897" s="3"/>
      <c r="AU897" s="3"/>
      <c r="AV897" s="3"/>
      <c r="AW897" s="3"/>
      <c r="AX897" s="3"/>
      <c r="AY897" s="3">
        <v>2</v>
      </c>
    </row>
    <row r="898" spans="5:51" x14ac:dyDescent="0.25">
      <c r="E898">
        <f>VLOOKUP(G898,length!A895:P5619,16,0)</f>
        <v>349</v>
      </c>
      <c r="F898" t="str">
        <f>VLOOKUP($G898,taxonomy!$1:$4528,7,0)</f>
        <v>Eukaryota</v>
      </c>
      <c r="G898" s="2" t="s">
        <v>1815</v>
      </c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>
        <v>1</v>
      </c>
      <c r="AM898" s="3"/>
      <c r="AN898" s="3"/>
      <c r="AO898" s="3"/>
      <c r="AP898" s="3"/>
      <c r="AQ898" s="3"/>
      <c r="AR898" s="3"/>
      <c r="AS898" s="3">
        <v>1</v>
      </c>
      <c r="AT898" s="3"/>
      <c r="AU898" s="3"/>
      <c r="AV898" s="3"/>
      <c r="AW898" s="3"/>
      <c r="AX898" s="3"/>
      <c r="AY898" s="3">
        <v>2</v>
      </c>
    </row>
    <row r="899" spans="5:51" x14ac:dyDescent="0.25">
      <c r="E899">
        <f>VLOOKUP(G899,length!A896:P5620,16,0)</f>
        <v>343</v>
      </c>
      <c r="F899" t="str">
        <f>VLOOKUP($G899,taxonomy!$1:$4528,7,0)</f>
        <v>Eukaryota</v>
      </c>
      <c r="G899" s="2" t="s">
        <v>1817</v>
      </c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>
        <v>1</v>
      </c>
      <c r="AM899" s="3"/>
      <c r="AN899" s="3"/>
      <c r="AO899" s="3"/>
      <c r="AP899" s="3"/>
      <c r="AQ899" s="3"/>
      <c r="AR899" s="3"/>
      <c r="AS899" s="3">
        <v>1</v>
      </c>
      <c r="AT899" s="3"/>
      <c r="AU899" s="3"/>
      <c r="AV899" s="3"/>
      <c r="AW899" s="3"/>
      <c r="AX899" s="3"/>
      <c r="AY899" s="3">
        <v>2</v>
      </c>
    </row>
    <row r="900" spans="5:51" x14ac:dyDescent="0.25">
      <c r="E900">
        <f>VLOOKUP(G900,length!A897:P5621,16,0)</f>
        <v>343</v>
      </c>
      <c r="F900" t="str">
        <f>VLOOKUP($G900,taxonomy!$1:$4528,7,0)</f>
        <v>Eukaryota</v>
      </c>
      <c r="G900" s="2" t="s">
        <v>1819</v>
      </c>
      <c r="H900" s="3"/>
      <c r="I900" s="3"/>
      <c r="J900" s="3"/>
      <c r="K900" s="3"/>
      <c r="L900" s="3"/>
      <c r="M900" s="3"/>
      <c r="N900" s="3"/>
      <c r="O900" s="3"/>
      <c r="P900" s="3"/>
      <c r="Q900" s="3">
        <v>1</v>
      </c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>
        <v>1</v>
      </c>
      <c r="AM900" s="3"/>
      <c r="AN900" s="3"/>
      <c r="AO900" s="3"/>
      <c r="AP900" s="3"/>
      <c r="AQ900" s="3"/>
      <c r="AR900" s="3"/>
      <c r="AS900" s="3">
        <v>1</v>
      </c>
      <c r="AT900" s="3"/>
      <c r="AU900" s="3"/>
      <c r="AV900" s="3"/>
      <c r="AW900" s="3"/>
      <c r="AX900" s="3"/>
      <c r="AY900" s="3">
        <v>3</v>
      </c>
    </row>
    <row r="901" spans="5:51" x14ac:dyDescent="0.25">
      <c r="E901">
        <f>VLOOKUP(G901,length!A898:P5622,16,0)</f>
        <v>354</v>
      </c>
      <c r="F901" t="str">
        <f>VLOOKUP($G901,taxonomy!$1:$4528,7,0)</f>
        <v>Eukaryota</v>
      </c>
      <c r="G901" s="2" t="s">
        <v>1822</v>
      </c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>
        <v>1</v>
      </c>
      <c r="AM901" s="3"/>
      <c r="AN901" s="3"/>
      <c r="AO901" s="3"/>
      <c r="AP901" s="3"/>
      <c r="AQ901" s="3"/>
      <c r="AR901" s="3"/>
      <c r="AS901" s="3">
        <v>1</v>
      </c>
      <c r="AT901" s="3"/>
      <c r="AU901" s="3"/>
      <c r="AV901" s="3"/>
      <c r="AW901" s="3"/>
      <c r="AX901" s="3"/>
      <c r="AY901" s="3">
        <v>2</v>
      </c>
    </row>
    <row r="902" spans="5:51" x14ac:dyDescent="0.25">
      <c r="E902">
        <f>VLOOKUP(G902,length!A899:P5623,16,0)</f>
        <v>327</v>
      </c>
      <c r="F902" t="str">
        <f>VLOOKUP($G902,taxonomy!$1:$4528,7,0)</f>
        <v>Eukaryota</v>
      </c>
      <c r="G902" s="2" t="s">
        <v>1824</v>
      </c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>
        <v>1</v>
      </c>
      <c r="AM902" s="3"/>
      <c r="AN902" s="3"/>
      <c r="AO902" s="3"/>
      <c r="AP902" s="3"/>
      <c r="AQ902" s="3"/>
      <c r="AR902" s="3"/>
      <c r="AS902" s="3">
        <v>1</v>
      </c>
      <c r="AT902" s="3"/>
      <c r="AU902" s="3"/>
      <c r="AV902" s="3"/>
      <c r="AW902" s="3"/>
      <c r="AX902" s="3"/>
      <c r="AY902" s="3">
        <v>2</v>
      </c>
    </row>
    <row r="903" spans="5:51" x14ac:dyDescent="0.25">
      <c r="E903">
        <f>VLOOKUP(G903,length!A900:P5624,16,0)</f>
        <v>240</v>
      </c>
      <c r="F903" t="str">
        <f>VLOOKUP($G903,taxonomy!$1:$4528,7,0)</f>
        <v>Eukaryota</v>
      </c>
      <c r="G903" s="2" t="s">
        <v>1826</v>
      </c>
      <c r="H903" s="3"/>
      <c r="I903" s="3"/>
      <c r="J903" s="3"/>
      <c r="K903" s="3"/>
      <c r="L903" s="3">
        <v>2</v>
      </c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>
        <v>1</v>
      </c>
      <c r="AM903" s="3"/>
      <c r="AN903" s="3"/>
      <c r="AO903" s="3"/>
      <c r="AP903" s="3"/>
      <c r="AQ903" s="3"/>
      <c r="AR903" s="3"/>
      <c r="AS903" s="3">
        <v>1</v>
      </c>
      <c r="AT903" s="3"/>
      <c r="AU903" s="3"/>
      <c r="AV903" s="3"/>
      <c r="AW903" s="3"/>
      <c r="AX903" s="3"/>
      <c r="AY903" s="3">
        <v>4</v>
      </c>
    </row>
    <row r="904" spans="5:51" x14ac:dyDescent="0.25">
      <c r="E904">
        <f>VLOOKUP(G904,length!A901:P5625,16,0)</f>
        <v>257</v>
      </c>
      <c r="F904" t="str">
        <f>VLOOKUP($G904,taxonomy!$1:$4528,7,0)</f>
        <v>Eukaryota</v>
      </c>
      <c r="G904" s="2" t="s">
        <v>1828</v>
      </c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>
        <v>1</v>
      </c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>
        <v>1</v>
      </c>
    </row>
    <row r="905" spans="5:51" x14ac:dyDescent="0.25">
      <c r="E905">
        <f>VLOOKUP(G905,length!A902:P5626,16,0)</f>
        <v>352</v>
      </c>
      <c r="F905" t="str">
        <f>VLOOKUP($G905,taxonomy!$1:$4528,7,0)</f>
        <v>Eukaryota</v>
      </c>
      <c r="G905" s="2" t="s">
        <v>1830</v>
      </c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>
        <v>1</v>
      </c>
      <c r="AH905" s="3"/>
      <c r="AI905" s="3"/>
      <c r="AJ905" s="3"/>
      <c r="AK905" s="3"/>
      <c r="AL905" s="3">
        <v>1</v>
      </c>
      <c r="AM905" s="3"/>
      <c r="AN905" s="3"/>
      <c r="AO905" s="3"/>
      <c r="AP905" s="3"/>
      <c r="AQ905" s="3"/>
      <c r="AR905" s="3"/>
      <c r="AS905" s="3">
        <v>1</v>
      </c>
      <c r="AT905" s="3"/>
      <c r="AU905" s="3"/>
      <c r="AV905" s="3"/>
      <c r="AW905" s="3"/>
      <c r="AX905" s="3"/>
      <c r="AY905" s="3">
        <v>3</v>
      </c>
    </row>
    <row r="906" spans="5:51" x14ac:dyDescent="0.25">
      <c r="E906">
        <f>VLOOKUP(G906,length!A903:P5627,16,0)</f>
        <v>354</v>
      </c>
      <c r="F906" t="str">
        <f>VLOOKUP($G906,taxonomy!$1:$4528,7,0)</f>
        <v>Eukaryota</v>
      </c>
      <c r="G906" s="2" t="s">
        <v>1833</v>
      </c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>
        <v>1</v>
      </c>
      <c r="AM906" s="3"/>
      <c r="AN906" s="3"/>
      <c r="AO906" s="3"/>
      <c r="AP906" s="3"/>
      <c r="AQ906" s="3"/>
      <c r="AR906" s="3"/>
      <c r="AS906" s="3">
        <v>1</v>
      </c>
      <c r="AT906" s="3"/>
      <c r="AU906" s="3"/>
      <c r="AV906" s="3"/>
      <c r="AW906" s="3"/>
      <c r="AX906" s="3"/>
      <c r="AY906" s="3">
        <v>2</v>
      </c>
    </row>
    <row r="907" spans="5:51" x14ac:dyDescent="0.25">
      <c r="E907">
        <f>VLOOKUP(G907,length!A904:P5628,16,0)</f>
        <v>355</v>
      </c>
      <c r="F907" t="str">
        <f>VLOOKUP($G907,taxonomy!$1:$4528,7,0)</f>
        <v>Eukaryota</v>
      </c>
      <c r="G907" s="2" t="s">
        <v>1835</v>
      </c>
      <c r="H907" s="3"/>
      <c r="I907" s="3"/>
      <c r="J907" s="3"/>
      <c r="K907" s="3"/>
      <c r="L907" s="3"/>
      <c r="M907" s="3"/>
      <c r="N907" s="3">
        <v>1</v>
      </c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>
        <v>1</v>
      </c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>
        <v>1</v>
      </c>
      <c r="AM907" s="3"/>
      <c r="AN907" s="3"/>
      <c r="AO907" s="3"/>
      <c r="AP907" s="3"/>
      <c r="AQ907" s="3"/>
      <c r="AR907" s="3"/>
      <c r="AS907" s="3">
        <v>1</v>
      </c>
      <c r="AT907" s="3"/>
      <c r="AU907" s="3"/>
      <c r="AV907" s="3"/>
      <c r="AW907" s="3"/>
      <c r="AX907" s="3"/>
      <c r="AY907" s="3">
        <v>4</v>
      </c>
    </row>
    <row r="908" spans="5:51" x14ac:dyDescent="0.25">
      <c r="E908">
        <f>VLOOKUP(G908,length!A905:P5629,16,0)</f>
        <v>248</v>
      </c>
      <c r="F908" t="str">
        <f>VLOOKUP($G908,taxonomy!$1:$4528,7,0)</f>
        <v>Eukaryota</v>
      </c>
      <c r="G908" s="2" t="s">
        <v>1837</v>
      </c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>
        <v>1</v>
      </c>
      <c r="AM908" s="3"/>
      <c r="AN908" s="3"/>
      <c r="AO908" s="3"/>
      <c r="AP908" s="3"/>
      <c r="AQ908" s="3"/>
      <c r="AR908" s="3"/>
      <c r="AS908" s="3">
        <v>1</v>
      </c>
      <c r="AT908" s="3"/>
      <c r="AU908" s="3"/>
      <c r="AV908" s="3"/>
      <c r="AW908" s="3"/>
      <c r="AX908" s="3"/>
      <c r="AY908" s="3">
        <v>2</v>
      </c>
    </row>
    <row r="909" spans="5:51" x14ac:dyDescent="0.25">
      <c r="E909">
        <f>VLOOKUP(G909,length!A906:P5630,16,0)</f>
        <v>350</v>
      </c>
      <c r="F909" t="str">
        <f>VLOOKUP($G909,taxonomy!$1:$4528,7,0)</f>
        <v>Eukaryota</v>
      </c>
      <c r="G909" s="2" t="s">
        <v>1839</v>
      </c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>
        <v>1</v>
      </c>
      <c r="AM909" s="3"/>
      <c r="AN909" s="3"/>
      <c r="AO909" s="3"/>
      <c r="AP909" s="3"/>
      <c r="AQ909" s="3"/>
      <c r="AR909" s="3"/>
      <c r="AS909" s="3">
        <v>1</v>
      </c>
      <c r="AT909" s="3"/>
      <c r="AU909" s="3"/>
      <c r="AV909" s="3"/>
      <c r="AW909" s="3"/>
      <c r="AX909" s="3"/>
      <c r="AY909" s="3">
        <v>2</v>
      </c>
    </row>
    <row r="910" spans="5:51" x14ac:dyDescent="0.25">
      <c r="E910">
        <f>VLOOKUP(G910,length!A907:P5631,16,0)</f>
        <v>255</v>
      </c>
      <c r="F910" t="str">
        <f>VLOOKUP($G910,taxonomy!$1:$4528,7,0)</f>
        <v>Eukaryota</v>
      </c>
      <c r="G910" s="2" t="s">
        <v>1841</v>
      </c>
      <c r="H910" s="3"/>
      <c r="I910" s="3"/>
      <c r="J910" s="3"/>
      <c r="K910" s="3"/>
      <c r="L910" s="3">
        <v>1</v>
      </c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>
        <v>1</v>
      </c>
      <c r="AM910" s="3"/>
      <c r="AN910" s="3"/>
      <c r="AO910" s="3"/>
      <c r="AP910" s="3"/>
      <c r="AQ910" s="3"/>
      <c r="AR910" s="3"/>
      <c r="AS910" s="3">
        <v>1</v>
      </c>
      <c r="AT910" s="3"/>
      <c r="AU910" s="3"/>
      <c r="AV910" s="3"/>
      <c r="AW910" s="3"/>
      <c r="AX910" s="3"/>
      <c r="AY910" s="3">
        <v>3</v>
      </c>
    </row>
    <row r="911" spans="5:51" x14ac:dyDescent="0.25">
      <c r="E911">
        <f>VLOOKUP(G911,length!A908:P5632,16,0)</f>
        <v>234</v>
      </c>
      <c r="F911" t="str">
        <f>VLOOKUP($G911,taxonomy!$1:$4528,7,0)</f>
        <v>Eukaryota</v>
      </c>
      <c r="G911" s="2" t="s">
        <v>1843</v>
      </c>
      <c r="H911" s="3"/>
      <c r="I911" s="3"/>
      <c r="J911" s="3"/>
      <c r="K911" s="3"/>
      <c r="L911" s="3">
        <v>1</v>
      </c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>
        <v>1</v>
      </c>
      <c r="AM911" s="3"/>
      <c r="AN911" s="3"/>
      <c r="AO911" s="3"/>
      <c r="AP911" s="3"/>
      <c r="AQ911" s="3"/>
      <c r="AR911" s="3"/>
      <c r="AS911" s="3">
        <v>1</v>
      </c>
      <c r="AT911" s="3"/>
      <c r="AU911" s="3"/>
      <c r="AV911" s="3"/>
      <c r="AW911" s="3"/>
      <c r="AX911" s="3"/>
      <c r="AY911" s="3">
        <v>3</v>
      </c>
    </row>
    <row r="912" spans="5:51" x14ac:dyDescent="0.25">
      <c r="E912">
        <f>VLOOKUP(G912,length!A909:P5633,16,0)</f>
        <v>242</v>
      </c>
      <c r="F912" t="str">
        <f>VLOOKUP($G912,taxonomy!$1:$4528,7,0)</f>
        <v>Eukaryota</v>
      </c>
      <c r="G912" s="2" t="s">
        <v>1845</v>
      </c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>
        <v>1</v>
      </c>
      <c r="AM912" s="3"/>
      <c r="AN912" s="3"/>
      <c r="AO912" s="3"/>
      <c r="AP912" s="3"/>
      <c r="AQ912" s="3"/>
      <c r="AR912" s="3"/>
      <c r="AS912" s="3">
        <v>1</v>
      </c>
      <c r="AT912" s="3"/>
      <c r="AU912" s="3"/>
      <c r="AV912" s="3"/>
      <c r="AW912" s="3"/>
      <c r="AX912" s="3"/>
      <c r="AY912" s="3">
        <v>2</v>
      </c>
    </row>
    <row r="913" spans="5:51" x14ac:dyDescent="0.25">
      <c r="E913">
        <f>VLOOKUP(G913,length!A910:P5634,16,0)</f>
        <v>241</v>
      </c>
      <c r="F913" t="str">
        <f>VLOOKUP($G913,taxonomy!$1:$4528,7,0)</f>
        <v>Eukaryota</v>
      </c>
      <c r="G913" s="2" t="s">
        <v>1847</v>
      </c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>
        <v>1</v>
      </c>
      <c r="AM913" s="3"/>
      <c r="AN913" s="3"/>
      <c r="AO913" s="3"/>
      <c r="AP913" s="3"/>
      <c r="AQ913" s="3"/>
      <c r="AR913" s="3"/>
      <c r="AS913" s="3">
        <v>1</v>
      </c>
      <c r="AT913" s="3"/>
      <c r="AU913" s="3"/>
      <c r="AV913" s="3"/>
      <c r="AW913" s="3"/>
      <c r="AX913" s="3"/>
      <c r="AY913" s="3">
        <v>2</v>
      </c>
    </row>
    <row r="914" spans="5:51" x14ac:dyDescent="0.25">
      <c r="E914">
        <f>VLOOKUP(G914,length!A911:P5635,16,0)</f>
        <v>352</v>
      </c>
      <c r="F914" t="str">
        <f>VLOOKUP($G914,taxonomy!$1:$4528,7,0)</f>
        <v>Eukaryota</v>
      </c>
      <c r="G914" s="2" t="s">
        <v>1849</v>
      </c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>
        <v>1</v>
      </c>
      <c r="AM914" s="3"/>
      <c r="AN914" s="3"/>
      <c r="AO914" s="3"/>
      <c r="AP914" s="3"/>
      <c r="AQ914" s="3"/>
      <c r="AR914" s="3"/>
      <c r="AS914" s="3">
        <v>1</v>
      </c>
      <c r="AT914" s="3"/>
      <c r="AU914" s="3"/>
      <c r="AV914" s="3"/>
      <c r="AW914" s="3"/>
      <c r="AX914" s="3"/>
      <c r="AY914" s="3">
        <v>2</v>
      </c>
    </row>
    <row r="915" spans="5:51" x14ac:dyDescent="0.25">
      <c r="E915">
        <f>VLOOKUP(G915,length!A912:P5636,16,0)</f>
        <v>353</v>
      </c>
      <c r="F915" t="str">
        <f>VLOOKUP($G915,taxonomy!$1:$4528,7,0)</f>
        <v>Eukaryota</v>
      </c>
      <c r="G915" s="2" t="s">
        <v>1851</v>
      </c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>
        <v>1</v>
      </c>
      <c r="AM915" s="3"/>
      <c r="AN915" s="3"/>
      <c r="AO915" s="3"/>
      <c r="AP915" s="3"/>
      <c r="AQ915" s="3"/>
      <c r="AR915" s="3"/>
      <c r="AS915" s="3">
        <v>1</v>
      </c>
      <c r="AT915" s="3"/>
      <c r="AU915" s="3"/>
      <c r="AV915" s="3"/>
      <c r="AW915" s="3"/>
      <c r="AX915" s="3"/>
      <c r="AY915" s="3">
        <v>2</v>
      </c>
    </row>
    <row r="916" spans="5:51" x14ac:dyDescent="0.25">
      <c r="E916">
        <f>VLOOKUP(G916,length!A913:P5637,16,0)</f>
        <v>354</v>
      </c>
      <c r="F916" t="str">
        <f>VLOOKUP($G916,taxonomy!$1:$4528,7,0)</f>
        <v>Eukaryota</v>
      </c>
      <c r="G916" s="2" t="s">
        <v>1853</v>
      </c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>
        <v>1</v>
      </c>
      <c r="AM916" s="3"/>
      <c r="AN916" s="3"/>
      <c r="AO916" s="3"/>
      <c r="AP916" s="3"/>
      <c r="AQ916" s="3"/>
      <c r="AR916" s="3"/>
      <c r="AS916" s="3">
        <v>1</v>
      </c>
      <c r="AT916" s="3"/>
      <c r="AU916" s="3"/>
      <c r="AV916" s="3"/>
      <c r="AW916" s="3"/>
      <c r="AX916" s="3"/>
      <c r="AY916" s="3">
        <v>2</v>
      </c>
    </row>
    <row r="917" spans="5:51" x14ac:dyDescent="0.25">
      <c r="E917">
        <f>VLOOKUP(G917,length!A914:P5638,16,0)</f>
        <v>353</v>
      </c>
      <c r="F917" t="str">
        <f>VLOOKUP($G917,taxonomy!$1:$4528,7,0)</f>
        <v>Eukaryota</v>
      </c>
      <c r="G917" s="2" t="s">
        <v>1855</v>
      </c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>
        <v>1</v>
      </c>
      <c r="AM917" s="3"/>
      <c r="AN917" s="3"/>
      <c r="AO917" s="3"/>
      <c r="AP917" s="3"/>
      <c r="AQ917" s="3"/>
      <c r="AR917" s="3"/>
      <c r="AS917" s="3">
        <v>1</v>
      </c>
      <c r="AT917" s="3"/>
      <c r="AU917" s="3"/>
      <c r="AV917" s="3"/>
      <c r="AW917" s="3"/>
      <c r="AX917" s="3"/>
      <c r="AY917" s="3">
        <v>2</v>
      </c>
    </row>
    <row r="918" spans="5:51" x14ac:dyDescent="0.25">
      <c r="E918">
        <f>VLOOKUP(G918,length!A915:P5639,16,0)</f>
        <v>354</v>
      </c>
      <c r="F918" t="str">
        <f>VLOOKUP($G918,taxonomy!$1:$4528,7,0)</f>
        <v>Eukaryota</v>
      </c>
      <c r="G918" s="2" t="s">
        <v>1857</v>
      </c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>
        <v>1</v>
      </c>
      <c r="AM918" s="3"/>
      <c r="AN918" s="3"/>
      <c r="AO918" s="3"/>
      <c r="AP918" s="3"/>
      <c r="AQ918" s="3"/>
      <c r="AR918" s="3"/>
      <c r="AS918" s="3">
        <v>1</v>
      </c>
      <c r="AT918" s="3"/>
      <c r="AU918" s="3"/>
      <c r="AV918" s="3"/>
      <c r="AW918" s="3"/>
      <c r="AX918" s="3"/>
      <c r="AY918" s="3">
        <v>2</v>
      </c>
    </row>
    <row r="919" spans="5:51" x14ac:dyDescent="0.25">
      <c r="E919">
        <f>VLOOKUP(G919,length!A916:P5640,16,0)</f>
        <v>327</v>
      </c>
      <c r="F919" t="str">
        <f>VLOOKUP($G919,taxonomy!$1:$4528,7,0)</f>
        <v>Eukaryota</v>
      </c>
      <c r="G919" s="2" t="s">
        <v>1859</v>
      </c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>
        <v>1</v>
      </c>
      <c r="AM919" s="3"/>
      <c r="AN919" s="3"/>
      <c r="AO919" s="3"/>
      <c r="AP919" s="3"/>
      <c r="AQ919" s="3"/>
      <c r="AR919" s="3"/>
      <c r="AS919" s="3">
        <v>1</v>
      </c>
      <c r="AT919" s="3"/>
      <c r="AU919" s="3"/>
      <c r="AV919" s="3"/>
      <c r="AW919" s="3"/>
      <c r="AX919" s="3"/>
      <c r="AY919" s="3">
        <v>2</v>
      </c>
    </row>
    <row r="920" spans="5:51" x14ac:dyDescent="0.25">
      <c r="E920">
        <f>VLOOKUP(G920,length!A917:P5641,16,0)</f>
        <v>354</v>
      </c>
      <c r="F920" t="str">
        <f>VLOOKUP($G920,taxonomy!$1:$4528,7,0)</f>
        <v>Eukaryota</v>
      </c>
      <c r="G920" s="2" t="s">
        <v>1861</v>
      </c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>
        <v>1</v>
      </c>
      <c r="AM920" s="3"/>
      <c r="AN920" s="3"/>
      <c r="AO920" s="3"/>
      <c r="AP920" s="3"/>
      <c r="AQ920" s="3"/>
      <c r="AR920" s="3"/>
      <c r="AS920" s="3">
        <v>1</v>
      </c>
      <c r="AT920" s="3"/>
      <c r="AU920" s="3"/>
      <c r="AV920" s="3"/>
      <c r="AW920" s="3"/>
      <c r="AX920" s="3"/>
      <c r="AY920" s="3">
        <v>2</v>
      </c>
    </row>
    <row r="921" spans="5:51" x14ac:dyDescent="0.25">
      <c r="E921">
        <f>VLOOKUP(G921,length!A918:P5642,16,0)</f>
        <v>239</v>
      </c>
      <c r="F921" t="str">
        <f>VLOOKUP($G921,taxonomy!$1:$4528,7,0)</f>
        <v>Eukaryota</v>
      </c>
      <c r="G921" s="2" t="s">
        <v>1863</v>
      </c>
      <c r="H921" s="3"/>
      <c r="I921" s="3"/>
      <c r="J921" s="3"/>
      <c r="K921" s="3"/>
      <c r="L921" s="3">
        <v>1</v>
      </c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>
        <v>1</v>
      </c>
      <c r="AM921" s="3"/>
      <c r="AN921" s="3"/>
      <c r="AO921" s="3"/>
      <c r="AP921" s="3"/>
      <c r="AQ921" s="3"/>
      <c r="AR921" s="3"/>
      <c r="AS921" s="3">
        <v>1</v>
      </c>
      <c r="AT921" s="3"/>
      <c r="AU921" s="3"/>
      <c r="AV921" s="3"/>
      <c r="AW921" s="3"/>
      <c r="AX921" s="3"/>
      <c r="AY921" s="3">
        <v>3</v>
      </c>
    </row>
    <row r="922" spans="5:51" x14ac:dyDescent="0.25">
      <c r="E922">
        <f>VLOOKUP(G922,length!A919:P5643,16,0)</f>
        <v>279</v>
      </c>
      <c r="F922" t="str">
        <f>VLOOKUP($G922,taxonomy!$1:$4528,7,0)</f>
        <v>Eukaryota</v>
      </c>
      <c r="G922" s="2" t="s">
        <v>1865</v>
      </c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>
        <v>1</v>
      </c>
      <c r="AM922" s="3"/>
      <c r="AN922" s="3"/>
      <c r="AO922" s="3"/>
      <c r="AP922" s="3"/>
      <c r="AQ922" s="3"/>
      <c r="AR922" s="3"/>
      <c r="AS922" s="3">
        <v>1</v>
      </c>
      <c r="AT922" s="3"/>
      <c r="AU922" s="3"/>
      <c r="AV922" s="3"/>
      <c r="AW922" s="3"/>
      <c r="AX922" s="3"/>
      <c r="AY922" s="3">
        <v>2</v>
      </c>
    </row>
    <row r="923" spans="5:51" x14ac:dyDescent="0.25">
      <c r="E923">
        <f>VLOOKUP(G923,length!A920:P5644,16,0)</f>
        <v>354</v>
      </c>
      <c r="F923" t="str">
        <f>VLOOKUP($G923,taxonomy!$1:$4528,7,0)</f>
        <v>Eukaryota</v>
      </c>
      <c r="G923" s="2" t="s">
        <v>1867</v>
      </c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>
        <v>2</v>
      </c>
      <c r="AM923" s="3"/>
      <c r="AN923" s="3"/>
      <c r="AO923" s="3"/>
      <c r="AP923" s="3"/>
      <c r="AQ923" s="3"/>
      <c r="AR923" s="3"/>
      <c r="AS923" s="3">
        <v>2</v>
      </c>
      <c r="AT923" s="3"/>
      <c r="AU923" s="3"/>
      <c r="AV923" s="3"/>
      <c r="AW923" s="3"/>
      <c r="AX923" s="3"/>
      <c r="AY923" s="3">
        <v>4</v>
      </c>
    </row>
    <row r="924" spans="5:51" x14ac:dyDescent="0.25">
      <c r="E924">
        <f>VLOOKUP(G924,length!A921:P5645,16,0)</f>
        <v>167</v>
      </c>
      <c r="F924" t="str">
        <f>VLOOKUP($G924,taxonomy!$1:$4528,7,0)</f>
        <v>Eukaryota</v>
      </c>
      <c r="G924" s="2" t="s">
        <v>1869</v>
      </c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>
        <v>1</v>
      </c>
      <c r="AM924" s="3"/>
      <c r="AN924" s="3"/>
      <c r="AO924" s="3"/>
      <c r="AP924" s="3"/>
      <c r="AQ924" s="3"/>
      <c r="AR924" s="3"/>
      <c r="AS924" s="3">
        <v>1</v>
      </c>
      <c r="AT924" s="3"/>
      <c r="AU924" s="3"/>
      <c r="AV924" s="3"/>
      <c r="AW924" s="3"/>
      <c r="AX924" s="3"/>
      <c r="AY924" s="3">
        <v>2</v>
      </c>
    </row>
    <row r="925" spans="5:51" x14ac:dyDescent="0.25">
      <c r="E925">
        <f>VLOOKUP(G925,length!A922:P5646,16,0)</f>
        <v>242</v>
      </c>
      <c r="F925" t="str">
        <f>VLOOKUP($G925,taxonomy!$1:$4528,7,0)</f>
        <v>Eukaryota</v>
      </c>
      <c r="G925" s="2" t="s">
        <v>1871</v>
      </c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>
        <v>1</v>
      </c>
      <c r="AM925" s="3"/>
      <c r="AN925" s="3"/>
      <c r="AO925" s="3"/>
      <c r="AP925" s="3"/>
      <c r="AQ925" s="3"/>
      <c r="AR925" s="3"/>
      <c r="AS925" s="3">
        <v>1</v>
      </c>
      <c r="AT925" s="3"/>
      <c r="AU925" s="3"/>
      <c r="AV925" s="3"/>
      <c r="AW925" s="3"/>
      <c r="AX925" s="3"/>
      <c r="AY925" s="3">
        <v>2</v>
      </c>
    </row>
    <row r="926" spans="5:51" x14ac:dyDescent="0.25">
      <c r="E926">
        <f>VLOOKUP(G926,length!A923:P5647,16,0)</f>
        <v>353</v>
      </c>
      <c r="F926" t="str">
        <f>VLOOKUP($G926,taxonomy!$1:$4528,7,0)</f>
        <v>Eukaryota</v>
      </c>
      <c r="G926" s="2" t="s">
        <v>1873</v>
      </c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>
        <v>1</v>
      </c>
      <c r="AM926" s="3"/>
      <c r="AN926" s="3"/>
      <c r="AO926" s="3"/>
      <c r="AP926" s="3"/>
      <c r="AQ926" s="3"/>
      <c r="AR926" s="3"/>
      <c r="AS926" s="3">
        <v>1</v>
      </c>
      <c r="AT926" s="3"/>
      <c r="AU926" s="3"/>
      <c r="AV926" s="3"/>
      <c r="AW926" s="3"/>
      <c r="AX926" s="3"/>
      <c r="AY926" s="3">
        <v>2</v>
      </c>
    </row>
    <row r="927" spans="5:51" x14ac:dyDescent="0.25">
      <c r="E927">
        <f>VLOOKUP(G927,length!A924:P5648,16,0)</f>
        <v>354</v>
      </c>
      <c r="F927" t="str">
        <f>VLOOKUP($G927,taxonomy!$1:$4528,7,0)</f>
        <v>Eukaryota</v>
      </c>
      <c r="G927" s="2" t="s">
        <v>1875</v>
      </c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>
        <v>1</v>
      </c>
      <c r="AM927" s="3"/>
      <c r="AN927" s="3"/>
      <c r="AO927" s="3"/>
      <c r="AP927" s="3"/>
      <c r="AQ927" s="3"/>
      <c r="AR927" s="3"/>
      <c r="AS927" s="3">
        <v>1</v>
      </c>
      <c r="AT927" s="3"/>
      <c r="AU927" s="3"/>
      <c r="AV927" s="3"/>
      <c r="AW927" s="3"/>
      <c r="AX927" s="3"/>
      <c r="AY927" s="3">
        <v>2</v>
      </c>
    </row>
    <row r="928" spans="5:51" x14ac:dyDescent="0.25">
      <c r="E928">
        <f>VLOOKUP(G928,length!A925:P5649,16,0)</f>
        <v>352</v>
      </c>
      <c r="F928" t="str">
        <f>VLOOKUP($G928,taxonomy!$1:$4528,7,0)</f>
        <v>Eukaryota</v>
      </c>
      <c r="G928" s="2" t="s">
        <v>1877</v>
      </c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>
        <v>1</v>
      </c>
      <c r="AM928" s="3"/>
      <c r="AN928" s="3"/>
      <c r="AO928" s="3"/>
      <c r="AP928" s="3"/>
      <c r="AQ928" s="3"/>
      <c r="AR928" s="3"/>
      <c r="AS928" s="3">
        <v>1</v>
      </c>
      <c r="AT928" s="3"/>
      <c r="AU928" s="3"/>
      <c r="AV928" s="3"/>
      <c r="AW928" s="3"/>
      <c r="AX928" s="3"/>
      <c r="AY928" s="3">
        <v>2</v>
      </c>
    </row>
    <row r="929" spans="2:51" x14ac:dyDescent="0.25">
      <c r="E929">
        <f>VLOOKUP(G929,length!A926:P5650,16,0)</f>
        <v>350</v>
      </c>
      <c r="F929" t="str">
        <f>VLOOKUP($G929,taxonomy!$1:$4528,7,0)</f>
        <v>Eukaryota</v>
      </c>
      <c r="G929" s="2" t="s">
        <v>1879</v>
      </c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>
        <v>1</v>
      </c>
      <c r="AM929" s="3"/>
      <c r="AN929" s="3"/>
      <c r="AO929" s="3"/>
      <c r="AP929" s="3"/>
      <c r="AQ929" s="3"/>
      <c r="AR929" s="3"/>
      <c r="AS929" s="3">
        <v>1</v>
      </c>
      <c r="AT929" s="3"/>
      <c r="AU929" s="3"/>
      <c r="AV929" s="3"/>
      <c r="AW929" s="3"/>
      <c r="AX929" s="3"/>
      <c r="AY929" s="3">
        <v>2</v>
      </c>
    </row>
    <row r="930" spans="2:51" x14ac:dyDescent="0.25">
      <c r="E930">
        <f>VLOOKUP(G930,length!A927:P5651,16,0)</f>
        <v>234</v>
      </c>
      <c r="F930" t="str">
        <f>VLOOKUP($G930,taxonomy!$1:$4528,7,0)</f>
        <v>Eukaryota</v>
      </c>
      <c r="G930" s="2" t="s">
        <v>1881</v>
      </c>
      <c r="H930" s="3"/>
      <c r="I930" s="3"/>
      <c r="J930" s="3"/>
      <c r="K930" s="3"/>
      <c r="L930" s="3">
        <v>1</v>
      </c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>
        <v>1</v>
      </c>
      <c r="AM930" s="3"/>
      <c r="AN930" s="3"/>
      <c r="AO930" s="3"/>
      <c r="AP930" s="3"/>
      <c r="AQ930" s="3"/>
      <c r="AR930" s="3"/>
      <c r="AS930" s="3">
        <v>1</v>
      </c>
      <c r="AT930" s="3"/>
      <c r="AU930" s="3"/>
      <c r="AV930" s="3"/>
      <c r="AW930" s="3"/>
      <c r="AX930" s="3"/>
      <c r="AY930" s="3">
        <v>3</v>
      </c>
    </row>
    <row r="931" spans="2:51" x14ac:dyDescent="0.25">
      <c r="E931">
        <f>VLOOKUP(G931,length!A928:P5652,16,0)</f>
        <v>248</v>
      </c>
      <c r="F931" t="str">
        <f>VLOOKUP($G931,taxonomy!$1:$4528,7,0)</f>
        <v>Eukaryota</v>
      </c>
      <c r="G931" s="2" t="s">
        <v>1883</v>
      </c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>
        <v>1</v>
      </c>
      <c r="AM931" s="3"/>
      <c r="AN931" s="3"/>
      <c r="AO931" s="3"/>
      <c r="AP931" s="3"/>
      <c r="AQ931" s="3"/>
      <c r="AR931" s="3"/>
      <c r="AS931" s="3">
        <v>1</v>
      </c>
      <c r="AT931" s="3"/>
      <c r="AU931" s="3"/>
      <c r="AV931" s="3"/>
      <c r="AW931" s="3"/>
      <c r="AX931" s="3"/>
      <c r="AY931" s="3">
        <v>2</v>
      </c>
    </row>
    <row r="932" spans="2:51" x14ac:dyDescent="0.25">
      <c r="E932">
        <f>VLOOKUP(G932,length!A929:P5653,16,0)</f>
        <v>354</v>
      </c>
      <c r="F932" t="str">
        <f>VLOOKUP($G932,taxonomy!$1:$4528,7,0)</f>
        <v>Eukaryota</v>
      </c>
      <c r="G932" s="2" t="s">
        <v>1885</v>
      </c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>
        <v>1</v>
      </c>
      <c r="AM932" s="3"/>
      <c r="AN932" s="3"/>
      <c r="AO932" s="3"/>
      <c r="AP932" s="3"/>
      <c r="AQ932" s="3"/>
      <c r="AR932" s="3"/>
      <c r="AS932" s="3">
        <v>1</v>
      </c>
      <c r="AT932" s="3"/>
      <c r="AU932" s="3"/>
      <c r="AV932" s="3"/>
      <c r="AW932" s="3"/>
      <c r="AX932" s="3"/>
      <c r="AY932" s="3">
        <v>2</v>
      </c>
    </row>
    <row r="933" spans="2:51" x14ac:dyDescent="0.25">
      <c r="E933">
        <f>VLOOKUP(G933,length!A930:P5654,16,0)</f>
        <v>355</v>
      </c>
      <c r="F933" t="str">
        <f>VLOOKUP($G933,taxonomy!$1:$4528,7,0)</f>
        <v>Eukaryota</v>
      </c>
      <c r="G933" s="2" t="s">
        <v>1887</v>
      </c>
      <c r="H933" s="3"/>
      <c r="I933" s="3"/>
      <c r="J933" s="3"/>
      <c r="K933" s="3"/>
      <c r="L933" s="3"/>
      <c r="M933" s="3"/>
      <c r="N933" s="3">
        <v>1</v>
      </c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>
        <v>1</v>
      </c>
      <c r="AM933" s="3"/>
      <c r="AN933" s="3"/>
      <c r="AO933" s="3"/>
      <c r="AP933" s="3"/>
      <c r="AQ933" s="3"/>
      <c r="AR933" s="3"/>
      <c r="AS933" s="3">
        <v>1</v>
      </c>
      <c r="AT933" s="3"/>
      <c r="AU933" s="3"/>
      <c r="AV933" s="3"/>
      <c r="AW933" s="3"/>
      <c r="AX933" s="3"/>
      <c r="AY933" s="3">
        <v>3</v>
      </c>
    </row>
    <row r="934" spans="2:51" x14ac:dyDescent="0.25">
      <c r="E934">
        <f>VLOOKUP(G934,length!A931:P5655,16,0)</f>
        <v>185</v>
      </c>
      <c r="F934" t="str">
        <f>VLOOKUP($G934,taxonomy!$1:$4528,7,0)</f>
        <v>Eukaryota</v>
      </c>
      <c r="G934" s="2" t="s">
        <v>1889</v>
      </c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>
        <v>2</v>
      </c>
      <c r="AM934" s="3"/>
      <c r="AN934" s="3"/>
      <c r="AO934" s="3"/>
      <c r="AP934" s="3"/>
      <c r="AQ934" s="3"/>
      <c r="AR934" s="3"/>
      <c r="AS934" s="3">
        <v>1</v>
      </c>
      <c r="AT934" s="3"/>
      <c r="AU934" s="3"/>
      <c r="AV934" s="3">
        <v>1</v>
      </c>
      <c r="AW934" s="3"/>
      <c r="AX934" s="3"/>
      <c r="AY934" s="3">
        <v>4</v>
      </c>
    </row>
    <row r="935" spans="2:51" x14ac:dyDescent="0.25">
      <c r="E935">
        <f>VLOOKUP(G935,length!A932:P5656,16,0)</f>
        <v>350</v>
      </c>
      <c r="F935" t="str">
        <f>VLOOKUP($G935,taxonomy!$1:$4528,7,0)</f>
        <v>Eukaryota</v>
      </c>
      <c r="G935" s="2" t="s">
        <v>1893</v>
      </c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>
        <v>1</v>
      </c>
      <c r="AM935" s="3"/>
      <c r="AN935" s="3"/>
      <c r="AO935" s="3"/>
      <c r="AP935" s="3"/>
      <c r="AQ935" s="3"/>
      <c r="AR935" s="3"/>
      <c r="AS935" s="3">
        <v>1</v>
      </c>
      <c r="AT935" s="3"/>
      <c r="AU935" s="3"/>
      <c r="AV935" s="3"/>
      <c r="AW935" s="3"/>
      <c r="AX935" s="3"/>
      <c r="AY935" s="3">
        <v>2</v>
      </c>
    </row>
    <row r="936" spans="2:51" x14ac:dyDescent="0.25">
      <c r="E936">
        <f>VLOOKUP(G936,length!A933:P5657,16,0)</f>
        <v>255</v>
      </c>
      <c r="F936" t="str">
        <f>VLOOKUP($G936,taxonomy!$1:$4528,7,0)</f>
        <v>Eukaryota</v>
      </c>
      <c r="G936" s="2" t="s">
        <v>1895</v>
      </c>
      <c r="H936" s="3"/>
      <c r="I936" s="3"/>
      <c r="J936" s="3"/>
      <c r="K936" s="3"/>
      <c r="L936" s="3">
        <v>1</v>
      </c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>
        <v>1</v>
      </c>
      <c r="AM936" s="3"/>
      <c r="AN936" s="3"/>
      <c r="AO936" s="3"/>
      <c r="AP936" s="3"/>
      <c r="AQ936" s="3"/>
      <c r="AR936" s="3"/>
      <c r="AS936" s="3">
        <v>1</v>
      </c>
      <c r="AT936" s="3"/>
      <c r="AU936" s="3"/>
      <c r="AV936" s="3"/>
      <c r="AW936" s="3"/>
      <c r="AX936" s="3"/>
      <c r="AY936" s="3">
        <v>3</v>
      </c>
    </row>
    <row r="937" spans="2:51" x14ac:dyDescent="0.25">
      <c r="E937">
        <f>VLOOKUP(G937,length!A934:P5658,16,0)</f>
        <v>247</v>
      </c>
      <c r="F937" t="str">
        <f>VLOOKUP($G937,taxonomy!$1:$4528,7,0)</f>
        <v>Eukaryota</v>
      </c>
      <c r="G937" s="2" t="s">
        <v>1897</v>
      </c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>
        <v>1</v>
      </c>
      <c r="AM937" s="3"/>
      <c r="AN937" s="3"/>
      <c r="AO937" s="3"/>
      <c r="AP937" s="3"/>
      <c r="AQ937" s="3"/>
      <c r="AR937" s="3"/>
      <c r="AS937" s="3">
        <v>1</v>
      </c>
      <c r="AT937" s="3"/>
      <c r="AU937" s="3"/>
      <c r="AV937" s="3"/>
      <c r="AW937" s="3"/>
      <c r="AX937" s="3"/>
      <c r="AY937" s="3">
        <v>2</v>
      </c>
    </row>
    <row r="938" spans="2:51" x14ac:dyDescent="0.25">
      <c r="E938">
        <f>VLOOKUP(G938,length!A935:P5659,16,0)</f>
        <v>97</v>
      </c>
      <c r="F938" t="str">
        <f>VLOOKUP($G938,taxonomy!$1:$4528,7,0)</f>
        <v>Eukaryota</v>
      </c>
      <c r="G938" s="2" t="s">
        <v>1899</v>
      </c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>
        <v>1</v>
      </c>
      <c r="AM938" s="3"/>
      <c r="AN938" s="3"/>
      <c r="AO938" s="3"/>
      <c r="AP938" s="3"/>
      <c r="AQ938" s="3"/>
      <c r="AR938" s="3"/>
      <c r="AS938" s="3">
        <v>1</v>
      </c>
      <c r="AT938" s="3"/>
      <c r="AU938" s="3"/>
      <c r="AV938" s="3"/>
      <c r="AW938" s="3"/>
      <c r="AX938" s="3"/>
      <c r="AY938" s="3">
        <v>2</v>
      </c>
    </row>
    <row r="939" spans="2:51" x14ac:dyDescent="0.25">
      <c r="B939" t="s">
        <v>17834</v>
      </c>
      <c r="E939">
        <f>VLOOKUP(G939,length!A936:P5660,16,0)</f>
        <v>355</v>
      </c>
      <c r="F939" t="str">
        <f>VLOOKUP($G939,taxonomy!$1:$4528,7,0)</f>
        <v>Eukaryota</v>
      </c>
      <c r="G939" s="2" t="s">
        <v>1901</v>
      </c>
      <c r="H939" s="3"/>
      <c r="I939" s="3"/>
      <c r="J939" s="3"/>
      <c r="K939" s="3"/>
      <c r="L939" s="3"/>
      <c r="M939" s="3"/>
      <c r="N939" s="3">
        <v>1</v>
      </c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>
        <v>1</v>
      </c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>
        <v>2</v>
      </c>
    </row>
    <row r="940" spans="2:51" x14ac:dyDescent="0.25">
      <c r="E940">
        <f>VLOOKUP(G940,length!A937:P5661,16,0)</f>
        <v>337</v>
      </c>
      <c r="F940" t="str">
        <f>VLOOKUP($G940,taxonomy!$1:$4528,7,0)</f>
        <v>Bacteria</v>
      </c>
      <c r="G940" s="2" t="s">
        <v>1903</v>
      </c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>
        <v>1</v>
      </c>
      <c r="AM940" s="3"/>
      <c r="AN940" s="3"/>
      <c r="AO940" s="3"/>
      <c r="AP940" s="3"/>
      <c r="AQ940" s="3"/>
      <c r="AR940" s="3"/>
      <c r="AS940" s="3">
        <v>1</v>
      </c>
      <c r="AT940" s="3"/>
      <c r="AU940" s="3"/>
      <c r="AV940" s="3"/>
      <c r="AW940" s="3"/>
      <c r="AX940" s="3"/>
      <c r="AY940" s="3">
        <v>2</v>
      </c>
    </row>
    <row r="941" spans="2:51" x14ac:dyDescent="0.25">
      <c r="E941">
        <f>VLOOKUP(G941,length!A938:P5662,16,0)</f>
        <v>349</v>
      </c>
      <c r="F941" t="str">
        <f>VLOOKUP($G941,taxonomy!$1:$4528,7,0)</f>
        <v>Bacteria</v>
      </c>
      <c r="G941" s="2" t="s">
        <v>1905</v>
      </c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>
        <v>1</v>
      </c>
      <c r="AM941" s="3"/>
      <c r="AN941" s="3"/>
      <c r="AO941" s="3"/>
      <c r="AP941" s="3"/>
      <c r="AQ941" s="3"/>
      <c r="AR941" s="3"/>
      <c r="AS941" s="3">
        <v>1</v>
      </c>
      <c r="AT941" s="3"/>
      <c r="AU941" s="3"/>
      <c r="AV941" s="3"/>
      <c r="AW941" s="3"/>
      <c r="AX941" s="3"/>
      <c r="AY941" s="3">
        <v>2</v>
      </c>
    </row>
    <row r="942" spans="2:51" x14ac:dyDescent="0.25">
      <c r="E942">
        <f>VLOOKUP(G942,length!A939:P5663,16,0)</f>
        <v>344</v>
      </c>
      <c r="F942" t="str">
        <f>VLOOKUP($G942,taxonomy!$1:$4528,7,0)</f>
        <v>Bacteria</v>
      </c>
      <c r="G942" s="2" t="s">
        <v>1907</v>
      </c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>
        <v>1</v>
      </c>
      <c r="AM942" s="3"/>
      <c r="AN942" s="3"/>
      <c r="AO942" s="3"/>
      <c r="AP942" s="3"/>
      <c r="AQ942" s="3"/>
      <c r="AR942" s="3"/>
      <c r="AS942" s="3">
        <v>1</v>
      </c>
      <c r="AT942" s="3"/>
      <c r="AU942" s="3"/>
      <c r="AV942" s="3"/>
      <c r="AW942" s="3"/>
      <c r="AX942" s="3"/>
      <c r="AY942" s="3">
        <v>2</v>
      </c>
    </row>
    <row r="943" spans="2:51" x14ac:dyDescent="0.25">
      <c r="E943">
        <f>VLOOKUP(G943,length!A940:P5664,16,0)</f>
        <v>346</v>
      </c>
      <c r="F943" t="str">
        <f>VLOOKUP($G943,taxonomy!$1:$4528,7,0)</f>
        <v>Bacteria</v>
      </c>
      <c r="G943" s="2" t="s">
        <v>1909</v>
      </c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>
        <v>1</v>
      </c>
      <c r="AM943" s="3"/>
      <c r="AN943" s="3"/>
      <c r="AO943" s="3"/>
      <c r="AP943" s="3"/>
      <c r="AQ943" s="3"/>
      <c r="AR943" s="3"/>
      <c r="AS943" s="3">
        <v>1</v>
      </c>
      <c r="AT943" s="3"/>
      <c r="AU943" s="3"/>
      <c r="AV943" s="3"/>
      <c r="AW943" s="3"/>
      <c r="AX943" s="3"/>
      <c r="AY943" s="3">
        <v>2</v>
      </c>
    </row>
    <row r="944" spans="2:51" x14ac:dyDescent="0.25">
      <c r="E944">
        <f>VLOOKUP(G944,length!A941:P5665,16,0)</f>
        <v>345</v>
      </c>
      <c r="F944" t="str">
        <f>VLOOKUP($G944,taxonomy!$1:$4528,7,0)</f>
        <v>Bacteria</v>
      </c>
      <c r="G944" s="2" t="s">
        <v>1911</v>
      </c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>
        <v>1</v>
      </c>
      <c r="AM944" s="3"/>
      <c r="AN944" s="3"/>
      <c r="AO944" s="3"/>
      <c r="AP944" s="3"/>
      <c r="AQ944" s="3"/>
      <c r="AR944" s="3"/>
      <c r="AS944" s="3">
        <v>1</v>
      </c>
      <c r="AT944" s="3"/>
      <c r="AU944" s="3"/>
      <c r="AV944" s="3"/>
      <c r="AW944" s="3"/>
      <c r="AX944" s="3"/>
      <c r="AY944" s="3">
        <v>2</v>
      </c>
    </row>
    <row r="945" spans="5:51" x14ac:dyDescent="0.25">
      <c r="E945">
        <f>VLOOKUP(G945,length!A942:P5666,16,0)</f>
        <v>346</v>
      </c>
      <c r="F945" t="str">
        <f>VLOOKUP($G945,taxonomy!$1:$4528,7,0)</f>
        <v>Bacteria</v>
      </c>
      <c r="G945" s="2" t="s">
        <v>1913</v>
      </c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>
        <v>1</v>
      </c>
      <c r="AM945" s="3"/>
      <c r="AN945" s="3"/>
      <c r="AO945" s="3"/>
      <c r="AP945" s="3"/>
      <c r="AQ945" s="3"/>
      <c r="AR945" s="3"/>
      <c r="AS945" s="3">
        <v>1</v>
      </c>
      <c r="AT945" s="3"/>
      <c r="AU945" s="3"/>
      <c r="AV945" s="3"/>
      <c r="AW945" s="3"/>
      <c r="AX945" s="3"/>
      <c r="AY945" s="3">
        <v>2</v>
      </c>
    </row>
    <row r="946" spans="5:51" x14ac:dyDescent="0.25">
      <c r="E946">
        <f>VLOOKUP(G946,length!A943:P5667,16,0)</f>
        <v>345</v>
      </c>
      <c r="F946" t="str">
        <f>VLOOKUP($G946,taxonomy!$1:$4528,7,0)</f>
        <v>Bacteria</v>
      </c>
      <c r="G946" s="2" t="s">
        <v>1915</v>
      </c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>
        <v>1</v>
      </c>
      <c r="AM946" s="3"/>
      <c r="AN946" s="3"/>
      <c r="AO946" s="3"/>
      <c r="AP946" s="3"/>
      <c r="AQ946" s="3"/>
      <c r="AR946" s="3"/>
      <c r="AS946" s="3">
        <v>1</v>
      </c>
      <c r="AT946" s="3"/>
      <c r="AU946" s="3"/>
      <c r="AV946" s="3"/>
      <c r="AW946" s="3"/>
      <c r="AX946" s="3"/>
      <c r="AY946" s="3">
        <v>2</v>
      </c>
    </row>
    <row r="947" spans="5:51" x14ac:dyDescent="0.25">
      <c r="E947">
        <f>VLOOKUP(G947,length!A944:P5668,16,0)</f>
        <v>345</v>
      </c>
      <c r="F947" t="str">
        <f>VLOOKUP($G947,taxonomy!$1:$4528,7,0)</f>
        <v>Bacteria</v>
      </c>
      <c r="G947" s="2" t="s">
        <v>1917</v>
      </c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>
        <v>1</v>
      </c>
      <c r="AM947" s="3"/>
      <c r="AN947" s="3"/>
      <c r="AO947" s="3"/>
      <c r="AP947" s="3"/>
      <c r="AQ947" s="3"/>
      <c r="AR947" s="3"/>
      <c r="AS947" s="3">
        <v>1</v>
      </c>
      <c r="AT947" s="3"/>
      <c r="AU947" s="3"/>
      <c r="AV947" s="3"/>
      <c r="AW947" s="3"/>
      <c r="AX947" s="3"/>
      <c r="AY947" s="3">
        <v>2</v>
      </c>
    </row>
    <row r="948" spans="5:51" x14ac:dyDescent="0.25">
      <c r="E948">
        <f>VLOOKUP(G948,length!A945:P5669,16,0)</f>
        <v>346</v>
      </c>
      <c r="F948" t="str">
        <f>VLOOKUP($G948,taxonomy!$1:$4528,7,0)</f>
        <v>Bacteria</v>
      </c>
      <c r="G948" s="2" t="s">
        <v>1919</v>
      </c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>
        <v>1</v>
      </c>
      <c r="AM948" s="3"/>
      <c r="AN948" s="3"/>
      <c r="AO948" s="3"/>
      <c r="AP948" s="3"/>
      <c r="AQ948" s="3"/>
      <c r="AR948" s="3"/>
      <c r="AS948" s="3">
        <v>1</v>
      </c>
      <c r="AT948" s="3"/>
      <c r="AU948" s="3"/>
      <c r="AV948" s="3"/>
      <c r="AW948" s="3"/>
      <c r="AX948" s="3"/>
      <c r="AY948" s="3">
        <v>2</v>
      </c>
    </row>
    <row r="949" spans="5:51" x14ac:dyDescent="0.25">
      <c r="E949">
        <f>VLOOKUP(G949,length!A946:P5670,16,0)</f>
        <v>372</v>
      </c>
      <c r="F949" t="str">
        <f>VLOOKUP($G949,taxonomy!$1:$4528,7,0)</f>
        <v>Bacteria</v>
      </c>
      <c r="G949" s="2" t="s">
        <v>1921</v>
      </c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>
        <v>1</v>
      </c>
      <c r="AM949" s="3"/>
      <c r="AN949" s="3"/>
      <c r="AO949" s="3"/>
      <c r="AP949" s="3"/>
      <c r="AQ949" s="3"/>
      <c r="AR949" s="3"/>
      <c r="AS949" s="3">
        <v>1</v>
      </c>
      <c r="AT949" s="3"/>
      <c r="AU949" s="3"/>
      <c r="AV949" s="3"/>
      <c r="AW949" s="3"/>
      <c r="AX949" s="3"/>
      <c r="AY949" s="3">
        <v>2</v>
      </c>
    </row>
    <row r="950" spans="5:51" x14ac:dyDescent="0.25">
      <c r="E950">
        <f>VLOOKUP(G950,length!A947:P5671,16,0)</f>
        <v>337</v>
      </c>
      <c r="F950" t="str">
        <f>VLOOKUP($G950,taxonomy!$1:$4528,7,0)</f>
        <v>Bacteria</v>
      </c>
      <c r="G950" s="2" t="s">
        <v>1923</v>
      </c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>
        <v>1</v>
      </c>
      <c r="AM950" s="3"/>
      <c r="AN950" s="3"/>
      <c r="AO950" s="3"/>
      <c r="AP950" s="3"/>
      <c r="AQ950" s="3"/>
      <c r="AR950" s="3"/>
      <c r="AS950" s="3">
        <v>1</v>
      </c>
      <c r="AT950" s="3"/>
      <c r="AU950" s="3"/>
      <c r="AV950" s="3"/>
      <c r="AW950" s="3"/>
      <c r="AX950" s="3"/>
      <c r="AY950" s="3">
        <v>2</v>
      </c>
    </row>
    <row r="951" spans="5:51" x14ac:dyDescent="0.25">
      <c r="E951">
        <f>VLOOKUP(G951,length!A948:P5672,16,0)</f>
        <v>343</v>
      </c>
      <c r="F951" t="str">
        <f>VLOOKUP($G951,taxonomy!$1:$4528,7,0)</f>
        <v>Bacteria</v>
      </c>
      <c r="G951" s="2" t="s">
        <v>1925</v>
      </c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>
        <v>1</v>
      </c>
      <c r="AM951" s="3"/>
      <c r="AN951" s="3"/>
      <c r="AO951" s="3"/>
      <c r="AP951" s="3"/>
      <c r="AQ951" s="3"/>
      <c r="AR951" s="3"/>
      <c r="AS951" s="3">
        <v>1</v>
      </c>
      <c r="AT951" s="3"/>
      <c r="AU951" s="3"/>
      <c r="AV951" s="3"/>
      <c r="AW951" s="3"/>
      <c r="AX951" s="3"/>
      <c r="AY951" s="3">
        <v>2</v>
      </c>
    </row>
    <row r="952" spans="5:51" x14ac:dyDescent="0.25">
      <c r="E952">
        <f>VLOOKUP(G952,length!A949:P5673,16,0)</f>
        <v>341</v>
      </c>
      <c r="F952" t="str">
        <f>VLOOKUP($G952,taxonomy!$1:$4528,7,0)</f>
        <v>Bacteria</v>
      </c>
      <c r="G952" s="2" t="s">
        <v>1927</v>
      </c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>
        <v>1</v>
      </c>
      <c r="AM952" s="3"/>
      <c r="AN952" s="3"/>
      <c r="AO952" s="3"/>
      <c r="AP952" s="3"/>
      <c r="AQ952" s="3"/>
      <c r="AR952" s="3"/>
      <c r="AS952" s="3">
        <v>1</v>
      </c>
      <c r="AT952" s="3"/>
      <c r="AU952" s="3"/>
      <c r="AV952" s="3"/>
      <c r="AW952" s="3"/>
      <c r="AX952" s="3"/>
      <c r="AY952" s="3">
        <v>2</v>
      </c>
    </row>
    <row r="953" spans="5:51" x14ac:dyDescent="0.25">
      <c r="E953">
        <f>VLOOKUP(G953,length!A950:P5674,16,0)</f>
        <v>341</v>
      </c>
      <c r="F953" t="str">
        <f>VLOOKUP($G953,taxonomy!$1:$4528,7,0)</f>
        <v>Bacteria</v>
      </c>
      <c r="G953" s="2" t="s">
        <v>1929</v>
      </c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>
        <v>1</v>
      </c>
      <c r="AM953" s="3"/>
      <c r="AN953" s="3"/>
      <c r="AO953" s="3"/>
      <c r="AP953" s="3"/>
      <c r="AQ953" s="3"/>
      <c r="AR953" s="3"/>
      <c r="AS953" s="3">
        <v>1</v>
      </c>
      <c r="AT953" s="3"/>
      <c r="AU953" s="3"/>
      <c r="AV953" s="3"/>
      <c r="AW953" s="3"/>
      <c r="AX953" s="3"/>
      <c r="AY953" s="3">
        <v>2</v>
      </c>
    </row>
    <row r="954" spans="5:51" x14ac:dyDescent="0.25">
      <c r="E954">
        <f>VLOOKUP(G954,length!A951:P5675,16,0)</f>
        <v>317</v>
      </c>
      <c r="F954" t="str">
        <f>VLOOKUP($G954,taxonomy!$1:$4528,7,0)</f>
        <v>Bacteria</v>
      </c>
      <c r="G954" s="2" t="s">
        <v>1931</v>
      </c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>
        <v>1</v>
      </c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>
        <v>1</v>
      </c>
    </row>
    <row r="955" spans="5:51" x14ac:dyDescent="0.25">
      <c r="E955">
        <f>VLOOKUP(G955,length!A952:P5676,16,0)</f>
        <v>344</v>
      </c>
      <c r="F955" t="str">
        <f>VLOOKUP($G955,taxonomy!$1:$4528,7,0)</f>
        <v>Bacteria</v>
      </c>
      <c r="G955" s="2" t="s">
        <v>1933</v>
      </c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>
        <v>1</v>
      </c>
      <c r="AM955" s="3"/>
      <c r="AN955" s="3"/>
      <c r="AO955" s="3"/>
      <c r="AP955" s="3"/>
      <c r="AQ955" s="3"/>
      <c r="AR955" s="3"/>
      <c r="AS955" s="3">
        <v>1</v>
      </c>
      <c r="AT955" s="3"/>
      <c r="AU955" s="3"/>
      <c r="AV955" s="3"/>
      <c r="AW955" s="3"/>
      <c r="AX955" s="3"/>
      <c r="AY955" s="3">
        <v>2</v>
      </c>
    </row>
    <row r="956" spans="5:51" x14ac:dyDescent="0.25">
      <c r="E956">
        <f>VLOOKUP(G956,length!A953:P5677,16,0)</f>
        <v>341</v>
      </c>
      <c r="F956" t="str">
        <f>VLOOKUP($G956,taxonomy!$1:$4528,7,0)</f>
        <v>Bacteria</v>
      </c>
      <c r="G956" s="2" t="s">
        <v>1935</v>
      </c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>
        <v>1</v>
      </c>
      <c r="AM956" s="3"/>
      <c r="AN956" s="3"/>
      <c r="AO956" s="3"/>
      <c r="AP956" s="3"/>
      <c r="AQ956" s="3"/>
      <c r="AR956" s="3"/>
      <c r="AS956" s="3">
        <v>1</v>
      </c>
      <c r="AT956" s="3"/>
      <c r="AU956" s="3"/>
      <c r="AV956" s="3"/>
      <c r="AW956" s="3"/>
      <c r="AX956" s="3"/>
      <c r="AY956" s="3">
        <v>2</v>
      </c>
    </row>
    <row r="957" spans="5:51" x14ac:dyDescent="0.25">
      <c r="E957">
        <f>VLOOKUP(G957,length!A954:P5678,16,0)</f>
        <v>344</v>
      </c>
      <c r="F957" t="str">
        <f>VLOOKUP($G957,taxonomy!$1:$4528,7,0)</f>
        <v>Bacteria</v>
      </c>
      <c r="G957" s="2" t="s">
        <v>1937</v>
      </c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>
        <v>1</v>
      </c>
      <c r="AM957" s="3">
        <v>1</v>
      </c>
      <c r="AN957" s="3"/>
      <c r="AO957" s="3"/>
      <c r="AP957" s="3"/>
      <c r="AQ957" s="3"/>
      <c r="AR957" s="3"/>
      <c r="AS957" s="3">
        <v>1</v>
      </c>
      <c r="AT957" s="3"/>
      <c r="AU957" s="3"/>
      <c r="AV957" s="3"/>
      <c r="AW957" s="3"/>
      <c r="AX957" s="3"/>
      <c r="AY957" s="3">
        <v>3</v>
      </c>
    </row>
    <row r="958" spans="5:51" x14ac:dyDescent="0.25">
      <c r="E958">
        <f>VLOOKUP(G958,length!A955:P5679,16,0)</f>
        <v>334</v>
      </c>
      <c r="F958" t="str">
        <f>VLOOKUP($G958,taxonomy!$1:$4528,7,0)</f>
        <v>Bacteria</v>
      </c>
      <c r="G958" s="2" t="s">
        <v>1939</v>
      </c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>
        <v>1</v>
      </c>
      <c r="AM958" s="3"/>
      <c r="AN958" s="3"/>
      <c r="AO958" s="3"/>
      <c r="AP958" s="3"/>
      <c r="AQ958" s="3"/>
      <c r="AR958" s="3"/>
      <c r="AS958" s="3">
        <v>1</v>
      </c>
      <c r="AT958" s="3"/>
      <c r="AU958" s="3"/>
      <c r="AV958" s="3"/>
      <c r="AW958" s="3"/>
      <c r="AX958" s="3"/>
      <c r="AY958" s="3">
        <v>2</v>
      </c>
    </row>
    <row r="959" spans="5:51" x14ac:dyDescent="0.25">
      <c r="E959">
        <f>VLOOKUP(G959,length!A956:P5680,16,0)</f>
        <v>345</v>
      </c>
      <c r="F959" t="str">
        <f>VLOOKUP($G959,taxonomy!$1:$4528,7,0)</f>
        <v>Bacteria</v>
      </c>
      <c r="G959" s="2" t="s">
        <v>1941</v>
      </c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>
        <v>1</v>
      </c>
      <c r="AM959" s="3">
        <v>1</v>
      </c>
      <c r="AN959" s="3"/>
      <c r="AO959" s="3"/>
      <c r="AP959" s="3"/>
      <c r="AQ959" s="3"/>
      <c r="AR959" s="3"/>
      <c r="AS959" s="3">
        <v>1</v>
      </c>
      <c r="AT959" s="3"/>
      <c r="AU959" s="3"/>
      <c r="AV959" s="3"/>
      <c r="AW959" s="3"/>
      <c r="AX959" s="3"/>
      <c r="AY959" s="3">
        <v>3</v>
      </c>
    </row>
    <row r="960" spans="5:51" x14ac:dyDescent="0.25">
      <c r="E960">
        <f>VLOOKUP(G960,length!A957:P5681,16,0)</f>
        <v>349</v>
      </c>
      <c r="F960" t="str">
        <f>VLOOKUP($G960,taxonomy!$1:$4528,7,0)</f>
        <v>Bacteria</v>
      </c>
      <c r="G960" s="2" t="s">
        <v>1943</v>
      </c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>
        <v>1</v>
      </c>
      <c r="AM960" s="3"/>
      <c r="AN960" s="3"/>
      <c r="AO960" s="3"/>
      <c r="AP960" s="3"/>
      <c r="AQ960" s="3"/>
      <c r="AR960" s="3"/>
      <c r="AS960" s="3">
        <v>1</v>
      </c>
      <c r="AT960" s="3"/>
      <c r="AU960" s="3"/>
      <c r="AV960" s="3"/>
      <c r="AW960" s="3"/>
      <c r="AX960" s="3"/>
      <c r="AY960" s="3">
        <v>2</v>
      </c>
    </row>
    <row r="961" spans="5:51" x14ac:dyDescent="0.25">
      <c r="E961">
        <f>VLOOKUP(G961,length!A958:P5682,16,0)</f>
        <v>346</v>
      </c>
      <c r="F961" t="str">
        <f>VLOOKUP($G961,taxonomy!$1:$4528,7,0)</f>
        <v>Bacteria</v>
      </c>
      <c r="G961" s="2" t="s">
        <v>1945</v>
      </c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>
        <v>1</v>
      </c>
      <c r="AM961" s="3"/>
      <c r="AN961" s="3"/>
      <c r="AO961" s="3"/>
      <c r="AP961" s="3"/>
      <c r="AQ961" s="3"/>
      <c r="AR961" s="3"/>
      <c r="AS961" s="3">
        <v>1</v>
      </c>
      <c r="AT961" s="3"/>
      <c r="AU961" s="3"/>
      <c r="AV961" s="3"/>
      <c r="AW961" s="3"/>
      <c r="AX961" s="3"/>
      <c r="AY961" s="3">
        <v>2</v>
      </c>
    </row>
    <row r="962" spans="5:51" x14ac:dyDescent="0.25">
      <c r="E962">
        <f>VLOOKUP(G962,length!A959:P5683,16,0)</f>
        <v>176</v>
      </c>
      <c r="F962" t="str">
        <f>VLOOKUP($G962,taxonomy!$1:$4528,7,0)</f>
        <v>Bacteria</v>
      </c>
      <c r="G962" s="2" t="s">
        <v>1947</v>
      </c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>
        <v>1</v>
      </c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>
        <v>1</v>
      </c>
    </row>
    <row r="963" spans="5:51" x14ac:dyDescent="0.25">
      <c r="E963">
        <f>VLOOKUP(G963,length!A960:P5684,16,0)</f>
        <v>327</v>
      </c>
      <c r="F963" t="str">
        <f>VLOOKUP($G963,taxonomy!$1:$4528,7,0)</f>
        <v>Bacteria</v>
      </c>
      <c r="G963" s="2" t="s">
        <v>1949</v>
      </c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>
        <v>1</v>
      </c>
      <c r="AM963" s="3"/>
      <c r="AN963" s="3"/>
      <c r="AO963" s="3"/>
      <c r="AP963" s="3"/>
      <c r="AQ963" s="3"/>
      <c r="AR963" s="3"/>
      <c r="AS963" s="3">
        <v>1</v>
      </c>
      <c r="AT963" s="3"/>
      <c r="AU963" s="3"/>
      <c r="AV963" s="3"/>
      <c r="AW963" s="3"/>
      <c r="AX963" s="3"/>
      <c r="AY963" s="3">
        <v>2</v>
      </c>
    </row>
    <row r="964" spans="5:51" x14ac:dyDescent="0.25">
      <c r="E964">
        <f>VLOOKUP(G964,length!A961:P5685,16,0)</f>
        <v>346</v>
      </c>
      <c r="F964" t="str">
        <f>VLOOKUP($G964,taxonomy!$1:$4528,7,0)</f>
        <v>Bacteria</v>
      </c>
      <c r="G964" s="2" t="s">
        <v>1951</v>
      </c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>
        <v>1</v>
      </c>
      <c r="AM964" s="3"/>
      <c r="AN964" s="3"/>
      <c r="AO964" s="3"/>
      <c r="AP964" s="3"/>
      <c r="AQ964" s="3"/>
      <c r="AR964" s="3"/>
      <c r="AS964" s="3">
        <v>1</v>
      </c>
      <c r="AT964" s="3"/>
      <c r="AU964" s="3"/>
      <c r="AV964" s="3"/>
      <c r="AW964" s="3"/>
      <c r="AX964" s="3"/>
      <c r="AY964" s="3">
        <v>2</v>
      </c>
    </row>
    <row r="965" spans="5:51" x14ac:dyDescent="0.25">
      <c r="E965">
        <f>VLOOKUP(G965,length!A962:P5686,16,0)</f>
        <v>368</v>
      </c>
      <c r="F965" t="str">
        <f>VLOOKUP($G965,taxonomy!$1:$4528,7,0)</f>
        <v>Bacteria</v>
      </c>
      <c r="G965" s="2" t="s">
        <v>1953</v>
      </c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>
        <v>1</v>
      </c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>
        <v>1</v>
      </c>
    </row>
    <row r="966" spans="5:51" x14ac:dyDescent="0.25">
      <c r="E966">
        <f>VLOOKUP(G966,length!A963:P5687,16,0)</f>
        <v>345</v>
      </c>
      <c r="F966" t="str">
        <f>VLOOKUP($G966,taxonomy!$1:$4528,7,0)</f>
        <v>Bacteria</v>
      </c>
      <c r="G966" s="2" t="s">
        <v>1955</v>
      </c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>
        <v>1</v>
      </c>
      <c r="AM966" s="3"/>
      <c r="AN966" s="3"/>
      <c r="AO966" s="3"/>
      <c r="AP966" s="3"/>
      <c r="AQ966" s="3"/>
      <c r="AR966" s="3"/>
      <c r="AS966" s="3">
        <v>1</v>
      </c>
      <c r="AT966" s="3"/>
      <c r="AU966" s="3"/>
      <c r="AV966" s="3"/>
      <c r="AW966" s="3"/>
      <c r="AX966" s="3"/>
      <c r="AY966" s="3">
        <v>2</v>
      </c>
    </row>
    <row r="967" spans="5:51" x14ac:dyDescent="0.25">
      <c r="E967">
        <f>VLOOKUP(G967,length!A964:P5688,16,0)</f>
        <v>346</v>
      </c>
      <c r="F967" t="str">
        <f>VLOOKUP($G967,taxonomy!$1:$4528,7,0)</f>
        <v>Bacteria</v>
      </c>
      <c r="G967" s="2" t="s">
        <v>1957</v>
      </c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>
        <v>1</v>
      </c>
      <c r="AM967" s="3"/>
      <c r="AN967" s="3"/>
      <c r="AO967" s="3"/>
      <c r="AP967" s="3"/>
      <c r="AQ967" s="3"/>
      <c r="AR967" s="3"/>
      <c r="AS967" s="3">
        <v>1</v>
      </c>
      <c r="AT967" s="3"/>
      <c r="AU967" s="3"/>
      <c r="AV967" s="3"/>
      <c r="AW967" s="3"/>
      <c r="AX967" s="3"/>
      <c r="AY967" s="3">
        <v>2</v>
      </c>
    </row>
    <row r="968" spans="5:51" x14ac:dyDescent="0.25">
      <c r="E968">
        <f>VLOOKUP(G968,length!A965:P5689,16,0)</f>
        <v>346</v>
      </c>
      <c r="F968" t="str">
        <f>VLOOKUP($G968,taxonomy!$1:$4528,7,0)</f>
        <v>Bacteria</v>
      </c>
      <c r="G968" s="2" t="s">
        <v>1959</v>
      </c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>
        <v>1</v>
      </c>
      <c r="AM968" s="3"/>
      <c r="AN968" s="3"/>
      <c r="AO968" s="3"/>
      <c r="AP968" s="3"/>
      <c r="AQ968" s="3"/>
      <c r="AR968" s="3"/>
      <c r="AS968" s="3">
        <v>1</v>
      </c>
      <c r="AT968" s="3"/>
      <c r="AU968" s="3"/>
      <c r="AV968" s="3"/>
      <c r="AW968" s="3"/>
      <c r="AX968" s="3"/>
      <c r="AY968" s="3">
        <v>2</v>
      </c>
    </row>
    <row r="969" spans="5:51" x14ac:dyDescent="0.25">
      <c r="E969">
        <f>VLOOKUP(G969,length!A966:P5690,16,0)</f>
        <v>345</v>
      </c>
      <c r="F969" t="str">
        <f>VLOOKUP($G969,taxonomy!$1:$4528,7,0)</f>
        <v>Bacteria</v>
      </c>
      <c r="G969" s="2" t="s">
        <v>1961</v>
      </c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>
        <v>1</v>
      </c>
      <c r="AM969" s="3"/>
      <c r="AN969" s="3"/>
      <c r="AO969" s="3"/>
      <c r="AP969" s="3"/>
      <c r="AQ969" s="3"/>
      <c r="AR969" s="3"/>
      <c r="AS969" s="3">
        <v>1</v>
      </c>
      <c r="AT969" s="3"/>
      <c r="AU969" s="3"/>
      <c r="AV969" s="3"/>
      <c r="AW969" s="3"/>
      <c r="AX969" s="3"/>
      <c r="AY969" s="3">
        <v>2</v>
      </c>
    </row>
    <row r="970" spans="5:51" x14ac:dyDescent="0.25">
      <c r="E970">
        <f>VLOOKUP(G970,length!A967:P5691,16,0)</f>
        <v>344</v>
      </c>
      <c r="F970" t="str">
        <f>VLOOKUP($G970,taxonomy!$1:$4528,7,0)</f>
        <v>Bacteria</v>
      </c>
      <c r="G970" s="2" t="s">
        <v>1963</v>
      </c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>
        <v>1</v>
      </c>
      <c r="AM970" s="3"/>
      <c r="AN970" s="3"/>
      <c r="AO970" s="3"/>
      <c r="AP970" s="3"/>
      <c r="AQ970" s="3"/>
      <c r="AR970" s="3"/>
      <c r="AS970" s="3">
        <v>1</v>
      </c>
      <c r="AT970" s="3"/>
      <c r="AU970" s="3"/>
      <c r="AV970" s="3"/>
      <c r="AW970" s="3"/>
      <c r="AX970" s="3"/>
      <c r="AY970" s="3">
        <v>2</v>
      </c>
    </row>
    <row r="971" spans="5:51" x14ac:dyDescent="0.25">
      <c r="E971">
        <f>VLOOKUP(G971,length!A968:P5692,16,0)</f>
        <v>339</v>
      </c>
      <c r="F971" t="str">
        <f>VLOOKUP($G971,taxonomy!$1:$4528,7,0)</f>
        <v>Bacteria</v>
      </c>
      <c r="G971" s="2" t="s">
        <v>1965</v>
      </c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>
        <v>1</v>
      </c>
      <c r="AM971" s="3"/>
      <c r="AN971" s="3"/>
      <c r="AO971" s="3"/>
      <c r="AP971" s="3"/>
      <c r="AQ971" s="3"/>
      <c r="AR971" s="3"/>
      <c r="AS971" s="3">
        <v>1</v>
      </c>
      <c r="AT971" s="3"/>
      <c r="AU971" s="3"/>
      <c r="AV971" s="3"/>
      <c r="AW971" s="3"/>
      <c r="AX971" s="3"/>
      <c r="AY971" s="3">
        <v>2</v>
      </c>
    </row>
    <row r="972" spans="5:51" x14ac:dyDescent="0.25">
      <c r="E972">
        <f>VLOOKUP(G972,length!A969:P5693,16,0)</f>
        <v>354</v>
      </c>
      <c r="F972" t="str">
        <f>VLOOKUP($G972,taxonomy!$1:$4528,7,0)</f>
        <v>Eukaryota</v>
      </c>
      <c r="G972" s="2" t="s">
        <v>1967</v>
      </c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>
        <v>1</v>
      </c>
      <c r="AM972" s="3"/>
      <c r="AN972" s="3"/>
      <c r="AO972" s="3"/>
      <c r="AP972" s="3"/>
      <c r="AQ972" s="3"/>
      <c r="AR972" s="3"/>
      <c r="AS972" s="3">
        <v>1</v>
      </c>
      <c r="AT972" s="3"/>
      <c r="AU972" s="3"/>
      <c r="AV972" s="3"/>
      <c r="AW972" s="3"/>
      <c r="AX972" s="3"/>
      <c r="AY972" s="3">
        <v>2</v>
      </c>
    </row>
    <row r="973" spans="5:51" x14ac:dyDescent="0.25">
      <c r="E973">
        <f>VLOOKUP(G973,length!A970:P5694,16,0)</f>
        <v>354</v>
      </c>
      <c r="F973" t="str">
        <f>VLOOKUP($G973,taxonomy!$1:$4528,7,0)</f>
        <v>Eukaryota</v>
      </c>
      <c r="G973" s="2" t="s">
        <v>1969</v>
      </c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>
        <v>1</v>
      </c>
      <c r="AM973" s="3"/>
      <c r="AN973" s="3"/>
      <c r="AO973" s="3"/>
      <c r="AP973" s="3"/>
      <c r="AQ973" s="3"/>
      <c r="AR973" s="3"/>
      <c r="AS973" s="3">
        <v>1</v>
      </c>
      <c r="AT973" s="3"/>
      <c r="AU973" s="3"/>
      <c r="AV973" s="3"/>
      <c r="AW973" s="3"/>
      <c r="AX973" s="3"/>
      <c r="AY973" s="3">
        <v>2</v>
      </c>
    </row>
    <row r="974" spans="5:51" x14ac:dyDescent="0.25">
      <c r="E974">
        <f>VLOOKUP(G974,length!A971:P5695,16,0)</f>
        <v>184</v>
      </c>
      <c r="F974" t="str">
        <f>VLOOKUP($G974,taxonomy!$1:$4528,7,0)</f>
        <v>Bacteria</v>
      </c>
      <c r="G974" s="2" t="s">
        <v>1971</v>
      </c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>
        <v>1</v>
      </c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>
        <v>1</v>
      </c>
    </row>
    <row r="975" spans="5:51" x14ac:dyDescent="0.25">
      <c r="E975">
        <f>VLOOKUP(G975,length!A972:P5696,16,0)</f>
        <v>188</v>
      </c>
      <c r="F975" t="str">
        <f>VLOOKUP($G975,taxonomy!$1:$4528,7,0)</f>
        <v>Bacteria</v>
      </c>
      <c r="G975" s="2" t="s">
        <v>1973</v>
      </c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>
        <v>1</v>
      </c>
      <c r="AM975" s="3"/>
      <c r="AN975" s="3"/>
      <c r="AO975" s="3"/>
      <c r="AP975" s="3"/>
      <c r="AQ975" s="3"/>
      <c r="AR975" s="3"/>
      <c r="AS975" s="3">
        <v>1</v>
      </c>
      <c r="AT975" s="3"/>
      <c r="AU975" s="3"/>
      <c r="AV975" s="3"/>
      <c r="AW975" s="3"/>
      <c r="AX975" s="3"/>
      <c r="AY975" s="3">
        <v>2</v>
      </c>
    </row>
    <row r="976" spans="5:51" x14ac:dyDescent="0.25">
      <c r="E976">
        <f>VLOOKUP(G976,length!A973:P5697,16,0)</f>
        <v>342</v>
      </c>
      <c r="F976" t="str">
        <f>VLOOKUP($G976,taxonomy!$1:$4528,7,0)</f>
        <v>Bacteria</v>
      </c>
      <c r="G976" s="2" t="s">
        <v>1975</v>
      </c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>
        <v>1</v>
      </c>
      <c r="AM976" s="3"/>
      <c r="AN976" s="3"/>
      <c r="AO976" s="3"/>
      <c r="AP976" s="3"/>
      <c r="AQ976" s="3"/>
      <c r="AR976" s="3"/>
      <c r="AS976" s="3">
        <v>1</v>
      </c>
      <c r="AT976" s="3"/>
      <c r="AU976" s="3"/>
      <c r="AV976" s="3"/>
      <c r="AW976" s="3"/>
      <c r="AX976" s="3"/>
      <c r="AY976" s="3">
        <v>2</v>
      </c>
    </row>
    <row r="977" spans="5:51" x14ac:dyDescent="0.25">
      <c r="E977">
        <f>VLOOKUP(G977,length!A974:P5698,16,0)</f>
        <v>96</v>
      </c>
      <c r="F977" t="str">
        <f>VLOOKUP($G977,taxonomy!$1:$4528,7,0)</f>
        <v>Bacteria</v>
      </c>
      <c r="G977" s="2" t="s">
        <v>1977</v>
      </c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>
        <v>2</v>
      </c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>
        <v>2</v>
      </c>
    </row>
    <row r="978" spans="5:51" x14ac:dyDescent="0.25">
      <c r="E978">
        <f>VLOOKUP(G978,length!A975:P5699,16,0)</f>
        <v>341</v>
      </c>
      <c r="F978" t="str">
        <f>VLOOKUP($G978,taxonomy!$1:$4528,7,0)</f>
        <v>Bacteria</v>
      </c>
      <c r="G978" s="2" t="s">
        <v>1979</v>
      </c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>
        <v>1</v>
      </c>
      <c r="AM978" s="3"/>
      <c r="AN978" s="3"/>
      <c r="AO978" s="3"/>
      <c r="AP978" s="3"/>
      <c r="AQ978" s="3"/>
      <c r="AR978" s="3"/>
      <c r="AS978" s="3">
        <v>1</v>
      </c>
      <c r="AT978" s="3"/>
      <c r="AU978" s="3"/>
      <c r="AV978" s="3"/>
      <c r="AW978" s="3"/>
      <c r="AX978" s="3"/>
      <c r="AY978" s="3">
        <v>2</v>
      </c>
    </row>
    <row r="979" spans="5:51" x14ac:dyDescent="0.25">
      <c r="E979">
        <f>VLOOKUP(G979,length!A976:P5700,16,0)</f>
        <v>339</v>
      </c>
      <c r="F979" t="str">
        <f>VLOOKUP($G979,taxonomy!$1:$4528,7,0)</f>
        <v>Bacteria</v>
      </c>
      <c r="G979" s="2" t="s">
        <v>1981</v>
      </c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>
        <v>1</v>
      </c>
      <c r="AM979" s="3"/>
      <c r="AN979" s="3"/>
      <c r="AO979" s="3"/>
      <c r="AP979" s="3"/>
      <c r="AQ979" s="3"/>
      <c r="AR979" s="3"/>
      <c r="AS979" s="3">
        <v>1</v>
      </c>
      <c r="AT979" s="3"/>
      <c r="AU979" s="3"/>
      <c r="AV979" s="3"/>
      <c r="AW979" s="3"/>
      <c r="AX979" s="3"/>
      <c r="AY979" s="3">
        <v>2</v>
      </c>
    </row>
    <row r="980" spans="5:51" x14ac:dyDescent="0.25">
      <c r="E980">
        <f>VLOOKUP(G980,length!A977:P5701,16,0)</f>
        <v>346</v>
      </c>
      <c r="F980" t="str">
        <f>VLOOKUP($G980,taxonomy!$1:$4528,7,0)</f>
        <v>Bacteria</v>
      </c>
      <c r="G980" s="2" t="s">
        <v>1983</v>
      </c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>
        <v>1</v>
      </c>
      <c r="AM980" s="3"/>
      <c r="AN980" s="3"/>
      <c r="AO980" s="3"/>
      <c r="AP980" s="3"/>
      <c r="AQ980" s="3"/>
      <c r="AR980" s="3"/>
      <c r="AS980" s="3">
        <v>1</v>
      </c>
      <c r="AT980" s="3"/>
      <c r="AU980" s="3"/>
      <c r="AV980" s="3"/>
      <c r="AW980" s="3"/>
      <c r="AX980" s="3"/>
      <c r="AY980" s="3">
        <v>2</v>
      </c>
    </row>
    <row r="981" spans="5:51" x14ac:dyDescent="0.25">
      <c r="E981">
        <f>VLOOKUP(G981,length!A978:P5702,16,0)</f>
        <v>346</v>
      </c>
      <c r="F981" t="str">
        <f>VLOOKUP($G981,taxonomy!$1:$4528,7,0)</f>
        <v>Bacteria</v>
      </c>
      <c r="G981" s="2" t="s">
        <v>1985</v>
      </c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>
        <v>1</v>
      </c>
      <c r="AM981" s="3"/>
      <c r="AN981" s="3"/>
      <c r="AO981" s="3"/>
      <c r="AP981" s="3"/>
      <c r="AQ981" s="3"/>
      <c r="AR981" s="3"/>
      <c r="AS981" s="3">
        <v>1</v>
      </c>
      <c r="AT981" s="3"/>
      <c r="AU981" s="3"/>
      <c r="AV981" s="3"/>
      <c r="AW981" s="3"/>
      <c r="AX981" s="3"/>
      <c r="AY981" s="3">
        <v>2</v>
      </c>
    </row>
    <row r="982" spans="5:51" x14ac:dyDescent="0.25">
      <c r="E982">
        <f>VLOOKUP(G982,length!A979:P5703,16,0)</f>
        <v>345</v>
      </c>
      <c r="F982" t="str">
        <f>VLOOKUP($G982,taxonomy!$1:$4528,7,0)</f>
        <v>Bacteria</v>
      </c>
      <c r="G982" s="2" t="s">
        <v>1987</v>
      </c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>
        <v>1</v>
      </c>
      <c r="AM982" s="3"/>
      <c r="AN982" s="3"/>
      <c r="AO982" s="3"/>
      <c r="AP982" s="3"/>
      <c r="AQ982" s="3"/>
      <c r="AR982" s="3"/>
      <c r="AS982" s="3">
        <v>1</v>
      </c>
      <c r="AT982" s="3"/>
      <c r="AU982" s="3"/>
      <c r="AV982" s="3"/>
      <c r="AW982" s="3"/>
      <c r="AX982" s="3"/>
      <c r="AY982" s="3">
        <v>2</v>
      </c>
    </row>
    <row r="983" spans="5:51" x14ac:dyDescent="0.25">
      <c r="E983">
        <f>VLOOKUP(G983,length!A980:P5704,16,0)</f>
        <v>343</v>
      </c>
      <c r="F983" t="str">
        <f>VLOOKUP($G983,taxonomy!$1:$4528,7,0)</f>
        <v>Bacteria</v>
      </c>
      <c r="G983" s="2" t="s">
        <v>1989</v>
      </c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>
        <v>1</v>
      </c>
      <c r="AM983" s="3"/>
      <c r="AN983" s="3"/>
      <c r="AO983" s="3"/>
      <c r="AP983" s="3"/>
      <c r="AQ983" s="3"/>
      <c r="AR983" s="3"/>
      <c r="AS983" s="3">
        <v>1</v>
      </c>
      <c r="AT983" s="3"/>
      <c r="AU983" s="3"/>
      <c r="AV983" s="3"/>
      <c r="AW983" s="3"/>
      <c r="AX983" s="3"/>
      <c r="AY983" s="3">
        <v>2</v>
      </c>
    </row>
    <row r="984" spans="5:51" x14ac:dyDescent="0.25">
      <c r="E984">
        <f>VLOOKUP(G984,length!A981:P5705,16,0)</f>
        <v>345</v>
      </c>
      <c r="F984" t="str">
        <f>VLOOKUP($G984,taxonomy!$1:$4528,7,0)</f>
        <v>Bacteria</v>
      </c>
      <c r="G984" s="2" t="s">
        <v>1991</v>
      </c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>
        <v>1</v>
      </c>
      <c r="AM984" s="3"/>
      <c r="AN984" s="3"/>
      <c r="AO984" s="3"/>
      <c r="AP984" s="3"/>
      <c r="AQ984" s="3"/>
      <c r="AR984" s="3"/>
      <c r="AS984" s="3">
        <v>1</v>
      </c>
      <c r="AT984" s="3"/>
      <c r="AU984" s="3"/>
      <c r="AV984" s="3"/>
      <c r="AW984" s="3"/>
      <c r="AX984" s="3"/>
      <c r="AY984" s="3">
        <v>2</v>
      </c>
    </row>
    <row r="985" spans="5:51" x14ac:dyDescent="0.25">
      <c r="E985">
        <f>VLOOKUP(G985,length!A982:P5706,16,0)</f>
        <v>346</v>
      </c>
      <c r="F985" t="str">
        <f>VLOOKUP($G985,taxonomy!$1:$4528,7,0)</f>
        <v>Bacteria</v>
      </c>
      <c r="G985" s="2" t="s">
        <v>1993</v>
      </c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>
        <v>1</v>
      </c>
      <c r="AM985" s="3"/>
      <c r="AN985" s="3"/>
      <c r="AO985" s="3"/>
      <c r="AP985" s="3"/>
      <c r="AQ985" s="3"/>
      <c r="AR985" s="3"/>
      <c r="AS985" s="3">
        <v>1</v>
      </c>
      <c r="AT985" s="3"/>
      <c r="AU985" s="3"/>
      <c r="AV985" s="3"/>
      <c r="AW985" s="3"/>
      <c r="AX985" s="3"/>
      <c r="AY985" s="3">
        <v>2</v>
      </c>
    </row>
    <row r="986" spans="5:51" x14ac:dyDescent="0.25">
      <c r="E986">
        <f>VLOOKUP(G986,length!A983:P5707,16,0)</f>
        <v>341</v>
      </c>
      <c r="F986" t="str">
        <f>VLOOKUP($G986,taxonomy!$1:$4528,7,0)</f>
        <v>Bacteria</v>
      </c>
      <c r="G986" s="2" t="s">
        <v>1995</v>
      </c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>
        <v>1</v>
      </c>
      <c r="AM986" s="3"/>
      <c r="AN986" s="3"/>
      <c r="AO986" s="3"/>
      <c r="AP986" s="3"/>
      <c r="AQ986" s="3"/>
      <c r="AR986" s="3"/>
      <c r="AS986" s="3">
        <v>1</v>
      </c>
      <c r="AT986" s="3"/>
      <c r="AU986" s="3"/>
      <c r="AV986" s="3"/>
      <c r="AW986" s="3"/>
      <c r="AX986" s="3"/>
      <c r="AY986" s="3">
        <v>2</v>
      </c>
    </row>
    <row r="987" spans="5:51" x14ac:dyDescent="0.25">
      <c r="E987">
        <f>VLOOKUP(G987,length!A984:P5708,16,0)</f>
        <v>342</v>
      </c>
      <c r="F987" t="str">
        <f>VLOOKUP($G987,taxonomy!$1:$4528,7,0)</f>
        <v>Bacteria</v>
      </c>
      <c r="G987" s="2" t="s">
        <v>1997</v>
      </c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>
        <v>1</v>
      </c>
      <c r="AM987" s="3"/>
      <c r="AN987" s="3"/>
      <c r="AO987" s="3"/>
      <c r="AP987" s="3"/>
      <c r="AQ987" s="3"/>
      <c r="AR987" s="3"/>
      <c r="AS987" s="3">
        <v>1</v>
      </c>
      <c r="AT987" s="3"/>
      <c r="AU987" s="3"/>
      <c r="AV987" s="3"/>
      <c r="AW987" s="3"/>
      <c r="AX987" s="3"/>
      <c r="AY987" s="3">
        <v>2</v>
      </c>
    </row>
    <row r="988" spans="5:51" x14ac:dyDescent="0.25">
      <c r="E988">
        <f>VLOOKUP(G988,length!A985:P5709,16,0)</f>
        <v>341</v>
      </c>
      <c r="F988" t="str">
        <f>VLOOKUP($G988,taxonomy!$1:$4528,7,0)</f>
        <v>Bacteria</v>
      </c>
      <c r="G988" s="2" t="s">
        <v>1999</v>
      </c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>
        <v>1</v>
      </c>
      <c r="AM988" s="3"/>
      <c r="AN988" s="3"/>
      <c r="AO988" s="3"/>
      <c r="AP988" s="3"/>
      <c r="AQ988" s="3"/>
      <c r="AR988" s="3"/>
      <c r="AS988" s="3">
        <v>1</v>
      </c>
      <c r="AT988" s="3"/>
      <c r="AU988" s="3"/>
      <c r="AV988" s="3"/>
      <c r="AW988" s="3"/>
      <c r="AX988" s="3"/>
      <c r="AY988" s="3">
        <v>2</v>
      </c>
    </row>
    <row r="989" spans="5:51" x14ac:dyDescent="0.25">
      <c r="E989">
        <f>VLOOKUP(G989,length!A986:P5710,16,0)</f>
        <v>341</v>
      </c>
      <c r="F989" t="str">
        <f>VLOOKUP($G989,taxonomy!$1:$4528,7,0)</f>
        <v>Bacteria</v>
      </c>
      <c r="G989" s="2" t="s">
        <v>2001</v>
      </c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>
        <v>1</v>
      </c>
      <c r="AM989" s="3"/>
      <c r="AN989" s="3"/>
      <c r="AO989" s="3"/>
      <c r="AP989" s="3"/>
      <c r="AQ989" s="3"/>
      <c r="AR989" s="3"/>
      <c r="AS989" s="3">
        <v>1</v>
      </c>
      <c r="AT989" s="3"/>
      <c r="AU989" s="3"/>
      <c r="AV989" s="3"/>
      <c r="AW989" s="3"/>
      <c r="AX989" s="3"/>
      <c r="AY989" s="3">
        <v>2</v>
      </c>
    </row>
    <row r="990" spans="5:51" x14ac:dyDescent="0.25">
      <c r="E990">
        <f>VLOOKUP(G990,length!A987:P5711,16,0)</f>
        <v>341</v>
      </c>
      <c r="F990" t="str">
        <f>VLOOKUP($G990,taxonomy!$1:$4528,7,0)</f>
        <v>Bacteria</v>
      </c>
      <c r="G990" s="2" t="s">
        <v>2003</v>
      </c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>
        <v>1</v>
      </c>
      <c r="AM990" s="3"/>
      <c r="AN990" s="3"/>
      <c r="AO990" s="3"/>
      <c r="AP990" s="3"/>
      <c r="AQ990" s="3"/>
      <c r="AR990" s="3"/>
      <c r="AS990" s="3">
        <v>1</v>
      </c>
      <c r="AT990" s="3"/>
      <c r="AU990" s="3"/>
      <c r="AV990" s="3"/>
      <c r="AW990" s="3"/>
      <c r="AX990" s="3"/>
      <c r="AY990" s="3">
        <v>2</v>
      </c>
    </row>
    <row r="991" spans="5:51" x14ac:dyDescent="0.25">
      <c r="E991">
        <f>VLOOKUP(G991,length!A988:P5712,16,0)</f>
        <v>341</v>
      </c>
      <c r="F991" t="str">
        <f>VLOOKUP($G991,taxonomy!$1:$4528,7,0)</f>
        <v>Bacteria</v>
      </c>
      <c r="G991" s="2" t="s">
        <v>2005</v>
      </c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>
        <v>1</v>
      </c>
      <c r="AM991" s="3"/>
      <c r="AN991" s="3"/>
      <c r="AO991" s="3"/>
      <c r="AP991" s="3"/>
      <c r="AQ991" s="3"/>
      <c r="AR991" s="3"/>
      <c r="AS991" s="3">
        <v>1</v>
      </c>
      <c r="AT991" s="3"/>
      <c r="AU991" s="3"/>
      <c r="AV991" s="3"/>
      <c r="AW991" s="3"/>
      <c r="AX991" s="3"/>
      <c r="AY991" s="3">
        <v>2</v>
      </c>
    </row>
    <row r="992" spans="5:51" x14ac:dyDescent="0.25">
      <c r="E992">
        <f>VLOOKUP(G992,length!A989:P5713,16,0)</f>
        <v>341</v>
      </c>
      <c r="F992" t="str">
        <f>VLOOKUP($G992,taxonomy!$1:$4528,7,0)</f>
        <v>Bacteria</v>
      </c>
      <c r="G992" s="2" t="s">
        <v>2007</v>
      </c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>
        <v>1</v>
      </c>
      <c r="AM992" s="3"/>
      <c r="AN992" s="3"/>
      <c r="AO992" s="3"/>
      <c r="AP992" s="3"/>
      <c r="AQ992" s="3"/>
      <c r="AR992" s="3"/>
      <c r="AS992" s="3">
        <v>1</v>
      </c>
      <c r="AT992" s="3"/>
      <c r="AU992" s="3"/>
      <c r="AV992" s="3"/>
      <c r="AW992" s="3"/>
      <c r="AX992" s="3"/>
      <c r="AY992" s="3">
        <v>2</v>
      </c>
    </row>
    <row r="993" spans="5:51" x14ac:dyDescent="0.25">
      <c r="E993">
        <f>VLOOKUP(G993,length!A990:P5714,16,0)</f>
        <v>342</v>
      </c>
      <c r="F993" t="str">
        <f>VLOOKUP($G993,taxonomy!$1:$4528,7,0)</f>
        <v>Bacteria</v>
      </c>
      <c r="G993" s="2" t="s">
        <v>2009</v>
      </c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>
        <v>1</v>
      </c>
      <c r="AM993" s="3"/>
      <c r="AN993" s="3"/>
      <c r="AO993" s="3"/>
      <c r="AP993" s="3"/>
      <c r="AQ993" s="3"/>
      <c r="AR993" s="3"/>
      <c r="AS993" s="3">
        <v>1</v>
      </c>
      <c r="AT993" s="3"/>
      <c r="AU993" s="3"/>
      <c r="AV993" s="3"/>
      <c r="AW993" s="3"/>
      <c r="AX993" s="3"/>
      <c r="AY993" s="3">
        <v>2</v>
      </c>
    </row>
    <row r="994" spans="5:51" x14ac:dyDescent="0.25">
      <c r="E994">
        <f>VLOOKUP(G994,length!A991:P5715,16,0)</f>
        <v>159</v>
      </c>
      <c r="F994" t="str">
        <f>VLOOKUP($G994,taxonomy!$1:$4528,7,0)</f>
        <v>Archaea</v>
      </c>
      <c r="G994" s="2" t="s">
        <v>2011</v>
      </c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>
        <v>1</v>
      </c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>
        <v>1</v>
      </c>
    </row>
    <row r="995" spans="5:51" x14ac:dyDescent="0.25">
      <c r="E995">
        <f>VLOOKUP(G995,length!A992:P5716,16,0)</f>
        <v>343</v>
      </c>
      <c r="F995" t="str">
        <f>VLOOKUP($G995,taxonomy!$1:$4528,7,0)</f>
        <v>Bacteria</v>
      </c>
      <c r="G995" s="2" t="s">
        <v>2013</v>
      </c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>
        <v>1</v>
      </c>
      <c r="AM995" s="3">
        <v>1</v>
      </c>
      <c r="AN995" s="3"/>
      <c r="AO995" s="3"/>
      <c r="AP995" s="3"/>
      <c r="AQ995" s="3"/>
      <c r="AR995" s="3"/>
      <c r="AS995" s="3">
        <v>1</v>
      </c>
      <c r="AT995" s="3"/>
      <c r="AU995" s="3"/>
      <c r="AV995" s="3"/>
      <c r="AW995" s="3"/>
      <c r="AX995" s="3"/>
      <c r="AY995" s="3">
        <v>3</v>
      </c>
    </row>
    <row r="996" spans="5:51" x14ac:dyDescent="0.25">
      <c r="E996">
        <f>VLOOKUP(G996,length!A993:P5717,16,0)</f>
        <v>340</v>
      </c>
      <c r="F996" t="str">
        <f>VLOOKUP($G996,taxonomy!$1:$4528,7,0)</f>
        <v>Bacteria</v>
      </c>
      <c r="G996" s="2" t="s">
        <v>2015</v>
      </c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>
        <v>1</v>
      </c>
      <c r="AM996" s="3"/>
      <c r="AN996" s="3"/>
      <c r="AO996" s="3"/>
      <c r="AP996" s="3"/>
      <c r="AQ996" s="3"/>
      <c r="AR996" s="3"/>
      <c r="AS996" s="3">
        <v>1</v>
      </c>
      <c r="AT996" s="3"/>
      <c r="AU996" s="3"/>
      <c r="AV996" s="3"/>
      <c r="AW996" s="3"/>
      <c r="AX996" s="3"/>
      <c r="AY996" s="3">
        <v>2</v>
      </c>
    </row>
    <row r="997" spans="5:51" x14ac:dyDescent="0.25">
      <c r="E997">
        <f>VLOOKUP(G997,length!A994:P5718,16,0)</f>
        <v>349</v>
      </c>
      <c r="F997" t="str">
        <f>VLOOKUP($G997,taxonomy!$1:$4528,7,0)</f>
        <v>Bacteria</v>
      </c>
      <c r="G997" s="2" t="s">
        <v>2017</v>
      </c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>
        <v>1</v>
      </c>
      <c r="AM997" s="3"/>
      <c r="AN997" s="3"/>
      <c r="AO997" s="3"/>
      <c r="AP997" s="3"/>
      <c r="AQ997" s="3"/>
      <c r="AR997" s="3"/>
      <c r="AS997" s="3">
        <v>1</v>
      </c>
      <c r="AT997" s="3"/>
      <c r="AU997" s="3"/>
      <c r="AV997" s="3"/>
      <c r="AW997" s="3"/>
      <c r="AX997" s="3"/>
      <c r="AY997" s="3">
        <v>2</v>
      </c>
    </row>
    <row r="998" spans="5:51" x14ac:dyDescent="0.25">
      <c r="E998">
        <f>VLOOKUP(G998,length!A995:P5719,16,0)</f>
        <v>306</v>
      </c>
      <c r="F998" t="str">
        <f>VLOOKUP($G998,taxonomy!$1:$4528,7,0)</f>
        <v>Bacteria</v>
      </c>
      <c r="G998" s="2" t="s">
        <v>2019</v>
      </c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>
        <v>1</v>
      </c>
      <c r="AM998" s="3"/>
      <c r="AN998" s="3"/>
      <c r="AO998" s="3"/>
      <c r="AP998" s="3"/>
      <c r="AQ998" s="3"/>
      <c r="AR998" s="3"/>
      <c r="AS998" s="3">
        <v>1</v>
      </c>
      <c r="AT998" s="3"/>
      <c r="AU998" s="3"/>
      <c r="AV998" s="3"/>
      <c r="AW998" s="3"/>
      <c r="AX998" s="3"/>
      <c r="AY998" s="3">
        <v>2</v>
      </c>
    </row>
    <row r="999" spans="5:51" x14ac:dyDescent="0.25">
      <c r="E999">
        <f>VLOOKUP(G999,length!A996:P5720,16,0)</f>
        <v>342</v>
      </c>
      <c r="F999" t="str">
        <f>VLOOKUP($G999,taxonomy!$1:$4528,7,0)</f>
        <v>Bacteria</v>
      </c>
      <c r="G999" s="2" t="s">
        <v>2021</v>
      </c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>
        <v>1</v>
      </c>
      <c r="AM999" s="3"/>
      <c r="AN999" s="3"/>
      <c r="AO999" s="3"/>
      <c r="AP999" s="3"/>
      <c r="AQ999" s="3"/>
      <c r="AR999" s="3"/>
      <c r="AS999" s="3">
        <v>1</v>
      </c>
      <c r="AT999" s="3"/>
      <c r="AU999" s="3"/>
      <c r="AV999" s="3"/>
      <c r="AW999" s="3"/>
      <c r="AX999" s="3"/>
      <c r="AY999" s="3">
        <v>2</v>
      </c>
    </row>
    <row r="1000" spans="5:51" x14ac:dyDescent="0.25">
      <c r="E1000">
        <f>VLOOKUP(G1000,length!A997:P5721,16,0)</f>
        <v>345</v>
      </c>
      <c r="F1000" t="str">
        <f>VLOOKUP($G1000,taxonomy!$1:$4528,7,0)</f>
        <v>Bacteria</v>
      </c>
      <c r="G1000" s="2" t="s">
        <v>2023</v>
      </c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>
        <v>1</v>
      </c>
      <c r="AM1000" s="3"/>
      <c r="AN1000" s="3"/>
      <c r="AO1000" s="3"/>
      <c r="AP1000" s="3"/>
      <c r="AQ1000" s="3"/>
      <c r="AR1000" s="3"/>
      <c r="AS1000" s="3">
        <v>1</v>
      </c>
      <c r="AT1000" s="3"/>
      <c r="AU1000" s="3"/>
      <c r="AV1000" s="3"/>
      <c r="AW1000" s="3"/>
      <c r="AX1000" s="3"/>
      <c r="AY1000" s="3">
        <v>2</v>
      </c>
    </row>
    <row r="1001" spans="5:51" x14ac:dyDescent="0.25">
      <c r="E1001">
        <f>VLOOKUP(G1001,length!A998:P5722,16,0)</f>
        <v>346</v>
      </c>
      <c r="F1001" t="str">
        <f>VLOOKUP($G1001,taxonomy!$1:$4528,7,0)</f>
        <v>Bacteria</v>
      </c>
      <c r="G1001" s="2" t="s">
        <v>2025</v>
      </c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>
        <v>1</v>
      </c>
      <c r="AM1001" s="3"/>
      <c r="AN1001" s="3"/>
      <c r="AO1001" s="3"/>
      <c r="AP1001" s="3"/>
      <c r="AQ1001" s="3"/>
      <c r="AR1001" s="3"/>
      <c r="AS1001" s="3">
        <v>1</v>
      </c>
      <c r="AT1001" s="3"/>
      <c r="AU1001" s="3"/>
      <c r="AV1001" s="3"/>
      <c r="AW1001" s="3"/>
      <c r="AX1001" s="3"/>
      <c r="AY1001" s="3">
        <v>2</v>
      </c>
    </row>
    <row r="1002" spans="5:51" x14ac:dyDescent="0.25">
      <c r="E1002">
        <f>VLOOKUP(G1002,length!A999:P5723,16,0)</f>
        <v>346</v>
      </c>
      <c r="F1002" t="str">
        <f>VLOOKUP($G1002,taxonomy!$1:$4528,7,0)</f>
        <v>Bacteria</v>
      </c>
      <c r="G1002" s="2" t="s">
        <v>2027</v>
      </c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>
        <v>1</v>
      </c>
      <c r="AM1002" s="3"/>
      <c r="AN1002" s="3"/>
      <c r="AO1002" s="3"/>
      <c r="AP1002" s="3"/>
      <c r="AQ1002" s="3"/>
      <c r="AR1002" s="3"/>
      <c r="AS1002" s="3">
        <v>1</v>
      </c>
      <c r="AT1002" s="3"/>
      <c r="AU1002" s="3"/>
      <c r="AV1002" s="3"/>
      <c r="AW1002" s="3"/>
      <c r="AX1002" s="3"/>
      <c r="AY1002" s="3">
        <v>2</v>
      </c>
    </row>
    <row r="1003" spans="5:51" x14ac:dyDescent="0.25">
      <c r="E1003">
        <f>VLOOKUP(G1003,length!A1000:P5724,16,0)</f>
        <v>345</v>
      </c>
      <c r="F1003" t="str">
        <f>VLOOKUP($G1003,taxonomy!$1:$4528,7,0)</f>
        <v>Bacteria</v>
      </c>
      <c r="G1003" s="2" t="s">
        <v>2029</v>
      </c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>
        <v>1</v>
      </c>
      <c r="AM1003" s="3"/>
      <c r="AN1003" s="3"/>
      <c r="AO1003" s="3"/>
      <c r="AP1003" s="3"/>
      <c r="AQ1003" s="3"/>
      <c r="AR1003" s="3"/>
      <c r="AS1003" s="3">
        <v>1</v>
      </c>
      <c r="AT1003" s="3"/>
      <c r="AU1003" s="3"/>
      <c r="AV1003" s="3"/>
      <c r="AW1003" s="3"/>
      <c r="AX1003" s="3"/>
      <c r="AY1003" s="3">
        <v>2</v>
      </c>
    </row>
    <row r="1004" spans="5:51" x14ac:dyDescent="0.25">
      <c r="E1004">
        <f>VLOOKUP(G1004,length!A1001:P5725,16,0)</f>
        <v>346</v>
      </c>
      <c r="F1004" t="str">
        <f>VLOOKUP($G1004,taxonomy!$1:$4528,7,0)</f>
        <v>Bacteria</v>
      </c>
      <c r="G1004" s="2" t="s">
        <v>2031</v>
      </c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>
        <v>1</v>
      </c>
      <c r="AM1004" s="3"/>
      <c r="AN1004" s="3"/>
      <c r="AO1004" s="3"/>
      <c r="AP1004" s="3"/>
      <c r="AQ1004" s="3"/>
      <c r="AR1004" s="3"/>
      <c r="AS1004" s="3">
        <v>1</v>
      </c>
      <c r="AT1004" s="3"/>
      <c r="AU1004" s="3"/>
      <c r="AV1004" s="3"/>
      <c r="AW1004" s="3"/>
      <c r="AX1004" s="3"/>
      <c r="AY1004" s="3">
        <v>2</v>
      </c>
    </row>
    <row r="1005" spans="5:51" x14ac:dyDescent="0.25">
      <c r="E1005">
        <f>VLOOKUP(G1005,length!A1002:P5726,16,0)</f>
        <v>345</v>
      </c>
      <c r="F1005" t="str">
        <f>VLOOKUP($G1005,taxonomy!$1:$4528,7,0)</f>
        <v>Bacteria</v>
      </c>
      <c r="G1005" s="2" t="s">
        <v>2033</v>
      </c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>
        <v>1</v>
      </c>
      <c r="AM1005" s="3"/>
      <c r="AN1005" s="3"/>
      <c r="AO1005" s="3"/>
      <c r="AP1005" s="3"/>
      <c r="AQ1005" s="3"/>
      <c r="AR1005" s="3"/>
      <c r="AS1005" s="3">
        <v>1</v>
      </c>
      <c r="AT1005" s="3"/>
      <c r="AU1005" s="3"/>
      <c r="AV1005" s="3"/>
      <c r="AW1005" s="3"/>
      <c r="AX1005" s="3"/>
      <c r="AY1005" s="3">
        <v>2</v>
      </c>
    </row>
    <row r="1006" spans="5:51" x14ac:dyDescent="0.25">
      <c r="E1006">
        <f>VLOOKUP(G1006,length!A1003:P5727,16,0)</f>
        <v>345</v>
      </c>
      <c r="F1006" t="str">
        <f>VLOOKUP($G1006,taxonomy!$1:$4528,7,0)</f>
        <v>Bacteria</v>
      </c>
      <c r="G1006" s="2" t="s">
        <v>2035</v>
      </c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>
        <v>1</v>
      </c>
      <c r="AM1006" s="3"/>
      <c r="AN1006" s="3"/>
      <c r="AO1006" s="3"/>
      <c r="AP1006" s="3"/>
      <c r="AQ1006" s="3"/>
      <c r="AR1006" s="3"/>
      <c r="AS1006" s="3">
        <v>1</v>
      </c>
      <c r="AT1006" s="3"/>
      <c r="AU1006" s="3"/>
      <c r="AV1006" s="3"/>
      <c r="AW1006" s="3"/>
      <c r="AX1006" s="3"/>
      <c r="AY1006" s="3">
        <v>2</v>
      </c>
    </row>
    <row r="1007" spans="5:51" x14ac:dyDescent="0.25">
      <c r="E1007">
        <f>VLOOKUP(G1007,length!A1004:P5728,16,0)</f>
        <v>346</v>
      </c>
      <c r="F1007" t="str">
        <f>VLOOKUP($G1007,taxonomy!$1:$4528,7,0)</f>
        <v>Bacteria</v>
      </c>
      <c r="G1007" s="2" t="s">
        <v>2037</v>
      </c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>
        <v>1</v>
      </c>
      <c r="AM1007" s="3"/>
      <c r="AN1007" s="3"/>
      <c r="AO1007" s="3"/>
      <c r="AP1007" s="3"/>
      <c r="AQ1007" s="3"/>
      <c r="AR1007" s="3"/>
      <c r="AS1007" s="3">
        <v>1</v>
      </c>
      <c r="AT1007" s="3"/>
      <c r="AU1007" s="3"/>
      <c r="AV1007" s="3"/>
      <c r="AW1007" s="3"/>
      <c r="AX1007" s="3"/>
      <c r="AY1007" s="3">
        <v>2</v>
      </c>
    </row>
    <row r="1008" spans="5:51" x14ac:dyDescent="0.25">
      <c r="E1008">
        <f>VLOOKUP(G1008,length!A1005:P5729,16,0)</f>
        <v>346</v>
      </c>
      <c r="F1008" t="str">
        <f>VLOOKUP($G1008,taxonomy!$1:$4528,7,0)</f>
        <v>Bacteria</v>
      </c>
      <c r="G1008" s="2" t="s">
        <v>2039</v>
      </c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>
        <v>1</v>
      </c>
      <c r="AM1008" s="3"/>
      <c r="AN1008" s="3"/>
      <c r="AO1008" s="3"/>
      <c r="AP1008" s="3"/>
      <c r="AQ1008" s="3"/>
      <c r="AR1008" s="3"/>
      <c r="AS1008" s="3">
        <v>1</v>
      </c>
      <c r="AT1008" s="3"/>
      <c r="AU1008" s="3"/>
      <c r="AV1008" s="3"/>
      <c r="AW1008" s="3"/>
      <c r="AX1008" s="3"/>
      <c r="AY1008" s="3">
        <v>2</v>
      </c>
    </row>
    <row r="1009" spans="5:51" x14ac:dyDescent="0.25">
      <c r="E1009">
        <f>VLOOKUP(G1009,length!A1006:P5730,16,0)</f>
        <v>345</v>
      </c>
      <c r="F1009" t="str">
        <f>VLOOKUP($G1009,taxonomy!$1:$4528,7,0)</f>
        <v>Bacteria</v>
      </c>
      <c r="G1009" s="2" t="s">
        <v>2041</v>
      </c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>
        <v>1</v>
      </c>
      <c r="AM1009" s="3"/>
      <c r="AN1009" s="3"/>
      <c r="AO1009" s="3"/>
      <c r="AP1009" s="3"/>
      <c r="AQ1009" s="3"/>
      <c r="AR1009" s="3"/>
      <c r="AS1009" s="3">
        <v>1</v>
      </c>
      <c r="AT1009" s="3"/>
      <c r="AU1009" s="3"/>
      <c r="AV1009" s="3"/>
      <c r="AW1009" s="3"/>
      <c r="AX1009" s="3"/>
      <c r="AY1009" s="3">
        <v>2</v>
      </c>
    </row>
    <row r="1010" spans="5:51" x14ac:dyDescent="0.25">
      <c r="E1010">
        <f>VLOOKUP(G1010,length!A1007:P5731,16,0)</f>
        <v>346</v>
      </c>
      <c r="F1010" t="str">
        <f>VLOOKUP($G1010,taxonomy!$1:$4528,7,0)</f>
        <v>Bacteria</v>
      </c>
      <c r="G1010" s="2" t="s">
        <v>2043</v>
      </c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>
        <v>1</v>
      </c>
      <c r="AM1010" s="3"/>
      <c r="AN1010" s="3"/>
      <c r="AO1010" s="3"/>
      <c r="AP1010" s="3"/>
      <c r="AQ1010" s="3"/>
      <c r="AR1010" s="3"/>
      <c r="AS1010" s="3">
        <v>1</v>
      </c>
      <c r="AT1010" s="3"/>
      <c r="AU1010" s="3"/>
      <c r="AV1010" s="3"/>
      <c r="AW1010" s="3"/>
      <c r="AX1010" s="3"/>
      <c r="AY1010" s="3">
        <v>2</v>
      </c>
    </row>
    <row r="1011" spans="5:51" x14ac:dyDescent="0.25">
      <c r="E1011">
        <f>VLOOKUP(G1011,length!A1008:P5732,16,0)</f>
        <v>345</v>
      </c>
      <c r="F1011" t="str">
        <f>VLOOKUP($G1011,taxonomy!$1:$4528,7,0)</f>
        <v>Bacteria</v>
      </c>
      <c r="G1011" s="2" t="s">
        <v>2045</v>
      </c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>
        <v>1</v>
      </c>
      <c r="AM1011" s="3"/>
      <c r="AN1011" s="3"/>
      <c r="AO1011" s="3"/>
      <c r="AP1011" s="3"/>
      <c r="AQ1011" s="3"/>
      <c r="AR1011" s="3"/>
      <c r="AS1011" s="3">
        <v>1</v>
      </c>
      <c r="AT1011" s="3"/>
      <c r="AU1011" s="3"/>
      <c r="AV1011" s="3"/>
      <c r="AW1011" s="3"/>
      <c r="AX1011" s="3"/>
      <c r="AY1011" s="3">
        <v>2</v>
      </c>
    </row>
    <row r="1012" spans="5:51" x14ac:dyDescent="0.25">
      <c r="E1012">
        <f>VLOOKUP(G1012,length!A1009:P5733,16,0)</f>
        <v>346</v>
      </c>
      <c r="F1012" t="str">
        <f>VLOOKUP($G1012,taxonomy!$1:$4528,7,0)</f>
        <v>Bacteria</v>
      </c>
      <c r="G1012" s="2" t="s">
        <v>2047</v>
      </c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>
        <v>1</v>
      </c>
      <c r="AM1012" s="3"/>
      <c r="AN1012" s="3"/>
      <c r="AO1012" s="3"/>
      <c r="AP1012" s="3"/>
      <c r="AQ1012" s="3"/>
      <c r="AR1012" s="3"/>
      <c r="AS1012" s="3">
        <v>1</v>
      </c>
      <c r="AT1012" s="3"/>
      <c r="AU1012" s="3"/>
      <c r="AV1012" s="3"/>
      <c r="AW1012" s="3"/>
      <c r="AX1012" s="3"/>
      <c r="AY1012" s="3">
        <v>2</v>
      </c>
    </row>
    <row r="1013" spans="5:51" x14ac:dyDescent="0.25">
      <c r="E1013">
        <f>VLOOKUP(G1013,length!A1010:P5734,16,0)</f>
        <v>345</v>
      </c>
      <c r="F1013" t="str">
        <f>VLOOKUP($G1013,taxonomy!$1:$4528,7,0)</f>
        <v>Bacteria</v>
      </c>
      <c r="G1013" s="2" t="s">
        <v>2049</v>
      </c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>
        <v>1</v>
      </c>
      <c r="AM1013" s="3"/>
      <c r="AN1013" s="3"/>
      <c r="AO1013" s="3"/>
      <c r="AP1013" s="3"/>
      <c r="AQ1013" s="3"/>
      <c r="AR1013" s="3"/>
      <c r="AS1013" s="3">
        <v>1</v>
      </c>
      <c r="AT1013" s="3"/>
      <c r="AU1013" s="3"/>
      <c r="AV1013" s="3"/>
      <c r="AW1013" s="3"/>
      <c r="AX1013" s="3"/>
      <c r="AY1013" s="3">
        <v>2</v>
      </c>
    </row>
    <row r="1014" spans="5:51" x14ac:dyDescent="0.25">
      <c r="E1014">
        <f>VLOOKUP(G1014,length!A1011:P5735,16,0)</f>
        <v>345</v>
      </c>
      <c r="F1014" t="e">
        <f>VLOOKUP($G1014,taxonomy!$1:$4528,7,0)</f>
        <v>#N/A</v>
      </c>
      <c r="G1014" s="2" t="s">
        <v>2051</v>
      </c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>
        <v>1</v>
      </c>
      <c r="AM1014" s="3"/>
      <c r="AN1014" s="3"/>
      <c r="AO1014" s="3"/>
      <c r="AP1014" s="3"/>
      <c r="AQ1014" s="3"/>
      <c r="AR1014" s="3"/>
      <c r="AS1014" s="3">
        <v>1</v>
      </c>
      <c r="AT1014" s="3"/>
      <c r="AU1014" s="3"/>
      <c r="AV1014" s="3"/>
      <c r="AW1014" s="3"/>
      <c r="AX1014" s="3"/>
      <c r="AY1014" s="3">
        <v>2</v>
      </c>
    </row>
    <row r="1015" spans="5:51" x14ac:dyDescent="0.25">
      <c r="E1015">
        <f>VLOOKUP(G1015,length!A1012:P5736,16,0)</f>
        <v>348</v>
      </c>
      <c r="F1015" t="str">
        <f>VLOOKUP($G1015,taxonomy!$1:$4528,7,0)</f>
        <v>Bacteria</v>
      </c>
      <c r="G1015" s="2" t="s">
        <v>2053</v>
      </c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>
        <v>1</v>
      </c>
      <c r="AM1015" s="3">
        <v>1</v>
      </c>
      <c r="AN1015" s="3"/>
      <c r="AO1015" s="3"/>
      <c r="AP1015" s="3"/>
      <c r="AQ1015" s="3"/>
      <c r="AR1015" s="3"/>
      <c r="AS1015" s="3">
        <v>1</v>
      </c>
      <c r="AT1015" s="3"/>
      <c r="AU1015" s="3"/>
      <c r="AV1015" s="3"/>
      <c r="AW1015" s="3"/>
      <c r="AX1015" s="3"/>
      <c r="AY1015" s="3">
        <v>3</v>
      </c>
    </row>
    <row r="1016" spans="5:51" x14ac:dyDescent="0.25">
      <c r="E1016">
        <f>VLOOKUP(G1016,length!A1013:P5737,16,0)</f>
        <v>327</v>
      </c>
      <c r="F1016" t="str">
        <f>VLOOKUP($G1016,taxonomy!$1:$4528,7,0)</f>
        <v>Bacteria</v>
      </c>
      <c r="G1016" s="2" t="s">
        <v>2055</v>
      </c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>
        <v>1</v>
      </c>
      <c r="AM1016" s="3"/>
      <c r="AN1016" s="3"/>
      <c r="AO1016" s="3"/>
      <c r="AP1016" s="3"/>
      <c r="AQ1016" s="3"/>
      <c r="AR1016" s="3"/>
      <c r="AS1016" s="3">
        <v>1</v>
      </c>
      <c r="AT1016" s="3"/>
      <c r="AU1016" s="3"/>
      <c r="AV1016" s="3"/>
      <c r="AW1016" s="3"/>
      <c r="AX1016" s="3"/>
      <c r="AY1016" s="3">
        <v>2</v>
      </c>
    </row>
    <row r="1017" spans="5:51" x14ac:dyDescent="0.25">
      <c r="E1017">
        <f>VLOOKUP(G1017,length!A1014:P5738,16,0)</f>
        <v>346</v>
      </c>
      <c r="F1017" t="str">
        <f>VLOOKUP($G1017,taxonomy!$1:$4528,7,0)</f>
        <v>Bacteria</v>
      </c>
      <c r="G1017" s="2" t="s">
        <v>2057</v>
      </c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>
        <v>1</v>
      </c>
      <c r="AM1017" s="3"/>
      <c r="AN1017" s="3"/>
      <c r="AO1017" s="3"/>
      <c r="AP1017" s="3"/>
      <c r="AQ1017" s="3"/>
      <c r="AR1017" s="3"/>
      <c r="AS1017" s="3">
        <v>1</v>
      </c>
      <c r="AT1017" s="3"/>
      <c r="AU1017" s="3"/>
      <c r="AV1017" s="3"/>
      <c r="AW1017" s="3"/>
      <c r="AX1017" s="3"/>
      <c r="AY1017" s="3">
        <v>2</v>
      </c>
    </row>
    <row r="1018" spans="5:51" x14ac:dyDescent="0.25">
      <c r="E1018">
        <f>VLOOKUP(G1018,length!A1015:P5739,16,0)</f>
        <v>346</v>
      </c>
      <c r="F1018" t="str">
        <f>VLOOKUP($G1018,taxonomy!$1:$4528,7,0)</f>
        <v>Bacteria</v>
      </c>
      <c r="G1018" s="2" t="s">
        <v>2059</v>
      </c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>
        <v>1</v>
      </c>
      <c r="AM1018" s="3"/>
      <c r="AN1018" s="3"/>
      <c r="AO1018" s="3"/>
      <c r="AP1018" s="3"/>
      <c r="AQ1018" s="3"/>
      <c r="AR1018" s="3"/>
      <c r="AS1018" s="3">
        <v>1</v>
      </c>
      <c r="AT1018" s="3"/>
      <c r="AU1018" s="3"/>
      <c r="AV1018" s="3"/>
      <c r="AW1018" s="3"/>
      <c r="AX1018" s="3"/>
      <c r="AY1018" s="3">
        <v>2</v>
      </c>
    </row>
    <row r="1019" spans="5:51" x14ac:dyDescent="0.25">
      <c r="E1019">
        <f>VLOOKUP(G1019,length!A1016:P5740,16,0)</f>
        <v>327</v>
      </c>
      <c r="F1019" t="str">
        <f>VLOOKUP($G1019,taxonomy!$1:$4528,7,0)</f>
        <v>Bacteria</v>
      </c>
      <c r="G1019" s="2" t="s">
        <v>2061</v>
      </c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>
        <v>1</v>
      </c>
      <c r="AM1019" s="3"/>
      <c r="AN1019" s="3"/>
      <c r="AO1019" s="3"/>
      <c r="AP1019" s="3"/>
      <c r="AQ1019" s="3"/>
      <c r="AR1019" s="3"/>
      <c r="AS1019" s="3">
        <v>1</v>
      </c>
      <c r="AT1019" s="3"/>
      <c r="AU1019" s="3"/>
      <c r="AV1019" s="3"/>
      <c r="AW1019" s="3"/>
      <c r="AX1019" s="3"/>
      <c r="AY1019" s="3">
        <v>2</v>
      </c>
    </row>
    <row r="1020" spans="5:51" x14ac:dyDescent="0.25">
      <c r="E1020">
        <f>VLOOKUP(G1020,length!A1017:P5741,16,0)</f>
        <v>336</v>
      </c>
      <c r="F1020" t="str">
        <f>VLOOKUP($G1020,taxonomy!$1:$4528,7,0)</f>
        <v>Bacteria</v>
      </c>
      <c r="G1020" s="2" t="s">
        <v>2063</v>
      </c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>
        <v>1</v>
      </c>
      <c r="AM1020" s="3"/>
      <c r="AN1020" s="3"/>
      <c r="AO1020" s="3"/>
      <c r="AP1020" s="3"/>
      <c r="AQ1020" s="3"/>
      <c r="AR1020" s="3"/>
      <c r="AS1020" s="3">
        <v>1</v>
      </c>
      <c r="AT1020" s="3"/>
      <c r="AU1020" s="3"/>
      <c r="AV1020" s="3"/>
      <c r="AW1020" s="3"/>
      <c r="AX1020" s="3"/>
      <c r="AY1020" s="3">
        <v>2</v>
      </c>
    </row>
    <row r="1021" spans="5:51" x14ac:dyDescent="0.25">
      <c r="E1021">
        <f>VLOOKUP(G1021,length!A1018:P5742,16,0)</f>
        <v>336</v>
      </c>
      <c r="F1021" t="str">
        <f>VLOOKUP($G1021,taxonomy!$1:$4528,7,0)</f>
        <v>Bacteria</v>
      </c>
      <c r="G1021" s="2" t="s">
        <v>2065</v>
      </c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>
        <v>1</v>
      </c>
      <c r="AM1021" s="3"/>
      <c r="AN1021" s="3"/>
      <c r="AO1021" s="3"/>
      <c r="AP1021" s="3"/>
      <c r="AQ1021" s="3"/>
      <c r="AR1021" s="3"/>
      <c r="AS1021" s="3">
        <v>1</v>
      </c>
      <c r="AT1021" s="3"/>
      <c r="AU1021" s="3"/>
      <c r="AV1021" s="3"/>
      <c r="AW1021" s="3"/>
      <c r="AX1021" s="3"/>
      <c r="AY1021" s="3">
        <v>2</v>
      </c>
    </row>
    <row r="1022" spans="5:51" x14ac:dyDescent="0.25">
      <c r="E1022">
        <f>VLOOKUP(G1022,length!A1019:P5743,16,0)</f>
        <v>339</v>
      </c>
      <c r="F1022" t="e">
        <f>VLOOKUP($G1022,taxonomy!$1:$4528,7,0)</f>
        <v>#N/A</v>
      </c>
      <c r="G1022" s="2" t="s">
        <v>2067</v>
      </c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>
        <v>1</v>
      </c>
      <c r="AM1022" s="3"/>
      <c r="AN1022" s="3"/>
      <c r="AO1022" s="3"/>
      <c r="AP1022" s="3"/>
      <c r="AQ1022" s="3"/>
      <c r="AR1022" s="3"/>
      <c r="AS1022" s="3">
        <v>1</v>
      </c>
      <c r="AT1022" s="3"/>
      <c r="AU1022" s="3"/>
      <c r="AV1022" s="3"/>
      <c r="AW1022" s="3"/>
      <c r="AX1022" s="3"/>
      <c r="AY1022" s="3">
        <v>2</v>
      </c>
    </row>
    <row r="1023" spans="5:51" x14ac:dyDescent="0.25">
      <c r="E1023">
        <f>VLOOKUP(G1023,length!A1020:P5744,16,0)</f>
        <v>346</v>
      </c>
      <c r="F1023" t="e">
        <f>VLOOKUP($G1023,taxonomy!$1:$4528,7,0)</f>
        <v>#N/A</v>
      </c>
      <c r="G1023" s="2" t="s">
        <v>2069</v>
      </c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>
        <v>1</v>
      </c>
      <c r="AM1023" s="3"/>
      <c r="AN1023" s="3"/>
      <c r="AO1023" s="3"/>
      <c r="AP1023" s="3"/>
      <c r="AQ1023" s="3"/>
      <c r="AR1023" s="3"/>
      <c r="AS1023" s="3">
        <v>1</v>
      </c>
      <c r="AT1023" s="3"/>
      <c r="AU1023" s="3"/>
      <c r="AV1023" s="3"/>
      <c r="AW1023" s="3"/>
      <c r="AX1023" s="3"/>
      <c r="AY1023" s="3">
        <v>2</v>
      </c>
    </row>
    <row r="1024" spans="5:51" x14ac:dyDescent="0.25">
      <c r="E1024">
        <f>VLOOKUP(G1024,length!A1021:P5745,16,0)</f>
        <v>346</v>
      </c>
      <c r="F1024" t="e">
        <f>VLOOKUP($G1024,taxonomy!$1:$4528,7,0)</f>
        <v>#N/A</v>
      </c>
      <c r="G1024" s="2" t="s">
        <v>2071</v>
      </c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>
        <v>1</v>
      </c>
      <c r="AM1024" s="3"/>
      <c r="AN1024" s="3"/>
      <c r="AO1024" s="3"/>
      <c r="AP1024" s="3"/>
      <c r="AQ1024" s="3"/>
      <c r="AR1024" s="3"/>
      <c r="AS1024" s="3">
        <v>1</v>
      </c>
      <c r="AT1024" s="3"/>
      <c r="AU1024" s="3"/>
      <c r="AV1024" s="3"/>
      <c r="AW1024" s="3"/>
      <c r="AX1024" s="3"/>
      <c r="AY1024" s="3">
        <v>2</v>
      </c>
    </row>
    <row r="1025" spans="5:51" x14ac:dyDescent="0.25">
      <c r="E1025">
        <f>VLOOKUP(G1025,length!A1022:P5746,16,0)</f>
        <v>339</v>
      </c>
      <c r="F1025" t="e">
        <f>VLOOKUP($G1025,taxonomy!$1:$4528,7,0)</f>
        <v>#N/A</v>
      </c>
      <c r="G1025" s="2" t="s">
        <v>2073</v>
      </c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>
        <v>1</v>
      </c>
      <c r="AM1025" s="3"/>
      <c r="AN1025" s="3"/>
      <c r="AO1025" s="3"/>
      <c r="AP1025" s="3"/>
      <c r="AQ1025" s="3"/>
      <c r="AR1025" s="3"/>
      <c r="AS1025" s="3">
        <v>1</v>
      </c>
      <c r="AT1025" s="3"/>
      <c r="AU1025" s="3"/>
      <c r="AV1025" s="3"/>
      <c r="AW1025" s="3"/>
      <c r="AX1025" s="3"/>
      <c r="AY1025" s="3">
        <v>2</v>
      </c>
    </row>
    <row r="1026" spans="5:51" x14ac:dyDescent="0.25">
      <c r="E1026">
        <f>VLOOKUP(G1026,length!A1023:P5747,16,0)</f>
        <v>335</v>
      </c>
      <c r="F1026" t="str">
        <f>VLOOKUP($G1026,taxonomy!$1:$4528,7,0)</f>
        <v>Bacteria</v>
      </c>
      <c r="G1026" s="2" t="s">
        <v>2075</v>
      </c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>
        <v>1</v>
      </c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>
        <v>1</v>
      </c>
    </row>
    <row r="1027" spans="5:51" x14ac:dyDescent="0.25">
      <c r="E1027">
        <f>VLOOKUP(G1027,length!A1024:P5748,16,0)</f>
        <v>343</v>
      </c>
      <c r="F1027" t="str">
        <f>VLOOKUP($G1027,taxonomy!$1:$4528,7,0)</f>
        <v>Bacteria</v>
      </c>
      <c r="G1027" s="2" t="s">
        <v>2077</v>
      </c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>
        <v>1</v>
      </c>
      <c r="AM1027" s="3">
        <v>1</v>
      </c>
      <c r="AN1027" s="3"/>
      <c r="AO1027" s="3"/>
      <c r="AP1027" s="3"/>
      <c r="AQ1027" s="3"/>
      <c r="AR1027" s="3"/>
      <c r="AS1027" s="3">
        <v>1</v>
      </c>
      <c r="AT1027" s="3"/>
      <c r="AU1027" s="3"/>
      <c r="AV1027" s="3"/>
      <c r="AW1027" s="3"/>
      <c r="AX1027" s="3"/>
      <c r="AY1027" s="3">
        <v>3</v>
      </c>
    </row>
    <row r="1028" spans="5:51" x14ac:dyDescent="0.25">
      <c r="E1028">
        <f>VLOOKUP(G1028,length!A1025:P5749,16,0)</f>
        <v>335</v>
      </c>
      <c r="F1028" t="str">
        <f>VLOOKUP($G1028,taxonomy!$1:$4528,7,0)</f>
        <v>Bacteria</v>
      </c>
      <c r="G1028" s="2" t="s">
        <v>2079</v>
      </c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>
        <v>1</v>
      </c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>
        <v>1</v>
      </c>
    </row>
    <row r="1029" spans="5:51" x14ac:dyDescent="0.25">
      <c r="E1029">
        <f>VLOOKUP(G1029,length!A1026:P5750,16,0)</f>
        <v>343</v>
      </c>
      <c r="F1029" t="str">
        <f>VLOOKUP($G1029,taxonomy!$1:$4528,7,0)</f>
        <v>Bacteria</v>
      </c>
      <c r="G1029" s="2" t="s">
        <v>2081</v>
      </c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>
        <v>1</v>
      </c>
      <c r="AM1029" s="3">
        <v>1</v>
      </c>
      <c r="AN1029" s="3"/>
      <c r="AO1029" s="3"/>
      <c r="AP1029" s="3"/>
      <c r="AQ1029" s="3"/>
      <c r="AR1029" s="3"/>
      <c r="AS1029" s="3">
        <v>1</v>
      </c>
      <c r="AT1029" s="3"/>
      <c r="AU1029" s="3"/>
      <c r="AV1029" s="3"/>
      <c r="AW1029" s="3"/>
      <c r="AX1029" s="3"/>
      <c r="AY1029" s="3">
        <v>3</v>
      </c>
    </row>
    <row r="1030" spans="5:51" x14ac:dyDescent="0.25">
      <c r="E1030">
        <f>VLOOKUP(G1030,length!A1027:P5751,16,0)</f>
        <v>348</v>
      </c>
      <c r="F1030" t="str">
        <f>VLOOKUP($G1030,taxonomy!$1:$4528,7,0)</f>
        <v>Eukaryota</v>
      </c>
      <c r="G1030" s="2" t="s">
        <v>2083</v>
      </c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>
        <v>1</v>
      </c>
      <c r="AM1030" s="3"/>
      <c r="AN1030" s="3"/>
      <c r="AO1030" s="3"/>
      <c r="AP1030" s="3"/>
      <c r="AQ1030" s="3"/>
      <c r="AR1030" s="3"/>
      <c r="AS1030" s="3">
        <v>1</v>
      </c>
      <c r="AT1030" s="3"/>
      <c r="AU1030" s="3"/>
      <c r="AV1030" s="3"/>
      <c r="AW1030" s="3"/>
      <c r="AX1030" s="3"/>
      <c r="AY1030" s="3">
        <v>2</v>
      </c>
    </row>
    <row r="1031" spans="5:51" x14ac:dyDescent="0.25">
      <c r="E1031">
        <f>VLOOKUP(G1031,length!A1028:P5752,16,0)</f>
        <v>348</v>
      </c>
      <c r="F1031" t="str">
        <f>VLOOKUP($G1031,taxonomy!$1:$4528,7,0)</f>
        <v>Eukaryota</v>
      </c>
      <c r="G1031" s="2" t="s">
        <v>2085</v>
      </c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>
        <v>1</v>
      </c>
      <c r="AM1031" s="3"/>
      <c r="AN1031" s="3"/>
      <c r="AO1031" s="3"/>
      <c r="AP1031" s="3"/>
      <c r="AQ1031" s="3"/>
      <c r="AR1031" s="3"/>
      <c r="AS1031" s="3">
        <v>1</v>
      </c>
      <c r="AT1031" s="3"/>
      <c r="AU1031" s="3"/>
      <c r="AV1031" s="3"/>
      <c r="AW1031" s="3"/>
      <c r="AX1031" s="3"/>
      <c r="AY1031" s="3">
        <v>2</v>
      </c>
    </row>
    <row r="1032" spans="5:51" x14ac:dyDescent="0.25">
      <c r="E1032">
        <f>VLOOKUP(G1032,length!A1029:P5753,16,0)</f>
        <v>344</v>
      </c>
      <c r="F1032" t="str">
        <f>VLOOKUP($G1032,taxonomy!$1:$4528,7,0)</f>
        <v>Bacteria</v>
      </c>
      <c r="G1032" s="2" t="s">
        <v>2087</v>
      </c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>
        <v>1</v>
      </c>
      <c r="AM1032" s="3">
        <v>1</v>
      </c>
      <c r="AN1032" s="3"/>
      <c r="AO1032" s="3"/>
      <c r="AP1032" s="3"/>
      <c r="AQ1032" s="3"/>
      <c r="AR1032" s="3"/>
      <c r="AS1032" s="3">
        <v>1</v>
      </c>
      <c r="AT1032" s="3"/>
      <c r="AU1032" s="3"/>
      <c r="AV1032" s="3"/>
      <c r="AW1032" s="3"/>
      <c r="AX1032" s="3"/>
      <c r="AY1032" s="3">
        <v>3</v>
      </c>
    </row>
    <row r="1033" spans="5:51" x14ac:dyDescent="0.25">
      <c r="E1033">
        <f>VLOOKUP(G1033,length!A1030:P5754,16,0)</f>
        <v>343</v>
      </c>
      <c r="F1033" t="str">
        <f>VLOOKUP($G1033,taxonomy!$1:$4528,7,0)</f>
        <v>Bacteria</v>
      </c>
      <c r="G1033" s="2" t="s">
        <v>2089</v>
      </c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>
        <v>1</v>
      </c>
      <c r="AM1033" s="3"/>
      <c r="AN1033" s="3"/>
      <c r="AO1033" s="3"/>
      <c r="AP1033" s="3"/>
      <c r="AQ1033" s="3"/>
      <c r="AR1033" s="3"/>
      <c r="AS1033" s="3">
        <v>1</v>
      </c>
      <c r="AT1033" s="3"/>
      <c r="AU1033" s="3"/>
      <c r="AV1033" s="3"/>
      <c r="AW1033" s="3"/>
      <c r="AX1033" s="3"/>
      <c r="AY1033" s="3">
        <v>2</v>
      </c>
    </row>
    <row r="1034" spans="5:51" x14ac:dyDescent="0.25">
      <c r="E1034">
        <f>VLOOKUP(G1034,length!A1031:P5755,16,0)</f>
        <v>344</v>
      </c>
      <c r="F1034" t="str">
        <f>VLOOKUP($G1034,taxonomy!$1:$4528,7,0)</f>
        <v>Bacteria</v>
      </c>
      <c r="G1034" s="2" t="s">
        <v>2091</v>
      </c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>
        <v>1</v>
      </c>
      <c r="AM1034" s="3"/>
      <c r="AN1034" s="3"/>
      <c r="AO1034" s="3"/>
      <c r="AP1034" s="3"/>
      <c r="AQ1034" s="3"/>
      <c r="AR1034" s="3"/>
      <c r="AS1034" s="3">
        <v>1</v>
      </c>
      <c r="AT1034" s="3"/>
      <c r="AU1034" s="3"/>
      <c r="AV1034" s="3"/>
      <c r="AW1034" s="3"/>
      <c r="AX1034" s="3"/>
      <c r="AY1034" s="3">
        <v>2</v>
      </c>
    </row>
    <row r="1035" spans="5:51" x14ac:dyDescent="0.25">
      <c r="E1035">
        <f>VLOOKUP(G1035,length!A1032:P5756,16,0)</f>
        <v>152</v>
      </c>
      <c r="F1035" t="str">
        <f>VLOOKUP($G1035,taxonomy!$1:$4528,7,0)</f>
        <v>Bacteria</v>
      </c>
      <c r="G1035" s="2" t="s">
        <v>2093</v>
      </c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>
        <v>2</v>
      </c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>
        <v>2</v>
      </c>
    </row>
    <row r="1036" spans="5:51" x14ac:dyDescent="0.25">
      <c r="E1036">
        <f>VLOOKUP(G1036,length!A1033:P5757,16,0)</f>
        <v>354</v>
      </c>
      <c r="F1036" t="str">
        <f>VLOOKUP($G1036,taxonomy!$1:$4528,7,0)</f>
        <v>Eukaryota</v>
      </c>
      <c r="G1036" s="2" t="s">
        <v>2095</v>
      </c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>
        <v>1</v>
      </c>
      <c r="AM1036" s="3"/>
      <c r="AN1036" s="3"/>
      <c r="AO1036" s="3"/>
      <c r="AP1036" s="3"/>
      <c r="AQ1036" s="3"/>
      <c r="AR1036" s="3"/>
      <c r="AS1036" s="3">
        <v>1</v>
      </c>
      <c r="AT1036" s="3"/>
      <c r="AU1036" s="3"/>
      <c r="AV1036" s="3"/>
      <c r="AW1036" s="3"/>
      <c r="AX1036" s="3"/>
      <c r="AY1036" s="3">
        <v>2</v>
      </c>
    </row>
    <row r="1037" spans="5:51" x14ac:dyDescent="0.25">
      <c r="E1037">
        <f>VLOOKUP(G1037,length!A1034:P5758,16,0)</f>
        <v>372</v>
      </c>
      <c r="F1037" t="str">
        <f>VLOOKUP($G1037,taxonomy!$1:$4528,7,0)</f>
        <v>Bacteria</v>
      </c>
      <c r="G1037" s="2" t="s">
        <v>2097</v>
      </c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>
        <v>1</v>
      </c>
      <c r="AM1037" s="3"/>
      <c r="AN1037" s="3"/>
      <c r="AO1037" s="3"/>
      <c r="AP1037" s="3"/>
      <c r="AQ1037" s="3"/>
      <c r="AR1037" s="3"/>
      <c r="AS1037" s="3">
        <v>1</v>
      </c>
      <c r="AT1037" s="3"/>
      <c r="AU1037" s="3"/>
      <c r="AV1037" s="3"/>
      <c r="AW1037" s="3"/>
      <c r="AX1037" s="3"/>
      <c r="AY1037" s="3">
        <v>2</v>
      </c>
    </row>
    <row r="1038" spans="5:51" x14ac:dyDescent="0.25">
      <c r="E1038">
        <f>VLOOKUP(G1038,length!A1035:P5759,16,0)</f>
        <v>346</v>
      </c>
      <c r="F1038" t="str">
        <f>VLOOKUP($G1038,taxonomy!$1:$4528,7,0)</f>
        <v>Bacteria</v>
      </c>
      <c r="G1038" s="2" t="s">
        <v>2099</v>
      </c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>
        <v>1</v>
      </c>
      <c r="AM1038" s="3"/>
      <c r="AN1038" s="3"/>
      <c r="AO1038" s="3"/>
      <c r="AP1038" s="3"/>
      <c r="AQ1038" s="3"/>
      <c r="AR1038" s="3"/>
      <c r="AS1038" s="3">
        <v>1</v>
      </c>
      <c r="AT1038" s="3"/>
      <c r="AU1038" s="3"/>
      <c r="AV1038" s="3"/>
      <c r="AW1038" s="3"/>
      <c r="AX1038" s="3"/>
      <c r="AY1038" s="3">
        <v>2</v>
      </c>
    </row>
    <row r="1039" spans="5:51" x14ac:dyDescent="0.25">
      <c r="E1039">
        <f>VLOOKUP(G1039,length!A1036:P5760,16,0)</f>
        <v>345</v>
      </c>
      <c r="F1039" t="str">
        <f>VLOOKUP($G1039,taxonomy!$1:$4528,7,0)</f>
        <v>Bacteria</v>
      </c>
      <c r="G1039" s="2" t="s">
        <v>2101</v>
      </c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>
        <v>1</v>
      </c>
      <c r="AM1039" s="3"/>
      <c r="AN1039" s="3"/>
      <c r="AO1039" s="3"/>
      <c r="AP1039" s="3"/>
      <c r="AQ1039" s="3"/>
      <c r="AR1039" s="3"/>
      <c r="AS1039" s="3">
        <v>1</v>
      </c>
      <c r="AT1039" s="3"/>
      <c r="AU1039" s="3"/>
      <c r="AV1039" s="3"/>
      <c r="AW1039" s="3"/>
      <c r="AX1039" s="3"/>
      <c r="AY1039" s="3">
        <v>2</v>
      </c>
    </row>
    <row r="1040" spans="5:51" x14ac:dyDescent="0.25">
      <c r="E1040">
        <f>VLOOKUP(G1040,length!A1037:P5761,16,0)</f>
        <v>343</v>
      </c>
      <c r="F1040" t="str">
        <f>VLOOKUP($G1040,taxonomy!$1:$4528,7,0)</f>
        <v>Bacteria</v>
      </c>
      <c r="G1040" s="2" t="s">
        <v>2103</v>
      </c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>
        <v>1</v>
      </c>
      <c r="AM1040" s="3"/>
      <c r="AN1040" s="3"/>
      <c r="AO1040" s="3"/>
      <c r="AP1040" s="3"/>
      <c r="AQ1040" s="3"/>
      <c r="AR1040" s="3"/>
      <c r="AS1040" s="3">
        <v>1</v>
      </c>
      <c r="AT1040" s="3"/>
      <c r="AU1040" s="3"/>
      <c r="AV1040" s="3"/>
      <c r="AW1040" s="3"/>
      <c r="AX1040" s="3"/>
      <c r="AY1040" s="3">
        <v>2</v>
      </c>
    </row>
    <row r="1041" spans="5:51" x14ac:dyDescent="0.25">
      <c r="E1041">
        <f>VLOOKUP(G1041,length!A1038:P5762,16,0)</f>
        <v>342</v>
      </c>
      <c r="F1041" t="str">
        <f>VLOOKUP($G1041,taxonomy!$1:$4528,7,0)</f>
        <v>Bacteria</v>
      </c>
      <c r="G1041" s="2" t="s">
        <v>2105</v>
      </c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>
        <v>1</v>
      </c>
      <c r="AM1041" s="3"/>
      <c r="AN1041" s="3"/>
      <c r="AO1041" s="3"/>
      <c r="AP1041" s="3"/>
      <c r="AQ1041" s="3"/>
      <c r="AR1041" s="3"/>
      <c r="AS1041" s="3">
        <v>1</v>
      </c>
      <c r="AT1041" s="3"/>
      <c r="AU1041" s="3"/>
      <c r="AV1041" s="3"/>
      <c r="AW1041" s="3"/>
      <c r="AX1041" s="3"/>
      <c r="AY1041" s="3">
        <v>2</v>
      </c>
    </row>
    <row r="1042" spans="5:51" x14ac:dyDescent="0.25">
      <c r="E1042">
        <f>VLOOKUP(G1042,length!A1039:P5763,16,0)</f>
        <v>342</v>
      </c>
      <c r="F1042" t="str">
        <f>VLOOKUP($G1042,taxonomy!$1:$4528,7,0)</f>
        <v>Bacteria</v>
      </c>
      <c r="G1042" s="2" t="s">
        <v>2107</v>
      </c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>
        <v>1</v>
      </c>
      <c r="AM1042" s="3"/>
      <c r="AN1042" s="3"/>
      <c r="AO1042" s="3"/>
      <c r="AP1042" s="3"/>
      <c r="AQ1042" s="3"/>
      <c r="AR1042" s="3"/>
      <c r="AS1042" s="3">
        <v>1</v>
      </c>
      <c r="AT1042" s="3"/>
      <c r="AU1042" s="3"/>
      <c r="AV1042" s="3"/>
      <c r="AW1042" s="3"/>
      <c r="AX1042" s="3"/>
      <c r="AY1042" s="3">
        <v>2</v>
      </c>
    </row>
    <row r="1043" spans="5:51" x14ac:dyDescent="0.25">
      <c r="E1043">
        <f>VLOOKUP(G1043,length!A1040:P5764,16,0)</f>
        <v>346</v>
      </c>
      <c r="F1043" t="str">
        <f>VLOOKUP($G1043,taxonomy!$1:$4528,7,0)</f>
        <v>Bacteria</v>
      </c>
      <c r="G1043" s="2" t="s">
        <v>2109</v>
      </c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>
        <v>1</v>
      </c>
      <c r="AM1043" s="3"/>
      <c r="AN1043" s="3"/>
      <c r="AO1043" s="3"/>
      <c r="AP1043" s="3"/>
      <c r="AQ1043" s="3"/>
      <c r="AR1043" s="3"/>
      <c r="AS1043" s="3">
        <v>1</v>
      </c>
      <c r="AT1043" s="3"/>
      <c r="AU1043" s="3"/>
      <c r="AV1043" s="3"/>
      <c r="AW1043" s="3"/>
      <c r="AX1043" s="3"/>
      <c r="AY1043" s="3">
        <v>2</v>
      </c>
    </row>
    <row r="1044" spans="5:51" x14ac:dyDescent="0.25">
      <c r="E1044">
        <f>VLOOKUP(G1044,length!A1041:P5765,16,0)</f>
        <v>345</v>
      </c>
      <c r="F1044" t="str">
        <f>VLOOKUP($G1044,taxonomy!$1:$4528,7,0)</f>
        <v>Bacteria</v>
      </c>
      <c r="G1044" s="2" t="s">
        <v>2111</v>
      </c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>
        <v>1</v>
      </c>
      <c r="AM1044" s="3"/>
      <c r="AN1044" s="3"/>
      <c r="AO1044" s="3"/>
      <c r="AP1044" s="3"/>
      <c r="AQ1044" s="3"/>
      <c r="AR1044" s="3"/>
      <c r="AS1044" s="3">
        <v>1</v>
      </c>
      <c r="AT1044" s="3"/>
      <c r="AU1044" s="3"/>
      <c r="AV1044" s="3"/>
      <c r="AW1044" s="3"/>
      <c r="AX1044" s="3"/>
      <c r="AY1044" s="3">
        <v>2</v>
      </c>
    </row>
    <row r="1045" spans="5:51" x14ac:dyDescent="0.25">
      <c r="E1045">
        <f>VLOOKUP(G1045,length!A1042:P5766,16,0)</f>
        <v>368</v>
      </c>
      <c r="F1045" t="str">
        <f>VLOOKUP($G1045,taxonomy!$1:$4528,7,0)</f>
        <v>Bacteria</v>
      </c>
      <c r="G1045" s="2" t="s">
        <v>2113</v>
      </c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>
        <v>1</v>
      </c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>
        <v>1</v>
      </c>
    </row>
    <row r="1046" spans="5:51" x14ac:dyDescent="0.25">
      <c r="E1046">
        <f>VLOOKUP(G1046,length!A1043:P5767,16,0)</f>
        <v>338</v>
      </c>
      <c r="F1046" t="str">
        <f>VLOOKUP($G1046,taxonomy!$1:$4528,7,0)</f>
        <v>Bacteria</v>
      </c>
      <c r="G1046" s="2" t="s">
        <v>2115</v>
      </c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>
        <v>1</v>
      </c>
      <c r="AM1046" s="3"/>
      <c r="AN1046" s="3"/>
      <c r="AO1046" s="3"/>
      <c r="AP1046" s="3"/>
      <c r="AQ1046" s="3"/>
      <c r="AR1046" s="3"/>
      <c r="AS1046" s="3">
        <v>1</v>
      </c>
      <c r="AT1046" s="3"/>
      <c r="AU1046" s="3"/>
      <c r="AV1046" s="3"/>
      <c r="AW1046" s="3"/>
      <c r="AX1046" s="3"/>
      <c r="AY1046" s="3">
        <v>2</v>
      </c>
    </row>
    <row r="1047" spans="5:51" x14ac:dyDescent="0.25">
      <c r="E1047">
        <f>VLOOKUP(G1047,length!A1044:P5768,16,0)</f>
        <v>352</v>
      </c>
      <c r="F1047" t="str">
        <f>VLOOKUP($G1047,taxonomy!$1:$4528,7,0)</f>
        <v>Eukaryota</v>
      </c>
      <c r="G1047" s="2" t="s">
        <v>2117</v>
      </c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>
        <v>1</v>
      </c>
      <c r="AM1047" s="3"/>
      <c r="AN1047" s="3"/>
      <c r="AO1047" s="3"/>
      <c r="AP1047" s="3"/>
      <c r="AQ1047" s="3"/>
      <c r="AR1047" s="3"/>
      <c r="AS1047" s="3">
        <v>1</v>
      </c>
      <c r="AT1047" s="3"/>
      <c r="AU1047" s="3"/>
      <c r="AV1047" s="3"/>
      <c r="AW1047" s="3"/>
      <c r="AX1047" s="3"/>
      <c r="AY1047" s="3">
        <v>2</v>
      </c>
    </row>
    <row r="1048" spans="5:51" x14ac:dyDescent="0.25">
      <c r="E1048">
        <f>VLOOKUP(G1048,length!A1045:P5769,16,0)</f>
        <v>339</v>
      </c>
      <c r="F1048" t="str">
        <f>VLOOKUP($G1048,taxonomy!$1:$4528,7,0)</f>
        <v>Bacteria</v>
      </c>
      <c r="G1048" s="2" t="s">
        <v>2119</v>
      </c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>
        <v>1</v>
      </c>
      <c r="AM1048" s="3"/>
      <c r="AN1048" s="3"/>
      <c r="AO1048" s="3"/>
      <c r="AP1048" s="3"/>
      <c r="AQ1048" s="3"/>
      <c r="AR1048" s="3"/>
      <c r="AS1048" s="3">
        <v>1</v>
      </c>
      <c r="AT1048" s="3"/>
      <c r="AU1048" s="3"/>
      <c r="AV1048" s="3"/>
      <c r="AW1048" s="3"/>
      <c r="AX1048" s="3"/>
      <c r="AY1048" s="3">
        <v>2</v>
      </c>
    </row>
    <row r="1049" spans="5:51" x14ac:dyDescent="0.25">
      <c r="E1049">
        <f>VLOOKUP(G1049,length!A1046:P5770,16,0)</f>
        <v>339</v>
      </c>
      <c r="F1049" t="str">
        <f>VLOOKUP($G1049,taxonomy!$1:$4528,7,0)</f>
        <v>Bacteria</v>
      </c>
      <c r="G1049" s="2" t="s">
        <v>2121</v>
      </c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>
        <v>1</v>
      </c>
      <c r="AM1049" s="3"/>
      <c r="AN1049" s="3"/>
      <c r="AO1049" s="3"/>
      <c r="AP1049" s="3"/>
      <c r="AQ1049" s="3"/>
      <c r="AR1049" s="3"/>
      <c r="AS1049" s="3">
        <v>1</v>
      </c>
      <c r="AT1049" s="3"/>
      <c r="AU1049" s="3"/>
      <c r="AV1049" s="3"/>
      <c r="AW1049" s="3"/>
      <c r="AX1049" s="3"/>
      <c r="AY1049" s="3">
        <v>2</v>
      </c>
    </row>
    <row r="1050" spans="5:51" x14ac:dyDescent="0.25">
      <c r="E1050">
        <f>VLOOKUP(G1050,length!A1047:P5771,16,0)</f>
        <v>346</v>
      </c>
      <c r="F1050" t="str">
        <f>VLOOKUP($G1050,taxonomy!$1:$4528,7,0)</f>
        <v>Bacteria</v>
      </c>
      <c r="G1050" s="2" t="s">
        <v>2123</v>
      </c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>
        <v>1</v>
      </c>
      <c r="AM1050" s="3"/>
      <c r="AN1050" s="3"/>
      <c r="AO1050" s="3"/>
      <c r="AP1050" s="3"/>
      <c r="AQ1050" s="3"/>
      <c r="AR1050" s="3"/>
      <c r="AS1050" s="3">
        <v>1</v>
      </c>
      <c r="AT1050" s="3"/>
      <c r="AU1050" s="3"/>
      <c r="AV1050" s="3"/>
      <c r="AW1050" s="3"/>
      <c r="AX1050" s="3"/>
      <c r="AY1050" s="3">
        <v>2</v>
      </c>
    </row>
    <row r="1051" spans="5:51" x14ac:dyDescent="0.25">
      <c r="E1051">
        <f>VLOOKUP(G1051,length!A1048:P5772,16,0)</f>
        <v>342</v>
      </c>
      <c r="F1051" t="str">
        <f>VLOOKUP($G1051,taxonomy!$1:$4528,7,0)</f>
        <v>Bacteria</v>
      </c>
      <c r="G1051" s="2" t="s">
        <v>2125</v>
      </c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>
        <v>1</v>
      </c>
      <c r="AM1051" s="3"/>
      <c r="AN1051" s="3"/>
      <c r="AO1051" s="3"/>
      <c r="AP1051" s="3"/>
      <c r="AQ1051" s="3"/>
      <c r="AR1051" s="3"/>
      <c r="AS1051" s="3">
        <v>1</v>
      </c>
      <c r="AT1051" s="3"/>
      <c r="AU1051" s="3"/>
      <c r="AV1051" s="3"/>
      <c r="AW1051" s="3"/>
      <c r="AX1051" s="3"/>
      <c r="AY1051" s="3">
        <v>2</v>
      </c>
    </row>
    <row r="1052" spans="5:51" x14ac:dyDescent="0.25">
      <c r="E1052">
        <f>VLOOKUP(G1052,length!A1049:P5773,16,0)</f>
        <v>343</v>
      </c>
      <c r="F1052" t="str">
        <f>VLOOKUP($G1052,taxonomy!$1:$4528,7,0)</f>
        <v>Bacteria</v>
      </c>
      <c r="G1052" s="2" t="s">
        <v>2127</v>
      </c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>
        <v>1</v>
      </c>
      <c r="AM1052" s="3"/>
      <c r="AN1052" s="3"/>
      <c r="AO1052" s="3"/>
      <c r="AP1052" s="3"/>
      <c r="AQ1052" s="3"/>
      <c r="AR1052" s="3"/>
      <c r="AS1052" s="3">
        <v>1</v>
      </c>
      <c r="AT1052" s="3"/>
      <c r="AU1052" s="3"/>
      <c r="AV1052" s="3"/>
      <c r="AW1052" s="3"/>
      <c r="AX1052" s="3"/>
      <c r="AY1052" s="3">
        <v>2</v>
      </c>
    </row>
    <row r="1053" spans="5:51" x14ac:dyDescent="0.25">
      <c r="E1053">
        <f>VLOOKUP(G1053,length!A1050:P5774,16,0)</f>
        <v>344</v>
      </c>
      <c r="F1053" t="str">
        <f>VLOOKUP($G1053,taxonomy!$1:$4528,7,0)</f>
        <v>Bacteria</v>
      </c>
      <c r="G1053" s="2" t="s">
        <v>2129</v>
      </c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>
        <v>1</v>
      </c>
      <c r="AM1053" s="3"/>
      <c r="AN1053" s="3"/>
      <c r="AO1053" s="3"/>
      <c r="AP1053" s="3"/>
      <c r="AQ1053" s="3"/>
      <c r="AR1053" s="3"/>
      <c r="AS1053" s="3">
        <v>1</v>
      </c>
      <c r="AT1053" s="3"/>
      <c r="AU1053" s="3"/>
      <c r="AV1053" s="3"/>
      <c r="AW1053" s="3"/>
      <c r="AX1053" s="3"/>
      <c r="AY1053" s="3">
        <v>2</v>
      </c>
    </row>
    <row r="1054" spans="5:51" x14ac:dyDescent="0.25">
      <c r="E1054">
        <f>VLOOKUP(G1054,length!A1051:P5775,16,0)</f>
        <v>346</v>
      </c>
      <c r="F1054" t="str">
        <f>VLOOKUP($G1054,taxonomy!$1:$4528,7,0)</f>
        <v>Bacteria</v>
      </c>
      <c r="G1054" s="2" t="s">
        <v>2131</v>
      </c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>
        <v>1</v>
      </c>
      <c r="AM1054" s="3"/>
      <c r="AN1054" s="3"/>
      <c r="AO1054" s="3"/>
      <c r="AP1054" s="3"/>
      <c r="AQ1054" s="3"/>
      <c r="AR1054" s="3"/>
      <c r="AS1054" s="3">
        <v>1</v>
      </c>
      <c r="AT1054" s="3"/>
      <c r="AU1054" s="3"/>
      <c r="AV1054" s="3"/>
      <c r="AW1054" s="3"/>
      <c r="AX1054" s="3"/>
      <c r="AY1054" s="3">
        <v>2</v>
      </c>
    </row>
    <row r="1055" spans="5:51" x14ac:dyDescent="0.25">
      <c r="E1055">
        <f>VLOOKUP(G1055,length!A1052:P5776,16,0)</f>
        <v>344</v>
      </c>
      <c r="F1055" t="str">
        <f>VLOOKUP($G1055,taxonomy!$1:$4528,7,0)</f>
        <v>Bacteria</v>
      </c>
      <c r="G1055" s="2" t="s">
        <v>2133</v>
      </c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>
        <v>1</v>
      </c>
      <c r="AM1055" s="3"/>
      <c r="AN1055" s="3"/>
      <c r="AO1055" s="3"/>
      <c r="AP1055" s="3"/>
      <c r="AQ1055" s="3"/>
      <c r="AR1055" s="3"/>
      <c r="AS1055" s="3">
        <v>1</v>
      </c>
      <c r="AT1055" s="3"/>
      <c r="AU1055" s="3"/>
      <c r="AV1055" s="3"/>
      <c r="AW1055" s="3"/>
      <c r="AX1055" s="3"/>
      <c r="AY1055" s="3">
        <v>2</v>
      </c>
    </row>
    <row r="1056" spans="5:51" x14ac:dyDescent="0.25">
      <c r="E1056">
        <f>VLOOKUP(G1056,length!A1053:P5777,16,0)</f>
        <v>343</v>
      </c>
      <c r="F1056" t="e">
        <f>VLOOKUP($G1056,taxonomy!$1:$4528,7,0)</f>
        <v>#N/A</v>
      </c>
      <c r="G1056" s="2" t="s">
        <v>2135</v>
      </c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>
        <v>1</v>
      </c>
      <c r="AM1056" s="3">
        <v>1</v>
      </c>
      <c r="AN1056" s="3"/>
      <c r="AO1056" s="3"/>
      <c r="AP1056" s="3"/>
      <c r="AQ1056" s="3"/>
      <c r="AR1056" s="3"/>
      <c r="AS1056" s="3">
        <v>1</v>
      </c>
      <c r="AT1056" s="3"/>
      <c r="AU1056" s="3"/>
      <c r="AV1056" s="3"/>
      <c r="AW1056" s="3"/>
      <c r="AX1056" s="3"/>
      <c r="AY1056" s="3">
        <v>3</v>
      </c>
    </row>
    <row r="1057" spans="5:51" x14ac:dyDescent="0.25">
      <c r="E1057">
        <f>VLOOKUP(G1057,length!A1054:P5778,16,0)</f>
        <v>348</v>
      </c>
      <c r="F1057" t="str">
        <f>VLOOKUP($G1057,taxonomy!$1:$4528,7,0)</f>
        <v>Bacteria</v>
      </c>
      <c r="G1057" s="2" t="s">
        <v>2137</v>
      </c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>
        <v>1</v>
      </c>
      <c r="AM1057" s="3"/>
      <c r="AN1057" s="3"/>
      <c r="AO1057" s="3"/>
      <c r="AP1057" s="3"/>
      <c r="AQ1057" s="3"/>
      <c r="AR1057" s="3"/>
      <c r="AS1057" s="3">
        <v>1</v>
      </c>
      <c r="AT1057" s="3"/>
      <c r="AU1057" s="3"/>
      <c r="AV1057" s="3"/>
      <c r="AW1057" s="3"/>
      <c r="AX1057" s="3"/>
      <c r="AY1057" s="3">
        <v>2</v>
      </c>
    </row>
    <row r="1058" spans="5:51" x14ac:dyDescent="0.25">
      <c r="E1058">
        <f>VLOOKUP(G1058,length!A1055:P5779,16,0)</f>
        <v>352</v>
      </c>
      <c r="F1058" t="str">
        <f>VLOOKUP($G1058,taxonomy!$1:$4528,7,0)</f>
        <v>Eukaryota</v>
      </c>
      <c r="G1058" s="2" t="s">
        <v>2139</v>
      </c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>
        <v>1</v>
      </c>
      <c r="AM1058" s="3"/>
      <c r="AN1058" s="3"/>
      <c r="AO1058" s="3"/>
      <c r="AP1058" s="3"/>
      <c r="AQ1058" s="3"/>
      <c r="AR1058" s="3"/>
      <c r="AS1058" s="3">
        <v>1</v>
      </c>
      <c r="AT1058" s="3"/>
      <c r="AU1058" s="3"/>
      <c r="AV1058" s="3"/>
      <c r="AW1058" s="3"/>
      <c r="AX1058" s="3"/>
      <c r="AY1058" s="3">
        <v>2</v>
      </c>
    </row>
    <row r="1059" spans="5:51" x14ac:dyDescent="0.25">
      <c r="E1059">
        <f>VLOOKUP(G1059,length!A1056:P5780,16,0)</f>
        <v>345</v>
      </c>
      <c r="F1059" t="str">
        <f>VLOOKUP($G1059,taxonomy!$1:$4528,7,0)</f>
        <v>Bacteria</v>
      </c>
      <c r="G1059" s="2" t="s">
        <v>2141</v>
      </c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>
        <v>1</v>
      </c>
      <c r="AM1059" s="3"/>
      <c r="AN1059" s="3"/>
      <c r="AO1059" s="3"/>
      <c r="AP1059" s="3"/>
      <c r="AQ1059" s="3"/>
      <c r="AR1059" s="3"/>
      <c r="AS1059" s="3">
        <v>1</v>
      </c>
      <c r="AT1059" s="3"/>
      <c r="AU1059" s="3"/>
      <c r="AV1059" s="3"/>
      <c r="AW1059" s="3"/>
      <c r="AX1059" s="3"/>
      <c r="AY1059" s="3">
        <v>2</v>
      </c>
    </row>
    <row r="1060" spans="5:51" x14ac:dyDescent="0.25">
      <c r="E1060">
        <f>VLOOKUP(G1060,length!A1057:P5781,16,0)</f>
        <v>346</v>
      </c>
      <c r="F1060" t="str">
        <f>VLOOKUP($G1060,taxonomy!$1:$4528,7,0)</f>
        <v>Bacteria</v>
      </c>
      <c r="G1060" s="2" t="s">
        <v>2143</v>
      </c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>
        <v>1</v>
      </c>
      <c r="AM1060" s="3"/>
      <c r="AN1060" s="3"/>
      <c r="AO1060" s="3"/>
      <c r="AP1060" s="3"/>
      <c r="AQ1060" s="3"/>
      <c r="AR1060" s="3"/>
      <c r="AS1060" s="3">
        <v>1</v>
      </c>
      <c r="AT1060" s="3"/>
      <c r="AU1060" s="3"/>
      <c r="AV1060" s="3"/>
      <c r="AW1060" s="3"/>
      <c r="AX1060" s="3"/>
      <c r="AY1060" s="3">
        <v>2</v>
      </c>
    </row>
    <row r="1061" spans="5:51" x14ac:dyDescent="0.25">
      <c r="E1061">
        <f>VLOOKUP(G1061,length!A1058:P5782,16,0)</f>
        <v>338</v>
      </c>
      <c r="F1061" t="str">
        <f>VLOOKUP($G1061,taxonomy!$1:$4528,7,0)</f>
        <v>Bacteria</v>
      </c>
      <c r="G1061" s="2" t="s">
        <v>2145</v>
      </c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>
        <v>1</v>
      </c>
      <c r="AM1061" s="3"/>
      <c r="AN1061" s="3"/>
      <c r="AO1061" s="3"/>
      <c r="AP1061" s="3"/>
      <c r="AQ1061" s="3"/>
      <c r="AR1061" s="3"/>
      <c r="AS1061" s="3">
        <v>1</v>
      </c>
      <c r="AT1061" s="3"/>
      <c r="AU1061" s="3"/>
      <c r="AV1061" s="3"/>
      <c r="AW1061" s="3"/>
      <c r="AX1061" s="3"/>
      <c r="AY1061" s="3">
        <v>2</v>
      </c>
    </row>
    <row r="1062" spans="5:51" x14ac:dyDescent="0.25">
      <c r="E1062">
        <f>VLOOKUP(G1062,length!A1059:P5783,16,0)</f>
        <v>354</v>
      </c>
      <c r="F1062" t="str">
        <f>VLOOKUP($G1062,taxonomy!$1:$4528,7,0)</f>
        <v>Bacteria</v>
      </c>
      <c r="G1062" s="2" t="s">
        <v>2147</v>
      </c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>
        <v>1</v>
      </c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>
        <v>1</v>
      </c>
    </row>
    <row r="1063" spans="5:51" x14ac:dyDescent="0.25">
      <c r="E1063">
        <f>VLOOKUP(G1063,length!A1060:P5784,16,0)</f>
        <v>343</v>
      </c>
      <c r="F1063" t="str">
        <f>VLOOKUP($G1063,taxonomy!$1:$4528,7,0)</f>
        <v>Bacteria</v>
      </c>
      <c r="G1063" s="2" t="s">
        <v>2149</v>
      </c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>
        <v>1</v>
      </c>
      <c r="AM1063" s="3"/>
      <c r="AN1063" s="3"/>
      <c r="AO1063" s="3"/>
      <c r="AP1063" s="3"/>
      <c r="AQ1063" s="3"/>
      <c r="AR1063" s="3"/>
      <c r="AS1063" s="3">
        <v>1</v>
      </c>
      <c r="AT1063" s="3"/>
      <c r="AU1063" s="3"/>
      <c r="AV1063" s="3"/>
      <c r="AW1063" s="3"/>
      <c r="AX1063" s="3"/>
      <c r="AY1063" s="3">
        <v>2</v>
      </c>
    </row>
    <row r="1064" spans="5:51" x14ac:dyDescent="0.25">
      <c r="E1064">
        <f>VLOOKUP(G1064,length!A1061:P5785,16,0)</f>
        <v>343</v>
      </c>
      <c r="F1064" t="str">
        <f>VLOOKUP($G1064,taxonomy!$1:$4528,7,0)</f>
        <v>Bacteria</v>
      </c>
      <c r="G1064" s="2" t="s">
        <v>2151</v>
      </c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>
        <v>1</v>
      </c>
      <c r="AM1064" s="3"/>
      <c r="AN1064" s="3"/>
      <c r="AO1064" s="3"/>
      <c r="AP1064" s="3"/>
      <c r="AQ1064" s="3"/>
      <c r="AR1064" s="3"/>
      <c r="AS1064" s="3">
        <v>1</v>
      </c>
      <c r="AT1064" s="3"/>
      <c r="AU1064" s="3"/>
      <c r="AV1064" s="3"/>
      <c r="AW1064" s="3"/>
      <c r="AX1064" s="3"/>
      <c r="AY1064" s="3">
        <v>2</v>
      </c>
    </row>
    <row r="1065" spans="5:51" x14ac:dyDescent="0.25">
      <c r="E1065">
        <f>VLOOKUP(G1065,length!A1062:P5786,16,0)</f>
        <v>334</v>
      </c>
      <c r="F1065" t="str">
        <f>VLOOKUP($G1065,taxonomy!$1:$4528,7,0)</f>
        <v>Bacteria</v>
      </c>
      <c r="G1065" s="2" t="s">
        <v>2153</v>
      </c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>
        <v>1</v>
      </c>
      <c r="AM1065" s="3"/>
      <c r="AN1065" s="3"/>
      <c r="AO1065" s="3"/>
      <c r="AP1065" s="3"/>
      <c r="AQ1065" s="3"/>
      <c r="AR1065" s="3"/>
      <c r="AS1065" s="3">
        <v>1</v>
      </c>
      <c r="AT1065" s="3"/>
      <c r="AU1065" s="3"/>
      <c r="AV1065" s="3"/>
      <c r="AW1065" s="3"/>
      <c r="AX1065" s="3"/>
      <c r="AY1065" s="3">
        <v>2</v>
      </c>
    </row>
    <row r="1066" spans="5:51" x14ac:dyDescent="0.25">
      <c r="E1066">
        <f>VLOOKUP(G1066,length!A1063:P5787,16,0)</f>
        <v>338</v>
      </c>
      <c r="F1066" t="str">
        <f>VLOOKUP($G1066,taxonomy!$1:$4528,7,0)</f>
        <v>Bacteria</v>
      </c>
      <c r="G1066" s="2" t="s">
        <v>2155</v>
      </c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>
        <v>1</v>
      </c>
      <c r="AM1066" s="3"/>
      <c r="AN1066" s="3"/>
      <c r="AO1066" s="3"/>
      <c r="AP1066" s="3"/>
      <c r="AQ1066" s="3"/>
      <c r="AR1066" s="3"/>
      <c r="AS1066" s="3">
        <v>1</v>
      </c>
      <c r="AT1066" s="3"/>
      <c r="AU1066" s="3"/>
      <c r="AV1066" s="3"/>
      <c r="AW1066" s="3"/>
      <c r="AX1066" s="3"/>
      <c r="AY1066" s="3">
        <v>2</v>
      </c>
    </row>
    <row r="1067" spans="5:51" x14ac:dyDescent="0.25">
      <c r="E1067">
        <f>VLOOKUP(G1067,length!A1064:P5788,16,0)</f>
        <v>348</v>
      </c>
      <c r="F1067" t="str">
        <f>VLOOKUP($G1067,taxonomy!$1:$4528,7,0)</f>
        <v>Eukaryota</v>
      </c>
      <c r="G1067" s="2" t="s">
        <v>2157</v>
      </c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>
        <v>1</v>
      </c>
      <c r="AM1067" s="3"/>
      <c r="AN1067" s="3"/>
      <c r="AO1067" s="3"/>
      <c r="AP1067" s="3"/>
      <c r="AQ1067" s="3"/>
      <c r="AR1067" s="3"/>
      <c r="AS1067" s="3">
        <v>1</v>
      </c>
      <c r="AT1067" s="3"/>
      <c r="AU1067" s="3"/>
      <c r="AV1067" s="3"/>
      <c r="AW1067" s="3"/>
      <c r="AX1067" s="3"/>
      <c r="AY1067" s="3">
        <v>2</v>
      </c>
    </row>
    <row r="1068" spans="5:51" x14ac:dyDescent="0.25">
      <c r="E1068">
        <f>VLOOKUP(G1068,length!A1065:P5789,16,0)</f>
        <v>346</v>
      </c>
      <c r="F1068" t="e">
        <f>VLOOKUP($G1068,taxonomy!$1:$4528,7,0)</f>
        <v>#N/A</v>
      </c>
      <c r="G1068" s="2" t="s">
        <v>2159</v>
      </c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>
        <v>1</v>
      </c>
      <c r="AM1068" s="3"/>
      <c r="AN1068" s="3"/>
      <c r="AO1068" s="3"/>
      <c r="AP1068" s="3"/>
      <c r="AQ1068" s="3"/>
      <c r="AR1068" s="3"/>
      <c r="AS1068" s="3">
        <v>1</v>
      </c>
      <c r="AT1068" s="3"/>
      <c r="AU1068" s="3"/>
      <c r="AV1068" s="3"/>
      <c r="AW1068" s="3"/>
      <c r="AX1068" s="3"/>
      <c r="AY1068" s="3">
        <v>2</v>
      </c>
    </row>
    <row r="1069" spans="5:51" x14ac:dyDescent="0.25">
      <c r="E1069">
        <f>VLOOKUP(G1069,length!A1066:P5790,16,0)</f>
        <v>162</v>
      </c>
      <c r="F1069" t="str">
        <f>VLOOKUP($G1069,taxonomy!$1:$4528,7,0)</f>
        <v>Eukaryota</v>
      </c>
      <c r="G1069" s="2" t="s">
        <v>2161</v>
      </c>
      <c r="H1069" s="3"/>
      <c r="I1069" s="3"/>
      <c r="J1069" s="3"/>
      <c r="K1069" s="3"/>
      <c r="L1069" s="3"/>
      <c r="M1069" s="3"/>
      <c r="N1069" s="3"/>
      <c r="O1069" s="3"/>
      <c r="P1069" s="3">
        <v>1</v>
      </c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>
        <v>3</v>
      </c>
      <c r="AM1069" s="3"/>
      <c r="AN1069" s="3"/>
      <c r="AO1069" s="3"/>
      <c r="AP1069" s="3"/>
      <c r="AQ1069" s="3"/>
      <c r="AR1069" s="3"/>
      <c r="AS1069" s="3">
        <v>1</v>
      </c>
      <c r="AT1069" s="3"/>
      <c r="AU1069" s="3"/>
      <c r="AV1069" s="3"/>
      <c r="AW1069" s="3"/>
      <c r="AX1069" s="3"/>
      <c r="AY1069" s="3">
        <v>5</v>
      </c>
    </row>
    <row r="1070" spans="5:51" x14ac:dyDescent="0.25">
      <c r="E1070">
        <f>VLOOKUP(G1070,length!A1067:P5791,16,0)</f>
        <v>348</v>
      </c>
      <c r="F1070" t="str">
        <f>VLOOKUP($G1070,taxonomy!$1:$4528,7,0)</f>
        <v>Eukaryota</v>
      </c>
      <c r="G1070" s="2" t="s">
        <v>2163</v>
      </c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>
        <v>1</v>
      </c>
      <c r="AM1070" s="3"/>
      <c r="AN1070" s="3"/>
      <c r="AO1070" s="3"/>
      <c r="AP1070" s="3"/>
      <c r="AQ1070" s="3"/>
      <c r="AR1070" s="3"/>
      <c r="AS1070" s="3">
        <v>1</v>
      </c>
      <c r="AT1070" s="3"/>
      <c r="AU1070" s="3"/>
      <c r="AV1070" s="3"/>
      <c r="AW1070" s="3"/>
      <c r="AX1070" s="3"/>
      <c r="AY1070" s="3">
        <v>2</v>
      </c>
    </row>
    <row r="1071" spans="5:51" x14ac:dyDescent="0.25">
      <c r="E1071">
        <f>VLOOKUP(G1071,length!A1068:P5792,16,0)</f>
        <v>340</v>
      </c>
      <c r="F1071" t="str">
        <f>VLOOKUP($G1071,taxonomy!$1:$4528,7,0)</f>
        <v>Bacteria</v>
      </c>
      <c r="G1071" s="2" t="s">
        <v>2165</v>
      </c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>
        <v>1</v>
      </c>
      <c r="AM1071" s="3"/>
      <c r="AN1071" s="3"/>
      <c r="AO1071" s="3"/>
      <c r="AP1071" s="3"/>
      <c r="AQ1071" s="3"/>
      <c r="AR1071" s="3"/>
      <c r="AS1071" s="3">
        <v>1</v>
      </c>
      <c r="AT1071" s="3"/>
      <c r="AU1071" s="3"/>
      <c r="AV1071" s="3"/>
      <c r="AW1071" s="3"/>
      <c r="AX1071" s="3"/>
      <c r="AY1071" s="3">
        <v>2</v>
      </c>
    </row>
    <row r="1072" spans="5:51" x14ac:dyDescent="0.25">
      <c r="E1072">
        <f>VLOOKUP(G1072,length!A1069:P5793,16,0)</f>
        <v>354</v>
      </c>
      <c r="F1072" t="str">
        <f>VLOOKUP($G1072,taxonomy!$1:$4528,7,0)</f>
        <v>Eukaryota</v>
      </c>
      <c r="G1072" s="2" t="s">
        <v>2167</v>
      </c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>
        <v>1</v>
      </c>
      <c r="AM1072" s="3"/>
      <c r="AN1072" s="3"/>
      <c r="AO1072" s="3"/>
      <c r="AP1072" s="3"/>
      <c r="AQ1072" s="3"/>
      <c r="AR1072" s="3"/>
      <c r="AS1072" s="3">
        <v>1</v>
      </c>
      <c r="AT1072" s="3"/>
      <c r="AU1072" s="3"/>
      <c r="AV1072" s="3"/>
      <c r="AW1072" s="3"/>
      <c r="AX1072" s="3"/>
      <c r="AY1072" s="3">
        <v>2</v>
      </c>
    </row>
    <row r="1073" spans="5:51" x14ac:dyDescent="0.25">
      <c r="E1073">
        <f>VLOOKUP(G1073,length!A1070:P5794,16,0)</f>
        <v>354</v>
      </c>
      <c r="F1073" t="str">
        <f>VLOOKUP($G1073,taxonomy!$1:$4528,7,0)</f>
        <v>Eukaryota</v>
      </c>
      <c r="G1073" s="2" t="s">
        <v>2169</v>
      </c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>
        <v>1</v>
      </c>
      <c r="AE1073" s="3"/>
      <c r="AF1073" s="3"/>
      <c r="AG1073" s="3"/>
      <c r="AH1073" s="3"/>
      <c r="AI1073" s="3"/>
      <c r="AJ1073" s="3"/>
      <c r="AK1073" s="3"/>
      <c r="AL1073" s="3">
        <v>1</v>
      </c>
      <c r="AM1073" s="3"/>
      <c r="AN1073" s="3"/>
      <c r="AO1073" s="3"/>
      <c r="AP1073" s="3"/>
      <c r="AQ1073" s="3"/>
      <c r="AR1073" s="3"/>
      <c r="AS1073" s="3">
        <v>1</v>
      </c>
      <c r="AT1073" s="3"/>
      <c r="AU1073" s="3"/>
      <c r="AV1073" s="3"/>
      <c r="AW1073" s="3"/>
      <c r="AX1073" s="3"/>
      <c r="AY1073" s="3">
        <v>3</v>
      </c>
    </row>
    <row r="1074" spans="5:51" x14ac:dyDescent="0.25">
      <c r="E1074">
        <f>VLOOKUP(G1074,length!A1071:P5795,16,0)</f>
        <v>347</v>
      </c>
      <c r="F1074" t="str">
        <f>VLOOKUP($G1074,taxonomy!$1:$4528,7,0)</f>
        <v>Eukaryota</v>
      </c>
      <c r="G1074" s="2" t="s">
        <v>2171</v>
      </c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>
        <v>1</v>
      </c>
      <c r="AM1074" s="3"/>
      <c r="AN1074" s="3"/>
      <c r="AO1074" s="3"/>
      <c r="AP1074" s="3"/>
      <c r="AQ1074" s="3"/>
      <c r="AR1074" s="3"/>
      <c r="AS1074" s="3">
        <v>1</v>
      </c>
      <c r="AT1074" s="3"/>
      <c r="AU1074" s="3"/>
      <c r="AV1074" s="3"/>
      <c r="AW1074" s="3"/>
      <c r="AX1074" s="3"/>
      <c r="AY1074" s="3">
        <v>2</v>
      </c>
    </row>
    <row r="1075" spans="5:51" x14ac:dyDescent="0.25">
      <c r="E1075">
        <f>VLOOKUP(G1075,length!A1072:P5796,16,0)</f>
        <v>352</v>
      </c>
      <c r="F1075" t="str">
        <f>VLOOKUP($G1075,taxonomy!$1:$4528,7,0)</f>
        <v>Eukaryota</v>
      </c>
      <c r="G1075" s="2" t="s">
        <v>2173</v>
      </c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>
        <v>1</v>
      </c>
      <c r="AM1075" s="3"/>
      <c r="AN1075" s="3"/>
      <c r="AO1075" s="3"/>
      <c r="AP1075" s="3"/>
      <c r="AQ1075" s="3"/>
      <c r="AR1075" s="3"/>
      <c r="AS1075" s="3">
        <v>1</v>
      </c>
      <c r="AT1075" s="3"/>
      <c r="AU1075" s="3"/>
      <c r="AV1075" s="3"/>
      <c r="AW1075" s="3"/>
      <c r="AX1075" s="3"/>
      <c r="AY1075" s="3">
        <v>2</v>
      </c>
    </row>
    <row r="1076" spans="5:51" x14ac:dyDescent="0.25">
      <c r="E1076">
        <f>VLOOKUP(G1076,length!A1073:P5797,16,0)</f>
        <v>347</v>
      </c>
      <c r="F1076" t="str">
        <f>VLOOKUP($G1076,taxonomy!$1:$4528,7,0)</f>
        <v>Eukaryota</v>
      </c>
      <c r="G1076" s="2" t="s">
        <v>2175</v>
      </c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>
        <v>1</v>
      </c>
      <c r="AM1076" s="3"/>
      <c r="AN1076" s="3"/>
      <c r="AO1076" s="3"/>
      <c r="AP1076" s="3"/>
      <c r="AQ1076" s="3"/>
      <c r="AR1076" s="3"/>
      <c r="AS1076" s="3">
        <v>1</v>
      </c>
      <c r="AT1076" s="3"/>
      <c r="AU1076" s="3"/>
      <c r="AV1076" s="3"/>
      <c r="AW1076" s="3"/>
      <c r="AX1076" s="3"/>
      <c r="AY1076" s="3">
        <v>2</v>
      </c>
    </row>
    <row r="1077" spans="5:51" x14ac:dyDescent="0.25">
      <c r="E1077">
        <f>VLOOKUP(G1077,length!A1074:P5798,16,0)</f>
        <v>352</v>
      </c>
      <c r="F1077" t="str">
        <f>VLOOKUP($G1077,taxonomy!$1:$4528,7,0)</f>
        <v>Eukaryota</v>
      </c>
      <c r="G1077" s="2" t="s">
        <v>2177</v>
      </c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>
        <v>1</v>
      </c>
      <c r="AM1077" s="3"/>
      <c r="AN1077" s="3"/>
      <c r="AO1077" s="3"/>
      <c r="AP1077" s="3"/>
      <c r="AQ1077" s="3"/>
      <c r="AR1077" s="3"/>
      <c r="AS1077" s="3">
        <v>1</v>
      </c>
      <c r="AT1077" s="3"/>
      <c r="AU1077" s="3"/>
      <c r="AV1077" s="3"/>
      <c r="AW1077" s="3"/>
      <c r="AX1077" s="3"/>
      <c r="AY1077" s="3">
        <v>2</v>
      </c>
    </row>
    <row r="1078" spans="5:51" x14ac:dyDescent="0.25">
      <c r="E1078">
        <f>VLOOKUP(G1078,length!A1075:P5799,16,0)</f>
        <v>347</v>
      </c>
      <c r="F1078" t="str">
        <f>VLOOKUP($G1078,taxonomy!$1:$4528,7,0)</f>
        <v>Eukaryota</v>
      </c>
      <c r="G1078" s="2" t="s">
        <v>2179</v>
      </c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>
        <v>1</v>
      </c>
      <c r="AM1078" s="3"/>
      <c r="AN1078" s="3"/>
      <c r="AO1078" s="3"/>
      <c r="AP1078" s="3"/>
      <c r="AQ1078" s="3"/>
      <c r="AR1078" s="3"/>
      <c r="AS1078" s="3">
        <v>1</v>
      </c>
      <c r="AT1078" s="3"/>
      <c r="AU1078" s="3"/>
      <c r="AV1078" s="3"/>
      <c r="AW1078" s="3"/>
      <c r="AX1078" s="3"/>
      <c r="AY1078" s="3">
        <v>2</v>
      </c>
    </row>
    <row r="1079" spans="5:51" x14ac:dyDescent="0.25">
      <c r="E1079">
        <f>VLOOKUP(G1079,length!A1076:P5800,16,0)</f>
        <v>167</v>
      </c>
      <c r="F1079" t="str">
        <f>VLOOKUP($G1079,taxonomy!$1:$4528,7,0)</f>
        <v>Eukaryota</v>
      </c>
      <c r="G1079" s="2" t="s">
        <v>2181</v>
      </c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>
        <v>1</v>
      </c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>
        <v>1</v>
      </c>
    </row>
    <row r="1080" spans="5:51" x14ac:dyDescent="0.25">
      <c r="E1080">
        <f>VLOOKUP(G1080,length!A1077:P5801,16,0)</f>
        <v>346</v>
      </c>
      <c r="F1080" t="str">
        <f>VLOOKUP($G1080,taxonomy!$1:$4528,7,0)</f>
        <v>Bacteria</v>
      </c>
      <c r="G1080" s="2" t="s">
        <v>2183</v>
      </c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>
        <v>1</v>
      </c>
      <c r="AM1080" s="3"/>
      <c r="AN1080" s="3"/>
      <c r="AO1080" s="3"/>
      <c r="AP1080" s="3"/>
      <c r="AQ1080" s="3"/>
      <c r="AR1080" s="3"/>
      <c r="AS1080" s="3">
        <v>1</v>
      </c>
      <c r="AT1080" s="3"/>
      <c r="AU1080" s="3"/>
      <c r="AV1080" s="3"/>
      <c r="AW1080" s="3"/>
      <c r="AX1080" s="3"/>
      <c r="AY1080" s="3">
        <v>2</v>
      </c>
    </row>
    <row r="1081" spans="5:51" x14ac:dyDescent="0.25">
      <c r="E1081">
        <f>VLOOKUP(G1081,length!A1078:P5802,16,0)</f>
        <v>340</v>
      </c>
      <c r="F1081" t="str">
        <f>VLOOKUP($G1081,taxonomy!$1:$4528,7,0)</f>
        <v>Bacteria</v>
      </c>
      <c r="G1081" s="2" t="s">
        <v>2185</v>
      </c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>
        <v>1</v>
      </c>
      <c r="AM1081" s="3"/>
      <c r="AN1081" s="3"/>
      <c r="AO1081" s="3"/>
      <c r="AP1081" s="3"/>
      <c r="AQ1081" s="3"/>
      <c r="AR1081" s="3"/>
      <c r="AS1081" s="3">
        <v>1</v>
      </c>
      <c r="AT1081" s="3"/>
      <c r="AU1081" s="3"/>
      <c r="AV1081" s="3"/>
      <c r="AW1081" s="3"/>
      <c r="AX1081" s="3"/>
      <c r="AY1081" s="3">
        <v>2</v>
      </c>
    </row>
    <row r="1082" spans="5:51" x14ac:dyDescent="0.25">
      <c r="E1082">
        <f>VLOOKUP(G1082,length!A1079:P5803,16,0)</f>
        <v>343</v>
      </c>
      <c r="F1082" t="str">
        <f>VLOOKUP($G1082,taxonomy!$1:$4528,7,0)</f>
        <v>Bacteria</v>
      </c>
      <c r="G1082" s="2" t="s">
        <v>2187</v>
      </c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>
        <v>1</v>
      </c>
      <c r="AM1082" s="3">
        <v>1</v>
      </c>
      <c r="AN1082" s="3"/>
      <c r="AO1082" s="3"/>
      <c r="AP1082" s="3"/>
      <c r="AQ1082" s="3"/>
      <c r="AR1082" s="3"/>
      <c r="AS1082" s="3">
        <v>1</v>
      </c>
      <c r="AT1082" s="3"/>
      <c r="AU1082" s="3"/>
      <c r="AV1082" s="3"/>
      <c r="AW1082" s="3"/>
      <c r="AX1082" s="3"/>
      <c r="AY1082" s="3">
        <v>3</v>
      </c>
    </row>
    <row r="1083" spans="5:51" x14ac:dyDescent="0.25">
      <c r="E1083">
        <f>VLOOKUP(G1083,length!A1080:P5804,16,0)</f>
        <v>343</v>
      </c>
      <c r="F1083" t="str">
        <f>VLOOKUP($G1083,taxonomy!$1:$4528,7,0)</f>
        <v>Bacteria</v>
      </c>
      <c r="G1083" s="2" t="s">
        <v>2189</v>
      </c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>
        <v>1</v>
      </c>
      <c r="AM1083" s="3"/>
      <c r="AN1083" s="3"/>
      <c r="AO1083" s="3"/>
      <c r="AP1083" s="3"/>
      <c r="AQ1083" s="3"/>
      <c r="AR1083" s="3"/>
      <c r="AS1083" s="3">
        <v>1</v>
      </c>
      <c r="AT1083" s="3"/>
      <c r="AU1083" s="3"/>
      <c r="AV1083" s="3"/>
      <c r="AW1083" s="3"/>
      <c r="AX1083" s="3"/>
      <c r="AY1083" s="3">
        <v>2</v>
      </c>
    </row>
    <row r="1084" spans="5:51" x14ac:dyDescent="0.25">
      <c r="E1084">
        <f>VLOOKUP(G1084,length!A1081:P5805,16,0)</f>
        <v>348</v>
      </c>
      <c r="F1084" t="str">
        <f>VLOOKUP($G1084,taxonomy!$1:$4528,7,0)</f>
        <v>Bacteria</v>
      </c>
      <c r="G1084" s="2" t="s">
        <v>2191</v>
      </c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>
        <v>1</v>
      </c>
      <c r="AM1084" s="3"/>
      <c r="AN1084" s="3"/>
      <c r="AO1084" s="3"/>
      <c r="AP1084" s="3"/>
      <c r="AQ1084" s="3"/>
      <c r="AR1084" s="3"/>
      <c r="AS1084" s="3">
        <v>1</v>
      </c>
      <c r="AT1084" s="3"/>
      <c r="AU1084" s="3"/>
      <c r="AV1084" s="3"/>
      <c r="AW1084" s="3"/>
      <c r="AX1084" s="3"/>
      <c r="AY1084" s="3">
        <v>2</v>
      </c>
    </row>
    <row r="1085" spans="5:51" x14ac:dyDescent="0.25">
      <c r="E1085">
        <f>VLOOKUP(G1085,length!A1082:P5806,16,0)</f>
        <v>344</v>
      </c>
      <c r="F1085" t="str">
        <f>VLOOKUP($G1085,taxonomy!$1:$4528,7,0)</f>
        <v>Bacteria</v>
      </c>
      <c r="G1085" s="2" t="s">
        <v>2193</v>
      </c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>
        <v>1</v>
      </c>
      <c r="AM1085" s="3"/>
      <c r="AN1085" s="3"/>
      <c r="AO1085" s="3"/>
      <c r="AP1085" s="3"/>
      <c r="AQ1085" s="3"/>
      <c r="AR1085" s="3"/>
      <c r="AS1085" s="3">
        <v>1</v>
      </c>
      <c r="AT1085" s="3"/>
      <c r="AU1085" s="3"/>
      <c r="AV1085" s="3"/>
      <c r="AW1085" s="3"/>
      <c r="AX1085" s="3"/>
      <c r="AY1085" s="3">
        <v>2</v>
      </c>
    </row>
    <row r="1086" spans="5:51" x14ac:dyDescent="0.25">
      <c r="E1086">
        <f>VLOOKUP(G1086,length!A1083:P5807,16,0)</f>
        <v>345</v>
      </c>
      <c r="F1086" t="str">
        <f>VLOOKUP($G1086,taxonomy!$1:$4528,7,0)</f>
        <v>Bacteria</v>
      </c>
      <c r="G1086" s="2" t="s">
        <v>2195</v>
      </c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>
        <v>1</v>
      </c>
      <c r="AM1086" s="3"/>
      <c r="AN1086" s="3"/>
      <c r="AO1086" s="3"/>
      <c r="AP1086" s="3"/>
      <c r="AQ1086" s="3"/>
      <c r="AR1086" s="3"/>
      <c r="AS1086" s="3">
        <v>1</v>
      </c>
      <c r="AT1086" s="3"/>
      <c r="AU1086" s="3"/>
      <c r="AV1086" s="3"/>
      <c r="AW1086" s="3"/>
      <c r="AX1086" s="3"/>
      <c r="AY1086" s="3">
        <v>2</v>
      </c>
    </row>
    <row r="1087" spans="5:51" x14ac:dyDescent="0.25">
      <c r="E1087">
        <f>VLOOKUP(G1087,length!A1084:P5808,16,0)</f>
        <v>339</v>
      </c>
      <c r="F1087" t="str">
        <f>VLOOKUP($G1087,taxonomy!$1:$4528,7,0)</f>
        <v>Archaea</v>
      </c>
      <c r="G1087" s="2" t="s">
        <v>2197</v>
      </c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>
        <v>1</v>
      </c>
      <c r="AM1087" s="3"/>
      <c r="AN1087" s="3"/>
      <c r="AO1087" s="3"/>
      <c r="AP1087" s="3"/>
      <c r="AQ1087" s="3"/>
      <c r="AR1087" s="3"/>
      <c r="AS1087" s="3">
        <v>1</v>
      </c>
      <c r="AT1087" s="3"/>
      <c r="AU1087" s="3"/>
      <c r="AV1087" s="3"/>
      <c r="AW1087" s="3"/>
      <c r="AX1087" s="3"/>
      <c r="AY1087" s="3">
        <v>2</v>
      </c>
    </row>
    <row r="1088" spans="5:51" x14ac:dyDescent="0.25">
      <c r="E1088">
        <f>VLOOKUP(G1088,length!A1085:P5809,16,0)</f>
        <v>346</v>
      </c>
      <c r="F1088" t="str">
        <f>VLOOKUP($G1088,taxonomy!$1:$4528,7,0)</f>
        <v>Bacteria</v>
      </c>
      <c r="G1088" s="2" t="s">
        <v>2199</v>
      </c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>
        <v>1</v>
      </c>
      <c r="AM1088" s="3"/>
      <c r="AN1088" s="3"/>
      <c r="AO1088" s="3"/>
      <c r="AP1088" s="3"/>
      <c r="AQ1088" s="3"/>
      <c r="AR1088" s="3"/>
      <c r="AS1088" s="3">
        <v>1</v>
      </c>
      <c r="AT1088" s="3"/>
      <c r="AU1088" s="3"/>
      <c r="AV1088" s="3"/>
      <c r="AW1088" s="3"/>
      <c r="AX1088" s="3"/>
      <c r="AY1088" s="3">
        <v>2</v>
      </c>
    </row>
    <row r="1089" spans="2:51" x14ac:dyDescent="0.25">
      <c r="E1089">
        <f>VLOOKUP(G1089,length!A1086:P5810,16,0)</f>
        <v>345</v>
      </c>
      <c r="F1089" t="str">
        <f>VLOOKUP($G1089,taxonomy!$1:$4528,7,0)</f>
        <v>Bacteria</v>
      </c>
      <c r="G1089" s="2" t="s">
        <v>2201</v>
      </c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>
        <v>1</v>
      </c>
      <c r="AM1089" s="3"/>
      <c r="AN1089" s="3"/>
      <c r="AO1089" s="3"/>
      <c r="AP1089" s="3"/>
      <c r="AQ1089" s="3"/>
      <c r="AR1089" s="3"/>
      <c r="AS1089" s="3">
        <v>1</v>
      </c>
      <c r="AT1089" s="3"/>
      <c r="AU1089" s="3"/>
      <c r="AV1089" s="3"/>
      <c r="AW1089" s="3"/>
      <c r="AX1089" s="3"/>
      <c r="AY1089" s="3">
        <v>2</v>
      </c>
    </row>
    <row r="1090" spans="2:51" x14ac:dyDescent="0.25">
      <c r="E1090">
        <f>VLOOKUP(G1090,length!A1087:P5811,16,0)</f>
        <v>342</v>
      </c>
      <c r="F1090" t="str">
        <f>VLOOKUP($G1090,taxonomy!$1:$4528,7,0)</f>
        <v>Bacteria</v>
      </c>
      <c r="G1090" s="2" t="s">
        <v>2203</v>
      </c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>
        <v>1</v>
      </c>
      <c r="AM1090" s="3"/>
      <c r="AN1090" s="3"/>
      <c r="AO1090" s="3"/>
      <c r="AP1090" s="3"/>
      <c r="AQ1090" s="3"/>
      <c r="AR1090" s="3"/>
      <c r="AS1090" s="3">
        <v>1</v>
      </c>
      <c r="AT1090" s="3"/>
      <c r="AU1090" s="3"/>
      <c r="AV1090" s="3"/>
      <c r="AW1090" s="3"/>
      <c r="AX1090" s="3"/>
      <c r="AY1090" s="3">
        <v>2</v>
      </c>
    </row>
    <row r="1091" spans="2:51" x14ac:dyDescent="0.25">
      <c r="E1091">
        <f>VLOOKUP(G1091,length!A1088:P5812,16,0)</f>
        <v>337</v>
      </c>
      <c r="F1091" t="str">
        <f>VLOOKUP($G1091,taxonomy!$1:$4528,7,0)</f>
        <v>Bacteria</v>
      </c>
      <c r="G1091" s="2" t="s">
        <v>2205</v>
      </c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>
        <v>1</v>
      </c>
      <c r="AM1091" s="3"/>
      <c r="AN1091" s="3"/>
      <c r="AO1091" s="3"/>
      <c r="AP1091" s="3"/>
      <c r="AQ1091" s="3"/>
      <c r="AR1091" s="3"/>
      <c r="AS1091" s="3">
        <v>1</v>
      </c>
      <c r="AT1091" s="3"/>
      <c r="AU1091" s="3"/>
      <c r="AV1091" s="3"/>
      <c r="AW1091" s="3"/>
      <c r="AX1091" s="3"/>
      <c r="AY1091" s="3">
        <v>2</v>
      </c>
    </row>
    <row r="1092" spans="2:51" x14ac:dyDescent="0.25">
      <c r="E1092">
        <f>VLOOKUP(G1092,length!A1089:P5813,16,0)</f>
        <v>343</v>
      </c>
      <c r="F1092" t="e">
        <f>VLOOKUP($G1092,taxonomy!$1:$4528,7,0)</f>
        <v>#N/A</v>
      </c>
      <c r="G1092" s="2" t="s">
        <v>2207</v>
      </c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>
        <v>1</v>
      </c>
      <c r="AM1092" s="3"/>
      <c r="AN1092" s="3"/>
      <c r="AO1092" s="3"/>
      <c r="AP1092" s="3"/>
      <c r="AQ1092" s="3"/>
      <c r="AR1092" s="3"/>
      <c r="AS1092" s="3">
        <v>1</v>
      </c>
      <c r="AT1092" s="3"/>
      <c r="AU1092" s="3"/>
      <c r="AV1092" s="3"/>
      <c r="AW1092" s="3"/>
      <c r="AX1092" s="3"/>
      <c r="AY1092" s="3">
        <v>2</v>
      </c>
    </row>
    <row r="1093" spans="2:51" x14ac:dyDescent="0.25">
      <c r="E1093">
        <f>VLOOKUP(G1093,length!A1090:P5814,16,0)</f>
        <v>338</v>
      </c>
      <c r="F1093" t="str">
        <f>VLOOKUP($G1093,taxonomy!$1:$4528,7,0)</f>
        <v>Bacteria</v>
      </c>
      <c r="G1093" s="2" t="s">
        <v>2209</v>
      </c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>
        <v>1</v>
      </c>
      <c r="AM1093" s="3"/>
      <c r="AN1093" s="3"/>
      <c r="AO1093" s="3"/>
      <c r="AP1093" s="3"/>
      <c r="AQ1093" s="3"/>
      <c r="AR1093" s="3"/>
      <c r="AS1093" s="3">
        <v>1</v>
      </c>
      <c r="AT1093" s="3"/>
      <c r="AU1093" s="3"/>
      <c r="AV1093" s="3"/>
      <c r="AW1093" s="3"/>
      <c r="AX1093" s="3"/>
      <c r="AY1093" s="3">
        <v>2</v>
      </c>
    </row>
    <row r="1094" spans="2:51" x14ac:dyDescent="0.25">
      <c r="E1094">
        <f>VLOOKUP(G1094,length!A1091:P5815,16,0)</f>
        <v>343</v>
      </c>
      <c r="F1094" t="str">
        <f>VLOOKUP($G1094,taxonomy!$1:$4528,7,0)</f>
        <v>Bacteria</v>
      </c>
      <c r="G1094" s="2" t="s">
        <v>2211</v>
      </c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>
        <v>1</v>
      </c>
      <c r="AM1094" s="3"/>
      <c r="AN1094" s="3"/>
      <c r="AO1094" s="3"/>
      <c r="AP1094" s="3"/>
      <c r="AQ1094" s="3"/>
      <c r="AR1094" s="3"/>
      <c r="AS1094" s="3">
        <v>1</v>
      </c>
      <c r="AT1094" s="3"/>
      <c r="AU1094" s="3"/>
      <c r="AV1094" s="3"/>
      <c r="AW1094" s="3"/>
      <c r="AX1094" s="3"/>
      <c r="AY1094" s="3">
        <v>2</v>
      </c>
    </row>
    <row r="1095" spans="2:51" x14ac:dyDescent="0.25">
      <c r="E1095">
        <f>VLOOKUP(G1095,length!A1092:P5816,16,0)</f>
        <v>344</v>
      </c>
      <c r="F1095" t="e">
        <f>VLOOKUP($G1095,taxonomy!$1:$4528,7,0)</f>
        <v>#N/A</v>
      </c>
      <c r="G1095" s="2" t="s">
        <v>2213</v>
      </c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>
        <v>1</v>
      </c>
      <c r="AM1095" s="3"/>
      <c r="AN1095" s="3"/>
      <c r="AO1095" s="3"/>
      <c r="AP1095" s="3"/>
      <c r="AQ1095" s="3"/>
      <c r="AR1095" s="3"/>
      <c r="AS1095" s="3">
        <v>1</v>
      </c>
      <c r="AT1095" s="3"/>
      <c r="AU1095" s="3"/>
      <c r="AV1095" s="3"/>
      <c r="AW1095" s="3"/>
      <c r="AX1095" s="3"/>
      <c r="AY1095" s="3">
        <v>2</v>
      </c>
    </row>
    <row r="1096" spans="2:51" x14ac:dyDescent="0.25">
      <c r="E1096">
        <f>VLOOKUP(G1096,length!A1093:P5817,16,0)</f>
        <v>337</v>
      </c>
      <c r="F1096" t="e">
        <f>VLOOKUP($G1096,taxonomy!$1:$4528,7,0)</f>
        <v>#N/A</v>
      </c>
      <c r="G1096" s="2" t="s">
        <v>2215</v>
      </c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>
        <v>1</v>
      </c>
      <c r="AM1096" s="3"/>
      <c r="AN1096" s="3"/>
      <c r="AO1096" s="3"/>
      <c r="AP1096" s="3"/>
      <c r="AQ1096" s="3"/>
      <c r="AR1096" s="3"/>
      <c r="AS1096" s="3">
        <v>1</v>
      </c>
      <c r="AT1096" s="3"/>
      <c r="AU1096" s="3"/>
      <c r="AV1096" s="3"/>
      <c r="AW1096" s="3"/>
      <c r="AX1096" s="3"/>
      <c r="AY1096" s="3">
        <v>2</v>
      </c>
    </row>
    <row r="1097" spans="2:51" x14ac:dyDescent="0.25">
      <c r="E1097">
        <f>VLOOKUP(G1097,length!A1094:P5818,16,0)</f>
        <v>343</v>
      </c>
      <c r="F1097" t="str">
        <f>VLOOKUP($G1097,taxonomy!$1:$4528,7,0)</f>
        <v>Bacteria</v>
      </c>
      <c r="G1097" s="2" t="s">
        <v>2217</v>
      </c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>
        <v>1</v>
      </c>
      <c r="AM1097" s="3"/>
      <c r="AN1097" s="3"/>
      <c r="AO1097" s="3"/>
      <c r="AP1097" s="3"/>
      <c r="AQ1097" s="3"/>
      <c r="AR1097" s="3"/>
      <c r="AS1097" s="3">
        <v>1</v>
      </c>
      <c r="AT1097" s="3"/>
      <c r="AU1097" s="3"/>
      <c r="AV1097" s="3"/>
      <c r="AW1097" s="3"/>
      <c r="AX1097" s="3"/>
      <c r="AY1097" s="3">
        <v>2</v>
      </c>
    </row>
    <row r="1098" spans="2:51" x14ac:dyDescent="0.25">
      <c r="E1098">
        <f>VLOOKUP(G1098,length!A1095:P5819,16,0)</f>
        <v>347</v>
      </c>
      <c r="F1098" t="str">
        <f>VLOOKUP($G1098,taxonomy!$1:$4528,7,0)</f>
        <v>Eukaryota</v>
      </c>
      <c r="G1098" s="2" t="s">
        <v>2219</v>
      </c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>
        <v>1</v>
      </c>
      <c r="AM1098" s="3"/>
      <c r="AN1098" s="3"/>
      <c r="AO1098" s="3"/>
      <c r="AP1098" s="3"/>
      <c r="AQ1098" s="3"/>
      <c r="AR1098" s="3"/>
      <c r="AS1098" s="3">
        <v>1</v>
      </c>
      <c r="AT1098" s="3"/>
      <c r="AU1098" s="3"/>
      <c r="AV1098" s="3"/>
      <c r="AW1098" s="3"/>
      <c r="AX1098" s="3"/>
      <c r="AY1098" s="3">
        <v>2</v>
      </c>
    </row>
    <row r="1099" spans="2:51" x14ac:dyDescent="0.25">
      <c r="E1099">
        <f>VLOOKUP(G1099,length!A1096:P5820,16,0)</f>
        <v>347</v>
      </c>
      <c r="F1099" t="str">
        <f>VLOOKUP($G1099,taxonomy!$1:$4528,7,0)</f>
        <v>Eukaryota</v>
      </c>
      <c r="G1099" s="2" t="s">
        <v>2221</v>
      </c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>
        <v>1</v>
      </c>
      <c r="AM1099" s="3"/>
      <c r="AN1099" s="3"/>
      <c r="AO1099" s="3"/>
      <c r="AP1099" s="3"/>
      <c r="AQ1099" s="3"/>
      <c r="AR1099" s="3"/>
      <c r="AS1099" s="3">
        <v>1</v>
      </c>
      <c r="AT1099" s="3"/>
      <c r="AU1099" s="3"/>
      <c r="AV1099" s="3"/>
      <c r="AW1099" s="3"/>
      <c r="AX1099" s="3"/>
      <c r="AY1099" s="3">
        <v>2</v>
      </c>
    </row>
    <row r="1100" spans="2:51" x14ac:dyDescent="0.25">
      <c r="E1100">
        <f>VLOOKUP(G1100,length!A1097:P5821,16,0)</f>
        <v>85</v>
      </c>
      <c r="F1100" t="str">
        <f>VLOOKUP($G1100,taxonomy!$1:$4528,7,0)</f>
        <v>Eukaryota</v>
      </c>
      <c r="G1100" s="2" t="s">
        <v>2223</v>
      </c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>
        <v>2</v>
      </c>
      <c r="AM1100" s="3"/>
      <c r="AN1100" s="3"/>
      <c r="AO1100" s="3"/>
      <c r="AP1100" s="3"/>
      <c r="AQ1100" s="3"/>
      <c r="AR1100" s="3"/>
      <c r="AS1100" s="3">
        <v>1</v>
      </c>
      <c r="AT1100" s="3"/>
      <c r="AU1100" s="3"/>
      <c r="AV1100" s="3"/>
      <c r="AW1100" s="3"/>
      <c r="AX1100" s="3"/>
      <c r="AY1100" s="3">
        <v>3</v>
      </c>
    </row>
    <row r="1101" spans="2:51" x14ac:dyDescent="0.25">
      <c r="B1101" t="s">
        <v>17834</v>
      </c>
      <c r="E1101">
        <f>VLOOKUP(G1101,length!A1098:P5822,16,0)</f>
        <v>238</v>
      </c>
      <c r="F1101" t="str">
        <f>VLOOKUP($G1101,taxonomy!$1:$4528,7,0)</f>
        <v>Eukaryota</v>
      </c>
      <c r="G1101" s="2" t="s">
        <v>2225</v>
      </c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>
        <v>1</v>
      </c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>
        <v>1</v>
      </c>
    </row>
    <row r="1102" spans="2:51" x14ac:dyDescent="0.25">
      <c r="E1102">
        <f>VLOOKUP(G1102,length!A1099:P5823,16,0)</f>
        <v>349</v>
      </c>
      <c r="F1102" t="str">
        <f>VLOOKUP($G1102,taxonomy!$1:$4528,7,0)</f>
        <v>Eukaryota</v>
      </c>
      <c r="G1102" s="2" t="s">
        <v>2227</v>
      </c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>
        <v>1</v>
      </c>
      <c r="AM1102" s="3"/>
      <c r="AN1102" s="3"/>
      <c r="AO1102" s="3"/>
      <c r="AP1102" s="3"/>
      <c r="AQ1102" s="3"/>
      <c r="AR1102" s="3"/>
      <c r="AS1102" s="3">
        <v>1</v>
      </c>
      <c r="AT1102" s="3"/>
      <c r="AU1102" s="3"/>
      <c r="AV1102" s="3"/>
      <c r="AW1102" s="3"/>
      <c r="AX1102" s="3"/>
      <c r="AY1102" s="3">
        <v>2</v>
      </c>
    </row>
    <row r="1103" spans="2:51" x14ac:dyDescent="0.25">
      <c r="E1103">
        <f>VLOOKUP(G1103,length!A1100:P5824,16,0)</f>
        <v>349</v>
      </c>
      <c r="F1103" t="str">
        <f>VLOOKUP($G1103,taxonomy!$1:$4528,7,0)</f>
        <v>Eukaryota</v>
      </c>
      <c r="G1103" s="2" t="s">
        <v>2229</v>
      </c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>
        <v>1</v>
      </c>
      <c r="AM1103" s="3"/>
      <c r="AN1103" s="3"/>
      <c r="AO1103" s="3"/>
      <c r="AP1103" s="3"/>
      <c r="AQ1103" s="3"/>
      <c r="AR1103" s="3"/>
      <c r="AS1103" s="3">
        <v>1</v>
      </c>
      <c r="AT1103" s="3"/>
      <c r="AU1103" s="3"/>
      <c r="AV1103" s="3"/>
      <c r="AW1103" s="3"/>
      <c r="AX1103" s="3"/>
      <c r="AY1103" s="3">
        <v>2</v>
      </c>
    </row>
    <row r="1104" spans="2:51" x14ac:dyDescent="0.25">
      <c r="E1104">
        <f>VLOOKUP(G1104,length!A1101:P5825,16,0)</f>
        <v>348</v>
      </c>
      <c r="F1104" t="str">
        <f>VLOOKUP($G1104,taxonomy!$1:$4528,7,0)</f>
        <v>Eukaryota</v>
      </c>
      <c r="G1104" s="2" t="s">
        <v>2231</v>
      </c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>
        <v>1</v>
      </c>
      <c r="AM1104" s="3"/>
      <c r="AN1104" s="3"/>
      <c r="AO1104" s="3"/>
      <c r="AP1104" s="3"/>
      <c r="AQ1104" s="3"/>
      <c r="AR1104" s="3"/>
      <c r="AS1104" s="3">
        <v>1</v>
      </c>
      <c r="AT1104" s="3"/>
      <c r="AU1104" s="3"/>
      <c r="AV1104" s="3"/>
      <c r="AW1104" s="3"/>
      <c r="AX1104" s="3"/>
      <c r="AY1104" s="3">
        <v>2</v>
      </c>
    </row>
    <row r="1105" spans="5:51" x14ac:dyDescent="0.25">
      <c r="E1105">
        <f>VLOOKUP(G1105,length!A1102:P5826,16,0)</f>
        <v>348</v>
      </c>
      <c r="F1105" t="str">
        <f>VLOOKUP($G1105,taxonomy!$1:$4528,7,0)</f>
        <v>Eukaryota</v>
      </c>
      <c r="G1105" s="2" t="s">
        <v>2233</v>
      </c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>
        <v>1</v>
      </c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>
        <v>1</v>
      </c>
      <c r="AM1105" s="3"/>
      <c r="AN1105" s="3"/>
      <c r="AO1105" s="3"/>
      <c r="AP1105" s="3"/>
      <c r="AQ1105" s="3"/>
      <c r="AR1105" s="3"/>
      <c r="AS1105" s="3">
        <v>1</v>
      </c>
      <c r="AT1105" s="3"/>
      <c r="AU1105" s="3"/>
      <c r="AV1105" s="3"/>
      <c r="AW1105" s="3"/>
      <c r="AX1105" s="3"/>
      <c r="AY1105" s="3">
        <v>3</v>
      </c>
    </row>
    <row r="1106" spans="5:51" x14ac:dyDescent="0.25">
      <c r="E1106">
        <f>VLOOKUP(G1106,length!A1103:P5827,16,0)</f>
        <v>376</v>
      </c>
      <c r="F1106" t="str">
        <f>VLOOKUP($G1106,taxonomy!$1:$4528,7,0)</f>
        <v>Eukaryota</v>
      </c>
      <c r="G1106" s="2" t="s">
        <v>2236</v>
      </c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>
        <v>1</v>
      </c>
      <c r="AM1106" s="3"/>
      <c r="AN1106" s="3"/>
      <c r="AO1106" s="3"/>
      <c r="AP1106" s="3"/>
      <c r="AQ1106" s="3"/>
      <c r="AR1106" s="3"/>
      <c r="AS1106" s="3">
        <v>1</v>
      </c>
      <c r="AT1106" s="3"/>
      <c r="AU1106" s="3"/>
      <c r="AV1106" s="3"/>
      <c r="AW1106" s="3"/>
      <c r="AX1106" s="3"/>
      <c r="AY1106" s="3">
        <v>2</v>
      </c>
    </row>
    <row r="1107" spans="5:51" x14ac:dyDescent="0.25">
      <c r="E1107">
        <f>VLOOKUP(G1107,length!A1104:P5828,16,0)</f>
        <v>349</v>
      </c>
      <c r="F1107" t="str">
        <f>VLOOKUP($G1107,taxonomy!$1:$4528,7,0)</f>
        <v>Eukaryota</v>
      </c>
      <c r="G1107" s="2" t="s">
        <v>2238</v>
      </c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>
        <v>1</v>
      </c>
      <c r="AM1107" s="3"/>
      <c r="AN1107" s="3"/>
      <c r="AO1107" s="3"/>
      <c r="AP1107" s="3"/>
      <c r="AQ1107" s="3"/>
      <c r="AR1107" s="3"/>
      <c r="AS1107" s="3">
        <v>1</v>
      </c>
      <c r="AT1107" s="3"/>
      <c r="AU1107" s="3"/>
      <c r="AV1107" s="3"/>
      <c r="AW1107" s="3"/>
      <c r="AX1107" s="3"/>
      <c r="AY1107" s="3">
        <v>2</v>
      </c>
    </row>
    <row r="1108" spans="5:51" x14ac:dyDescent="0.25">
      <c r="E1108">
        <f>VLOOKUP(G1108,length!A1105:P5829,16,0)</f>
        <v>348</v>
      </c>
      <c r="F1108" t="str">
        <f>VLOOKUP($G1108,taxonomy!$1:$4528,7,0)</f>
        <v>Eukaryota</v>
      </c>
      <c r="G1108" s="2" t="s">
        <v>2240</v>
      </c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>
        <v>1</v>
      </c>
      <c r="AM1108" s="3"/>
      <c r="AN1108" s="3"/>
      <c r="AO1108" s="3"/>
      <c r="AP1108" s="3"/>
      <c r="AQ1108" s="3"/>
      <c r="AR1108" s="3"/>
      <c r="AS1108" s="3">
        <v>1</v>
      </c>
      <c r="AT1108" s="3"/>
      <c r="AU1108" s="3"/>
      <c r="AV1108" s="3"/>
      <c r="AW1108" s="3"/>
      <c r="AX1108" s="3"/>
      <c r="AY1108" s="3">
        <v>2</v>
      </c>
    </row>
    <row r="1109" spans="5:51" x14ac:dyDescent="0.25">
      <c r="E1109">
        <f>VLOOKUP(G1109,length!A1106:P5830,16,0)</f>
        <v>371</v>
      </c>
      <c r="F1109" t="str">
        <f>VLOOKUP($G1109,taxonomy!$1:$4528,7,0)</f>
        <v>Eukaryota</v>
      </c>
      <c r="G1109" s="2" t="s">
        <v>2242</v>
      </c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>
        <v>1</v>
      </c>
      <c r="AM1109" s="3"/>
      <c r="AN1109" s="3"/>
      <c r="AO1109" s="3"/>
      <c r="AP1109" s="3"/>
      <c r="AQ1109" s="3"/>
      <c r="AR1109" s="3"/>
      <c r="AS1109" s="3">
        <v>1</v>
      </c>
      <c r="AT1109" s="3"/>
      <c r="AU1109" s="3"/>
      <c r="AV1109" s="3"/>
      <c r="AW1109" s="3"/>
      <c r="AX1109" s="3"/>
      <c r="AY1109" s="3">
        <v>2</v>
      </c>
    </row>
    <row r="1110" spans="5:51" x14ac:dyDescent="0.25">
      <c r="E1110">
        <f>VLOOKUP(G1110,length!A1107:P5831,16,0)</f>
        <v>345</v>
      </c>
      <c r="F1110" t="str">
        <f>VLOOKUP($G1110,taxonomy!$1:$4528,7,0)</f>
        <v>Bacteria</v>
      </c>
      <c r="G1110" s="2" t="s">
        <v>2244</v>
      </c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>
        <v>1</v>
      </c>
      <c r="AM1110" s="3">
        <v>1</v>
      </c>
      <c r="AN1110" s="3"/>
      <c r="AO1110" s="3"/>
      <c r="AP1110" s="3"/>
      <c r="AQ1110" s="3"/>
      <c r="AR1110" s="3"/>
      <c r="AS1110" s="3">
        <v>1</v>
      </c>
      <c r="AT1110" s="3"/>
      <c r="AU1110" s="3"/>
      <c r="AV1110" s="3"/>
      <c r="AW1110" s="3"/>
      <c r="AX1110" s="3"/>
      <c r="AY1110" s="3">
        <v>3</v>
      </c>
    </row>
    <row r="1111" spans="5:51" x14ac:dyDescent="0.25">
      <c r="E1111">
        <f>VLOOKUP(G1111,length!A1108:P5832,16,0)</f>
        <v>344</v>
      </c>
      <c r="F1111" t="str">
        <f>VLOOKUP($G1111,taxonomy!$1:$4528,7,0)</f>
        <v>Bacteria</v>
      </c>
      <c r="G1111" s="2" t="s">
        <v>2246</v>
      </c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>
        <v>1</v>
      </c>
      <c r="AM1111" s="3"/>
      <c r="AN1111" s="3"/>
      <c r="AO1111" s="3"/>
      <c r="AP1111" s="3"/>
      <c r="AQ1111" s="3"/>
      <c r="AR1111" s="3"/>
      <c r="AS1111" s="3">
        <v>1</v>
      </c>
      <c r="AT1111" s="3"/>
      <c r="AU1111" s="3"/>
      <c r="AV1111" s="3"/>
      <c r="AW1111" s="3"/>
      <c r="AX1111" s="3"/>
      <c r="AY1111" s="3">
        <v>2</v>
      </c>
    </row>
    <row r="1112" spans="5:51" x14ac:dyDescent="0.25">
      <c r="E1112">
        <f>VLOOKUP(G1112,length!A1109:P5833,16,0)</f>
        <v>335</v>
      </c>
      <c r="F1112" t="str">
        <f>VLOOKUP($G1112,taxonomy!$1:$4528,7,0)</f>
        <v>Bacteria</v>
      </c>
      <c r="G1112" s="2" t="s">
        <v>2248</v>
      </c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>
        <v>1</v>
      </c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>
        <v>1</v>
      </c>
    </row>
    <row r="1113" spans="5:51" x14ac:dyDescent="0.25">
      <c r="E1113">
        <f>VLOOKUP(G1113,length!A1110:P5834,16,0)</f>
        <v>343</v>
      </c>
      <c r="F1113" t="str">
        <f>VLOOKUP($G1113,taxonomy!$1:$4528,7,0)</f>
        <v>Bacteria</v>
      </c>
      <c r="G1113" s="2" t="s">
        <v>2250</v>
      </c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>
        <v>1</v>
      </c>
      <c r="AM1113" s="3">
        <v>1</v>
      </c>
      <c r="AN1113" s="3"/>
      <c r="AO1113" s="3"/>
      <c r="AP1113" s="3"/>
      <c r="AQ1113" s="3"/>
      <c r="AR1113" s="3"/>
      <c r="AS1113" s="3">
        <v>1</v>
      </c>
      <c r="AT1113" s="3"/>
      <c r="AU1113" s="3"/>
      <c r="AV1113" s="3"/>
      <c r="AW1113" s="3"/>
      <c r="AX1113" s="3"/>
      <c r="AY1113" s="3">
        <v>3</v>
      </c>
    </row>
    <row r="1114" spans="5:51" x14ac:dyDescent="0.25">
      <c r="E1114">
        <f>VLOOKUP(G1114,length!A1111:P5835,16,0)</f>
        <v>343</v>
      </c>
      <c r="F1114" t="str">
        <f>VLOOKUP($G1114,taxonomy!$1:$4528,7,0)</f>
        <v>Bacteria</v>
      </c>
      <c r="G1114" s="2" t="s">
        <v>2252</v>
      </c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>
        <v>1</v>
      </c>
      <c r="AM1114" s="3">
        <v>1</v>
      </c>
      <c r="AN1114" s="3"/>
      <c r="AO1114" s="3"/>
      <c r="AP1114" s="3"/>
      <c r="AQ1114" s="3"/>
      <c r="AR1114" s="3"/>
      <c r="AS1114" s="3">
        <v>1</v>
      </c>
      <c r="AT1114" s="3"/>
      <c r="AU1114" s="3"/>
      <c r="AV1114" s="3"/>
      <c r="AW1114" s="3"/>
      <c r="AX1114" s="3"/>
      <c r="AY1114" s="3">
        <v>3</v>
      </c>
    </row>
    <row r="1115" spans="5:51" x14ac:dyDescent="0.25">
      <c r="E1115">
        <f>VLOOKUP(G1115,length!A1112:P5836,16,0)</f>
        <v>335</v>
      </c>
      <c r="F1115" t="str">
        <f>VLOOKUP($G1115,taxonomy!$1:$4528,7,0)</f>
        <v>Bacteria</v>
      </c>
      <c r="G1115" s="2" t="s">
        <v>2254</v>
      </c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>
        <v>1</v>
      </c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>
        <v>1</v>
      </c>
    </row>
    <row r="1116" spans="5:51" x14ac:dyDescent="0.25">
      <c r="E1116">
        <f>VLOOKUP(G1116,length!A1113:P5837,16,0)</f>
        <v>338</v>
      </c>
      <c r="F1116" t="str">
        <f>VLOOKUP($G1116,taxonomy!$1:$4528,7,0)</f>
        <v>Bacteria</v>
      </c>
      <c r="G1116" s="2" t="s">
        <v>2256</v>
      </c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>
        <v>1</v>
      </c>
      <c r="AM1116" s="3"/>
      <c r="AN1116" s="3"/>
      <c r="AO1116" s="3"/>
      <c r="AP1116" s="3"/>
      <c r="AQ1116" s="3"/>
      <c r="AR1116" s="3"/>
      <c r="AS1116" s="3">
        <v>1</v>
      </c>
      <c r="AT1116" s="3"/>
      <c r="AU1116" s="3"/>
      <c r="AV1116" s="3"/>
      <c r="AW1116" s="3"/>
      <c r="AX1116" s="3"/>
      <c r="AY1116" s="3">
        <v>2</v>
      </c>
    </row>
    <row r="1117" spans="5:51" x14ac:dyDescent="0.25">
      <c r="E1117">
        <f>VLOOKUP(G1117,length!A1114:P5838,16,0)</f>
        <v>343</v>
      </c>
      <c r="F1117" t="str">
        <f>VLOOKUP($G1117,taxonomy!$1:$4528,7,0)</f>
        <v>Bacteria</v>
      </c>
      <c r="G1117" s="2" t="s">
        <v>2258</v>
      </c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>
        <v>1</v>
      </c>
      <c r="AM1117" s="3">
        <v>1</v>
      </c>
      <c r="AN1117" s="3"/>
      <c r="AO1117" s="3"/>
      <c r="AP1117" s="3"/>
      <c r="AQ1117" s="3"/>
      <c r="AR1117" s="3"/>
      <c r="AS1117" s="3">
        <v>1</v>
      </c>
      <c r="AT1117" s="3"/>
      <c r="AU1117" s="3"/>
      <c r="AV1117" s="3"/>
      <c r="AW1117" s="3"/>
      <c r="AX1117" s="3"/>
      <c r="AY1117" s="3">
        <v>3</v>
      </c>
    </row>
    <row r="1118" spans="5:51" x14ac:dyDescent="0.25">
      <c r="E1118">
        <f>VLOOKUP(G1118,length!A1115:P5839,16,0)</f>
        <v>335</v>
      </c>
      <c r="F1118" t="str">
        <f>VLOOKUP($G1118,taxonomy!$1:$4528,7,0)</f>
        <v>Bacteria</v>
      </c>
      <c r="G1118" s="2" t="s">
        <v>2260</v>
      </c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>
        <v>1</v>
      </c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>
        <v>1</v>
      </c>
    </row>
    <row r="1119" spans="5:51" x14ac:dyDescent="0.25">
      <c r="E1119">
        <f>VLOOKUP(G1119,length!A1116:P5840,16,0)</f>
        <v>336</v>
      </c>
      <c r="F1119" t="str">
        <f>VLOOKUP($G1119,taxonomy!$1:$4528,7,0)</f>
        <v>Bacteria</v>
      </c>
      <c r="G1119" s="2" t="s">
        <v>2262</v>
      </c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>
        <v>1</v>
      </c>
      <c r="AM1119" s="3"/>
      <c r="AN1119" s="3"/>
      <c r="AO1119" s="3"/>
      <c r="AP1119" s="3"/>
      <c r="AQ1119" s="3"/>
      <c r="AR1119" s="3"/>
      <c r="AS1119" s="3">
        <v>1</v>
      </c>
      <c r="AT1119" s="3"/>
      <c r="AU1119" s="3"/>
      <c r="AV1119" s="3"/>
      <c r="AW1119" s="3"/>
      <c r="AX1119" s="3"/>
      <c r="AY1119" s="3">
        <v>2</v>
      </c>
    </row>
    <row r="1120" spans="5:51" x14ac:dyDescent="0.25">
      <c r="E1120">
        <f>VLOOKUP(G1120,length!A1117:P5841,16,0)</f>
        <v>96</v>
      </c>
      <c r="F1120" t="str">
        <f>VLOOKUP($G1120,taxonomy!$1:$4528,7,0)</f>
        <v>Bacteria</v>
      </c>
      <c r="G1120" s="2" t="s">
        <v>2264</v>
      </c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>
        <v>2</v>
      </c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>
        <v>2</v>
      </c>
    </row>
    <row r="1121" spans="5:51" x14ac:dyDescent="0.25">
      <c r="E1121">
        <f>VLOOKUP(G1121,length!A1118:P5842,16,0)</f>
        <v>341</v>
      </c>
      <c r="F1121" t="str">
        <f>VLOOKUP($G1121,taxonomy!$1:$4528,7,0)</f>
        <v>Bacteria</v>
      </c>
      <c r="G1121" s="2" t="s">
        <v>2266</v>
      </c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>
        <v>1</v>
      </c>
      <c r="AM1121" s="3"/>
      <c r="AN1121" s="3"/>
      <c r="AO1121" s="3"/>
      <c r="AP1121" s="3"/>
      <c r="AQ1121" s="3"/>
      <c r="AR1121" s="3"/>
      <c r="AS1121" s="3">
        <v>1</v>
      </c>
      <c r="AT1121" s="3"/>
      <c r="AU1121" s="3"/>
      <c r="AV1121" s="3"/>
      <c r="AW1121" s="3"/>
      <c r="AX1121" s="3"/>
      <c r="AY1121" s="3">
        <v>2</v>
      </c>
    </row>
    <row r="1122" spans="5:51" x14ac:dyDescent="0.25">
      <c r="E1122">
        <f>VLOOKUP(G1122,length!A1119:P5843,16,0)</f>
        <v>339</v>
      </c>
      <c r="F1122" t="str">
        <f>VLOOKUP($G1122,taxonomy!$1:$4528,7,0)</f>
        <v>Bacteria</v>
      </c>
      <c r="G1122" s="2" t="s">
        <v>2268</v>
      </c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>
        <v>1</v>
      </c>
      <c r="AM1122" s="3"/>
      <c r="AN1122" s="3"/>
      <c r="AO1122" s="3"/>
      <c r="AP1122" s="3"/>
      <c r="AQ1122" s="3"/>
      <c r="AR1122" s="3"/>
      <c r="AS1122" s="3">
        <v>1</v>
      </c>
      <c r="AT1122" s="3"/>
      <c r="AU1122" s="3"/>
      <c r="AV1122" s="3"/>
      <c r="AW1122" s="3"/>
      <c r="AX1122" s="3"/>
      <c r="AY1122" s="3">
        <v>2</v>
      </c>
    </row>
    <row r="1123" spans="5:51" x14ac:dyDescent="0.25">
      <c r="E1123">
        <f>VLOOKUP(G1123,length!A1120:P5844,16,0)</f>
        <v>336</v>
      </c>
      <c r="F1123" t="str">
        <f>VLOOKUP($G1123,taxonomy!$1:$4528,7,0)</f>
        <v>Bacteria</v>
      </c>
      <c r="G1123" s="2" t="s">
        <v>2270</v>
      </c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>
        <v>1</v>
      </c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>
        <v>1</v>
      </c>
    </row>
    <row r="1124" spans="5:51" x14ac:dyDescent="0.25">
      <c r="E1124">
        <f>VLOOKUP(G1124,length!A1121:P5845,16,0)</f>
        <v>343</v>
      </c>
      <c r="F1124" t="str">
        <f>VLOOKUP($G1124,taxonomy!$1:$4528,7,0)</f>
        <v>Bacteria</v>
      </c>
      <c r="G1124" s="2" t="s">
        <v>2272</v>
      </c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>
        <v>1</v>
      </c>
      <c r="AM1124" s="3">
        <v>1</v>
      </c>
      <c r="AN1124" s="3"/>
      <c r="AO1124" s="3"/>
      <c r="AP1124" s="3"/>
      <c r="AQ1124" s="3"/>
      <c r="AR1124" s="3"/>
      <c r="AS1124" s="3">
        <v>1</v>
      </c>
      <c r="AT1124" s="3"/>
      <c r="AU1124" s="3"/>
      <c r="AV1124" s="3"/>
      <c r="AW1124" s="3"/>
      <c r="AX1124" s="3"/>
      <c r="AY1124" s="3">
        <v>3</v>
      </c>
    </row>
    <row r="1125" spans="5:51" x14ac:dyDescent="0.25">
      <c r="E1125">
        <f>VLOOKUP(G1125,length!A1122:P5846,16,0)</f>
        <v>342</v>
      </c>
      <c r="F1125" t="str">
        <f>VLOOKUP($G1125,taxonomy!$1:$4528,7,0)</f>
        <v>Bacteria</v>
      </c>
      <c r="G1125" s="2" t="s">
        <v>2274</v>
      </c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>
        <v>1</v>
      </c>
      <c r="AM1125" s="3"/>
      <c r="AN1125" s="3"/>
      <c r="AO1125" s="3"/>
      <c r="AP1125" s="3"/>
      <c r="AQ1125" s="3"/>
      <c r="AR1125" s="3"/>
      <c r="AS1125" s="3">
        <v>1</v>
      </c>
      <c r="AT1125" s="3"/>
      <c r="AU1125" s="3"/>
      <c r="AV1125" s="3"/>
      <c r="AW1125" s="3"/>
      <c r="AX1125" s="3"/>
      <c r="AY1125" s="3">
        <v>2</v>
      </c>
    </row>
    <row r="1126" spans="5:51" x14ac:dyDescent="0.25">
      <c r="E1126">
        <f>VLOOKUP(G1126,length!A1123:P5847,16,0)</f>
        <v>343</v>
      </c>
      <c r="F1126" t="str">
        <f>VLOOKUP($G1126,taxonomy!$1:$4528,7,0)</f>
        <v>Bacteria</v>
      </c>
      <c r="G1126" s="2" t="s">
        <v>2276</v>
      </c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>
        <v>1</v>
      </c>
      <c r="AM1126" s="3">
        <v>1</v>
      </c>
      <c r="AN1126" s="3"/>
      <c r="AO1126" s="3"/>
      <c r="AP1126" s="3"/>
      <c r="AQ1126" s="3"/>
      <c r="AR1126" s="3"/>
      <c r="AS1126" s="3">
        <v>1</v>
      </c>
      <c r="AT1126" s="3"/>
      <c r="AU1126" s="3"/>
      <c r="AV1126" s="3"/>
      <c r="AW1126" s="3"/>
      <c r="AX1126" s="3"/>
      <c r="AY1126" s="3">
        <v>3</v>
      </c>
    </row>
    <row r="1127" spans="5:51" x14ac:dyDescent="0.25">
      <c r="E1127">
        <f>VLOOKUP(G1127,length!A1124:P5848,16,0)</f>
        <v>344</v>
      </c>
      <c r="F1127" t="str">
        <f>VLOOKUP($G1127,taxonomy!$1:$4528,7,0)</f>
        <v>Bacteria</v>
      </c>
      <c r="G1127" s="2" t="s">
        <v>2278</v>
      </c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>
        <v>1</v>
      </c>
      <c r="AM1127" s="3">
        <v>1</v>
      </c>
      <c r="AN1127" s="3"/>
      <c r="AO1127" s="3"/>
      <c r="AP1127" s="3"/>
      <c r="AQ1127" s="3"/>
      <c r="AR1127" s="3"/>
      <c r="AS1127" s="3">
        <v>1</v>
      </c>
      <c r="AT1127" s="3"/>
      <c r="AU1127" s="3"/>
      <c r="AV1127" s="3"/>
      <c r="AW1127" s="3"/>
      <c r="AX1127" s="3"/>
      <c r="AY1127" s="3">
        <v>3</v>
      </c>
    </row>
    <row r="1128" spans="5:51" x14ac:dyDescent="0.25">
      <c r="E1128">
        <f>VLOOKUP(G1128,length!A1125:P5849,16,0)</f>
        <v>343</v>
      </c>
      <c r="F1128" t="str">
        <f>VLOOKUP($G1128,taxonomy!$1:$4528,7,0)</f>
        <v>Bacteria</v>
      </c>
      <c r="G1128" s="2" t="s">
        <v>2280</v>
      </c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>
        <v>1</v>
      </c>
      <c r="AM1128" s="3"/>
      <c r="AN1128" s="3"/>
      <c r="AO1128" s="3"/>
      <c r="AP1128" s="3"/>
      <c r="AQ1128" s="3"/>
      <c r="AR1128" s="3"/>
      <c r="AS1128" s="3">
        <v>1</v>
      </c>
      <c r="AT1128" s="3"/>
      <c r="AU1128" s="3"/>
      <c r="AV1128" s="3"/>
      <c r="AW1128" s="3"/>
      <c r="AX1128" s="3"/>
      <c r="AY1128" s="3">
        <v>2</v>
      </c>
    </row>
    <row r="1129" spans="5:51" x14ac:dyDescent="0.25">
      <c r="E1129">
        <f>VLOOKUP(G1129,length!A1126:P5850,16,0)</f>
        <v>338</v>
      </c>
      <c r="F1129" t="str">
        <f>VLOOKUP($G1129,taxonomy!$1:$4528,7,0)</f>
        <v>Bacteria</v>
      </c>
      <c r="G1129" s="2" t="s">
        <v>2282</v>
      </c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>
        <v>1</v>
      </c>
      <c r="AM1129" s="3"/>
      <c r="AN1129" s="3"/>
      <c r="AO1129" s="3"/>
      <c r="AP1129" s="3"/>
      <c r="AQ1129" s="3"/>
      <c r="AR1129" s="3"/>
      <c r="AS1129" s="3">
        <v>1</v>
      </c>
      <c r="AT1129" s="3"/>
      <c r="AU1129" s="3"/>
      <c r="AV1129" s="3"/>
      <c r="AW1129" s="3"/>
      <c r="AX1129" s="3"/>
      <c r="AY1129" s="3">
        <v>2</v>
      </c>
    </row>
    <row r="1130" spans="5:51" x14ac:dyDescent="0.25">
      <c r="E1130">
        <f>VLOOKUP(G1130,length!A1127:P5851,16,0)</f>
        <v>338</v>
      </c>
      <c r="F1130" t="str">
        <f>VLOOKUP($G1130,taxonomy!$1:$4528,7,0)</f>
        <v>Bacteria</v>
      </c>
      <c r="G1130" s="2" t="s">
        <v>2284</v>
      </c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>
        <v>1</v>
      </c>
      <c r="AM1130" s="3"/>
      <c r="AN1130" s="3"/>
      <c r="AO1130" s="3"/>
      <c r="AP1130" s="3"/>
      <c r="AQ1130" s="3"/>
      <c r="AR1130" s="3"/>
      <c r="AS1130" s="3">
        <v>1</v>
      </c>
      <c r="AT1130" s="3"/>
      <c r="AU1130" s="3"/>
      <c r="AV1130" s="3"/>
      <c r="AW1130" s="3"/>
      <c r="AX1130" s="3"/>
      <c r="AY1130" s="3">
        <v>2</v>
      </c>
    </row>
    <row r="1131" spans="5:51" x14ac:dyDescent="0.25">
      <c r="E1131">
        <f>VLOOKUP(G1131,length!A1128:P5852,16,0)</f>
        <v>345</v>
      </c>
      <c r="F1131" t="str">
        <f>VLOOKUP($G1131,taxonomy!$1:$4528,7,0)</f>
        <v>Bacteria</v>
      </c>
      <c r="G1131" s="2" t="s">
        <v>2286</v>
      </c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>
        <v>1</v>
      </c>
      <c r="AM1131" s="3"/>
      <c r="AN1131" s="3"/>
      <c r="AO1131" s="3"/>
      <c r="AP1131" s="3"/>
      <c r="AQ1131" s="3"/>
      <c r="AR1131" s="3"/>
      <c r="AS1131" s="3">
        <v>1</v>
      </c>
      <c r="AT1131" s="3"/>
      <c r="AU1131" s="3"/>
      <c r="AV1131" s="3"/>
      <c r="AW1131" s="3"/>
      <c r="AX1131" s="3"/>
      <c r="AY1131" s="3">
        <v>2</v>
      </c>
    </row>
    <row r="1132" spans="5:51" x14ac:dyDescent="0.25">
      <c r="E1132">
        <f>VLOOKUP(G1132,length!A1129:P5853,16,0)</f>
        <v>346</v>
      </c>
      <c r="F1132" t="str">
        <f>VLOOKUP($G1132,taxonomy!$1:$4528,7,0)</f>
        <v>Bacteria</v>
      </c>
      <c r="G1132" s="2" t="s">
        <v>2288</v>
      </c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>
        <v>1</v>
      </c>
      <c r="AM1132" s="3"/>
      <c r="AN1132" s="3"/>
      <c r="AO1132" s="3"/>
      <c r="AP1132" s="3"/>
      <c r="AQ1132" s="3"/>
      <c r="AR1132" s="3"/>
      <c r="AS1132" s="3">
        <v>1</v>
      </c>
      <c r="AT1132" s="3"/>
      <c r="AU1132" s="3"/>
      <c r="AV1132" s="3"/>
      <c r="AW1132" s="3"/>
      <c r="AX1132" s="3"/>
      <c r="AY1132" s="3">
        <v>2</v>
      </c>
    </row>
    <row r="1133" spans="5:51" x14ac:dyDescent="0.25">
      <c r="E1133">
        <f>VLOOKUP(G1133,length!A1130:P5854,16,0)</f>
        <v>346</v>
      </c>
      <c r="F1133" t="str">
        <f>VLOOKUP($G1133,taxonomy!$1:$4528,7,0)</f>
        <v>Bacteria</v>
      </c>
      <c r="G1133" s="2" t="s">
        <v>2290</v>
      </c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>
        <v>1</v>
      </c>
      <c r="AM1133" s="3"/>
      <c r="AN1133" s="3"/>
      <c r="AO1133" s="3"/>
      <c r="AP1133" s="3"/>
      <c r="AQ1133" s="3"/>
      <c r="AR1133" s="3"/>
      <c r="AS1133" s="3">
        <v>1</v>
      </c>
      <c r="AT1133" s="3"/>
      <c r="AU1133" s="3"/>
      <c r="AV1133" s="3"/>
      <c r="AW1133" s="3"/>
      <c r="AX1133" s="3"/>
      <c r="AY1133" s="3">
        <v>2</v>
      </c>
    </row>
    <row r="1134" spans="5:51" x14ac:dyDescent="0.25">
      <c r="E1134">
        <f>VLOOKUP(G1134,length!A1131:P5855,16,0)</f>
        <v>345</v>
      </c>
      <c r="F1134" t="str">
        <f>VLOOKUP($G1134,taxonomy!$1:$4528,7,0)</f>
        <v>Bacteria</v>
      </c>
      <c r="G1134" s="2" t="s">
        <v>2292</v>
      </c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>
        <v>1</v>
      </c>
      <c r="AM1134" s="3"/>
      <c r="AN1134" s="3"/>
      <c r="AO1134" s="3"/>
      <c r="AP1134" s="3"/>
      <c r="AQ1134" s="3"/>
      <c r="AR1134" s="3"/>
      <c r="AS1134" s="3">
        <v>1</v>
      </c>
      <c r="AT1134" s="3"/>
      <c r="AU1134" s="3"/>
      <c r="AV1134" s="3"/>
      <c r="AW1134" s="3"/>
      <c r="AX1134" s="3"/>
      <c r="AY1134" s="3">
        <v>2</v>
      </c>
    </row>
    <row r="1135" spans="5:51" x14ac:dyDescent="0.25">
      <c r="E1135">
        <f>VLOOKUP(G1135,length!A1132:P5856,16,0)</f>
        <v>345</v>
      </c>
      <c r="F1135" t="str">
        <f>VLOOKUP($G1135,taxonomy!$1:$4528,7,0)</f>
        <v>Bacteria</v>
      </c>
      <c r="G1135" s="2" t="s">
        <v>2294</v>
      </c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>
        <v>1</v>
      </c>
      <c r="AM1135" s="3"/>
      <c r="AN1135" s="3"/>
      <c r="AO1135" s="3"/>
      <c r="AP1135" s="3"/>
      <c r="AQ1135" s="3"/>
      <c r="AR1135" s="3"/>
      <c r="AS1135" s="3">
        <v>1</v>
      </c>
      <c r="AT1135" s="3"/>
      <c r="AU1135" s="3"/>
      <c r="AV1135" s="3"/>
      <c r="AW1135" s="3"/>
      <c r="AX1135" s="3"/>
      <c r="AY1135" s="3">
        <v>2</v>
      </c>
    </row>
    <row r="1136" spans="5:51" x14ac:dyDescent="0.25">
      <c r="E1136">
        <f>VLOOKUP(G1136,length!A1133:P5857,16,0)</f>
        <v>346</v>
      </c>
      <c r="F1136" t="str">
        <f>VLOOKUP($G1136,taxonomy!$1:$4528,7,0)</f>
        <v>Bacteria</v>
      </c>
      <c r="G1136" s="2" t="s">
        <v>2296</v>
      </c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>
        <v>1</v>
      </c>
      <c r="AM1136" s="3"/>
      <c r="AN1136" s="3"/>
      <c r="AO1136" s="3"/>
      <c r="AP1136" s="3"/>
      <c r="AQ1136" s="3"/>
      <c r="AR1136" s="3"/>
      <c r="AS1136" s="3">
        <v>1</v>
      </c>
      <c r="AT1136" s="3"/>
      <c r="AU1136" s="3"/>
      <c r="AV1136" s="3"/>
      <c r="AW1136" s="3"/>
      <c r="AX1136" s="3"/>
      <c r="AY1136" s="3">
        <v>2</v>
      </c>
    </row>
    <row r="1137" spans="5:51" x14ac:dyDescent="0.25">
      <c r="E1137">
        <f>VLOOKUP(G1137,length!A1134:P5858,16,0)</f>
        <v>345</v>
      </c>
      <c r="F1137" t="str">
        <f>VLOOKUP($G1137,taxonomy!$1:$4528,7,0)</f>
        <v>Bacteria</v>
      </c>
      <c r="G1137" s="2" t="s">
        <v>2298</v>
      </c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>
        <v>1</v>
      </c>
      <c r="AM1137" s="3"/>
      <c r="AN1137" s="3"/>
      <c r="AO1137" s="3"/>
      <c r="AP1137" s="3"/>
      <c r="AQ1137" s="3"/>
      <c r="AR1137" s="3"/>
      <c r="AS1137" s="3">
        <v>1</v>
      </c>
      <c r="AT1137" s="3"/>
      <c r="AU1137" s="3"/>
      <c r="AV1137" s="3"/>
      <c r="AW1137" s="3"/>
      <c r="AX1137" s="3"/>
      <c r="AY1137" s="3">
        <v>2</v>
      </c>
    </row>
    <row r="1138" spans="5:51" x14ac:dyDescent="0.25">
      <c r="E1138">
        <f>VLOOKUP(G1138,length!A1135:P5859,16,0)</f>
        <v>346</v>
      </c>
      <c r="F1138" t="str">
        <f>VLOOKUP($G1138,taxonomy!$1:$4528,7,0)</f>
        <v>Bacteria</v>
      </c>
      <c r="G1138" s="2" t="s">
        <v>2300</v>
      </c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>
        <v>1</v>
      </c>
      <c r="AM1138" s="3"/>
      <c r="AN1138" s="3"/>
      <c r="AO1138" s="3"/>
      <c r="AP1138" s="3"/>
      <c r="AQ1138" s="3"/>
      <c r="AR1138" s="3"/>
      <c r="AS1138" s="3">
        <v>1</v>
      </c>
      <c r="AT1138" s="3"/>
      <c r="AU1138" s="3"/>
      <c r="AV1138" s="3"/>
      <c r="AW1138" s="3"/>
      <c r="AX1138" s="3"/>
      <c r="AY1138" s="3">
        <v>2</v>
      </c>
    </row>
    <row r="1139" spans="5:51" x14ac:dyDescent="0.25">
      <c r="E1139">
        <f>VLOOKUP(G1139,length!A1136:P5860,16,0)</f>
        <v>345</v>
      </c>
      <c r="F1139" t="str">
        <f>VLOOKUP($G1139,taxonomy!$1:$4528,7,0)</f>
        <v>Bacteria</v>
      </c>
      <c r="G1139" s="2" t="s">
        <v>2302</v>
      </c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>
        <v>1</v>
      </c>
      <c r="AM1139" s="3"/>
      <c r="AN1139" s="3"/>
      <c r="AO1139" s="3"/>
      <c r="AP1139" s="3"/>
      <c r="AQ1139" s="3"/>
      <c r="AR1139" s="3"/>
      <c r="AS1139" s="3">
        <v>1</v>
      </c>
      <c r="AT1139" s="3"/>
      <c r="AU1139" s="3"/>
      <c r="AV1139" s="3"/>
      <c r="AW1139" s="3"/>
      <c r="AX1139" s="3"/>
      <c r="AY1139" s="3">
        <v>2</v>
      </c>
    </row>
    <row r="1140" spans="5:51" x14ac:dyDescent="0.25">
      <c r="E1140">
        <f>VLOOKUP(G1140,length!A1137:P5861,16,0)</f>
        <v>346</v>
      </c>
      <c r="F1140" t="str">
        <f>VLOOKUP($G1140,taxonomy!$1:$4528,7,0)</f>
        <v>Bacteria</v>
      </c>
      <c r="G1140" s="2" t="s">
        <v>2304</v>
      </c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>
        <v>1</v>
      </c>
      <c r="AM1140" s="3"/>
      <c r="AN1140" s="3"/>
      <c r="AO1140" s="3"/>
      <c r="AP1140" s="3"/>
      <c r="AQ1140" s="3"/>
      <c r="AR1140" s="3"/>
      <c r="AS1140" s="3">
        <v>1</v>
      </c>
      <c r="AT1140" s="3"/>
      <c r="AU1140" s="3"/>
      <c r="AV1140" s="3"/>
      <c r="AW1140" s="3"/>
      <c r="AX1140" s="3"/>
      <c r="AY1140" s="3">
        <v>2</v>
      </c>
    </row>
    <row r="1141" spans="5:51" x14ac:dyDescent="0.25">
      <c r="E1141">
        <f>VLOOKUP(G1141,length!A1138:P5862,16,0)</f>
        <v>345</v>
      </c>
      <c r="F1141" t="str">
        <f>VLOOKUP($G1141,taxonomy!$1:$4528,7,0)</f>
        <v>Bacteria</v>
      </c>
      <c r="G1141" s="2" t="s">
        <v>2306</v>
      </c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>
        <v>1</v>
      </c>
      <c r="AM1141" s="3"/>
      <c r="AN1141" s="3"/>
      <c r="AO1141" s="3"/>
      <c r="AP1141" s="3"/>
      <c r="AQ1141" s="3"/>
      <c r="AR1141" s="3"/>
      <c r="AS1141" s="3">
        <v>1</v>
      </c>
      <c r="AT1141" s="3"/>
      <c r="AU1141" s="3"/>
      <c r="AV1141" s="3"/>
      <c r="AW1141" s="3"/>
      <c r="AX1141" s="3"/>
      <c r="AY1141" s="3">
        <v>2</v>
      </c>
    </row>
    <row r="1142" spans="5:51" x14ac:dyDescent="0.25">
      <c r="E1142">
        <f>VLOOKUP(G1142,length!A1139:P5863,16,0)</f>
        <v>346</v>
      </c>
      <c r="F1142" t="str">
        <f>VLOOKUP($G1142,taxonomy!$1:$4528,7,0)</f>
        <v>Bacteria</v>
      </c>
      <c r="G1142" s="2" t="s">
        <v>2308</v>
      </c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>
        <v>1</v>
      </c>
      <c r="AM1142" s="3"/>
      <c r="AN1142" s="3"/>
      <c r="AO1142" s="3"/>
      <c r="AP1142" s="3"/>
      <c r="AQ1142" s="3"/>
      <c r="AR1142" s="3"/>
      <c r="AS1142" s="3">
        <v>1</v>
      </c>
      <c r="AT1142" s="3"/>
      <c r="AU1142" s="3"/>
      <c r="AV1142" s="3"/>
      <c r="AW1142" s="3"/>
      <c r="AX1142" s="3"/>
      <c r="AY1142" s="3">
        <v>2</v>
      </c>
    </row>
    <row r="1143" spans="5:51" x14ac:dyDescent="0.25">
      <c r="E1143">
        <f>VLOOKUP(G1143,length!A1140:P5864,16,0)</f>
        <v>346</v>
      </c>
      <c r="F1143" t="str">
        <f>VLOOKUP($G1143,taxonomy!$1:$4528,7,0)</f>
        <v>Bacteria</v>
      </c>
      <c r="G1143" s="2" t="s">
        <v>2310</v>
      </c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>
        <v>1</v>
      </c>
      <c r="AM1143" s="3"/>
      <c r="AN1143" s="3"/>
      <c r="AO1143" s="3"/>
      <c r="AP1143" s="3"/>
      <c r="AQ1143" s="3"/>
      <c r="AR1143" s="3"/>
      <c r="AS1143" s="3">
        <v>1</v>
      </c>
      <c r="AT1143" s="3"/>
      <c r="AU1143" s="3"/>
      <c r="AV1143" s="3"/>
      <c r="AW1143" s="3"/>
      <c r="AX1143" s="3"/>
      <c r="AY1143" s="3">
        <v>2</v>
      </c>
    </row>
    <row r="1144" spans="5:51" x14ac:dyDescent="0.25">
      <c r="E1144">
        <f>VLOOKUP(G1144,length!A1141:P5865,16,0)</f>
        <v>345</v>
      </c>
      <c r="F1144" t="str">
        <f>VLOOKUP($G1144,taxonomy!$1:$4528,7,0)</f>
        <v>Bacteria</v>
      </c>
      <c r="G1144" s="2" t="s">
        <v>2312</v>
      </c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>
        <v>1</v>
      </c>
      <c r="AM1144" s="3"/>
      <c r="AN1144" s="3"/>
      <c r="AO1144" s="3"/>
      <c r="AP1144" s="3"/>
      <c r="AQ1144" s="3"/>
      <c r="AR1144" s="3"/>
      <c r="AS1144" s="3">
        <v>1</v>
      </c>
      <c r="AT1144" s="3"/>
      <c r="AU1144" s="3"/>
      <c r="AV1144" s="3"/>
      <c r="AW1144" s="3"/>
      <c r="AX1144" s="3"/>
      <c r="AY1144" s="3">
        <v>2</v>
      </c>
    </row>
    <row r="1145" spans="5:51" x14ac:dyDescent="0.25">
      <c r="E1145">
        <f>VLOOKUP(G1145,length!A1142:P5866,16,0)</f>
        <v>355</v>
      </c>
      <c r="F1145" t="str">
        <f>VLOOKUP($G1145,taxonomy!$1:$4528,7,0)</f>
        <v>Eukaryota</v>
      </c>
      <c r="G1145" s="2" t="s">
        <v>2314</v>
      </c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>
        <v>1</v>
      </c>
      <c r="AM1145" s="3"/>
      <c r="AN1145" s="3"/>
      <c r="AO1145" s="3"/>
      <c r="AP1145" s="3"/>
      <c r="AQ1145" s="3"/>
      <c r="AR1145" s="3"/>
      <c r="AS1145" s="3">
        <v>1</v>
      </c>
      <c r="AT1145" s="3"/>
      <c r="AU1145" s="3"/>
      <c r="AV1145" s="3"/>
      <c r="AW1145" s="3"/>
      <c r="AX1145" s="3"/>
      <c r="AY1145" s="3">
        <v>2</v>
      </c>
    </row>
    <row r="1146" spans="5:51" x14ac:dyDescent="0.25">
      <c r="E1146">
        <f>VLOOKUP(G1146,length!A1143:P5867,16,0)</f>
        <v>330</v>
      </c>
      <c r="F1146" t="str">
        <f>VLOOKUP($G1146,taxonomy!$1:$4528,7,0)</f>
        <v>Bacteria</v>
      </c>
      <c r="G1146" s="2" t="s">
        <v>2316</v>
      </c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>
        <v>1</v>
      </c>
      <c r="AM1146" s="3"/>
      <c r="AN1146" s="3"/>
      <c r="AO1146" s="3"/>
      <c r="AP1146" s="3"/>
      <c r="AQ1146" s="3"/>
      <c r="AR1146" s="3"/>
      <c r="AS1146" s="3">
        <v>1</v>
      </c>
      <c r="AT1146" s="3"/>
      <c r="AU1146" s="3"/>
      <c r="AV1146" s="3"/>
      <c r="AW1146" s="3"/>
      <c r="AX1146" s="3"/>
      <c r="AY1146" s="3">
        <v>2</v>
      </c>
    </row>
    <row r="1147" spans="5:51" x14ac:dyDescent="0.25">
      <c r="E1147">
        <f>VLOOKUP(G1147,length!A1144:P5868,16,0)</f>
        <v>341</v>
      </c>
      <c r="F1147" t="str">
        <f>VLOOKUP($G1147,taxonomy!$1:$4528,7,0)</f>
        <v>Archaea</v>
      </c>
      <c r="G1147" s="2" t="s">
        <v>2318</v>
      </c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>
        <v>1</v>
      </c>
      <c r="AM1147" s="3"/>
      <c r="AN1147" s="3"/>
      <c r="AO1147" s="3"/>
      <c r="AP1147" s="3"/>
      <c r="AQ1147" s="3"/>
      <c r="AR1147" s="3"/>
      <c r="AS1147" s="3">
        <v>1</v>
      </c>
      <c r="AT1147" s="3"/>
      <c r="AU1147" s="3"/>
      <c r="AV1147" s="3"/>
      <c r="AW1147" s="3"/>
      <c r="AX1147" s="3"/>
      <c r="AY1147" s="3">
        <v>2</v>
      </c>
    </row>
    <row r="1148" spans="5:51" x14ac:dyDescent="0.25">
      <c r="E1148">
        <f>VLOOKUP(G1148,length!A1145:P5869,16,0)</f>
        <v>343</v>
      </c>
      <c r="F1148" t="str">
        <f>VLOOKUP($G1148,taxonomy!$1:$4528,7,0)</f>
        <v>Bacteria</v>
      </c>
      <c r="G1148" s="2" t="s">
        <v>2320</v>
      </c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>
        <v>1</v>
      </c>
      <c r="AM1148" s="3">
        <v>1</v>
      </c>
      <c r="AN1148" s="3"/>
      <c r="AO1148" s="3"/>
      <c r="AP1148" s="3"/>
      <c r="AQ1148" s="3"/>
      <c r="AR1148" s="3"/>
      <c r="AS1148" s="3">
        <v>1</v>
      </c>
      <c r="AT1148" s="3"/>
      <c r="AU1148" s="3"/>
      <c r="AV1148" s="3"/>
      <c r="AW1148" s="3"/>
      <c r="AX1148" s="3"/>
      <c r="AY1148" s="3">
        <v>3</v>
      </c>
    </row>
    <row r="1149" spans="5:51" x14ac:dyDescent="0.25">
      <c r="E1149">
        <f>VLOOKUP(G1149,length!A1146:P5870,16,0)</f>
        <v>339</v>
      </c>
      <c r="F1149" t="str">
        <f>VLOOKUP($G1149,taxonomy!$1:$4528,7,0)</f>
        <v>Bacteria</v>
      </c>
      <c r="G1149" s="2" t="s">
        <v>2322</v>
      </c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>
        <v>1</v>
      </c>
      <c r="AM1149" s="3"/>
      <c r="AN1149" s="3"/>
      <c r="AO1149" s="3"/>
      <c r="AP1149" s="3"/>
      <c r="AQ1149" s="3"/>
      <c r="AR1149" s="3"/>
      <c r="AS1149" s="3">
        <v>1</v>
      </c>
      <c r="AT1149" s="3"/>
      <c r="AU1149" s="3"/>
      <c r="AV1149" s="3"/>
      <c r="AW1149" s="3"/>
      <c r="AX1149" s="3"/>
      <c r="AY1149" s="3">
        <v>2</v>
      </c>
    </row>
    <row r="1150" spans="5:51" x14ac:dyDescent="0.25">
      <c r="E1150">
        <f>VLOOKUP(G1150,length!A1147:P5871,16,0)</f>
        <v>347</v>
      </c>
      <c r="F1150" t="str">
        <f>VLOOKUP($G1150,taxonomy!$1:$4528,7,0)</f>
        <v>Bacteria</v>
      </c>
      <c r="G1150" s="2" t="s">
        <v>2324</v>
      </c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>
        <v>1</v>
      </c>
      <c r="AM1150" s="3"/>
      <c r="AN1150" s="3"/>
      <c r="AO1150" s="3"/>
      <c r="AP1150" s="3"/>
      <c r="AQ1150" s="3"/>
      <c r="AR1150" s="3"/>
      <c r="AS1150" s="3">
        <v>1</v>
      </c>
      <c r="AT1150" s="3"/>
      <c r="AU1150" s="3"/>
      <c r="AV1150" s="3"/>
      <c r="AW1150" s="3"/>
      <c r="AX1150" s="3"/>
      <c r="AY1150" s="3">
        <v>2</v>
      </c>
    </row>
    <row r="1151" spans="5:51" x14ac:dyDescent="0.25">
      <c r="E1151">
        <f>VLOOKUP(G1151,length!A1148:P5872,16,0)</f>
        <v>345</v>
      </c>
      <c r="F1151" t="str">
        <f>VLOOKUP($G1151,taxonomy!$1:$4528,7,0)</f>
        <v>Bacteria</v>
      </c>
      <c r="G1151" s="2" t="s">
        <v>2326</v>
      </c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>
        <v>1</v>
      </c>
      <c r="AM1151" s="3"/>
      <c r="AN1151" s="3"/>
      <c r="AO1151" s="3"/>
      <c r="AP1151" s="3"/>
      <c r="AQ1151" s="3"/>
      <c r="AR1151" s="3"/>
      <c r="AS1151" s="3">
        <v>1</v>
      </c>
      <c r="AT1151" s="3"/>
      <c r="AU1151" s="3"/>
      <c r="AV1151" s="3"/>
      <c r="AW1151" s="3"/>
      <c r="AX1151" s="3"/>
      <c r="AY1151" s="3">
        <v>2</v>
      </c>
    </row>
    <row r="1152" spans="5:51" x14ac:dyDescent="0.25">
      <c r="E1152">
        <f>VLOOKUP(G1152,length!A1149:P5873,16,0)</f>
        <v>346</v>
      </c>
      <c r="F1152" t="str">
        <f>VLOOKUP($G1152,taxonomy!$1:$4528,7,0)</f>
        <v>Bacteria</v>
      </c>
      <c r="G1152" s="2" t="s">
        <v>2328</v>
      </c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>
        <v>1</v>
      </c>
      <c r="AM1152" s="3"/>
      <c r="AN1152" s="3"/>
      <c r="AO1152" s="3"/>
      <c r="AP1152" s="3"/>
      <c r="AQ1152" s="3"/>
      <c r="AR1152" s="3"/>
      <c r="AS1152" s="3">
        <v>1</v>
      </c>
      <c r="AT1152" s="3"/>
      <c r="AU1152" s="3"/>
      <c r="AV1152" s="3"/>
      <c r="AW1152" s="3"/>
      <c r="AX1152" s="3"/>
      <c r="AY1152" s="3">
        <v>2</v>
      </c>
    </row>
    <row r="1153" spans="5:51" x14ac:dyDescent="0.25">
      <c r="E1153">
        <f>VLOOKUP(G1153,length!A1150:P5874,16,0)</f>
        <v>338</v>
      </c>
      <c r="F1153" t="str">
        <f>VLOOKUP($G1153,taxonomy!$1:$4528,7,0)</f>
        <v>Bacteria</v>
      </c>
      <c r="G1153" s="2" t="s">
        <v>2330</v>
      </c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>
        <v>1</v>
      </c>
      <c r="AM1153" s="3"/>
      <c r="AN1153" s="3"/>
      <c r="AO1153" s="3"/>
      <c r="AP1153" s="3"/>
      <c r="AQ1153" s="3"/>
      <c r="AR1153" s="3"/>
      <c r="AS1153" s="3">
        <v>1</v>
      </c>
      <c r="AT1153" s="3"/>
      <c r="AU1153" s="3"/>
      <c r="AV1153" s="3"/>
      <c r="AW1153" s="3"/>
      <c r="AX1153" s="3"/>
      <c r="AY1153" s="3">
        <v>2</v>
      </c>
    </row>
    <row r="1154" spans="5:51" x14ac:dyDescent="0.25">
      <c r="E1154">
        <f>VLOOKUP(G1154,length!A1151:P5875,16,0)</f>
        <v>347</v>
      </c>
      <c r="F1154" t="str">
        <f>VLOOKUP($G1154,taxonomy!$1:$4528,7,0)</f>
        <v>Bacteria</v>
      </c>
      <c r="G1154" s="2" t="s">
        <v>2332</v>
      </c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>
        <v>1</v>
      </c>
      <c r="AM1154" s="3"/>
      <c r="AN1154" s="3"/>
      <c r="AO1154" s="3"/>
      <c r="AP1154" s="3"/>
      <c r="AQ1154" s="3"/>
      <c r="AR1154" s="3"/>
      <c r="AS1154" s="3">
        <v>1</v>
      </c>
      <c r="AT1154" s="3"/>
      <c r="AU1154" s="3"/>
      <c r="AV1154" s="3"/>
      <c r="AW1154" s="3"/>
      <c r="AX1154" s="3"/>
      <c r="AY1154" s="3">
        <v>2</v>
      </c>
    </row>
    <row r="1155" spans="5:51" x14ac:dyDescent="0.25">
      <c r="E1155">
        <f>VLOOKUP(G1155,length!A1152:P5876,16,0)</f>
        <v>343</v>
      </c>
      <c r="F1155" t="str">
        <f>VLOOKUP($G1155,taxonomy!$1:$4528,7,0)</f>
        <v>Bacteria</v>
      </c>
      <c r="G1155" s="2" t="s">
        <v>2334</v>
      </c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>
        <v>1</v>
      </c>
      <c r="AM1155" s="3"/>
      <c r="AN1155" s="3"/>
      <c r="AO1155" s="3"/>
      <c r="AP1155" s="3"/>
      <c r="AQ1155" s="3"/>
      <c r="AR1155" s="3"/>
      <c r="AS1155" s="3">
        <v>1</v>
      </c>
      <c r="AT1155" s="3"/>
      <c r="AU1155" s="3"/>
      <c r="AV1155" s="3"/>
      <c r="AW1155" s="3"/>
      <c r="AX1155" s="3"/>
      <c r="AY1155" s="3">
        <v>2</v>
      </c>
    </row>
    <row r="1156" spans="5:51" x14ac:dyDescent="0.25">
      <c r="E1156">
        <f>VLOOKUP(G1156,length!A1153:P5877,16,0)</f>
        <v>347</v>
      </c>
      <c r="F1156" t="str">
        <f>VLOOKUP($G1156,taxonomy!$1:$4528,7,0)</f>
        <v>Bacteria</v>
      </c>
      <c r="G1156" s="2" t="s">
        <v>2336</v>
      </c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>
        <v>1</v>
      </c>
      <c r="AM1156" s="3"/>
      <c r="AN1156" s="3"/>
      <c r="AO1156" s="3"/>
      <c r="AP1156" s="3"/>
      <c r="AQ1156" s="3"/>
      <c r="AR1156" s="3"/>
      <c r="AS1156" s="3">
        <v>1</v>
      </c>
      <c r="AT1156" s="3"/>
      <c r="AU1156" s="3"/>
      <c r="AV1156" s="3"/>
      <c r="AW1156" s="3"/>
      <c r="AX1156" s="3"/>
      <c r="AY1156" s="3">
        <v>2</v>
      </c>
    </row>
    <row r="1157" spans="5:51" x14ac:dyDescent="0.25">
      <c r="E1157">
        <f>VLOOKUP(G1157,length!A1154:P5878,16,0)</f>
        <v>350</v>
      </c>
      <c r="F1157" t="str">
        <f>VLOOKUP($G1157,taxonomy!$1:$4528,7,0)</f>
        <v>Eukaryota</v>
      </c>
      <c r="G1157" s="2" t="s">
        <v>2338</v>
      </c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>
        <v>1</v>
      </c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>
        <v>1</v>
      </c>
      <c r="AM1157" s="3"/>
      <c r="AN1157" s="3"/>
      <c r="AO1157" s="3"/>
      <c r="AP1157" s="3"/>
      <c r="AQ1157" s="3"/>
      <c r="AR1157" s="3"/>
      <c r="AS1157" s="3">
        <v>1</v>
      </c>
      <c r="AT1157" s="3"/>
      <c r="AU1157" s="3"/>
      <c r="AV1157" s="3"/>
      <c r="AW1157" s="3"/>
      <c r="AX1157" s="3"/>
      <c r="AY1157" s="3">
        <v>3</v>
      </c>
    </row>
    <row r="1158" spans="5:51" x14ac:dyDescent="0.25">
      <c r="E1158">
        <f>VLOOKUP(G1158,length!A1155:P5879,16,0)</f>
        <v>346</v>
      </c>
      <c r="F1158" t="str">
        <f>VLOOKUP($G1158,taxonomy!$1:$4528,7,0)</f>
        <v>Bacteria</v>
      </c>
      <c r="G1158" s="2" t="s">
        <v>2340</v>
      </c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>
        <v>1</v>
      </c>
      <c r="AM1158" s="3"/>
      <c r="AN1158" s="3"/>
      <c r="AO1158" s="3"/>
      <c r="AP1158" s="3"/>
      <c r="AQ1158" s="3"/>
      <c r="AR1158" s="3"/>
      <c r="AS1158" s="3">
        <v>1</v>
      </c>
      <c r="AT1158" s="3"/>
      <c r="AU1158" s="3"/>
      <c r="AV1158" s="3"/>
      <c r="AW1158" s="3"/>
      <c r="AX1158" s="3"/>
      <c r="AY1158" s="3">
        <v>2</v>
      </c>
    </row>
    <row r="1159" spans="5:51" x14ac:dyDescent="0.25">
      <c r="E1159">
        <f>VLOOKUP(G1159,length!A1156:P5880,16,0)</f>
        <v>336</v>
      </c>
      <c r="F1159" t="str">
        <f>VLOOKUP($G1159,taxonomy!$1:$4528,7,0)</f>
        <v>Bacteria</v>
      </c>
      <c r="G1159" s="2" t="s">
        <v>2342</v>
      </c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>
        <v>1</v>
      </c>
      <c r="AM1159" s="3"/>
      <c r="AN1159" s="3"/>
      <c r="AO1159" s="3"/>
      <c r="AP1159" s="3"/>
      <c r="AQ1159" s="3"/>
      <c r="AR1159" s="3"/>
      <c r="AS1159" s="3">
        <v>1</v>
      </c>
      <c r="AT1159" s="3"/>
      <c r="AU1159" s="3"/>
      <c r="AV1159" s="3"/>
      <c r="AW1159" s="3"/>
      <c r="AX1159" s="3"/>
      <c r="AY1159" s="3">
        <v>2</v>
      </c>
    </row>
    <row r="1160" spans="5:51" x14ac:dyDescent="0.25">
      <c r="E1160">
        <f>VLOOKUP(G1160,length!A1157:P5881,16,0)</f>
        <v>336</v>
      </c>
      <c r="F1160" t="str">
        <f>VLOOKUP($G1160,taxonomy!$1:$4528,7,0)</f>
        <v>Bacteria</v>
      </c>
      <c r="G1160" s="2" t="s">
        <v>2344</v>
      </c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>
        <v>1</v>
      </c>
      <c r="AM1160" s="3"/>
      <c r="AN1160" s="3"/>
      <c r="AO1160" s="3"/>
      <c r="AP1160" s="3"/>
      <c r="AQ1160" s="3"/>
      <c r="AR1160" s="3"/>
      <c r="AS1160" s="3">
        <v>1</v>
      </c>
      <c r="AT1160" s="3"/>
      <c r="AU1160" s="3"/>
      <c r="AV1160" s="3"/>
      <c r="AW1160" s="3"/>
      <c r="AX1160" s="3"/>
      <c r="AY1160" s="3">
        <v>2</v>
      </c>
    </row>
    <row r="1161" spans="5:51" x14ac:dyDescent="0.25">
      <c r="E1161">
        <f>VLOOKUP(G1161,length!A1158:P5882,16,0)</f>
        <v>327</v>
      </c>
      <c r="F1161" t="str">
        <f>VLOOKUP($G1161,taxonomy!$1:$4528,7,0)</f>
        <v>Eukaryota</v>
      </c>
      <c r="G1161" s="2" t="s">
        <v>2346</v>
      </c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>
        <v>1</v>
      </c>
      <c r="AM1161" s="3"/>
      <c r="AN1161" s="3"/>
      <c r="AO1161" s="3"/>
      <c r="AP1161" s="3"/>
      <c r="AQ1161" s="3"/>
      <c r="AR1161" s="3"/>
      <c r="AS1161" s="3">
        <v>1</v>
      </c>
      <c r="AT1161" s="3"/>
      <c r="AU1161" s="3"/>
      <c r="AV1161" s="3"/>
      <c r="AW1161" s="3"/>
      <c r="AX1161" s="3"/>
      <c r="AY1161" s="3">
        <v>2</v>
      </c>
    </row>
    <row r="1162" spans="5:51" x14ac:dyDescent="0.25">
      <c r="E1162">
        <f>VLOOKUP(G1162,length!A1159:P5883,16,0)</f>
        <v>181</v>
      </c>
      <c r="F1162" t="str">
        <f>VLOOKUP($G1162,taxonomy!$1:$4528,7,0)</f>
        <v>Eukaryota</v>
      </c>
      <c r="G1162" s="2" t="s">
        <v>2348</v>
      </c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>
        <v>1</v>
      </c>
      <c r="AM1162" s="3"/>
      <c r="AN1162" s="3"/>
      <c r="AO1162" s="3"/>
      <c r="AP1162" s="3"/>
      <c r="AQ1162" s="3"/>
      <c r="AR1162" s="3"/>
      <c r="AS1162" s="3">
        <v>1</v>
      </c>
      <c r="AT1162" s="3"/>
      <c r="AU1162" s="3"/>
      <c r="AV1162" s="3"/>
      <c r="AW1162" s="3"/>
      <c r="AX1162" s="3"/>
      <c r="AY1162" s="3">
        <v>2</v>
      </c>
    </row>
    <row r="1163" spans="5:51" x14ac:dyDescent="0.25">
      <c r="E1163">
        <f>VLOOKUP(G1163,length!A1160:P5884,16,0)</f>
        <v>85</v>
      </c>
      <c r="F1163" t="str">
        <f>VLOOKUP($G1163,taxonomy!$1:$4528,7,0)</f>
        <v>Eukaryota</v>
      </c>
      <c r="G1163" s="2" t="s">
        <v>2350</v>
      </c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>
        <v>1</v>
      </c>
      <c r="AM1163" s="3"/>
      <c r="AN1163" s="3"/>
      <c r="AO1163" s="3"/>
      <c r="AP1163" s="3"/>
      <c r="AQ1163" s="3"/>
      <c r="AR1163" s="3"/>
      <c r="AS1163" s="3">
        <v>1</v>
      </c>
      <c r="AT1163" s="3"/>
      <c r="AU1163" s="3"/>
      <c r="AV1163" s="3"/>
      <c r="AW1163" s="3"/>
      <c r="AX1163" s="3"/>
      <c r="AY1163" s="3">
        <v>2</v>
      </c>
    </row>
    <row r="1164" spans="5:51" x14ac:dyDescent="0.25">
      <c r="E1164">
        <f>VLOOKUP(G1164,length!A1161:P5885,16,0)</f>
        <v>73</v>
      </c>
      <c r="F1164" t="str">
        <f>VLOOKUP($G1164,taxonomy!$1:$4528,7,0)</f>
        <v>Eukaryota</v>
      </c>
      <c r="G1164" s="2" t="s">
        <v>2352</v>
      </c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>
        <v>1</v>
      </c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>
        <v>2</v>
      </c>
      <c r="AM1164" s="3"/>
      <c r="AN1164" s="3"/>
      <c r="AO1164" s="3"/>
      <c r="AP1164" s="3"/>
      <c r="AQ1164" s="3"/>
      <c r="AR1164" s="3"/>
      <c r="AS1164" s="3">
        <v>1</v>
      </c>
      <c r="AT1164" s="3"/>
      <c r="AU1164" s="3"/>
      <c r="AV1164" s="3"/>
      <c r="AW1164" s="3"/>
      <c r="AX1164" s="3"/>
      <c r="AY1164" s="3">
        <v>4</v>
      </c>
    </row>
    <row r="1165" spans="5:51" x14ac:dyDescent="0.25">
      <c r="E1165">
        <f>VLOOKUP(G1165,length!A1162:P5886,16,0)</f>
        <v>355</v>
      </c>
      <c r="F1165" t="str">
        <f>VLOOKUP($G1165,taxonomy!$1:$4528,7,0)</f>
        <v>Eukaryota</v>
      </c>
      <c r="G1165" s="2" t="s">
        <v>2355</v>
      </c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>
        <v>1</v>
      </c>
      <c r="AM1165" s="3"/>
      <c r="AN1165" s="3"/>
      <c r="AO1165" s="3"/>
      <c r="AP1165" s="3"/>
      <c r="AQ1165" s="3"/>
      <c r="AR1165" s="3"/>
      <c r="AS1165" s="3">
        <v>1</v>
      </c>
      <c r="AT1165" s="3"/>
      <c r="AU1165" s="3"/>
      <c r="AV1165" s="3"/>
      <c r="AW1165" s="3"/>
      <c r="AX1165" s="3"/>
      <c r="AY1165" s="3">
        <v>2</v>
      </c>
    </row>
    <row r="1166" spans="5:51" x14ac:dyDescent="0.25">
      <c r="E1166">
        <f>VLOOKUP(G1166,length!A1163:P5887,16,0)</f>
        <v>354</v>
      </c>
      <c r="F1166" t="str">
        <f>VLOOKUP($G1166,taxonomy!$1:$4528,7,0)</f>
        <v>Eukaryota</v>
      </c>
      <c r="G1166" s="2" t="s">
        <v>2357</v>
      </c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>
        <v>1</v>
      </c>
      <c r="AM1166" s="3"/>
      <c r="AN1166" s="3"/>
      <c r="AO1166" s="3"/>
      <c r="AP1166" s="3"/>
      <c r="AQ1166" s="3"/>
      <c r="AR1166" s="3"/>
      <c r="AS1166" s="3">
        <v>1</v>
      </c>
      <c r="AT1166" s="3"/>
      <c r="AU1166" s="3"/>
      <c r="AV1166" s="3"/>
      <c r="AW1166" s="3"/>
      <c r="AX1166" s="3"/>
      <c r="AY1166" s="3">
        <v>2</v>
      </c>
    </row>
    <row r="1167" spans="5:51" x14ac:dyDescent="0.25">
      <c r="E1167">
        <f>VLOOKUP(G1167,length!A1164:P5888,16,0)</f>
        <v>77</v>
      </c>
      <c r="F1167" t="str">
        <f>VLOOKUP($G1167,taxonomy!$1:$4528,7,0)</f>
        <v>Eukaryota</v>
      </c>
      <c r="G1167" s="2" t="s">
        <v>2359</v>
      </c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>
        <v>1</v>
      </c>
      <c r="AM1167" s="3"/>
      <c r="AN1167" s="3">
        <v>1</v>
      </c>
      <c r="AO1167" s="3">
        <v>1</v>
      </c>
      <c r="AP1167" s="3"/>
      <c r="AQ1167" s="3"/>
      <c r="AR1167" s="3">
        <v>1</v>
      </c>
      <c r="AS1167" s="3"/>
      <c r="AT1167" s="3"/>
      <c r="AU1167" s="3"/>
      <c r="AV1167" s="3"/>
      <c r="AW1167" s="3"/>
      <c r="AX1167" s="3"/>
      <c r="AY1167" s="3">
        <v>4</v>
      </c>
    </row>
    <row r="1168" spans="5:51" x14ac:dyDescent="0.25">
      <c r="E1168">
        <f>VLOOKUP(G1168,length!A1165:P5889,16,0)</f>
        <v>340</v>
      </c>
      <c r="F1168" t="str">
        <f>VLOOKUP($G1168,taxonomy!$1:$4528,7,0)</f>
        <v>Eukaryota</v>
      </c>
      <c r="G1168" s="2" t="s">
        <v>2367</v>
      </c>
      <c r="H1168" s="3"/>
      <c r="I1168" s="3"/>
      <c r="J1168" s="3"/>
      <c r="K1168" s="3"/>
      <c r="L1168" s="3"/>
      <c r="M1168" s="3"/>
      <c r="N1168" s="3"/>
      <c r="O1168" s="3"/>
      <c r="P1168" s="3"/>
      <c r="Q1168" s="3">
        <v>1</v>
      </c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>
        <v>1</v>
      </c>
      <c r="AM1168" s="3"/>
      <c r="AN1168" s="3"/>
      <c r="AO1168" s="3"/>
      <c r="AP1168" s="3"/>
      <c r="AQ1168" s="3"/>
      <c r="AR1168" s="3"/>
      <c r="AS1168" s="3">
        <v>1</v>
      </c>
      <c r="AT1168" s="3"/>
      <c r="AU1168" s="3"/>
      <c r="AV1168" s="3"/>
      <c r="AW1168" s="3"/>
      <c r="AX1168" s="3"/>
      <c r="AY1168" s="3">
        <v>3</v>
      </c>
    </row>
    <row r="1169" spans="5:51" x14ac:dyDescent="0.25">
      <c r="E1169">
        <f>VLOOKUP(G1169,length!A1166:P5890,16,0)</f>
        <v>353</v>
      </c>
      <c r="F1169" t="str">
        <f>VLOOKUP($G1169,taxonomy!$1:$4528,7,0)</f>
        <v>Eukaryota</v>
      </c>
      <c r="G1169" s="2" t="s">
        <v>2369</v>
      </c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>
        <v>1</v>
      </c>
      <c r="AM1169" s="3"/>
      <c r="AN1169" s="3"/>
      <c r="AO1169" s="3"/>
      <c r="AP1169" s="3"/>
      <c r="AQ1169" s="3"/>
      <c r="AR1169" s="3"/>
      <c r="AS1169" s="3">
        <v>1</v>
      </c>
      <c r="AT1169" s="3"/>
      <c r="AU1169" s="3"/>
      <c r="AV1169" s="3"/>
      <c r="AW1169" s="3"/>
      <c r="AX1169" s="3"/>
      <c r="AY1169" s="3">
        <v>2</v>
      </c>
    </row>
    <row r="1170" spans="5:51" x14ac:dyDescent="0.25">
      <c r="E1170">
        <f>VLOOKUP(G1170,length!A1167:P5891,16,0)</f>
        <v>352</v>
      </c>
      <c r="F1170" t="str">
        <f>VLOOKUP($G1170,taxonomy!$1:$4528,7,0)</f>
        <v>Eukaryota</v>
      </c>
      <c r="G1170" s="2" t="s">
        <v>2371</v>
      </c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>
        <v>1</v>
      </c>
      <c r="AM1170" s="3"/>
      <c r="AN1170" s="3"/>
      <c r="AO1170" s="3"/>
      <c r="AP1170" s="3"/>
      <c r="AQ1170" s="3"/>
      <c r="AR1170" s="3"/>
      <c r="AS1170" s="3">
        <v>1</v>
      </c>
      <c r="AT1170" s="3"/>
      <c r="AU1170" s="3"/>
      <c r="AV1170" s="3"/>
      <c r="AW1170" s="3"/>
      <c r="AX1170" s="3"/>
      <c r="AY1170" s="3">
        <v>2</v>
      </c>
    </row>
    <row r="1171" spans="5:51" x14ac:dyDescent="0.25">
      <c r="E1171">
        <f>VLOOKUP(G1171,length!A1168:P5892,16,0)</f>
        <v>353</v>
      </c>
      <c r="F1171" t="str">
        <f>VLOOKUP($G1171,taxonomy!$1:$4528,7,0)</f>
        <v>Eukaryota</v>
      </c>
      <c r="G1171" s="2" t="s">
        <v>2373</v>
      </c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>
        <v>1</v>
      </c>
      <c r="AM1171" s="3"/>
      <c r="AN1171" s="3"/>
      <c r="AO1171" s="3"/>
      <c r="AP1171" s="3"/>
      <c r="AQ1171" s="3"/>
      <c r="AR1171" s="3"/>
      <c r="AS1171" s="3">
        <v>1</v>
      </c>
      <c r="AT1171" s="3"/>
      <c r="AU1171" s="3"/>
      <c r="AV1171" s="3"/>
      <c r="AW1171" s="3"/>
      <c r="AX1171" s="3"/>
      <c r="AY1171" s="3">
        <v>2</v>
      </c>
    </row>
    <row r="1172" spans="5:51" x14ac:dyDescent="0.25">
      <c r="E1172">
        <f>VLOOKUP(G1172,length!A1169:P5893,16,0)</f>
        <v>363</v>
      </c>
      <c r="F1172" t="str">
        <f>VLOOKUP($G1172,taxonomy!$1:$4528,7,0)</f>
        <v>Eukaryota</v>
      </c>
      <c r="G1172" s="2" t="s">
        <v>2375</v>
      </c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>
        <v>1</v>
      </c>
      <c r="AM1172" s="3"/>
      <c r="AN1172" s="3"/>
      <c r="AO1172" s="3"/>
      <c r="AP1172" s="3"/>
      <c r="AQ1172" s="3"/>
      <c r="AR1172" s="3"/>
      <c r="AS1172" s="3">
        <v>1</v>
      </c>
      <c r="AT1172" s="3"/>
      <c r="AU1172" s="3"/>
      <c r="AV1172" s="3"/>
      <c r="AW1172" s="3"/>
      <c r="AX1172" s="3"/>
      <c r="AY1172" s="3">
        <v>2</v>
      </c>
    </row>
    <row r="1173" spans="5:51" x14ac:dyDescent="0.25">
      <c r="E1173">
        <f>VLOOKUP(G1173,length!A1170:P5894,16,0)</f>
        <v>348</v>
      </c>
      <c r="F1173" t="str">
        <f>VLOOKUP($G1173,taxonomy!$1:$4528,7,0)</f>
        <v>Eukaryota</v>
      </c>
      <c r="G1173" s="2" t="s">
        <v>2377</v>
      </c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>
        <v>1</v>
      </c>
      <c r="AM1173" s="3"/>
      <c r="AN1173" s="3"/>
      <c r="AO1173" s="3"/>
      <c r="AP1173" s="3"/>
      <c r="AQ1173" s="3"/>
      <c r="AR1173" s="3"/>
      <c r="AS1173" s="3">
        <v>1</v>
      </c>
      <c r="AT1173" s="3"/>
      <c r="AU1173" s="3"/>
      <c r="AV1173" s="3"/>
      <c r="AW1173" s="3"/>
      <c r="AX1173" s="3"/>
      <c r="AY1173" s="3">
        <v>2</v>
      </c>
    </row>
    <row r="1174" spans="5:51" x14ac:dyDescent="0.25">
      <c r="E1174">
        <f>VLOOKUP(G1174,length!A1171:P5895,16,0)</f>
        <v>349</v>
      </c>
      <c r="F1174" t="str">
        <f>VLOOKUP($G1174,taxonomy!$1:$4528,7,0)</f>
        <v>Eukaryota</v>
      </c>
      <c r="G1174" s="2" t="s">
        <v>2379</v>
      </c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>
        <v>1</v>
      </c>
      <c r="AM1174" s="3"/>
      <c r="AN1174" s="3"/>
      <c r="AO1174" s="3"/>
      <c r="AP1174" s="3"/>
      <c r="AQ1174" s="3"/>
      <c r="AR1174" s="3"/>
      <c r="AS1174" s="3">
        <v>1</v>
      </c>
      <c r="AT1174" s="3"/>
      <c r="AU1174" s="3"/>
      <c r="AV1174" s="3"/>
      <c r="AW1174" s="3"/>
      <c r="AX1174" s="3"/>
      <c r="AY1174" s="3">
        <v>2</v>
      </c>
    </row>
    <row r="1175" spans="5:51" x14ac:dyDescent="0.25">
      <c r="E1175">
        <f>VLOOKUP(G1175,length!A1172:P5896,16,0)</f>
        <v>279</v>
      </c>
      <c r="F1175" t="str">
        <f>VLOOKUP($G1175,taxonomy!$1:$4528,7,0)</f>
        <v>Eukaryota</v>
      </c>
      <c r="G1175" s="2" t="s">
        <v>2381</v>
      </c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>
        <v>2</v>
      </c>
      <c r="AM1175" s="3"/>
      <c r="AN1175" s="3"/>
      <c r="AO1175" s="3"/>
      <c r="AP1175" s="3"/>
      <c r="AQ1175" s="3"/>
      <c r="AR1175" s="3"/>
      <c r="AS1175" s="3">
        <v>1</v>
      </c>
      <c r="AT1175" s="3"/>
      <c r="AU1175" s="3"/>
      <c r="AV1175" s="3"/>
      <c r="AW1175" s="3"/>
      <c r="AX1175" s="3"/>
      <c r="AY1175" s="3">
        <v>3</v>
      </c>
    </row>
    <row r="1176" spans="5:51" x14ac:dyDescent="0.25">
      <c r="E1176">
        <f>VLOOKUP(G1176,length!A1173:P5897,16,0)</f>
        <v>347</v>
      </c>
      <c r="F1176" t="str">
        <f>VLOOKUP($G1176,taxonomy!$1:$4528,7,0)</f>
        <v>Bacteria</v>
      </c>
      <c r="G1176" s="2" t="s">
        <v>2383</v>
      </c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>
        <v>1</v>
      </c>
      <c r="AM1176" s="3"/>
      <c r="AN1176" s="3"/>
      <c r="AO1176" s="3"/>
      <c r="AP1176" s="3"/>
      <c r="AQ1176" s="3"/>
      <c r="AR1176" s="3"/>
      <c r="AS1176" s="3">
        <v>1</v>
      </c>
      <c r="AT1176" s="3"/>
      <c r="AU1176" s="3"/>
      <c r="AV1176" s="3"/>
      <c r="AW1176" s="3"/>
      <c r="AX1176" s="3"/>
      <c r="AY1176" s="3">
        <v>2</v>
      </c>
    </row>
    <row r="1177" spans="5:51" x14ac:dyDescent="0.25">
      <c r="E1177">
        <f>VLOOKUP(G1177,length!A1174:P5898,16,0)</f>
        <v>343</v>
      </c>
      <c r="F1177" t="str">
        <f>VLOOKUP($G1177,taxonomy!$1:$4528,7,0)</f>
        <v>Bacteria</v>
      </c>
      <c r="G1177" s="2" t="s">
        <v>2385</v>
      </c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>
        <v>1</v>
      </c>
      <c r="AM1177" s="3">
        <v>1</v>
      </c>
      <c r="AN1177" s="3"/>
      <c r="AO1177" s="3"/>
      <c r="AP1177" s="3"/>
      <c r="AQ1177" s="3"/>
      <c r="AR1177" s="3"/>
      <c r="AS1177" s="3">
        <v>1</v>
      </c>
      <c r="AT1177" s="3"/>
      <c r="AU1177" s="3"/>
      <c r="AV1177" s="3"/>
      <c r="AW1177" s="3"/>
      <c r="AX1177" s="3"/>
      <c r="AY1177" s="3">
        <v>3</v>
      </c>
    </row>
    <row r="1178" spans="5:51" x14ac:dyDescent="0.25">
      <c r="E1178">
        <f>VLOOKUP(G1178,length!A1175:P5899,16,0)</f>
        <v>342</v>
      </c>
      <c r="F1178" t="str">
        <f>VLOOKUP($G1178,taxonomy!$1:$4528,7,0)</f>
        <v>Archaea</v>
      </c>
      <c r="G1178" s="2" t="s">
        <v>2387</v>
      </c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>
        <v>1</v>
      </c>
      <c r="AM1178" s="3"/>
      <c r="AN1178" s="3"/>
      <c r="AO1178" s="3"/>
      <c r="AP1178" s="3"/>
      <c r="AQ1178" s="3"/>
      <c r="AR1178" s="3"/>
      <c r="AS1178" s="3">
        <v>1</v>
      </c>
      <c r="AT1178" s="3"/>
      <c r="AU1178" s="3"/>
      <c r="AV1178" s="3"/>
      <c r="AW1178" s="3"/>
      <c r="AX1178" s="3"/>
      <c r="AY1178" s="3">
        <v>2</v>
      </c>
    </row>
    <row r="1179" spans="5:51" x14ac:dyDescent="0.25">
      <c r="E1179">
        <f>VLOOKUP(G1179,length!A1176:P5900,16,0)</f>
        <v>346</v>
      </c>
      <c r="F1179" t="str">
        <f>VLOOKUP($G1179,taxonomy!$1:$4528,7,0)</f>
        <v>Bacteria</v>
      </c>
      <c r="G1179" s="2" t="s">
        <v>2389</v>
      </c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>
        <v>1</v>
      </c>
      <c r="AM1179" s="3"/>
      <c r="AN1179" s="3"/>
      <c r="AO1179" s="3"/>
      <c r="AP1179" s="3"/>
      <c r="AQ1179" s="3"/>
      <c r="AR1179" s="3"/>
      <c r="AS1179" s="3">
        <v>1</v>
      </c>
      <c r="AT1179" s="3"/>
      <c r="AU1179" s="3"/>
      <c r="AV1179" s="3"/>
      <c r="AW1179" s="3"/>
      <c r="AX1179" s="3"/>
      <c r="AY1179" s="3">
        <v>2</v>
      </c>
    </row>
    <row r="1180" spans="5:51" x14ac:dyDescent="0.25">
      <c r="E1180">
        <f>VLOOKUP(G1180,length!A1177:P5901,16,0)</f>
        <v>346</v>
      </c>
      <c r="F1180" t="str">
        <f>VLOOKUP($G1180,taxonomy!$1:$4528,7,0)</f>
        <v>Bacteria</v>
      </c>
      <c r="G1180" s="2" t="s">
        <v>2391</v>
      </c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>
        <v>1</v>
      </c>
      <c r="AM1180" s="3"/>
      <c r="AN1180" s="3"/>
      <c r="AO1180" s="3"/>
      <c r="AP1180" s="3"/>
      <c r="AQ1180" s="3"/>
      <c r="AR1180" s="3"/>
      <c r="AS1180" s="3">
        <v>1</v>
      </c>
      <c r="AT1180" s="3"/>
      <c r="AU1180" s="3"/>
      <c r="AV1180" s="3"/>
      <c r="AW1180" s="3"/>
      <c r="AX1180" s="3"/>
      <c r="AY1180" s="3">
        <v>2</v>
      </c>
    </row>
    <row r="1181" spans="5:51" x14ac:dyDescent="0.25">
      <c r="E1181">
        <f>VLOOKUP(G1181,length!A1178:P5902,16,0)</f>
        <v>345</v>
      </c>
      <c r="F1181" t="str">
        <f>VLOOKUP($G1181,taxonomy!$1:$4528,7,0)</f>
        <v>Bacteria</v>
      </c>
      <c r="G1181" s="2" t="s">
        <v>2393</v>
      </c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>
        <v>1</v>
      </c>
      <c r="AM1181" s="3">
        <v>1</v>
      </c>
      <c r="AN1181" s="3"/>
      <c r="AO1181" s="3"/>
      <c r="AP1181" s="3"/>
      <c r="AQ1181" s="3"/>
      <c r="AR1181" s="3"/>
      <c r="AS1181" s="3">
        <v>1</v>
      </c>
      <c r="AT1181" s="3"/>
      <c r="AU1181" s="3"/>
      <c r="AV1181" s="3"/>
      <c r="AW1181" s="3"/>
      <c r="AX1181" s="3"/>
      <c r="AY1181" s="3">
        <v>3</v>
      </c>
    </row>
    <row r="1182" spans="5:51" x14ac:dyDescent="0.25">
      <c r="E1182">
        <f>VLOOKUP(G1182,length!A1179:P5903,16,0)</f>
        <v>344</v>
      </c>
      <c r="F1182" t="str">
        <f>VLOOKUP($G1182,taxonomy!$1:$4528,7,0)</f>
        <v>Bacteria</v>
      </c>
      <c r="G1182" s="2" t="s">
        <v>2395</v>
      </c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>
        <v>1</v>
      </c>
      <c r="AM1182" s="3"/>
      <c r="AN1182" s="3"/>
      <c r="AO1182" s="3"/>
      <c r="AP1182" s="3"/>
      <c r="AQ1182" s="3"/>
      <c r="AR1182" s="3"/>
      <c r="AS1182" s="3">
        <v>1</v>
      </c>
      <c r="AT1182" s="3"/>
      <c r="AU1182" s="3"/>
      <c r="AV1182" s="3"/>
      <c r="AW1182" s="3"/>
      <c r="AX1182" s="3"/>
      <c r="AY1182" s="3">
        <v>2</v>
      </c>
    </row>
    <row r="1183" spans="5:51" x14ac:dyDescent="0.25">
      <c r="E1183">
        <f>VLOOKUP(G1183,length!A1180:P5904,16,0)</f>
        <v>259</v>
      </c>
      <c r="F1183" t="str">
        <f>VLOOKUP($G1183,taxonomy!$1:$4528,7,0)</f>
        <v>Bacteria</v>
      </c>
      <c r="G1183" s="2" t="s">
        <v>2397</v>
      </c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>
        <v>1</v>
      </c>
      <c r="AM1183" s="3"/>
      <c r="AN1183" s="3"/>
      <c r="AO1183" s="3"/>
      <c r="AP1183" s="3"/>
      <c r="AQ1183" s="3"/>
      <c r="AR1183" s="3"/>
      <c r="AS1183" s="3">
        <v>1</v>
      </c>
      <c r="AT1183" s="3"/>
      <c r="AU1183" s="3"/>
      <c r="AV1183" s="3"/>
      <c r="AW1183" s="3"/>
      <c r="AX1183" s="3"/>
      <c r="AY1183" s="3">
        <v>2</v>
      </c>
    </row>
    <row r="1184" spans="5:51" x14ac:dyDescent="0.25">
      <c r="E1184">
        <f>VLOOKUP(G1184,length!A1181:P5905,16,0)</f>
        <v>342</v>
      </c>
      <c r="F1184" t="str">
        <f>VLOOKUP($G1184,taxonomy!$1:$4528,7,0)</f>
        <v>Bacteria</v>
      </c>
      <c r="G1184" s="2" t="s">
        <v>2399</v>
      </c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>
        <v>1</v>
      </c>
      <c r="AM1184" s="3"/>
      <c r="AN1184" s="3"/>
      <c r="AO1184" s="3"/>
      <c r="AP1184" s="3"/>
      <c r="AQ1184" s="3"/>
      <c r="AR1184" s="3"/>
      <c r="AS1184" s="3">
        <v>1</v>
      </c>
      <c r="AT1184" s="3"/>
      <c r="AU1184" s="3"/>
      <c r="AV1184" s="3"/>
      <c r="AW1184" s="3"/>
      <c r="AX1184" s="3"/>
      <c r="AY1184" s="3">
        <v>2</v>
      </c>
    </row>
    <row r="1185" spans="5:51" x14ac:dyDescent="0.25">
      <c r="E1185">
        <f>VLOOKUP(G1185,length!A1182:P5906,16,0)</f>
        <v>350</v>
      </c>
      <c r="F1185" t="str">
        <f>VLOOKUP($G1185,taxonomy!$1:$4528,7,0)</f>
        <v>Bacteria</v>
      </c>
      <c r="G1185" s="2" t="s">
        <v>2401</v>
      </c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>
        <v>1</v>
      </c>
      <c r="AM1185" s="3"/>
      <c r="AN1185" s="3"/>
      <c r="AO1185" s="3"/>
      <c r="AP1185" s="3"/>
      <c r="AQ1185" s="3"/>
      <c r="AR1185" s="3"/>
      <c r="AS1185" s="3">
        <v>1</v>
      </c>
      <c r="AT1185" s="3"/>
      <c r="AU1185" s="3"/>
      <c r="AV1185" s="3"/>
      <c r="AW1185" s="3"/>
      <c r="AX1185" s="3"/>
      <c r="AY1185" s="3">
        <v>2</v>
      </c>
    </row>
    <row r="1186" spans="5:51" x14ac:dyDescent="0.25">
      <c r="E1186">
        <f>VLOOKUP(G1186,length!A1183:P5907,16,0)</f>
        <v>337</v>
      </c>
      <c r="F1186" t="str">
        <f>VLOOKUP($G1186,taxonomy!$1:$4528,7,0)</f>
        <v>Bacteria</v>
      </c>
      <c r="G1186" s="2" t="s">
        <v>2403</v>
      </c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>
        <v>1</v>
      </c>
      <c r="AM1186" s="3"/>
      <c r="AN1186" s="3"/>
      <c r="AO1186" s="3"/>
      <c r="AP1186" s="3"/>
      <c r="AQ1186" s="3"/>
      <c r="AR1186" s="3"/>
      <c r="AS1186" s="3">
        <v>1</v>
      </c>
      <c r="AT1186" s="3"/>
      <c r="AU1186" s="3"/>
      <c r="AV1186" s="3"/>
      <c r="AW1186" s="3"/>
      <c r="AX1186" s="3"/>
      <c r="AY1186" s="3">
        <v>2</v>
      </c>
    </row>
    <row r="1187" spans="5:51" x14ac:dyDescent="0.25">
      <c r="E1187">
        <f>VLOOKUP(G1187,length!A1184:P5908,16,0)</f>
        <v>346</v>
      </c>
      <c r="F1187" t="str">
        <f>VLOOKUP($G1187,taxonomy!$1:$4528,7,0)</f>
        <v>Bacteria</v>
      </c>
      <c r="G1187" s="2" t="s">
        <v>2405</v>
      </c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>
        <v>1</v>
      </c>
      <c r="AM1187" s="3"/>
      <c r="AN1187" s="3"/>
      <c r="AO1187" s="3"/>
      <c r="AP1187" s="3"/>
      <c r="AQ1187" s="3"/>
      <c r="AR1187" s="3"/>
      <c r="AS1187" s="3">
        <v>1</v>
      </c>
      <c r="AT1187" s="3"/>
      <c r="AU1187" s="3"/>
      <c r="AV1187" s="3"/>
      <c r="AW1187" s="3"/>
      <c r="AX1187" s="3"/>
      <c r="AY1187" s="3">
        <v>2</v>
      </c>
    </row>
    <row r="1188" spans="5:51" x14ac:dyDescent="0.25">
      <c r="E1188">
        <f>VLOOKUP(G1188,length!A1185:P5909,16,0)</f>
        <v>340</v>
      </c>
      <c r="F1188" t="str">
        <f>VLOOKUP($G1188,taxonomy!$1:$4528,7,0)</f>
        <v>Bacteria</v>
      </c>
      <c r="G1188" s="2" t="s">
        <v>2407</v>
      </c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>
        <v>1</v>
      </c>
      <c r="AM1188" s="3"/>
      <c r="AN1188" s="3"/>
      <c r="AO1188" s="3"/>
      <c r="AP1188" s="3"/>
      <c r="AQ1188" s="3"/>
      <c r="AR1188" s="3"/>
      <c r="AS1188" s="3">
        <v>1</v>
      </c>
      <c r="AT1188" s="3"/>
      <c r="AU1188" s="3"/>
      <c r="AV1188" s="3"/>
      <c r="AW1188" s="3"/>
      <c r="AX1188" s="3"/>
      <c r="AY1188" s="3">
        <v>2</v>
      </c>
    </row>
    <row r="1189" spans="5:51" x14ac:dyDescent="0.25">
      <c r="E1189">
        <f>VLOOKUP(G1189,length!A1186:P5910,16,0)</f>
        <v>343</v>
      </c>
      <c r="F1189" t="str">
        <f>VLOOKUP($G1189,taxonomy!$1:$4528,7,0)</f>
        <v>Bacteria</v>
      </c>
      <c r="G1189" s="2" t="s">
        <v>2409</v>
      </c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>
        <v>1</v>
      </c>
      <c r="AM1189" s="3">
        <v>1</v>
      </c>
      <c r="AN1189" s="3"/>
      <c r="AO1189" s="3"/>
      <c r="AP1189" s="3"/>
      <c r="AQ1189" s="3"/>
      <c r="AR1189" s="3"/>
      <c r="AS1189" s="3">
        <v>1</v>
      </c>
      <c r="AT1189" s="3"/>
      <c r="AU1189" s="3"/>
      <c r="AV1189" s="3"/>
      <c r="AW1189" s="3"/>
      <c r="AX1189" s="3"/>
      <c r="AY1189" s="3">
        <v>3</v>
      </c>
    </row>
    <row r="1190" spans="5:51" x14ac:dyDescent="0.25">
      <c r="E1190">
        <f>VLOOKUP(G1190,length!A1187:P5911,16,0)</f>
        <v>343</v>
      </c>
      <c r="F1190" t="str">
        <f>VLOOKUP($G1190,taxonomy!$1:$4528,7,0)</f>
        <v>Bacteria</v>
      </c>
      <c r="G1190" s="2" t="s">
        <v>2411</v>
      </c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>
        <v>1</v>
      </c>
      <c r="AM1190" s="3"/>
      <c r="AN1190" s="3"/>
      <c r="AO1190" s="3"/>
      <c r="AP1190" s="3"/>
      <c r="AQ1190" s="3"/>
      <c r="AR1190" s="3"/>
      <c r="AS1190" s="3">
        <v>1</v>
      </c>
      <c r="AT1190" s="3"/>
      <c r="AU1190" s="3"/>
      <c r="AV1190" s="3"/>
      <c r="AW1190" s="3"/>
      <c r="AX1190" s="3"/>
      <c r="AY1190" s="3">
        <v>2</v>
      </c>
    </row>
    <row r="1191" spans="5:51" x14ac:dyDescent="0.25">
      <c r="E1191">
        <f>VLOOKUP(G1191,length!A1188:P5912,16,0)</f>
        <v>342</v>
      </c>
      <c r="F1191" t="str">
        <f>VLOOKUP($G1191,taxonomy!$1:$4528,7,0)</f>
        <v>Archaea</v>
      </c>
      <c r="G1191" s="2" t="s">
        <v>2413</v>
      </c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>
        <v>1</v>
      </c>
      <c r="AM1191" s="3"/>
      <c r="AN1191" s="3"/>
      <c r="AO1191" s="3"/>
      <c r="AP1191" s="3"/>
      <c r="AQ1191" s="3"/>
      <c r="AR1191" s="3"/>
      <c r="AS1191" s="3">
        <v>1</v>
      </c>
      <c r="AT1191" s="3"/>
      <c r="AU1191" s="3"/>
      <c r="AV1191" s="3"/>
      <c r="AW1191" s="3"/>
      <c r="AX1191" s="3"/>
      <c r="AY1191" s="3">
        <v>2</v>
      </c>
    </row>
    <row r="1192" spans="5:51" x14ac:dyDescent="0.25">
      <c r="E1192">
        <f>VLOOKUP(G1192,length!A1189:P5913,16,0)</f>
        <v>343</v>
      </c>
      <c r="F1192" t="str">
        <f>VLOOKUP($G1192,taxonomy!$1:$4528,7,0)</f>
        <v>Bacteria</v>
      </c>
      <c r="G1192" s="2" t="s">
        <v>2415</v>
      </c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>
        <v>1</v>
      </c>
      <c r="AM1192" s="3"/>
      <c r="AN1192" s="3"/>
      <c r="AO1192" s="3"/>
      <c r="AP1192" s="3"/>
      <c r="AQ1192" s="3"/>
      <c r="AR1192" s="3"/>
      <c r="AS1192" s="3">
        <v>1</v>
      </c>
      <c r="AT1192" s="3"/>
      <c r="AU1192" s="3"/>
      <c r="AV1192" s="3"/>
      <c r="AW1192" s="3"/>
      <c r="AX1192" s="3"/>
      <c r="AY1192" s="3">
        <v>2</v>
      </c>
    </row>
    <row r="1193" spans="5:51" x14ac:dyDescent="0.25">
      <c r="E1193">
        <f>VLOOKUP(G1193,length!A1190:P5914,16,0)</f>
        <v>88</v>
      </c>
      <c r="F1193" t="str">
        <f>VLOOKUP($G1193,taxonomy!$1:$4528,7,0)</f>
        <v>Bacteria</v>
      </c>
      <c r="G1193" s="2" t="s">
        <v>2417</v>
      </c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>
        <v>2</v>
      </c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>
        <v>2</v>
      </c>
    </row>
    <row r="1194" spans="5:51" x14ac:dyDescent="0.25">
      <c r="E1194">
        <f>VLOOKUP(G1194,length!A1191:P5915,16,0)</f>
        <v>335</v>
      </c>
      <c r="F1194" t="str">
        <f>VLOOKUP($G1194,taxonomy!$1:$4528,7,0)</f>
        <v>Bacteria</v>
      </c>
      <c r="G1194" s="2" t="s">
        <v>2419</v>
      </c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>
        <v>1</v>
      </c>
      <c r="AM1194" s="3"/>
      <c r="AN1194" s="3"/>
      <c r="AO1194" s="3"/>
      <c r="AP1194" s="3"/>
      <c r="AQ1194" s="3"/>
      <c r="AR1194" s="3"/>
      <c r="AS1194" s="3">
        <v>1</v>
      </c>
      <c r="AT1194" s="3"/>
      <c r="AU1194" s="3"/>
      <c r="AV1194" s="3"/>
      <c r="AW1194" s="3"/>
      <c r="AX1194" s="3"/>
      <c r="AY1194" s="3">
        <v>2</v>
      </c>
    </row>
    <row r="1195" spans="5:51" x14ac:dyDescent="0.25">
      <c r="E1195">
        <f>VLOOKUP(G1195,length!A1192:P5916,16,0)</f>
        <v>339</v>
      </c>
      <c r="F1195" t="str">
        <f>VLOOKUP($G1195,taxonomy!$1:$4528,7,0)</f>
        <v>Bacteria</v>
      </c>
      <c r="G1195" s="2" t="s">
        <v>2421</v>
      </c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>
        <v>1</v>
      </c>
      <c r="AM1195" s="3"/>
      <c r="AN1195" s="3"/>
      <c r="AO1195" s="3"/>
      <c r="AP1195" s="3"/>
      <c r="AQ1195" s="3"/>
      <c r="AR1195" s="3"/>
      <c r="AS1195" s="3">
        <v>1</v>
      </c>
      <c r="AT1195" s="3"/>
      <c r="AU1195" s="3"/>
      <c r="AV1195" s="3"/>
      <c r="AW1195" s="3"/>
      <c r="AX1195" s="3"/>
      <c r="AY1195" s="3">
        <v>2</v>
      </c>
    </row>
    <row r="1196" spans="5:51" x14ac:dyDescent="0.25">
      <c r="E1196">
        <f>VLOOKUP(G1196,length!A1193:P5917,16,0)</f>
        <v>365</v>
      </c>
      <c r="F1196" t="str">
        <f>VLOOKUP($G1196,taxonomy!$1:$4528,7,0)</f>
        <v>Bacteria</v>
      </c>
      <c r="G1196" s="2" t="s">
        <v>2423</v>
      </c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>
        <v>1</v>
      </c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>
        <v>1</v>
      </c>
    </row>
    <row r="1197" spans="5:51" x14ac:dyDescent="0.25">
      <c r="E1197">
        <f>VLOOKUP(G1197,length!A1194:P5918,16,0)</f>
        <v>342</v>
      </c>
      <c r="F1197" t="str">
        <f>VLOOKUP($G1197,taxonomy!$1:$4528,7,0)</f>
        <v>Bacteria</v>
      </c>
      <c r="G1197" s="2" t="s">
        <v>2425</v>
      </c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>
        <v>1</v>
      </c>
      <c r="AM1197" s="3"/>
      <c r="AN1197" s="3"/>
      <c r="AO1197" s="3"/>
      <c r="AP1197" s="3"/>
      <c r="AQ1197" s="3"/>
      <c r="AR1197" s="3"/>
      <c r="AS1197" s="3">
        <v>1</v>
      </c>
      <c r="AT1197" s="3"/>
      <c r="AU1197" s="3"/>
      <c r="AV1197" s="3"/>
      <c r="AW1197" s="3"/>
      <c r="AX1197" s="3"/>
      <c r="AY1197" s="3">
        <v>2</v>
      </c>
    </row>
    <row r="1198" spans="5:51" x14ac:dyDescent="0.25">
      <c r="E1198">
        <f>VLOOKUP(G1198,length!A1195:P5919,16,0)</f>
        <v>343</v>
      </c>
      <c r="F1198" t="str">
        <f>VLOOKUP($G1198,taxonomy!$1:$4528,7,0)</f>
        <v>Bacteria</v>
      </c>
      <c r="G1198" s="2" t="s">
        <v>2427</v>
      </c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>
        <v>1</v>
      </c>
      <c r="AM1198" s="3">
        <v>1</v>
      </c>
      <c r="AN1198" s="3"/>
      <c r="AO1198" s="3"/>
      <c r="AP1198" s="3"/>
      <c r="AQ1198" s="3"/>
      <c r="AR1198" s="3"/>
      <c r="AS1198" s="3">
        <v>1</v>
      </c>
      <c r="AT1198" s="3"/>
      <c r="AU1198" s="3"/>
      <c r="AV1198" s="3"/>
      <c r="AW1198" s="3"/>
      <c r="AX1198" s="3"/>
      <c r="AY1198" s="3">
        <v>3</v>
      </c>
    </row>
    <row r="1199" spans="5:51" x14ac:dyDescent="0.25">
      <c r="E1199">
        <f>VLOOKUP(G1199,length!A1196:P5920,16,0)</f>
        <v>343</v>
      </c>
      <c r="F1199" t="str">
        <f>VLOOKUP($G1199,taxonomy!$1:$4528,7,0)</f>
        <v>Bacteria</v>
      </c>
      <c r="G1199" s="2" t="s">
        <v>2429</v>
      </c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>
        <v>1</v>
      </c>
      <c r="AM1199" s="3">
        <v>1</v>
      </c>
      <c r="AN1199" s="3"/>
      <c r="AO1199" s="3"/>
      <c r="AP1199" s="3"/>
      <c r="AQ1199" s="3"/>
      <c r="AR1199" s="3"/>
      <c r="AS1199" s="3">
        <v>1</v>
      </c>
      <c r="AT1199" s="3"/>
      <c r="AU1199" s="3"/>
      <c r="AV1199" s="3"/>
      <c r="AW1199" s="3"/>
      <c r="AX1199" s="3"/>
      <c r="AY1199" s="3">
        <v>3</v>
      </c>
    </row>
    <row r="1200" spans="5:51" x14ac:dyDescent="0.25">
      <c r="E1200">
        <f>VLOOKUP(G1200,length!A1197:P5921,16,0)</f>
        <v>338</v>
      </c>
      <c r="F1200" t="str">
        <f>VLOOKUP($G1200,taxonomy!$1:$4528,7,0)</f>
        <v>Bacteria</v>
      </c>
      <c r="G1200" s="2" t="s">
        <v>2431</v>
      </c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>
        <v>1</v>
      </c>
      <c r="AM1200" s="3"/>
      <c r="AN1200" s="3"/>
      <c r="AO1200" s="3"/>
      <c r="AP1200" s="3"/>
      <c r="AQ1200" s="3"/>
      <c r="AR1200" s="3"/>
      <c r="AS1200" s="3">
        <v>1</v>
      </c>
      <c r="AT1200" s="3"/>
      <c r="AU1200" s="3"/>
      <c r="AV1200" s="3"/>
      <c r="AW1200" s="3"/>
      <c r="AX1200" s="3"/>
      <c r="AY1200" s="3">
        <v>2</v>
      </c>
    </row>
    <row r="1201" spans="5:51" x14ac:dyDescent="0.25">
      <c r="E1201">
        <f>VLOOKUP(G1201,length!A1198:P5922,16,0)</f>
        <v>338</v>
      </c>
      <c r="F1201" t="str">
        <f>VLOOKUP($G1201,taxonomy!$1:$4528,7,0)</f>
        <v>Bacteria</v>
      </c>
      <c r="G1201" s="2" t="s">
        <v>2433</v>
      </c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>
        <v>1</v>
      </c>
      <c r="AM1201" s="3"/>
      <c r="AN1201" s="3"/>
      <c r="AO1201" s="3"/>
      <c r="AP1201" s="3"/>
      <c r="AQ1201" s="3"/>
      <c r="AR1201" s="3"/>
      <c r="AS1201" s="3">
        <v>1</v>
      </c>
      <c r="AT1201" s="3"/>
      <c r="AU1201" s="3"/>
      <c r="AV1201" s="3"/>
      <c r="AW1201" s="3"/>
      <c r="AX1201" s="3"/>
      <c r="AY1201" s="3">
        <v>2</v>
      </c>
    </row>
    <row r="1202" spans="5:51" x14ac:dyDescent="0.25">
      <c r="E1202">
        <f>VLOOKUP(G1202,length!A1199:P5923,16,0)</f>
        <v>338</v>
      </c>
      <c r="F1202" t="str">
        <f>VLOOKUP($G1202,taxonomy!$1:$4528,7,0)</f>
        <v>Bacteria</v>
      </c>
      <c r="G1202" s="2" t="s">
        <v>2435</v>
      </c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>
        <v>1</v>
      </c>
      <c r="AM1202" s="3"/>
      <c r="AN1202" s="3"/>
      <c r="AO1202" s="3"/>
      <c r="AP1202" s="3"/>
      <c r="AQ1202" s="3"/>
      <c r="AR1202" s="3"/>
      <c r="AS1202" s="3">
        <v>1</v>
      </c>
      <c r="AT1202" s="3"/>
      <c r="AU1202" s="3"/>
      <c r="AV1202" s="3"/>
      <c r="AW1202" s="3"/>
      <c r="AX1202" s="3"/>
      <c r="AY1202" s="3">
        <v>2</v>
      </c>
    </row>
    <row r="1203" spans="5:51" x14ac:dyDescent="0.25">
      <c r="E1203">
        <f>VLOOKUP(G1203,length!A1200:P5924,16,0)</f>
        <v>338</v>
      </c>
      <c r="F1203" t="str">
        <f>VLOOKUP($G1203,taxonomy!$1:$4528,7,0)</f>
        <v>Bacteria</v>
      </c>
      <c r="G1203" s="2" t="s">
        <v>2437</v>
      </c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>
        <v>1</v>
      </c>
      <c r="AM1203" s="3"/>
      <c r="AN1203" s="3"/>
      <c r="AO1203" s="3"/>
      <c r="AP1203" s="3"/>
      <c r="AQ1203" s="3"/>
      <c r="AR1203" s="3"/>
      <c r="AS1203" s="3">
        <v>1</v>
      </c>
      <c r="AT1203" s="3"/>
      <c r="AU1203" s="3"/>
      <c r="AV1203" s="3"/>
      <c r="AW1203" s="3"/>
      <c r="AX1203" s="3"/>
      <c r="AY1203" s="3">
        <v>2</v>
      </c>
    </row>
    <row r="1204" spans="5:51" x14ac:dyDescent="0.25">
      <c r="E1204">
        <f>VLOOKUP(G1204,length!A1201:P5925,16,0)</f>
        <v>338</v>
      </c>
      <c r="F1204" t="str">
        <f>VLOOKUP($G1204,taxonomy!$1:$4528,7,0)</f>
        <v>Bacteria</v>
      </c>
      <c r="G1204" s="2" t="s">
        <v>2439</v>
      </c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>
        <v>1</v>
      </c>
      <c r="AM1204" s="3"/>
      <c r="AN1204" s="3"/>
      <c r="AO1204" s="3"/>
      <c r="AP1204" s="3"/>
      <c r="AQ1204" s="3"/>
      <c r="AR1204" s="3"/>
      <c r="AS1204" s="3">
        <v>1</v>
      </c>
      <c r="AT1204" s="3"/>
      <c r="AU1204" s="3"/>
      <c r="AV1204" s="3"/>
      <c r="AW1204" s="3"/>
      <c r="AX1204" s="3"/>
      <c r="AY1204" s="3">
        <v>2</v>
      </c>
    </row>
    <row r="1205" spans="5:51" x14ac:dyDescent="0.25">
      <c r="E1205">
        <f>VLOOKUP(G1205,length!A1202:P5926,16,0)</f>
        <v>343</v>
      </c>
      <c r="F1205" t="str">
        <f>VLOOKUP($G1205,taxonomy!$1:$4528,7,0)</f>
        <v>Bacteria</v>
      </c>
      <c r="G1205" s="2" t="s">
        <v>2441</v>
      </c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>
        <v>1</v>
      </c>
      <c r="AM1205" s="3"/>
      <c r="AN1205" s="3"/>
      <c r="AO1205" s="3"/>
      <c r="AP1205" s="3"/>
      <c r="AQ1205" s="3"/>
      <c r="AR1205" s="3"/>
      <c r="AS1205" s="3">
        <v>1</v>
      </c>
      <c r="AT1205" s="3"/>
      <c r="AU1205" s="3"/>
      <c r="AV1205" s="3"/>
      <c r="AW1205" s="3"/>
      <c r="AX1205" s="3"/>
      <c r="AY1205" s="3">
        <v>2</v>
      </c>
    </row>
    <row r="1206" spans="5:51" x14ac:dyDescent="0.25">
      <c r="E1206">
        <f>VLOOKUP(G1206,length!A1203:P5927,16,0)</f>
        <v>343</v>
      </c>
      <c r="F1206" t="str">
        <f>VLOOKUP($G1206,taxonomy!$1:$4528,7,0)</f>
        <v>Bacteria</v>
      </c>
      <c r="G1206" s="2" t="s">
        <v>2443</v>
      </c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>
        <v>1</v>
      </c>
      <c r="AM1206" s="3"/>
      <c r="AN1206" s="3"/>
      <c r="AO1206" s="3"/>
      <c r="AP1206" s="3"/>
      <c r="AQ1206" s="3"/>
      <c r="AR1206" s="3"/>
      <c r="AS1206" s="3">
        <v>1</v>
      </c>
      <c r="AT1206" s="3"/>
      <c r="AU1206" s="3"/>
      <c r="AV1206" s="3"/>
      <c r="AW1206" s="3"/>
      <c r="AX1206" s="3"/>
      <c r="AY1206" s="3">
        <v>2</v>
      </c>
    </row>
    <row r="1207" spans="5:51" x14ac:dyDescent="0.25">
      <c r="E1207">
        <f>VLOOKUP(G1207,length!A1204:P5928,16,0)</f>
        <v>346</v>
      </c>
      <c r="F1207" t="str">
        <f>VLOOKUP($G1207,taxonomy!$1:$4528,7,0)</f>
        <v>Bacteria</v>
      </c>
      <c r="G1207" s="2" t="s">
        <v>2445</v>
      </c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>
        <v>1</v>
      </c>
      <c r="AM1207" s="3"/>
      <c r="AN1207" s="3"/>
      <c r="AO1207" s="3"/>
      <c r="AP1207" s="3"/>
      <c r="AQ1207" s="3"/>
      <c r="AR1207" s="3"/>
      <c r="AS1207" s="3">
        <v>1</v>
      </c>
      <c r="AT1207" s="3"/>
      <c r="AU1207" s="3"/>
      <c r="AV1207" s="3"/>
      <c r="AW1207" s="3"/>
      <c r="AX1207" s="3"/>
      <c r="AY1207" s="3">
        <v>2</v>
      </c>
    </row>
    <row r="1208" spans="5:51" x14ac:dyDescent="0.25">
      <c r="E1208">
        <f>VLOOKUP(G1208,length!A1205:P5929,16,0)</f>
        <v>348</v>
      </c>
      <c r="F1208" t="str">
        <f>VLOOKUP($G1208,taxonomy!$1:$4528,7,0)</f>
        <v>Bacteria</v>
      </c>
      <c r="G1208" s="2" t="s">
        <v>2447</v>
      </c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>
        <v>1</v>
      </c>
      <c r="AM1208" s="3"/>
      <c r="AN1208" s="3"/>
      <c r="AO1208" s="3"/>
      <c r="AP1208" s="3"/>
      <c r="AQ1208" s="3"/>
      <c r="AR1208" s="3"/>
      <c r="AS1208" s="3">
        <v>1</v>
      </c>
      <c r="AT1208" s="3"/>
      <c r="AU1208" s="3"/>
      <c r="AV1208" s="3"/>
      <c r="AW1208" s="3"/>
      <c r="AX1208" s="3"/>
      <c r="AY1208" s="3">
        <v>2</v>
      </c>
    </row>
    <row r="1209" spans="5:51" x14ac:dyDescent="0.25">
      <c r="E1209">
        <f>VLOOKUP(G1209,length!A1206:P5930,16,0)</f>
        <v>343</v>
      </c>
      <c r="F1209" t="str">
        <f>VLOOKUP($G1209,taxonomy!$1:$4528,7,0)</f>
        <v>Bacteria</v>
      </c>
      <c r="G1209" s="2" t="s">
        <v>2449</v>
      </c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>
        <v>1</v>
      </c>
      <c r="AM1209" s="3"/>
      <c r="AN1209" s="3"/>
      <c r="AO1209" s="3"/>
      <c r="AP1209" s="3"/>
      <c r="AQ1209" s="3"/>
      <c r="AR1209" s="3"/>
      <c r="AS1209" s="3">
        <v>1</v>
      </c>
      <c r="AT1209" s="3"/>
      <c r="AU1209" s="3"/>
      <c r="AV1209" s="3"/>
      <c r="AW1209" s="3"/>
      <c r="AX1209" s="3"/>
      <c r="AY1209" s="3">
        <v>2</v>
      </c>
    </row>
    <row r="1210" spans="5:51" x14ac:dyDescent="0.25">
      <c r="E1210">
        <f>VLOOKUP(G1210,length!A1207:P5931,16,0)</f>
        <v>346</v>
      </c>
      <c r="F1210" t="str">
        <f>VLOOKUP($G1210,taxonomy!$1:$4528,7,0)</f>
        <v>Bacteria</v>
      </c>
      <c r="G1210" s="2" t="s">
        <v>2451</v>
      </c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>
        <v>1</v>
      </c>
      <c r="AM1210" s="3"/>
      <c r="AN1210" s="3"/>
      <c r="AO1210" s="3"/>
      <c r="AP1210" s="3"/>
      <c r="AQ1210" s="3"/>
      <c r="AR1210" s="3"/>
      <c r="AS1210" s="3">
        <v>1</v>
      </c>
      <c r="AT1210" s="3"/>
      <c r="AU1210" s="3"/>
      <c r="AV1210" s="3"/>
      <c r="AW1210" s="3"/>
      <c r="AX1210" s="3"/>
      <c r="AY1210" s="3">
        <v>2</v>
      </c>
    </row>
    <row r="1211" spans="5:51" x14ac:dyDescent="0.25">
      <c r="E1211">
        <f>VLOOKUP(G1211,length!A1208:P5932,16,0)</f>
        <v>346</v>
      </c>
      <c r="F1211" t="str">
        <f>VLOOKUP($G1211,taxonomy!$1:$4528,7,0)</f>
        <v>Bacteria</v>
      </c>
      <c r="G1211" s="2" t="s">
        <v>2453</v>
      </c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>
        <v>1</v>
      </c>
      <c r="AM1211" s="3"/>
      <c r="AN1211" s="3"/>
      <c r="AO1211" s="3"/>
      <c r="AP1211" s="3"/>
      <c r="AQ1211" s="3"/>
      <c r="AR1211" s="3"/>
      <c r="AS1211" s="3">
        <v>1</v>
      </c>
      <c r="AT1211" s="3"/>
      <c r="AU1211" s="3"/>
      <c r="AV1211" s="3"/>
      <c r="AW1211" s="3"/>
      <c r="AX1211" s="3"/>
      <c r="AY1211" s="3">
        <v>2</v>
      </c>
    </row>
    <row r="1212" spans="5:51" x14ac:dyDescent="0.25">
      <c r="E1212">
        <f>VLOOKUP(G1212,length!A1209:P5933,16,0)</f>
        <v>344</v>
      </c>
      <c r="F1212" t="str">
        <f>VLOOKUP($G1212,taxonomy!$1:$4528,7,0)</f>
        <v>Bacteria</v>
      </c>
      <c r="G1212" s="2" t="s">
        <v>2455</v>
      </c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>
        <v>1</v>
      </c>
      <c r="AM1212" s="3"/>
      <c r="AN1212" s="3"/>
      <c r="AO1212" s="3"/>
      <c r="AP1212" s="3"/>
      <c r="AQ1212" s="3"/>
      <c r="AR1212" s="3"/>
      <c r="AS1212" s="3">
        <v>1</v>
      </c>
      <c r="AT1212" s="3"/>
      <c r="AU1212" s="3"/>
      <c r="AV1212" s="3"/>
      <c r="AW1212" s="3"/>
      <c r="AX1212" s="3"/>
      <c r="AY1212" s="3">
        <v>2</v>
      </c>
    </row>
    <row r="1213" spans="5:51" x14ac:dyDescent="0.25">
      <c r="E1213">
        <f>VLOOKUP(G1213,length!A1210:P5934,16,0)</f>
        <v>354</v>
      </c>
      <c r="F1213" t="str">
        <f>VLOOKUP($G1213,taxonomy!$1:$4528,7,0)</f>
        <v>Eukaryota</v>
      </c>
      <c r="G1213" s="2" t="s">
        <v>2457</v>
      </c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>
        <v>1</v>
      </c>
      <c r="AM1213" s="3"/>
      <c r="AN1213" s="3"/>
      <c r="AO1213" s="3"/>
      <c r="AP1213" s="3"/>
      <c r="AQ1213" s="3"/>
      <c r="AR1213" s="3"/>
      <c r="AS1213" s="3">
        <v>1</v>
      </c>
      <c r="AT1213" s="3"/>
      <c r="AU1213" s="3"/>
      <c r="AV1213" s="3"/>
      <c r="AW1213" s="3"/>
      <c r="AX1213" s="3"/>
      <c r="AY1213" s="3">
        <v>2</v>
      </c>
    </row>
    <row r="1214" spans="5:51" x14ac:dyDescent="0.25">
      <c r="E1214">
        <f>VLOOKUP(G1214,length!A1211:P5935,16,0)</f>
        <v>341</v>
      </c>
      <c r="F1214" t="str">
        <f>VLOOKUP($G1214,taxonomy!$1:$4528,7,0)</f>
        <v>Eukaryota</v>
      </c>
      <c r="G1214" s="2" t="s">
        <v>2459</v>
      </c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>
        <v>1</v>
      </c>
      <c r="AM1214" s="3"/>
      <c r="AN1214" s="3"/>
      <c r="AO1214" s="3"/>
      <c r="AP1214" s="3"/>
      <c r="AQ1214" s="3"/>
      <c r="AR1214" s="3"/>
      <c r="AS1214" s="3">
        <v>1</v>
      </c>
      <c r="AT1214" s="3"/>
      <c r="AU1214" s="3"/>
      <c r="AV1214" s="3"/>
      <c r="AW1214" s="3"/>
      <c r="AX1214" s="3"/>
      <c r="AY1214" s="3">
        <v>2</v>
      </c>
    </row>
    <row r="1215" spans="5:51" x14ac:dyDescent="0.25">
      <c r="E1215">
        <f>VLOOKUP(G1215,length!A1212:P5936,16,0)</f>
        <v>347</v>
      </c>
      <c r="F1215" t="str">
        <f>VLOOKUP($G1215,taxonomy!$1:$4528,7,0)</f>
        <v>Eukaryota</v>
      </c>
      <c r="G1215" s="2" t="s">
        <v>2461</v>
      </c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>
        <v>1</v>
      </c>
      <c r="AM1215" s="3"/>
      <c r="AN1215" s="3"/>
      <c r="AO1215" s="3"/>
      <c r="AP1215" s="3"/>
      <c r="AQ1215" s="3"/>
      <c r="AR1215" s="3"/>
      <c r="AS1215" s="3">
        <v>1</v>
      </c>
      <c r="AT1215" s="3"/>
      <c r="AU1215" s="3"/>
      <c r="AV1215" s="3"/>
      <c r="AW1215" s="3"/>
      <c r="AX1215" s="3"/>
      <c r="AY1215" s="3">
        <v>2</v>
      </c>
    </row>
    <row r="1216" spans="5:51" x14ac:dyDescent="0.25">
      <c r="E1216">
        <f>VLOOKUP(G1216,length!A1213:P5937,16,0)</f>
        <v>353</v>
      </c>
      <c r="F1216" t="str">
        <f>VLOOKUP($G1216,taxonomy!$1:$4528,7,0)</f>
        <v>Eukaryota</v>
      </c>
      <c r="G1216" s="2" t="s">
        <v>2463</v>
      </c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>
        <v>1</v>
      </c>
      <c r="AM1216" s="3"/>
      <c r="AN1216" s="3"/>
      <c r="AO1216" s="3"/>
      <c r="AP1216" s="3"/>
      <c r="AQ1216" s="3"/>
      <c r="AR1216" s="3"/>
      <c r="AS1216" s="3">
        <v>1</v>
      </c>
      <c r="AT1216" s="3"/>
      <c r="AU1216" s="3"/>
      <c r="AV1216" s="3"/>
      <c r="AW1216" s="3"/>
      <c r="AX1216" s="3"/>
      <c r="AY1216" s="3">
        <v>2</v>
      </c>
    </row>
    <row r="1217" spans="2:51" x14ac:dyDescent="0.25">
      <c r="E1217">
        <f>VLOOKUP(G1217,length!A1214:P5938,16,0)</f>
        <v>341</v>
      </c>
      <c r="F1217" t="str">
        <f>VLOOKUP($G1217,taxonomy!$1:$4528,7,0)</f>
        <v>Eukaryota</v>
      </c>
      <c r="G1217" s="2" t="s">
        <v>2465</v>
      </c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>
        <v>1</v>
      </c>
      <c r="AM1217" s="3"/>
      <c r="AN1217" s="3"/>
      <c r="AO1217" s="3"/>
      <c r="AP1217" s="3"/>
      <c r="AQ1217" s="3"/>
      <c r="AR1217" s="3"/>
      <c r="AS1217" s="3">
        <v>1</v>
      </c>
      <c r="AT1217" s="3"/>
      <c r="AU1217" s="3"/>
      <c r="AV1217" s="3"/>
      <c r="AW1217" s="3"/>
      <c r="AX1217" s="3"/>
      <c r="AY1217" s="3">
        <v>2</v>
      </c>
    </row>
    <row r="1218" spans="2:51" x14ac:dyDescent="0.25">
      <c r="B1218" t="s">
        <v>17834</v>
      </c>
      <c r="E1218">
        <f>VLOOKUP(G1218,length!A1215:P5939,16,0)</f>
        <v>341</v>
      </c>
      <c r="F1218" t="str">
        <f>VLOOKUP($G1218,taxonomy!$1:$4528,7,0)</f>
        <v>Eukaryota</v>
      </c>
      <c r="G1218" s="2" t="s">
        <v>2467</v>
      </c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>
        <v>1</v>
      </c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>
        <v>1</v>
      </c>
    </row>
    <row r="1219" spans="2:51" x14ac:dyDescent="0.25">
      <c r="E1219">
        <f>VLOOKUP(G1219,length!A1216:P5940,16,0)</f>
        <v>347</v>
      </c>
      <c r="F1219" t="str">
        <f>VLOOKUP($G1219,taxonomy!$1:$4528,7,0)</f>
        <v>Eukaryota</v>
      </c>
      <c r="G1219" s="2" t="s">
        <v>2469</v>
      </c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>
        <v>1</v>
      </c>
      <c r="AM1219" s="3"/>
      <c r="AN1219" s="3"/>
      <c r="AO1219" s="3"/>
      <c r="AP1219" s="3"/>
      <c r="AQ1219" s="3"/>
      <c r="AR1219" s="3"/>
      <c r="AS1219" s="3">
        <v>1</v>
      </c>
      <c r="AT1219" s="3"/>
      <c r="AU1219" s="3"/>
      <c r="AV1219" s="3"/>
      <c r="AW1219" s="3"/>
      <c r="AX1219" s="3"/>
      <c r="AY1219" s="3">
        <v>2</v>
      </c>
    </row>
    <row r="1220" spans="2:51" x14ac:dyDescent="0.25">
      <c r="E1220">
        <f>VLOOKUP(G1220,length!A1217:P5941,16,0)</f>
        <v>348</v>
      </c>
      <c r="F1220" t="str">
        <f>VLOOKUP($G1220,taxonomy!$1:$4528,7,0)</f>
        <v>Eukaryota</v>
      </c>
      <c r="G1220" s="2" t="s">
        <v>2471</v>
      </c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>
        <v>1</v>
      </c>
      <c r="AM1220" s="3"/>
      <c r="AN1220" s="3"/>
      <c r="AO1220" s="3"/>
      <c r="AP1220" s="3"/>
      <c r="AQ1220" s="3"/>
      <c r="AR1220" s="3"/>
      <c r="AS1220" s="3">
        <v>1</v>
      </c>
      <c r="AT1220" s="3"/>
      <c r="AU1220" s="3"/>
      <c r="AV1220" s="3"/>
      <c r="AW1220" s="3"/>
      <c r="AX1220" s="3"/>
      <c r="AY1220" s="3">
        <v>2</v>
      </c>
    </row>
    <row r="1221" spans="2:51" x14ac:dyDescent="0.25">
      <c r="E1221">
        <f>VLOOKUP(G1221,length!A1218:P5942,16,0)</f>
        <v>348</v>
      </c>
      <c r="F1221" t="str">
        <f>VLOOKUP($G1221,taxonomy!$1:$4528,7,0)</f>
        <v>Eukaryota</v>
      </c>
      <c r="G1221" s="2" t="s">
        <v>2473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>
        <v>1</v>
      </c>
      <c r="AM1221" s="3"/>
      <c r="AN1221" s="3"/>
      <c r="AO1221" s="3"/>
      <c r="AP1221" s="3"/>
      <c r="AQ1221" s="3"/>
      <c r="AR1221" s="3"/>
      <c r="AS1221" s="3">
        <v>1</v>
      </c>
      <c r="AT1221" s="3"/>
      <c r="AU1221" s="3"/>
      <c r="AV1221" s="3"/>
      <c r="AW1221" s="3"/>
      <c r="AX1221" s="3"/>
      <c r="AY1221" s="3">
        <v>2</v>
      </c>
    </row>
    <row r="1222" spans="2:51" x14ac:dyDescent="0.25">
      <c r="B1222" t="s">
        <v>17834</v>
      </c>
      <c r="E1222">
        <f>VLOOKUP(G1222,length!A1219:P5943,16,0)</f>
        <v>235</v>
      </c>
      <c r="F1222" t="str">
        <f>VLOOKUP($G1222,taxonomy!$1:$4528,7,0)</f>
        <v>Eukaryota</v>
      </c>
      <c r="G1222" s="2" t="s">
        <v>2475</v>
      </c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>
        <v>1</v>
      </c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>
        <v>1</v>
      </c>
    </row>
    <row r="1223" spans="2:51" x14ac:dyDescent="0.25">
      <c r="E1223">
        <f>VLOOKUP(G1223,length!A1220:P5944,16,0)</f>
        <v>348</v>
      </c>
      <c r="F1223" t="str">
        <f>VLOOKUP($G1223,taxonomy!$1:$4528,7,0)</f>
        <v>Eukaryota</v>
      </c>
      <c r="G1223" s="2" t="s">
        <v>2477</v>
      </c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>
        <v>1</v>
      </c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>
        <v>1</v>
      </c>
      <c r="AM1223" s="3"/>
      <c r="AN1223" s="3"/>
      <c r="AO1223" s="3"/>
      <c r="AP1223" s="3"/>
      <c r="AQ1223" s="3"/>
      <c r="AR1223" s="3"/>
      <c r="AS1223" s="3">
        <v>1</v>
      </c>
      <c r="AT1223" s="3"/>
      <c r="AU1223" s="3"/>
      <c r="AV1223" s="3"/>
      <c r="AW1223" s="3"/>
      <c r="AX1223" s="3"/>
      <c r="AY1223" s="3">
        <v>3</v>
      </c>
    </row>
    <row r="1224" spans="2:51" x14ac:dyDescent="0.25">
      <c r="E1224">
        <f>VLOOKUP(G1224,length!A1221:P5945,16,0)</f>
        <v>372</v>
      </c>
      <c r="F1224" t="str">
        <f>VLOOKUP($G1224,taxonomy!$1:$4528,7,0)</f>
        <v>Bacteria</v>
      </c>
      <c r="G1224" s="2" t="s">
        <v>2479</v>
      </c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>
        <v>1</v>
      </c>
      <c r="AM1224" s="3"/>
      <c r="AN1224" s="3"/>
      <c r="AO1224" s="3"/>
      <c r="AP1224" s="3"/>
      <c r="AQ1224" s="3"/>
      <c r="AR1224" s="3"/>
      <c r="AS1224" s="3">
        <v>1</v>
      </c>
      <c r="AT1224" s="3"/>
      <c r="AU1224" s="3"/>
      <c r="AV1224" s="3"/>
      <c r="AW1224" s="3"/>
      <c r="AX1224" s="3"/>
      <c r="AY1224" s="3">
        <v>2</v>
      </c>
    </row>
    <row r="1225" spans="2:51" x14ac:dyDescent="0.25">
      <c r="E1225">
        <f>VLOOKUP(G1225,length!A1222:P5946,16,0)</f>
        <v>340</v>
      </c>
      <c r="F1225" t="str">
        <f>VLOOKUP($G1225,taxonomy!$1:$4528,7,0)</f>
        <v>Bacteria</v>
      </c>
      <c r="G1225" s="2" t="s">
        <v>2481</v>
      </c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>
        <v>1</v>
      </c>
      <c r="AM1225" s="3"/>
      <c r="AN1225" s="3"/>
      <c r="AO1225" s="3"/>
      <c r="AP1225" s="3"/>
      <c r="AQ1225" s="3"/>
      <c r="AR1225" s="3"/>
      <c r="AS1225" s="3">
        <v>1</v>
      </c>
      <c r="AT1225" s="3"/>
      <c r="AU1225" s="3"/>
      <c r="AV1225" s="3"/>
      <c r="AW1225" s="3"/>
      <c r="AX1225" s="3"/>
      <c r="AY1225" s="3">
        <v>2</v>
      </c>
    </row>
    <row r="1226" spans="2:51" x14ac:dyDescent="0.25">
      <c r="E1226">
        <f>VLOOKUP(G1226,length!A1223:P5947,16,0)</f>
        <v>336</v>
      </c>
      <c r="F1226" t="e">
        <f>VLOOKUP($G1226,taxonomy!$1:$4528,7,0)</f>
        <v>#N/A</v>
      </c>
      <c r="G1226" s="2" t="s">
        <v>2483</v>
      </c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>
        <v>1</v>
      </c>
      <c r="AM1226" s="3"/>
      <c r="AN1226" s="3"/>
      <c r="AO1226" s="3"/>
      <c r="AP1226" s="3"/>
      <c r="AQ1226" s="3"/>
      <c r="AR1226" s="3"/>
      <c r="AS1226" s="3">
        <v>1</v>
      </c>
      <c r="AT1226" s="3"/>
      <c r="AU1226" s="3"/>
      <c r="AV1226" s="3"/>
      <c r="AW1226" s="3"/>
      <c r="AX1226" s="3"/>
      <c r="AY1226" s="3">
        <v>2</v>
      </c>
    </row>
    <row r="1227" spans="2:51" x14ac:dyDescent="0.25">
      <c r="E1227">
        <f>VLOOKUP(G1227,length!A1224:P5948,16,0)</f>
        <v>344</v>
      </c>
      <c r="F1227" t="str">
        <f>VLOOKUP($G1227,taxonomy!$1:$4528,7,0)</f>
        <v>Bacteria</v>
      </c>
      <c r="G1227" s="2" t="s">
        <v>2485</v>
      </c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>
        <v>1</v>
      </c>
      <c r="AF1227" s="3"/>
      <c r="AG1227" s="3"/>
      <c r="AH1227" s="3"/>
      <c r="AI1227" s="3"/>
      <c r="AJ1227" s="3"/>
      <c r="AK1227" s="3"/>
      <c r="AL1227" s="3">
        <v>1</v>
      </c>
      <c r="AM1227" s="3"/>
      <c r="AN1227" s="3"/>
      <c r="AO1227" s="3"/>
      <c r="AP1227" s="3"/>
      <c r="AQ1227" s="3"/>
      <c r="AR1227" s="3"/>
      <c r="AS1227" s="3">
        <v>1</v>
      </c>
      <c r="AT1227" s="3"/>
      <c r="AU1227" s="3"/>
      <c r="AV1227" s="3"/>
      <c r="AW1227" s="3"/>
      <c r="AX1227" s="3"/>
      <c r="AY1227" s="3">
        <v>3</v>
      </c>
    </row>
    <row r="1228" spans="2:51" x14ac:dyDescent="0.25">
      <c r="E1228">
        <f>VLOOKUP(G1228,length!A1225:P5949,16,0)</f>
        <v>344</v>
      </c>
      <c r="F1228" t="str">
        <f>VLOOKUP($G1228,taxonomy!$1:$4528,7,0)</f>
        <v>Bacteria</v>
      </c>
      <c r="G1228" s="2" t="s">
        <v>2488</v>
      </c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>
        <v>1</v>
      </c>
      <c r="AM1228" s="3"/>
      <c r="AN1228" s="3"/>
      <c r="AO1228" s="3"/>
      <c r="AP1228" s="3"/>
      <c r="AQ1228" s="3"/>
      <c r="AR1228" s="3"/>
      <c r="AS1228" s="3">
        <v>1</v>
      </c>
      <c r="AT1228" s="3"/>
      <c r="AU1228" s="3"/>
      <c r="AV1228" s="3"/>
      <c r="AW1228" s="3"/>
      <c r="AX1228" s="3"/>
      <c r="AY1228" s="3">
        <v>2</v>
      </c>
    </row>
    <row r="1229" spans="2:51" x14ac:dyDescent="0.25">
      <c r="E1229">
        <f>VLOOKUP(G1229,length!A1226:P5950,16,0)</f>
        <v>344</v>
      </c>
      <c r="F1229" t="str">
        <f>VLOOKUP($G1229,taxonomy!$1:$4528,7,0)</f>
        <v>Bacteria</v>
      </c>
      <c r="G1229" s="2" t="s">
        <v>2490</v>
      </c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>
        <v>1</v>
      </c>
      <c r="AM1229" s="3"/>
      <c r="AN1229" s="3"/>
      <c r="AO1229" s="3"/>
      <c r="AP1229" s="3"/>
      <c r="AQ1229" s="3"/>
      <c r="AR1229" s="3"/>
      <c r="AS1229" s="3">
        <v>1</v>
      </c>
      <c r="AT1229" s="3"/>
      <c r="AU1229" s="3"/>
      <c r="AV1229" s="3"/>
      <c r="AW1229" s="3"/>
      <c r="AX1229" s="3"/>
      <c r="AY1229" s="3">
        <v>2</v>
      </c>
    </row>
    <row r="1230" spans="2:51" x14ac:dyDescent="0.25">
      <c r="E1230">
        <f>VLOOKUP(G1230,length!A1227:P5951,16,0)</f>
        <v>345</v>
      </c>
      <c r="F1230" t="str">
        <f>VLOOKUP($G1230,taxonomy!$1:$4528,7,0)</f>
        <v>Bacteria</v>
      </c>
      <c r="G1230" s="2" t="s">
        <v>2492</v>
      </c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>
        <v>1</v>
      </c>
      <c r="AM1230" s="3"/>
      <c r="AN1230" s="3"/>
      <c r="AO1230" s="3"/>
      <c r="AP1230" s="3"/>
      <c r="AQ1230" s="3"/>
      <c r="AR1230" s="3"/>
      <c r="AS1230" s="3">
        <v>1</v>
      </c>
      <c r="AT1230" s="3"/>
      <c r="AU1230" s="3"/>
      <c r="AV1230" s="3"/>
      <c r="AW1230" s="3"/>
      <c r="AX1230" s="3"/>
      <c r="AY1230" s="3">
        <v>2</v>
      </c>
    </row>
    <row r="1231" spans="2:51" x14ac:dyDescent="0.25">
      <c r="E1231">
        <f>VLOOKUP(G1231,length!A1228:P5952,16,0)</f>
        <v>344</v>
      </c>
      <c r="F1231" t="str">
        <f>VLOOKUP($G1231,taxonomy!$1:$4528,7,0)</f>
        <v>Bacteria</v>
      </c>
      <c r="G1231" s="2" t="s">
        <v>2494</v>
      </c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>
        <v>1</v>
      </c>
      <c r="AM1231" s="3">
        <v>1</v>
      </c>
      <c r="AN1231" s="3"/>
      <c r="AO1231" s="3"/>
      <c r="AP1231" s="3"/>
      <c r="AQ1231" s="3"/>
      <c r="AR1231" s="3"/>
      <c r="AS1231" s="3">
        <v>1</v>
      </c>
      <c r="AT1231" s="3"/>
      <c r="AU1231" s="3"/>
      <c r="AV1231" s="3"/>
      <c r="AW1231" s="3"/>
      <c r="AX1231" s="3"/>
      <c r="AY1231" s="3">
        <v>3</v>
      </c>
    </row>
    <row r="1232" spans="2:51" x14ac:dyDescent="0.25">
      <c r="E1232">
        <f>VLOOKUP(G1232,length!A1229:P5953,16,0)</f>
        <v>346</v>
      </c>
      <c r="F1232" t="str">
        <f>VLOOKUP($G1232,taxonomy!$1:$4528,7,0)</f>
        <v>Bacteria</v>
      </c>
      <c r="G1232" s="2" t="s">
        <v>2496</v>
      </c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>
        <v>1</v>
      </c>
      <c r="AM1232" s="3"/>
      <c r="AN1232" s="3"/>
      <c r="AO1232" s="3"/>
      <c r="AP1232" s="3"/>
      <c r="AQ1232" s="3"/>
      <c r="AR1232" s="3"/>
      <c r="AS1232" s="3">
        <v>1</v>
      </c>
      <c r="AT1232" s="3"/>
      <c r="AU1232" s="3"/>
      <c r="AV1232" s="3"/>
      <c r="AW1232" s="3"/>
      <c r="AX1232" s="3"/>
      <c r="AY1232" s="3">
        <v>2</v>
      </c>
    </row>
    <row r="1233" spans="5:51" x14ac:dyDescent="0.25">
      <c r="E1233">
        <f>VLOOKUP(G1233,length!A1230:P5954,16,0)</f>
        <v>345</v>
      </c>
      <c r="F1233" t="str">
        <f>VLOOKUP($G1233,taxonomy!$1:$4528,7,0)</f>
        <v>Bacteria</v>
      </c>
      <c r="G1233" s="2" t="s">
        <v>2498</v>
      </c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>
        <v>1</v>
      </c>
      <c r="AM1233" s="3"/>
      <c r="AN1233" s="3"/>
      <c r="AO1233" s="3"/>
      <c r="AP1233" s="3"/>
      <c r="AQ1233" s="3"/>
      <c r="AR1233" s="3"/>
      <c r="AS1233" s="3">
        <v>1</v>
      </c>
      <c r="AT1233" s="3"/>
      <c r="AU1233" s="3"/>
      <c r="AV1233" s="3"/>
      <c r="AW1233" s="3"/>
      <c r="AX1233" s="3"/>
      <c r="AY1233" s="3">
        <v>2</v>
      </c>
    </row>
    <row r="1234" spans="5:51" x14ac:dyDescent="0.25">
      <c r="E1234">
        <f>VLOOKUP(G1234,length!A1231:P5955,16,0)</f>
        <v>345</v>
      </c>
      <c r="F1234" t="str">
        <f>VLOOKUP($G1234,taxonomy!$1:$4528,7,0)</f>
        <v>Bacteria</v>
      </c>
      <c r="G1234" s="2" t="s">
        <v>2500</v>
      </c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>
        <v>1</v>
      </c>
      <c r="AM1234" s="3">
        <v>1</v>
      </c>
      <c r="AN1234" s="3"/>
      <c r="AO1234" s="3"/>
      <c r="AP1234" s="3"/>
      <c r="AQ1234" s="3"/>
      <c r="AR1234" s="3"/>
      <c r="AS1234" s="3">
        <v>1</v>
      </c>
      <c r="AT1234" s="3"/>
      <c r="AU1234" s="3"/>
      <c r="AV1234" s="3"/>
      <c r="AW1234" s="3"/>
      <c r="AX1234" s="3"/>
      <c r="AY1234" s="3">
        <v>3</v>
      </c>
    </row>
    <row r="1235" spans="5:51" x14ac:dyDescent="0.25">
      <c r="E1235">
        <f>VLOOKUP(G1235,length!A1232:P5956,16,0)</f>
        <v>372</v>
      </c>
      <c r="F1235" t="str">
        <f>VLOOKUP($G1235,taxonomy!$1:$4528,7,0)</f>
        <v>Bacteria</v>
      </c>
      <c r="G1235" s="2" t="s">
        <v>2502</v>
      </c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>
        <v>1</v>
      </c>
      <c r="AM1235" s="3"/>
      <c r="AN1235" s="3"/>
      <c r="AO1235" s="3"/>
      <c r="AP1235" s="3"/>
      <c r="AQ1235" s="3"/>
      <c r="AR1235" s="3"/>
      <c r="AS1235" s="3">
        <v>1</v>
      </c>
      <c r="AT1235" s="3"/>
      <c r="AU1235" s="3"/>
      <c r="AV1235" s="3"/>
      <c r="AW1235" s="3"/>
      <c r="AX1235" s="3"/>
      <c r="AY1235" s="3">
        <v>2</v>
      </c>
    </row>
    <row r="1236" spans="5:51" x14ac:dyDescent="0.25">
      <c r="E1236">
        <f>VLOOKUP(G1236,length!A1233:P5957,16,0)</f>
        <v>344</v>
      </c>
      <c r="F1236" t="str">
        <f>VLOOKUP($G1236,taxonomy!$1:$4528,7,0)</f>
        <v>Bacteria</v>
      </c>
      <c r="G1236" s="2" t="s">
        <v>2504</v>
      </c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>
        <v>1</v>
      </c>
      <c r="AM1236" s="3">
        <v>1</v>
      </c>
      <c r="AN1236" s="3"/>
      <c r="AO1236" s="3"/>
      <c r="AP1236" s="3"/>
      <c r="AQ1236" s="3"/>
      <c r="AR1236" s="3"/>
      <c r="AS1236" s="3">
        <v>1</v>
      </c>
      <c r="AT1236" s="3"/>
      <c r="AU1236" s="3"/>
      <c r="AV1236" s="3"/>
      <c r="AW1236" s="3"/>
      <c r="AX1236" s="3"/>
      <c r="AY1236" s="3">
        <v>3</v>
      </c>
    </row>
    <row r="1237" spans="5:51" x14ac:dyDescent="0.25">
      <c r="E1237">
        <f>VLOOKUP(G1237,length!A1234:P5958,16,0)</f>
        <v>345</v>
      </c>
      <c r="F1237" t="str">
        <f>VLOOKUP($G1237,taxonomy!$1:$4528,7,0)</f>
        <v>Bacteria</v>
      </c>
      <c r="G1237" s="2" t="s">
        <v>2506</v>
      </c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>
        <v>1</v>
      </c>
      <c r="AM1237" s="3">
        <v>1</v>
      </c>
      <c r="AN1237" s="3"/>
      <c r="AO1237" s="3"/>
      <c r="AP1237" s="3"/>
      <c r="AQ1237" s="3"/>
      <c r="AR1237" s="3"/>
      <c r="AS1237" s="3">
        <v>1</v>
      </c>
      <c r="AT1237" s="3"/>
      <c r="AU1237" s="3"/>
      <c r="AV1237" s="3"/>
      <c r="AW1237" s="3"/>
      <c r="AX1237" s="3"/>
      <c r="AY1237" s="3">
        <v>3</v>
      </c>
    </row>
    <row r="1238" spans="5:51" x14ac:dyDescent="0.25">
      <c r="E1238">
        <f>VLOOKUP(G1238,length!A1235:P5959,16,0)</f>
        <v>73</v>
      </c>
      <c r="F1238" t="str">
        <f>VLOOKUP($G1238,taxonomy!$1:$4528,7,0)</f>
        <v>Eukaryota</v>
      </c>
      <c r="G1238" s="2" t="s">
        <v>2508</v>
      </c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>
        <v>1</v>
      </c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>
        <v>2</v>
      </c>
      <c r="AM1238" s="3"/>
      <c r="AN1238" s="3"/>
      <c r="AO1238" s="3"/>
      <c r="AP1238" s="3"/>
      <c r="AQ1238" s="3"/>
      <c r="AR1238" s="3"/>
      <c r="AS1238" s="3">
        <v>1</v>
      </c>
      <c r="AT1238" s="3"/>
      <c r="AU1238" s="3"/>
      <c r="AV1238" s="3"/>
      <c r="AW1238" s="3"/>
      <c r="AX1238" s="3"/>
      <c r="AY1238" s="3">
        <v>4</v>
      </c>
    </row>
    <row r="1239" spans="5:51" x14ac:dyDescent="0.25">
      <c r="E1239">
        <f>VLOOKUP(G1239,length!A1236:P5960,16,0)</f>
        <v>285</v>
      </c>
      <c r="F1239" t="str">
        <f>VLOOKUP($G1239,taxonomy!$1:$4528,7,0)</f>
        <v>Eukaryota</v>
      </c>
      <c r="G1239" s="2" t="s">
        <v>2510</v>
      </c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>
        <v>1</v>
      </c>
      <c r="AM1239" s="3"/>
      <c r="AN1239" s="3"/>
      <c r="AO1239" s="3"/>
      <c r="AP1239" s="3"/>
      <c r="AQ1239" s="3"/>
      <c r="AR1239" s="3"/>
      <c r="AS1239" s="3">
        <v>1</v>
      </c>
      <c r="AT1239" s="3"/>
      <c r="AU1239" s="3"/>
      <c r="AV1239" s="3"/>
      <c r="AW1239" s="3"/>
      <c r="AX1239" s="3"/>
      <c r="AY1239" s="3">
        <v>2</v>
      </c>
    </row>
    <row r="1240" spans="5:51" x14ac:dyDescent="0.25">
      <c r="E1240">
        <f>VLOOKUP(G1240,length!A1237:P5961,16,0)</f>
        <v>70</v>
      </c>
      <c r="F1240" t="str">
        <f>VLOOKUP($G1240,taxonomy!$1:$4528,7,0)</f>
        <v>Eukaryota</v>
      </c>
      <c r="G1240" s="2" t="s">
        <v>2512</v>
      </c>
      <c r="H1240" s="3"/>
      <c r="I1240" s="3"/>
      <c r="J1240" s="3">
        <v>1</v>
      </c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>
        <v>2</v>
      </c>
      <c r="AM1240" s="3"/>
      <c r="AN1240" s="3"/>
      <c r="AO1240" s="3"/>
      <c r="AP1240" s="3"/>
      <c r="AQ1240" s="3"/>
      <c r="AR1240" s="3"/>
      <c r="AS1240" s="3">
        <v>1</v>
      </c>
      <c r="AT1240" s="3"/>
      <c r="AU1240" s="3">
        <v>1</v>
      </c>
      <c r="AV1240" s="3"/>
      <c r="AW1240" s="3"/>
      <c r="AX1240" s="3"/>
      <c r="AY1240" s="3">
        <v>5</v>
      </c>
    </row>
    <row r="1241" spans="5:51" x14ac:dyDescent="0.25">
      <c r="E1241">
        <f>VLOOKUP(G1241,length!A1238:P5962,16,0)</f>
        <v>348</v>
      </c>
      <c r="F1241" t="str">
        <f>VLOOKUP($G1241,taxonomy!$1:$4528,7,0)</f>
        <v>Eukaryota</v>
      </c>
      <c r="G1241" s="2" t="s">
        <v>2517</v>
      </c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>
        <v>1</v>
      </c>
      <c r="AM1241" s="3"/>
      <c r="AN1241" s="3"/>
      <c r="AO1241" s="3"/>
      <c r="AP1241" s="3"/>
      <c r="AQ1241" s="3"/>
      <c r="AR1241" s="3"/>
      <c r="AS1241" s="3">
        <v>1</v>
      </c>
      <c r="AT1241" s="3"/>
      <c r="AU1241" s="3"/>
      <c r="AV1241" s="3"/>
      <c r="AW1241" s="3"/>
      <c r="AX1241" s="3"/>
      <c r="AY1241" s="3">
        <v>2</v>
      </c>
    </row>
    <row r="1242" spans="5:51" x14ac:dyDescent="0.25">
      <c r="E1242">
        <f>VLOOKUP(G1242,length!A1239:P5963,16,0)</f>
        <v>347</v>
      </c>
      <c r="F1242" t="str">
        <f>VLOOKUP($G1242,taxonomy!$1:$4528,7,0)</f>
        <v>Eukaryota</v>
      </c>
      <c r="G1242" s="2" t="s">
        <v>2519</v>
      </c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>
        <v>1</v>
      </c>
      <c r="AM1242" s="3"/>
      <c r="AN1242" s="3"/>
      <c r="AO1242" s="3"/>
      <c r="AP1242" s="3"/>
      <c r="AQ1242" s="3"/>
      <c r="AR1242" s="3"/>
      <c r="AS1242" s="3">
        <v>1</v>
      </c>
      <c r="AT1242" s="3"/>
      <c r="AU1242" s="3"/>
      <c r="AV1242" s="3"/>
      <c r="AW1242" s="3"/>
      <c r="AX1242" s="3"/>
      <c r="AY1242" s="3">
        <v>2</v>
      </c>
    </row>
    <row r="1243" spans="5:51" x14ac:dyDescent="0.25">
      <c r="E1243">
        <f>VLOOKUP(G1243,length!A1240:P5964,16,0)</f>
        <v>347</v>
      </c>
      <c r="F1243" t="str">
        <f>VLOOKUP($G1243,taxonomy!$1:$4528,7,0)</f>
        <v>Eukaryota</v>
      </c>
      <c r="G1243" s="2" t="s">
        <v>2521</v>
      </c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>
        <v>1</v>
      </c>
      <c r="AM1243" s="3"/>
      <c r="AN1243" s="3"/>
      <c r="AO1243" s="3"/>
      <c r="AP1243" s="3"/>
      <c r="AQ1243" s="3"/>
      <c r="AR1243" s="3"/>
      <c r="AS1243" s="3">
        <v>1</v>
      </c>
      <c r="AT1243" s="3"/>
      <c r="AU1243" s="3"/>
      <c r="AV1243" s="3"/>
      <c r="AW1243" s="3"/>
      <c r="AX1243" s="3"/>
      <c r="AY1243" s="3">
        <v>2</v>
      </c>
    </row>
    <row r="1244" spans="5:51" x14ac:dyDescent="0.25">
      <c r="E1244">
        <f>VLOOKUP(G1244,length!A1241:P5965,16,0)</f>
        <v>62</v>
      </c>
      <c r="F1244" t="str">
        <f>VLOOKUP($G1244,taxonomy!$1:$4528,7,0)</f>
        <v>Eukaryota</v>
      </c>
      <c r="G1244" s="2" t="s">
        <v>2523</v>
      </c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>
        <v>1</v>
      </c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>
        <v>1</v>
      </c>
    </row>
    <row r="1245" spans="5:51" x14ac:dyDescent="0.25">
      <c r="E1245">
        <f>VLOOKUP(G1245,length!A1242:P5966,16,0)</f>
        <v>354</v>
      </c>
      <c r="F1245" t="str">
        <f>VLOOKUP($G1245,taxonomy!$1:$4528,7,0)</f>
        <v>Eukaryota</v>
      </c>
      <c r="G1245" s="2" t="s">
        <v>2525</v>
      </c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>
        <v>1</v>
      </c>
      <c r="AM1245" s="3"/>
      <c r="AN1245" s="3"/>
      <c r="AO1245" s="3"/>
      <c r="AP1245" s="3"/>
      <c r="AQ1245" s="3"/>
      <c r="AR1245" s="3"/>
      <c r="AS1245" s="3">
        <v>1</v>
      </c>
      <c r="AT1245" s="3"/>
      <c r="AU1245" s="3"/>
      <c r="AV1245" s="3"/>
      <c r="AW1245" s="3"/>
      <c r="AX1245" s="3"/>
      <c r="AY1245" s="3">
        <v>2</v>
      </c>
    </row>
    <row r="1246" spans="5:51" x14ac:dyDescent="0.25">
      <c r="E1246">
        <f>VLOOKUP(G1246,length!A1243:P5967,16,0)</f>
        <v>352</v>
      </c>
      <c r="F1246" t="str">
        <f>VLOOKUP($G1246,taxonomy!$1:$4528,7,0)</f>
        <v>Eukaryota</v>
      </c>
      <c r="G1246" s="2" t="s">
        <v>2527</v>
      </c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>
        <v>1</v>
      </c>
      <c r="AM1246" s="3"/>
      <c r="AN1246" s="3"/>
      <c r="AO1246" s="3"/>
      <c r="AP1246" s="3"/>
      <c r="AQ1246" s="3"/>
      <c r="AR1246" s="3"/>
      <c r="AS1246" s="3">
        <v>1</v>
      </c>
      <c r="AT1246" s="3"/>
      <c r="AU1246" s="3"/>
      <c r="AV1246" s="3"/>
      <c r="AW1246" s="3"/>
      <c r="AX1246" s="3"/>
      <c r="AY1246" s="3">
        <v>2</v>
      </c>
    </row>
    <row r="1247" spans="5:51" x14ac:dyDescent="0.25">
      <c r="E1247">
        <f>VLOOKUP(G1247,length!A1244:P5968,16,0)</f>
        <v>348</v>
      </c>
      <c r="F1247" t="str">
        <f>VLOOKUP($G1247,taxonomy!$1:$4528,7,0)</f>
        <v>Eukaryota</v>
      </c>
      <c r="G1247" s="2" t="s">
        <v>2529</v>
      </c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>
        <v>1</v>
      </c>
      <c r="AM1247" s="3"/>
      <c r="AN1247" s="3"/>
      <c r="AO1247" s="3"/>
      <c r="AP1247" s="3"/>
      <c r="AQ1247" s="3"/>
      <c r="AR1247" s="3"/>
      <c r="AS1247" s="3">
        <v>1</v>
      </c>
      <c r="AT1247" s="3"/>
      <c r="AU1247" s="3"/>
      <c r="AV1247" s="3"/>
      <c r="AW1247" s="3"/>
      <c r="AX1247" s="3"/>
      <c r="AY1247" s="3">
        <v>2</v>
      </c>
    </row>
    <row r="1248" spans="5:51" x14ac:dyDescent="0.25">
      <c r="E1248">
        <f>VLOOKUP(G1248,length!A1245:P5969,16,0)</f>
        <v>354</v>
      </c>
      <c r="F1248" t="str">
        <f>VLOOKUP($G1248,taxonomy!$1:$4528,7,0)</f>
        <v>Eukaryota</v>
      </c>
      <c r="G1248" s="2" t="s">
        <v>2531</v>
      </c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>
        <v>1</v>
      </c>
      <c r="AM1248" s="3"/>
      <c r="AN1248" s="3"/>
      <c r="AO1248" s="3"/>
      <c r="AP1248" s="3"/>
      <c r="AQ1248" s="3"/>
      <c r="AR1248" s="3"/>
      <c r="AS1248" s="3">
        <v>1</v>
      </c>
      <c r="AT1248" s="3"/>
      <c r="AU1248" s="3"/>
      <c r="AV1248" s="3"/>
      <c r="AW1248" s="3"/>
      <c r="AX1248" s="3"/>
      <c r="AY1248" s="3">
        <v>2</v>
      </c>
    </row>
    <row r="1249" spans="1:51" x14ac:dyDescent="0.25">
      <c r="E1249">
        <f>VLOOKUP(G1249,length!A1246:P5970,16,0)</f>
        <v>353</v>
      </c>
      <c r="F1249" t="str">
        <f>VLOOKUP($G1249,taxonomy!$1:$4528,7,0)</f>
        <v>Eukaryota</v>
      </c>
      <c r="G1249" s="2" t="s">
        <v>2533</v>
      </c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>
        <v>1</v>
      </c>
      <c r="AM1249" s="3"/>
      <c r="AN1249" s="3"/>
      <c r="AO1249" s="3"/>
      <c r="AP1249" s="3"/>
      <c r="AQ1249" s="3"/>
      <c r="AR1249" s="3"/>
      <c r="AS1249" s="3">
        <v>1</v>
      </c>
      <c r="AT1249" s="3"/>
      <c r="AU1249" s="3"/>
      <c r="AV1249" s="3"/>
      <c r="AW1249" s="3"/>
      <c r="AX1249" s="3"/>
      <c r="AY1249" s="3">
        <v>2</v>
      </c>
    </row>
    <row r="1250" spans="1:51" x14ac:dyDescent="0.25">
      <c r="E1250">
        <f>VLOOKUP(G1250,length!A1247:P5971,16,0)</f>
        <v>347</v>
      </c>
      <c r="F1250" t="str">
        <f>VLOOKUP($G1250,taxonomy!$1:$4528,7,0)</f>
        <v>Eukaryota</v>
      </c>
      <c r="G1250" s="2" t="s">
        <v>2535</v>
      </c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>
        <v>1</v>
      </c>
      <c r="AM1250" s="3"/>
      <c r="AN1250" s="3"/>
      <c r="AO1250" s="3"/>
      <c r="AP1250" s="3"/>
      <c r="AQ1250" s="3"/>
      <c r="AR1250" s="3"/>
      <c r="AS1250" s="3">
        <v>1</v>
      </c>
      <c r="AT1250" s="3"/>
      <c r="AU1250" s="3"/>
      <c r="AV1250" s="3"/>
      <c r="AW1250" s="3"/>
      <c r="AX1250" s="3"/>
      <c r="AY1250" s="3">
        <v>2</v>
      </c>
    </row>
    <row r="1251" spans="1:51" x14ac:dyDescent="0.25">
      <c r="E1251">
        <f>VLOOKUP(G1251,length!A1248:P5972,16,0)</f>
        <v>341</v>
      </c>
      <c r="F1251" t="str">
        <f>VLOOKUP($G1251,taxonomy!$1:$4528,7,0)</f>
        <v>Eukaryota</v>
      </c>
      <c r="G1251" s="2" t="s">
        <v>2537</v>
      </c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>
        <v>1</v>
      </c>
      <c r="AM1251" s="3"/>
      <c r="AN1251" s="3"/>
      <c r="AO1251" s="3"/>
      <c r="AP1251" s="3"/>
      <c r="AQ1251" s="3"/>
      <c r="AR1251" s="3"/>
      <c r="AS1251" s="3">
        <v>1</v>
      </c>
      <c r="AT1251" s="3"/>
      <c r="AU1251" s="3"/>
      <c r="AV1251" s="3"/>
      <c r="AW1251" s="3"/>
      <c r="AX1251" s="3"/>
      <c r="AY1251" s="3">
        <v>2</v>
      </c>
    </row>
    <row r="1252" spans="1:51" x14ac:dyDescent="0.25">
      <c r="E1252">
        <f>VLOOKUP(G1252,length!A1249:P5973,16,0)</f>
        <v>161</v>
      </c>
      <c r="F1252" t="str">
        <f>VLOOKUP($G1252,taxonomy!$1:$4528,7,0)</f>
        <v>Eukaryota</v>
      </c>
      <c r="G1252" s="2" t="s">
        <v>2539</v>
      </c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>
        <v>2</v>
      </c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>
        <v>2</v>
      </c>
    </row>
    <row r="1253" spans="1:51" x14ac:dyDescent="0.25">
      <c r="E1253">
        <f>VLOOKUP(G1253,length!A1250:P5974,16,0)</f>
        <v>347</v>
      </c>
      <c r="F1253" t="str">
        <f>VLOOKUP($G1253,taxonomy!$1:$4528,7,0)</f>
        <v>Eukaryota</v>
      </c>
      <c r="G1253" s="2" t="s">
        <v>2541</v>
      </c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>
        <v>1</v>
      </c>
      <c r="AM1253" s="3"/>
      <c r="AN1253" s="3"/>
      <c r="AO1253" s="3"/>
      <c r="AP1253" s="3"/>
      <c r="AQ1253" s="3"/>
      <c r="AR1253" s="3"/>
      <c r="AS1253" s="3">
        <v>1</v>
      </c>
      <c r="AT1253" s="3"/>
      <c r="AU1253" s="3"/>
      <c r="AV1253" s="3"/>
      <c r="AW1253" s="3"/>
      <c r="AX1253" s="3"/>
      <c r="AY1253" s="3">
        <v>2</v>
      </c>
    </row>
    <row r="1254" spans="1:51" x14ac:dyDescent="0.25">
      <c r="E1254">
        <f>VLOOKUP(G1254,length!A1251:P5975,16,0)</f>
        <v>107</v>
      </c>
      <c r="F1254" t="str">
        <f>VLOOKUP($G1254,taxonomy!$1:$4528,7,0)</f>
        <v>Eukaryota</v>
      </c>
      <c r="G1254" s="2" t="s">
        <v>2543</v>
      </c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>
        <v>1</v>
      </c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>
        <v>1</v>
      </c>
    </row>
    <row r="1255" spans="1:51" x14ac:dyDescent="0.25">
      <c r="E1255">
        <f>VLOOKUP(G1255,length!A1252:P5976,16,0)</f>
        <v>347</v>
      </c>
      <c r="F1255" t="str">
        <f>VLOOKUP($G1255,taxonomy!$1:$4528,7,0)</f>
        <v>Eukaryota</v>
      </c>
      <c r="G1255" s="2" t="s">
        <v>2545</v>
      </c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>
        <v>1</v>
      </c>
      <c r="AM1255" s="3"/>
      <c r="AN1255" s="3"/>
      <c r="AO1255" s="3"/>
      <c r="AP1255" s="3"/>
      <c r="AQ1255" s="3"/>
      <c r="AR1255" s="3"/>
      <c r="AS1255" s="3">
        <v>1</v>
      </c>
      <c r="AT1255" s="3"/>
      <c r="AU1255" s="3"/>
      <c r="AV1255" s="3"/>
      <c r="AW1255" s="3"/>
      <c r="AX1255" s="3"/>
      <c r="AY1255" s="3">
        <v>2</v>
      </c>
    </row>
    <row r="1256" spans="1:51" x14ac:dyDescent="0.25">
      <c r="E1256">
        <f>VLOOKUP(G1256,length!A1253:P5977,16,0)</f>
        <v>335</v>
      </c>
      <c r="F1256" t="str">
        <f>VLOOKUP($G1256,taxonomy!$1:$4528,7,0)</f>
        <v>Bacteria</v>
      </c>
      <c r="G1256" s="2" t="s">
        <v>2547</v>
      </c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>
        <v>1</v>
      </c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>
        <v>1</v>
      </c>
    </row>
    <row r="1257" spans="1:51" x14ac:dyDescent="0.25">
      <c r="E1257">
        <f>VLOOKUP(G1257,length!A1254:P5978,16,0)</f>
        <v>343</v>
      </c>
      <c r="F1257" t="str">
        <f>VLOOKUP($G1257,taxonomy!$1:$4528,7,0)</f>
        <v>Bacteria</v>
      </c>
      <c r="G1257" s="2" t="s">
        <v>2549</v>
      </c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>
        <v>1</v>
      </c>
      <c r="AM1257" s="3">
        <v>1</v>
      </c>
      <c r="AN1257" s="3"/>
      <c r="AO1257" s="3"/>
      <c r="AP1257" s="3"/>
      <c r="AQ1257" s="3"/>
      <c r="AR1257" s="3"/>
      <c r="AS1257" s="3">
        <v>1</v>
      </c>
      <c r="AT1257" s="3"/>
      <c r="AU1257" s="3"/>
      <c r="AV1257" s="3"/>
      <c r="AW1257" s="3"/>
      <c r="AX1257" s="3"/>
      <c r="AY1257" s="3">
        <v>3</v>
      </c>
    </row>
    <row r="1258" spans="1:51" x14ac:dyDescent="0.25">
      <c r="E1258">
        <f>VLOOKUP(G1258,length!A1255:P5979,16,0)</f>
        <v>339</v>
      </c>
      <c r="F1258" t="str">
        <f>VLOOKUP($G1258,taxonomy!$1:$4528,7,0)</f>
        <v>Bacteria</v>
      </c>
      <c r="G1258" s="2" t="s">
        <v>2551</v>
      </c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>
        <v>1</v>
      </c>
      <c r="AM1258" s="3"/>
      <c r="AN1258" s="3"/>
      <c r="AO1258" s="3"/>
      <c r="AP1258" s="3"/>
      <c r="AQ1258" s="3"/>
      <c r="AR1258" s="3"/>
      <c r="AS1258" s="3">
        <v>1</v>
      </c>
      <c r="AT1258" s="3"/>
      <c r="AU1258" s="3"/>
      <c r="AV1258" s="3"/>
      <c r="AW1258" s="3"/>
      <c r="AX1258" s="3"/>
      <c r="AY1258" s="3">
        <v>2</v>
      </c>
    </row>
    <row r="1259" spans="1:51" x14ac:dyDescent="0.25">
      <c r="E1259">
        <f>VLOOKUP(G1259,length!A1256:P5980,16,0)</f>
        <v>324</v>
      </c>
      <c r="F1259" t="str">
        <f>VLOOKUP($G1259,taxonomy!$1:$4528,7,0)</f>
        <v>Bacteria</v>
      </c>
      <c r="G1259" s="2" t="s">
        <v>2553</v>
      </c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>
        <v>1</v>
      </c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>
        <v>1</v>
      </c>
    </row>
    <row r="1260" spans="1:51" x14ac:dyDescent="0.25">
      <c r="E1260">
        <f>VLOOKUP(G1260,length!A1257:P5981,16,0)</f>
        <v>338</v>
      </c>
      <c r="F1260" t="str">
        <f>VLOOKUP($G1260,taxonomy!$1:$4528,7,0)</f>
        <v>Bacteria</v>
      </c>
      <c r="G1260" s="2" t="s">
        <v>2555</v>
      </c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>
        <v>1</v>
      </c>
      <c r="AM1260" s="3"/>
      <c r="AN1260" s="3"/>
      <c r="AO1260" s="3"/>
      <c r="AP1260" s="3"/>
      <c r="AQ1260" s="3"/>
      <c r="AR1260" s="3"/>
      <c r="AS1260" s="3">
        <v>1</v>
      </c>
      <c r="AT1260" s="3"/>
      <c r="AU1260" s="3"/>
      <c r="AV1260" s="3"/>
      <c r="AW1260" s="3"/>
      <c r="AX1260" s="3"/>
      <c r="AY1260" s="3">
        <v>2</v>
      </c>
    </row>
    <row r="1261" spans="1:51" x14ac:dyDescent="0.25">
      <c r="E1261">
        <f>VLOOKUP(G1261,length!A1258:P5982,16,0)</f>
        <v>334</v>
      </c>
      <c r="F1261" t="str">
        <f>VLOOKUP($G1261,taxonomy!$1:$4528,7,0)</f>
        <v>Bacteria</v>
      </c>
      <c r="G1261" s="2" t="s">
        <v>2557</v>
      </c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>
        <v>1</v>
      </c>
      <c r="AM1261" s="3"/>
      <c r="AN1261" s="3"/>
      <c r="AO1261" s="3"/>
      <c r="AP1261" s="3"/>
      <c r="AQ1261" s="3"/>
      <c r="AR1261" s="3"/>
      <c r="AS1261" s="3">
        <v>1</v>
      </c>
      <c r="AT1261" s="3"/>
      <c r="AU1261" s="3"/>
      <c r="AV1261" s="3"/>
      <c r="AW1261" s="3"/>
      <c r="AX1261" s="3"/>
      <c r="AY1261" s="3">
        <v>2</v>
      </c>
    </row>
    <row r="1262" spans="1:51" x14ac:dyDescent="0.25">
      <c r="A1262" t="s">
        <v>17834</v>
      </c>
      <c r="E1262">
        <f>VLOOKUP(G1262,length!A1259:P5983,16,0)</f>
        <v>340</v>
      </c>
      <c r="F1262" t="str">
        <f>VLOOKUP($G1262,taxonomy!$1:$4528,7,0)</f>
        <v>Bacteria</v>
      </c>
      <c r="G1262" s="2" t="s">
        <v>2559</v>
      </c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>
        <v>1</v>
      </c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>
        <v>1</v>
      </c>
    </row>
    <row r="1263" spans="1:51" x14ac:dyDescent="0.25">
      <c r="E1263">
        <f>VLOOKUP(G1263,length!A1260:P5984,16,0)</f>
        <v>339</v>
      </c>
      <c r="F1263" t="str">
        <f>VLOOKUP($G1263,taxonomy!$1:$4528,7,0)</f>
        <v>Bacteria</v>
      </c>
      <c r="G1263" s="2" t="s">
        <v>2561</v>
      </c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>
        <v>1</v>
      </c>
      <c r="AM1263" s="3"/>
      <c r="AN1263" s="3"/>
      <c r="AO1263" s="3"/>
      <c r="AP1263" s="3"/>
      <c r="AQ1263" s="3"/>
      <c r="AR1263" s="3"/>
      <c r="AS1263" s="3">
        <v>1</v>
      </c>
      <c r="AT1263" s="3"/>
      <c r="AU1263" s="3"/>
      <c r="AV1263" s="3"/>
      <c r="AW1263" s="3"/>
      <c r="AX1263" s="3"/>
      <c r="AY1263" s="3">
        <v>2</v>
      </c>
    </row>
    <row r="1264" spans="1:51" x14ac:dyDescent="0.25">
      <c r="E1264">
        <f>VLOOKUP(G1264,length!A1261:P5985,16,0)</f>
        <v>341</v>
      </c>
      <c r="F1264" t="str">
        <f>VLOOKUP($G1264,taxonomy!$1:$4528,7,0)</f>
        <v>Bacteria</v>
      </c>
      <c r="G1264" s="2" t="s">
        <v>2563</v>
      </c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>
        <v>1</v>
      </c>
      <c r="AM1264" s="3"/>
      <c r="AN1264" s="3"/>
      <c r="AO1264" s="3"/>
      <c r="AP1264" s="3"/>
      <c r="AQ1264" s="3"/>
      <c r="AR1264" s="3"/>
      <c r="AS1264" s="3">
        <v>1</v>
      </c>
      <c r="AT1264" s="3"/>
      <c r="AU1264" s="3"/>
      <c r="AV1264" s="3"/>
      <c r="AW1264" s="3"/>
      <c r="AX1264" s="3"/>
      <c r="AY1264" s="3">
        <v>2</v>
      </c>
    </row>
    <row r="1265" spans="5:51" x14ac:dyDescent="0.25">
      <c r="E1265">
        <f>VLOOKUP(G1265,length!A1262:P5986,16,0)</f>
        <v>346</v>
      </c>
      <c r="F1265" t="str">
        <f>VLOOKUP($G1265,taxonomy!$1:$4528,7,0)</f>
        <v>Bacteria</v>
      </c>
      <c r="G1265" s="2" t="s">
        <v>2565</v>
      </c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>
        <v>1</v>
      </c>
      <c r="AM1265" s="3"/>
      <c r="AN1265" s="3"/>
      <c r="AO1265" s="3"/>
      <c r="AP1265" s="3"/>
      <c r="AQ1265" s="3"/>
      <c r="AR1265" s="3"/>
      <c r="AS1265" s="3">
        <v>1</v>
      </c>
      <c r="AT1265" s="3"/>
      <c r="AU1265" s="3"/>
      <c r="AV1265" s="3"/>
      <c r="AW1265" s="3"/>
      <c r="AX1265" s="3"/>
      <c r="AY1265" s="3">
        <v>2</v>
      </c>
    </row>
    <row r="1266" spans="5:51" x14ac:dyDescent="0.25">
      <c r="E1266">
        <f>VLOOKUP(G1266,length!A1263:P5987,16,0)</f>
        <v>332</v>
      </c>
      <c r="F1266" t="str">
        <f>VLOOKUP($G1266,taxonomy!$1:$4528,7,0)</f>
        <v>Bacteria</v>
      </c>
      <c r="G1266" s="2" t="s">
        <v>2567</v>
      </c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>
        <v>1</v>
      </c>
      <c r="AM1266" s="3"/>
      <c r="AN1266" s="3"/>
      <c r="AO1266" s="3"/>
      <c r="AP1266" s="3"/>
      <c r="AQ1266" s="3"/>
      <c r="AR1266" s="3"/>
      <c r="AS1266" s="3">
        <v>1</v>
      </c>
      <c r="AT1266" s="3"/>
      <c r="AU1266" s="3"/>
      <c r="AV1266" s="3"/>
      <c r="AW1266" s="3"/>
      <c r="AX1266" s="3"/>
      <c r="AY1266" s="3">
        <v>2</v>
      </c>
    </row>
    <row r="1267" spans="5:51" x14ac:dyDescent="0.25">
      <c r="E1267">
        <f>VLOOKUP(G1267,length!A1264:P5988,16,0)</f>
        <v>349</v>
      </c>
      <c r="F1267" t="str">
        <f>VLOOKUP($G1267,taxonomy!$1:$4528,7,0)</f>
        <v>Bacteria</v>
      </c>
      <c r="G1267" s="2" t="s">
        <v>2569</v>
      </c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>
        <v>1</v>
      </c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>
        <v>1</v>
      </c>
    </row>
    <row r="1268" spans="5:51" x14ac:dyDescent="0.25">
      <c r="E1268">
        <f>VLOOKUP(G1268,length!A1265:P5989,16,0)</f>
        <v>341</v>
      </c>
      <c r="F1268" t="str">
        <f>VLOOKUP($G1268,taxonomy!$1:$4528,7,0)</f>
        <v>Bacteria</v>
      </c>
      <c r="G1268" s="2" t="s">
        <v>2571</v>
      </c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>
        <v>1</v>
      </c>
      <c r="AM1268" s="3"/>
      <c r="AN1268" s="3"/>
      <c r="AO1268" s="3"/>
      <c r="AP1268" s="3"/>
      <c r="AQ1268" s="3"/>
      <c r="AR1268" s="3"/>
      <c r="AS1268" s="3">
        <v>1</v>
      </c>
      <c r="AT1268" s="3"/>
      <c r="AU1268" s="3"/>
      <c r="AV1268" s="3"/>
      <c r="AW1268" s="3"/>
      <c r="AX1268" s="3"/>
      <c r="AY1268" s="3">
        <v>2</v>
      </c>
    </row>
    <row r="1269" spans="5:51" x14ac:dyDescent="0.25">
      <c r="E1269">
        <f>VLOOKUP(G1269,length!A1266:P5990,16,0)</f>
        <v>338</v>
      </c>
      <c r="F1269" t="str">
        <f>VLOOKUP($G1269,taxonomy!$1:$4528,7,0)</f>
        <v>Bacteria</v>
      </c>
      <c r="G1269" s="2" t="s">
        <v>2573</v>
      </c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>
        <v>1</v>
      </c>
      <c r="AM1269" s="3"/>
      <c r="AN1269" s="3"/>
      <c r="AO1269" s="3"/>
      <c r="AP1269" s="3"/>
      <c r="AQ1269" s="3"/>
      <c r="AR1269" s="3"/>
      <c r="AS1269" s="3">
        <v>1</v>
      </c>
      <c r="AT1269" s="3"/>
      <c r="AU1269" s="3"/>
      <c r="AV1269" s="3"/>
      <c r="AW1269" s="3"/>
      <c r="AX1269" s="3"/>
      <c r="AY1269" s="3">
        <v>2</v>
      </c>
    </row>
    <row r="1270" spans="5:51" x14ac:dyDescent="0.25">
      <c r="E1270">
        <f>VLOOKUP(G1270,length!A1267:P5991,16,0)</f>
        <v>342</v>
      </c>
      <c r="F1270" t="str">
        <f>VLOOKUP($G1270,taxonomy!$1:$4528,7,0)</f>
        <v>Bacteria</v>
      </c>
      <c r="G1270" s="2" t="s">
        <v>2575</v>
      </c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>
        <v>1</v>
      </c>
      <c r="AM1270" s="3"/>
      <c r="AN1270" s="3"/>
      <c r="AO1270" s="3"/>
      <c r="AP1270" s="3"/>
      <c r="AQ1270" s="3"/>
      <c r="AR1270" s="3"/>
      <c r="AS1270" s="3">
        <v>1</v>
      </c>
      <c r="AT1270" s="3"/>
      <c r="AU1270" s="3"/>
      <c r="AV1270" s="3"/>
      <c r="AW1270" s="3"/>
      <c r="AX1270" s="3"/>
      <c r="AY1270" s="3">
        <v>2</v>
      </c>
    </row>
    <row r="1271" spans="5:51" x14ac:dyDescent="0.25">
      <c r="E1271">
        <f>VLOOKUP(G1271,length!A1268:P5992,16,0)</f>
        <v>338</v>
      </c>
      <c r="F1271" t="str">
        <f>VLOOKUP($G1271,taxonomy!$1:$4528,7,0)</f>
        <v>Archaea</v>
      </c>
      <c r="G1271" s="2" t="s">
        <v>2577</v>
      </c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>
        <v>1</v>
      </c>
      <c r="AM1271" s="3">
        <v>1</v>
      </c>
      <c r="AN1271" s="3"/>
      <c r="AO1271" s="3"/>
      <c r="AP1271" s="3"/>
      <c r="AQ1271" s="3"/>
      <c r="AR1271" s="3"/>
      <c r="AS1271" s="3">
        <v>1</v>
      </c>
      <c r="AT1271" s="3"/>
      <c r="AU1271" s="3"/>
      <c r="AV1271" s="3"/>
      <c r="AW1271" s="3"/>
      <c r="AX1271" s="3"/>
      <c r="AY1271" s="3">
        <v>3</v>
      </c>
    </row>
    <row r="1272" spans="5:51" x14ac:dyDescent="0.25">
      <c r="E1272">
        <f>VLOOKUP(G1272,length!A1269:P5993,16,0)</f>
        <v>339</v>
      </c>
      <c r="F1272" t="str">
        <f>VLOOKUP($G1272,taxonomy!$1:$4528,7,0)</f>
        <v>Bacteria</v>
      </c>
      <c r="G1272" s="2" t="s">
        <v>2579</v>
      </c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>
        <v>1</v>
      </c>
      <c r="AM1272" s="3"/>
      <c r="AN1272" s="3"/>
      <c r="AO1272" s="3"/>
      <c r="AP1272" s="3"/>
      <c r="AQ1272" s="3"/>
      <c r="AR1272" s="3"/>
      <c r="AS1272" s="3">
        <v>1</v>
      </c>
      <c r="AT1272" s="3"/>
      <c r="AU1272" s="3"/>
      <c r="AV1272" s="3"/>
      <c r="AW1272" s="3"/>
      <c r="AX1272" s="3"/>
      <c r="AY1272" s="3">
        <v>2</v>
      </c>
    </row>
    <row r="1273" spans="5:51" x14ac:dyDescent="0.25">
      <c r="E1273">
        <f>VLOOKUP(G1273,length!A1270:P5994,16,0)</f>
        <v>345</v>
      </c>
      <c r="F1273" t="str">
        <f>VLOOKUP($G1273,taxonomy!$1:$4528,7,0)</f>
        <v>Bacteria</v>
      </c>
      <c r="G1273" s="2" t="s">
        <v>2581</v>
      </c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>
        <v>1</v>
      </c>
      <c r="AM1273" s="3"/>
      <c r="AN1273" s="3"/>
      <c r="AO1273" s="3"/>
      <c r="AP1273" s="3"/>
      <c r="AQ1273" s="3"/>
      <c r="AR1273" s="3"/>
      <c r="AS1273" s="3">
        <v>1</v>
      </c>
      <c r="AT1273" s="3"/>
      <c r="AU1273" s="3"/>
      <c r="AV1273" s="3"/>
      <c r="AW1273" s="3"/>
      <c r="AX1273" s="3"/>
      <c r="AY1273" s="3">
        <v>2</v>
      </c>
    </row>
    <row r="1274" spans="5:51" x14ac:dyDescent="0.25">
      <c r="E1274">
        <f>VLOOKUP(G1274,length!A1271:P5995,16,0)</f>
        <v>343</v>
      </c>
      <c r="F1274" t="str">
        <f>VLOOKUP($G1274,taxonomy!$1:$4528,7,0)</f>
        <v>Bacteria</v>
      </c>
      <c r="G1274" s="2" t="s">
        <v>2583</v>
      </c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>
        <v>1</v>
      </c>
      <c r="AM1274" s="3">
        <v>1</v>
      </c>
      <c r="AN1274" s="3"/>
      <c r="AO1274" s="3"/>
      <c r="AP1274" s="3"/>
      <c r="AQ1274" s="3"/>
      <c r="AR1274" s="3"/>
      <c r="AS1274" s="3">
        <v>1</v>
      </c>
      <c r="AT1274" s="3"/>
      <c r="AU1274" s="3"/>
      <c r="AV1274" s="3"/>
      <c r="AW1274" s="3"/>
      <c r="AX1274" s="3"/>
      <c r="AY1274" s="3">
        <v>3</v>
      </c>
    </row>
    <row r="1275" spans="5:51" x14ac:dyDescent="0.25">
      <c r="E1275">
        <f>VLOOKUP(G1275,length!A1272:P5996,16,0)</f>
        <v>342</v>
      </c>
      <c r="F1275" t="str">
        <f>VLOOKUP($G1275,taxonomy!$1:$4528,7,0)</f>
        <v>Eukaryota</v>
      </c>
      <c r="G1275" s="2" t="s">
        <v>2585</v>
      </c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>
        <v>1</v>
      </c>
      <c r="AM1275" s="3"/>
      <c r="AN1275" s="3"/>
      <c r="AO1275" s="3"/>
      <c r="AP1275" s="3"/>
      <c r="AQ1275" s="3"/>
      <c r="AR1275" s="3"/>
      <c r="AS1275" s="3">
        <v>1</v>
      </c>
      <c r="AT1275" s="3"/>
      <c r="AU1275" s="3"/>
      <c r="AV1275" s="3"/>
      <c r="AW1275" s="3"/>
      <c r="AX1275" s="3"/>
      <c r="AY1275" s="3">
        <v>2</v>
      </c>
    </row>
    <row r="1276" spans="5:51" x14ac:dyDescent="0.25">
      <c r="E1276">
        <f>VLOOKUP(G1276,length!A1273:P5997,16,0)</f>
        <v>342</v>
      </c>
      <c r="F1276" t="str">
        <f>VLOOKUP($G1276,taxonomy!$1:$4528,7,0)</f>
        <v>Eukaryota</v>
      </c>
      <c r="G1276" s="2" t="s">
        <v>2587</v>
      </c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>
        <v>1</v>
      </c>
      <c r="AM1276" s="3"/>
      <c r="AN1276" s="3"/>
      <c r="AO1276" s="3"/>
      <c r="AP1276" s="3"/>
      <c r="AQ1276" s="3"/>
      <c r="AR1276" s="3"/>
      <c r="AS1276" s="3">
        <v>1</v>
      </c>
      <c r="AT1276" s="3"/>
      <c r="AU1276" s="3"/>
      <c r="AV1276" s="3"/>
      <c r="AW1276" s="3"/>
      <c r="AX1276" s="3"/>
      <c r="AY1276" s="3">
        <v>2</v>
      </c>
    </row>
    <row r="1277" spans="5:51" x14ac:dyDescent="0.25">
      <c r="E1277">
        <f>VLOOKUP(G1277,length!A1274:P5998,16,0)</f>
        <v>293</v>
      </c>
      <c r="F1277" t="str">
        <f>VLOOKUP($G1277,taxonomy!$1:$4528,7,0)</f>
        <v>Eukaryota</v>
      </c>
      <c r="G1277" s="2" t="s">
        <v>2589</v>
      </c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>
        <v>1</v>
      </c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>
        <v>1</v>
      </c>
    </row>
    <row r="1278" spans="5:51" x14ac:dyDescent="0.25">
      <c r="E1278">
        <f>VLOOKUP(G1278,length!A1275:P5999,16,0)</f>
        <v>338</v>
      </c>
      <c r="F1278" t="str">
        <f>VLOOKUP($G1278,taxonomy!$1:$4528,7,0)</f>
        <v>Bacteria</v>
      </c>
      <c r="G1278" s="2" t="s">
        <v>2591</v>
      </c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>
        <v>1</v>
      </c>
      <c r="AM1278" s="3"/>
      <c r="AN1278" s="3"/>
      <c r="AO1278" s="3"/>
      <c r="AP1278" s="3"/>
      <c r="AQ1278" s="3"/>
      <c r="AR1278" s="3"/>
      <c r="AS1278" s="3">
        <v>1</v>
      </c>
      <c r="AT1278" s="3"/>
      <c r="AU1278" s="3"/>
      <c r="AV1278" s="3"/>
      <c r="AW1278" s="3"/>
      <c r="AX1278" s="3"/>
      <c r="AY1278" s="3">
        <v>2</v>
      </c>
    </row>
    <row r="1279" spans="5:51" x14ac:dyDescent="0.25">
      <c r="E1279">
        <f>VLOOKUP(G1279,length!A1276:P6000,16,0)</f>
        <v>343</v>
      </c>
      <c r="F1279" t="e">
        <f>VLOOKUP($G1279,taxonomy!$1:$4528,7,0)</f>
        <v>#N/A</v>
      </c>
      <c r="G1279" s="2" t="s">
        <v>2593</v>
      </c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>
        <v>1</v>
      </c>
      <c r="AM1279" s="3"/>
      <c r="AN1279" s="3"/>
      <c r="AO1279" s="3"/>
      <c r="AP1279" s="3"/>
      <c r="AQ1279" s="3"/>
      <c r="AR1279" s="3"/>
      <c r="AS1279" s="3">
        <v>1</v>
      </c>
      <c r="AT1279" s="3"/>
      <c r="AU1279" s="3"/>
      <c r="AV1279" s="3"/>
      <c r="AW1279" s="3"/>
      <c r="AX1279" s="3"/>
      <c r="AY1279" s="3">
        <v>2</v>
      </c>
    </row>
    <row r="1280" spans="5:51" x14ac:dyDescent="0.25">
      <c r="E1280">
        <f>VLOOKUP(G1280,length!A1277:P6001,16,0)</f>
        <v>162</v>
      </c>
      <c r="F1280" t="str">
        <f>VLOOKUP($G1280,taxonomy!$1:$4528,7,0)</f>
        <v>Eukaryota</v>
      </c>
      <c r="G1280" s="2" t="s">
        <v>2595</v>
      </c>
      <c r="H1280" s="3"/>
      <c r="I1280" s="3"/>
      <c r="J1280" s="3"/>
      <c r="K1280" s="3"/>
      <c r="L1280" s="3"/>
      <c r="M1280" s="3"/>
      <c r="N1280" s="3"/>
      <c r="O1280" s="3"/>
      <c r="P1280" s="3">
        <v>1</v>
      </c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>
        <v>3</v>
      </c>
      <c r="AM1280" s="3"/>
      <c r="AN1280" s="3"/>
      <c r="AO1280" s="3"/>
      <c r="AP1280" s="3"/>
      <c r="AQ1280" s="3"/>
      <c r="AR1280" s="3"/>
      <c r="AS1280" s="3">
        <v>1</v>
      </c>
      <c r="AT1280" s="3"/>
      <c r="AU1280" s="3"/>
      <c r="AV1280" s="3"/>
      <c r="AW1280" s="3"/>
      <c r="AX1280" s="3"/>
      <c r="AY1280" s="3">
        <v>5</v>
      </c>
    </row>
    <row r="1281" spans="5:51" x14ac:dyDescent="0.25">
      <c r="E1281">
        <f>VLOOKUP(G1281,length!A1278:P6002,16,0)</f>
        <v>162</v>
      </c>
      <c r="F1281" t="e">
        <f>VLOOKUP($G1281,taxonomy!$1:$4528,7,0)</f>
        <v>#N/A</v>
      </c>
      <c r="G1281" s="2" t="s">
        <v>2597</v>
      </c>
      <c r="H1281" s="3"/>
      <c r="I1281" s="3"/>
      <c r="J1281" s="3"/>
      <c r="K1281" s="3"/>
      <c r="L1281" s="3"/>
      <c r="M1281" s="3"/>
      <c r="N1281" s="3"/>
      <c r="O1281" s="3"/>
      <c r="P1281" s="3">
        <v>1</v>
      </c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>
        <v>3</v>
      </c>
      <c r="AM1281" s="3"/>
      <c r="AN1281" s="3"/>
      <c r="AO1281" s="3"/>
      <c r="AP1281" s="3"/>
      <c r="AQ1281" s="3"/>
      <c r="AR1281" s="3"/>
      <c r="AS1281" s="3">
        <v>1</v>
      </c>
      <c r="AT1281" s="3"/>
      <c r="AU1281" s="3"/>
      <c r="AV1281" s="3"/>
      <c r="AW1281" s="3"/>
      <c r="AX1281" s="3"/>
      <c r="AY1281" s="3">
        <v>5</v>
      </c>
    </row>
    <row r="1282" spans="5:51" x14ac:dyDescent="0.25">
      <c r="E1282">
        <f>VLOOKUP(G1282,length!A1279:P6003,16,0)</f>
        <v>305</v>
      </c>
      <c r="F1282" t="str">
        <f>VLOOKUP($G1282,taxonomy!$1:$4528,7,0)</f>
        <v>Bacteria</v>
      </c>
      <c r="G1282" s="2" t="s">
        <v>2599</v>
      </c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>
        <v>1</v>
      </c>
      <c r="AM1282" s="3"/>
      <c r="AN1282" s="3"/>
      <c r="AO1282" s="3"/>
      <c r="AP1282" s="3"/>
      <c r="AQ1282" s="3"/>
      <c r="AR1282" s="3"/>
      <c r="AS1282" s="3">
        <v>1</v>
      </c>
      <c r="AT1282" s="3"/>
      <c r="AU1282" s="3"/>
      <c r="AV1282" s="3"/>
      <c r="AW1282" s="3"/>
      <c r="AX1282" s="3"/>
      <c r="AY1282" s="3">
        <v>2</v>
      </c>
    </row>
    <row r="1283" spans="5:51" x14ac:dyDescent="0.25">
      <c r="E1283">
        <f>VLOOKUP(G1283,length!A1280:P6004,16,0)</f>
        <v>345</v>
      </c>
      <c r="F1283" t="str">
        <f>VLOOKUP($G1283,taxonomy!$1:$4528,7,0)</f>
        <v>Eukaryota</v>
      </c>
      <c r="G1283" s="2" t="s">
        <v>2601</v>
      </c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>
        <v>1</v>
      </c>
      <c r="AM1283" s="3"/>
      <c r="AN1283" s="3"/>
      <c r="AO1283" s="3"/>
      <c r="AP1283" s="3"/>
      <c r="AQ1283" s="3"/>
      <c r="AR1283" s="3"/>
      <c r="AS1283" s="3">
        <v>1</v>
      </c>
      <c r="AT1283" s="3"/>
      <c r="AU1283" s="3"/>
      <c r="AV1283" s="3"/>
      <c r="AW1283" s="3"/>
      <c r="AX1283" s="3"/>
      <c r="AY1283" s="3">
        <v>2</v>
      </c>
    </row>
    <row r="1284" spans="5:51" x14ac:dyDescent="0.25">
      <c r="E1284">
        <f>VLOOKUP(G1284,length!A1281:P6005,16,0)</f>
        <v>103</v>
      </c>
      <c r="F1284" t="str">
        <f>VLOOKUP($G1284,taxonomy!$1:$4528,7,0)</f>
        <v>Eukaryota</v>
      </c>
      <c r="G1284" s="2" t="s">
        <v>2603</v>
      </c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>
        <v>2</v>
      </c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>
        <v>2</v>
      </c>
    </row>
    <row r="1285" spans="5:51" x14ac:dyDescent="0.25">
      <c r="E1285">
        <f>VLOOKUP(G1285,length!A1282:P6006,16,0)</f>
        <v>341</v>
      </c>
      <c r="F1285" t="str">
        <f>VLOOKUP($G1285,taxonomy!$1:$4528,7,0)</f>
        <v>Eukaryota</v>
      </c>
      <c r="G1285" s="2" t="s">
        <v>2605</v>
      </c>
      <c r="H1285" s="3"/>
      <c r="I1285" s="3"/>
      <c r="J1285" s="3"/>
      <c r="K1285" s="3"/>
      <c r="L1285" s="3"/>
      <c r="M1285" s="3"/>
      <c r="N1285" s="3"/>
      <c r="O1285" s="3">
        <v>1</v>
      </c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>
        <v>1</v>
      </c>
      <c r="AM1285" s="3"/>
      <c r="AN1285" s="3"/>
      <c r="AO1285" s="3"/>
      <c r="AP1285" s="3"/>
      <c r="AQ1285" s="3"/>
      <c r="AR1285" s="3"/>
      <c r="AS1285" s="3">
        <v>1</v>
      </c>
      <c r="AT1285" s="3"/>
      <c r="AU1285" s="3"/>
      <c r="AV1285" s="3"/>
      <c r="AW1285" s="3"/>
      <c r="AX1285" s="3"/>
      <c r="AY1285" s="3">
        <v>3</v>
      </c>
    </row>
    <row r="1286" spans="5:51" x14ac:dyDescent="0.25">
      <c r="E1286">
        <f>VLOOKUP(G1286,length!A1283:P6007,16,0)</f>
        <v>354</v>
      </c>
      <c r="F1286" t="str">
        <f>VLOOKUP($G1286,taxonomy!$1:$4528,7,0)</f>
        <v>Eukaryota</v>
      </c>
      <c r="G1286" s="2" t="s">
        <v>2608</v>
      </c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>
        <v>1</v>
      </c>
      <c r="AM1286" s="3"/>
      <c r="AN1286" s="3"/>
      <c r="AO1286" s="3"/>
      <c r="AP1286" s="3"/>
      <c r="AQ1286" s="3"/>
      <c r="AR1286" s="3"/>
      <c r="AS1286" s="3">
        <v>1</v>
      </c>
      <c r="AT1286" s="3"/>
      <c r="AU1286" s="3"/>
      <c r="AV1286" s="3"/>
      <c r="AW1286" s="3"/>
      <c r="AX1286" s="3"/>
      <c r="AY1286" s="3">
        <v>2</v>
      </c>
    </row>
    <row r="1287" spans="5:51" x14ac:dyDescent="0.25">
      <c r="E1287">
        <f>VLOOKUP(G1287,length!A1284:P6008,16,0)</f>
        <v>331</v>
      </c>
      <c r="F1287" t="str">
        <f>VLOOKUP($G1287,taxonomy!$1:$4528,7,0)</f>
        <v>Eukaryota</v>
      </c>
      <c r="G1287" s="2" t="s">
        <v>2610</v>
      </c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>
        <v>1</v>
      </c>
      <c r="AM1287" s="3"/>
      <c r="AN1287" s="3"/>
      <c r="AO1287" s="3"/>
      <c r="AP1287" s="3"/>
      <c r="AQ1287" s="3"/>
      <c r="AR1287" s="3"/>
      <c r="AS1287" s="3">
        <v>1</v>
      </c>
      <c r="AT1287" s="3"/>
      <c r="AU1287" s="3"/>
      <c r="AV1287" s="3"/>
      <c r="AW1287" s="3"/>
      <c r="AX1287" s="3"/>
      <c r="AY1287" s="3">
        <v>2</v>
      </c>
    </row>
    <row r="1288" spans="5:51" x14ac:dyDescent="0.25">
      <c r="E1288">
        <f>VLOOKUP(G1288,length!A1285:P6009,16,0)</f>
        <v>349</v>
      </c>
      <c r="F1288" t="str">
        <f>VLOOKUP($G1288,taxonomy!$1:$4528,7,0)</f>
        <v>Eukaryota</v>
      </c>
      <c r="G1288" s="2" t="s">
        <v>2612</v>
      </c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>
        <v>1</v>
      </c>
      <c r="AM1288" s="3"/>
      <c r="AN1288" s="3"/>
      <c r="AO1288" s="3"/>
      <c r="AP1288" s="3"/>
      <c r="AQ1288" s="3"/>
      <c r="AR1288" s="3"/>
      <c r="AS1288" s="3">
        <v>1</v>
      </c>
      <c r="AT1288" s="3"/>
      <c r="AU1288" s="3"/>
      <c r="AV1288" s="3"/>
      <c r="AW1288" s="3"/>
      <c r="AX1288" s="3"/>
      <c r="AY1288" s="3">
        <v>2</v>
      </c>
    </row>
    <row r="1289" spans="5:51" x14ac:dyDescent="0.25">
      <c r="E1289">
        <f>VLOOKUP(G1289,length!A1286:P6010,16,0)</f>
        <v>351</v>
      </c>
      <c r="F1289" t="str">
        <f>VLOOKUP($G1289,taxonomy!$1:$4528,7,0)</f>
        <v>Eukaryota</v>
      </c>
      <c r="G1289" s="2" t="s">
        <v>2614</v>
      </c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>
        <v>1</v>
      </c>
      <c r="AM1289" s="3"/>
      <c r="AN1289" s="3"/>
      <c r="AO1289" s="3"/>
      <c r="AP1289" s="3"/>
      <c r="AQ1289" s="3"/>
      <c r="AR1289" s="3"/>
      <c r="AS1289" s="3">
        <v>1</v>
      </c>
      <c r="AT1289" s="3"/>
      <c r="AU1289" s="3"/>
      <c r="AV1289" s="3"/>
      <c r="AW1289" s="3"/>
      <c r="AX1289" s="3"/>
      <c r="AY1289" s="3">
        <v>2</v>
      </c>
    </row>
    <row r="1290" spans="5:51" x14ac:dyDescent="0.25">
      <c r="E1290">
        <f>VLOOKUP(G1290,length!A1287:P6011,16,0)</f>
        <v>347</v>
      </c>
      <c r="F1290" t="str">
        <f>VLOOKUP($G1290,taxonomy!$1:$4528,7,0)</f>
        <v>Eukaryota</v>
      </c>
      <c r="G1290" s="2" t="s">
        <v>2616</v>
      </c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>
        <v>1</v>
      </c>
      <c r="AM1290" s="3"/>
      <c r="AN1290" s="3"/>
      <c r="AO1290" s="3"/>
      <c r="AP1290" s="3"/>
      <c r="AQ1290" s="3"/>
      <c r="AR1290" s="3"/>
      <c r="AS1290" s="3">
        <v>1</v>
      </c>
      <c r="AT1290" s="3"/>
      <c r="AU1290" s="3"/>
      <c r="AV1290" s="3"/>
      <c r="AW1290" s="3"/>
      <c r="AX1290" s="3"/>
      <c r="AY1290" s="3">
        <v>2</v>
      </c>
    </row>
    <row r="1291" spans="5:51" x14ac:dyDescent="0.25">
      <c r="E1291">
        <f>VLOOKUP(G1291,length!A1288:P6012,16,0)</f>
        <v>347</v>
      </c>
      <c r="F1291" t="str">
        <f>VLOOKUP($G1291,taxonomy!$1:$4528,7,0)</f>
        <v>Eukaryota</v>
      </c>
      <c r="G1291" s="2" t="s">
        <v>2618</v>
      </c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>
        <v>1</v>
      </c>
      <c r="AM1291" s="3"/>
      <c r="AN1291" s="3"/>
      <c r="AO1291" s="3"/>
      <c r="AP1291" s="3"/>
      <c r="AQ1291" s="3"/>
      <c r="AR1291" s="3"/>
      <c r="AS1291" s="3">
        <v>1</v>
      </c>
      <c r="AT1291" s="3"/>
      <c r="AU1291" s="3"/>
      <c r="AV1291" s="3"/>
      <c r="AW1291" s="3"/>
      <c r="AX1291" s="3"/>
      <c r="AY1291" s="3">
        <v>2</v>
      </c>
    </row>
    <row r="1292" spans="5:51" x14ac:dyDescent="0.25">
      <c r="E1292">
        <f>VLOOKUP(G1292,length!A1289:P6013,16,0)</f>
        <v>353</v>
      </c>
      <c r="F1292" t="str">
        <f>VLOOKUP($G1292,taxonomy!$1:$4528,7,0)</f>
        <v>Eukaryota</v>
      </c>
      <c r="G1292" s="2" t="s">
        <v>2620</v>
      </c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>
        <v>1</v>
      </c>
      <c r="AM1292" s="3"/>
      <c r="AN1292" s="3"/>
      <c r="AO1292" s="3"/>
      <c r="AP1292" s="3"/>
      <c r="AQ1292" s="3"/>
      <c r="AR1292" s="3"/>
      <c r="AS1292" s="3">
        <v>1</v>
      </c>
      <c r="AT1292" s="3"/>
      <c r="AU1292" s="3"/>
      <c r="AV1292" s="3"/>
      <c r="AW1292" s="3"/>
      <c r="AX1292" s="3"/>
      <c r="AY1292" s="3">
        <v>2</v>
      </c>
    </row>
    <row r="1293" spans="5:51" x14ac:dyDescent="0.25">
      <c r="E1293">
        <f>VLOOKUP(G1293,length!A1290:P6014,16,0)</f>
        <v>351</v>
      </c>
      <c r="F1293" t="str">
        <f>VLOOKUP($G1293,taxonomy!$1:$4528,7,0)</f>
        <v>Eukaryota</v>
      </c>
      <c r="G1293" s="2" t="s">
        <v>2622</v>
      </c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>
        <v>1</v>
      </c>
      <c r="AM1293" s="3"/>
      <c r="AN1293" s="3"/>
      <c r="AO1293" s="3"/>
      <c r="AP1293" s="3"/>
      <c r="AQ1293" s="3"/>
      <c r="AR1293" s="3"/>
      <c r="AS1293" s="3">
        <v>1</v>
      </c>
      <c r="AT1293" s="3"/>
      <c r="AU1293" s="3"/>
      <c r="AV1293" s="3"/>
      <c r="AW1293" s="3"/>
      <c r="AX1293" s="3"/>
      <c r="AY1293" s="3">
        <v>2</v>
      </c>
    </row>
    <row r="1294" spans="5:51" x14ac:dyDescent="0.25">
      <c r="E1294">
        <f>VLOOKUP(G1294,length!A1291:P6015,16,0)</f>
        <v>76</v>
      </c>
      <c r="F1294" t="str">
        <f>VLOOKUP($G1294,taxonomy!$1:$4528,7,0)</f>
        <v>Eukaryota</v>
      </c>
      <c r="G1294" s="2" t="s">
        <v>2624</v>
      </c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>
        <v>1</v>
      </c>
      <c r="AM1294" s="3"/>
      <c r="AN1294" s="3"/>
      <c r="AO1294" s="3"/>
      <c r="AP1294" s="3"/>
      <c r="AQ1294" s="3"/>
      <c r="AR1294" s="3"/>
      <c r="AS1294" s="3">
        <v>1</v>
      </c>
      <c r="AT1294" s="3"/>
      <c r="AU1294" s="3"/>
      <c r="AV1294" s="3"/>
      <c r="AW1294" s="3"/>
      <c r="AX1294" s="3"/>
      <c r="AY1294" s="3">
        <v>2</v>
      </c>
    </row>
    <row r="1295" spans="5:51" x14ac:dyDescent="0.25">
      <c r="E1295">
        <f>VLOOKUP(G1295,length!A1292:P6016,16,0)</f>
        <v>348</v>
      </c>
      <c r="F1295" t="str">
        <f>VLOOKUP($G1295,taxonomy!$1:$4528,7,0)</f>
        <v>Eukaryota</v>
      </c>
      <c r="G1295" s="2" t="s">
        <v>2626</v>
      </c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>
        <v>1</v>
      </c>
      <c r="AM1295" s="3"/>
      <c r="AN1295" s="3"/>
      <c r="AO1295" s="3"/>
      <c r="AP1295" s="3"/>
      <c r="AQ1295" s="3"/>
      <c r="AR1295" s="3"/>
      <c r="AS1295" s="3">
        <v>1</v>
      </c>
      <c r="AT1295" s="3"/>
      <c r="AU1295" s="3"/>
      <c r="AV1295" s="3"/>
      <c r="AW1295" s="3"/>
      <c r="AX1295" s="3"/>
      <c r="AY1295" s="3">
        <v>2</v>
      </c>
    </row>
    <row r="1296" spans="5:51" x14ac:dyDescent="0.25">
      <c r="E1296">
        <f>VLOOKUP(G1296,length!A1293:P6017,16,0)</f>
        <v>372</v>
      </c>
      <c r="F1296" t="str">
        <f>VLOOKUP($G1296,taxonomy!$1:$4528,7,0)</f>
        <v>Bacteria</v>
      </c>
      <c r="G1296" s="2" t="s">
        <v>2628</v>
      </c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>
        <v>1</v>
      </c>
      <c r="AM1296" s="3"/>
      <c r="AN1296" s="3"/>
      <c r="AO1296" s="3"/>
      <c r="AP1296" s="3"/>
      <c r="AQ1296" s="3"/>
      <c r="AR1296" s="3"/>
      <c r="AS1296" s="3">
        <v>1</v>
      </c>
      <c r="AT1296" s="3"/>
      <c r="AU1296" s="3"/>
      <c r="AV1296" s="3"/>
      <c r="AW1296" s="3"/>
      <c r="AX1296" s="3"/>
      <c r="AY1296" s="3">
        <v>2</v>
      </c>
    </row>
    <row r="1297" spans="5:51" x14ac:dyDescent="0.25">
      <c r="E1297">
        <f>VLOOKUP(G1297,length!A1294:P6018,16,0)</f>
        <v>336</v>
      </c>
      <c r="F1297" t="e">
        <f>VLOOKUP($G1297,taxonomy!$1:$4528,7,0)</f>
        <v>#N/A</v>
      </c>
      <c r="G1297" s="2" t="s">
        <v>2630</v>
      </c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>
        <v>1</v>
      </c>
      <c r="AM1297" s="3"/>
      <c r="AN1297" s="3"/>
      <c r="AO1297" s="3"/>
      <c r="AP1297" s="3"/>
      <c r="AQ1297" s="3"/>
      <c r="AR1297" s="3"/>
      <c r="AS1297" s="3">
        <v>1</v>
      </c>
      <c r="AT1297" s="3"/>
      <c r="AU1297" s="3"/>
      <c r="AV1297" s="3"/>
      <c r="AW1297" s="3"/>
      <c r="AX1297" s="3"/>
      <c r="AY1297" s="3">
        <v>2</v>
      </c>
    </row>
    <row r="1298" spans="5:51" x14ac:dyDescent="0.25">
      <c r="E1298">
        <f>VLOOKUP(G1298,length!A1295:P6019,16,0)</f>
        <v>336</v>
      </c>
      <c r="F1298" t="e">
        <f>VLOOKUP($G1298,taxonomy!$1:$4528,7,0)</f>
        <v>#N/A</v>
      </c>
      <c r="G1298" s="2" t="s">
        <v>2632</v>
      </c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>
        <v>1</v>
      </c>
      <c r="AM1298" s="3"/>
      <c r="AN1298" s="3"/>
      <c r="AO1298" s="3"/>
      <c r="AP1298" s="3"/>
      <c r="AQ1298" s="3"/>
      <c r="AR1298" s="3"/>
      <c r="AS1298" s="3">
        <v>1</v>
      </c>
      <c r="AT1298" s="3"/>
      <c r="AU1298" s="3"/>
      <c r="AV1298" s="3"/>
      <c r="AW1298" s="3"/>
      <c r="AX1298" s="3"/>
      <c r="AY1298" s="3">
        <v>2</v>
      </c>
    </row>
    <row r="1299" spans="5:51" x14ac:dyDescent="0.25">
      <c r="E1299">
        <f>VLOOKUP(G1299,length!A1296:P6020,16,0)</f>
        <v>339</v>
      </c>
      <c r="F1299" t="str">
        <f>VLOOKUP($G1299,taxonomy!$1:$4528,7,0)</f>
        <v>Bacteria</v>
      </c>
      <c r="G1299" s="2" t="s">
        <v>2634</v>
      </c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>
        <v>1</v>
      </c>
      <c r="AM1299" s="3"/>
      <c r="AN1299" s="3"/>
      <c r="AO1299" s="3"/>
      <c r="AP1299" s="3"/>
      <c r="AQ1299" s="3"/>
      <c r="AR1299" s="3"/>
      <c r="AS1299" s="3">
        <v>1</v>
      </c>
      <c r="AT1299" s="3"/>
      <c r="AU1299" s="3"/>
      <c r="AV1299" s="3"/>
      <c r="AW1299" s="3"/>
      <c r="AX1299" s="3"/>
      <c r="AY1299" s="3">
        <v>2</v>
      </c>
    </row>
    <row r="1300" spans="5:51" x14ac:dyDescent="0.25">
      <c r="E1300">
        <f>VLOOKUP(G1300,length!A1297:P6021,16,0)</f>
        <v>343</v>
      </c>
      <c r="F1300" t="str">
        <f>VLOOKUP($G1300,taxonomy!$1:$4528,7,0)</f>
        <v>Bacteria</v>
      </c>
      <c r="G1300" s="2" t="s">
        <v>2636</v>
      </c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>
        <v>1</v>
      </c>
      <c r="AM1300" s="3"/>
      <c r="AN1300" s="3"/>
      <c r="AO1300" s="3"/>
      <c r="AP1300" s="3"/>
      <c r="AQ1300" s="3"/>
      <c r="AR1300" s="3"/>
      <c r="AS1300" s="3">
        <v>1</v>
      </c>
      <c r="AT1300" s="3"/>
      <c r="AU1300" s="3"/>
      <c r="AV1300" s="3"/>
      <c r="AW1300" s="3"/>
      <c r="AX1300" s="3"/>
      <c r="AY1300" s="3">
        <v>2</v>
      </c>
    </row>
    <row r="1301" spans="5:51" x14ac:dyDescent="0.25">
      <c r="E1301">
        <f>VLOOKUP(G1301,length!A1298:P6022,16,0)</f>
        <v>337</v>
      </c>
      <c r="F1301" t="str">
        <f>VLOOKUP($G1301,taxonomy!$1:$4528,7,0)</f>
        <v>Bacteria</v>
      </c>
      <c r="G1301" s="2" t="s">
        <v>2638</v>
      </c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>
        <v>1</v>
      </c>
      <c r="AM1301" s="3"/>
      <c r="AN1301" s="3"/>
      <c r="AO1301" s="3"/>
      <c r="AP1301" s="3"/>
      <c r="AQ1301" s="3"/>
      <c r="AR1301" s="3"/>
      <c r="AS1301" s="3">
        <v>1</v>
      </c>
      <c r="AT1301" s="3"/>
      <c r="AU1301" s="3"/>
      <c r="AV1301" s="3"/>
      <c r="AW1301" s="3"/>
      <c r="AX1301" s="3"/>
      <c r="AY1301" s="3">
        <v>2</v>
      </c>
    </row>
    <row r="1302" spans="5:51" x14ac:dyDescent="0.25">
      <c r="E1302">
        <f>VLOOKUP(G1302,length!A1299:P6023,16,0)</f>
        <v>339</v>
      </c>
      <c r="F1302" t="str">
        <f>VLOOKUP($G1302,taxonomy!$1:$4528,7,0)</f>
        <v>Bacteria</v>
      </c>
      <c r="G1302" s="2" t="s">
        <v>2640</v>
      </c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>
        <v>1</v>
      </c>
      <c r="AM1302" s="3"/>
      <c r="AN1302" s="3"/>
      <c r="AO1302" s="3"/>
      <c r="AP1302" s="3"/>
      <c r="AQ1302" s="3"/>
      <c r="AR1302" s="3"/>
      <c r="AS1302" s="3">
        <v>1</v>
      </c>
      <c r="AT1302" s="3"/>
      <c r="AU1302" s="3"/>
      <c r="AV1302" s="3"/>
      <c r="AW1302" s="3"/>
      <c r="AX1302" s="3"/>
      <c r="AY1302" s="3">
        <v>2</v>
      </c>
    </row>
    <row r="1303" spans="5:51" x14ac:dyDescent="0.25">
      <c r="E1303">
        <f>VLOOKUP(G1303,length!A1300:P6024,16,0)</f>
        <v>368</v>
      </c>
      <c r="F1303" t="str">
        <f>VLOOKUP($G1303,taxonomy!$1:$4528,7,0)</f>
        <v>Bacteria</v>
      </c>
      <c r="G1303" s="2" t="s">
        <v>2642</v>
      </c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>
        <v>1</v>
      </c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>
        <v>1</v>
      </c>
    </row>
    <row r="1304" spans="5:51" x14ac:dyDescent="0.25">
      <c r="E1304">
        <f>VLOOKUP(G1304,length!A1301:P6025,16,0)</f>
        <v>342</v>
      </c>
      <c r="F1304" t="str">
        <f>VLOOKUP($G1304,taxonomy!$1:$4528,7,0)</f>
        <v>Bacteria</v>
      </c>
      <c r="G1304" s="2" t="s">
        <v>2644</v>
      </c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>
        <v>1</v>
      </c>
      <c r="AM1304" s="3"/>
      <c r="AN1304" s="3"/>
      <c r="AO1304" s="3"/>
      <c r="AP1304" s="3"/>
      <c r="AQ1304" s="3"/>
      <c r="AR1304" s="3"/>
      <c r="AS1304" s="3">
        <v>1</v>
      </c>
      <c r="AT1304" s="3"/>
      <c r="AU1304" s="3"/>
      <c r="AV1304" s="3"/>
      <c r="AW1304" s="3"/>
      <c r="AX1304" s="3"/>
      <c r="AY1304" s="3">
        <v>2</v>
      </c>
    </row>
    <row r="1305" spans="5:51" x14ac:dyDescent="0.25">
      <c r="E1305">
        <f>VLOOKUP(G1305,length!A1302:P6026,16,0)</f>
        <v>368</v>
      </c>
      <c r="F1305" t="str">
        <f>VLOOKUP($G1305,taxonomy!$1:$4528,7,0)</f>
        <v>Bacteria</v>
      </c>
      <c r="G1305" s="2" t="s">
        <v>2646</v>
      </c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>
        <v>1</v>
      </c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>
        <v>1</v>
      </c>
    </row>
    <row r="1306" spans="5:51" x14ac:dyDescent="0.25">
      <c r="E1306">
        <f>VLOOKUP(G1306,length!A1303:P6027,16,0)</f>
        <v>336</v>
      </c>
      <c r="F1306" t="e">
        <f>VLOOKUP($G1306,taxonomy!$1:$4528,7,0)</f>
        <v>#N/A</v>
      </c>
      <c r="G1306" s="2" t="s">
        <v>2648</v>
      </c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>
        <v>1</v>
      </c>
      <c r="AM1306" s="3"/>
      <c r="AN1306" s="3"/>
      <c r="AO1306" s="3"/>
      <c r="AP1306" s="3"/>
      <c r="AQ1306" s="3"/>
      <c r="AR1306" s="3"/>
      <c r="AS1306" s="3">
        <v>1</v>
      </c>
      <c r="AT1306" s="3"/>
      <c r="AU1306" s="3"/>
      <c r="AV1306" s="3"/>
      <c r="AW1306" s="3"/>
      <c r="AX1306" s="3"/>
      <c r="AY1306" s="3">
        <v>2</v>
      </c>
    </row>
    <row r="1307" spans="5:51" x14ac:dyDescent="0.25">
      <c r="E1307">
        <f>VLOOKUP(G1307,length!A1304:P6028,16,0)</f>
        <v>336</v>
      </c>
      <c r="F1307" t="e">
        <f>VLOOKUP($G1307,taxonomy!$1:$4528,7,0)</f>
        <v>#N/A</v>
      </c>
      <c r="G1307" s="2" t="s">
        <v>2650</v>
      </c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>
        <v>1</v>
      </c>
      <c r="AM1307" s="3"/>
      <c r="AN1307" s="3"/>
      <c r="AO1307" s="3"/>
      <c r="AP1307" s="3"/>
      <c r="AQ1307" s="3"/>
      <c r="AR1307" s="3"/>
      <c r="AS1307" s="3">
        <v>1</v>
      </c>
      <c r="AT1307" s="3"/>
      <c r="AU1307" s="3"/>
      <c r="AV1307" s="3"/>
      <c r="AW1307" s="3"/>
      <c r="AX1307" s="3"/>
      <c r="AY1307" s="3">
        <v>2</v>
      </c>
    </row>
    <row r="1308" spans="5:51" x14ac:dyDescent="0.25">
      <c r="E1308">
        <f>VLOOKUP(G1308,length!A1305:P6029,16,0)</f>
        <v>336</v>
      </c>
      <c r="F1308" t="str">
        <f>VLOOKUP($G1308,taxonomy!$1:$4528,7,0)</f>
        <v>Bacteria</v>
      </c>
      <c r="G1308" s="2" t="s">
        <v>2652</v>
      </c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>
        <v>1</v>
      </c>
      <c r="AM1308" s="3"/>
      <c r="AN1308" s="3"/>
      <c r="AO1308" s="3"/>
      <c r="AP1308" s="3"/>
      <c r="AQ1308" s="3"/>
      <c r="AR1308" s="3"/>
      <c r="AS1308" s="3">
        <v>1</v>
      </c>
      <c r="AT1308" s="3"/>
      <c r="AU1308" s="3"/>
      <c r="AV1308" s="3"/>
      <c r="AW1308" s="3"/>
      <c r="AX1308" s="3"/>
      <c r="AY1308" s="3">
        <v>2</v>
      </c>
    </row>
    <row r="1309" spans="5:51" x14ac:dyDescent="0.25">
      <c r="E1309">
        <f>VLOOKUP(G1309,length!A1306:P6030,16,0)</f>
        <v>336</v>
      </c>
      <c r="F1309" t="str">
        <f>VLOOKUP($G1309,taxonomy!$1:$4528,7,0)</f>
        <v>Bacteria</v>
      </c>
      <c r="G1309" s="2" t="s">
        <v>2654</v>
      </c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>
        <v>1</v>
      </c>
      <c r="AM1309" s="3"/>
      <c r="AN1309" s="3"/>
      <c r="AO1309" s="3"/>
      <c r="AP1309" s="3"/>
      <c r="AQ1309" s="3"/>
      <c r="AR1309" s="3"/>
      <c r="AS1309" s="3">
        <v>1</v>
      </c>
      <c r="AT1309" s="3"/>
      <c r="AU1309" s="3"/>
      <c r="AV1309" s="3"/>
      <c r="AW1309" s="3"/>
      <c r="AX1309" s="3"/>
      <c r="AY1309" s="3">
        <v>2</v>
      </c>
    </row>
    <row r="1310" spans="5:51" x14ac:dyDescent="0.25">
      <c r="E1310">
        <f>VLOOKUP(G1310,length!A1307:P6031,16,0)</f>
        <v>38</v>
      </c>
      <c r="F1310" t="str">
        <f>VLOOKUP($G1310,taxonomy!$1:$4528,7,0)</f>
        <v>Bacteria</v>
      </c>
      <c r="G1310" s="2" t="s">
        <v>2656</v>
      </c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>
        <v>1</v>
      </c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>
        <v>1</v>
      </c>
    </row>
    <row r="1311" spans="5:51" x14ac:dyDescent="0.25">
      <c r="E1311">
        <f>VLOOKUP(G1311,length!A1308:P6032,16,0)</f>
        <v>239</v>
      </c>
      <c r="F1311" t="str">
        <f>VLOOKUP($G1311,taxonomy!$1:$4528,7,0)</f>
        <v>Bacteria</v>
      </c>
      <c r="G1311" s="2" t="s">
        <v>2658</v>
      </c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>
        <v>1</v>
      </c>
      <c r="AM1311" s="3"/>
      <c r="AN1311" s="3"/>
      <c r="AO1311" s="3"/>
      <c r="AP1311" s="3"/>
      <c r="AQ1311" s="3"/>
      <c r="AR1311" s="3"/>
      <c r="AS1311" s="3">
        <v>1</v>
      </c>
      <c r="AT1311" s="3"/>
      <c r="AU1311" s="3"/>
      <c r="AV1311" s="3"/>
      <c r="AW1311" s="3"/>
      <c r="AX1311" s="3"/>
      <c r="AY1311" s="3">
        <v>2</v>
      </c>
    </row>
    <row r="1312" spans="5:51" x14ac:dyDescent="0.25">
      <c r="E1312">
        <f>VLOOKUP(G1312,length!A1309:P6033,16,0)</f>
        <v>346</v>
      </c>
      <c r="F1312" t="str">
        <f>VLOOKUP($G1312,taxonomy!$1:$4528,7,0)</f>
        <v>Bacteria</v>
      </c>
      <c r="G1312" s="2" t="s">
        <v>2660</v>
      </c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>
        <v>1</v>
      </c>
      <c r="AM1312" s="3"/>
      <c r="AN1312" s="3"/>
      <c r="AO1312" s="3"/>
      <c r="AP1312" s="3"/>
      <c r="AQ1312" s="3"/>
      <c r="AR1312" s="3"/>
      <c r="AS1312" s="3">
        <v>1</v>
      </c>
      <c r="AT1312" s="3"/>
      <c r="AU1312" s="3"/>
      <c r="AV1312" s="3"/>
      <c r="AW1312" s="3"/>
      <c r="AX1312" s="3"/>
      <c r="AY1312" s="3">
        <v>2</v>
      </c>
    </row>
    <row r="1313" spans="5:51" x14ac:dyDescent="0.25">
      <c r="E1313">
        <f>VLOOKUP(G1313,length!A1310:P6034,16,0)</f>
        <v>345</v>
      </c>
      <c r="F1313" t="str">
        <f>VLOOKUP($G1313,taxonomy!$1:$4528,7,0)</f>
        <v>Bacteria</v>
      </c>
      <c r="G1313" s="2" t="s">
        <v>2662</v>
      </c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>
        <v>1</v>
      </c>
      <c r="AM1313" s="3"/>
      <c r="AN1313" s="3"/>
      <c r="AO1313" s="3"/>
      <c r="AP1313" s="3"/>
      <c r="AQ1313" s="3"/>
      <c r="AR1313" s="3"/>
      <c r="AS1313" s="3">
        <v>1</v>
      </c>
      <c r="AT1313" s="3"/>
      <c r="AU1313" s="3"/>
      <c r="AV1313" s="3"/>
      <c r="AW1313" s="3"/>
      <c r="AX1313" s="3"/>
      <c r="AY1313" s="3">
        <v>2</v>
      </c>
    </row>
    <row r="1314" spans="5:51" x14ac:dyDescent="0.25">
      <c r="E1314">
        <f>VLOOKUP(G1314,length!A1311:P6035,16,0)</f>
        <v>344</v>
      </c>
      <c r="F1314" t="str">
        <f>VLOOKUP($G1314,taxonomy!$1:$4528,7,0)</f>
        <v>Bacteria</v>
      </c>
      <c r="G1314" s="2" t="s">
        <v>2664</v>
      </c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>
        <v>1</v>
      </c>
      <c r="AM1314" s="3"/>
      <c r="AN1314" s="3"/>
      <c r="AO1314" s="3"/>
      <c r="AP1314" s="3"/>
      <c r="AQ1314" s="3"/>
      <c r="AR1314" s="3"/>
      <c r="AS1314" s="3">
        <v>1</v>
      </c>
      <c r="AT1314" s="3"/>
      <c r="AU1314" s="3"/>
      <c r="AV1314" s="3"/>
      <c r="AW1314" s="3"/>
      <c r="AX1314" s="3"/>
      <c r="AY1314" s="3">
        <v>2</v>
      </c>
    </row>
    <row r="1315" spans="5:51" x14ac:dyDescent="0.25">
      <c r="E1315">
        <f>VLOOKUP(G1315,length!A1312:P6036,16,0)</f>
        <v>342</v>
      </c>
      <c r="F1315" t="str">
        <f>VLOOKUP($G1315,taxonomy!$1:$4528,7,0)</f>
        <v>Bacteria</v>
      </c>
      <c r="G1315" s="2" t="s">
        <v>2666</v>
      </c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>
        <v>1</v>
      </c>
      <c r="AM1315" s="3"/>
      <c r="AN1315" s="3"/>
      <c r="AO1315" s="3"/>
      <c r="AP1315" s="3"/>
      <c r="AQ1315" s="3"/>
      <c r="AR1315" s="3"/>
      <c r="AS1315" s="3">
        <v>1</v>
      </c>
      <c r="AT1315" s="3"/>
      <c r="AU1315" s="3"/>
      <c r="AV1315" s="3"/>
      <c r="AW1315" s="3"/>
      <c r="AX1315" s="3"/>
      <c r="AY1315" s="3">
        <v>2</v>
      </c>
    </row>
    <row r="1316" spans="5:51" x14ac:dyDescent="0.25">
      <c r="E1316">
        <f>VLOOKUP(G1316,length!A1313:P6037,16,0)</f>
        <v>341</v>
      </c>
      <c r="F1316" t="str">
        <f>VLOOKUP($G1316,taxonomy!$1:$4528,7,0)</f>
        <v>Bacteria</v>
      </c>
      <c r="G1316" s="2" t="s">
        <v>2668</v>
      </c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>
        <v>1</v>
      </c>
      <c r="AM1316" s="3"/>
      <c r="AN1316" s="3"/>
      <c r="AO1316" s="3"/>
      <c r="AP1316" s="3"/>
      <c r="AQ1316" s="3"/>
      <c r="AR1316" s="3"/>
      <c r="AS1316" s="3">
        <v>1</v>
      </c>
      <c r="AT1316" s="3"/>
      <c r="AU1316" s="3"/>
      <c r="AV1316" s="3"/>
      <c r="AW1316" s="3"/>
      <c r="AX1316" s="3"/>
      <c r="AY1316" s="3">
        <v>2</v>
      </c>
    </row>
    <row r="1317" spans="5:51" x14ac:dyDescent="0.25">
      <c r="E1317">
        <f>VLOOKUP(G1317,length!A1314:P6038,16,0)</f>
        <v>345</v>
      </c>
      <c r="F1317" t="str">
        <f>VLOOKUP($G1317,taxonomy!$1:$4528,7,0)</f>
        <v>Bacteria</v>
      </c>
      <c r="G1317" s="2" t="s">
        <v>2670</v>
      </c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>
        <v>1</v>
      </c>
      <c r="AM1317" s="3"/>
      <c r="AN1317" s="3"/>
      <c r="AO1317" s="3"/>
      <c r="AP1317" s="3"/>
      <c r="AQ1317" s="3"/>
      <c r="AR1317" s="3"/>
      <c r="AS1317" s="3">
        <v>1</v>
      </c>
      <c r="AT1317" s="3"/>
      <c r="AU1317" s="3"/>
      <c r="AV1317" s="3"/>
      <c r="AW1317" s="3"/>
      <c r="AX1317" s="3"/>
      <c r="AY1317" s="3">
        <v>2</v>
      </c>
    </row>
    <row r="1318" spans="5:51" x14ac:dyDescent="0.25">
      <c r="E1318">
        <f>VLOOKUP(G1318,length!A1315:P6039,16,0)</f>
        <v>344</v>
      </c>
      <c r="F1318" t="str">
        <f>VLOOKUP($G1318,taxonomy!$1:$4528,7,0)</f>
        <v>Bacteria</v>
      </c>
      <c r="G1318" s="2" t="s">
        <v>2672</v>
      </c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>
        <v>1</v>
      </c>
      <c r="AM1318" s="3"/>
      <c r="AN1318" s="3"/>
      <c r="AO1318" s="3"/>
      <c r="AP1318" s="3"/>
      <c r="AQ1318" s="3"/>
      <c r="AR1318" s="3"/>
      <c r="AS1318" s="3">
        <v>1</v>
      </c>
      <c r="AT1318" s="3"/>
      <c r="AU1318" s="3"/>
      <c r="AV1318" s="3"/>
      <c r="AW1318" s="3"/>
      <c r="AX1318" s="3"/>
      <c r="AY1318" s="3">
        <v>2</v>
      </c>
    </row>
    <row r="1319" spans="5:51" x14ac:dyDescent="0.25">
      <c r="E1319">
        <f>VLOOKUP(G1319,length!A1316:P6040,16,0)</f>
        <v>344</v>
      </c>
      <c r="F1319" t="str">
        <f>VLOOKUP($G1319,taxonomy!$1:$4528,7,0)</f>
        <v>Bacteria</v>
      </c>
      <c r="G1319" s="2" t="s">
        <v>2674</v>
      </c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>
        <v>1</v>
      </c>
      <c r="AM1319" s="3"/>
      <c r="AN1319" s="3"/>
      <c r="AO1319" s="3"/>
      <c r="AP1319" s="3"/>
      <c r="AQ1319" s="3"/>
      <c r="AR1319" s="3"/>
      <c r="AS1319" s="3">
        <v>1</v>
      </c>
      <c r="AT1319" s="3"/>
      <c r="AU1319" s="3"/>
      <c r="AV1319" s="3"/>
      <c r="AW1319" s="3"/>
      <c r="AX1319" s="3"/>
      <c r="AY1319" s="3">
        <v>2</v>
      </c>
    </row>
    <row r="1320" spans="5:51" x14ac:dyDescent="0.25">
      <c r="E1320">
        <f>VLOOKUP(G1320,length!A1317:P6041,16,0)</f>
        <v>342</v>
      </c>
      <c r="F1320" t="str">
        <f>VLOOKUP($G1320,taxonomy!$1:$4528,7,0)</f>
        <v>Bacteria</v>
      </c>
      <c r="G1320" s="2" t="s">
        <v>2676</v>
      </c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>
        <v>1</v>
      </c>
      <c r="AM1320" s="3"/>
      <c r="AN1320" s="3"/>
      <c r="AO1320" s="3"/>
      <c r="AP1320" s="3"/>
      <c r="AQ1320" s="3"/>
      <c r="AR1320" s="3"/>
      <c r="AS1320" s="3">
        <v>1</v>
      </c>
      <c r="AT1320" s="3"/>
      <c r="AU1320" s="3"/>
      <c r="AV1320" s="3"/>
      <c r="AW1320" s="3"/>
      <c r="AX1320" s="3"/>
      <c r="AY1320" s="3">
        <v>2</v>
      </c>
    </row>
    <row r="1321" spans="5:51" x14ac:dyDescent="0.25">
      <c r="E1321">
        <f>VLOOKUP(G1321,length!A1318:P6042,16,0)</f>
        <v>341</v>
      </c>
      <c r="F1321" t="str">
        <f>VLOOKUP($G1321,taxonomy!$1:$4528,7,0)</f>
        <v>Bacteria</v>
      </c>
      <c r="G1321" s="2" t="s">
        <v>2678</v>
      </c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>
        <v>1</v>
      </c>
      <c r="AM1321" s="3"/>
      <c r="AN1321" s="3"/>
      <c r="AO1321" s="3"/>
      <c r="AP1321" s="3"/>
      <c r="AQ1321" s="3"/>
      <c r="AR1321" s="3"/>
      <c r="AS1321" s="3">
        <v>1</v>
      </c>
      <c r="AT1321" s="3"/>
      <c r="AU1321" s="3"/>
      <c r="AV1321" s="3"/>
      <c r="AW1321" s="3"/>
      <c r="AX1321" s="3"/>
      <c r="AY1321" s="3">
        <v>2</v>
      </c>
    </row>
    <row r="1322" spans="5:51" x14ac:dyDescent="0.25">
      <c r="E1322">
        <f>VLOOKUP(G1322,length!A1319:P6043,16,0)</f>
        <v>343</v>
      </c>
      <c r="F1322" t="str">
        <f>VLOOKUP($G1322,taxonomy!$1:$4528,7,0)</f>
        <v>Bacteria</v>
      </c>
      <c r="G1322" s="2" t="s">
        <v>2680</v>
      </c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>
        <v>1</v>
      </c>
      <c r="AM1322" s="3">
        <v>1</v>
      </c>
      <c r="AN1322" s="3"/>
      <c r="AO1322" s="3"/>
      <c r="AP1322" s="3"/>
      <c r="AQ1322" s="3"/>
      <c r="AR1322" s="3"/>
      <c r="AS1322" s="3">
        <v>1</v>
      </c>
      <c r="AT1322" s="3"/>
      <c r="AU1322" s="3"/>
      <c r="AV1322" s="3"/>
      <c r="AW1322" s="3"/>
      <c r="AX1322" s="3"/>
      <c r="AY1322" s="3">
        <v>3</v>
      </c>
    </row>
    <row r="1323" spans="5:51" x14ac:dyDescent="0.25">
      <c r="E1323">
        <f>VLOOKUP(G1323,length!A1320:P6044,16,0)</f>
        <v>349</v>
      </c>
      <c r="F1323" t="str">
        <f>VLOOKUP($G1323,taxonomy!$1:$4528,7,0)</f>
        <v>Bacteria</v>
      </c>
      <c r="G1323" s="2" t="s">
        <v>2682</v>
      </c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>
        <v>1</v>
      </c>
      <c r="AM1323" s="3"/>
      <c r="AN1323" s="3"/>
      <c r="AO1323" s="3"/>
      <c r="AP1323" s="3"/>
      <c r="AQ1323" s="3"/>
      <c r="AR1323" s="3"/>
      <c r="AS1323" s="3">
        <v>1</v>
      </c>
      <c r="AT1323" s="3"/>
      <c r="AU1323" s="3"/>
      <c r="AV1323" s="3"/>
      <c r="AW1323" s="3"/>
      <c r="AX1323" s="3"/>
      <c r="AY1323" s="3">
        <v>2</v>
      </c>
    </row>
    <row r="1324" spans="5:51" x14ac:dyDescent="0.25">
      <c r="E1324">
        <f>VLOOKUP(G1324,length!A1321:P6045,16,0)</f>
        <v>343</v>
      </c>
      <c r="F1324" t="str">
        <f>VLOOKUP($G1324,taxonomy!$1:$4528,7,0)</f>
        <v>Bacteria</v>
      </c>
      <c r="G1324" s="2" t="s">
        <v>2684</v>
      </c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>
        <v>1</v>
      </c>
      <c r="AM1324" s="3"/>
      <c r="AN1324" s="3"/>
      <c r="AO1324" s="3"/>
      <c r="AP1324" s="3"/>
      <c r="AQ1324" s="3"/>
      <c r="AR1324" s="3"/>
      <c r="AS1324" s="3">
        <v>1</v>
      </c>
      <c r="AT1324" s="3"/>
      <c r="AU1324" s="3"/>
      <c r="AV1324" s="3"/>
      <c r="AW1324" s="3"/>
      <c r="AX1324" s="3"/>
      <c r="AY1324" s="3">
        <v>2</v>
      </c>
    </row>
    <row r="1325" spans="5:51" x14ac:dyDescent="0.25">
      <c r="E1325">
        <f>VLOOKUP(G1325,length!A1322:P6046,16,0)</f>
        <v>355</v>
      </c>
      <c r="F1325" t="str">
        <f>VLOOKUP($G1325,taxonomy!$1:$4528,7,0)</f>
        <v>Bacteria</v>
      </c>
      <c r="G1325" s="2" t="s">
        <v>2686</v>
      </c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>
        <v>1</v>
      </c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>
        <v>1</v>
      </c>
    </row>
    <row r="1326" spans="5:51" x14ac:dyDescent="0.25">
      <c r="E1326">
        <f>VLOOKUP(G1326,length!A1323:P6047,16,0)</f>
        <v>354</v>
      </c>
      <c r="F1326" t="str">
        <f>VLOOKUP($G1326,taxonomy!$1:$4528,7,0)</f>
        <v>Bacteria</v>
      </c>
      <c r="G1326" s="2" t="s">
        <v>2688</v>
      </c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>
        <v>1</v>
      </c>
      <c r="AM1326" s="3">
        <v>1</v>
      </c>
      <c r="AN1326" s="3"/>
      <c r="AO1326" s="3"/>
      <c r="AP1326" s="3"/>
      <c r="AQ1326" s="3"/>
      <c r="AR1326" s="3"/>
      <c r="AS1326" s="3">
        <v>1</v>
      </c>
      <c r="AT1326" s="3"/>
      <c r="AU1326" s="3"/>
      <c r="AV1326" s="3"/>
      <c r="AW1326" s="3"/>
      <c r="AX1326" s="3"/>
      <c r="AY1326" s="3">
        <v>3</v>
      </c>
    </row>
    <row r="1327" spans="5:51" x14ac:dyDescent="0.25">
      <c r="E1327">
        <f>VLOOKUP(G1327,length!A1324:P6048,16,0)</f>
        <v>342</v>
      </c>
      <c r="F1327" t="str">
        <f>VLOOKUP($G1327,taxonomy!$1:$4528,7,0)</f>
        <v>Bacteria</v>
      </c>
      <c r="G1327" s="2" t="s">
        <v>2690</v>
      </c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>
        <v>1</v>
      </c>
      <c r="AM1327" s="3">
        <v>1</v>
      </c>
      <c r="AN1327" s="3"/>
      <c r="AO1327" s="3"/>
      <c r="AP1327" s="3"/>
      <c r="AQ1327" s="3"/>
      <c r="AR1327" s="3"/>
      <c r="AS1327" s="3">
        <v>1</v>
      </c>
      <c r="AT1327" s="3"/>
      <c r="AU1327" s="3"/>
      <c r="AV1327" s="3"/>
      <c r="AW1327" s="3"/>
      <c r="AX1327" s="3"/>
      <c r="AY1327" s="3">
        <v>3</v>
      </c>
    </row>
    <row r="1328" spans="5:51" x14ac:dyDescent="0.25">
      <c r="E1328">
        <f>VLOOKUP(G1328,length!A1325:P6049,16,0)</f>
        <v>354</v>
      </c>
      <c r="F1328" t="str">
        <f>VLOOKUP($G1328,taxonomy!$1:$4528,7,0)</f>
        <v>Eukaryota</v>
      </c>
      <c r="G1328" s="2" t="s">
        <v>2692</v>
      </c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>
        <v>1</v>
      </c>
      <c r="AM1328" s="3"/>
      <c r="AN1328" s="3"/>
      <c r="AO1328" s="3"/>
      <c r="AP1328" s="3"/>
      <c r="AQ1328" s="3"/>
      <c r="AR1328" s="3"/>
      <c r="AS1328" s="3">
        <v>1</v>
      </c>
      <c r="AT1328" s="3"/>
      <c r="AU1328" s="3"/>
      <c r="AV1328" s="3"/>
      <c r="AW1328" s="3"/>
      <c r="AX1328" s="3"/>
      <c r="AY1328" s="3">
        <v>2</v>
      </c>
    </row>
    <row r="1329" spans="5:51" x14ac:dyDescent="0.25">
      <c r="E1329">
        <f>VLOOKUP(G1329,length!A1326:P6050,16,0)</f>
        <v>355</v>
      </c>
      <c r="F1329" t="str">
        <f>VLOOKUP($G1329,taxonomy!$1:$4528,7,0)</f>
        <v>Eukaryota</v>
      </c>
      <c r="G1329" s="2" t="s">
        <v>2694</v>
      </c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>
        <v>1</v>
      </c>
      <c r="AM1329" s="3"/>
      <c r="AN1329" s="3"/>
      <c r="AO1329" s="3"/>
      <c r="AP1329" s="3"/>
      <c r="AQ1329" s="3"/>
      <c r="AR1329" s="3"/>
      <c r="AS1329" s="3">
        <v>1</v>
      </c>
      <c r="AT1329" s="3"/>
      <c r="AU1329" s="3"/>
      <c r="AV1329" s="3"/>
      <c r="AW1329" s="3"/>
      <c r="AX1329" s="3"/>
      <c r="AY1329" s="3">
        <v>2</v>
      </c>
    </row>
    <row r="1330" spans="5:51" x14ac:dyDescent="0.25">
      <c r="E1330">
        <f>VLOOKUP(G1330,length!A1327:P6051,16,0)</f>
        <v>372</v>
      </c>
      <c r="F1330" t="str">
        <f>VLOOKUP($G1330,taxonomy!$1:$4528,7,0)</f>
        <v>Bacteria</v>
      </c>
      <c r="G1330" s="2" t="s">
        <v>2696</v>
      </c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>
        <v>1</v>
      </c>
      <c r="AM1330" s="3"/>
      <c r="AN1330" s="3"/>
      <c r="AO1330" s="3"/>
      <c r="AP1330" s="3"/>
      <c r="AQ1330" s="3"/>
      <c r="AR1330" s="3"/>
      <c r="AS1330" s="3">
        <v>1</v>
      </c>
      <c r="AT1330" s="3"/>
      <c r="AU1330" s="3"/>
      <c r="AV1330" s="3"/>
      <c r="AW1330" s="3"/>
      <c r="AX1330" s="3"/>
      <c r="AY1330" s="3">
        <v>2</v>
      </c>
    </row>
    <row r="1331" spans="5:51" x14ac:dyDescent="0.25">
      <c r="E1331">
        <f>VLOOKUP(G1331,length!A1328:P6052,16,0)</f>
        <v>372</v>
      </c>
      <c r="F1331" t="str">
        <f>VLOOKUP($G1331,taxonomy!$1:$4528,7,0)</f>
        <v>Bacteria</v>
      </c>
      <c r="G1331" s="2" t="s">
        <v>2698</v>
      </c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>
        <v>1</v>
      </c>
      <c r="AM1331" s="3"/>
      <c r="AN1331" s="3"/>
      <c r="AO1331" s="3"/>
      <c r="AP1331" s="3"/>
      <c r="AQ1331" s="3"/>
      <c r="AR1331" s="3"/>
      <c r="AS1331" s="3">
        <v>1</v>
      </c>
      <c r="AT1331" s="3"/>
      <c r="AU1331" s="3"/>
      <c r="AV1331" s="3"/>
      <c r="AW1331" s="3"/>
      <c r="AX1331" s="3"/>
      <c r="AY1331" s="3">
        <v>2</v>
      </c>
    </row>
    <row r="1332" spans="5:51" x14ac:dyDescent="0.25">
      <c r="E1332">
        <f>VLOOKUP(G1332,length!A1329:P6053,16,0)</f>
        <v>343</v>
      </c>
      <c r="F1332" t="str">
        <f>VLOOKUP($G1332,taxonomy!$1:$4528,7,0)</f>
        <v>Bacteria</v>
      </c>
      <c r="G1332" s="2" t="s">
        <v>2700</v>
      </c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>
        <v>1</v>
      </c>
      <c r="AM1332" s="3"/>
      <c r="AN1332" s="3"/>
      <c r="AO1332" s="3"/>
      <c r="AP1332" s="3"/>
      <c r="AQ1332" s="3"/>
      <c r="AR1332" s="3"/>
      <c r="AS1332" s="3">
        <v>1</v>
      </c>
      <c r="AT1332" s="3"/>
      <c r="AU1332" s="3"/>
      <c r="AV1332" s="3"/>
      <c r="AW1332" s="3"/>
      <c r="AX1332" s="3"/>
      <c r="AY1332" s="3">
        <v>2</v>
      </c>
    </row>
    <row r="1333" spans="5:51" x14ac:dyDescent="0.25">
      <c r="E1333">
        <f>VLOOKUP(G1333,length!A1330:P6054,16,0)</f>
        <v>284</v>
      </c>
      <c r="F1333" t="str">
        <f>VLOOKUP($G1333,taxonomy!$1:$4528,7,0)</f>
        <v>Eukaryota</v>
      </c>
      <c r="G1333" s="2" t="s">
        <v>2702</v>
      </c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>
        <v>1</v>
      </c>
      <c r="AM1333" s="3"/>
      <c r="AN1333" s="3"/>
      <c r="AO1333" s="3"/>
      <c r="AP1333" s="3"/>
      <c r="AQ1333" s="3"/>
      <c r="AR1333" s="3"/>
      <c r="AS1333" s="3">
        <v>1</v>
      </c>
      <c r="AT1333" s="3"/>
      <c r="AU1333" s="3"/>
      <c r="AV1333" s="3"/>
      <c r="AW1333" s="3"/>
      <c r="AX1333" s="3"/>
      <c r="AY1333" s="3">
        <v>2</v>
      </c>
    </row>
    <row r="1334" spans="5:51" x14ac:dyDescent="0.25">
      <c r="E1334">
        <f>VLOOKUP(G1334,length!A1331:P6055,16,0)</f>
        <v>341</v>
      </c>
      <c r="F1334" t="str">
        <f>VLOOKUP($G1334,taxonomy!$1:$4528,7,0)</f>
        <v>Eukaryota</v>
      </c>
      <c r="G1334" s="2" t="s">
        <v>2704</v>
      </c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>
        <v>1</v>
      </c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>
        <v>1</v>
      </c>
      <c r="AM1334" s="3"/>
      <c r="AN1334" s="3"/>
      <c r="AO1334" s="3"/>
      <c r="AP1334" s="3"/>
      <c r="AQ1334" s="3"/>
      <c r="AR1334" s="3"/>
      <c r="AS1334" s="3">
        <v>1</v>
      </c>
      <c r="AT1334" s="3"/>
      <c r="AU1334" s="3"/>
      <c r="AV1334" s="3"/>
      <c r="AW1334" s="3"/>
      <c r="AX1334" s="3"/>
      <c r="AY1334" s="3">
        <v>3</v>
      </c>
    </row>
    <row r="1335" spans="5:51" x14ac:dyDescent="0.25">
      <c r="E1335">
        <f>VLOOKUP(G1335,length!A1332:P6056,16,0)</f>
        <v>347</v>
      </c>
      <c r="F1335" t="str">
        <f>VLOOKUP($G1335,taxonomy!$1:$4528,7,0)</f>
        <v>Eukaryota</v>
      </c>
      <c r="G1335" s="2" t="s">
        <v>2706</v>
      </c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>
        <v>1</v>
      </c>
      <c r="AM1335" s="3"/>
      <c r="AN1335" s="3"/>
      <c r="AO1335" s="3"/>
      <c r="AP1335" s="3"/>
      <c r="AQ1335" s="3"/>
      <c r="AR1335" s="3"/>
      <c r="AS1335" s="3">
        <v>1</v>
      </c>
      <c r="AT1335" s="3"/>
      <c r="AU1335" s="3"/>
      <c r="AV1335" s="3"/>
      <c r="AW1335" s="3"/>
      <c r="AX1335" s="3"/>
      <c r="AY1335" s="3">
        <v>2</v>
      </c>
    </row>
    <row r="1336" spans="5:51" x14ac:dyDescent="0.25">
      <c r="E1336">
        <f>VLOOKUP(G1336,length!A1333:P6057,16,0)</f>
        <v>189</v>
      </c>
      <c r="F1336" t="str">
        <f>VLOOKUP($G1336,taxonomy!$1:$4528,7,0)</f>
        <v>Eukaryota</v>
      </c>
      <c r="G1336" s="2" t="s">
        <v>2708</v>
      </c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>
        <v>1</v>
      </c>
      <c r="AM1336" s="3"/>
      <c r="AN1336" s="3"/>
      <c r="AO1336" s="3"/>
      <c r="AP1336" s="3"/>
      <c r="AQ1336" s="3"/>
      <c r="AR1336" s="3"/>
      <c r="AS1336" s="3">
        <v>1</v>
      </c>
      <c r="AT1336" s="3"/>
      <c r="AU1336" s="3"/>
      <c r="AV1336" s="3"/>
      <c r="AW1336" s="3"/>
      <c r="AX1336" s="3"/>
      <c r="AY1336" s="3">
        <v>2</v>
      </c>
    </row>
    <row r="1337" spans="5:51" x14ac:dyDescent="0.25">
      <c r="E1337">
        <f>VLOOKUP(G1337,length!A1334:P6058,16,0)</f>
        <v>341</v>
      </c>
      <c r="F1337" t="str">
        <f>VLOOKUP($G1337,taxonomy!$1:$4528,7,0)</f>
        <v>Eukaryota</v>
      </c>
      <c r="G1337" s="2" t="s">
        <v>2710</v>
      </c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>
        <v>1</v>
      </c>
      <c r="AM1337" s="3"/>
      <c r="AN1337" s="3"/>
      <c r="AO1337" s="3"/>
      <c r="AP1337" s="3"/>
      <c r="AQ1337" s="3"/>
      <c r="AR1337" s="3"/>
      <c r="AS1337" s="3">
        <v>1</v>
      </c>
      <c r="AT1337" s="3"/>
      <c r="AU1337" s="3"/>
      <c r="AV1337" s="3"/>
      <c r="AW1337" s="3"/>
      <c r="AX1337" s="3"/>
      <c r="AY1337" s="3">
        <v>2</v>
      </c>
    </row>
    <row r="1338" spans="5:51" x14ac:dyDescent="0.25">
      <c r="E1338">
        <f>VLOOKUP(G1338,length!A1335:P6059,16,0)</f>
        <v>354</v>
      </c>
      <c r="F1338" t="str">
        <f>VLOOKUP($G1338,taxonomy!$1:$4528,7,0)</f>
        <v>Eukaryota</v>
      </c>
      <c r="G1338" s="2" t="s">
        <v>2712</v>
      </c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>
        <v>1</v>
      </c>
      <c r="AM1338" s="3"/>
      <c r="AN1338" s="3"/>
      <c r="AO1338" s="3"/>
      <c r="AP1338" s="3"/>
      <c r="AQ1338" s="3"/>
      <c r="AR1338" s="3"/>
      <c r="AS1338" s="3">
        <v>1</v>
      </c>
      <c r="AT1338" s="3"/>
      <c r="AU1338" s="3"/>
      <c r="AV1338" s="3"/>
      <c r="AW1338" s="3"/>
      <c r="AX1338" s="3"/>
      <c r="AY1338" s="3">
        <v>2</v>
      </c>
    </row>
    <row r="1339" spans="5:51" x14ac:dyDescent="0.25">
      <c r="E1339">
        <f>VLOOKUP(G1339,length!A1336:P6060,16,0)</f>
        <v>346</v>
      </c>
      <c r="F1339" t="str">
        <f>VLOOKUP($G1339,taxonomy!$1:$4528,7,0)</f>
        <v>Bacteria</v>
      </c>
      <c r="G1339" s="2" t="s">
        <v>2714</v>
      </c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>
        <v>1</v>
      </c>
      <c r="AM1339" s="3"/>
      <c r="AN1339" s="3"/>
      <c r="AO1339" s="3"/>
      <c r="AP1339" s="3"/>
      <c r="AQ1339" s="3"/>
      <c r="AR1339" s="3"/>
      <c r="AS1339" s="3">
        <v>1</v>
      </c>
      <c r="AT1339" s="3"/>
      <c r="AU1339" s="3"/>
      <c r="AV1339" s="3"/>
      <c r="AW1339" s="3"/>
      <c r="AX1339" s="3"/>
      <c r="AY1339" s="3">
        <v>2</v>
      </c>
    </row>
    <row r="1340" spans="5:51" x14ac:dyDescent="0.25">
      <c r="E1340">
        <f>VLOOKUP(G1340,length!A1337:P6061,16,0)</f>
        <v>345</v>
      </c>
      <c r="F1340" t="str">
        <f>VLOOKUP($G1340,taxonomy!$1:$4528,7,0)</f>
        <v>Bacteria</v>
      </c>
      <c r="G1340" s="2" t="s">
        <v>2716</v>
      </c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>
        <v>1</v>
      </c>
      <c r="AM1340" s="3"/>
      <c r="AN1340" s="3"/>
      <c r="AO1340" s="3"/>
      <c r="AP1340" s="3"/>
      <c r="AQ1340" s="3"/>
      <c r="AR1340" s="3"/>
      <c r="AS1340" s="3">
        <v>1</v>
      </c>
      <c r="AT1340" s="3"/>
      <c r="AU1340" s="3"/>
      <c r="AV1340" s="3"/>
      <c r="AW1340" s="3"/>
      <c r="AX1340" s="3"/>
      <c r="AY1340" s="3">
        <v>2</v>
      </c>
    </row>
    <row r="1341" spans="5:51" x14ac:dyDescent="0.25">
      <c r="E1341">
        <f>VLOOKUP(G1341,length!A1338:P6062,16,0)</f>
        <v>337</v>
      </c>
      <c r="F1341" t="str">
        <f>VLOOKUP($G1341,taxonomy!$1:$4528,7,0)</f>
        <v>Bacteria</v>
      </c>
      <c r="G1341" s="2" t="s">
        <v>2718</v>
      </c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>
        <v>1</v>
      </c>
      <c r="AM1341" s="3"/>
      <c r="AN1341" s="3"/>
      <c r="AO1341" s="3"/>
      <c r="AP1341" s="3"/>
      <c r="AQ1341" s="3"/>
      <c r="AR1341" s="3"/>
      <c r="AS1341" s="3">
        <v>1</v>
      </c>
      <c r="AT1341" s="3"/>
      <c r="AU1341" s="3"/>
      <c r="AV1341" s="3"/>
      <c r="AW1341" s="3"/>
      <c r="AX1341" s="3"/>
      <c r="AY1341" s="3">
        <v>2</v>
      </c>
    </row>
    <row r="1342" spans="5:51" x14ac:dyDescent="0.25">
      <c r="E1342">
        <f>VLOOKUP(G1342,length!A1339:P6063,16,0)</f>
        <v>339</v>
      </c>
      <c r="F1342" t="str">
        <f>VLOOKUP($G1342,taxonomy!$1:$4528,7,0)</f>
        <v>Bacteria</v>
      </c>
      <c r="G1342" s="2" t="s">
        <v>2720</v>
      </c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>
        <v>1</v>
      </c>
      <c r="AM1342" s="3"/>
      <c r="AN1342" s="3"/>
      <c r="AO1342" s="3"/>
      <c r="AP1342" s="3"/>
      <c r="AQ1342" s="3"/>
      <c r="AR1342" s="3"/>
      <c r="AS1342" s="3">
        <v>1</v>
      </c>
      <c r="AT1342" s="3"/>
      <c r="AU1342" s="3"/>
      <c r="AV1342" s="3"/>
      <c r="AW1342" s="3"/>
      <c r="AX1342" s="3"/>
      <c r="AY1342" s="3">
        <v>2</v>
      </c>
    </row>
    <row r="1343" spans="5:51" x14ac:dyDescent="0.25">
      <c r="E1343">
        <f>VLOOKUP(G1343,length!A1340:P6064,16,0)</f>
        <v>344</v>
      </c>
      <c r="F1343" t="str">
        <f>VLOOKUP($G1343,taxonomy!$1:$4528,7,0)</f>
        <v>Bacteria</v>
      </c>
      <c r="G1343" s="2" t="s">
        <v>2722</v>
      </c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>
        <v>1</v>
      </c>
      <c r="AM1343" s="3"/>
      <c r="AN1343" s="3"/>
      <c r="AO1343" s="3"/>
      <c r="AP1343" s="3"/>
      <c r="AQ1343" s="3"/>
      <c r="AR1343" s="3"/>
      <c r="AS1343" s="3">
        <v>1</v>
      </c>
      <c r="AT1343" s="3"/>
      <c r="AU1343" s="3"/>
      <c r="AV1343" s="3"/>
      <c r="AW1343" s="3"/>
      <c r="AX1343" s="3"/>
      <c r="AY1343" s="3">
        <v>2</v>
      </c>
    </row>
    <row r="1344" spans="5:51" x14ac:dyDescent="0.25">
      <c r="E1344">
        <f>VLOOKUP(G1344,length!A1341:P6065,16,0)</f>
        <v>338</v>
      </c>
      <c r="F1344" t="str">
        <f>VLOOKUP($G1344,taxonomy!$1:$4528,7,0)</f>
        <v>Bacteria</v>
      </c>
      <c r="G1344" s="2" t="s">
        <v>2724</v>
      </c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>
        <v>1</v>
      </c>
      <c r="AM1344" s="3"/>
      <c r="AN1344" s="3"/>
      <c r="AO1344" s="3"/>
      <c r="AP1344" s="3"/>
      <c r="AQ1344" s="3"/>
      <c r="AR1344" s="3"/>
      <c r="AS1344" s="3">
        <v>1</v>
      </c>
      <c r="AT1344" s="3"/>
      <c r="AU1344" s="3"/>
      <c r="AV1344" s="3"/>
      <c r="AW1344" s="3"/>
      <c r="AX1344" s="3"/>
      <c r="AY1344" s="3">
        <v>2</v>
      </c>
    </row>
    <row r="1345" spans="5:51" x14ac:dyDescent="0.25">
      <c r="E1345">
        <f>VLOOKUP(G1345,length!A1342:P6066,16,0)</f>
        <v>342</v>
      </c>
      <c r="F1345" t="str">
        <f>VLOOKUP($G1345,taxonomy!$1:$4528,7,0)</f>
        <v>Eukaryota</v>
      </c>
      <c r="G1345" s="2" t="s">
        <v>2726</v>
      </c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>
        <v>1</v>
      </c>
      <c r="AM1345" s="3"/>
      <c r="AN1345" s="3"/>
      <c r="AO1345" s="3"/>
      <c r="AP1345" s="3"/>
      <c r="AQ1345" s="3"/>
      <c r="AR1345" s="3"/>
      <c r="AS1345" s="3">
        <v>1</v>
      </c>
      <c r="AT1345" s="3"/>
      <c r="AU1345" s="3"/>
      <c r="AV1345" s="3"/>
      <c r="AW1345" s="3"/>
      <c r="AX1345" s="3"/>
      <c r="AY1345" s="3">
        <v>2</v>
      </c>
    </row>
    <row r="1346" spans="5:51" x14ac:dyDescent="0.25">
      <c r="E1346">
        <f>VLOOKUP(G1346,length!A1343:P6067,16,0)</f>
        <v>336</v>
      </c>
      <c r="F1346" t="e">
        <f>VLOOKUP($G1346,taxonomy!$1:$4528,7,0)</f>
        <v>#N/A</v>
      </c>
      <c r="G1346" s="2" t="s">
        <v>2728</v>
      </c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>
        <v>1</v>
      </c>
      <c r="AM1346" s="3"/>
      <c r="AN1346" s="3"/>
      <c r="AO1346" s="3"/>
      <c r="AP1346" s="3"/>
      <c r="AQ1346" s="3"/>
      <c r="AR1346" s="3"/>
      <c r="AS1346" s="3">
        <v>1</v>
      </c>
      <c r="AT1346" s="3"/>
      <c r="AU1346" s="3"/>
      <c r="AV1346" s="3"/>
      <c r="AW1346" s="3"/>
      <c r="AX1346" s="3"/>
      <c r="AY1346" s="3">
        <v>2</v>
      </c>
    </row>
    <row r="1347" spans="5:51" x14ac:dyDescent="0.25">
      <c r="E1347">
        <f>VLOOKUP(G1347,length!A1344:P6068,16,0)</f>
        <v>336</v>
      </c>
      <c r="F1347" t="e">
        <f>VLOOKUP($G1347,taxonomy!$1:$4528,7,0)</f>
        <v>#N/A</v>
      </c>
      <c r="G1347" s="2" t="s">
        <v>2730</v>
      </c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>
        <v>1</v>
      </c>
      <c r="AM1347" s="3"/>
      <c r="AN1347" s="3"/>
      <c r="AO1347" s="3"/>
      <c r="AP1347" s="3"/>
      <c r="AQ1347" s="3"/>
      <c r="AR1347" s="3"/>
      <c r="AS1347" s="3">
        <v>1</v>
      </c>
      <c r="AT1347" s="3"/>
      <c r="AU1347" s="3"/>
      <c r="AV1347" s="3"/>
      <c r="AW1347" s="3"/>
      <c r="AX1347" s="3"/>
      <c r="AY1347" s="3">
        <v>2</v>
      </c>
    </row>
    <row r="1348" spans="5:51" x14ac:dyDescent="0.25">
      <c r="E1348">
        <f>VLOOKUP(G1348,length!A1345:P6069,16,0)</f>
        <v>337</v>
      </c>
      <c r="F1348" t="str">
        <f>VLOOKUP($G1348,taxonomy!$1:$4528,7,0)</f>
        <v>Bacteria</v>
      </c>
      <c r="G1348" s="2" t="s">
        <v>2732</v>
      </c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>
        <v>1</v>
      </c>
      <c r="AM1348" s="3"/>
      <c r="AN1348" s="3"/>
      <c r="AO1348" s="3"/>
      <c r="AP1348" s="3"/>
      <c r="AQ1348" s="3"/>
      <c r="AR1348" s="3"/>
      <c r="AS1348" s="3">
        <v>1</v>
      </c>
      <c r="AT1348" s="3"/>
      <c r="AU1348" s="3"/>
      <c r="AV1348" s="3"/>
      <c r="AW1348" s="3"/>
      <c r="AX1348" s="3"/>
      <c r="AY1348" s="3">
        <v>2</v>
      </c>
    </row>
    <row r="1349" spans="5:51" x14ac:dyDescent="0.25">
      <c r="E1349">
        <f>VLOOKUP(G1349,length!A1346:P6070,16,0)</f>
        <v>103</v>
      </c>
      <c r="F1349" t="str">
        <f>VLOOKUP($G1349,taxonomy!$1:$4528,7,0)</f>
        <v>Bacteria</v>
      </c>
      <c r="G1349" s="2" t="s">
        <v>2734</v>
      </c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>
        <v>2</v>
      </c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>
        <v>2</v>
      </c>
    </row>
    <row r="1350" spans="5:51" x14ac:dyDescent="0.25">
      <c r="E1350">
        <f>VLOOKUP(G1350,length!A1347:P6071,16,0)</f>
        <v>339</v>
      </c>
      <c r="F1350" t="str">
        <f>VLOOKUP($G1350,taxonomy!$1:$4528,7,0)</f>
        <v>Bacteria</v>
      </c>
      <c r="G1350" s="2" t="s">
        <v>2736</v>
      </c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>
        <v>1</v>
      </c>
      <c r="AM1350" s="3"/>
      <c r="AN1350" s="3"/>
      <c r="AO1350" s="3"/>
      <c r="AP1350" s="3"/>
      <c r="AQ1350" s="3"/>
      <c r="AR1350" s="3"/>
      <c r="AS1350" s="3">
        <v>1</v>
      </c>
      <c r="AT1350" s="3"/>
      <c r="AU1350" s="3"/>
      <c r="AV1350" s="3"/>
      <c r="AW1350" s="3"/>
      <c r="AX1350" s="3"/>
      <c r="AY1350" s="3">
        <v>2</v>
      </c>
    </row>
    <row r="1351" spans="5:51" x14ac:dyDescent="0.25">
      <c r="E1351">
        <f>VLOOKUP(G1351,length!A1348:P6072,16,0)</f>
        <v>321</v>
      </c>
      <c r="F1351" t="str">
        <f>VLOOKUP($G1351,taxonomy!$1:$4528,7,0)</f>
        <v>Bacteria</v>
      </c>
      <c r="G1351" s="2" t="s">
        <v>2738</v>
      </c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>
        <v>1</v>
      </c>
      <c r="AM1351" s="3"/>
      <c r="AN1351" s="3"/>
      <c r="AO1351" s="3"/>
      <c r="AP1351" s="3"/>
      <c r="AQ1351" s="3"/>
      <c r="AR1351" s="3"/>
      <c r="AS1351" s="3">
        <v>1</v>
      </c>
      <c r="AT1351" s="3"/>
      <c r="AU1351" s="3"/>
      <c r="AV1351" s="3"/>
      <c r="AW1351" s="3"/>
      <c r="AX1351" s="3"/>
      <c r="AY1351" s="3">
        <v>2</v>
      </c>
    </row>
    <row r="1352" spans="5:51" x14ac:dyDescent="0.25">
      <c r="E1352">
        <f>VLOOKUP(G1352,length!A1349:P6073,16,0)</f>
        <v>342</v>
      </c>
      <c r="F1352" t="str">
        <f>VLOOKUP($G1352,taxonomy!$1:$4528,7,0)</f>
        <v>Bacteria</v>
      </c>
      <c r="G1352" s="2" t="s">
        <v>2740</v>
      </c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>
        <v>1</v>
      </c>
      <c r="AM1352" s="3">
        <v>1</v>
      </c>
      <c r="AN1352" s="3"/>
      <c r="AO1352" s="3"/>
      <c r="AP1352" s="3"/>
      <c r="AQ1352" s="3"/>
      <c r="AR1352" s="3"/>
      <c r="AS1352" s="3">
        <v>1</v>
      </c>
      <c r="AT1352" s="3"/>
      <c r="AU1352" s="3"/>
      <c r="AV1352" s="3"/>
      <c r="AW1352" s="3"/>
      <c r="AX1352" s="3"/>
      <c r="AY1352" s="3">
        <v>3</v>
      </c>
    </row>
    <row r="1353" spans="5:51" x14ac:dyDescent="0.25">
      <c r="E1353">
        <f>VLOOKUP(G1353,length!A1350:P6074,16,0)</f>
        <v>338</v>
      </c>
      <c r="F1353" t="str">
        <f>VLOOKUP($G1353,taxonomy!$1:$4528,7,0)</f>
        <v>Bacteria</v>
      </c>
      <c r="G1353" s="2" t="s">
        <v>2742</v>
      </c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>
        <v>1</v>
      </c>
      <c r="AM1353" s="3"/>
      <c r="AN1353" s="3"/>
      <c r="AO1353" s="3"/>
      <c r="AP1353" s="3"/>
      <c r="AQ1353" s="3"/>
      <c r="AR1353" s="3"/>
      <c r="AS1353" s="3">
        <v>1</v>
      </c>
      <c r="AT1353" s="3"/>
      <c r="AU1353" s="3"/>
      <c r="AV1353" s="3"/>
      <c r="AW1353" s="3"/>
      <c r="AX1353" s="3"/>
      <c r="AY1353" s="3">
        <v>2</v>
      </c>
    </row>
    <row r="1354" spans="5:51" x14ac:dyDescent="0.25">
      <c r="E1354">
        <f>VLOOKUP(G1354,length!A1351:P6075,16,0)</f>
        <v>345</v>
      </c>
      <c r="F1354" t="str">
        <f>VLOOKUP($G1354,taxonomy!$1:$4528,7,0)</f>
        <v>Bacteria</v>
      </c>
      <c r="G1354" s="2" t="s">
        <v>2744</v>
      </c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>
        <v>1</v>
      </c>
      <c r="AM1354" s="3">
        <v>1</v>
      </c>
      <c r="AN1354" s="3"/>
      <c r="AO1354" s="3"/>
      <c r="AP1354" s="3"/>
      <c r="AQ1354" s="3"/>
      <c r="AR1354" s="3"/>
      <c r="AS1354" s="3">
        <v>1</v>
      </c>
      <c r="AT1354" s="3"/>
      <c r="AU1354" s="3"/>
      <c r="AV1354" s="3"/>
      <c r="AW1354" s="3"/>
      <c r="AX1354" s="3"/>
      <c r="AY1354" s="3">
        <v>3</v>
      </c>
    </row>
    <row r="1355" spans="5:51" x14ac:dyDescent="0.25">
      <c r="E1355">
        <f>VLOOKUP(G1355,length!A1352:P6076,16,0)</f>
        <v>346</v>
      </c>
      <c r="F1355" t="str">
        <f>VLOOKUP($G1355,taxonomy!$1:$4528,7,0)</f>
        <v>Bacteria</v>
      </c>
      <c r="G1355" s="2" t="s">
        <v>2746</v>
      </c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>
        <v>1</v>
      </c>
      <c r="AM1355" s="3"/>
      <c r="AN1355" s="3"/>
      <c r="AO1355" s="3"/>
      <c r="AP1355" s="3"/>
      <c r="AQ1355" s="3"/>
      <c r="AR1355" s="3"/>
      <c r="AS1355" s="3">
        <v>1</v>
      </c>
      <c r="AT1355" s="3"/>
      <c r="AU1355" s="3"/>
      <c r="AV1355" s="3"/>
      <c r="AW1355" s="3"/>
      <c r="AX1355" s="3"/>
      <c r="AY1355" s="3">
        <v>2</v>
      </c>
    </row>
    <row r="1356" spans="5:51" x14ac:dyDescent="0.25">
      <c r="E1356">
        <f>VLOOKUP(G1356,length!A1353:P6077,16,0)</f>
        <v>345</v>
      </c>
      <c r="F1356" t="e">
        <f>VLOOKUP($G1356,taxonomy!$1:$4528,7,0)</f>
        <v>#N/A</v>
      </c>
      <c r="G1356" s="2" t="s">
        <v>2748</v>
      </c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>
        <v>1</v>
      </c>
      <c r="AM1356" s="3">
        <v>1</v>
      </c>
      <c r="AN1356" s="3"/>
      <c r="AO1356" s="3"/>
      <c r="AP1356" s="3"/>
      <c r="AQ1356" s="3"/>
      <c r="AR1356" s="3"/>
      <c r="AS1356" s="3">
        <v>1</v>
      </c>
      <c r="AT1356" s="3"/>
      <c r="AU1356" s="3"/>
      <c r="AV1356" s="3"/>
      <c r="AW1356" s="3"/>
      <c r="AX1356" s="3"/>
      <c r="AY1356" s="3">
        <v>3</v>
      </c>
    </row>
    <row r="1357" spans="5:51" x14ac:dyDescent="0.25">
      <c r="E1357">
        <f>VLOOKUP(G1357,length!A1354:P6078,16,0)</f>
        <v>345</v>
      </c>
      <c r="F1357" t="str">
        <f>VLOOKUP($G1357,taxonomy!$1:$4528,7,0)</f>
        <v>Bacteria</v>
      </c>
      <c r="G1357" s="2" t="s">
        <v>2750</v>
      </c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>
        <v>1</v>
      </c>
      <c r="AM1357" s="3">
        <v>1</v>
      </c>
      <c r="AN1357" s="3"/>
      <c r="AO1357" s="3"/>
      <c r="AP1357" s="3"/>
      <c r="AQ1357" s="3"/>
      <c r="AR1357" s="3"/>
      <c r="AS1357" s="3">
        <v>1</v>
      </c>
      <c r="AT1357" s="3"/>
      <c r="AU1357" s="3"/>
      <c r="AV1357" s="3"/>
      <c r="AW1357" s="3"/>
      <c r="AX1357" s="3"/>
      <c r="AY1357" s="3">
        <v>3</v>
      </c>
    </row>
    <row r="1358" spans="5:51" x14ac:dyDescent="0.25">
      <c r="E1358">
        <f>VLOOKUP(G1358,length!A1355:P6079,16,0)</f>
        <v>326</v>
      </c>
      <c r="F1358" t="str">
        <f>VLOOKUP($G1358,taxonomy!$1:$4528,7,0)</f>
        <v>Bacteria</v>
      </c>
      <c r="G1358" s="2" t="s">
        <v>2752</v>
      </c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>
        <v>1</v>
      </c>
      <c r="AM1358" s="3"/>
      <c r="AN1358" s="3"/>
      <c r="AO1358" s="3"/>
      <c r="AP1358" s="3"/>
      <c r="AQ1358" s="3"/>
      <c r="AR1358" s="3"/>
      <c r="AS1358" s="3">
        <v>1</v>
      </c>
      <c r="AT1358" s="3"/>
      <c r="AU1358" s="3"/>
      <c r="AV1358" s="3"/>
      <c r="AW1358" s="3"/>
      <c r="AX1358" s="3"/>
      <c r="AY1358" s="3">
        <v>2</v>
      </c>
    </row>
    <row r="1359" spans="5:51" x14ac:dyDescent="0.25">
      <c r="E1359">
        <f>VLOOKUP(G1359,length!A1356:P6080,16,0)</f>
        <v>337</v>
      </c>
      <c r="F1359" t="e">
        <f>VLOOKUP($G1359,taxonomy!$1:$4528,7,0)</f>
        <v>#N/A</v>
      </c>
      <c r="G1359" s="2" t="s">
        <v>2754</v>
      </c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>
        <v>1</v>
      </c>
      <c r="AM1359" s="3"/>
      <c r="AN1359" s="3"/>
      <c r="AO1359" s="3"/>
      <c r="AP1359" s="3"/>
      <c r="AQ1359" s="3"/>
      <c r="AR1359" s="3"/>
      <c r="AS1359" s="3">
        <v>1</v>
      </c>
      <c r="AT1359" s="3"/>
      <c r="AU1359" s="3"/>
      <c r="AV1359" s="3"/>
      <c r="AW1359" s="3"/>
      <c r="AX1359" s="3"/>
      <c r="AY1359" s="3">
        <v>2</v>
      </c>
    </row>
    <row r="1360" spans="5:51" x14ac:dyDescent="0.25">
      <c r="E1360">
        <f>VLOOKUP(G1360,length!A1357:P6081,16,0)</f>
        <v>344</v>
      </c>
      <c r="F1360" t="e">
        <f>VLOOKUP($G1360,taxonomy!$1:$4528,7,0)</f>
        <v>#N/A</v>
      </c>
      <c r="G1360" s="2" t="s">
        <v>2756</v>
      </c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>
        <v>1</v>
      </c>
      <c r="AM1360" s="3"/>
      <c r="AN1360" s="3"/>
      <c r="AO1360" s="3"/>
      <c r="AP1360" s="3"/>
      <c r="AQ1360" s="3"/>
      <c r="AR1360" s="3"/>
      <c r="AS1360" s="3">
        <v>1</v>
      </c>
      <c r="AT1360" s="3"/>
      <c r="AU1360" s="3"/>
      <c r="AV1360" s="3"/>
      <c r="AW1360" s="3"/>
      <c r="AX1360" s="3"/>
      <c r="AY1360" s="3">
        <v>2</v>
      </c>
    </row>
    <row r="1361" spans="5:51" x14ac:dyDescent="0.25">
      <c r="E1361">
        <f>VLOOKUP(G1361,length!A1358:P6082,16,0)</f>
        <v>345</v>
      </c>
      <c r="F1361" t="str">
        <f>VLOOKUP($G1361,taxonomy!$1:$4528,7,0)</f>
        <v>Bacteria</v>
      </c>
      <c r="G1361" s="2" t="s">
        <v>2758</v>
      </c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>
        <v>1</v>
      </c>
      <c r="AM1361" s="3"/>
      <c r="AN1361" s="3"/>
      <c r="AO1361" s="3"/>
      <c r="AP1361" s="3"/>
      <c r="AQ1361" s="3"/>
      <c r="AR1361" s="3"/>
      <c r="AS1361" s="3">
        <v>1</v>
      </c>
      <c r="AT1361" s="3"/>
      <c r="AU1361" s="3"/>
      <c r="AV1361" s="3"/>
      <c r="AW1361" s="3"/>
      <c r="AX1361" s="3"/>
      <c r="AY1361" s="3">
        <v>2</v>
      </c>
    </row>
    <row r="1362" spans="5:51" x14ac:dyDescent="0.25">
      <c r="E1362">
        <f>VLOOKUP(G1362,length!A1359:P6083,16,0)</f>
        <v>342</v>
      </c>
      <c r="F1362" t="str">
        <f>VLOOKUP($G1362,taxonomy!$1:$4528,7,0)</f>
        <v>Bacteria</v>
      </c>
      <c r="G1362" s="2" t="s">
        <v>2760</v>
      </c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>
        <v>1</v>
      </c>
      <c r="AM1362" s="3">
        <v>1</v>
      </c>
      <c r="AN1362" s="3"/>
      <c r="AO1362" s="3"/>
      <c r="AP1362" s="3"/>
      <c r="AQ1362" s="3"/>
      <c r="AR1362" s="3"/>
      <c r="AS1362" s="3">
        <v>1</v>
      </c>
      <c r="AT1362" s="3"/>
      <c r="AU1362" s="3"/>
      <c r="AV1362" s="3"/>
      <c r="AW1362" s="3"/>
      <c r="AX1362" s="3"/>
      <c r="AY1362" s="3">
        <v>3</v>
      </c>
    </row>
    <row r="1363" spans="5:51" x14ac:dyDescent="0.25">
      <c r="E1363">
        <f>VLOOKUP(G1363,length!A1360:P6084,16,0)</f>
        <v>340</v>
      </c>
      <c r="F1363" t="str">
        <f>VLOOKUP($G1363,taxonomy!$1:$4528,7,0)</f>
        <v>Bacteria</v>
      </c>
      <c r="G1363" s="2" t="s">
        <v>2762</v>
      </c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>
        <v>1</v>
      </c>
      <c r="AM1363" s="3"/>
      <c r="AN1363" s="3"/>
      <c r="AO1363" s="3"/>
      <c r="AP1363" s="3"/>
      <c r="AQ1363" s="3"/>
      <c r="AR1363" s="3"/>
      <c r="AS1363" s="3">
        <v>1</v>
      </c>
      <c r="AT1363" s="3"/>
      <c r="AU1363" s="3"/>
      <c r="AV1363" s="3"/>
      <c r="AW1363" s="3"/>
      <c r="AX1363" s="3"/>
      <c r="AY1363" s="3">
        <v>2</v>
      </c>
    </row>
    <row r="1364" spans="5:51" x14ac:dyDescent="0.25">
      <c r="E1364">
        <f>VLOOKUP(G1364,length!A1361:P6085,16,0)</f>
        <v>335</v>
      </c>
      <c r="F1364" t="str">
        <f>VLOOKUP($G1364,taxonomy!$1:$4528,7,0)</f>
        <v>Bacteria</v>
      </c>
      <c r="G1364" s="2" t="s">
        <v>2764</v>
      </c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>
        <v>1</v>
      </c>
      <c r="AM1364" s="3"/>
      <c r="AN1364" s="3"/>
      <c r="AO1364" s="3"/>
      <c r="AP1364" s="3"/>
      <c r="AQ1364" s="3"/>
      <c r="AR1364" s="3"/>
      <c r="AS1364" s="3">
        <v>1</v>
      </c>
      <c r="AT1364" s="3"/>
      <c r="AU1364" s="3"/>
      <c r="AV1364" s="3"/>
      <c r="AW1364" s="3"/>
      <c r="AX1364" s="3"/>
      <c r="AY1364" s="3">
        <v>2</v>
      </c>
    </row>
    <row r="1365" spans="5:51" x14ac:dyDescent="0.25">
      <c r="E1365">
        <f>VLOOKUP(G1365,length!A1362:P6086,16,0)</f>
        <v>340</v>
      </c>
      <c r="F1365" t="str">
        <f>VLOOKUP($G1365,taxonomy!$1:$4528,7,0)</f>
        <v>Bacteria</v>
      </c>
      <c r="G1365" s="2" t="s">
        <v>2766</v>
      </c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>
        <v>1</v>
      </c>
      <c r="AM1365" s="3"/>
      <c r="AN1365" s="3"/>
      <c r="AO1365" s="3"/>
      <c r="AP1365" s="3"/>
      <c r="AQ1365" s="3"/>
      <c r="AR1365" s="3"/>
      <c r="AS1365" s="3">
        <v>1</v>
      </c>
      <c r="AT1365" s="3"/>
      <c r="AU1365" s="3"/>
      <c r="AV1365" s="3"/>
      <c r="AW1365" s="3"/>
      <c r="AX1365" s="3"/>
      <c r="AY1365" s="3">
        <v>2</v>
      </c>
    </row>
    <row r="1366" spans="5:51" x14ac:dyDescent="0.25">
      <c r="E1366">
        <f>VLOOKUP(G1366,length!A1363:P6087,16,0)</f>
        <v>340</v>
      </c>
      <c r="F1366" t="str">
        <f>VLOOKUP($G1366,taxonomy!$1:$4528,7,0)</f>
        <v>Bacteria</v>
      </c>
      <c r="G1366" s="2" t="s">
        <v>2768</v>
      </c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>
        <v>1</v>
      </c>
      <c r="AM1366" s="3"/>
      <c r="AN1366" s="3"/>
      <c r="AO1366" s="3"/>
      <c r="AP1366" s="3"/>
      <c r="AQ1366" s="3"/>
      <c r="AR1366" s="3"/>
      <c r="AS1366" s="3">
        <v>1</v>
      </c>
      <c r="AT1366" s="3"/>
      <c r="AU1366" s="3"/>
      <c r="AV1366" s="3"/>
      <c r="AW1366" s="3"/>
      <c r="AX1366" s="3"/>
      <c r="AY1366" s="3">
        <v>2</v>
      </c>
    </row>
    <row r="1367" spans="5:51" x14ac:dyDescent="0.25">
      <c r="E1367">
        <f>VLOOKUP(G1367,length!A1364:P6088,16,0)</f>
        <v>340</v>
      </c>
      <c r="F1367" t="str">
        <f>VLOOKUP($G1367,taxonomy!$1:$4528,7,0)</f>
        <v>Bacteria</v>
      </c>
      <c r="G1367" s="2" t="s">
        <v>2770</v>
      </c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>
        <v>1</v>
      </c>
      <c r="AM1367" s="3"/>
      <c r="AN1367" s="3"/>
      <c r="AO1367" s="3"/>
      <c r="AP1367" s="3"/>
      <c r="AQ1367" s="3"/>
      <c r="AR1367" s="3"/>
      <c r="AS1367" s="3">
        <v>1</v>
      </c>
      <c r="AT1367" s="3"/>
      <c r="AU1367" s="3"/>
      <c r="AV1367" s="3"/>
      <c r="AW1367" s="3"/>
      <c r="AX1367" s="3"/>
      <c r="AY1367" s="3">
        <v>2</v>
      </c>
    </row>
    <row r="1368" spans="5:51" x14ac:dyDescent="0.25">
      <c r="E1368">
        <f>VLOOKUP(G1368,length!A1365:P6089,16,0)</f>
        <v>372</v>
      </c>
      <c r="F1368" t="str">
        <f>VLOOKUP($G1368,taxonomy!$1:$4528,7,0)</f>
        <v>Bacteria</v>
      </c>
      <c r="G1368" s="2" t="s">
        <v>2772</v>
      </c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>
        <v>1</v>
      </c>
      <c r="AM1368" s="3"/>
      <c r="AN1368" s="3"/>
      <c r="AO1368" s="3"/>
      <c r="AP1368" s="3"/>
      <c r="AQ1368" s="3"/>
      <c r="AR1368" s="3"/>
      <c r="AS1368" s="3">
        <v>1</v>
      </c>
      <c r="AT1368" s="3"/>
      <c r="AU1368" s="3"/>
      <c r="AV1368" s="3"/>
      <c r="AW1368" s="3"/>
      <c r="AX1368" s="3"/>
      <c r="AY1368" s="3">
        <v>2</v>
      </c>
    </row>
    <row r="1369" spans="5:51" x14ac:dyDescent="0.25">
      <c r="E1369">
        <f>VLOOKUP(G1369,length!A1366:P6090,16,0)</f>
        <v>372</v>
      </c>
      <c r="F1369" t="str">
        <f>VLOOKUP($G1369,taxonomy!$1:$4528,7,0)</f>
        <v>Bacteria</v>
      </c>
      <c r="G1369" s="2" t="s">
        <v>2774</v>
      </c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>
        <v>1</v>
      </c>
      <c r="AM1369" s="3"/>
      <c r="AN1369" s="3"/>
      <c r="AO1369" s="3"/>
      <c r="AP1369" s="3"/>
      <c r="AQ1369" s="3"/>
      <c r="AR1369" s="3"/>
      <c r="AS1369" s="3">
        <v>1</v>
      </c>
      <c r="AT1369" s="3"/>
      <c r="AU1369" s="3"/>
      <c r="AV1369" s="3"/>
      <c r="AW1369" s="3"/>
      <c r="AX1369" s="3"/>
      <c r="AY1369" s="3">
        <v>2</v>
      </c>
    </row>
    <row r="1370" spans="5:51" x14ac:dyDescent="0.25">
      <c r="E1370">
        <f>VLOOKUP(G1370,length!A1367:P6091,16,0)</f>
        <v>372</v>
      </c>
      <c r="F1370" t="str">
        <f>VLOOKUP($G1370,taxonomy!$1:$4528,7,0)</f>
        <v>Bacteria</v>
      </c>
      <c r="G1370" s="2" t="s">
        <v>2776</v>
      </c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>
        <v>1</v>
      </c>
      <c r="AM1370" s="3"/>
      <c r="AN1370" s="3"/>
      <c r="AO1370" s="3"/>
      <c r="AP1370" s="3"/>
      <c r="AQ1370" s="3"/>
      <c r="AR1370" s="3"/>
      <c r="AS1370" s="3">
        <v>1</v>
      </c>
      <c r="AT1370" s="3"/>
      <c r="AU1370" s="3"/>
      <c r="AV1370" s="3"/>
      <c r="AW1370" s="3"/>
      <c r="AX1370" s="3"/>
      <c r="AY1370" s="3">
        <v>2</v>
      </c>
    </row>
    <row r="1371" spans="5:51" x14ac:dyDescent="0.25">
      <c r="E1371">
        <f>VLOOKUP(G1371,length!A1368:P6092,16,0)</f>
        <v>372</v>
      </c>
      <c r="F1371" t="str">
        <f>VLOOKUP($G1371,taxonomy!$1:$4528,7,0)</f>
        <v>Bacteria</v>
      </c>
      <c r="G1371" s="2" t="s">
        <v>2778</v>
      </c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>
        <v>1</v>
      </c>
      <c r="AM1371" s="3"/>
      <c r="AN1371" s="3"/>
      <c r="AO1371" s="3"/>
      <c r="AP1371" s="3"/>
      <c r="AQ1371" s="3"/>
      <c r="AR1371" s="3"/>
      <c r="AS1371" s="3">
        <v>1</v>
      </c>
      <c r="AT1371" s="3"/>
      <c r="AU1371" s="3"/>
      <c r="AV1371" s="3"/>
      <c r="AW1371" s="3"/>
      <c r="AX1371" s="3"/>
      <c r="AY1371" s="3">
        <v>2</v>
      </c>
    </row>
    <row r="1372" spans="5:51" x14ac:dyDescent="0.25">
      <c r="E1372">
        <f>VLOOKUP(G1372,length!A1369:P6093,16,0)</f>
        <v>341</v>
      </c>
      <c r="F1372" t="str">
        <f>VLOOKUP($G1372,taxonomy!$1:$4528,7,0)</f>
        <v>Bacteria</v>
      </c>
      <c r="G1372" s="2" t="s">
        <v>2780</v>
      </c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>
        <v>1</v>
      </c>
      <c r="AM1372" s="3"/>
      <c r="AN1372" s="3"/>
      <c r="AO1372" s="3"/>
      <c r="AP1372" s="3"/>
      <c r="AQ1372" s="3"/>
      <c r="AR1372" s="3"/>
      <c r="AS1372" s="3">
        <v>1</v>
      </c>
      <c r="AT1372" s="3"/>
      <c r="AU1372" s="3"/>
      <c r="AV1372" s="3"/>
      <c r="AW1372" s="3"/>
      <c r="AX1372" s="3"/>
      <c r="AY1372" s="3">
        <v>2</v>
      </c>
    </row>
    <row r="1373" spans="5:51" x14ac:dyDescent="0.25">
      <c r="E1373">
        <f>VLOOKUP(G1373,length!A1370:P6094,16,0)</f>
        <v>347</v>
      </c>
      <c r="F1373" t="str">
        <f>VLOOKUP($G1373,taxonomy!$1:$4528,7,0)</f>
        <v>Bacteria</v>
      </c>
      <c r="G1373" s="2" t="s">
        <v>2782</v>
      </c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>
        <v>1</v>
      </c>
      <c r="AM1373" s="3"/>
      <c r="AN1373" s="3"/>
      <c r="AO1373" s="3"/>
      <c r="AP1373" s="3"/>
      <c r="AQ1373" s="3"/>
      <c r="AR1373" s="3"/>
      <c r="AS1373" s="3">
        <v>1</v>
      </c>
      <c r="AT1373" s="3"/>
      <c r="AU1373" s="3"/>
      <c r="AV1373" s="3"/>
      <c r="AW1373" s="3"/>
      <c r="AX1373" s="3"/>
      <c r="AY1373" s="3">
        <v>2</v>
      </c>
    </row>
    <row r="1374" spans="5:51" x14ac:dyDescent="0.25">
      <c r="E1374">
        <f>VLOOKUP(G1374,length!A1371:P6095,16,0)</f>
        <v>348</v>
      </c>
      <c r="F1374" t="str">
        <f>VLOOKUP($G1374,taxonomy!$1:$4528,7,0)</f>
        <v>Bacteria</v>
      </c>
      <c r="G1374" s="2" t="s">
        <v>2784</v>
      </c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>
        <v>1</v>
      </c>
      <c r="AM1374" s="3"/>
      <c r="AN1374" s="3"/>
      <c r="AO1374" s="3"/>
      <c r="AP1374" s="3"/>
      <c r="AQ1374" s="3"/>
      <c r="AR1374" s="3"/>
      <c r="AS1374" s="3">
        <v>1</v>
      </c>
      <c r="AT1374" s="3"/>
      <c r="AU1374" s="3"/>
      <c r="AV1374" s="3"/>
      <c r="AW1374" s="3"/>
      <c r="AX1374" s="3"/>
      <c r="AY1374" s="3">
        <v>2</v>
      </c>
    </row>
    <row r="1375" spans="5:51" x14ac:dyDescent="0.25">
      <c r="E1375">
        <f>VLOOKUP(G1375,length!A1372:P6096,16,0)</f>
        <v>347</v>
      </c>
      <c r="F1375" t="str">
        <f>VLOOKUP($G1375,taxonomy!$1:$4528,7,0)</f>
        <v>Bacteria</v>
      </c>
      <c r="G1375" s="2" t="s">
        <v>2786</v>
      </c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>
        <v>1</v>
      </c>
      <c r="AM1375" s="3"/>
      <c r="AN1375" s="3"/>
      <c r="AO1375" s="3"/>
      <c r="AP1375" s="3"/>
      <c r="AQ1375" s="3"/>
      <c r="AR1375" s="3"/>
      <c r="AS1375" s="3">
        <v>1</v>
      </c>
      <c r="AT1375" s="3"/>
      <c r="AU1375" s="3"/>
      <c r="AV1375" s="3"/>
      <c r="AW1375" s="3"/>
      <c r="AX1375" s="3"/>
      <c r="AY1375" s="3">
        <v>2</v>
      </c>
    </row>
    <row r="1376" spans="5:51" x14ac:dyDescent="0.25">
      <c r="E1376">
        <f>VLOOKUP(G1376,length!A1373:P6097,16,0)</f>
        <v>347</v>
      </c>
      <c r="F1376" t="str">
        <f>VLOOKUP($G1376,taxonomy!$1:$4528,7,0)</f>
        <v>Bacteria</v>
      </c>
      <c r="G1376" s="2" t="s">
        <v>2788</v>
      </c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>
        <v>1</v>
      </c>
      <c r="AM1376" s="3"/>
      <c r="AN1376" s="3"/>
      <c r="AO1376" s="3"/>
      <c r="AP1376" s="3"/>
      <c r="AQ1376" s="3"/>
      <c r="AR1376" s="3"/>
      <c r="AS1376" s="3">
        <v>1</v>
      </c>
      <c r="AT1376" s="3"/>
      <c r="AU1376" s="3"/>
      <c r="AV1376" s="3"/>
      <c r="AW1376" s="3"/>
      <c r="AX1376" s="3"/>
      <c r="AY1376" s="3">
        <v>2</v>
      </c>
    </row>
    <row r="1377" spans="5:51" x14ac:dyDescent="0.25">
      <c r="E1377">
        <f>VLOOKUP(G1377,length!A1374:P6098,16,0)</f>
        <v>347</v>
      </c>
      <c r="F1377" t="str">
        <f>VLOOKUP($G1377,taxonomy!$1:$4528,7,0)</f>
        <v>Bacteria</v>
      </c>
      <c r="G1377" s="2" t="s">
        <v>2790</v>
      </c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>
        <v>1</v>
      </c>
      <c r="AM1377" s="3"/>
      <c r="AN1377" s="3"/>
      <c r="AO1377" s="3"/>
      <c r="AP1377" s="3"/>
      <c r="AQ1377" s="3"/>
      <c r="AR1377" s="3"/>
      <c r="AS1377" s="3">
        <v>1</v>
      </c>
      <c r="AT1377" s="3"/>
      <c r="AU1377" s="3"/>
      <c r="AV1377" s="3"/>
      <c r="AW1377" s="3"/>
      <c r="AX1377" s="3"/>
      <c r="AY1377" s="3">
        <v>2</v>
      </c>
    </row>
    <row r="1378" spans="5:51" x14ac:dyDescent="0.25">
      <c r="E1378">
        <f>VLOOKUP(G1378,length!A1375:P6099,16,0)</f>
        <v>346</v>
      </c>
      <c r="F1378" t="str">
        <f>VLOOKUP($G1378,taxonomy!$1:$4528,7,0)</f>
        <v>Bacteria</v>
      </c>
      <c r="G1378" s="2" t="s">
        <v>2792</v>
      </c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>
        <v>1</v>
      </c>
      <c r="AM1378" s="3"/>
      <c r="AN1378" s="3"/>
      <c r="AO1378" s="3"/>
      <c r="AP1378" s="3"/>
      <c r="AQ1378" s="3"/>
      <c r="AR1378" s="3"/>
      <c r="AS1378" s="3">
        <v>1</v>
      </c>
      <c r="AT1378" s="3"/>
      <c r="AU1378" s="3"/>
      <c r="AV1378" s="3"/>
      <c r="AW1378" s="3"/>
      <c r="AX1378" s="3"/>
      <c r="AY1378" s="3">
        <v>2</v>
      </c>
    </row>
    <row r="1379" spans="5:51" x14ac:dyDescent="0.25">
      <c r="E1379">
        <f>VLOOKUP(G1379,length!A1376:P6100,16,0)</f>
        <v>346</v>
      </c>
      <c r="F1379" t="str">
        <f>VLOOKUP($G1379,taxonomy!$1:$4528,7,0)</f>
        <v>Eukaryota</v>
      </c>
      <c r="G1379" s="2" t="s">
        <v>2794</v>
      </c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>
        <v>1</v>
      </c>
      <c r="AM1379" s="3"/>
      <c r="AN1379" s="3"/>
      <c r="AO1379" s="3"/>
      <c r="AP1379" s="3"/>
      <c r="AQ1379" s="3"/>
      <c r="AR1379" s="3"/>
      <c r="AS1379" s="3">
        <v>1</v>
      </c>
      <c r="AT1379" s="3"/>
      <c r="AU1379" s="3"/>
      <c r="AV1379" s="3"/>
      <c r="AW1379" s="3"/>
      <c r="AX1379" s="3"/>
      <c r="AY1379" s="3">
        <v>2</v>
      </c>
    </row>
    <row r="1380" spans="5:51" x14ac:dyDescent="0.25">
      <c r="E1380">
        <f>VLOOKUP(G1380,length!A1377:P6101,16,0)</f>
        <v>366</v>
      </c>
      <c r="F1380" t="str">
        <f>VLOOKUP($G1380,taxonomy!$1:$4528,7,0)</f>
        <v>Eukaryota</v>
      </c>
      <c r="G1380" s="2" t="s">
        <v>2796</v>
      </c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>
        <v>1</v>
      </c>
      <c r="AM1380" s="3"/>
      <c r="AN1380" s="3"/>
      <c r="AO1380" s="3"/>
      <c r="AP1380" s="3"/>
      <c r="AQ1380" s="3"/>
      <c r="AR1380" s="3"/>
      <c r="AS1380" s="3">
        <v>1</v>
      </c>
      <c r="AT1380" s="3"/>
      <c r="AU1380" s="3"/>
      <c r="AV1380" s="3"/>
      <c r="AW1380" s="3"/>
      <c r="AX1380" s="3"/>
      <c r="AY1380" s="3">
        <v>2</v>
      </c>
    </row>
    <row r="1381" spans="5:51" x14ac:dyDescent="0.25">
      <c r="E1381">
        <f>VLOOKUP(G1381,length!A1378:P6102,16,0)</f>
        <v>348</v>
      </c>
      <c r="F1381" t="str">
        <f>VLOOKUP($G1381,taxonomy!$1:$4528,7,0)</f>
        <v>Eukaryota</v>
      </c>
      <c r="G1381" s="2" t="s">
        <v>2798</v>
      </c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>
        <v>1</v>
      </c>
      <c r="AM1381" s="3"/>
      <c r="AN1381" s="3"/>
      <c r="AO1381" s="3"/>
      <c r="AP1381" s="3"/>
      <c r="AQ1381" s="3"/>
      <c r="AR1381" s="3"/>
      <c r="AS1381" s="3">
        <v>1</v>
      </c>
      <c r="AT1381" s="3"/>
      <c r="AU1381" s="3"/>
      <c r="AV1381" s="3"/>
      <c r="AW1381" s="3"/>
      <c r="AX1381" s="3"/>
      <c r="AY1381" s="3">
        <v>2</v>
      </c>
    </row>
    <row r="1382" spans="5:51" x14ac:dyDescent="0.25">
      <c r="E1382">
        <f>VLOOKUP(G1382,length!A1379:P6103,16,0)</f>
        <v>347</v>
      </c>
      <c r="F1382" t="str">
        <f>VLOOKUP($G1382,taxonomy!$1:$4528,7,0)</f>
        <v>Eukaryota</v>
      </c>
      <c r="G1382" s="2" t="s">
        <v>2800</v>
      </c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>
        <v>1</v>
      </c>
      <c r="AM1382" s="3"/>
      <c r="AN1382" s="3"/>
      <c r="AO1382" s="3"/>
      <c r="AP1382" s="3"/>
      <c r="AQ1382" s="3"/>
      <c r="AR1382" s="3"/>
      <c r="AS1382" s="3">
        <v>1</v>
      </c>
      <c r="AT1382" s="3"/>
      <c r="AU1382" s="3"/>
      <c r="AV1382" s="3"/>
      <c r="AW1382" s="3"/>
      <c r="AX1382" s="3"/>
      <c r="AY1382" s="3">
        <v>2</v>
      </c>
    </row>
    <row r="1383" spans="5:51" x14ac:dyDescent="0.25">
      <c r="E1383">
        <f>VLOOKUP(G1383,length!A1380:P6104,16,0)</f>
        <v>347</v>
      </c>
      <c r="F1383" t="str">
        <f>VLOOKUP($G1383,taxonomy!$1:$4528,7,0)</f>
        <v>Eukaryota</v>
      </c>
      <c r="G1383" s="2" t="s">
        <v>2802</v>
      </c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>
        <v>1</v>
      </c>
      <c r="AM1383" s="3"/>
      <c r="AN1383" s="3"/>
      <c r="AO1383" s="3"/>
      <c r="AP1383" s="3"/>
      <c r="AQ1383" s="3"/>
      <c r="AR1383" s="3"/>
      <c r="AS1383" s="3">
        <v>1</v>
      </c>
      <c r="AT1383" s="3"/>
      <c r="AU1383" s="3"/>
      <c r="AV1383" s="3"/>
      <c r="AW1383" s="3"/>
      <c r="AX1383" s="3"/>
      <c r="AY1383" s="3">
        <v>2</v>
      </c>
    </row>
    <row r="1384" spans="5:51" x14ac:dyDescent="0.25">
      <c r="E1384">
        <f>VLOOKUP(G1384,length!A1381:P6105,16,0)</f>
        <v>360</v>
      </c>
      <c r="F1384" t="str">
        <f>VLOOKUP($G1384,taxonomy!$1:$4528,7,0)</f>
        <v>Eukaryota</v>
      </c>
      <c r="G1384" s="2" t="s">
        <v>2804</v>
      </c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>
        <v>1</v>
      </c>
      <c r="AM1384" s="3"/>
      <c r="AN1384" s="3"/>
      <c r="AO1384" s="3"/>
      <c r="AP1384" s="3"/>
      <c r="AQ1384" s="3"/>
      <c r="AR1384" s="3"/>
      <c r="AS1384" s="3">
        <v>1</v>
      </c>
      <c r="AT1384" s="3"/>
      <c r="AU1384" s="3"/>
      <c r="AV1384" s="3"/>
      <c r="AW1384" s="3"/>
      <c r="AX1384" s="3"/>
      <c r="AY1384" s="3">
        <v>2</v>
      </c>
    </row>
    <row r="1385" spans="5:51" x14ac:dyDescent="0.25">
      <c r="E1385">
        <f>VLOOKUP(G1385,length!A1382:P6106,16,0)</f>
        <v>356</v>
      </c>
      <c r="F1385" t="str">
        <f>VLOOKUP($G1385,taxonomy!$1:$4528,7,0)</f>
        <v>Eukaryota</v>
      </c>
      <c r="G1385" s="2" t="s">
        <v>2806</v>
      </c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>
        <v>4</v>
      </c>
      <c r="AM1385" s="3"/>
      <c r="AN1385" s="3"/>
      <c r="AO1385" s="3"/>
      <c r="AP1385" s="3"/>
      <c r="AQ1385" s="3"/>
      <c r="AR1385" s="3"/>
      <c r="AS1385" s="3">
        <v>4</v>
      </c>
      <c r="AT1385" s="3"/>
      <c r="AU1385" s="3"/>
      <c r="AV1385" s="3"/>
      <c r="AW1385" s="3"/>
      <c r="AX1385" s="3"/>
      <c r="AY1385" s="3">
        <v>8</v>
      </c>
    </row>
    <row r="1386" spans="5:51" x14ac:dyDescent="0.25">
      <c r="E1386">
        <f>VLOOKUP(G1386,length!A1383:P6107,16,0)</f>
        <v>335</v>
      </c>
      <c r="F1386" t="str">
        <f>VLOOKUP($G1386,taxonomy!$1:$4528,7,0)</f>
        <v>Bacteria</v>
      </c>
      <c r="G1386" s="2" t="s">
        <v>2808</v>
      </c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>
        <v>1</v>
      </c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>
        <v>1</v>
      </c>
    </row>
    <row r="1387" spans="5:51" x14ac:dyDescent="0.25">
      <c r="E1387">
        <f>VLOOKUP(G1387,length!A1384:P6108,16,0)</f>
        <v>343</v>
      </c>
      <c r="F1387" t="str">
        <f>VLOOKUP($G1387,taxonomy!$1:$4528,7,0)</f>
        <v>Bacteria</v>
      </c>
      <c r="G1387" s="2" t="s">
        <v>2810</v>
      </c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>
        <v>1</v>
      </c>
      <c r="AM1387" s="3">
        <v>1</v>
      </c>
      <c r="AN1387" s="3"/>
      <c r="AO1387" s="3"/>
      <c r="AP1387" s="3"/>
      <c r="AQ1387" s="3"/>
      <c r="AR1387" s="3"/>
      <c r="AS1387" s="3">
        <v>1</v>
      </c>
      <c r="AT1387" s="3"/>
      <c r="AU1387" s="3"/>
      <c r="AV1387" s="3"/>
      <c r="AW1387" s="3"/>
      <c r="AX1387" s="3"/>
      <c r="AY1387" s="3">
        <v>3</v>
      </c>
    </row>
    <row r="1388" spans="5:51" x14ac:dyDescent="0.25">
      <c r="E1388">
        <f>VLOOKUP(G1388,length!A1385:P6109,16,0)</f>
        <v>343</v>
      </c>
      <c r="F1388" t="str">
        <f>VLOOKUP($G1388,taxonomy!$1:$4528,7,0)</f>
        <v>Bacteria</v>
      </c>
      <c r="G1388" s="2" t="s">
        <v>2812</v>
      </c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>
        <v>1</v>
      </c>
      <c r="AM1388" s="3"/>
      <c r="AN1388" s="3"/>
      <c r="AO1388" s="3"/>
      <c r="AP1388" s="3"/>
      <c r="AQ1388" s="3"/>
      <c r="AR1388" s="3"/>
      <c r="AS1388" s="3">
        <v>1</v>
      </c>
      <c r="AT1388" s="3"/>
      <c r="AU1388" s="3"/>
      <c r="AV1388" s="3"/>
      <c r="AW1388" s="3"/>
      <c r="AX1388" s="3"/>
      <c r="AY1388" s="3">
        <v>2</v>
      </c>
    </row>
    <row r="1389" spans="5:51" x14ac:dyDescent="0.25">
      <c r="E1389">
        <f>VLOOKUP(G1389,length!A1386:P6110,16,0)</f>
        <v>347</v>
      </c>
      <c r="F1389" t="str">
        <f>VLOOKUP($G1389,taxonomy!$1:$4528,7,0)</f>
        <v>Eukaryota</v>
      </c>
      <c r="G1389" s="2" t="s">
        <v>2814</v>
      </c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>
        <v>1</v>
      </c>
      <c r="AM1389" s="3"/>
      <c r="AN1389" s="3"/>
      <c r="AO1389" s="3"/>
      <c r="AP1389" s="3"/>
      <c r="AQ1389" s="3"/>
      <c r="AR1389" s="3"/>
      <c r="AS1389" s="3">
        <v>1</v>
      </c>
      <c r="AT1389" s="3"/>
      <c r="AU1389" s="3"/>
      <c r="AV1389" s="3"/>
      <c r="AW1389" s="3"/>
      <c r="AX1389" s="3"/>
      <c r="AY1389" s="3">
        <v>2</v>
      </c>
    </row>
    <row r="1390" spans="5:51" x14ac:dyDescent="0.25">
      <c r="E1390">
        <f>VLOOKUP(G1390,length!A1387:P6111,16,0)</f>
        <v>344</v>
      </c>
      <c r="F1390" t="str">
        <f>VLOOKUP($G1390,taxonomy!$1:$4528,7,0)</f>
        <v>Bacteria</v>
      </c>
      <c r="G1390" s="2" t="s">
        <v>2816</v>
      </c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>
        <v>1</v>
      </c>
      <c r="AM1390" s="3">
        <v>1</v>
      </c>
      <c r="AN1390" s="3"/>
      <c r="AO1390" s="3"/>
      <c r="AP1390" s="3"/>
      <c r="AQ1390" s="3"/>
      <c r="AR1390" s="3"/>
      <c r="AS1390" s="3">
        <v>1</v>
      </c>
      <c r="AT1390" s="3"/>
      <c r="AU1390" s="3"/>
      <c r="AV1390" s="3"/>
      <c r="AW1390" s="3"/>
      <c r="AX1390" s="3"/>
      <c r="AY1390" s="3">
        <v>3</v>
      </c>
    </row>
    <row r="1391" spans="5:51" x14ac:dyDescent="0.25">
      <c r="E1391">
        <f>VLOOKUP(G1391,length!A1388:P6112,16,0)</f>
        <v>348</v>
      </c>
      <c r="F1391" t="str">
        <f>VLOOKUP($G1391,taxonomy!$1:$4528,7,0)</f>
        <v>Eukaryota</v>
      </c>
      <c r="G1391" s="2" t="s">
        <v>2818</v>
      </c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>
        <v>1</v>
      </c>
      <c r="AM1391" s="3"/>
      <c r="AN1391" s="3"/>
      <c r="AO1391" s="3"/>
      <c r="AP1391" s="3"/>
      <c r="AQ1391" s="3"/>
      <c r="AR1391" s="3"/>
      <c r="AS1391" s="3">
        <v>1</v>
      </c>
      <c r="AT1391" s="3"/>
      <c r="AU1391" s="3"/>
      <c r="AV1391" s="3"/>
      <c r="AW1391" s="3"/>
      <c r="AX1391" s="3"/>
      <c r="AY1391" s="3">
        <v>2</v>
      </c>
    </row>
    <row r="1392" spans="5:51" x14ac:dyDescent="0.25">
      <c r="E1392">
        <f>VLOOKUP(G1392,length!A1389:P6113,16,0)</f>
        <v>348</v>
      </c>
      <c r="F1392" t="str">
        <f>VLOOKUP($G1392,taxonomy!$1:$4528,7,0)</f>
        <v>Eukaryota</v>
      </c>
      <c r="G1392" s="2" t="s">
        <v>2820</v>
      </c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>
        <v>1</v>
      </c>
      <c r="AM1392" s="3"/>
      <c r="AN1392" s="3"/>
      <c r="AO1392" s="3"/>
      <c r="AP1392" s="3"/>
      <c r="AQ1392" s="3"/>
      <c r="AR1392" s="3"/>
      <c r="AS1392" s="3">
        <v>1</v>
      </c>
      <c r="AT1392" s="3"/>
      <c r="AU1392" s="3"/>
      <c r="AV1392" s="3"/>
      <c r="AW1392" s="3"/>
      <c r="AX1392" s="3"/>
      <c r="AY1392" s="3">
        <v>2</v>
      </c>
    </row>
    <row r="1393" spans="5:51" x14ac:dyDescent="0.25">
      <c r="E1393">
        <f>VLOOKUP(G1393,length!A1390:P6114,16,0)</f>
        <v>345</v>
      </c>
      <c r="F1393" t="str">
        <f>VLOOKUP($G1393,taxonomy!$1:$4528,7,0)</f>
        <v>Bacteria</v>
      </c>
      <c r="G1393" s="2" t="s">
        <v>2822</v>
      </c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>
        <v>1</v>
      </c>
      <c r="AM1393" s="3"/>
      <c r="AN1393" s="3"/>
      <c r="AO1393" s="3"/>
      <c r="AP1393" s="3"/>
      <c r="AQ1393" s="3"/>
      <c r="AR1393" s="3"/>
      <c r="AS1393" s="3">
        <v>1</v>
      </c>
      <c r="AT1393" s="3"/>
      <c r="AU1393" s="3"/>
      <c r="AV1393" s="3"/>
      <c r="AW1393" s="3"/>
      <c r="AX1393" s="3"/>
      <c r="AY1393" s="3">
        <v>2</v>
      </c>
    </row>
    <row r="1394" spans="5:51" x14ac:dyDescent="0.25">
      <c r="E1394">
        <f>VLOOKUP(G1394,length!A1391:P6115,16,0)</f>
        <v>346</v>
      </c>
      <c r="F1394" t="str">
        <f>VLOOKUP($G1394,taxonomy!$1:$4528,7,0)</f>
        <v>Bacteria</v>
      </c>
      <c r="G1394" s="2" t="s">
        <v>2824</v>
      </c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>
        <v>1</v>
      </c>
      <c r="AM1394" s="3"/>
      <c r="AN1394" s="3"/>
      <c r="AO1394" s="3"/>
      <c r="AP1394" s="3"/>
      <c r="AQ1394" s="3"/>
      <c r="AR1394" s="3"/>
      <c r="AS1394" s="3">
        <v>1</v>
      </c>
      <c r="AT1394" s="3"/>
      <c r="AU1394" s="3"/>
      <c r="AV1394" s="3"/>
      <c r="AW1394" s="3"/>
      <c r="AX1394" s="3"/>
      <c r="AY1394" s="3">
        <v>2</v>
      </c>
    </row>
    <row r="1395" spans="5:51" x14ac:dyDescent="0.25">
      <c r="E1395">
        <f>VLOOKUP(G1395,length!A1392:P6116,16,0)</f>
        <v>349</v>
      </c>
      <c r="F1395" t="str">
        <f>VLOOKUP($G1395,taxonomy!$1:$4528,7,0)</f>
        <v>Bacteria</v>
      </c>
      <c r="G1395" s="2" t="s">
        <v>2826</v>
      </c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>
        <v>1</v>
      </c>
      <c r="AM1395" s="3"/>
      <c r="AN1395" s="3"/>
      <c r="AO1395" s="3"/>
      <c r="AP1395" s="3"/>
      <c r="AQ1395" s="3"/>
      <c r="AR1395" s="3"/>
      <c r="AS1395" s="3">
        <v>1</v>
      </c>
      <c r="AT1395" s="3"/>
      <c r="AU1395" s="3"/>
      <c r="AV1395" s="3"/>
      <c r="AW1395" s="3"/>
      <c r="AX1395" s="3"/>
      <c r="AY1395" s="3">
        <v>2</v>
      </c>
    </row>
    <row r="1396" spans="5:51" x14ac:dyDescent="0.25">
      <c r="E1396">
        <f>VLOOKUP(G1396,length!A1393:P6117,16,0)</f>
        <v>343</v>
      </c>
      <c r="F1396" t="str">
        <f>VLOOKUP($G1396,taxonomy!$1:$4528,7,0)</f>
        <v>Bacteria</v>
      </c>
      <c r="G1396" s="2" t="s">
        <v>2828</v>
      </c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>
        <v>1</v>
      </c>
      <c r="AM1396" s="3"/>
      <c r="AN1396" s="3"/>
      <c r="AO1396" s="3"/>
      <c r="AP1396" s="3"/>
      <c r="AQ1396" s="3"/>
      <c r="AR1396" s="3"/>
      <c r="AS1396" s="3">
        <v>1</v>
      </c>
      <c r="AT1396" s="3"/>
      <c r="AU1396" s="3"/>
      <c r="AV1396" s="3"/>
      <c r="AW1396" s="3"/>
      <c r="AX1396" s="3"/>
      <c r="AY1396" s="3">
        <v>2</v>
      </c>
    </row>
    <row r="1397" spans="5:51" x14ac:dyDescent="0.25">
      <c r="E1397">
        <f>VLOOKUP(G1397,length!A1394:P6118,16,0)</f>
        <v>335</v>
      </c>
      <c r="F1397" t="str">
        <f>VLOOKUP($G1397,taxonomy!$1:$4528,7,0)</f>
        <v>Bacteria</v>
      </c>
      <c r="G1397" s="2" t="s">
        <v>2830</v>
      </c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>
        <v>1</v>
      </c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>
        <v>1</v>
      </c>
    </row>
    <row r="1398" spans="5:51" x14ac:dyDescent="0.25">
      <c r="E1398">
        <f>VLOOKUP(G1398,length!A1395:P6119,16,0)</f>
        <v>344</v>
      </c>
      <c r="F1398" t="str">
        <f>VLOOKUP($G1398,taxonomy!$1:$4528,7,0)</f>
        <v>Bacteria</v>
      </c>
      <c r="G1398" s="2" t="s">
        <v>2832</v>
      </c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>
        <v>1</v>
      </c>
      <c r="AM1398" s="3"/>
      <c r="AN1398" s="3"/>
      <c r="AO1398" s="3"/>
      <c r="AP1398" s="3"/>
      <c r="AQ1398" s="3"/>
      <c r="AR1398" s="3"/>
      <c r="AS1398" s="3">
        <v>1</v>
      </c>
      <c r="AT1398" s="3"/>
      <c r="AU1398" s="3"/>
      <c r="AV1398" s="3"/>
      <c r="AW1398" s="3"/>
      <c r="AX1398" s="3"/>
      <c r="AY1398" s="3">
        <v>2</v>
      </c>
    </row>
    <row r="1399" spans="5:51" x14ac:dyDescent="0.25">
      <c r="E1399">
        <f>VLOOKUP(G1399,length!A1396:P6120,16,0)</f>
        <v>345</v>
      </c>
      <c r="F1399" t="str">
        <f>VLOOKUP($G1399,taxonomy!$1:$4528,7,0)</f>
        <v>Bacteria</v>
      </c>
      <c r="G1399" s="2" t="s">
        <v>2834</v>
      </c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>
        <v>1</v>
      </c>
      <c r="AM1399" s="3">
        <v>1</v>
      </c>
      <c r="AN1399" s="3"/>
      <c r="AO1399" s="3"/>
      <c r="AP1399" s="3"/>
      <c r="AQ1399" s="3"/>
      <c r="AR1399" s="3"/>
      <c r="AS1399" s="3">
        <v>1</v>
      </c>
      <c r="AT1399" s="3"/>
      <c r="AU1399" s="3"/>
      <c r="AV1399" s="3"/>
      <c r="AW1399" s="3"/>
      <c r="AX1399" s="3"/>
      <c r="AY1399" s="3">
        <v>3</v>
      </c>
    </row>
    <row r="1400" spans="5:51" x14ac:dyDescent="0.25">
      <c r="E1400">
        <f>VLOOKUP(G1400,length!A1397:P6121,16,0)</f>
        <v>345</v>
      </c>
      <c r="F1400" t="str">
        <f>VLOOKUP($G1400,taxonomy!$1:$4528,7,0)</f>
        <v>Bacteria</v>
      </c>
      <c r="G1400" s="2" t="s">
        <v>2836</v>
      </c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>
        <v>1</v>
      </c>
      <c r="AM1400" s="3"/>
      <c r="AN1400" s="3"/>
      <c r="AO1400" s="3"/>
      <c r="AP1400" s="3"/>
      <c r="AQ1400" s="3"/>
      <c r="AR1400" s="3"/>
      <c r="AS1400" s="3">
        <v>1</v>
      </c>
      <c r="AT1400" s="3"/>
      <c r="AU1400" s="3"/>
      <c r="AV1400" s="3"/>
      <c r="AW1400" s="3"/>
      <c r="AX1400" s="3"/>
      <c r="AY1400" s="3">
        <v>2</v>
      </c>
    </row>
    <row r="1401" spans="5:51" x14ac:dyDescent="0.25">
      <c r="E1401">
        <f>VLOOKUP(G1401,length!A1398:P6122,16,0)</f>
        <v>346</v>
      </c>
      <c r="F1401" t="str">
        <f>VLOOKUP($G1401,taxonomy!$1:$4528,7,0)</f>
        <v>Bacteria</v>
      </c>
      <c r="G1401" s="2" t="s">
        <v>2838</v>
      </c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>
        <v>1</v>
      </c>
      <c r="AM1401" s="3"/>
      <c r="AN1401" s="3"/>
      <c r="AO1401" s="3"/>
      <c r="AP1401" s="3"/>
      <c r="AQ1401" s="3"/>
      <c r="AR1401" s="3"/>
      <c r="AS1401" s="3">
        <v>1</v>
      </c>
      <c r="AT1401" s="3"/>
      <c r="AU1401" s="3"/>
      <c r="AV1401" s="3"/>
      <c r="AW1401" s="3"/>
      <c r="AX1401" s="3"/>
      <c r="AY1401" s="3">
        <v>2</v>
      </c>
    </row>
    <row r="1402" spans="5:51" x14ac:dyDescent="0.25">
      <c r="E1402">
        <f>VLOOKUP(G1402,length!A1399:P6123,16,0)</f>
        <v>343</v>
      </c>
      <c r="F1402" t="str">
        <f>VLOOKUP($G1402,taxonomy!$1:$4528,7,0)</f>
        <v>Eukaryota</v>
      </c>
      <c r="G1402" s="2" t="s">
        <v>2840</v>
      </c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>
        <v>1</v>
      </c>
      <c r="AM1402" s="3"/>
      <c r="AN1402" s="3"/>
      <c r="AO1402" s="3"/>
      <c r="AP1402" s="3"/>
      <c r="AQ1402" s="3"/>
      <c r="AR1402" s="3"/>
      <c r="AS1402" s="3">
        <v>1</v>
      </c>
      <c r="AT1402" s="3"/>
      <c r="AU1402" s="3"/>
      <c r="AV1402" s="3"/>
      <c r="AW1402" s="3"/>
      <c r="AX1402" s="3"/>
      <c r="AY1402" s="3">
        <v>2</v>
      </c>
    </row>
    <row r="1403" spans="5:51" x14ac:dyDescent="0.25">
      <c r="E1403">
        <f>VLOOKUP(G1403,length!A1400:P6124,16,0)</f>
        <v>328</v>
      </c>
      <c r="F1403" t="str">
        <f>VLOOKUP($G1403,taxonomy!$1:$4528,7,0)</f>
        <v>Eukaryota</v>
      </c>
      <c r="G1403" s="2" t="s">
        <v>2842</v>
      </c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>
        <v>1</v>
      </c>
      <c r="AM1403" s="3"/>
      <c r="AN1403" s="3"/>
      <c r="AO1403" s="3"/>
      <c r="AP1403" s="3"/>
      <c r="AQ1403" s="3"/>
      <c r="AR1403" s="3"/>
      <c r="AS1403" s="3">
        <v>1</v>
      </c>
      <c r="AT1403" s="3"/>
      <c r="AU1403" s="3"/>
      <c r="AV1403" s="3"/>
      <c r="AW1403" s="3"/>
      <c r="AX1403" s="3"/>
      <c r="AY1403" s="3">
        <v>2</v>
      </c>
    </row>
    <row r="1404" spans="5:51" x14ac:dyDescent="0.25">
      <c r="E1404">
        <f>VLOOKUP(G1404,length!A1401:P6125,16,0)</f>
        <v>348</v>
      </c>
      <c r="F1404" t="str">
        <f>VLOOKUP($G1404,taxonomy!$1:$4528,7,0)</f>
        <v>Eukaryota</v>
      </c>
      <c r="G1404" s="2" t="s">
        <v>2844</v>
      </c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>
        <v>1</v>
      </c>
      <c r="AM1404" s="3"/>
      <c r="AN1404" s="3"/>
      <c r="AO1404" s="3"/>
      <c r="AP1404" s="3"/>
      <c r="AQ1404" s="3"/>
      <c r="AR1404" s="3"/>
      <c r="AS1404" s="3">
        <v>1</v>
      </c>
      <c r="AT1404" s="3"/>
      <c r="AU1404" s="3"/>
      <c r="AV1404" s="3"/>
      <c r="AW1404" s="3"/>
      <c r="AX1404" s="3"/>
      <c r="AY1404" s="3">
        <v>2</v>
      </c>
    </row>
    <row r="1405" spans="5:51" x14ac:dyDescent="0.25">
      <c r="E1405">
        <f>VLOOKUP(G1405,length!A1402:P6126,16,0)</f>
        <v>367</v>
      </c>
      <c r="F1405" t="str">
        <f>VLOOKUP($G1405,taxonomy!$1:$4528,7,0)</f>
        <v>Eukaryota</v>
      </c>
      <c r="G1405" s="2" t="s">
        <v>2846</v>
      </c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>
        <v>1</v>
      </c>
      <c r="AM1405" s="3"/>
      <c r="AN1405" s="3"/>
      <c r="AO1405" s="3"/>
      <c r="AP1405" s="3"/>
      <c r="AQ1405" s="3"/>
      <c r="AR1405" s="3"/>
      <c r="AS1405" s="3">
        <v>1</v>
      </c>
      <c r="AT1405" s="3"/>
      <c r="AU1405" s="3"/>
      <c r="AV1405" s="3"/>
      <c r="AW1405" s="3"/>
      <c r="AX1405" s="3"/>
      <c r="AY1405" s="3">
        <v>2</v>
      </c>
    </row>
    <row r="1406" spans="5:51" x14ac:dyDescent="0.25">
      <c r="E1406">
        <f>VLOOKUP(G1406,length!A1403:P6127,16,0)</f>
        <v>314</v>
      </c>
      <c r="F1406" t="str">
        <f>VLOOKUP($G1406,taxonomy!$1:$4528,7,0)</f>
        <v>Eukaryota</v>
      </c>
      <c r="G1406" s="2" t="s">
        <v>2848</v>
      </c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>
        <v>4</v>
      </c>
      <c r="AM1406" s="3"/>
      <c r="AN1406" s="3"/>
      <c r="AO1406" s="3"/>
      <c r="AP1406" s="3"/>
      <c r="AQ1406" s="3"/>
      <c r="AR1406" s="3"/>
      <c r="AS1406" s="3">
        <v>3</v>
      </c>
      <c r="AT1406" s="3"/>
      <c r="AU1406" s="3"/>
      <c r="AV1406" s="3"/>
      <c r="AW1406" s="3"/>
      <c r="AX1406" s="3"/>
      <c r="AY1406" s="3">
        <v>7</v>
      </c>
    </row>
    <row r="1407" spans="5:51" x14ac:dyDescent="0.25">
      <c r="E1407">
        <f>VLOOKUP(G1407,length!A1404:P6128,16,0)</f>
        <v>348</v>
      </c>
      <c r="F1407" t="str">
        <f>VLOOKUP($G1407,taxonomy!$1:$4528,7,0)</f>
        <v>Eukaryota</v>
      </c>
      <c r="G1407" s="2" t="s">
        <v>2850</v>
      </c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>
        <v>1</v>
      </c>
      <c r="AM1407" s="3"/>
      <c r="AN1407" s="3"/>
      <c r="AO1407" s="3"/>
      <c r="AP1407" s="3"/>
      <c r="AQ1407" s="3"/>
      <c r="AR1407" s="3"/>
      <c r="AS1407" s="3">
        <v>1</v>
      </c>
      <c r="AT1407" s="3"/>
      <c r="AU1407" s="3"/>
      <c r="AV1407" s="3"/>
      <c r="AW1407" s="3"/>
      <c r="AX1407" s="3"/>
      <c r="AY1407" s="3">
        <v>2</v>
      </c>
    </row>
    <row r="1408" spans="5:51" x14ac:dyDescent="0.25">
      <c r="E1408">
        <f>VLOOKUP(G1408,length!A1405:P6129,16,0)</f>
        <v>347</v>
      </c>
      <c r="F1408" t="str">
        <f>VLOOKUP($G1408,taxonomy!$1:$4528,7,0)</f>
        <v>Eukaryota</v>
      </c>
      <c r="G1408" s="2" t="s">
        <v>2852</v>
      </c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>
        <v>1</v>
      </c>
      <c r="AM1408" s="3"/>
      <c r="AN1408" s="3"/>
      <c r="AO1408" s="3"/>
      <c r="AP1408" s="3"/>
      <c r="AQ1408" s="3"/>
      <c r="AR1408" s="3"/>
      <c r="AS1408" s="3">
        <v>1</v>
      </c>
      <c r="AT1408" s="3"/>
      <c r="AU1408" s="3"/>
      <c r="AV1408" s="3"/>
      <c r="AW1408" s="3"/>
      <c r="AX1408" s="3"/>
      <c r="AY1408" s="3">
        <v>2</v>
      </c>
    </row>
    <row r="1409" spans="5:51" x14ac:dyDescent="0.25">
      <c r="E1409">
        <f>VLOOKUP(G1409,length!A1406:P6130,16,0)</f>
        <v>352</v>
      </c>
      <c r="F1409" t="str">
        <f>VLOOKUP($G1409,taxonomy!$1:$4528,7,0)</f>
        <v>Eukaryota</v>
      </c>
      <c r="G1409" s="2" t="s">
        <v>2854</v>
      </c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>
        <v>1</v>
      </c>
      <c r="AM1409" s="3"/>
      <c r="AN1409" s="3"/>
      <c r="AO1409" s="3"/>
      <c r="AP1409" s="3"/>
      <c r="AQ1409" s="3"/>
      <c r="AR1409" s="3"/>
      <c r="AS1409" s="3">
        <v>1</v>
      </c>
      <c r="AT1409" s="3"/>
      <c r="AU1409" s="3"/>
      <c r="AV1409" s="3"/>
      <c r="AW1409" s="3"/>
      <c r="AX1409" s="3"/>
      <c r="AY1409" s="3">
        <v>2</v>
      </c>
    </row>
    <row r="1410" spans="5:51" x14ac:dyDescent="0.25">
      <c r="E1410">
        <f>VLOOKUP(G1410,length!A1407:P6131,16,0)</f>
        <v>345</v>
      </c>
      <c r="F1410" t="e">
        <f>VLOOKUP($G1410,taxonomy!$1:$4528,7,0)</f>
        <v>#N/A</v>
      </c>
      <c r="G1410" s="2" t="s">
        <v>2856</v>
      </c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>
        <v>1</v>
      </c>
      <c r="AM1410" s="3">
        <v>1</v>
      </c>
      <c r="AN1410" s="3"/>
      <c r="AO1410" s="3"/>
      <c r="AP1410" s="3"/>
      <c r="AQ1410" s="3"/>
      <c r="AR1410" s="3"/>
      <c r="AS1410" s="3">
        <v>1</v>
      </c>
      <c r="AT1410" s="3"/>
      <c r="AU1410" s="3"/>
      <c r="AV1410" s="3"/>
      <c r="AW1410" s="3"/>
      <c r="AX1410" s="3"/>
      <c r="AY1410" s="3">
        <v>3</v>
      </c>
    </row>
    <row r="1411" spans="5:51" x14ac:dyDescent="0.25">
      <c r="E1411">
        <f>VLOOKUP(G1411,length!A1408:P6132,16,0)</f>
        <v>343</v>
      </c>
      <c r="F1411" t="str">
        <f>VLOOKUP($G1411,taxonomy!$1:$4528,7,0)</f>
        <v>Bacteria</v>
      </c>
      <c r="G1411" s="2" t="s">
        <v>2858</v>
      </c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>
        <v>1</v>
      </c>
      <c r="AM1411" s="3">
        <v>1</v>
      </c>
      <c r="AN1411" s="3"/>
      <c r="AO1411" s="3"/>
      <c r="AP1411" s="3"/>
      <c r="AQ1411" s="3"/>
      <c r="AR1411" s="3"/>
      <c r="AS1411" s="3">
        <v>1</v>
      </c>
      <c r="AT1411" s="3"/>
      <c r="AU1411" s="3"/>
      <c r="AV1411" s="3"/>
      <c r="AW1411" s="3"/>
      <c r="AX1411" s="3"/>
      <c r="AY1411" s="3">
        <v>3</v>
      </c>
    </row>
    <row r="1412" spans="5:51" x14ac:dyDescent="0.25">
      <c r="E1412">
        <f>VLOOKUP(G1412,length!A1409:P6133,16,0)</f>
        <v>349</v>
      </c>
      <c r="F1412" t="e">
        <f>VLOOKUP($G1412,taxonomy!$1:$4528,7,0)</f>
        <v>#N/A</v>
      </c>
      <c r="G1412" s="2" t="s">
        <v>2860</v>
      </c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>
        <v>1</v>
      </c>
      <c r="AM1412" s="3"/>
      <c r="AN1412" s="3"/>
      <c r="AO1412" s="3"/>
      <c r="AP1412" s="3"/>
      <c r="AQ1412" s="3"/>
      <c r="AR1412" s="3"/>
      <c r="AS1412" s="3">
        <v>1</v>
      </c>
      <c r="AT1412" s="3"/>
      <c r="AU1412" s="3"/>
      <c r="AV1412" s="3"/>
      <c r="AW1412" s="3"/>
      <c r="AX1412" s="3"/>
      <c r="AY1412" s="3">
        <v>2</v>
      </c>
    </row>
    <row r="1413" spans="5:51" x14ac:dyDescent="0.25">
      <c r="E1413">
        <f>VLOOKUP(G1413,length!A1410:P6134,16,0)</f>
        <v>347</v>
      </c>
      <c r="F1413" t="e">
        <f>VLOOKUP($G1413,taxonomy!$1:$4528,7,0)</f>
        <v>#N/A</v>
      </c>
      <c r="G1413" s="2" t="s">
        <v>2862</v>
      </c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>
        <v>1</v>
      </c>
      <c r="AM1413" s="3"/>
      <c r="AN1413" s="3"/>
      <c r="AO1413" s="3"/>
      <c r="AP1413" s="3"/>
      <c r="AQ1413" s="3"/>
      <c r="AR1413" s="3"/>
      <c r="AS1413" s="3">
        <v>1</v>
      </c>
      <c r="AT1413" s="3"/>
      <c r="AU1413" s="3"/>
      <c r="AV1413" s="3"/>
      <c r="AW1413" s="3"/>
      <c r="AX1413" s="3"/>
      <c r="AY1413" s="3">
        <v>2</v>
      </c>
    </row>
    <row r="1414" spans="5:51" x14ac:dyDescent="0.25">
      <c r="E1414">
        <f>VLOOKUP(G1414,length!A1411:P6135,16,0)</f>
        <v>343</v>
      </c>
      <c r="F1414" t="e">
        <f>VLOOKUP($G1414,taxonomy!$1:$4528,7,0)</f>
        <v>#N/A</v>
      </c>
      <c r="G1414" s="2" t="s">
        <v>2864</v>
      </c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>
        <v>1</v>
      </c>
      <c r="AM1414" s="3"/>
      <c r="AN1414" s="3"/>
      <c r="AO1414" s="3"/>
      <c r="AP1414" s="3"/>
      <c r="AQ1414" s="3"/>
      <c r="AR1414" s="3"/>
      <c r="AS1414" s="3">
        <v>1</v>
      </c>
      <c r="AT1414" s="3"/>
      <c r="AU1414" s="3"/>
      <c r="AV1414" s="3"/>
      <c r="AW1414" s="3"/>
      <c r="AX1414" s="3"/>
      <c r="AY1414" s="3">
        <v>2</v>
      </c>
    </row>
    <row r="1415" spans="5:51" x14ac:dyDescent="0.25">
      <c r="E1415">
        <f>VLOOKUP(G1415,length!A1412:P6136,16,0)</f>
        <v>343</v>
      </c>
      <c r="F1415" t="str">
        <f>VLOOKUP($G1415,taxonomy!$1:$4528,7,0)</f>
        <v>Bacteria</v>
      </c>
      <c r="G1415" s="2" t="s">
        <v>2866</v>
      </c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>
        <v>1</v>
      </c>
      <c r="AM1415" s="3">
        <v>1</v>
      </c>
      <c r="AN1415" s="3"/>
      <c r="AO1415" s="3"/>
      <c r="AP1415" s="3"/>
      <c r="AQ1415" s="3"/>
      <c r="AR1415" s="3"/>
      <c r="AS1415" s="3">
        <v>1</v>
      </c>
      <c r="AT1415" s="3"/>
      <c r="AU1415" s="3"/>
      <c r="AV1415" s="3"/>
      <c r="AW1415" s="3"/>
      <c r="AX1415" s="3"/>
      <c r="AY1415" s="3">
        <v>3</v>
      </c>
    </row>
    <row r="1416" spans="5:51" x14ac:dyDescent="0.25">
      <c r="E1416">
        <f>VLOOKUP(G1416,length!A1413:P6137,16,0)</f>
        <v>338</v>
      </c>
      <c r="F1416" t="str">
        <f>VLOOKUP($G1416,taxonomy!$1:$4528,7,0)</f>
        <v>Bacteria</v>
      </c>
      <c r="G1416" s="2" t="s">
        <v>2868</v>
      </c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>
        <v>1</v>
      </c>
      <c r="AM1416" s="3"/>
      <c r="AN1416" s="3"/>
      <c r="AO1416" s="3"/>
      <c r="AP1416" s="3"/>
      <c r="AQ1416" s="3"/>
      <c r="AR1416" s="3"/>
      <c r="AS1416" s="3">
        <v>1</v>
      </c>
      <c r="AT1416" s="3"/>
      <c r="AU1416" s="3"/>
      <c r="AV1416" s="3"/>
      <c r="AW1416" s="3"/>
      <c r="AX1416" s="3"/>
      <c r="AY1416" s="3">
        <v>2</v>
      </c>
    </row>
    <row r="1417" spans="5:51" x14ac:dyDescent="0.25">
      <c r="E1417">
        <f>VLOOKUP(G1417,length!A1414:P6138,16,0)</f>
        <v>345</v>
      </c>
      <c r="F1417" t="str">
        <f>VLOOKUP($G1417,taxonomy!$1:$4528,7,0)</f>
        <v>Bacteria</v>
      </c>
      <c r="G1417" s="2" t="s">
        <v>2870</v>
      </c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>
        <v>1</v>
      </c>
      <c r="AM1417" s="3">
        <v>1</v>
      </c>
      <c r="AN1417" s="3"/>
      <c r="AO1417" s="3"/>
      <c r="AP1417" s="3"/>
      <c r="AQ1417" s="3"/>
      <c r="AR1417" s="3"/>
      <c r="AS1417" s="3">
        <v>1</v>
      </c>
      <c r="AT1417" s="3"/>
      <c r="AU1417" s="3"/>
      <c r="AV1417" s="3"/>
      <c r="AW1417" s="3"/>
      <c r="AX1417" s="3"/>
      <c r="AY1417" s="3">
        <v>3</v>
      </c>
    </row>
    <row r="1418" spans="5:51" x14ac:dyDescent="0.25">
      <c r="E1418">
        <f>VLOOKUP(G1418,length!A1415:P6139,16,0)</f>
        <v>345</v>
      </c>
      <c r="F1418" t="e">
        <f>VLOOKUP($G1418,taxonomy!$1:$4528,7,0)</f>
        <v>#N/A</v>
      </c>
      <c r="G1418" s="2" t="s">
        <v>2872</v>
      </c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>
        <v>1</v>
      </c>
      <c r="AM1418" s="3">
        <v>1</v>
      </c>
      <c r="AN1418" s="3"/>
      <c r="AO1418" s="3"/>
      <c r="AP1418" s="3"/>
      <c r="AQ1418" s="3"/>
      <c r="AR1418" s="3"/>
      <c r="AS1418" s="3">
        <v>1</v>
      </c>
      <c r="AT1418" s="3"/>
      <c r="AU1418" s="3"/>
      <c r="AV1418" s="3"/>
      <c r="AW1418" s="3"/>
      <c r="AX1418" s="3"/>
      <c r="AY1418" s="3">
        <v>3</v>
      </c>
    </row>
    <row r="1419" spans="5:51" x14ac:dyDescent="0.25">
      <c r="E1419">
        <f>VLOOKUP(G1419,length!A1416:P6140,16,0)</f>
        <v>346</v>
      </c>
      <c r="F1419" t="str">
        <f>VLOOKUP($G1419,taxonomy!$1:$4528,7,0)</f>
        <v>Bacteria</v>
      </c>
      <c r="G1419" s="2" t="s">
        <v>2874</v>
      </c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>
        <v>1</v>
      </c>
      <c r="AM1419" s="3"/>
      <c r="AN1419" s="3"/>
      <c r="AO1419" s="3"/>
      <c r="AP1419" s="3"/>
      <c r="AQ1419" s="3"/>
      <c r="AR1419" s="3"/>
      <c r="AS1419" s="3">
        <v>1</v>
      </c>
      <c r="AT1419" s="3"/>
      <c r="AU1419" s="3"/>
      <c r="AV1419" s="3"/>
      <c r="AW1419" s="3"/>
      <c r="AX1419" s="3"/>
      <c r="AY1419" s="3">
        <v>2</v>
      </c>
    </row>
    <row r="1420" spans="5:51" x14ac:dyDescent="0.25">
      <c r="E1420">
        <f>VLOOKUP(G1420,length!A1417:P6141,16,0)</f>
        <v>345</v>
      </c>
      <c r="F1420" t="str">
        <f>VLOOKUP($G1420,taxonomy!$1:$4528,7,0)</f>
        <v>Bacteria</v>
      </c>
      <c r="G1420" s="2" t="s">
        <v>2876</v>
      </c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>
        <v>1</v>
      </c>
      <c r="AM1420" s="3"/>
      <c r="AN1420" s="3"/>
      <c r="AO1420" s="3"/>
      <c r="AP1420" s="3"/>
      <c r="AQ1420" s="3"/>
      <c r="AR1420" s="3"/>
      <c r="AS1420" s="3">
        <v>1</v>
      </c>
      <c r="AT1420" s="3"/>
      <c r="AU1420" s="3"/>
      <c r="AV1420" s="3"/>
      <c r="AW1420" s="3"/>
      <c r="AX1420" s="3"/>
      <c r="AY1420" s="3">
        <v>2</v>
      </c>
    </row>
    <row r="1421" spans="5:51" x14ac:dyDescent="0.25">
      <c r="E1421">
        <f>VLOOKUP(G1421,length!A1418:P6142,16,0)</f>
        <v>346</v>
      </c>
      <c r="F1421" t="e">
        <f>VLOOKUP($G1421,taxonomy!$1:$4528,7,0)</f>
        <v>#N/A</v>
      </c>
      <c r="G1421" s="2" t="s">
        <v>2878</v>
      </c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>
        <v>1</v>
      </c>
      <c r="AM1421" s="3">
        <v>1</v>
      </c>
      <c r="AN1421" s="3"/>
      <c r="AO1421" s="3"/>
      <c r="AP1421" s="3"/>
      <c r="AQ1421" s="3"/>
      <c r="AR1421" s="3"/>
      <c r="AS1421" s="3">
        <v>1</v>
      </c>
      <c r="AT1421" s="3"/>
      <c r="AU1421" s="3"/>
      <c r="AV1421" s="3"/>
      <c r="AW1421" s="3"/>
      <c r="AX1421" s="3"/>
      <c r="AY1421" s="3">
        <v>3</v>
      </c>
    </row>
    <row r="1422" spans="5:51" x14ac:dyDescent="0.25">
      <c r="E1422">
        <f>VLOOKUP(G1422,length!A1419:P6143,16,0)</f>
        <v>346</v>
      </c>
      <c r="F1422" t="str">
        <f>VLOOKUP($G1422,taxonomy!$1:$4528,7,0)</f>
        <v>Bacteria</v>
      </c>
      <c r="G1422" s="2" t="s">
        <v>2880</v>
      </c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>
        <v>1</v>
      </c>
      <c r="AM1422" s="3">
        <v>1</v>
      </c>
      <c r="AN1422" s="3"/>
      <c r="AO1422" s="3"/>
      <c r="AP1422" s="3"/>
      <c r="AQ1422" s="3"/>
      <c r="AR1422" s="3"/>
      <c r="AS1422" s="3">
        <v>1</v>
      </c>
      <c r="AT1422" s="3"/>
      <c r="AU1422" s="3"/>
      <c r="AV1422" s="3"/>
      <c r="AW1422" s="3"/>
      <c r="AX1422" s="3"/>
      <c r="AY1422" s="3">
        <v>3</v>
      </c>
    </row>
    <row r="1423" spans="5:51" x14ac:dyDescent="0.25">
      <c r="E1423">
        <f>VLOOKUP(G1423,length!A1420:P6144,16,0)</f>
        <v>346</v>
      </c>
      <c r="F1423" t="str">
        <f>VLOOKUP($G1423,taxonomy!$1:$4528,7,0)</f>
        <v>Bacteria</v>
      </c>
      <c r="G1423" s="2" t="s">
        <v>2882</v>
      </c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>
        <v>1</v>
      </c>
      <c r="AM1423" s="3">
        <v>1</v>
      </c>
      <c r="AN1423" s="3"/>
      <c r="AO1423" s="3"/>
      <c r="AP1423" s="3"/>
      <c r="AQ1423" s="3"/>
      <c r="AR1423" s="3"/>
      <c r="AS1423" s="3">
        <v>1</v>
      </c>
      <c r="AT1423" s="3"/>
      <c r="AU1423" s="3"/>
      <c r="AV1423" s="3"/>
      <c r="AW1423" s="3"/>
      <c r="AX1423" s="3"/>
      <c r="AY1423" s="3">
        <v>3</v>
      </c>
    </row>
    <row r="1424" spans="5:51" x14ac:dyDescent="0.25">
      <c r="E1424">
        <f>VLOOKUP(G1424,length!A1421:P6145,16,0)</f>
        <v>345</v>
      </c>
      <c r="F1424" t="str">
        <f>VLOOKUP($G1424,taxonomy!$1:$4528,7,0)</f>
        <v>Bacteria</v>
      </c>
      <c r="G1424" s="2" t="s">
        <v>2884</v>
      </c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>
        <v>1</v>
      </c>
      <c r="AM1424" s="3"/>
      <c r="AN1424" s="3"/>
      <c r="AO1424" s="3"/>
      <c r="AP1424" s="3"/>
      <c r="AQ1424" s="3"/>
      <c r="AR1424" s="3"/>
      <c r="AS1424" s="3">
        <v>1</v>
      </c>
      <c r="AT1424" s="3"/>
      <c r="AU1424" s="3"/>
      <c r="AV1424" s="3"/>
      <c r="AW1424" s="3"/>
      <c r="AX1424" s="3"/>
      <c r="AY1424" s="3">
        <v>2</v>
      </c>
    </row>
    <row r="1425" spans="5:51" x14ac:dyDescent="0.25">
      <c r="E1425">
        <f>VLOOKUP(G1425,length!A1422:P6146,16,0)</f>
        <v>348</v>
      </c>
      <c r="F1425" t="str">
        <f>VLOOKUP($G1425,taxonomy!$1:$4528,7,0)</f>
        <v>Bacteria</v>
      </c>
      <c r="G1425" s="2" t="s">
        <v>2886</v>
      </c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>
        <v>1</v>
      </c>
      <c r="AM1425" s="3">
        <v>1</v>
      </c>
      <c r="AN1425" s="3"/>
      <c r="AO1425" s="3"/>
      <c r="AP1425" s="3"/>
      <c r="AQ1425" s="3"/>
      <c r="AR1425" s="3"/>
      <c r="AS1425" s="3">
        <v>1</v>
      </c>
      <c r="AT1425" s="3"/>
      <c r="AU1425" s="3"/>
      <c r="AV1425" s="3"/>
      <c r="AW1425" s="3"/>
      <c r="AX1425" s="3"/>
      <c r="AY1425" s="3">
        <v>3</v>
      </c>
    </row>
    <row r="1426" spans="5:51" x14ac:dyDescent="0.25">
      <c r="E1426">
        <f>VLOOKUP(G1426,length!A1423:P6147,16,0)</f>
        <v>342</v>
      </c>
      <c r="F1426" t="str">
        <f>VLOOKUP($G1426,taxonomy!$1:$4528,7,0)</f>
        <v>Bacteria</v>
      </c>
      <c r="G1426" s="2" t="s">
        <v>2888</v>
      </c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>
        <v>1</v>
      </c>
      <c r="AM1426" s="3"/>
      <c r="AN1426" s="3"/>
      <c r="AO1426" s="3"/>
      <c r="AP1426" s="3"/>
      <c r="AQ1426" s="3"/>
      <c r="AR1426" s="3"/>
      <c r="AS1426" s="3">
        <v>1</v>
      </c>
      <c r="AT1426" s="3"/>
      <c r="AU1426" s="3"/>
      <c r="AV1426" s="3"/>
      <c r="AW1426" s="3"/>
      <c r="AX1426" s="3"/>
      <c r="AY1426" s="3">
        <v>2</v>
      </c>
    </row>
    <row r="1427" spans="5:51" x14ac:dyDescent="0.25">
      <c r="E1427">
        <f>VLOOKUP(G1427,length!A1424:P6148,16,0)</f>
        <v>337</v>
      </c>
      <c r="F1427" t="str">
        <f>VLOOKUP($G1427,taxonomy!$1:$4528,7,0)</f>
        <v>Bacteria</v>
      </c>
      <c r="G1427" s="2" t="s">
        <v>2890</v>
      </c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>
        <v>1</v>
      </c>
      <c r="AM1427" s="3"/>
      <c r="AN1427" s="3"/>
      <c r="AO1427" s="3"/>
      <c r="AP1427" s="3"/>
      <c r="AQ1427" s="3"/>
      <c r="AR1427" s="3"/>
      <c r="AS1427" s="3">
        <v>1</v>
      </c>
      <c r="AT1427" s="3"/>
      <c r="AU1427" s="3"/>
      <c r="AV1427" s="3"/>
      <c r="AW1427" s="3"/>
      <c r="AX1427" s="3"/>
      <c r="AY1427" s="3">
        <v>2</v>
      </c>
    </row>
    <row r="1428" spans="5:51" x14ac:dyDescent="0.25">
      <c r="E1428">
        <f>VLOOKUP(G1428,length!A1425:P6149,16,0)</f>
        <v>103</v>
      </c>
      <c r="F1428" t="str">
        <f>VLOOKUP($G1428,taxonomy!$1:$4528,7,0)</f>
        <v>Bacteria</v>
      </c>
      <c r="G1428" s="2" t="s">
        <v>2892</v>
      </c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>
        <v>2</v>
      </c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>
        <v>2</v>
      </c>
    </row>
    <row r="1429" spans="5:51" x14ac:dyDescent="0.25">
      <c r="E1429">
        <f>VLOOKUP(G1429,length!A1426:P6150,16,0)</f>
        <v>345</v>
      </c>
      <c r="F1429" t="str">
        <f>VLOOKUP($G1429,taxonomy!$1:$4528,7,0)</f>
        <v>Bacteria</v>
      </c>
      <c r="G1429" s="2" t="s">
        <v>2894</v>
      </c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>
        <v>1</v>
      </c>
      <c r="AM1429" s="3"/>
      <c r="AN1429" s="3"/>
      <c r="AO1429" s="3"/>
      <c r="AP1429" s="3"/>
      <c r="AQ1429" s="3"/>
      <c r="AR1429" s="3"/>
      <c r="AS1429" s="3">
        <v>1</v>
      </c>
      <c r="AT1429" s="3"/>
      <c r="AU1429" s="3"/>
      <c r="AV1429" s="3"/>
      <c r="AW1429" s="3"/>
      <c r="AX1429" s="3"/>
      <c r="AY1429" s="3">
        <v>2</v>
      </c>
    </row>
    <row r="1430" spans="5:51" x14ac:dyDescent="0.25">
      <c r="E1430">
        <f>VLOOKUP(G1430,length!A1427:P6151,16,0)</f>
        <v>344</v>
      </c>
      <c r="F1430" t="e">
        <f>VLOOKUP($G1430,taxonomy!$1:$4528,7,0)</f>
        <v>#N/A</v>
      </c>
      <c r="G1430" s="2" t="s">
        <v>2896</v>
      </c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>
        <v>1</v>
      </c>
      <c r="AM1430" s="3"/>
      <c r="AN1430" s="3"/>
      <c r="AO1430" s="3"/>
      <c r="AP1430" s="3"/>
      <c r="AQ1430" s="3"/>
      <c r="AR1430" s="3"/>
      <c r="AS1430" s="3">
        <v>1</v>
      </c>
      <c r="AT1430" s="3"/>
      <c r="AU1430" s="3"/>
      <c r="AV1430" s="3"/>
      <c r="AW1430" s="3"/>
      <c r="AX1430" s="3"/>
      <c r="AY1430" s="3">
        <v>2</v>
      </c>
    </row>
    <row r="1431" spans="5:51" x14ac:dyDescent="0.25">
      <c r="E1431">
        <f>VLOOKUP(G1431,length!A1428:P6152,16,0)</f>
        <v>345</v>
      </c>
      <c r="F1431" t="e">
        <f>VLOOKUP($G1431,taxonomy!$1:$4528,7,0)</f>
        <v>#N/A</v>
      </c>
      <c r="G1431" s="2" t="s">
        <v>2898</v>
      </c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>
        <v>1</v>
      </c>
      <c r="AM1431" s="3">
        <v>1</v>
      </c>
      <c r="AN1431" s="3"/>
      <c r="AO1431" s="3"/>
      <c r="AP1431" s="3"/>
      <c r="AQ1431" s="3"/>
      <c r="AR1431" s="3"/>
      <c r="AS1431" s="3">
        <v>1</v>
      </c>
      <c r="AT1431" s="3"/>
      <c r="AU1431" s="3"/>
      <c r="AV1431" s="3"/>
      <c r="AW1431" s="3"/>
      <c r="AX1431" s="3"/>
      <c r="AY1431" s="3">
        <v>3</v>
      </c>
    </row>
    <row r="1432" spans="5:51" x14ac:dyDescent="0.25">
      <c r="E1432">
        <f>VLOOKUP(G1432,length!A1429:P6153,16,0)</f>
        <v>354</v>
      </c>
      <c r="F1432" t="str">
        <f>VLOOKUP($G1432,taxonomy!$1:$4528,7,0)</f>
        <v>Bacteria</v>
      </c>
      <c r="G1432" s="2" t="s">
        <v>2900</v>
      </c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>
        <v>1</v>
      </c>
      <c r="AM1432" s="3">
        <v>1</v>
      </c>
      <c r="AN1432" s="3"/>
      <c r="AO1432" s="3"/>
      <c r="AP1432" s="3"/>
      <c r="AQ1432" s="3"/>
      <c r="AR1432" s="3"/>
      <c r="AS1432" s="3">
        <v>1</v>
      </c>
      <c r="AT1432" s="3"/>
      <c r="AU1432" s="3"/>
      <c r="AV1432" s="3"/>
      <c r="AW1432" s="3"/>
      <c r="AX1432" s="3"/>
      <c r="AY1432" s="3">
        <v>3</v>
      </c>
    </row>
    <row r="1433" spans="5:51" x14ac:dyDescent="0.25">
      <c r="E1433">
        <f>VLOOKUP(G1433,length!A1430:P6154,16,0)</f>
        <v>346</v>
      </c>
      <c r="F1433" t="e">
        <f>VLOOKUP($G1433,taxonomy!$1:$4528,7,0)</f>
        <v>#N/A</v>
      </c>
      <c r="G1433" s="2" t="s">
        <v>2902</v>
      </c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>
        <v>1</v>
      </c>
      <c r="AM1433" s="3">
        <v>1</v>
      </c>
      <c r="AN1433" s="3"/>
      <c r="AO1433" s="3"/>
      <c r="AP1433" s="3"/>
      <c r="AQ1433" s="3"/>
      <c r="AR1433" s="3"/>
      <c r="AS1433" s="3">
        <v>1</v>
      </c>
      <c r="AT1433" s="3"/>
      <c r="AU1433" s="3"/>
      <c r="AV1433" s="3"/>
      <c r="AW1433" s="3"/>
      <c r="AX1433" s="3"/>
      <c r="AY1433" s="3">
        <v>3</v>
      </c>
    </row>
    <row r="1434" spans="5:51" x14ac:dyDescent="0.25">
      <c r="E1434">
        <f>VLOOKUP(G1434,length!A1431:P6155,16,0)</f>
        <v>347</v>
      </c>
      <c r="F1434" t="e">
        <f>VLOOKUP($G1434,taxonomy!$1:$4528,7,0)</f>
        <v>#N/A</v>
      </c>
      <c r="G1434" s="2" t="s">
        <v>2904</v>
      </c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>
        <v>1</v>
      </c>
      <c r="AM1434" s="3"/>
      <c r="AN1434" s="3"/>
      <c r="AO1434" s="3"/>
      <c r="AP1434" s="3"/>
      <c r="AQ1434" s="3"/>
      <c r="AR1434" s="3"/>
      <c r="AS1434" s="3">
        <v>1</v>
      </c>
      <c r="AT1434" s="3"/>
      <c r="AU1434" s="3"/>
      <c r="AV1434" s="3"/>
      <c r="AW1434" s="3"/>
      <c r="AX1434" s="3"/>
      <c r="AY1434" s="3">
        <v>2</v>
      </c>
    </row>
    <row r="1435" spans="5:51" x14ac:dyDescent="0.25">
      <c r="E1435">
        <f>VLOOKUP(G1435,length!A1432:P6156,16,0)</f>
        <v>343</v>
      </c>
      <c r="F1435" t="e">
        <f>VLOOKUP($G1435,taxonomy!$1:$4528,7,0)</f>
        <v>#N/A</v>
      </c>
      <c r="G1435" s="2" t="s">
        <v>2906</v>
      </c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>
        <v>1</v>
      </c>
      <c r="AM1435" s="3"/>
      <c r="AN1435" s="3"/>
      <c r="AO1435" s="3"/>
      <c r="AP1435" s="3"/>
      <c r="AQ1435" s="3"/>
      <c r="AR1435" s="3"/>
      <c r="AS1435" s="3">
        <v>1</v>
      </c>
      <c r="AT1435" s="3"/>
      <c r="AU1435" s="3"/>
      <c r="AV1435" s="3"/>
      <c r="AW1435" s="3"/>
      <c r="AX1435" s="3"/>
      <c r="AY1435" s="3">
        <v>2</v>
      </c>
    </row>
    <row r="1436" spans="5:51" x14ac:dyDescent="0.25">
      <c r="E1436">
        <f>VLOOKUP(G1436,length!A1433:P6157,16,0)</f>
        <v>349</v>
      </c>
      <c r="F1436" t="e">
        <f>VLOOKUP($G1436,taxonomy!$1:$4528,7,0)</f>
        <v>#N/A</v>
      </c>
      <c r="G1436" s="2" t="s">
        <v>2908</v>
      </c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>
        <v>1</v>
      </c>
      <c r="AM1436" s="3"/>
      <c r="AN1436" s="3"/>
      <c r="AO1436" s="3"/>
      <c r="AP1436" s="3"/>
      <c r="AQ1436" s="3"/>
      <c r="AR1436" s="3"/>
      <c r="AS1436" s="3">
        <v>1</v>
      </c>
      <c r="AT1436" s="3"/>
      <c r="AU1436" s="3"/>
      <c r="AV1436" s="3"/>
      <c r="AW1436" s="3"/>
      <c r="AX1436" s="3"/>
      <c r="AY1436" s="3">
        <v>2</v>
      </c>
    </row>
    <row r="1437" spans="5:51" x14ac:dyDescent="0.25">
      <c r="E1437">
        <f>VLOOKUP(G1437,length!A1434:P6158,16,0)</f>
        <v>343</v>
      </c>
      <c r="F1437" t="e">
        <f>VLOOKUP($G1437,taxonomy!$1:$4528,7,0)</f>
        <v>#N/A</v>
      </c>
      <c r="G1437" s="2" t="s">
        <v>2910</v>
      </c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>
        <v>1</v>
      </c>
      <c r="AM1437" s="3"/>
      <c r="AN1437" s="3"/>
      <c r="AO1437" s="3"/>
      <c r="AP1437" s="3"/>
      <c r="AQ1437" s="3"/>
      <c r="AR1437" s="3"/>
      <c r="AS1437" s="3">
        <v>1</v>
      </c>
      <c r="AT1437" s="3"/>
      <c r="AU1437" s="3"/>
      <c r="AV1437" s="3"/>
      <c r="AW1437" s="3"/>
      <c r="AX1437" s="3"/>
      <c r="AY1437" s="3">
        <v>2</v>
      </c>
    </row>
    <row r="1438" spans="5:51" x14ac:dyDescent="0.25">
      <c r="E1438">
        <f>VLOOKUP(G1438,length!A1435:P6159,16,0)</f>
        <v>347</v>
      </c>
      <c r="F1438" t="e">
        <f>VLOOKUP($G1438,taxonomy!$1:$4528,7,0)</f>
        <v>#N/A</v>
      </c>
      <c r="G1438" s="2" t="s">
        <v>2912</v>
      </c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>
        <v>1</v>
      </c>
      <c r="AM1438" s="3"/>
      <c r="AN1438" s="3"/>
      <c r="AO1438" s="3"/>
      <c r="AP1438" s="3"/>
      <c r="AQ1438" s="3"/>
      <c r="AR1438" s="3"/>
      <c r="AS1438" s="3">
        <v>1</v>
      </c>
      <c r="AT1438" s="3"/>
      <c r="AU1438" s="3"/>
      <c r="AV1438" s="3"/>
      <c r="AW1438" s="3"/>
      <c r="AX1438" s="3"/>
      <c r="AY1438" s="3">
        <v>2</v>
      </c>
    </row>
    <row r="1439" spans="5:51" x14ac:dyDescent="0.25">
      <c r="E1439">
        <f>VLOOKUP(G1439,length!A1436:P6160,16,0)</f>
        <v>349</v>
      </c>
      <c r="F1439" t="e">
        <f>VLOOKUP($G1439,taxonomy!$1:$4528,7,0)</f>
        <v>#N/A</v>
      </c>
      <c r="G1439" s="2" t="s">
        <v>2914</v>
      </c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>
        <v>1</v>
      </c>
      <c r="AM1439" s="3"/>
      <c r="AN1439" s="3"/>
      <c r="AO1439" s="3"/>
      <c r="AP1439" s="3"/>
      <c r="AQ1439" s="3"/>
      <c r="AR1439" s="3"/>
      <c r="AS1439" s="3">
        <v>1</v>
      </c>
      <c r="AT1439" s="3"/>
      <c r="AU1439" s="3"/>
      <c r="AV1439" s="3"/>
      <c r="AW1439" s="3"/>
      <c r="AX1439" s="3"/>
      <c r="AY1439" s="3">
        <v>2</v>
      </c>
    </row>
    <row r="1440" spans="5:51" x14ac:dyDescent="0.25">
      <c r="E1440">
        <f>VLOOKUP(G1440,length!A1437:P6161,16,0)</f>
        <v>349</v>
      </c>
      <c r="F1440" t="e">
        <f>VLOOKUP($G1440,taxonomy!$1:$4528,7,0)</f>
        <v>#N/A</v>
      </c>
      <c r="G1440" s="2" t="s">
        <v>2916</v>
      </c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>
        <v>1</v>
      </c>
      <c r="AM1440" s="3"/>
      <c r="AN1440" s="3"/>
      <c r="AO1440" s="3"/>
      <c r="AP1440" s="3"/>
      <c r="AQ1440" s="3"/>
      <c r="AR1440" s="3"/>
      <c r="AS1440" s="3">
        <v>1</v>
      </c>
      <c r="AT1440" s="3"/>
      <c r="AU1440" s="3"/>
      <c r="AV1440" s="3"/>
      <c r="AW1440" s="3"/>
      <c r="AX1440" s="3"/>
      <c r="AY1440" s="3">
        <v>2</v>
      </c>
    </row>
    <row r="1441" spans="5:51" x14ac:dyDescent="0.25">
      <c r="E1441">
        <f>VLOOKUP(G1441,length!A1438:P6162,16,0)</f>
        <v>343</v>
      </c>
      <c r="F1441" t="e">
        <f>VLOOKUP($G1441,taxonomy!$1:$4528,7,0)</f>
        <v>#N/A</v>
      </c>
      <c r="G1441" s="2" t="s">
        <v>2918</v>
      </c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>
        <v>1</v>
      </c>
      <c r="AM1441" s="3"/>
      <c r="AN1441" s="3"/>
      <c r="AO1441" s="3"/>
      <c r="AP1441" s="3"/>
      <c r="AQ1441" s="3"/>
      <c r="AR1441" s="3"/>
      <c r="AS1441" s="3">
        <v>1</v>
      </c>
      <c r="AT1441" s="3"/>
      <c r="AU1441" s="3"/>
      <c r="AV1441" s="3"/>
      <c r="AW1441" s="3"/>
      <c r="AX1441" s="3"/>
      <c r="AY1441" s="3">
        <v>2</v>
      </c>
    </row>
    <row r="1442" spans="5:51" x14ac:dyDescent="0.25">
      <c r="E1442">
        <f>VLOOKUP(G1442,length!A1439:P6163,16,0)</f>
        <v>347</v>
      </c>
      <c r="F1442" t="e">
        <f>VLOOKUP($G1442,taxonomy!$1:$4528,7,0)</f>
        <v>#N/A</v>
      </c>
      <c r="G1442" s="2" t="s">
        <v>2920</v>
      </c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>
        <v>1</v>
      </c>
      <c r="AM1442" s="3"/>
      <c r="AN1442" s="3"/>
      <c r="AO1442" s="3"/>
      <c r="AP1442" s="3"/>
      <c r="AQ1442" s="3"/>
      <c r="AR1442" s="3"/>
      <c r="AS1442" s="3">
        <v>1</v>
      </c>
      <c r="AT1442" s="3"/>
      <c r="AU1442" s="3"/>
      <c r="AV1442" s="3"/>
      <c r="AW1442" s="3"/>
      <c r="AX1442" s="3"/>
      <c r="AY1442" s="3">
        <v>2</v>
      </c>
    </row>
    <row r="1443" spans="5:51" x14ac:dyDescent="0.25">
      <c r="E1443">
        <f>VLOOKUP(G1443,length!A1440:P6164,16,0)</f>
        <v>343</v>
      </c>
      <c r="F1443" t="e">
        <f>VLOOKUP($G1443,taxonomy!$1:$4528,7,0)</f>
        <v>#N/A</v>
      </c>
      <c r="G1443" s="2" t="s">
        <v>2922</v>
      </c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>
        <v>1</v>
      </c>
      <c r="AM1443" s="3"/>
      <c r="AN1443" s="3"/>
      <c r="AO1443" s="3"/>
      <c r="AP1443" s="3"/>
      <c r="AQ1443" s="3"/>
      <c r="AR1443" s="3"/>
      <c r="AS1443" s="3">
        <v>1</v>
      </c>
      <c r="AT1443" s="3"/>
      <c r="AU1443" s="3"/>
      <c r="AV1443" s="3"/>
      <c r="AW1443" s="3"/>
      <c r="AX1443" s="3"/>
      <c r="AY1443" s="3">
        <v>2</v>
      </c>
    </row>
    <row r="1444" spans="5:51" x14ac:dyDescent="0.25">
      <c r="E1444">
        <f>VLOOKUP(G1444,length!A1441:P6165,16,0)</f>
        <v>349</v>
      </c>
      <c r="F1444" t="e">
        <f>VLOOKUP($G1444,taxonomy!$1:$4528,7,0)</f>
        <v>#N/A</v>
      </c>
      <c r="G1444" s="2" t="s">
        <v>2924</v>
      </c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>
        <v>1</v>
      </c>
      <c r="AM1444" s="3"/>
      <c r="AN1444" s="3"/>
      <c r="AO1444" s="3"/>
      <c r="AP1444" s="3"/>
      <c r="AQ1444" s="3"/>
      <c r="AR1444" s="3"/>
      <c r="AS1444" s="3">
        <v>1</v>
      </c>
      <c r="AT1444" s="3"/>
      <c r="AU1444" s="3"/>
      <c r="AV1444" s="3"/>
      <c r="AW1444" s="3"/>
      <c r="AX1444" s="3"/>
      <c r="AY1444" s="3">
        <v>2</v>
      </c>
    </row>
    <row r="1445" spans="5:51" x14ac:dyDescent="0.25">
      <c r="E1445">
        <f>VLOOKUP(G1445,length!A1442:P6166,16,0)</f>
        <v>347</v>
      </c>
      <c r="F1445" t="e">
        <f>VLOOKUP($G1445,taxonomy!$1:$4528,7,0)</f>
        <v>#N/A</v>
      </c>
      <c r="G1445" s="2" t="s">
        <v>2926</v>
      </c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>
        <v>1</v>
      </c>
      <c r="AM1445" s="3"/>
      <c r="AN1445" s="3"/>
      <c r="AO1445" s="3"/>
      <c r="AP1445" s="3"/>
      <c r="AQ1445" s="3"/>
      <c r="AR1445" s="3"/>
      <c r="AS1445" s="3">
        <v>1</v>
      </c>
      <c r="AT1445" s="3"/>
      <c r="AU1445" s="3"/>
      <c r="AV1445" s="3"/>
      <c r="AW1445" s="3"/>
      <c r="AX1445" s="3"/>
      <c r="AY1445" s="3">
        <v>2</v>
      </c>
    </row>
    <row r="1446" spans="5:51" x14ac:dyDescent="0.25">
      <c r="E1446">
        <f>VLOOKUP(G1446,length!A1443:P6167,16,0)</f>
        <v>349</v>
      </c>
      <c r="F1446" t="e">
        <f>VLOOKUP($G1446,taxonomy!$1:$4528,7,0)</f>
        <v>#N/A</v>
      </c>
      <c r="G1446" s="2" t="s">
        <v>2928</v>
      </c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>
        <v>1</v>
      </c>
      <c r="AM1446" s="3"/>
      <c r="AN1446" s="3"/>
      <c r="AO1446" s="3"/>
      <c r="AP1446" s="3"/>
      <c r="AQ1446" s="3"/>
      <c r="AR1446" s="3"/>
      <c r="AS1446" s="3">
        <v>1</v>
      </c>
      <c r="AT1446" s="3"/>
      <c r="AU1446" s="3"/>
      <c r="AV1446" s="3"/>
      <c r="AW1446" s="3"/>
      <c r="AX1446" s="3"/>
      <c r="AY1446" s="3">
        <v>2</v>
      </c>
    </row>
    <row r="1447" spans="5:51" x14ac:dyDescent="0.25">
      <c r="E1447">
        <f>VLOOKUP(G1447,length!A1444:P6168,16,0)</f>
        <v>343</v>
      </c>
      <c r="F1447" t="e">
        <f>VLOOKUP($G1447,taxonomy!$1:$4528,7,0)</f>
        <v>#N/A</v>
      </c>
      <c r="G1447" s="2" t="s">
        <v>2930</v>
      </c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>
        <v>1</v>
      </c>
      <c r="AM1447" s="3"/>
      <c r="AN1447" s="3"/>
      <c r="AO1447" s="3"/>
      <c r="AP1447" s="3"/>
      <c r="AQ1447" s="3"/>
      <c r="AR1447" s="3"/>
      <c r="AS1447" s="3">
        <v>1</v>
      </c>
      <c r="AT1447" s="3"/>
      <c r="AU1447" s="3"/>
      <c r="AV1447" s="3"/>
      <c r="AW1447" s="3"/>
      <c r="AX1447" s="3"/>
      <c r="AY1447" s="3">
        <v>2</v>
      </c>
    </row>
    <row r="1448" spans="5:51" x14ac:dyDescent="0.25">
      <c r="E1448">
        <f>VLOOKUP(G1448,length!A1445:P6169,16,0)</f>
        <v>347</v>
      </c>
      <c r="F1448" t="e">
        <f>VLOOKUP($G1448,taxonomy!$1:$4528,7,0)</f>
        <v>#N/A</v>
      </c>
      <c r="G1448" s="2" t="s">
        <v>2932</v>
      </c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>
        <v>1</v>
      </c>
      <c r="AM1448" s="3"/>
      <c r="AN1448" s="3"/>
      <c r="AO1448" s="3"/>
      <c r="AP1448" s="3"/>
      <c r="AQ1448" s="3"/>
      <c r="AR1448" s="3"/>
      <c r="AS1448" s="3">
        <v>1</v>
      </c>
      <c r="AT1448" s="3"/>
      <c r="AU1448" s="3"/>
      <c r="AV1448" s="3"/>
      <c r="AW1448" s="3"/>
      <c r="AX1448" s="3"/>
      <c r="AY1448" s="3">
        <v>2</v>
      </c>
    </row>
    <row r="1449" spans="5:51" x14ac:dyDescent="0.25">
      <c r="E1449">
        <f>VLOOKUP(G1449,length!A1446:P6170,16,0)</f>
        <v>345</v>
      </c>
      <c r="F1449" t="e">
        <f>VLOOKUP($G1449,taxonomy!$1:$4528,7,0)</f>
        <v>#N/A</v>
      </c>
      <c r="G1449" s="2" t="s">
        <v>2934</v>
      </c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>
        <v>1</v>
      </c>
      <c r="AM1449" s="3"/>
      <c r="AN1449" s="3"/>
      <c r="AO1449" s="3"/>
      <c r="AP1449" s="3"/>
      <c r="AQ1449" s="3"/>
      <c r="AR1449" s="3"/>
      <c r="AS1449" s="3">
        <v>1</v>
      </c>
      <c r="AT1449" s="3"/>
      <c r="AU1449" s="3"/>
      <c r="AV1449" s="3"/>
      <c r="AW1449" s="3"/>
      <c r="AX1449" s="3"/>
      <c r="AY1449" s="3">
        <v>2</v>
      </c>
    </row>
    <row r="1450" spans="5:51" x14ac:dyDescent="0.25">
      <c r="E1450">
        <f>VLOOKUP(G1450,length!A1447:P6171,16,0)</f>
        <v>348</v>
      </c>
      <c r="F1450" t="str">
        <f>VLOOKUP($G1450,taxonomy!$1:$4528,7,0)</f>
        <v>Bacteria</v>
      </c>
      <c r="G1450" s="2" t="s">
        <v>2936</v>
      </c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>
        <v>1</v>
      </c>
      <c r="AM1450" s="3">
        <v>1</v>
      </c>
      <c r="AN1450" s="3"/>
      <c r="AO1450" s="3"/>
      <c r="AP1450" s="3"/>
      <c r="AQ1450" s="3"/>
      <c r="AR1450" s="3"/>
      <c r="AS1450" s="3">
        <v>1</v>
      </c>
      <c r="AT1450" s="3"/>
      <c r="AU1450" s="3"/>
      <c r="AV1450" s="3"/>
      <c r="AW1450" s="3"/>
      <c r="AX1450" s="3"/>
      <c r="AY1450" s="3">
        <v>3</v>
      </c>
    </row>
    <row r="1451" spans="5:51" x14ac:dyDescent="0.25">
      <c r="E1451">
        <f>VLOOKUP(G1451,length!A1448:P6172,16,0)</f>
        <v>346</v>
      </c>
      <c r="F1451" t="str">
        <f>VLOOKUP($G1451,taxonomy!$1:$4528,7,0)</f>
        <v>Bacteria</v>
      </c>
      <c r="G1451" s="2" t="s">
        <v>2938</v>
      </c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>
        <v>1</v>
      </c>
      <c r="AM1451" s="3">
        <v>1</v>
      </c>
      <c r="AN1451" s="3"/>
      <c r="AO1451" s="3"/>
      <c r="AP1451" s="3"/>
      <c r="AQ1451" s="3"/>
      <c r="AR1451" s="3"/>
      <c r="AS1451" s="3">
        <v>1</v>
      </c>
      <c r="AT1451" s="3"/>
      <c r="AU1451" s="3"/>
      <c r="AV1451" s="3"/>
      <c r="AW1451" s="3"/>
      <c r="AX1451" s="3"/>
      <c r="AY1451" s="3">
        <v>3</v>
      </c>
    </row>
    <row r="1452" spans="5:51" x14ac:dyDescent="0.25">
      <c r="E1452">
        <f>VLOOKUP(G1452,length!A1449:P6173,16,0)</f>
        <v>346</v>
      </c>
      <c r="F1452" t="str">
        <f>VLOOKUP($G1452,taxonomy!$1:$4528,7,0)</f>
        <v>Bacteria</v>
      </c>
      <c r="G1452" s="2" t="s">
        <v>2940</v>
      </c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>
        <v>1</v>
      </c>
      <c r="AM1452" s="3"/>
      <c r="AN1452" s="3"/>
      <c r="AO1452" s="3"/>
      <c r="AP1452" s="3"/>
      <c r="AQ1452" s="3"/>
      <c r="AR1452" s="3"/>
      <c r="AS1452" s="3">
        <v>1</v>
      </c>
      <c r="AT1452" s="3"/>
      <c r="AU1452" s="3"/>
      <c r="AV1452" s="3"/>
      <c r="AW1452" s="3"/>
      <c r="AX1452" s="3"/>
      <c r="AY1452" s="3">
        <v>2</v>
      </c>
    </row>
    <row r="1453" spans="5:51" x14ac:dyDescent="0.25">
      <c r="E1453">
        <f>VLOOKUP(G1453,length!A1450:P6174,16,0)</f>
        <v>340</v>
      </c>
      <c r="F1453" t="str">
        <f>VLOOKUP($G1453,taxonomy!$1:$4528,7,0)</f>
        <v>Bacteria</v>
      </c>
      <c r="G1453" s="2" t="s">
        <v>2942</v>
      </c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>
        <v>1</v>
      </c>
      <c r="AM1453" s="3"/>
      <c r="AN1453" s="3"/>
      <c r="AO1453" s="3"/>
      <c r="AP1453" s="3"/>
      <c r="AQ1453" s="3"/>
      <c r="AR1453" s="3"/>
      <c r="AS1453" s="3">
        <v>1</v>
      </c>
      <c r="AT1453" s="3"/>
      <c r="AU1453" s="3"/>
      <c r="AV1453" s="3"/>
      <c r="AW1453" s="3"/>
      <c r="AX1453" s="3"/>
      <c r="AY1453" s="3">
        <v>2</v>
      </c>
    </row>
    <row r="1454" spans="5:51" x14ac:dyDescent="0.25">
      <c r="E1454">
        <f>VLOOKUP(G1454,length!A1451:P6175,16,0)</f>
        <v>342</v>
      </c>
      <c r="F1454" t="str">
        <f>VLOOKUP($G1454,taxonomy!$1:$4528,7,0)</f>
        <v>Bacteria</v>
      </c>
      <c r="G1454" s="2" t="s">
        <v>2944</v>
      </c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>
        <v>1</v>
      </c>
      <c r="AM1454" s="3"/>
      <c r="AN1454" s="3"/>
      <c r="AO1454" s="3"/>
      <c r="AP1454" s="3"/>
      <c r="AQ1454" s="3"/>
      <c r="AR1454" s="3"/>
      <c r="AS1454" s="3">
        <v>1</v>
      </c>
      <c r="AT1454" s="3"/>
      <c r="AU1454" s="3"/>
      <c r="AV1454" s="3"/>
      <c r="AW1454" s="3"/>
      <c r="AX1454" s="3"/>
      <c r="AY1454" s="3">
        <v>2</v>
      </c>
    </row>
    <row r="1455" spans="5:51" x14ac:dyDescent="0.25">
      <c r="E1455">
        <f>VLOOKUP(G1455,length!A1452:P6176,16,0)</f>
        <v>346</v>
      </c>
      <c r="F1455" t="str">
        <f>VLOOKUP($G1455,taxonomy!$1:$4528,7,0)</f>
        <v>Bacteria</v>
      </c>
      <c r="G1455" s="2" t="s">
        <v>2946</v>
      </c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>
        <v>1</v>
      </c>
      <c r="AM1455" s="3"/>
      <c r="AN1455" s="3"/>
      <c r="AO1455" s="3"/>
      <c r="AP1455" s="3"/>
      <c r="AQ1455" s="3"/>
      <c r="AR1455" s="3"/>
      <c r="AS1455" s="3">
        <v>1</v>
      </c>
      <c r="AT1455" s="3"/>
      <c r="AU1455" s="3"/>
      <c r="AV1455" s="3"/>
      <c r="AW1455" s="3"/>
      <c r="AX1455" s="3"/>
      <c r="AY1455" s="3">
        <v>2</v>
      </c>
    </row>
    <row r="1456" spans="5:51" x14ac:dyDescent="0.25">
      <c r="E1456">
        <f>VLOOKUP(G1456,length!A1453:P6177,16,0)</f>
        <v>265</v>
      </c>
      <c r="F1456" t="str">
        <f>VLOOKUP($G1456,taxonomy!$1:$4528,7,0)</f>
        <v>Bacteria</v>
      </c>
      <c r="G1456" s="2" t="s">
        <v>2948</v>
      </c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>
        <v>1</v>
      </c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>
        <v>1</v>
      </c>
    </row>
    <row r="1457" spans="5:51" x14ac:dyDescent="0.25">
      <c r="E1457">
        <f>VLOOKUP(G1457,length!A1454:P6178,16,0)</f>
        <v>84</v>
      </c>
      <c r="F1457" t="str">
        <f>VLOOKUP($G1457,taxonomy!$1:$4528,7,0)</f>
        <v>Bacteria</v>
      </c>
      <c r="G1457" s="2" t="s">
        <v>2950</v>
      </c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>
        <v>1</v>
      </c>
      <c r="AM1457" s="3"/>
      <c r="AN1457" s="3"/>
      <c r="AO1457" s="3"/>
      <c r="AP1457" s="3"/>
      <c r="AQ1457" s="3"/>
      <c r="AR1457" s="3"/>
      <c r="AS1457" s="3">
        <v>1</v>
      </c>
      <c r="AT1457" s="3"/>
      <c r="AU1457" s="3"/>
      <c r="AV1457" s="3"/>
      <c r="AW1457" s="3"/>
      <c r="AX1457" s="3"/>
      <c r="AY1457" s="3">
        <v>2</v>
      </c>
    </row>
    <row r="1458" spans="5:51" x14ac:dyDescent="0.25">
      <c r="E1458">
        <f>VLOOKUP(G1458,length!A1455:P6179,16,0)</f>
        <v>346</v>
      </c>
      <c r="F1458" t="str">
        <f>VLOOKUP($G1458,taxonomy!$1:$4528,7,0)</f>
        <v>Bacteria</v>
      </c>
      <c r="G1458" s="2" t="s">
        <v>2952</v>
      </c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>
        <v>1</v>
      </c>
      <c r="AM1458" s="3"/>
      <c r="AN1458" s="3"/>
      <c r="AO1458" s="3"/>
      <c r="AP1458" s="3"/>
      <c r="AQ1458" s="3"/>
      <c r="AR1458" s="3"/>
      <c r="AS1458" s="3">
        <v>1</v>
      </c>
      <c r="AT1458" s="3"/>
      <c r="AU1458" s="3"/>
      <c r="AV1458" s="3"/>
      <c r="AW1458" s="3"/>
      <c r="AX1458" s="3"/>
      <c r="AY1458" s="3">
        <v>2</v>
      </c>
    </row>
    <row r="1459" spans="5:51" x14ac:dyDescent="0.25">
      <c r="E1459">
        <f>VLOOKUP(G1459,length!A1456:P6180,16,0)</f>
        <v>372</v>
      </c>
      <c r="F1459" t="str">
        <f>VLOOKUP($G1459,taxonomy!$1:$4528,7,0)</f>
        <v>Bacteria</v>
      </c>
      <c r="G1459" s="2" t="s">
        <v>2954</v>
      </c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>
        <v>1</v>
      </c>
      <c r="AM1459" s="3"/>
      <c r="AN1459" s="3"/>
      <c r="AO1459" s="3"/>
      <c r="AP1459" s="3"/>
      <c r="AQ1459" s="3"/>
      <c r="AR1459" s="3"/>
      <c r="AS1459" s="3">
        <v>1</v>
      </c>
      <c r="AT1459" s="3"/>
      <c r="AU1459" s="3"/>
      <c r="AV1459" s="3"/>
      <c r="AW1459" s="3"/>
      <c r="AX1459" s="3"/>
      <c r="AY1459" s="3">
        <v>2</v>
      </c>
    </row>
    <row r="1460" spans="5:51" x14ac:dyDescent="0.25">
      <c r="E1460">
        <f>VLOOKUP(G1460,length!A1457:P6181,16,0)</f>
        <v>345</v>
      </c>
      <c r="F1460" t="str">
        <f>VLOOKUP($G1460,taxonomy!$1:$4528,7,0)</f>
        <v>Bacteria</v>
      </c>
      <c r="G1460" s="2" t="s">
        <v>2956</v>
      </c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>
        <v>1</v>
      </c>
      <c r="AM1460" s="3">
        <v>1</v>
      </c>
      <c r="AN1460" s="3"/>
      <c r="AO1460" s="3"/>
      <c r="AP1460" s="3"/>
      <c r="AQ1460" s="3"/>
      <c r="AR1460" s="3"/>
      <c r="AS1460" s="3">
        <v>1</v>
      </c>
      <c r="AT1460" s="3"/>
      <c r="AU1460" s="3"/>
      <c r="AV1460" s="3"/>
      <c r="AW1460" s="3"/>
      <c r="AX1460" s="3"/>
      <c r="AY1460" s="3">
        <v>3</v>
      </c>
    </row>
    <row r="1461" spans="5:51" x14ac:dyDescent="0.25">
      <c r="E1461">
        <f>VLOOKUP(G1461,length!A1458:P6182,16,0)</f>
        <v>156</v>
      </c>
      <c r="F1461" t="str">
        <f>VLOOKUP($G1461,taxonomy!$1:$4528,7,0)</f>
        <v>Bacteria</v>
      </c>
      <c r="G1461" s="2" t="s">
        <v>2958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>
        <v>1</v>
      </c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>
        <v>1</v>
      </c>
    </row>
    <row r="1462" spans="5:51" x14ac:dyDescent="0.25">
      <c r="E1462">
        <f>VLOOKUP(G1462,length!A1459:P6183,16,0)</f>
        <v>157</v>
      </c>
      <c r="F1462" t="str">
        <f>VLOOKUP($G1462,taxonomy!$1:$4528,7,0)</f>
        <v>Bacteria</v>
      </c>
      <c r="G1462" s="2" t="s">
        <v>2960</v>
      </c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>
        <v>1</v>
      </c>
      <c r="AM1462" s="3"/>
      <c r="AN1462" s="3"/>
      <c r="AO1462" s="3"/>
      <c r="AP1462" s="3"/>
      <c r="AQ1462" s="3"/>
      <c r="AR1462" s="3"/>
      <c r="AS1462" s="3">
        <v>1</v>
      </c>
      <c r="AT1462" s="3"/>
      <c r="AU1462" s="3"/>
      <c r="AV1462" s="3"/>
      <c r="AW1462" s="3"/>
      <c r="AX1462" s="3"/>
      <c r="AY1462" s="3">
        <v>2</v>
      </c>
    </row>
    <row r="1463" spans="5:51" x14ac:dyDescent="0.25">
      <c r="E1463">
        <f>VLOOKUP(G1463,length!A1460:P6184,16,0)</f>
        <v>337</v>
      </c>
      <c r="F1463" t="str">
        <f>VLOOKUP($G1463,taxonomy!$1:$4528,7,0)</f>
        <v>Bacteria</v>
      </c>
      <c r="G1463" s="2" t="s">
        <v>2962</v>
      </c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>
        <v>1</v>
      </c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>
        <v>1</v>
      </c>
    </row>
    <row r="1464" spans="5:51" x14ac:dyDescent="0.25">
      <c r="E1464">
        <f>VLOOKUP(G1464,length!A1461:P6185,16,0)</f>
        <v>343</v>
      </c>
      <c r="F1464" t="str">
        <f>VLOOKUP($G1464,taxonomy!$1:$4528,7,0)</f>
        <v>Bacteria</v>
      </c>
      <c r="G1464" s="2" t="s">
        <v>2964</v>
      </c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>
        <v>1</v>
      </c>
      <c r="AM1464" s="3">
        <v>1</v>
      </c>
      <c r="AN1464" s="3"/>
      <c r="AO1464" s="3"/>
      <c r="AP1464" s="3"/>
      <c r="AQ1464" s="3"/>
      <c r="AR1464" s="3"/>
      <c r="AS1464" s="3">
        <v>1</v>
      </c>
      <c r="AT1464" s="3"/>
      <c r="AU1464" s="3"/>
      <c r="AV1464" s="3"/>
      <c r="AW1464" s="3"/>
      <c r="AX1464" s="3"/>
      <c r="AY1464" s="3">
        <v>3</v>
      </c>
    </row>
    <row r="1465" spans="5:51" x14ac:dyDescent="0.25">
      <c r="E1465">
        <f>VLOOKUP(G1465,length!A1462:P6186,16,0)</f>
        <v>337</v>
      </c>
      <c r="F1465" t="str">
        <f>VLOOKUP($G1465,taxonomy!$1:$4528,7,0)</f>
        <v>Bacteria</v>
      </c>
      <c r="G1465" s="2" t="s">
        <v>2966</v>
      </c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>
        <v>1</v>
      </c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>
        <v>1</v>
      </c>
    </row>
    <row r="1466" spans="5:51" x14ac:dyDescent="0.25">
      <c r="E1466">
        <f>VLOOKUP(G1466,length!A1463:P6187,16,0)</f>
        <v>343</v>
      </c>
      <c r="F1466" t="str">
        <f>VLOOKUP($G1466,taxonomy!$1:$4528,7,0)</f>
        <v>Bacteria</v>
      </c>
      <c r="G1466" s="2" t="s">
        <v>2968</v>
      </c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>
        <v>1</v>
      </c>
      <c r="AM1466" s="3">
        <v>1</v>
      </c>
      <c r="AN1466" s="3"/>
      <c r="AO1466" s="3"/>
      <c r="AP1466" s="3"/>
      <c r="AQ1466" s="3"/>
      <c r="AR1466" s="3"/>
      <c r="AS1466" s="3">
        <v>1</v>
      </c>
      <c r="AT1466" s="3"/>
      <c r="AU1466" s="3"/>
      <c r="AV1466" s="3"/>
      <c r="AW1466" s="3"/>
      <c r="AX1466" s="3"/>
      <c r="AY1466" s="3">
        <v>3</v>
      </c>
    </row>
    <row r="1467" spans="5:51" x14ac:dyDescent="0.25">
      <c r="E1467">
        <f>VLOOKUP(G1467,length!A1464:P6188,16,0)</f>
        <v>336</v>
      </c>
      <c r="F1467" t="str">
        <f>VLOOKUP($G1467,taxonomy!$1:$4528,7,0)</f>
        <v>Bacteria</v>
      </c>
      <c r="G1467" s="2" t="s">
        <v>2970</v>
      </c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>
        <v>1</v>
      </c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>
        <v>1</v>
      </c>
    </row>
    <row r="1468" spans="5:51" x14ac:dyDescent="0.25">
      <c r="E1468">
        <f>VLOOKUP(G1468,length!A1465:P6189,16,0)</f>
        <v>343</v>
      </c>
      <c r="F1468" t="str">
        <f>VLOOKUP($G1468,taxonomy!$1:$4528,7,0)</f>
        <v>Bacteria</v>
      </c>
      <c r="G1468" s="2" t="s">
        <v>2972</v>
      </c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>
        <v>1</v>
      </c>
      <c r="AM1468" s="3">
        <v>1</v>
      </c>
      <c r="AN1468" s="3"/>
      <c r="AO1468" s="3"/>
      <c r="AP1468" s="3"/>
      <c r="AQ1468" s="3"/>
      <c r="AR1468" s="3"/>
      <c r="AS1468" s="3">
        <v>1</v>
      </c>
      <c r="AT1468" s="3"/>
      <c r="AU1468" s="3"/>
      <c r="AV1468" s="3"/>
      <c r="AW1468" s="3"/>
      <c r="AX1468" s="3"/>
      <c r="AY1468" s="3">
        <v>3</v>
      </c>
    </row>
    <row r="1469" spans="5:51" x14ac:dyDescent="0.25">
      <c r="E1469">
        <f>VLOOKUP(G1469,length!A1466:P6190,16,0)</f>
        <v>338</v>
      </c>
      <c r="F1469" t="str">
        <f>VLOOKUP($G1469,taxonomy!$1:$4528,7,0)</f>
        <v>Bacteria</v>
      </c>
      <c r="G1469" s="2" t="s">
        <v>2974</v>
      </c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>
        <v>1</v>
      </c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>
        <v>1</v>
      </c>
    </row>
    <row r="1470" spans="5:51" x14ac:dyDescent="0.25">
      <c r="E1470">
        <f>VLOOKUP(G1470,length!A1467:P6191,16,0)</f>
        <v>343</v>
      </c>
      <c r="F1470" t="str">
        <f>VLOOKUP($G1470,taxonomy!$1:$4528,7,0)</f>
        <v>Bacteria</v>
      </c>
      <c r="G1470" s="2" t="s">
        <v>2976</v>
      </c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>
        <v>1</v>
      </c>
      <c r="AM1470" s="3">
        <v>1</v>
      </c>
      <c r="AN1470" s="3"/>
      <c r="AO1470" s="3"/>
      <c r="AP1470" s="3"/>
      <c r="AQ1470" s="3"/>
      <c r="AR1470" s="3"/>
      <c r="AS1470" s="3">
        <v>1</v>
      </c>
      <c r="AT1470" s="3"/>
      <c r="AU1470" s="3"/>
      <c r="AV1470" s="3"/>
      <c r="AW1470" s="3"/>
      <c r="AX1470" s="3"/>
      <c r="AY1470" s="3">
        <v>3</v>
      </c>
    </row>
    <row r="1471" spans="5:51" x14ac:dyDescent="0.25">
      <c r="E1471">
        <f>VLOOKUP(G1471,length!A1468:P6192,16,0)</f>
        <v>337</v>
      </c>
      <c r="F1471" t="str">
        <f>VLOOKUP($G1471,taxonomy!$1:$4528,7,0)</f>
        <v>Bacteria</v>
      </c>
      <c r="G1471" s="2" t="s">
        <v>2978</v>
      </c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>
        <v>1</v>
      </c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>
        <v>1</v>
      </c>
    </row>
    <row r="1472" spans="5:51" x14ac:dyDescent="0.25">
      <c r="E1472">
        <f>VLOOKUP(G1472,length!A1469:P6193,16,0)</f>
        <v>343</v>
      </c>
      <c r="F1472" t="str">
        <f>VLOOKUP($G1472,taxonomy!$1:$4528,7,0)</f>
        <v>Bacteria</v>
      </c>
      <c r="G1472" s="2" t="s">
        <v>2980</v>
      </c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>
        <v>1</v>
      </c>
      <c r="AM1472" s="3">
        <v>1</v>
      </c>
      <c r="AN1472" s="3"/>
      <c r="AO1472" s="3"/>
      <c r="AP1472" s="3"/>
      <c r="AQ1472" s="3"/>
      <c r="AR1472" s="3"/>
      <c r="AS1472" s="3">
        <v>1</v>
      </c>
      <c r="AT1472" s="3"/>
      <c r="AU1472" s="3"/>
      <c r="AV1472" s="3"/>
      <c r="AW1472" s="3"/>
      <c r="AX1472" s="3"/>
      <c r="AY1472" s="3">
        <v>3</v>
      </c>
    </row>
    <row r="1473" spans="5:51" x14ac:dyDescent="0.25">
      <c r="E1473">
        <f>VLOOKUP(G1473,length!A1470:P6194,16,0)</f>
        <v>335</v>
      </c>
      <c r="F1473" t="str">
        <f>VLOOKUP($G1473,taxonomy!$1:$4528,7,0)</f>
        <v>Bacteria</v>
      </c>
      <c r="G1473" s="2" t="s">
        <v>2982</v>
      </c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>
        <v>1</v>
      </c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>
        <v>1</v>
      </c>
    </row>
    <row r="1474" spans="5:51" x14ac:dyDescent="0.25">
      <c r="E1474">
        <f>VLOOKUP(G1474,length!A1471:P6195,16,0)</f>
        <v>343</v>
      </c>
      <c r="F1474" t="str">
        <f>VLOOKUP($G1474,taxonomy!$1:$4528,7,0)</f>
        <v>Bacteria</v>
      </c>
      <c r="G1474" s="2" t="s">
        <v>2984</v>
      </c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>
        <v>1</v>
      </c>
      <c r="AM1474" s="3">
        <v>1</v>
      </c>
      <c r="AN1474" s="3"/>
      <c r="AO1474" s="3"/>
      <c r="AP1474" s="3"/>
      <c r="AQ1474" s="3"/>
      <c r="AR1474" s="3"/>
      <c r="AS1474" s="3">
        <v>1</v>
      </c>
      <c r="AT1474" s="3"/>
      <c r="AU1474" s="3"/>
      <c r="AV1474" s="3"/>
      <c r="AW1474" s="3"/>
      <c r="AX1474" s="3"/>
      <c r="AY1474" s="3">
        <v>3</v>
      </c>
    </row>
    <row r="1475" spans="5:51" x14ac:dyDescent="0.25">
      <c r="E1475">
        <f>VLOOKUP(G1475,length!A1472:P6196,16,0)</f>
        <v>338</v>
      </c>
      <c r="F1475" t="str">
        <f>VLOOKUP($G1475,taxonomy!$1:$4528,7,0)</f>
        <v>Bacteria</v>
      </c>
      <c r="G1475" s="2" t="s">
        <v>2986</v>
      </c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>
        <v>1</v>
      </c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>
        <v>1</v>
      </c>
    </row>
    <row r="1476" spans="5:51" x14ac:dyDescent="0.25">
      <c r="E1476">
        <f>VLOOKUP(G1476,length!A1473:P6197,16,0)</f>
        <v>343</v>
      </c>
      <c r="F1476" t="str">
        <f>VLOOKUP($G1476,taxonomy!$1:$4528,7,0)</f>
        <v>Bacteria</v>
      </c>
      <c r="G1476" s="2" t="s">
        <v>2988</v>
      </c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>
        <v>1</v>
      </c>
      <c r="AM1476" s="3">
        <v>1</v>
      </c>
      <c r="AN1476" s="3"/>
      <c r="AO1476" s="3"/>
      <c r="AP1476" s="3"/>
      <c r="AQ1476" s="3"/>
      <c r="AR1476" s="3"/>
      <c r="AS1476" s="3">
        <v>1</v>
      </c>
      <c r="AT1476" s="3"/>
      <c r="AU1476" s="3"/>
      <c r="AV1476" s="3"/>
      <c r="AW1476" s="3"/>
      <c r="AX1476" s="3"/>
      <c r="AY1476" s="3">
        <v>3</v>
      </c>
    </row>
    <row r="1477" spans="5:51" x14ac:dyDescent="0.25">
      <c r="E1477">
        <f>VLOOKUP(G1477,length!A1474:P6198,16,0)</f>
        <v>338</v>
      </c>
      <c r="F1477" t="str">
        <f>VLOOKUP($G1477,taxonomy!$1:$4528,7,0)</f>
        <v>Bacteria</v>
      </c>
      <c r="G1477" s="2" t="s">
        <v>2990</v>
      </c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>
        <v>1</v>
      </c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>
        <v>1</v>
      </c>
    </row>
    <row r="1478" spans="5:51" x14ac:dyDescent="0.25">
      <c r="E1478">
        <f>VLOOKUP(G1478,length!A1475:P6199,16,0)</f>
        <v>343</v>
      </c>
      <c r="F1478" t="str">
        <f>VLOOKUP($G1478,taxonomy!$1:$4528,7,0)</f>
        <v>Bacteria</v>
      </c>
      <c r="G1478" s="2" t="s">
        <v>2992</v>
      </c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>
        <v>1</v>
      </c>
      <c r="AM1478" s="3">
        <v>1</v>
      </c>
      <c r="AN1478" s="3"/>
      <c r="AO1478" s="3"/>
      <c r="AP1478" s="3"/>
      <c r="AQ1478" s="3"/>
      <c r="AR1478" s="3"/>
      <c r="AS1478" s="3">
        <v>1</v>
      </c>
      <c r="AT1478" s="3"/>
      <c r="AU1478" s="3"/>
      <c r="AV1478" s="3"/>
      <c r="AW1478" s="3"/>
      <c r="AX1478" s="3"/>
      <c r="AY1478" s="3">
        <v>3</v>
      </c>
    </row>
    <row r="1479" spans="5:51" x14ac:dyDescent="0.25">
      <c r="E1479">
        <f>VLOOKUP(G1479,length!A1476:P6200,16,0)</f>
        <v>338</v>
      </c>
      <c r="F1479" t="str">
        <f>VLOOKUP($G1479,taxonomy!$1:$4528,7,0)</f>
        <v>Bacteria</v>
      </c>
      <c r="G1479" s="2" t="s">
        <v>2994</v>
      </c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>
        <v>1</v>
      </c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>
        <v>1</v>
      </c>
    </row>
    <row r="1480" spans="5:51" x14ac:dyDescent="0.25">
      <c r="E1480">
        <f>VLOOKUP(G1480,length!A1477:P6201,16,0)</f>
        <v>343</v>
      </c>
      <c r="F1480" t="str">
        <f>VLOOKUP($G1480,taxonomy!$1:$4528,7,0)</f>
        <v>Bacteria</v>
      </c>
      <c r="G1480" s="2" t="s">
        <v>2996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>
        <v>1</v>
      </c>
      <c r="AM1480" s="3">
        <v>1</v>
      </c>
      <c r="AN1480" s="3"/>
      <c r="AO1480" s="3"/>
      <c r="AP1480" s="3"/>
      <c r="AQ1480" s="3"/>
      <c r="AR1480" s="3"/>
      <c r="AS1480" s="3">
        <v>1</v>
      </c>
      <c r="AT1480" s="3"/>
      <c r="AU1480" s="3"/>
      <c r="AV1480" s="3"/>
      <c r="AW1480" s="3"/>
      <c r="AX1480" s="3"/>
      <c r="AY1480" s="3">
        <v>3</v>
      </c>
    </row>
    <row r="1481" spans="5:51" x14ac:dyDescent="0.25">
      <c r="E1481">
        <f>VLOOKUP(G1481,length!A1478:P6202,16,0)</f>
        <v>337</v>
      </c>
      <c r="F1481" t="str">
        <f>VLOOKUP($G1481,taxonomy!$1:$4528,7,0)</f>
        <v>Bacteria</v>
      </c>
      <c r="G1481" s="2" t="s">
        <v>2998</v>
      </c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>
        <v>1</v>
      </c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>
        <v>1</v>
      </c>
    </row>
    <row r="1482" spans="5:51" x14ac:dyDescent="0.25">
      <c r="E1482">
        <f>VLOOKUP(G1482,length!A1479:P6203,16,0)</f>
        <v>343</v>
      </c>
      <c r="F1482" t="str">
        <f>VLOOKUP($G1482,taxonomy!$1:$4528,7,0)</f>
        <v>Bacteria</v>
      </c>
      <c r="G1482" s="2" t="s">
        <v>3000</v>
      </c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>
        <v>1</v>
      </c>
      <c r="AM1482" s="3">
        <v>1</v>
      </c>
      <c r="AN1482" s="3"/>
      <c r="AO1482" s="3"/>
      <c r="AP1482" s="3"/>
      <c r="AQ1482" s="3"/>
      <c r="AR1482" s="3"/>
      <c r="AS1482" s="3">
        <v>1</v>
      </c>
      <c r="AT1482" s="3"/>
      <c r="AU1482" s="3"/>
      <c r="AV1482" s="3"/>
      <c r="AW1482" s="3"/>
      <c r="AX1482" s="3"/>
      <c r="AY1482" s="3">
        <v>3</v>
      </c>
    </row>
    <row r="1483" spans="5:51" x14ac:dyDescent="0.25">
      <c r="E1483">
        <f>VLOOKUP(G1483,length!A1480:P6204,16,0)</f>
        <v>337</v>
      </c>
      <c r="F1483" t="str">
        <f>VLOOKUP($G1483,taxonomy!$1:$4528,7,0)</f>
        <v>Bacteria</v>
      </c>
      <c r="G1483" s="2" t="s">
        <v>3002</v>
      </c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>
        <v>1</v>
      </c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>
        <v>1</v>
      </c>
    </row>
    <row r="1484" spans="5:51" x14ac:dyDescent="0.25">
      <c r="E1484">
        <f>VLOOKUP(G1484,length!A1481:P6205,16,0)</f>
        <v>343</v>
      </c>
      <c r="F1484" t="str">
        <f>VLOOKUP($G1484,taxonomy!$1:$4528,7,0)</f>
        <v>Bacteria</v>
      </c>
      <c r="G1484" s="2" t="s">
        <v>3004</v>
      </c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>
        <v>1</v>
      </c>
      <c r="AM1484" s="3">
        <v>1</v>
      </c>
      <c r="AN1484" s="3"/>
      <c r="AO1484" s="3"/>
      <c r="AP1484" s="3"/>
      <c r="AQ1484" s="3"/>
      <c r="AR1484" s="3"/>
      <c r="AS1484" s="3">
        <v>1</v>
      </c>
      <c r="AT1484" s="3"/>
      <c r="AU1484" s="3"/>
      <c r="AV1484" s="3"/>
      <c r="AW1484" s="3"/>
      <c r="AX1484" s="3"/>
      <c r="AY1484" s="3">
        <v>3</v>
      </c>
    </row>
    <row r="1485" spans="5:51" x14ac:dyDescent="0.25">
      <c r="E1485">
        <f>VLOOKUP(G1485,length!A1482:P6206,16,0)</f>
        <v>336</v>
      </c>
      <c r="F1485" t="str">
        <f>VLOOKUP($G1485,taxonomy!$1:$4528,7,0)</f>
        <v>Bacteria</v>
      </c>
      <c r="G1485" s="2" t="s">
        <v>3006</v>
      </c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>
        <v>1</v>
      </c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>
        <v>1</v>
      </c>
    </row>
    <row r="1486" spans="5:51" x14ac:dyDescent="0.25">
      <c r="E1486">
        <f>VLOOKUP(G1486,length!A1483:P6207,16,0)</f>
        <v>343</v>
      </c>
      <c r="F1486" t="str">
        <f>VLOOKUP($G1486,taxonomy!$1:$4528,7,0)</f>
        <v>Bacteria</v>
      </c>
      <c r="G1486" s="2" t="s">
        <v>3008</v>
      </c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>
        <v>1</v>
      </c>
      <c r="AM1486" s="3">
        <v>1</v>
      </c>
      <c r="AN1486" s="3"/>
      <c r="AO1486" s="3"/>
      <c r="AP1486" s="3"/>
      <c r="AQ1486" s="3"/>
      <c r="AR1486" s="3"/>
      <c r="AS1486" s="3">
        <v>1</v>
      </c>
      <c r="AT1486" s="3"/>
      <c r="AU1486" s="3"/>
      <c r="AV1486" s="3"/>
      <c r="AW1486" s="3"/>
      <c r="AX1486" s="3"/>
      <c r="AY1486" s="3">
        <v>3</v>
      </c>
    </row>
    <row r="1487" spans="5:51" x14ac:dyDescent="0.25">
      <c r="E1487">
        <f>VLOOKUP(G1487,length!A1484:P6208,16,0)</f>
        <v>337</v>
      </c>
      <c r="F1487" t="str">
        <f>VLOOKUP($G1487,taxonomy!$1:$4528,7,0)</f>
        <v>Bacteria</v>
      </c>
      <c r="G1487" s="2" t="s">
        <v>3010</v>
      </c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>
        <v>1</v>
      </c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>
        <v>1</v>
      </c>
    </row>
    <row r="1488" spans="5:51" x14ac:dyDescent="0.25">
      <c r="E1488">
        <f>VLOOKUP(G1488,length!A1485:P6209,16,0)</f>
        <v>343</v>
      </c>
      <c r="F1488" t="str">
        <f>VLOOKUP($G1488,taxonomy!$1:$4528,7,0)</f>
        <v>Bacteria</v>
      </c>
      <c r="G1488" s="2" t="s">
        <v>3012</v>
      </c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>
        <v>1</v>
      </c>
      <c r="AM1488" s="3">
        <v>1</v>
      </c>
      <c r="AN1488" s="3"/>
      <c r="AO1488" s="3"/>
      <c r="AP1488" s="3"/>
      <c r="AQ1488" s="3"/>
      <c r="AR1488" s="3"/>
      <c r="AS1488" s="3">
        <v>1</v>
      </c>
      <c r="AT1488" s="3"/>
      <c r="AU1488" s="3"/>
      <c r="AV1488" s="3"/>
      <c r="AW1488" s="3"/>
      <c r="AX1488" s="3"/>
      <c r="AY1488" s="3">
        <v>3</v>
      </c>
    </row>
    <row r="1489" spans="5:51" x14ac:dyDescent="0.25">
      <c r="E1489">
        <f>VLOOKUP(G1489,length!A1486:P6210,16,0)</f>
        <v>336</v>
      </c>
      <c r="F1489" t="str">
        <f>VLOOKUP($G1489,taxonomy!$1:$4528,7,0)</f>
        <v>Bacteria</v>
      </c>
      <c r="G1489" s="2" t="s">
        <v>3014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>
        <v>1</v>
      </c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>
        <v>1</v>
      </c>
    </row>
    <row r="1490" spans="5:51" x14ac:dyDescent="0.25">
      <c r="E1490">
        <f>VLOOKUP(G1490,length!A1487:P6211,16,0)</f>
        <v>343</v>
      </c>
      <c r="F1490" t="str">
        <f>VLOOKUP($G1490,taxonomy!$1:$4528,7,0)</f>
        <v>Bacteria</v>
      </c>
      <c r="G1490" s="2" t="s">
        <v>3016</v>
      </c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>
        <v>1</v>
      </c>
      <c r="AM1490" s="3">
        <v>1</v>
      </c>
      <c r="AN1490" s="3"/>
      <c r="AO1490" s="3"/>
      <c r="AP1490" s="3"/>
      <c r="AQ1490" s="3"/>
      <c r="AR1490" s="3"/>
      <c r="AS1490" s="3">
        <v>1</v>
      </c>
      <c r="AT1490" s="3"/>
      <c r="AU1490" s="3"/>
      <c r="AV1490" s="3"/>
      <c r="AW1490" s="3"/>
      <c r="AX1490" s="3"/>
      <c r="AY1490" s="3">
        <v>3</v>
      </c>
    </row>
    <row r="1491" spans="5:51" x14ac:dyDescent="0.25">
      <c r="E1491">
        <f>VLOOKUP(G1491,length!A1488:P6212,16,0)</f>
        <v>337</v>
      </c>
      <c r="F1491" t="str">
        <f>VLOOKUP($G1491,taxonomy!$1:$4528,7,0)</f>
        <v>Bacteria</v>
      </c>
      <c r="G1491" s="2" t="s">
        <v>3018</v>
      </c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>
        <v>1</v>
      </c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>
        <v>1</v>
      </c>
    </row>
    <row r="1492" spans="5:51" x14ac:dyDescent="0.25">
      <c r="E1492">
        <f>VLOOKUP(G1492,length!A1489:P6213,16,0)</f>
        <v>343</v>
      </c>
      <c r="F1492" t="str">
        <f>VLOOKUP($G1492,taxonomy!$1:$4528,7,0)</f>
        <v>Bacteria</v>
      </c>
      <c r="G1492" s="2" t="s">
        <v>3020</v>
      </c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>
        <v>1</v>
      </c>
      <c r="AM1492" s="3">
        <v>1</v>
      </c>
      <c r="AN1492" s="3"/>
      <c r="AO1492" s="3"/>
      <c r="AP1492" s="3"/>
      <c r="AQ1492" s="3"/>
      <c r="AR1492" s="3"/>
      <c r="AS1492" s="3">
        <v>1</v>
      </c>
      <c r="AT1492" s="3"/>
      <c r="AU1492" s="3"/>
      <c r="AV1492" s="3"/>
      <c r="AW1492" s="3"/>
      <c r="AX1492" s="3"/>
      <c r="AY1492" s="3">
        <v>3</v>
      </c>
    </row>
    <row r="1493" spans="5:51" x14ac:dyDescent="0.25">
      <c r="E1493">
        <f>VLOOKUP(G1493,length!A1490:P6214,16,0)</f>
        <v>337</v>
      </c>
      <c r="F1493" t="str">
        <f>VLOOKUP($G1493,taxonomy!$1:$4528,7,0)</f>
        <v>Bacteria</v>
      </c>
      <c r="G1493" s="2" t="s">
        <v>3022</v>
      </c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>
        <v>1</v>
      </c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>
        <v>1</v>
      </c>
    </row>
    <row r="1494" spans="5:51" x14ac:dyDescent="0.25">
      <c r="E1494">
        <f>VLOOKUP(G1494,length!A1491:P6215,16,0)</f>
        <v>343</v>
      </c>
      <c r="F1494" t="str">
        <f>VLOOKUP($G1494,taxonomy!$1:$4528,7,0)</f>
        <v>Bacteria</v>
      </c>
      <c r="G1494" s="2" t="s">
        <v>3024</v>
      </c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>
        <v>1</v>
      </c>
      <c r="AM1494" s="3">
        <v>1</v>
      </c>
      <c r="AN1494" s="3"/>
      <c r="AO1494" s="3"/>
      <c r="AP1494" s="3"/>
      <c r="AQ1494" s="3"/>
      <c r="AR1494" s="3"/>
      <c r="AS1494" s="3">
        <v>1</v>
      </c>
      <c r="AT1494" s="3"/>
      <c r="AU1494" s="3"/>
      <c r="AV1494" s="3"/>
      <c r="AW1494" s="3"/>
      <c r="AX1494" s="3"/>
      <c r="AY1494" s="3">
        <v>3</v>
      </c>
    </row>
    <row r="1495" spans="5:51" x14ac:dyDescent="0.25">
      <c r="E1495">
        <f>VLOOKUP(G1495,length!A1492:P6216,16,0)</f>
        <v>337</v>
      </c>
      <c r="F1495" t="str">
        <f>VLOOKUP($G1495,taxonomy!$1:$4528,7,0)</f>
        <v>Bacteria</v>
      </c>
      <c r="G1495" s="2" t="s">
        <v>3026</v>
      </c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>
        <v>1</v>
      </c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>
        <v>1</v>
      </c>
    </row>
    <row r="1496" spans="5:51" x14ac:dyDescent="0.25">
      <c r="E1496">
        <f>VLOOKUP(G1496,length!A1493:P6217,16,0)</f>
        <v>343</v>
      </c>
      <c r="F1496" t="str">
        <f>VLOOKUP($G1496,taxonomy!$1:$4528,7,0)</f>
        <v>Bacteria</v>
      </c>
      <c r="G1496" s="2" t="s">
        <v>3028</v>
      </c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>
        <v>1</v>
      </c>
      <c r="AM1496" s="3">
        <v>1</v>
      </c>
      <c r="AN1496" s="3"/>
      <c r="AO1496" s="3"/>
      <c r="AP1496" s="3"/>
      <c r="AQ1496" s="3"/>
      <c r="AR1496" s="3"/>
      <c r="AS1496" s="3">
        <v>1</v>
      </c>
      <c r="AT1496" s="3"/>
      <c r="AU1496" s="3"/>
      <c r="AV1496" s="3"/>
      <c r="AW1496" s="3"/>
      <c r="AX1496" s="3"/>
      <c r="AY1496" s="3">
        <v>3</v>
      </c>
    </row>
    <row r="1497" spans="5:51" x14ac:dyDescent="0.25">
      <c r="E1497">
        <f>VLOOKUP(G1497,length!A1494:P6218,16,0)</f>
        <v>337</v>
      </c>
      <c r="F1497" t="str">
        <f>VLOOKUP($G1497,taxonomy!$1:$4528,7,0)</f>
        <v>Bacteria</v>
      </c>
      <c r="G1497" s="2" t="s">
        <v>3030</v>
      </c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>
        <v>1</v>
      </c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>
        <v>1</v>
      </c>
    </row>
    <row r="1498" spans="5:51" x14ac:dyDescent="0.25">
      <c r="E1498">
        <f>VLOOKUP(G1498,length!A1495:P6219,16,0)</f>
        <v>343</v>
      </c>
      <c r="F1498" t="str">
        <f>VLOOKUP($G1498,taxonomy!$1:$4528,7,0)</f>
        <v>Bacteria</v>
      </c>
      <c r="G1498" s="2" t="s">
        <v>3032</v>
      </c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>
        <v>1</v>
      </c>
      <c r="AM1498" s="3">
        <v>1</v>
      </c>
      <c r="AN1498" s="3"/>
      <c r="AO1498" s="3"/>
      <c r="AP1498" s="3"/>
      <c r="AQ1498" s="3"/>
      <c r="AR1498" s="3"/>
      <c r="AS1498" s="3">
        <v>1</v>
      </c>
      <c r="AT1498" s="3"/>
      <c r="AU1498" s="3"/>
      <c r="AV1498" s="3"/>
      <c r="AW1498" s="3"/>
      <c r="AX1498" s="3"/>
      <c r="AY1498" s="3">
        <v>3</v>
      </c>
    </row>
    <row r="1499" spans="5:51" x14ac:dyDescent="0.25">
      <c r="E1499">
        <f>VLOOKUP(G1499,length!A1496:P6220,16,0)</f>
        <v>337</v>
      </c>
      <c r="F1499" t="str">
        <f>VLOOKUP($G1499,taxonomy!$1:$4528,7,0)</f>
        <v>Bacteria</v>
      </c>
      <c r="G1499" s="2" t="s">
        <v>3034</v>
      </c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>
        <v>1</v>
      </c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>
        <v>1</v>
      </c>
    </row>
    <row r="1500" spans="5:51" x14ac:dyDescent="0.25">
      <c r="E1500">
        <f>VLOOKUP(G1500,length!A1497:P6221,16,0)</f>
        <v>343</v>
      </c>
      <c r="F1500" t="str">
        <f>VLOOKUP($G1500,taxonomy!$1:$4528,7,0)</f>
        <v>Bacteria</v>
      </c>
      <c r="G1500" s="2" t="s">
        <v>3036</v>
      </c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>
        <v>1</v>
      </c>
      <c r="AM1500" s="3">
        <v>1</v>
      </c>
      <c r="AN1500" s="3"/>
      <c r="AO1500" s="3"/>
      <c r="AP1500" s="3"/>
      <c r="AQ1500" s="3"/>
      <c r="AR1500" s="3"/>
      <c r="AS1500" s="3">
        <v>1</v>
      </c>
      <c r="AT1500" s="3"/>
      <c r="AU1500" s="3"/>
      <c r="AV1500" s="3"/>
      <c r="AW1500" s="3"/>
      <c r="AX1500" s="3"/>
      <c r="AY1500" s="3">
        <v>3</v>
      </c>
    </row>
    <row r="1501" spans="5:51" x14ac:dyDescent="0.25">
      <c r="E1501">
        <f>VLOOKUP(G1501,length!A1498:P6222,16,0)</f>
        <v>343</v>
      </c>
      <c r="F1501" t="str">
        <f>VLOOKUP($G1501,taxonomy!$1:$4528,7,0)</f>
        <v>Bacteria</v>
      </c>
      <c r="G1501" s="2" t="s">
        <v>3038</v>
      </c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>
        <v>1</v>
      </c>
      <c r="AM1501" s="3">
        <v>1</v>
      </c>
      <c r="AN1501" s="3"/>
      <c r="AO1501" s="3"/>
      <c r="AP1501" s="3"/>
      <c r="AQ1501" s="3"/>
      <c r="AR1501" s="3"/>
      <c r="AS1501" s="3">
        <v>1</v>
      </c>
      <c r="AT1501" s="3"/>
      <c r="AU1501" s="3"/>
      <c r="AV1501" s="3"/>
      <c r="AW1501" s="3"/>
      <c r="AX1501" s="3"/>
      <c r="AY1501" s="3">
        <v>3</v>
      </c>
    </row>
    <row r="1502" spans="5:51" x14ac:dyDescent="0.25">
      <c r="E1502">
        <f>VLOOKUP(G1502,length!A1499:P6223,16,0)</f>
        <v>186</v>
      </c>
      <c r="F1502" t="str">
        <f>VLOOKUP($G1502,taxonomy!$1:$4528,7,0)</f>
        <v>Bacteria</v>
      </c>
      <c r="G1502" s="2" t="s">
        <v>3040</v>
      </c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>
        <v>1</v>
      </c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>
        <v>1</v>
      </c>
    </row>
    <row r="1503" spans="5:51" x14ac:dyDescent="0.25">
      <c r="E1503">
        <f>VLOOKUP(G1503,length!A1500:P6224,16,0)</f>
        <v>338</v>
      </c>
      <c r="F1503" t="str">
        <f>VLOOKUP($G1503,taxonomy!$1:$4528,7,0)</f>
        <v>Bacteria</v>
      </c>
      <c r="G1503" s="2" t="s">
        <v>3042</v>
      </c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>
        <v>1</v>
      </c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>
        <v>1</v>
      </c>
    </row>
    <row r="1504" spans="5:51" x14ac:dyDescent="0.25">
      <c r="E1504">
        <f>VLOOKUP(G1504,length!A1501:P6225,16,0)</f>
        <v>343</v>
      </c>
      <c r="F1504" t="str">
        <f>VLOOKUP($G1504,taxonomy!$1:$4528,7,0)</f>
        <v>Bacteria</v>
      </c>
      <c r="G1504" s="2" t="s">
        <v>3044</v>
      </c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>
        <v>1</v>
      </c>
      <c r="AM1504" s="3">
        <v>1</v>
      </c>
      <c r="AN1504" s="3"/>
      <c r="AO1504" s="3"/>
      <c r="AP1504" s="3"/>
      <c r="AQ1504" s="3"/>
      <c r="AR1504" s="3"/>
      <c r="AS1504" s="3">
        <v>1</v>
      </c>
      <c r="AT1504" s="3"/>
      <c r="AU1504" s="3"/>
      <c r="AV1504" s="3"/>
      <c r="AW1504" s="3"/>
      <c r="AX1504" s="3"/>
      <c r="AY1504" s="3">
        <v>3</v>
      </c>
    </row>
    <row r="1505" spans="5:51" x14ac:dyDescent="0.25">
      <c r="E1505">
        <f>VLOOKUP(G1505,length!A1502:P6226,16,0)</f>
        <v>337</v>
      </c>
      <c r="F1505" t="str">
        <f>VLOOKUP($G1505,taxonomy!$1:$4528,7,0)</f>
        <v>Bacteria</v>
      </c>
      <c r="G1505" s="2" t="s">
        <v>3046</v>
      </c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>
        <v>1</v>
      </c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>
        <v>1</v>
      </c>
    </row>
    <row r="1506" spans="5:51" x14ac:dyDescent="0.25">
      <c r="E1506">
        <f>VLOOKUP(G1506,length!A1503:P6227,16,0)</f>
        <v>343</v>
      </c>
      <c r="F1506" t="str">
        <f>VLOOKUP($G1506,taxonomy!$1:$4528,7,0)</f>
        <v>Bacteria</v>
      </c>
      <c r="G1506" s="2" t="s">
        <v>3048</v>
      </c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>
        <v>1</v>
      </c>
      <c r="AM1506" s="3">
        <v>1</v>
      </c>
      <c r="AN1506" s="3"/>
      <c r="AO1506" s="3"/>
      <c r="AP1506" s="3"/>
      <c r="AQ1506" s="3"/>
      <c r="AR1506" s="3"/>
      <c r="AS1506" s="3">
        <v>1</v>
      </c>
      <c r="AT1506" s="3"/>
      <c r="AU1506" s="3"/>
      <c r="AV1506" s="3"/>
      <c r="AW1506" s="3"/>
      <c r="AX1506" s="3"/>
      <c r="AY1506" s="3">
        <v>3</v>
      </c>
    </row>
    <row r="1507" spans="5:51" x14ac:dyDescent="0.25">
      <c r="E1507">
        <f>VLOOKUP(G1507,length!A1504:P6228,16,0)</f>
        <v>337</v>
      </c>
      <c r="F1507" t="str">
        <f>VLOOKUP($G1507,taxonomy!$1:$4528,7,0)</f>
        <v>Bacteria</v>
      </c>
      <c r="G1507" s="2" t="s">
        <v>3050</v>
      </c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>
        <v>1</v>
      </c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>
        <v>1</v>
      </c>
    </row>
    <row r="1508" spans="5:51" x14ac:dyDescent="0.25">
      <c r="E1508">
        <f>VLOOKUP(G1508,length!A1505:P6229,16,0)</f>
        <v>343</v>
      </c>
      <c r="F1508" t="str">
        <f>VLOOKUP($G1508,taxonomy!$1:$4528,7,0)</f>
        <v>Bacteria</v>
      </c>
      <c r="G1508" s="2" t="s">
        <v>3052</v>
      </c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>
        <v>1</v>
      </c>
      <c r="AM1508" s="3">
        <v>1</v>
      </c>
      <c r="AN1508" s="3"/>
      <c r="AO1508" s="3"/>
      <c r="AP1508" s="3"/>
      <c r="AQ1508" s="3"/>
      <c r="AR1508" s="3"/>
      <c r="AS1508" s="3">
        <v>1</v>
      </c>
      <c r="AT1508" s="3"/>
      <c r="AU1508" s="3"/>
      <c r="AV1508" s="3"/>
      <c r="AW1508" s="3"/>
      <c r="AX1508" s="3"/>
      <c r="AY1508" s="3">
        <v>3</v>
      </c>
    </row>
    <row r="1509" spans="5:51" x14ac:dyDescent="0.25">
      <c r="E1509">
        <f>VLOOKUP(G1509,length!A1506:P6230,16,0)</f>
        <v>335</v>
      </c>
      <c r="F1509" t="str">
        <f>VLOOKUP($G1509,taxonomy!$1:$4528,7,0)</f>
        <v>Bacteria</v>
      </c>
      <c r="G1509" s="2" t="s">
        <v>3054</v>
      </c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>
        <v>1</v>
      </c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>
        <v>1</v>
      </c>
    </row>
    <row r="1510" spans="5:51" x14ac:dyDescent="0.25">
      <c r="E1510">
        <f>VLOOKUP(G1510,length!A1507:P6231,16,0)</f>
        <v>343</v>
      </c>
      <c r="F1510" t="str">
        <f>VLOOKUP($G1510,taxonomy!$1:$4528,7,0)</f>
        <v>Bacteria</v>
      </c>
      <c r="G1510" s="2" t="s">
        <v>3056</v>
      </c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>
        <v>1</v>
      </c>
      <c r="AM1510" s="3">
        <v>1</v>
      </c>
      <c r="AN1510" s="3"/>
      <c r="AO1510" s="3"/>
      <c r="AP1510" s="3"/>
      <c r="AQ1510" s="3"/>
      <c r="AR1510" s="3"/>
      <c r="AS1510" s="3">
        <v>1</v>
      </c>
      <c r="AT1510" s="3"/>
      <c r="AU1510" s="3"/>
      <c r="AV1510" s="3"/>
      <c r="AW1510" s="3"/>
      <c r="AX1510" s="3"/>
      <c r="AY1510" s="3">
        <v>3</v>
      </c>
    </row>
    <row r="1511" spans="5:51" x14ac:dyDescent="0.25">
      <c r="E1511">
        <f>VLOOKUP(G1511,length!A1508:P6232,16,0)</f>
        <v>338</v>
      </c>
      <c r="F1511" t="str">
        <f>VLOOKUP($G1511,taxonomy!$1:$4528,7,0)</f>
        <v>Bacteria</v>
      </c>
      <c r="G1511" s="2" t="s">
        <v>3058</v>
      </c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>
        <v>1</v>
      </c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>
        <v>1</v>
      </c>
    </row>
    <row r="1512" spans="5:51" x14ac:dyDescent="0.25">
      <c r="E1512">
        <f>VLOOKUP(G1512,length!A1509:P6233,16,0)</f>
        <v>343</v>
      </c>
      <c r="F1512" t="str">
        <f>VLOOKUP($G1512,taxonomy!$1:$4528,7,0)</f>
        <v>Bacteria</v>
      </c>
      <c r="G1512" s="2" t="s">
        <v>3060</v>
      </c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>
        <v>1</v>
      </c>
      <c r="AM1512" s="3">
        <v>1</v>
      </c>
      <c r="AN1512" s="3"/>
      <c r="AO1512" s="3"/>
      <c r="AP1512" s="3"/>
      <c r="AQ1512" s="3"/>
      <c r="AR1512" s="3"/>
      <c r="AS1512" s="3">
        <v>1</v>
      </c>
      <c r="AT1512" s="3"/>
      <c r="AU1512" s="3"/>
      <c r="AV1512" s="3"/>
      <c r="AW1512" s="3"/>
      <c r="AX1512" s="3"/>
      <c r="AY1512" s="3">
        <v>3</v>
      </c>
    </row>
    <row r="1513" spans="5:51" x14ac:dyDescent="0.25">
      <c r="E1513">
        <f>VLOOKUP(G1513,length!A1510:P6234,16,0)</f>
        <v>337</v>
      </c>
      <c r="F1513" t="str">
        <f>VLOOKUP($G1513,taxonomy!$1:$4528,7,0)</f>
        <v>Bacteria</v>
      </c>
      <c r="G1513" s="2" t="s">
        <v>3062</v>
      </c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>
        <v>1</v>
      </c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>
        <v>1</v>
      </c>
    </row>
    <row r="1514" spans="5:51" x14ac:dyDescent="0.25">
      <c r="E1514">
        <f>VLOOKUP(G1514,length!A1511:P6235,16,0)</f>
        <v>343</v>
      </c>
      <c r="F1514" t="str">
        <f>VLOOKUP($G1514,taxonomy!$1:$4528,7,0)</f>
        <v>Bacteria</v>
      </c>
      <c r="G1514" s="2" t="s">
        <v>3064</v>
      </c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>
        <v>1</v>
      </c>
      <c r="AM1514" s="3">
        <v>1</v>
      </c>
      <c r="AN1514" s="3"/>
      <c r="AO1514" s="3"/>
      <c r="AP1514" s="3"/>
      <c r="AQ1514" s="3"/>
      <c r="AR1514" s="3"/>
      <c r="AS1514" s="3">
        <v>1</v>
      </c>
      <c r="AT1514" s="3"/>
      <c r="AU1514" s="3"/>
      <c r="AV1514" s="3"/>
      <c r="AW1514" s="3"/>
      <c r="AX1514" s="3"/>
      <c r="AY1514" s="3">
        <v>3</v>
      </c>
    </row>
    <row r="1515" spans="5:51" x14ac:dyDescent="0.25">
      <c r="E1515">
        <f>VLOOKUP(G1515,length!A1512:P6236,16,0)</f>
        <v>335</v>
      </c>
      <c r="F1515" t="str">
        <f>VLOOKUP($G1515,taxonomy!$1:$4528,7,0)</f>
        <v>Bacteria</v>
      </c>
      <c r="G1515" s="2" t="s">
        <v>3066</v>
      </c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>
        <v>1</v>
      </c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>
        <v>1</v>
      </c>
    </row>
    <row r="1516" spans="5:51" x14ac:dyDescent="0.25">
      <c r="E1516">
        <f>VLOOKUP(G1516,length!A1513:P6237,16,0)</f>
        <v>343</v>
      </c>
      <c r="F1516" t="str">
        <f>VLOOKUP($G1516,taxonomy!$1:$4528,7,0)</f>
        <v>Bacteria</v>
      </c>
      <c r="G1516" s="2" t="s">
        <v>3068</v>
      </c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>
        <v>1</v>
      </c>
      <c r="AM1516" s="3">
        <v>1</v>
      </c>
      <c r="AN1516" s="3"/>
      <c r="AO1516" s="3"/>
      <c r="AP1516" s="3"/>
      <c r="AQ1516" s="3"/>
      <c r="AR1516" s="3"/>
      <c r="AS1516" s="3">
        <v>1</v>
      </c>
      <c r="AT1516" s="3"/>
      <c r="AU1516" s="3"/>
      <c r="AV1516" s="3"/>
      <c r="AW1516" s="3"/>
      <c r="AX1516" s="3"/>
      <c r="AY1516" s="3">
        <v>3</v>
      </c>
    </row>
    <row r="1517" spans="5:51" x14ac:dyDescent="0.25">
      <c r="E1517">
        <f>VLOOKUP(G1517,length!A1514:P6238,16,0)</f>
        <v>335</v>
      </c>
      <c r="F1517" t="str">
        <f>VLOOKUP($G1517,taxonomy!$1:$4528,7,0)</f>
        <v>Bacteria</v>
      </c>
      <c r="G1517" s="2" t="s">
        <v>3070</v>
      </c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>
        <v>1</v>
      </c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>
        <v>1</v>
      </c>
    </row>
    <row r="1518" spans="5:51" x14ac:dyDescent="0.25">
      <c r="E1518">
        <f>VLOOKUP(G1518,length!A1515:P6239,16,0)</f>
        <v>105</v>
      </c>
      <c r="F1518" t="str">
        <f>VLOOKUP($G1518,taxonomy!$1:$4528,7,0)</f>
        <v>Bacteria</v>
      </c>
      <c r="G1518" s="2" t="s">
        <v>3072</v>
      </c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>
        <v>1</v>
      </c>
      <c r="AM1518" s="3">
        <v>1</v>
      </c>
      <c r="AN1518" s="3"/>
      <c r="AO1518" s="3"/>
      <c r="AP1518" s="3"/>
      <c r="AQ1518" s="3"/>
      <c r="AR1518" s="3"/>
      <c r="AS1518" s="3">
        <v>1</v>
      </c>
      <c r="AT1518" s="3"/>
      <c r="AU1518" s="3"/>
      <c r="AV1518" s="3"/>
      <c r="AW1518" s="3"/>
      <c r="AX1518" s="3"/>
      <c r="AY1518" s="3">
        <v>3</v>
      </c>
    </row>
    <row r="1519" spans="5:51" x14ac:dyDescent="0.25">
      <c r="E1519">
        <f>VLOOKUP(G1519,length!A1516:P6240,16,0)</f>
        <v>335</v>
      </c>
      <c r="F1519" t="str">
        <f>VLOOKUP($G1519,taxonomy!$1:$4528,7,0)</f>
        <v>Bacteria</v>
      </c>
      <c r="G1519" s="2" t="s">
        <v>3074</v>
      </c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>
        <v>1</v>
      </c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>
        <v>1</v>
      </c>
    </row>
    <row r="1520" spans="5:51" x14ac:dyDescent="0.25">
      <c r="E1520">
        <f>VLOOKUP(G1520,length!A1517:P6241,16,0)</f>
        <v>343</v>
      </c>
      <c r="F1520" t="str">
        <f>VLOOKUP($G1520,taxonomy!$1:$4528,7,0)</f>
        <v>Bacteria</v>
      </c>
      <c r="G1520" s="2" t="s">
        <v>3076</v>
      </c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>
        <v>1</v>
      </c>
      <c r="AM1520" s="3">
        <v>1</v>
      </c>
      <c r="AN1520" s="3"/>
      <c r="AO1520" s="3"/>
      <c r="AP1520" s="3"/>
      <c r="AQ1520" s="3"/>
      <c r="AR1520" s="3"/>
      <c r="AS1520" s="3">
        <v>1</v>
      </c>
      <c r="AT1520" s="3"/>
      <c r="AU1520" s="3"/>
      <c r="AV1520" s="3"/>
      <c r="AW1520" s="3"/>
      <c r="AX1520" s="3"/>
      <c r="AY1520" s="3">
        <v>3</v>
      </c>
    </row>
    <row r="1521" spans="5:51" x14ac:dyDescent="0.25">
      <c r="E1521">
        <f>VLOOKUP(G1521,length!A1518:P6242,16,0)</f>
        <v>336</v>
      </c>
      <c r="F1521" t="str">
        <f>VLOOKUP($G1521,taxonomy!$1:$4528,7,0)</f>
        <v>Bacteria</v>
      </c>
      <c r="G1521" s="2" t="s">
        <v>3078</v>
      </c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>
        <v>1</v>
      </c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>
        <v>1</v>
      </c>
    </row>
    <row r="1522" spans="5:51" x14ac:dyDescent="0.25">
      <c r="E1522">
        <f>VLOOKUP(G1522,length!A1519:P6243,16,0)</f>
        <v>343</v>
      </c>
      <c r="F1522" t="str">
        <f>VLOOKUP($G1522,taxonomy!$1:$4528,7,0)</f>
        <v>Bacteria</v>
      </c>
      <c r="G1522" s="2" t="s">
        <v>3080</v>
      </c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>
        <v>1</v>
      </c>
      <c r="AM1522" s="3">
        <v>1</v>
      </c>
      <c r="AN1522" s="3"/>
      <c r="AO1522" s="3"/>
      <c r="AP1522" s="3"/>
      <c r="AQ1522" s="3"/>
      <c r="AR1522" s="3"/>
      <c r="AS1522" s="3">
        <v>1</v>
      </c>
      <c r="AT1522" s="3"/>
      <c r="AU1522" s="3"/>
      <c r="AV1522" s="3"/>
      <c r="AW1522" s="3"/>
      <c r="AX1522" s="3"/>
      <c r="AY1522" s="3">
        <v>3</v>
      </c>
    </row>
    <row r="1523" spans="5:51" x14ac:dyDescent="0.25">
      <c r="E1523">
        <f>VLOOKUP(G1523,length!A1520:P6244,16,0)</f>
        <v>336</v>
      </c>
      <c r="F1523" t="str">
        <f>VLOOKUP($G1523,taxonomy!$1:$4528,7,0)</f>
        <v>Bacteria</v>
      </c>
      <c r="G1523" s="2" t="s">
        <v>3082</v>
      </c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>
        <v>1</v>
      </c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>
        <v>1</v>
      </c>
    </row>
    <row r="1524" spans="5:51" x14ac:dyDescent="0.25">
      <c r="E1524">
        <f>VLOOKUP(G1524,length!A1521:P6245,16,0)</f>
        <v>343</v>
      </c>
      <c r="F1524" t="str">
        <f>VLOOKUP($G1524,taxonomy!$1:$4528,7,0)</f>
        <v>Bacteria</v>
      </c>
      <c r="G1524" s="2" t="s">
        <v>3084</v>
      </c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>
        <v>1</v>
      </c>
      <c r="AM1524" s="3">
        <v>1</v>
      </c>
      <c r="AN1524" s="3"/>
      <c r="AO1524" s="3"/>
      <c r="AP1524" s="3"/>
      <c r="AQ1524" s="3"/>
      <c r="AR1524" s="3"/>
      <c r="AS1524" s="3">
        <v>1</v>
      </c>
      <c r="AT1524" s="3"/>
      <c r="AU1524" s="3"/>
      <c r="AV1524" s="3"/>
      <c r="AW1524" s="3"/>
      <c r="AX1524" s="3"/>
      <c r="AY1524" s="3">
        <v>3</v>
      </c>
    </row>
    <row r="1525" spans="5:51" x14ac:dyDescent="0.25">
      <c r="E1525">
        <f>VLOOKUP(G1525,length!A1522:P6246,16,0)</f>
        <v>336</v>
      </c>
      <c r="F1525" t="str">
        <f>VLOOKUP($G1525,taxonomy!$1:$4528,7,0)</f>
        <v>Bacteria</v>
      </c>
      <c r="G1525" s="2" t="s">
        <v>3086</v>
      </c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>
        <v>1</v>
      </c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>
        <v>1</v>
      </c>
    </row>
    <row r="1526" spans="5:51" x14ac:dyDescent="0.25">
      <c r="E1526">
        <f>VLOOKUP(G1526,length!A1523:P6247,16,0)</f>
        <v>343</v>
      </c>
      <c r="F1526" t="str">
        <f>VLOOKUP($G1526,taxonomy!$1:$4528,7,0)</f>
        <v>Bacteria</v>
      </c>
      <c r="G1526" s="2" t="s">
        <v>3088</v>
      </c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>
        <v>1</v>
      </c>
      <c r="AM1526" s="3">
        <v>1</v>
      </c>
      <c r="AN1526" s="3"/>
      <c r="AO1526" s="3"/>
      <c r="AP1526" s="3"/>
      <c r="AQ1526" s="3"/>
      <c r="AR1526" s="3"/>
      <c r="AS1526" s="3">
        <v>1</v>
      </c>
      <c r="AT1526" s="3"/>
      <c r="AU1526" s="3"/>
      <c r="AV1526" s="3"/>
      <c r="AW1526" s="3"/>
      <c r="AX1526" s="3"/>
      <c r="AY1526" s="3">
        <v>3</v>
      </c>
    </row>
    <row r="1527" spans="5:51" x14ac:dyDescent="0.25">
      <c r="E1527">
        <f>VLOOKUP(G1527,length!A1524:P6248,16,0)</f>
        <v>338</v>
      </c>
      <c r="F1527" t="str">
        <f>VLOOKUP($G1527,taxonomy!$1:$4528,7,0)</f>
        <v>Bacteria</v>
      </c>
      <c r="G1527" s="2" t="s">
        <v>3090</v>
      </c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>
        <v>1</v>
      </c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>
        <v>1</v>
      </c>
    </row>
    <row r="1528" spans="5:51" x14ac:dyDescent="0.25">
      <c r="E1528">
        <f>VLOOKUP(G1528,length!A1525:P6249,16,0)</f>
        <v>343</v>
      </c>
      <c r="F1528" t="str">
        <f>VLOOKUP($G1528,taxonomy!$1:$4528,7,0)</f>
        <v>Bacteria</v>
      </c>
      <c r="G1528" s="2" t="s">
        <v>3092</v>
      </c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>
        <v>1</v>
      </c>
      <c r="AM1528" s="3">
        <v>1</v>
      </c>
      <c r="AN1528" s="3"/>
      <c r="AO1528" s="3"/>
      <c r="AP1528" s="3"/>
      <c r="AQ1528" s="3"/>
      <c r="AR1528" s="3"/>
      <c r="AS1528" s="3">
        <v>1</v>
      </c>
      <c r="AT1528" s="3"/>
      <c r="AU1528" s="3"/>
      <c r="AV1528" s="3"/>
      <c r="AW1528" s="3"/>
      <c r="AX1528" s="3"/>
      <c r="AY1528" s="3">
        <v>3</v>
      </c>
    </row>
    <row r="1529" spans="5:51" x14ac:dyDescent="0.25">
      <c r="E1529">
        <f>VLOOKUP(G1529,length!A1526:P6250,16,0)</f>
        <v>338</v>
      </c>
      <c r="F1529" t="str">
        <f>VLOOKUP($G1529,taxonomy!$1:$4528,7,0)</f>
        <v>Bacteria</v>
      </c>
      <c r="G1529" s="2" t="s">
        <v>3094</v>
      </c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>
        <v>1</v>
      </c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>
        <v>1</v>
      </c>
    </row>
    <row r="1530" spans="5:51" x14ac:dyDescent="0.25">
      <c r="E1530">
        <f>VLOOKUP(G1530,length!A1527:P6251,16,0)</f>
        <v>343</v>
      </c>
      <c r="F1530" t="str">
        <f>VLOOKUP($G1530,taxonomy!$1:$4528,7,0)</f>
        <v>Bacteria</v>
      </c>
      <c r="G1530" s="2" t="s">
        <v>3096</v>
      </c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>
        <v>1</v>
      </c>
      <c r="AM1530" s="3">
        <v>1</v>
      </c>
      <c r="AN1530" s="3"/>
      <c r="AO1530" s="3"/>
      <c r="AP1530" s="3"/>
      <c r="AQ1530" s="3"/>
      <c r="AR1530" s="3"/>
      <c r="AS1530" s="3">
        <v>1</v>
      </c>
      <c r="AT1530" s="3"/>
      <c r="AU1530" s="3"/>
      <c r="AV1530" s="3"/>
      <c r="AW1530" s="3"/>
      <c r="AX1530" s="3"/>
      <c r="AY1530" s="3">
        <v>3</v>
      </c>
    </row>
    <row r="1531" spans="5:51" x14ac:dyDescent="0.25">
      <c r="E1531">
        <f>VLOOKUP(G1531,length!A1528:P6252,16,0)</f>
        <v>338</v>
      </c>
      <c r="F1531" t="str">
        <f>VLOOKUP($G1531,taxonomy!$1:$4528,7,0)</f>
        <v>Bacteria</v>
      </c>
      <c r="G1531" s="2" t="s">
        <v>3098</v>
      </c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>
        <v>1</v>
      </c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>
        <v>1</v>
      </c>
    </row>
    <row r="1532" spans="5:51" x14ac:dyDescent="0.25">
      <c r="E1532">
        <f>VLOOKUP(G1532,length!A1529:P6253,16,0)</f>
        <v>343</v>
      </c>
      <c r="F1532" t="str">
        <f>VLOOKUP($G1532,taxonomy!$1:$4528,7,0)</f>
        <v>Bacteria</v>
      </c>
      <c r="G1532" s="2" t="s">
        <v>3100</v>
      </c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>
        <v>1</v>
      </c>
      <c r="AM1532" s="3">
        <v>1</v>
      </c>
      <c r="AN1532" s="3"/>
      <c r="AO1532" s="3"/>
      <c r="AP1532" s="3"/>
      <c r="AQ1532" s="3"/>
      <c r="AR1532" s="3"/>
      <c r="AS1532" s="3">
        <v>1</v>
      </c>
      <c r="AT1532" s="3"/>
      <c r="AU1532" s="3"/>
      <c r="AV1532" s="3"/>
      <c r="AW1532" s="3"/>
      <c r="AX1532" s="3"/>
      <c r="AY1532" s="3">
        <v>3</v>
      </c>
    </row>
    <row r="1533" spans="5:51" x14ac:dyDescent="0.25">
      <c r="E1533">
        <f>VLOOKUP(G1533,length!A1530:P6254,16,0)</f>
        <v>337</v>
      </c>
      <c r="F1533" t="str">
        <f>VLOOKUP($G1533,taxonomy!$1:$4528,7,0)</f>
        <v>Bacteria</v>
      </c>
      <c r="G1533" s="2" t="s">
        <v>3102</v>
      </c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>
        <v>1</v>
      </c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>
        <v>1</v>
      </c>
    </row>
    <row r="1534" spans="5:51" x14ac:dyDescent="0.25">
      <c r="E1534">
        <f>VLOOKUP(G1534,length!A1531:P6255,16,0)</f>
        <v>343</v>
      </c>
      <c r="F1534" t="str">
        <f>VLOOKUP($G1534,taxonomy!$1:$4528,7,0)</f>
        <v>Bacteria</v>
      </c>
      <c r="G1534" s="2" t="s">
        <v>3104</v>
      </c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>
        <v>1</v>
      </c>
      <c r="AM1534" s="3">
        <v>1</v>
      </c>
      <c r="AN1534" s="3"/>
      <c r="AO1534" s="3"/>
      <c r="AP1534" s="3"/>
      <c r="AQ1534" s="3"/>
      <c r="AR1534" s="3"/>
      <c r="AS1534" s="3">
        <v>1</v>
      </c>
      <c r="AT1534" s="3"/>
      <c r="AU1534" s="3"/>
      <c r="AV1534" s="3"/>
      <c r="AW1534" s="3"/>
      <c r="AX1534" s="3"/>
      <c r="AY1534" s="3">
        <v>3</v>
      </c>
    </row>
    <row r="1535" spans="5:51" x14ac:dyDescent="0.25">
      <c r="E1535">
        <f>VLOOKUP(G1535,length!A1532:P6256,16,0)</f>
        <v>338</v>
      </c>
      <c r="F1535" t="str">
        <f>VLOOKUP($G1535,taxonomy!$1:$4528,7,0)</f>
        <v>Bacteria</v>
      </c>
      <c r="G1535" s="2" t="s">
        <v>3106</v>
      </c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>
        <v>1</v>
      </c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>
        <v>1</v>
      </c>
    </row>
    <row r="1536" spans="5:51" x14ac:dyDescent="0.25">
      <c r="E1536">
        <f>VLOOKUP(G1536,length!A1533:P6257,16,0)</f>
        <v>343</v>
      </c>
      <c r="F1536" t="str">
        <f>VLOOKUP($G1536,taxonomy!$1:$4528,7,0)</f>
        <v>Bacteria</v>
      </c>
      <c r="G1536" s="2" t="s">
        <v>3108</v>
      </c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>
        <v>1</v>
      </c>
      <c r="AM1536" s="3">
        <v>1</v>
      </c>
      <c r="AN1536" s="3"/>
      <c r="AO1536" s="3"/>
      <c r="AP1536" s="3"/>
      <c r="AQ1536" s="3"/>
      <c r="AR1536" s="3"/>
      <c r="AS1536" s="3">
        <v>1</v>
      </c>
      <c r="AT1536" s="3"/>
      <c r="AU1536" s="3"/>
      <c r="AV1536" s="3"/>
      <c r="AW1536" s="3"/>
      <c r="AX1536" s="3"/>
      <c r="AY1536" s="3">
        <v>3</v>
      </c>
    </row>
    <row r="1537" spans="5:51" x14ac:dyDescent="0.25">
      <c r="E1537">
        <f>VLOOKUP(G1537,length!A1534:P6258,16,0)</f>
        <v>337</v>
      </c>
      <c r="F1537" t="str">
        <f>VLOOKUP($G1537,taxonomy!$1:$4528,7,0)</f>
        <v>Bacteria</v>
      </c>
      <c r="G1537" s="2" t="s">
        <v>3110</v>
      </c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>
        <v>1</v>
      </c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>
        <v>1</v>
      </c>
    </row>
    <row r="1538" spans="5:51" x14ac:dyDescent="0.25">
      <c r="E1538">
        <f>VLOOKUP(G1538,length!A1535:P6259,16,0)</f>
        <v>343</v>
      </c>
      <c r="F1538" t="str">
        <f>VLOOKUP($G1538,taxonomy!$1:$4528,7,0)</f>
        <v>Bacteria</v>
      </c>
      <c r="G1538" s="2" t="s">
        <v>3112</v>
      </c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>
        <v>1</v>
      </c>
      <c r="AM1538" s="3">
        <v>1</v>
      </c>
      <c r="AN1538" s="3"/>
      <c r="AO1538" s="3"/>
      <c r="AP1538" s="3"/>
      <c r="AQ1538" s="3"/>
      <c r="AR1538" s="3"/>
      <c r="AS1538" s="3">
        <v>1</v>
      </c>
      <c r="AT1538" s="3"/>
      <c r="AU1538" s="3"/>
      <c r="AV1538" s="3"/>
      <c r="AW1538" s="3"/>
      <c r="AX1538" s="3"/>
      <c r="AY1538" s="3">
        <v>3</v>
      </c>
    </row>
    <row r="1539" spans="5:51" x14ac:dyDescent="0.25">
      <c r="E1539">
        <f>VLOOKUP(G1539,length!A1536:P6260,16,0)</f>
        <v>336</v>
      </c>
      <c r="F1539" t="str">
        <f>VLOOKUP($G1539,taxonomy!$1:$4528,7,0)</f>
        <v>Bacteria</v>
      </c>
      <c r="G1539" s="2" t="s">
        <v>3114</v>
      </c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>
        <v>1</v>
      </c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>
        <v>1</v>
      </c>
    </row>
    <row r="1540" spans="5:51" x14ac:dyDescent="0.25">
      <c r="E1540">
        <f>VLOOKUP(G1540,length!A1537:P6261,16,0)</f>
        <v>343</v>
      </c>
      <c r="F1540" t="str">
        <f>VLOOKUP($G1540,taxonomy!$1:$4528,7,0)</f>
        <v>Bacteria</v>
      </c>
      <c r="G1540" s="2" t="s">
        <v>3116</v>
      </c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>
        <v>1</v>
      </c>
      <c r="AM1540" s="3">
        <v>1</v>
      </c>
      <c r="AN1540" s="3"/>
      <c r="AO1540" s="3"/>
      <c r="AP1540" s="3"/>
      <c r="AQ1540" s="3"/>
      <c r="AR1540" s="3"/>
      <c r="AS1540" s="3">
        <v>1</v>
      </c>
      <c r="AT1540" s="3"/>
      <c r="AU1540" s="3"/>
      <c r="AV1540" s="3"/>
      <c r="AW1540" s="3"/>
      <c r="AX1540" s="3"/>
      <c r="AY1540" s="3">
        <v>3</v>
      </c>
    </row>
    <row r="1541" spans="5:51" x14ac:dyDescent="0.25">
      <c r="E1541">
        <f>VLOOKUP(G1541,length!A1538:P6262,16,0)</f>
        <v>338</v>
      </c>
      <c r="F1541" t="str">
        <f>VLOOKUP($G1541,taxonomy!$1:$4528,7,0)</f>
        <v>Bacteria</v>
      </c>
      <c r="G1541" s="2" t="s">
        <v>3118</v>
      </c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>
        <v>1</v>
      </c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>
        <v>1</v>
      </c>
    </row>
    <row r="1542" spans="5:51" x14ac:dyDescent="0.25">
      <c r="E1542">
        <f>VLOOKUP(G1542,length!A1539:P6263,16,0)</f>
        <v>343</v>
      </c>
      <c r="F1542" t="str">
        <f>VLOOKUP($G1542,taxonomy!$1:$4528,7,0)</f>
        <v>Bacteria</v>
      </c>
      <c r="G1542" s="2" t="s">
        <v>3120</v>
      </c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>
        <v>1</v>
      </c>
      <c r="AM1542" s="3">
        <v>1</v>
      </c>
      <c r="AN1542" s="3"/>
      <c r="AO1542" s="3"/>
      <c r="AP1542" s="3"/>
      <c r="AQ1542" s="3"/>
      <c r="AR1542" s="3"/>
      <c r="AS1542" s="3">
        <v>1</v>
      </c>
      <c r="AT1542" s="3"/>
      <c r="AU1542" s="3"/>
      <c r="AV1542" s="3"/>
      <c r="AW1542" s="3"/>
      <c r="AX1542" s="3"/>
      <c r="AY1542" s="3">
        <v>3</v>
      </c>
    </row>
    <row r="1543" spans="5:51" x14ac:dyDescent="0.25">
      <c r="E1543">
        <f>VLOOKUP(G1543,length!A1540:P6264,16,0)</f>
        <v>336</v>
      </c>
      <c r="F1543" t="str">
        <f>VLOOKUP($G1543,taxonomy!$1:$4528,7,0)</f>
        <v>Bacteria</v>
      </c>
      <c r="G1543" s="2" t="s">
        <v>3122</v>
      </c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>
        <v>1</v>
      </c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>
        <v>1</v>
      </c>
    </row>
    <row r="1544" spans="5:51" x14ac:dyDescent="0.25">
      <c r="E1544">
        <f>VLOOKUP(G1544,length!A1541:P6265,16,0)</f>
        <v>343</v>
      </c>
      <c r="F1544" t="str">
        <f>VLOOKUP($G1544,taxonomy!$1:$4528,7,0)</f>
        <v>Bacteria</v>
      </c>
      <c r="G1544" s="2" t="s">
        <v>3124</v>
      </c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>
        <v>1</v>
      </c>
      <c r="AM1544" s="3">
        <v>1</v>
      </c>
      <c r="AN1544" s="3"/>
      <c r="AO1544" s="3"/>
      <c r="AP1544" s="3"/>
      <c r="AQ1544" s="3"/>
      <c r="AR1544" s="3"/>
      <c r="AS1544" s="3">
        <v>1</v>
      </c>
      <c r="AT1544" s="3"/>
      <c r="AU1544" s="3"/>
      <c r="AV1544" s="3"/>
      <c r="AW1544" s="3"/>
      <c r="AX1544" s="3"/>
      <c r="AY1544" s="3">
        <v>3</v>
      </c>
    </row>
    <row r="1545" spans="5:51" x14ac:dyDescent="0.25">
      <c r="E1545">
        <f>VLOOKUP(G1545,length!A1542:P6266,16,0)</f>
        <v>336</v>
      </c>
      <c r="F1545" t="str">
        <f>VLOOKUP($G1545,taxonomy!$1:$4528,7,0)</f>
        <v>Bacteria</v>
      </c>
      <c r="G1545" s="2" t="s">
        <v>3126</v>
      </c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>
        <v>1</v>
      </c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>
        <v>1</v>
      </c>
    </row>
    <row r="1546" spans="5:51" x14ac:dyDescent="0.25">
      <c r="E1546">
        <f>VLOOKUP(G1546,length!A1543:P6267,16,0)</f>
        <v>343</v>
      </c>
      <c r="F1546" t="str">
        <f>VLOOKUP($G1546,taxonomy!$1:$4528,7,0)</f>
        <v>Bacteria</v>
      </c>
      <c r="G1546" s="2" t="s">
        <v>3128</v>
      </c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>
        <v>1</v>
      </c>
      <c r="AM1546" s="3">
        <v>1</v>
      </c>
      <c r="AN1546" s="3"/>
      <c r="AO1546" s="3"/>
      <c r="AP1546" s="3"/>
      <c r="AQ1546" s="3"/>
      <c r="AR1546" s="3"/>
      <c r="AS1546" s="3">
        <v>1</v>
      </c>
      <c r="AT1546" s="3"/>
      <c r="AU1546" s="3"/>
      <c r="AV1546" s="3"/>
      <c r="AW1546" s="3"/>
      <c r="AX1546" s="3"/>
      <c r="AY1546" s="3">
        <v>3</v>
      </c>
    </row>
    <row r="1547" spans="5:51" x14ac:dyDescent="0.25">
      <c r="E1547">
        <f>VLOOKUP(G1547,length!A1544:P6268,16,0)</f>
        <v>336</v>
      </c>
      <c r="F1547" t="str">
        <f>VLOOKUP($G1547,taxonomy!$1:$4528,7,0)</f>
        <v>Bacteria</v>
      </c>
      <c r="G1547" s="2" t="s">
        <v>3130</v>
      </c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>
        <v>1</v>
      </c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>
        <v>1</v>
      </c>
    </row>
    <row r="1548" spans="5:51" x14ac:dyDescent="0.25">
      <c r="E1548">
        <f>VLOOKUP(G1548,length!A1545:P6269,16,0)</f>
        <v>343</v>
      </c>
      <c r="F1548" t="str">
        <f>VLOOKUP($G1548,taxonomy!$1:$4528,7,0)</f>
        <v>Bacteria</v>
      </c>
      <c r="G1548" s="2" t="s">
        <v>3132</v>
      </c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>
        <v>1</v>
      </c>
      <c r="AM1548" s="3">
        <v>1</v>
      </c>
      <c r="AN1548" s="3"/>
      <c r="AO1548" s="3"/>
      <c r="AP1548" s="3"/>
      <c r="AQ1548" s="3"/>
      <c r="AR1548" s="3"/>
      <c r="AS1548" s="3">
        <v>1</v>
      </c>
      <c r="AT1548" s="3"/>
      <c r="AU1548" s="3"/>
      <c r="AV1548" s="3"/>
      <c r="AW1548" s="3"/>
      <c r="AX1548" s="3"/>
      <c r="AY1548" s="3">
        <v>3</v>
      </c>
    </row>
    <row r="1549" spans="5:51" x14ac:dyDescent="0.25">
      <c r="E1549">
        <f>VLOOKUP(G1549,length!A1546:P6270,16,0)</f>
        <v>336</v>
      </c>
      <c r="F1549" t="str">
        <f>VLOOKUP($G1549,taxonomy!$1:$4528,7,0)</f>
        <v>Bacteria</v>
      </c>
      <c r="G1549" s="2" t="s">
        <v>3134</v>
      </c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>
        <v>1</v>
      </c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>
        <v>1</v>
      </c>
    </row>
    <row r="1550" spans="5:51" x14ac:dyDescent="0.25">
      <c r="E1550">
        <f>VLOOKUP(G1550,length!A1547:P6271,16,0)</f>
        <v>343</v>
      </c>
      <c r="F1550" t="str">
        <f>VLOOKUP($G1550,taxonomy!$1:$4528,7,0)</f>
        <v>Bacteria</v>
      </c>
      <c r="G1550" s="2" t="s">
        <v>3136</v>
      </c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>
        <v>1</v>
      </c>
      <c r="AM1550" s="3">
        <v>1</v>
      </c>
      <c r="AN1550" s="3"/>
      <c r="AO1550" s="3"/>
      <c r="AP1550" s="3"/>
      <c r="AQ1550" s="3"/>
      <c r="AR1550" s="3"/>
      <c r="AS1550" s="3">
        <v>1</v>
      </c>
      <c r="AT1550" s="3"/>
      <c r="AU1550" s="3"/>
      <c r="AV1550" s="3"/>
      <c r="AW1550" s="3"/>
      <c r="AX1550" s="3"/>
      <c r="AY1550" s="3">
        <v>3</v>
      </c>
    </row>
    <row r="1551" spans="5:51" x14ac:dyDescent="0.25">
      <c r="E1551">
        <f>VLOOKUP(G1551,length!A1548:P6272,16,0)</f>
        <v>337</v>
      </c>
      <c r="F1551" t="str">
        <f>VLOOKUP($G1551,taxonomy!$1:$4528,7,0)</f>
        <v>Bacteria</v>
      </c>
      <c r="G1551" s="2" t="s">
        <v>3138</v>
      </c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>
        <v>1</v>
      </c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>
        <v>1</v>
      </c>
    </row>
    <row r="1552" spans="5:51" x14ac:dyDescent="0.25">
      <c r="E1552">
        <f>VLOOKUP(G1552,length!A1549:P6273,16,0)</f>
        <v>343</v>
      </c>
      <c r="F1552" t="str">
        <f>VLOOKUP($G1552,taxonomy!$1:$4528,7,0)</f>
        <v>Bacteria</v>
      </c>
      <c r="G1552" s="2" t="s">
        <v>3140</v>
      </c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>
        <v>1</v>
      </c>
      <c r="AM1552" s="3">
        <v>1</v>
      </c>
      <c r="AN1552" s="3"/>
      <c r="AO1552" s="3"/>
      <c r="AP1552" s="3"/>
      <c r="AQ1552" s="3"/>
      <c r="AR1552" s="3"/>
      <c r="AS1552" s="3">
        <v>1</v>
      </c>
      <c r="AT1552" s="3"/>
      <c r="AU1552" s="3"/>
      <c r="AV1552" s="3"/>
      <c r="AW1552" s="3"/>
      <c r="AX1552" s="3"/>
      <c r="AY1552" s="3">
        <v>3</v>
      </c>
    </row>
    <row r="1553" spans="5:51" x14ac:dyDescent="0.25">
      <c r="E1553">
        <f>VLOOKUP(G1553,length!A1550:P6274,16,0)</f>
        <v>338</v>
      </c>
      <c r="F1553" t="str">
        <f>VLOOKUP($G1553,taxonomy!$1:$4528,7,0)</f>
        <v>Bacteria</v>
      </c>
      <c r="G1553" s="2" t="s">
        <v>3142</v>
      </c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>
        <v>1</v>
      </c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>
        <v>1</v>
      </c>
    </row>
    <row r="1554" spans="5:51" x14ac:dyDescent="0.25">
      <c r="E1554">
        <f>VLOOKUP(G1554,length!A1551:P6275,16,0)</f>
        <v>343</v>
      </c>
      <c r="F1554" t="str">
        <f>VLOOKUP($G1554,taxonomy!$1:$4528,7,0)</f>
        <v>Bacteria</v>
      </c>
      <c r="G1554" s="2" t="s">
        <v>3144</v>
      </c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>
        <v>1</v>
      </c>
      <c r="AM1554" s="3">
        <v>1</v>
      </c>
      <c r="AN1554" s="3"/>
      <c r="AO1554" s="3"/>
      <c r="AP1554" s="3"/>
      <c r="AQ1554" s="3"/>
      <c r="AR1554" s="3"/>
      <c r="AS1554" s="3">
        <v>1</v>
      </c>
      <c r="AT1554" s="3"/>
      <c r="AU1554" s="3"/>
      <c r="AV1554" s="3"/>
      <c r="AW1554" s="3"/>
      <c r="AX1554" s="3"/>
      <c r="AY1554" s="3">
        <v>3</v>
      </c>
    </row>
    <row r="1555" spans="5:51" x14ac:dyDescent="0.25">
      <c r="E1555">
        <f>VLOOKUP(G1555,length!A1552:P6276,16,0)</f>
        <v>340</v>
      </c>
      <c r="F1555" t="str">
        <f>VLOOKUP($G1555,taxonomy!$1:$4528,7,0)</f>
        <v>Bacteria</v>
      </c>
      <c r="G1555" s="2" t="s">
        <v>3146</v>
      </c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>
        <v>1</v>
      </c>
      <c r="AM1555" s="3"/>
      <c r="AN1555" s="3"/>
      <c r="AO1555" s="3"/>
      <c r="AP1555" s="3"/>
      <c r="AQ1555" s="3"/>
      <c r="AR1555" s="3"/>
      <c r="AS1555" s="3">
        <v>1</v>
      </c>
      <c r="AT1555" s="3"/>
      <c r="AU1555" s="3"/>
      <c r="AV1555" s="3"/>
      <c r="AW1555" s="3"/>
      <c r="AX1555" s="3"/>
      <c r="AY1555" s="3">
        <v>2</v>
      </c>
    </row>
    <row r="1556" spans="5:51" x14ac:dyDescent="0.25">
      <c r="E1556">
        <f>VLOOKUP(G1556,length!A1553:P6277,16,0)</f>
        <v>346</v>
      </c>
      <c r="F1556" t="str">
        <f>VLOOKUP($G1556,taxonomy!$1:$4528,7,0)</f>
        <v>Bacteria</v>
      </c>
      <c r="G1556" s="2" t="s">
        <v>3148</v>
      </c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>
        <v>1</v>
      </c>
      <c r="AM1556" s="3"/>
      <c r="AN1556" s="3"/>
      <c r="AO1556" s="3"/>
      <c r="AP1556" s="3"/>
      <c r="AQ1556" s="3"/>
      <c r="AR1556" s="3"/>
      <c r="AS1556" s="3">
        <v>1</v>
      </c>
      <c r="AT1556" s="3"/>
      <c r="AU1556" s="3"/>
      <c r="AV1556" s="3"/>
      <c r="AW1556" s="3"/>
      <c r="AX1556" s="3"/>
      <c r="AY1556" s="3">
        <v>2</v>
      </c>
    </row>
    <row r="1557" spans="5:51" x14ac:dyDescent="0.25">
      <c r="E1557">
        <f>VLOOKUP(G1557,length!A1554:P6278,16,0)</f>
        <v>338</v>
      </c>
      <c r="F1557" t="str">
        <f>VLOOKUP($G1557,taxonomy!$1:$4528,7,0)</f>
        <v>Bacteria</v>
      </c>
      <c r="G1557" s="2" t="s">
        <v>3150</v>
      </c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>
        <v>1</v>
      </c>
      <c r="AM1557" s="3"/>
      <c r="AN1557" s="3"/>
      <c r="AO1557" s="3"/>
      <c r="AP1557" s="3"/>
      <c r="AQ1557" s="3"/>
      <c r="AR1557" s="3"/>
      <c r="AS1557" s="3">
        <v>1</v>
      </c>
      <c r="AT1557" s="3"/>
      <c r="AU1557" s="3"/>
      <c r="AV1557" s="3"/>
      <c r="AW1557" s="3"/>
      <c r="AX1557" s="3"/>
      <c r="AY1557" s="3">
        <v>2</v>
      </c>
    </row>
    <row r="1558" spans="5:51" x14ac:dyDescent="0.25">
      <c r="E1558">
        <f>VLOOKUP(G1558,length!A1555:P6279,16,0)</f>
        <v>344</v>
      </c>
      <c r="F1558" t="str">
        <f>VLOOKUP($G1558,taxonomy!$1:$4528,7,0)</f>
        <v>Bacteria</v>
      </c>
      <c r="G1558" s="2" t="s">
        <v>3152</v>
      </c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>
        <v>1</v>
      </c>
      <c r="AM1558" s="3">
        <v>1</v>
      </c>
      <c r="AN1558" s="3"/>
      <c r="AO1558" s="3"/>
      <c r="AP1558" s="3"/>
      <c r="AQ1558" s="3"/>
      <c r="AR1558" s="3"/>
      <c r="AS1558" s="3">
        <v>1</v>
      </c>
      <c r="AT1558" s="3"/>
      <c r="AU1558" s="3"/>
      <c r="AV1558" s="3"/>
      <c r="AW1558" s="3"/>
      <c r="AX1558" s="3"/>
      <c r="AY1558" s="3">
        <v>3</v>
      </c>
    </row>
    <row r="1559" spans="5:51" x14ac:dyDescent="0.25">
      <c r="E1559">
        <f>VLOOKUP(G1559,length!A1556:P6280,16,0)</f>
        <v>343</v>
      </c>
      <c r="F1559" t="str">
        <f>VLOOKUP($G1559,taxonomy!$1:$4528,7,0)</f>
        <v>Bacteria</v>
      </c>
      <c r="G1559" s="2" t="s">
        <v>3154</v>
      </c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>
        <v>1</v>
      </c>
      <c r="AM1559" s="3">
        <v>1</v>
      </c>
      <c r="AN1559" s="3"/>
      <c r="AO1559" s="3"/>
      <c r="AP1559" s="3"/>
      <c r="AQ1559" s="3"/>
      <c r="AR1559" s="3"/>
      <c r="AS1559" s="3">
        <v>1</v>
      </c>
      <c r="AT1559" s="3"/>
      <c r="AU1559" s="3"/>
      <c r="AV1559" s="3"/>
      <c r="AW1559" s="3"/>
      <c r="AX1559" s="3"/>
      <c r="AY1559" s="3">
        <v>3</v>
      </c>
    </row>
    <row r="1560" spans="5:51" x14ac:dyDescent="0.25">
      <c r="E1560">
        <f>VLOOKUP(G1560,length!A1557:P6281,16,0)</f>
        <v>335</v>
      </c>
      <c r="F1560" t="str">
        <f>VLOOKUP($G1560,taxonomy!$1:$4528,7,0)</f>
        <v>Bacteria</v>
      </c>
      <c r="G1560" s="2" t="s">
        <v>3156</v>
      </c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>
        <v>1</v>
      </c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>
        <v>1</v>
      </c>
    </row>
    <row r="1561" spans="5:51" x14ac:dyDescent="0.25">
      <c r="E1561">
        <f>VLOOKUP(G1561,length!A1558:P6282,16,0)</f>
        <v>347</v>
      </c>
      <c r="F1561" t="str">
        <f>VLOOKUP($G1561,taxonomy!$1:$4528,7,0)</f>
        <v>Bacteria</v>
      </c>
      <c r="G1561" s="2" t="s">
        <v>3158</v>
      </c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>
        <v>1</v>
      </c>
      <c r="AM1561" s="3"/>
      <c r="AN1561" s="3"/>
      <c r="AO1561" s="3"/>
      <c r="AP1561" s="3"/>
      <c r="AQ1561" s="3"/>
      <c r="AR1561" s="3"/>
      <c r="AS1561" s="3">
        <v>1</v>
      </c>
      <c r="AT1561" s="3"/>
      <c r="AU1561" s="3"/>
      <c r="AV1561" s="3"/>
      <c r="AW1561" s="3"/>
      <c r="AX1561" s="3"/>
      <c r="AY1561" s="3">
        <v>2</v>
      </c>
    </row>
    <row r="1562" spans="5:51" x14ac:dyDescent="0.25">
      <c r="E1562">
        <f>VLOOKUP(G1562,length!A1559:P6283,16,0)</f>
        <v>343</v>
      </c>
      <c r="F1562" t="str">
        <f>VLOOKUP($G1562,taxonomy!$1:$4528,7,0)</f>
        <v>Bacteria</v>
      </c>
      <c r="G1562" s="2" t="s">
        <v>3160</v>
      </c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>
        <v>1</v>
      </c>
      <c r="AM1562" s="3"/>
      <c r="AN1562" s="3"/>
      <c r="AO1562" s="3"/>
      <c r="AP1562" s="3"/>
      <c r="AQ1562" s="3"/>
      <c r="AR1562" s="3"/>
      <c r="AS1562" s="3">
        <v>1</v>
      </c>
      <c r="AT1562" s="3"/>
      <c r="AU1562" s="3"/>
      <c r="AV1562" s="3"/>
      <c r="AW1562" s="3"/>
      <c r="AX1562" s="3"/>
      <c r="AY1562" s="3">
        <v>2</v>
      </c>
    </row>
    <row r="1563" spans="5:51" x14ac:dyDescent="0.25">
      <c r="E1563">
        <f>VLOOKUP(G1563,length!A1560:P6284,16,0)</f>
        <v>349</v>
      </c>
      <c r="F1563" t="str">
        <f>VLOOKUP($G1563,taxonomy!$1:$4528,7,0)</f>
        <v>Bacteria</v>
      </c>
      <c r="G1563" s="2" t="s">
        <v>3162</v>
      </c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>
        <v>1</v>
      </c>
      <c r="AM1563" s="3"/>
      <c r="AN1563" s="3"/>
      <c r="AO1563" s="3"/>
      <c r="AP1563" s="3"/>
      <c r="AQ1563" s="3"/>
      <c r="AR1563" s="3"/>
      <c r="AS1563" s="3">
        <v>1</v>
      </c>
      <c r="AT1563" s="3"/>
      <c r="AU1563" s="3"/>
      <c r="AV1563" s="3"/>
      <c r="AW1563" s="3"/>
      <c r="AX1563" s="3"/>
      <c r="AY1563" s="3">
        <v>2</v>
      </c>
    </row>
    <row r="1564" spans="5:51" x14ac:dyDescent="0.25">
      <c r="E1564">
        <f>VLOOKUP(G1564,length!A1561:P6285,16,0)</f>
        <v>339</v>
      </c>
      <c r="F1564" t="str">
        <f>VLOOKUP($G1564,taxonomy!$1:$4528,7,0)</f>
        <v>Bacteria</v>
      </c>
      <c r="G1564" s="2" t="s">
        <v>3164</v>
      </c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>
        <v>1</v>
      </c>
      <c r="AM1564" s="3"/>
      <c r="AN1564" s="3"/>
      <c r="AO1564" s="3"/>
      <c r="AP1564" s="3"/>
      <c r="AQ1564" s="3"/>
      <c r="AR1564" s="3"/>
      <c r="AS1564" s="3">
        <v>1</v>
      </c>
      <c r="AT1564" s="3"/>
      <c r="AU1564" s="3"/>
      <c r="AV1564" s="3"/>
      <c r="AW1564" s="3"/>
      <c r="AX1564" s="3"/>
      <c r="AY1564" s="3">
        <v>2</v>
      </c>
    </row>
    <row r="1565" spans="5:51" x14ac:dyDescent="0.25">
      <c r="E1565">
        <f>VLOOKUP(G1565,length!A1562:P6286,16,0)</f>
        <v>323</v>
      </c>
      <c r="F1565" t="str">
        <f>VLOOKUP($G1565,taxonomy!$1:$4528,7,0)</f>
        <v>Archaea</v>
      </c>
      <c r="G1565" s="2" t="s">
        <v>3166</v>
      </c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>
        <v>1</v>
      </c>
      <c r="AM1565" s="3"/>
      <c r="AN1565" s="3"/>
      <c r="AO1565" s="3"/>
      <c r="AP1565" s="3"/>
      <c r="AQ1565" s="3"/>
      <c r="AR1565" s="3"/>
      <c r="AS1565" s="3">
        <v>1</v>
      </c>
      <c r="AT1565" s="3"/>
      <c r="AU1565" s="3"/>
      <c r="AV1565" s="3"/>
      <c r="AW1565" s="3"/>
      <c r="AX1565" s="3"/>
      <c r="AY1565" s="3">
        <v>2</v>
      </c>
    </row>
    <row r="1566" spans="5:51" x14ac:dyDescent="0.25">
      <c r="E1566">
        <f>VLOOKUP(G1566,length!A1563:P6287,16,0)</f>
        <v>323</v>
      </c>
      <c r="F1566" t="str">
        <f>VLOOKUP($G1566,taxonomy!$1:$4528,7,0)</f>
        <v>Archaea</v>
      </c>
      <c r="G1566" s="2" t="s">
        <v>3168</v>
      </c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>
        <v>1</v>
      </c>
      <c r="AM1566" s="3"/>
      <c r="AN1566" s="3"/>
      <c r="AO1566" s="3"/>
      <c r="AP1566" s="3"/>
      <c r="AQ1566" s="3"/>
      <c r="AR1566" s="3"/>
      <c r="AS1566" s="3">
        <v>1</v>
      </c>
      <c r="AT1566" s="3"/>
      <c r="AU1566" s="3"/>
      <c r="AV1566" s="3"/>
      <c r="AW1566" s="3"/>
      <c r="AX1566" s="3"/>
      <c r="AY1566" s="3">
        <v>2</v>
      </c>
    </row>
    <row r="1567" spans="5:51" x14ac:dyDescent="0.25">
      <c r="E1567">
        <f>VLOOKUP(G1567,length!A1564:P6288,16,0)</f>
        <v>323</v>
      </c>
      <c r="F1567" t="str">
        <f>VLOOKUP($G1567,taxonomy!$1:$4528,7,0)</f>
        <v>Archaea</v>
      </c>
      <c r="G1567" s="2" t="s">
        <v>3170</v>
      </c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>
        <v>1</v>
      </c>
      <c r="AM1567" s="3"/>
      <c r="AN1567" s="3"/>
      <c r="AO1567" s="3"/>
      <c r="AP1567" s="3"/>
      <c r="AQ1567" s="3"/>
      <c r="AR1567" s="3"/>
      <c r="AS1567" s="3">
        <v>1</v>
      </c>
      <c r="AT1567" s="3"/>
      <c r="AU1567" s="3"/>
      <c r="AV1567" s="3"/>
      <c r="AW1567" s="3"/>
      <c r="AX1567" s="3"/>
      <c r="AY1567" s="3">
        <v>2</v>
      </c>
    </row>
    <row r="1568" spans="5:51" x14ac:dyDescent="0.25">
      <c r="E1568">
        <f>VLOOKUP(G1568,length!A1565:P6289,16,0)</f>
        <v>323</v>
      </c>
      <c r="F1568" t="str">
        <f>VLOOKUP($G1568,taxonomy!$1:$4528,7,0)</f>
        <v>Archaea</v>
      </c>
      <c r="G1568" s="2" t="s">
        <v>3172</v>
      </c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>
        <v>1</v>
      </c>
      <c r="AM1568" s="3"/>
      <c r="AN1568" s="3"/>
      <c r="AO1568" s="3"/>
      <c r="AP1568" s="3"/>
      <c r="AQ1568" s="3"/>
      <c r="AR1568" s="3"/>
      <c r="AS1568" s="3">
        <v>1</v>
      </c>
      <c r="AT1568" s="3"/>
      <c r="AU1568" s="3"/>
      <c r="AV1568" s="3"/>
      <c r="AW1568" s="3"/>
      <c r="AX1568" s="3"/>
      <c r="AY1568" s="3">
        <v>2</v>
      </c>
    </row>
    <row r="1569" spans="5:51" x14ac:dyDescent="0.25">
      <c r="E1569">
        <f>VLOOKUP(G1569,length!A1566:P6290,16,0)</f>
        <v>323</v>
      </c>
      <c r="F1569" t="str">
        <f>VLOOKUP($G1569,taxonomy!$1:$4528,7,0)</f>
        <v>Archaea</v>
      </c>
      <c r="G1569" s="2" t="s">
        <v>3174</v>
      </c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>
        <v>1</v>
      </c>
      <c r="AM1569" s="3"/>
      <c r="AN1569" s="3"/>
      <c r="AO1569" s="3"/>
      <c r="AP1569" s="3"/>
      <c r="AQ1569" s="3"/>
      <c r="AR1569" s="3"/>
      <c r="AS1569" s="3">
        <v>1</v>
      </c>
      <c r="AT1569" s="3"/>
      <c r="AU1569" s="3"/>
      <c r="AV1569" s="3"/>
      <c r="AW1569" s="3"/>
      <c r="AX1569" s="3"/>
      <c r="AY1569" s="3">
        <v>2</v>
      </c>
    </row>
    <row r="1570" spans="5:51" x14ac:dyDescent="0.25">
      <c r="E1570">
        <f>VLOOKUP(G1570,length!A1567:P6291,16,0)</f>
        <v>347</v>
      </c>
      <c r="F1570" t="str">
        <f>VLOOKUP($G1570,taxonomy!$1:$4528,7,0)</f>
        <v>Bacteria</v>
      </c>
      <c r="G1570" s="2" t="s">
        <v>3176</v>
      </c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>
        <v>1</v>
      </c>
      <c r="AM1570" s="3"/>
      <c r="AN1570" s="3"/>
      <c r="AO1570" s="3"/>
      <c r="AP1570" s="3"/>
      <c r="AQ1570" s="3"/>
      <c r="AR1570" s="3"/>
      <c r="AS1570" s="3">
        <v>1</v>
      </c>
      <c r="AT1570" s="3"/>
      <c r="AU1570" s="3"/>
      <c r="AV1570" s="3"/>
      <c r="AW1570" s="3"/>
      <c r="AX1570" s="3"/>
      <c r="AY1570" s="3">
        <v>2</v>
      </c>
    </row>
    <row r="1571" spans="5:51" x14ac:dyDescent="0.25">
      <c r="E1571">
        <f>VLOOKUP(G1571,length!A1568:P6292,16,0)</f>
        <v>343</v>
      </c>
      <c r="F1571" t="str">
        <f>VLOOKUP($G1571,taxonomy!$1:$4528,7,0)</f>
        <v>Bacteria</v>
      </c>
      <c r="G1571" s="2" t="s">
        <v>3178</v>
      </c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>
        <v>1</v>
      </c>
      <c r="AM1571" s="3"/>
      <c r="AN1571" s="3"/>
      <c r="AO1571" s="3"/>
      <c r="AP1571" s="3"/>
      <c r="AQ1571" s="3"/>
      <c r="AR1571" s="3"/>
      <c r="AS1571" s="3">
        <v>1</v>
      </c>
      <c r="AT1571" s="3"/>
      <c r="AU1571" s="3"/>
      <c r="AV1571" s="3"/>
      <c r="AW1571" s="3"/>
      <c r="AX1571" s="3"/>
      <c r="AY1571" s="3">
        <v>2</v>
      </c>
    </row>
    <row r="1572" spans="5:51" x14ac:dyDescent="0.25">
      <c r="E1572">
        <f>VLOOKUP(G1572,length!A1569:P6293,16,0)</f>
        <v>349</v>
      </c>
      <c r="F1572" t="str">
        <f>VLOOKUP($G1572,taxonomy!$1:$4528,7,0)</f>
        <v>Bacteria</v>
      </c>
      <c r="G1572" s="2" t="s">
        <v>3180</v>
      </c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>
        <v>1</v>
      </c>
      <c r="AM1572" s="3"/>
      <c r="AN1572" s="3"/>
      <c r="AO1572" s="3"/>
      <c r="AP1572" s="3"/>
      <c r="AQ1572" s="3"/>
      <c r="AR1572" s="3"/>
      <c r="AS1572" s="3">
        <v>1</v>
      </c>
      <c r="AT1572" s="3"/>
      <c r="AU1572" s="3"/>
      <c r="AV1572" s="3"/>
      <c r="AW1572" s="3"/>
      <c r="AX1572" s="3"/>
      <c r="AY1572" s="3">
        <v>2</v>
      </c>
    </row>
    <row r="1573" spans="5:51" x14ac:dyDescent="0.25">
      <c r="E1573">
        <f>VLOOKUP(G1573,length!A1570:P6294,16,0)</f>
        <v>335</v>
      </c>
      <c r="F1573" t="str">
        <f>VLOOKUP($G1573,taxonomy!$1:$4528,7,0)</f>
        <v>Bacteria</v>
      </c>
      <c r="G1573" s="2" t="s">
        <v>3182</v>
      </c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>
        <v>1</v>
      </c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>
        <v>1</v>
      </c>
    </row>
    <row r="1574" spans="5:51" x14ac:dyDescent="0.25">
      <c r="E1574">
        <f>VLOOKUP(G1574,length!A1571:P6295,16,0)</f>
        <v>343</v>
      </c>
      <c r="F1574" t="str">
        <f>VLOOKUP($G1574,taxonomy!$1:$4528,7,0)</f>
        <v>Bacteria</v>
      </c>
      <c r="G1574" s="2" t="s">
        <v>3184</v>
      </c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>
        <v>1</v>
      </c>
      <c r="AM1574" s="3">
        <v>1</v>
      </c>
      <c r="AN1574" s="3"/>
      <c r="AO1574" s="3"/>
      <c r="AP1574" s="3"/>
      <c r="AQ1574" s="3"/>
      <c r="AR1574" s="3"/>
      <c r="AS1574" s="3">
        <v>1</v>
      </c>
      <c r="AT1574" s="3"/>
      <c r="AU1574" s="3"/>
      <c r="AV1574" s="3"/>
      <c r="AW1574" s="3"/>
      <c r="AX1574" s="3"/>
      <c r="AY1574" s="3">
        <v>3</v>
      </c>
    </row>
    <row r="1575" spans="5:51" x14ac:dyDescent="0.25">
      <c r="E1575">
        <f>VLOOKUP(G1575,length!A1572:P6296,16,0)</f>
        <v>338</v>
      </c>
      <c r="F1575" t="str">
        <f>VLOOKUP($G1575,taxonomy!$1:$4528,7,0)</f>
        <v>Bacteria</v>
      </c>
      <c r="G1575" s="2" t="s">
        <v>3186</v>
      </c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>
        <v>1</v>
      </c>
      <c r="AM1575" s="3"/>
      <c r="AN1575" s="3"/>
      <c r="AO1575" s="3"/>
      <c r="AP1575" s="3"/>
      <c r="AQ1575" s="3"/>
      <c r="AR1575" s="3"/>
      <c r="AS1575" s="3">
        <v>1</v>
      </c>
      <c r="AT1575" s="3"/>
      <c r="AU1575" s="3"/>
      <c r="AV1575" s="3"/>
      <c r="AW1575" s="3"/>
      <c r="AX1575" s="3"/>
      <c r="AY1575" s="3">
        <v>2</v>
      </c>
    </row>
    <row r="1576" spans="5:51" x14ac:dyDescent="0.25">
      <c r="E1576">
        <f>VLOOKUP(G1576,length!A1573:P6297,16,0)</f>
        <v>94</v>
      </c>
      <c r="F1576" t="str">
        <f>VLOOKUP($G1576,taxonomy!$1:$4528,7,0)</f>
        <v>Bacteria</v>
      </c>
      <c r="G1576" s="2" t="s">
        <v>3188</v>
      </c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>
        <v>2</v>
      </c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>
        <v>2</v>
      </c>
    </row>
    <row r="1577" spans="5:51" x14ac:dyDescent="0.25">
      <c r="E1577">
        <f>VLOOKUP(G1577,length!A1574:P6298,16,0)</f>
        <v>340</v>
      </c>
      <c r="F1577" t="str">
        <f>VLOOKUP($G1577,taxonomy!$1:$4528,7,0)</f>
        <v>Bacteria</v>
      </c>
      <c r="G1577" s="2" t="s">
        <v>3190</v>
      </c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>
        <v>1</v>
      </c>
      <c r="AM1577" s="3"/>
      <c r="AN1577" s="3"/>
      <c r="AO1577" s="3"/>
      <c r="AP1577" s="3"/>
      <c r="AQ1577" s="3"/>
      <c r="AR1577" s="3"/>
      <c r="AS1577" s="3">
        <v>1</v>
      </c>
      <c r="AT1577" s="3"/>
      <c r="AU1577" s="3"/>
      <c r="AV1577" s="3"/>
      <c r="AW1577" s="3"/>
      <c r="AX1577" s="3"/>
      <c r="AY1577" s="3">
        <v>2</v>
      </c>
    </row>
    <row r="1578" spans="5:51" x14ac:dyDescent="0.25">
      <c r="E1578">
        <f>VLOOKUP(G1578,length!A1575:P6299,16,0)</f>
        <v>338</v>
      </c>
      <c r="F1578" t="str">
        <f>VLOOKUP($G1578,taxonomy!$1:$4528,7,0)</f>
        <v>Bacteria</v>
      </c>
      <c r="G1578" s="2" t="s">
        <v>3192</v>
      </c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>
        <v>1</v>
      </c>
      <c r="AM1578" s="3"/>
      <c r="AN1578" s="3"/>
      <c r="AO1578" s="3"/>
      <c r="AP1578" s="3"/>
      <c r="AQ1578" s="3"/>
      <c r="AR1578" s="3"/>
      <c r="AS1578" s="3">
        <v>1</v>
      </c>
      <c r="AT1578" s="3"/>
      <c r="AU1578" s="3"/>
      <c r="AV1578" s="3"/>
      <c r="AW1578" s="3"/>
      <c r="AX1578" s="3"/>
      <c r="AY1578" s="3">
        <v>2</v>
      </c>
    </row>
    <row r="1579" spans="5:51" x14ac:dyDescent="0.25">
      <c r="E1579">
        <f>VLOOKUP(G1579,length!A1576:P6300,16,0)</f>
        <v>338</v>
      </c>
      <c r="F1579" t="str">
        <f>VLOOKUP($G1579,taxonomy!$1:$4528,7,0)</f>
        <v>Bacteria</v>
      </c>
      <c r="G1579" s="2" t="s">
        <v>3194</v>
      </c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>
        <v>1</v>
      </c>
      <c r="AM1579" s="3"/>
      <c r="AN1579" s="3"/>
      <c r="AO1579" s="3"/>
      <c r="AP1579" s="3"/>
      <c r="AQ1579" s="3"/>
      <c r="AR1579" s="3"/>
      <c r="AS1579" s="3">
        <v>1</v>
      </c>
      <c r="AT1579" s="3"/>
      <c r="AU1579" s="3"/>
      <c r="AV1579" s="3"/>
      <c r="AW1579" s="3"/>
      <c r="AX1579" s="3"/>
      <c r="AY1579" s="3">
        <v>2</v>
      </c>
    </row>
    <row r="1580" spans="5:51" x14ac:dyDescent="0.25">
      <c r="E1580">
        <f>VLOOKUP(G1580,length!A1577:P6301,16,0)</f>
        <v>340</v>
      </c>
      <c r="F1580" t="str">
        <f>VLOOKUP($G1580,taxonomy!$1:$4528,7,0)</f>
        <v>Bacteria</v>
      </c>
      <c r="G1580" s="2" t="s">
        <v>3196</v>
      </c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>
        <v>1</v>
      </c>
      <c r="AM1580" s="3"/>
      <c r="AN1580" s="3"/>
      <c r="AO1580" s="3"/>
      <c r="AP1580" s="3"/>
      <c r="AQ1580" s="3"/>
      <c r="AR1580" s="3"/>
      <c r="AS1580" s="3">
        <v>1</v>
      </c>
      <c r="AT1580" s="3"/>
      <c r="AU1580" s="3"/>
      <c r="AV1580" s="3"/>
      <c r="AW1580" s="3"/>
      <c r="AX1580" s="3"/>
      <c r="AY1580" s="3">
        <v>2</v>
      </c>
    </row>
    <row r="1581" spans="5:51" x14ac:dyDescent="0.25">
      <c r="E1581">
        <f>VLOOKUP(G1581,length!A1578:P6302,16,0)</f>
        <v>343</v>
      </c>
      <c r="F1581" t="str">
        <f>VLOOKUP($G1581,taxonomy!$1:$4528,7,0)</f>
        <v>Bacteria</v>
      </c>
      <c r="G1581" s="2" t="s">
        <v>3198</v>
      </c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>
        <v>1</v>
      </c>
      <c r="AM1581" s="3"/>
      <c r="AN1581" s="3"/>
      <c r="AO1581" s="3"/>
      <c r="AP1581" s="3"/>
      <c r="AQ1581" s="3"/>
      <c r="AR1581" s="3"/>
      <c r="AS1581" s="3">
        <v>1</v>
      </c>
      <c r="AT1581" s="3"/>
      <c r="AU1581" s="3"/>
      <c r="AV1581" s="3"/>
      <c r="AW1581" s="3"/>
      <c r="AX1581" s="3"/>
      <c r="AY1581" s="3">
        <v>2</v>
      </c>
    </row>
    <row r="1582" spans="5:51" x14ac:dyDescent="0.25">
      <c r="E1582">
        <f>VLOOKUP(G1582,length!A1579:P6303,16,0)</f>
        <v>343</v>
      </c>
      <c r="F1582" t="str">
        <f>VLOOKUP($G1582,taxonomy!$1:$4528,7,0)</f>
        <v>Bacteria</v>
      </c>
      <c r="G1582" s="2" t="s">
        <v>3200</v>
      </c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>
        <v>1</v>
      </c>
      <c r="AM1582" s="3"/>
      <c r="AN1582" s="3"/>
      <c r="AO1582" s="3"/>
      <c r="AP1582" s="3"/>
      <c r="AQ1582" s="3"/>
      <c r="AR1582" s="3"/>
      <c r="AS1582" s="3">
        <v>1</v>
      </c>
      <c r="AT1582" s="3"/>
      <c r="AU1582" s="3"/>
      <c r="AV1582" s="3"/>
      <c r="AW1582" s="3"/>
      <c r="AX1582" s="3"/>
      <c r="AY1582" s="3">
        <v>2</v>
      </c>
    </row>
    <row r="1583" spans="5:51" x14ac:dyDescent="0.25">
      <c r="E1583">
        <f>VLOOKUP(G1583,length!A1580:P6304,16,0)</f>
        <v>346</v>
      </c>
      <c r="F1583" t="str">
        <f>VLOOKUP($G1583,taxonomy!$1:$4528,7,0)</f>
        <v>Bacteria</v>
      </c>
      <c r="G1583" s="2" t="s">
        <v>3202</v>
      </c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>
        <v>1</v>
      </c>
      <c r="AM1583" s="3"/>
      <c r="AN1583" s="3"/>
      <c r="AO1583" s="3"/>
      <c r="AP1583" s="3"/>
      <c r="AQ1583" s="3"/>
      <c r="AR1583" s="3"/>
      <c r="AS1583" s="3">
        <v>1</v>
      </c>
      <c r="AT1583" s="3"/>
      <c r="AU1583" s="3"/>
      <c r="AV1583" s="3"/>
      <c r="AW1583" s="3"/>
      <c r="AX1583" s="3"/>
      <c r="AY1583" s="3">
        <v>2</v>
      </c>
    </row>
    <row r="1584" spans="5:51" x14ac:dyDescent="0.25">
      <c r="E1584">
        <f>VLOOKUP(G1584,length!A1581:P6305,16,0)</f>
        <v>346</v>
      </c>
      <c r="F1584" t="str">
        <f>VLOOKUP($G1584,taxonomy!$1:$4528,7,0)</f>
        <v>Bacteria</v>
      </c>
      <c r="G1584" s="2" t="s">
        <v>3204</v>
      </c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>
        <v>1</v>
      </c>
      <c r="AM1584" s="3"/>
      <c r="AN1584" s="3"/>
      <c r="AO1584" s="3"/>
      <c r="AP1584" s="3"/>
      <c r="AQ1584" s="3"/>
      <c r="AR1584" s="3"/>
      <c r="AS1584" s="3">
        <v>1</v>
      </c>
      <c r="AT1584" s="3"/>
      <c r="AU1584" s="3"/>
      <c r="AV1584" s="3"/>
      <c r="AW1584" s="3"/>
      <c r="AX1584" s="3"/>
      <c r="AY1584" s="3">
        <v>2</v>
      </c>
    </row>
    <row r="1585" spans="5:51" x14ac:dyDescent="0.25">
      <c r="E1585">
        <f>VLOOKUP(G1585,length!A1582:P6306,16,0)</f>
        <v>345</v>
      </c>
      <c r="F1585" t="str">
        <f>VLOOKUP($G1585,taxonomy!$1:$4528,7,0)</f>
        <v>Bacteria</v>
      </c>
      <c r="G1585" s="2" t="s">
        <v>3206</v>
      </c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>
        <v>1</v>
      </c>
      <c r="AM1585" s="3"/>
      <c r="AN1585" s="3"/>
      <c r="AO1585" s="3"/>
      <c r="AP1585" s="3"/>
      <c r="AQ1585" s="3"/>
      <c r="AR1585" s="3"/>
      <c r="AS1585" s="3">
        <v>1</v>
      </c>
      <c r="AT1585" s="3"/>
      <c r="AU1585" s="3"/>
      <c r="AV1585" s="3"/>
      <c r="AW1585" s="3"/>
      <c r="AX1585" s="3"/>
      <c r="AY1585" s="3">
        <v>2</v>
      </c>
    </row>
    <row r="1586" spans="5:51" x14ac:dyDescent="0.25">
      <c r="E1586">
        <f>VLOOKUP(G1586,length!A1583:P6307,16,0)</f>
        <v>342</v>
      </c>
      <c r="F1586" t="str">
        <f>VLOOKUP($G1586,taxonomy!$1:$4528,7,0)</f>
        <v>Bacteria</v>
      </c>
      <c r="G1586" s="2" t="s">
        <v>3208</v>
      </c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>
        <v>1</v>
      </c>
      <c r="AM1586" s="3"/>
      <c r="AN1586" s="3"/>
      <c r="AO1586" s="3"/>
      <c r="AP1586" s="3"/>
      <c r="AQ1586" s="3"/>
      <c r="AR1586" s="3"/>
      <c r="AS1586" s="3">
        <v>1</v>
      </c>
      <c r="AT1586" s="3"/>
      <c r="AU1586" s="3"/>
      <c r="AV1586" s="3"/>
      <c r="AW1586" s="3"/>
      <c r="AX1586" s="3"/>
      <c r="AY1586" s="3">
        <v>2</v>
      </c>
    </row>
    <row r="1587" spans="5:51" x14ac:dyDescent="0.25">
      <c r="E1587">
        <f>VLOOKUP(G1587,length!A1584:P6308,16,0)</f>
        <v>344</v>
      </c>
      <c r="F1587" t="str">
        <f>VLOOKUP($G1587,taxonomy!$1:$4528,7,0)</f>
        <v>Bacteria</v>
      </c>
      <c r="G1587" s="2" t="s">
        <v>3210</v>
      </c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>
        <v>1</v>
      </c>
      <c r="AM1587" s="3"/>
      <c r="AN1587" s="3"/>
      <c r="AO1587" s="3"/>
      <c r="AP1587" s="3"/>
      <c r="AQ1587" s="3"/>
      <c r="AR1587" s="3"/>
      <c r="AS1587" s="3">
        <v>1</v>
      </c>
      <c r="AT1587" s="3"/>
      <c r="AU1587" s="3"/>
      <c r="AV1587" s="3"/>
      <c r="AW1587" s="3"/>
      <c r="AX1587" s="3"/>
      <c r="AY1587" s="3">
        <v>2</v>
      </c>
    </row>
    <row r="1588" spans="5:51" x14ac:dyDescent="0.25">
      <c r="E1588">
        <f>VLOOKUP(G1588,length!A1585:P6309,16,0)</f>
        <v>344</v>
      </c>
      <c r="F1588" t="str">
        <f>VLOOKUP($G1588,taxonomy!$1:$4528,7,0)</f>
        <v>Bacteria</v>
      </c>
      <c r="G1588" s="2" t="s">
        <v>3212</v>
      </c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>
        <v>1</v>
      </c>
      <c r="AM1588" s="3"/>
      <c r="AN1588" s="3"/>
      <c r="AO1588" s="3"/>
      <c r="AP1588" s="3"/>
      <c r="AQ1588" s="3"/>
      <c r="AR1588" s="3"/>
      <c r="AS1588" s="3">
        <v>1</v>
      </c>
      <c r="AT1588" s="3"/>
      <c r="AU1588" s="3"/>
      <c r="AV1588" s="3"/>
      <c r="AW1588" s="3"/>
      <c r="AX1588" s="3"/>
      <c r="AY1588" s="3">
        <v>2</v>
      </c>
    </row>
    <row r="1589" spans="5:51" x14ac:dyDescent="0.25">
      <c r="E1589">
        <f>VLOOKUP(G1589,length!A1586:P6310,16,0)</f>
        <v>337</v>
      </c>
      <c r="F1589" t="str">
        <f>VLOOKUP($G1589,taxonomy!$1:$4528,7,0)</f>
        <v>Bacteria</v>
      </c>
      <c r="G1589" s="2" t="s">
        <v>3214</v>
      </c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>
        <v>1</v>
      </c>
      <c r="AM1589" s="3"/>
      <c r="AN1589" s="3"/>
      <c r="AO1589" s="3"/>
      <c r="AP1589" s="3"/>
      <c r="AQ1589" s="3"/>
      <c r="AR1589" s="3"/>
      <c r="AS1589" s="3">
        <v>1</v>
      </c>
      <c r="AT1589" s="3"/>
      <c r="AU1589" s="3"/>
      <c r="AV1589" s="3"/>
      <c r="AW1589" s="3"/>
      <c r="AX1589" s="3"/>
      <c r="AY1589" s="3">
        <v>2</v>
      </c>
    </row>
    <row r="1590" spans="5:51" x14ac:dyDescent="0.25">
      <c r="E1590">
        <f>VLOOKUP(G1590,length!A1587:P6311,16,0)</f>
        <v>336</v>
      </c>
      <c r="F1590" t="str">
        <f>VLOOKUP($G1590,taxonomy!$1:$4528,7,0)</f>
        <v>Bacteria</v>
      </c>
      <c r="G1590" s="2" t="s">
        <v>3216</v>
      </c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>
        <v>1</v>
      </c>
      <c r="AM1590" s="3"/>
      <c r="AN1590" s="3"/>
      <c r="AO1590" s="3"/>
      <c r="AP1590" s="3"/>
      <c r="AQ1590" s="3"/>
      <c r="AR1590" s="3"/>
      <c r="AS1590" s="3">
        <v>1</v>
      </c>
      <c r="AT1590" s="3"/>
      <c r="AU1590" s="3"/>
      <c r="AV1590" s="3"/>
      <c r="AW1590" s="3"/>
      <c r="AX1590" s="3"/>
      <c r="AY1590" s="3">
        <v>2</v>
      </c>
    </row>
    <row r="1591" spans="5:51" x14ac:dyDescent="0.25">
      <c r="E1591">
        <f>VLOOKUP(G1591,length!A1588:P6312,16,0)</f>
        <v>194</v>
      </c>
      <c r="F1591" t="str">
        <f>VLOOKUP($G1591,taxonomy!$1:$4528,7,0)</f>
        <v>Eukaryota</v>
      </c>
      <c r="G1591" s="2" t="s">
        <v>3218</v>
      </c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>
        <v>1</v>
      </c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>
        <v>1</v>
      </c>
    </row>
    <row r="1592" spans="5:51" x14ac:dyDescent="0.25">
      <c r="E1592">
        <f>VLOOKUP(G1592,length!A1589:P6313,16,0)</f>
        <v>142</v>
      </c>
      <c r="F1592" t="str">
        <f>VLOOKUP($G1592,taxonomy!$1:$4528,7,0)</f>
        <v>Eukaryota</v>
      </c>
      <c r="G1592" s="2" t="s">
        <v>3220</v>
      </c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>
        <v>1</v>
      </c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>
        <v>1</v>
      </c>
    </row>
    <row r="1593" spans="5:51" x14ac:dyDescent="0.25">
      <c r="E1593">
        <f>VLOOKUP(G1593,length!A1590:P6314,16,0)</f>
        <v>232</v>
      </c>
      <c r="F1593" t="str">
        <f>VLOOKUP($G1593,taxonomy!$1:$4528,7,0)</f>
        <v>Eukaryota</v>
      </c>
      <c r="G1593" s="2" t="s">
        <v>3222</v>
      </c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>
        <v>1</v>
      </c>
      <c r="AM1593" s="3"/>
      <c r="AN1593" s="3"/>
      <c r="AO1593" s="3"/>
      <c r="AP1593" s="3"/>
      <c r="AQ1593" s="3"/>
      <c r="AR1593" s="3"/>
      <c r="AS1593" s="3">
        <v>1</v>
      </c>
      <c r="AT1593" s="3"/>
      <c r="AU1593" s="3"/>
      <c r="AV1593" s="3"/>
      <c r="AW1593" s="3"/>
      <c r="AX1593" s="3"/>
      <c r="AY1593" s="3">
        <v>2</v>
      </c>
    </row>
    <row r="1594" spans="5:51" x14ac:dyDescent="0.25">
      <c r="E1594">
        <f>VLOOKUP(G1594,length!A1591:P6315,16,0)</f>
        <v>142</v>
      </c>
      <c r="F1594" t="str">
        <f>VLOOKUP($G1594,taxonomy!$1:$4528,7,0)</f>
        <v>Eukaryota</v>
      </c>
      <c r="G1594" s="2" t="s">
        <v>3224</v>
      </c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>
        <v>1</v>
      </c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>
        <v>1</v>
      </c>
    </row>
    <row r="1595" spans="5:51" x14ac:dyDescent="0.25">
      <c r="E1595">
        <f>VLOOKUP(G1595,length!A1592:P6316,16,0)</f>
        <v>344</v>
      </c>
      <c r="F1595" t="str">
        <f>VLOOKUP($G1595,taxonomy!$1:$4528,7,0)</f>
        <v>Bacteria</v>
      </c>
      <c r="G1595" s="2" t="s">
        <v>3226</v>
      </c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>
        <v>1</v>
      </c>
      <c r="AM1595" s="3"/>
      <c r="AN1595" s="3"/>
      <c r="AO1595" s="3"/>
      <c r="AP1595" s="3"/>
      <c r="AQ1595" s="3"/>
      <c r="AR1595" s="3"/>
      <c r="AS1595" s="3">
        <v>1</v>
      </c>
      <c r="AT1595" s="3"/>
      <c r="AU1595" s="3"/>
      <c r="AV1595" s="3"/>
      <c r="AW1595" s="3"/>
      <c r="AX1595" s="3"/>
      <c r="AY1595" s="3">
        <v>2</v>
      </c>
    </row>
    <row r="1596" spans="5:51" x14ac:dyDescent="0.25">
      <c r="E1596">
        <f>VLOOKUP(G1596,length!A1593:P6317,16,0)</f>
        <v>346</v>
      </c>
      <c r="F1596" t="str">
        <f>VLOOKUP($G1596,taxonomy!$1:$4528,7,0)</f>
        <v>Bacteria</v>
      </c>
      <c r="G1596" s="2" t="s">
        <v>3228</v>
      </c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>
        <v>1</v>
      </c>
      <c r="AM1596" s="3"/>
      <c r="AN1596" s="3"/>
      <c r="AO1596" s="3"/>
      <c r="AP1596" s="3"/>
      <c r="AQ1596" s="3"/>
      <c r="AR1596" s="3"/>
      <c r="AS1596" s="3">
        <v>1</v>
      </c>
      <c r="AT1596" s="3"/>
      <c r="AU1596" s="3"/>
      <c r="AV1596" s="3"/>
      <c r="AW1596" s="3"/>
      <c r="AX1596" s="3"/>
      <c r="AY1596" s="3">
        <v>2</v>
      </c>
    </row>
    <row r="1597" spans="5:51" x14ac:dyDescent="0.25">
      <c r="E1597">
        <f>VLOOKUP(G1597,length!A1594:P6318,16,0)</f>
        <v>346</v>
      </c>
      <c r="F1597" t="str">
        <f>VLOOKUP($G1597,taxonomy!$1:$4528,7,0)</f>
        <v>Bacteria</v>
      </c>
      <c r="G1597" s="2" t="s">
        <v>3230</v>
      </c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>
        <v>1</v>
      </c>
      <c r="AM1597" s="3"/>
      <c r="AN1597" s="3"/>
      <c r="AO1597" s="3"/>
      <c r="AP1597" s="3"/>
      <c r="AQ1597" s="3"/>
      <c r="AR1597" s="3"/>
      <c r="AS1597" s="3">
        <v>1</v>
      </c>
      <c r="AT1597" s="3"/>
      <c r="AU1597" s="3"/>
      <c r="AV1597" s="3"/>
      <c r="AW1597" s="3"/>
      <c r="AX1597" s="3"/>
      <c r="AY1597" s="3">
        <v>2</v>
      </c>
    </row>
    <row r="1598" spans="5:51" x14ac:dyDescent="0.25">
      <c r="E1598">
        <f>VLOOKUP(G1598,length!A1595:P6319,16,0)</f>
        <v>121</v>
      </c>
      <c r="F1598" t="str">
        <f>VLOOKUP($G1598,taxonomy!$1:$4528,7,0)</f>
        <v>Bacteria</v>
      </c>
      <c r="G1598" s="2" t="s">
        <v>3232</v>
      </c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>
        <v>1</v>
      </c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>
        <v>1</v>
      </c>
    </row>
    <row r="1599" spans="5:51" x14ac:dyDescent="0.25">
      <c r="E1599">
        <f>VLOOKUP(G1599,length!A1596:P6320,16,0)</f>
        <v>299</v>
      </c>
      <c r="F1599" t="str">
        <f>VLOOKUP($G1599,taxonomy!$1:$4528,7,0)</f>
        <v>Bacteria</v>
      </c>
      <c r="G1599" s="2" t="s">
        <v>3234</v>
      </c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>
        <v>1</v>
      </c>
      <c r="AM1599" s="3"/>
      <c r="AN1599" s="3"/>
      <c r="AO1599" s="3"/>
      <c r="AP1599" s="3"/>
      <c r="AQ1599" s="3"/>
      <c r="AR1599" s="3"/>
      <c r="AS1599" s="3">
        <v>1</v>
      </c>
      <c r="AT1599" s="3"/>
      <c r="AU1599" s="3"/>
      <c r="AV1599" s="3"/>
      <c r="AW1599" s="3"/>
      <c r="AX1599" s="3"/>
      <c r="AY1599" s="3">
        <v>2</v>
      </c>
    </row>
    <row r="1600" spans="5:51" x14ac:dyDescent="0.25">
      <c r="E1600">
        <f>VLOOKUP(G1600,length!A1597:P6321,16,0)</f>
        <v>345</v>
      </c>
      <c r="F1600" t="str">
        <f>VLOOKUP($G1600,taxonomy!$1:$4528,7,0)</f>
        <v>Bacteria</v>
      </c>
      <c r="G1600" s="2" t="s">
        <v>3236</v>
      </c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>
        <v>1</v>
      </c>
      <c r="AM1600" s="3"/>
      <c r="AN1600" s="3"/>
      <c r="AO1600" s="3"/>
      <c r="AP1600" s="3"/>
      <c r="AQ1600" s="3"/>
      <c r="AR1600" s="3"/>
      <c r="AS1600" s="3">
        <v>1</v>
      </c>
      <c r="AT1600" s="3"/>
      <c r="AU1600" s="3"/>
      <c r="AV1600" s="3"/>
      <c r="AW1600" s="3"/>
      <c r="AX1600" s="3"/>
      <c r="AY1600" s="3">
        <v>2</v>
      </c>
    </row>
    <row r="1601" spans="5:51" x14ac:dyDescent="0.25">
      <c r="E1601">
        <f>VLOOKUP(G1601,length!A1598:P6322,16,0)</f>
        <v>337</v>
      </c>
      <c r="F1601" t="str">
        <f>VLOOKUP($G1601,taxonomy!$1:$4528,7,0)</f>
        <v>Bacteria</v>
      </c>
      <c r="G1601" s="2" t="s">
        <v>3238</v>
      </c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>
        <v>1</v>
      </c>
      <c r="AM1601" s="3"/>
      <c r="AN1601" s="3"/>
      <c r="AO1601" s="3"/>
      <c r="AP1601" s="3"/>
      <c r="AQ1601" s="3"/>
      <c r="AR1601" s="3"/>
      <c r="AS1601" s="3">
        <v>1</v>
      </c>
      <c r="AT1601" s="3"/>
      <c r="AU1601" s="3"/>
      <c r="AV1601" s="3"/>
      <c r="AW1601" s="3"/>
      <c r="AX1601" s="3"/>
      <c r="AY1601" s="3">
        <v>2</v>
      </c>
    </row>
    <row r="1602" spans="5:51" x14ac:dyDescent="0.25">
      <c r="E1602">
        <f>VLOOKUP(G1602,length!A1599:P6323,16,0)</f>
        <v>342</v>
      </c>
      <c r="F1602" t="str">
        <f>VLOOKUP($G1602,taxonomy!$1:$4528,7,0)</f>
        <v>Bacteria</v>
      </c>
      <c r="G1602" s="2" t="s">
        <v>3240</v>
      </c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>
        <v>1</v>
      </c>
      <c r="AM1602" s="3">
        <v>1</v>
      </c>
      <c r="AN1602" s="3"/>
      <c r="AO1602" s="3"/>
      <c r="AP1602" s="3"/>
      <c r="AQ1602" s="3"/>
      <c r="AR1602" s="3"/>
      <c r="AS1602" s="3">
        <v>1</v>
      </c>
      <c r="AT1602" s="3"/>
      <c r="AU1602" s="3"/>
      <c r="AV1602" s="3"/>
      <c r="AW1602" s="3"/>
      <c r="AX1602" s="3"/>
      <c r="AY1602" s="3">
        <v>3</v>
      </c>
    </row>
    <row r="1603" spans="5:51" x14ac:dyDescent="0.25">
      <c r="E1603">
        <f>VLOOKUP(G1603,length!A1600:P6324,16,0)</f>
        <v>345</v>
      </c>
      <c r="F1603" t="str">
        <f>VLOOKUP($G1603,taxonomy!$1:$4528,7,0)</f>
        <v>Bacteria</v>
      </c>
      <c r="G1603" s="2" t="s">
        <v>3242</v>
      </c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>
        <v>1</v>
      </c>
      <c r="AM1603" s="3">
        <v>1</v>
      </c>
      <c r="AN1603" s="3"/>
      <c r="AO1603" s="3"/>
      <c r="AP1603" s="3"/>
      <c r="AQ1603" s="3"/>
      <c r="AR1603" s="3"/>
      <c r="AS1603" s="3">
        <v>1</v>
      </c>
      <c r="AT1603" s="3"/>
      <c r="AU1603" s="3"/>
      <c r="AV1603" s="3"/>
      <c r="AW1603" s="3"/>
      <c r="AX1603" s="3"/>
      <c r="AY1603" s="3">
        <v>3</v>
      </c>
    </row>
    <row r="1604" spans="5:51" x14ac:dyDescent="0.25">
      <c r="E1604">
        <f>VLOOKUP(G1604,length!A1601:P6325,16,0)</f>
        <v>343</v>
      </c>
      <c r="F1604" t="str">
        <f>VLOOKUP($G1604,taxonomy!$1:$4528,7,0)</f>
        <v>Bacteria</v>
      </c>
      <c r="G1604" s="2" t="s">
        <v>3244</v>
      </c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>
        <v>1</v>
      </c>
      <c r="AM1604" s="3"/>
      <c r="AN1604" s="3"/>
      <c r="AO1604" s="3"/>
      <c r="AP1604" s="3"/>
      <c r="AQ1604" s="3"/>
      <c r="AR1604" s="3"/>
      <c r="AS1604" s="3">
        <v>1</v>
      </c>
      <c r="AT1604" s="3"/>
      <c r="AU1604" s="3"/>
      <c r="AV1604" s="3"/>
      <c r="AW1604" s="3"/>
      <c r="AX1604" s="3"/>
      <c r="AY1604" s="3">
        <v>2</v>
      </c>
    </row>
    <row r="1605" spans="5:51" x14ac:dyDescent="0.25">
      <c r="E1605">
        <f>VLOOKUP(G1605,length!A1602:P6326,16,0)</f>
        <v>343</v>
      </c>
      <c r="F1605" t="str">
        <f>VLOOKUP($G1605,taxonomy!$1:$4528,7,0)</f>
        <v>Bacteria</v>
      </c>
      <c r="G1605" s="2" t="s">
        <v>3246</v>
      </c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>
        <v>1</v>
      </c>
      <c r="AM1605" s="3"/>
      <c r="AN1605" s="3"/>
      <c r="AO1605" s="3"/>
      <c r="AP1605" s="3"/>
      <c r="AQ1605" s="3"/>
      <c r="AR1605" s="3"/>
      <c r="AS1605" s="3">
        <v>1</v>
      </c>
      <c r="AT1605" s="3"/>
      <c r="AU1605" s="3"/>
      <c r="AV1605" s="3"/>
      <c r="AW1605" s="3"/>
      <c r="AX1605" s="3"/>
      <c r="AY1605" s="3">
        <v>2</v>
      </c>
    </row>
    <row r="1606" spans="5:51" x14ac:dyDescent="0.25">
      <c r="E1606">
        <f>VLOOKUP(G1606,length!A1603:P6327,16,0)</f>
        <v>348</v>
      </c>
      <c r="F1606" t="str">
        <f>VLOOKUP($G1606,taxonomy!$1:$4528,7,0)</f>
        <v>Bacteria</v>
      </c>
      <c r="G1606" s="2" t="s">
        <v>3248</v>
      </c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>
        <v>1</v>
      </c>
      <c r="AM1606" s="3"/>
      <c r="AN1606" s="3"/>
      <c r="AO1606" s="3"/>
      <c r="AP1606" s="3"/>
      <c r="AQ1606" s="3"/>
      <c r="AR1606" s="3"/>
      <c r="AS1606" s="3">
        <v>1</v>
      </c>
      <c r="AT1606" s="3"/>
      <c r="AU1606" s="3"/>
      <c r="AV1606" s="3"/>
      <c r="AW1606" s="3"/>
      <c r="AX1606" s="3"/>
      <c r="AY1606" s="3">
        <v>2</v>
      </c>
    </row>
    <row r="1607" spans="5:51" x14ac:dyDescent="0.25">
      <c r="E1607">
        <f>VLOOKUP(G1607,length!A1604:P6328,16,0)</f>
        <v>346</v>
      </c>
      <c r="F1607" t="str">
        <f>VLOOKUP($G1607,taxonomy!$1:$4528,7,0)</f>
        <v>Bacteria</v>
      </c>
      <c r="G1607" s="2" t="s">
        <v>3250</v>
      </c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>
        <v>1</v>
      </c>
      <c r="AM1607" s="3"/>
      <c r="AN1607" s="3"/>
      <c r="AO1607" s="3"/>
      <c r="AP1607" s="3"/>
      <c r="AQ1607" s="3"/>
      <c r="AR1607" s="3"/>
      <c r="AS1607" s="3">
        <v>1</v>
      </c>
      <c r="AT1607" s="3"/>
      <c r="AU1607" s="3"/>
      <c r="AV1607" s="3"/>
      <c r="AW1607" s="3"/>
      <c r="AX1607" s="3"/>
      <c r="AY1607" s="3">
        <v>2</v>
      </c>
    </row>
    <row r="1608" spans="5:51" x14ac:dyDescent="0.25">
      <c r="E1608">
        <f>VLOOKUP(G1608,length!A1605:P6329,16,0)</f>
        <v>345</v>
      </c>
      <c r="F1608" t="str">
        <f>VLOOKUP($G1608,taxonomy!$1:$4528,7,0)</f>
        <v>Bacteria</v>
      </c>
      <c r="G1608" s="2" t="s">
        <v>3252</v>
      </c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>
        <v>1</v>
      </c>
      <c r="AM1608" s="3"/>
      <c r="AN1608" s="3"/>
      <c r="AO1608" s="3"/>
      <c r="AP1608" s="3"/>
      <c r="AQ1608" s="3"/>
      <c r="AR1608" s="3"/>
      <c r="AS1608" s="3">
        <v>1</v>
      </c>
      <c r="AT1608" s="3"/>
      <c r="AU1608" s="3"/>
      <c r="AV1608" s="3"/>
      <c r="AW1608" s="3"/>
      <c r="AX1608" s="3"/>
      <c r="AY1608" s="3">
        <v>2</v>
      </c>
    </row>
    <row r="1609" spans="5:51" x14ac:dyDescent="0.25">
      <c r="E1609">
        <f>VLOOKUP(G1609,length!A1606:P6330,16,0)</f>
        <v>345</v>
      </c>
      <c r="F1609" t="str">
        <f>VLOOKUP($G1609,taxonomy!$1:$4528,7,0)</f>
        <v>Bacteria</v>
      </c>
      <c r="G1609" s="2" t="s">
        <v>3254</v>
      </c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>
        <v>1</v>
      </c>
      <c r="AM1609" s="3"/>
      <c r="AN1609" s="3"/>
      <c r="AO1609" s="3"/>
      <c r="AP1609" s="3"/>
      <c r="AQ1609" s="3"/>
      <c r="AR1609" s="3"/>
      <c r="AS1609" s="3">
        <v>1</v>
      </c>
      <c r="AT1609" s="3"/>
      <c r="AU1609" s="3"/>
      <c r="AV1609" s="3"/>
      <c r="AW1609" s="3"/>
      <c r="AX1609" s="3"/>
      <c r="AY1609" s="3">
        <v>2</v>
      </c>
    </row>
    <row r="1610" spans="5:51" x14ac:dyDescent="0.25">
      <c r="E1610">
        <f>VLOOKUP(G1610,length!A1607:P6331,16,0)</f>
        <v>346</v>
      </c>
      <c r="F1610" t="str">
        <f>VLOOKUP($G1610,taxonomy!$1:$4528,7,0)</f>
        <v>Bacteria</v>
      </c>
      <c r="G1610" s="2" t="s">
        <v>3256</v>
      </c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>
        <v>1</v>
      </c>
      <c r="AM1610" s="3"/>
      <c r="AN1610" s="3"/>
      <c r="AO1610" s="3"/>
      <c r="AP1610" s="3"/>
      <c r="AQ1610" s="3"/>
      <c r="AR1610" s="3"/>
      <c r="AS1610" s="3">
        <v>1</v>
      </c>
      <c r="AT1610" s="3"/>
      <c r="AU1610" s="3"/>
      <c r="AV1610" s="3"/>
      <c r="AW1610" s="3"/>
      <c r="AX1610" s="3"/>
      <c r="AY1610" s="3">
        <v>2</v>
      </c>
    </row>
    <row r="1611" spans="5:51" x14ac:dyDescent="0.25">
      <c r="E1611">
        <f>VLOOKUP(G1611,length!A1608:P6332,16,0)</f>
        <v>346</v>
      </c>
      <c r="F1611" t="str">
        <f>VLOOKUP($G1611,taxonomy!$1:$4528,7,0)</f>
        <v>Bacteria</v>
      </c>
      <c r="G1611" s="2" t="s">
        <v>3258</v>
      </c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>
        <v>1</v>
      </c>
      <c r="AM1611" s="3"/>
      <c r="AN1611" s="3"/>
      <c r="AO1611" s="3"/>
      <c r="AP1611" s="3"/>
      <c r="AQ1611" s="3"/>
      <c r="AR1611" s="3"/>
      <c r="AS1611" s="3">
        <v>1</v>
      </c>
      <c r="AT1611" s="3"/>
      <c r="AU1611" s="3"/>
      <c r="AV1611" s="3"/>
      <c r="AW1611" s="3"/>
      <c r="AX1611" s="3"/>
      <c r="AY1611" s="3">
        <v>2</v>
      </c>
    </row>
    <row r="1612" spans="5:51" x14ac:dyDescent="0.25">
      <c r="E1612">
        <f>VLOOKUP(G1612,length!A1609:P6333,16,0)</f>
        <v>345</v>
      </c>
      <c r="F1612" t="str">
        <f>VLOOKUP($G1612,taxonomy!$1:$4528,7,0)</f>
        <v>Bacteria</v>
      </c>
      <c r="G1612" s="2" t="s">
        <v>3260</v>
      </c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>
        <v>1</v>
      </c>
      <c r="AM1612" s="3"/>
      <c r="AN1612" s="3"/>
      <c r="AO1612" s="3"/>
      <c r="AP1612" s="3"/>
      <c r="AQ1612" s="3"/>
      <c r="AR1612" s="3"/>
      <c r="AS1612" s="3">
        <v>1</v>
      </c>
      <c r="AT1612" s="3"/>
      <c r="AU1612" s="3"/>
      <c r="AV1612" s="3"/>
      <c r="AW1612" s="3"/>
      <c r="AX1612" s="3"/>
      <c r="AY1612" s="3">
        <v>2</v>
      </c>
    </row>
    <row r="1613" spans="5:51" x14ac:dyDescent="0.25">
      <c r="E1613">
        <f>VLOOKUP(G1613,length!A1610:P6334,16,0)</f>
        <v>337</v>
      </c>
      <c r="F1613" t="e">
        <f>VLOOKUP($G1613,taxonomy!$1:$4528,7,0)</f>
        <v>#N/A</v>
      </c>
      <c r="G1613" s="2" t="s">
        <v>3262</v>
      </c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>
        <v>1</v>
      </c>
      <c r="AM1613" s="3"/>
      <c r="AN1613" s="3"/>
      <c r="AO1613" s="3"/>
      <c r="AP1613" s="3"/>
      <c r="AQ1613" s="3"/>
      <c r="AR1613" s="3"/>
      <c r="AS1613" s="3">
        <v>1</v>
      </c>
      <c r="AT1613" s="3"/>
      <c r="AU1613" s="3"/>
      <c r="AV1613" s="3"/>
      <c r="AW1613" s="3"/>
      <c r="AX1613" s="3"/>
      <c r="AY1613" s="3">
        <v>2</v>
      </c>
    </row>
    <row r="1614" spans="5:51" x14ac:dyDescent="0.25">
      <c r="E1614">
        <f>VLOOKUP(G1614,length!A1611:P6335,16,0)</f>
        <v>345</v>
      </c>
      <c r="F1614" t="str">
        <f>VLOOKUP($G1614,taxonomy!$1:$4528,7,0)</f>
        <v>Bacteria</v>
      </c>
      <c r="G1614" s="2" t="s">
        <v>3264</v>
      </c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>
        <v>1</v>
      </c>
      <c r="AM1614" s="3"/>
      <c r="AN1614" s="3"/>
      <c r="AO1614" s="3"/>
      <c r="AP1614" s="3"/>
      <c r="AQ1614" s="3"/>
      <c r="AR1614" s="3"/>
      <c r="AS1614" s="3">
        <v>1</v>
      </c>
      <c r="AT1614" s="3"/>
      <c r="AU1614" s="3"/>
      <c r="AV1614" s="3"/>
      <c r="AW1614" s="3"/>
      <c r="AX1614" s="3"/>
      <c r="AY1614" s="3">
        <v>2</v>
      </c>
    </row>
    <row r="1615" spans="5:51" x14ac:dyDescent="0.25">
      <c r="E1615">
        <f>VLOOKUP(G1615,length!A1612:P6336,16,0)</f>
        <v>344</v>
      </c>
      <c r="F1615" t="str">
        <f>VLOOKUP($G1615,taxonomy!$1:$4528,7,0)</f>
        <v>Bacteria</v>
      </c>
      <c r="G1615" s="2" t="s">
        <v>3266</v>
      </c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>
        <v>1</v>
      </c>
      <c r="AM1615" s="3"/>
      <c r="AN1615" s="3"/>
      <c r="AO1615" s="3"/>
      <c r="AP1615" s="3"/>
      <c r="AQ1615" s="3"/>
      <c r="AR1615" s="3"/>
      <c r="AS1615" s="3">
        <v>1</v>
      </c>
      <c r="AT1615" s="3"/>
      <c r="AU1615" s="3"/>
      <c r="AV1615" s="3"/>
      <c r="AW1615" s="3"/>
      <c r="AX1615" s="3"/>
      <c r="AY1615" s="3">
        <v>2</v>
      </c>
    </row>
    <row r="1616" spans="5:51" x14ac:dyDescent="0.25">
      <c r="E1616">
        <f>VLOOKUP(G1616,length!A1613:P6337,16,0)</f>
        <v>339</v>
      </c>
      <c r="F1616" t="str">
        <f>VLOOKUP($G1616,taxonomy!$1:$4528,7,0)</f>
        <v>Bacteria</v>
      </c>
      <c r="G1616" s="2" t="s">
        <v>3268</v>
      </c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>
        <v>1</v>
      </c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>
        <v>1</v>
      </c>
    </row>
    <row r="1617" spans="2:51" x14ac:dyDescent="0.25">
      <c r="E1617">
        <f>VLOOKUP(G1617,length!A1614:P6338,16,0)</f>
        <v>339</v>
      </c>
      <c r="F1617" t="e">
        <f>VLOOKUP($G1617,taxonomy!$1:$4528,7,0)</f>
        <v>#N/A</v>
      </c>
      <c r="G1617" s="2" t="s">
        <v>3270</v>
      </c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>
        <v>1</v>
      </c>
      <c r="AM1617" s="3"/>
      <c r="AN1617" s="3"/>
      <c r="AO1617" s="3"/>
      <c r="AP1617" s="3"/>
      <c r="AQ1617" s="3"/>
      <c r="AR1617" s="3"/>
      <c r="AS1617" s="3">
        <v>1</v>
      </c>
      <c r="AT1617" s="3"/>
      <c r="AU1617" s="3"/>
      <c r="AV1617" s="3"/>
      <c r="AW1617" s="3"/>
      <c r="AX1617" s="3"/>
      <c r="AY1617" s="3">
        <v>2</v>
      </c>
    </row>
    <row r="1618" spans="2:51" x14ac:dyDescent="0.25">
      <c r="E1618">
        <f>VLOOKUP(G1618,length!A1615:P6339,16,0)</f>
        <v>347</v>
      </c>
      <c r="F1618" t="str">
        <f>VLOOKUP($G1618,taxonomy!$1:$4528,7,0)</f>
        <v>Eukaryota</v>
      </c>
      <c r="G1618" s="2" t="s">
        <v>3272</v>
      </c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>
        <v>1</v>
      </c>
      <c r="AM1618" s="3"/>
      <c r="AN1618" s="3"/>
      <c r="AO1618" s="3"/>
      <c r="AP1618" s="3"/>
      <c r="AQ1618" s="3"/>
      <c r="AR1618" s="3"/>
      <c r="AS1618" s="3">
        <v>1</v>
      </c>
      <c r="AT1618" s="3"/>
      <c r="AU1618" s="3"/>
      <c r="AV1618" s="3"/>
      <c r="AW1618" s="3"/>
      <c r="AX1618" s="3"/>
      <c r="AY1618" s="3">
        <v>2</v>
      </c>
    </row>
    <row r="1619" spans="2:51" x14ac:dyDescent="0.25">
      <c r="E1619">
        <f>VLOOKUP(G1619,length!A1616:P6340,16,0)</f>
        <v>329</v>
      </c>
      <c r="F1619" t="str">
        <f>VLOOKUP($G1619,taxonomy!$1:$4528,7,0)</f>
        <v>Eukaryota</v>
      </c>
      <c r="G1619" s="2" t="s">
        <v>3274</v>
      </c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>
        <v>1</v>
      </c>
      <c r="AM1619" s="3"/>
      <c r="AN1619" s="3"/>
      <c r="AO1619" s="3"/>
      <c r="AP1619" s="3"/>
      <c r="AQ1619" s="3"/>
      <c r="AR1619" s="3"/>
      <c r="AS1619" s="3">
        <v>1</v>
      </c>
      <c r="AT1619" s="3"/>
      <c r="AU1619" s="3"/>
      <c r="AV1619" s="3"/>
      <c r="AW1619" s="3"/>
      <c r="AX1619" s="3"/>
      <c r="AY1619" s="3">
        <v>2</v>
      </c>
    </row>
    <row r="1620" spans="2:51" x14ac:dyDescent="0.25">
      <c r="E1620">
        <f>VLOOKUP(G1620,length!A1617:P6341,16,0)</f>
        <v>345</v>
      </c>
      <c r="F1620" t="str">
        <f>VLOOKUP($G1620,taxonomy!$1:$4528,7,0)</f>
        <v>Bacteria</v>
      </c>
      <c r="G1620" s="2" t="s">
        <v>3276</v>
      </c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>
        <v>1</v>
      </c>
      <c r="AM1620" s="3"/>
      <c r="AN1620" s="3"/>
      <c r="AO1620" s="3"/>
      <c r="AP1620" s="3"/>
      <c r="AQ1620" s="3"/>
      <c r="AR1620" s="3"/>
      <c r="AS1620" s="3">
        <v>1</v>
      </c>
      <c r="AT1620" s="3"/>
      <c r="AU1620" s="3"/>
      <c r="AV1620" s="3"/>
      <c r="AW1620" s="3"/>
      <c r="AX1620" s="3"/>
      <c r="AY1620" s="3">
        <v>2</v>
      </c>
    </row>
    <row r="1621" spans="2:51" x14ac:dyDescent="0.25">
      <c r="E1621">
        <f>VLOOKUP(G1621,length!A1618:P6342,16,0)</f>
        <v>323</v>
      </c>
      <c r="F1621" t="str">
        <f>VLOOKUP($G1621,taxonomy!$1:$4528,7,0)</f>
        <v>Archaea</v>
      </c>
      <c r="G1621" s="2" t="s">
        <v>3278</v>
      </c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>
        <v>1</v>
      </c>
      <c r="AM1621" s="3"/>
      <c r="AN1621" s="3"/>
      <c r="AO1621" s="3"/>
      <c r="AP1621" s="3"/>
      <c r="AQ1621" s="3"/>
      <c r="AR1621" s="3"/>
      <c r="AS1621" s="3">
        <v>1</v>
      </c>
      <c r="AT1621" s="3"/>
      <c r="AU1621" s="3"/>
      <c r="AV1621" s="3"/>
      <c r="AW1621" s="3"/>
      <c r="AX1621" s="3"/>
      <c r="AY1621" s="3">
        <v>2</v>
      </c>
    </row>
    <row r="1622" spans="2:51" x14ac:dyDescent="0.25">
      <c r="E1622">
        <f>VLOOKUP(G1622,length!A1619:P6343,16,0)</f>
        <v>344</v>
      </c>
      <c r="F1622" t="e">
        <f>VLOOKUP($G1622,taxonomy!$1:$4528,7,0)</f>
        <v>#N/A</v>
      </c>
      <c r="G1622" s="2" t="s">
        <v>3280</v>
      </c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>
        <v>1</v>
      </c>
      <c r="AM1622" s="3"/>
      <c r="AN1622" s="3"/>
      <c r="AO1622" s="3"/>
      <c r="AP1622" s="3"/>
      <c r="AQ1622" s="3"/>
      <c r="AR1622" s="3"/>
      <c r="AS1622" s="3">
        <v>1</v>
      </c>
      <c r="AT1622" s="3"/>
      <c r="AU1622" s="3"/>
      <c r="AV1622" s="3"/>
      <c r="AW1622" s="3"/>
      <c r="AX1622" s="3"/>
      <c r="AY1622" s="3">
        <v>2</v>
      </c>
    </row>
    <row r="1623" spans="2:51" x14ac:dyDescent="0.25">
      <c r="E1623">
        <f>VLOOKUP(G1623,length!A1620:P6344,16,0)</f>
        <v>343</v>
      </c>
      <c r="F1623" t="str">
        <f>VLOOKUP($G1623,taxonomy!$1:$4528,7,0)</f>
        <v>Bacteria</v>
      </c>
      <c r="G1623" s="2" t="s">
        <v>3282</v>
      </c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>
        <v>1</v>
      </c>
      <c r="AM1623" s="3">
        <v>1</v>
      </c>
      <c r="AN1623" s="3"/>
      <c r="AO1623" s="3"/>
      <c r="AP1623" s="3"/>
      <c r="AQ1623" s="3"/>
      <c r="AR1623" s="3"/>
      <c r="AS1623" s="3">
        <v>1</v>
      </c>
      <c r="AT1623" s="3"/>
      <c r="AU1623" s="3"/>
      <c r="AV1623" s="3"/>
      <c r="AW1623" s="3"/>
      <c r="AX1623" s="3"/>
      <c r="AY1623" s="3">
        <v>3</v>
      </c>
    </row>
    <row r="1624" spans="2:51" x14ac:dyDescent="0.25">
      <c r="E1624">
        <f>VLOOKUP(G1624,length!A1621:P6345,16,0)</f>
        <v>344</v>
      </c>
      <c r="F1624" t="str">
        <f>VLOOKUP($G1624,taxonomy!$1:$4528,7,0)</f>
        <v>Bacteria</v>
      </c>
      <c r="G1624" s="2" t="s">
        <v>3284</v>
      </c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>
        <v>1</v>
      </c>
      <c r="AM1624" s="3"/>
      <c r="AN1624" s="3"/>
      <c r="AO1624" s="3"/>
      <c r="AP1624" s="3"/>
      <c r="AQ1624" s="3"/>
      <c r="AR1624" s="3"/>
      <c r="AS1624" s="3">
        <v>1</v>
      </c>
      <c r="AT1624" s="3"/>
      <c r="AU1624" s="3"/>
      <c r="AV1624" s="3"/>
      <c r="AW1624" s="3"/>
      <c r="AX1624" s="3"/>
      <c r="AY1624" s="3">
        <v>2</v>
      </c>
    </row>
    <row r="1625" spans="2:51" x14ac:dyDescent="0.25">
      <c r="E1625">
        <f>VLOOKUP(G1625,length!A1622:P6346,16,0)</f>
        <v>346</v>
      </c>
      <c r="F1625" t="str">
        <f>VLOOKUP($G1625,taxonomy!$1:$4528,7,0)</f>
        <v>Bacteria</v>
      </c>
      <c r="G1625" s="2" t="s">
        <v>3286</v>
      </c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>
        <v>1</v>
      </c>
      <c r="AM1625" s="3"/>
      <c r="AN1625" s="3"/>
      <c r="AO1625" s="3"/>
      <c r="AP1625" s="3"/>
      <c r="AQ1625" s="3"/>
      <c r="AR1625" s="3"/>
      <c r="AS1625" s="3">
        <v>1</v>
      </c>
      <c r="AT1625" s="3"/>
      <c r="AU1625" s="3"/>
      <c r="AV1625" s="3"/>
      <c r="AW1625" s="3"/>
      <c r="AX1625" s="3"/>
      <c r="AY1625" s="3">
        <v>2</v>
      </c>
    </row>
    <row r="1626" spans="2:51" x14ac:dyDescent="0.25">
      <c r="E1626">
        <f>VLOOKUP(G1626,length!A1623:P6347,16,0)</f>
        <v>94</v>
      </c>
      <c r="F1626" t="str">
        <f>VLOOKUP($G1626,taxonomy!$1:$4528,7,0)</f>
        <v>Bacteria</v>
      </c>
      <c r="G1626" s="2" t="s">
        <v>3288</v>
      </c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>
        <v>2</v>
      </c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>
        <v>2</v>
      </c>
    </row>
    <row r="1627" spans="2:51" x14ac:dyDescent="0.25">
      <c r="E1627">
        <f>VLOOKUP(G1627,length!A1624:P6348,16,0)</f>
        <v>96</v>
      </c>
      <c r="F1627" t="str">
        <f>VLOOKUP($G1627,taxonomy!$1:$4528,7,0)</f>
        <v>Bacteria</v>
      </c>
      <c r="G1627" s="2" t="s">
        <v>3290</v>
      </c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>
        <v>3</v>
      </c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>
        <v>3</v>
      </c>
    </row>
    <row r="1628" spans="2:51" x14ac:dyDescent="0.25">
      <c r="E1628">
        <f>VLOOKUP(G1628,length!A1625:P6349,16,0)</f>
        <v>338</v>
      </c>
      <c r="F1628" t="str">
        <f>VLOOKUP($G1628,taxonomy!$1:$4528,7,0)</f>
        <v>Bacteria</v>
      </c>
      <c r="G1628" s="2" t="s">
        <v>3292</v>
      </c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>
        <v>1</v>
      </c>
      <c r="AM1628" s="3"/>
      <c r="AN1628" s="3"/>
      <c r="AO1628" s="3"/>
      <c r="AP1628" s="3"/>
      <c r="AQ1628" s="3"/>
      <c r="AR1628" s="3"/>
      <c r="AS1628" s="3">
        <v>1</v>
      </c>
      <c r="AT1628" s="3"/>
      <c r="AU1628" s="3"/>
      <c r="AV1628" s="3"/>
      <c r="AW1628" s="3"/>
      <c r="AX1628" s="3"/>
      <c r="AY1628" s="3">
        <v>2</v>
      </c>
    </row>
    <row r="1629" spans="2:51" x14ac:dyDescent="0.25">
      <c r="B1629" t="s">
        <v>17834</v>
      </c>
      <c r="E1629">
        <f>VLOOKUP(G1629,length!A1626:P6350,16,0)</f>
        <v>312</v>
      </c>
      <c r="F1629" t="str">
        <f>VLOOKUP($G1629,taxonomy!$1:$4528,7,0)</f>
        <v>Eukaryota</v>
      </c>
      <c r="G1629" s="2" t="s">
        <v>3294</v>
      </c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>
        <v>1</v>
      </c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>
        <v>1</v>
      </c>
    </row>
    <row r="1630" spans="2:51" x14ac:dyDescent="0.25">
      <c r="E1630">
        <f>VLOOKUP(G1630,length!A1627:P6351,16,0)</f>
        <v>343</v>
      </c>
      <c r="F1630" t="str">
        <f>VLOOKUP($G1630,taxonomy!$1:$4528,7,0)</f>
        <v>Bacteria</v>
      </c>
      <c r="G1630" s="2" t="s">
        <v>3296</v>
      </c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>
        <v>1</v>
      </c>
      <c r="AM1630" s="3"/>
      <c r="AN1630" s="3"/>
      <c r="AO1630" s="3"/>
      <c r="AP1630" s="3"/>
      <c r="AQ1630" s="3"/>
      <c r="AR1630" s="3"/>
      <c r="AS1630" s="3">
        <v>1</v>
      </c>
      <c r="AT1630" s="3"/>
      <c r="AU1630" s="3"/>
      <c r="AV1630" s="3"/>
      <c r="AW1630" s="3"/>
      <c r="AX1630" s="3"/>
      <c r="AY1630" s="3">
        <v>2</v>
      </c>
    </row>
    <row r="1631" spans="2:51" x14ac:dyDescent="0.25">
      <c r="E1631">
        <f>VLOOKUP(G1631,length!A1628:P6352,16,0)</f>
        <v>343</v>
      </c>
      <c r="F1631" t="str">
        <f>VLOOKUP($G1631,taxonomy!$1:$4528,7,0)</f>
        <v>Bacteria</v>
      </c>
      <c r="G1631" s="2" t="s">
        <v>3298</v>
      </c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>
        <v>1</v>
      </c>
      <c r="AM1631" s="3"/>
      <c r="AN1631" s="3"/>
      <c r="AO1631" s="3"/>
      <c r="AP1631" s="3"/>
      <c r="AQ1631" s="3"/>
      <c r="AR1631" s="3"/>
      <c r="AS1631" s="3">
        <v>1</v>
      </c>
      <c r="AT1631" s="3"/>
      <c r="AU1631" s="3"/>
      <c r="AV1631" s="3"/>
      <c r="AW1631" s="3"/>
      <c r="AX1631" s="3"/>
      <c r="AY1631" s="3">
        <v>2</v>
      </c>
    </row>
    <row r="1632" spans="2:51" x14ac:dyDescent="0.25">
      <c r="E1632">
        <f>VLOOKUP(G1632,length!A1629:P6353,16,0)</f>
        <v>349</v>
      </c>
      <c r="F1632" t="e">
        <f>VLOOKUP($G1632,taxonomy!$1:$4528,7,0)</f>
        <v>#N/A</v>
      </c>
      <c r="G1632" s="2" t="s">
        <v>3300</v>
      </c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>
        <v>1</v>
      </c>
      <c r="AK1632" s="3"/>
      <c r="AL1632" s="3">
        <v>1</v>
      </c>
      <c r="AM1632" s="3"/>
      <c r="AN1632" s="3"/>
      <c r="AO1632" s="3"/>
      <c r="AP1632" s="3"/>
      <c r="AQ1632" s="3"/>
      <c r="AR1632" s="3"/>
      <c r="AS1632" s="3">
        <v>1</v>
      </c>
      <c r="AT1632" s="3"/>
      <c r="AU1632" s="3"/>
      <c r="AV1632" s="3"/>
      <c r="AW1632" s="3"/>
      <c r="AX1632" s="3"/>
      <c r="AY1632" s="3">
        <v>3</v>
      </c>
    </row>
    <row r="1633" spans="5:51" x14ac:dyDescent="0.25">
      <c r="E1633">
        <f>VLOOKUP(G1633,length!A1630:P6354,16,0)</f>
        <v>339</v>
      </c>
      <c r="F1633" t="e">
        <f>VLOOKUP($G1633,taxonomy!$1:$4528,7,0)</f>
        <v>#N/A</v>
      </c>
      <c r="G1633" s="2" t="s">
        <v>3304</v>
      </c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>
        <v>1</v>
      </c>
      <c r="AM1633" s="3"/>
      <c r="AN1633" s="3"/>
      <c r="AO1633" s="3"/>
      <c r="AP1633" s="3"/>
      <c r="AQ1633" s="3"/>
      <c r="AR1633" s="3"/>
      <c r="AS1633" s="3">
        <v>1</v>
      </c>
      <c r="AT1633" s="3"/>
      <c r="AU1633" s="3"/>
      <c r="AV1633" s="3"/>
      <c r="AW1633" s="3"/>
      <c r="AX1633" s="3"/>
      <c r="AY1633" s="3">
        <v>2</v>
      </c>
    </row>
    <row r="1634" spans="5:51" x14ac:dyDescent="0.25">
      <c r="E1634">
        <f>VLOOKUP(G1634,length!A1631:P6355,16,0)</f>
        <v>342</v>
      </c>
      <c r="F1634" t="e">
        <f>VLOOKUP($G1634,taxonomy!$1:$4528,7,0)</f>
        <v>#N/A</v>
      </c>
      <c r="G1634" s="2" t="s">
        <v>3306</v>
      </c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>
        <v>1</v>
      </c>
      <c r="AM1634" s="3"/>
      <c r="AN1634" s="3"/>
      <c r="AO1634" s="3"/>
      <c r="AP1634" s="3"/>
      <c r="AQ1634" s="3"/>
      <c r="AR1634" s="3"/>
      <c r="AS1634" s="3">
        <v>1</v>
      </c>
      <c r="AT1634" s="3"/>
      <c r="AU1634" s="3"/>
      <c r="AV1634" s="3"/>
      <c r="AW1634" s="3"/>
      <c r="AX1634" s="3"/>
      <c r="AY1634" s="3">
        <v>2</v>
      </c>
    </row>
    <row r="1635" spans="5:51" x14ac:dyDescent="0.25">
      <c r="E1635">
        <f>VLOOKUP(G1635,length!A1632:P6356,16,0)</f>
        <v>348</v>
      </c>
      <c r="F1635" t="str">
        <f>VLOOKUP($G1635,taxonomy!$1:$4528,7,0)</f>
        <v>Eukaryota</v>
      </c>
      <c r="G1635" s="2" t="s">
        <v>3308</v>
      </c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>
        <v>1</v>
      </c>
      <c r="AM1635" s="3"/>
      <c r="AN1635" s="3"/>
      <c r="AO1635" s="3"/>
      <c r="AP1635" s="3"/>
      <c r="AQ1635" s="3"/>
      <c r="AR1635" s="3"/>
      <c r="AS1635" s="3">
        <v>1</v>
      </c>
      <c r="AT1635" s="3"/>
      <c r="AU1635" s="3"/>
      <c r="AV1635" s="3"/>
      <c r="AW1635" s="3"/>
      <c r="AX1635" s="3"/>
      <c r="AY1635" s="3">
        <v>2</v>
      </c>
    </row>
    <row r="1636" spans="5:51" x14ac:dyDescent="0.25">
      <c r="E1636">
        <f>VLOOKUP(G1636,length!A1633:P6357,16,0)</f>
        <v>338</v>
      </c>
      <c r="F1636" t="str">
        <f>VLOOKUP($G1636,taxonomy!$1:$4528,7,0)</f>
        <v>Bacteria</v>
      </c>
      <c r="G1636" s="2" t="s">
        <v>3310</v>
      </c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>
        <v>1</v>
      </c>
      <c r="AM1636" s="3"/>
      <c r="AN1636" s="3"/>
      <c r="AO1636" s="3"/>
      <c r="AP1636" s="3"/>
      <c r="AQ1636" s="3"/>
      <c r="AR1636" s="3"/>
      <c r="AS1636" s="3">
        <v>1</v>
      </c>
      <c r="AT1636" s="3"/>
      <c r="AU1636" s="3"/>
      <c r="AV1636" s="3"/>
      <c r="AW1636" s="3"/>
      <c r="AX1636" s="3"/>
      <c r="AY1636" s="3">
        <v>2</v>
      </c>
    </row>
    <row r="1637" spans="5:51" x14ac:dyDescent="0.25">
      <c r="E1637">
        <f>VLOOKUP(G1637,length!A1634:P6358,16,0)</f>
        <v>327</v>
      </c>
      <c r="F1637" t="str">
        <f>VLOOKUP($G1637,taxonomy!$1:$4528,7,0)</f>
        <v>Bacteria</v>
      </c>
      <c r="G1637" s="2" t="s">
        <v>3312</v>
      </c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>
        <v>1</v>
      </c>
      <c r="AM1637" s="3"/>
      <c r="AN1637" s="3"/>
      <c r="AO1637" s="3"/>
      <c r="AP1637" s="3"/>
      <c r="AQ1637" s="3"/>
      <c r="AR1637" s="3"/>
      <c r="AS1637" s="3">
        <v>1</v>
      </c>
      <c r="AT1637" s="3"/>
      <c r="AU1637" s="3"/>
      <c r="AV1637" s="3"/>
      <c r="AW1637" s="3"/>
      <c r="AX1637" s="3"/>
      <c r="AY1637" s="3">
        <v>2</v>
      </c>
    </row>
    <row r="1638" spans="5:51" x14ac:dyDescent="0.25">
      <c r="E1638">
        <f>VLOOKUP(G1638,length!A1635:P6359,16,0)</f>
        <v>346</v>
      </c>
      <c r="F1638" t="str">
        <f>VLOOKUP($G1638,taxonomy!$1:$4528,7,0)</f>
        <v>Bacteria</v>
      </c>
      <c r="G1638" s="2" t="s">
        <v>3314</v>
      </c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>
        <v>1</v>
      </c>
      <c r="AM1638" s="3"/>
      <c r="AN1638" s="3"/>
      <c r="AO1638" s="3"/>
      <c r="AP1638" s="3"/>
      <c r="AQ1638" s="3"/>
      <c r="AR1638" s="3"/>
      <c r="AS1638" s="3">
        <v>1</v>
      </c>
      <c r="AT1638" s="3"/>
      <c r="AU1638" s="3"/>
      <c r="AV1638" s="3"/>
      <c r="AW1638" s="3"/>
      <c r="AX1638" s="3"/>
      <c r="AY1638" s="3">
        <v>2</v>
      </c>
    </row>
    <row r="1639" spans="5:51" x14ac:dyDescent="0.25">
      <c r="E1639">
        <f>VLOOKUP(G1639,length!A1636:P6360,16,0)</f>
        <v>346</v>
      </c>
      <c r="F1639" t="str">
        <f>VLOOKUP($G1639,taxonomy!$1:$4528,7,0)</f>
        <v>Bacteria</v>
      </c>
      <c r="G1639" s="2" t="s">
        <v>3316</v>
      </c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>
        <v>1</v>
      </c>
      <c r="AM1639" s="3"/>
      <c r="AN1639" s="3"/>
      <c r="AO1639" s="3"/>
      <c r="AP1639" s="3"/>
      <c r="AQ1639" s="3"/>
      <c r="AR1639" s="3"/>
      <c r="AS1639" s="3">
        <v>1</v>
      </c>
      <c r="AT1639" s="3"/>
      <c r="AU1639" s="3"/>
      <c r="AV1639" s="3"/>
      <c r="AW1639" s="3"/>
      <c r="AX1639" s="3"/>
      <c r="AY1639" s="3">
        <v>2</v>
      </c>
    </row>
    <row r="1640" spans="5:51" x14ac:dyDescent="0.25">
      <c r="E1640">
        <f>VLOOKUP(G1640,length!A1637:P6361,16,0)</f>
        <v>327</v>
      </c>
      <c r="F1640" t="str">
        <f>VLOOKUP($G1640,taxonomy!$1:$4528,7,0)</f>
        <v>Bacteria</v>
      </c>
      <c r="G1640" s="2" t="s">
        <v>3318</v>
      </c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>
        <v>1</v>
      </c>
      <c r="AM1640" s="3"/>
      <c r="AN1640" s="3"/>
      <c r="AO1640" s="3"/>
      <c r="AP1640" s="3"/>
      <c r="AQ1640" s="3"/>
      <c r="AR1640" s="3"/>
      <c r="AS1640" s="3">
        <v>1</v>
      </c>
      <c r="AT1640" s="3"/>
      <c r="AU1640" s="3"/>
      <c r="AV1640" s="3"/>
      <c r="AW1640" s="3"/>
      <c r="AX1640" s="3"/>
      <c r="AY1640" s="3">
        <v>2</v>
      </c>
    </row>
    <row r="1641" spans="5:51" x14ac:dyDescent="0.25">
      <c r="E1641">
        <f>VLOOKUP(G1641,length!A1638:P6362,16,0)</f>
        <v>345</v>
      </c>
      <c r="F1641" t="str">
        <f>VLOOKUP($G1641,taxonomy!$1:$4528,7,0)</f>
        <v>Bacteria</v>
      </c>
      <c r="G1641" s="2" t="s">
        <v>3320</v>
      </c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>
        <v>1</v>
      </c>
      <c r="AM1641" s="3"/>
      <c r="AN1641" s="3"/>
      <c r="AO1641" s="3"/>
      <c r="AP1641" s="3"/>
      <c r="AQ1641" s="3"/>
      <c r="AR1641" s="3"/>
      <c r="AS1641" s="3">
        <v>1</v>
      </c>
      <c r="AT1641" s="3"/>
      <c r="AU1641" s="3"/>
      <c r="AV1641" s="3"/>
      <c r="AW1641" s="3"/>
      <c r="AX1641" s="3"/>
      <c r="AY1641" s="3">
        <v>2</v>
      </c>
    </row>
    <row r="1642" spans="5:51" x14ac:dyDescent="0.25">
      <c r="E1642">
        <f>VLOOKUP(G1642,length!A1639:P6363,16,0)</f>
        <v>346</v>
      </c>
      <c r="F1642" t="str">
        <f>VLOOKUP($G1642,taxonomy!$1:$4528,7,0)</f>
        <v>Bacteria</v>
      </c>
      <c r="G1642" s="2" t="s">
        <v>3322</v>
      </c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>
        <v>1</v>
      </c>
      <c r="AM1642" s="3"/>
      <c r="AN1642" s="3"/>
      <c r="AO1642" s="3"/>
      <c r="AP1642" s="3"/>
      <c r="AQ1642" s="3"/>
      <c r="AR1642" s="3"/>
      <c r="AS1642" s="3">
        <v>1</v>
      </c>
      <c r="AT1642" s="3"/>
      <c r="AU1642" s="3"/>
      <c r="AV1642" s="3"/>
      <c r="AW1642" s="3"/>
      <c r="AX1642" s="3"/>
      <c r="AY1642" s="3">
        <v>2</v>
      </c>
    </row>
    <row r="1643" spans="5:51" x14ac:dyDescent="0.25">
      <c r="E1643">
        <f>VLOOKUP(G1643,length!A1640:P6364,16,0)</f>
        <v>326</v>
      </c>
      <c r="F1643" t="str">
        <f>VLOOKUP($G1643,taxonomy!$1:$4528,7,0)</f>
        <v>Bacteria</v>
      </c>
      <c r="G1643" s="2" t="s">
        <v>3324</v>
      </c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>
        <v>1</v>
      </c>
      <c r="AM1643" s="3"/>
      <c r="AN1643" s="3"/>
      <c r="AO1643" s="3"/>
      <c r="AP1643" s="3"/>
      <c r="AQ1643" s="3"/>
      <c r="AR1643" s="3"/>
      <c r="AS1643" s="3">
        <v>1</v>
      </c>
      <c r="AT1643" s="3"/>
      <c r="AU1643" s="3"/>
      <c r="AV1643" s="3"/>
      <c r="AW1643" s="3"/>
      <c r="AX1643" s="3"/>
      <c r="AY1643" s="3">
        <v>2</v>
      </c>
    </row>
    <row r="1644" spans="5:51" x14ac:dyDescent="0.25">
      <c r="E1644">
        <f>VLOOKUP(G1644,length!A1641:P6365,16,0)</f>
        <v>346</v>
      </c>
      <c r="F1644" t="str">
        <f>VLOOKUP($G1644,taxonomy!$1:$4528,7,0)</f>
        <v>Bacteria</v>
      </c>
      <c r="G1644" s="2" t="s">
        <v>3326</v>
      </c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>
        <v>1</v>
      </c>
      <c r="AM1644" s="3"/>
      <c r="AN1644" s="3"/>
      <c r="AO1644" s="3"/>
      <c r="AP1644" s="3"/>
      <c r="AQ1644" s="3"/>
      <c r="AR1644" s="3"/>
      <c r="AS1644" s="3">
        <v>1</v>
      </c>
      <c r="AT1644" s="3"/>
      <c r="AU1644" s="3"/>
      <c r="AV1644" s="3"/>
      <c r="AW1644" s="3"/>
      <c r="AX1644" s="3"/>
      <c r="AY1644" s="3">
        <v>2</v>
      </c>
    </row>
    <row r="1645" spans="5:51" x14ac:dyDescent="0.25">
      <c r="E1645">
        <f>VLOOKUP(G1645,length!A1642:P6366,16,0)</f>
        <v>346</v>
      </c>
      <c r="F1645" t="str">
        <f>VLOOKUP($G1645,taxonomy!$1:$4528,7,0)</f>
        <v>Bacteria</v>
      </c>
      <c r="G1645" s="2" t="s">
        <v>3328</v>
      </c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>
        <v>1</v>
      </c>
      <c r="AM1645" s="3"/>
      <c r="AN1645" s="3"/>
      <c r="AO1645" s="3"/>
      <c r="AP1645" s="3"/>
      <c r="AQ1645" s="3"/>
      <c r="AR1645" s="3"/>
      <c r="AS1645" s="3">
        <v>1</v>
      </c>
      <c r="AT1645" s="3"/>
      <c r="AU1645" s="3"/>
      <c r="AV1645" s="3"/>
      <c r="AW1645" s="3"/>
      <c r="AX1645" s="3"/>
      <c r="AY1645" s="3">
        <v>2</v>
      </c>
    </row>
    <row r="1646" spans="5:51" x14ac:dyDescent="0.25">
      <c r="E1646">
        <f>VLOOKUP(G1646,length!A1643:P6367,16,0)</f>
        <v>327</v>
      </c>
      <c r="F1646" t="str">
        <f>VLOOKUP($G1646,taxonomy!$1:$4528,7,0)</f>
        <v>Bacteria</v>
      </c>
      <c r="G1646" s="2" t="s">
        <v>3330</v>
      </c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>
        <v>1</v>
      </c>
      <c r="AM1646" s="3"/>
      <c r="AN1646" s="3"/>
      <c r="AO1646" s="3"/>
      <c r="AP1646" s="3"/>
      <c r="AQ1646" s="3"/>
      <c r="AR1646" s="3"/>
      <c r="AS1646" s="3">
        <v>1</v>
      </c>
      <c r="AT1646" s="3"/>
      <c r="AU1646" s="3"/>
      <c r="AV1646" s="3"/>
      <c r="AW1646" s="3"/>
      <c r="AX1646" s="3"/>
      <c r="AY1646" s="3">
        <v>2</v>
      </c>
    </row>
    <row r="1647" spans="5:51" x14ac:dyDescent="0.25">
      <c r="E1647">
        <f>VLOOKUP(G1647,length!A1644:P6368,16,0)</f>
        <v>346</v>
      </c>
      <c r="F1647" t="str">
        <f>VLOOKUP($G1647,taxonomy!$1:$4528,7,0)</f>
        <v>Bacteria</v>
      </c>
      <c r="G1647" s="2" t="s">
        <v>3332</v>
      </c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>
        <v>1</v>
      </c>
      <c r="AM1647" s="3"/>
      <c r="AN1647" s="3"/>
      <c r="AO1647" s="3"/>
      <c r="AP1647" s="3"/>
      <c r="AQ1647" s="3"/>
      <c r="AR1647" s="3"/>
      <c r="AS1647" s="3">
        <v>1</v>
      </c>
      <c r="AT1647" s="3"/>
      <c r="AU1647" s="3"/>
      <c r="AV1647" s="3"/>
      <c r="AW1647" s="3"/>
      <c r="AX1647" s="3"/>
      <c r="AY1647" s="3">
        <v>2</v>
      </c>
    </row>
    <row r="1648" spans="5:51" x14ac:dyDescent="0.25">
      <c r="E1648">
        <f>VLOOKUP(G1648,length!A1645:P6369,16,0)</f>
        <v>345</v>
      </c>
      <c r="F1648" t="str">
        <f>VLOOKUP($G1648,taxonomy!$1:$4528,7,0)</f>
        <v>Bacteria</v>
      </c>
      <c r="G1648" s="2" t="s">
        <v>3334</v>
      </c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>
        <v>1</v>
      </c>
      <c r="AM1648" s="3"/>
      <c r="AN1648" s="3"/>
      <c r="AO1648" s="3"/>
      <c r="AP1648" s="3"/>
      <c r="AQ1648" s="3"/>
      <c r="AR1648" s="3"/>
      <c r="AS1648" s="3">
        <v>1</v>
      </c>
      <c r="AT1648" s="3"/>
      <c r="AU1648" s="3"/>
      <c r="AV1648" s="3"/>
      <c r="AW1648" s="3"/>
      <c r="AX1648" s="3"/>
      <c r="AY1648" s="3">
        <v>2</v>
      </c>
    </row>
    <row r="1649" spans="5:51" x14ac:dyDescent="0.25">
      <c r="E1649">
        <f>VLOOKUP(G1649,length!A1646:P6370,16,0)</f>
        <v>345</v>
      </c>
      <c r="F1649" t="str">
        <f>VLOOKUP($G1649,taxonomy!$1:$4528,7,0)</f>
        <v>Bacteria</v>
      </c>
      <c r="G1649" s="2" t="s">
        <v>3336</v>
      </c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>
        <v>1</v>
      </c>
      <c r="AM1649" s="3"/>
      <c r="AN1649" s="3"/>
      <c r="AO1649" s="3"/>
      <c r="AP1649" s="3"/>
      <c r="AQ1649" s="3"/>
      <c r="AR1649" s="3"/>
      <c r="AS1649" s="3">
        <v>1</v>
      </c>
      <c r="AT1649" s="3"/>
      <c r="AU1649" s="3"/>
      <c r="AV1649" s="3"/>
      <c r="AW1649" s="3"/>
      <c r="AX1649" s="3"/>
      <c r="AY1649" s="3">
        <v>2</v>
      </c>
    </row>
    <row r="1650" spans="5:51" x14ac:dyDescent="0.25">
      <c r="E1650">
        <f>VLOOKUP(G1650,length!A1647:P6371,16,0)</f>
        <v>324</v>
      </c>
      <c r="F1650" t="str">
        <f>VLOOKUP($G1650,taxonomy!$1:$4528,7,0)</f>
        <v>Bacteria</v>
      </c>
      <c r="G1650" s="2" t="s">
        <v>3338</v>
      </c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>
        <v>1</v>
      </c>
      <c r="AM1650" s="3"/>
      <c r="AN1650" s="3"/>
      <c r="AO1650" s="3"/>
      <c r="AP1650" s="3"/>
      <c r="AQ1650" s="3"/>
      <c r="AR1650" s="3"/>
      <c r="AS1650" s="3">
        <v>1</v>
      </c>
      <c r="AT1650" s="3"/>
      <c r="AU1650" s="3"/>
      <c r="AV1650" s="3"/>
      <c r="AW1650" s="3"/>
      <c r="AX1650" s="3"/>
      <c r="AY1650" s="3">
        <v>2</v>
      </c>
    </row>
    <row r="1651" spans="5:51" x14ac:dyDescent="0.25">
      <c r="E1651">
        <f>VLOOKUP(G1651,length!A1648:P6372,16,0)</f>
        <v>345</v>
      </c>
      <c r="F1651" t="str">
        <f>VLOOKUP($G1651,taxonomy!$1:$4528,7,0)</f>
        <v>Bacteria</v>
      </c>
      <c r="G1651" s="2" t="s">
        <v>3340</v>
      </c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>
        <v>1</v>
      </c>
      <c r="AM1651" s="3"/>
      <c r="AN1651" s="3"/>
      <c r="AO1651" s="3"/>
      <c r="AP1651" s="3"/>
      <c r="AQ1651" s="3"/>
      <c r="AR1651" s="3"/>
      <c r="AS1651" s="3">
        <v>1</v>
      </c>
      <c r="AT1651" s="3"/>
      <c r="AU1651" s="3"/>
      <c r="AV1651" s="3"/>
      <c r="AW1651" s="3"/>
      <c r="AX1651" s="3"/>
      <c r="AY1651" s="3">
        <v>2</v>
      </c>
    </row>
    <row r="1652" spans="5:51" x14ac:dyDescent="0.25">
      <c r="E1652">
        <f>VLOOKUP(G1652,length!A1649:P6373,16,0)</f>
        <v>346</v>
      </c>
      <c r="F1652" t="str">
        <f>VLOOKUP($G1652,taxonomy!$1:$4528,7,0)</f>
        <v>Bacteria</v>
      </c>
      <c r="G1652" s="2" t="s">
        <v>3342</v>
      </c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>
        <v>1</v>
      </c>
      <c r="AM1652" s="3"/>
      <c r="AN1652" s="3"/>
      <c r="AO1652" s="3"/>
      <c r="AP1652" s="3"/>
      <c r="AQ1652" s="3"/>
      <c r="AR1652" s="3"/>
      <c r="AS1652" s="3">
        <v>1</v>
      </c>
      <c r="AT1652" s="3"/>
      <c r="AU1652" s="3"/>
      <c r="AV1652" s="3"/>
      <c r="AW1652" s="3"/>
      <c r="AX1652" s="3"/>
      <c r="AY1652" s="3">
        <v>2</v>
      </c>
    </row>
    <row r="1653" spans="5:51" x14ac:dyDescent="0.25">
      <c r="E1653">
        <f>VLOOKUP(G1653,length!A1650:P6374,16,0)</f>
        <v>342</v>
      </c>
      <c r="F1653" t="str">
        <f>VLOOKUP($G1653,taxonomy!$1:$4528,7,0)</f>
        <v>Bacteria</v>
      </c>
      <c r="G1653" s="2" t="s">
        <v>3344</v>
      </c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>
        <v>1</v>
      </c>
      <c r="AM1653" s="3"/>
      <c r="AN1653" s="3"/>
      <c r="AO1653" s="3"/>
      <c r="AP1653" s="3"/>
      <c r="AQ1653" s="3"/>
      <c r="AR1653" s="3"/>
      <c r="AS1653" s="3">
        <v>1</v>
      </c>
      <c r="AT1653" s="3"/>
      <c r="AU1653" s="3"/>
      <c r="AV1653" s="3"/>
      <c r="AW1653" s="3"/>
      <c r="AX1653" s="3"/>
      <c r="AY1653" s="3">
        <v>2</v>
      </c>
    </row>
    <row r="1654" spans="5:51" x14ac:dyDescent="0.25">
      <c r="E1654">
        <f>VLOOKUP(G1654,length!A1651:P6375,16,0)</f>
        <v>332</v>
      </c>
      <c r="F1654" t="str">
        <f>VLOOKUP($G1654,taxonomy!$1:$4528,7,0)</f>
        <v>Eukaryota</v>
      </c>
      <c r="G1654" s="2" t="s">
        <v>3346</v>
      </c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>
        <v>1</v>
      </c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>
        <v>1</v>
      </c>
    </row>
    <row r="1655" spans="5:51" x14ac:dyDescent="0.25">
      <c r="E1655">
        <f>VLOOKUP(G1655,length!A1652:P6376,16,0)</f>
        <v>346</v>
      </c>
      <c r="F1655" t="str">
        <f>VLOOKUP($G1655,taxonomy!$1:$4528,7,0)</f>
        <v>Bacteria</v>
      </c>
      <c r="G1655" s="2" t="s">
        <v>3348</v>
      </c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>
        <v>1</v>
      </c>
      <c r="AM1655" s="3">
        <v>1</v>
      </c>
      <c r="AN1655" s="3"/>
      <c r="AO1655" s="3"/>
      <c r="AP1655" s="3"/>
      <c r="AQ1655" s="3"/>
      <c r="AR1655" s="3"/>
      <c r="AS1655" s="3">
        <v>1</v>
      </c>
      <c r="AT1655" s="3"/>
      <c r="AU1655" s="3"/>
      <c r="AV1655" s="3"/>
      <c r="AW1655" s="3"/>
      <c r="AX1655" s="3"/>
      <c r="AY1655" s="3">
        <v>3</v>
      </c>
    </row>
    <row r="1656" spans="5:51" x14ac:dyDescent="0.25">
      <c r="E1656">
        <f>VLOOKUP(G1656,length!A1653:P6377,16,0)</f>
        <v>346</v>
      </c>
      <c r="F1656" t="str">
        <f>VLOOKUP($G1656,taxonomy!$1:$4528,7,0)</f>
        <v>Bacteria</v>
      </c>
      <c r="G1656" s="2" t="s">
        <v>3350</v>
      </c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>
        <v>1</v>
      </c>
      <c r="AM1656" s="3">
        <v>1</v>
      </c>
      <c r="AN1656" s="3"/>
      <c r="AO1656" s="3"/>
      <c r="AP1656" s="3"/>
      <c r="AQ1656" s="3"/>
      <c r="AR1656" s="3"/>
      <c r="AS1656" s="3">
        <v>1</v>
      </c>
      <c r="AT1656" s="3"/>
      <c r="AU1656" s="3"/>
      <c r="AV1656" s="3"/>
      <c r="AW1656" s="3"/>
      <c r="AX1656" s="3"/>
      <c r="AY1656" s="3">
        <v>3</v>
      </c>
    </row>
    <row r="1657" spans="5:51" x14ac:dyDescent="0.25">
      <c r="E1657">
        <f>VLOOKUP(G1657,length!A1654:P6378,16,0)</f>
        <v>344</v>
      </c>
      <c r="F1657" t="str">
        <f>VLOOKUP($G1657,taxonomy!$1:$4528,7,0)</f>
        <v>Bacteria</v>
      </c>
      <c r="G1657" s="2" t="s">
        <v>3352</v>
      </c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>
        <v>1</v>
      </c>
      <c r="AM1657" s="3">
        <v>1</v>
      </c>
      <c r="AN1657" s="3"/>
      <c r="AO1657" s="3"/>
      <c r="AP1657" s="3"/>
      <c r="AQ1657" s="3"/>
      <c r="AR1657" s="3"/>
      <c r="AS1657" s="3">
        <v>1</v>
      </c>
      <c r="AT1657" s="3"/>
      <c r="AU1657" s="3"/>
      <c r="AV1657" s="3"/>
      <c r="AW1657" s="3"/>
      <c r="AX1657" s="3"/>
      <c r="AY1657" s="3">
        <v>3</v>
      </c>
    </row>
    <row r="1658" spans="5:51" x14ac:dyDescent="0.25">
      <c r="E1658">
        <f>VLOOKUP(G1658,length!A1655:P6379,16,0)</f>
        <v>339</v>
      </c>
      <c r="F1658" t="str">
        <f>VLOOKUP($G1658,taxonomy!$1:$4528,7,0)</f>
        <v>Bacteria</v>
      </c>
      <c r="G1658" s="2" t="s">
        <v>3354</v>
      </c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>
        <v>1</v>
      </c>
      <c r="AM1658" s="3"/>
      <c r="AN1658" s="3"/>
      <c r="AO1658" s="3"/>
      <c r="AP1658" s="3"/>
      <c r="AQ1658" s="3"/>
      <c r="AR1658" s="3"/>
      <c r="AS1658" s="3">
        <v>1</v>
      </c>
      <c r="AT1658" s="3"/>
      <c r="AU1658" s="3"/>
      <c r="AV1658" s="3"/>
      <c r="AW1658" s="3"/>
      <c r="AX1658" s="3"/>
      <c r="AY1658" s="3">
        <v>2</v>
      </c>
    </row>
    <row r="1659" spans="5:51" x14ac:dyDescent="0.25">
      <c r="E1659">
        <f>VLOOKUP(G1659,length!A1656:P6380,16,0)</f>
        <v>345</v>
      </c>
      <c r="F1659" t="str">
        <f>VLOOKUP($G1659,taxonomy!$1:$4528,7,0)</f>
        <v>Bacteria</v>
      </c>
      <c r="G1659" s="2" t="s">
        <v>3356</v>
      </c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>
        <v>1</v>
      </c>
      <c r="AM1659" s="3"/>
      <c r="AN1659" s="3"/>
      <c r="AO1659" s="3"/>
      <c r="AP1659" s="3"/>
      <c r="AQ1659" s="3"/>
      <c r="AR1659" s="3"/>
      <c r="AS1659" s="3">
        <v>1</v>
      </c>
      <c r="AT1659" s="3"/>
      <c r="AU1659" s="3"/>
      <c r="AV1659" s="3"/>
      <c r="AW1659" s="3"/>
      <c r="AX1659" s="3"/>
      <c r="AY1659" s="3">
        <v>2</v>
      </c>
    </row>
    <row r="1660" spans="5:51" x14ac:dyDescent="0.25">
      <c r="E1660">
        <f>VLOOKUP(G1660,length!A1657:P6381,16,0)</f>
        <v>346</v>
      </c>
      <c r="F1660" t="str">
        <f>VLOOKUP($G1660,taxonomy!$1:$4528,7,0)</f>
        <v>Bacteria</v>
      </c>
      <c r="G1660" s="2" t="s">
        <v>3358</v>
      </c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>
        <v>1</v>
      </c>
      <c r="AM1660" s="3"/>
      <c r="AN1660" s="3"/>
      <c r="AO1660" s="3"/>
      <c r="AP1660" s="3"/>
      <c r="AQ1660" s="3"/>
      <c r="AR1660" s="3"/>
      <c r="AS1660" s="3">
        <v>1</v>
      </c>
      <c r="AT1660" s="3"/>
      <c r="AU1660" s="3"/>
      <c r="AV1660" s="3"/>
      <c r="AW1660" s="3"/>
      <c r="AX1660" s="3"/>
      <c r="AY1660" s="3">
        <v>2</v>
      </c>
    </row>
    <row r="1661" spans="5:51" x14ac:dyDescent="0.25">
      <c r="E1661">
        <f>VLOOKUP(G1661,length!A1658:P6382,16,0)</f>
        <v>349</v>
      </c>
      <c r="F1661" t="str">
        <f>VLOOKUP($G1661,taxonomy!$1:$4528,7,0)</f>
        <v>Bacteria</v>
      </c>
      <c r="G1661" s="2" t="s">
        <v>3360</v>
      </c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>
        <v>1</v>
      </c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>
        <v>1</v>
      </c>
    </row>
    <row r="1662" spans="5:51" x14ac:dyDescent="0.25">
      <c r="E1662">
        <f>VLOOKUP(G1662,length!A1659:P6383,16,0)</f>
        <v>347</v>
      </c>
      <c r="F1662" t="str">
        <f>VLOOKUP($G1662,taxonomy!$1:$4528,7,0)</f>
        <v>Bacteria</v>
      </c>
      <c r="G1662" s="2" t="s">
        <v>3362</v>
      </c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>
        <v>1</v>
      </c>
      <c r="AM1662" s="3"/>
      <c r="AN1662" s="3"/>
      <c r="AO1662" s="3"/>
      <c r="AP1662" s="3"/>
      <c r="AQ1662" s="3"/>
      <c r="AR1662" s="3"/>
      <c r="AS1662" s="3">
        <v>1</v>
      </c>
      <c r="AT1662" s="3"/>
      <c r="AU1662" s="3"/>
      <c r="AV1662" s="3"/>
      <c r="AW1662" s="3"/>
      <c r="AX1662" s="3"/>
      <c r="AY1662" s="3">
        <v>2</v>
      </c>
    </row>
    <row r="1663" spans="5:51" x14ac:dyDescent="0.25">
      <c r="E1663">
        <f>VLOOKUP(G1663,length!A1660:P6384,16,0)</f>
        <v>157</v>
      </c>
      <c r="F1663" t="str">
        <f>VLOOKUP($G1663,taxonomy!$1:$4528,7,0)</f>
        <v>Eukaryota</v>
      </c>
      <c r="G1663" s="2" t="s">
        <v>3364</v>
      </c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>
        <v>1</v>
      </c>
      <c r="AM1663" s="3"/>
      <c r="AN1663" s="3"/>
      <c r="AO1663" s="3"/>
      <c r="AP1663" s="3"/>
      <c r="AQ1663" s="3"/>
      <c r="AR1663" s="3"/>
      <c r="AS1663" s="3">
        <v>1</v>
      </c>
      <c r="AT1663" s="3"/>
      <c r="AU1663" s="3"/>
      <c r="AV1663" s="3"/>
      <c r="AW1663" s="3"/>
      <c r="AX1663" s="3"/>
      <c r="AY1663" s="3">
        <v>2</v>
      </c>
    </row>
    <row r="1664" spans="5:51" x14ac:dyDescent="0.25">
      <c r="E1664">
        <f>VLOOKUP(G1664,length!A1661:P6385,16,0)</f>
        <v>348</v>
      </c>
      <c r="F1664" t="str">
        <f>VLOOKUP($G1664,taxonomy!$1:$4528,7,0)</f>
        <v>Eukaryota</v>
      </c>
      <c r="G1664" s="2" t="s">
        <v>3366</v>
      </c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>
        <v>1</v>
      </c>
      <c r="AM1664" s="3"/>
      <c r="AN1664" s="3"/>
      <c r="AO1664" s="3"/>
      <c r="AP1664" s="3"/>
      <c r="AQ1664" s="3"/>
      <c r="AR1664" s="3"/>
      <c r="AS1664" s="3">
        <v>1</v>
      </c>
      <c r="AT1664" s="3"/>
      <c r="AU1664" s="3"/>
      <c r="AV1664" s="3"/>
      <c r="AW1664" s="3"/>
      <c r="AX1664" s="3"/>
      <c r="AY1664" s="3">
        <v>2</v>
      </c>
    </row>
    <row r="1665" spans="5:51" x14ac:dyDescent="0.25">
      <c r="E1665">
        <f>VLOOKUP(G1665,length!A1662:P6386,16,0)</f>
        <v>343</v>
      </c>
      <c r="F1665" t="str">
        <f>VLOOKUP($G1665,taxonomy!$1:$4528,7,0)</f>
        <v>Bacteria</v>
      </c>
      <c r="G1665" s="2" t="s">
        <v>3368</v>
      </c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>
        <v>1</v>
      </c>
      <c r="AM1665" s="3"/>
      <c r="AN1665" s="3"/>
      <c r="AO1665" s="3"/>
      <c r="AP1665" s="3"/>
      <c r="AQ1665" s="3"/>
      <c r="AR1665" s="3"/>
      <c r="AS1665" s="3">
        <v>1</v>
      </c>
      <c r="AT1665" s="3"/>
      <c r="AU1665" s="3"/>
      <c r="AV1665" s="3"/>
      <c r="AW1665" s="3"/>
      <c r="AX1665" s="3"/>
      <c r="AY1665" s="3">
        <v>2</v>
      </c>
    </row>
    <row r="1666" spans="5:51" x14ac:dyDescent="0.25">
      <c r="E1666">
        <f>VLOOKUP(G1666,length!A1663:P6387,16,0)</f>
        <v>343</v>
      </c>
      <c r="F1666" t="str">
        <f>VLOOKUP($G1666,taxonomy!$1:$4528,7,0)</f>
        <v>Bacteria</v>
      </c>
      <c r="G1666" s="2" t="s">
        <v>3370</v>
      </c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>
        <v>1</v>
      </c>
      <c r="AM1666" s="3"/>
      <c r="AN1666" s="3"/>
      <c r="AO1666" s="3"/>
      <c r="AP1666" s="3"/>
      <c r="AQ1666" s="3"/>
      <c r="AR1666" s="3"/>
      <c r="AS1666" s="3">
        <v>1</v>
      </c>
      <c r="AT1666" s="3"/>
      <c r="AU1666" s="3"/>
      <c r="AV1666" s="3"/>
      <c r="AW1666" s="3"/>
      <c r="AX1666" s="3"/>
      <c r="AY1666" s="3">
        <v>2</v>
      </c>
    </row>
    <row r="1667" spans="5:51" x14ac:dyDescent="0.25">
      <c r="E1667">
        <f>VLOOKUP(G1667,length!A1664:P6388,16,0)</f>
        <v>335</v>
      </c>
      <c r="F1667" t="str">
        <f>VLOOKUP($G1667,taxonomy!$1:$4528,7,0)</f>
        <v>Bacteria</v>
      </c>
      <c r="G1667" s="2" t="s">
        <v>3372</v>
      </c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>
        <v>1</v>
      </c>
      <c r="AM1667" s="3"/>
      <c r="AN1667" s="3"/>
      <c r="AO1667" s="3"/>
      <c r="AP1667" s="3"/>
      <c r="AQ1667" s="3"/>
      <c r="AR1667" s="3"/>
      <c r="AS1667" s="3">
        <v>1</v>
      </c>
      <c r="AT1667" s="3"/>
      <c r="AU1667" s="3"/>
      <c r="AV1667" s="3"/>
      <c r="AW1667" s="3"/>
      <c r="AX1667" s="3"/>
      <c r="AY1667" s="3">
        <v>2</v>
      </c>
    </row>
    <row r="1668" spans="5:51" x14ac:dyDescent="0.25">
      <c r="E1668">
        <f>VLOOKUP(G1668,length!A1665:P6389,16,0)</f>
        <v>340</v>
      </c>
      <c r="F1668" t="str">
        <f>VLOOKUP($G1668,taxonomy!$1:$4528,7,0)</f>
        <v>Bacteria</v>
      </c>
      <c r="G1668" s="2" t="s">
        <v>3374</v>
      </c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>
        <v>1</v>
      </c>
      <c r="AM1668" s="3"/>
      <c r="AN1668" s="3"/>
      <c r="AO1668" s="3"/>
      <c r="AP1668" s="3"/>
      <c r="AQ1668" s="3"/>
      <c r="AR1668" s="3"/>
      <c r="AS1668" s="3">
        <v>1</v>
      </c>
      <c r="AT1668" s="3"/>
      <c r="AU1668" s="3"/>
      <c r="AV1668" s="3"/>
      <c r="AW1668" s="3"/>
      <c r="AX1668" s="3"/>
      <c r="AY1668" s="3">
        <v>2</v>
      </c>
    </row>
    <row r="1669" spans="5:51" x14ac:dyDescent="0.25">
      <c r="E1669">
        <f>VLOOKUP(G1669,length!A1666:P6390,16,0)</f>
        <v>345</v>
      </c>
      <c r="F1669" t="str">
        <f>VLOOKUP($G1669,taxonomy!$1:$4528,7,0)</f>
        <v>Bacteria</v>
      </c>
      <c r="G1669" s="2" t="s">
        <v>3376</v>
      </c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>
        <v>1</v>
      </c>
      <c r="AM1669" s="3"/>
      <c r="AN1669" s="3"/>
      <c r="AO1669" s="3"/>
      <c r="AP1669" s="3"/>
      <c r="AQ1669" s="3"/>
      <c r="AR1669" s="3"/>
      <c r="AS1669" s="3">
        <v>1</v>
      </c>
      <c r="AT1669" s="3"/>
      <c r="AU1669" s="3"/>
      <c r="AV1669" s="3"/>
      <c r="AW1669" s="3"/>
      <c r="AX1669" s="3"/>
      <c r="AY1669" s="3">
        <v>2</v>
      </c>
    </row>
    <row r="1670" spans="5:51" x14ac:dyDescent="0.25">
      <c r="E1670">
        <f>VLOOKUP(G1670,length!A1667:P6391,16,0)</f>
        <v>346</v>
      </c>
      <c r="F1670" t="str">
        <f>VLOOKUP($G1670,taxonomy!$1:$4528,7,0)</f>
        <v>Bacteria</v>
      </c>
      <c r="G1670" s="2" t="s">
        <v>3378</v>
      </c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>
        <v>1</v>
      </c>
      <c r="AM1670" s="3"/>
      <c r="AN1670" s="3"/>
      <c r="AO1670" s="3"/>
      <c r="AP1670" s="3"/>
      <c r="AQ1670" s="3"/>
      <c r="AR1670" s="3"/>
      <c r="AS1670" s="3">
        <v>1</v>
      </c>
      <c r="AT1670" s="3"/>
      <c r="AU1670" s="3"/>
      <c r="AV1670" s="3"/>
      <c r="AW1670" s="3"/>
      <c r="AX1670" s="3"/>
      <c r="AY1670" s="3">
        <v>2</v>
      </c>
    </row>
    <row r="1671" spans="5:51" x14ac:dyDescent="0.25">
      <c r="E1671">
        <f>VLOOKUP(G1671,length!A1668:P6392,16,0)</f>
        <v>341</v>
      </c>
      <c r="F1671" t="str">
        <f>VLOOKUP($G1671,taxonomy!$1:$4528,7,0)</f>
        <v>Archaea</v>
      </c>
      <c r="G1671" s="2" t="s">
        <v>3380</v>
      </c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>
        <v>1</v>
      </c>
      <c r="AM1671" s="3"/>
      <c r="AN1671" s="3"/>
      <c r="AO1671" s="3"/>
      <c r="AP1671" s="3"/>
      <c r="AQ1671" s="3"/>
      <c r="AR1671" s="3"/>
      <c r="AS1671" s="3">
        <v>1</v>
      </c>
      <c r="AT1671" s="3"/>
      <c r="AU1671" s="3"/>
      <c r="AV1671" s="3"/>
      <c r="AW1671" s="3"/>
      <c r="AX1671" s="3"/>
      <c r="AY1671" s="3">
        <v>2</v>
      </c>
    </row>
    <row r="1672" spans="5:51" x14ac:dyDescent="0.25">
      <c r="E1672">
        <f>VLOOKUP(G1672,length!A1669:P6393,16,0)</f>
        <v>344</v>
      </c>
      <c r="F1672" t="str">
        <f>VLOOKUP($G1672,taxonomy!$1:$4528,7,0)</f>
        <v>Bacteria</v>
      </c>
      <c r="G1672" s="2" t="s">
        <v>3382</v>
      </c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>
        <v>1</v>
      </c>
      <c r="AM1672" s="3"/>
      <c r="AN1672" s="3"/>
      <c r="AO1672" s="3"/>
      <c r="AP1672" s="3"/>
      <c r="AQ1672" s="3"/>
      <c r="AR1672" s="3"/>
      <c r="AS1672" s="3">
        <v>1</v>
      </c>
      <c r="AT1672" s="3"/>
      <c r="AU1672" s="3"/>
      <c r="AV1672" s="3"/>
      <c r="AW1672" s="3"/>
      <c r="AX1672" s="3"/>
      <c r="AY1672" s="3">
        <v>2</v>
      </c>
    </row>
    <row r="1673" spans="5:51" x14ac:dyDescent="0.25">
      <c r="E1673">
        <f>VLOOKUP(G1673,length!A1670:P6394,16,0)</f>
        <v>338</v>
      </c>
      <c r="F1673" t="str">
        <f>VLOOKUP($G1673,taxonomy!$1:$4528,7,0)</f>
        <v>Bacteria</v>
      </c>
      <c r="G1673" s="2" t="s">
        <v>3384</v>
      </c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>
        <v>1</v>
      </c>
      <c r="AM1673" s="3"/>
      <c r="AN1673" s="3"/>
      <c r="AO1673" s="3"/>
      <c r="AP1673" s="3"/>
      <c r="AQ1673" s="3"/>
      <c r="AR1673" s="3"/>
      <c r="AS1673" s="3">
        <v>1</v>
      </c>
      <c r="AT1673" s="3"/>
      <c r="AU1673" s="3"/>
      <c r="AV1673" s="3"/>
      <c r="AW1673" s="3"/>
      <c r="AX1673" s="3"/>
      <c r="AY1673" s="3">
        <v>2</v>
      </c>
    </row>
    <row r="1674" spans="5:51" x14ac:dyDescent="0.25">
      <c r="E1674">
        <f>VLOOKUP(G1674,length!A1671:P6395,16,0)</f>
        <v>338</v>
      </c>
      <c r="F1674" t="str">
        <f>VLOOKUP($G1674,taxonomy!$1:$4528,7,0)</f>
        <v>Bacteria</v>
      </c>
      <c r="G1674" s="2" t="s">
        <v>3386</v>
      </c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>
        <v>1</v>
      </c>
      <c r="AM1674" s="3"/>
      <c r="AN1674" s="3"/>
      <c r="AO1674" s="3"/>
      <c r="AP1674" s="3"/>
      <c r="AQ1674" s="3"/>
      <c r="AR1674" s="3"/>
      <c r="AS1674" s="3">
        <v>1</v>
      </c>
      <c r="AT1674" s="3"/>
      <c r="AU1674" s="3"/>
      <c r="AV1674" s="3"/>
      <c r="AW1674" s="3"/>
      <c r="AX1674" s="3"/>
      <c r="AY1674" s="3">
        <v>2</v>
      </c>
    </row>
    <row r="1675" spans="5:51" x14ac:dyDescent="0.25">
      <c r="E1675">
        <f>VLOOKUP(G1675,length!A1672:P6396,16,0)</f>
        <v>346</v>
      </c>
      <c r="F1675" t="str">
        <f>VLOOKUP($G1675,taxonomy!$1:$4528,7,0)</f>
        <v>Bacteria</v>
      </c>
      <c r="G1675" s="2" t="s">
        <v>3388</v>
      </c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>
        <v>1</v>
      </c>
      <c r="AM1675" s="3"/>
      <c r="AN1675" s="3"/>
      <c r="AO1675" s="3"/>
      <c r="AP1675" s="3"/>
      <c r="AQ1675" s="3"/>
      <c r="AR1675" s="3"/>
      <c r="AS1675" s="3">
        <v>1</v>
      </c>
      <c r="AT1675" s="3"/>
      <c r="AU1675" s="3"/>
      <c r="AV1675" s="3"/>
      <c r="AW1675" s="3"/>
      <c r="AX1675" s="3"/>
      <c r="AY1675" s="3">
        <v>2</v>
      </c>
    </row>
    <row r="1676" spans="5:51" x14ac:dyDescent="0.25">
      <c r="E1676">
        <f>VLOOKUP(G1676,length!A1673:P6397,16,0)</f>
        <v>344</v>
      </c>
      <c r="F1676" t="str">
        <f>VLOOKUP($G1676,taxonomy!$1:$4528,7,0)</f>
        <v>Bacteria</v>
      </c>
      <c r="G1676" s="2" t="s">
        <v>3390</v>
      </c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>
        <v>1</v>
      </c>
      <c r="AM1676" s="3"/>
      <c r="AN1676" s="3"/>
      <c r="AO1676" s="3"/>
      <c r="AP1676" s="3"/>
      <c r="AQ1676" s="3"/>
      <c r="AR1676" s="3"/>
      <c r="AS1676" s="3">
        <v>1</v>
      </c>
      <c r="AT1676" s="3"/>
      <c r="AU1676" s="3"/>
      <c r="AV1676" s="3"/>
      <c r="AW1676" s="3"/>
      <c r="AX1676" s="3"/>
      <c r="AY1676" s="3">
        <v>2</v>
      </c>
    </row>
    <row r="1677" spans="5:51" x14ac:dyDescent="0.25">
      <c r="E1677">
        <f>VLOOKUP(G1677,length!A1674:P6398,16,0)</f>
        <v>364</v>
      </c>
      <c r="F1677" t="str">
        <f>VLOOKUP($G1677,taxonomy!$1:$4528,7,0)</f>
        <v>Bacteria</v>
      </c>
      <c r="G1677" s="2" t="s">
        <v>3392</v>
      </c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>
        <v>1</v>
      </c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>
        <v>1</v>
      </c>
    </row>
    <row r="1678" spans="5:51" x14ac:dyDescent="0.25">
      <c r="E1678">
        <f>VLOOKUP(G1678,length!A1675:P6399,16,0)</f>
        <v>346</v>
      </c>
      <c r="F1678" t="str">
        <f>VLOOKUP($G1678,taxonomy!$1:$4528,7,0)</f>
        <v>Bacteria</v>
      </c>
      <c r="G1678" s="2" t="s">
        <v>3394</v>
      </c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>
        <v>1</v>
      </c>
      <c r="AM1678" s="3"/>
      <c r="AN1678" s="3"/>
      <c r="AO1678" s="3"/>
      <c r="AP1678" s="3"/>
      <c r="AQ1678" s="3"/>
      <c r="AR1678" s="3"/>
      <c r="AS1678" s="3">
        <v>1</v>
      </c>
      <c r="AT1678" s="3"/>
      <c r="AU1678" s="3"/>
      <c r="AV1678" s="3"/>
      <c r="AW1678" s="3"/>
      <c r="AX1678" s="3"/>
      <c r="AY1678" s="3">
        <v>2</v>
      </c>
    </row>
    <row r="1679" spans="5:51" x14ac:dyDescent="0.25">
      <c r="E1679">
        <f>VLOOKUP(G1679,length!A1676:P6400,16,0)</f>
        <v>341</v>
      </c>
      <c r="F1679" t="str">
        <f>VLOOKUP($G1679,taxonomy!$1:$4528,7,0)</f>
        <v>Bacteria</v>
      </c>
      <c r="G1679" s="2" t="s">
        <v>3396</v>
      </c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>
        <v>1</v>
      </c>
      <c r="AM1679" s="3"/>
      <c r="AN1679" s="3"/>
      <c r="AO1679" s="3"/>
      <c r="AP1679" s="3"/>
      <c r="AQ1679" s="3"/>
      <c r="AR1679" s="3"/>
      <c r="AS1679" s="3">
        <v>1</v>
      </c>
      <c r="AT1679" s="3"/>
      <c r="AU1679" s="3"/>
      <c r="AV1679" s="3"/>
      <c r="AW1679" s="3"/>
      <c r="AX1679" s="3"/>
      <c r="AY1679" s="3">
        <v>2</v>
      </c>
    </row>
    <row r="1680" spans="5:51" x14ac:dyDescent="0.25">
      <c r="E1680">
        <f>VLOOKUP(G1680,length!A1677:P6401,16,0)</f>
        <v>111</v>
      </c>
      <c r="F1680" t="str">
        <f>VLOOKUP($G1680,taxonomy!$1:$4528,7,0)</f>
        <v>Bacteria</v>
      </c>
      <c r="G1680" s="2" t="s">
        <v>3398</v>
      </c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>
        <v>2</v>
      </c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>
        <v>2</v>
      </c>
    </row>
    <row r="1681" spans="5:51" x14ac:dyDescent="0.25">
      <c r="E1681">
        <f>VLOOKUP(G1681,length!A1678:P6402,16,0)</f>
        <v>339</v>
      </c>
      <c r="F1681" t="str">
        <f>VLOOKUP($G1681,taxonomy!$1:$4528,7,0)</f>
        <v>Bacteria</v>
      </c>
      <c r="G1681" s="2" t="s">
        <v>3400</v>
      </c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>
        <v>1</v>
      </c>
      <c r="AM1681" s="3"/>
      <c r="AN1681" s="3"/>
      <c r="AO1681" s="3"/>
      <c r="AP1681" s="3"/>
      <c r="AQ1681" s="3"/>
      <c r="AR1681" s="3"/>
      <c r="AS1681" s="3">
        <v>1</v>
      </c>
      <c r="AT1681" s="3"/>
      <c r="AU1681" s="3"/>
      <c r="AV1681" s="3"/>
      <c r="AW1681" s="3"/>
      <c r="AX1681" s="3"/>
      <c r="AY1681" s="3">
        <v>2</v>
      </c>
    </row>
    <row r="1682" spans="5:51" x14ac:dyDescent="0.25">
      <c r="E1682">
        <f>VLOOKUP(G1682,length!A1679:P6403,16,0)</f>
        <v>314</v>
      </c>
      <c r="F1682" t="str">
        <f>VLOOKUP($G1682,taxonomy!$1:$4528,7,0)</f>
        <v>Bacteria</v>
      </c>
      <c r="G1682" s="2" t="s">
        <v>3402</v>
      </c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>
        <v>1</v>
      </c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>
        <v>1</v>
      </c>
    </row>
    <row r="1683" spans="5:51" x14ac:dyDescent="0.25">
      <c r="E1683">
        <f>VLOOKUP(G1683,length!A1680:P6404,16,0)</f>
        <v>337</v>
      </c>
      <c r="F1683" t="str">
        <f>VLOOKUP($G1683,taxonomy!$1:$4528,7,0)</f>
        <v>Bacteria</v>
      </c>
      <c r="G1683" s="2" t="s">
        <v>3404</v>
      </c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>
        <v>1</v>
      </c>
      <c r="AM1683" s="3"/>
      <c r="AN1683" s="3"/>
      <c r="AO1683" s="3"/>
      <c r="AP1683" s="3"/>
      <c r="AQ1683" s="3"/>
      <c r="AR1683" s="3"/>
      <c r="AS1683" s="3">
        <v>1</v>
      </c>
      <c r="AT1683" s="3"/>
      <c r="AU1683" s="3"/>
      <c r="AV1683" s="3"/>
      <c r="AW1683" s="3"/>
      <c r="AX1683" s="3"/>
      <c r="AY1683" s="3">
        <v>2</v>
      </c>
    </row>
    <row r="1684" spans="5:51" x14ac:dyDescent="0.25">
      <c r="E1684">
        <f>VLOOKUP(G1684,length!A1681:P6405,16,0)</f>
        <v>345</v>
      </c>
      <c r="F1684" t="str">
        <f>VLOOKUP($G1684,taxonomy!$1:$4528,7,0)</f>
        <v>Bacteria</v>
      </c>
      <c r="G1684" s="2" t="s">
        <v>3406</v>
      </c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>
        <v>1</v>
      </c>
      <c r="AM1684" s="3"/>
      <c r="AN1684" s="3"/>
      <c r="AO1684" s="3"/>
      <c r="AP1684" s="3"/>
      <c r="AQ1684" s="3"/>
      <c r="AR1684" s="3"/>
      <c r="AS1684" s="3">
        <v>1</v>
      </c>
      <c r="AT1684" s="3"/>
      <c r="AU1684" s="3"/>
      <c r="AV1684" s="3"/>
      <c r="AW1684" s="3"/>
      <c r="AX1684" s="3"/>
      <c r="AY1684" s="3">
        <v>2</v>
      </c>
    </row>
    <row r="1685" spans="5:51" x14ac:dyDescent="0.25">
      <c r="E1685">
        <f>VLOOKUP(G1685,length!A1682:P6406,16,0)</f>
        <v>345</v>
      </c>
      <c r="F1685" t="str">
        <f>VLOOKUP($G1685,taxonomy!$1:$4528,7,0)</f>
        <v>Bacteria</v>
      </c>
      <c r="G1685" s="2" t="s">
        <v>3408</v>
      </c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>
        <v>1</v>
      </c>
      <c r="AM1685" s="3">
        <v>1</v>
      </c>
      <c r="AN1685" s="3"/>
      <c r="AO1685" s="3"/>
      <c r="AP1685" s="3"/>
      <c r="AQ1685" s="3"/>
      <c r="AR1685" s="3"/>
      <c r="AS1685" s="3">
        <v>1</v>
      </c>
      <c r="AT1685" s="3"/>
      <c r="AU1685" s="3"/>
      <c r="AV1685" s="3"/>
      <c r="AW1685" s="3"/>
      <c r="AX1685" s="3"/>
      <c r="AY1685" s="3">
        <v>3</v>
      </c>
    </row>
    <row r="1686" spans="5:51" x14ac:dyDescent="0.25">
      <c r="E1686">
        <f>VLOOKUP(G1686,length!A1683:P6407,16,0)</f>
        <v>347</v>
      </c>
      <c r="F1686" t="str">
        <f>VLOOKUP($G1686,taxonomy!$1:$4528,7,0)</f>
        <v>Eukaryota</v>
      </c>
      <c r="G1686" s="2" t="s">
        <v>3410</v>
      </c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>
        <v>1</v>
      </c>
      <c r="AM1686" s="3"/>
      <c r="AN1686" s="3"/>
      <c r="AO1686" s="3"/>
      <c r="AP1686" s="3"/>
      <c r="AQ1686" s="3"/>
      <c r="AR1686" s="3"/>
      <c r="AS1686" s="3">
        <v>1</v>
      </c>
      <c r="AT1686" s="3"/>
      <c r="AU1686" s="3"/>
      <c r="AV1686" s="3"/>
      <c r="AW1686" s="3"/>
      <c r="AX1686" s="3"/>
      <c r="AY1686" s="3">
        <v>2</v>
      </c>
    </row>
    <row r="1687" spans="5:51" x14ac:dyDescent="0.25">
      <c r="E1687">
        <f>VLOOKUP(G1687,length!A1684:P6408,16,0)</f>
        <v>347</v>
      </c>
      <c r="F1687" t="str">
        <f>VLOOKUP($G1687,taxonomy!$1:$4528,7,0)</f>
        <v>Eukaryota</v>
      </c>
      <c r="G1687" s="2" t="s">
        <v>3412</v>
      </c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>
        <v>1</v>
      </c>
      <c r="AM1687" s="3"/>
      <c r="AN1687" s="3"/>
      <c r="AO1687" s="3"/>
      <c r="AP1687" s="3"/>
      <c r="AQ1687" s="3"/>
      <c r="AR1687" s="3"/>
      <c r="AS1687" s="3">
        <v>1</v>
      </c>
      <c r="AT1687" s="3"/>
      <c r="AU1687" s="3"/>
      <c r="AV1687" s="3"/>
      <c r="AW1687" s="3"/>
      <c r="AX1687" s="3"/>
      <c r="AY1687" s="3">
        <v>2</v>
      </c>
    </row>
    <row r="1688" spans="5:51" x14ac:dyDescent="0.25">
      <c r="E1688">
        <f>VLOOKUP(G1688,length!A1685:P6409,16,0)</f>
        <v>348</v>
      </c>
      <c r="F1688" t="str">
        <f>VLOOKUP($G1688,taxonomy!$1:$4528,7,0)</f>
        <v>Eukaryota</v>
      </c>
      <c r="G1688" s="2" t="s">
        <v>3414</v>
      </c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>
        <v>1</v>
      </c>
      <c r="AM1688" s="3"/>
      <c r="AN1688" s="3"/>
      <c r="AO1688" s="3"/>
      <c r="AP1688" s="3"/>
      <c r="AQ1688" s="3"/>
      <c r="AR1688" s="3"/>
      <c r="AS1688" s="3">
        <v>1</v>
      </c>
      <c r="AT1688" s="3"/>
      <c r="AU1688" s="3"/>
      <c r="AV1688" s="3"/>
      <c r="AW1688" s="3"/>
      <c r="AX1688" s="3"/>
      <c r="AY1688" s="3">
        <v>2</v>
      </c>
    </row>
    <row r="1689" spans="5:51" x14ac:dyDescent="0.25">
      <c r="E1689">
        <f>VLOOKUP(G1689,length!A1686:P6410,16,0)</f>
        <v>348</v>
      </c>
      <c r="F1689" t="str">
        <f>VLOOKUP($G1689,taxonomy!$1:$4528,7,0)</f>
        <v>Eukaryota</v>
      </c>
      <c r="G1689" s="2" t="s">
        <v>3416</v>
      </c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>
        <v>1</v>
      </c>
      <c r="AM1689" s="3"/>
      <c r="AN1689" s="3"/>
      <c r="AO1689" s="3"/>
      <c r="AP1689" s="3"/>
      <c r="AQ1689" s="3"/>
      <c r="AR1689" s="3"/>
      <c r="AS1689" s="3">
        <v>1</v>
      </c>
      <c r="AT1689" s="3"/>
      <c r="AU1689" s="3"/>
      <c r="AV1689" s="3"/>
      <c r="AW1689" s="3"/>
      <c r="AX1689" s="3"/>
      <c r="AY1689" s="3">
        <v>2</v>
      </c>
    </row>
    <row r="1690" spans="5:51" x14ac:dyDescent="0.25">
      <c r="E1690">
        <f>VLOOKUP(G1690,length!A1687:P6411,16,0)</f>
        <v>344</v>
      </c>
      <c r="F1690" t="str">
        <f>VLOOKUP($G1690,taxonomy!$1:$4528,7,0)</f>
        <v>Bacteria</v>
      </c>
      <c r="G1690" s="2" t="s">
        <v>3418</v>
      </c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>
        <v>1</v>
      </c>
      <c r="AM1690" s="3"/>
      <c r="AN1690" s="3"/>
      <c r="AO1690" s="3"/>
      <c r="AP1690" s="3"/>
      <c r="AQ1690" s="3"/>
      <c r="AR1690" s="3"/>
      <c r="AS1690" s="3">
        <v>1</v>
      </c>
      <c r="AT1690" s="3"/>
      <c r="AU1690" s="3"/>
      <c r="AV1690" s="3"/>
      <c r="AW1690" s="3"/>
      <c r="AX1690" s="3"/>
      <c r="AY1690" s="3">
        <v>2</v>
      </c>
    </row>
    <row r="1691" spans="5:51" x14ac:dyDescent="0.25">
      <c r="E1691">
        <f>VLOOKUP(G1691,length!A1688:P6412,16,0)</f>
        <v>342</v>
      </c>
      <c r="F1691" t="str">
        <f>VLOOKUP($G1691,taxonomy!$1:$4528,7,0)</f>
        <v>Bacteria</v>
      </c>
      <c r="G1691" s="2" t="s">
        <v>3420</v>
      </c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>
        <v>1</v>
      </c>
      <c r="AM1691" s="3"/>
      <c r="AN1691" s="3"/>
      <c r="AO1691" s="3"/>
      <c r="AP1691" s="3"/>
      <c r="AQ1691" s="3"/>
      <c r="AR1691" s="3"/>
      <c r="AS1691" s="3">
        <v>1</v>
      </c>
      <c r="AT1691" s="3"/>
      <c r="AU1691" s="3"/>
      <c r="AV1691" s="3"/>
      <c r="AW1691" s="3"/>
      <c r="AX1691" s="3"/>
      <c r="AY1691" s="3">
        <v>2</v>
      </c>
    </row>
    <row r="1692" spans="5:51" x14ac:dyDescent="0.25">
      <c r="E1692">
        <f>VLOOKUP(G1692,length!A1689:P6413,16,0)</f>
        <v>348</v>
      </c>
      <c r="F1692" t="str">
        <f>VLOOKUP($G1692,taxonomy!$1:$4528,7,0)</f>
        <v>Bacteria</v>
      </c>
      <c r="G1692" s="2" t="s">
        <v>3422</v>
      </c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>
        <v>1</v>
      </c>
      <c r="AM1692" s="3">
        <v>1</v>
      </c>
      <c r="AN1692" s="3"/>
      <c r="AO1692" s="3"/>
      <c r="AP1692" s="3"/>
      <c r="AQ1692" s="3"/>
      <c r="AR1692" s="3"/>
      <c r="AS1692" s="3">
        <v>1</v>
      </c>
      <c r="AT1692" s="3"/>
      <c r="AU1692" s="3"/>
      <c r="AV1692" s="3"/>
      <c r="AW1692" s="3"/>
      <c r="AX1692" s="3"/>
      <c r="AY1692" s="3">
        <v>3</v>
      </c>
    </row>
    <row r="1693" spans="5:51" x14ac:dyDescent="0.25">
      <c r="E1693">
        <f>VLOOKUP(G1693,length!A1690:P6414,16,0)</f>
        <v>348</v>
      </c>
      <c r="F1693" t="str">
        <f>VLOOKUP($G1693,taxonomy!$1:$4528,7,0)</f>
        <v>Eukaryota</v>
      </c>
      <c r="G1693" s="2" t="s">
        <v>3424</v>
      </c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>
        <v>1</v>
      </c>
      <c r="AM1693" s="3"/>
      <c r="AN1693" s="3"/>
      <c r="AO1693" s="3"/>
      <c r="AP1693" s="3"/>
      <c r="AQ1693" s="3"/>
      <c r="AR1693" s="3"/>
      <c r="AS1693" s="3">
        <v>1</v>
      </c>
      <c r="AT1693" s="3"/>
      <c r="AU1693" s="3"/>
      <c r="AV1693" s="3"/>
      <c r="AW1693" s="3"/>
      <c r="AX1693" s="3"/>
      <c r="AY1693" s="3">
        <v>2</v>
      </c>
    </row>
    <row r="1694" spans="5:51" x14ac:dyDescent="0.25">
      <c r="E1694">
        <f>VLOOKUP(G1694,length!A1691:P6415,16,0)</f>
        <v>346</v>
      </c>
      <c r="F1694" t="str">
        <f>VLOOKUP($G1694,taxonomy!$1:$4528,7,0)</f>
        <v>Bacteria</v>
      </c>
      <c r="G1694" s="2" t="s">
        <v>3426</v>
      </c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>
        <v>1</v>
      </c>
      <c r="AM1694" s="3">
        <v>1</v>
      </c>
      <c r="AN1694" s="3"/>
      <c r="AO1694" s="3"/>
      <c r="AP1694" s="3"/>
      <c r="AQ1694" s="3"/>
      <c r="AR1694" s="3"/>
      <c r="AS1694" s="3">
        <v>1</v>
      </c>
      <c r="AT1694" s="3"/>
      <c r="AU1694" s="3"/>
      <c r="AV1694" s="3"/>
      <c r="AW1694" s="3"/>
      <c r="AX1694" s="3"/>
      <c r="AY1694" s="3">
        <v>3</v>
      </c>
    </row>
    <row r="1695" spans="5:51" x14ac:dyDescent="0.25">
      <c r="E1695">
        <f>VLOOKUP(G1695,length!A1692:P6416,16,0)</f>
        <v>348</v>
      </c>
      <c r="F1695" t="str">
        <f>VLOOKUP($G1695,taxonomy!$1:$4528,7,0)</f>
        <v>Eukaryota</v>
      </c>
      <c r="G1695" s="2" t="s">
        <v>3428</v>
      </c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>
        <v>1</v>
      </c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>
        <v>1</v>
      </c>
    </row>
    <row r="1696" spans="5:51" x14ac:dyDescent="0.25">
      <c r="E1696">
        <f>VLOOKUP(G1696,length!A1693:P6417,16,0)</f>
        <v>347</v>
      </c>
      <c r="F1696" t="str">
        <f>VLOOKUP($G1696,taxonomy!$1:$4528,7,0)</f>
        <v>Bacteria</v>
      </c>
      <c r="G1696" s="2" t="s">
        <v>3430</v>
      </c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>
        <v>1</v>
      </c>
      <c r="AM1696" s="3"/>
      <c r="AN1696" s="3"/>
      <c r="AO1696" s="3"/>
      <c r="AP1696" s="3"/>
      <c r="AQ1696" s="3"/>
      <c r="AR1696" s="3"/>
      <c r="AS1696" s="3">
        <v>1</v>
      </c>
      <c r="AT1696" s="3"/>
      <c r="AU1696" s="3"/>
      <c r="AV1696" s="3"/>
      <c r="AW1696" s="3"/>
      <c r="AX1696" s="3"/>
      <c r="AY1696" s="3">
        <v>2</v>
      </c>
    </row>
    <row r="1697" spans="5:51" x14ac:dyDescent="0.25">
      <c r="E1697">
        <f>VLOOKUP(G1697,length!A1694:P6418,16,0)</f>
        <v>348</v>
      </c>
      <c r="F1697" t="str">
        <f>VLOOKUP($G1697,taxonomy!$1:$4528,7,0)</f>
        <v>Eukaryota</v>
      </c>
      <c r="G1697" s="2" t="s">
        <v>3432</v>
      </c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>
        <v>1</v>
      </c>
      <c r="AM1697" s="3"/>
      <c r="AN1697" s="3"/>
      <c r="AO1697" s="3"/>
      <c r="AP1697" s="3"/>
      <c r="AQ1697" s="3"/>
      <c r="AR1697" s="3"/>
      <c r="AS1697" s="3">
        <v>1</v>
      </c>
      <c r="AT1697" s="3"/>
      <c r="AU1697" s="3"/>
      <c r="AV1697" s="3"/>
      <c r="AW1697" s="3"/>
      <c r="AX1697" s="3"/>
      <c r="AY1697" s="3">
        <v>2</v>
      </c>
    </row>
    <row r="1698" spans="5:51" x14ac:dyDescent="0.25">
      <c r="E1698">
        <f>VLOOKUP(G1698,length!A1695:P6419,16,0)</f>
        <v>138</v>
      </c>
      <c r="F1698" t="e">
        <f>VLOOKUP($G1698,taxonomy!$1:$4528,7,0)</f>
        <v>#N/A</v>
      </c>
      <c r="G1698" s="2" t="s">
        <v>3434</v>
      </c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>
        <v>1</v>
      </c>
      <c r="AM1698" s="3"/>
      <c r="AN1698" s="3"/>
      <c r="AO1698" s="3"/>
      <c r="AP1698" s="3"/>
      <c r="AQ1698" s="3"/>
      <c r="AR1698" s="3"/>
      <c r="AS1698" s="3">
        <v>1</v>
      </c>
      <c r="AT1698" s="3"/>
      <c r="AU1698" s="3"/>
      <c r="AV1698" s="3"/>
      <c r="AW1698" s="3"/>
      <c r="AX1698" s="3"/>
      <c r="AY1698" s="3">
        <v>2</v>
      </c>
    </row>
    <row r="1699" spans="5:51" x14ac:dyDescent="0.25">
      <c r="E1699">
        <f>VLOOKUP(G1699,length!A1696:P6420,16,0)</f>
        <v>346</v>
      </c>
      <c r="F1699" t="e">
        <f>VLOOKUP($G1699,taxonomy!$1:$4528,7,0)</f>
        <v>#N/A</v>
      </c>
      <c r="G1699" s="2" t="s">
        <v>3436</v>
      </c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>
        <v>1</v>
      </c>
      <c r="AM1699" s="3"/>
      <c r="AN1699" s="3"/>
      <c r="AO1699" s="3"/>
      <c r="AP1699" s="3"/>
      <c r="AQ1699" s="3"/>
      <c r="AR1699" s="3"/>
      <c r="AS1699" s="3">
        <v>1</v>
      </c>
      <c r="AT1699" s="3"/>
      <c r="AU1699" s="3"/>
      <c r="AV1699" s="3"/>
      <c r="AW1699" s="3"/>
      <c r="AX1699" s="3"/>
      <c r="AY1699" s="3">
        <v>2</v>
      </c>
    </row>
    <row r="1700" spans="5:51" x14ac:dyDescent="0.25">
      <c r="E1700">
        <f>VLOOKUP(G1700,length!A1697:P6421,16,0)</f>
        <v>346</v>
      </c>
      <c r="F1700" t="e">
        <f>VLOOKUP($G1700,taxonomy!$1:$4528,7,0)</f>
        <v>#N/A</v>
      </c>
      <c r="G1700" s="2" t="s">
        <v>3438</v>
      </c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>
        <v>1</v>
      </c>
      <c r="AM1700" s="3"/>
      <c r="AN1700" s="3"/>
      <c r="AO1700" s="3"/>
      <c r="AP1700" s="3"/>
      <c r="AQ1700" s="3"/>
      <c r="AR1700" s="3"/>
      <c r="AS1700" s="3">
        <v>1</v>
      </c>
      <c r="AT1700" s="3"/>
      <c r="AU1700" s="3"/>
      <c r="AV1700" s="3"/>
      <c r="AW1700" s="3"/>
      <c r="AX1700" s="3"/>
      <c r="AY1700" s="3">
        <v>2</v>
      </c>
    </row>
    <row r="1701" spans="5:51" x14ac:dyDescent="0.25">
      <c r="E1701">
        <f>VLOOKUP(G1701,length!A1698:P6422,16,0)</f>
        <v>346</v>
      </c>
      <c r="F1701" t="e">
        <f>VLOOKUP($G1701,taxonomy!$1:$4528,7,0)</f>
        <v>#N/A</v>
      </c>
      <c r="G1701" s="2" t="s">
        <v>3440</v>
      </c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>
        <v>1</v>
      </c>
      <c r="AM1701" s="3"/>
      <c r="AN1701" s="3"/>
      <c r="AO1701" s="3"/>
      <c r="AP1701" s="3"/>
      <c r="AQ1701" s="3"/>
      <c r="AR1701" s="3"/>
      <c r="AS1701" s="3">
        <v>1</v>
      </c>
      <c r="AT1701" s="3"/>
      <c r="AU1701" s="3"/>
      <c r="AV1701" s="3"/>
      <c r="AW1701" s="3"/>
      <c r="AX1701" s="3"/>
      <c r="AY1701" s="3">
        <v>2</v>
      </c>
    </row>
    <row r="1702" spans="5:51" x14ac:dyDescent="0.25">
      <c r="E1702">
        <f>VLOOKUP(G1702,length!A1699:P6423,16,0)</f>
        <v>337</v>
      </c>
      <c r="F1702" t="e">
        <f>VLOOKUP($G1702,taxonomy!$1:$4528,7,0)</f>
        <v>#N/A</v>
      </c>
      <c r="G1702" s="2" t="s">
        <v>3442</v>
      </c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>
        <v>1</v>
      </c>
      <c r="AM1702" s="3"/>
      <c r="AN1702" s="3"/>
      <c r="AO1702" s="3"/>
      <c r="AP1702" s="3"/>
      <c r="AQ1702" s="3"/>
      <c r="AR1702" s="3"/>
      <c r="AS1702" s="3">
        <v>1</v>
      </c>
      <c r="AT1702" s="3"/>
      <c r="AU1702" s="3"/>
      <c r="AV1702" s="3"/>
      <c r="AW1702" s="3"/>
      <c r="AX1702" s="3"/>
      <c r="AY1702" s="3">
        <v>2</v>
      </c>
    </row>
    <row r="1703" spans="5:51" x14ac:dyDescent="0.25">
      <c r="E1703">
        <f>VLOOKUP(G1703,length!A1700:P6424,16,0)</f>
        <v>347</v>
      </c>
      <c r="F1703" t="e">
        <f>VLOOKUP($G1703,taxonomy!$1:$4528,7,0)</f>
        <v>#N/A</v>
      </c>
      <c r="G1703" s="2" t="s">
        <v>3444</v>
      </c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>
        <v>1</v>
      </c>
      <c r="AM1703" s="3"/>
      <c r="AN1703" s="3"/>
      <c r="AO1703" s="3"/>
      <c r="AP1703" s="3"/>
      <c r="AQ1703" s="3"/>
      <c r="AR1703" s="3"/>
      <c r="AS1703" s="3">
        <v>1</v>
      </c>
      <c r="AT1703" s="3"/>
      <c r="AU1703" s="3"/>
      <c r="AV1703" s="3"/>
      <c r="AW1703" s="3"/>
      <c r="AX1703" s="3"/>
      <c r="AY1703" s="3">
        <v>2</v>
      </c>
    </row>
    <row r="1704" spans="5:51" x14ac:dyDescent="0.25">
      <c r="E1704">
        <f>VLOOKUP(G1704,length!A1701:P6425,16,0)</f>
        <v>158</v>
      </c>
      <c r="F1704" t="e">
        <f>VLOOKUP($G1704,taxonomy!$1:$4528,7,0)</f>
        <v>#N/A</v>
      </c>
      <c r="G1704" s="2" t="s">
        <v>3446</v>
      </c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>
        <v>1</v>
      </c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>
        <v>1</v>
      </c>
    </row>
    <row r="1705" spans="5:51" x14ac:dyDescent="0.25">
      <c r="E1705">
        <f>VLOOKUP(G1705,length!A1702:P6426,16,0)</f>
        <v>36</v>
      </c>
      <c r="F1705" t="e">
        <f>VLOOKUP($G1705,taxonomy!$1:$4528,7,0)</f>
        <v>#N/A</v>
      </c>
      <c r="G1705" s="2" t="s">
        <v>3448</v>
      </c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>
        <v>1</v>
      </c>
      <c r="AM1705" s="3"/>
      <c r="AN1705" s="3"/>
      <c r="AO1705" s="3"/>
      <c r="AP1705" s="3"/>
      <c r="AQ1705" s="3"/>
      <c r="AR1705" s="3"/>
      <c r="AS1705" s="3">
        <v>1</v>
      </c>
      <c r="AT1705" s="3"/>
      <c r="AU1705" s="3"/>
      <c r="AV1705" s="3"/>
      <c r="AW1705" s="3"/>
      <c r="AX1705" s="3"/>
      <c r="AY1705" s="3">
        <v>2</v>
      </c>
    </row>
    <row r="1706" spans="5:51" x14ac:dyDescent="0.25">
      <c r="E1706">
        <f>VLOOKUP(G1706,length!A1703:P6427,16,0)</f>
        <v>244</v>
      </c>
      <c r="F1706" t="e">
        <f>VLOOKUP($G1706,taxonomy!$1:$4528,7,0)</f>
        <v>#N/A</v>
      </c>
      <c r="G1706" s="2" t="s">
        <v>3450</v>
      </c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>
        <v>1</v>
      </c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>
        <v>1</v>
      </c>
    </row>
    <row r="1707" spans="5:51" x14ac:dyDescent="0.25">
      <c r="E1707">
        <f>VLOOKUP(G1707,length!A1704:P6428,16,0)</f>
        <v>112</v>
      </c>
      <c r="F1707" t="e">
        <f>VLOOKUP($G1707,taxonomy!$1:$4528,7,0)</f>
        <v>#N/A</v>
      </c>
      <c r="G1707" s="2" t="s">
        <v>3452</v>
      </c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>
        <v>1</v>
      </c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>
        <v>1</v>
      </c>
    </row>
    <row r="1708" spans="5:51" x14ac:dyDescent="0.25">
      <c r="E1708">
        <f>VLOOKUP(G1708,length!A1705:P6429,16,0)</f>
        <v>249</v>
      </c>
      <c r="F1708" t="e">
        <f>VLOOKUP($G1708,taxonomy!$1:$4528,7,0)</f>
        <v>#N/A</v>
      </c>
      <c r="G1708" s="2" t="s">
        <v>3454</v>
      </c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>
        <v>1</v>
      </c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>
        <v>1</v>
      </c>
    </row>
    <row r="1709" spans="5:51" x14ac:dyDescent="0.25">
      <c r="E1709">
        <f>VLOOKUP(G1709,length!A1706:P6430,16,0)</f>
        <v>37</v>
      </c>
      <c r="F1709" t="e">
        <f>VLOOKUP($G1709,taxonomy!$1:$4528,7,0)</f>
        <v>#N/A</v>
      </c>
      <c r="G1709" s="2" t="s">
        <v>3456</v>
      </c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>
        <v>1</v>
      </c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>
        <v>1</v>
      </c>
    </row>
    <row r="1710" spans="5:51" x14ac:dyDescent="0.25">
      <c r="E1710">
        <f>VLOOKUP(G1710,length!A1707:P6431,16,0)</f>
        <v>67</v>
      </c>
      <c r="F1710" t="e">
        <f>VLOOKUP($G1710,taxonomy!$1:$4528,7,0)</f>
        <v>#N/A</v>
      </c>
      <c r="G1710" s="2" t="s">
        <v>3458</v>
      </c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>
        <v>1</v>
      </c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>
        <v>1</v>
      </c>
    </row>
    <row r="1711" spans="5:51" x14ac:dyDescent="0.25">
      <c r="E1711">
        <f>VLOOKUP(G1711,length!A1708:P6432,16,0)</f>
        <v>347</v>
      </c>
      <c r="F1711" t="e">
        <f>VLOOKUP($G1711,taxonomy!$1:$4528,7,0)</f>
        <v>#N/A</v>
      </c>
      <c r="G1711" s="2" t="s">
        <v>3460</v>
      </c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>
        <v>1</v>
      </c>
      <c r="AM1711" s="3"/>
      <c r="AN1711" s="3"/>
      <c r="AO1711" s="3"/>
      <c r="AP1711" s="3"/>
      <c r="AQ1711" s="3"/>
      <c r="AR1711" s="3"/>
      <c r="AS1711" s="3">
        <v>1</v>
      </c>
      <c r="AT1711" s="3"/>
      <c r="AU1711" s="3"/>
      <c r="AV1711" s="3"/>
      <c r="AW1711" s="3"/>
      <c r="AX1711" s="3"/>
      <c r="AY1711" s="3">
        <v>2</v>
      </c>
    </row>
    <row r="1712" spans="5:51" x14ac:dyDescent="0.25">
      <c r="E1712">
        <f>VLOOKUP(G1712,length!A1709:P6433,16,0)</f>
        <v>346</v>
      </c>
      <c r="F1712" t="e">
        <f>VLOOKUP($G1712,taxonomy!$1:$4528,7,0)</f>
        <v>#N/A</v>
      </c>
      <c r="G1712" s="2" t="s">
        <v>3462</v>
      </c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>
        <v>1</v>
      </c>
      <c r="AM1712" s="3"/>
      <c r="AN1712" s="3"/>
      <c r="AO1712" s="3"/>
      <c r="AP1712" s="3"/>
      <c r="AQ1712" s="3"/>
      <c r="AR1712" s="3"/>
      <c r="AS1712" s="3">
        <v>1</v>
      </c>
      <c r="AT1712" s="3"/>
      <c r="AU1712" s="3"/>
      <c r="AV1712" s="3"/>
      <c r="AW1712" s="3"/>
      <c r="AX1712" s="3"/>
      <c r="AY1712" s="3">
        <v>2</v>
      </c>
    </row>
    <row r="1713" spans="5:51" x14ac:dyDescent="0.25">
      <c r="E1713">
        <f>VLOOKUP(G1713,length!A1710:P6434,16,0)</f>
        <v>346</v>
      </c>
      <c r="F1713" t="e">
        <f>VLOOKUP($G1713,taxonomy!$1:$4528,7,0)</f>
        <v>#N/A</v>
      </c>
      <c r="G1713" s="2" t="s">
        <v>3464</v>
      </c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>
        <v>1</v>
      </c>
      <c r="AM1713" s="3"/>
      <c r="AN1713" s="3"/>
      <c r="AO1713" s="3"/>
      <c r="AP1713" s="3"/>
      <c r="AQ1713" s="3"/>
      <c r="AR1713" s="3"/>
      <c r="AS1713" s="3">
        <v>1</v>
      </c>
      <c r="AT1713" s="3"/>
      <c r="AU1713" s="3"/>
      <c r="AV1713" s="3"/>
      <c r="AW1713" s="3"/>
      <c r="AX1713" s="3"/>
      <c r="AY1713" s="3">
        <v>2</v>
      </c>
    </row>
    <row r="1714" spans="5:51" x14ac:dyDescent="0.25">
      <c r="E1714">
        <f>VLOOKUP(G1714,length!A1711:P6435,16,0)</f>
        <v>346</v>
      </c>
      <c r="F1714" t="e">
        <f>VLOOKUP($G1714,taxonomy!$1:$4528,7,0)</f>
        <v>#N/A</v>
      </c>
      <c r="G1714" s="2" t="s">
        <v>3466</v>
      </c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>
        <v>1</v>
      </c>
      <c r="AM1714" s="3"/>
      <c r="AN1714" s="3"/>
      <c r="AO1714" s="3"/>
      <c r="AP1714" s="3"/>
      <c r="AQ1714" s="3"/>
      <c r="AR1714" s="3"/>
      <c r="AS1714" s="3">
        <v>1</v>
      </c>
      <c r="AT1714" s="3"/>
      <c r="AU1714" s="3"/>
      <c r="AV1714" s="3"/>
      <c r="AW1714" s="3"/>
      <c r="AX1714" s="3"/>
      <c r="AY1714" s="3">
        <v>2</v>
      </c>
    </row>
    <row r="1715" spans="5:51" x14ac:dyDescent="0.25">
      <c r="E1715">
        <f>VLOOKUP(G1715,length!A1712:P6436,16,0)</f>
        <v>346</v>
      </c>
      <c r="F1715" t="e">
        <f>VLOOKUP($G1715,taxonomy!$1:$4528,7,0)</f>
        <v>#N/A</v>
      </c>
      <c r="G1715" s="2" t="s">
        <v>3468</v>
      </c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>
        <v>1</v>
      </c>
      <c r="AM1715" s="3"/>
      <c r="AN1715" s="3"/>
      <c r="AO1715" s="3"/>
      <c r="AP1715" s="3"/>
      <c r="AQ1715" s="3"/>
      <c r="AR1715" s="3"/>
      <c r="AS1715" s="3">
        <v>1</v>
      </c>
      <c r="AT1715" s="3"/>
      <c r="AU1715" s="3"/>
      <c r="AV1715" s="3"/>
      <c r="AW1715" s="3"/>
      <c r="AX1715" s="3"/>
      <c r="AY1715" s="3">
        <v>2</v>
      </c>
    </row>
    <row r="1716" spans="5:51" x14ac:dyDescent="0.25">
      <c r="E1716">
        <f>VLOOKUP(G1716,length!A1713:P6437,16,0)</f>
        <v>55</v>
      </c>
      <c r="F1716" t="e">
        <f>VLOOKUP($G1716,taxonomy!$1:$4528,7,0)</f>
        <v>#N/A</v>
      </c>
      <c r="G1716" s="2" t="s">
        <v>3470</v>
      </c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>
        <v>1</v>
      </c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>
        <v>1</v>
      </c>
    </row>
    <row r="1717" spans="5:51" x14ac:dyDescent="0.25">
      <c r="E1717">
        <f>VLOOKUP(G1717,length!A1714:P6438,16,0)</f>
        <v>51</v>
      </c>
      <c r="F1717" t="e">
        <f>VLOOKUP($G1717,taxonomy!$1:$4528,7,0)</f>
        <v>#N/A</v>
      </c>
      <c r="G1717" s="2" t="s">
        <v>3472</v>
      </c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>
        <v>1</v>
      </c>
      <c r="AM1717" s="3"/>
      <c r="AN1717" s="3"/>
      <c r="AO1717" s="3"/>
      <c r="AP1717" s="3"/>
      <c r="AQ1717" s="3"/>
      <c r="AR1717" s="3"/>
      <c r="AS1717" s="3">
        <v>1</v>
      </c>
      <c r="AT1717" s="3"/>
      <c r="AU1717" s="3"/>
      <c r="AV1717" s="3"/>
      <c r="AW1717" s="3"/>
      <c r="AX1717" s="3"/>
      <c r="AY1717" s="3">
        <v>2</v>
      </c>
    </row>
    <row r="1718" spans="5:51" x14ac:dyDescent="0.25">
      <c r="E1718">
        <f>VLOOKUP(G1718,length!A1715:P6439,16,0)</f>
        <v>37</v>
      </c>
      <c r="F1718" t="e">
        <f>VLOOKUP($G1718,taxonomy!$1:$4528,7,0)</f>
        <v>#N/A</v>
      </c>
      <c r="G1718" s="2" t="s">
        <v>3474</v>
      </c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>
        <v>1</v>
      </c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>
        <v>1</v>
      </c>
    </row>
    <row r="1719" spans="5:51" x14ac:dyDescent="0.25">
      <c r="E1719">
        <f>VLOOKUP(G1719,length!A1716:P6440,16,0)</f>
        <v>75</v>
      </c>
      <c r="F1719" t="e">
        <f>VLOOKUP($G1719,taxonomy!$1:$4528,7,0)</f>
        <v>#N/A</v>
      </c>
      <c r="G1719" s="2" t="s">
        <v>3476</v>
      </c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>
        <v>1</v>
      </c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>
        <v>1</v>
      </c>
    </row>
    <row r="1720" spans="5:51" x14ac:dyDescent="0.25">
      <c r="E1720">
        <f>VLOOKUP(G1720,length!A1717:P6441,16,0)</f>
        <v>36</v>
      </c>
      <c r="F1720" t="e">
        <f>VLOOKUP($G1720,taxonomy!$1:$4528,7,0)</f>
        <v>#N/A</v>
      </c>
      <c r="G1720" s="2" t="s">
        <v>3478</v>
      </c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>
        <v>1</v>
      </c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>
        <v>1</v>
      </c>
    </row>
    <row r="1721" spans="5:51" x14ac:dyDescent="0.25">
      <c r="E1721">
        <f>VLOOKUP(G1721,length!A1718:P6442,16,0)</f>
        <v>317</v>
      </c>
      <c r="F1721" t="e">
        <f>VLOOKUP($G1721,taxonomy!$1:$4528,7,0)</f>
        <v>#N/A</v>
      </c>
      <c r="G1721" s="2" t="s">
        <v>3480</v>
      </c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>
        <v>1</v>
      </c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>
        <v>1</v>
      </c>
    </row>
    <row r="1722" spans="5:51" x14ac:dyDescent="0.25">
      <c r="E1722">
        <f>VLOOKUP(G1722,length!A1719:P6443,16,0)</f>
        <v>348</v>
      </c>
      <c r="F1722" t="str">
        <f>VLOOKUP($G1722,taxonomy!$1:$4528,7,0)</f>
        <v>Eukaryota</v>
      </c>
      <c r="G1722" s="2" t="s">
        <v>3482</v>
      </c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>
        <v>1</v>
      </c>
      <c r="AM1722" s="3"/>
      <c r="AN1722" s="3"/>
      <c r="AO1722" s="3"/>
      <c r="AP1722" s="3"/>
      <c r="AQ1722" s="3"/>
      <c r="AR1722" s="3"/>
      <c r="AS1722" s="3">
        <v>1</v>
      </c>
      <c r="AT1722" s="3"/>
      <c r="AU1722" s="3"/>
      <c r="AV1722" s="3"/>
      <c r="AW1722" s="3"/>
      <c r="AX1722" s="3"/>
      <c r="AY1722" s="3">
        <v>2</v>
      </c>
    </row>
    <row r="1723" spans="5:51" x14ac:dyDescent="0.25">
      <c r="E1723">
        <f>VLOOKUP(G1723,length!A1720:P6444,16,0)</f>
        <v>344</v>
      </c>
      <c r="F1723" t="str">
        <f>VLOOKUP($G1723,taxonomy!$1:$4528,7,0)</f>
        <v>Bacteria</v>
      </c>
      <c r="G1723" s="2" t="s">
        <v>3484</v>
      </c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>
        <v>1</v>
      </c>
      <c r="AM1723" s="3">
        <v>1</v>
      </c>
      <c r="AN1723" s="3"/>
      <c r="AO1723" s="3"/>
      <c r="AP1723" s="3"/>
      <c r="AQ1723" s="3"/>
      <c r="AR1723" s="3"/>
      <c r="AS1723" s="3">
        <v>1</v>
      </c>
      <c r="AT1723" s="3"/>
      <c r="AU1723" s="3"/>
      <c r="AV1723" s="3"/>
      <c r="AW1723" s="3"/>
      <c r="AX1723" s="3"/>
      <c r="AY1723" s="3">
        <v>3</v>
      </c>
    </row>
    <row r="1724" spans="5:51" x14ac:dyDescent="0.25">
      <c r="E1724">
        <f>VLOOKUP(G1724,length!A1721:P6445,16,0)</f>
        <v>344</v>
      </c>
      <c r="F1724" t="str">
        <f>VLOOKUP($G1724,taxonomy!$1:$4528,7,0)</f>
        <v>Bacteria</v>
      </c>
      <c r="G1724" s="2" t="s">
        <v>3486</v>
      </c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>
        <v>1</v>
      </c>
      <c r="AM1724" s="3"/>
      <c r="AN1724" s="3"/>
      <c r="AO1724" s="3"/>
      <c r="AP1724" s="3"/>
      <c r="AQ1724" s="3"/>
      <c r="AR1724" s="3"/>
      <c r="AS1724" s="3">
        <v>1</v>
      </c>
      <c r="AT1724" s="3"/>
      <c r="AU1724" s="3"/>
      <c r="AV1724" s="3"/>
      <c r="AW1724" s="3"/>
      <c r="AX1724" s="3"/>
      <c r="AY1724" s="3">
        <v>2</v>
      </c>
    </row>
    <row r="1725" spans="5:51" x14ac:dyDescent="0.25">
      <c r="E1725">
        <f>VLOOKUP(G1725,length!A1722:P6446,16,0)</f>
        <v>70</v>
      </c>
      <c r="F1725" t="str">
        <f>VLOOKUP($G1725,taxonomy!$1:$4528,7,0)</f>
        <v>Bacteria</v>
      </c>
      <c r="G1725" s="2" t="s">
        <v>3488</v>
      </c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>
        <v>2</v>
      </c>
      <c r="AM1725" s="3"/>
      <c r="AN1725" s="3"/>
      <c r="AO1725" s="3"/>
      <c r="AP1725" s="3"/>
      <c r="AQ1725" s="3"/>
      <c r="AR1725" s="3"/>
      <c r="AS1725" s="3">
        <v>1</v>
      </c>
      <c r="AT1725" s="3"/>
      <c r="AU1725" s="3"/>
      <c r="AV1725" s="3"/>
      <c r="AW1725" s="3"/>
      <c r="AX1725" s="3"/>
      <c r="AY1725" s="3">
        <v>3</v>
      </c>
    </row>
    <row r="1726" spans="5:51" x14ac:dyDescent="0.25">
      <c r="E1726">
        <f>VLOOKUP(G1726,length!A1723:P6447,16,0)</f>
        <v>71</v>
      </c>
      <c r="F1726" t="str">
        <f>VLOOKUP($G1726,taxonomy!$1:$4528,7,0)</f>
        <v>Bacteria</v>
      </c>
      <c r="G1726" s="2" t="s">
        <v>3490</v>
      </c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>
        <v>2</v>
      </c>
      <c r="AM1726" s="3"/>
      <c r="AN1726" s="3"/>
      <c r="AO1726" s="3"/>
      <c r="AP1726" s="3"/>
      <c r="AQ1726" s="3"/>
      <c r="AR1726" s="3"/>
      <c r="AS1726" s="3">
        <v>1</v>
      </c>
      <c r="AT1726" s="3"/>
      <c r="AU1726" s="3"/>
      <c r="AV1726" s="3"/>
      <c r="AW1726" s="3"/>
      <c r="AX1726" s="3"/>
      <c r="AY1726" s="3">
        <v>3</v>
      </c>
    </row>
    <row r="1727" spans="5:51" x14ac:dyDescent="0.25">
      <c r="E1727">
        <f>VLOOKUP(G1727,length!A1724:P6448,16,0)</f>
        <v>345</v>
      </c>
      <c r="F1727" t="str">
        <f>VLOOKUP($G1727,taxonomy!$1:$4528,7,0)</f>
        <v>Bacteria</v>
      </c>
      <c r="G1727" s="2" t="s">
        <v>3492</v>
      </c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>
        <v>1</v>
      </c>
      <c r="AM1727" s="3"/>
      <c r="AN1727" s="3"/>
      <c r="AO1727" s="3"/>
      <c r="AP1727" s="3"/>
      <c r="AQ1727" s="3"/>
      <c r="AR1727" s="3"/>
      <c r="AS1727" s="3">
        <v>1</v>
      </c>
      <c r="AT1727" s="3"/>
      <c r="AU1727" s="3"/>
      <c r="AV1727" s="3"/>
      <c r="AW1727" s="3"/>
      <c r="AX1727" s="3"/>
      <c r="AY1727" s="3">
        <v>2</v>
      </c>
    </row>
    <row r="1728" spans="5:51" x14ac:dyDescent="0.25">
      <c r="E1728">
        <f>VLOOKUP(G1728,length!A1725:P6449,16,0)</f>
        <v>348</v>
      </c>
      <c r="F1728" t="str">
        <f>VLOOKUP($G1728,taxonomy!$1:$4528,7,0)</f>
        <v>Eukaryota</v>
      </c>
      <c r="G1728" s="2" t="s">
        <v>3494</v>
      </c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>
        <v>1</v>
      </c>
      <c r="AM1728" s="3"/>
      <c r="AN1728" s="3"/>
      <c r="AO1728" s="3"/>
      <c r="AP1728" s="3"/>
      <c r="AQ1728" s="3"/>
      <c r="AR1728" s="3"/>
      <c r="AS1728" s="3">
        <v>1</v>
      </c>
      <c r="AT1728" s="3"/>
      <c r="AU1728" s="3"/>
      <c r="AV1728" s="3"/>
      <c r="AW1728" s="3"/>
      <c r="AX1728" s="3"/>
      <c r="AY1728" s="3">
        <v>2</v>
      </c>
    </row>
    <row r="1729" spans="5:51" x14ac:dyDescent="0.25">
      <c r="E1729">
        <f>VLOOKUP(G1729,length!A1726:P6450,16,0)</f>
        <v>344</v>
      </c>
      <c r="F1729" t="str">
        <f>VLOOKUP($G1729,taxonomy!$1:$4528,7,0)</f>
        <v>Bacteria</v>
      </c>
      <c r="G1729" s="2" t="s">
        <v>3496</v>
      </c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>
        <v>1</v>
      </c>
      <c r="AM1729" s="3">
        <v>1</v>
      </c>
      <c r="AN1729" s="3"/>
      <c r="AO1729" s="3"/>
      <c r="AP1729" s="3"/>
      <c r="AQ1729" s="3"/>
      <c r="AR1729" s="3"/>
      <c r="AS1729" s="3">
        <v>1</v>
      </c>
      <c r="AT1729" s="3"/>
      <c r="AU1729" s="3"/>
      <c r="AV1729" s="3"/>
      <c r="AW1729" s="3"/>
      <c r="AX1729" s="3"/>
      <c r="AY1729" s="3">
        <v>3</v>
      </c>
    </row>
    <row r="1730" spans="5:51" x14ac:dyDescent="0.25">
      <c r="E1730">
        <f>VLOOKUP(G1730,length!A1727:P6451,16,0)</f>
        <v>344</v>
      </c>
      <c r="F1730" t="str">
        <f>VLOOKUP($G1730,taxonomy!$1:$4528,7,0)</f>
        <v>Bacteria</v>
      </c>
      <c r="G1730" s="2" t="s">
        <v>3498</v>
      </c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>
        <v>1</v>
      </c>
      <c r="AM1730" s="3">
        <v>1</v>
      </c>
      <c r="AN1730" s="3"/>
      <c r="AO1730" s="3"/>
      <c r="AP1730" s="3"/>
      <c r="AQ1730" s="3"/>
      <c r="AR1730" s="3"/>
      <c r="AS1730" s="3">
        <v>1</v>
      </c>
      <c r="AT1730" s="3"/>
      <c r="AU1730" s="3"/>
      <c r="AV1730" s="3"/>
      <c r="AW1730" s="3"/>
      <c r="AX1730" s="3"/>
      <c r="AY1730" s="3">
        <v>3</v>
      </c>
    </row>
    <row r="1731" spans="5:51" x14ac:dyDescent="0.25">
      <c r="E1731">
        <f>VLOOKUP(G1731,length!A1728:P6452,16,0)</f>
        <v>344</v>
      </c>
      <c r="F1731" t="str">
        <f>VLOOKUP($G1731,taxonomy!$1:$4528,7,0)</f>
        <v>Bacteria</v>
      </c>
      <c r="G1731" s="2" t="s">
        <v>3500</v>
      </c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>
        <v>1</v>
      </c>
      <c r="AM1731" s="3">
        <v>1</v>
      </c>
      <c r="AN1731" s="3"/>
      <c r="AO1731" s="3"/>
      <c r="AP1731" s="3"/>
      <c r="AQ1731" s="3"/>
      <c r="AR1731" s="3"/>
      <c r="AS1731" s="3">
        <v>1</v>
      </c>
      <c r="AT1731" s="3"/>
      <c r="AU1731" s="3"/>
      <c r="AV1731" s="3"/>
      <c r="AW1731" s="3"/>
      <c r="AX1731" s="3"/>
      <c r="AY1731" s="3">
        <v>3</v>
      </c>
    </row>
    <row r="1732" spans="5:51" x14ac:dyDescent="0.25">
      <c r="E1732">
        <f>VLOOKUP(G1732,length!A1729:P6453,16,0)</f>
        <v>344</v>
      </c>
      <c r="F1732" t="str">
        <f>VLOOKUP($G1732,taxonomy!$1:$4528,7,0)</f>
        <v>Bacteria</v>
      </c>
      <c r="G1732" s="2" t="s">
        <v>3502</v>
      </c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>
        <v>1</v>
      </c>
      <c r="AM1732" s="3">
        <v>1</v>
      </c>
      <c r="AN1732" s="3"/>
      <c r="AO1732" s="3"/>
      <c r="AP1732" s="3"/>
      <c r="AQ1732" s="3"/>
      <c r="AR1732" s="3"/>
      <c r="AS1732" s="3">
        <v>1</v>
      </c>
      <c r="AT1732" s="3"/>
      <c r="AU1732" s="3"/>
      <c r="AV1732" s="3"/>
      <c r="AW1732" s="3"/>
      <c r="AX1732" s="3"/>
      <c r="AY1732" s="3">
        <v>3</v>
      </c>
    </row>
    <row r="1733" spans="5:51" x14ac:dyDescent="0.25">
      <c r="E1733">
        <f>VLOOKUP(G1733,length!A1730:P6454,16,0)</f>
        <v>346</v>
      </c>
      <c r="F1733" t="str">
        <f>VLOOKUP($G1733,taxonomy!$1:$4528,7,0)</f>
        <v>Bacteria</v>
      </c>
      <c r="G1733" s="2" t="s">
        <v>3504</v>
      </c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>
        <v>1</v>
      </c>
      <c r="AM1733" s="3"/>
      <c r="AN1733" s="3"/>
      <c r="AO1733" s="3"/>
      <c r="AP1733" s="3"/>
      <c r="AQ1733" s="3"/>
      <c r="AR1733" s="3"/>
      <c r="AS1733" s="3">
        <v>1</v>
      </c>
      <c r="AT1733" s="3"/>
      <c r="AU1733" s="3"/>
      <c r="AV1733" s="3"/>
      <c r="AW1733" s="3"/>
      <c r="AX1733" s="3"/>
      <c r="AY1733" s="3">
        <v>2</v>
      </c>
    </row>
    <row r="1734" spans="5:51" x14ac:dyDescent="0.25">
      <c r="E1734">
        <f>VLOOKUP(G1734,length!A1731:P6455,16,0)</f>
        <v>346</v>
      </c>
      <c r="F1734" t="str">
        <f>VLOOKUP($G1734,taxonomy!$1:$4528,7,0)</f>
        <v>Bacteria</v>
      </c>
      <c r="G1734" s="2" t="s">
        <v>3506</v>
      </c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>
        <v>1</v>
      </c>
      <c r="AM1734" s="3"/>
      <c r="AN1734" s="3"/>
      <c r="AO1734" s="3"/>
      <c r="AP1734" s="3"/>
      <c r="AQ1734" s="3"/>
      <c r="AR1734" s="3"/>
      <c r="AS1734" s="3">
        <v>1</v>
      </c>
      <c r="AT1734" s="3"/>
      <c r="AU1734" s="3"/>
      <c r="AV1734" s="3"/>
      <c r="AW1734" s="3"/>
      <c r="AX1734" s="3"/>
      <c r="AY1734" s="3">
        <v>2</v>
      </c>
    </row>
    <row r="1735" spans="5:51" x14ac:dyDescent="0.25">
      <c r="E1735">
        <f>VLOOKUP(G1735,length!A1732:P6456,16,0)</f>
        <v>346</v>
      </c>
      <c r="F1735" t="str">
        <f>VLOOKUP($G1735,taxonomy!$1:$4528,7,0)</f>
        <v>Bacteria</v>
      </c>
      <c r="G1735" s="2" t="s">
        <v>3508</v>
      </c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>
        <v>1</v>
      </c>
      <c r="AM1735" s="3"/>
      <c r="AN1735" s="3"/>
      <c r="AO1735" s="3"/>
      <c r="AP1735" s="3"/>
      <c r="AQ1735" s="3"/>
      <c r="AR1735" s="3"/>
      <c r="AS1735" s="3">
        <v>1</v>
      </c>
      <c r="AT1735" s="3"/>
      <c r="AU1735" s="3"/>
      <c r="AV1735" s="3"/>
      <c r="AW1735" s="3"/>
      <c r="AX1735" s="3"/>
      <c r="AY1735" s="3">
        <v>2</v>
      </c>
    </row>
    <row r="1736" spans="5:51" x14ac:dyDescent="0.25">
      <c r="E1736">
        <f>VLOOKUP(G1736,length!A1733:P6457,16,0)</f>
        <v>339</v>
      </c>
      <c r="F1736" t="e">
        <f>VLOOKUP($G1736,taxonomy!$1:$4528,7,0)</f>
        <v>#N/A</v>
      </c>
      <c r="G1736" s="2" t="s">
        <v>3510</v>
      </c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>
        <v>1</v>
      </c>
      <c r="AM1736" s="3"/>
      <c r="AN1736" s="3"/>
      <c r="AO1736" s="3"/>
      <c r="AP1736" s="3"/>
      <c r="AQ1736" s="3"/>
      <c r="AR1736" s="3"/>
      <c r="AS1736" s="3">
        <v>1</v>
      </c>
      <c r="AT1736" s="3"/>
      <c r="AU1736" s="3"/>
      <c r="AV1736" s="3"/>
      <c r="AW1736" s="3"/>
      <c r="AX1736" s="3"/>
      <c r="AY1736" s="3">
        <v>2</v>
      </c>
    </row>
    <row r="1737" spans="5:51" x14ac:dyDescent="0.25">
      <c r="E1737">
        <f>VLOOKUP(G1737,length!A1734:P6458,16,0)</f>
        <v>349</v>
      </c>
      <c r="F1737" t="str">
        <f>VLOOKUP($G1737,taxonomy!$1:$4528,7,0)</f>
        <v>Bacteria</v>
      </c>
      <c r="G1737" s="2" t="s">
        <v>3512</v>
      </c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>
        <v>1</v>
      </c>
      <c r="AM1737" s="3"/>
      <c r="AN1737" s="3"/>
      <c r="AO1737" s="3"/>
      <c r="AP1737" s="3"/>
      <c r="AQ1737" s="3"/>
      <c r="AR1737" s="3"/>
      <c r="AS1737" s="3">
        <v>1</v>
      </c>
      <c r="AT1737" s="3"/>
      <c r="AU1737" s="3"/>
      <c r="AV1737" s="3"/>
      <c r="AW1737" s="3"/>
      <c r="AX1737" s="3"/>
      <c r="AY1737" s="3">
        <v>2</v>
      </c>
    </row>
    <row r="1738" spans="5:51" x14ac:dyDescent="0.25">
      <c r="E1738">
        <f>VLOOKUP(G1738,length!A1735:P6459,16,0)</f>
        <v>338</v>
      </c>
      <c r="F1738" t="str">
        <f>VLOOKUP($G1738,taxonomy!$1:$4528,7,0)</f>
        <v>Bacteria</v>
      </c>
      <c r="G1738" s="2" t="s">
        <v>3514</v>
      </c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>
        <v>1</v>
      </c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>
        <v>1</v>
      </c>
    </row>
    <row r="1739" spans="5:51" x14ac:dyDescent="0.25">
      <c r="E1739">
        <f>VLOOKUP(G1739,length!A1736:P6460,16,0)</f>
        <v>344</v>
      </c>
      <c r="F1739" t="str">
        <f>VLOOKUP($G1739,taxonomy!$1:$4528,7,0)</f>
        <v>Bacteria</v>
      </c>
      <c r="G1739" s="2" t="s">
        <v>3516</v>
      </c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>
        <v>1</v>
      </c>
      <c r="AM1739" s="3"/>
      <c r="AN1739" s="3"/>
      <c r="AO1739" s="3"/>
      <c r="AP1739" s="3"/>
      <c r="AQ1739" s="3"/>
      <c r="AR1739" s="3"/>
      <c r="AS1739" s="3">
        <v>1</v>
      </c>
      <c r="AT1739" s="3"/>
      <c r="AU1739" s="3"/>
      <c r="AV1739" s="3"/>
      <c r="AW1739" s="3"/>
      <c r="AX1739" s="3"/>
      <c r="AY1739" s="3">
        <v>2</v>
      </c>
    </row>
    <row r="1740" spans="5:51" x14ac:dyDescent="0.25">
      <c r="E1740">
        <f>VLOOKUP(G1740,length!A1737:P6461,16,0)</f>
        <v>345</v>
      </c>
      <c r="F1740" t="str">
        <f>VLOOKUP($G1740,taxonomy!$1:$4528,7,0)</f>
        <v>Bacteria</v>
      </c>
      <c r="G1740" s="2" t="s">
        <v>3518</v>
      </c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>
        <v>1</v>
      </c>
      <c r="AM1740" s="3"/>
      <c r="AN1740" s="3"/>
      <c r="AO1740" s="3"/>
      <c r="AP1740" s="3"/>
      <c r="AQ1740" s="3"/>
      <c r="AR1740" s="3"/>
      <c r="AS1740" s="3">
        <v>1</v>
      </c>
      <c r="AT1740" s="3"/>
      <c r="AU1740" s="3"/>
      <c r="AV1740" s="3"/>
      <c r="AW1740" s="3"/>
      <c r="AX1740" s="3"/>
      <c r="AY1740" s="3">
        <v>2</v>
      </c>
    </row>
    <row r="1741" spans="5:51" x14ac:dyDescent="0.25">
      <c r="E1741">
        <f>VLOOKUP(G1741,length!A1738:P6462,16,0)</f>
        <v>343</v>
      </c>
      <c r="F1741" t="str">
        <f>VLOOKUP($G1741,taxonomy!$1:$4528,7,0)</f>
        <v>Bacteria</v>
      </c>
      <c r="G1741" s="2" t="s">
        <v>3520</v>
      </c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>
        <v>1</v>
      </c>
      <c r="AM1741" s="3"/>
      <c r="AN1741" s="3"/>
      <c r="AO1741" s="3"/>
      <c r="AP1741" s="3"/>
      <c r="AQ1741" s="3"/>
      <c r="AR1741" s="3"/>
      <c r="AS1741" s="3">
        <v>1</v>
      </c>
      <c r="AT1741" s="3"/>
      <c r="AU1741" s="3"/>
      <c r="AV1741" s="3"/>
      <c r="AW1741" s="3"/>
      <c r="AX1741" s="3"/>
      <c r="AY1741" s="3">
        <v>2</v>
      </c>
    </row>
    <row r="1742" spans="5:51" x14ac:dyDescent="0.25">
      <c r="E1742">
        <f>VLOOKUP(G1742,length!A1739:P6463,16,0)</f>
        <v>372</v>
      </c>
      <c r="F1742" t="str">
        <f>VLOOKUP($G1742,taxonomy!$1:$4528,7,0)</f>
        <v>Bacteria</v>
      </c>
      <c r="G1742" s="2" t="s">
        <v>3522</v>
      </c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>
        <v>1</v>
      </c>
      <c r="AM1742" s="3"/>
      <c r="AN1742" s="3"/>
      <c r="AO1742" s="3"/>
      <c r="AP1742" s="3"/>
      <c r="AQ1742" s="3"/>
      <c r="AR1742" s="3"/>
      <c r="AS1742" s="3">
        <v>1</v>
      </c>
      <c r="AT1742" s="3"/>
      <c r="AU1742" s="3"/>
      <c r="AV1742" s="3"/>
      <c r="AW1742" s="3"/>
      <c r="AX1742" s="3"/>
      <c r="AY1742" s="3">
        <v>2</v>
      </c>
    </row>
    <row r="1743" spans="5:51" x14ac:dyDescent="0.25">
      <c r="E1743">
        <f>VLOOKUP(G1743,length!A1740:P6464,16,0)</f>
        <v>345</v>
      </c>
      <c r="F1743" t="e">
        <f>VLOOKUP($G1743,taxonomy!$1:$4528,7,0)</f>
        <v>#N/A</v>
      </c>
      <c r="G1743" s="2" t="s">
        <v>3524</v>
      </c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>
        <v>1</v>
      </c>
      <c r="AM1743" s="3"/>
      <c r="AN1743" s="3"/>
      <c r="AO1743" s="3"/>
      <c r="AP1743" s="3"/>
      <c r="AQ1743" s="3"/>
      <c r="AR1743" s="3"/>
      <c r="AS1743" s="3">
        <v>1</v>
      </c>
      <c r="AT1743" s="3"/>
      <c r="AU1743" s="3"/>
      <c r="AV1743" s="3"/>
      <c r="AW1743" s="3"/>
      <c r="AX1743" s="3"/>
      <c r="AY1743" s="3">
        <v>2</v>
      </c>
    </row>
    <row r="1744" spans="5:51" x14ac:dyDescent="0.25">
      <c r="E1744">
        <f>VLOOKUP(G1744,length!A1741:P6465,16,0)</f>
        <v>346</v>
      </c>
      <c r="F1744" t="e">
        <f>VLOOKUP($G1744,taxonomy!$1:$4528,7,0)</f>
        <v>#N/A</v>
      </c>
      <c r="G1744" s="2" t="s">
        <v>3526</v>
      </c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>
        <v>1</v>
      </c>
      <c r="AM1744" s="3"/>
      <c r="AN1744" s="3"/>
      <c r="AO1744" s="3"/>
      <c r="AP1744" s="3"/>
      <c r="AQ1744" s="3"/>
      <c r="AR1744" s="3"/>
      <c r="AS1744" s="3">
        <v>1</v>
      </c>
      <c r="AT1744" s="3"/>
      <c r="AU1744" s="3"/>
      <c r="AV1744" s="3"/>
      <c r="AW1744" s="3"/>
      <c r="AX1744" s="3"/>
      <c r="AY1744" s="3">
        <v>2</v>
      </c>
    </row>
    <row r="1745" spans="5:51" x14ac:dyDescent="0.25">
      <c r="E1745">
        <f>VLOOKUP(G1745,length!A1742:P6466,16,0)</f>
        <v>372</v>
      </c>
      <c r="F1745" t="str">
        <f>VLOOKUP($G1745,taxonomy!$1:$4528,7,0)</f>
        <v>Bacteria</v>
      </c>
      <c r="G1745" s="2" t="s">
        <v>3528</v>
      </c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>
        <v>1</v>
      </c>
      <c r="AM1745" s="3"/>
      <c r="AN1745" s="3"/>
      <c r="AO1745" s="3"/>
      <c r="AP1745" s="3"/>
      <c r="AQ1745" s="3"/>
      <c r="AR1745" s="3"/>
      <c r="AS1745" s="3">
        <v>1</v>
      </c>
      <c r="AT1745" s="3"/>
      <c r="AU1745" s="3"/>
      <c r="AV1745" s="3"/>
      <c r="AW1745" s="3"/>
      <c r="AX1745" s="3"/>
      <c r="AY1745" s="3">
        <v>2</v>
      </c>
    </row>
    <row r="1746" spans="5:51" x14ac:dyDescent="0.25">
      <c r="E1746">
        <f>VLOOKUP(G1746,length!A1743:P6467,16,0)</f>
        <v>349</v>
      </c>
      <c r="F1746" t="str">
        <f>VLOOKUP($G1746,taxonomy!$1:$4528,7,0)</f>
        <v>Eukaryota</v>
      </c>
      <c r="G1746" s="2" t="s">
        <v>3530</v>
      </c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>
        <v>1</v>
      </c>
      <c r="AM1746" s="3"/>
      <c r="AN1746" s="3"/>
      <c r="AO1746" s="3"/>
      <c r="AP1746" s="3"/>
      <c r="AQ1746" s="3"/>
      <c r="AR1746" s="3"/>
      <c r="AS1746" s="3">
        <v>1</v>
      </c>
      <c r="AT1746" s="3"/>
      <c r="AU1746" s="3"/>
      <c r="AV1746" s="3"/>
      <c r="AW1746" s="3"/>
      <c r="AX1746" s="3"/>
      <c r="AY1746" s="3">
        <v>2</v>
      </c>
    </row>
    <row r="1747" spans="5:51" x14ac:dyDescent="0.25">
      <c r="E1747">
        <f>VLOOKUP(G1747,length!A1744:P6468,16,0)</f>
        <v>343</v>
      </c>
      <c r="F1747" t="str">
        <f>VLOOKUP($G1747,taxonomy!$1:$4528,7,0)</f>
        <v>Eukaryota</v>
      </c>
      <c r="G1747" s="2" t="s">
        <v>3532</v>
      </c>
      <c r="H1747" s="3"/>
      <c r="I1747" s="3"/>
      <c r="J1747" s="3"/>
      <c r="K1747" s="3"/>
      <c r="L1747" s="3"/>
      <c r="M1747" s="3"/>
      <c r="N1747" s="3"/>
      <c r="O1747" s="3"/>
      <c r="P1747" s="3"/>
      <c r="Q1747" s="3">
        <v>1</v>
      </c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>
        <v>1</v>
      </c>
      <c r="AM1747" s="3"/>
      <c r="AN1747" s="3"/>
      <c r="AO1747" s="3"/>
      <c r="AP1747" s="3"/>
      <c r="AQ1747" s="3"/>
      <c r="AR1747" s="3"/>
      <c r="AS1747" s="3">
        <v>1</v>
      </c>
      <c r="AT1747" s="3"/>
      <c r="AU1747" s="3"/>
      <c r="AV1747" s="3"/>
      <c r="AW1747" s="3"/>
      <c r="AX1747" s="3"/>
      <c r="AY1747" s="3">
        <v>3</v>
      </c>
    </row>
    <row r="1748" spans="5:51" x14ac:dyDescent="0.25">
      <c r="E1748">
        <f>VLOOKUP(G1748,length!A1745:P6469,16,0)</f>
        <v>354</v>
      </c>
      <c r="F1748" t="str">
        <f>VLOOKUP($G1748,taxonomy!$1:$4528,7,0)</f>
        <v>Eukaryota</v>
      </c>
      <c r="G1748" s="2" t="s">
        <v>3534</v>
      </c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>
        <v>1</v>
      </c>
      <c r="AM1748" s="3"/>
      <c r="AN1748" s="3"/>
      <c r="AO1748" s="3"/>
      <c r="AP1748" s="3"/>
      <c r="AQ1748" s="3"/>
      <c r="AR1748" s="3"/>
      <c r="AS1748" s="3">
        <v>1</v>
      </c>
      <c r="AT1748" s="3"/>
      <c r="AU1748" s="3"/>
      <c r="AV1748" s="3"/>
      <c r="AW1748" s="3"/>
      <c r="AX1748" s="3"/>
      <c r="AY1748" s="3">
        <v>2</v>
      </c>
    </row>
    <row r="1749" spans="5:51" x14ac:dyDescent="0.25">
      <c r="E1749">
        <f>VLOOKUP(G1749,length!A1746:P6470,16,0)</f>
        <v>347</v>
      </c>
      <c r="F1749" t="str">
        <f>VLOOKUP($G1749,taxonomy!$1:$4528,7,0)</f>
        <v>Eukaryota</v>
      </c>
      <c r="G1749" s="2" t="s">
        <v>3536</v>
      </c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>
        <v>1</v>
      </c>
      <c r="AM1749" s="3"/>
      <c r="AN1749" s="3"/>
      <c r="AO1749" s="3"/>
      <c r="AP1749" s="3"/>
      <c r="AQ1749" s="3"/>
      <c r="AR1749" s="3"/>
      <c r="AS1749" s="3">
        <v>1</v>
      </c>
      <c r="AT1749" s="3"/>
      <c r="AU1749" s="3"/>
      <c r="AV1749" s="3"/>
      <c r="AW1749" s="3"/>
      <c r="AX1749" s="3"/>
      <c r="AY1749" s="3">
        <v>2</v>
      </c>
    </row>
    <row r="1750" spans="5:51" x14ac:dyDescent="0.25">
      <c r="E1750">
        <f>VLOOKUP(G1750,length!A1747:P6471,16,0)</f>
        <v>354</v>
      </c>
      <c r="F1750" t="str">
        <f>VLOOKUP($G1750,taxonomy!$1:$4528,7,0)</f>
        <v>Eukaryota</v>
      </c>
      <c r="G1750" s="2" t="s">
        <v>3538</v>
      </c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>
        <v>1</v>
      </c>
      <c r="AM1750" s="3"/>
      <c r="AN1750" s="3"/>
      <c r="AO1750" s="3"/>
      <c r="AP1750" s="3"/>
      <c r="AQ1750" s="3"/>
      <c r="AR1750" s="3"/>
      <c r="AS1750" s="3">
        <v>1</v>
      </c>
      <c r="AT1750" s="3"/>
      <c r="AU1750" s="3"/>
      <c r="AV1750" s="3"/>
      <c r="AW1750" s="3"/>
      <c r="AX1750" s="3"/>
      <c r="AY1750" s="3">
        <v>2</v>
      </c>
    </row>
    <row r="1751" spans="5:51" x14ac:dyDescent="0.25">
      <c r="E1751">
        <f>VLOOKUP(G1751,length!A1748:P6472,16,0)</f>
        <v>341</v>
      </c>
      <c r="F1751" t="str">
        <f>VLOOKUP($G1751,taxonomy!$1:$4528,7,0)</f>
        <v>Eukaryota</v>
      </c>
      <c r="G1751" s="2" t="s">
        <v>3540</v>
      </c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>
        <v>1</v>
      </c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>
        <v>1</v>
      </c>
      <c r="AM1751" s="3"/>
      <c r="AN1751" s="3"/>
      <c r="AO1751" s="3"/>
      <c r="AP1751" s="3"/>
      <c r="AQ1751" s="3"/>
      <c r="AR1751" s="3"/>
      <c r="AS1751" s="3">
        <v>1</v>
      </c>
      <c r="AT1751" s="3"/>
      <c r="AU1751" s="3"/>
      <c r="AV1751" s="3"/>
      <c r="AW1751" s="3"/>
      <c r="AX1751" s="3"/>
      <c r="AY1751" s="3">
        <v>3</v>
      </c>
    </row>
    <row r="1752" spans="5:51" x14ac:dyDescent="0.25">
      <c r="E1752">
        <f>VLOOKUP(G1752,length!A1749:P6473,16,0)</f>
        <v>346</v>
      </c>
      <c r="F1752" t="str">
        <f>VLOOKUP($G1752,taxonomy!$1:$4528,7,0)</f>
        <v>Eukaryota</v>
      </c>
      <c r="G1752" s="2" t="s">
        <v>3542</v>
      </c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>
        <v>1</v>
      </c>
      <c r="AM1752" s="3"/>
      <c r="AN1752" s="3"/>
      <c r="AO1752" s="3"/>
      <c r="AP1752" s="3"/>
      <c r="AQ1752" s="3"/>
      <c r="AR1752" s="3"/>
      <c r="AS1752" s="3">
        <v>1</v>
      </c>
      <c r="AT1752" s="3"/>
      <c r="AU1752" s="3"/>
      <c r="AV1752" s="3"/>
      <c r="AW1752" s="3"/>
      <c r="AX1752" s="3"/>
      <c r="AY1752" s="3">
        <v>2</v>
      </c>
    </row>
    <row r="1753" spans="5:51" x14ac:dyDescent="0.25">
      <c r="E1753">
        <f>VLOOKUP(G1753,length!A1750:P6474,16,0)</f>
        <v>352</v>
      </c>
      <c r="F1753" t="str">
        <f>VLOOKUP($G1753,taxonomy!$1:$4528,7,0)</f>
        <v>Eukaryota</v>
      </c>
      <c r="G1753" s="2" t="s">
        <v>3544</v>
      </c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>
        <v>1</v>
      </c>
      <c r="AM1753" s="3"/>
      <c r="AN1753" s="3"/>
      <c r="AO1753" s="3"/>
      <c r="AP1753" s="3"/>
      <c r="AQ1753" s="3"/>
      <c r="AR1753" s="3"/>
      <c r="AS1753" s="3">
        <v>1</v>
      </c>
      <c r="AT1753" s="3"/>
      <c r="AU1753" s="3"/>
      <c r="AV1753" s="3"/>
      <c r="AW1753" s="3"/>
      <c r="AX1753" s="3"/>
      <c r="AY1753" s="3">
        <v>2</v>
      </c>
    </row>
    <row r="1754" spans="5:51" x14ac:dyDescent="0.25">
      <c r="E1754">
        <f>VLOOKUP(G1754,length!A1751:P6475,16,0)</f>
        <v>353</v>
      </c>
      <c r="F1754" t="str">
        <f>VLOOKUP($G1754,taxonomy!$1:$4528,7,0)</f>
        <v>Eukaryota</v>
      </c>
      <c r="G1754" s="2" t="s">
        <v>3546</v>
      </c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>
        <v>1</v>
      </c>
      <c r="AM1754" s="3"/>
      <c r="AN1754" s="3"/>
      <c r="AO1754" s="3"/>
      <c r="AP1754" s="3"/>
      <c r="AQ1754" s="3"/>
      <c r="AR1754" s="3"/>
      <c r="AS1754" s="3">
        <v>1</v>
      </c>
      <c r="AT1754" s="3"/>
      <c r="AU1754" s="3"/>
      <c r="AV1754" s="3"/>
      <c r="AW1754" s="3"/>
      <c r="AX1754" s="3"/>
      <c r="AY1754" s="3">
        <v>2</v>
      </c>
    </row>
    <row r="1755" spans="5:51" x14ac:dyDescent="0.25">
      <c r="E1755">
        <f>VLOOKUP(G1755,length!A1752:P6476,16,0)</f>
        <v>347</v>
      </c>
      <c r="F1755" t="str">
        <f>VLOOKUP($G1755,taxonomy!$1:$4528,7,0)</f>
        <v>Eukaryota</v>
      </c>
      <c r="G1755" s="2" t="s">
        <v>3548</v>
      </c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>
        <v>1</v>
      </c>
      <c r="AM1755" s="3"/>
      <c r="AN1755" s="3"/>
      <c r="AO1755" s="3"/>
      <c r="AP1755" s="3"/>
      <c r="AQ1755" s="3"/>
      <c r="AR1755" s="3"/>
      <c r="AS1755" s="3">
        <v>1</v>
      </c>
      <c r="AT1755" s="3"/>
      <c r="AU1755" s="3"/>
      <c r="AV1755" s="3"/>
      <c r="AW1755" s="3"/>
      <c r="AX1755" s="3"/>
      <c r="AY1755" s="3">
        <v>2</v>
      </c>
    </row>
    <row r="1756" spans="5:51" x14ac:dyDescent="0.25">
      <c r="E1756">
        <f>VLOOKUP(G1756,length!A1753:P6477,16,0)</f>
        <v>344</v>
      </c>
      <c r="F1756" t="e">
        <f>VLOOKUP($G1756,taxonomy!$1:$4528,7,0)</f>
        <v>#N/A</v>
      </c>
      <c r="G1756" s="2" t="s">
        <v>3550</v>
      </c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>
        <v>1</v>
      </c>
      <c r="AM1756" s="3"/>
      <c r="AN1756" s="3"/>
      <c r="AO1756" s="3"/>
      <c r="AP1756" s="3"/>
      <c r="AQ1756" s="3"/>
      <c r="AR1756" s="3"/>
      <c r="AS1756" s="3">
        <v>1</v>
      </c>
      <c r="AT1756" s="3"/>
      <c r="AU1756" s="3"/>
      <c r="AV1756" s="3"/>
      <c r="AW1756" s="3"/>
      <c r="AX1756" s="3"/>
      <c r="AY1756" s="3">
        <v>2</v>
      </c>
    </row>
    <row r="1757" spans="5:51" x14ac:dyDescent="0.25">
      <c r="E1757">
        <f>VLOOKUP(G1757,length!A1754:P6478,16,0)</f>
        <v>337</v>
      </c>
      <c r="F1757" t="e">
        <f>VLOOKUP($G1757,taxonomy!$1:$4528,7,0)</f>
        <v>#N/A</v>
      </c>
      <c r="G1757" s="2" t="s">
        <v>3552</v>
      </c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>
        <v>1</v>
      </c>
      <c r="AM1757" s="3"/>
      <c r="AN1757" s="3"/>
      <c r="AO1757" s="3"/>
      <c r="AP1757" s="3"/>
      <c r="AQ1757" s="3"/>
      <c r="AR1757" s="3"/>
      <c r="AS1757" s="3">
        <v>1</v>
      </c>
      <c r="AT1757" s="3"/>
      <c r="AU1757" s="3"/>
      <c r="AV1757" s="3"/>
      <c r="AW1757" s="3"/>
      <c r="AX1757" s="3"/>
      <c r="AY1757" s="3">
        <v>2</v>
      </c>
    </row>
    <row r="1758" spans="5:51" x14ac:dyDescent="0.25">
      <c r="E1758">
        <f>VLOOKUP(G1758,length!A1755:P6479,16,0)</f>
        <v>341</v>
      </c>
      <c r="F1758" t="str">
        <f>VLOOKUP($G1758,taxonomy!$1:$4528,7,0)</f>
        <v>Archaea</v>
      </c>
      <c r="G1758" s="2" t="s">
        <v>3554</v>
      </c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>
        <v>1</v>
      </c>
      <c r="AM1758" s="3"/>
      <c r="AN1758" s="3"/>
      <c r="AO1758" s="3"/>
      <c r="AP1758" s="3"/>
      <c r="AQ1758" s="3"/>
      <c r="AR1758" s="3"/>
      <c r="AS1758" s="3">
        <v>1</v>
      </c>
      <c r="AT1758" s="3"/>
      <c r="AU1758" s="3"/>
      <c r="AV1758" s="3"/>
      <c r="AW1758" s="3"/>
      <c r="AX1758" s="3"/>
      <c r="AY1758" s="3">
        <v>2</v>
      </c>
    </row>
    <row r="1759" spans="5:51" x14ac:dyDescent="0.25">
      <c r="E1759">
        <f>VLOOKUP(G1759,length!A1756:P6480,16,0)</f>
        <v>318</v>
      </c>
      <c r="F1759" t="str">
        <f>VLOOKUP($G1759,taxonomy!$1:$4528,7,0)</f>
        <v>Bacteria</v>
      </c>
      <c r="G1759" s="2" t="s">
        <v>3556</v>
      </c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>
        <v>1</v>
      </c>
      <c r="AM1759" s="3"/>
      <c r="AN1759" s="3"/>
      <c r="AO1759" s="3"/>
      <c r="AP1759" s="3"/>
      <c r="AQ1759" s="3"/>
      <c r="AR1759" s="3"/>
      <c r="AS1759" s="3">
        <v>1</v>
      </c>
      <c r="AT1759" s="3"/>
      <c r="AU1759" s="3"/>
      <c r="AV1759" s="3"/>
      <c r="AW1759" s="3"/>
      <c r="AX1759" s="3"/>
      <c r="AY1759" s="3">
        <v>2</v>
      </c>
    </row>
    <row r="1760" spans="5:51" x14ac:dyDescent="0.25">
      <c r="E1760">
        <f>VLOOKUP(G1760,length!A1757:P6481,16,0)</f>
        <v>339</v>
      </c>
      <c r="F1760" t="str">
        <f>VLOOKUP($G1760,taxonomy!$1:$4528,7,0)</f>
        <v>Bacteria</v>
      </c>
      <c r="G1760" s="2" t="s">
        <v>3558</v>
      </c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>
        <v>1</v>
      </c>
      <c r="AM1760" s="3"/>
      <c r="AN1760" s="3"/>
      <c r="AO1760" s="3"/>
      <c r="AP1760" s="3"/>
      <c r="AQ1760" s="3"/>
      <c r="AR1760" s="3"/>
      <c r="AS1760" s="3">
        <v>1</v>
      </c>
      <c r="AT1760" s="3"/>
      <c r="AU1760" s="3"/>
      <c r="AV1760" s="3"/>
      <c r="AW1760" s="3"/>
      <c r="AX1760" s="3"/>
      <c r="AY1760" s="3">
        <v>2</v>
      </c>
    </row>
    <row r="1761" spans="5:51" x14ac:dyDescent="0.25">
      <c r="E1761">
        <f>VLOOKUP(G1761,length!A1758:P6482,16,0)</f>
        <v>318</v>
      </c>
      <c r="F1761" t="str">
        <f>VLOOKUP($G1761,taxonomy!$1:$4528,7,0)</f>
        <v>Bacteria</v>
      </c>
      <c r="G1761" s="2" t="s">
        <v>3560</v>
      </c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>
        <v>1</v>
      </c>
      <c r="AM1761" s="3"/>
      <c r="AN1761" s="3"/>
      <c r="AO1761" s="3"/>
      <c r="AP1761" s="3"/>
      <c r="AQ1761" s="3"/>
      <c r="AR1761" s="3"/>
      <c r="AS1761" s="3">
        <v>1</v>
      </c>
      <c r="AT1761" s="3"/>
      <c r="AU1761" s="3"/>
      <c r="AV1761" s="3"/>
      <c r="AW1761" s="3"/>
      <c r="AX1761" s="3"/>
      <c r="AY1761" s="3">
        <v>2</v>
      </c>
    </row>
    <row r="1762" spans="5:51" x14ac:dyDescent="0.25">
      <c r="E1762">
        <f>VLOOKUP(G1762,length!A1759:P6483,16,0)</f>
        <v>346</v>
      </c>
      <c r="F1762" t="str">
        <f>VLOOKUP($G1762,taxonomy!$1:$4528,7,0)</f>
        <v>Bacteria</v>
      </c>
      <c r="G1762" s="2" t="s">
        <v>3562</v>
      </c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>
        <v>1</v>
      </c>
      <c r="AM1762" s="3"/>
      <c r="AN1762" s="3"/>
      <c r="AO1762" s="3"/>
      <c r="AP1762" s="3"/>
      <c r="AQ1762" s="3"/>
      <c r="AR1762" s="3"/>
      <c r="AS1762" s="3">
        <v>1</v>
      </c>
      <c r="AT1762" s="3"/>
      <c r="AU1762" s="3"/>
      <c r="AV1762" s="3"/>
      <c r="AW1762" s="3"/>
      <c r="AX1762" s="3"/>
      <c r="AY1762" s="3">
        <v>2</v>
      </c>
    </row>
    <row r="1763" spans="5:51" x14ac:dyDescent="0.25">
      <c r="E1763">
        <f>VLOOKUP(G1763,length!A1760:P6484,16,0)</f>
        <v>338</v>
      </c>
      <c r="F1763" t="str">
        <f>VLOOKUP($G1763,taxonomy!$1:$4528,7,0)</f>
        <v>Bacteria</v>
      </c>
      <c r="G1763" s="2" t="s">
        <v>3564</v>
      </c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>
        <v>1</v>
      </c>
      <c r="AM1763" s="3"/>
      <c r="AN1763" s="3"/>
      <c r="AO1763" s="3"/>
      <c r="AP1763" s="3"/>
      <c r="AQ1763" s="3"/>
      <c r="AR1763" s="3"/>
      <c r="AS1763" s="3">
        <v>1</v>
      </c>
      <c r="AT1763" s="3"/>
      <c r="AU1763" s="3"/>
      <c r="AV1763" s="3"/>
      <c r="AW1763" s="3"/>
      <c r="AX1763" s="3"/>
      <c r="AY1763" s="3">
        <v>2</v>
      </c>
    </row>
    <row r="1764" spans="5:51" x14ac:dyDescent="0.25">
      <c r="E1764">
        <f>VLOOKUP(G1764,length!A1761:P6485,16,0)</f>
        <v>346</v>
      </c>
      <c r="F1764" t="str">
        <f>VLOOKUP($G1764,taxonomy!$1:$4528,7,0)</f>
        <v>Bacteria</v>
      </c>
      <c r="G1764" s="2" t="s">
        <v>3566</v>
      </c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>
        <v>1</v>
      </c>
      <c r="AM1764" s="3"/>
      <c r="AN1764" s="3"/>
      <c r="AO1764" s="3"/>
      <c r="AP1764" s="3"/>
      <c r="AQ1764" s="3"/>
      <c r="AR1764" s="3"/>
      <c r="AS1764" s="3">
        <v>1</v>
      </c>
      <c r="AT1764" s="3"/>
      <c r="AU1764" s="3"/>
      <c r="AV1764" s="3"/>
      <c r="AW1764" s="3"/>
      <c r="AX1764" s="3"/>
      <c r="AY1764" s="3">
        <v>2</v>
      </c>
    </row>
    <row r="1765" spans="5:51" x14ac:dyDescent="0.25">
      <c r="E1765">
        <f>VLOOKUP(G1765,length!A1762:P6486,16,0)</f>
        <v>338</v>
      </c>
      <c r="F1765" t="str">
        <f>VLOOKUP($G1765,taxonomy!$1:$4528,7,0)</f>
        <v>Bacteria</v>
      </c>
      <c r="G1765" s="2" t="s">
        <v>3568</v>
      </c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>
        <v>1</v>
      </c>
      <c r="AM1765" s="3"/>
      <c r="AN1765" s="3"/>
      <c r="AO1765" s="3"/>
      <c r="AP1765" s="3"/>
      <c r="AQ1765" s="3"/>
      <c r="AR1765" s="3"/>
      <c r="AS1765" s="3">
        <v>1</v>
      </c>
      <c r="AT1765" s="3"/>
      <c r="AU1765" s="3"/>
      <c r="AV1765" s="3"/>
      <c r="AW1765" s="3"/>
      <c r="AX1765" s="3"/>
      <c r="AY1765" s="3">
        <v>2</v>
      </c>
    </row>
    <row r="1766" spans="5:51" x14ac:dyDescent="0.25">
      <c r="E1766">
        <f>VLOOKUP(G1766,length!A1763:P6487,16,0)</f>
        <v>344</v>
      </c>
      <c r="F1766" t="str">
        <f>VLOOKUP($G1766,taxonomy!$1:$4528,7,0)</f>
        <v>Bacteria</v>
      </c>
      <c r="G1766" s="2" t="s">
        <v>3570</v>
      </c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>
        <v>1</v>
      </c>
      <c r="AM1766" s="3"/>
      <c r="AN1766" s="3"/>
      <c r="AO1766" s="3"/>
      <c r="AP1766" s="3"/>
      <c r="AQ1766" s="3"/>
      <c r="AR1766" s="3"/>
      <c r="AS1766" s="3">
        <v>1</v>
      </c>
      <c r="AT1766" s="3"/>
      <c r="AU1766" s="3"/>
      <c r="AV1766" s="3"/>
      <c r="AW1766" s="3"/>
      <c r="AX1766" s="3"/>
      <c r="AY1766" s="3">
        <v>2</v>
      </c>
    </row>
    <row r="1767" spans="5:51" x14ac:dyDescent="0.25">
      <c r="E1767">
        <f>VLOOKUP(G1767,length!A1764:P6488,16,0)</f>
        <v>344</v>
      </c>
      <c r="F1767" t="str">
        <f>VLOOKUP($G1767,taxonomy!$1:$4528,7,0)</f>
        <v>Bacteria</v>
      </c>
      <c r="G1767" s="2" t="s">
        <v>3572</v>
      </c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>
        <v>1</v>
      </c>
      <c r="AM1767" s="3"/>
      <c r="AN1767" s="3"/>
      <c r="AO1767" s="3"/>
      <c r="AP1767" s="3"/>
      <c r="AQ1767" s="3"/>
      <c r="AR1767" s="3"/>
      <c r="AS1767" s="3">
        <v>1</v>
      </c>
      <c r="AT1767" s="3"/>
      <c r="AU1767" s="3"/>
      <c r="AV1767" s="3"/>
      <c r="AW1767" s="3"/>
      <c r="AX1767" s="3"/>
      <c r="AY1767" s="3">
        <v>2</v>
      </c>
    </row>
    <row r="1768" spans="5:51" x14ac:dyDescent="0.25">
      <c r="E1768">
        <f>VLOOKUP(G1768,length!A1765:P6489,16,0)</f>
        <v>346</v>
      </c>
      <c r="F1768" t="str">
        <f>VLOOKUP($G1768,taxonomy!$1:$4528,7,0)</f>
        <v>Bacteria</v>
      </c>
      <c r="G1768" s="2" t="s">
        <v>3574</v>
      </c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>
        <v>1</v>
      </c>
      <c r="AM1768" s="3"/>
      <c r="AN1768" s="3"/>
      <c r="AO1768" s="3"/>
      <c r="AP1768" s="3"/>
      <c r="AQ1768" s="3"/>
      <c r="AR1768" s="3"/>
      <c r="AS1768" s="3">
        <v>1</v>
      </c>
      <c r="AT1768" s="3"/>
      <c r="AU1768" s="3"/>
      <c r="AV1768" s="3"/>
      <c r="AW1768" s="3"/>
      <c r="AX1768" s="3"/>
      <c r="AY1768" s="3">
        <v>2</v>
      </c>
    </row>
    <row r="1769" spans="5:51" x14ac:dyDescent="0.25">
      <c r="E1769">
        <f>VLOOKUP(G1769,length!A1766:P6490,16,0)</f>
        <v>344</v>
      </c>
      <c r="F1769" t="str">
        <f>VLOOKUP($G1769,taxonomy!$1:$4528,7,0)</f>
        <v>Bacteria</v>
      </c>
      <c r="G1769" s="2" t="s">
        <v>3576</v>
      </c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>
        <v>1</v>
      </c>
      <c r="AM1769" s="3"/>
      <c r="AN1769" s="3"/>
      <c r="AO1769" s="3"/>
      <c r="AP1769" s="3"/>
      <c r="AQ1769" s="3"/>
      <c r="AR1769" s="3"/>
      <c r="AS1769" s="3">
        <v>1</v>
      </c>
      <c r="AT1769" s="3"/>
      <c r="AU1769" s="3"/>
      <c r="AV1769" s="3"/>
      <c r="AW1769" s="3"/>
      <c r="AX1769" s="3"/>
      <c r="AY1769" s="3">
        <v>2</v>
      </c>
    </row>
    <row r="1770" spans="5:51" x14ac:dyDescent="0.25">
      <c r="E1770">
        <f>VLOOKUP(G1770,length!A1767:P6491,16,0)</f>
        <v>346</v>
      </c>
      <c r="F1770" t="str">
        <f>VLOOKUP($G1770,taxonomy!$1:$4528,7,0)</f>
        <v>Bacteria</v>
      </c>
      <c r="G1770" s="2" t="s">
        <v>3578</v>
      </c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>
        <v>1</v>
      </c>
      <c r="AM1770" s="3"/>
      <c r="AN1770" s="3"/>
      <c r="AO1770" s="3"/>
      <c r="AP1770" s="3"/>
      <c r="AQ1770" s="3"/>
      <c r="AR1770" s="3"/>
      <c r="AS1770" s="3">
        <v>1</v>
      </c>
      <c r="AT1770" s="3"/>
      <c r="AU1770" s="3"/>
      <c r="AV1770" s="3"/>
      <c r="AW1770" s="3"/>
      <c r="AX1770" s="3"/>
      <c r="AY1770" s="3">
        <v>2</v>
      </c>
    </row>
    <row r="1771" spans="5:51" x14ac:dyDescent="0.25">
      <c r="E1771">
        <f>VLOOKUP(G1771,length!A1768:P6492,16,0)</f>
        <v>343</v>
      </c>
      <c r="F1771" t="str">
        <f>VLOOKUP($G1771,taxonomy!$1:$4528,7,0)</f>
        <v>Bacteria</v>
      </c>
      <c r="G1771" s="2" t="s">
        <v>3580</v>
      </c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>
        <v>1</v>
      </c>
      <c r="AM1771" s="3"/>
      <c r="AN1771" s="3"/>
      <c r="AO1771" s="3"/>
      <c r="AP1771" s="3"/>
      <c r="AQ1771" s="3"/>
      <c r="AR1771" s="3"/>
      <c r="AS1771" s="3">
        <v>1</v>
      </c>
      <c r="AT1771" s="3"/>
      <c r="AU1771" s="3"/>
      <c r="AV1771" s="3"/>
      <c r="AW1771" s="3"/>
      <c r="AX1771" s="3"/>
      <c r="AY1771" s="3">
        <v>2</v>
      </c>
    </row>
    <row r="1772" spans="5:51" x14ac:dyDescent="0.25">
      <c r="E1772">
        <f>VLOOKUP(G1772,length!A1769:P6493,16,0)</f>
        <v>343</v>
      </c>
      <c r="F1772" t="str">
        <f>VLOOKUP($G1772,taxonomy!$1:$4528,7,0)</f>
        <v>Bacteria</v>
      </c>
      <c r="G1772" s="2" t="s">
        <v>3582</v>
      </c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>
        <v>1</v>
      </c>
      <c r="AM1772" s="3">
        <v>1</v>
      </c>
      <c r="AN1772" s="3"/>
      <c r="AO1772" s="3"/>
      <c r="AP1772" s="3"/>
      <c r="AQ1772" s="3"/>
      <c r="AR1772" s="3"/>
      <c r="AS1772" s="3">
        <v>1</v>
      </c>
      <c r="AT1772" s="3"/>
      <c r="AU1772" s="3"/>
      <c r="AV1772" s="3"/>
      <c r="AW1772" s="3"/>
      <c r="AX1772" s="3"/>
      <c r="AY1772" s="3">
        <v>3</v>
      </c>
    </row>
    <row r="1773" spans="5:51" x14ac:dyDescent="0.25">
      <c r="E1773">
        <f>VLOOKUP(G1773,length!A1770:P6494,16,0)</f>
        <v>346</v>
      </c>
      <c r="F1773" t="str">
        <f>VLOOKUP($G1773,taxonomy!$1:$4528,7,0)</f>
        <v>Bacteria</v>
      </c>
      <c r="G1773" s="2" t="s">
        <v>3584</v>
      </c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>
        <v>1</v>
      </c>
      <c r="AM1773" s="3"/>
      <c r="AN1773" s="3"/>
      <c r="AO1773" s="3"/>
      <c r="AP1773" s="3"/>
      <c r="AQ1773" s="3"/>
      <c r="AR1773" s="3"/>
      <c r="AS1773" s="3">
        <v>1</v>
      </c>
      <c r="AT1773" s="3"/>
      <c r="AU1773" s="3"/>
      <c r="AV1773" s="3"/>
      <c r="AW1773" s="3"/>
      <c r="AX1773" s="3"/>
      <c r="AY1773" s="3">
        <v>2</v>
      </c>
    </row>
    <row r="1774" spans="5:51" x14ac:dyDescent="0.25">
      <c r="E1774">
        <f>VLOOKUP(G1774,length!A1771:P6495,16,0)</f>
        <v>344</v>
      </c>
      <c r="F1774" t="str">
        <f>VLOOKUP($G1774,taxonomy!$1:$4528,7,0)</f>
        <v>Bacteria</v>
      </c>
      <c r="G1774" s="2" t="s">
        <v>3586</v>
      </c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>
        <v>1</v>
      </c>
      <c r="AM1774" s="3"/>
      <c r="AN1774" s="3"/>
      <c r="AO1774" s="3"/>
      <c r="AP1774" s="3"/>
      <c r="AQ1774" s="3"/>
      <c r="AR1774" s="3"/>
      <c r="AS1774" s="3">
        <v>1</v>
      </c>
      <c r="AT1774" s="3"/>
      <c r="AU1774" s="3"/>
      <c r="AV1774" s="3"/>
      <c r="AW1774" s="3"/>
      <c r="AX1774" s="3"/>
      <c r="AY1774" s="3">
        <v>2</v>
      </c>
    </row>
    <row r="1775" spans="5:51" x14ac:dyDescent="0.25">
      <c r="E1775">
        <f>VLOOKUP(G1775,length!A1772:P6496,16,0)</f>
        <v>340</v>
      </c>
      <c r="F1775" t="str">
        <f>VLOOKUP($G1775,taxonomy!$1:$4528,7,0)</f>
        <v>Bacteria</v>
      </c>
      <c r="G1775" s="2" t="s">
        <v>3588</v>
      </c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>
        <v>1</v>
      </c>
      <c r="AM1775" s="3"/>
      <c r="AN1775" s="3"/>
      <c r="AO1775" s="3"/>
      <c r="AP1775" s="3"/>
      <c r="AQ1775" s="3"/>
      <c r="AR1775" s="3"/>
      <c r="AS1775" s="3">
        <v>1</v>
      </c>
      <c r="AT1775" s="3"/>
      <c r="AU1775" s="3"/>
      <c r="AV1775" s="3"/>
      <c r="AW1775" s="3"/>
      <c r="AX1775" s="3"/>
      <c r="AY1775" s="3">
        <v>2</v>
      </c>
    </row>
    <row r="1776" spans="5:51" x14ac:dyDescent="0.25">
      <c r="E1776">
        <f>VLOOKUP(G1776,length!A1773:P6497,16,0)</f>
        <v>342</v>
      </c>
      <c r="F1776" t="str">
        <f>VLOOKUP($G1776,taxonomy!$1:$4528,7,0)</f>
        <v>Bacteria</v>
      </c>
      <c r="G1776" s="2" t="s">
        <v>3590</v>
      </c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>
        <v>1</v>
      </c>
      <c r="AM1776" s="3"/>
      <c r="AN1776" s="3"/>
      <c r="AO1776" s="3"/>
      <c r="AP1776" s="3"/>
      <c r="AQ1776" s="3"/>
      <c r="AR1776" s="3"/>
      <c r="AS1776" s="3">
        <v>1</v>
      </c>
      <c r="AT1776" s="3"/>
      <c r="AU1776" s="3"/>
      <c r="AV1776" s="3"/>
      <c r="AW1776" s="3"/>
      <c r="AX1776" s="3"/>
      <c r="AY1776" s="3">
        <v>2</v>
      </c>
    </row>
    <row r="1777" spans="5:51" x14ac:dyDescent="0.25">
      <c r="E1777">
        <f>VLOOKUP(G1777,length!A1774:P6498,16,0)</f>
        <v>346</v>
      </c>
      <c r="F1777" t="str">
        <f>VLOOKUP($G1777,taxonomy!$1:$4528,7,0)</f>
        <v>Bacteria</v>
      </c>
      <c r="G1777" s="2" t="s">
        <v>3592</v>
      </c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>
        <v>1</v>
      </c>
      <c r="AM1777" s="3"/>
      <c r="AN1777" s="3"/>
      <c r="AO1777" s="3"/>
      <c r="AP1777" s="3"/>
      <c r="AQ1777" s="3"/>
      <c r="AR1777" s="3"/>
      <c r="AS1777" s="3">
        <v>1</v>
      </c>
      <c r="AT1777" s="3"/>
      <c r="AU1777" s="3"/>
      <c r="AV1777" s="3"/>
      <c r="AW1777" s="3"/>
      <c r="AX1777" s="3"/>
      <c r="AY1777" s="3">
        <v>2</v>
      </c>
    </row>
    <row r="1778" spans="5:51" x14ac:dyDescent="0.25">
      <c r="E1778">
        <f>VLOOKUP(G1778,length!A1775:P6499,16,0)</f>
        <v>345</v>
      </c>
      <c r="F1778" t="str">
        <f>VLOOKUP($G1778,taxonomy!$1:$4528,7,0)</f>
        <v>Bacteria</v>
      </c>
      <c r="G1778" s="2" t="s">
        <v>3594</v>
      </c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>
        <v>1</v>
      </c>
      <c r="AM1778" s="3"/>
      <c r="AN1778" s="3"/>
      <c r="AO1778" s="3"/>
      <c r="AP1778" s="3"/>
      <c r="AQ1778" s="3"/>
      <c r="AR1778" s="3"/>
      <c r="AS1778" s="3">
        <v>1</v>
      </c>
      <c r="AT1778" s="3"/>
      <c r="AU1778" s="3"/>
      <c r="AV1778" s="3"/>
      <c r="AW1778" s="3"/>
      <c r="AX1778" s="3"/>
      <c r="AY1778" s="3">
        <v>2</v>
      </c>
    </row>
    <row r="1779" spans="5:51" x14ac:dyDescent="0.25">
      <c r="E1779">
        <f>VLOOKUP(G1779,length!A1776:P6500,16,0)</f>
        <v>372</v>
      </c>
      <c r="F1779" t="str">
        <f>VLOOKUP($G1779,taxonomy!$1:$4528,7,0)</f>
        <v>Bacteria</v>
      </c>
      <c r="G1779" s="2" t="s">
        <v>3596</v>
      </c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>
        <v>1</v>
      </c>
      <c r="AM1779" s="3"/>
      <c r="AN1779" s="3"/>
      <c r="AO1779" s="3"/>
      <c r="AP1779" s="3"/>
      <c r="AQ1779" s="3"/>
      <c r="AR1779" s="3"/>
      <c r="AS1779" s="3">
        <v>1</v>
      </c>
      <c r="AT1779" s="3"/>
      <c r="AU1779" s="3"/>
      <c r="AV1779" s="3"/>
      <c r="AW1779" s="3"/>
      <c r="AX1779" s="3"/>
      <c r="AY1779" s="3">
        <v>2</v>
      </c>
    </row>
    <row r="1780" spans="5:51" x14ac:dyDescent="0.25">
      <c r="E1780">
        <f>VLOOKUP(G1780,length!A1777:P6501,16,0)</f>
        <v>372</v>
      </c>
      <c r="F1780" t="str">
        <f>VLOOKUP($G1780,taxonomy!$1:$4528,7,0)</f>
        <v>Bacteria</v>
      </c>
      <c r="G1780" s="2" t="s">
        <v>3598</v>
      </c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>
        <v>1</v>
      </c>
      <c r="AM1780" s="3"/>
      <c r="AN1780" s="3"/>
      <c r="AO1780" s="3"/>
      <c r="AP1780" s="3"/>
      <c r="AQ1780" s="3"/>
      <c r="AR1780" s="3"/>
      <c r="AS1780" s="3">
        <v>1</v>
      </c>
      <c r="AT1780" s="3"/>
      <c r="AU1780" s="3"/>
      <c r="AV1780" s="3"/>
      <c r="AW1780" s="3"/>
      <c r="AX1780" s="3"/>
      <c r="AY1780" s="3">
        <v>2</v>
      </c>
    </row>
    <row r="1781" spans="5:51" x14ac:dyDescent="0.25">
      <c r="E1781">
        <f>VLOOKUP(G1781,length!A1778:P6502,16,0)</f>
        <v>157</v>
      </c>
      <c r="F1781" t="str">
        <f>VLOOKUP($G1781,taxonomy!$1:$4528,7,0)</f>
        <v>Eukaryota</v>
      </c>
      <c r="G1781" s="2" t="s">
        <v>3600</v>
      </c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>
        <v>1</v>
      </c>
      <c r="AM1781" s="3"/>
      <c r="AN1781" s="3"/>
      <c r="AO1781" s="3"/>
      <c r="AP1781" s="3"/>
      <c r="AQ1781" s="3"/>
      <c r="AR1781" s="3"/>
      <c r="AS1781" s="3">
        <v>1</v>
      </c>
      <c r="AT1781" s="3"/>
      <c r="AU1781" s="3"/>
      <c r="AV1781" s="3"/>
      <c r="AW1781" s="3"/>
      <c r="AX1781" s="3"/>
      <c r="AY1781" s="3">
        <v>2</v>
      </c>
    </row>
    <row r="1782" spans="5:51" x14ac:dyDescent="0.25">
      <c r="E1782">
        <f>VLOOKUP(G1782,length!A1779:P6503,16,0)</f>
        <v>345</v>
      </c>
      <c r="F1782" t="str">
        <f>VLOOKUP($G1782,taxonomy!$1:$4528,7,0)</f>
        <v>Bacteria</v>
      </c>
      <c r="G1782" s="2" t="s">
        <v>3602</v>
      </c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>
        <v>1</v>
      </c>
      <c r="AM1782" s="3"/>
      <c r="AN1782" s="3"/>
      <c r="AO1782" s="3"/>
      <c r="AP1782" s="3"/>
      <c r="AQ1782" s="3"/>
      <c r="AR1782" s="3"/>
      <c r="AS1782" s="3">
        <v>1</v>
      </c>
      <c r="AT1782" s="3"/>
      <c r="AU1782" s="3"/>
      <c r="AV1782" s="3"/>
      <c r="AW1782" s="3"/>
      <c r="AX1782" s="3"/>
      <c r="AY1782" s="3">
        <v>2</v>
      </c>
    </row>
    <row r="1783" spans="5:51" x14ac:dyDescent="0.25">
      <c r="E1783">
        <f>VLOOKUP(G1783,length!A1780:P6504,16,0)</f>
        <v>336</v>
      </c>
      <c r="F1783" t="str">
        <f>VLOOKUP($G1783,taxonomy!$1:$4528,7,0)</f>
        <v>Bacteria</v>
      </c>
      <c r="G1783" s="2" t="s">
        <v>3604</v>
      </c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>
        <v>1</v>
      </c>
      <c r="AM1783" s="3"/>
      <c r="AN1783" s="3"/>
      <c r="AO1783" s="3"/>
      <c r="AP1783" s="3"/>
      <c r="AQ1783" s="3"/>
      <c r="AR1783" s="3"/>
      <c r="AS1783" s="3">
        <v>1</v>
      </c>
      <c r="AT1783" s="3"/>
      <c r="AU1783" s="3"/>
      <c r="AV1783" s="3"/>
      <c r="AW1783" s="3"/>
      <c r="AX1783" s="3"/>
      <c r="AY1783" s="3">
        <v>2</v>
      </c>
    </row>
    <row r="1784" spans="5:51" x14ac:dyDescent="0.25">
      <c r="E1784">
        <f>VLOOKUP(G1784,length!A1781:P6505,16,0)</f>
        <v>338</v>
      </c>
      <c r="F1784" t="str">
        <f>VLOOKUP($G1784,taxonomy!$1:$4528,7,0)</f>
        <v>Bacteria</v>
      </c>
      <c r="G1784" s="2" t="s">
        <v>3606</v>
      </c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>
        <v>1</v>
      </c>
      <c r="AM1784" s="3"/>
      <c r="AN1784" s="3"/>
      <c r="AO1784" s="3"/>
      <c r="AP1784" s="3"/>
      <c r="AQ1784" s="3"/>
      <c r="AR1784" s="3"/>
      <c r="AS1784" s="3">
        <v>1</v>
      </c>
      <c r="AT1784" s="3"/>
      <c r="AU1784" s="3"/>
      <c r="AV1784" s="3"/>
      <c r="AW1784" s="3"/>
      <c r="AX1784" s="3"/>
      <c r="AY1784" s="3">
        <v>2</v>
      </c>
    </row>
    <row r="1785" spans="5:51" x14ac:dyDescent="0.25">
      <c r="E1785">
        <f>VLOOKUP(G1785,length!A1782:P6506,16,0)</f>
        <v>343</v>
      </c>
      <c r="F1785" t="str">
        <f>VLOOKUP($G1785,taxonomy!$1:$4528,7,0)</f>
        <v>Bacteria</v>
      </c>
      <c r="G1785" s="2" t="s">
        <v>3608</v>
      </c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>
        <v>1</v>
      </c>
      <c r="AM1785" s="3"/>
      <c r="AN1785" s="3"/>
      <c r="AO1785" s="3"/>
      <c r="AP1785" s="3"/>
      <c r="AQ1785" s="3"/>
      <c r="AR1785" s="3"/>
      <c r="AS1785" s="3">
        <v>1</v>
      </c>
      <c r="AT1785" s="3"/>
      <c r="AU1785" s="3"/>
      <c r="AV1785" s="3"/>
      <c r="AW1785" s="3"/>
      <c r="AX1785" s="3"/>
      <c r="AY1785" s="3">
        <v>2</v>
      </c>
    </row>
    <row r="1786" spans="5:51" x14ac:dyDescent="0.25">
      <c r="E1786">
        <f>VLOOKUP(G1786,length!A1783:P6507,16,0)</f>
        <v>343</v>
      </c>
      <c r="F1786" t="str">
        <f>VLOOKUP($G1786,taxonomy!$1:$4528,7,0)</f>
        <v>Bacteria</v>
      </c>
      <c r="G1786" s="2" t="s">
        <v>3610</v>
      </c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>
        <v>1</v>
      </c>
      <c r="AM1786" s="3"/>
      <c r="AN1786" s="3"/>
      <c r="AO1786" s="3"/>
      <c r="AP1786" s="3"/>
      <c r="AQ1786" s="3"/>
      <c r="AR1786" s="3"/>
      <c r="AS1786" s="3">
        <v>1</v>
      </c>
      <c r="AT1786" s="3"/>
      <c r="AU1786" s="3"/>
      <c r="AV1786" s="3"/>
      <c r="AW1786" s="3"/>
      <c r="AX1786" s="3"/>
      <c r="AY1786" s="3">
        <v>2</v>
      </c>
    </row>
    <row r="1787" spans="5:51" x14ac:dyDescent="0.25">
      <c r="E1787">
        <f>VLOOKUP(G1787,length!A1784:P6508,16,0)</f>
        <v>344</v>
      </c>
      <c r="F1787" t="str">
        <f>VLOOKUP($G1787,taxonomy!$1:$4528,7,0)</f>
        <v>Bacteria</v>
      </c>
      <c r="G1787" s="2" t="s">
        <v>3612</v>
      </c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>
        <v>1</v>
      </c>
      <c r="AM1787" s="3"/>
      <c r="AN1787" s="3"/>
      <c r="AO1787" s="3"/>
      <c r="AP1787" s="3"/>
      <c r="AQ1787" s="3"/>
      <c r="AR1787" s="3"/>
      <c r="AS1787" s="3">
        <v>1</v>
      </c>
      <c r="AT1787" s="3"/>
      <c r="AU1787" s="3"/>
      <c r="AV1787" s="3"/>
      <c r="AW1787" s="3"/>
      <c r="AX1787" s="3"/>
      <c r="AY1787" s="3">
        <v>2</v>
      </c>
    </row>
    <row r="1788" spans="5:51" x14ac:dyDescent="0.25">
      <c r="E1788">
        <f>VLOOKUP(G1788,length!A1785:P6509,16,0)</f>
        <v>345</v>
      </c>
      <c r="F1788" t="str">
        <f>VLOOKUP($G1788,taxonomy!$1:$4528,7,0)</f>
        <v>Bacteria</v>
      </c>
      <c r="G1788" s="2" t="s">
        <v>3614</v>
      </c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>
        <v>1</v>
      </c>
      <c r="AM1788" s="3"/>
      <c r="AN1788" s="3"/>
      <c r="AO1788" s="3"/>
      <c r="AP1788" s="3"/>
      <c r="AQ1788" s="3"/>
      <c r="AR1788" s="3"/>
      <c r="AS1788" s="3">
        <v>1</v>
      </c>
      <c r="AT1788" s="3"/>
      <c r="AU1788" s="3"/>
      <c r="AV1788" s="3"/>
      <c r="AW1788" s="3"/>
      <c r="AX1788" s="3"/>
      <c r="AY1788" s="3">
        <v>2</v>
      </c>
    </row>
    <row r="1789" spans="5:51" x14ac:dyDescent="0.25">
      <c r="E1789">
        <f>VLOOKUP(G1789,length!A1786:P6510,16,0)</f>
        <v>58</v>
      </c>
      <c r="F1789" t="str">
        <f>VLOOKUP($G1789,taxonomy!$1:$4528,7,0)</f>
        <v>Eukaryota</v>
      </c>
      <c r="G1789" s="2" t="s">
        <v>3616</v>
      </c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>
        <v>1</v>
      </c>
      <c r="AM1789" s="3"/>
      <c r="AN1789" s="3"/>
      <c r="AO1789" s="3"/>
      <c r="AP1789" s="3"/>
      <c r="AQ1789" s="3"/>
      <c r="AR1789" s="3"/>
      <c r="AS1789" s="3">
        <v>1</v>
      </c>
      <c r="AT1789" s="3"/>
      <c r="AU1789" s="3"/>
      <c r="AV1789" s="3"/>
      <c r="AW1789" s="3"/>
      <c r="AX1789" s="3"/>
      <c r="AY1789" s="3">
        <v>2</v>
      </c>
    </row>
    <row r="1790" spans="5:51" x14ac:dyDescent="0.25">
      <c r="E1790">
        <f>VLOOKUP(G1790,length!A1787:P6511,16,0)</f>
        <v>345</v>
      </c>
      <c r="F1790" t="str">
        <f>VLOOKUP($G1790,taxonomy!$1:$4528,7,0)</f>
        <v>Eukaryota</v>
      </c>
      <c r="G1790" s="2" t="s">
        <v>3618</v>
      </c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>
        <v>1</v>
      </c>
      <c r="AM1790" s="3"/>
      <c r="AN1790" s="3"/>
      <c r="AO1790" s="3"/>
      <c r="AP1790" s="3"/>
      <c r="AQ1790" s="3"/>
      <c r="AR1790" s="3"/>
      <c r="AS1790" s="3">
        <v>1</v>
      </c>
      <c r="AT1790" s="3"/>
      <c r="AU1790" s="3"/>
      <c r="AV1790" s="3"/>
      <c r="AW1790" s="3"/>
      <c r="AX1790" s="3"/>
      <c r="AY1790" s="3">
        <v>2</v>
      </c>
    </row>
    <row r="1791" spans="5:51" x14ac:dyDescent="0.25">
      <c r="E1791">
        <f>VLOOKUP(G1791,length!A1788:P6512,16,0)</f>
        <v>343</v>
      </c>
      <c r="F1791" t="str">
        <f>VLOOKUP($G1791,taxonomy!$1:$4528,7,0)</f>
        <v>Bacteria</v>
      </c>
      <c r="G1791" s="2" t="s">
        <v>3620</v>
      </c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>
        <v>1</v>
      </c>
      <c r="AM1791" s="3"/>
      <c r="AN1791" s="3"/>
      <c r="AO1791" s="3"/>
      <c r="AP1791" s="3"/>
      <c r="AQ1791" s="3"/>
      <c r="AR1791" s="3"/>
      <c r="AS1791" s="3">
        <v>1</v>
      </c>
      <c r="AT1791" s="3"/>
      <c r="AU1791" s="3"/>
      <c r="AV1791" s="3"/>
      <c r="AW1791" s="3"/>
      <c r="AX1791" s="3"/>
      <c r="AY1791" s="3">
        <v>2</v>
      </c>
    </row>
    <row r="1792" spans="5:51" x14ac:dyDescent="0.25">
      <c r="E1792">
        <f>VLOOKUP(G1792,length!A1789:P6513,16,0)</f>
        <v>354</v>
      </c>
      <c r="F1792" t="str">
        <f>VLOOKUP($G1792,taxonomy!$1:$4528,7,0)</f>
        <v>Eukaryota</v>
      </c>
      <c r="G1792" s="2" t="s">
        <v>3622</v>
      </c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>
        <v>1</v>
      </c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>
        <v>1</v>
      </c>
      <c r="AM1792" s="3"/>
      <c r="AN1792" s="3"/>
      <c r="AO1792" s="3"/>
      <c r="AP1792" s="3"/>
      <c r="AQ1792" s="3"/>
      <c r="AR1792" s="3"/>
      <c r="AS1792" s="3">
        <v>1</v>
      </c>
      <c r="AT1792" s="3"/>
      <c r="AU1792" s="3"/>
      <c r="AV1792" s="3"/>
      <c r="AW1792" s="3"/>
      <c r="AX1792" s="3"/>
      <c r="AY1792" s="3">
        <v>3</v>
      </c>
    </row>
    <row r="1793" spans="5:51" x14ac:dyDescent="0.25">
      <c r="E1793">
        <f>VLOOKUP(G1793,length!A1790:P6514,16,0)</f>
        <v>352</v>
      </c>
      <c r="F1793" t="str">
        <f>VLOOKUP($G1793,taxonomy!$1:$4528,7,0)</f>
        <v>Eukaryota</v>
      </c>
      <c r="G1793" s="2" t="s">
        <v>3624</v>
      </c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>
        <v>1</v>
      </c>
      <c r="AM1793" s="3"/>
      <c r="AN1793" s="3"/>
      <c r="AO1793" s="3"/>
      <c r="AP1793" s="3"/>
      <c r="AQ1793" s="3"/>
      <c r="AR1793" s="3"/>
      <c r="AS1793" s="3">
        <v>1</v>
      </c>
      <c r="AT1793" s="3"/>
      <c r="AU1793" s="3"/>
      <c r="AV1793" s="3"/>
      <c r="AW1793" s="3"/>
      <c r="AX1793" s="3"/>
      <c r="AY1793" s="3">
        <v>2</v>
      </c>
    </row>
    <row r="1794" spans="5:51" x14ac:dyDescent="0.25">
      <c r="E1794">
        <f>VLOOKUP(G1794,length!A1791:P6515,16,0)</f>
        <v>349</v>
      </c>
      <c r="F1794" t="str">
        <f>VLOOKUP($G1794,taxonomy!$1:$4528,7,0)</f>
        <v>Bacteria</v>
      </c>
      <c r="G1794" s="2" t="s">
        <v>3626</v>
      </c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>
        <v>1</v>
      </c>
      <c r="AM1794" s="3"/>
      <c r="AN1794" s="3"/>
      <c r="AO1794" s="3"/>
      <c r="AP1794" s="3"/>
      <c r="AQ1794" s="3"/>
      <c r="AR1794" s="3"/>
      <c r="AS1794" s="3">
        <v>1</v>
      </c>
      <c r="AT1794" s="3"/>
      <c r="AU1794" s="3"/>
      <c r="AV1794" s="3"/>
      <c r="AW1794" s="3"/>
      <c r="AX1794" s="3"/>
      <c r="AY1794" s="3">
        <v>2</v>
      </c>
    </row>
    <row r="1795" spans="5:51" x14ac:dyDescent="0.25">
      <c r="E1795">
        <f>VLOOKUP(G1795,length!A1792:P6516,16,0)</f>
        <v>342</v>
      </c>
      <c r="F1795" t="e">
        <f>VLOOKUP($G1795,taxonomy!$1:$4528,7,0)</f>
        <v>#N/A</v>
      </c>
      <c r="G1795" s="2" t="s">
        <v>3628</v>
      </c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>
        <v>1</v>
      </c>
      <c r="AM1795" s="3"/>
      <c r="AN1795" s="3"/>
      <c r="AO1795" s="3"/>
      <c r="AP1795" s="3"/>
      <c r="AQ1795" s="3"/>
      <c r="AR1795" s="3"/>
      <c r="AS1795" s="3">
        <v>1</v>
      </c>
      <c r="AT1795" s="3"/>
      <c r="AU1795" s="3"/>
      <c r="AV1795" s="3"/>
      <c r="AW1795" s="3"/>
      <c r="AX1795" s="3"/>
      <c r="AY1795" s="3">
        <v>2</v>
      </c>
    </row>
    <row r="1796" spans="5:51" x14ac:dyDescent="0.25">
      <c r="E1796">
        <f>VLOOKUP(G1796,length!A1793:P6517,16,0)</f>
        <v>216</v>
      </c>
      <c r="F1796" t="str">
        <f>VLOOKUP($G1796,taxonomy!$1:$4528,7,0)</f>
        <v>Bacteria</v>
      </c>
      <c r="G1796" s="2" t="s">
        <v>3630</v>
      </c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>
        <v>1</v>
      </c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>
        <v>1</v>
      </c>
    </row>
    <row r="1797" spans="5:51" x14ac:dyDescent="0.25">
      <c r="E1797">
        <f>VLOOKUP(G1797,length!A1794:P6518,16,0)</f>
        <v>87</v>
      </c>
      <c r="F1797" t="str">
        <f>VLOOKUP($G1797,taxonomy!$1:$4528,7,0)</f>
        <v>Bacteria</v>
      </c>
      <c r="G1797" s="2" t="s">
        <v>3632</v>
      </c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>
        <v>1</v>
      </c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>
        <v>1</v>
      </c>
    </row>
    <row r="1798" spans="5:51" x14ac:dyDescent="0.25">
      <c r="E1798">
        <f>VLOOKUP(G1798,length!A1795:P6519,16,0)</f>
        <v>341</v>
      </c>
      <c r="F1798" t="str">
        <f>VLOOKUP($G1798,taxonomy!$1:$4528,7,0)</f>
        <v>Bacteria</v>
      </c>
      <c r="G1798" s="2" t="s">
        <v>3634</v>
      </c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>
        <v>1</v>
      </c>
      <c r="AM1798" s="3"/>
      <c r="AN1798" s="3"/>
      <c r="AO1798" s="3"/>
      <c r="AP1798" s="3"/>
      <c r="AQ1798" s="3"/>
      <c r="AR1798" s="3"/>
      <c r="AS1798" s="3">
        <v>1</v>
      </c>
      <c r="AT1798" s="3"/>
      <c r="AU1798" s="3"/>
      <c r="AV1798" s="3"/>
      <c r="AW1798" s="3"/>
      <c r="AX1798" s="3"/>
      <c r="AY1798" s="3">
        <v>2</v>
      </c>
    </row>
    <row r="1799" spans="5:51" x14ac:dyDescent="0.25">
      <c r="E1799">
        <f>VLOOKUP(G1799,length!A1796:P6520,16,0)</f>
        <v>357</v>
      </c>
      <c r="F1799" t="str">
        <f>VLOOKUP($G1799,taxonomy!$1:$4528,7,0)</f>
        <v>Bacteria</v>
      </c>
      <c r="G1799" s="2" t="s">
        <v>3636</v>
      </c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>
        <v>1</v>
      </c>
      <c r="AM1799" s="3"/>
      <c r="AN1799" s="3"/>
      <c r="AO1799" s="3"/>
      <c r="AP1799" s="3"/>
      <c r="AQ1799" s="3"/>
      <c r="AR1799" s="3"/>
      <c r="AS1799" s="3">
        <v>1</v>
      </c>
      <c r="AT1799" s="3"/>
      <c r="AU1799" s="3"/>
      <c r="AV1799" s="3"/>
      <c r="AW1799" s="3"/>
      <c r="AX1799" s="3"/>
      <c r="AY1799" s="3">
        <v>2</v>
      </c>
    </row>
    <row r="1800" spans="5:51" x14ac:dyDescent="0.25">
      <c r="E1800">
        <f>VLOOKUP(G1800,length!A1797:P6521,16,0)</f>
        <v>343</v>
      </c>
      <c r="F1800" t="str">
        <f>VLOOKUP($G1800,taxonomy!$1:$4528,7,0)</f>
        <v>Bacteria</v>
      </c>
      <c r="G1800" s="2" t="s">
        <v>3638</v>
      </c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>
        <v>1</v>
      </c>
      <c r="AM1800" s="3">
        <v>1</v>
      </c>
      <c r="AN1800" s="3"/>
      <c r="AO1800" s="3"/>
      <c r="AP1800" s="3"/>
      <c r="AQ1800" s="3"/>
      <c r="AR1800" s="3"/>
      <c r="AS1800" s="3">
        <v>1</v>
      </c>
      <c r="AT1800" s="3"/>
      <c r="AU1800" s="3"/>
      <c r="AV1800" s="3"/>
      <c r="AW1800" s="3"/>
      <c r="AX1800" s="3"/>
      <c r="AY1800" s="3">
        <v>3</v>
      </c>
    </row>
    <row r="1801" spans="5:51" x14ac:dyDescent="0.25">
      <c r="E1801">
        <f>VLOOKUP(G1801,length!A1798:P6522,16,0)</f>
        <v>339</v>
      </c>
      <c r="F1801" t="str">
        <f>VLOOKUP($G1801,taxonomy!$1:$4528,7,0)</f>
        <v>Bacteria</v>
      </c>
      <c r="G1801" s="2" t="s">
        <v>3640</v>
      </c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>
        <v>1</v>
      </c>
      <c r="AM1801" s="3"/>
      <c r="AN1801" s="3"/>
      <c r="AO1801" s="3"/>
      <c r="AP1801" s="3"/>
      <c r="AQ1801" s="3"/>
      <c r="AR1801" s="3"/>
      <c r="AS1801" s="3">
        <v>1</v>
      </c>
      <c r="AT1801" s="3"/>
      <c r="AU1801" s="3"/>
      <c r="AV1801" s="3"/>
      <c r="AW1801" s="3"/>
      <c r="AX1801" s="3"/>
      <c r="AY1801" s="3">
        <v>2</v>
      </c>
    </row>
    <row r="1802" spans="5:51" x14ac:dyDescent="0.25">
      <c r="E1802">
        <f>VLOOKUP(G1802,length!A1799:P6523,16,0)</f>
        <v>338</v>
      </c>
      <c r="F1802" t="str">
        <f>VLOOKUP($G1802,taxonomy!$1:$4528,7,0)</f>
        <v>Bacteria</v>
      </c>
      <c r="G1802" s="2" t="s">
        <v>3642</v>
      </c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>
        <v>1</v>
      </c>
      <c r="AM1802" s="3"/>
      <c r="AN1802" s="3"/>
      <c r="AO1802" s="3"/>
      <c r="AP1802" s="3"/>
      <c r="AQ1802" s="3"/>
      <c r="AR1802" s="3"/>
      <c r="AS1802" s="3">
        <v>1</v>
      </c>
      <c r="AT1802" s="3"/>
      <c r="AU1802" s="3"/>
      <c r="AV1802" s="3"/>
      <c r="AW1802" s="3"/>
      <c r="AX1802" s="3"/>
      <c r="AY1802" s="3">
        <v>2</v>
      </c>
    </row>
    <row r="1803" spans="5:51" x14ac:dyDescent="0.25">
      <c r="E1803">
        <f>VLOOKUP(G1803,length!A1800:P6524,16,0)</f>
        <v>346</v>
      </c>
      <c r="F1803" t="str">
        <f>VLOOKUP($G1803,taxonomy!$1:$4528,7,0)</f>
        <v>Bacteria</v>
      </c>
      <c r="G1803" s="2" t="s">
        <v>3644</v>
      </c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>
        <v>1</v>
      </c>
      <c r="AM1803" s="3"/>
      <c r="AN1803" s="3"/>
      <c r="AO1803" s="3"/>
      <c r="AP1803" s="3"/>
      <c r="AQ1803" s="3"/>
      <c r="AR1803" s="3"/>
      <c r="AS1803" s="3">
        <v>1</v>
      </c>
      <c r="AT1803" s="3"/>
      <c r="AU1803" s="3"/>
      <c r="AV1803" s="3"/>
      <c r="AW1803" s="3"/>
      <c r="AX1803" s="3"/>
      <c r="AY1803" s="3">
        <v>2</v>
      </c>
    </row>
    <row r="1804" spans="5:51" x14ac:dyDescent="0.25">
      <c r="E1804">
        <f>VLOOKUP(G1804,length!A1801:P6525,16,0)</f>
        <v>343</v>
      </c>
      <c r="F1804" t="e">
        <f>VLOOKUP($G1804,taxonomy!$1:$4528,7,0)</f>
        <v>#N/A</v>
      </c>
      <c r="G1804" s="2" t="s">
        <v>3646</v>
      </c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>
        <v>1</v>
      </c>
      <c r="AM1804" s="3"/>
      <c r="AN1804" s="3"/>
      <c r="AO1804" s="3"/>
      <c r="AP1804" s="3"/>
      <c r="AQ1804" s="3"/>
      <c r="AR1804" s="3"/>
      <c r="AS1804" s="3">
        <v>1</v>
      </c>
      <c r="AT1804" s="3"/>
      <c r="AU1804" s="3"/>
      <c r="AV1804" s="3"/>
      <c r="AW1804" s="3"/>
      <c r="AX1804" s="3"/>
      <c r="AY1804" s="3">
        <v>2</v>
      </c>
    </row>
    <row r="1805" spans="5:51" x14ac:dyDescent="0.25">
      <c r="E1805">
        <f>VLOOKUP(G1805,length!A1802:P6526,16,0)</f>
        <v>347</v>
      </c>
      <c r="F1805" t="e">
        <f>VLOOKUP($G1805,taxonomy!$1:$4528,7,0)</f>
        <v>#N/A</v>
      </c>
      <c r="G1805" s="2" t="s">
        <v>3648</v>
      </c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>
        <v>1</v>
      </c>
      <c r="AM1805" s="3"/>
      <c r="AN1805" s="3"/>
      <c r="AO1805" s="3"/>
      <c r="AP1805" s="3"/>
      <c r="AQ1805" s="3"/>
      <c r="AR1805" s="3"/>
      <c r="AS1805" s="3">
        <v>1</v>
      </c>
      <c r="AT1805" s="3"/>
      <c r="AU1805" s="3"/>
      <c r="AV1805" s="3"/>
      <c r="AW1805" s="3"/>
      <c r="AX1805" s="3"/>
      <c r="AY1805" s="3">
        <v>2</v>
      </c>
    </row>
    <row r="1806" spans="5:51" x14ac:dyDescent="0.25">
      <c r="E1806">
        <f>VLOOKUP(G1806,length!A1803:P6527,16,0)</f>
        <v>349</v>
      </c>
      <c r="F1806" t="e">
        <f>VLOOKUP($G1806,taxonomy!$1:$4528,7,0)</f>
        <v>#N/A</v>
      </c>
      <c r="G1806" s="2" t="s">
        <v>3650</v>
      </c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>
        <v>1</v>
      </c>
      <c r="AM1806" s="3"/>
      <c r="AN1806" s="3"/>
      <c r="AO1806" s="3"/>
      <c r="AP1806" s="3"/>
      <c r="AQ1806" s="3"/>
      <c r="AR1806" s="3"/>
      <c r="AS1806" s="3">
        <v>1</v>
      </c>
      <c r="AT1806" s="3"/>
      <c r="AU1806" s="3"/>
      <c r="AV1806" s="3"/>
      <c r="AW1806" s="3"/>
      <c r="AX1806" s="3"/>
      <c r="AY1806" s="3">
        <v>2</v>
      </c>
    </row>
    <row r="1807" spans="5:51" x14ac:dyDescent="0.25">
      <c r="E1807">
        <f>VLOOKUP(G1807,length!A1804:P6528,16,0)</f>
        <v>349</v>
      </c>
      <c r="F1807" t="str">
        <f>VLOOKUP($G1807,taxonomy!$1:$4528,7,0)</f>
        <v>Bacteria</v>
      </c>
      <c r="G1807" s="2" t="s">
        <v>3652</v>
      </c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>
        <v>1</v>
      </c>
      <c r="AM1807" s="3"/>
      <c r="AN1807" s="3"/>
      <c r="AO1807" s="3"/>
      <c r="AP1807" s="3"/>
      <c r="AQ1807" s="3"/>
      <c r="AR1807" s="3"/>
      <c r="AS1807" s="3">
        <v>1</v>
      </c>
      <c r="AT1807" s="3"/>
      <c r="AU1807" s="3"/>
      <c r="AV1807" s="3"/>
      <c r="AW1807" s="3"/>
      <c r="AX1807" s="3"/>
      <c r="AY1807" s="3">
        <v>2</v>
      </c>
    </row>
    <row r="1808" spans="5:51" x14ac:dyDescent="0.25">
      <c r="E1808">
        <f>VLOOKUP(G1808,length!A1805:P6529,16,0)</f>
        <v>349</v>
      </c>
      <c r="F1808" t="str">
        <f>VLOOKUP($G1808,taxonomy!$1:$4528,7,0)</f>
        <v>Bacteria</v>
      </c>
      <c r="G1808" s="2" t="s">
        <v>3654</v>
      </c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>
        <v>1</v>
      </c>
      <c r="AM1808" s="3"/>
      <c r="AN1808" s="3"/>
      <c r="AO1808" s="3"/>
      <c r="AP1808" s="3"/>
      <c r="AQ1808" s="3"/>
      <c r="AR1808" s="3"/>
      <c r="AS1808" s="3">
        <v>1</v>
      </c>
      <c r="AT1808" s="3"/>
      <c r="AU1808" s="3"/>
      <c r="AV1808" s="3"/>
      <c r="AW1808" s="3"/>
      <c r="AX1808" s="3"/>
      <c r="AY1808" s="3">
        <v>2</v>
      </c>
    </row>
    <row r="1809" spans="1:51" x14ac:dyDescent="0.25">
      <c r="E1809">
        <f>VLOOKUP(G1809,length!A1806:P6530,16,0)</f>
        <v>349</v>
      </c>
      <c r="F1809" t="str">
        <f>VLOOKUP($G1809,taxonomy!$1:$4528,7,0)</f>
        <v>Bacteria</v>
      </c>
      <c r="G1809" s="2" t="s">
        <v>3656</v>
      </c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>
        <v>1</v>
      </c>
      <c r="AM1809" s="3"/>
      <c r="AN1809" s="3"/>
      <c r="AO1809" s="3"/>
      <c r="AP1809" s="3"/>
      <c r="AQ1809" s="3"/>
      <c r="AR1809" s="3"/>
      <c r="AS1809" s="3">
        <v>1</v>
      </c>
      <c r="AT1809" s="3"/>
      <c r="AU1809" s="3"/>
      <c r="AV1809" s="3"/>
      <c r="AW1809" s="3"/>
      <c r="AX1809" s="3"/>
      <c r="AY1809" s="3">
        <v>2</v>
      </c>
    </row>
    <row r="1810" spans="1:51" x14ac:dyDescent="0.25">
      <c r="E1810">
        <f>VLOOKUP(G1810,length!A1807:P6531,16,0)</f>
        <v>372</v>
      </c>
      <c r="F1810" t="str">
        <f>VLOOKUP($G1810,taxonomy!$1:$4528,7,0)</f>
        <v>Bacteria</v>
      </c>
      <c r="G1810" s="2" t="s">
        <v>3658</v>
      </c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>
        <v>1</v>
      </c>
      <c r="AM1810" s="3"/>
      <c r="AN1810" s="3"/>
      <c r="AO1810" s="3"/>
      <c r="AP1810" s="3"/>
      <c r="AQ1810" s="3"/>
      <c r="AR1810" s="3"/>
      <c r="AS1810" s="3">
        <v>1</v>
      </c>
      <c r="AT1810" s="3"/>
      <c r="AU1810" s="3"/>
      <c r="AV1810" s="3"/>
      <c r="AW1810" s="3"/>
      <c r="AX1810" s="3"/>
      <c r="AY1810" s="3">
        <v>2</v>
      </c>
    </row>
    <row r="1811" spans="1:51" x14ac:dyDescent="0.25">
      <c r="E1811">
        <f>VLOOKUP(G1811,length!A1808:P6532,16,0)</f>
        <v>344</v>
      </c>
      <c r="F1811" t="e">
        <f>VLOOKUP($G1811,taxonomy!$1:$4528,7,0)</f>
        <v>#N/A</v>
      </c>
      <c r="G1811" s="2" t="s">
        <v>3660</v>
      </c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>
        <v>1</v>
      </c>
      <c r="AM1811" s="3"/>
      <c r="AN1811" s="3"/>
      <c r="AO1811" s="3"/>
      <c r="AP1811" s="3"/>
      <c r="AQ1811" s="3"/>
      <c r="AR1811" s="3"/>
      <c r="AS1811" s="3">
        <v>1</v>
      </c>
      <c r="AT1811" s="3"/>
      <c r="AU1811" s="3"/>
      <c r="AV1811" s="3"/>
      <c r="AW1811" s="3"/>
      <c r="AX1811" s="3"/>
      <c r="AY1811" s="3">
        <v>2</v>
      </c>
    </row>
    <row r="1812" spans="1:51" x14ac:dyDescent="0.25">
      <c r="E1812">
        <f>VLOOKUP(G1812,length!A1809:P6533,16,0)</f>
        <v>337</v>
      </c>
      <c r="F1812" t="e">
        <f>VLOOKUP($G1812,taxonomy!$1:$4528,7,0)</f>
        <v>#N/A</v>
      </c>
      <c r="G1812" s="2" t="s">
        <v>3662</v>
      </c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>
        <v>1</v>
      </c>
      <c r="AM1812" s="3"/>
      <c r="AN1812" s="3"/>
      <c r="AO1812" s="3"/>
      <c r="AP1812" s="3"/>
      <c r="AQ1812" s="3"/>
      <c r="AR1812" s="3"/>
      <c r="AS1812" s="3">
        <v>1</v>
      </c>
      <c r="AT1812" s="3"/>
      <c r="AU1812" s="3"/>
      <c r="AV1812" s="3"/>
      <c r="AW1812" s="3"/>
      <c r="AX1812" s="3"/>
      <c r="AY1812" s="3">
        <v>2</v>
      </c>
    </row>
    <row r="1813" spans="1:51" x14ac:dyDescent="0.25">
      <c r="E1813">
        <f>VLOOKUP(G1813,length!A1810:P6534,16,0)</f>
        <v>345</v>
      </c>
      <c r="F1813" t="str">
        <f>VLOOKUP($G1813,taxonomy!$1:$4528,7,0)</f>
        <v>Bacteria</v>
      </c>
      <c r="G1813" s="2" t="s">
        <v>3664</v>
      </c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>
        <v>1</v>
      </c>
      <c r="AM1813" s="3"/>
      <c r="AN1813" s="3"/>
      <c r="AO1813" s="3"/>
      <c r="AP1813" s="3"/>
      <c r="AQ1813" s="3"/>
      <c r="AR1813" s="3"/>
      <c r="AS1813" s="3">
        <v>1</v>
      </c>
      <c r="AT1813" s="3"/>
      <c r="AU1813" s="3"/>
      <c r="AV1813" s="3"/>
      <c r="AW1813" s="3"/>
      <c r="AX1813" s="3"/>
      <c r="AY1813" s="3">
        <v>2</v>
      </c>
    </row>
    <row r="1814" spans="1:51" x14ac:dyDescent="0.25">
      <c r="E1814">
        <f>VLOOKUP(G1814,length!A1811:P6535,16,0)</f>
        <v>346</v>
      </c>
      <c r="F1814" t="str">
        <f>VLOOKUP($G1814,taxonomy!$1:$4528,7,0)</f>
        <v>Bacteria</v>
      </c>
      <c r="G1814" s="2" t="s">
        <v>3666</v>
      </c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>
        <v>1</v>
      </c>
      <c r="AM1814" s="3"/>
      <c r="AN1814" s="3"/>
      <c r="AO1814" s="3"/>
      <c r="AP1814" s="3"/>
      <c r="AQ1814" s="3"/>
      <c r="AR1814" s="3"/>
      <c r="AS1814" s="3">
        <v>1</v>
      </c>
      <c r="AT1814" s="3"/>
      <c r="AU1814" s="3"/>
      <c r="AV1814" s="3"/>
      <c r="AW1814" s="3"/>
      <c r="AX1814" s="3"/>
      <c r="AY1814" s="3">
        <v>2</v>
      </c>
    </row>
    <row r="1815" spans="1:51" x14ac:dyDescent="0.25">
      <c r="E1815">
        <f>VLOOKUP(G1815,length!A1812:P6536,16,0)</f>
        <v>345</v>
      </c>
      <c r="F1815" t="str">
        <f>VLOOKUP($G1815,taxonomy!$1:$4528,7,0)</f>
        <v>Bacteria</v>
      </c>
      <c r="G1815" s="2" t="s">
        <v>3668</v>
      </c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>
        <v>1</v>
      </c>
      <c r="AM1815" s="3"/>
      <c r="AN1815" s="3"/>
      <c r="AO1815" s="3"/>
      <c r="AP1815" s="3"/>
      <c r="AQ1815" s="3"/>
      <c r="AR1815" s="3"/>
      <c r="AS1815" s="3">
        <v>1</v>
      </c>
      <c r="AT1815" s="3"/>
      <c r="AU1815" s="3"/>
      <c r="AV1815" s="3"/>
      <c r="AW1815" s="3"/>
      <c r="AX1815" s="3"/>
      <c r="AY1815" s="3">
        <v>2</v>
      </c>
    </row>
    <row r="1816" spans="1:51" x14ac:dyDescent="0.25">
      <c r="E1816">
        <f>VLOOKUP(G1816,length!A1813:P6537,16,0)</f>
        <v>346</v>
      </c>
      <c r="F1816" t="str">
        <f>VLOOKUP($G1816,taxonomy!$1:$4528,7,0)</f>
        <v>Bacteria</v>
      </c>
      <c r="G1816" s="2" t="s">
        <v>3670</v>
      </c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>
        <v>1</v>
      </c>
      <c r="AM1816" s="3"/>
      <c r="AN1816" s="3"/>
      <c r="AO1816" s="3"/>
      <c r="AP1816" s="3"/>
      <c r="AQ1816" s="3"/>
      <c r="AR1816" s="3"/>
      <c r="AS1816" s="3">
        <v>1</v>
      </c>
      <c r="AT1816" s="3"/>
      <c r="AU1816" s="3"/>
      <c r="AV1816" s="3"/>
      <c r="AW1816" s="3"/>
      <c r="AX1816" s="3"/>
      <c r="AY1816" s="3">
        <v>2</v>
      </c>
    </row>
    <row r="1817" spans="1:51" x14ac:dyDescent="0.25">
      <c r="E1817">
        <f>VLOOKUP(G1817,length!A1814:P6538,16,0)</f>
        <v>346</v>
      </c>
      <c r="F1817" t="str">
        <f>VLOOKUP($G1817,taxonomy!$1:$4528,7,0)</f>
        <v>Bacteria</v>
      </c>
      <c r="G1817" s="2" t="s">
        <v>3672</v>
      </c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>
        <v>1</v>
      </c>
      <c r="AM1817" s="3">
        <v>1</v>
      </c>
      <c r="AN1817" s="3"/>
      <c r="AO1817" s="3"/>
      <c r="AP1817" s="3"/>
      <c r="AQ1817" s="3"/>
      <c r="AR1817" s="3"/>
      <c r="AS1817" s="3">
        <v>1</v>
      </c>
      <c r="AT1817" s="3"/>
      <c r="AU1817" s="3"/>
      <c r="AV1817" s="3"/>
      <c r="AW1817" s="3"/>
      <c r="AX1817" s="3"/>
      <c r="AY1817" s="3">
        <v>3</v>
      </c>
    </row>
    <row r="1818" spans="1:51" x14ac:dyDescent="0.25">
      <c r="E1818">
        <f>VLOOKUP(G1818,length!A1815:P6539,16,0)</f>
        <v>342</v>
      </c>
      <c r="F1818" t="str">
        <f>VLOOKUP($G1818,taxonomy!$1:$4528,7,0)</f>
        <v>Bacteria</v>
      </c>
      <c r="G1818" s="2" t="s">
        <v>3674</v>
      </c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>
        <v>1</v>
      </c>
      <c r="AM1818" s="3"/>
      <c r="AN1818" s="3"/>
      <c r="AO1818" s="3"/>
      <c r="AP1818" s="3"/>
      <c r="AQ1818" s="3"/>
      <c r="AR1818" s="3"/>
      <c r="AS1818" s="3">
        <v>1</v>
      </c>
      <c r="AT1818" s="3"/>
      <c r="AU1818" s="3"/>
      <c r="AV1818" s="3"/>
      <c r="AW1818" s="3"/>
      <c r="AX1818" s="3"/>
      <c r="AY1818" s="3">
        <v>2</v>
      </c>
    </row>
    <row r="1819" spans="1:51" x14ac:dyDescent="0.25">
      <c r="E1819">
        <f>VLOOKUP(G1819,length!A1816:P6540,16,0)</f>
        <v>341</v>
      </c>
      <c r="F1819" t="str">
        <f>VLOOKUP($G1819,taxonomy!$1:$4528,7,0)</f>
        <v>Bacteria</v>
      </c>
      <c r="G1819" s="2" t="s">
        <v>3676</v>
      </c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>
        <v>1</v>
      </c>
      <c r="AM1819" s="3"/>
      <c r="AN1819" s="3"/>
      <c r="AO1819" s="3"/>
      <c r="AP1819" s="3"/>
      <c r="AQ1819" s="3"/>
      <c r="AR1819" s="3"/>
      <c r="AS1819" s="3">
        <v>1</v>
      </c>
      <c r="AT1819" s="3"/>
      <c r="AU1819" s="3"/>
      <c r="AV1819" s="3"/>
      <c r="AW1819" s="3"/>
      <c r="AX1819" s="3"/>
      <c r="AY1819" s="3">
        <v>2</v>
      </c>
    </row>
    <row r="1820" spans="1:51" x14ac:dyDescent="0.25">
      <c r="E1820">
        <f>VLOOKUP(G1820,length!A1817:P6541,16,0)</f>
        <v>342</v>
      </c>
      <c r="F1820" t="str">
        <f>VLOOKUP($G1820,taxonomy!$1:$4528,7,0)</f>
        <v>Bacteria</v>
      </c>
      <c r="G1820" s="2" t="s">
        <v>3678</v>
      </c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>
        <v>1</v>
      </c>
      <c r="AM1820" s="3"/>
      <c r="AN1820" s="3"/>
      <c r="AO1820" s="3"/>
      <c r="AP1820" s="3"/>
      <c r="AQ1820" s="3"/>
      <c r="AR1820" s="3"/>
      <c r="AS1820" s="3">
        <v>1</v>
      </c>
      <c r="AT1820" s="3"/>
      <c r="AU1820" s="3"/>
      <c r="AV1820" s="3"/>
      <c r="AW1820" s="3"/>
      <c r="AX1820" s="3"/>
      <c r="AY1820" s="3">
        <v>2</v>
      </c>
    </row>
    <row r="1821" spans="1:51" x14ac:dyDescent="0.25">
      <c r="E1821">
        <f>VLOOKUP(G1821,length!A1818:P6542,16,0)</f>
        <v>345</v>
      </c>
      <c r="F1821" t="str">
        <f>VLOOKUP($G1821,taxonomy!$1:$4528,7,0)</f>
        <v>Bacteria</v>
      </c>
      <c r="G1821" s="2" t="s">
        <v>3680</v>
      </c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>
        <v>1</v>
      </c>
      <c r="AM1821" s="3"/>
      <c r="AN1821" s="3"/>
      <c r="AO1821" s="3"/>
      <c r="AP1821" s="3"/>
      <c r="AQ1821" s="3"/>
      <c r="AR1821" s="3"/>
      <c r="AS1821" s="3">
        <v>1</v>
      </c>
      <c r="AT1821" s="3"/>
      <c r="AU1821" s="3"/>
      <c r="AV1821" s="3"/>
      <c r="AW1821" s="3"/>
      <c r="AX1821" s="3"/>
      <c r="AY1821" s="3">
        <v>2</v>
      </c>
    </row>
    <row r="1822" spans="1:51" x14ac:dyDescent="0.25">
      <c r="E1822">
        <f>VLOOKUP(G1822,length!A1819:P6543,16,0)</f>
        <v>341</v>
      </c>
      <c r="F1822" t="str">
        <f>VLOOKUP($G1822,taxonomy!$1:$4528,7,0)</f>
        <v>Bacteria</v>
      </c>
      <c r="G1822" s="2" t="s">
        <v>3682</v>
      </c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>
        <v>1</v>
      </c>
      <c r="AM1822" s="3"/>
      <c r="AN1822" s="3"/>
      <c r="AO1822" s="3"/>
      <c r="AP1822" s="3"/>
      <c r="AQ1822" s="3"/>
      <c r="AR1822" s="3"/>
      <c r="AS1822" s="3">
        <v>1</v>
      </c>
      <c r="AT1822" s="3"/>
      <c r="AU1822" s="3"/>
      <c r="AV1822" s="3"/>
      <c r="AW1822" s="3"/>
      <c r="AX1822" s="3"/>
      <c r="AY1822" s="3">
        <v>2</v>
      </c>
    </row>
    <row r="1823" spans="1:51" x14ac:dyDescent="0.25">
      <c r="E1823">
        <f>VLOOKUP(G1823,length!A1820:P6544,16,0)</f>
        <v>340</v>
      </c>
      <c r="F1823" t="str">
        <f>VLOOKUP($G1823,taxonomy!$1:$4528,7,0)</f>
        <v>Bacteria</v>
      </c>
      <c r="G1823" s="2" t="s">
        <v>3684</v>
      </c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>
        <v>1</v>
      </c>
      <c r="AM1823" s="3"/>
      <c r="AN1823" s="3"/>
      <c r="AO1823" s="3"/>
      <c r="AP1823" s="3"/>
      <c r="AQ1823" s="3"/>
      <c r="AR1823" s="3"/>
      <c r="AS1823" s="3">
        <v>1</v>
      </c>
      <c r="AT1823" s="3"/>
      <c r="AU1823" s="3"/>
      <c r="AV1823" s="3"/>
      <c r="AW1823" s="3"/>
      <c r="AX1823" s="3"/>
      <c r="AY1823" s="3">
        <v>2</v>
      </c>
    </row>
    <row r="1824" spans="1:51" x14ac:dyDescent="0.25">
      <c r="A1824" t="s">
        <v>17834</v>
      </c>
      <c r="E1824">
        <f>VLOOKUP(G1824,length!A1821:P6545,16,0)</f>
        <v>338</v>
      </c>
      <c r="F1824" t="str">
        <f>VLOOKUP($G1824,taxonomy!$1:$4528,7,0)</f>
        <v>Bacteria</v>
      </c>
      <c r="G1824" s="2" t="s">
        <v>3686</v>
      </c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>
        <v>1</v>
      </c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>
        <v>1</v>
      </c>
    </row>
    <row r="1825" spans="5:51" x14ac:dyDescent="0.25">
      <c r="E1825">
        <f>VLOOKUP(G1825,length!A1822:P6546,16,0)</f>
        <v>340</v>
      </c>
      <c r="F1825" t="str">
        <f>VLOOKUP($G1825,taxonomy!$1:$4528,7,0)</f>
        <v>Bacteria</v>
      </c>
      <c r="G1825" s="2" t="s">
        <v>3688</v>
      </c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>
        <v>1</v>
      </c>
      <c r="AM1825" s="3"/>
      <c r="AN1825" s="3"/>
      <c r="AO1825" s="3"/>
      <c r="AP1825" s="3"/>
      <c r="AQ1825" s="3"/>
      <c r="AR1825" s="3"/>
      <c r="AS1825" s="3">
        <v>1</v>
      </c>
      <c r="AT1825" s="3"/>
      <c r="AU1825" s="3"/>
      <c r="AV1825" s="3"/>
      <c r="AW1825" s="3"/>
      <c r="AX1825" s="3"/>
      <c r="AY1825" s="3">
        <v>2</v>
      </c>
    </row>
    <row r="1826" spans="5:51" x14ac:dyDescent="0.25">
      <c r="E1826">
        <f>VLOOKUP(G1826,length!A1823:P6547,16,0)</f>
        <v>347</v>
      </c>
      <c r="F1826" t="e">
        <f>VLOOKUP($G1826,taxonomy!$1:$4528,7,0)</f>
        <v>#N/A</v>
      </c>
      <c r="G1826" s="2" t="s">
        <v>3690</v>
      </c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>
        <v>1</v>
      </c>
      <c r="AM1826" s="3"/>
      <c r="AN1826" s="3"/>
      <c r="AO1826" s="3"/>
      <c r="AP1826" s="3"/>
      <c r="AQ1826" s="3"/>
      <c r="AR1826" s="3"/>
      <c r="AS1826" s="3">
        <v>1</v>
      </c>
      <c r="AT1826" s="3"/>
      <c r="AU1826" s="3"/>
      <c r="AV1826" s="3"/>
      <c r="AW1826" s="3"/>
      <c r="AX1826" s="3"/>
      <c r="AY1826" s="3">
        <v>2</v>
      </c>
    </row>
    <row r="1827" spans="5:51" x14ac:dyDescent="0.25">
      <c r="E1827">
        <f>VLOOKUP(G1827,length!A1824:P6548,16,0)</f>
        <v>349</v>
      </c>
      <c r="F1827" t="e">
        <f>VLOOKUP($G1827,taxonomy!$1:$4528,7,0)</f>
        <v>#N/A</v>
      </c>
      <c r="G1827" s="2" t="s">
        <v>3692</v>
      </c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>
        <v>1</v>
      </c>
      <c r="AM1827" s="3"/>
      <c r="AN1827" s="3"/>
      <c r="AO1827" s="3"/>
      <c r="AP1827" s="3"/>
      <c r="AQ1827" s="3"/>
      <c r="AR1827" s="3"/>
      <c r="AS1827" s="3">
        <v>1</v>
      </c>
      <c r="AT1827" s="3"/>
      <c r="AU1827" s="3"/>
      <c r="AV1827" s="3"/>
      <c r="AW1827" s="3"/>
      <c r="AX1827" s="3"/>
      <c r="AY1827" s="3">
        <v>2</v>
      </c>
    </row>
    <row r="1828" spans="5:51" x14ac:dyDescent="0.25">
      <c r="E1828">
        <f>VLOOKUP(G1828,length!A1825:P6549,16,0)</f>
        <v>343</v>
      </c>
      <c r="F1828" t="e">
        <f>VLOOKUP($G1828,taxonomy!$1:$4528,7,0)</f>
        <v>#N/A</v>
      </c>
      <c r="G1828" s="2" t="s">
        <v>3694</v>
      </c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>
        <v>1</v>
      </c>
      <c r="AM1828" s="3"/>
      <c r="AN1828" s="3"/>
      <c r="AO1828" s="3"/>
      <c r="AP1828" s="3"/>
      <c r="AQ1828" s="3"/>
      <c r="AR1828" s="3"/>
      <c r="AS1828" s="3">
        <v>1</v>
      </c>
      <c r="AT1828" s="3"/>
      <c r="AU1828" s="3"/>
      <c r="AV1828" s="3"/>
      <c r="AW1828" s="3"/>
      <c r="AX1828" s="3"/>
      <c r="AY1828" s="3">
        <v>2</v>
      </c>
    </row>
    <row r="1829" spans="5:51" x14ac:dyDescent="0.25">
      <c r="E1829">
        <f>VLOOKUP(G1829,length!A1826:P6550,16,0)</f>
        <v>346</v>
      </c>
      <c r="F1829" t="e">
        <f>VLOOKUP($G1829,taxonomy!$1:$4528,7,0)</f>
        <v>#N/A</v>
      </c>
      <c r="G1829" s="2" t="s">
        <v>3696</v>
      </c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>
        <v>1</v>
      </c>
      <c r="AM1829" s="3"/>
      <c r="AN1829" s="3"/>
      <c r="AO1829" s="3"/>
      <c r="AP1829" s="3"/>
      <c r="AQ1829" s="3"/>
      <c r="AR1829" s="3"/>
      <c r="AS1829" s="3">
        <v>1</v>
      </c>
      <c r="AT1829" s="3"/>
      <c r="AU1829" s="3"/>
      <c r="AV1829" s="3"/>
      <c r="AW1829" s="3"/>
      <c r="AX1829" s="3"/>
      <c r="AY1829" s="3">
        <v>2</v>
      </c>
    </row>
    <row r="1830" spans="5:51" x14ac:dyDescent="0.25">
      <c r="E1830">
        <f>VLOOKUP(G1830,length!A1827:P6551,16,0)</f>
        <v>347</v>
      </c>
      <c r="F1830" t="str">
        <f>VLOOKUP($G1830,taxonomy!$1:$4528,7,0)</f>
        <v>Bacteria</v>
      </c>
      <c r="G1830" s="2" t="s">
        <v>3698</v>
      </c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>
        <v>1</v>
      </c>
      <c r="AM1830" s="3"/>
      <c r="AN1830" s="3"/>
      <c r="AO1830" s="3"/>
      <c r="AP1830" s="3"/>
      <c r="AQ1830" s="3"/>
      <c r="AR1830" s="3"/>
      <c r="AS1830" s="3">
        <v>1</v>
      </c>
      <c r="AT1830" s="3"/>
      <c r="AU1830" s="3"/>
      <c r="AV1830" s="3"/>
      <c r="AW1830" s="3"/>
      <c r="AX1830" s="3"/>
      <c r="AY1830" s="3">
        <v>2</v>
      </c>
    </row>
    <row r="1831" spans="5:51" x14ac:dyDescent="0.25">
      <c r="E1831">
        <f>VLOOKUP(G1831,length!A1828:P6552,16,0)</f>
        <v>340</v>
      </c>
      <c r="F1831" t="str">
        <f>VLOOKUP($G1831,taxonomy!$1:$4528,7,0)</f>
        <v>Bacteria</v>
      </c>
      <c r="G1831" s="2" t="s">
        <v>3700</v>
      </c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>
        <v>1</v>
      </c>
      <c r="AM1831" s="3"/>
      <c r="AN1831" s="3"/>
      <c r="AO1831" s="3"/>
      <c r="AP1831" s="3"/>
      <c r="AQ1831" s="3"/>
      <c r="AR1831" s="3"/>
      <c r="AS1831" s="3">
        <v>1</v>
      </c>
      <c r="AT1831" s="3"/>
      <c r="AU1831" s="3"/>
      <c r="AV1831" s="3"/>
      <c r="AW1831" s="3"/>
      <c r="AX1831" s="3"/>
      <c r="AY1831" s="3">
        <v>2</v>
      </c>
    </row>
    <row r="1832" spans="5:51" x14ac:dyDescent="0.25">
      <c r="E1832">
        <f>VLOOKUP(G1832,length!A1829:P6553,16,0)</f>
        <v>344</v>
      </c>
      <c r="F1832" t="str">
        <f>VLOOKUP($G1832,taxonomy!$1:$4528,7,0)</f>
        <v>Bacteria</v>
      </c>
      <c r="G1832" s="2" t="s">
        <v>3702</v>
      </c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>
        <v>1</v>
      </c>
      <c r="AM1832" s="3"/>
      <c r="AN1832" s="3"/>
      <c r="AO1832" s="3"/>
      <c r="AP1832" s="3"/>
      <c r="AQ1832" s="3"/>
      <c r="AR1832" s="3"/>
      <c r="AS1832" s="3">
        <v>1</v>
      </c>
      <c r="AT1832" s="3"/>
      <c r="AU1832" s="3"/>
      <c r="AV1832" s="3"/>
      <c r="AW1832" s="3"/>
      <c r="AX1832" s="3"/>
      <c r="AY1832" s="3">
        <v>2</v>
      </c>
    </row>
    <row r="1833" spans="5:51" x14ac:dyDescent="0.25">
      <c r="E1833">
        <f>VLOOKUP(G1833,length!A1830:P6554,16,0)</f>
        <v>338</v>
      </c>
      <c r="F1833" t="str">
        <f>VLOOKUP($G1833,taxonomy!$1:$4528,7,0)</f>
        <v>Bacteria</v>
      </c>
      <c r="G1833" s="2" t="s">
        <v>3704</v>
      </c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>
        <v>1</v>
      </c>
      <c r="AM1833" s="3"/>
      <c r="AN1833" s="3"/>
      <c r="AO1833" s="3"/>
      <c r="AP1833" s="3"/>
      <c r="AQ1833" s="3"/>
      <c r="AR1833" s="3"/>
      <c r="AS1833" s="3">
        <v>1</v>
      </c>
      <c r="AT1833" s="3"/>
      <c r="AU1833" s="3"/>
      <c r="AV1833" s="3"/>
      <c r="AW1833" s="3"/>
      <c r="AX1833" s="3"/>
      <c r="AY1833" s="3">
        <v>2</v>
      </c>
    </row>
    <row r="1834" spans="5:51" x14ac:dyDescent="0.25">
      <c r="E1834">
        <f>VLOOKUP(G1834,length!A1831:P6555,16,0)</f>
        <v>338</v>
      </c>
      <c r="F1834" t="str">
        <f>VLOOKUP($G1834,taxonomy!$1:$4528,7,0)</f>
        <v>Bacteria</v>
      </c>
      <c r="G1834" s="2" t="s">
        <v>3706</v>
      </c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>
        <v>1</v>
      </c>
      <c r="AM1834" s="3"/>
      <c r="AN1834" s="3"/>
      <c r="AO1834" s="3"/>
      <c r="AP1834" s="3"/>
      <c r="AQ1834" s="3"/>
      <c r="AR1834" s="3"/>
      <c r="AS1834" s="3">
        <v>1</v>
      </c>
      <c r="AT1834" s="3"/>
      <c r="AU1834" s="3"/>
      <c r="AV1834" s="3"/>
      <c r="AW1834" s="3"/>
      <c r="AX1834" s="3"/>
      <c r="AY1834" s="3">
        <v>2</v>
      </c>
    </row>
    <row r="1835" spans="5:51" x14ac:dyDescent="0.25">
      <c r="E1835">
        <f>VLOOKUP(G1835,length!A1832:P6556,16,0)</f>
        <v>345</v>
      </c>
      <c r="F1835" t="e">
        <f>VLOOKUP($G1835,taxonomy!$1:$4528,7,0)</f>
        <v>#N/A</v>
      </c>
      <c r="G1835" s="2" t="s">
        <v>3708</v>
      </c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>
        <v>1</v>
      </c>
      <c r="AM1835" s="3">
        <v>1</v>
      </c>
      <c r="AN1835" s="3"/>
      <c r="AO1835" s="3"/>
      <c r="AP1835" s="3"/>
      <c r="AQ1835" s="3"/>
      <c r="AR1835" s="3"/>
      <c r="AS1835" s="3">
        <v>1</v>
      </c>
      <c r="AT1835" s="3"/>
      <c r="AU1835" s="3"/>
      <c r="AV1835" s="3"/>
      <c r="AW1835" s="3"/>
      <c r="AX1835" s="3"/>
      <c r="AY1835" s="3">
        <v>3</v>
      </c>
    </row>
    <row r="1836" spans="5:51" x14ac:dyDescent="0.25">
      <c r="E1836">
        <f>VLOOKUP(G1836,length!A1833:P6557,16,0)</f>
        <v>345</v>
      </c>
      <c r="F1836" t="e">
        <f>VLOOKUP($G1836,taxonomy!$1:$4528,7,0)</f>
        <v>#N/A</v>
      </c>
      <c r="G1836" s="2" t="s">
        <v>3710</v>
      </c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>
        <v>1</v>
      </c>
      <c r="AM1836" s="3">
        <v>1</v>
      </c>
      <c r="AN1836" s="3"/>
      <c r="AO1836" s="3"/>
      <c r="AP1836" s="3"/>
      <c r="AQ1836" s="3"/>
      <c r="AR1836" s="3"/>
      <c r="AS1836" s="3">
        <v>1</v>
      </c>
      <c r="AT1836" s="3"/>
      <c r="AU1836" s="3"/>
      <c r="AV1836" s="3"/>
      <c r="AW1836" s="3"/>
      <c r="AX1836" s="3"/>
      <c r="AY1836" s="3">
        <v>3</v>
      </c>
    </row>
    <row r="1837" spans="5:51" x14ac:dyDescent="0.25">
      <c r="E1837">
        <f>VLOOKUP(G1837,length!A1834:P6558,16,0)</f>
        <v>340</v>
      </c>
      <c r="F1837" t="str">
        <f>VLOOKUP($G1837,taxonomy!$1:$4528,7,0)</f>
        <v>Bacteria</v>
      </c>
      <c r="G1837" s="2" t="s">
        <v>3712</v>
      </c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>
        <v>1</v>
      </c>
      <c r="AM1837" s="3"/>
      <c r="AN1837" s="3"/>
      <c r="AO1837" s="3"/>
      <c r="AP1837" s="3"/>
      <c r="AQ1837" s="3"/>
      <c r="AR1837" s="3"/>
      <c r="AS1837" s="3">
        <v>1</v>
      </c>
      <c r="AT1837" s="3"/>
      <c r="AU1837" s="3"/>
      <c r="AV1837" s="3"/>
      <c r="AW1837" s="3"/>
      <c r="AX1837" s="3"/>
      <c r="AY1837" s="3">
        <v>2</v>
      </c>
    </row>
    <row r="1838" spans="5:51" x14ac:dyDescent="0.25">
      <c r="E1838">
        <f>VLOOKUP(G1838,length!A1835:P6559,16,0)</f>
        <v>356</v>
      </c>
      <c r="F1838" t="str">
        <f>VLOOKUP($G1838,taxonomy!$1:$4528,7,0)</f>
        <v>Bacteria</v>
      </c>
      <c r="G1838" s="2" t="s">
        <v>3714</v>
      </c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>
        <v>1</v>
      </c>
      <c r="AM1838" s="3">
        <v>1</v>
      </c>
      <c r="AN1838" s="3"/>
      <c r="AO1838" s="3"/>
      <c r="AP1838" s="3"/>
      <c r="AQ1838" s="3"/>
      <c r="AR1838" s="3"/>
      <c r="AS1838" s="3">
        <v>1</v>
      </c>
      <c r="AT1838" s="3"/>
      <c r="AU1838" s="3"/>
      <c r="AV1838" s="3"/>
      <c r="AW1838" s="3"/>
      <c r="AX1838" s="3"/>
      <c r="AY1838" s="3">
        <v>3</v>
      </c>
    </row>
    <row r="1839" spans="5:51" x14ac:dyDescent="0.25">
      <c r="E1839">
        <f>VLOOKUP(G1839,length!A1836:P6560,16,0)</f>
        <v>348</v>
      </c>
      <c r="F1839" t="str">
        <f>VLOOKUP($G1839,taxonomy!$1:$4528,7,0)</f>
        <v>Eukaryota</v>
      </c>
      <c r="G1839" s="2" t="s">
        <v>3716</v>
      </c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>
        <v>1</v>
      </c>
      <c r="AM1839" s="3"/>
      <c r="AN1839" s="3"/>
      <c r="AO1839" s="3"/>
      <c r="AP1839" s="3"/>
      <c r="AQ1839" s="3"/>
      <c r="AR1839" s="3"/>
      <c r="AS1839" s="3">
        <v>1</v>
      </c>
      <c r="AT1839" s="3"/>
      <c r="AU1839" s="3"/>
      <c r="AV1839" s="3"/>
      <c r="AW1839" s="3"/>
      <c r="AX1839" s="3"/>
      <c r="AY1839" s="3">
        <v>2</v>
      </c>
    </row>
    <row r="1840" spans="5:51" x14ac:dyDescent="0.25">
      <c r="E1840">
        <f>VLOOKUP(G1840,length!A1837:P6561,16,0)</f>
        <v>348</v>
      </c>
      <c r="F1840" t="str">
        <f>VLOOKUP($G1840,taxonomy!$1:$4528,7,0)</f>
        <v>Eukaryota</v>
      </c>
      <c r="G1840" s="2" t="s">
        <v>3718</v>
      </c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>
        <v>1</v>
      </c>
      <c r="AM1840" s="3"/>
      <c r="AN1840" s="3"/>
      <c r="AO1840" s="3"/>
      <c r="AP1840" s="3"/>
      <c r="AQ1840" s="3"/>
      <c r="AR1840" s="3"/>
      <c r="AS1840" s="3">
        <v>1</v>
      </c>
      <c r="AT1840" s="3"/>
      <c r="AU1840" s="3"/>
      <c r="AV1840" s="3"/>
      <c r="AW1840" s="3"/>
      <c r="AX1840" s="3"/>
      <c r="AY1840" s="3">
        <v>2</v>
      </c>
    </row>
    <row r="1841" spans="5:51" x14ac:dyDescent="0.25">
      <c r="E1841">
        <f>VLOOKUP(G1841,length!A1838:P6562,16,0)</f>
        <v>341</v>
      </c>
      <c r="F1841" t="str">
        <f>VLOOKUP($G1841,taxonomy!$1:$4528,7,0)</f>
        <v>Bacteria</v>
      </c>
      <c r="G1841" s="2" t="s">
        <v>3720</v>
      </c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>
        <v>1</v>
      </c>
      <c r="AM1841" s="3">
        <v>1</v>
      </c>
      <c r="AN1841" s="3"/>
      <c r="AO1841" s="3"/>
      <c r="AP1841" s="3"/>
      <c r="AQ1841" s="3"/>
      <c r="AR1841" s="3"/>
      <c r="AS1841" s="3">
        <v>1</v>
      </c>
      <c r="AT1841" s="3"/>
      <c r="AU1841" s="3"/>
      <c r="AV1841" s="3"/>
      <c r="AW1841" s="3"/>
      <c r="AX1841" s="3"/>
      <c r="AY1841" s="3">
        <v>3</v>
      </c>
    </row>
    <row r="1842" spans="5:51" x14ac:dyDescent="0.25">
      <c r="E1842">
        <f>VLOOKUP(G1842,length!A1839:P6563,16,0)</f>
        <v>180</v>
      </c>
      <c r="F1842" t="str">
        <f>VLOOKUP($G1842,taxonomy!$1:$4528,7,0)</f>
        <v>Bacteria</v>
      </c>
      <c r="G1842" s="2" t="s">
        <v>3722</v>
      </c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>
        <v>1</v>
      </c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>
        <v>1</v>
      </c>
    </row>
    <row r="1843" spans="5:51" x14ac:dyDescent="0.25">
      <c r="E1843">
        <f>VLOOKUP(G1843,length!A1840:P6564,16,0)</f>
        <v>101</v>
      </c>
      <c r="F1843" t="str">
        <f>VLOOKUP($G1843,taxonomy!$1:$4528,7,0)</f>
        <v>Bacteria</v>
      </c>
      <c r="G1843" s="2" t="s">
        <v>3724</v>
      </c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>
        <v>1</v>
      </c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>
        <v>1</v>
      </c>
    </row>
    <row r="1844" spans="5:51" x14ac:dyDescent="0.25">
      <c r="E1844">
        <f>VLOOKUP(G1844,length!A1841:P6565,16,0)</f>
        <v>343</v>
      </c>
      <c r="F1844" t="str">
        <f>VLOOKUP($G1844,taxonomy!$1:$4528,7,0)</f>
        <v>Bacteria</v>
      </c>
      <c r="G1844" s="2" t="s">
        <v>3726</v>
      </c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>
        <v>1</v>
      </c>
      <c r="AM1844" s="3">
        <v>1</v>
      </c>
      <c r="AN1844" s="3"/>
      <c r="AO1844" s="3"/>
      <c r="AP1844" s="3"/>
      <c r="AQ1844" s="3"/>
      <c r="AR1844" s="3"/>
      <c r="AS1844" s="3">
        <v>1</v>
      </c>
      <c r="AT1844" s="3"/>
      <c r="AU1844" s="3"/>
      <c r="AV1844" s="3"/>
      <c r="AW1844" s="3"/>
      <c r="AX1844" s="3"/>
      <c r="AY1844" s="3">
        <v>3</v>
      </c>
    </row>
    <row r="1845" spans="5:51" x14ac:dyDescent="0.25">
      <c r="E1845">
        <f>VLOOKUP(G1845,length!A1842:P6566,16,0)</f>
        <v>343</v>
      </c>
      <c r="F1845" t="str">
        <f>VLOOKUP($G1845,taxonomy!$1:$4528,7,0)</f>
        <v>Bacteria</v>
      </c>
      <c r="G1845" s="2" t="s">
        <v>3728</v>
      </c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>
        <v>1</v>
      </c>
      <c r="AM1845" s="3">
        <v>1</v>
      </c>
      <c r="AN1845" s="3"/>
      <c r="AO1845" s="3"/>
      <c r="AP1845" s="3"/>
      <c r="AQ1845" s="3"/>
      <c r="AR1845" s="3"/>
      <c r="AS1845" s="3">
        <v>1</v>
      </c>
      <c r="AT1845" s="3"/>
      <c r="AU1845" s="3"/>
      <c r="AV1845" s="3"/>
      <c r="AW1845" s="3"/>
      <c r="AX1845" s="3"/>
      <c r="AY1845" s="3">
        <v>3</v>
      </c>
    </row>
    <row r="1846" spans="5:51" x14ac:dyDescent="0.25">
      <c r="E1846">
        <f>VLOOKUP(G1846,length!A1843:P6567,16,0)</f>
        <v>337</v>
      </c>
      <c r="F1846" t="str">
        <f>VLOOKUP($G1846,taxonomy!$1:$4528,7,0)</f>
        <v>Bacteria</v>
      </c>
      <c r="G1846" s="2" t="s">
        <v>3730</v>
      </c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>
        <v>1</v>
      </c>
      <c r="AM1846" s="3"/>
      <c r="AN1846" s="3"/>
      <c r="AO1846" s="3"/>
      <c r="AP1846" s="3"/>
      <c r="AQ1846" s="3"/>
      <c r="AR1846" s="3"/>
      <c r="AS1846" s="3">
        <v>1</v>
      </c>
      <c r="AT1846" s="3"/>
      <c r="AU1846" s="3"/>
      <c r="AV1846" s="3"/>
      <c r="AW1846" s="3"/>
      <c r="AX1846" s="3"/>
      <c r="AY1846" s="3">
        <v>2</v>
      </c>
    </row>
    <row r="1847" spans="5:51" x14ac:dyDescent="0.25">
      <c r="E1847">
        <f>VLOOKUP(G1847,length!A1844:P6568,16,0)</f>
        <v>337</v>
      </c>
      <c r="F1847" t="str">
        <f>VLOOKUP($G1847,taxonomy!$1:$4528,7,0)</f>
        <v>Bacteria</v>
      </c>
      <c r="G1847" s="2" t="s">
        <v>3732</v>
      </c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>
        <v>1</v>
      </c>
      <c r="AM1847" s="3"/>
      <c r="AN1847" s="3"/>
      <c r="AO1847" s="3"/>
      <c r="AP1847" s="3"/>
      <c r="AQ1847" s="3"/>
      <c r="AR1847" s="3"/>
      <c r="AS1847" s="3">
        <v>1</v>
      </c>
      <c r="AT1847" s="3"/>
      <c r="AU1847" s="3"/>
      <c r="AV1847" s="3"/>
      <c r="AW1847" s="3"/>
      <c r="AX1847" s="3"/>
      <c r="AY1847" s="3">
        <v>2</v>
      </c>
    </row>
    <row r="1848" spans="5:51" x14ac:dyDescent="0.25">
      <c r="E1848">
        <f>VLOOKUP(G1848,length!A1845:P6569,16,0)</f>
        <v>337</v>
      </c>
      <c r="F1848" t="str">
        <f>VLOOKUP($G1848,taxonomy!$1:$4528,7,0)</f>
        <v>Bacteria</v>
      </c>
      <c r="G1848" s="2" t="s">
        <v>3734</v>
      </c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>
        <v>1</v>
      </c>
      <c r="AM1848" s="3"/>
      <c r="AN1848" s="3"/>
      <c r="AO1848" s="3"/>
      <c r="AP1848" s="3"/>
      <c r="AQ1848" s="3"/>
      <c r="AR1848" s="3"/>
      <c r="AS1848" s="3">
        <v>1</v>
      </c>
      <c r="AT1848" s="3"/>
      <c r="AU1848" s="3"/>
      <c r="AV1848" s="3"/>
      <c r="AW1848" s="3"/>
      <c r="AX1848" s="3"/>
      <c r="AY1848" s="3">
        <v>2</v>
      </c>
    </row>
    <row r="1849" spans="5:51" x14ac:dyDescent="0.25">
      <c r="E1849">
        <f>VLOOKUP(G1849,length!A1846:P6570,16,0)</f>
        <v>337</v>
      </c>
      <c r="F1849" t="str">
        <f>VLOOKUP($G1849,taxonomy!$1:$4528,7,0)</f>
        <v>Bacteria</v>
      </c>
      <c r="G1849" s="2" t="s">
        <v>3736</v>
      </c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>
        <v>1</v>
      </c>
      <c r="AM1849" s="3"/>
      <c r="AN1849" s="3"/>
      <c r="AO1849" s="3"/>
      <c r="AP1849" s="3"/>
      <c r="AQ1849" s="3"/>
      <c r="AR1849" s="3"/>
      <c r="AS1849" s="3">
        <v>1</v>
      </c>
      <c r="AT1849" s="3"/>
      <c r="AU1849" s="3"/>
      <c r="AV1849" s="3"/>
      <c r="AW1849" s="3"/>
      <c r="AX1849" s="3"/>
      <c r="AY1849" s="3">
        <v>2</v>
      </c>
    </row>
    <row r="1850" spans="5:51" x14ac:dyDescent="0.25">
      <c r="E1850">
        <f>VLOOKUP(G1850,length!A1847:P6571,16,0)</f>
        <v>337</v>
      </c>
      <c r="F1850" t="str">
        <f>VLOOKUP($G1850,taxonomy!$1:$4528,7,0)</f>
        <v>Bacteria</v>
      </c>
      <c r="G1850" s="2" t="s">
        <v>3738</v>
      </c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>
        <v>1</v>
      </c>
      <c r="AM1850" s="3"/>
      <c r="AN1850" s="3"/>
      <c r="AO1850" s="3"/>
      <c r="AP1850" s="3"/>
      <c r="AQ1850" s="3"/>
      <c r="AR1850" s="3"/>
      <c r="AS1850" s="3">
        <v>1</v>
      </c>
      <c r="AT1850" s="3"/>
      <c r="AU1850" s="3"/>
      <c r="AV1850" s="3"/>
      <c r="AW1850" s="3"/>
      <c r="AX1850" s="3"/>
      <c r="AY1850" s="3">
        <v>2</v>
      </c>
    </row>
    <row r="1851" spans="5:51" x14ac:dyDescent="0.25">
      <c r="E1851">
        <f>VLOOKUP(G1851,length!A1848:P6572,16,0)</f>
        <v>337</v>
      </c>
      <c r="F1851" t="str">
        <f>VLOOKUP($G1851,taxonomy!$1:$4528,7,0)</f>
        <v>Bacteria</v>
      </c>
      <c r="G1851" s="2" t="s">
        <v>3740</v>
      </c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>
        <v>1</v>
      </c>
      <c r="AM1851" s="3"/>
      <c r="AN1851" s="3"/>
      <c r="AO1851" s="3"/>
      <c r="AP1851" s="3"/>
      <c r="AQ1851" s="3"/>
      <c r="AR1851" s="3"/>
      <c r="AS1851" s="3">
        <v>1</v>
      </c>
      <c r="AT1851" s="3"/>
      <c r="AU1851" s="3"/>
      <c r="AV1851" s="3"/>
      <c r="AW1851" s="3"/>
      <c r="AX1851" s="3"/>
      <c r="AY1851" s="3">
        <v>2</v>
      </c>
    </row>
    <row r="1852" spans="5:51" x14ac:dyDescent="0.25">
      <c r="E1852">
        <f>VLOOKUP(G1852,length!A1849:P6573,16,0)</f>
        <v>337</v>
      </c>
      <c r="F1852" t="str">
        <f>VLOOKUP($G1852,taxonomy!$1:$4528,7,0)</f>
        <v>Bacteria</v>
      </c>
      <c r="G1852" s="2" t="s">
        <v>3742</v>
      </c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>
        <v>1</v>
      </c>
      <c r="AM1852" s="3"/>
      <c r="AN1852" s="3"/>
      <c r="AO1852" s="3"/>
      <c r="AP1852" s="3"/>
      <c r="AQ1852" s="3"/>
      <c r="AR1852" s="3"/>
      <c r="AS1852" s="3">
        <v>1</v>
      </c>
      <c r="AT1852" s="3"/>
      <c r="AU1852" s="3"/>
      <c r="AV1852" s="3"/>
      <c r="AW1852" s="3"/>
      <c r="AX1852" s="3"/>
      <c r="AY1852" s="3">
        <v>2</v>
      </c>
    </row>
    <row r="1853" spans="5:51" x14ac:dyDescent="0.25">
      <c r="E1853">
        <f>VLOOKUP(G1853,length!A1850:P6574,16,0)</f>
        <v>337</v>
      </c>
      <c r="F1853" t="str">
        <f>VLOOKUP($G1853,taxonomy!$1:$4528,7,0)</f>
        <v>Bacteria</v>
      </c>
      <c r="G1853" s="2" t="s">
        <v>3744</v>
      </c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>
        <v>1</v>
      </c>
      <c r="AM1853" s="3"/>
      <c r="AN1853" s="3"/>
      <c r="AO1853" s="3"/>
      <c r="AP1853" s="3"/>
      <c r="AQ1853" s="3"/>
      <c r="AR1853" s="3"/>
      <c r="AS1853" s="3">
        <v>1</v>
      </c>
      <c r="AT1853" s="3"/>
      <c r="AU1853" s="3"/>
      <c r="AV1853" s="3"/>
      <c r="AW1853" s="3"/>
      <c r="AX1853" s="3"/>
      <c r="AY1853" s="3">
        <v>2</v>
      </c>
    </row>
    <row r="1854" spans="5:51" x14ac:dyDescent="0.25">
      <c r="E1854">
        <f>VLOOKUP(G1854,length!A1851:P6575,16,0)</f>
        <v>339</v>
      </c>
      <c r="F1854" t="str">
        <f>VLOOKUP($G1854,taxonomy!$1:$4528,7,0)</f>
        <v>Bacteria</v>
      </c>
      <c r="G1854" s="2" t="s">
        <v>3746</v>
      </c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>
        <v>1</v>
      </c>
      <c r="AM1854" s="3"/>
      <c r="AN1854" s="3"/>
      <c r="AO1854" s="3"/>
      <c r="AP1854" s="3"/>
      <c r="AQ1854" s="3"/>
      <c r="AR1854" s="3"/>
      <c r="AS1854" s="3">
        <v>1</v>
      </c>
      <c r="AT1854" s="3"/>
      <c r="AU1854" s="3"/>
      <c r="AV1854" s="3"/>
      <c r="AW1854" s="3"/>
      <c r="AX1854" s="3"/>
      <c r="AY1854" s="3">
        <v>2</v>
      </c>
    </row>
    <row r="1855" spans="5:51" x14ac:dyDescent="0.25">
      <c r="E1855">
        <f>VLOOKUP(G1855,length!A1852:P6576,16,0)</f>
        <v>347</v>
      </c>
      <c r="F1855" t="str">
        <f>VLOOKUP($G1855,taxonomy!$1:$4528,7,0)</f>
        <v>Bacteria</v>
      </c>
      <c r="G1855" s="2" t="s">
        <v>3748</v>
      </c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>
        <v>1</v>
      </c>
      <c r="AM1855" s="3"/>
      <c r="AN1855" s="3"/>
      <c r="AO1855" s="3"/>
      <c r="AP1855" s="3"/>
      <c r="AQ1855" s="3"/>
      <c r="AR1855" s="3"/>
      <c r="AS1855" s="3">
        <v>1</v>
      </c>
      <c r="AT1855" s="3"/>
      <c r="AU1855" s="3"/>
      <c r="AV1855" s="3"/>
      <c r="AW1855" s="3"/>
      <c r="AX1855" s="3"/>
      <c r="AY1855" s="3">
        <v>2</v>
      </c>
    </row>
    <row r="1856" spans="5:51" x14ac:dyDescent="0.25">
      <c r="E1856">
        <f>VLOOKUP(G1856,length!A1853:P6577,16,0)</f>
        <v>344</v>
      </c>
      <c r="F1856" t="str">
        <f>VLOOKUP($G1856,taxonomy!$1:$4528,7,0)</f>
        <v>Bacteria</v>
      </c>
      <c r="G1856" s="2" t="s">
        <v>3750</v>
      </c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>
        <v>1</v>
      </c>
      <c r="AM1856" s="3"/>
      <c r="AN1856" s="3"/>
      <c r="AO1856" s="3"/>
      <c r="AP1856" s="3"/>
      <c r="AQ1856" s="3"/>
      <c r="AR1856" s="3"/>
      <c r="AS1856" s="3">
        <v>1</v>
      </c>
      <c r="AT1856" s="3"/>
      <c r="AU1856" s="3"/>
      <c r="AV1856" s="3"/>
      <c r="AW1856" s="3"/>
      <c r="AX1856" s="3"/>
      <c r="AY1856" s="3">
        <v>2</v>
      </c>
    </row>
    <row r="1857" spans="5:51" x14ac:dyDescent="0.25">
      <c r="E1857">
        <f>VLOOKUP(G1857,length!A1854:P6578,16,0)</f>
        <v>343</v>
      </c>
      <c r="F1857" t="str">
        <f>VLOOKUP($G1857,taxonomy!$1:$4528,7,0)</f>
        <v>Bacteria</v>
      </c>
      <c r="G1857" s="2" t="s">
        <v>3752</v>
      </c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>
        <v>1</v>
      </c>
      <c r="AM1857" s="3"/>
      <c r="AN1857" s="3"/>
      <c r="AO1857" s="3"/>
      <c r="AP1857" s="3"/>
      <c r="AQ1857" s="3"/>
      <c r="AR1857" s="3"/>
      <c r="AS1857" s="3">
        <v>1</v>
      </c>
      <c r="AT1857" s="3"/>
      <c r="AU1857" s="3"/>
      <c r="AV1857" s="3"/>
      <c r="AW1857" s="3"/>
      <c r="AX1857" s="3"/>
      <c r="AY1857" s="3">
        <v>2</v>
      </c>
    </row>
    <row r="1858" spans="5:51" x14ac:dyDescent="0.25">
      <c r="E1858">
        <f>VLOOKUP(G1858,length!A1855:P6579,16,0)</f>
        <v>342</v>
      </c>
      <c r="F1858" t="str">
        <f>VLOOKUP($G1858,taxonomy!$1:$4528,7,0)</f>
        <v>Bacteria</v>
      </c>
      <c r="G1858" s="2" t="s">
        <v>3754</v>
      </c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>
        <v>1</v>
      </c>
      <c r="AM1858" s="3"/>
      <c r="AN1858" s="3"/>
      <c r="AO1858" s="3"/>
      <c r="AP1858" s="3"/>
      <c r="AQ1858" s="3"/>
      <c r="AR1858" s="3"/>
      <c r="AS1858" s="3">
        <v>1</v>
      </c>
      <c r="AT1858" s="3"/>
      <c r="AU1858" s="3"/>
      <c r="AV1858" s="3"/>
      <c r="AW1858" s="3"/>
      <c r="AX1858" s="3"/>
      <c r="AY1858" s="3">
        <v>2</v>
      </c>
    </row>
    <row r="1859" spans="5:51" x14ac:dyDescent="0.25">
      <c r="E1859">
        <f>VLOOKUP(G1859,length!A1856:P6580,16,0)</f>
        <v>340</v>
      </c>
      <c r="F1859" t="str">
        <f>VLOOKUP($G1859,taxonomy!$1:$4528,7,0)</f>
        <v>Bacteria</v>
      </c>
      <c r="G1859" s="2" t="s">
        <v>3756</v>
      </c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>
        <v>1</v>
      </c>
      <c r="AM1859" s="3"/>
      <c r="AN1859" s="3"/>
      <c r="AO1859" s="3"/>
      <c r="AP1859" s="3"/>
      <c r="AQ1859" s="3"/>
      <c r="AR1859" s="3"/>
      <c r="AS1859" s="3">
        <v>1</v>
      </c>
      <c r="AT1859" s="3"/>
      <c r="AU1859" s="3"/>
      <c r="AV1859" s="3"/>
      <c r="AW1859" s="3"/>
      <c r="AX1859" s="3"/>
      <c r="AY1859" s="3">
        <v>2</v>
      </c>
    </row>
    <row r="1860" spans="5:51" x14ac:dyDescent="0.25">
      <c r="E1860">
        <f>VLOOKUP(G1860,length!A1857:P6581,16,0)</f>
        <v>343</v>
      </c>
      <c r="F1860" t="str">
        <f>VLOOKUP($G1860,taxonomy!$1:$4528,7,0)</f>
        <v>Bacteria</v>
      </c>
      <c r="G1860" s="2" t="s">
        <v>3758</v>
      </c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>
        <v>1</v>
      </c>
      <c r="AM1860" s="3"/>
      <c r="AN1860" s="3"/>
      <c r="AO1860" s="3"/>
      <c r="AP1860" s="3"/>
      <c r="AQ1860" s="3"/>
      <c r="AR1860" s="3"/>
      <c r="AS1860" s="3">
        <v>1</v>
      </c>
      <c r="AT1860" s="3"/>
      <c r="AU1860" s="3"/>
      <c r="AV1860" s="3"/>
      <c r="AW1860" s="3"/>
      <c r="AX1860" s="3"/>
      <c r="AY1860" s="3">
        <v>2</v>
      </c>
    </row>
    <row r="1861" spans="5:51" x14ac:dyDescent="0.25">
      <c r="E1861">
        <f>VLOOKUP(G1861,length!A1858:P6582,16,0)</f>
        <v>346</v>
      </c>
      <c r="F1861" t="str">
        <f>VLOOKUP($G1861,taxonomy!$1:$4528,7,0)</f>
        <v>Bacteria</v>
      </c>
      <c r="G1861" s="2" t="s">
        <v>3760</v>
      </c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>
        <v>1</v>
      </c>
      <c r="AM1861" s="3"/>
      <c r="AN1861" s="3"/>
      <c r="AO1861" s="3"/>
      <c r="AP1861" s="3"/>
      <c r="AQ1861" s="3"/>
      <c r="AR1861" s="3"/>
      <c r="AS1861" s="3">
        <v>1</v>
      </c>
      <c r="AT1861" s="3"/>
      <c r="AU1861" s="3"/>
      <c r="AV1861" s="3"/>
      <c r="AW1861" s="3"/>
      <c r="AX1861" s="3"/>
      <c r="AY1861" s="3">
        <v>2</v>
      </c>
    </row>
    <row r="1862" spans="5:51" x14ac:dyDescent="0.25">
      <c r="E1862">
        <f>VLOOKUP(G1862,length!A1859:P6583,16,0)</f>
        <v>341</v>
      </c>
      <c r="F1862" t="str">
        <f>VLOOKUP($G1862,taxonomy!$1:$4528,7,0)</f>
        <v>Bacteria</v>
      </c>
      <c r="G1862" s="2" t="s">
        <v>3762</v>
      </c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>
        <v>1</v>
      </c>
      <c r="AM1862" s="3"/>
      <c r="AN1862" s="3"/>
      <c r="AO1862" s="3"/>
      <c r="AP1862" s="3"/>
      <c r="AQ1862" s="3"/>
      <c r="AR1862" s="3"/>
      <c r="AS1862" s="3">
        <v>1</v>
      </c>
      <c r="AT1862" s="3"/>
      <c r="AU1862" s="3"/>
      <c r="AV1862" s="3"/>
      <c r="AW1862" s="3"/>
      <c r="AX1862" s="3"/>
      <c r="AY1862" s="3">
        <v>2</v>
      </c>
    </row>
    <row r="1863" spans="5:51" x14ac:dyDescent="0.25">
      <c r="E1863">
        <f>VLOOKUP(G1863,length!A1860:P6584,16,0)</f>
        <v>337</v>
      </c>
      <c r="F1863" t="str">
        <f>VLOOKUP($G1863,taxonomy!$1:$4528,7,0)</f>
        <v>Archaea</v>
      </c>
      <c r="G1863" s="2" t="s">
        <v>3764</v>
      </c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>
        <v>1</v>
      </c>
      <c r="AM1863" s="3">
        <v>1</v>
      </c>
      <c r="AN1863" s="3"/>
      <c r="AO1863" s="3"/>
      <c r="AP1863" s="3"/>
      <c r="AQ1863" s="3"/>
      <c r="AR1863" s="3"/>
      <c r="AS1863" s="3">
        <v>1</v>
      </c>
      <c r="AT1863" s="3"/>
      <c r="AU1863" s="3"/>
      <c r="AV1863" s="3"/>
      <c r="AW1863" s="3"/>
      <c r="AX1863" s="3"/>
      <c r="AY1863" s="3">
        <v>3</v>
      </c>
    </row>
    <row r="1864" spans="5:51" x14ac:dyDescent="0.25">
      <c r="E1864">
        <f>VLOOKUP(G1864,length!A1861:P6585,16,0)</f>
        <v>337</v>
      </c>
      <c r="F1864" t="str">
        <f>VLOOKUP($G1864,taxonomy!$1:$4528,7,0)</f>
        <v>Archaea</v>
      </c>
      <c r="G1864" s="2" t="s">
        <v>3766</v>
      </c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>
        <v>1</v>
      </c>
      <c r="AM1864" s="3">
        <v>1</v>
      </c>
      <c r="AN1864" s="3"/>
      <c r="AO1864" s="3"/>
      <c r="AP1864" s="3"/>
      <c r="AQ1864" s="3"/>
      <c r="AR1864" s="3"/>
      <c r="AS1864" s="3">
        <v>1</v>
      </c>
      <c r="AT1864" s="3"/>
      <c r="AU1864" s="3"/>
      <c r="AV1864" s="3"/>
      <c r="AW1864" s="3"/>
      <c r="AX1864" s="3"/>
      <c r="AY1864" s="3">
        <v>3</v>
      </c>
    </row>
    <row r="1865" spans="5:51" x14ac:dyDescent="0.25">
      <c r="E1865">
        <f>VLOOKUP(G1865,length!A1862:P6586,16,0)</f>
        <v>321</v>
      </c>
      <c r="F1865" t="str">
        <f>VLOOKUP($G1865,taxonomy!$1:$4528,7,0)</f>
        <v>Archaea</v>
      </c>
      <c r="G1865" s="2" t="s">
        <v>3768</v>
      </c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>
        <v>1</v>
      </c>
      <c r="AM1865" s="3"/>
      <c r="AN1865" s="3"/>
      <c r="AO1865" s="3"/>
      <c r="AP1865" s="3"/>
      <c r="AQ1865" s="3"/>
      <c r="AR1865" s="3"/>
      <c r="AS1865" s="3">
        <v>1</v>
      </c>
      <c r="AT1865" s="3"/>
      <c r="AU1865" s="3"/>
      <c r="AV1865" s="3"/>
      <c r="AW1865" s="3"/>
      <c r="AX1865" s="3"/>
      <c r="AY1865" s="3">
        <v>2</v>
      </c>
    </row>
    <row r="1866" spans="5:51" x14ac:dyDescent="0.25">
      <c r="E1866">
        <f>VLOOKUP(G1866,length!A1863:P6587,16,0)</f>
        <v>344</v>
      </c>
      <c r="F1866" t="str">
        <f>VLOOKUP($G1866,taxonomy!$1:$4528,7,0)</f>
        <v>Bacteria</v>
      </c>
      <c r="G1866" s="2" t="s">
        <v>3770</v>
      </c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>
        <v>1</v>
      </c>
      <c r="AM1866" s="3"/>
      <c r="AN1866" s="3"/>
      <c r="AO1866" s="3"/>
      <c r="AP1866" s="3"/>
      <c r="AQ1866" s="3"/>
      <c r="AR1866" s="3"/>
      <c r="AS1866" s="3">
        <v>1</v>
      </c>
      <c r="AT1866" s="3"/>
      <c r="AU1866" s="3"/>
      <c r="AV1866" s="3"/>
      <c r="AW1866" s="3"/>
      <c r="AX1866" s="3"/>
      <c r="AY1866" s="3">
        <v>2</v>
      </c>
    </row>
    <row r="1867" spans="5:51" x14ac:dyDescent="0.25">
      <c r="E1867">
        <f>VLOOKUP(G1867,length!A1864:P6588,16,0)</f>
        <v>350</v>
      </c>
      <c r="F1867" t="str">
        <f>VLOOKUP($G1867,taxonomy!$1:$4528,7,0)</f>
        <v>Bacteria</v>
      </c>
      <c r="G1867" s="2" t="s">
        <v>3772</v>
      </c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>
        <v>1</v>
      </c>
      <c r="AM1867" s="3"/>
      <c r="AN1867" s="3"/>
      <c r="AO1867" s="3"/>
      <c r="AP1867" s="3"/>
      <c r="AQ1867" s="3"/>
      <c r="AR1867" s="3"/>
      <c r="AS1867" s="3">
        <v>1</v>
      </c>
      <c r="AT1867" s="3"/>
      <c r="AU1867" s="3"/>
      <c r="AV1867" s="3"/>
      <c r="AW1867" s="3"/>
      <c r="AX1867" s="3"/>
      <c r="AY1867" s="3">
        <v>2</v>
      </c>
    </row>
    <row r="1868" spans="5:51" x14ac:dyDescent="0.25">
      <c r="E1868">
        <f>VLOOKUP(G1868,length!A1865:P6589,16,0)</f>
        <v>342</v>
      </c>
      <c r="F1868" t="str">
        <f>VLOOKUP($G1868,taxonomy!$1:$4528,7,0)</f>
        <v>Bacteria</v>
      </c>
      <c r="G1868" s="2" t="s">
        <v>3774</v>
      </c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>
        <v>1</v>
      </c>
      <c r="AM1868" s="3"/>
      <c r="AN1868" s="3"/>
      <c r="AO1868" s="3"/>
      <c r="AP1868" s="3"/>
      <c r="AQ1868" s="3"/>
      <c r="AR1868" s="3"/>
      <c r="AS1868" s="3">
        <v>1</v>
      </c>
      <c r="AT1868" s="3"/>
      <c r="AU1868" s="3"/>
      <c r="AV1868" s="3"/>
      <c r="AW1868" s="3"/>
      <c r="AX1868" s="3"/>
      <c r="AY1868" s="3">
        <v>2</v>
      </c>
    </row>
    <row r="1869" spans="5:51" x14ac:dyDescent="0.25">
      <c r="E1869">
        <f>VLOOKUP(G1869,length!A1866:P6590,16,0)</f>
        <v>343</v>
      </c>
      <c r="F1869" t="str">
        <f>VLOOKUP($G1869,taxonomy!$1:$4528,7,0)</f>
        <v>Bacteria</v>
      </c>
      <c r="G1869" s="2" t="s">
        <v>3776</v>
      </c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>
        <v>1</v>
      </c>
      <c r="AM1869" s="3">
        <v>1</v>
      </c>
      <c r="AN1869" s="3"/>
      <c r="AO1869" s="3"/>
      <c r="AP1869" s="3"/>
      <c r="AQ1869" s="3"/>
      <c r="AR1869" s="3"/>
      <c r="AS1869" s="3">
        <v>1</v>
      </c>
      <c r="AT1869" s="3"/>
      <c r="AU1869" s="3"/>
      <c r="AV1869" s="3"/>
      <c r="AW1869" s="3"/>
      <c r="AX1869" s="3"/>
      <c r="AY1869" s="3">
        <v>3</v>
      </c>
    </row>
    <row r="1870" spans="5:51" x14ac:dyDescent="0.25">
      <c r="E1870">
        <f>VLOOKUP(G1870,length!A1867:P6591,16,0)</f>
        <v>341</v>
      </c>
      <c r="F1870" t="str">
        <f>VLOOKUP($G1870,taxonomy!$1:$4528,7,0)</f>
        <v>Bacteria</v>
      </c>
      <c r="G1870" s="2" t="s">
        <v>3778</v>
      </c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>
        <v>1</v>
      </c>
      <c r="AM1870" s="3"/>
      <c r="AN1870" s="3"/>
      <c r="AO1870" s="3"/>
      <c r="AP1870" s="3"/>
      <c r="AQ1870" s="3"/>
      <c r="AR1870" s="3"/>
      <c r="AS1870" s="3">
        <v>1</v>
      </c>
      <c r="AT1870" s="3"/>
      <c r="AU1870" s="3"/>
      <c r="AV1870" s="3"/>
      <c r="AW1870" s="3"/>
      <c r="AX1870" s="3"/>
      <c r="AY1870" s="3">
        <v>2</v>
      </c>
    </row>
    <row r="1871" spans="5:51" x14ac:dyDescent="0.25">
      <c r="E1871">
        <f>VLOOKUP(G1871,length!A1868:P6592,16,0)</f>
        <v>347</v>
      </c>
      <c r="F1871" t="str">
        <f>VLOOKUP($G1871,taxonomy!$1:$4528,7,0)</f>
        <v>Bacteria</v>
      </c>
      <c r="G1871" s="2" t="s">
        <v>3780</v>
      </c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>
        <v>1</v>
      </c>
      <c r="AM1871" s="3"/>
      <c r="AN1871" s="3"/>
      <c r="AO1871" s="3"/>
      <c r="AP1871" s="3"/>
      <c r="AQ1871" s="3"/>
      <c r="AR1871" s="3"/>
      <c r="AS1871" s="3">
        <v>1</v>
      </c>
      <c r="AT1871" s="3"/>
      <c r="AU1871" s="3"/>
      <c r="AV1871" s="3"/>
      <c r="AW1871" s="3"/>
      <c r="AX1871" s="3"/>
      <c r="AY1871" s="3">
        <v>2</v>
      </c>
    </row>
    <row r="1872" spans="5:51" x14ac:dyDescent="0.25">
      <c r="E1872">
        <f>VLOOKUP(G1872,length!A1869:P6593,16,0)</f>
        <v>343</v>
      </c>
      <c r="F1872" t="str">
        <f>VLOOKUP($G1872,taxonomy!$1:$4528,7,0)</f>
        <v>Bacteria</v>
      </c>
      <c r="G1872" s="2" t="s">
        <v>3782</v>
      </c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>
        <v>1</v>
      </c>
      <c r="AM1872" s="3">
        <v>1</v>
      </c>
      <c r="AN1872" s="3"/>
      <c r="AO1872" s="3"/>
      <c r="AP1872" s="3"/>
      <c r="AQ1872" s="3"/>
      <c r="AR1872" s="3"/>
      <c r="AS1872" s="3">
        <v>1</v>
      </c>
      <c r="AT1872" s="3"/>
      <c r="AU1872" s="3"/>
      <c r="AV1872" s="3"/>
      <c r="AW1872" s="3"/>
      <c r="AX1872" s="3"/>
      <c r="AY1872" s="3">
        <v>3</v>
      </c>
    </row>
    <row r="1873" spans="5:51" x14ac:dyDescent="0.25">
      <c r="E1873">
        <f>VLOOKUP(G1873,length!A1870:P6594,16,0)</f>
        <v>340</v>
      </c>
      <c r="F1873" t="str">
        <f>VLOOKUP($G1873,taxonomy!$1:$4528,7,0)</f>
        <v>Bacteria</v>
      </c>
      <c r="G1873" s="2" t="s">
        <v>3784</v>
      </c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>
        <v>1</v>
      </c>
      <c r="AM1873" s="3"/>
      <c r="AN1873" s="3"/>
      <c r="AO1873" s="3"/>
      <c r="AP1873" s="3"/>
      <c r="AQ1873" s="3"/>
      <c r="AR1873" s="3"/>
      <c r="AS1873" s="3">
        <v>1</v>
      </c>
      <c r="AT1873" s="3"/>
      <c r="AU1873" s="3"/>
      <c r="AV1873" s="3"/>
      <c r="AW1873" s="3"/>
      <c r="AX1873" s="3"/>
      <c r="AY1873" s="3">
        <v>2</v>
      </c>
    </row>
    <row r="1874" spans="5:51" x14ac:dyDescent="0.25">
      <c r="E1874">
        <f>VLOOKUP(G1874,length!A1871:P6595,16,0)</f>
        <v>93</v>
      </c>
      <c r="F1874" t="str">
        <f>VLOOKUP($G1874,taxonomy!$1:$4528,7,0)</f>
        <v>Bacteria</v>
      </c>
      <c r="G1874" s="2" t="s">
        <v>3786</v>
      </c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>
        <v>2</v>
      </c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>
        <v>2</v>
      </c>
    </row>
    <row r="1875" spans="5:51" x14ac:dyDescent="0.25">
      <c r="E1875">
        <f>VLOOKUP(G1875,length!A1872:P6596,16,0)</f>
        <v>341</v>
      </c>
      <c r="F1875" t="str">
        <f>VLOOKUP($G1875,taxonomy!$1:$4528,7,0)</f>
        <v>Bacteria</v>
      </c>
      <c r="G1875" s="2" t="s">
        <v>3788</v>
      </c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>
        <v>1</v>
      </c>
      <c r="AM1875" s="3"/>
      <c r="AN1875" s="3"/>
      <c r="AO1875" s="3"/>
      <c r="AP1875" s="3"/>
      <c r="AQ1875" s="3"/>
      <c r="AR1875" s="3"/>
      <c r="AS1875" s="3">
        <v>1</v>
      </c>
      <c r="AT1875" s="3"/>
      <c r="AU1875" s="3"/>
      <c r="AV1875" s="3"/>
      <c r="AW1875" s="3"/>
      <c r="AX1875" s="3"/>
      <c r="AY1875" s="3">
        <v>2</v>
      </c>
    </row>
    <row r="1876" spans="5:51" x14ac:dyDescent="0.25">
      <c r="E1876">
        <f>VLOOKUP(G1876,length!A1873:P6597,16,0)</f>
        <v>127</v>
      </c>
      <c r="F1876" t="e">
        <f>VLOOKUP($G1876,taxonomy!$1:$4528,7,0)</f>
        <v>#N/A</v>
      </c>
      <c r="G1876" s="2" t="s">
        <v>3790</v>
      </c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>
        <v>1</v>
      </c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>
        <v>1</v>
      </c>
    </row>
    <row r="1877" spans="5:51" x14ac:dyDescent="0.25">
      <c r="E1877">
        <f>VLOOKUP(G1877,length!A1874:P6598,16,0)</f>
        <v>127</v>
      </c>
      <c r="F1877" t="e">
        <f>VLOOKUP($G1877,taxonomy!$1:$4528,7,0)</f>
        <v>#N/A</v>
      </c>
      <c r="G1877" s="2" t="s">
        <v>3792</v>
      </c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>
        <v>1</v>
      </c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>
        <v>1</v>
      </c>
    </row>
    <row r="1878" spans="5:51" x14ac:dyDescent="0.25">
      <c r="E1878">
        <f>VLOOKUP(G1878,length!A1875:P6599,16,0)</f>
        <v>127</v>
      </c>
      <c r="F1878" t="e">
        <f>VLOOKUP($G1878,taxonomy!$1:$4528,7,0)</f>
        <v>#N/A</v>
      </c>
      <c r="G1878" s="2" t="s">
        <v>3794</v>
      </c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>
        <v>1</v>
      </c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>
        <v>1</v>
      </c>
    </row>
    <row r="1879" spans="5:51" x14ac:dyDescent="0.25">
      <c r="E1879">
        <f>VLOOKUP(G1879,length!A1876:P6600,16,0)</f>
        <v>127</v>
      </c>
      <c r="F1879" t="e">
        <f>VLOOKUP($G1879,taxonomy!$1:$4528,7,0)</f>
        <v>#N/A</v>
      </c>
      <c r="G1879" s="2" t="s">
        <v>3796</v>
      </c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>
        <v>1</v>
      </c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>
        <v>1</v>
      </c>
    </row>
    <row r="1880" spans="5:51" x14ac:dyDescent="0.25">
      <c r="E1880">
        <f>VLOOKUP(G1880,length!A1877:P6601,16,0)</f>
        <v>127</v>
      </c>
      <c r="F1880" t="e">
        <f>VLOOKUP($G1880,taxonomy!$1:$4528,7,0)</f>
        <v>#N/A</v>
      </c>
      <c r="G1880" s="2" t="s">
        <v>3798</v>
      </c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>
        <v>1</v>
      </c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>
        <v>1</v>
      </c>
    </row>
    <row r="1881" spans="5:51" x14ac:dyDescent="0.25">
      <c r="E1881">
        <f>VLOOKUP(G1881,length!A1878:P6602,16,0)</f>
        <v>348</v>
      </c>
      <c r="F1881" t="str">
        <f>VLOOKUP($G1881,taxonomy!$1:$4528,7,0)</f>
        <v>Bacteria</v>
      </c>
      <c r="G1881" s="2" t="s">
        <v>3800</v>
      </c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>
        <v>1</v>
      </c>
      <c r="AM1881" s="3">
        <v>1</v>
      </c>
      <c r="AN1881" s="3"/>
      <c r="AO1881" s="3"/>
      <c r="AP1881" s="3"/>
      <c r="AQ1881" s="3"/>
      <c r="AR1881" s="3"/>
      <c r="AS1881" s="3">
        <v>1</v>
      </c>
      <c r="AT1881" s="3"/>
      <c r="AU1881" s="3"/>
      <c r="AV1881" s="3"/>
      <c r="AW1881" s="3"/>
      <c r="AX1881" s="3"/>
      <c r="AY1881" s="3">
        <v>3</v>
      </c>
    </row>
    <row r="1882" spans="5:51" x14ac:dyDescent="0.25">
      <c r="E1882">
        <f>VLOOKUP(G1882,length!A1879:P6603,16,0)</f>
        <v>348</v>
      </c>
      <c r="F1882" t="str">
        <f>VLOOKUP($G1882,taxonomy!$1:$4528,7,0)</f>
        <v>Bacteria</v>
      </c>
      <c r="G1882" s="2" t="s">
        <v>3802</v>
      </c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>
        <v>1</v>
      </c>
      <c r="AM1882" s="3">
        <v>1</v>
      </c>
      <c r="AN1882" s="3"/>
      <c r="AO1882" s="3"/>
      <c r="AP1882" s="3"/>
      <c r="AQ1882" s="3"/>
      <c r="AR1882" s="3"/>
      <c r="AS1882" s="3">
        <v>1</v>
      </c>
      <c r="AT1882" s="3"/>
      <c r="AU1882" s="3"/>
      <c r="AV1882" s="3"/>
      <c r="AW1882" s="3"/>
      <c r="AX1882" s="3"/>
      <c r="AY1882" s="3">
        <v>3</v>
      </c>
    </row>
    <row r="1883" spans="5:51" x14ac:dyDescent="0.25">
      <c r="E1883">
        <f>VLOOKUP(G1883,length!A1880:P6604,16,0)</f>
        <v>345</v>
      </c>
      <c r="F1883" t="e">
        <f>VLOOKUP($G1883,taxonomy!$1:$4528,7,0)</f>
        <v>#N/A</v>
      </c>
      <c r="G1883" s="2" t="s">
        <v>3804</v>
      </c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>
        <v>1</v>
      </c>
      <c r="AM1883" s="3">
        <v>1</v>
      </c>
      <c r="AN1883" s="3"/>
      <c r="AO1883" s="3"/>
      <c r="AP1883" s="3"/>
      <c r="AQ1883" s="3"/>
      <c r="AR1883" s="3"/>
      <c r="AS1883" s="3">
        <v>1</v>
      </c>
      <c r="AT1883" s="3"/>
      <c r="AU1883" s="3"/>
      <c r="AV1883" s="3"/>
      <c r="AW1883" s="3"/>
      <c r="AX1883" s="3"/>
      <c r="AY1883" s="3">
        <v>3</v>
      </c>
    </row>
    <row r="1884" spans="5:51" x14ac:dyDescent="0.25">
      <c r="E1884">
        <f>VLOOKUP(G1884,length!A1881:P6605,16,0)</f>
        <v>345</v>
      </c>
      <c r="F1884" t="e">
        <f>VLOOKUP($G1884,taxonomy!$1:$4528,7,0)</f>
        <v>#N/A</v>
      </c>
      <c r="G1884" s="2" t="s">
        <v>3806</v>
      </c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>
        <v>1</v>
      </c>
      <c r="AM1884" s="3">
        <v>1</v>
      </c>
      <c r="AN1884" s="3"/>
      <c r="AO1884" s="3"/>
      <c r="AP1884" s="3"/>
      <c r="AQ1884" s="3"/>
      <c r="AR1884" s="3"/>
      <c r="AS1884" s="3">
        <v>1</v>
      </c>
      <c r="AT1884" s="3"/>
      <c r="AU1884" s="3"/>
      <c r="AV1884" s="3"/>
      <c r="AW1884" s="3"/>
      <c r="AX1884" s="3"/>
      <c r="AY1884" s="3">
        <v>3</v>
      </c>
    </row>
    <row r="1885" spans="5:51" x14ac:dyDescent="0.25">
      <c r="E1885">
        <f>VLOOKUP(G1885,length!A1882:P6606,16,0)</f>
        <v>345</v>
      </c>
      <c r="F1885" t="e">
        <f>VLOOKUP($G1885,taxonomy!$1:$4528,7,0)</f>
        <v>#N/A</v>
      </c>
      <c r="G1885" s="2" t="s">
        <v>3808</v>
      </c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>
        <v>1</v>
      </c>
      <c r="AM1885" s="3">
        <v>1</v>
      </c>
      <c r="AN1885" s="3"/>
      <c r="AO1885" s="3"/>
      <c r="AP1885" s="3"/>
      <c r="AQ1885" s="3"/>
      <c r="AR1885" s="3"/>
      <c r="AS1885" s="3">
        <v>1</v>
      </c>
      <c r="AT1885" s="3"/>
      <c r="AU1885" s="3"/>
      <c r="AV1885" s="3"/>
      <c r="AW1885" s="3"/>
      <c r="AX1885" s="3"/>
      <c r="AY1885" s="3">
        <v>3</v>
      </c>
    </row>
    <row r="1886" spans="5:51" x14ac:dyDescent="0.25">
      <c r="E1886">
        <f>VLOOKUP(G1886,length!A1883:P6607,16,0)</f>
        <v>345</v>
      </c>
      <c r="F1886" t="e">
        <f>VLOOKUP($G1886,taxonomy!$1:$4528,7,0)</f>
        <v>#N/A</v>
      </c>
      <c r="G1886" s="2" t="s">
        <v>3810</v>
      </c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>
        <v>1</v>
      </c>
      <c r="AM1886" s="3">
        <v>1</v>
      </c>
      <c r="AN1886" s="3"/>
      <c r="AO1886" s="3"/>
      <c r="AP1886" s="3"/>
      <c r="AQ1886" s="3"/>
      <c r="AR1886" s="3"/>
      <c r="AS1886" s="3">
        <v>1</v>
      </c>
      <c r="AT1886" s="3"/>
      <c r="AU1886" s="3"/>
      <c r="AV1886" s="3"/>
      <c r="AW1886" s="3"/>
      <c r="AX1886" s="3"/>
      <c r="AY1886" s="3">
        <v>3</v>
      </c>
    </row>
    <row r="1887" spans="5:51" x14ac:dyDescent="0.25">
      <c r="E1887">
        <f>VLOOKUP(G1887,length!A1884:P6608,16,0)</f>
        <v>345</v>
      </c>
      <c r="F1887" t="e">
        <f>VLOOKUP($G1887,taxonomy!$1:$4528,7,0)</f>
        <v>#N/A</v>
      </c>
      <c r="G1887" s="2" t="s">
        <v>3812</v>
      </c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>
        <v>1</v>
      </c>
      <c r="AM1887" s="3">
        <v>1</v>
      </c>
      <c r="AN1887" s="3"/>
      <c r="AO1887" s="3"/>
      <c r="AP1887" s="3"/>
      <c r="AQ1887" s="3"/>
      <c r="AR1887" s="3"/>
      <c r="AS1887" s="3">
        <v>1</v>
      </c>
      <c r="AT1887" s="3"/>
      <c r="AU1887" s="3"/>
      <c r="AV1887" s="3"/>
      <c r="AW1887" s="3"/>
      <c r="AX1887" s="3"/>
      <c r="AY1887" s="3">
        <v>3</v>
      </c>
    </row>
    <row r="1888" spans="5:51" x14ac:dyDescent="0.25">
      <c r="E1888">
        <f>VLOOKUP(G1888,length!A1885:P6609,16,0)</f>
        <v>345</v>
      </c>
      <c r="F1888" t="e">
        <f>VLOOKUP($G1888,taxonomy!$1:$4528,7,0)</f>
        <v>#N/A</v>
      </c>
      <c r="G1888" s="2" t="s">
        <v>3814</v>
      </c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>
        <v>1</v>
      </c>
      <c r="AM1888" s="3">
        <v>1</v>
      </c>
      <c r="AN1888" s="3"/>
      <c r="AO1888" s="3"/>
      <c r="AP1888" s="3"/>
      <c r="AQ1888" s="3"/>
      <c r="AR1888" s="3"/>
      <c r="AS1888" s="3">
        <v>1</v>
      </c>
      <c r="AT1888" s="3"/>
      <c r="AU1888" s="3"/>
      <c r="AV1888" s="3"/>
      <c r="AW1888" s="3"/>
      <c r="AX1888" s="3"/>
      <c r="AY1888" s="3">
        <v>3</v>
      </c>
    </row>
    <row r="1889" spans="5:51" x14ac:dyDescent="0.25">
      <c r="E1889">
        <f>VLOOKUP(G1889,length!A1886:P6610,16,0)</f>
        <v>345</v>
      </c>
      <c r="F1889" t="e">
        <f>VLOOKUP($G1889,taxonomy!$1:$4528,7,0)</f>
        <v>#N/A</v>
      </c>
      <c r="G1889" s="2" t="s">
        <v>3816</v>
      </c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>
        <v>1</v>
      </c>
      <c r="AM1889" s="3">
        <v>1</v>
      </c>
      <c r="AN1889" s="3"/>
      <c r="AO1889" s="3"/>
      <c r="AP1889" s="3"/>
      <c r="AQ1889" s="3"/>
      <c r="AR1889" s="3"/>
      <c r="AS1889" s="3">
        <v>1</v>
      </c>
      <c r="AT1889" s="3"/>
      <c r="AU1889" s="3"/>
      <c r="AV1889" s="3"/>
      <c r="AW1889" s="3"/>
      <c r="AX1889" s="3"/>
      <c r="AY1889" s="3">
        <v>3</v>
      </c>
    </row>
    <row r="1890" spans="5:51" x14ac:dyDescent="0.25">
      <c r="E1890">
        <f>VLOOKUP(G1890,length!A1887:P6611,16,0)</f>
        <v>345</v>
      </c>
      <c r="F1890" t="e">
        <f>VLOOKUP($G1890,taxonomy!$1:$4528,7,0)</f>
        <v>#N/A</v>
      </c>
      <c r="G1890" s="2" t="s">
        <v>3818</v>
      </c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>
        <v>1</v>
      </c>
      <c r="AM1890" s="3">
        <v>1</v>
      </c>
      <c r="AN1890" s="3"/>
      <c r="AO1890" s="3"/>
      <c r="AP1890" s="3"/>
      <c r="AQ1890" s="3"/>
      <c r="AR1890" s="3"/>
      <c r="AS1890" s="3">
        <v>1</v>
      </c>
      <c r="AT1890" s="3"/>
      <c r="AU1890" s="3"/>
      <c r="AV1890" s="3"/>
      <c r="AW1890" s="3"/>
      <c r="AX1890" s="3"/>
      <c r="AY1890" s="3">
        <v>3</v>
      </c>
    </row>
    <row r="1891" spans="5:51" x14ac:dyDescent="0.25">
      <c r="E1891">
        <f>VLOOKUP(G1891,length!A1888:P6612,16,0)</f>
        <v>345</v>
      </c>
      <c r="F1891" t="e">
        <f>VLOOKUP($G1891,taxonomy!$1:$4528,7,0)</f>
        <v>#N/A</v>
      </c>
      <c r="G1891" s="2" t="s">
        <v>3820</v>
      </c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>
        <v>1</v>
      </c>
      <c r="AM1891" s="3">
        <v>1</v>
      </c>
      <c r="AN1891" s="3"/>
      <c r="AO1891" s="3"/>
      <c r="AP1891" s="3"/>
      <c r="AQ1891" s="3"/>
      <c r="AR1891" s="3"/>
      <c r="AS1891" s="3">
        <v>1</v>
      </c>
      <c r="AT1891" s="3"/>
      <c r="AU1891" s="3"/>
      <c r="AV1891" s="3"/>
      <c r="AW1891" s="3"/>
      <c r="AX1891" s="3"/>
      <c r="AY1891" s="3">
        <v>3</v>
      </c>
    </row>
    <row r="1892" spans="5:51" x14ac:dyDescent="0.25">
      <c r="E1892">
        <f>VLOOKUP(G1892,length!A1889:P6613,16,0)</f>
        <v>345</v>
      </c>
      <c r="F1892" t="e">
        <f>VLOOKUP($G1892,taxonomy!$1:$4528,7,0)</f>
        <v>#N/A</v>
      </c>
      <c r="G1892" s="2" t="s">
        <v>3822</v>
      </c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>
        <v>1</v>
      </c>
      <c r="AM1892" s="3">
        <v>1</v>
      </c>
      <c r="AN1892" s="3"/>
      <c r="AO1892" s="3"/>
      <c r="AP1892" s="3"/>
      <c r="AQ1892" s="3"/>
      <c r="AR1892" s="3"/>
      <c r="AS1892" s="3">
        <v>1</v>
      </c>
      <c r="AT1892" s="3"/>
      <c r="AU1892" s="3"/>
      <c r="AV1892" s="3"/>
      <c r="AW1892" s="3"/>
      <c r="AX1892" s="3"/>
      <c r="AY1892" s="3">
        <v>3</v>
      </c>
    </row>
    <row r="1893" spans="5:51" x14ac:dyDescent="0.25">
      <c r="E1893">
        <f>VLOOKUP(G1893,length!A1890:P6614,16,0)</f>
        <v>345</v>
      </c>
      <c r="F1893" t="e">
        <f>VLOOKUP($G1893,taxonomy!$1:$4528,7,0)</f>
        <v>#N/A</v>
      </c>
      <c r="G1893" s="2" t="s">
        <v>3824</v>
      </c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>
        <v>1</v>
      </c>
      <c r="AM1893" s="3">
        <v>1</v>
      </c>
      <c r="AN1893" s="3"/>
      <c r="AO1893" s="3"/>
      <c r="AP1893" s="3"/>
      <c r="AQ1893" s="3"/>
      <c r="AR1893" s="3"/>
      <c r="AS1893" s="3">
        <v>1</v>
      </c>
      <c r="AT1893" s="3"/>
      <c r="AU1893" s="3"/>
      <c r="AV1893" s="3"/>
      <c r="AW1893" s="3"/>
      <c r="AX1893" s="3"/>
      <c r="AY1893" s="3">
        <v>3</v>
      </c>
    </row>
    <row r="1894" spans="5:51" x14ac:dyDescent="0.25">
      <c r="E1894">
        <f>VLOOKUP(G1894,length!A1891:P6615,16,0)</f>
        <v>345</v>
      </c>
      <c r="F1894" t="e">
        <f>VLOOKUP($G1894,taxonomy!$1:$4528,7,0)</f>
        <v>#N/A</v>
      </c>
      <c r="G1894" s="2" t="s">
        <v>3826</v>
      </c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>
        <v>1</v>
      </c>
      <c r="AM1894" s="3">
        <v>1</v>
      </c>
      <c r="AN1894" s="3"/>
      <c r="AO1894" s="3"/>
      <c r="AP1894" s="3"/>
      <c r="AQ1894" s="3"/>
      <c r="AR1894" s="3"/>
      <c r="AS1894" s="3">
        <v>1</v>
      </c>
      <c r="AT1894" s="3"/>
      <c r="AU1894" s="3"/>
      <c r="AV1894" s="3"/>
      <c r="AW1894" s="3"/>
      <c r="AX1894" s="3"/>
      <c r="AY1894" s="3">
        <v>3</v>
      </c>
    </row>
    <row r="1895" spans="5:51" x14ac:dyDescent="0.25">
      <c r="E1895">
        <f>VLOOKUP(G1895,length!A1892:P6616,16,0)</f>
        <v>345</v>
      </c>
      <c r="F1895" t="e">
        <f>VLOOKUP($G1895,taxonomy!$1:$4528,7,0)</f>
        <v>#N/A</v>
      </c>
      <c r="G1895" s="2" t="s">
        <v>3828</v>
      </c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>
        <v>1</v>
      </c>
      <c r="AM1895" s="3">
        <v>1</v>
      </c>
      <c r="AN1895" s="3"/>
      <c r="AO1895" s="3"/>
      <c r="AP1895" s="3"/>
      <c r="AQ1895" s="3"/>
      <c r="AR1895" s="3"/>
      <c r="AS1895" s="3">
        <v>1</v>
      </c>
      <c r="AT1895" s="3"/>
      <c r="AU1895" s="3"/>
      <c r="AV1895" s="3"/>
      <c r="AW1895" s="3"/>
      <c r="AX1895" s="3"/>
      <c r="AY1895" s="3">
        <v>3</v>
      </c>
    </row>
    <row r="1896" spans="5:51" x14ac:dyDescent="0.25">
      <c r="E1896">
        <f>VLOOKUP(G1896,length!A1893:P6617,16,0)</f>
        <v>340</v>
      </c>
      <c r="F1896" t="str">
        <f>VLOOKUP($G1896,taxonomy!$1:$4528,7,0)</f>
        <v>Bacteria</v>
      </c>
      <c r="G1896" s="2" t="s">
        <v>3830</v>
      </c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>
        <v>1</v>
      </c>
      <c r="AM1896" s="3"/>
      <c r="AN1896" s="3"/>
      <c r="AO1896" s="3"/>
      <c r="AP1896" s="3"/>
      <c r="AQ1896" s="3"/>
      <c r="AR1896" s="3"/>
      <c r="AS1896" s="3">
        <v>1</v>
      </c>
      <c r="AT1896" s="3"/>
      <c r="AU1896" s="3"/>
      <c r="AV1896" s="3"/>
      <c r="AW1896" s="3"/>
      <c r="AX1896" s="3"/>
      <c r="AY1896" s="3">
        <v>2</v>
      </c>
    </row>
    <row r="1897" spans="5:51" x14ac:dyDescent="0.25">
      <c r="E1897">
        <f>VLOOKUP(G1897,length!A1894:P6618,16,0)</f>
        <v>346</v>
      </c>
      <c r="F1897" t="str">
        <f>VLOOKUP($G1897,taxonomy!$1:$4528,7,0)</f>
        <v>Bacteria</v>
      </c>
      <c r="G1897" s="2" t="s">
        <v>3832</v>
      </c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>
        <v>1</v>
      </c>
      <c r="AM1897" s="3">
        <v>1</v>
      </c>
      <c r="AN1897" s="3"/>
      <c r="AO1897" s="3"/>
      <c r="AP1897" s="3"/>
      <c r="AQ1897" s="3"/>
      <c r="AR1897" s="3"/>
      <c r="AS1897" s="3">
        <v>1</v>
      </c>
      <c r="AT1897" s="3"/>
      <c r="AU1897" s="3"/>
      <c r="AV1897" s="3"/>
      <c r="AW1897" s="3"/>
      <c r="AX1897" s="3"/>
      <c r="AY1897" s="3">
        <v>3</v>
      </c>
    </row>
    <row r="1898" spans="5:51" x14ac:dyDescent="0.25">
      <c r="E1898">
        <f>VLOOKUP(G1898,length!A1895:P6619,16,0)</f>
        <v>344</v>
      </c>
      <c r="F1898" t="str">
        <f>VLOOKUP($G1898,taxonomy!$1:$4528,7,0)</f>
        <v>Bacteria</v>
      </c>
      <c r="G1898" s="2" t="s">
        <v>3834</v>
      </c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>
        <v>1</v>
      </c>
      <c r="AM1898" s="3"/>
      <c r="AN1898" s="3"/>
      <c r="AO1898" s="3"/>
      <c r="AP1898" s="3"/>
      <c r="AQ1898" s="3"/>
      <c r="AR1898" s="3"/>
      <c r="AS1898" s="3">
        <v>1</v>
      </c>
      <c r="AT1898" s="3"/>
      <c r="AU1898" s="3"/>
      <c r="AV1898" s="3"/>
      <c r="AW1898" s="3"/>
      <c r="AX1898" s="3"/>
      <c r="AY1898" s="3">
        <v>2</v>
      </c>
    </row>
    <row r="1899" spans="5:51" x14ac:dyDescent="0.25">
      <c r="E1899">
        <f>VLOOKUP(G1899,length!A1896:P6620,16,0)</f>
        <v>346</v>
      </c>
      <c r="F1899" t="str">
        <f>VLOOKUP($G1899,taxonomy!$1:$4528,7,0)</f>
        <v>Bacteria</v>
      </c>
      <c r="G1899" s="2" t="s">
        <v>3836</v>
      </c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>
        <v>1</v>
      </c>
      <c r="AM1899" s="3"/>
      <c r="AN1899" s="3"/>
      <c r="AO1899" s="3"/>
      <c r="AP1899" s="3"/>
      <c r="AQ1899" s="3"/>
      <c r="AR1899" s="3"/>
      <c r="AS1899" s="3">
        <v>1</v>
      </c>
      <c r="AT1899" s="3"/>
      <c r="AU1899" s="3"/>
      <c r="AV1899" s="3"/>
      <c r="AW1899" s="3"/>
      <c r="AX1899" s="3"/>
      <c r="AY1899" s="3">
        <v>2</v>
      </c>
    </row>
    <row r="1900" spans="5:51" x14ac:dyDescent="0.25">
      <c r="E1900">
        <f>VLOOKUP(G1900,length!A1897:P6621,16,0)</f>
        <v>346</v>
      </c>
      <c r="F1900" t="str">
        <f>VLOOKUP($G1900,taxonomy!$1:$4528,7,0)</f>
        <v>Bacteria</v>
      </c>
      <c r="G1900" s="2" t="s">
        <v>3838</v>
      </c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>
        <v>1</v>
      </c>
      <c r="AM1900" s="3">
        <v>1</v>
      </c>
      <c r="AN1900" s="3"/>
      <c r="AO1900" s="3"/>
      <c r="AP1900" s="3"/>
      <c r="AQ1900" s="3"/>
      <c r="AR1900" s="3"/>
      <c r="AS1900" s="3">
        <v>1</v>
      </c>
      <c r="AT1900" s="3"/>
      <c r="AU1900" s="3"/>
      <c r="AV1900" s="3"/>
      <c r="AW1900" s="3"/>
      <c r="AX1900" s="3"/>
      <c r="AY1900" s="3">
        <v>3</v>
      </c>
    </row>
    <row r="1901" spans="5:51" x14ac:dyDescent="0.25">
      <c r="E1901">
        <f>VLOOKUP(G1901,length!A1898:P6622,16,0)</f>
        <v>346</v>
      </c>
      <c r="F1901" t="str">
        <f>VLOOKUP($G1901,taxonomy!$1:$4528,7,0)</f>
        <v>Bacteria</v>
      </c>
      <c r="G1901" s="2" t="s">
        <v>3840</v>
      </c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>
        <v>1</v>
      </c>
      <c r="AM1901" s="3">
        <v>1</v>
      </c>
      <c r="AN1901" s="3"/>
      <c r="AO1901" s="3"/>
      <c r="AP1901" s="3"/>
      <c r="AQ1901" s="3"/>
      <c r="AR1901" s="3"/>
      <c r="AS1901" s="3">
        <v>1</v>
      </c>
      <c r="AT1901" s="3"/>
      <c r="AU1901" s="3"/>
      <c r="AV1901" s="3"/>
      <c r="AW1901" s="3"/>
      <c r="AX1901" s="3"/>
      <c r="AY1901" s="3">
        <v>3</v>
      </c>
    </row>
    <row r="1902" spans="5:51" x14ac:dyDescent="0.25">
      <c r="E1902">
        <f>VLOOKUP(G1902,length!A1899:P6623,16,0)</f>
        <v>345</v>
      </c>
      <c r="F1902" t="e">
        <f>VLOOKUP($G1902,taxonomy!$1:$4528,7,0)</f>
        <v>#N/A</v>
      </c>
      <c r="G1902" s="2" t="s">
        <v>3842</v>
      </c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>
        <v>1</v>
      </c>
      <c r="AM1902" s="3">
        <v>1</v>
      </c>
      <c r="AN1902" s="3"/>
      <c r="AO1902" s="3"/>
      <c r="AP1902" s="3"/>
      <c r="AQ1902" s="3"/>
      <c r="AR1902" s="3"/>
      <c r="AS1902" s="3">
        <v>1</v>
      </c>
      <c r="AT1902" s="3"/>
      <c r="AU1902" s="3"/>
      <c r="AV1902" s="3"/>
      <c r="AW1902" s="3"/>
      <c r="AX1902" s="3"/>
      <c r="AY1902" s="3">
        <v>3</v>
      </c>
    </row>
    <row r="1903" spans="5:51" x14ac:dyDescent="0.25">
      <c r="E1903">
        <f>VLOOKUP(G1903,length!A1900:P6624,16,0)</f>
        <v>348</v>
      </c>
      <c r="F1903" t="str">
        <f>VLOOKUP($G1903,taxonomy!$1:$4528,7,0)</f>
        <v>Eukaryota</v>
      </c>
      <c r="G1903" s="2" t="s">
        <v>3844</v>
      </c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>
        <v>1</v>
      </c>
      <c r="AM1903" s="3"/>
      <c r="AN1903" s="3"/>
      <c r="AO1903" s="3"/>
      <c r="AP1903" s="3"/>
      <c r="AQ1903" s="3"/>
      <c r="AR1903" s="3"/>
      <c r="AS1903" s="3">
        <v>1</v>
      </c>
      <c r="AT1903" s="3"/>
      <c r="AU1903" s="3"/>
      <c r="AV1903" s="3"/>
      <c r="AW1903" s="3"/>
      <c r="AX1903" s="3"/>
      <c r="AY1903" s="3">
        <v>2</v>
      </c>
    </row>
    <row r="1904" spans="5:51" x14ac:dyDescent="0.25">
      <c r="E1904">
        <f>VLOOKUP(G1904,length!A1901:P6625,16,0)</f>
        <v>344</v>
      </c>
      <c r="F1904" t="str">
        <f>VLOOKUP($G1904,taxonomy!$1:$4528,7,0)</f>
        <v>Bacteria</v>
      </c>
      <c r="G1904" s="2" t="s">
        <v>3846</v>
      </c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>
        <v>1</v>
      </c>
      <c r="AM1904" s="3">
        <v>1</v>
      </c>
      <c r="AN1904" s="3"/>
      <c r="AO1904" s="3"/>
      <c r="AP1904" s="3"/>
      <c r="AQ1904" s="3"/>
      <c r="AR1904" s="3"/>
      <c r="AS1904" s="3">
        <v>1</v>
      </c>
      <c r="AT1904" s="3"/>
      <c r="AU1904" s="3"/>
      <c r="AV1904" s="3"/>
      <c r="AW1904" s="3"/>
      <c r="AX1904" s="3"/>
      <c r="AY1904" s="3">
        <v>3</v>
      </c>
    </row>
    <row r="1905" spans="5:51" x14ac:dyDescent="0.25">
      <c r="E1905">
        <f>VLOOKUP(G1905,length!A1902:P6626,16,0)</f>
        <v>344</v>
      </c>
      <c r="F1905" t="str">
        <f>VLOOKUP($G1905,taxonomy!$1:$4528,7,0)</f>
        <v>Bacteria</v>
      </c>
      <c r="G1905" s="2" t="s">
        <v>3848</v>
      </c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>
        <v>1</v>
      </c>
      <c r="AM1905" s="3">
        <v>1</v>
      </c>
      <c r="AN1905" s="3"/>
      <c r="AO1905" s="3"/>
      <c r="AP1905" s="3"/>
      <c r="AQ1905" s="3"/>
      <c r="AR1905" s="3"/>
      <c r="AS1905" s="3">
        <v>1</v>
      </c>
      <c r="AT1905" s="3"/>
      <c r="AU1905" s="3"/>
      <c r="AV1905" s="3"/>
      <c r="AW1905" s="3"/>
      <c r="AX1905" s="3"/>
      <c r="AY1905" s="3">
        <v>3</v>
      </c>
    </row>
    <row r="1906" spans="5:51" x14ac:dyDescent="0.25">
      <c r="E1906">
        <f>VLOOKUP(G1906,length!A1903:P6627,16,0)</f>
        <v>344</v>
      </c>
      <c r="F1906" t="str">
        <f>VLOOKUP($G1906,taxonomy!$1:$4528,7,0)</f>
        <v>Bacteria</v>
      </c>
      <c r="G1906" s="2" t="s">
        <v>3850</v>
      </c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>
        <v>1</v>
      </c>
      <c r="AM1906" s="3">
        <v>1</v>
      </c>
      <c r="AN1906" s="3"/>
      <c r="AO1906" s="3"/>
      <c r="AP1906" s="3"/>
      <c r="AQ1906" s="3"/>
      <c r="AR1906" s="3"/>
      <c r="AS1906" s="3">
        <v>1</v>
      </c>
      <c r="AT1906" s="3"/>
      <c r="AU1906" s="3"/>
      <c r="AV1906" s="3"/>
      <c r="AW1906" s="3"/>
      <c r="AX1906" s="3"/>
      <c r="AY1906" s="3">
        <v>3</v>
      </c>
    </row>
    <row r="1907" spans="5:51" x14ac:dyDescent="0.25">
      <c r="E1907">
        <f>VLOOKUP(G1907,length!A1904:P6628,16,0)</f>
        <v>344</v>
      </c>
      <c r="F1907" t="str">
        <f>VLOOKUP($G1907,taxonomy!$1:$4528,7,0)</f>
        <v>Bacteria</v>
      </c>
      <c r="G1907" s="2" t="s">
        <v>3852</v>
      </c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>
        <v>1</v>
      </c>
      <c r="AM1907" s="3">
        <v>1</v>
      </c>
      <c r="AN1907" s="3"/>
      <c r="AO1907" s="3"/>
      <c r="AP1907" s="3"/>
      <c r="AQ1907" s="3"/>
      <c r="AR1907" s="3"/>
      <c r="AS1907" s="3">
        <v>1</v>
      </c>
      <c r="AT1907" s="3"/>
      <c r="AU1907" s="3"/>
      <c r="AV1907" s="3"/>
      <c r="AW1907" s="3"/>
      <c r="AX1907" s="3"/>
      <c r="AY1907" s="3">
        <v>3</v>
      </c>
    </row>
    <row r="1908" spans="5:51" x14ac:dyDescent="0.25">
      <c r="E1908">
        <f>VLOOKUP(G1908,length!A1905:P6629,16,0)</f>
        <v>344</v>
      </c>
      <c r="F1908" t="str">
        <f>VLOOKUP($G1908,taxonomy!$1:$4528,7,0)</f>
        <v>Bacteria</v>
      </c>
      <c r="G1908" s="2" t="s">
        <v>3854</v>
      </c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>
        <v>1</v>
      </c>
      <c r="AM1908" s="3">
        <v>1</v>
      </c>
      <c r="AN1908" s="3"/>
      <c r="AO1908" s="3"/>
      <c r="AP1908" s="3"/>
      <c r="AQ1908" s="3"/>
      <c r="AR1908" s="3"/>
      <c r="AS1908" s="3">
        <v>1</v>
      </c>
      <c r="AT1908" s="3"/>
      <c r="AU1908" s="3"/>
      <c r="AV1908" s="3"/>
      <c r="AW1908" s="3"/>
      <c r="AX1908" s="3"/>
      <c r="AY1908" s="3">
        <v>3</v>
      </c>
    </row>
    <row r="1909" spans="5:51" x14ac:dyDescent="0.25">
      <c r="E1909">
        <f>VLOOKUP(G1909,length!A1906:P6630,16,0)</f>
        <v>345</v>
      </c>
      <c r="F1909" t="e">
        <f>VLOOKUP($G1909,taxonomy!$1:$4528,7,0)</f>
        <v>#N/A</v>
      </c>
      <c r="G1909" s="2" t="s">
        <v>3856</v>
      </c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>
        <v>1</v>
      </c>
      <c r="AM1909" s="3">
        <v>1</v>
      </c>
      <c r="AN1909" s="3"/>
      <c r="AO1909" s="3"/>
      <c r="AP1909" s="3"/>
      <c r="AQ1909" s="3"/>
      <c r="AR1909" s="3"/>
      <c r="AS1909" s="3">
        <v>1</v>
      </c>
      <c r="AT1909" s="3"/>
      <c r="AU1909" s="3"/>
      <c r="AV1909" s="3"/>
      <c r="AW1909" s="3"/>
      <c r="AX1909" s="3"/>
      <c r="AY1909" s="3">
        <v>3</v>
      </c>
    </row>
    <row r="1910" spans="5:51" x14ac:dyDescent="0.25">
      <c r="E1910">
        <f>VLOOKUP(G1910,length!A1907:P6631,16,0)</f>
        <v>345</v>
      </c>
      <c r="F1910" t="e">
        <f>VLOOKUP($G1910,taxonomy!$1:$4528,7,0)</f>
        <v>#N/A</v>
      </c>
      <c r="G1910" s="2" t="s">
        <v>3858</v>
      </c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>
        <v>1</v>
      </c>
      <c r="AM1910" s="3">
        <v>1</v>
      </c>
      <c r="AN1910" s="3"/>
      <c r="AO1910" s="3"/>
      <c r="AP1910" s="3"/>
      <c r="AQ1910" s="3"/>
      <c r="AR1910" s="3"/>
      <c r="AS1910" s="3">
        <v>1</v>
      </c>
      <c r="AT1910" s="3"/>
      <c r="AU1910" s="3"/>
      <c r="AV1910" s="3"/>
      <c r="AW1910" s="3"/>
      <c r="AX1910" s="3"/>
      <c r="AY1910" s="3">
        <v>3</v>
      </c>
    </row>
    <row r="1911" spans="5:51" x14ac:dyDescent="0.25">
      <c r="E1911">
        <f>VLOOKUP(G1911,length!A1908:P6632,16,0)</f>
        <v>345</v>
      </c>
      <c r="F1911" t="e">
        <f>VLOOKUP($G1911,taxonomy!$1:$4528,7,0)</f>
        <v>#N/A</v>
      </c>
      <c r="G1911" s="2" t="s">
        <v>3860</v>
      </c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>
        <v>1</v>
      </c>
      <c r="AM1911" s="3">
        <v>1</v>
      </c>
      <c r="AN1911" s="3"/>
      <c r="AO1911" s="3"/>
      <c r="AP1911" s="3"/>
      <c r="AQ1911" s="3"/>
      <c r="AR1911" s="3"/>
      <c r="AS1911" s="3">
        <v>1</v>
      </c>
      <c r="AT1911" s="3"/>
      <c r="AU1911" s="3"/>
      <c r="AV1911" s="3"/>
      <c r="AW1911" s="3"/>
      <c r="AX1911" s="3"/>
      <c r="AY1911" s="3">
        <v>3</v>
      </c>
    </row>
    <row r="1912" spans="5:51" x14ac:dyDescent="0.25">
      <c r="E1912">
        <f>VLOOKUP(G1912,length!A1909:P6633,16,0)</f>
        <v>344</v>
      </c>
      <c r="F1912" t="str">
        <f>VLOOKUP($G1912,taxonomy!$1:$4528,7,0)</f>
        <v>Bacteria</v>
      </c>
      <c r="G1912" s="2" t="s">
        <v>3862</v>
      </c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>
        <v>1</v>
      </c>
      <c r="AM1912" s="3">
        <v>1</v>
      </c>
      <c r="AN1912" s="3"/>
      <c r="AO1912" s="3"/>
      <c r="AP1912" s="3"/>
      <c r="AQ1912" s="3"/>
      <c r="AR1912" s="3"/>
      <c r="AS1912" s="3">
        <v>1</v>
      </c>
      <c r="AT1912" s="3"/>
      <c r="AU1912" s="3"/>
      <c r="AV1912" s="3"/>
      <c r="AW1912" s="3"/>
      <c r="AX1912" s="3"/>
      <c r="AY1912" s="3">
        <v>3</v>
      </c>
    </row>
    <row r="1913" spans="5:51" x14ac:dyDescent="0.25">
      <c r="E1913">
        <f>VLOOKUP(G1913,length!A1910:P6634,16,0)</f>
        <v>344</v>
      </c>
      <c r="F1913" t="str">
        <f>VLOOKUP($G1913,taxonomy!$1:$4528,7,0)</f>
        <v>Bacteria</v>
      </c>
      <c r="G1913" s="2" t="s">
        <v>3864</v>
      </c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>
        <v>1</v>
      </c>
      <c r="AM1913" s="3">
        <v>1</v>
      </c>
      <c r="AN1913" s="3"/>
      <c r="AO1913" s="3"/>
      <c r="AP1913" s="3"/>
      <c r="AQ1913" s="3"/>
      <c r="AR1913" s="3"/>
      <c r="AS1913" s="3">
        <v>1</v>
      </c>
      <c r="AT1913" s="3"/>
      <c r="AU1913" s="3"/>
      <c r="AV1913" s="3"/>
      <c r="AW1913" s="3"/>
      <c r="AX1913" s="3"/>
      <c r="AY1913" s="3">
        <v>3</v>
      </c>
    </row>
    <row r="1914" spans="5:51" x14ac:dyDescent="0.25">
      <c r="E1914">
        <f>VLOOKUP(G1914,length!A1911:P6635,16,0)</f>
        <v>344</v>
      </c>
      <c r="F1914" t="str">
        <f>VLOOKUP($G1914,taxonomy!$1:$4528,7,0)</f>
        <v>Bacteria</v>
      </c>
      <c r="G1914" s="2" t="s">
        <v>3866</v>
      </c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>
        <v>1</v>
      </c>
      <c r="AM1914" s="3">
        <v>1</v>
      </c>
      <c r="AN1914" s="3"/>
      <c r="AO1914" s="3"/>
      <c r="AP1914" s="3"/>
      <c r="AQ1914" s="3"/>
      <c r="AR1914" s="3"/>
      <c r="AS1914" s="3">
        <v>1</v>
      </c>
      <c r="AT1914" s="3"/>
      <c r="AU1914" s="3"/>
      <c r="AV1914" s="3"/>
      <c r="AW1914" s="3"/>
      <c r="AX1914" s="3"/>
      <c r="AY1914" s="3">
        <v>3</v>
      </c>
    </row>
    <row r="1915" spans="5:51" x14ac:dyDescent="0.25">
      <c r="E1915">
        <f>VLOOKUP(G1915,length!A1912:P6636,16,0)</f>
        <v>344</v>
      </c>
      <c r="F1915" t="str">
        <f>VLOOKUP($G1915,taxonomy!$1:$4528,7,0)</f>
        <v>Bacteria</v>
      </c>
      <c r="G1915" s="2" t="s">
        <v>3868</v>
      </c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>
        <v>1</v>
      </c>
      <c r="AM1915" s="3">
        <v>1</v>
      </c>
      <c r="AN1915" s="3"/>
      <c r="AO1915" s="3"/>
      <c r="AP1915" s="3"/>
      <c r="AQ1915" s="3"/>
      <c r="AR1915" s="3"/>
      <c r="AS1915" s="3">
        <v>1</v>
      </c>
      <c r="AT1915" s="3"/>
      <c r="AU1915" s="3"/>
      <c r="AV1915" s="3"/>
      <c r="AW1915" s="3"/>
      <c r="AX1915" s="3"/>
      <c r="AY1915" s="3">
        <v>3</v>
      </c>
    </row>
    <row r="1916" spans="5:51" x14ac:dyDescent="0.25">
      <c r="E1916">
        <f>VLOOKUP(G1916,length!A1913:P6637,16,0)</f>
        <v>344</v>
      </c>
      <c r="F1916" t="str">
        <f>VLOOKUP($G1916,taxonomy!$1:$4528,7,0)</f>
        <v>Bacteria</v>
      </c>
      <c r="G1916" s="2" t="s">
        <v>3870</v>
      </c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>
        <v>1</v>
      </c>
      <c r="AM1916" s="3">
        <v>1</v>
      </c>
      <c r="AN1916" s="3"/>
      <c r="AO1916" s="3"/>
      <c r="AP1916" s="3"/>
      <c r="AQ1916" s="3"/>
      <c r="AR1916" s="3"/>
      <c r="AS1916" s="3">
        <v>1</v>
      </c>
      <c r="AT1916" s="3"/>
      <c r="AU1916" s="3"/>
      <c r="AV1916" s="3"/>
      <c r="AW1916" s="3"/>
      <c r="AX1916" s="3"/>
      <c r="AY1916" s="3">
        <v>3</v>
      </c>
    </row>
    <row r="1917" spans="5:51" x14ac:dyDescent="0.25">
      <c r="E1917">
        <f>VLOOKUP(G1917,length!A1914:P6638,16,0)</f>
        <v>344</v>
      </c>
      <c r="F1917" t="str">
        <f>VLOOKUP($G1917,taxonomy!$1:$4528,7,0)</f>
        <v>Bacteria</v>
      </c>
      <c r="G1917" s="2" t="s">
        <v>3872</v>
      </c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>
        <v>1</v>
      </c>
      <c r="AM1917" s="3">
        <v>1</v>
      </c>
      <c r="AN1917" s="3"/>
      <c r="AO1917" s="3"/>
      <c r="AP1917" s="3"/>
      <c r="AQ1917" s="3"/>
      <c r="AR1917" s="3"/>
      <c r="AS1917" s="3">
        <v>1</v>
      </c>
      <c r="AT1917" s="3"/>
      <c r="AU1917" s="3"/>
      <c r="AV1917" s="3"/>
      <c r="AW1917" s="3"/>
      <c r="AX1917" s="3"/>
      <c r="AY1917" s="3">
        <v>3</v>
      </c>
    </row>
    <row r="1918" spans="5:51" x14ac:dyDescent="0.25">
      <c r="E1918">
        <f>VLOOKUP(G1918,length!A1915:P6639,16,0)</f>
        <v>344</v>
      </c>
      <c r="F1918" t="str">
        <f>VLOOKUP($G1918,taxonomy!$1:$4528,7,0)</f>
        <v>Bacteria</v>
      </c>
      <c r="G1918" s="2" t="s">
        <v>3874</v>
      </c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>
        <v>1</v>
      </c>
      <c r="AM1918" s="3">
        <v>1</v>
      </c>
      <c r="AN1918" s="3"/>
      <c r="AO1918" s="3"/>
      <c r="AP1918" s="3"/>
      <c r="AQ1918" s="3"/>
      <c r="AR1918" s="3"/>
      <c r="AS1918" s="3">
        <v>1</v>
      </c>
      <c r="AT1918" s="3"/>
      <c r="AU1918" s="3"/>
      <c r="AV1918" s="3"/>
      <c r="AW1918" s="3"/>
      <c r="AX1918" s="3"/>
      <c r="AY1918" s="3">
        <v>3</v>
      </c>
    </row>
    <row r="1919" spans="5:51" x14ac:dyDescent="0.25">
      <c r="E1919">
        <f>VLOOKUP(G1919,length!A1916:P6640,16,0)</f>
        <v>344</v>
      </c>
      <c r="F1919" t="str">
        <f>VLOOKUP($G1919,taxonomy!$1:$4528,7,0)</f>
        <v>Bacteria</v>
      </c>
      <c r="G1919" s="2" t="s">
        <v>3876</v>
      </c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>
        <v>1</v>
      </c>
      <c r="AM1919" s="3">
        <v>1</v>
      </c>
      <c r="AN1919" s="3"/>
      <c r="AO1919" s="3"/>
      <c r="AP1919" s="3"/>
      <c r="AQ1919" s="3"/>
      <c r="AR1919" s="3"/>
      <c r="AS1919" s="3">
        <v>1</v>
      </c>
      <c r="AT1919" s="3"/>
      <c r="AU1919" s="3"/>
      <c r="AV1919" s="3"/>
      <c r="AW1919" s="3"/>
      <c r="AX1919" s="3"/>
      <c r="AY1919" s="3">
        <v>3</v>
      </c>
    </row>
    <row r="1920" spans="5:51" x14ac:dyDescent="0.25">
      <c r="E1920">
        <f>VLOOKUP(G1920,length!A1917:P6641,16,0)</f>
        <v>344</v>
      </c>
      <c r="F1920" t="str">
        <f>VLOOKUP($G1920,taxonomy!$1:$4528,7,0)</f>
        <v>Bacteria</v>
      </c>
      <c r="G1920" s="2" t="s">
        <v>3878</v>
      </c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>
        <v>1</v>
      </c>
      <c r="AM1920" s="3">
        <v>1</v>
      </c>
      <c r="AN1920" s="3"/>
      <c r="AO1920" s="3"/>
      <c r="AP1920" s="3"/>
      <c r="AQ1920" s="3"/>
      <c r="AR1920" s="3"/>
      <c r="AS1920" s="3">
        <v>1</v>
      </c>
      <c r="AT1920" s="3"/>
      <c r="AU1920" s="3"/>
      <c r="AV1920" s="3"/>
      <c r="AW1920" s="3"/>
      <c r="AX1920" s="3"/>
      <c r="AY1920" s="3">
        <v>3</v>
      </c>
    </row>
    <row r="1921" spans="5:51" x14ac:dyDescent="0.25">
      <c r="E1921">
        <f>VLOOKUP(G1921,length!A1918:P6642,16,0)</f>
        <v>344</v>
      </c>
      <c r="F1921" t="str">
        <f>VLOOKUP($G1921,taxonomy!$1:$4528,7,0)</f>
        <v>Bacteria</v>
      </c>
      <c r="G1921" s="2" t="s">
        <v>3880</v>
      </c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>
        <v>1</v>
      </c>
      <c r="AM1921" s="3">
        <v>1</v>
      </c>
      <c r="AN1921" s="3"/>
      <c r="AO1921" s="3"/>
      <c r="AP1921" s="3"/>
      <c r="AQ1921" s="3"/>
      <c r="AR1921" s="3"/>
      <c r="AS1921" s="3">
        <v>1</v>
      </c>
      <c r="AT1921" s="3"/>
      <c r="AU1921" s="3"/>
      <c r="AV1921" s="3"/>
      <c r="AW1921" s="3"/>
      <c r="AX1921" s="3"/>
      <c r="AY1921" s="3">
        <v>3</v>
      </c>
    </row>
    <row r="1922" spans="5:51" x14ac:dyDescent="0.25">
      <c r="E1922">
        <f>VLOOKUP(G1922,length!A1919:P6643,16,0)</f>
        <v>344</v>
      </c>
      <c r="F1922" t="str">
        <f>VLOOKUP($G1922,taxonomy!$1:$4528,7,0)</f>
        <v>Bacteria</v>
      </c>
      <c r="G1922" s="2" t="s">
        <v>3882</v>
      </c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>
        <v>1</v>
      </c>
      <c r="AM1922" s="3">
        <v>1</v>
      </c>
      <c r="AN1922" s="3"/>
      <c r="AO1922" s="3"/>
      <c r="AP1922" s="3"/>
      <c r="AQ1922" s="3"/>
      <c r="AR1922" s="3"/>
      <c r="AS1922" s="3">
        <v>1</v>
      </c>
      <c r="AT1922" s="3"/>
      <c r="AU1922" s="3"/>
      <c r="AV1922" s="3"/>
      <c r="AW1922" s="3"/>
      <c r="AX1922" s="3"/>
      <c r="AY1922" s="3">
        <v>3</v>
      </c>
    </row>
    <row r="1923" spans="5:51" x14ac:dyDescent="0.25">
      <c r="E1923">
        <f>VLOOKUP(G1923,length!A1920:P6644,16,0)</f>
        <v>346</v>
      </c>
      <c r="F1923" t="str">
        <f>VLOOKUP($G1923,taxonomy!$1:$4528,7,0)</f>
        <v>Bacteria</v>
      </c>
      <c r="G1923" s="2" t="s">
        <v>3884</v>
      </c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>
        <v>1</v>
      </c>
      <c r="AM1923" s="3"/>
      <c r="AN1923" s="3"/>
      <c r="AO1923" s="3"/>
      <c r="AP1923" s="3"/>
      <c r="AQ1923" s="3"/>
      <c r="AR1923" s="3"/>
      <c r="AS1923" s="3">
        <v>1</v>
      </c>
      <c r="AT1923" s="3"/>
      <c r="AU1923" s="3"/>
      <c r="AV1923" s="3"/>
      <c r="AW1923" s="3"/>
      <c r="AX1923" s="3"/>
      <c r="AY1923" s="3">
        <v>2</v>
      </c>
    </row>
    <row r="1924" spans="5:51" x14ac:dyDescent="0.25">
      <c r="E1924">
        <f>VLOOKUP(G1924,length!A1921:P6645,16,0)</f>
        <v>345</v>
      </c>
      <c r="F1924" t="str">
        <f>VLOOKUP($G1924,taxonomy!$1:$4528,7,0)</f>
        <v>Bacteria</v>
      </c>
      <c r="G1924" s="2" t="s">
        <v>3886</v>
      </c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>
        <v>1</v>
      </c>
      <c r="AM1924" s="3"/>
      <c r="AN1924" s="3"/>
      <c r="AO1924" s="3"/>
      <c r="AP1924" s="3"/>
      <c r="AQ1924" s="3"/>
      <c r="AR1924" s="3"/>
      <c r="AS1924" s="3">
        <v>1</v>
      </c>
      <c r="AT1924" s="3"/>
      <c r="AU1924" s="3"/>
      <c r="AV1924" s="3"/>
      <c r="AW1924" s="3"/>
      <c r="AX1924" s="3"/>
      <c r="AY1924" s="3">
        <v>2</v>
      </c>
    </row>
    <row r="1925" spans="5:51" x14ac:dyDescent="0.25">
      <c r="E1925">
        <f>VLOOKUP(G1925,length!A1922:P6646,16,0)</f>
        <v>98</v>
      </c>
      <c r="F1925" t="str">
        <f>VLOOKUP($G1925,taxonomy!$1:$4528,7,0)</f>
        <v>Bacteria</v>
      </c>
      <c r="G1925" s="2" t="s">
        <v>3888</v>
      </c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>
        <v>2</v>
      </c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>
        <v>2</v>
      </c>
    </row>
    <row r="1926" spans="5:51" x14ac:dyDescent="0.25">
      <c r="E1926">
        <f>VLOOKUP(G1926,length!A1923:P6647,16,0)</f>
        <v>339</v>
      </c>
      <c r="F1926" t="str">
        <f>VLOOKUP($G1926,taxonomy!$1:$4528,7,0)</f>
        <v>Bacteria</v>
      </c>
      <c r="G1926" s="2" t="s">
        <v>3890</v>
      </c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>
        <v>1</v>
      </c>
      <c r="AM1926" s="3"/>
      <c r="AN1926" s="3"/>
      <c r="AO1926" s="3"/>
      <c r="AP1926" s="3"/>
      <c r="AQ1926" s="3"/>
      <c r="AR1926" s="3"/>
      <c r="AS1926" s="3">
        <v>1</v>
      </c>
      <c r="AT1926" s="3"/>
      <c r="AU1926" s="3"/>
      <c r="AV1926" s="3"/>
      <c r="AW1926" s="3"/>
      <c r="AX1926" s="3"/>
      <c r="AY1926" s="3">
        <v>2</v>
      </c>
    </row>
    <row r="1927" spans="5:51" x14ac:dyDescent="0.25">
      <c r="E1927">
        <f>VLOOKUP(G1927,length!A1924:P6648,16,0)</f>
        <v>345</v>
      </c>
      <c r="F1927" t="str">
        <f>VLOOKUP($G1927,taxonomy!$1:$4528,7,0)</f>
        <v>Bacteria</v>
      </c>
      <c r="G1927" s="2" t="s">
        <v>3892</v>
      </c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>
        <v>1</v>
      </c>
      <c r="AM1927" s="3"/>
      <c r="AN1927" s="3"/>
      <c r="AO1927" s="3"/>
      <c r="AP1927" s="3"/>
      <c r="AQ1927" s="3"/>
      <c r="AR1927" s="3"/>
      <c r="AS1927" s="3">
        <v>1</v>
      </c>
      <c r="AT1927" s="3"/>
      <c r="AU1927" s="3"/>
      <c r="AV1927" s="3"/>
      <c r="AW1927" s="3"/>
      <c r="AX1927" s="3"/>
      <c r="AY1927" s="3">
        <v>2</v>
      </c>
    </row>
    <row r="1928" spans="5:51" x14ac:dyDescent="0.25">
      <c r="E1928">
        <f>VLOOKUP(G1928,length!A1925:P6649,16,0)</f>
        <v>346</v>
      </c>
      <c r="F1928" t="str">
        <f>VLOOKUP($G1928,taxonomy!$1:$4528,7,0)</f>
        <v>Bacteria</v>
      </c>
      <c r="G1928" s="2" t="s">
        <v>3894</v>
      </c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>
        <v>1</v>
      </c>
      <c r="AM1928" s="3">
        <v>1</v>
      </c>
      <c r="AN1928" s="3"/>
      <c r="AO1928" s="3"/>
      <c r="AP1928" s="3"/>
      <c r="AQ1928" s="3"/>
      <c r="AR1928" s="3"/>
      <c r="AS1928" s="3">
        <v>1</v>
      </c>
      <c r="AT1928" s="3"/>
      <c r="AU1928" s="3"/>
      <c r="AV1928" s="3"/>
      <c r="AW1928" s="3"/>
      <c r="AX1928" s="3"/>
      <c r="AY1928" s="3">
        <v>3</v>
      </c>
    </row>
    <row r="1929" spans="5:51" x14ac:dyDescent="0.25">
      <c r="E1929">
        <f>VLOOKUP(G1929,length!A1926:P6650,16,0)</f>
        <v>345</v>
      </c>
      <c r="F1929" t="str">
        <f>VLOOKUP($G1929,taxonomy!$1:$4528,7,0)</f>
        <v>Bacteria</v>
      </c>
      <c r="G1929" s="2" t="s">
        <v>3896</v>
      </c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>
        <v>1</v>
      </c>
      <c r="AM1929" s="3"/>
      <c r="AN1929" s="3"/>
      <c r="AO1929" s="3"/>
      <c r="AP1929" s="3"/>
      <c r="AQ1929" s="3"/>
      <c r="AR1929" s="3"/>
      <c r="AS1929" s="3">
        <v>1</v>
      </c>
      <c r="AT1929" s="3"/>
      <c r="AU1929" s="3"/>
      <c r="AV1929" s="3"/>
      <c r="AW1929" s="3"/>
      <c r="AX1929" s="3"/>
      <c r="AY1929" s="3">
        <v>2</v>
      </c>
    </row>
    <row r="1930" spans="5:51" x14ac:dyDescent="0.25">
      <c r="E1930">
        <f>VLOOKUP(G1930,length!A1927:P6651,16,0)</f>
        <v>344</v>
      </c>
      <c r="F1930" t="str">
        <f>VLOOKUP($G1930,taxonomy!$1:$4528,7,0)</f>
        <v>Bacteria</v>
      </c>
      <c r="G1930" s="2" t="s">
        <v>3898</v>
      </c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>
        <v>1</v>
      </c>
      <c r="AM1930" s="3">
        <v>1</v>
      </c>
      <c r="AN1930" s="3"/>
      <c r="AO1930" s="3"/>
      <c r="AP1930" s="3"/>
      <c r="AQ1930" s="3"/>
      <c r="AR1930" s="3"/>
      <c r="AS1930" s="3">
        <v>1</v>
      </c>
      <c r="AT1930" s="3"/>
      <c r="AU1930" s="3"/>
      <c r="AV1930" s="3"/>
      <c r="AW1930" s="3"/>
      <c r="AX1930" s="3"/>
      <c r="AY1930" s="3">
        <v>3</v>
      </c>
    </row>
    <row r="1931" spans="5:51" x14ac:dyDescent="0.25">
      <c r="E1931">
        <f>VLOOKUP(G1931,length!A1928:P6652,16,0)</f>
        <v>311</v>
      </c>
      <c r="F1931" t="str">
        <f>VLOOKUP($G1931,taxonomy!$1:$4528,7,0)</f>
        <v>Bacteria</v>
      </c>
      <c r="G1931" s="2" t="s">
        <v>3900</v>
      </c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>
        <v>1</v>
      </c>
      <c r="AM1931" s="3"/>
      <c r="AN1931" s="3"/>
      <c r="AO1931" s="3"/>
      <c r="AP1931" s="3"/>
      <c r="AQ1931" s="3"/>
      <c r="AR1931" s="3"/>
      <c r="AS1931" s="3">
        <v>1</v>
      </c>
      <c r="AT1931" s="3"/>
      <c r="AU1931" s="3"/>
      <c r="AV1931" s="3"/>
      <c r="AW1931" s="3"/>
      <c r="AX1931" s="3"/>
      <c r="AY1931" s="3">
        <v>2</v>
      </c>
    </row>
    <row r="1932" spans="5:51" x14ac:dyDescent="0.25">
      <c r="E1932">
        <f>VLOOKUP(G1932,length!A1929:P6653,16,0)</f>
        <v>96</v>
      </c>
      <c r="F1932" t="str">
        <f>VLOOKUP($G1932,taxonomy!$1:$4528,7,0)</f>
        <v>Bacteria</v>
      </c>
      <c r="G1932" s="2" t="s">
        <v>3902</v>
      </c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>
        <v>2</v>
      </c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>
        <v>2</v>
      </c>
    </row>
    <row r="1933" spans="5:51" x14ac:dyDescent="0.25">
      <c r="E1933">
        <f>VLOOKUP(G1933,length!A1930:P6654,16,0)</f>
        <v>339</v>
      </c>
      <c r="F1933" t="str">
        <f>VLOOKUP($G1933,taxonomy!$1:$4528,7,0)</f>
        <v>Bacteria</v>
      </c>
      <c r="G1933" s="2" t="s">
        <v>3904</v>
      </c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>
        <v>1</v>
      </c>
      <c r="AM1933" s="3"/>
      <c r="AN1933" s="3"/>
      <c r="AO1933" s="3"/>
      <c r="AP1933" s="3"/>
      <c r="AQ1933" s="3"/>
      <c r="AR1933" s="3"/>
      <c r="AS1933" s="3">
        <v>1</v>
      </c>
      <c r="AT1933" s="3"/>
      <c r="AU1933" s="3"/>
      <c r="AV1933" s="3"/>
      <c r="AW1933" s="3"/>
      <c r="AX1933" s="3"/>
      <c r="AY1933" s="3">
        <v>2</v>
      </c>
    </row>
    <row r="1934" spans="5:51" x14ac:dyDescent="0.25">
      <c r="E1934">
        <f>VLOOKUP(G1934,length!A1931:P6655,16,0)</f>
        <v>338</v>
      </c>
      <c r="F1934" t="str">
        <f>VLOOKUP($G1934,taxonomy!$1:$4528,7,0)</f>
        <v>Bacteria</v>
      </c>
      <c r="G1934" s="2" t="s">
        <v>3906</v>
      </c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>
        <v>1</v>
      </c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>
        <v>1</v>
      </c>
    </row>
    <row r="1935" spans="5:51" x14ac:dyDescent="0.25">
      <c r="E1935">
        <f>VLOOKUP(G1935,length!A1932:P6656,16,0)</f>
        <v>338</v>
      </c>
      <c r="F1935" t="e">
        <f>VLOOKUP($G1935,taxonomy!$1:$4528,7,0)</f>
        <v>#N/A</v>
      </c>
      <c r="G1935" s="2" t="s">
        <v>3908</v>
      </c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>
        <v>1</v>
      </c>
      <c r="AM1935" s="3"/>
      <c r="AN1935" s="3"/>
      <c r="AO1935" s="3"/>
      <c r="AP1935" s="3"/>
      <c r="AQ1935" s="3"/>
      <c r="AR1935" s="3"/>
      <c r="AS1935" s="3">
        <v>1</v>
      </c>
      <c r="AT1935" s="3"/>
      <c r="AU1935" s="3"/>
      <c r="AV1935" s="3"/>
      <c r="AW1935" s="3"/>
      <c r="AX1935" s="3"/>
      <c r="AY1935" s="3">
        <v>2</v>
      </c>
    </row>
    <row r="1936" spans="5:51" x14ac:dyDescent="0.25">
      <c r="E1936">
        <f>VLOOKUP(G1936,length!A1933:P6657,16,0)</f>
        <v>346</v>
      </c>
      <c r="F1936" t="str">
        <f>VLOOKUP($G1936,taxonomy!$1:$4528,7,0)</f>
        <v>Bacteria</v>
      </c>
      <c r="G1936" s="2" t="s">
        <v>3910</v>
      </c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>
        <v>1</v>
      </c>
      <c r="AM1936" s="3"/>
      <c r="AN1936" s="3"/>
      <c r="AO1936" s="3"/>
      <c r="AP1936" s="3"/>
      <c r="AQ1936" s="3"/>
      <c r="AR1936" s="3"/>
      <c r="AS1936" s="3">
        <v>1</v>
      </c>
      <c r="AT1936" s="3"/>
      <c r="AU1936" s="3"/>
      <c r="AV1936" s="3"/>
      <c r="AW1936" s="3"/>
      <c r="AX1936" s="3"/>
      <c r="AY1936" s="3">
        <v>2</v>
      </c>
    </row>
    <row r="1937" spans="5:51" x14ac:dyDescent="0.25">
      <c r="E1937">
        <f>VLOOKUP(G1937,length!A1934:P6658,16,0)</f>
        <v>345</v>
      </c>
      <c r="F1937" t="str">
        <f>VLOOKUP($G1937,taxonomy!$1:$4528,7,0)</f>
        <v>Bacteria</v>
      </c>
      <c r="G1937" s="2" t="s">
        <v>3912</v>
      </c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>
        <v>1</v>
      </c>
      <c r="AM1937" s="3"/>
      <c r="AN1937" s="3"/>
      <c r="AO1937" s="3"/>
      <c r="AP1937" s="3"/>
      <c r="AQ1937" s="3"/>
      <c r="AR1937" s="3"/>
      <c r="AS1937" s="3">
        <v>1</v>
      </c>
      <c r="AT1937" s="3"/>
      <c r="AU1937" s="3"/>
      <c r="AV1937" s="3"/>
      <c r="AW1937" s="3"/>
      <c r="AX1937" s="3"/>
      <c r="AY1937" s="3">
        <v>2</v>
      </c>
    </row>
    <row r="1938" spans="5:51" x14ac:dyDescent="0.25">
      <c r="E1938">
        <f>VLOOKUP(G1938,length!A1935:P6659,16,0)</f>
        <v>345</v>
      </c>
      <c r="F1938" t="str">
        <f>VLOOKUP($G1938,taxonomy!$1:$4528,7,0)</f>
        <v>Bacteria</v>
      </c>
      <c r="G1938" s="2" t="s">
        <v>3914</v>
      </c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>
        <v>1</v>
      </c>
      <c r="AM1938" s="3"/>
      <c r="AN1938" s="3"/>
      <c r="AO1938" s="3"/>
      <c r="AP1938" s="3"/>
      <c r="AQ1938" s="3"/>
      <c r="AR1938" s="3"/>
      <c r="AS1938" s="3">
        <v>1</v>
      </c>
      <c r="AT1938" s="3"/>
      <c r="AU1938" s="3"/>
      <c r="AV1938" s="3"/>
      <c r="AW1938" s="3"/>
      <c r="AX1938" s="3"/>
      <c r="AY1938" s="3">
        <v>2</v>
      </c>
    </row>
    <row r="1939" spans="5:51" x14ac:dyDescent="0.25">
      <c r="E1939">
        <f>VLOOKUP(G1939,length!A1936:P6660,16,0)</f>
        <v>346</v>
      </c>
      <c r="F1939" t="str">
        <f>VLOOKUP($G1939,taxonomy!$1:$4528,7,0)</f>
        <v>Bacteria</v>
      </c>
      <c r="G1939" s="2" t="s">
        <v>3916</v>
      </c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>
        <v>1</v>
      </c>
      <c r="AM1939" s="3"/>
      <c r="AN1939" s="3"/>
      <c r="AO1939" s="3"/>
      <c r="AP1939" s="3"/>
      <c r="AQ1939" s="3"/>
      <c r="AR1939" s="3"/>
      <c r="AS1939" s="3">
        <v>1</v>
      </c>
      <c r="AT1939" s="3"/>
      <c r="AU1939" s="3"/>
      <c r="AV1939" s="3"/>
      <c r="AW1939" s="3"/>
      <c r="AX1939" s="3"/>
      <c r="AY1939" s="3">
        <v>2</v>
      </c>
    </row>
    <row r="1940" spans="5:51" x14ac:dyDescent="0.25">
      <c r="E1940">
        <f>VLOOKUP(G1940,length!A1937:P6661,16,0)</f>
        <v>346</v>
      </c>
      <c r="F1940" t="str">
        <f>VLOOKUP($G1940,taxonomy!$1:$4528,7,0)</f>
        <v>Bacteria</v>
      </c>
      <c r="G1940" s="2" t="s">
        <v>3918</v>
      </c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>
        <v>1</v>
      </c>
      <c r="AM1940" s="3"/>
      <c r="AN1940" s="3"/>
      <c r="AO1940" s="3"/>
      <c r="AP1940" s="3"/>
      <c r="AQ1940" s="3"/>
      <c r="AR1940" s="3"/>
      <c r="AS1940" s="3">
        <v>1</v>
      </c>
      <c r="AT1940" s="3"/>
      <c r="AU1940" s="3"/>
      <c r="AV1940" s="3"/>
      <c r="AW1940" s="3"/>
      <c r="AX1940" s="3"/>
      <c r="AY1940" s="3">
        <v>2</v>
      </c>
    </row>
    <row r="1941" spans="5:51" x14ac:dyDescent="0.25">
      <c r="E1941">
        <f>VLOOKUP(G1941,length!A1938:P6662,16,0)</f>
        <v>345</v>
      </c>
      <c r="F1941" t="str">
        <f>VLOOKUP($G1941,taxonomy!$1:$4528,7,0)</f>
        <v>Bacteria</v>
      </c>
      <c r="G1941" s="2" t="s">
        <v>3920</v>
      </c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>
        <v>1</v>
      </c>
      <c r="AM1941" s="3"/>
      <c r="AN1941" s="3"/>
      <c r="AO1941" s="3"/>
      <c r="AP1941" s="3"/>
      <c r="AQ1941" s="3"/>
      <c r="AR1941" s="3"/>
      <c r="AS1941" s="3">
        <v>1</v>
      </c>
      <c r="AT1941" s="3"/>
      <c r="AU1941" s="3"/>
      <c r="AV1941" s="3"/>
      <c r="AW1941" s="3"/>
      <c r="AX1941" s="3"/>
      <c r="AY1941" s="3">
        <v>2</v>
      </c>
    </row>
    <row r="1942" spans="5:51" x14ac:dyDescent="0.25">
      <c r="E1942">
        <f>VLOOKUP(G1942,length!A1939:P6663,16,0)</f>
        <v>345</v>
      </c>
      <c r="F1942" t="str">
        <f>VLOOKUP($G1942,taxonomy!$1:$4528,7,0)</f>
        <v>Bacteria</v>
      </c>
      <c r="G1942" s="2" t="s">
        <v>3922</v>
      </c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>
        <v>1</v>
      </c>
      <c r="AM1942" s="3"/>
      <c r="AN1942" s="3"/>
      <c r="AO1942" s="3"/>
      <c r="AP1942" s="3"/>
      <c r="AQ1942" s="3"/>
      <c r="AR1942" s="3"/>
      <c r="AS1942" s="3">
        <v>1</v>
      </c>
      <c r="AT1942" s="3"/>
      <c r="AU1942" s="3"/>
      <c r="AV1942" s="3"/>
      <c r="AW1942" s="3"/>
      <c r="AX1942" s="3"/>
      <c r="AY1942" s="3">
        <v>2</v>
      </c>
    </row>
    <row r="1943" spans="5:51" x14ac:dyDescent="0.25">
      <c r="E1943">
        <f>VLOOKUP(G1943,length!A1940:P6664,16,0)</f>
        <v>346</v>
      </c>
      <c r="F1943" t="str">
        <f>VLOOKUP($G1943,taxonomy!$1:$4528,7,0)</f>
        <v>Bacteria</v>
      </c>
      <c r="G1943" s="2" t="s">
        <v>3924</v>
      </c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>
        <v>1</v>
      </c>
      <c r="AM1943" s="3"/>
      <c r="AN1943" s="3"/>
      <c r="AO1943" s="3"/>
      <c r="AP1943" s="3"/>
      <c r="AQ1943" s="3"/>
      <c r="AR1943" s="3"/>
      <c r="AS1943" s="3">
        <v>1</v>
      </c>
      <c r="AT1943" s="3"/>
      <c r="AU1943" s="3"/>
      <c r="AV1943" s="3"/>
      <c r="AW1943" s="3"/>
      <c r="AX1943" s="3"/>
      <c r="AY1943" s="3">
        <v>2</v>
      </c>
    </row>
    <row r="1944" spans="5:51" x14ac:dyDescent="0.25">
      <c r="E1944">
        <f>VLOOKUP(G1944,length!A1941:P6665,16,0)</f>
        <v>348</v>
      </c>
      <c r="F1944" t="e">
        <f>VLOOKUP($G1944,taxonomy!$1:$4528,7,0)</f>
        <v>#N/A</v>
      </c>
      <c r="G1944" s="2" t="s">
        <v>3926</v>
      </c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>
        <v>1</v>
      </c>
      <c r="AM1944" s="3"/>
      <c r="AN1944" s="3"/>
      <c r="AO1944" s="3"/>
      <c r="AP1944" s="3"/>
      <c r="AQ1944" s="3"/>
      <c r="AR1944" s="3"/>
      <c r="AS1944" s="3">
        <v>1</v>
      </c>
      <c r="AT1944" s="3"/>
      <c r="AU1944" s="3"/>
      <c r="AV1944" s="3"/>
      <c r="AW1944" s="3"/>
      <c r="AX1944" s="3"/>
      <c r="AY1944" s="3">
        <v>2</v>
      </c>
    </row>
    <row r="1945" spans="5:51" x14ac:dyDescent="0.25">
      <c r="E1945">
        <f>VLOOKUP(G1945,length!A1942:P6666,16,0)</f>
        <v>342</v>
      </c>
      <c r="F1945" t="str">
        <f>VLOOKUP($G1945,taxonomy!$1:$4528,7,0)</f>
        <v>Bacteria</v>
      </c>
      <c r="G1945" s="2" t="s">
        <v>3928</v>
      </c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>
        <v>1</v>
      </c>
      <c r="AM1945" s="3">
        <v>1</v>
      </c>
      <c r="AN1945" s="3"/>
      <c r="AO1945" s="3"/>
      <c r="AP1945" s="3"/>
      <c r="AQ1945" s="3"/>
      <c r="AR1945" s="3"/>
      <c r="AS1945" s="3">
        <v>1</v>
      </c>
      <c r="AT1945" s="3"/>
      <c r="AU1945" s="3"/>
      <c r="AV1945" s="3"/>
      <c r="AW1945" s="3"/>
      <c r="AX1945" s="3"/>
      <c r="AY1945" s="3">
        <v>3</v>
      </c>
    </row>
    <row r="1946" spans="5:51" x14ac:dyDescent="0.25">
      <c r="E1946">
        <f>VLOOKUP(G1946,length!A1943:P6667,16,0)</f>
        <v>345</v>
      </c>
      <c r="F1946" t="str">
        <f>VLOOKUP($G1946,taxonomy!$1:$4528,7,0)</f>
        <v>Bacteria</v>
      </c>
      <c r="G1946" s="2" t="s">
        <v>3930</v>
      </c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>
        <v>1</v>
      </c>
      <c r="AM1946" s="3"/>
      <c r="AN1946" s="3"/>
      <c r="AO1946" s="3"/>
      <c r="AP1946" s="3"/>
      <c r="AQ1946" s="3"/>
      <c r="AR1946" s="3"/>
      <c r="AS1946" s="3">
        <v>1</v>
      </c>
      <c r="AT1946" s="3"/>
      <c r="AU1946" s="3"/>
      <c r="AV1946" s="3"/>
      <c r="AW1946" s="3"/>
      <c r="AX1946" s="3"/>
      <c r="AY1946" s="3">
        <v>2</v>
      </c>
    </row>
    <row r="1947" spans="5:51" x14ac:dyDescent="0.25">
      <c r="E1947">
        <f>VLOOKUP(G1947,length!A1944:P6668,16,0)</f>
        <v>339</v>
      </c>
      <c r="F1947" t="str">
        <f>VLOOKUP($G1947,taxonomy!$1:$4528,7,0)</f>
        <v>Bacteria</v>
      </c>
      <c r="G1947" s="2" t="s">
        <v>3932</v>
      </c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>
        <v>1</v>
      </c>
      <c r="AM1947" s="3"/>
      <c r="AN1947" s="3"/>
      <c r="AO1947" s="3"/>
      <c r="AP1947" s="3"/>
      <c r="AQ1947" s="3"/>
      <c r="AR1947" s="3"/>
      <c r="AS1947" s="3">
        <v>1</v>
      </c>
      <c r="AT1947" s="3"/>
      <c r="AU1947" s="3"/>
      <c r="AV1947" s="3"/>
      <c r="AW1947" s="3"/>
      <c r="AX1947" s="3"/>
      <c r="AY1947" s="3">
        <v>2</v>
      </c>
    </row>
    <row r="1948" spans="5:51" x14ac:dyDescent="0.25">
      <c r="E1948">
        <f>VLOOKUP(G1948,length!A1945:P6669,16,0)</f>
        <v>343</v>
      </c>
      <c r="F1948" t="str">
        <f>VLOOKUP($G1948,taxonomy!$1:$4528,7,0)</f>
        <v>Bacteria</v>
      </c>
      <c r="G1948" s="2" t="s">
        <v>3934</v>
      </c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>
        <v>1</v>
      </c>
      <c r="AM1948" s="3"/>
      <c r="AN1948" s="3"/>
      <c r="AO1948" s="3"/>
      <c r="AP1948" s="3"/>
      <c r="AQ1948" s="3"/>
      <c r="AR1948" s="3"/>
      <c r="AS1948" s="3">
        <v>1</v>
      </c>
      <c r="AT1948" s="3"/>
      <c r="AU1948" s="3"/>
      <c r="AV1948" s="3"/>
      <c r="AW1948" s="3"/>
      <c r="AX1948" s="3"/>
      <c r="AY1948" s="3">
        <v>2</v>
      </c>
    </row>
    <row r="1949" spans="5:51" x14ac:dyDescent="0.25">
      <c r="E1949">
        <f>VLOOKUP(G1949,length!A1946:P6670,16,0)</f>
        <v>343</v>
      </c>
      <c r="F1949" t="str">
        <f>VLOOKUP($G1949,taxonomy!$1:$4528,7,0)</f>
        <v>Bacteria</v>
      </c>
      <c r="G1949" s="2" t="s">
        <v>3936</v>
      </c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>
        <v>1</v>
      </c>
      <c r="AM1949" s="3"/>
      <c r="AN1949" s="3"/>
      <c r="AO1949" s="3"/>
      <c r="AP1949" s="3"/>
      <c r="AQ1949" s="3"/>
      <c r="AR1949" s="3"/>
      <c r="AS1949" s="3">
        <v>1</v>
      </c>
      <c r="AT1949" s="3"/>
      <c r="AU1949" s="3"/>
      <c r="AV1949" s="3"/>
      <c r="AW1949" s="3"/>
      <c r="AX1949" s="3"/>
      <c r="AY1949" s="3">
        <v>2</v>
      </c>
    </row>
    <row r="1950" spans="5:51" x14ac:dyDescent="0.25">
      <c r="E1950">
        <f>VLOOKUP(G1950,length!A1947:P6671,16,0)</f>
        <v>346</v>
      </c>
      <c r="F1950" t="str">
        <f>VLOOKUP($G1950,taxonomy!$1:$4528,7,0)</f>
        <v>Bacteria</v>
      </c>
      <c r="G1950" s="2" t="s">
        <v>3938</v>
      </c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>
        <v>1</v>
      </c>
      <c r="AM1950" s="3"/>
      <c r="AN1950" s="3"/>
      <c r="AO1950" s="3"/>
      <c r="AP1950" s="3"/>
      <c r="AQ1950" s="3"/>
      <c r="AR1950" s="3"/>
      <c r="AS1950" s="3">
        <v>1</v>
      </c>
      <c r="AT1950" s="3"/>
      <c r="AU1950" s="3"/>
      <c r="AV1950" s="3"/>
      <c r="AW1950" s="3"/>
      <c r="AX1950" s="3"/>
      <c r="AY1950" s="3">
        <v>2</v>
      </c>
    </row>
    <row r="1951" spans="5:51" x14ac:dyDescent="0.25">
      <c r="E1951">
        <f>VLOOKUP(G1951,length!A1948:P6672,16,0)</f>
        <v>342</v>
      </c>
      <c r="F1951" t="str">
        <f>VLOOKUP($G1951,taxonomy!$1:$4528,7,0)</f>
        <v>Bacteria</v>
      </c>
      <c r="G1951" s="2" t="s">
        <v>3940</v>
      </c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>
        <v>1</v>
      </c>
      <c r="AM1951" s="3"/>
      <c r="AN1951" s="3"/>
      <c r="AO1951" s="3"/>
      <c r="AP1951" s="3"/>
      <c r="AQ1951" s="3"/>
      <c r="AR1951" s="3"/>
      <c r="AS1951" s="3">
        <v>1</v>
      </c>
      <c r="AT1951" s="3"/>
      <c r="AU1951" s="3"/>
      <c r="AV1951" s="3"/>
      <c r="AW1951" s="3"/>
      <c r="AX1951" s="3"/>
      <c r="AY1951" s="3">
        <v>2</v>
      </c>
    </row>
    <row r="1952" spans="5:51" x14ac:dyDescent="0.25">
      <c r="E1952">
        <f>VLOOKUP(G1952,length!A1949:P6673,16,0)</f>
        <v>342</v>
      </c>
      <c r="F1952" t="str">
        <f>VLOOKUP($G1952,taxonomy!$1:$4528,7,0)</f>
        <v>Bacteria</v>
      </c>
      <c r="G1952" s="2" t="s">
        <v>3942</v>
      </c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>
        <v>1</v>
      </c>
      <c r="AM1952" s="3"/>
      <c r="AN1952" s="3"/>
      <c r="AO1952" s="3"/>
      <c r="AP1952" s="3"/>
      <c r="AQ1952" s="3"/>
      <c r="AR1952" s="3"/>
      <c r="AS1952" s="3">
        <v>1</v>
      </c>
      <c r="AT1952" s="3"/>
      <c r="AU1952" s="3"/>
      <c r="AV1952" s="3"/>
      <c r="AW1952" s="3"/>
      <c r="AX1952" s="3"/>
      <c r="AY1952" s="3">
        <v>2</v>
      </c>
    </row>
    <row r="1953" spans="5:51" x14ac:dyDescent="0.25">
      <c r="E1953">
        <f>VLOOKUP(G1953,length!A1950:P6674,16,0)</f>
        <v>348</v>
      </c>
      <c r="F1953" t="str">
        <f>VLOOKUP($G1953,taxonomy!$1:$4528,7,0)</f>
        <v>Eukaryota</v>
      </c>
      <c r="G1953" s="2" t="s">
        <v>3944</v>
      </c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>
        <v>1</v>
      </c>
      <c r="AM1953" s="3"/>
      <c r="AN1953" s="3"/>
      <c r="AO1953" s="3"/>
      <c r="AP1953" s="3"/>
      <c r="AQ1953" s="3"/>
      <c r="AR1953" s="3"/>
      <c r="AS1953" s="3">
        <v>1</v>
      </c>
      <c r="AT1953" s="3"/>
      <c r="AU1953" s="3"/>
      <c r="AV1953" s="3"/>
      <c r="AW1953" s="3"/>
      <c r="AX1953" s="3"/>
      <c r="AY1953" s="3">
        <v>2</v>
      </c>
    </row>
    <row r="1954" spans="5:51" x14ac:dyDescent="0.25">
      <c r="E1954">
        <f>VLOOKUP(G1954,length!A1951:P6675,16,0)</f>
        <v>348</v>
      </c>
      <c r="F1954" t="str">
        <f>VLOOKUP($G1954,taxonomy!$1:$4528,7,0)</f>
        <v>Eukaryota</v>
      </c>
      <c r="G1954" s="2" t="s">
        <v>3946</v>
      </c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>
        <v>1</v>
      </c>
      <c r="AM1954" s="3"/>
      <c r="AN1954" s="3"/>
      <c r="AO1954" s="3"/>
      <c r="AP1954" s="3"/>
      <c r="AQ1954" s="3"/>
      <c r="AR1954" s="3"/>
      <c r="AS1954" s="3">
        <v>1</v>
      </c>
      <c r="AT1954" s="3"/>
      <c r="AU1954" s="3"/>
      <c r="AV1954" s="3"/>
      <c r="AW1954" s="3"/>
      <c r="AX1954" s="3"/>
      <c r="AY1954" s="3">
        <v>2</v>
      </c>
    </row>
    <row r="1955" spans="5:51" x14ac:dyDescent="0.25">
      <c r="E1955">
        <f>VLOOKUP(G1955,length!A1952:P6676,16,0)</f>
        <v>354</v>
      </c>
      <c r="F1955" t="str">
        <f>VLOOKUP($G1955,taxonomy!$1:$4528,7,0)</f>
        <v>Bacteria</v>
      </c>
      <c r="G1955" s="2" t="s">
        <v>3948</v>
      </c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>
        <v>1</v>
      </c>
      <c r="AM1955" s="3">
        <v>1</v>
      </c>
      <c r="AN1955" s="3"/>
      <c r="AO1955" s="3"/>
      <c r="AP1955" s="3"/>
      <c r="AQ1955" s="3"/>
      <c r="AR1955" s="3"/>
      <c r="AS1955" s="3">
        <v>1</v>
      </c>
      <c r="AT1955" s="3"/>
      <c r="AU1955" s="3"/>
      <c r="AV1955" s="3"/>
      <c r="AW1955" s="3"/>
      <c r="AX1955" s="3"/>
      <c r="AY1955" s="3">
        <v>3</v>
      </c>
    </row>
    <row r="1956" spans="5:51" x14ac:dyDescent="0.25">
      <c r="E1956">
        <f>VLOOKUP(G1956,length!A1953:P6677,16,0)</f>
        <v>354</v>
      </c>
      <c r="F1956" t="str">
        <f>VLOOKUP($G1956,taxonomy!$1:$4528,7,0)</f>
        <v>Bacteria</v>
      </c>
      <c r="G1956" s="2" t="s">
        <v>3950</v>
      </c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>
        <v>1</v>
      </c>
      <c r="AM1956" s="3">
        <v>1</v>
      </c>
      <c r="AN1956" s="3"/>
      <c r="AO1956" s="3"/>
      <c r="AP1956" s="3"/>
      <c r="AQ1956" s="3"/>
      <c r="AR1956" s="3"/>
      <c r="AS1956" s="3">
        <v>1</v>
      </c>
      <c r="AT1956" s="3"/>
      <c r="AU1956" s="3"/>
      <c r="AV1956" s="3"/>
      <c r="AW1956" s="3"/>
      <c r="AX1956" s="3"/>
      <c r="AY1956" s="3">
        <v>3</v>
      </c>
    </row>
    <row r="1957" spans="5:51" x14ac:dyDescent="0.25">
      <c r="E1957">
        <f>VLOOKUP(G1957,length!A1954:P6678,16,0)</f>
        <v>354</v>
      </c>
      <c r="F1957" t="str">
        <f>VLOOKUP($G1957,taxonomy!$1:$4528,7,0)</f>
        <v>Bacteria</v>
      </c>
      <c r="G1957" s="2" t="s">
        <v>3952</v>
      </c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>
        <v>1</v>
      </c>
      <c r="AM1957" s="3">
        <v>1</v>
      </c>
      <c r="AN1957" s="3"/>
      <c r="AO1957" s="3"/>
      <c r="AP1957" s="3"/>
      <c r="AQ1957" s="3"/>
      <c r="AR1957" s="3"/>
      <c r="AS1957" s="3">
        <v>1</v>
      </c>
      <c r="AT1957" s="3"/>
      <c r="AU1957" s="3"/>
      <c r="AV1957" s="3"/>
      <c r="AW1957" s="3"/>
      <c r="AX1957" s="3"/>
      <c r="AY1957" s="3">
        <v>3</v>
      </c>
    </row>
    <row r="1958" spans="5:51" x14ac:dyDescent="0.25">
      <c r="E1958">
        <f>VLOOKUP(G1958,length!A1955:P6679,16,0)</f>
        <v>354</v>
      </c>
      <c r="F1958" t="str">
        <f>VLOOKUP($G1958,taxonomy!$1:$4528,7,0)</f>
        <v>Bacteria</v>
      </c>
      <c r="G1958" s="2" t="s">
        <v>3954</v>
      </c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>
        <v>1</v>
      </c>
      <c r="AM1958" s="3">
        <v>1</v>
      </c>
      <c r="AN1958" s="3"/>
      <c r="AO1958" s="3"/>
      <c r="AP1958" s="3"/>
      <c r="AQ1958" s="3"/>
      <c r="AR1958" s="3"/>
      <c r="AS1958" s="3">
        <v>1</v>
      </c>
      <c r="AT1958" s="3"/>
      <c r="AU1958" s="3"/>
      <c r="AV1958" s="3"/>
      <c r="AW1958" s="3"/>
      <c r="AX1958" s="3"/>
      <c r="AY1958" s="3">
        <v>3</v>
      </c>
    </row>
    <row r="1959" spans="5:51" x14ac:dyDescent="0.25">
      <c r="E1959">
        <f>VLOOKUP(G1959,length!A1956:P6680,16,0)</f>
        <v>354</v>
      </c>
      <c r="F1959" t="str">
        <f>VLOOKUP($G1959,taxonomy!$1:$4528,7,0)</f>
        <v>Bacteria</v>
      </c>
      <c r="G1959" s="2" t="s">
        <v>3956</v>
      </c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>
        <v>1</v>
      </c>
      <c r="AM1959" s="3">
        <v>1</v>
      </c>
      <c r="AN1959" s="3"/>
      <c r="AO1959" s="3"/>
      <c r="AP1959" s="3"/>
      <c r="AQ1959" s="3"/>
      <c r="AR1959" s="3"/>
      <c r="AS1959" s="3">
        <v>1</v>
      </c>
      <c r="AT1959" s="3"/>
      <c r="AU1959" s="3"/>
      <c r="AV1959" s="3"/>
      <c r="AW1959" s="3"/>
      <c r="AX1959" s="3"/>
      <c r="AY1959" s="3">
        <v>3</v>
      </c>
    </row>
    <row r="1960" spans="5:51" x14ac:dyDescent="0.25">
      <c r="E1960">
        <f>VLOOKUP(G1960,length!A1957:P6681,16,0)</f>
        <v>354</v>
      </c>
      <c r="F1960" t="str">
        <f>VLOOKUP($G1960,taxonomy!$1:$4528,7,0)</f>
        <v>Bacteria</v>
      </c>
      <c r="G1960" s="2" t="s">
        <v>3958</v>
      </c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>
        <v>1</v>
      </c>
      <c r="AM1960" s="3">
        <v>1</v>
      </c>
      <c r="AN1960" s="3"/>
      <c r="AO1960" s="3"/>
      <c r="AP1960" s="3"/>
      <c r="AQ1960" s="3"/>
      <c r="AR1960" s="3"/>
      <c r="AS1960" s="3">
        <v>1</v>
      </c>
      <c r="AT1960" s="3"/>
      <c r="AU1960" s="3"/>
      <c r="AV1960" s="3"/>
      <c r="AW1960" s="3"/>
      <c r="AX1960" s="3"/>
      <c r="AY1960" s="3">
        <v>3</v>
      </c>
    </row>
    <row r="1961" spans="5:51" x14ac:dyDescent="0.25">
      <c r="E1961">
        <f>VLOOKUP(G1961,length!A1958:P6682,16,0)</f>
        <v>354</v>
      </c>
      <c r="F1961" t="str">
        <f>VLOOKUP($G1961,taxonomy!$1:$4528,7,0)</f>
        <v>Bacteria</v>
      </c>
      <c r="G1961" s="2" t="s">
        <v>3960</v>
      </c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>
        <v>1</v>
      </c>
      <c r="AM1961" s="3">
        <v>1</v>
      </c>
      <c r="AN1961" s="3"/>
      <c r="AO1961" s="3"/>
      <c r="AP1961" s="3"/>
      <c r="AQ1961" s="3"/>
      <c r="AR1961" s="3"/>
      <c r="AS1961" s="3">
        <v>1</v>
      </c>
      <c r="AT1961" s="3"/>
      <c r="AU1961" s="3"/>
      <c r="AV1961" s="3"/>
      <c r="AW1961" s="3"/>
      <c r="AX1961" s="3"/>
      <c r="AY1961" s="3">
        <v>3</v>
      </c>
    </row>
    <row r="1962" spans="5:51" x14ac:dyDescent="0.25">
      <c r="E1962">
        <f>VLOOKUP(G1962,length!A1959:P6683,16,0)</f>
        <v>354</v>
      </c>
      <c r="F1962" t="str">
        <f>VLOOKUP($G1962,taxonomy!$1:$4528,7,0)</f>
        <v>Bacteria</v>
      </c>
      <c r="G1962" s="2" t="s">
        <v>3962</v>
      </c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>
        <v>1</v>
      </c>
      <c r="AM1962" s="3">
        <v>1</v>
      </c>
      <c r="AN1962" s="3"/>
      <c r="AO1962" s="3"/>
      <c r="AP1962" s="3"/>
      <c r="AQ1962" s="3"/>
      <c r="AR1962" s="3"/>
      <c r="AS1962" s="3">
        <v>1</v>
      </c>
      <c r="AT1962" s="3"/>
      <c r="AU1962" s="3"/>
      <c r="AV1962" s="3"/>
      <c r="AW1962" s="3"/>
      <c r="AX1962" s="3"/>
      <c r="AY1962" s="3">
        <v>3</v>
      </c>
    </row>
    <row r="1963" spans="5:51" x14ac:dyDescent="0.25">
      <c r="E1963">
        <f>VLOOKUP(G1963,length!A1960:P6684,16,0)</f>
        <v>354</v>
      </c>
      <c r="F1963" t="str">
        <f>VLOOKUP($G1963,taxonomy!$1:$4528,7,0)</f>
        <v>Bacteria</v>
      </c>
      <c r="G1963" s="2" t="s">
        <v>3964</v>
      </c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>
        <v>1</v>
      </c>
      <c r="AM1963" s="3">
        <v>1</v>
      </c>
      <c r="AN1963" s="3"/>
      <c r="AO1963" s="3"/>
      <c r="AP1963" s="3"/>
      <c r="AQ1963" s="3"/>
      <c r="AR1963" s="3"/>
      <c r="AS1963" s="3">
        <v>1</v>
      </c>
      <c r="AT1963" s="3"/>
      <c r="AU1963" s="3"/>
      <c r="AV1963" s="3"/>
      <c r="AW1963" s="3"/>
      <c r="AX1963" s="3"/>
      <c r="AY1963" s="3">
        <v>3</v>
      </c>
    </row>
    <row r="1964" spans="5:51" x14ac:dyDescent="0.25">
      <c r="E1964">
        <f>VLOOKUP(G1964,length!A1961:P6685,16,0)</f>
        <v>354</v>
      </c>
      <c r="F1964" t="str">
        <f>VLOOKUP($G1964,taxonomy!$1:$4528,7,0)</f>
        <v>Bacteria</v>
      </c>
      <c r="G1964" s="2" t="s">
        <v>3966</v>
      </c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>
        <v>1</v>
      </c>
      <c r="AM1964" s="3">
        <v>1</v>
      </c>
      <c r="AN1964" s="3"/>
      <c r="AO1964" s="3"/>
      <c r="AP1964" s="3"/>
      <c r="AQ1964" s="3"/>
      <c r="AR1964" s="3"/>
      <c r="AS1964" s="3">
        <v>1</v>
      </c>
      <c r="AT1964" s="3"/>
      <c r="AU1964" s="3"/>
      <c r="AV1964" s="3"/>
      <c r="AW1964" s="3"/>
      <c r="AX1964" s="3"/>
      <c r="AY1964" s="3">
        <v>3</v>
      </c>
    </row>
    <row r="1965" spans="5:51" x14ac:dyDescent="0.25">
      <c r="E1965">
        <f>VLOOKUP(G1965,length!A1962:P6686,16,0)</f>
        <v>354</v>
      </c>
      <c r="F1965" t="str">
        <f>VLOOKUP($G1965,taxonomy!$1:$4528,7,0)</f>
        <v>Bacteria</v>
      </c>
      <c r="G1965" s="2" t="s">
        <v>3968</v>
      </c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>
        <v>1</v>
      </c>
      <c r="AM1965" s="3">
        <v>1</v>
      </c>
      <c r="AN1965" s="3"/>
      <c r="AO1965" s="3"/>
      <c r="AP1965" s="3"/>
      <c r="AQ1965" s="3"/>
      <c r="AR1965" s="3"/>
      <c r="AS1965" s="3">
        <v>1</v>
      </c>
      <c r="AT1965" s="3"/>
      <c r="AU1965" s="3"/>
      <c r="AV1965" s="3"/>
      <c r="AW1965" s="3"/>
      <c r="AX1965" s="3"/>
      <c r="AY1965" s="3">
        <v>3</v>
      </c>
    </row>
    <row r="1966" spans="5:51" x14ac:dyDescent="0.25">
      <c r="E1966">
        <f>VLOOKUP(G1966,length!A1963:P6687,16,0)</f>
        <v>354</v>
      </c>
      <c r="F1966" t="str">
        <f>VLOOKUP($G1966,taxonomy!$1:$4528,7,0)</f>
        <v>Bacteria</v>
      </c>
      <c r="G1966" s="2" t="s">
        <v>3970</v>
      </c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>
        <v>1</v>
      </c>
      <c r="AM1966" s="3">
        <v>1</v>
      </c>
      <c r="AN1966" s="3"/>
      <c r="AO1966" s="3"/>
      <c r="AP1966" s="3"/>
      <c r="AQ1966" s="3"/>
      <c r="AR1966" s="3"/>
      <c r="AS1966" s="3">
        <v>1</v>
      </c>
      <c r="AT1966" s="3"/>
      <c r="AU1966" s="3"/>
      <c r="AV1966" s="3"/>
      <c r="AW1966" s="3"/>
      <c r="AX1966" s="3"/>
      <c r="AY1966" s="3">
        <v>3</v>
      </c>
    </row>
    <row r="1967" spans="5:51" x14ac:dyDescent="0.25">
      <c r="E1967">
        <f>VLOOKUP(G1967,length!A1964:P6688,16,0)</f>
        <v>339</v>
      </c>
      <c r="F1967" t="str">
        <f>VLOOKUP($G1967,taxonomy!$1:$4528,7,0)</f>
        <v>Bacteria</v>
      </c>
      <c r="G1967" s="2" t="s">
        <v>3972</v>
      </c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>
        <v>1</v>
      </c>
      <c r="AM1967" s="3"/>
      <c r="AN1967" s="3"/>
      <c r="AO1967" s="3"/>
      <c r="AP1967" s="3"/>
      <c r="AQ1967" s="3"/>
      <c r="AR1967" s="3"/>
      <c r="AS1967" s="3">
        <v>1</v>
      </c>
      <c r="AT1967" s="3"/>
      <c r="AU1967" s="3"/>
      <c r="AV1967" s="3"/>
      <c r="AW1967" s="3"/>
      <c r="AX1967" s="3"/>
      <c r="AY1967" s="3">
        <v>2</v>
      </c>
    </row>
    <row r="1968" spans="5:51" x14ac:dyDescent="0.25">
      <c r="E1968">
        <f>VLOOKUP(G1968,length!A1965:P6689,16,0)</f>
        <v>342</v>
      </c>
      <c r="F1968" t="str">
        <f>VLOOKUP($G1968,taxonomy!$1:$4528,7,0)</f>
        <v>Bacteria</v>
      </c>
      <c r="G1968" s="2" t="s">
        <v>3974</v>
      </c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>
        <v>1</v>
      </c>
      <c r="AM1968" s="3"/>
      <c r="AN1968" s="3"/>
      <c r="AO1968" s="3"/>
      <c r="AP1968" s="3"/>
      <c r="AQ1968" s="3"/>
      <c r="AR1968" s="3"/>
      <c r="AS1968" s="3">
        <v>1</v>
      </c>
      <c r="AT1968" s="3"/>
      <c r="AU1968" s="3"/>
      <c r="AV1968" s="3"/>
      <c r="AW1968" s="3"/>
      <c r="AX1968" s="3"/>
      <c r="AY1968" s="3">
        <v>2</v>
      </c>
    </row>
    <row r="1969" spans="5:51" x14ac:dyDescent="0.25">
      <c r="E1969">
        <f>VLOOKUP(G1969,length!A1966:P6690,16,0)</f>
        <v>338</v>
      </c>
      <c r="F1969" t="str">
        <f>VLOOKUP($G1969,taxonomy!$1:$4528,7,0)</f>
        <v>Bacteria</v>
      </c>
      <c r="G1969" s="2" t="s">
        <v>3976</v>
      </c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>
        <v>1</v>
      </c>
      <c r="AM1969" s="3"/>
      <c r="AN1969" s="3"/>
      <c r="AO1969" s="3"/>
      <c r="AP1969" s="3"/>
      <c r="AQ1969" s="3"/>
      <c r="AR1969" s="3"/>
      <c r="AS1969" s="3">
        <v>1</v>
      </c>
      <c r="AT1969" s="3"/>
      <c r="AU1969" s="3"/>
      <c r="AV1969" s="3"/>
      <c r="AW1969" s="3"/>
      <c r="AX1969" s="3"/>
      <c r="AY1969" s="3">
        <v>2</v>
      </c>
    </row>
    <row r="1970" spans="5:51" x14ac:dyDescent="0.25">
      <c r="E1970">
        <f>VLOOKUP(G1970,length!A1967:P6691,16,0)</f>
        <v>335</v>
      </c>
      <c r="F1970" t="str">
        <f>VLOOKUP($G1970,taxonomy!$1:$4528,7,0)</f>
        <v>Bacteria</v>
      </c>
      <c r="G1970" s="2" t="s">
        <v>3978</v>
      </c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>
        <v>1</v>
      </c>
      <c r="AM1970" s="3"/>
      <c r="AN1970" s="3"/>
      <c r="AO1970" s="3"/>
      <c r="AP1970" s="3"/>
      <c r="AQ1970" s="3"/>
      <c r="AR1970" s="3"/>
      <c r="AS1970" s="3">
        <v>1</v>
      </c>
      <c r="AT1970" s="3"/>
      <c r="AU1970" s="3"/>
      <c r="AV1970" s="3"/>
      <c r="AW1970" s="3"/>
      <c r="AX1970" s="3"/>
      <c r="AY1970" s="3">
        <v>2</v>
      </c>
    </row>
    <row r="1971" spans="5:51" x14ac:dyDescent="0.25">
      <c r="E1971">
        <f>VLOOKUP(G1971,length!A1968:P6692,16,0)</f>
        <v>338</v>
      </c>
      <c r="F1971" t="str">
        <f>VLOOKUP($G1971,taxonomy!$1:$4528,7,0)</f>
        <v>Bacteria</v>
      </c>
      <c r="G1971" s="2" t="s">
        <v>3980</v>
      </c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>
        <v>1</v>
      </c>
      <c r="AM1971" s="3"/>
      <c r="AN1971" s="3"/>
      <c r="AO1971" s="3"/>
      <c r="AP1971" s="3"/>
      <c r="AQ1971" s="3"/>
      <c r="AR1971" s="3"/>
      <c r="AS1971" s="3">
        <v>1</v>
      </c>
      <c r="AT1971" s="3"/>
      <c r="AU1971" s="3"/>
      <c r="AV1971" s="3"/>
      <c r="AW1971" s="3"/>
      <c r="AX1971" s="3"/>
      <c r="AY1971" s="3">
        <v>2</v>
      </c>
    </row>
    <row r="1972" spans="5:51" x14ac:dyDescent="0.25">
      <c r="E1972">
        <f>VLOOKUP(G1972,length!A1969:P6693,16,0)</f>
        <v>342</v>
      </c>
      <c r="F1972" t="str">
        <f>VLOOKUP($G1972,taxonomy!$1:$4528,7,0)</f>
        <v>Bacteria</v>
      </c>
      <c r="G1972" s="2" t="s">
        <v>3982</v>
      </c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>
        <v>1</v>
      </c>
      <c r="AM1972" s="3"/>
      <c r="AN1972" s="3"/>
      <c r="AO1972" s="3"/>
      <c r="AP1972" s="3"/>
      <c r="AQ1972" s="3"/>
      <c r="AR1972" s="3"/>
      <c r="AS1972" s="3">
        <v>1</v>
      </c>
      <c r="AT1972" s="3"/>
      <c r="AU1972" s="3"/>
      <c r="AV1972" s="3"/>
      <c r="AW1972" s="3"/>
      <c r="AX1972" s="3"/>
      <c r="AY1972" s="3">
        <v>2</v>
      </c>
    </row>
    <row r="1973" spans="5:51" x14ac:dyDescent="0.25">
      <c r="E1973">
        <f>VLOOKUP(G1973,length!A1970:P6694,16,0)</f>
        <v>346</v>
      </c>
      <c r="F1973" t="str">
        <f>VLOOKUP($G1973,taxonomy!$1:$4528,7,0)</f>
        <v>Bacteria</v>
      </c>
      <c r="G1973" s="2" t="s">
        <v>3984</v>
      </c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>
        <v>1</v>
      </c>
      <c r="AM1973" s="3">
        <v>1</v>
      </c>
      <c r="AN1973" s="3"/>
      <c r="AO1973" s="3"/>
      <c r="AP1973" s="3"/>
      <c r="AQ1973" s="3"/>
      <c r="AR1973" s="3"/>
      <c r="AS1973" s="3">
        <v>1</v>
      </c>
      <c r="AT1973" s="3"/>
      <c r="AU1973" s="3"/>
      <c r="AV1973" s="3"/>
      <c r="AW1973" s="3"/>
      <c r="AX1973" s="3"/>
      <c r="AY1973" s="3">
        <v>3</v>
      </c>
    </row>
    <row r="1974" spans="5:51" x14ac:dyDescent="0.25">
      <c r="E1974">
        <f>VLOOKUP(G1974,length!A1971:P6695,16,0)</f>
        <v>343</v>
      </c>
      <c r="F1974" t="str">
        <f>VLOOKUP($G1974,taxonomy!$1:$4528,7,0)</f>
        <v>Bacteria</v>
      </c>
      <c r="G1974" s="2" t="s">
        <v>3986</v>
      </c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>
        <v>1</v>
      </c>
      <c r="AM1974" s="3">
        <v>1</v>
      </c>
      <c r="AN1974" s="3"/>
      <c r="AO1974" s="3"/>
      <c r="AP1974" s="3"/>
      <c r="AQ1974" s="3"/>
      <c r="AR1974" s="3"/>
      <c r="AS1974" s="3">
        <v>1</v>
      </c>
      <c r="AT1974" s="3"/>
      <c r="AU1974" s="3"/>
      <c r="AV1974" s="3"/>
      <c r="AW1974" s="3"/>
      <c r="AX1974" s="3"/>
      <c r="AY1974" s="3">
        <v>3</v>
      </c>
    </row>
    <row r="1975" spans="5:51" x14ac:dyDescent="0.25">
      <c r="E1975">
        <f>VLOOKUP(G1975,length!A1972:P6696,16,0)</f>
        <v>346</v>
      </c>
      <c r="F1975" t="str">
        <f>VLOOKUP($G1975,taxonomy!$1:$4528,7,0)</f>
        <v>Bacteria</v>
      </c>
      <c r="G1975" s="2" t="s">
        <v>3988</v>
      </c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>
        <v>1</v>
      </c>
      <c r="AM1975" s="3"/>
      <c r="AN1975" s="3"/>
      <c r="AO1975" s="3"/>
      <c r="AP1975" s="3"/>
      <c r="AQ1975" s="3"/>
      <c r="AR1975" s="3"/>
      <c r="AS1975" s="3">
        <v>1</v>
      </c>
      <c r="AT1975" s="3"/>
      <c r="AU1975" s="3"/>
      <c r="AV1975" s="3"/>
      <c r="AW1975" s="3"/>
      <c r="AX1975" s="3"/>
      <c r="AY1975" s="3">
        <v>2</v>
      </c>
    </row>
    <row r="1976" spans="5:51" x14ac:dyDescent="0.25">
      <c r="E1976">
        <f>VLOOKUP(G1976,length!A1973:P6697,16,0)</f>
        <v>346</v>
      </c>
      <c r="F1976" t="str">
        <f>VLOOKUP($G1976,taxonomy!$1:$4528,7,0)</f>
        <v>Bacteria</v>
      </c>
      <c r="G1976" s="2" t="s">
        <v>3990</v>
      </c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>
        <v>1</v>
      </c>
      <c r="AM1976" s="3"/>
      <c r="AN1976" s="3"/>
      <c r="AO1976" s="3"/>
      <c r="AP1976" s="3"/>
      <c r="AQ1976" s="3"/>
      <c r="AR1976" s="3"/>
      <c r="AS1976" s="3">
        <v>1</v>
      </c>
      <c r="AT1976" s="3"/>
      <c r="AU1976" s="3"/>
      <c r="AV1976" s="3"/>
      <c r="AW1976" s="3"/>
      <c r="AX1976" s="3"/>
      <c r="AY1976" s="3">
        <v>2</v>
      </c>
    </row>
    <row r="1977" spans="5:51" x14ac:dyDescent="0.25">
      <c r="E1977">
        <f>VLOOKUP(G1977,length!A1974:P6698,16,0)</f>
        <v>338</v>
      </c>
      <c r="F1977" t="str">
        <f>VLOOKUP($G1977,taxonomy!$1:$4528,7,0)</f>
        <v>Bacteria</v>
      </c>
      <c r="G1977" s="2" t="s">
        <v>3992</v>
      </c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>
        <v>1</v>
      </c>
      <c r="AM1977" s="3"/>
      <c r="AN1977" s="3"/>
      <c r="AO1977" s="3"/>
      <c r="AP1977" s="3"/>
      <c r="AQ1977" s="3"/>
      <c r="AR1977" s="3"/>
      <c r="AS1977" s="3">
        <v>1</v>
      </c>
      <c r="AT1977" s="3"/>
      <c r="AU1977" s="3"/>
      <c r="AV1977" s="3"/>
      <c r="AW1977" s="3"/>
      <c r="AX1977" s="3"/>
      <c r="AY1977" s="3">
        <v>2</v>
      </c>
    </row>
    <row r="1978" spans="5:51" x14ac:dyDescent="0.25">
      <c r="E1978">
        <f>VLOOKUP(G1978,length!A1975:P6699,16,0)</f>
        <v>346</v>
      </c>
      <c r="F1978" t="str">
        <f>VLOOKUP($G1978,taxonomy!$1:$4528,7,0)</f>
        <v>Bacteria</v>
      </c>
      <c r="G1978" s="2" t="s">
        <v>3994</v>
      </c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>
        <v>1</v>
      </c>
      <c r="AM1978" s="3"/>
      <c r="AN1978" s="3"/>
      <c r="AO1978" s="3"/>
      <c r="AP1978" s="3"/>
      <c r="AQ1978" s="3"/>
      <c r="AR1978" s="3"/>
      <c r="AS1978" s="3">
        <v>1</v>
      </c>
      <c r="AT1978" s="3"/>
      <c r="AU1978" s="3"/>
      <c r="AV1978" s="3"/>
      <c r="AW1978" s="3"/>
      <c r="AX1978" s="3"/>
      <c r="AY1978" s="3">
        <v>2</v>
      </c>
    </row>
    <row r="1979" spans="5:51" x14ac:dyDescent="0.25">
      <c r="E1979">
        <f>VLOOKUP(G1979,length!A1976:P6700,16,0)</f>
        <v>343</v>
      </c>
      <c r="F1979" t="str">
        <f>VLOOKUP($G1979,taxonomy!$1:$4528,7,0)</f>
        <v>Bacteria</v>
      </c>
      <c r="G1979" s="2" t="s">
        <v>3996</v>
      </c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>
        <v>1</v>
      </c>
      <c r="AM1979" s="3"/>
      <c r="AN1979" s="3"/>
      <c r="AO1979" s="3"/>
      <c r="AP1979" s="3"/>
      <c r="AQ1979" s="3"/>
      <c r="AR1979" s="3"/>
      <c r="AS1979" s="3">
        <v>1</v>
      </c>
      <c r="AT1979" s="3"/>
      <c r="AU1979" s="3"/>
      <c r="AV1979" s="3"/>
      <c r="AW1979" s="3"/>
      <c r="AX1979" s="3"/>
      <c r="AY1979" s="3">
        <v>2</v>
      </c>
    </row>
    <row r="1980" spans="5:51" x14ac:dyDescent="0.25">
      <c r="E1980">
        <f>VLOOKUP(G1980,length!A1977:P6701,16,0)</f>
        <v>346</v>
      </c>
      <c r="F1980" t="str">
        <f>VLOOKUP($G1980,taxonomy!$1:$4528,7,0)</f>
        <v>Bacteria</v>
      </c>
      <c r="G1980" s="2" t="s">
        <v>3998</v>
      </c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>
        <v>1</v>
      </c>
      <c r="AM1980" s="3"/>
      <c r="AN1980" s="3"/>
      <c r="AO1980" s="3"/>
      <c r="AP1980" s="3"/>
      <c r="AQ1980" s="3"/>
      <c r="AR1980" s="3"/>
      <c r="AS1980" s="3">
        <v>1</v>
      </c>
      <c r="AT1980" s="3"/>
      <c r="AU1980" s="3"/>
      <c r="AV1980" s="3"/>
      <c r="AW1980" s="3"/>
      <c r="AX1980" s="3"/>
      <c r="AY1980" s="3">
        <v>2</v>
      </c>
    </row>
    <row r="1981" spans="5:51" x14ac:dyDescent="0.25">
      <c r="E1981">
        <f>VLOOKUP(G1981,length!A1978:P6702,16,0)</f>
        <v>343</v>
      </c>
      <c r="F1981" t="str">
        <f>VLOOKUP($G1981,taxonomy!$1:$4528,7,0)</f>
        <v>Bacteria</v>
      </c>
      <c r="G1981" s="2" t="s">
        <v>4000</v>
      </c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>
        <v>1</v>
      </c>
      <c r="AM1981" s="3"/>
      <c r="AN1981" s="3"/>
      <c r="AO1981" s="3"/>
      <c r="AP1981" s="3"/>
      <c r="AQ1981" s="3"/>
      <c r="AR1981" s="3"/>
      <c r="AS1981" s="3">
        <v>1</v>
      </c>
      <c r="AT1981" s="3"/>
      <c r="AU1981" s="3"/>
      <c r="AV1981" s="3"/>
      <c r="AW1981" s="3"/>
      <c r="AX1981" s="3"/>
      <c r="AY1981" s="3">
        <v>2</v>
      </c>
    </row>
    <row r="1982" spans="5:51" x14ac:dyDescent="0.25">
      <c r="E1982">
        <f>VLOOKUP(G1982,length!A1979:P6703,16,0)</f>
        <v>347</v>
      </c>
      <c r="F1982" t="str">
        <f>VLOOKUP($G1982,taxonomy!$1:$4528,7,0)</f>
        <v>Bacteria</v>
      </c>
      <c r="G1982" s="2" t="s">
        <v>4002</v>
      </c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>
        <v>1</v>
      </c>
      <c r="AM1982" s="3"/>
      <c r="AN1982" s="3"/>
      <c r="AO1982" s="3"/>
      <c r="AP1982" s="3"/>
      <c r="AQ1982" s="3"/>
      <c r="AR1982" s="3"/>
      <c r="AS1982" s="3">
        <v>1</v>
      </c>
      <c r="AT1982" s="3"/>
      <c r="AU1982" s="3"/>
      <c r="AV1982" s="3"/>
      <c r="AW1982" s="3"/>
      <c r="AX1982" s="3"/>
      <c r="AY1982" s="3">
        <v>2</v>
      </c>
    </row>
    <row r="1983" spans="5:51" x14ac:dyDescent="0.25">
      <c r="E1983">
        <f>VLOOKUP(G1983,length!A1980:P6704,16,0)</f>
        <v>343</v>
      </c>
      <c r="F1983" t="str">
        <f>VLOOKUP($G1983,taxonomy!$1:$4528,7,0)</f>
        <v>Bacteria</v>
      </c>
      <c r="G1983" s="2" t="s">
        <v>4004</v>
      </c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>
        <v>1</v>
      </c>
      <c r="AM1983" s="3"/>
      <c r="AN1983" s="3"/>
      <c r="AO1983" s="3"/>
      <c r="AP1983" s="3"/>
      <c r="AQ1983" s="3"/>
      <c r="AR1983" s="3"/>
      <c r="AS1983" s="3">
        <v>1</v>
      </c>
      <c r="AT1983" s="3"/>
      <c r="AU1983" s="3"/>
      <c r="AV1983" s="3"/>
      <c r="AW1983" s="3"/>
      <c r="AX1983" s="3"/>
      <c r="AY1983" s="3">
        <v>2</v>
      </c>
    </row>
    <row r="1984" spans="5:51" x14ac:dyDescent="0.25">
      <c r="E1984">
        <f>VLOOKUP(G1984,length!A1981:P6705,16,0)</f>
        <v>347</v>
      </c>
      <c r="F1984" t="str">
        <f>VLOOKUP($G1984,taxonomy!$1:$4528,7,0)</f>
        <v>Bacteria</v>
      </c>
      <c r="G1984" s="2" t="s">
        <v>4006</v>
      </c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>
        <v>1</v>
      </c>
      <c r="AM1984" s="3"/>
      <c r="AN1984" s="3"/>
      <c r="AO1984" s="3"/>
      <c r="AP1984" s="3"/>
      <c r="AQ1984" s="3"/>
      <c r="AR1984" s="3"/>
      <c r="AS1984" s="3">
        <v>1</v>
      </c>
      <c r="AT1984" s="3"/>
      <c r="AU1984" s="3"/>
      <c r="AV1984" s="3"/>
      <c r="AW1984" s="3"/>
      <c r="AX1984" s="3"/>
      <c r="AY1984" s="3">
        <v>2</v>
      </c>
    </row>
    <row r="1985" spans="5:51" x14ac:dyDescent="0.25">
      <c r="E1985">
        <f>VLOOKUP(G1985,length!A1982:P6706,16,0)</f>
        <v>337</v>
      </c>
      <c r="F1985" t="str">
        <f>VLOOKUP($G1985,taxonomy!$1:$4528,7,0)</f>
        <v>Bacteria</v>
      </c>
      <c r="G1985" s="2" t="s">
        <v>4008</v>
      </c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>
        <v>1</v>
      </c>
      <c r="AM1985" s="3"/>
      <c r="AN1985" s="3"/>
      <c r="AO1985" s="3"/>
      <c r="AP1985" s="3"/>
      <c r="AQ1985" s="3"/>
      <c r="AR1985" s="3"/>
      <c r="AS1985" s="3">
        <v>1</v>
      </c>
      <c r="AT1985" s="3"/>
      <c r="AU1985" s="3"/>
      <c r="AV1985" s="3"/>
      <c r="AW1985" s="3"/>
      <c r="AX1985" s="3"/>
      <c r="AY1985" s="3">
        <v>2</v>
      </c>
    </row>
    <row r="1986" spans="5:51" x14ac:dyDescent="0.25">
      <c r="E1986">
        <f>VLOOKUP(G1986,length!A1983:P6707,16,0)</f>
        <v>336</v>
      </c>
      <c r="F1986" t="str">
        <f>VLOOKUP($G1986,taxonomy!$1:$4528,7,0)</f>
        <v>Bacteria</v>
      </c>
      <c r="G1986" s="2" t="s">
        <v>4010</v>
      </c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>
        <v>1</v>
      </c>
      <c r="AM1986" s="3"/>
      <c r="AN1986" s="3"/>
      <c r="AO1986" s="3"/>
      <c r="AP1986" s="3"/>
      <c r="AQ1986" s="3"/>
      <c r="AR1986" s="3"/>
      <c r="AS1986" s="3">
        <v>1</v>
      </c>
      <c r="AT1986" s="3"/>
      <c r="AU1986" s="3"/>
      <c r="AV1986" s="3"/>
      <c r="AW1986" s="3"/>
      <c r="AX1986" s="3"/>
      <c r="AY1986" s="3">
        <v>2</v>
      </c>
    </row>
    <row r="1987" spans="5:51" x14ac:dyDescent="0.25">
      <c r="E1987">
        <f>VLOOKUP(G1987,length!A1984:P6708,16,0)</f>
        <v>347</v>
      </c>
      <c r="F1987" t="str">
        <f>VLOOKUP($G1987,taxonomy!$1:$4528,7,0)</f>
        <v>Bacteria</v>
      </c>
      <c r="G1987" s="2" t="s">
        <v>4012</v>
      </c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>
        <v>1</v>
      </c>
      <c r="AM1987" s="3"/>
      <c r="AN1987" s="3"/>
      <c r="AO1987" s="3"/>
      <c r="AP1987" s="3"/>
      <c r="AQ1987" s="3"/>
      <c r="AR1987" s="3"/>
      <c r="AS1987" s="3">
        <v>1</v>
      </c>
      <c r="AT1987" s="3"/>
      <c r="AU1987" s="3"/>
      <c r="AV1987" s="3"/>
      <c r="AW1987" s="3"/>
      <c r="AX1987" s="3"/>
      <c r="AY1987" s="3">
        <v>2</v>
      </c>
    </row>
    <row r="1988" spans="5:51" x14ac:dyDescent="0.25">
      <c r="E1988">
        <f>VLOOKUP(G1988,length!A1985:P6709,16,0)</f>
        <v>343</v>
      </c>
      <c r="F1988" t="str">
        <f>VLOOKUP($G1988,taxonomy!$1:$4528,7,0)</f>
        <v>Bacteria</v>
      </c>
      <c r="G1988" s="2" t="s">
        <v>4014</v>
      </c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>
        <v>1</v>
      </c>
      <c r="AM1988" s="3"/>
      <c r="AN1988" s="3"/>
      <c r="AO1988" s="3"/>
      <c r="AP1988" s="3"/>
      <c r="AQ1988" s="3"/>
      <c r="AR1988" s="3"/>
      <c r="AS1988" s="3">
        <v>1</v>
      </c>
      <c r="AT1988" s="3"/>
      <c r="AU1988" s="3"/>
      <c r="AV1988" s="3"/>
      <c r="AW1988" s="3"/>
      <c r="AX1988" s="3"/>
      <c r="AY1988" s="3">
        <v>2</v>
      </c>
    </row>
    <row r="1989" spans="5:51" x14ac:dyDescent="0.25">
      <c r="E1989">
        <f>VLOOKUP(G1989,length!A1986:P6710,16,0)</f>
        <v>348</v>
      </c>
      <c r="F1989" t="str">
        <f>VLOOKUP($G1989,taxonomy!$1:$4528,7,0)</f>
        <v>Bacteria</v>
      </c>
      <c r="G1989" s="2" t="s">
        <v>4016</v>
      </c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>
        <v>1</v>
      </c>
      <c r="AM1989" s="3"/>
      <c r="AN1989" s="3"/>
      <c r="AO1989" s="3"/>
      <c r="AP1989" s="3"/>
      <c r="AQ1989" s="3"/>
      <c r="AR1989" s="3"/>
      <c r="AS1989" s="3">
        <v>1</v>
      </c>
      <c r="AT1989" s="3"/>
      <c r="AU1989" s="3"/>
      <c r="AV1989" s="3"/>
      <c r="AW1989" s="3"/>
      <c r="AX1989" s="3"/>
      <c r="AY1989" s="3">
        <v>2</v>
      </c>
    </row>
    <row r="1990" spans="5:51" x14ac:dyDescent="0.25">
      <c r="E1990">
        <f>VLOOKUP(G1990,length!A1987:P6711,16,0)</f>
        <v>343</v>
      </c>
      <c r="F1990" t="str">
        <f>VLOOKUP($G1990,taxonomy!$1:$4528,7,0)</f>
        <v>Bacteria</v>
      </c>
      <c r="G1990" s="2" t="s">
        <v>4018</v>
      </c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>
        <v>1</v>
      </c>
      <c r="AM1990" s="3"/>
      <c r="AN1990" s="3"/>
      <c r="AO1990" s="3"/>
      <c r="AP1990" s="3"/>
      <c r="AQ1990" s="3"/>
      <c r="AR1990" s="3"/>
      <c r="AS1990" s="3">
        <v>1</v>
      </c>
      <c r="AT1990" s="3"/>
      <c r="AU1990" s="3"/>
      <c r="AV1990" s="3"/>
      <c r="AW1990" s="3"/>
      <c r="AX1990" s="3"/>
      <c r="AY1990" s="3">
        <v>2</v>
      </c>
    </row>
    <row r="1991" spans="5:51" x14ac:dyDescent="0.25">
      <c r="E1991">
        <f>VLOOKUP(G1991,length!A1988:P6712,16,0)</f>
        <v>346</v>
      </c>
      <c r="F1991" t="str">
        <f>VLOOKUP($G1991,taxonomy!$1:$4528,7,0)</f>
        <v>Bacteria</v>
      </c>
      <c r="G1991" s="2" t="s">
        <v>4020</v>
      </c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>
        <v>1</v>
      </c>
      <c r="AM1991" s="3"/>
      <c r="AN1991" s="3"/>
      <c r="AO1991" s="3"/>
      <c r="AP1991" s="3"/>
      <c r="AQ1991" s="3"/>
      <c r="AR1991" s="3"/>
      <c r="AS1991" s="3">
        <v>1</v>
      </c>
      <c r="AT1991" s="3"/>
      <c r="AU1991" s="3"/>
      <c r="AV1991" s="3"/>
      <c r="AW1991" s="3"/>
      <c r="AX1991" s="3"/>
      <c r="AY1991" s="3">
        <v>2</v>
      </c>
    </row>
    <row r="1992" spans="5:51" x14ac:dyDescent="0.25">
      <c r="E1992">
        <f>VLOOKUP(G1992,length!A1989:P6713,16,0)</f>
        <v>346</v>
      </c>
      <c r="F1992" t="str">
        <f>VLOOKUP($G1992,taxonomy!$1:$4528,7,0)</f>
        <v>Bacteria</v>
      </c>
      <c r="G1992" s="2" t="s">
        <v>4022</v>
      </c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>
        <v>1</v>
      </c>
      <c r="AM1992" s="3"/>
      <c r="AN1992" s="3"/>
      <c r="AO1992" s="3"/>
      <c r="AP1992" s="3"/>
      <c r="AQ1992" s="3"/>
      <c r="AR1992" s="3"/>
      <c r="AS1992" s="3">
        <v>1</v>
      </c>
      <c r="AT1992" s="3"/>
      <c r="AU1992" s="3"/>
      <c r="AV1992" s="3"/>
      <c r="AW1992" s="3"/>
      <c r="AX1992" s="3"/>
      <c r="AY1992" s="3">
        <v>2</v>
      </c>
    </row>
    <row r="1993" spans="5:51" x14ac:dyDescent="0.25">
      <c r="E1993">
        <f>VLOOKUP(G1993,length!A1990:P6714,16,0)</f>
        <v>345</v>
      </c>
      <c r="F1993" t="str">
        <f>VLOOKUP($G1993,taxonomy!$1:$4528,7,0)</f>
        <v>Bacteria</v>
      </c>
      <c r="G1993" s="2" t="s">
        <v>4024</v>
      </c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>
        <v>1</v>
      </c>
      <c r="AM1993" s="3"/>
      <c r="AN1993" s="3"/>
      <c r="AO1993" s="3"/>
      <c r="AP1993" s="3"/>
      <c r="AQ1993" s="3"/>
      <c r="AR1993" s="3"/>
      <c r="AS1993" s="3">
        <v>1</v>
      </c>
      <c r="AT1993" s="3"/>
      <c r="AU1993" s="3"/>
      <c r="AV1993" s="3"/>
      <c r="AW1993" s="3"/>
      <c r="AX1993" s="3"/>
      <c r="AY1993" s="3">
        <v>2</v>
      </c>
    </row>
    <row r="1994" spans="5:51" x14ac:dyDescent="0.25">
      <c r="E1994">
        <f>VLOOKUP(G1994,length!A1991:P6715,16,0)</f>
        <v>346</v>
      </c>
      <c r="F1994" t="str">
        <f>VLOOKUP($G1994,taxonomy!$1:$4528,7,0)</f>
        <v>Bacteria</v>
      </c>
      <c r="G1994" s="2" t="s">
        <v>4026</v>
      </c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>
        <v>1</v>
      </c>
      <c r="AM1994" s="3"/>
      <c r="AN1994" s="3"/>
      <c r="AO1994" s="3"/>
      <c r="AP1994" s="3"/>
      <c r="AQ1994" s="3"/>
      <c r="AR1994" s="3"/>
      <c r="AS1994" s="3">
        <v>1</v>
      </c>
      <c r="AT1994" s="3"/>
      <c r="AU1994" s="3"/>
      <c r="AV1994" s="3"/>
      <c r="AW1994" s="3"/>
      <c r="AX1994" s="3"/>
      <c r="AY1994" s="3">
        <v>2</v>
      </c>
    </row>
    <row r="1995" spans="5:51" x14ac:dyDescent="0.25">
      <c r="E1995">
        <f>VLOOKUP(G1995,length!A1992:P6716,16,0)</f>
        <v>343</v>
      </c>
      <c r="F1995" t="str">
        <f>VLOOKUP($G1995,taxonomy!$1:$4528,7,0)</f>
        <v>Bacteria</v>
      </c>
      <c r="G1995" s="2" t="s">
        <v>4028</v>
      </c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>
        <v>1</v>
      </c>
      <c r="AM1995" s="3">
        <v>1</v>
      </c>
      <c r="AN1995" s="3"/>
      <c r="AO1995" s="3"/>
      <c r="AP1995" s="3"/>
      <c r="AQ1995" s="3"/>
      <c r="AR1995" s="3"/>
      <c r="AS1995" s="3">
        <v>1</v>
      </c>
      <c r="AT1995" s="3"/>
      <c r="AU1995" s="3"/>
      <c r="AV1995" s="3"/>
      <c r="AW1995" s="3"/>
      <c r="AX1995" s="3"/>
      <c r="AY1995" s="3">
        <v>3</v>
      </c>
    </row>
    <row r="1996" spans="5:51" x14ac:dyDescent="0.25">
      <c r="E1996">
        <f>VLOOKUP(G1996,length!A1993:P6717,16,0)</f>
        <v>321</v>
      </c>
      <c r="F1996" t="str">
        <f>VLOOKUP($G1996,taxonomy!$1:$4528,7,0)</f>
        <v>Archaea</v>
      </c>
      <c r="G1996" s="2" t="s">
        <v>4030</v>
      </c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>
        <v>1</v>
      </c>
      <c r="AM1996" s="3"/>
      <c r="AN1996" s="3"/>
      <c r="AO1996" s="3"/>
      <c r="AP1996" s="3"/>
      <c r="AQ1996" s="3"/>
      <c r="AR1996" s="3"/>
      <c r="AS1996" s="3">
        <v>1</v>
      </c>
      <c r="AT1996" s="3"/>
      <c r="AU1996" s="3"/>
      <c r="AV1996" s="3"/>
      <c r="AW1996" s="3"/>
      <c r="AX1996" s="3"/>
      <c r="AY1996" s="3">
        <v>2</v>
      </c>
    </row>
    <row r="1997" spans="5:51" x14ac:dyDescent="0.25">
      <c r="E1997">
        <f>VLOOKUP(G1997,length!A1994:P6718,16,0)</f>
        <v>345</v>
      </c>
      <c r="F1997" t="str">
        <f>VLOOKUP($G1997,taxonomy!$1:$4528,7,0)</f>
        <v>Bacteria</v>
      </c>
      <c r="G1997" s="2" t="s">
        <v>4032</v>
      </c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>
        <v>1</v>
      </c>
      <c r="AM1997" s="3">
        <v>1</v>
      </c>
      <c r="AN1997" s="3"/>
      <c r="AO1997" s="3"/>
      <c r="AP1997" s="3"/>
      <c r="AQ1997" s="3"/>
      <c r="AR1997" s="3"/>
      <c r="AS1997" s="3">
        <v>1</v>
      </c>
      <c r="AT1997" s="3"/>
      <c r="AU1997" s="3"/>
      <c r="AV1997" s="3"/>
      <c r="AW1997" s="3"/>
      <c r="AX1997" s="3"/>
      <c r="AY1997" s="3">
        <v>3</v>
      </c>
    </row>
    <row r="1998" spans="5:51" x14ac:dyDescent="0.25">
      <c r="E1998">
        <f>VLOOKUP(G1998,length!A1995:P6719,16,0)</f>
        <v>100</v>
      </c>
      <c r="F1998" t="str">
        <f>VLOOKUP($G1998,taxonomy!$1:$4528,7,0)</f>
        <v>Bacteria</v>
      </c>
      <c r="G1998" s="2" t="s">
        <v>4034</v>
      </c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>
        <v>2</v>
      </c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>
        <v>2</v>
      </c>
    </row>
    <row r="1999" spans="5:51" x14ac:dyDescent="0.25">
      <c r="E1999">
        <f>VLOOKUP(G1999,length!A1996:P6720,16,0)</f>
        <v>64</v>
      </c>
      <c r="F1999" t="str">
        <f>VLOOKUP($G1999,taxonomy!$1:$4528,7,0)</f>
        <v>Eukaryota</v>
      </c>
      <c r="G1999" s="2" t="s">
        <v>4036</v>
      </c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>
        <v>2</v>
      </c>
      <c r="AM1999" s="3"/>
      <c r="AN1999" s="3"/>
      <c r="AO1999" s="3"/>
      <c r="AP1999" s="3"/>
      <c r="AQ1999" s="3"/>
      <c r="AR1999" s="3"/>
      <c r="AS1999" s="3">
        <v>1</v>
      </c>
      <c r="AT1999" s="3"/>
      <c r="AU1999" s="3"/>
      <c r="AV1999" s="3"/>
      <c r="AW1999" s="3"/>
      <c r="AX1999" s="3"/>
      <c r="AY1999" s="3">
        <v>3</v>
      </c>
    </row>
    <row r="2000" spans="5:51" x14ac:dyDescent="0.25">
      <c r="E2000">
        <f>VLOOKUP(G2000,length!A1997:P6721,16,0)</f>
        <v>311</v>
      </c>
      <c r="F2000" t="str">
        <f>VLOOKUP($G2000,taxonomy!$1:$4528,7,0)</f>
        <v>Bacteria</v>
      </c>
      <c r="G2000" s="2" t="s">
        <v>4038</v>
      </c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>
        <v>1</v>
      </c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>
        <v>1</v>
      </c>
    </row>
    <row r="2001" spans="5:51" x14ac:dyDescent="0.25">
      <c r="E2001">
        <f>VLOOKUP(G2001,length!A1998:P6722,16,0)</f>
        <v>311</v>
      </c>
      <c r="F2001" t="str">
        <f>VLOOKUP($G2001,taxonomy!$1:$4528,7,0)</f>
        <v>Bacteria</v>
      </c>
      <c r="G2001" s="2" t="s">
        <v>4040</v>
      </c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>
        <v>1</v>
      </c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>
        <v>1</v>
      </c>
    </row>
    <row r="2002" spans="5:51" x14ac:dyDescent="0.25">
      <c r="E2002">
        <f>VLOOKUP(G2002,length!A1999:P6723,16,0)</f>
        <v>306</v>
      </c>
      <c r="F2002" t="str">
        <f>VLOOKUP($G2002,taxonomy!$1:$4528,7,0)</f>
        <v>Bacteria</v>
      </c>
      <c r="G2002" s="2" t="s">
        <v>4042</v>
      </c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>
        <v>1</v>
      </c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>
        <v>1</v>
      </c>
    </row>
    <row r="2003" spans="5:51" x14ac:dyDescent="0.25">
      <c r="E2003">
        <f>VLOOKUP(G2003,length!A2000:P6724,16,0)</f>
        <v>311</v>
      </c>
      <c r="F2003" t="str">
        <f>VLOOKUP($G2003,taxonomy!$1:$4528,7,0)</f>
        <v>Bacteria</v>
      </c>
      <c r="G2003" s="2" t="s">
        <v>4044</v>
      </c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>
        <v>1</v>
      </c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>
        <v>1</v>
      </c>
    </row>
    <row r="2004" spans="5:51" x14ac:dyDescent="0.25">
      <c r="E2004">
        <f>VLOOKUP(G2004,length!A2001:P6725,16,0)</f>
        <v>339</v>
      </c>
      <c r="F2004" t="e">
        <f>VLOOKUP($G2004,taxonomy!$1:$4528,7,0)</f>
        <v>#N/A</v>
      </c>
      <c r="G2004" s="2" t="s">
        <v>4046</v>
      </c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>
        <v>1</v>
      </c>
      <c r="AM2004" s="3"/>
      <c r="AN2004" s="3"/>
      <c r="AO2004" s="3"/>
      <c r="AP2004" s="3"/>
      <c r="AQ2004" s="3"/>
      <c r="AR2004" s="3"/>
      <c r="AS2004" s="3">
        <v>1</v>
      </c>
      <c r="AT2004" s="3"/>
      <c r="AU2004" s="3"/>
      <c r="AV2004" s="3"/>
      <c r="AW2004" s="3"/>
      <c r="AX2004" s="3"/>
      <c r="AY2004" s="3">
        <v>2</v>
      </c>
    </row>
    <row r="2005" spans="5:51" x14ac:dyDescent="0.25">
      <c r="E2005">
        <f>VLOOKUP(G2005,length!A2002:P6726,16,0)</f>
        <v>339</v>
      </c>
      <c r="F2005" t="e">
        <f>VLOOKUP($G2005,taxonomy!$1:$4528,7,0)</f>
        <v>#N/A</v>
      </c>
      <c r="G2005" s="2" t="s">
        <v>4048</v>
      </c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>
        <v>1</v>
      </c>
      <c r="AM2005" s="3"/>
      <c r="AN2005" s="3"/>
      <c r="AO2005" s="3"/>
      <c r="AP2005" s="3"/>
      <c r="AQ2005" s="3"/>
      <c r="AR2005" s="3"/>
      <c r="AS2005" s="3">
        <v>1</v>
      </c>
      <c r="AT2005" s="3"/>
      <c r="AU2005" s="3"/>
      <c r="AV2005" s="3"/>
      <c r="AW2005" s="3"/>
      <c r="AX2005" s="3"/>
      <c r="AY2005" s="3">
        <v>2</v>
      </c>
    </row>
    <row r="2006" spans="5:51" x14ac:dyDescent="0.25">
      <c r="E2006">
        <f>VLOOKUP(G2006,length!A2003:P6727,16,0)</f>
        <v>339</v>
      </c>
      <c r="F2006" t="e">
        <f>VLOOKUP($G2006,taxonomy!$1:$4528,7,0)</f>
        <v>#N/A</v>
      </c>
      <c r="G2006" s="2" t="s">
        <v>4050</v>
      </c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>
        <v>1</v>
      </c>
      <c r="AM2006" s="3"/>
      <c r="AN2006" s="3"/>
      <c r="AO2006" s="3"/>
      <c r="AP2006" s="3"/>
      <c r="AQ2006" s="3"/>
      <c r="AR2006" s="3"/>
      <c r="AS2006" s="3">
        <v>1</v>
      </c>
      <c r="AT2006" s="3"/>
      <c r="AU2006" s="3"/>
      <c r="AV2006" s="3"/>
      <c r="AW2006" s="3"/>
      <c r="AX2006" s="3"/>
      <c r="AY2006" s="3">
        <v>2</v>
      </c>
    </row>
    <row r="2007" spans="5:51" x14ac:dyDescent="0.25">
      <c r="E2007">
        <f>VLOOKUP(G2007,length!A2004:P6728,16,0)</f>
        <v>339</v>
      </c>
      <c r="F2007" t="e">
        <f>VLOOKUP($G2007,taxonomy!$1:$4528,7,0)</f>
        <v>#N/A</v>
      </c>
      <c r="G2007" s="2" t="s">
        <v>4052</v>
      </c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>
        <v>1</v>
      </c>
      <c r="AM2007" s="3"/>
      <c r="AN2007" s="3"/>
      <c r="AO2007" s="3"/>
      <c r="AP2007" s="3"/>
      <c r="AQ2007" s="3"/>
      <c r="AR2007" s="3"/>
      <c r="AS2007" s="3">
        <v>1</v>
      </c>
      <c r="AT2007" s="3"/>
      <c r="AU2007" s="3"/>
      <c r="AV2007" s="3"/>
      <c r="AW2007" s="3"/>
      <c r="AX2007" s="3"/>
      <c r="AY2007" s="3">
        <v>2</v>
      </c>
    </row>
    <row r="2008" spans="5:51" x14ac:dyDescent="0.25">
      <c r="E2008">
        <f>VLOOKUP(G2008,length!A2005:P6729,16,0)</f>
        <v>339</v>
      </c>
      <c r="F2008" t="str">
        <f>VLOOKUP($G2008,taxonomy!$1:$4528,7,0)</f>
        <v>Bacteria</v>
      </c>
      <c r="G2008" s="2" t="s">
        <v>4054</v>
      </c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>
        <v>1</v>
      </c>
      <c r="AM2008" s="3"/>
      <c r="AN2008" s="3"/>
      <c r="AO2008" s="3"/>
      <c r="AP2008" s="3"/>
      <c r="AQ2008" s="3"/>
      <c r="AR2008" s="3"/>
      <c r="AS2008" s="3">
        <v>1</v>
      </c>
      <c r="AT2008" s="3"/>
      <c r="AU2008" s="3"/>
      <c r="AV2008" s="3"/>
      <c r="AW2008" s="3"/>
      <c r="AX2008" s="3"/>
      <c r="AY2008" s="3">
        <v>2</v>
      </c>
    </row>
    <row r="2009" spans="5:51" x14ac:dyDescent="0.25">
      <c r="E2009">
        <f>VLOOKUP(G2009,length!A2006:P6730,16,0)</f>
        <v>311</v>
      </c>
      <c r="F2009" t="str">
        <f>VLOOKUP($G2009,taxonomy!$1:$4528,7,0)</f>
        <v>Bacteria</v>
      </c>
      <c r="G2009" s="2" t="s">
        <v>4056</v>
      </c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>
        <v>1</v>
      </c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>
        <v>1</v>
      </c>
    </row>
    <row r="2010" spans="5:51" x14ac:dyDescent="0.25">
      <c r="E2010">
        <f>VLOOKUP(G2010,length!A2007:P6731,16,0)</f>
        <v>339</v>
      </c>
      <c r="F2010" t="e">
        <f>VLOOKUP($G2010,taxonomy!$1:$4528,7,0)</f>
        <v>#N/A</v>
      </c>
      <c r="G2010" s="2" t="s">
        <v>4058</v>
      </c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>
        <v>1</v>
      </c>
      <c r="AM2010" s="3"/>
      <c r="AN2010" s="3"/>
      <c r="AO2010" s="3"/>
      <c r="AP2010" s="3"/>
      <c r="AQ2010" s="3"/>
      <c r="AR2010" s="3"/>
      <c r="AS2010" s="3">
        <v>1</v>
      </c>
      <c r="AT2010" s="3"/>
      <c r="AU2010" s="3"/>
      <c r="AV2010" s="3"/>
      <c r="AW2010" s="3"/>
      <c r="AX2010" s="3"/>
      <c r="AY2010" s="3">
        <v>2</v>
      </c>
    </row>
    <row r="2011" spans="5:51" x14ac:dyDescent="0.25">
      <c r="E2011">
        <f>VLOOKUP(G2011,length!A2008:P6732,16,0)</f>
        <v>349</v>
      </c>
      <c r="F2011" t="str">
        <f>VLOOKUP($G2011,taxonomy!$1:$4528,7,0)</f>
        <v>Bacteria</v>
      </c>
      <c r="G2011" s="2" t="s">
        <v>4060</v>
      </c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>
        <v>1</v>
      </c>
      <c r="AM2011" s="3"/>
      <c r="AN2011" s="3"/>
      <c r="AO2011" s="3"/>
      <c r="AP2011" s="3"/>
      <c r="AQ2011" s="3"/>
      <c r="AR2011" s="3"/>
      <c r="AS2011" s="3">
        <v>1</v>
      </c>
      <c r="AT2011" s="3"/>
      <c r="AU2011" s="3"/>
      <c r="AV2011" s="3"/>
      <c r="AW2011" s="3"/>
      <c r="AX2011" s="3"/>
      <c r="AY2011" s="3">
        <v>2</v>
      </c>
    </row>
    <row r="2012" spans="5:51" x14ac:dyDescent="0.25">
      <c r="E2012">
        <f>VLOOKUP(G2012,length!A2009:P6733,16,0)</f>
        <v>346</v>
      </c>
      <c r="F2012" t="str">
        <f>VLOOKUP($G2012,taxonomy!$1:$4528,7,0)</f>
        <v>Bacteria</v>
      </c>
      <c r="G2012" s="2" t="s">
        <v>4062</v>
      </c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>
        <v>1</v>
      </c>
      <c r="AM2012" s="3"/>
      <c r="AN2012" s="3"/>
      <c r="AO2012" s="3"/>
      <c r="AP2012" s="3"/>
      <c r="AQ2012" s="3"/>
      <c r="AR2012" s="3"/>
      <c r="AS2012" s="3">
        <v>1</v>
      </c>
      <c r="AT2012" s="3"/>
      <c r="AU2012" s="3"/>
      <c r="AV2012" s="3"/>
      <c r="AW2012" s="3"/>
      <c r="AX2012" s="3"/>
      <c r="AY2012" s="3">
        <v>2</v>
      </c>
    </row>
    <row r="2013" spans="5:51" x14ac:dyDescent="0.25">
      <c r="E2013">
        <f>VLOOKUP(G2013,length!A2010:P6734,16,0)</f>
        <v>327</v>
      </c>
      <c r="F2013" t="str">
        <f>VLOOKUP($G2013,taxonomy!$1:$4528,7,0)</f>
        <v>Bacteria</v>
      </c>
      <c r="G2013" s="2" t="s">
        <v>4064</v>
      </c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>
        <v>1</v>
      </c>
      <c r="AM2013" s="3"/>
      <c r="AN2013" s="3"/>
      <c r="AO2013" s="3"/>
      <c r="AP2013" s="3"/>
      <c r="AQ2013" s="3"/>
      <c r="AR2013" s="3"/>
      <c r="AS2013" s="3">
        <v>1</v>
      </c>
      <c r="AT2013" s="3"/>
      <c r="AU2013" s="3"/>
      <c r="AV2013" s="3"/>
      <c r="AW2013" s="3"/>
      <c r="AX2013" s="3"/>
      <c r="AY2013" s="3">
        <v>2</v>
      </c>
    </row>
    <row r="2014" spans="5:51" x14ac:dyDescent="0.25">
      <c r="E2014">
        <f>VLOOKUP(G2014,length!A2011:P6735,16,0)</f>
        <v>343</v>
      </c>
      <c r="F2014" t="str">
        <f>VLOOKUP($G2014,taxonomy!$1:$4528,7,0)</f>
        <v>Bacteria</v>
      </c>
      <c r="G2014" s="2" t="s">
        <v>4066</v>
      </c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>
        <v>1</v>
      </c>
      <c r="AM2014" s="3">
        <v>1</v>
      </c>
      <c r="AN2014" s="3"/>
      <c r="AO2014" s="3"/>
      <c r="AP2014" s="3"/>
      <c r="AQ2014" s="3"/>
      <c r="AR2014" s="3"/>
      <c r="AS2014" s="3">
        <v>1</v>
      </c>
      <c r="AT2014" s="3"/>
      <c r="AU2014" s="3"/>
      <c r="AV2014" s="3"/>
      <c r="AW2014" s="3"/>
      <c r="AX2014" s="3"/>
      <c r="AY2014" s="3">
        <v>3</v>
      </c>
    </row>
    <row r="2015" spans="5:51" x14ac:dyDescent="0.25">
      <c r="E2015">
        <f>VLOOKUP(G2015,length!A2012:P6736,16,0)</f>
        <v>346</v>
      </c>
      <c r="F2015" t="str">
        <f>VLOOKUP($G2015,taxonomy!$1:$4528,7,0)</f>
        <v>Bacteria</v>
      </c>
      <c r="G2015" s="2" t="s">
        <v>4068</v>
      </c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>
        <v>1</v>
      </c>
      <c r="AM2015" s="3"/>
      <c r="AN2015" s="3"/>
      <c r="AO2015" s="3"/>
      <c r="AP2015" s="3"/>
      <c r="AQ2015" s="3"/>
      <c r="AR2015" s="3"/>
      <c r="AS2015" s="3">
        <v>1</v>
      </c>
      <c r="AT2015" s="3"/>
      <c r="AU2015" s="3"/>
      <c r="AV2015" s="3"/>
      <c r="AW2015" s="3"/>
      <c r="AX2015" s="3"/>
      <c r="AY2015" s="3">
        <v>2</v>
      </c>
    </row>
    <row r="2016" spans="5:51" x14ac:dyDescent="0.25">
      <c r="E2016">
        <f>VLOOKUP(G2016,length!A2013:P6737,16,0)</f>
        <v>336</v>
      </c>
      <c r="F2016" t="str">
        <f>VLOOKUP($G2016,taxonomy!$1:$4528,7,0)</f>
        <v>Bacteria</v>
      </c>
      <c r="G2016" s="2" t="s">
        <v>4070</v>
      </c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>
        <v>1</v>
      </c>
      <c r="AM2016" s="3"/>
      <c r="AN2016" s="3"/>
      <c r="AO2016" s="3"/>
      <c r="AP2016" s="3"/>
      <c r="AQ2016" s="3"/>
      <c r="AR2016" s="3"/>
      <c r="AS2016" s="3">
        <v>1</v>
      </c>
      <c r="AT2016" s="3"/>
      <c r="AU2016" s="3"/>
      <c r="AV2016" s="3"/>
      <c r="AW2016" s="3"/>
      <c r="AX2016" s="3"/>
      <c r="AY2016" s="3">
        <v>2</v>
      </c>
    </row>
    <row r="2017" spans="5:51" x14ac:dyDescent="0.25">
      <c r="E2017">
        <f>VLOOKUP(G2017,length!A2014:P6738,16,0)</f>
        <v>345</v>
      </c>
      <c r="F2017" t="str">
        <f>VLOOKUP($G2017,taxonomy!$1:$4528,7,0)</f>
        <v>Bacteria</v>
      </c>
      <c r="G2017" s="2" t="s">
        <v>4072</v>
      </c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>
        <v>1</v>
      </c>
      <c r="AM2017" s="3"/>
      <c r="AN2017" s="3"/>
      <c r="AO2017" s="3"/>
      <c r="AP2017" s="3"/>
      <c r="AQ2017" s="3"/>
      <c r="AR2017" s="3"/>
      <c r="AS2017" s="3">
        <v>1</v>
      </c>
      <c r="AT2017" s="3"/>
      <c r="AU2017" s="3"/>
      <c r="AV2017" s="3"/>
      <c r="AW2017" s="3"/>
      <c r="AX2017" s="3"/>
      <c r="AY2017" s="3">
        <v>2</v>
      </c>
    </row>
    <row r="2018" spans="5:51" x14ac:dyDescent="0.25">
      <c r="E2018">
        <f>VLOOKUP(G2018,length!A2015:P6739,16,0)</f>
        <v>343</v>
      </c>
      <c r="F2018" t="str">
        <f>VLOOKUP($G2018,taxonomy!$1:$4528,7,0)</f>
        <v>Bacteria</v>
      </c>
      <c r="G2018" s="2" t="s">
        <v>4074</v>
      </c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>
        <v>1</v>
      </c>
      <c r="AM2018" s="3">
        <v>1</v>
      </c>
      <c r="AN2018" s="3"/>
      <c r="AO2018" s="3"/>
      <c r="AP2018" s="3"/>
      <c r="AQ2018" s="3"/>
      <c r="AR2018" s="3"/>
      <c r="AS2018" s="3">
        <v>1</v>
      </c>
      <c r="AT2018" s="3"/>
      <c r="AU2018" s="3"/>
      <c r="AV2018" s="3"/>
      <c r="AW2018" s="3"/>
      <c r="AX2018" s="3"/>
      <c r="AY2018" s="3">
        <v>3</v>
      </c>
    </row>
    <row r="2019" spans="5:51" x14ac:dyDescent="0.25">
      <c r="E2019">
        <f>VLOOKUP(G2019,length!A2016:P6740,16,0)</f>
        <v>342</v>
      </c>
      <c r="F2019" t="str">
        <f>VLOOKUP($G2019,taxonomy!$1:$4528,7,0)</f>
        <v>Bacteria</v>
      </c>
      <c r="G2019" s="2" t="s">
        <v>4076</v>
      </c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>
        <v>1</v>
      </c>
      <c r="AM2019" s="3"/>
      <c r="AN2019" s="3"/>
      <c r="AO2019" s="3"/>
      <c r="AP2019" s="3"/>
      <c r="AQ2019" s="3"/>
      <c r="AR2019" s="3"/>
      <c r="AS2019" s="3">
        <v>1</v>
      </c>
      <c r="AT2019" s="3"/>
      <c r="AU2019" s="3"/>
      <c r="AV2019" s="3"/>
      <c r="AW2019" s="3"/>
      <c r="AX2019" s="3"/>
      <c r="AY2019" s="3">
        <v>2</v>
      </c>
    </row>
    <row r="2020" spans="5:51" x14ac:dyDescent="0.25">
      <c r="E2020">
        <f>VLOOKUP(G2020,length!A2017:P6741,16,0)</f>
        <v>341</v>
      </c>
      <c r="F2020" t="str">
        <f>VLOOKUP($G2020,taxonomy!$1:$4528,7,0)</f>
        <v>Bacteria</v>
      </c>
      <c r="G2020" s="2" t="s">
        <v>4078</v>
      </c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>
        <v>1</v>
      </c>
      <c r="AM2020" s="3"/>
      <c r="AN2020" s="3"/>
      <c r="AO2020" s="3"/>
      <c r="AP2020" s="3"/>
      <c r="AQ2020" s="3"/>
      <c r="AR2020" s="3"/>
      <c r="AS2020" s="3">
        <v>1</v>
      </c>
      <c r="AT2020" s="3"/>
      <c r="AU2020" s="3"/>
      <c r="AV2020" s="3"/>
      <c r="AW2020" s="3"/>
      <c r="AX2020" s="3"/>
      <c r="AY2020" s="3">
        <v>2</v>
      </c>
    </row>
    <row r="2021" spans="5:51" x14ac:dyDescent="0.25">
      <c r="E2021">
        <f>VLOOKUP(G2021,length!A2018:P6742,16,0)</f>
        <v>346</v>
      </c>
      <c r="F2021" t="str">
        <f>VLOOKUP($G2021,taxonomy!$1:$4528,7,0)</f>
        <v>Eukaryota</v>
      </c>
      <c r="G2021" s="2" t="s">
        <v>4080</v>
      </c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>
        <v>1</v>
      </c>
      <c r="AM2021" s="3"/>
      <c r="AN2021" s="3"/>
      <c r="AO2021" s="3"/>
      <c r="AP2021" s="3"/>
      <c r="AQ2021" s="3"/>
      <c r="AR2021" s="3"/>
      <c r="AS2021" s="3">
        <v>1</v>
      </c>
      <c r="AT2021" s="3"/>
      <c r="AU2021" s="3"/>
      <c r="AV2021" s="3"/>
      <c r="AW2021" s="3"/>
      <c r="AX2021" s="3"/>
      <c r="AY2021" s="3">
        <v>2</v>
      </c>
    </row>
    <row r="2022" spans="5:51" x14ac:dyDescent="0.25">
      <c r="E2022">
        <f>VLOOKUP(G2022,length!A2019:P6743,16,0)</f>
        <v>346</v>
      </c>
      <c r="F2022" t="str">
        <f>VLOOKUP($G2022,taxonomy!$1:$4528,7,0)</f>
        <v>Eukaryota</v>
      </c>
      <c r="G2022" s="2" t="s">
        <v>4082</v>
      </c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>
        <v>1</v>
      </c>
      <c r="AM2022" s="3"/>
      <c r="AN2022" s="3"/>
      <c r="AO2022" s="3"/>
      <c r="AP2022" s="3"/>
      <c r="AQ2022" s="3"/>
      <c r="AR2022" s="3"/>
      <c r="AS2022" s="3">
        <v>1</v>
      </c>
      <c r="AT2022" s="3"/>
      <c r="AU2022" s="3"/>
      <c r="AV2022" s="3"/>
      <c r="AW2022" s="3"/>
      <c r="AX2022" s="3"/>
      <c r="AY2022" s="3">
        <v>2</v>
      </c>
    </row>
    <row r="2023" spans="5:51" x14ac:dyDescent="0.25">
      <c r="E2023">
        <f>VLOOKUP(G2023,length!A2020:P6744,16,0)</f>
        <v>354</v>
      </c>
      <c r="F2023" t="str">
        <f>VLOOKUP($G2023,taxonomy!$1:$4528,7,0)</f>
        <v>Bacteria</v>
      </c>
      <c r="G2023" s="2" t="s">
        <v>4084</v>
      </c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>
        <v>1</v>
      </c>
      <c r="AM2023" s="3">
        <v>1</v>
      </c>
      <c r="AN2023" s="3"/>
      <c r="AO2023" s="3"/>
      <c r="AP2023" s="3"/>
      <c r="AQ2023" s="3"/>
      <c r="AR2023" s="3"/>
      <c r="AS2023" s="3">
        <v>1</v>
      </c>
      <c r="AT2023" s="3"/>
      <c r="AU2023" s="3"/>
      <c r="AV2023" s="3"/>
      <c r="AW2023" s="3"/>
      <c r="AX2023" s="3"/>
      <c r="AY2023" s="3">
        <v>3</v>
      </c>
    </row>
    <row r="2024" spans="5:51" x14ac:dyDescent="0.25">
      <c r="E2024">
        <f>VLOOKUP(G2024,length!A2021:P6745,16,0)</f>
        <v>354</v>
      </c>
      <c r="F2024" t="str">
        <f>VLOOKUP($G2024,taxonomy!$1:$4528,7,0)</f>
        <v>Bacteria</v>
      </c>
      <c r="G2024" s="2" t="s">
        <v>4086</v>
      </c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>
        <v>1</v>
      </c>
      <c r="AM2024" s="3">
        <v>1</v>
      </c>
      <c r="AN2024" s="3"/>
      <c r="AO2024" s="3"/>
      <c r="AP2024" s="3"/>
      <c r="AQ2024" s="3"/>
      <c r="AR2024" s="3"/>
      <c r="AS2024" s="3">
        <v>1</v>
      </c>
      <c r="AT2024" s="3"/>
      <c r="AU2024" s="3"/>
      <c r="AV2024" s="3"/>
      <c r="AW2024" s="3"/>
      <c r="AX2024" s="3"/>
      <c r="AY2024" s="3">
        <v>3</v>
      </c>
    </row>
    <row r="2025" spans="5:51" x14ac:dyDescent="0.25">
      <c r="E2025">
        <f>VLOOKUP(G2025,length!A2022:P6746,16,0)</f>
        <v>339</v>
      </c>
      <c r="F2025" t="e">
        <f>VLOOKUP($G2025,taxonomy!$1:$4528,7,0)</f>
        <v>#N/A</v>
      </c>
      <c r="G2025" s="2" t="s">
        <v>4088</v>
      </c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>
        <v>1</v>
      </c>
      <c r="AM2025" s="3"/>
      <c r="AN2025" s="3"/>
      <c r="AO2025" s="3"/>
      <c r="AP2025" s="3"/>
      <c r="AQ2025" s="3"/>
      <c r="AR2025" s="3"/>
      <c r="AS2025" s="3">
        <v>1</v>
      </c>
      <c r="AT2025" s="3"/>
      <c r="AU2025" s="3"/>
      <c r="AV2025" s="3"/>
      <c r="AW2025" s="3"/>
      <c r="AX2025" s="3"/>
      <c r="AY2025" s="3">
        <v>2</v>
      </c>
    </row>
    <row r="2026" spans="5:51" x14ac:dyDescent="0.25">
      <c r="E2026">
        <f>VLOOKUP(G2026,length!A2023:P6747,16,0)</f>
        <v>339</v>
      </c>
      <c r="F2026" t="e">
        <f>VLOOKUP($G2026,taxonomy!$1:$4528,7,0)</f>
        <v>#N/A</v>
      </c>
      <c r="G2026" s="2" t="s">
        <v>4090</v>
      </c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>
        <v>1</v>
      </c>
      <c r="AM2026" s="3"/>
      <c r="AN2026" s="3"/>
      <c r="AO2026" s="3"/>
      <c r="AP2026" s="3"/>
      <c r="AQ2026" s="3"/>
      <c r="AR2026" s="3"/>
      <c r="AS2026" s="3">
        <v>1</v>
      </c>
      <c r="AT2026" s="3"/>
      <c r="AU2026" s="3"/>
      <c r="AV2026" s="3"/>
      <c r="AW2026" s="3"/>
      <c r="AX2026" s="3"/>
      <c r="AY2026" s="3">
        <v>2</v>
      </c>
    </row>
    <row r="2027" spans="5:51" x14ac:dyDescent="0.25">
      <c r="E2027">
        <f>VLOOKUP(G2027,length!A2024:P6748,16,0)</f>
        <v>339</v>
      </c>
      <c r="F2027" t="e">
        <f>VLOOKUP($G2027,taxonomy!$1:$4528,7,0)</f>
        <v>#N/A</v>
      </c>
      <c r="G2027" s="2" t="s">
        <v>4092</v>
      </c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>
        <v>1</v>
      </c>
      <c r="AM2027" s="3"/>
      <c r="AN2027" s="3"/>
      <c r="AO2027" s="3"/>
      <c r="AP2027" s="3"/>
      <c r="AQ2027" s="3"/>
      <c r="AR2027" s="3"/>
      <c r="AS2027" s="3">
        <v>1</v>
      </c>
      <c r="AT2027" s="3"/>
      <c r="AU2027" s="3"/>
      <c r="AV2027" s="3"/>
      <c r="AW2027" s="3"/>
      <c r="AX2027" s="3"/>
      <c r="AY2027" s="3">
        <v>2</v>
      </c>
    </row>
    <row r="2028" spans="5:51" x14ac:dyDescent="0.25">
      <c r="E2028">
        <f>VLOOKUP(G2028,length!A2025:P6749,16,0)</f>
        <v>345</v>
      </c>
      <c r="F2028" t="str">
        <f>VLOOKUP($G2028,taxonomy!$1:$4528,7,0)</f>
        <v>Bacteria</v>
      </c>
      <c r="G2028" s="2" t="s">
        <v>4094</v>
      </c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>
        <v>1</v>
      </c>
      <c r="AM2028" s="3"/>
      <c r="AN2028" s="3"/>
      <c r="AO2028" s="3"/>
      <c r="AP2028" s="3"/>
      <c r="AQ2028" s="3"/>
      <c r="AR2028" s="3"/>
      <c r="AS2028" s="3">
        <v>1</v>
      </c>
      <c r="AT2028" s="3"/>
      <c r="AU2028" s="3"/>
      <c r="AV2028" s="3"/>
      <c r="AW2028" s="3"/>
      <c r="AX2028" s="3"/>
      <c r="AY2028" s="3">
        <v>2</v>
      </c>
    </row>
    <row r="2029" spans="5:51" x14ac:dyDescent="0.25">
      <c r="E2029">
        <f>VLOOKUP(G2029,length!A2026:P6750,16,0)</f>
        <v>344</v>
      </c>
      <c r="F2029" t="str">
        <f>VLOOKUP($G2029,taxonomy!$1:$4528,7,0)</f>
        <v>Bacteria</v>
      </c>
      <c r="G2029" s="2" t="s">
        <v>4096</v>
      </c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>
        <v>1</v>
      </c>
      <c r="AM2029" s="3"/>
      <c r="AN2029" s="3"/>
      <c r="AO2029" s="3"/>
      <c r="AP2029" s="3"/>
      <c r="AQ2029" s="3"/>
      <c r="AR2029" s="3"/>
      <c r="AS2029" s="3">
        <v>1</v>
      </c>
      <c r="AT2029" s="3"/>
      <c r="AU2029" s="3"/>
      <c r="AV2029" s="3"/>
      <c r="AW2029" s="3"/>
      <c r="AX2029" s="3"/>
      <c r="AY2029" s="3">
        <v>2</v>
      </c>
    </row>
    <row r="2030" spans="5:51" x14ac:dyDescent="0.25">
      <c r="E2030">
        <f>VLOOKUP(G2030,length!A2027:P6751,16,0)</f>
        <v>343</v>
      </c>
      <c r="F2030" t="str">
        <f>VLOOKUP($G2030,taxonomy!$1:$4528,7,0)</f>
        <v>Bacteria</v>
      </c>
      <c r="G2030" s="2" t="s">
        <v>4098</v>
      </c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>
        <v>1</v>
      </c>
      <c r="AM2030" s="3"/>
      <c r="AN2030" s="3"/>
      <c r="AO2030" s="3"/>
      <c r="AP2030" s="3"/>
      <c r="AQ2030" s="3"/>
      <c r="AR2030" s="3"/>
      <c r="AS2030" s="3">
        <v>1</v>
      </c>
      <c r="AT2030" s="3"/>
      <c r="AU2030" s="3"/>
      <c r="AV2030" s="3"/>
      <c r="AW2030" s="3"/>
      <c r="AX2030" s="3"/>
      <c r="AY2030" s="3">
        <v>2</v>
      </c>
    </row>
    <row r="2031" spans="5:51" x14ac:dyDescent="0.25">
      <c r="E2031">
        <f>VLOOKUP(G2031,length!A2028:P6752,16,0)</f>
        <v>339</v>
      </c>
      <c r="F2031" t="str">
        <f>VLOOKUP($G2031,taxonomy!$1:$4528,7,0)</f>
        <v>Bacteria</v>
      </c>
      <c r="G2031" s="2" t="s">
        <v>4100</v>
      </c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>
        <v>1</v>
      </c>
      <c r="AM2031" s="3"/>
      <c r="AN2031" s="3"/>
      <c r="AO2031" s="3"/>
      <c r="AP2031" s="3"/>
      <c r="AQ2031" s="3"/>
      <c r="AR2031" s="3"/>
      <c r="AS2031" s="3">
        <v>1</v>
      </c>
      <c r="AT2031" s="3"/>
      <c r="AU2031" s="3"/>
      <c r="AV2031" s="3"/>
      <c r="AW2031" s="3"/>
      <c r="AX2031" s="3"/>
      <c r="AY2031" s="3">
        <v>2</v>
      </c>
    </row>
    <row r="2032" spans="5:51" x14ac:dyDescent="0.25">
      <c r="E2032">
        <f>VLOOKUP(G2032,length!A2029:P6753,16,0)</f>
        <v>339</v>
      </c>
      <c r="F2032" t="str">
        <f>VLOOKUP($G2032,taxonomy!$1:$4528,7,0)</f>
        <v>Bacteria</v>
      </c>
      <c r="G2032" s="2" t="s">
        <v>4102</v>
      </c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>
        <v>1</v>
      </c>
      <c r="AM2032" s="3"/>
      <c r="AN2032" s="3"/>
      <c r="AO2032" s="3"/>
      <c r="AP2032" s="3"/>
      <c r="AQ2032" s="3"/>
      <c r="AR2032" s="3"/>
      <c r="AS2032" s="3">
        <v>1</v>
      </c>
      <c r="AT2032" s="3"/>
      <c r="AU2032" s="3"/>
      <c r="AV2032" s="3"/>
      <c r="AW2032" s="3"/>
      <c r="AX2032" s="3"/>
      <c r="AY2032" s="3">
        <v>2</v>
      </c>
    </row>
    <row r="2033" spans="5:51" x14ac:dyDescent="0.25">
      <c r="E2033">
        <f>VLOOKUP(G2033,length!A2030:P6754,16,0)</f>
        <v>100</v>
      </c>
      <c r="F2033" t="str">
        <f>VLOOKUP($G2033,taxonomy!$1:$4528,7,0)</f>
        <v>Bacteria</v>
      </c>
      <c r="G2033" s="2" t="s">
        <v>4104</v>
      </c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>
        <v>2</v>
      </c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>
        <v>2</v>
      </c>
    </row>
    <row r="2034" spans="5:51" x14ac:dyDescent="0.25">
      <c r="E2034">
        <f>VLOOKUP(G2034,length!A2031:P6755,16,0)</f>
        <v>346</v>
      </c>
      <c r="F2034" t="str">
        <f>VLOOKUP($G2034,taxonomy!$1:$4528,7,0)</f>
        <v>Bacteria</v>
      </c>
      <c r="G2034" s="2" t="s">
        <v>4106</v>
      </c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>
        <v>1</v>
      </c>
      <c r="AM2034" s="3">
        <v>1</v>
      </c>
      <c r="AN2034" s="3"/>
      <c r="AO2034" s="3"/>
      <c r="AP2034" s="3"/>
      <c r="AQ2034" s="3"/>
      <c r="AR2034" s="3"/>
      <c r="AS2034" s="3">
        <v>1</v>
      </c>
      <c r="AT2034" s="3"/>
      <c r="AU2034" s="3"/>
      <c r="AV2034" s="3"/>
      <c r="AW2034" s="3"/>
      <c r="AX2034" s="3"/>
      <c r="AY2034" s="3">
        <v>3</v>
      </c>
    </row>
    <row r="2035" spans="5:51" x14ac:dyDescent="0.25">
      <c r="E2035">
        <f>VLOOKUP(G2035,length!A2032:P6756,16,0)</f>
        <v>346</v>
      </c>
      <c r="F2035" t="str">
        <f>VLOOKUP($G2035,taxonomy!$1:$4528,7,0)</f>
        <v>Bacteria</v>
      </c>
      <c r="G2035" s="2" t="s">
        <v>4108</v>
      </c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>
        <v>1</v>
      </c>
      <c r="AM2035" s="3">
        <v>1</v>
      </c>
      <c r="AN2035" s="3"/>
      <c r="AO2035" s="3"/>
      <c r="AP2035" s="3"/>
      <c r="AQ2035" s="3"/>
      <c r="AR2035" s="3"/>
      <c r="AS2035" s="3">
        <v>1</v>
      </c>
      <c r="AT2035" s="3"/>
      <c r="AU2035" s="3"/>
      <c r="AV2035" s="3"/>
      <c r="AW2035" s="3"/>
      <c r="AX2035" s="3"/>
      <c r="AY2035" s="3">
        <v>3</v>
      </c>
    </row>
    <row r="2036" spans="5:51" x14ac:dyDescent="0.25">
      <c r="E2036">
        <f>VLOOKUP(G2036,length!A2033:P6757,16,0)</f>
        <v>346</v>
      </c>
      <c r="F2036" t="str">
        <f>VLOOKUP($G2036,taxonomy!$1:$4528,7,0)</f>
        <v>Bacteria</v>
      </c>
      <c r="G2036" s="2" t="s">
        <v>4110</v>
      </c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>
        <v>1</v>
      </c>
      <c r="AM2036" s="3"/>
      <c r="AN2036" s="3"/>
      <c r="AO2036" s="3"/>
      <c r="AP2036" s="3"/>
      <c r="AQ2036" s="3"/>
      <c r="AR2036" s="3"/>
      <c r="AS2036" s="3">
        <v>1</v>
      </c>
      <c r="AT2036" s="3"/>
      <c r="AU2036" s="3"/>
      <c r="AV2036" s="3"/>
      <c r="AW2036" s="3"/>
      <c r="AX2036" s="3"/>
      <c r="AY2036" s="3">
        <v>2</v>
      </c>
    </row>
    <row r="2037" spans="5:51" x14ac:dyDescent="0.25">
      <c r="E2037">
        <f>VLOOKUP(G2037,length!A2034:P6758,16,0)</f>
        <v>346</v>
      </c>
      <c r="F2037" t="str">
        <f>VLOOKUP($G2037,taxonomy!$1:$4528,7,0)</f>
        <v>Bacteria</v>
      </c>
      <c r="G2037" s="2" t="s">
        <v>4112</v>
      </c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>
        <v>1</v>
      </c>
      <c r="AM2037" s="3">
        <v>1</v>
      </c>
      <c r="AN2037" s="3"/>
      <c r="AO2037" s="3"/>
      <c r="AP2037" s="3"/>
      <c r="AQ2037" s="3"/>
      <c r="AR2037" s="3"/>
      <c r="AS2037" s="3">
        <v>1</v>
      </c>
      <c r="AT2037" s="3"/>
      <c r="AU2037" s="3"/>
      <c r="AV2037" s="3"/>
      <c r="AW2037" s="3"/>
      <c r="AX2037" s="3"/>
      <c r="AY2037" s="3">
        <v>3</v>
      </c>
    </row>
    <row r="2038" spans="5:51" x14ac:dyDescent="0.25">
      <c r="E2038">
        <f>VLOOKUP(G2038,length!A2035:P6759,16,0)</f>
        <v>346</v>
      </c>
      <c r="F2038" t="e">
        <f>VLOOKUP($G2038,taxonomy!$1:$4528,7,0)</f>
        <v>#N/A</v>
      </c>
      <c r="G2038" s="2" t="s">
        <v>4114</v>
      </c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>
        <v>1</v>
      </c>
      <c r="AM2038" s="3"/>
      <c r="AN2038" s="3"/>
      <c r="AO2038" s="3"/>
      <c r="AP2038" s="3"/>
      <c r="AQ2038" s="3"/>
      <c r="AR2038" s="3"/>
      <c r="AS2038" s="3">
        <v>1</v>
      </c>
      <c r="AT2038" s="3"/>
      <c r="AU2038" s="3"/>
      <c r="AV2038" s="3"/>
      <c r="AW2038" s="3"/>
      <c r="AX2038" s="3"/>
      <c r="AY2038" s="3">
        <v>2</v>
      </c>
    </row>
    <row r="2039" spans="5:51" x14ac:dyDescent="0.25">
      <c r="E2039">
        <f>VLOOKUP(G2039,length!A2036:P6760,16,0)</f>
        <v>344</v>
      </c>
      <c r="F2039" t="e">
        <f>VLOOKUP($G2039,taxonomy!$1:$4528,7,0)</f>
        <v>#N/A</v>
      </c>
      <c r="G2039" s="2" t="s">
        <v>4116</v>
      </c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>
        <v>1</v>
      </c>
      <c r="AM2039" s="3"/>
      <c r="AN2039" s="3"/>
      <c r="AO2039" s="3"/>
      <c r="AP2039" s="3"/>
      <c r="AQ2039" s="3"/>
      <c r="AR2039" s="3"/>
      <c r="AS2039" s="3">
        <v>1</v>
      </c>
      <c r="AT2039" s="3"/>
      <c r="AU2039" s="3"/>
      <c r="AV2039" s="3"/>
      <c r="AW2039" s="3"/>
      <c r="AX2039" s="3"/>
      <c r="AY2039" s="3">
        <v>2</v>
      </c>
    </row>
    <row r="2040" spans="5:51" x14ac:dyDescent="0.25">
      <c r="E2040">
        <f>VLOOKUP(G2040,length!A2037:P6761,16,0)</f>
        <v>338</v>
      </c>
      <c r="F2040" t="e">
        <f>VLOOKUP($G2040,taxonomy!$1:$4528,7,0)</f>
        <v>#N/A</v>
      </c>
      <c r="G2040" s="2" t="s">
        <v>4118</v>
      </c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>
        <v>1</v>
      </c>
      <c r="AM2040" s="3"/>
      <c r="AN2040" s="3"/>
      <c r="AO2040" s="3"/>
      <c r="AP2040" s="3"/>
      <c r="AQ2040" s="3"/>
      <c r="AR2040" s="3"/>
      <c r="AS2040" s="3">
        <v>1</v>
      </c>
      <c r="AT2040" s="3"/>
      <c r="AU2040" s="3"/>
      <c r="AV2040" s="3"/>
      <c r="AW2040" s="3"/>
      <c r="AX2040" s="3"/>
      <c r="AY2040" s="3">
        <v>2</v>
      </c>
    </row>
    <row r="2041" spans="5:51" x14ac:dyDescent="0.25">
      <c r="E2041">
        <f>VLOOKUP(G2041,length!A2038:P6762,16,0)</f>
        <v>345</v>
      </c>
      <c r="F2041" t="str">
        <f>VLOOKUP($G2041,taxonomy!$1:$4528,7,0)</f>
        <v>Bacteria</v>
      </c>
      <c r="G2041" s="2" t="s">
        <v>4120</v>
      </c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>
        <v>1</v>
      </c>
      <c r="AM2041" s="3"/>
      <c r="AN2041" s="3"/>
      <c r="AO2041" s="3"/>
      <c r="AP2041" s="3"/>
      <c r="AQ2041" s="3"/>
      <c r="AR2041" s="3"/>
      <c r="AS2041" s="3">
        <v>1</v>
      </c>
      <c r="AT2041" s="3"/>
      <c r="AU2041" s="3"/>
      <c r="AV2041" s="3"/>
      <c r="AW2041" s="3"/>
      <c r="AX2041" s="3"/>
      <c r="AY2041" s="3">
        <v>2</v>
      </c>
    </row>
    <row r="2042" spans="5:51" x14ac:dyDescent="0.25">
      <c r="E2042">
        <f>VLOOKUP(G2042,length!A2039:P6763,16,0)</f>
        <v>347</v>
      </c>
      <c r="F2042" t="str">
        <f>VLOOKUP($G2042,taxonomy!$1:$4528,7,0)</f>
        <v>Bacteria</v>
      </c>
      <c r="G2042" s="2" t="s">
        <v>4122</v>
      </c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>
        <v>1</v>
      </c>
      <c r="AM2042" s="3"/>
      <c r="AN2042" s="3"/>
      <c r="AO2042" s="3"/>
      <c r="AP2042" s="3"/>
      <c r="AQ2042" s="3"/>
      <c r="AR2042" s="3"/>
      <c r="AS2042" s="3">
        <v>1</v>
      </c>
      <c r="AT2042" s="3"/>
      <c r="AU2042" s="3"/>
      <c r="AV2042" s="3"/>
      <c r="AW2042" s="3"/>
      <c r="AX2042" s="3"/>
      <c r="AY2042" s="3">
        <v>2</v>
      </c>
    </row>
    <row r="2043" spans="5:51" x14ac:dyDescent="0.25">
      <c r="E2043">
        <f>VLOOKUP(G2043,length!A2040:P6764,16,0)</f>
        <v>343</v>
      </c>
      <c r="F2043" t="str">
        <f>VLOOKUP($G2043,taxonomy!$1:$4528,7,0)</f>
        <v>Bacteria</v>
      </c>
      <c r="G2043" s="2" t="s">
        <v>4124</v>
      </c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>
        <v>1</v>
      </c>
      <c r="AM2043" s="3"/>
      <c r="AN2043" s="3"/>
      <c r="AO2043" s="3"/>
      <c r="AP2043" s="3"/>
      <c r="AQ2043" s="3"/>
      <c r="AR2043" s="3"/>
      <c r="AS2043" s="3">
        <v>1</v>
      </c>
      <c r="AT2043" s="3"/>
      <c r="AU2043" s="3"/>
      <c r="AV2043" s="3"/>
      <c r="AW2043" s="3"/>
      <c r="AX2043" s="3"/>
      <c r="AY2043" s="3">
        <v>2</v>
      </c>
    </row>
    <row r="2044" spans="5:51" x14ac:dyDescent="0.25">
      <c r="E2044">
        <f>VLOOKUP(G2044,length!A2041:P6765,16,0)</f>
        <v>348</v>
      </c>
      <c r="F2044" t="str">
        <f>VLOOKUP($G2044,taxonomy!$1:$4528,7,0)</f>
        <v>Bacteria</v>
      </c>
      <c r="G2044" s="2" t="s">
        <v>4126</v>
      </c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>
        <v>1</v>
      </c>
      <c r="AM2044" s="3"/>
      <c r="AN2044" s="3"/>
      <c r="AO2044" s="3"/>
      <c r="AP2044" s="3"/>
      <c r="AQ2044" s="3"/>
      <c r="AR2044" s="3"/>
      <c r="AS2044" s="3">
        <v>1</v>
      </c>
      <c r="AT2044" s="3"/>
      <c r="AU2044" s="3"/>
      <c r="AV2044" s="3"/>
      <c r="AW2044" s="3"/>
      <c r="AX2044" s="3"/>
      <c r="AY2044" s="3">
        <v>2</v>
      </c>
    </row>
    <row r="2045" spans="5:51" x14ac:dyDescent="0.25">
      <c r="E2045">
        <f>VLOOKUP(G2045,length!A2042:P6766,16,0)</f>
        <v>343</v>
      </c>
      <c r="F2045" t="e">
        <f>VLOOKUP($G2045,taxonomy!$1:$4528,7,0)</f>
        <v>#N/A</v>
      </c>
      <c r="G2045" s="2" t="s">
        <v>4128</v>
      </c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>
        <v>1</v>
      </c>
      <c r="AM2045" s="3"/>
      <c r="AN2045" s="3"/>
      <c r="AO2045" s="3"/>
      <c r="AP2045" s="3"/>
      <c r="AQ2045" s="3"/>
      <c r="AR2045" s="3"/>
      <c r="AS2045" s="3">
        <v>1</v>
      </c>
      <c r="AT2045" s="3"/>
      <c r="AU2045" s="3"/>
      <c r="AV2045" s="3"/>
      <c r="AW2045" s="3"/>
      <c r="AX2045" s="3"/>
      <c r="AY2045" s="3">
        <v>2</v>
      </c>
    </row>
    <row r="2046" spans="5:51" x14ac:dyDescent="0.25">
      <c r="E2046">
        <f>VLOOKUP(G2046,length!A2043:P6767,16,0)</f>
        <v>349</v>
      </c>
      <c r="F2046" t="e">
        <f>VLOOKUP($G2046,taxonomy!$1:$4528,7,0)</f>
        <v>#N/A</v>
      </c>
      <c r="G2046" s="2" t="s">
        <v>4130</v>
      </c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>
        <v>1</v>
      </c>
      <c r="AM2046" s="3"/>
      <c r="AN2046" s="3"/>
      <c r="AO2046" s="3"/>
      <c r="AP2046" s="3"/>
      <c r="AQ2046" s="3"/>
      <c r="AR2046" s="3"/>
      <c r="AS2046" s="3">
        <v>1</v>
      </c>
      <c r="AT2046" s="3"/>
      <c r="AU2046" s="3"/>
      <c r="AV2046" s="3"/>
      <c r="AW2046" s="3"/>
      <c r="AX2046" s="3"/>
      <c r="AY2046" s="3">
        <v>2</v>
      </c>
    </row>
    <row r="2047" spans="5:51" x14ac:dyDescent="0.25">
      <c r="E2047">
        <f>VLOOKUP(G2047,length!A2044:P6768,16,0)</f>
        <v>343</v>
      </c>
      <c r="F2047" t="str">
        <f>VLOOKUP($G2047,taxonomy!$1:$4528,7,0)</f>
        <v>Bacteria</v>
      </c>
      <c r="G2047" s="2" t="s">
        <v>4132</v>
      </c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>
        <v>1</v>
      </c>
      <c r="AM2047" s="3"/>
      <c r="AN2047" s="3"/>
      <c r="AO2047" s="3"/>
      <c r="AP2047" s="3"/>
      <c r="AQ2047" s="3"/>
      <c r="AR2047" s="3"/>
      <c r="AS2047" s="3">
        <v>1</v>
      </c>
      <c r="AT2047" s="3"/>
      <c r="AU2047" s="3"/>
      <c r="AV2047" s="3"/>
      <c r="AW2047" s="3"/>
      <c r="AX2047" s="3"/>
      <c r="AY2047" s="3">
        <v>2</v>
      </c>
    </row>
    <row r="2048" spans="5:51" x14ac:dyDescent="0.25">
      <c r="E2048">
        <f>VLOOKUP(G2048,length!A2045:P6769,16,0)</f>
        <v>348</v>
      </c>
      <c r="F2048" t="str">
        <f>VLOOKUP($G2048,taxonomy!$1:$4528,7,0)</f>
        <v>Bacteria</v>
      </c>
      <c r="G2048" s="2" t="s">
        <v>4134</v>
      </c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>
        <v>1</v>
      </c>
      <c r="AM2048" s="3"/>
      <c r="AN2048" s="3"/>
      <c r="AO2048" s="3"/>
      <c r="AP2048" s="3"/>
      <c r="AQ2048" s="3"/>
      <c r="AR2048" s="3"/>
      <c r="AS2048" s="3">
        <v>1</v>
      </c>
      <c r="AT2048" s="3"/>
      <c r="AU2048" s="3"/>
      <c r="AV2048" s="3"/>
      <c r="AW2048" s="3"/>
      <c r="AX2048" s="3"/>
      <c r="AY2048" s="3">
        <v>2</v>
      </c>
    </row>
    <row r="2049" spans="5:51" x14ac:dyDescent="0.25">
      <c r="E2049">
        <f>VLOOKUP(G2049,length!A2046:P6770,16,0)</f>
        <v>315</v>
      </c>
      <c r="F2049" t="str">
        <f>VLOOKUP($G2049,taxonomy!$1:$4528,7,0)</f>
        <v>Bacteria</v>
      </c>
      <c r="G2049" s="2" t="s">
        <v>4136</v>
      </c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>
        <v>1</v>
      </c>
      <c r="AM2049" s="3"/>
      <c r="AN2049" s="3"/>
      <c r="AO2049" s="3"/>
      <c r="AP2049" s="3"/>
      <c r="AQ2049" s="3"/>
      <c r="AR2049" s="3"/>
      <c r="AS2049" s="3">
        <v>1</v>
      </c>
      <c r="AT2049" s="3"/>
      <c r="AU2049" s="3"/>
      <c r="AV2049" s="3"/>
      <c r="AW2049" s="3"/>
      <c r="AX2049" s="3"/>
      <c r="AY2049" s="3">
        <v>2</v>
      </c>
    </row>
    <row r="2050" spans="5:51" x14ac:dyDescent="0.25">
      <c r="E2050">
        <f>VLOOKUP(G2050,length!A2047:P6771,16,0)</f>
        <v>343</v>
      </c>
      <c r="F2050" t="e">
        <f>VLOOKUP($G2050,taxonomy!$1:$4528,7,0)</f>
        <v>#N/A</v>
      </c>
      <c r="G2050" s="2" t="s">
        <v>4138</v>
      </c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>
        <v>1</v>
      </c>
      <c r="AM2050" s="3"/>
      <c r="AN2050" s="3"/>
      <c r="AO2050" s="3"/>
      <c r="AP2050" s="3"/>
      <c r="AQ2050" s="3"/>
      <c r="AR2050" s="3"/>
      <c r="AS2050" s="3">
        <v>1</v>
      </c>
      <c r="AT2050" s="3"/>
      <c r="AU2050" s="3"/>
      <c r="AV2050" s="3"/>
      <c r="AW2050" s="3"/>
      <c r="AX2050" s="3"/>
      <c r="AY2050" s="3">
        <v>2</v>
      </c>
    </row>
    <row r="2051" spans="5:51" x14ac:dyDescent="0.25">
      <c r="E2051">
        <f>VLOOKUP(G2051,length!A2048:P6772,16,0)</f>
        <v>347</v>
      </c>
      <c r="F2051" t="e">
        <f>VLOOKUP($G2051,taxonomy!$1:$4528,7,0)</f>
        <v>#N/A</v>
      </c>
      <c r="G2051" s="2" t="s">
        <v>4140</v>
      </c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>
        <v>1</v>
      </c>
      <c r="AM2051" s="3"/>
      <c r="AN2051" s="3"/>
      <c r="AO2051" s="3"/>
      <c r="AP2051" s="3"/>
      <c r="AQ2051" s="3"/>
      <c r="AR2051" s="3"/>
      <c r="AS2051" s="3">
        <v>1</v>
      </c>
      <c r="AT2051" s="3"/>
      <c r="AU2051" s="3"/>
      <c r="AV2051" s="3"/>
      <c r="AW2051" s="3"/>
      <c r="AX2051" s="3"/>
      <c r="AY2051" s="3">
        <v>2</v>
      </c>
    </row>
    <row r="2052" spans="5:51" x14ac:dyDescent="0.25">
      <c r="E2052">
        <f>VLOOKUP(G2052,length!A2049:P6773,16,0)</f>
        <v>349</v>
      </c>
      <c r="F2052" t="e">
        <f>VLOOKUP($G2052,taxonomy!$1:$4528,7,0)</f>
        <v>#N/A</v>
      </c>
      <c r="G2052" s="2" t="s">
        <v>4142</v>
      </c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>
        <v>1</v>
      </c>
      <c r="AM2052" s="3"/>
      <c r="AN2052" s="3"/>
      <c r="AO2052" s="3"/>
      <c r="AP2052" s="3"/>
      <c r="AQ2052" s="3"/>
      <c r="AR2052" s="3"/>
      <c r="AS2052" s="3">
        <v>1</v>
      </c>
      <c r="AT2052" s="3"/>
      <c r="AU2052" s="3"/>
      <c r="AV2052" s="3"/>
      <c r="AW2052" s="3"/>
      <c r="AX2052" s="3"/>
      <c r="AY2052" s="3">
        <v>2</v>
      </c>
    </row>
    <row r="2053" spans="5:51" x14ac:dyDescent="0.25">
      <c r="E2053">
        <f>VLOOKUP(G2053,length!A2050:P6774,16,0)</f>
        <v>347</v>
      </c>
      <c r="F2053" t="e">
        <f>VLOOKUP($G2053,taxonomy!$1:$4528,7,0)</f>
        <v>#N/A</v>
      </c>
      <c r="G2053" s="2" t="s">
        <v>4144</v>
      </c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>
        <v>1</v>
      </c>
      <c r="AM2053" s="3"/>
      <c r="AN2053" s="3"/>
      <c r="AO2053" s="3"/>
      <c r="AP2053" s="3"/>
      <c r="AQ2053" s="3"/>
      <c r="AR2053" s="3"/>
      <c r="AS2053" s="3">
        <v>1</v>
      </c>
      <c r="AT2053" s="3"/>
      <c r="AU2053" s="3"/>
      <c r="AV2053" s="3"/>
      <c r="AW2053" s="3"/>
      <c r="AX2053" s="3"/>
      <c r="AY2053" s="3">
        <v>2</v>
      </c>
    </row>
    <row r="2054" spans="5:51" x14ac:dyDescent="0.25">
      <c r="E2054">
        <f>VLOOKUP(G2054,length!A2051:P6775,16,0)</f>
        <v>343</v>
      </c>
      <c r="F2054" t="e">
        <f>VLOOKUP($G2054,taxonomy!$1:$4528,7,0)</f>
        <v>#N/A</v>
      </c>
      <c r="G2054" s="2" t="s">
        <v>4146</v>
      </c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>
        <v>1</v>
      </c>
      <c r="AM2054" s="3"/>
      <c r="AN2054" s="3"/>
      <c r="AO2054" s="3"/>
      <c r="AP2054" s="3"/>
      <c r="AQ2054" s="3"/>
      <c r="AR2054" s="3"/>
      <c r="AS2054" s="3">
        <v>1</v>
      </c>
      <c r="AT2054" s="3"/>
      <c r="AU2054" s="3"/>
      <c r="AV2054" s="3"/>
      <c r="AW2054" s="3"/>
      <c r="AX2054" s="3"/>
      <c r="AY2054" s="3">
        <v>2</v>
      </c>
    </row>
    <row r="2055" spans="5:51" x14ac:dyDescent="0.25">
      <c r="E2055">
        <f>VLOOKUP(G2055,length!A2052:P6776,16,0)</f>
        <v>337</v>
      </c>
      <c r="F2055" t="str">
        <f>VLOOKUP($G2055,taxonomy!$1:$4528,7,0)</f>
        <v>Bacteria</v>
      </c>
      <c r="G2055" s="2" t="s">
        <v>4148</v>
      </c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>
        <v>1</v>
      </c>
      <c r="AM2055" s="3"/>
      <c r="AN2055" s="3"/>
      <c r="AO2055" s="3"/>
      <c r="AP2055" s="3"/>
      <c r="AQ2055" s="3"/>
      <c r="AR2055" s="3"/>
      <c r="AS2055" s="3">
        <v>1</v>
      </c>
      <c r="AT2055" s="3"/>
      <c r="AU2055" s="3"/>
      <c r="AV2055" s="3"/>
      <c r="AW2055" s="3"/>
      <c r="AX2055" s="3"/>
      <c r="AY2055" s="3">
        <v>2</v>
      </c>
    </row>
    <row r="2056" spans="5:51" x14ac:dyDescent="0.25">
      <c r="E2056">
        <f>VLOOKUP(G2056,length!A2053:P6777,16,0)</f>
        <v>343</v>
      </c>
      <c r="F2056" t="str">
        <f>VLOOKUP($G2056,taxonomy!$1:$4528,7,0)</f>
        <v>Bacteria</v>
      </c>
      <c r="G2056" s="2" t="s">
        <v>4150</v>
      </c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>
        <v>1</v>
      </c>
      <c r="AM2056" s="3"/>
      <c r="AN2056" s="3"/>
      <c r="AO2056" s="3"/>
      <c r="AP2056" s="3"/>
      <c r="AQ2056" s="3"/>
      <c r="AR2056" s="3"/>
      <c r="AS2056" s="3">
        <v>1</v>
      </c>
      <c r="AT2056" s="3"/>
      <c r="AU2056" s="3"/>
      <c r="AV2056" s="3"/>
      <c r="AW2056" s="3"/>
      <c r="AX2056" s="3"/>
      <c r="AY2056" s="3">
        <v>2</v>
      </c>
    </row>
    <row r="2057" spans="5:51" x14ac:dyDescent="0.25">
      <c r="E2057">
        <f>VLOOKUP(G2057,length!A2054:P6778,16,0)</f>
        <v>348</v>
      </c>
      <c r="F2057" t="str">
        <f>VLOOKUP($G2057,taxonomy!$1:$4528,7,0)</f>
        <v>Bacteria</v>
      </c>
      <c r="G2057" s="2" t="s">
        <v>4152</v>
      </c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>
        <v>1</v>
      </c>
      <c r="AM2057" s="3"/>
      <c r="AN2057" s="3"/>
      <c r="AO2057" s="3"/>
      <c r="AP2057" s="3"/>
      <c r="AQ2057" s="3"/>
      <c r="AR2057" s="3"/>
      <c r="AS2057" s="3">
        <v>1</v>
      </c>
      <c r="AT2057" s="3"/>
      <c r="AU2057" s="3"/>
      <c r="AV2057" s="3"/>
      <c r="AW2057" s="3"/>
      <c r="AX2057" s="3"/>
      <c r="AY2057" s="3">
        <v>2</v>
      </c>
    </row>
    <row r="2058" spans="5:51" x14ac:dyDescent="0.25">
      <c r="E2058">
        <f>VLOOKUP(G2058,length!A2055:P6779,16,0)</f>
        <v>343</v>
      </c>
      <c r="F2058" t="str">
        <f>VLOOKUP($G2058,taxonomy!$1:$4528,7,0)</f>
        <v>Bacteria</v>
      </c>
      <c r="G2058" s="2" t="s">
        <v>4154</v>
      </c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>
        <v>1</v>
      </c>
      <c r="AM2058" s="3"/>
      <c r="AN2058" s="3"/>
      <c r="AO2058" s="3"/>
      <c r="AP2058" s="3"/>
      <c r="AQ2058" s="3"/>
      <c r="AR2058" s="3"/>
      <c r="AS2058" s="3">
        <v>1</v>
      </c>
      <c r="AT2058" s="3"/>
      <c r="AU2058" s="3"/>
      <c r="AV2058" s="3"/>
      <c r="AW2058" s="3"/>
      <c r="AX2058" s="3"/>
      <c r="AY2058" s="3">
        <v>2</v>
      </c>
    </row>
    <row r="2059" spans="5:51" x14ac:dyDescent="0.25">
      <c r="E2059">
        <f>VLOOKUP(G2059,length!A2056:P6780,16,0)</f>
        <v>347</v>
      </c>
      <c r="F2059" t="str">
        <f>VLOOKUP($G2059,taxonomy!$1:$4528,7,0)</f>
        <v>Bacteria</v>
      </c>
      <c r="G2059" s="2" t="s">
        <v>4156</v>
      </c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>
        <v>1</v>
      </c>
      <c r="AM2059" s="3"/>
      <c r="AN2059" s="3"/>
      <c r="AO2059" s="3"/>
      <c r="AP2059" s="3"/>
      <c r="AQ2059" s="3"/>
      <c r="AR2059" s="3"/>
      <c r="AS2059" s="3">
        <v>1</v>
      </c>
      <c r="AT2059" s="3"/>
      <c r="AU2059" s="3"/>
      <c r="AV2059" s="3"/>
      <c r="AW2059" s="3"/>
      <c r="AX2059" s="3"/>
      <c r="AY2059" s="3">
        <v>2</v>
      </c>
    </row>
    <row r="2060" spans="5:51" x14ac:dyDescent="0.25">
      <c r="E2060">
        <f>VLOOKUP(G2060,length!A2057:P6781,16,0)</f>
        <v>346</v>
      </c>
      <c r="F2060" t="str">
        <f>VLOOKUP($G2060,taxonomy!$1:$4528,7,0)</f>
        <v>Bacteria</v>
      </c>
      <c r="G2060" s="2" t="s">
        <v>4158</v>
      </c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>
        <v>1</v>
      </c>
      <c r="AM2060" s="3"/>
      <c r="AN2060" s="3"/>
      <c r="AO2060" s="3"/>
      <c r="AP2060" s="3"/>
      <c r="AQ2060" s="3"/>
      <c r="AR2060" s="3"/>
      <c r="AS2060" s="3">
        <v>1</v>
      </c>
      <c r="AT2060" s="3"/>
      <c r="AU2060" s="3"/>
      <c r="AV2060" s="3"/>
      <c r="AW2060" s="3"/>
      <c r="AX2060" s="3"/>
      <c r="AY2060" s="3">
        <v>2</v>
      </c>
    </row>
    <row r="2061" spans="5:51" x14ac:dyDescent="0.25">
      <c r="E2061">
        <f>VLOOKUP(G2061,length!A2058:P6782,16,0)</f>
        <v>345</v>
      </c>
      <c r="F2061" t="str">
        <f>VLOOKUP($G2061,taxonomy!$1:$4528,7,0)</f>
        <v>Bacteria</v>
      </c>
      <c r="G2061" s="2" t="s">
        <v>4160</v>
      </c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>
        <v>1</v>
      </c>
      <c r="AM2061" s="3"/>
      <c r="AN2061" s="3"/>
      <c r="AO2061" s="3"/>
      <c r="AP2061" s="3"/>
      <c r="AQ2061" s="3"/>
      <c r="AR2061" s="3"/>
      <c r="AS2061" s="3">
        <v>1</v>
      </c>
      <c r="AT2061" s="3"/>
      <c r="AU2061" s="3"/>
      <c r="AV2061" s="3"/>
      <c r="AW2061" s="3"/>
      <c r="AX2061" s="3"/>
      <c r="AY2061" s="3">
        <v>2</v>
      </c>
    </row>
    <row r="2062" spans="5:51" x14ac:dyDescent="0.25">
      <c r="E2062">
        <f>VLOOKUP(G2062,length!A2059:P6783,16,0)</f>
        <v>346</v>
      </c>
      <c r="F2062" t="str">
        <f>VLOOKUP($G2062,taxonomy!$1:$4528,7,0)</f>
        <v>Bacteria</v>
      </c>
      <c r="G2062" s="2" t="s">
        <v>4162</v>
      </c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>
        <v>1</v>
      </c>
      <c r="AM2062" s="3"/>
      <c r="AN2062" s="3"/>
      <c r="AO2062" s="3"/>
      <c r="AP2062" s="3"/>
      <c r="AQ2062" s="3"/>
      <c r="AR2062" s="3"/>
      <c r="AS2062" s="3">
        <v>1</v>
      </c>
      <c r="AT2062" s="3"/>
      <c r="AU2062" s="3"/>
      <c r="AV2062" s="3"/>
      <c r="AW2062" s="3"/>
      <c r="AX2062" s="3"/>
      <c r="AY2062" s="3">
        <v>2</v>
      </c>
    </row>
    <row r="2063" spans="5:51" x14ac:dyDescent="0.25">
      <c r="E2063">
        <f>VLOOKUP(G2063,length!A2060:P6784,16,0)</f>
        <v>345</v>
      </c>
      <c r="F2063" t="str">
        <f>VLOOKUP($G2063,taxonomy!$1:$4528,7,0)</f>
        <v>Bacteria</v>
      </c>
      <c r="G2063" s="2" t="s">
        <v>4164</v>
      </c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>
        <v>1</v>
      </c>
      <c r="AM2063" s="3"/>
      <c r="AN2063" s="3"/>
      <c r="AO2063" s="3"/>
      <c r="AP2063" s="3"/>
      <c r="AQ2063" s="3"/>
      <c r="AR2063" s="3"/>
      <c r="AS2063" s="3">
        <v>1</v>
      </c>
      <c r="AT2063" s="3"/>
      <c r="AU2063" s="3"/>
      <c r="AV2063" s="3"/>
      <c r="AW2063" s="3"/>
      <c r="AX2063" s="3"/>
      <c r="AY2063" s="3">
        <v>2</v>
      </c>
    </row>
    <row r="2064" spans="5:51" x14ac:dyDescent="0.25">
      <c r="E2064">
        <f>VLOOKUP(G2064,length!A2061:P6785,16,0)</f>
        <v>346</v>
      </c>
      <c r="F2064" t="str">
        <f>VLOOKUP($G2064,taxonomy!$1:$4528,7,0)</f>
        <v>Bacteria</v>
      </c>
      <c r="G2064" s="2" t="s">
        <v>4166</v>
      </c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>
        <v>1</v>
      </c>
      <c r="AM2064" s="3"/>
      <c r="AN2064" s="3"/>
      <c r="AO2064" s="3"/>
      <c r="AP2064" s="3"/>
      <c r="AQ2064" s="3"/>
      <c r="AR2064" s="3"/>
      <c r="AS2064" s="3">
        <v>1</v>
      </c>
      <c r="AT2064" s="3"/>
      <c r="AU2064" s="3"/>
      <c r="AV2064" s="3"/>
      <c r="AW2064" s="3"/>
      <c r="AX2064" s="3"/>
      <c r="AY2064" s="3">
        <v>2</v>
      </c>
    </row>
    <row r="2065" spans="5:51" x14ac:dyDescent="0.25">
      <c r="E2065">
        <f>VLOOKUP(G2065,length!A2062:P6786,16,0)</f>
        <v>344</v>
      </c>
      <c r="F2065" t="str">
        <f>VLOOKUP($G2065,taxonomy!$1:$4528,7,0)</f>
        <v>Bacteria</v>
      </c>
      <c r="G2065" s="2" t="s">
        <v>4168</v>
      </c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>
        <v>1</v>
      </c>
      <c r="AM2065" s="3">
        <v>1</v>
      </c>
      <c r="AN2065" s="3"/>
      <c r="AO2065" s="3"/>
      <c r="AP2065" s="3"/>
      <c r="AQ2065" s="3"/>
      <c r="AR2065" s="3"/>
      <c r="AS2065" s="3">
        <v>1</v>
      </c>
      <c r="AT2065" s="3"/>
      <c r="AU2065" s="3"/>
      <c r="AV2065" s="3"/>
      <c r="AW2065" s="3"/>
      <c r="AX2065" s="3"/>
      <c r="AY2065" s="3">
        <v>3</v>
      </c>
    </row>
    <row r="2066" spans="5:51" x14ac:dyDescent="0.25">
      <c r="E2066">
        <f>VLOOKUP(G2066,length!A2063:P6787,16,0)</f>
        <v>346</v>
      </c>
      <c r="F2066" t="str">
        <f>VLOOKUP($G2066,taxonomy!$1:$4528,7,0)</f>
        <v>Bacteria</v>
      </c>
      <c r="G2066" s="2" t="s">
        <v>4170</v>
      </c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>
        <v>1</v>
      </c>
      <c r="AM2066" s="3"/>
      <c r="AN2066" s="3"/>
      <c r="AO2066" s="3"/>
      <c r="AP2066" s="3"/>
      <c r="AQ2066" s="3"/>
      <c r="AR2066" s="3"/>
      <c r="AS2066" s="3">
        <v>1</v>
      </c>
      <c r="AT2066" s="3"/>
      <c r="AU2066" s="3"/>
      <c r="AV2066" s="3"/>
      <c r="AW2066" s="3"/>
      <c r="AX2066" s="3"/>
      <c r="AY2066" s="3">
        <v>2</v>
      </c>
    </row>
    <row r="2067" spans="5:51" x14ac:dyDescent="0.25">
      <c r="E2067">
        <f>VLOOKUP(G2067,length!A2064:P6788,16,0)</f>
        <v>344</v>
      </c>
      <c r="F2067" t="str">
        <f>VLOOKUP($G2067,taxonomy!$1:$4528,7,0)</f>
        <v>Bacteria</v>
      </c>
      <c r="G2067" s="2" t="s">
        <v>4172</v>
      </c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>
        <v>1</v>
      </c>
      <c r="AM2067" s="3"/>
      <c r="AN2067" s="3"/>
      <c r="AO2067" s="3"/>
      <c r="AP2067" s="3"/>
      <c r="AQ2067" s="3"/>
      <c r="AR2067" s="3"/>
      <c r="AS2067" s="3">
        <v>1</v>
      </c>
      <c r="AT2067" s="3"/>
      <c r="AU2067" s="3"/>
      <c r="AV2067" s="3"/>
      <c r="AW2067" s="3"/>
      <c r="AX2067" s="3"/>
      <c r="AY2067" s="3">
        <v>2</v>
      </c>
    </row>
    <row r="2068" spans="5:51" x14ac:dyDescent="0.25">
      <c r="E2068">
        <f>VLOOKUP(G2068,length!A2065:P6789,16,0)</f>
        <v>346</v>
      </c>
      <c r="F2068" t="str">
        <f>VLOOKUP($G2068,taxonomy!$1:$4528,7,0)</f>
        <v>Bacteria</v>
      </c>
      <c r="G2068" s="2" t="s">
        <v>4174</v>
      </c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>
        <v>1</v>
      </c>
      <c r="AM2068" s="3"/>
      <c r="AN2068" s="3"/>
      <c r="AO2068" s="3"/>
      <c r="AP2068" s="3"/>
      <c r="AQ2068" s="3"/>
      <c r="AR2068" s="3"/>
      <c r="AS2068" s="3">
        <v>1</v>
      </c>
      <c r="AT2068" s="3"/>
      <c r="AU2068" s="3"/>
      <c r="AV2068" s="3"/>
      <c r="AW2068" s="3"/>
      <c r="AX2068" s="3"/>
      <c r="AY2068" s="3">
        <v>2</v>
      </c>
    </row>
    <row r="2069" spans="5:51" x14ac:dyDescent="0.25">
      <c r="E2069">
        <f>VLOOKUP(G2069,length!A2066:P6790,16,0)</f>
        <v>323</v>
      </c>
      <c r="F2069" t="str">
        <f>VLOOKUP($G2069,taxonomy!$1:$4528,7,0)</f>
        <v>Archaea</v>
      </c>
      <c r="G2069" s="2" t="s">
        <v>4176</v>
      </c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>
        <v>1</v>
      </c>
      <c r="AM2069" s="3"/>
      <c r="AN2069" s="3"/>
      <c r="AO2069" s="3"/>
      <c r="AP2069" s="3"/>
      <c r="AQ2069" s="3"/>
      <c r="AR2069" s="3"/>
      <c r="AS2069" s="3">
        <v>1</v>
      </c>
      <c r="AT2069" s="3"/>
      <c r="AU2069" s="3"/>
      <c r="AV2069" s="3"/>
      <c r="AW2069" s="3"/>
      <c r="AX2069" s="3"/>
      <c r="AY2069" s="3">
        <v>2</v>
      </c>
    </row>
    <row r="2070" spans="5:51" x14ac:dyDescent="0.25">
      <c r="E2070">
        <f>VLOOKUP(G2070,length!A2067:P6791,16,0)</f>
        <v>343</v>
      </c>
      <c r="F2070" t="str">
        <f>VLOOKUP($G2070,taxonomy!$1:$4528,7,0)</f>
        <v>Bacteria</v>
      </c>
      <c r="G2070" s="2" t="s">
        <v>4178</v>
      </c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>
        <v>1</v>
      </c>
      <c r="AM2070" s="3"/>
      <c r="AN2070" s="3"/>
      <c r="AO2070" s="3"/>
      <c r="AP2070" s="3"/>
      <c r="AQ2070" s="3"/>
      <c r="AR2070" s="3"/>
      <c r="AS2070" s="3">
        <v>1</v>
      </c>
      <c r="AT2070" s="3"/>
      <c r="AU2070" s="3"/>
      <c r="AV2070" s="3"/>
      <c r="AW2070" s="3"/>
      <c r="AX2070" s="3"/>
      <c r="AY2070" s="3">
        <v>2</v>
      </c>
    </row>
    <row r="2071" spans="5:51" x14ac:dyDescent="0.25">
      <c r="E2071">
        <f>VLOOKUP(G2071,length!A2068:P6792,16,0)</f>
        <v>344</v>
      </c>
      <c r="F2071" t="str">
        <f>VLOOKUP($G2071,taxonomy!$1:$4528,7,0)</f>
        <v>Bacteria</v>
      </c>
      <c r="G2071" s="2" t="s">
        <v>4180</v>
      </c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>
        <v>1</v>
      </c>
      <c r="AM2071" s="3"/>
      <c r="AN2071" s="3"/>
      <c r="AO2071" s="3"/>
      <c r="AP2071" s="3"/>
      <c r="AQ2071" s="3"/>
      <c r="AR2071" s="3"/>
      <c r="AS2071" s="3">
        <v>1</v>
      </c>
      <c r="AT2071" s="3"/>
      <c r="AU2071" s="3"/>
      <c r="AV2071" s="3"/>
      <c r="AW2071" s="3"/>
      <c r="AX2071" s="3"/>
      <c r="AY2071" s="3">
        <v>2</v>
      </c>
    </row>
    <row r="2072" spans="5:51" x14ac:dyDescent="0.25">
      <c r="E2072">
        <f>VLOOKUP(G2072,length!A2069:P6793,16,0)</f>
        <v>343</v>
      </c>
      <c r="F2072" t="str">
        <f>VLOOKUP($G2072,taxonomy!$1:$4528,7,0)</f>
        <v>Bacteria</v>
      </c>
      <c r="G2072" s="2" t="s">
        <v>4182</v>
      </c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>
        <v>1</v>
      </c>
      <c r="AM2072" s="3"/>
      <c r="AN2072" s="3"/>
      <c r="AO2072" s="3"/>
      <c r="AP2072" s="3"/>
      <c r="AQ2072" s="3"/>
      <c r="AR2072" s="3"/>
      <c r="AS2072" s="3">
        <v>1</v>
      </c>
      <c r="AT2072" s="3"/>
      <c r="AU2072" s="3"/>
      <c r="AV2072" s="3"/>
      <c r="AW2072" s="3"/>
      <c r="AX2072" s="3"/>
      <c r="AY2072" s="3">
        <v>2</v>
      </c>
    </row>
    <row r="2073" spans="5:51" x14ac:dyDescent="0.25">
      <c r="E2073">
        <f>VLOOKUP(G2073,length!A2070:P6794,16,0)</f>
        <v>346</v>
      </c>
      <c r="F2073" t="str">
        <f>VLOOKUP($G2073,taxonomy!$1:$4528,7,0)</f>
        <v>Bacteria</v>
      </c>
      <c r="G2073" s="2" t="s">
        <v>4184</v>
      </c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>
        <v>1</v>
      </c>
      <c r="AM2073" s="3"/>
      <c r="AN2073" s="3"/>
      <c r="AO2073" s="3"/>
      <c r="AP2073" s="3"/>
      <c r="AQ2073" s="3"/>
      <c r="AR2073" s="3"/>
      <c r="AS2073" s="3">
        <v>1</v>
      </c>
      <c r="AT2073" s="3"/>
      <c r="AU2073" s="3"/>
      <c r="AV2073" s="3"/>
      <c r="AW2073" s="3"/>
      <c r="AX2073" s="3"/>
      <c r="AY2073" s="3">
        <v>2</v>
      </c>
    </row>
    <row r="2074" spans="5:51" x14ac:dyDescent="0.25">
      <c r="E2074">
        <f>VLOOKUP(G2074,length!A2071:P6795,16,0)</f>
        <v>343</v>
      </c>
      <c r="F2074" t="str">
        <f>VLOOKUP($G2074,taxonomy!$1:$4528,7,0)</f>
        <v>Bacteria</v>
      </c>
      <c r="G2074" s="2" t="s">
        <v>4186</v>
      </c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>
        <v>1</v>
      </c>
      <c r="AM2074" s="3"/>
      <c r="AN2074" s="3"/>
      <c r="AO2074" s="3"/>
      <c r="AP2074" s="3"/>
      <c r="AQ2074" s="3"/>
      <c r="AR2074" s="3"/>
      <c r="AS2074" s="3">
        <v>1</v>
      </c>
      <c r="AT2074" s="3"/>
      <c r="AU2074" s="3"/>
      <c r="AV2074" s="3"/>
      <c r="AW2074" s="3"/>
      <c r="AX2074" s="3"/>
      <c r="AY2074" s="3">
        <v>2</v>
      </c>
    </row>
    <row r="2075" spans="5:51" x14ac:dyDescent="0.25">
      <c r="E2075">
        <f>VLOOKUP(G2075,length!A2072:P6796,16,0)</f>
        <v>342</v>
      </c>
      <c r="F2075" t="str">
        <f>VLOOKUP($G2075,taxonomy!$1:$4528,7,0)</f>
        <v>Bacteria</v>
      </c>
      <c r="G2075" s="2" t="s">
        <v>4188</v>
      </c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>
        <v>1</v>
      </c>
      <c r="AM2075" s="3"/>
      <c r="AN2075" s="3"/>
      <c r="AO2075" s="3"/>
      <c r="AP2075" s="3"/>
      <c r="AQ2075" s="3"/>
      <c r="AR2075" s="3"/>
      <c r="AS2075" s="3">
        <v>1</v>
      </c>
      <c r="AT2075" s="3"/>
      <c r="AU2075" s="3"/>
      <c r="AV2075" s="3"/>
      <c r="AW2075" s="3"/>
      <c r="AX2075" s="3"/>
      <c r="AY2075" s="3">
        <v>2</v>
      </c>
    </row>
    <row r="2076" spans="5:51" x14ac:dyDescent="0.25">
      <c r="E2076">
        <f>VLOOKUP(G2076,length!A2073:P6797,16,0)</f>
        <v>346</v>
      </c>
      <c r="F2076" t="str">
        <f>VLOOKUP($G2076,taxonomy!$1:$4528,7,0)</f>
        <v>Eukaryota</v>
      </c>
      <c r="G2076" s="2" t="s">
        <v>4190</v>
      </c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>
        <v>1</v>
      </c>
      <c r="AM2076" s="3"/>
      <c r="AN2076" s="3"/>
      <c r="AO2076" s="3"/>
      <c r="AP2076" s="3"/>
      <c r="AQ2076" s="3"/>
      <c r="AR2076" s="3"/>
      <c r="AS2076" s="3">
        <v>1</v>
      </c>
      <c r="AT2076" s="3"/>
      <c r="AU2076" s="3"/>
      <c r="AV2076" s="3"/>
      <c r="AW2076" s="3"/>
      <c r="AX2076" s="3"/>
      <c r="AY2076" s="3">
        <v>2</v>
      </c>
    </row>
    <row r="2077" spans="5:51" x14ac:dyDescent="0.25">
      <c r="E2077">
        <f>VLOOKUP(G2077,length!A2074:P6798,16,0)</f>
        <v>362</v>
      </c>
      <c r="F2077" t="str">
        <f>VLOOKUP($G2077,taxonomy!$1:$4528,7,0)</f>
        <v>Eukaryota</v>
      </c>
      <c r="G2077" s="2" t="s">
        <v>4192</v>
      </c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>
        <v>1</v>
      </c>
      <c r="AM2077" s="3"/>
      <c r="AN2077" s="3"/>
      <c r="AO2077" s="3"/>
      <c r="AP2077" s="3"/>
      <c r="AQ2077" s="3"/>
      <c r="AR2077" s="3"/>
      <c r="AS2077" s="3">
        <v>1</v>
      </c>
      <c r="AT2077" s="3"/>
      <c r="AU2077" s="3"/>
      <c r="AV2077" s="3"/>
      <c r="AW2077" s="3"/>
      <c r="AX2077" s="3"/>
      <c r="AY2077" s="3">
        <v>2</v>
      </c>
    </row>
    <row r="2078" spans="5:51" x14ac:dyDescent="0.25">
      <c r="E2078">
        <f>VLOOKUP(G2078,length!A2075:P6799,16,0)</f>
        <v>346</v>
      </c>
      <c r="F2078" t="str">
        <f>VLOOKUP($G2078,taxonomy!$1:$4528,7,0)</f>
        <v>Eukaryota</v>
      </c>
      <c r="G2078" s="2" t="s">
        <v>4194</v>
      </c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>
        <v>1</v>
      </c>
      <c r="AM2078" s="3"/>
      <c r="AN2078" s="3"/>
      <c r="AO2078" s="3"/>
      <c r="AP2078" s="3"/>
      <c r="AQ2078" s="3"/>
      <c r="AR2078" s="3"/>
      <c r="AS2078" s="3">
        <v>1</v>
      </c>
      <c r="AT2078" s="3"/>
      <c r="AU2078" s="3"/>
      <c r="AV2078" s="3"/>
      <c r="AW2078" s="3"/>
      <c r="AX2078" s="3"/>
      <c r="AY2078" s="3">
        <v>2</v>
      </c>
    </row>
    <row r="2079" spans="5:51" x14ac:dyDescent="0.25">
      <c r="E2079">
        <f>VLOOKUP(G2079,length!A2076:P6800,16,0)</f>
        <v>308</v>
      </c>
      <c r="F2079" t="str">
        <f>VLOOKUP($G2079,taxonomy!$1:$4528,7,0)</f>
        <v>Eukaryota</v>
      </c>
      <c r="G2079" s="2" t="s">
        <v>4196</v>
      </c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>
        <v>1</v>
      </c>
      <c r="AM2079" s="3"/>
      <c r="AN2079" s="3"/>
      <c r="AO2079" s="3"/>
      <c r="AP2079" s="3"/>
      <c r="AQ2079" s="3"/>
      <c r="AR2079" s="3"/>
      <c r="AS2079" s="3">
        <v>1</v>
      </c>
      <c r="AT2079" s="3"/>
      <c r="AU2079" s="3"/>
      <c r="AV2079" s="3"/>
      <c r="AW2079" s="3"/>
      <c r="AX2079" s="3"/>
      <c r="AY2079" s="3">
        <v>2</v>
      </c>
    </row>
    <row r="2080" spans="5:51" x14ac:dyDescent="0.25">
      <c r="E2080">
        <f>VLOOKUP(G2080,length!A2077:P6801,16,0)</f>
        <v>346</v>
      </c>
      <c r="F2080" t="str">
        <f>VLOOKUP($G2080,taxonomy!$1:$4528,7,0)</f>
        <v>Eukaryota</v>
      </c>
      <c r="G2080" s="2" t="s">
        <v>4198</v>
      </c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>
        <v>1</v>
      </c>
      <c r="AM2080" s="3"/>
      <c r="AN2080" s="3"/>
      <c r="AO2080" s="3"/>
      <c r="AP2080" s="3"/>
      <c r="AQ2080" s="3"/>
      <c r="AR2080" s="3"/>
      <c r="AS2080" s="3">
        <v>1</v>
      </c>
      <c r="AT2080" s="3"/>
      <c r="AU2080" s="3"/>
      <c r="AV2080" s="3"/>
      <c r="AW2080" s="3"/>
      <c r="AX2080" s="3"/>
      <c r="AY2080" s="3">
        <v>2</v>
      </c>
    </row>
    <row r="2081" spans="5:51" x14ac:dyDescent="0.25">
      <c r="E2081">
        <f>VLOOKUP(G2081,length!A2078:P6802,16,0)</f>
        <v>339</v>
      </c>
      <c r="F2081" t="e">
        <f>VLOOKUP($G2081,taxonomy!$1:$4528,7,0)</f>
        <v>#N/A</v>
      </c>
      <c r="G2081" s="2" t="s">
        <v>4200</v>
      </c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>
        <v>1</v>
      </c>
      <c r="AM2081" s="3"/>
      <c r="AN2081" s="3"/>
      <c r="AO2081" s="3"/>
      <c r="AP2081" s="3"/>
      <c r="AQ2081" s="3"/>
      <c r="AR2081" s="3"/>
      <c r="AS2081" s="3">
        <v>1</v>
      </c>
      <c r="AT2081" s="3"/>
      <c r="AU2081" s="3"/>
      <c r="AV2081" s="3"/>
      <c r="AW2081" s="3"/>
      <c r="AX2081" s="3"/>
      <c r="AY2081" s="3">
        <v>2</v>
      </c>
    </row>
    <row r="2082" spans="5:51" x14ac:dyDescent="0.25">
      <c r="E2082">
        <f>VLOOKUP(G2082,length!A2079:P6803,16,0)</f>
        <v>339</v>
      </c>
      <c r="F2082" t="e">
        <f>VLOOKUP($G2082,taxonomy!$1:$4528,7,0)</f>
        <v>#N/A</v>
      </c>
      <c r="G2082" s="2" t="s">
        <v>4202</v>
      </c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>
        <v>1</v>
      </c>
      <c r="AM2082" s="3"/>
      <c r="AN2082" s="3"/>
      <c r="AO2082" s="3"/>
      <c r="AP2082" s="3"/>
      <c r="AQ2082" s="3"/>
      <c r="AR2082" s="3"/>
      <c r="AS2082" s="3">
        <v>1</v>
      </c>
      <c r="AT2082" s="3"/>
      <c r="AU2082" s="3"/>
      <c r="AV2082" s="3"/>
      <c r="AW2082" s="3"/>
      <c r="AX2082" s="3"/>
      <c r="AY2082" s="3">
        <v>2</v>
      </c>
    </row>
    <row r="2083" spans="5:51" x14ac:dyDescent="0.25">
      <c r="E2083">
        <f>VLOOKUP(G2083,length!A2080:P6804,16,0)</f>
        <v>346</v>
      </c>
      <c r="F2083" t="str">
        <f>VLOOKUP($G2083,taxonomy!$1:$4528,7,0)</f>
        <v>Bacteria</v>
      </c>
      <c r="G2083" s="2" t="s">
        <v>4204</v>
      </c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>
        <v>1</v>
      </c>
      <c r="AM2083" s="3">
        <v>1</v>
      </c>
      <c r="AN2083" s="3"/>
      <c r="AO2083" s="3"/>
      <c r="AP2083" s="3"/>
      <c r="AQ2083" s="3"/>
      <c r="AR2083" s="3"/>
      <c r="AS2083" s="3">
        <v>1</v>
      </c>
      <c r="AT2083" s="3"/>
      <c r="AU2083" s="3"/>
      <c r="AV2083" s="3"/>
      <c r="AW2083" s="3"/>
      <c r="AX2083" s="3"/>
      <c r="AY2083" s="3">
        <v>3</v>
      </c>
    </row>
    <row r="2084" spans="5:51" x14ac:dyDescent="0.25">
      <c r="E2084">
        <f>VLOOKUP(G2084,length!A2081:P6805,16,0)</f>
        <v>311</v>
      </c>
      <c r="F2084" t="str">
        <f>VLOOKUP($G2084,taxonomy!$1:$4528,7,0)</f>
        <v>Bacteria</v>
      </c>
      <c r="G2084" s="2" t="s">
        <v>4206</v>
      </c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>
        <v>1</v>
      </c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>
        <v>1</v>
      </c>
    </row>
    <row r="2085" spans="5:51" x14ac:dyDescent="0.25">
      <c r="E2085">
        <f>VLOOKUP(G2085,length!A2082:P6806,16,0)</f>
        <v>372</v>
      </c>
      <c r="F2085" t="str">
        <f>VLOOKUP($G2085,taxonomy!$1:$4528,7,0)</f>
        <v>Bacteria</v>
      </c>
      <c r="G2085" s="2" t="s">
        <v>4208</v>
      </c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>
        <v>1</v>
      </c>
      <c r="AM2085" s="3"/>
      <c r="AN2085" s="3"/>
      <c r="AO2085" s="3"/>
      <c r="AP2085" s="3"/>
      <c r="AQ2085" s="3"/>
      <c r="AR2085" s="3"/>
      <c r="AS2085" s="3">
        <v>1</v>
      </c>
      <c r="AT2085" s="3"/>
      <c r="AU2085" s="3"/>
      <c r="AV2085" s="3"/>
      <c r="AW2085" s="3"/>
      <c r="AX2085" s="3"/>
      <c r="AY2085" s="3">
        <v>2</v>
      </c>
    </row>
    <row r="2086" spans="5:51" x14ac:dyDescent="0.25">
      <c r="E2086">
        <f>VLOOKUP(G2086,length!A2083:P6807,16,0)</f>
        <v>340</v>
      </c>
      <c r="F2086" t="str">
        <f>VLOOKUP($G2086,taxonomy!$1:$4528,7,0)</f>
        <v>Bacteria</v>
      </c>
      <c r="G2086" s="2" t="s">
        <v>4210</v>
      </c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>
        <v>1</v>
      </c>
      <c r="AM2086" s="3"/>
      <c r="AN2086" s="3"/>
      <c r="AO2086" s="3"/>
      <c r="AP2086" s="3"/>
      <c r="AQ2086" s="3"/>
      <c r="AR2086" s="3"/>
      <c r="AS2086" s="3">
        <v>1</v>
      </c>
      <c r="AT2086" s="3"/>
      <c r="AU2086" s="3"/>
      <c r="AV2086" s="3"/>
      <c r="AW2086" s="3"/>
      <c r="AX2086" s="3"/>
      <c r="AY2086" s="3">
        <v>2</v>
      </c>
    </row>
    <row r="2087" spans="5:51" x14ac:dyDescent="0.25">
      <c r="E2087">
        <f>VLOOKUP(G2087,length!A2084:P6808,16,0)</f>
        <v>338</v>
      </c>
      <c r="F2087" t="str">
        <f>VLOOKUP($G2087,taxonomy!$1:$4528,7,0)</f>
        <v>Bacteria</v>
      </c>
      <c r="G2087" s="2" t="s">
        <v>4212</v>
      </c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>
        <v>1</v>
      </c>
      <c r="AM2087" s="3"/>
      <c r="AN2087" s="3"/>
      <c r="AO2087" s="3"/>
      <c r="AP2087" s="3"/>
      <c r="AQ2087" s="3"/>
      <c r="AR2087" s="3"/>
      <c r="AS2087" s="3">
        <v>1</v>
      </c>
      <c r="AT2087" s="3"/>
      <c r="AU2087" s="3"/>
      <c r="AV2087" s="3"/>
      <c r="AW2087" s="3"/>
      <c r="AX2087" s="3"/>
      <c r="AY2087" s="3">
        <v>2</v>
      </c>
    </row>
    <row r="2088" spans="5:51" x14ac:dyDescent="0.25">
      <c r="E2088">
        <f>VLOOKUP(G2088,length!A2085:P6809,16,0)</f>
        <v>349</v>
      </c>
      <c r="F2088" t="str">
        <f>VLOOKUP($G2088,taxonomy!$1:$4528,7,0)</f>
        <v>Bacteria</v>
      </c>
      <c r="G2088" s="2" t="s">
        <v>4214</v>
      </c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>
        <v>1</v>
      </c>
      <c r="AM2088" s="3"/>
      <c r="AN2088" s="3"/>
      <c r="AO2088" s="3"/>
      <c r="AP2088" s="3"/>
      <c r="AQ2088" s="3"/>
      <c r="AR2088" s="3"/>
      <c r="AS2088" s="3">
        <v>1</v>
      </c>
      <c r="AT2088" s="3"/>
      <c r="AU2088" s="3"/>
      <c r="AV2088" s="3"/>
      <c r="AW2088" s="3"/>
      <c r="AX2088" s="3"/>
      <c r="AY2088" s="3">
        <v>2</v>
      </c>
    </row>
    <row r="2089" spans="5:51" x14ac:dyDescent="0.25">
      <c r="E2089">
        <f>VLOOKUP(G2089,length!A2086:P6810,16,0)</f>
        <v>341</v>
      </c>
      <c r="F2089" t="str">
        <f>VLOOKUP($G2089,taxonomy!$1:$4528,7,0)</f>
        <v>Bacteria</v>
      </c>
      <c r="G2089" s="2" t="s">
        <v>4216</v>
      </c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>
        <v>1</v>
      </c>
      <c r="AM2089" s="3"/>
      <c r="AN2089" s="3"/>
      <c r="AO2089" s="3"/>
      <c r="AP2089" s="3"/>
      <c r="AQ2089" s="3"/>
      <c r="AR2089" s="3"/>
      <c r="AS2089" s="3">
        <v>1</v>
      </c>
      <c r="AT2089" s="3"/>
      <c r="AU2089" s="3"/>
      <c r="AV2089" s="3"/>
      <c r="AW2089" s="3"/>
      <c r="AX2089" s="3"/>
      <c r="AY2089" s="3">
        <v>2</v>
      </c>
    </row>
    <row r="2090" spans="5:51" x14ac:dyDescent="0.25">
      <c r="E2090">
        <f>VLOOKUP(G2090,length!A2087:P6811,16,0)</f>
        <v>343</v>
      </c>
      <c r="F2090" t="str">
        <f>VLOOKUP($G2090,taxonomy!$1:$4528,7,0)</f>
        <v>Bacteria</v>
      </c>
      <c r="G2090" s="2" t="s">
        <v>4218</v>
      </c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>
        <v>1</v>
      </c>
      <c r="AM2090" s="3"/>
      <c r="AN2090" s="3"/>
      <c r="AO2090" s="3"/>
      <c r="AP2090" s="3"/>
      <c r="AQ2090" s="3"/>
      <c r="AR2090" s="3"/>
      <c r="AS2090" s="3">
        <v>1</v>
      </c>
      <c r="AT2090" s="3"/>
      <c r="AU2090" s="3"/>
      <c r="AV2090" s="3"/>
      <c r="AW2090" s="3"/>
      <c r="AX2090" s="3"/>
      <c r="AY2090" s="3">
        <v>2</v>
      </c>
    </row>
    <row r="2091" spans="5:51" x14ac:dyDescent="0.25">
      <c r="E2091">
        <f>VLOOKUP(G2091,length!A2088:P6812,16,0)</f>
        <v>346</v>
      </c>
      <c r="F2091" t="str">
        <f>VLOOKUP($G2091,taxonomy!$1:$4528,7,0)</f>
        <v>Bacteria</v>
      </c>
      <c r="G2091" s="2" t="s">
        <v>4220</v>
      </c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>
        <v>1</v>
      </c>
      <c r="AM2091" s="3"/>
      <c r="AN2091" s="3"/>
      <c r="AO2091" s="3"/>
      <c r="AP2091" s="3"/>
      <c r="AQ2091" s="3"/>
      <c r="AR2091" s="3"/>
      <c r="AS2091" s="3">
        <v>1</v>
      </c>
      <c r="AT2091" s="3"/>
      <c r="AU2091" s="3"/>
      <c r="AV2091" s="3"/>
      <c r="AW2091" s="3"/>
      <c r="AX2091" s="3"/>
      <c r="AY2091" s="3">
        <v>2</v>
      </c>
    </row>
    <row r="2092" spans="5:51" x14ac:dyDescent="0.25">
      <c r="E2092">
        <f>VLOOKUP(G2092,length!A2089:P6813,16,0)</f>
        <v>343</v>
      </c>
      <c r="F2092" t="str">
        <f>VLOOKUP($G2092,taxonomy!$1:$4528,7,0)</f>
        <v>Bacteria</v>
      </c>
      <c r="G2092" s="2" t="s">
        <v>4222</v>
      </c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>
        <v>1</v>
      </c>
      <c r="AM2092" s="3"/>
      <c r="AN2092" s="3"/>
      <c r="AO2092" s="3"/>
      <c r="AP2092" s="3"/>
      <c r="AQ2092" s="3"/>
      <c r="AR2092" s="3"/>
      <c r="AS2092" s="3">
        <v>1</v>
      </c>
      <c r="AT2092" s="3"/>
      <c r="AU2092" s="3"/>
      <c r="AV2092" s="3"/>
      <c r="AW2092" s="3"/>
      <c r="AX2092" s="3"/>
      <c r="AY2092" s="3">
        <v>2</v>
      </c>
    </row>
    <row r="2093" spans="5:51" x14ac:dyDescent="0.25">
      <c r="E2093">
        <f>VLOOKUP(G2093,length!A2090:P6814,16,0)</f>
        <v>346</v>
      </c>
      <c r="F2093" t="str">
        <f>VLOOKUP($G2093,taxonomy!$1:$4528,7,0)</f>
        <v>Bacteria</v>
      </c>
      <c r="G2093" s="2" t="s">
        <v>4224</v>
      </c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>
        <v>1</v>
      </c>
      <c r="AM2093" s="3"/>
      <c r="AN2093" s="3"/>
      <c r="AO2093" s="3"/>
      <c r="AP2093" s="3"/>
      <c r="AQ2093" s="3"/>
      <c r="AR2093" s="3"/>
      <c r="AS2093" s="3">
        <v>1</v>
      </c>
      <c r="AT2093" s="3"/>
      <c r="AU2093" s="3"/>
      <c r="AV2093" s="3"/>
      <c r="AW2093" s="3"/>
      <c r="AX2093" s="3"/>
      <c r="AY2093" s="3">
        <v>2</v>
      </c>
    </row>
    <row r="2094" spans="5:51" x14ac:dyDescent="0.25">
      <c r="E2094">
        <f>VLOOKUP(G2094,length!A2091:P6815,16,0)</f>
        <v>340</v>
      </c>
      <c r="F2094" t="str">
        <f>VLOOKUP($G2094,taxonomy!$1:$4528,7,0)</f>
        <v>Bacteria</v>
      </c>
      <c r="G2094" s="2" t="s">
        <v>4226</v>
      </c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>
        <v>1</v>
      </c>
      <c r="AM2094" s="3"/>
      <c r="AN2094" s="3"/>
      <c r="AO2094" s="3"/>
      <c r="AP2094" s="3"/>
      <c r="AQ2094" s="3"/>
      <c r="AR2094" s="3"/>
      <c r="AS2094" s="3">
        <v>1</v>
      </c>
      <c r="AT2094" s="3"/>
      <c r="AU2094" s="3"/>
      <c r="AV2094" s="3"/>
      <c r="AW2094" s="3"/>
      <c r="AX2094" s="3"/>
      <c r="AY2094" s="3">
        <v>2</v>
      </c>
    </row>
    <row r="2095" spans="5:51" x14ac:dyDescent="0.25">
      <c r="E2095">
        <f>VLOOKUP(G2095,length!A2092:P6816,16,0)</f>
        <v>346</v>
      </c>
      <c r="F2095" t="str">
        <f>VLOOKUP($G2095,taxonomy!$1:$4528,7,0)</f>
        <v>Bacteria</v>
      </c>
      <c r="G2095" s="2" t="s">
        <v>4228</v>
      </c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>
        <v>1</v>
      </c>
      <c r="AM2095" s="3"/>
      <c r="AN2095" s="3"/>
      <c r="AO2095" s="3"/>
      <c r="AP2095" s="3"/>
      <c r="AQ2095" s="3"/>
      <c r="AR2095" s="3"/>
      <c r="AS2095" s="3">
        <v>1</v>
      </c>
      <c r="AT2095" s="3"/>
      <c r="AU2095" s="3"/>
      <c r="AV2095" s="3"/>
      <c r="AW2095" s="3"/>
      <c r="AX2095" s="3"/>
      <c r="AY2095" s="3">
        <v>2</v>
      </c>
    </row>
    <row r="2096" spans="5:51" x14ac:dyDescent="0.25">
      <c r="E2096">
        <f>VLOOKUP(G2096,length!A2093:P6817,16,0)</f>
        <v>343</v>
      </c>
      <c r="F2096" t="str">
        <f>VLOOKUP($G2096,taxonomy!$1:$4528,7,0)</f>
        <v>Bacteria</v>
      </c>
      <c r="G2096" s="2" t="s">
        <v>4230</v>
      </c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>
        <v>1</v>
      </c>
      <c r="AM2096" s="3"/>
      <c r="AN2096" s="3"/>
      <c r="AO2096" s="3"/>
      <c r="AP2096" s="3"/>
      <c r="AQ2096" s="3"/>
      <c r="AR2096" s="3"/>
      <c r="AS2096" s="3">
        <v>1</v>
      </c>
      <c r="AT2096" s="3"/>
      <c r="AU2096" s="3"/>
      <c r="AV2096" s="3"/>
      <c r="AW2096" s="3"/>
      <c r="AX2096" s="3"/>
      <c r="AY2096" s="3">
        <v>2</v>
      </c>
    </row>
    <row r="2097" spans="5:51" x14ac:dyDescent="0.25">
      <c r="E2097">
        <f>VLOOKUP(G2097,length!A2094:P6818,16,0)</f>
        <v>344</v>
      </c>
      <c r="F2097" t="str">
        <f>VLOOKUP($G2097,taxonomy!$1:$4528,7,0)</f>
        <v>Bacteria</v>
      </c>
      <c r="G2097" s="2" t="s">
        <v>4232</v>
      </c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>
        <v>1</v>
      </c>
      <c r="AM2097" s="3"/>
      <c r="AN2097" s="3"/>
      <c r="AO2097" s="3"/>
      <c r="AP2097" s="3"/>
      <c r="AQ2097" s="3"/>
      <c r="AR2097" s="3"/>
      <c r="AS2097" s="3">
        <v>1</v>
      </c>
      <c r="AT2097" s="3"/>
      <c r="AU2097" s="3"/>
      <c r="AV2097" s="3"/>
      <c r="AW2097" s="3"/>
      <c r="AX2097" s="3"/>
      <c r="AY2097" s="3">
        <v>2</v>
      </c>
    </row>
    <row r="2098" spans="5:51" x14ac:dyDescent="0.25">
      <c r="E2098">
        <f>VLOOKUP(G2098,length!A2095:P6819,16,0)</f>
        <v>346</v>
      </c>
      <c r="F2098" t="str">
        <f>VLOOKUP($G2098,taxonomy!$1:$4528,7,0)</f>
        <v>Bacteria</v>
      </c>
      <c r="G2098" s="2" t="s">
        <v>4234</v>
      </c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>
        <v>1</v>
      </c>
      <c r="AM2098" s="3"/>
      <c r="AN2098" s="3"/>
      <c r="AO2098" s="3"/>
      <c r="AP2098" s="3"/>
      <c r="AQ2098" s="3"/>
      <c r="AR2098" s="3"/>
      <c r="AS2098" s="3">
        <v>1</v>
      </c>
      <c r="AT2098" s="3"/>
      <c r="AU2098" s="3"/>
      <c r="AV2098" s="3"/>
      <c r="AW2098" s="3"/>
      <c r="AX2098" s="3"/>
      <c r="AY2098" s="3">
        <v>2</v>
      </c>
    </row>
    <row r="2099" spans="5:51" x14ac:dyDescent="0.25">
      <c r="E2099">
        <f>VLOOKUP(G2099,length!A2096:P6820,16,0)</f>
        <v>346</v>
      </c>
      <c r="F2099" t="str">
        <f>VLOOKUP($G2099,taxonomy!$1:$4528,7,0)</f>
        <v>Bacteria</v>
      </c>
      <c r="G2099" s="2" t="s">
        <v>4236</v>
      </c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>
        <v>1</v>
      </c>
      <c r="AM2099" s="3"/>
      <c r="AN2099" s="3"/>
      <c r="AO2099" s="3"/>
      <c r="AP2099" s="3"/>
      <c r="AQ2099" s="3"/>
      <c r="AR2099" s="3"/>
      <c r="AS2099" s="3">
        <v>1</v>
      </c>
      <c r="AT2099" s="3"/>
      <c r="AU2099" s="3"/>
      <c r="AV2099" s="3"/>
      <c r="AW2099" s="3"/>
      <c r="AX2099" s="3"/>
      <c r="AY2099" s="3">
        <v>2</v>
      </c>
    </row>
    <row r="2100" spans="5:51" x14ac:dyDescent="0.25">
      <c r="E2100">
        <f>VLOOKUP(G2100,length!A2097:P6821,16,0)</f>
        <v>345</v>
      </c>
      <c r="F2100" t="str">
        <f>VLOOKUP($G2100,taxonomy!$1:$4528,7,0)</f>
        <v>Bacteria</v>
      </c>
      <c r="G2100" s="2" t="s">
        <v>4238</v>
      </c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>
        <v>1</v>
      </c>
      <c r="AM2100" s="3"/>
      <c r="AN2100" s="3"/>
      <c r="AO2100" s="3"/>
      <c r="AP2100" s="3"/>
      <c r="AQ2100" s="3"/>
      <c r="AR2100" s="3"/>
      <c r="AS2100" s="3">
        <v>1</v>
      </c>
      <c r="AT2100" s="3"/>
      <c r="AU2100" s="3"/>
      <c r="AV2100" s="3"/>
      <c r="AW2100" s="3"/>
      <c r="AX2100" s="3"/>
      <c r="AY2100" s="3">
        <v>2</v>
      </c>
    </row>
    <row r="2101" spans="5:51" x14ac:dyDescent="0.25">
      <c r="E2101">
        <f>VLOOKUP(G2101,length!A2098:P6822,16,0)</f>
        <v>343</v>
      </c>
      <c r="F2101" t="str">
        <f>VLOOKUP($G2101,taxonomy!$1:$4528,7,0)</f>
        <v>Bacteria</v>
      </c>
      <c r="G2101" s="2" t="s">
        <v>4240</v>
      </c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>
        <v>1</v>
      </c>
      <c r="AM2101" s="3"/>
      <c r="AN2101" s="3"/>
      <c r="AO2101" s="3"/>
      <c r="AP2101" s="3"/>
      <c r="AQ2101" s="3"/>
      <c r="AR2101" s="3"/>
      <c r="AS2101" s="3">
        <v>1</v>
      </c>
      <c r="AT2101" s="3"/>
      <c r="AU2101" s="3"/>
      <c r="AV2101" s="3"/>
      <c r="AW2101" s="3"/>
      <c r="AX2101" s="3"/>
      <c r="AY2101" s="3">
        <v>2</v>
      </c>
    </row>
    <row r="2102" spans="5:51" x14ac:dyDescent="0.25">
      <c r="E2102">
        <f>VLOOKUP(G2102,length!A2099:P6823,16,0)</f>
        <v>342</v>
      </c>
      <c r="F2102" t="str">
        <f>VLOOKUP($G2102,taxonomy!$1:$4528,7,0)</f>
        <v>Bacteria</v>
      </c>
      <c r="G2102" s="2" t="s">
        <v>4242</v>
      </c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>
        <v>1</v>
      </c>
      <c r="AM2102" s="3"/>
      <c r="AN2102" s="3"/>
      <c r="AO2102" s="3"/>
      <c r="AP2102" s="3"/>
      <c r="AQ2102" s="3"/>
      <c r="AR2102" s="3"/>
      <c r="AS2102" s="3">
        <v>1</v>
      </c>
      <c r="AT2102" s="3"/>
      <c r="AU2102" s="3"/>
      <c r="AV2102" s="3"/>
      <c r="AW2102" s="3"/>
      <c r="AX2102" s="3"/>
      <c r="AY2102" s="3">
        <v>2</v>
      </c>
    </row>
    <row r="2103" spans="5:51" x14ac:dyDescent="0.25">
      <c r="E2103">
        <f>VLOOKUP(G2103,length!A2100:P6824,16,0)</f>
        <v>345</v>
      </c>
      <c r="F2103" t="str">
        <f>VLOOKUP($G2103,taxonomy!$1:$4528,7,0)</f>
        <v>Bacteria</v>
      </c>
      <c r="G2103" s="2" t="s">
        <v>4244</v>
      </c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>
        <v>1</v>
      </c>
      <c r="AM2103" s="3"/>
      <c r="AN2103" s="3"/>
      <c r="AO2103" s="3"/>
      <c r="AP2103" s="3"/>
      <c r="AQ2103" s="3"/>
      <c r="AR2103" s="3"/>
      <c r="AS2103" s="3">
        <v>1</v>
      </c>
      <c r="AT2103" s="3"/>
      <c r="AU2103" s="3"/>
      <c r="AV2103" s="3"/>
      <c r="AW2103" s="3"/>
      <c r="AX2103" s="3"/>
      <c r="AY2103" s="3">
        <v>2</v>
      </c>
    </row>
    <row r="2104" spans="5:51" x14ac:dyDescent="0.25">
      <c r="E2104">
        <f>VLOOKUP(G2104,length!A2101:P6825,16,0)</f>
        <v>344</v>
      </c>
      <c r="F2104" t="str">
        <f>VLOOKUP($G2104,taxonomy!$1:$4528,7,0)</f>
        <v>Bacteria</v>
      </c>
      <c r="G2104" s="2" t="s">
        <v>4246</v>
      </c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>
        <v>1</v>
      </c>
      <c r="AM2104" s="3"/>
      <c r="AN2104" s="3"/>
      <c r="AO2104" s="3"/>
      <c r="AP2104" s="3"/>
      <c r="AQ2104" s="3"/>
      <c r="AR2104" s="3"/>
      <c r="AS2104" s="3">
        <v>1</v>
      </c>
      <c r="AT2104" s="3"/>
      <c r="AU2104" s="3"/>
      <c r="AV2104" s="3"/>
      <c r="AW2104" s="3"/>
      <c r="AX2104" s="3"/>
      <c r="AY2104" s="3">
        <v>2</v>
      </c>
    </row>
    <row r="2105" spans="5:51" x14ac:dyDescent="0.25">
      <c r="E2105">
        <f>VLOOKUP(G2105,length!A2102:P6826,16,0)</f>
        <v>344</v>
      </c>
      <c r="F2105" t="str">
        <f>VLOOKUP($G2105,taxonomy!$1:$4528,7,0)</f>
        <v>Bacteria</v>
      </c>
      <c r="G2105" s="2" t="s">
        <v>4248</v>
      </c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>
        <v>1</v>
      </c>
      <c r="AM2105" s="3"/>
      <c r="AN2105" s="3"/>
      <c r="AO2105" s="3"/>
      <c r="AP2105" s="3"/>
      <c r="AQ2105" s="3"/>
      <c r="AR2105" s="3"/>
      <c r="AS2105" s="3">
        <v>1</v>
      </c>
      <c r="AT2105" s="3"/>
      <c r="AU2105" s="3"/>
      <c r="AV2105" s="3"/>
      <c r="AW2105" s="3"/>
      <c r="AX2105" s="3"/>
      <c r="AY2105" s="3">
        <v>2</v>
      </c>
    </row>
    <row r="2106" spans="5:51" x14ac:dyDescent="0.25">
      <c r="E2106">
        <f>VLOOKUP(G2106,length!A2103:P6827,16,0)</f>
        <v>343</v>
      </c>
      <c r="F2106" t="str">
        <f>VLOOKUP($G2106,taxonomy!$1:$4528,7,0)</f>
        <v>Bacteria</v>
      </c>
      <c r="G2106" s="2" t="s">
        <v>4250</v>
      </c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>
        <v>1</v>
      </c>
      <c r="AM2106" s="3">
        <v>1</v>
      </c>
      <c r="AN2106" s="3"/>
      <c r="AO2106" s="3"/>
      <c r="AP2106" s="3"/>
      <c r="AQ2106" s="3"/>
      <c r="AR2106" s="3"/>
      <c r="AS2106" s="3">
        <v>1</v>
      </c>
      <c r="AT2106" s="3"/>
      <c r="AU2106" s="3"/>
      <c r="AV2106" s="3"/>
      <c r="AW2106" s="3"/>
      <c r="AX2106" s="3"/>
      <c r="AY2106" s="3">
        <v>3</v>
      </c>
    </row>
    <row r="2107" spans="5:51" x14ac:dyDescent="0.25">
      <c r="E2107">
        <f>VLOOKUP(G2107,length!A2104:P6828,16,0)</f>
        <v>341</v>
      </c>
      <c r="F2107" t="str">
        <f>VLOOKUP($G2107,taxonomy!$1:$4528,7,0)</f>
        <v>Bacteria</v>
      </c>
      <c r="G2107" s="2" t="s">
        <v>4252</v>
      </c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>
        <v>1</v>
      </c>
      <c r="AM2107" s="3"/>
      <c r="AN2107" s="3"/>
      <c r="AO2107" s="3"/>
      <c r="AP2107" s="3"/>
      <c r="AQ2107" s="3"/>
      <c r="AR2107" s="3"/>
      <c r="AS2107" s="3">
        <v>1</v>
      </c>
      <c r="AT2107" s="3"/>
      <c r="AU2107" s="3"/>
      <c r="AV2107" s="3"/>
      <c r="AW2107" s="3"/>
      <c r="AX2107" s="3"/>
      <c r="AY2107" s="3">
        <v>2</v>
      </c>
    </row>
    <row r="2108" spans="5:51" x14ac:dyDescent="0.25">
      <c r="E2108">
        <f>VLOOKUP(G2108,length!A2105:P6829,16,0)</f>
        <v>341</v>
      </c>
      <c r="F2108" t="str">
        <f>VLOOKUP($G2108,taxonomy!$1:$4528,7,0)</f>
        <v>Bacteria</v>
      </c>
      <c r="G2108" s="2" t="s">
        <v>4254</v>
      </c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>
        <v>1</v>
      </c>
      <c r="AM2108" s="3">
        <v>1</v>
      </c>
      <c r="AN2108" s="3"/>
      <c r="AO2108" s="3"/>
      <c r="AP2108" s="3"/>
      <c r="AQ2108" s="3"/>
      <c r="AR2108" s="3"/>
      <c r="AS2108" s="3">
        <v>1</v>
      </c>
      <c r="AT2108" s="3"/>
      <c r="AU2108" s="3"/>
      <c r="AV2108" s="3"/>
      <c r="AW2108" s="3"/>
      <c r="AX2108" s="3"/>
      <c r="AY2108" s="3">
        <v>3</v>
      </c>
    </row>
    <row r="2109" spans="5:51" x14ac:dyDescent="0.25">
      <c r="E2109">
        <f>VLOOKUP(G2109,length!A2106:P6830,16,0)</f>
        <v>341</v>
      </c>
      <c r="F2109" t="str">
        <f>VLOOKUP($G2109,taxonomy!$1:$4528,7,0)</f>
        <v>Bacteria</v>
      </c>
      <c r="G2109" s="2" t="s">
        <v>4256</v>
      </c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>
        <v>1</v>
      </c>
      <c r="AM2109" s="3"/>
      <c r="AN2109" s="3"/>
      <c r="AO2109" s="3"/>
      <c r="AP2109" s="3"/>
      <c r="AQ2109" s="3"/>
      <c r="AR2109" s="3"/>
      <c r="AS2109" s="3">
        <v>1</v>
      </c>
      <c r="AT2109" s="3"/>
      <c r="AU2109" s="3"/>
      <c r="AV2109" s="3"/>
      <c r="AW2109" s="3"/>
      <c r="AX2109" s="3"/>
      <c r="AY2109" s="3">
        <v>2</v>
      </c>
    </row>
    <row r="2110" spans="5:51" x14ac:dyDescent="0.25">
      <c r="E2110">
        <f>VLOOKUP(G2110,length!A2107:P6831,16,0)</f>
        <v>342</v>
      </c>
      <c r="F2110" t="str">
        <f>VLOOKUP($G2110,taxonomy!$1:$4528,7,0)</f>
        <v>Bacteria</v>
      </c>
      <c r="G2110" s="2" t="s">
        <v>4258</v>
      </c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>
        <v>1</v>
      </c>
      <c r="AM2110" s="3"/>
      <c r="AN2110" s="3"/>
      <c r="AO2110" s="3"/>
      <c r="AP2110" s="3"/>
      <c r="AQ2110" s="3"/>
      <c r="AR2110" s="3"/>
      <c r="AS2110" s="3">
        <v>1</v>
      </c>
      <c r="AT2110" s="3"/>
      <c r="AU2110" s="3"/>
      <c r="AV2110" s="3"/>
      <c r="AW2110" s="3"/>
      <c r="AX2110" s="3"/>
      <c r="AY2110" s="3">
        <v>2</v>
      </c>
    </row>
    <row r="2111" spans="5:51" x14ac:dyDescent="0.25">
      <c r="E2111">
        <f>VLOOKUP(G2111,length!A2108:P6832,16,0)</f>
        <v>343</v>
      </c>
      <c r="F2111" t="str">
        <f>VLOOKUP($G2111,taxonomy!$1:$4528,7,0)</f>
        <v>Bacteria</v>
      </c>
      <c r="G2111" s="2" t="s">
        <v>4260</v>
      </c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>
        <v>1</v>
      </c>
      <c r="AM2111" s="3"/>
      <c r="AN2111" s="3"/>
      <c r="AO2111" s="3"/>
      <c r="AP2111" s="3"/>
      <c r="AQ2111" s="3"/>
      <c r="AR2111" s="3"/>
      <c r="AS2111" s="3">
        <v>1</v>
      </c>
      <c r="AT2111" s="3"/>
      <c r="AU2111" s="3"/>
      <c r="AV2111" s="3"/>
      <c r="AW2111" s="3"/>
      <c r="AX2111" s="3"/>
      <c r="AY2111" s="3">
        <v>2</v>
      </c>
    </row>
    <row r="2112" spans="5:51" x14ac:dyDescent="0.25">
      <c r="E2112">
        <f>VLOOKUP(G2112,length!A2109:P6833,16,0)</f>
        <v>339</v>
      </c>
      <c r="F2112" t="str">
        <f>VLOOKUP($G2112,taxonomy!$1:$4528,7,0)</f>
        <v>Bacteria</v>
      </c>
      <c r="G2112" s="2" t="s">
        <v>4262</v>
      </c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>
        <v>1</v>
      </c>
      <c r="AM2112" s="3"/>
      <c r="AN2112" s="3"/>
      <c r="AO2112" s="3"/>
      <c r="AP2112" s="3"/>
      <c r="AQ2112" s="3"/>
      <c r="AR2112" s="3"/>
      <c r="AS2112" s="3">
        <v>1</v>
      </c>
      <c r="AT2112" s="3"/>
      <c r="AU2112" s="3"/>
      <c r="AV2112" s="3"/>
      <c r="AW2112" s="3"/>
      <c r="AX2112" s="3"/>
      <c r="AY2112" s="3">
        <v>2</v>
      </c>
    </row>
    <row r="2113" spans="5:51" x14ac:dyDescent="0.25">
      <c r="E2113">
        <f>VLOOKUP(G2113,length!A2110:P6834,16,0)</f>
        <v>349</v>
      </c>
      <c r="F2113" t="str">
        <f>VLOOKUP($G2113,taxonomy!$1:$4528,7,0)</f>
        <v>Bacteria</v>
      </c>
      <c r="G2113" s="2" t="s">
        <v>4264</v>
      </c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>
        <v>1</v>
      </c>
      <c r="AM2113" s="3"/>
      <c r="AN2113" s="3"/>
      <c r="AO2113" s="3"/>
      <c r="AP2113" s="3"/>
      <c r="AQ2113" s="3"/>
      <c r="AR2113" s="3"/>
      <c r="AS2113" s="3">
        <v>1</v>
      </c>
      <c r="AT2113" s="3"/>
      <c r="AU2113" s="3"/>
      <c r="AV2113" s="3"/>
      <c r="AW2113" s="3"/>
      <c r="AX2113" s="3"/>
      <c r="AY2113" s="3">
        <v>2</v>
      </c>
    </row>
    <row r="2114" spans="5:51" x14ac:dyDescent="0.25">
      <c r="E2114">
        <f>VLOOKUP(G2114,length!A2111:P6835,16,0)</f>
        <v>349</v>
      </c>
      <c r="F2114" t="str">
        <f>VLOOKUP($G2114,taxonomy!$1:$4528,7,0)</f>
        <v>Bacteria</v>
      </c>
      <c r="G2114" s="2" t="s">
        <v>4266</v>
      </c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>
        <v>1</v>
      </c>
      <c r="AM2114" s="3"/>
      <c r="AN2114" s="3"/>
      <c r="AO2114" s="3"/>
      <c r="AP2114" s="3"/>
      <c r="AQ2114" s="3"/>
      <c r="AR2114" s="3"/>
      <c r="AS2114" s="3">
        <v>1</v>
      </c>
      <c r="AT2114" s="3"/>
      <c r="AU2114" s="3"/>
      <c r="AV2114" s="3"/>
      <c r="AW2114" s="3"/>
      <c r="AX2114" s="3"/>
      <c r="AY2114" s="3">
        <v>2</v>
      </c>
    </row>
    <row r="2115" spans="5:51" x14ac:dyDescent="0.25">
      <c r="E2115">
        <f>VLOOKUP(G2115,length!A2112:P6836,16,0)</f>
        <v>349</v>
      </c>
      <c r="F2115" t="str">
        <f>VLOOKUP($G2115,taxonomy!$1:$4528,7,0)</f>
        <v>Bacteria</v>
      </c>
      <c r="G2115" s="2" t="s">
        <v>4268</v>
      </c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>
        <v>1</v>
      </c>
      <c r="AM2115" s="3"/>
      <c r="AN2115" s="3"/>
      <c r="AO2115" s="3"/>
      <c r="AP2115" s="3"/>
      <c r="AQ2115" s="3"/>
      <c r="AR2115" s="3"/>
      <c r="AS2115" s="3">
        <v>1</v>
      </c>
      <c r="AT2115" s="3"/>
      <c r="AU2115" s="3"/>
      <c r="AV2115" s="3"/>
      <c r="AW2115" s="3"/>
      <c r="AX2115" s="3"/>
      <c r="AY2115" s="3">
        <v>2</v>
      </c>
    </row>
    <row r="2116" spans="5:51" x14ac:dyDescent="0.25">
      <c r="E2116">
        <f>VLOOKUP(G2116,length!A2113:P6837,16,0)</f>
        <v>349</v>
      </c>
      <c r="F2116" t="str">
        <f>VLOOKUP($G2116,taxonomy!$1:$4528,7,0)</f>
        <v>Bacteria</v>
      </c>
      <c r="G2116" s="2" t="s">
        <v>4270</v>
      </c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>
        <v>1</v>
      </c>
      <c r="AM2116" s="3"/>
      <c r="AN2116" s="3"/>
      <c r="AO2116" s="3"/>
      <c r="AP2116" s="3"/>
      <c r="AQ2116" s="3"/>
      <c r="AR2116" s="3"/>
      <c r="AS2116" s="3">
        <v>1</v>
      </c>
      <c r="AT2116" s="3"/>
      <c r="AU2116" s="3"/>
      <c r="AV2116" s="3"/>
      <c r="AW2116" s="3"/>
      <c r="AX2116" s="3"/>
      <c r="AY2116" s="3">
        <v>2</v>
      </c>
    </row>
    <row r="2117" spans="5:51" x14ac:dyDescent="0.25">
      <c r="E2117">
        <f>VLOOKUP(G2117,length!A2114:P6838,16,0)</f>
        <v>349</v>
      </c>
      <c r="F2117" t="str">
        <f>VLOOKUP($G2117,taxonomy!$1:$4528,7,0)</f>
        <v>Bacteria</v>
      </c>
      <c r="G2117" s="2" t="s">
        <v>4272</v>
      </c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>
        <v>1</v>
      </c>
      <c r="AM2117" s="3"/>
      <c r="AN2117" s="3"/>
      <c r="AO2117" s="3"/>
      <c r="AP2117" s="3"/>
      <c r="AQ2117" s="3"/>
      <c r="AR2117" s="3"/>
      <c r="AS2117" s="3">
        <v>1</v>
      </c>
      <c r="AT2117" s="3"/>
      <c r="AU2117" s="3"/>
      <c r="AV2117" s="3"/>
      <c r="AW2117" s="3"/>
      <c r="AX2117" s="3"/>
      <c r="AY2117" s="3">
        <v>2</v>
      </c>
    </row>
    <row r="2118" spans="5:51" x14ac:dyDescent="0.25">
      <c r="E2118">
        <f>VLOOKUP(G2118,length!A2115:P6839,16,0)</f>
        <v>349</v>
      </c>
      <c r="F2118" t="str">
        <f>VLOOKUP($G2118,taxonomy!$1:$4528,7,0)</f>
        <v>Bacteria</v>
      </c>
      <c r="G2118" s="2" t="s">
        <v>4274</v>
      </c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>
        <v>1</v>
      </c>
      <c r="AM2118" s="3"/>
      <c r="AN2118" s="3"/>
      <c r="AO2118" s="3"/>
      <c r="AP2118" s="3"/>
      <c r="AQ2118" s="3"/>
      <c r="AR2118" s="3"/>
      <c r="AS2118" s="3">
        <v>1</v>
      </c>
      <c r="AT2118" s="3"/>
      <c r="AU2118" s="3"/>
      <c r="AV2118" s="3"/>
      <c r="AW2118" s="3"/>
      <c r="AX2118" s="3"/>
      <c r="AY2118" s="3">
        <v>2</v>
      </c>
    </row>
    <row r="2119" spans="5:51" x14ac:dyDescent="0.25">
      <c r="E2119">
        <f>VLOOKUP(G2119,length!A2116:P6840,16,0)</f>
        <v>349</v>
      </c>
      <c r="F2119" t="str">
        <f>VLOOKUP($G2119,taxonomy!$1:$4528,7,0)</f>
        <v>Bacteria</v>
      </c>
      <c r="G2119" s="2" t="s">
        <v>4276</v>
      </c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>
        <v>1</v>
      </c>
      <c r="AM2119" s="3"/>
      <c r="AN2119" s="3"/>
      <c r="AO2119" s="3"/>
      <c r="AP2119" s="3"/>
      <c r="AQ2119" s="3"/>
      <c r="AR2119" s="3"/>
      <c r="AS2119" s="3">
        <v>1</v>
      </c>
      <c r="AT2119" s="3"/>
      <c r="AU2119" s="3"/>
      <c r="AV2119" s="3"/>
      <c r="AW2119" s="3"/>
      <c r="AX2119" s="3"/>
      <c r="AY2119" s="3">
        <v>2</v>
      </c>
    </row>
    <row r="2120" spans="5:51" x14ac:dyDescent="0.25">
      <c r="E2120">
        <f>VLOOKUP(G2120,length!A2117:P6841,16,0)</f>
        <v>349</v>
      </c>
      <c r="F2120" t="str">
        <f>VLOOKUP($G2120,taxonomy!$1:$4528,7,0)</f>
        <v>Bacteria</v>
      </c>
      <c r="G2120" s="2" t="s">
        <v>4278</v>
      </c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>
        <v>1</v>
      </c>
      <c r="AM2120" s="3"/>
      <c r="AN2120" s="3"/>
      <c r="AO2120" s="3"/>
      <c r="AP2120" s="3"/>
      <c r="AQ2120" s="3"/>
      <c r="AR2120" s="3"/>
      <c r="AS2120" s="3">
        <v>1</v>
      </c>
      <c r="AT2120" s="3"/>
      <c r="AU2120" s="3"/>
      <c r="AV2120" s="3"/>
      <c r="AW2120" s="3"/>
      <c r="AX2120" s="3"/>
      <c r="AY2120" s="3">
        <v>2</v>
      </c>
    </row>
    <row r="2121" spans="5:51" x14ac:dyDescent="0.25">
      <c r="E2121">
        <f>VLOOKUP(G2121,length!A2118:P6842,16,0)</f>
        <v>311</v>
      </c>
      <c r="F2121" t="str">
        <f>VLOOKUP($G2121,taxonomy!$1:$4528,7,0)</f>
        <v>Bacteria</v>
      </c>
      <c r="G2121" s="2" t="s">
        <v>4280</v>
      </c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>
        <v>1</v>
      </c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>
        <v>1</v>
      </c>
    </row>
    <row r="2122" spans="5:51" x14ac:dyDescent="0.25">
      <c r="E2122">
        <f>VLOOKUP(G2122,length!A2119:P6843,16,0)</f>
        <v>339</v>
      </c>
      <c r="F2122" t="e">
        <f>VLOOKUP($G2122,taxonomy!$1:$4528,7,0)</f>
        <v>#N/A</v>
      </c>
      <c r="G2122" s="2" t="s">
        <v>4282</v>
      </c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>
        <v>1</v>
      </c>
      <c r="AM2122" s="3"/>
      <c r="AN2122" s="3"/>
      <c r="AO2122" s="3"/>
      <c r="AP2122" s="3"/>
      <c r="AQ2122" s="3"/>
      <c r="AR2122" s="3"/>
      <c r="AS2122" s="3">
        <v>1</v>
      </c>
      <c r="AT2122" s="3"/>
      <c r="AU2122" s="3"/>
      <c r="AV2122" s="3"/>
      <c r="AW2122" s="3"/>
      <c r="AX2122" s="3"/>
      <c r="AY2122" s="3">
        <v>2</v>
      </c>
    </row>
    <row r="2123" spans="5:51" x14ac:dyDescent="0.25">
      <c r="E2123">
        <f>VLOOKUP(G2123,length!A2120:P6844,16,0)</f>
        <v>339</v>
      </c>
      <c r="F2123" t="e">
        <f>VLOOKUP($G2123,taxonomy!$1:$4528,7,0)</f>
        <v>#N/A</v>
      </c>
      <c r="G2123" s="2" t="s">
        <v>4284</v>
      </c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>
        <v>1</v>
      </c>
      <c r="AM2123" s="3"/>
      <c r="AN2123" s="3"/>
      <c r="AO2123" s="3"/>
      <c r="AP2123" s="3"/>
      <c r="AQ2123" s="3"/>
      <c r="AR2123" s="3"/>
      <c r="AS2123" s="3">
        <v>1</v>
      </c>
      <c r="AT2123" s="3"/>
      <c r="AU2123" s="3"/>
      <c r="AV2123" s="3"/>
      <c r="AW2123" s="3"/>
      <c r="AX2123" s="3"/>
      <c r="AY2123" s="3">
        <v>2</v>
      </c>
    </row>
    <row r="2124" spans="5:51" x14ac:dyDescent="0.25">
      <c r="E2124">
        <f>VLOOKUP(G2124,length!A2121:P6845,16,0)</f>
        <v>311</v>
      </c>
      <c r="F2124" t="str">
        <f>VLOOKUP($G2124,taxonomy!$1:$4528,7,0)</f>
        <v>Bacteria</v>
      </c>
      <c r="G2124" s="2" t="s">
        <v>4286</v>
      </c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>
        <v>1</v>
      </c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>
        <v>1</v>
      </c>
    </row>
    <row r="2125" spans="5:51" x14ac:dyDescent="0.25">
      <c r="E2125">
        <f>VLOOKUP(G2125,length!A2122:P6846,16,0)</f>
        <v>344</v>
      </c>
      <c r="F2125" t="str">
        <f>VLOOKUP($G2125,taxonomy!$1:$4528,7,0)</f>
        <v>Bacteria</v>
      </c>
      <c r="G2125" s="2" t="s">
        <v>4288</v>
      </c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>
        <v>1</v>
      </c>
      <c r="AM2125" s="3">
        <v>1</v>
      </c>
      <c r="AN2125" s="3"/>
      <c r="AO2125" s="3"/>
      <c r="AP2125" s="3"/>
      <c r="AQ2125" s="3"/>
      <c r="AR2125" s="3"/>
      <c r="AS2125" s="3">
        <v>1</v>
      </c>
      <c r="AT2125" s="3"/>
      <c r="AU2125" s="3"/>
      <c r="AV2125" s="3"/>
      <c r="AW2125" s="3"/>
      <c r="AX2125" s="3"/>
      <c r="AY2125" s="3">
        <v>3</v>
      </c>
    </row>
    <row r="2126" spans="5:51" x14ac:dyDescent="0.25">
      <c r="E2126">
        <f>VLOOKUP(G2126,length!A2123:P6847,16,0)</f>
        <v>346</v>
      </c>
      <c r="F2126" t="str">
        <f>VLOOKUP($G2126,taxonomy!$1:$4528,7,0)</f>
        <v>Bacteria</v>
      </c>
      <c r="G2126" s="2" t="s">
        <v>4290</v>
      </c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>
        <v>1</v>
      </c>
      <c r="AM2126" s="3"/>
      <c r="AN2126" s="3"/>
      <c r="AO2126" s="3"/>
      <c r="AP2126" s="3"/>
      <c r="AQ2126" s="3"/>
      <c r="AR2126" s="3"/>
      <c r="AS2126" s="3">
        <v>1</v>
      </c>
      <c r="AT2126" s="3"/>
      <c r="AU2126" s="3"/>
      <c r="AV2126" s="3"/>
      <c r="AW2126" s="3"/>
      <c r="AX2126" s="3"/>
      <c r="AY2126" s="3">
        <v>2</v>
      </c>
    </row>
    <row r="2127" spans="5:51" x14ac:dyDescent="0.25">
      <c r="E2127">
        <f>VLOOKUP(G2127,length!A2124:P6848,16,0)</f>
        <v>338</v>
      </c>
      <c r="F2127" t="str">
        <f>VLOOKUP($G2127,taxonomy!$1:$4528,7,0)</f>
        <v>Bacteria</v>
      </c>
      <c r="G2127" s="2" t="s">
        <v>4292</v>
      </c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>
        <v>1</v>
      </c>
      <c r="AM2127" s="3"/>
      <c r="AN2127" s="3"/>
      <c r="AO2127" s="3"/>
      <c r="AP2127" s="3"/>
      <c r="AQ2127" s="3"/>
      <c r="AR2127" s="3"/>
      <c r="AS2127" s="3">
        <v>1</v>
      </c>
      <c r="AT2127" s="3"/>
      <c r="AU2127" s="3"/>
      <c r="AV2127" s="3"/>
      <c r="AW2127" s="3"/>
      <c r="AX2127" s="3"/>
      <c r="AY2127" s="3">
        <v>2</v>
      </c>
    </row>
    <row r="2128" spans="5:51" x14ac:dyDescent="0.25">
      <c r="E2128">
        <f>VLOOKUP(G2128,length!A2125:P6849,16,0)</f>
        <v>340</v>
      </c>
      <c r="F2128" t="str">
        <f>VLOOKUP($G2128,taxonomy!$1:$4528,7,0)</f>
        <v>Bacteria</v>
      </c>
      <c r="G2128" s="2" t="s">
        <v>4294</v>
      </c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>
        <v>1</v>
      </c>
      <c r="AM2128" s="3"/>
      <c r="AN2128" s="3"/>
      <c r="AO2128" s="3"/>
      <c r="AP2128" s="3"/>
      <c r="AQ2128" s="3"/>
      <c r="AR2128" s="3"/>
      <c r="AS2128" s="3">
        <v>1</v>
      </c>
      <c r="AT2128" s="3"/>
      <c r="AU2128" s="3"/>
      <c r="AV2128" s="3"/>
      <c r="AW2128" s="3"/>
      <c r="AX2128" s="3"/>
      <c r="AY2128" s="3">
        <v>2</v>
      </c>
    </row>
    <row r="2129" spans="5:51" x14ac:dyDescent="0.25">
      <c r="E2129">
        <f>VLOOKUP(G2129,length!A2126:P6850,16,0)</f>
        <v>148</v>
      </c>
      <c r="F2129" t="str">
        <f>VLOOKUP($G2129,taxonomy!$1:$4528,7,0)</f>
        <v>Bacteria</v>
      </c>
      <c r="G2129" s="2" t="s">
        <v>4296</v>
      </c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>
        <v>1</v>
      </c>
      <c r="AM2129" s="3"/>
      <c r="AN2129" s="3"/>
      <c r="AO2129" s="3"/>
      <c r="AP2129" s="3"/>
      <c r="AQ2129" s="3"/>
      <c r="AR2129" s="3"/>
      <c r="AS2129" s="3">
        <v>1</v>
      </c>
      <c r="AT2129" s="3"/>
      <c r="AU2129" s="3"/>
      <c r="AV2129" s="3"/>
      <c r="AW2129" s="3"/>
      <c r="AX2129" s="3"/>
      <c r="AY2129" s="3">
        <v>2</v>
      </c>
    </row>
    <row r="2130" spans="5:51" x14ac:dyDescent="0.25">
      <c r="E2130">
        <f>VLOOKUP(G2130,length!A2127:P6851,16,0)</f>
        <v>196</v>
      </c>
      <c r="F2130" t="str">
        <f>VLOOKUP($G2130,taxonomy!$1:$4528,7,0)</f>
        <v>Bacteria</v>
      </c>
      <c r="G2130" s="2" t="s">
        <v>4298</v>
      </c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>
        <v>1</v>
      </c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>
        <v>1</v>
      </c>
    </row>
    <row r="2131" spans="5:51" x14ac:dyDescent="0.25">
      <c r="E2131">
        <f>VLOOKUP(G2131,length!A2128:P6852,16,0)</f>
        <v>335</v>
      </c>
      <c r="F2131" t="str">
        <f>VLOOKUP($G2131,taxonomy!$1:$4528,7,0)</f>
        <v>Bacteria</v>
      </c>
      <c r="G2131" s="2" t="s">
        <v>4300</v>
      </c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>
        <v>1</v>
      </c>
      <c r="AM2131" s="3"/>
      <c r="AN2131" s="3"/>
      <c r="AO2131" s="3"/>
      <c r="AP2131" s="3"/>
      <c r="AQ2131" s="3"/>
      <c r="AR2131" s="3"/>
      <c r="AS2131" s="3">
        <v>1</v>
      </c>
      <c r="AT2131" s="3"/>
      <c r="AU2131" s="3"/>
      <c r="AV2131" s="3"/>
      <c r="AW2131" s="3"/>
      <c r="AX2131" s="3"/>
      <c r="AY2131" s="3">
        <v>2</v>
      </c>
    </row>
    <row r="2132" spans="5:51" x14ac:dyDescent="0.25">
      <c r="E2132">
        <f>VLOOKUP(G2132,length!A2129:P6853,16,0)</f>
        <v>345</v>
      </c>
      <c r="F2132" t="str">
        <f>VLOOKUP($G2132,taxonomy!$1:$4528,7,0)</f>
        <v>Bacteria</v>
      </c>
      <c r="G2132" s="2" t="s">
        <v>4302</v>
      </c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>
        <v>1</v>
      </c>
      <c r="AM2132" s="3"/>
      <c r="AN2132" s="3"/>
      <c r="AO2132" s="3"/>
      <c r="AP2132" s="3"/>
      <c r="AQ2132" s="3"/>
      <c r="AR2132" s="3"/>
      <c r="AS2132" s="3">
        <v>1</v>
      </c>
      <c r="AT2132" s="3"/>
      <c r="AU2132" s="3"/>
      <c r="AV2132" s="3"/>
      <c r="AW2132" s="3"/>
      <c r="AX2132" s="3"/>
      <c r="AY2132" s="3">
        <v>2</v>
      </c>
    </row>
    <row r="2133" spans="5:51" x14ac:dyDescent="0.25">
      <c r="E2133">
        <f>VLOOKUP(G2133,length!A2130:P6854,16,0)</f>
        <v>345</v>
      </c>
      <c r="F2133" t="str">
        <f>VLOOKUP($G2133,taxonomy!$1:$4528,7,0)</f>
        <v>Bacteria</v>
      </c>
      <c r="G2133" s="2" t="s">
        <v>4304</v>
      </c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>
        <v>1</v>
      </c>
      <c r="AM2133" s="3"/>
      <c r="AN2133" s="3"/>
      <c r="AO2133" s="3"/>
      <c r="AP2133" s="3"/>
      <c r="AQ2133" s="3"/>
      <c r="AR2133" s="3"/>
      <c r="AS2133" s="3">
        <v>1</v>
      </c>
      <c r="AT2133" s="3"/>
      <c r="AU2133" s="3"/>
      <c r="AV2133" s="3"/>
      <c r="AW2133" s="3"/>
      <c r="AX2133" s="3"/>
      <c r="AY2133" s="3">
        <v>2</v>
      </c>
    </row>
    <row r="2134" spans="5:51" x14ac:dyDescent="0.25">
      <c r="E2134">
        <f>VLOOKUP(G2134,length!A2131:P6855,16,0)</f>
        <v>346</v>
      </c>
      <c r="F2134" t="str">
        <f>VLOOKUP($G2134,taxonomy!$1:$4528,7,0)</f>
        <v>Bacteria</v>
      </c>
      <c r="G2134" s="2" t="s">
        <v>4306</v>
      </c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>
        <v>1</v>
      </c>
      <c r="AM2134" s="3"/>
      <c r="AN2134" s="3"/>
      <c r="AO2134" s="3"/>
      <c r="AP2134" s="3"/>
      <c r="AQ2134" s="3"/>
      <c r="AR2134" s="3"/>
      <c r="AS2134" s="3">
        <v>1</v>
      </c>
      <c r="AT2134" s="3"/>
      <c r="AU2134" s="3"/>
      <c r="AV2134" s="3"/>
      <c r="AW2134" s="3"/>
      <c r="AX2134" s="3"/>
      <c r="AY2134" s="3">
        <v>2</v>
      </c>
    </row>
    <row r="2135" spans="5:51" x14ac:dyDescent="0.25">
      <c r="E2135">
        <f>VLOOKUP(G2135,length!A2132:P6856,16,0)</f>
        <v>336</v>
      </c>
      <c r="F2135" t="str">
        <f>VLOOKUP($G2135,taxonomy!$1:$4528,7,0)</f>
        <v>Bacteria</v>
      </c>
      <c r="G2135" s="2" t="s">
        <v>4308</v>
      </c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>
        <v>1</v>
      </c>
      <c r="AM2135" s="3"/>
      <c r="AN2135" s="3"/>
      <c r="AO2135" s="3"/>
      <c r="AP2135" s="3"/>
      <c r="AQ2135" s="3"/>
      <c r="AR2135" s="3"/>
      <c r="AS2135" s="3">
        <v>1</v>
      </c>
      <c r="AT2135" s="3"/>
      <c r="AU2135" s="3"/>
      <c r="AV2135" s="3"/>
      <c r="AW2135" s="3"/>
      <c r="AX2135" s="3"/>
      <c r="AY2135" s="3">
        <v>2</v>
      </c>
    </row>
    <row r="2136" spans="5:51" x14ac:dyDescent="0.25">
      <c r="E2136">
        <f>VLOOKUP(G2136,length!A2133:P6857,16,0)</f>
        <v>341</v>
      </c>
      <c r="F2136" t="str">
        <f>VLOOKUP($G2136,taxonomy!$1:$4528,7,0)</f>
        <v>Bacteria</v>
      </c>
      <c r="G2136" s="2" t="s">
        <v>4310</v>
      </c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>
        <v>1</v>
      </c>
      <c r="AM2136" s="3">
        <v>1</v>
      </c>
      <c r="AN2136" s="3"/>
      <c r="AO2136" s="3"/>
      <c r="AP2136" s="3"/>
      <c r="AQ2136" s="3"/>
      <c r="AR2136" s="3"/>
      <c r="AS2136" s="3">
        <v>1</v>
      </c>
      <c r="AT2136" s="3"/>
      <c r="AU2136" s="3"/>
      <c r="AV2136" s="3"/>
      <c r="AW2136" s="3"/>
      <c r="AX2136" s="3"/>
      <c r="AY2136" s="3">
        <v>3</v>
      </c>
    </row>
    <row r="2137" spans="5:51" x14ac:dyDescent="0.25">
      <c r="E2137">
        <f>VLOOKUP(G2137,length!A2134:P6858,16,0)</f>
        <v>337</v>
      </c>
      <c r="F2137" t="str">
        <f>VLOOKUP($G2137,taxonomy!$1:$4528,7,0)</f>
        <v>Bacteria</v>
      </c>
      <c r="G2137" s="2" t="s">
        <v>4312</v>
      </c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>
        <v>1</v>
      </c>
      <c r="AM2137" s="3"/>
      <c r="AN2137" s="3"/>
      <c r="AO2137" s="3"/>
      <c r="AP2137" s="3"/>
      <c r="AQ2137" s="3"/>
      <c r="AR2137" s="3"/>
      <c r="AS2137" s="3">
        <v>1</v>
      </c>
      <c r="AT2137" s="3"/>
      <c r="AU2137" s="3"/>
      <c r="AV2137" s="3"/>
      <c r="AW2137" s="3"/>
      <c r="AX2137" s="3"/>
      <c r="AY2137" s="3">
        <v>2</v>
      </c>
    </row>
    <row r="2138" spans="5:51" x14ac:dyDescent="0.25">
      <c r="E2138">
        <f>VLOOKUP(G2138,length!A2135:P6859,16,0)</f>
        <v>344</v>
      </c>
      <c r="F2138" t="str">
        <f>VLOOKUP($G2138,taxonomy!$1:$4528,7,0)</f>
        <v>Bacteria</v>
      </c>
      <c r="G2138" s="2" t="s">
        <v>4314</v>
      </c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>
        <v>1</v>
      </c>
      <c r="AM2138" s="3">
        <v>1</v>
      </c>
      <c r="AN2138" s="3"/>
      <c r="AO2138" s="3"/>
      <c r="AP2138" s="3"/>
      <c r="AQ2138" s="3"/>
      <c r="AR2138" s="3"/>
      <c r="AS2138" s="3">
        <v>1</v>
      </c>
      <c r="AT2138" s="3"/>
      <c r="AU2138" s="3"/>
      <c r="AV2138" s="3"/>
      <c r="AW2138" s="3"/>
      <c r="AX2138" s="3"/>
      <c r="AY2138" s="3">
        <v>3</v>
      </c>
    </row>
    <row r="2139" spans="5:51" x14ac:dyDescent="0.25">
      <c r="E2139">
        <f>VLOOKUP(G2139,length!A2136:P6860,16,0)</f>
        <v>344</v>
      </c>
      <c r="F2139" t="str">
        <f>VLOOKUP($G2139,taxonomy!$1:$4528,7,0)</f>
        <v>Bacteria</v>
      </c>
      <c r="G2139" s="2" t="s">
        <v>4316</v>
      </c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>
        <v>1</v>
      </c>
      <c r="AM2139" s="3">
        <v>1</v>
      </c>
      <c r="AN2139" s="3"/>
      <c r="AO2139" s="3"/>
      <c r="AP2139" s="3"/>
      <c r="AQ2139" s="3"/>
      <c r="AR2139" s="3"/>
      <c r="AS2139" s="3">
        <v>1</v>
      </c>
      <c r="AT2139" s="3"/>
      <c r="AU2139" s="3"/>
      <c r="AV2139" s="3"/>
      <c r="AW2139" s="3"/>
      <c r="AX2139" s="3"/>
      <c r="AY2139" s="3">
        <v>3</v>
      </c>
    </row>
    <row r="2140" spans="5:51" x14ac:dyDescent="0.25">
      <c r="E2140">
        <f>VLOOKUP(G2140,length!A2137:P6861,16,0)</f>
        <v>338</v>
      </c>
      <c r="F2140" t="str">
        <f>VLOOKUP($G2140,taxonomy!$1:$4528,7,0)</f>
        <v>Bacteria</v>
      </c>
      <c r="G2140" s="2" t="s">
        <v>4318</v>
      </c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>
        <v>1</v>
      </c>
      <c r="AM2140" s="3"/>
      <c r="AN2140" s="3"/>
      <c r="AO2140" s="3"/>
      <c r="AP2140" s="3"/>
      <c r="AQ2140" s="3"/>
      <c r="AR2140" s="3"/>
      <c r="AS2140" s="3">
        <v>1</v>
      </c>
      <c r="AT2140" s="3"/>
      <c r="AU2140" s="3"/>
      <c r="AV2140" s="3"/>
      <c r="AW2140" s="3"/>
      <c r="AX2140" s="3"/>
      <c r="AY2140" s="3">
        <v>2</v>
      </c>
    </row>
    <row r="2141" spans="5:51" x14ac:dyDescent="0.25">
      <c r="E2141">
        <f>VLOOKUP(G2141,length!A2138:P6862,16,0)</f>
        <v>344</v>
      </c>
      <c r="F2141" t="str">
        <f>VLOOKUP($G2141,taxonomy!$1:$4528,7,0)</f>
        <v>Bacteria</v>
      </c>
      <c r="G2141" s="2" t="s">
        <v>4320</v>
      </c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>
        <v>1</v>
      </c>
      <c r="AM2141" s="3">
        <v>1</v>
      </c>
      <c r="AN2141" s="3"/>
      <c r="AO2141" s="3"/>
      <c r="AP2141" s="3"/>
      <c r="AQ2141" s="3"/>
      <c r="AR2141" s="3"/>
      <c r="AS2141" s="3">
        <v>1</v>
      </c>
      <c r="AT2141" s="3"/>
      <c r="AU2141" s="3"/>
      <c r="AV2141" s="3"/>
      <c r="AW2141" s="3"/>
      <c r="AX2141" s="3"/>
      <c r="AY2141" s="3">
        <v>3</v>
      </c>
    </row>
    <row r="2142" spans="5:51" x14ac:dyDescent="0.25">
      <c r="E2142">
        <f>VLOOKUP(G2142,length!A2139:P6863,16,0)</f>
        <v>343</v>
      </c>
      <c r="F2142" t="str">
        <f>VLOOKUP($G2142,taxonomy!$1:$4528,7,0)</f>
        <v>Bacteria</v>
      </c>
      <c r="G2142" s="2" t="s">
        <v>4322</v>
      </c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>
        <v>1</v>
      </c>
      <c r="AM2142" s="3"/>
      <c r="AN2142" s="3"/>
      <c r="AO2142" s="3"/>
      <c r="AP2142" s="3"/>
      <c r="AQ2142" s="3"/>
      <c r="AR2142" s="3"/>
      <c r="AS2142" s="3">
        <v>1</v>
      </c>
      <c r="AT2142" s="3"/>
      <c r="AU2142" s="3"/>
      <c r="AV2142" s="3"/>
      <c r="AW2142" s="3"/>
      <c r="AX2142" s="3"/>
      <c r="AY2142" s="3">
        <v>2</v>
      </c>
    </row>
    <row r="2143" spans="5:51" x14ac:dyDescent="0.25">
      <c r="E2143">
        <f>VLOOKUP(G2143,length!A2140:P6864,16,0)</f>
        <v>341</v>
      </c>
      <c r="F2143" t="str">
        <f>VLOOKUP($G2143,taxonomy!$1:$4528,7,0)</f>
        <v>Bacteria</v>
      </c>
      <c r="G2143" s="2" t="s">
        <v>4324</v>
      </c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>
        <v>1</v>
      </c>
      <c r="AM2143" s="3"/>
      <c r="AN2143" s="3"/>
      <c r="AO2143" s="3"/>
      <c r="AP2143" s="3"/>
      <c r="AQ2143" s="3"/>
      <c r="AR2143" s="3"/>
      <c r="AS2143" s="3">
        <v>1</v>
      </c>
      <c r="AT2143" s="3"/>
      <c r="AU2143" s="3"/>
      <c r="AV2143" s="3"/>
      <c r="AW2143" s="3"/>
      <c r="AX2143" s="3"/>
      <c r="AY2143" s="3">
        <v>2</v>
      </c>
    </row>
    <row r="2144" spans="5:51" x14ac:dyDescent="0.25">
      <c r="E2144">
        <f>VLOOKUP(G2144,length!A2141:P6865,16,0)</f>
        <v>344</v>
      </c>
      <c r="F2144" t="str">
        <f>VLOOKUP($G2144,taxonomy!$1:$4528,7,0)</f>
        <v>Bacteria</v>
      </c>
      <c r="G2144" s="2" t="s">
        <v>4326</v>
      </c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>
        <v>1</v>
      </c>
      <c r="AM2144" s="3"/>
      <c r="AN2144" s="3"/>
      <c r="AO2144" s="3"/>
      <c r="AP2144" s="3"/>
      <c r="AQ2144" s="3"/>
      <c r="AR2144" s="3"/>
      <c r="AS2144" s="3">
        <v>1</v>
      </c>
      <c r="AT2144" s="3"/>
      <c r="AU2144" s="3"/>
      <c r="AV2144" s="3"/>
      <c r="AW2144" s="3"/>
      <c r="AX2144" s="3"/>
      <c r="AY2144" s="3">
        <v>2</v>
      </c>
    </row>
    <row r="2145" spans="1:51" x14ac:dyDescent="0.25">
      <c r="E2145">
        <f>VLOOKUP(G2145,length!A2142:P6866,16,0)</f>
        <v>346</v>
      </c>
      <c r="F2145" t="str">
        <f>VLOOKUP($G2145,taxonomy!$1:$4528,7,0)</f>
        <v>Bacteria</v>
      </c>
      <c r="G2145" s="2" t="s">
        <v>4328</v>
      </c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>
        <v>1</v>
      </c>
      <c r="AM2145" s="3"/>
      <c r="AN2145" s="3"/>
      <c r="AO2145" s="3"/>
      <c r="AP2145" s="3"/>
      <c r="AQ2145" s="3"/>
      <c r="AR2145" s="3"/>
      <c r="AS2145" s="3">
        <v>1</v>
      </c>
      <c r="AT2145" s="3"/>
      <c r="AU2145" s="3"/>
      <c r="AV2145" s="3"/>
      <c r="AW2145" s="3"/>
      <c r="AX2145" s="3"/>
      <c r="AY2145" s="3">
        <v>2</v>
      </c>
    </row>
    <row r="2146" spans="1:51" x14ac:dyDescent="0.25">
      <c r="A2146" t="s">
        <v>17834</v>
      </c>
      <c r="E2146">
        <f>VLOOKUP(G2146,length!A2143:P6867,16,0)</f>
        <v>345</v>
      </c>
      <c r="F2146" t="str">
        <f>VLOOKUP($G2146,taxonomy!$1:$4528,7,0)</f>
        <v>Bacteria</v>
      </c>
      <c r="G2146" s="2" t="s">
        <v>4330</v>
      </c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>
        <v>1</v>
      </c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>
        <v>1</v>
      </c>
    </row>
    <row r="2147" spans="1:51" x14ac:dyDescent="0.25">
      <c r="E2147">
        <f>VLOOKUP(G2147,length!A2144:P6868,16,0)</f>
        <v>346</v>
      </c>
      <c r="F2147" t="str">
        <f>VLOOKUP($G2147,taxonomy!$1:$4528,7,0)</f>
        <v>Bacteria</v>
      </c>
      <c r="G2147" s="2" t="s">
        <v>4332</v>
      </c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>
        <v>1</v>
      </c>
      <c r="AM2147" s="3"/>
      <c r="AN2147" s="3"/>
      <c r="AO2147" s="3"/>
      <c r="AP2147" s="3"/>
      <c r="AQ2147" s="3"/>
      <c r="AR2147" s="3"/>
      <c r="AS2147" s="3">
        <v>1</v>
      </c>
      <c r="AT2147" s="3"/>
      <c r="AU2147" s="3"/>
      <c r="AV2147" s="3"/>
      <c r="AW2147" s="3"/>
      <c r="AX2147" s="3"/>
      <c r="AY2147" s="3">
        <v>2</v>
      </c>
    </row>
    <row r="2148" spans="1:51" x14ac:dyDescent="0.25">
      <c r="E2148">
        <f>VLOOKUP(G2148,length!A2145:P6869,16,0)</f>
        <v>344</v>
      </c>
      <c r="F2148" t="str">
        <f>VLOOKUP($G2148,taxonomy!$1:$4528,7,0)</f>
        <v>Bacteria</v>
      </c>
      <c r="G2148" s="2" t="s">
        <v>4334</v>
      </c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>
        <v>1</v>
      </c>
      <c r="AM2148" s="3">
        <v>1</v>
      </c>
      <c r="AN2148" s="3"/>
      <c r="AO2148" s="3"/>
      <c r="AP2148" s="3"/>
      <c r="AQ2148" s="3"/>
      <c r="AR2148" s="3"/>
      <c r="AS2148" s="3">
        <v>1</v>
      </c>
      <c r="AT2148" s="3"/>
      <c r="AU2148" s="3"/>
      <c r="AV2148" s="3"/>
      <c r="AW2148" s="3"/>
      <c r="AX2148" s="3"/>
      <c r="AY2148" s="3">
        <v>3</v>
      </c>
    </row>
    <row r="2149" spans="1:51" x14ac:dyDescent="0.25">
      <c r="E2149">
        <f>VLOOKUP(G2149,length!A2146:P6870,16,0)</f>
        <v>335</v>
      </c>
      <c r="F2149" t="str">
        <f>VLOOKUP($G2149,taxonomy!$1:$4528,7,0)</f>
        <v>Bacteria</v>
      </c>
      <c r="G2149" s="2" t="s">
        <v>4336</v>
      </c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>
        <v>1</v>
      </c>
      <c r="AM2149" s="3"/>
      <c r="AN2149" s="3"/>
      <c r="AO2149" s="3"/>
      <c r="AP2149" s="3"/>
      <c r="AQ2149" s="3"/>
      <c r="AR2149" s="3"/>
      <c r="AS2149" s="3">
        <v>1</v>
      </c>
      <c r="AT2149" s="3"/>
      <c r="AU2149" s="3"/>
      <c r="AV2149" s="3"/>
      <c r="AW2149" s="3"/>
      <c r="AX2149" s="3"/>
      <c r="AY2149" s="3">
        <v>2</v>
      </c>
    </row>
    <row r="2150" spans="1:51" x14ac:dyDescent="0.25">
      <c r="E2150">
        <f>VLOOKUP(G2150,length!A2147:P6871,16,0)</f>
        <v>337</v>
      </c>
      <c r="F2150" t="str">
        <f>VLOOKUP($G2150,taxonomy!$1:$4528,7,0)</f>
        <v>Bacteria</v>
      </c>
      <c r="G2150" s="2" t="s">
        <v>4338</v>
      </c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>
        <v>1</v>
      </c>
      <c r="AM2150" s="3"/>
      <c r="AN2150" s="3"/>
      <c r="AO2150" s="3"/>
      <c r="AP2150" s="3"/>
      <c r="AQ2150" s="3"/>
      <c r="AR2150" s="3"/>
      <c r="AS2150" s="3">
        <v>1</v>
      </c>
      <c r="AT2150" s="3"/>
      <c r="AU2150" s="3"/>
      <c r="AV2150" s="3"/>
      <c r="AW2150" s="3"/>
      <c r="AX2150" s="3"/>
      <c r="AY2150" s="3">
        <v>2</v>
      </c>
    </row>
    <row r="2151" spans="1:51" x14ac:dyDescent="0.25">
      <c r="E2151">
        <f>VLOOKUP(G2151,length!A2148:P6872,16,0)</f>
        <v>346</v>
      </c>
      <c r="F2151" t="str">
        <f>VLOOKUP($G2151,taxonomy!$1:$4528,7,0)</f>
        <v>Bacteria</v>
      </c>
      <c r="G2151" s="2" t="s">
        <v>4340</v>
      </c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>
        <v>1</v>
      </c>
      <c r="AM2151" s="3">
        <v>1</v>
      </c>
      <c r="AN2151" s="3"/>
      <c r="AO2151" s="3"/>
      <c r="AP2151" s="3"/>
      <c r="AQ2151" s="3"/>
      <c r="AR2151" s="3"/>
      <c r="AS2151" s="3">
        <v>1</v>
      </c>
      <c r="AT2151" s="3"/>
      <c r="AU2151" s="3"/>
      <c r="AV2151" s="3"/>
      <c r="AW2151" s="3"/>
      <c r="AX2151" s="3"/>
      <c r="AY2151" s="3">
        <v>3</v>
      </c>
    </row>
    <row r="2152" spans="1:51" x14ac:dyDescent="0.25">
      <c r="E2152">
        <f>VLOOKUP(G2152,length!A2149:P6873,16,0)</f>
        <v>346</v>
      </c>
      <c r="F2152" t="str">
        <f>VLOOKUP($G2152,taxonomy!$1:$4528,7,0)</f>
        <v>Bacteria</v>
      </c>
      <c r="G2152" s="2" t="s">
        <v>4342</v>
      </c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>
        <v>1</v>
      </c>
      <c r="AM2152" s="3">
        <v>1</v>
      </c>
      <c r="AN2152" s="3"/>
      <c r="AO2152" s="3"/>
      <c r="AP2152" s="3"/>
      <c r="AQ2152" s="3"/>
      <c r="AR2152" s="3"/>
      <c r="AS2152" s="3">
        <v>1</v>
      </c>
      <c r="AT2152" s="3"/>
      <c r="AU2152" s="3"/>
      <c r="AV2152" s="3"/>
      <c r="AW2152" s="3"/>
      <c r="AX2152" s="3"/>
      <c r="AY2152" s="3">
        <v>3</v>
      </c>
    </row>
    <row r="2153" spans="1:51" x14ac:dyDescent="0.25">
      <c r="E2153">
        <f>VLOOKUP(G2153,length!A2150:P6874,16,0)</f>
        <v>344</v>
      </c>
      <c r="F2153" t="str">
        <f>VLOOKUP($G2153,taxonomy!$1:$4528,7,0)</f>
        <v>Bacteria</v>
      </c>
      <c r="G2153" s="2" t="s">
        <v>4344</v>
      </c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>
        <v>1</v>
      </c>
      <c r="AM2153" s="3">
        <v>1</v>
      </c>
      <c r="AN2153" s="3"/>
      <c r="AO2153" s="3"/>
      <c r="AP2153" s="3"/>
      <c r="AQ2153" s="3"/>
      <c r="AR2153" s="3"/>
      <c r="AS2153" s="3">
        <v>1</v>
      </c>
      <c r="AT2153" s="3"/>
      <c r="AU2153" s="3"/>
      <c r="AV2153" s="3"/>
      <c r="AW2153" s="3"/>
      <c r="AX2153" s="3"/>
      <c r="AY2153" s="3">
        <v>3</v>
      </c>
    </row>
    <row r="2154" spans="1:51" x14ac:dyDescent="0.25">
      <c r="E2154">
        <f>VLOOKUP(G2154,length!A2151:P6875,16,0)</f>
        <v>341</v>
      </c>
      <c r="F2154" t="e">
        <f>VLOOKUP($G2154,taxonomy!$1:$4528,7,0)</f>
        <v>#N/A</v>
      </c>
      <c r="G2154" s="2" t="s">
        <v>4346</v>
      </c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>
        <v>1</v>
      </c>
      <c r="AM2154" s="3"/>
      <c r="AN2154" s="3"/>
      <c r="AO2154" s="3"/>
      <c r="AP2154" s="3"/>
      <c r="AQ2154" s="3"/>
      <c r="AR2154" s="3"/>
      <c r="AS2154" s="3">
        <v>1</v>
      </c>
      <c r="AT2154" s="3"/>
      <c r="AU2154" s="3"/>
      <c r="AV2154" s="3"/>
      <c r="AW2154" s="3"/>
      <c r="AX2154" s="3"/>
      <c r="AY2154" s="3">
        <v>2</v>
      </c>
    </row>
    <row r="2155" spans="1:51" x14ac:dyDescent="0.25">
      <c r="E2155">
        <f>VLOOKUP(G2155,length!A2152:P6876,16,0)</f>
        <v>341</v>
      </c>
      <c r="F2155" t="e">
        <f>VLOOKUP($G2155,taxonomy!$1:$4528,7,0)</f>
        <v>#N/A</v>
      </c>
      <c r="G2155" s="2" t="s">
        <v>4348</v>
      </c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>
        <v>1</v>
      </c>
      <c r="AM2155" s="3"/>
      <c r="AN2155" s="3"/>
      <c r="AO2155" s="3"/>
      <c r="AP2155" s="3"/>
      <c r="AQ2155" s="3"/>
      <c r="AR2155" s="3"/>
      <c r="AS2155" s="3">
        <v>1</v>
      </c>
      <c r="AT2155" s="3"/>
      <c r="AU2155" s="3"/>
      <c r="AV2155" s="3"/>
      <c r="AW2155" s="3"/>
      <c r="AX2155" s="3"/>
      <c r="AY2155" s="3">
        <v>2</v>
      </c>
    </row>
    <row r="2156" spans="1:51" x14ac:dyDescent="0.25">
      <c r="E2156">
        <f>VLOOKUP(G2156,length!A2153:P6877,16,0)</f>
        <v>337</v>
      </c>
      <c r="F2156" t="str">
        <f>VLOOKUP($G2156,taxonomy!$1:$4528,7,0)</f>
        <v>Bacteria</v>
      </c>
      <c r="G2156" s="2" t="s">
        <v>4350</v>
      </c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>
        <v>1</v>
      </c>
      <c r="AM2156" s="3"/>
      <c r="AN2156" s="3"/>
      <c r="AO2156" s="3"/>
      <c r="AP2156" s="3"/>
      <c r="AQ2156" s="3"/>
      <c r="AR2156" s="3"/>
      <c r="AS2156" s="3">
        <v>1</v>
      </c>
      <c r="AT2156" s="3"/>
      <c r="AU2156" s="3"/>
      <c r="AV2156" s="3"/>
      <c r="AW2156" s="3"/>
      <c r="AX2156" s="3"/>
      <c r="AY2156" s="3">
        <v>2</v>
      </c>
    </row>
    <row r="2157" spans="1:51" x14ac:dyDescent="0.25">
      <c r="E2157">
        <f>VLOOKUP(G2157,length!A2154:P6878,16,0)</f>
        <v>343</v>
      </c>
      <c r="F2157" t="str">
        <f>VLOOKUP($G2157,taxonomy!$1:$4528,7,0)</f>
        <v>Bacteria</v>
      </c>
      <c r="G2157" s="2" t="s">
        <v>4352</v>
      </c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>
        <v>1</v>
      </c>
      <c r="AM2157" s="3">
        <v>1</v>
      </c>
      <c r="AN2157" s="3"/>
      <c r="AO2157" s="3"/>
      <c r="AP2157" s="3"/>
      <c r="AQ2157" s="3"/>
      <c r="AR2157" s="3"/>
      <c r="AS2157" s="3">
        <v>1</v>
      </c>
      <c r="AT2157" s="3"/>
      <c r="AU2157" s="3"/>
      <c r="AV2157" s="3"/>
      <c r="AW2157" s="3"/>
      <c r="AX2157" s="3"/>
      <c r="AY2157" s="3">
        <v>3</v>
      </c>
    </row>
    <row r="2158" spans="1:51" x14ac:dyDescent="0.25">
      <c r="E2158">
        <f>VLOOKUP(G2158,length!A2155:P6879,16,0)</f>
        <v>347</v>
      </c>
      <c r="F2158" t="e">
        <f>VLOOKUP($G2158,taxonomy!$1:$4528,7,0)</f>
        <v>#N/A</v>
      </c>
      <c r="G2158" s="2" t="s">
        <v>4354</v>
      </c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>
        <v>1</v>
      </c>
      <c r="AM2158" s="3"/>
      <c r="AN2158" s="3"/>
      <c r="AO2158" s="3"/>
      <c r="AP2158" s="3"/>
      <c r="AQ2158" s="3"/>
      <c r="AR2158" s="3"/>
      <c r="AS2158" s="3">
        <v>1</v>
      </c>
      <c r="AT2158" s="3"/>
      <c r="AU2158" s="3"/>
      <c r="AV2158" s="3"/>
      <c r="AW2158" s="3"/>
      <c r="AX2158" s="3"/>
      <c r="AY2158" s="3">
        <v>2</v>
      </c>
    </row>
    <row r="2159" spans="1:51" x14ac:dyDescent="0.25">
      <c r="E2159">
        <f>VLOOKUP(G2159,length!A2156:P6880,16,0)</f>
        <v>346</v>
      </c>
      <c r="F2159" t="str">
        <f>VLOOKUP($G2159,taxonomy!$1:$4528,7,0)</f>
        <v>Bacteria</v>
      </c>
      <c r="G2159" s="2" t="s">
        <v>4356</v>
      </c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>
        <v>1</v>
      </c>
      <c r="AM2159" s="3">
        <v>1</v>
      </c>
      <c r="AN2159" s="3"/>
      <c r="AO2159" s="3"/>
      <c r="AP2159" s="3"/>
      <c r="AQ2159" s="3"/>
      <c r="AR2159" s="3"/>
      <c r="AS2159" s="3">
        <v>1</v>
      </c>
      <c r="AT2159" s="3"/>
      <c r="AU2159" s="3"/>
      <c r="AV2159" s="3"/>
      <c r="AW2159" s="3"/>
      <c r="AX2159" s="3"/>
      <c r="AY2159" s="3">
        <v>3</v>
      </c>
    </row>
    <row r="2160" spans="1:51" x14ac:dyDescent="0.25">
      <c r="E2160">
        <f>VLOOKUP(G2160,length!A2157:P6881,16,0)</f>
        <v>341</v>
      </c>
      <c r="F2160" t="str">
        <f>VLOOKUP($G2160,taxonomy!$1:$4528,7,0)</f>
        <v>Bacteria</v>
      </c>
      <c r="G2160" s="2" t="s">
        <v>4358</v>
      </c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>
        <v>1</v>
      </c>
      <c r="AM2160" s="3">
        <v>1</v>
      </c>
      <c r="AN2160" s="3"/>
      <c r="AO2160" s="3"/>
      <c r="AP2160" s="3"/>
      <c r="AQ2160" s="3"/>
      <c r="AR2160" s="3"/>
      <c r="AS2160" s="3">
        <v>1</v>
      </c>
      <c r="AT2160" s="3"/>
      <c r="AU2160" s="3"/>
      <c r="AV2160" s="3"/>
      <c r="AW2160" s="3"/>
      <c r="AX2160" s="3"/>
      <c r="AY2160" s="3">
        <v>3</v>
      </c>
    </row>
    <row r="2161" spans="5:51" x14ac:dyDescent="0.25">
      <c r="E2161">
        <f>VLOOKUP(G2161,length!A2158:P6882,16,0)</f>
        <v>341</v>
      </c>
      <c r="F2161" t="str">
        <f>VLOOKUP($G2161,taxonomy!$1:$4528,7,0)</f>
        <v>Archaea</v>
      </c>
      <c r="G2161" s="2" t="s">
        <v>4360</v>
      </c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>
        <v>1</v>
      </c>
      <c r="AM2161" s="3">
        <v>1</v>
      </c>
      <c r="AN2161" s="3"/>
      <c r="AO2161" s="3"/>
      <c r="AP2161" s="3"/>
      <c r="AQ2161" s="3"/>
      <c r="AR2161" s="3"/>
      <c r="AS2161" s="3">
        <v>1</v>
      </c>
      <c r="AT2161" s="3"/>
      <c r="AU2161" s="3"/>
      <c r="AV2161" s="3"/>
      <c r="AW2161" s="3"/>
      <c r="AX2161" s="3"/>
      <c r="AY2161" s="3">
        <v>3</v>
      </c>
    </row>
    <row r="2162" spans="5:51" x14ac:dyDescent="0.25">
      <c r="E2162">
        <f>VLOOKUP(G2162,length!A2159:P6883,16,0)</f>
        <v>310</v>
      </c>
      <c r="F2162" t="e">
        <f>VLOOKUP($G2162,taxonomy!$1:$4528,7,0)</f>
        <v>#N/A</v>
      </c>
      <c r="G2162" s="2" t="s">
        <v>4362</v>
      </c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>
        <v>1</v>
      </c>
      <c r="AM2162" s="3"/>
      <c r="AN2162" s="3"/>
      <c r="AO2162" s="3"/>
      <c r="AP2162" s="3"/>
      <c r="AQ2162" s="3"/>
      <c r="AR2162" s="3"/>
      <c r="AS2162" s="3">
        <v>1</v>
      </c>
      <c r="AT2162" s="3"/>
      <c r="AU2162" s="3"/>
      <c r="AV2162" s="3"/>
      <c r="AW2162" s="3"/>
      <c r="AX2162" s="3"/>
      <c r="AY2162" s="3">
        <v>2</v>
      </c>
    </row>
    <row r="2163" spans="5:51" x14ac:dyDescent="0.25">
      <c r="E2163">
        <f>VLOOKUP(G2163,length!A2160:P6884,16,0)</f>
        <v>216</v>
      </c>
      <c r="F2163" t="e">
        <f>VLOOKUP($G2163,taxonomy!$1:$4528,7,0)</f>
        <v>#N/A</v>
      </c>
      <c r="G2163" s="2" t="s">
        <v>4364</v>
      </c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>
        <v>2</v>
      </c>
      <c r="AM2163" s="3"/>
      <c r="AN2163" s="3"/>
      <c r="AO2163" s="3"/>
      <c r="AP2163" s="3"/>
      <c r="AQ2163" s="3"/>
      <c r="AR2163" s="3"/>
      <c r="AS2163" s="3">
        <v>1</v>
      </c>
      <c r="AT2163" s="3"/>
      <c r="AU2163" s="3"/>
      <c r="AV2163" s="3"/>
      <c r="AW2163" s="3"/>
      <c r="AX2163" s="3"/>
      <c r="AY2163" s="3">
        <v>3</v>
      </c>
    </row>
    <row r="2164" spans="5:51" x14ac:dyDescent="0.25">
      <c r="E2164">
        <f>VLOOKUP(G2164,length!A2161:P6885,16,0)</f>
        <v>345</v>
      </c>
      <c r="F2164" t="str">
        <f>VLOOKUP($G2164,taxonomy!$1:$4528,7,0)</f>
        <v>Bacteria</v>
      </c>
      <c r="G2164" s="2" t="s">
        <v>4366</v>
      </c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>
        <v>1</v>
      </c>
      <c r="AM2164" s="3"/>
      <c r="AN2164" s="3"/>
      <c r="AO2164" s="3"/>
      <c r="AP2164" s="3"/>
      <c r="AQ2164" s="3"/>
      <c r="AR2164" s="3"/>
      <c r="AS2164" s="3">
        <v>1</v>
      </c>
      <c r="AT2164" s="3"/>
      <c r="AU2164" s="3"/>
      <c r="AV2164" s="3"/>
      <c r="AW2164" s="3"/>
      <c r="AX2164" s="3"/>
      <c r="AY2164" s="3">
        <v>2</v>
      </c>
    </row>
    <row r="2165" spans="5:51" x14ac:dyDescent="0.25">
      <c r="E2165">
        <f>VLOOKUP(G2165,length!A2162:P6886,16,0)</f>
        <v>346</v>
      </c>
      <c r="F2165" t="str">
        <f>VLOOKUP($G2165,taxonomy!$1:$4528,7,0)</f>
        <v>Bacteria</v>
      </c>
      <c r="G2165" s="2" t="s">
        <v>4368</v>
      </c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>
        <v>1</v>
      </c>
      <c r="AM2165" s="3"/>
      <c r="AN2165" s="3"/>
      <c r="AO2165" s="3"/>
      <c r="AP2165" s="3"/>
      <c r="AQ2165" s="3"/>
      <c r="AR2165" s="3"/>
      <c r="AS2165" s="3">
        <v>1</v>
      </c>
      <c r="AT2165" s="3"/>
      <c r="AU2165" s="3"/>
      <c r="AV2165" s="3"/>
      <c r="AW2165" s="3"/>
      <c r="AX2165" s="3"/>
      <c r="AY2165" s="3">
        <v>2</v>
      </c>
    </row>
    <row r="2166" spans="5:51" x14ac:dyDescent="0.25">
      <c r="E2166">
        <f>VLOOKUP(G2166,length!A2163:P6887,16,0)</f>
        <v>346</v>
      </c>
      <c r="F2166" t="str">
        <f>VLOOKUP($G2166,taxonomy!$1:$4528,7,0)</f>
        <v>Bacteria</v>
      </c>
      <c r="G2166" s="2" t="s">
        <v>4370</v>
      </c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>
        <v>1</v>
      </c>
      <c r="AM2166" s="3"/>
      <c r="AN2166" s="3"/>
      <c r="AO2166" s="3"/>
      <c r="AP2166" s="3"/>
      <c r="AQ2166" s="3"/>
      <c r="AR2166" s="3"/>
      <c r="AS2166" s="3">
        <v>1</v>
      </c>
      <c r="AT2166" s="3"/>
      <c r="AU2166" s="3"/>
      <c r="AV2166" s="3"/>
      <c r="AW2166" s="3"/>
      <c r="AX2166" s="3"/>
      <c r="AY2166" s="3">
        <v>2</v>
      </c>
    </row>
    <row r="2167" spans="5:51" x14ac:dyDescent="0.25">
      <c r="E2167">
        <f>VLOOKUP(G2167,length!A2164:P6888,16,0)</f>
        <v>342</v>
      </c>
      <c r="F2167" t="str">
        <f>VLOOKUP($G2167,taxonomy!$1:$4528,7,0)</f>
        <v>Bacteria</v>
      </c>
      <c r="G2167" s="2" t="s">
        <v>4372</v>
      </c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>
        <v>1</v>
      </c>
      <c r="AM2167" s="3"/>
      <c r="AN2167" s="3"/>
      <c r="AO2167" s="3"/>
      <c r="AP2167" s="3"/>
      <c r="AQ2167" s="3"/>
      <c r="AR2167" s="3"/>
      <c r="AS2167" s="3">
        <v>1</v>
      </c>
      <c r="AT2167" s="3"/>
      <c r="AU2167" s="3"/>
      <c r="AV2167" s="3"/>
      <c r="AW2167" s="3"/>
      <c r="AX2167" s="3"/>
      <c r="AY2167" s="3">
        <v>2</v>
      </c>
    </row>
    <row r="2168" spans="5:51" x14ac:dyDescent="0.25">
      <c r="E2168">
        <f>VLOOKUP(G2168,length!A2165:P6889,16,0)</f>
        <v>374</v>
      </c>
      <c r="F2168" t="str">
        <f>VLOOKUP($G2168,taxonomy!$1:$4528,7,0)</f>
        <v>Bacteria</v>
      </c>
      <c r="G2168" s="2" t="s">
        <v>4374</v>
      </c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>
        <v>1</v>
      </c>
      <c r="AM2168" s="3"/>
      <c r="AN2168" s="3"/>
      <c r="AO2168" s="3"/>
      <c r="AP2168" s="3"/>
      <c r="AQ2168" s="3"/>
      <c r="AR2168" s="3"/>
      <c r="AS2168" s="3">
        <v>1</v>
      </c>
      <c r="AT2168" s="3"/>
      <c r="AU2168" s="3"/>
      <c r="AV2168" s="3"/>
      <c r="AW2168" s="3"/>
      <c r="AX2168" s="3"/>
      <c r="AY2168" s="3">
        <v>2</v>
      </c>
    </row>
    <row r="2169" spans="5:51" x14ac:dyDescent="0.25">
      <c r="E2169">
        <f>VLOOKUP(G2169,length!A2166:P6890,16,0)</f>
        <v>344</v>
      </c>
      <c r="F2169" t="str">
        <f>VLOOKUP($G2169,taxonomy!$1:$4528,7,0)</f>
        <v>Bacteria</v>
      </c>
      <c r="G2169" s="2" t="s">
        <v>4376</v>
      </c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>
        <v>1</v>
      </c>
      <c r="AM2169" s="3"/>
      <c r="AN2169" s="3"/>
      <c r="AO2169" s="3"/>
      <c r="AP2169" s="3"/>
      <c r="AQ2169" s="3"/>
      <c r="AR2169" s="3"/>
      <c r="AS2169" s="3">
        <v>1</v>
      </c>
      <c r="AT2169" s="3"/>
      <c r="AU2169" s="3"/>
      <c r="AV2169" s="3"/>
      <c r="AW2169" s="3"/>
      <c r="AX2169" s="3"/>
      <c r="AY2169" s="3">
        <v>2</v>
      </c>
    </row>
    <row r="2170" spans="5:51" x14ac:dyDescent="0.25">
      <c r="E2170">
        <f>VLOOKUP(G2170,length!A2167:P6891,16,0)</f>
        <v>346</v>
      </c>
      <c r="F2170" t="str">
        <f>VLOOKUP($G2170,taxonomy!$1:$4528,7,0)</f>
        <v>Bacteria</v>
      </c>
      <c r="G2170" s="2" t="s">
        <v>4378</v>
      </c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>
        <v>1</v>
      </c>
      <c r="AM2170" s="3"/>
      <c r="AN2170" s="3"/>
      <c r="AO2170" s="3"/>
      <c r="AP2170" s="3"/>
      <c r="AQ2170" s="3"/>
      <c r="AR2170" s="3"/>
      <c r="AS2170" s="3">
        <v>1</v>
      </c>
      <c r="AT2170" s="3"/>
      <c r="AU2170" s="3"/>
      <c r="AV2170" s="3"/>
      <c r="AW2170" s="3"/>
      <c r="AX2170" s="3"/>
      <c r="AY2170" s="3">
        <v>2</v>
      </c>
    </row>
    <row r="2171" spans="5:51" x14ac:dyDescent="0.25">
      <c r="E2171">
        <f>VLOOKUP(G2171,length!A2168:P6892,16,0)</f>
        <v>342</v>
      </c>
      <c r="F2171" t="str">
        <f>VLOOKUP($G2171,taxonomy!$1:$4528,7,0)</f>
        <v>Bacteria</v>
      </c>
      <c r="G2171" s="2" t="s">
        <v>4380</v>
      </c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>
        <v>1</v>
      </c>
      <c r="AM2171" s="3"/>
      <c r="AN2171" s="3"/>
      <c r="AO2171" s="3"/>
      <c r="AP2171" s="3"/>
      <c r="AQ2171" s="3"/>
      <c r="AR2171" s="3"/>
      <c r="AS2171" s="3">
        <v>1</v>
      </c>
      <c r="AT2171" s="3"/>
      <c r="AU2171" s="3"/>
      <c r="AV2171" s="3"/>
      <c r="AW2171" s="3"/>
      <c r="AX2171" s="3"/>
      <c r="AY2171" s="3">
        <v>2</v>
      </c>
    </row>
    <row r="2172" spans="5:51" x14ac:dyDescent="0.25">
      <c r="E2172">
        <f>VLOOKUP(G2172,length!A2169:P6893,16,0)</f>
        <v>313</v>
      </c>
      <c r="F2172" t="str">
        <f>VLOOKUP($G2172,taxonomy!$1:$4528,7,0)</f>
        <v>Archaea</v>
      </c>
      <c r="G2172" s="2" t="s">
        <v>4382</v>
      </c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>
        <v>1</v>
      </c>
      <c r="AM2172" s="3"/>
      <c r="AN2172" s="3"/>
      <c r="AO2172" s="3"/>
      <c r="AP2172" s="3"/>
      <c r="AQ2172" s="3"/>
      <c r="AR2172" s="3"/>
      <c r="AS2172" s="3">
        <v>1</v>
      </c>
      <c r="AT2172" s="3"/>
      <c r="AU2172" s="3"/>
      <c r="AV2172" s="3"/>
      <c r="AW2172" s="3"/>
      <c r="AX2172" s="3"/>
      <c r="AY2172" s="3">
        <v>2</v>
      </c>
    </row>
    <row r="2173" spans="5:51" x14ac:dyDescent="0.25">
      <c r="E2173">
        <f>VLOOKUP(G2173,length!A2170:P6894,16,0)</f>
        <v>347</v>
      </c>
      <c r="F2173" t="str">
        <f>VLOOKUP($G2173,taxonomy!$1:$4528,7,0)</f>
        <v>Bacteria</v>
      </c>
      <c r="G2173" s="2" t="s">
        <v>4384</v>
      </c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>
        <v>1</v>
      </c>
      <c r="AM2173" s="3">
        <v>1</v>
      </c>
      <c r="AN2173" s="3"/>
      <c r="AO2173" s="3"/>
      <c r="AP2173" s="3"/>
      <c r="AQ2173" s="3"/>
      <c r="AR2173" s="3"/>
      <c r="AS2173" s="3">
        <v>1</v>
      </c>
      <c r="AT2173" s="3"/>
      <c r="AU2173" s="3"/>
      <c r="AV2173" s="3"/>
      <c r="AW2173" s="3"/>
      <c r="AX2173" s="3"/>
      <c r="AY2173" s="3">
        <v>3</v>
      </c>
    </row>
    <row r="2174" spans="5:51" x14ac:dyDescent="0.25">
      <c r="E2174">
        <f>VLOOKUP(G2174,length!A2171:P6895,16,0)</f>
        <v>372</v>
      </c>
      <c r="F2174" t="str">
        <f>VLOOKUP($G2174,taxonomy!$1:$4528,7,0)</f>
        <v>Bacteria</v>
      </c>
      <c r="G2174" s="2" t="s">
        <v>4386</v>
      </c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>
        <v>1</v>
      </c>
      <c r="AM2174" s="3"/>
      <c r="AN2174" s="3"/>
      <c r="AO2174" s="3"/>
      <c r="AP2174" s="3"/>
      <c r="AQ2174" s="3"/>
      <c r="AR2174" s="3"/>
      <c r="AS2174" s="3">
        <v>1</v>
      </c>
      <c r="AT2174" s="3"/>
      <c r="AU2174" s="3"/>
      <c r="AV2174" s="3"/>
      <c r="AW2174" s="3"/>
      <c r="AX2174" s="3"/>
      <c r="AY2174" s="3">
        <v>2</v>
      </c>
    </row>
    <row r="2175" spans="5:51" x14ac:dyDescent="0.25">
      <c r="E2175">
        <f>VLOOKUP(G2175,length!A2172:P6896,16,0)</f>
        <v>337</v>
      </c>
      <c r="F2175" t="str">
        <f>VLOOKUP($G2175,taxonomy!$1:$4528,7,0)</f>
        <v>Bacteria</v>
      </c>
      <c r="G2175" s="2" t="s">
        <v>4388</v>
      </c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>
        <v>1</v>
      </c>
      <c r="AM2175" s="3"/>
      <c r="AN2175" s="3"/>
      <c r="AO2175" s="3"/>
      <c r="AP2175" s="3"/>
      <c r="AQ2175" s="3"/>
      <c r="AR2175" s="3"/>
      <c r="AS2175" s="3">
        <v>1</v>
      </c>
      <c r="AT2175" s="3"/>
      <c r="AU2175" s="3"/>
      <c r="AV2175" s="3"/>
      <c r="AW2175" s="3"/>
      <c r="AX2175" s="3"/>
      <c r="AY2175" s="3">
        <v>2</v>
      </c>
    </row>
    <row r="2176" spans="5:51" x14ac:dyDescent="0.25">
      <c r="E2176">
        <f>VLOOKUP(G2176,length!A2173:P6897,16,0)</f>
        <v>344</v>
      </c>
      <c r="F2176" t="str">
        <f>VLOOKUP($G2176,taxonomy!$1:$4528,7,0)</f>
        <v>Bacteria</v>
      </c>
      <c r="G2176" s="2" t="s">
        <v>4390</v>
      </c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>
        <v>1</v>
      </c>
      <c r="AM2176" s="3">
        <v>1</v>
      </c>
      <c r="AN2176" s="3"/>
      <c r="AO2176" s="3"/>
      <c r="AP2176" s="3"/>
      <c r="AQ2176" s="3"/>
      <c r="AR2176" s="3"/>
      <c r="AS2176" s="3">
        <v>1</v>
      </c>
      <c r="AT2176" s="3"/>
      <c r="AU2176" s="3"/>
      <c r="AV2176" s="3"/>
      <c r="AW2176" s="3"/>
      <c r="AX2176" s="3"/>
      <c r="AY2176" s="3">
        <v>3</v>
      </c>
    </row>
    <row r="2177" spans="5:51" x14ac:dyDescent="0.25">
      <c r="E2177">
        <f>VLOOKUP(G2177,length!A2174:P6898,16,0)</f>
        <v>344</v>
      </c>
      <c r="F2177" t="str">
        <f>VLOOKUP($G2177,taxonomy!$1:$4528,7,0)</f>
        <v>Bacteria</v>
      </c>
      <c r="G2177" s="2" t="s">
        <v>4392</v>
      </c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>
        <v>1</v>
      </c>
      <c r="AM2177" s="3">
        <v>1</v>
      </c>
      <c r="AN2177" s="3"/>
      <c r="AO2177" s="3"/>
      <c r="AP2177" s="3"/>
      <c r="AQ2177" s="3"/>
      <c r="AR2177" s="3"/>
      <c r="AS2177" s="3">
        <v>1</v>
      </c>
      <c r="AT2177" s="3"/>
      <c r="AU2177" s="3"/>
      <c r="AV2177" s="3"/>
      <c r="AW2177" s="3"/>
      <c r="AX2177" s="3"/>
      <c r="AY2177" s="3">
        <v>3</v>
      </c>
    </row>
    <row r="2178" spans="5:51" x14ac:dyDescent="0.25">
      <c r="E2178">
        <f>VLOOKUP(G2178,length!A2175:P6899,16,0)</f>
        <v>344</v>
      </c>
      <c r="F2178" t="str">
        <f>VLOOKUP($G2178,taxonomy!$1:$4528,7,0)</f>
        <v>Bacteria</v>
      </c>
      <c r="G2178" s="2" t="s">
        <v>4394</v>
      </c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>
        <v>1</v>
      </c>
      <c r="AM2178" s="3">
        <v>1</v>
      </c>
      <c r="AN2178" s="3"/>
      <c r="AO2178" s="3"/>
      <c r="AP2178" s="3"/>
      <c r="AQ2178" s="3"/>
      <c r="AR2178" s="3"/>
      <c r="AS2178" s="3">
        <v>1</v>
      </c>
      <c r="AT2178" s="3"/>
      <c r="AU2178" s="3"/>
      <c r="AV2178" s="3"/>
      <c r="AW2178" s="3"/>
      <c r="AX2178" s="3"/>
      <c r="AY2178" s="3">
        <v>3</v>
      </c>
    </row>
    <row r="2179" spans="5:51" x14ac:dyDescent="0.25">
      <c r="E2179">
        <f>VLOOKUP(G2179,length!A2176:P6900,16,0)</f>
        <v>344</v>
      </c>
      <c r="F2179" t="str">
        <f>VLOOKUP($G2179,taxonomy!$1:$4528,7,0)</f>
        <v>Bacteria</v>
      </c>
      <c r="G2179" s="2" t="s">
        <v>4396</v>
      </c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>
        <v>1</v>
      </c>
      <c r="AM2179" s="3">
        <v>1</v>
      </c>
      <c r="AN2179" s="3"/>
      <c r="AO2179" s="3"/>
      <c r="AP2179" s="3"/>
      <c r="AQ2179" s="3"/>
      <c r="AR2179" s="3"/>
      <c r="AS2179" s="3">
        <v>1</v>
      </c>
      <c r="AT2179" s="3"/>
      <c r="AU2179" s="3"/>
      <c r="AV2179" s="3"/>
      <c r="AW2179" s="3"/>
      <c r="AX2179" s="3"/>
      <c r="AY2179" s="3">
        <v>3</v>
      </c>
    </row>
    <row r="2180" spans="5:51" x14ac:dyDescent="0.25">
      <c r="E2180">
        <f>VLOOKUP(G2180,length!A2177:P6901,16,0)</f>
        <v>344</v>
      </c>
      <c r="F2180" t="str">
        <f>VLOOKUP($G2180,taxonomy!$1:$4528,7,0)</f>
        <v>Bacteria</v>
      </c>
      <c r="G2180" s="2" t="s">
        <v>4398</v>
      </c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>
        <v>1</v>
      </c>
      <c r="AM2180" s="3">
        <v>1</v>
      </c>
      <c r="AN2180" s="3"/>
      <c r="AO2180" s="3"/>
      <c r="AP2180" s="3"/>
      <c r="AQ2180" s="3"/>
      <c r="AR2180" s="3"/>
      <c r="AS2180" s="3">
        <v>1</v>
      </c>
      <c r="AT2180" s="3"/>
      <c r="AU2180" s="3"/>
      <c r="AV2180" s="3"/>
      <c r="AW2180" s="3"/>
      <c r="AX2180" s="3"/>
      <c r="AY2180" s="3">
        <v>3</v>
      </c>
    </row>
    <row r="2181" spans="5:51" x14ac:dyDescent="0.25">
      <c r="E2181">
        <f>VLOOKUP(G2181,length!A2178:P6902,16,0)</f>
        <v>344</v>
      </c>
      <c r="F2181" t="str">
        <f>VLOOKUP($G2181,taxonomy!$1:$4528,7,0)</f>
        <v>Bacteria</v>
      </c>
      <c r="G2181" s="2" t="s">
        <v>4400</v>
      </c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>
        <v>1</v>
      </c>
      <c r="AM2181" s="3">
        <v>1</v>
      </c>
      <c r="AN2181" s="3"/>
      <c r="AO2181" s="3"/>
      <c r="AP2181" s="3"/>
      <c r="AQ2181" s="3"/>
      <c r="AR2181" s="3"/>
      <c r="AS2181" s="3">
        <v>1</v>
      </c>
      <c r="AT2181" s="3"/>
      <c r="AU2181" s="3"/>
      <c r="AV2181" s="3"/>
      <c r="AW2181" s="3"/>
      <c r="AX2181" s="3"/>
      <c r="AY2181" s="3">
        <v>3</v>
      </c>
    </row>
    <row r="2182" spans="5:51" x14ac:dyDescent="0.25">
      <c r="E2182">
        <f>VLOOKUP(G2182,length!A2179:P6903,16,0)</f>
        <v>344</v>
      </c>
      <c r="F2182" t="str">
        <f>VLOOKUP($G2182,taxonomy!$1:$4528,7,0)</f>
        <v>Bacteria</v>
      </c>
      <c r="G2182" s="2" t="s">
        <v>4402</v>
      </c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>
        <v>1</v>
      </c>
      <c r="AM2182" s="3">
        <v>1</v>
      </c>
      <c r="AN2182" s="3"/>
      <c r="AO2182" s="3"/>
      <c r="AP2182" s="3"/>
      <c r="AQ2182" s="3"/>
      <c r="AR2182" s="3"/>
      <c r="AS2182" s="3">
        <v>1</v>
      </c>
      <c r="AT2182" s="3"/>
      <c r="AU2182" s="3"/>
      <c r="AV2182" s="3"/>
      <c r="AW2182" s="3"/>
      <c r="AX2182" s="3"/>
      <c r="AY2182" s="3">
        <v>3</v>
      </c>
    </row>
    <row r="2183" spans="5:51" x14ac:dyDescent="0.25">
      <c r="E2183">
        <f>VLOOKUP(G2183,length!A2180:P6904,16,0)</f>
        <v>344</v>
      </c>
      <c r="F2183" t="str">
        <f>VLOOKUP($G2183,taxonomy!$1:$4528,7,0)</f>
        <v>Bacteria</v>
      </c>
      <c r="G2183" s="2" t="s">
        <v>4404</v>
      </c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>
        <v>1</v>
      </c>
      <c r="AM2183" s="3">
        <v>1</v>
      </c>
      <c r="AN2183" s="3"/>
      <c r="AO2183" s="3"/>
      <c r="AP2183" s="3"/>
      <c r="AQ2183" s="3"/>
      <c r="AR2183" s="3"/>
      <c r="AS2183" s="3">
        <v>1</v>
      </c>
      <c r="AT2183" s="3"/>
      <c r="AU2183" s="3"/>
      <c r="AV2183" s="3"/>
      <c r="AW2183" s="3"/>
      <c r="AX2183" s="3"/>
      <c r="AY2183" s="3">
        <v>3</v>
      </c>
    </row>
    <row r="2184" spans="5:51" x14ac:dyDescent="0.25">
      <c r="E2184">
        <f>VLOOKUP(G2184,length!A2181:P6905,16,0)</f>
        <v>231</v>
      </c>
      <c r="F2184" t="str">
        <f>VLOOKUP($G2184,taxonomy!$1:$4528,7,0)</f>
        <v>Bacteria</v>
      </c>
      <c r="G2184" s="2" t="s">
        <v>4406</v>
      </c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>
        <v>1</v>
      </c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>
        <v>1</v>
      </c>
    </row>
    <row r="2185" spans="5:51" x14ac:dyDescent="0.25">
      <c r="E2185">
        <f>VLOOKUP(G2185,length!A2182:P6906,16,0)</f>
        <v>345</v>
      </c>
      <c r="F2185" t="e">
        <f>VLOOKUP($G2185,taxonomy!$1:$4528,7,0)</f>
        <v>#N/A</v>
      </c>
      <c r="G2185" s="2" t="s">
        <v>4408</v>
      </c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>
        <v>1</v>
      </c>
      <c r="AM2185" s="3"/>
      <c r="AN2185" s="3"/>
      <c r="AO2185" s="3"/>
      <c r="AP2185" s="3"/>
      <c r="AQ2185" s="3"/>
      <c r="AR2185" s="3"/>
      <c r="AS2185" s="3">
        <v>1</v>
      </c>
      <c r="AT2185" s="3"/>
      <c r="AU2185" s="3"/>
      <c r="AV2185" s="3"/>
      <c r="AW2185" s="3"/>
      <c r="AX2185" s="3"/>
      <c r="AY2185" s="3">
        <v>2</v>
      </c>
    </row>
    <row r="2186" spans="5:51" x14ac:dyDescent="0.25">
      <c r="E2186">
        <f>VLOOKUP(G2186,length!A2183:P6907,16,0)</f>
        <v>340</v>
      </c>
      <c r="F2186" t="str">
        <f>VLOOKUP($G2186,taxonomy!$1:$4528,7,0)</f>
        <v>Bacteria</v>
      </c>
      <c r="G2186" s="2" t="s">
        <v>4410</v>
      </c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>
        <v>1</v>
      </c>
      <c r="AM2186" s="3"/>
      <c r="AN2186" s="3"/>
      <c r="AO2186" s="3"/>
      <c r="AP2186" s="3"/>
      <c r="AQ2186" s="3"/>
      <c r="AR2186" s="3"/>
      <c r="AS2186" s="3">
        <v>1</v>
      </c>
      <c r="AT2186" s="3"/>
      <c r="AU2186" s="3"/>
      <c r="AV2186" s="3"/>
      <c r="AW2186" s="3"/>
      <c r="AX2186" s="3"/>
      <c r="AY2186" s="3">
        <v>2</v>
      </c>
    </row>
    <row r="2187" spans="5:51" x14ac:dyDescent="0.25">
      <c r="E2187">
        <f>VLOOKUP(G2187,length!A2184:P6908,16,0)</f>
        <v>343</v>
      </c>
      <c r="F2187" t="str">
        <f>VLOOKUP($G2187,taxonomy!$1:$4528,7,0)</f>
        <v>Bacteria</v>
      </c>
      <c r="G2187" s="2" t="s">
        <v>4412</v>
      </c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>
        <v>1</v>
      </c>
      <c r="AM2187" s="3"/>
      <c r="AN2187" s="3"/>
      <c r="AO2187" s="3"/>
      <c r="AP2187" s="3"/>
      <c r="AQ2187" s="3"/>
      <c r="AR2187" s="3"/>
      <c r="AS2187" s="3">
        <v>1</v>
      </c>
      <c r="AT2187" s="3"/>
      <c r="AU2187" s="3"/>
      <c r="AV2187" s="3"/>
      <c r="AW2187" s="3"/>
      <c r="AX2187" s="3"/>
      <c r="AY2187" s="3">
        <v>2</v>
      </c>
    </row>
    <row r="2188" spans="5:51" x14ac:dyDescent="0.25">
      <c r="E2188">
        <f>VLOOKUP(G2188,length!A2185:P6909,16,0)</f>
        <v>345</v>
      </c>
      <c r="F2188" t="e">
        <f>VLOOKUP($G2188,taxonomy!$1:$4528,7,0)</f>
        <v>#N/A</v>
      </c>
      <c r="G2188" s="2" t="s">
        <v>4414</v>
      </c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>
        <v>1</v>
      </c>
      <c r="AM2188" s="3"/>
      <c r="AN2188" s="3"/>
      <c r="AO2188" s="3"/>
      <c r="AP2188" s="3"/>
      <c r="AQ2188" s="3"/>
      <c r="AR2188" s="3"/>
      <c r="AS2188" s="3">
        <v>1</v>
      </c>
      <c r="AT2188" s="3"/>
      <c r="AU2188" s="3"/>
      <c r="AV2188" s="3"/>
      <c r="AW2188" s="3"/>
      <c r="AX2188" s="3"/>
      <c r="AY2188" s="3">
        <v>2</v>
      </c>
    </row>
    <row r="2189" spans="5:51" x14ac:dyDescent="0.25">
      <c r="E2189">
        <f>VLOOKUP(G2189,length!A2186:P6910,16,0)</f>
        <v>345</v>
      </c>
      <c r="F2189" t="e">
        <f>VLOOKUP($G2189,taxonomy!$1:$4528,7,0)</f>
        <v>#N/A</v>
      </c>
      <c r="G2189" s="2" t="s">
        <v>4416</v>
      </c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>
        <v>1</v>
      </c>
      <c r="AM2189" s="3"/>
      <c r="AN2189" s="3"/>
      <c r="AO2189" s="3"/>
      <c r="AP2189" s="3"/>
      <c r="AQ2189" s="3"/>
      <c r="AR2189" s="3"/>
      <c r="AS2189" s="3">
        <v>1</v>
      </c>
      <c r="AT2189" s="3"/>
      <c r="AU2189" s="3"/>
      <c r="AV2189" s="3"/>
      <c r="AW2189" s="3"/>
      <c r="AX2189" s="3"/>
      <c r="AY2189" s="3">
        <v>2</v>
      </c>
    </row>
    <row r="2190" spans="5:51" x14ac:dyDescent="0.25">
      <c r="E2190">
        <f>VLOOKUP(G2190,length!A2187:P6911,16,0)</f>
        <v>344</v>
      </c>
      <c r="F2190" t="str">
        <f>VLOOKUP($G2190,taxonomy!$1:$4528,7,0)</f>
        <v>Bacteria</v>
      </c>
      <c r="G2190" s="2" t="s">
        <v>4418</v>
      </c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>
        <v>1</v>
      </c>
      <c r="AM2190" s="3">
        <v>1</v>
      </c>
      <c r="AN2190" s="3"/>
      <c r="AO2190" s="3"/>
      <c r="AP2190" s="3"/>
      <c r="AQ2190" s="3"/>
      <c r="AR2190" s="3"/>
      <c r="AS2190" s="3">
        <v>1</v>
      </c>
      <c r="AT2190" s="3"/>
      <c r="AU2190" s="3"/>
      <c r="AV2190" s="3"/>
      <c r="AW2190" s="3"/>
      <c r="AX2190" s="3"/>
      <c r="AY2190" s="3">
        <v>3</v>
      </c>
    </row>
    <row r="2191" spans="5:51" x14ac:dyDescent="0.25">
      <c r="E2191">
        <f>VLOOKUP(G2191,length!A2188:P6912,16,0)</f>
        <v>345</v>
      </c>
      <c r="F2191" t="str">
        <f>VLOOKUP($G2191,taxonomy!$1:$4528,7,0)</f>
        <v>Bacteria</v>
      </c>
      <c r="G2191" s="2" t="s">
        <v>4420</v>
      </c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>
        <v>1</v>
      </c>
      <c r="AM2191" s="3"/>
      <c r="AN2191" s="3"/>
      <c r="AO2191" s="3"/>
      <c r="AP2191" s="3"/>
      <c r="AQ2191" s="3"/>
      <c r="AR2191" s="3"/>
      <c r="AS2191" s="3">
        <v>1</v>
      </c>
      <c r="AT2191" s="3"/>
      <c r="AU2191" s="3"/>
      <c r="AV2191" s="3"/>
      <c r="AW2191" s="3"/>
      <c r="AX2191" s="3"/>
      <c r="AY2191" s="3">
        <v>2</v>
      </c>
    </row>
    <row r="2192" spans="5:51" x14ac:dyDescent="0.25">
      <c r="E2192">
        <f>VLOOKUP(G2192,length!A2189:P6913,16,0)</f>
        <v>346</v>
      </c>
      <c r="F2192" t="str">
        <f>VLOOKUP($G2192,taxonomy!$1:$4528,7,0)</f>
        <v>Bacteria</v>
      </c>
      <c r="G2192" s="2" t="s">
        <v>4422</v>
      </c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>
        <v>1</v>
      </c>
      <c r="AM2192" s="3"/>
      <c r="AN2192" s="3"/>
      <c r="AO2192" s="3"/>
      <c r="AP2192" s="3"/>
      <c r="AQ2192" s="3"/>
      <c r="AR2192" s="3"/>
      <c r="AS2192" s="3">
        <v>1</v>
      </c>
      <c r="AT2192" s="3"/>
      <c r="AU2192" s="3"/>
      <c r="AV2192" s="3"/>
      <c r="AW2192" s="3"/>
      <c r="AX2192" s="3"/>
      <c r="AY2192" s="3">
        <v>2</v>
      </c>
    </row>
    <row r="2193" spans="5:51" x14ac:dyDescent="0.25">
      <c r="E2193">
        <f>VLOOKUP(G2193,length!A2190:P6914,16,0)</f>
        <v>339</v>
      </c>
      <c r="F2193" t="str">
        <f>VLOOKUP($G2193,taxonomy!$1:$4528,7,0)</f>
        <v>Bacteria</v>
      </c>
      <c r="G2193" s="2" t="s">
        <v>4424</v>
      </c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>
        <v>1</v>
      </c>
      <c r="AM2193" s="3"/>
      <c r="AN2193" s="3"/>
      <c r="AO2193" s="3"/>
      <c r="AP2193" s="3"/>
      <c r="AQ2193" s="3"/>
      <c r="AR2193" s="3"/>
      <c r="AS2193" s="3">
        <v>1</v>
      </c>
      <c r="AT2193" s="3"/>
      <c r="AU2193" s="3"/>
      <c r="AV2193" s="3"/>
      <c r="AW2193" s="3"/>
      <c r="AX2193" s="3"/>
      <c r="AY2193" s="3">
        <v>2</v>
      </c>
    </row>
    <row r="2194" spans="5:51" x14ac:dyDescent="0.25">
      <c r="E2194">
        <f>VLOOKUP(G2194,length!A2191:P6915,16,0)</f>
        <v>345</v>
      </c>
      <c r="F2194" t="str">
        <f>VLOOKUP($G2194,taxonomy!$1:$4528,7,0)</f>
        <v>Bacteria</v>
      </c>
      <c r="G2194" s="2" t="s">
        <v>4426</v>
      </c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>
        <v>1</v>
      </c>
      <c r="AM2194" s="3">
        <v>1</v>
      </c>
      <c r="AN2194" s="3"/>
      <c r="AO2194" s="3"/>
      <c r="AP2194" s="3"/>
      <c r="AQ2194" s="3"/>
      <c r="AR2194" s="3"/>
      <c r="AS2194" s="3">
        <v>1</v>
      </c>
      <c r="AT2194" s="3"/>
      <c r="AU2194" s="3"/>
      <c r="AV2194" s="3"/>
      <c r="AW2194" s="3"/>
      <c r="AX2194" s="3"/>
      <c r="AY2194" s="3">
        <v>3</v>
      </c>
    </row>
    <row r="2195" spans="5:51" x14ac:dyDescent="0.25">
      <c r="E2195">
        <f>VLOOKUP(G2195,length!A2192:P6916,16,0)</f>
        <v>345</v>
      </c>
      <c r="F2195" t="str">
        <f>VLOOKUP($G2195,taxonomy!$1:$4528,7,0)</f>
        <v>Bacteria</v>
      </c>
      <c r="G2195" s="2" t="s">
        <v>4428</v>
      </c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>
        <v>1</v>
      </c>
      <c r="AM2195" s="3">
        <v>1</v>
      </c>
      <c r="AN2195" s="3"/>
      <c r="AO2195" s="3"/>
      <c r="AP2195" s="3"/>
      <c r="AQ2195" s="3"/>
      <c r="AR2195" s="3"/>
      <c r="AS2195" s="3">
        <v>1</v>
      </c>
      <c r="AT2195" s="3"/>
      <c r="AU2195" s="3"/>
      <c r="AV2195" s="3"/>
      <c r="AW2195" s="3"/>
      <c r="AX2195" s="3"/>
      <c r="AY2195" s="3">
        <v>3</v>
      </c>
    </row>
    <row r="2196" spans="5:51" x14ac:dyDescent="0.25">
      <c r="E2196">
        <f>VLOOKUP(G2196,length!A2193:P6917,16,0)</f>
        <v>323</v>
      </c>
      <c r="F2196" t="str">
        <f>VLOOKUP($G2196,taxonomy!$1:$4528,7,0)</f>
        <v>Archaea</v>
      </c>
      <c r="G2196" s="2" t="s">
        <v>4430</v>
      </c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>
        <v>1</v>
      </c>
      <c r="AM2196" s="3"/>
      <c r="AN2196" s="3"/>
      <c r="AO2196" s="3"/>
      <c r="AP2196" s="3"/>
      <c r="AQ2196" s="3"/>
      <c r="AR2196" s="3"/>
      <c r="AS2196" s="3">
        <v>1</v>
      </c>
      <c r="AT2196" s="3"/>
      <c r="AU2196" s="3"/>
      <c r="AV2196" s="3"/>
      <c r="AW2196" s="3"/>
      <c r="AX2196" s="3"/>
      <c r="AY2196" s="3">
        <v>2</v>
      </c>
    </row>
    <row r="2197" spans="5:51" x14ac:dyDescent="0.25">
      <c r="E2197">
        <f>VLOOKUP(G2197,length!A2194:P6918,16,0)</f>
        <v>341</v>
      </c>
      <c r="F2197" t="str">
        <f>VLOOKUP($G2197,taxonomy!$1:$4528,7,0)</f>
        <v>Bacteria</v>
      </c>
      <c r="G2197" s="2" t="s">
        <v>4432</v>
      </c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>
        <v>1</v>
      </c>
      <c r="AM2197" s="3"/>
      <c r="AN2197" s="3"/>
      <c r="AO2197" s="3"/>
      <c r="AP2197" s="3"/>
      <c r="AQ2197" s="3"/>
      <c r="AR2197" s="3"/>
      <c r="AS2197" s="3">
        <v>1</v>
      </c>
      <c r="AT2197" s="3"/>
      <c r="AU2197" s="3"/>
      <c r="AV2197" s="3"/>
      <c r="AW2197" s="3"/>
      <c r="AX2197" s="3"/>
      <c r="AY2197" s="3">
        <v>2</v>
      </c>
    </row>
    <row r="2198" spans="5:51" x14ac:dyDescent="0.25">
      <c r="E2198">
        <f>VLOOKUP(G2198,length!A2195:P6919,16,0)</f>
        <v>345</v>
      </c>
      <c r="F2198" t="str">
        <f>VLOOKUP($G2198,taxonomy!$1:$4528,7,0)</f>
        <v>Bacteria</v>
      </c>
      <c r="G2198" s="2" t="s">
        <v>4434</v>
      </c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>
        <v>1</v>
      </c>
      <c r="AM2198" s="3"/>
      <c r="AN2198" s="3"/>
      <c r="AO2198" s="3"/>
      <c r="AP2198" s="3"/>
      <c r="AQ2198" s="3"/>
      <c r="AR2198" s="3"/>
      <c r="AS2198" s="3">
        <v>1</v>
      </c>
      <c r="AT2198" s="3"/>
      <c r="AU2198" s="3"/>
      <c r="AV2198" s="3"/>
      <c r="AW2198" s="3"/>
      <c r="AX2198" s="3"/>
      <c r="AY2198" s="3">
        <v>2</v>
      </c>
    </row>
    <row r="2199" spans="5:51" x14ac:dyDescent="0.25">
      <c r="E2199">
        <f>VLOOKUP(G2199,length!A2196:P6920,16,0)</f>
        <v>342</v>
      </c>
      <c r="F2199" t="str">
        <f>VLOOKUP($G2199,taxonomy!$1:$4528,7,0)</f>
        <v>Bacteria</v>
      </c>
      <c r="G2199" s="2" t="s">
        <v>4436</v>
      </c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>
        <v>1</v>
      </c>
      <c r="AM2199" s="3"/>
      <c r="AN2199" s="3"/>
      <c r="AO2199" s="3"/>
      <c r="AP2199" s="3"/>
      <c r="AQ2199" s="3"/>
      <c r="AR2199" s="3"/>
      <c r="AS2199" s="3">
        <v>1</v>
      </c>
      <c r="AT2199" s="3"/>
      <c r="AU2199" s="3"/>
      <c r="AV2199" s="3"/>
      <c r="AW2199" s="3"/>
      <c r="AX2199" s="3"/>
      <c r="AY2199" s="3">
        <v>2</v>
      </c>
    </row>
    <row r="2200" spans="5:51" x14ac:dyDescent="0.25">
      <c r="E2200">
        <f>VLOOKUP(G2200,length!A2197:P6921,16,0)</f>
        <v>341</v>
      </c>
      <c r="F2200" t="str">
        <f>VLOOKUP($G2200,taxonomy!$1:$4528,7,0)</f>
        <v>Bacteria</v>
      </c>
      <c r="G2200" s="2" t="s">
        <v>4438</v>
      </c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>
        <v>1</v>
      </c>
      <c r="AM2200" s="3"/>
      <c r="AN2200" s="3"/>
      <c r="AO2200" s="3"/>
      <c r="AP2200" s="3"/>
      <c r="AQ2200" s="3"/>
      <c r="AR2200" s="3"/>
      <c r="AS2200" s="3">
        <v>1</v>
      </c>
      <c r="AT2200" s="3"/>
      <c r="AU2200" s="3"/>
      <c r="AV2200" s="3"/>
      <c r="AW2200" s="3"/>
      <c r="AX2200" s="3"/>
      <c r="AY2200" s="3">
        <v>2</v>
      </c>
    </row>
    <row r="2201" spans="5:51" x14ac:dyDescent="0.25">
      <c r="E2201">
        <f>VLOOKUP(G2201,length!A2198:P6922,16,0)</f>
        <v>344</v>
      </c>
      <c r="F2201" t="str">
        <f>VLOOKUP($G2201,taxonomy!$1:$4528,7,0)</f>
        <v>Bacteria</v>
      </c>
      <c r="G2201" s="2" t="s">
        <v>4440</v>
      </c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>
        <v>1</v>
      </c>
      <c r="AM2201" s="3"/>
      <c r="AN2201" s="3"/>
      <c r="AO2201" s="3"/>
      <c r="AP2201" s="3"/>
      <c r="AQ2201" s="3"/>
      <c r="AR2201" s="3"/>
      <c r="AS2201" s="3">
        <v>1</v>
      </c>
      <c r="AT2201" s="3"/>
      <c r="AU2201" s="3"/>
      <c r="AV2201" s="3"/>
      <c r="AW2201" s="3"/>
      <c r="AX2201" s="3"/>
      <c r="AY2201" s="3">
        <v>2</v>
      </c>
    </row>
    <row r="2202" spans="5:51" x14ac:dyDescent="0.25">
      <c r="E2202">
        <f>VLOOKUP(G2202,length!A2199:P6923,16,0)</f>
        <v>342</v>
      </c>
      <c r="F2202" t="str">
        <f>VLOOKUP($G2202,taxonomy!$1:$4528,7,0)</f>
        <v>Bacteria</v>
      </c>
      <c r="G2202" s="2" t="s">
        <v>4442</v>
      </c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>
        <v>1</v>
      </c>
      <c r="AM2202" s="3">
        <v>1</v>
      </c>
      <c r="AN2202" s="3"/>
      <c r="AO2202" s="3"/>
      <c r="AP2202" s="3"/>
      <c r="AQ2202" s="3"/>
      <c r="AR2202" s="3"/>
      <c r="AS2202" s="3">
        <v>1</v>
      </c>
      <c r="AT2202" s="3"/>
      <c r="AU2202" s="3"/>
      <c r="AV2202" s="3"/>
      <c r="AW2202" s="3"/>
      <c r="AX2202" s="3"/>
      <c r="AY2202" s="3">
        <v>3</v>
      </c>
    </row>
    <row r="2203" spans="5:51" x14ac:dyDescent="0.25">
      <c r="E2203">
        <f>VLOOKUP(G2203,length!A2200:P6924,16,0)</f>
        <v>340</v>
      </c>
      <c r="F2203" t="str">
        <f>VLOOKUP($G2203,taxonomy!$1:$4528,7,0)</f>
        <v>Archaea</v>
      </c>
      <c r="G2203" s="2" t="s">
        <v>4444</v>
      </c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>
        <v>1</v>
      </c>
      <c r="AM2203" s="3">
        <v>1</v>
      </c>
      <c r="AN2203" s="3"/>
      <c r="AO2203" s="3"/>
      <c r="AP2203" s="3"/>
      <c r="AQ2203" s="3"/>
      <c r="AR2203" s="3"/>
      <c r="AS2203" s="3">
        <v>1</v>
      </c>
      <c r="AT2203" s="3"/>
      <c r="AU2203" s="3"/>
      <c r="AV2203" s="3"/>
      <c r="AW2203" s="3"/>
      <c r="AX2203" s="3"/>
      <c r="AY2203" s="3">
        <v>3</v>
      </c>
    </row>
    <row r="2204" spans="5:51" x14ac:dyDescent="0.25">
      <c r="E2204">
        <f>VLOOKUP(G2204,length!A2201:P6925,16,0)</f>
        <v>340</v>
      </c>
      <c r="F2204" t="str">
        <f>VLOOKUP($G2204,taxonomy!$1:$4528,7,0)</f>
        <v>Bacteria</v>
      </c>
      <c r="G2204" s="2" t="s">
        <v>4446</v>
      </c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>
        <v>1</v>
      </c>
      <c r="AM2204" s="3"/>
      <c r="AN2204" s="3"/>
      <c r="AO2204" s="3"/>
      <c r="AP2204" s="3"/>
      <c r="AQ2204" s="3"/>
      <c r="AR2204" s="3"/>
      <c r="AS2204" s="3">
        <v>1</v>
      </c>
      <c r="AT2204" s="3"/>
      <c r="AU2204" s="3"/>
      <c r="AV2204" s="3"/>
      <c r="AW2204" s="3"/>
      <c r="AX2204" s="3"/>
      <c r="AY2204" s="3">
        <v>2</v>
      </c>
    </row>
    <row r="2205" spans="5:51" x14ac:dyDescent="0.25">
      <c r="E2205">
        <f>VLOOKUP(G2205,length!A2202:P6926,16,0)</f>
        <v>346</v>
      </c>
      <c r="F2205" t="str">
        <f>VLOOKUP($G2205,taxonomy!$1:$4528,7,0)</f>
        <v>Bacteria</v>
      </c>
      <c r="G2205" s="2" t="s">
        <v>4448</v>
      </c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>
        <v>1</v>
      </c>
      <c r="AM2205" s="3"/>
      <c r="AN2205" s="3"/>
      <c r="AO2205" s="3"/>
      <c r="AP2205" s="3"/>
      <c r="AQ2205" s="3"/>
      <c r="AR2205" s="3"/>
      <c r="AS2205" s="3">
        <v>1</v>
      </c>
      <c r="AT2205" s="3"/>
      <c r="AU2205" s="3"/>
      <c r="AV2205" s="3"/>
      <c r="AW2205" s="3"/>
      <c r="AX2205" s="3"/>
      <c r="AY2205" s="3">
        <v>2</v>
      </c>
    </row>
    <row r="2206" spans="5:51" x14ac:dyDescent="0.25">
      <c r="E2206">
        <f>VLOOKUP(G2206,length!A2203:P6927,16,0)</f>
        <v>344</v>
      </c>
      <c r="F2206" t="str">
        <f>VLOOKUP($G2206,taxonomy!$1:$4528,7,0)</f>
        <v>Bacteria</v>
      </c>
      <c r="G2206" s="2" t="s">
        <v>4450</v>
      </c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>
        <v>1</v>
      </c>
      <c r="AM2206" s="3"/>
      <c r="AN2206" s="3"/>
      <c r="AO2206" s="3"/>
      <c r="AP2206" s="3"/>
      <c r="AQ2206" s="3"/>
      <c r="AR2206" s="3"/>
      <c r="AS2206" s="3">
        <v>1</v>
      </c>
      <c r="AT2206" s="3"/>
      <c r="AU2206" s="3"/>
      <c r="AV2206" s="3"/>
      <c r="AW2206" s="3"/>
      <c r="AX2206" s="3"/>
      <c r="AY2206" s="3">
        <v>2</v>
      </c>
    </row>
    <row r="2207" spans="5:51" x14ac:dyDescent="0.25">
      <c r="E2207">
        <f>VLOOKUP(G2207,length!A2204:P6928,16,0)</f>
        <v>345</v>
      </c>
      <c r="F2207" t="str">
        <f>VLOOKUP($G2207,taxonomy!$1:$4528,7,0)</f>
        <v>Bacteria</v>
      </c>
      <c r="G2207" s="2" t="s">
        <v>4452</v>
      </c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>
        <v>1</v>
      </c>
      <c r="AM2207" s="3"/>
      <c r="AN2207" s="3"/>
      <c r="AO2207" s="3"/>
      <c r="AP2207" s="3"/>
      <c r="AQ2207" s="3"/>
      <c r="AR2207" s="3"/>
      <c r="AS2207" s="3">
        <v>1</v>
      </c>
      <c r="AT2207" s="3"/>
      <c r="AU2207" s="3"/>
      <c r="AV2207" s="3"/>
      <c r="AW2207" s="3"/>
      <c r="AX2207" s="3"/>
      <c r="AY2207" s="3">
        <v>2</v>
      </c>
    </row>
    <row r="2208" spans="5:51" x14ac:dyDescent="0.25">
      <c r="E2208">
        <f>VLOOKUP(G2208,length!A2205:P6929,16,0)</f>
        <v>346</v>
      </c>
      <c r="F2208" t="str">
        <f>VLOOKUP($G2208,taxonomy!$1:$4528,7,0)</f>
        <v>Bacteria</v>
      </c>
      <c r="G2208" s="2" t="s">
        <v>4454</v>
      </c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>
        <v>1</v>
      </c>
      <c r="AM2208" s="3"/>
      <c r="AN2208" s="3"/>
      <c r="AO2208" s="3"/>
      <c r="AP2208" s="3"/>
      <c r="AQ2208" s="3"/>
      <c r="AR2208" s="3"/>
      <c r="AS2208" s="3">
        <v>1</v>
      </c>
      <c r="AT2208" s="3"/>
      <c r="AU2208" s="3"/>
      <c r="AV2208" s="3"/>
      <c r="AW2208" s="3"/>
      <c r="AX2208" s="3"/>
      <c r="AY2208" s="3">
        <v>2</v>
      </c>
    </row>
    <row r="2209" spans="5:51" x14ac:dyDescent="0.25">
      <c r="E2209">
        <f>VLOOKUP(G2209,length!A2206:P6930,16,0)</f>
        <v>344</v>
      </c>
      <c r="F2209" t="str">
        <f>VLOOKUP($G2209,taxonomy!$1:$4528,7,0)</f>
        <v>Bacteria</v>
      </c>
      <c r="G2209" s="2" t="s">
        <v>4456</v>
      </c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>
        <v>1</v>
      </c>
      <c r="AM2209" s="3"/>
      <c r="AN2209" s="3"/>
      <c r="AO2209" s="3"/>
      <c r="AP2209" s="3"/>
      <c r="AQ2209" s="3"/>
      <c r="AR2209" s="3"/>
      <c r="AS2209" s="3">
        <v>1</v>
      </c>
      <c r="AT2209" s="3"/>
      <c r="AU2209" s="3"/>
      <c r="AV2209" s="3"/>
      <c r="AW2209" s="3"/>
      <c r="AX2209" s="3"/>
      <c r="AY2209" s="3">
        <v>2</v>
      </c>
    </row>
    <row r="2210" spans="5:51" x14ac:dyDescent="0.25">
      <c r="E2210">
        <f>VLOOKUP(G2210,length!A2207:P6931,16,0)</f>
        <v>346</v>
      </c>
      <c r="F2210" t="str">
        <f>VLOOKUP($G2210,taxonomy!$1:$4528,7,0)</f>
        <v>Bacteria</v>
      </c>
      <c r="G2210" s="2" t="s">
        <v>4458</v>
      </c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>
        <v>1</v>
      </c>
      <c r="AM2210" s="3"/>
      <c r="AN2210" s="3"/>
      <c r="AO2210" s="3"/>
      <c r="AP2210" s="3"/>
      <c r="AQ2210" s="3"/>
      <c r="AR2210" s="3"/>
      <c r="AS2210" s="3">
        <v>1</v>
      </c>
      <c r="AT2210" s="3"/>
      <c r="AU2210" s="3"/>
      <c r="AV2210" s="3"/>
      <c r="AW2210" s="3"/>
      <c r="AX2210" s="3"/>
      <c r="AY2210" s="3">
        <v>2</v>
      </c>
    </row>
    <row r="2211" spans="5:51" x14ac:dyDescent="0.25">
      <c r="E2211">
        <f>VLOOKUP(G2211,length!A2208:P6932,16,0)</f>
        <v>344</v>
      </c>
      <c r="F2211" t="str">
        <f>VLOOKUP($G2211,taxonomy!$1:$4528,7,0)</f>
        <v>Bacteria</v>
      </c>
      <c r="G2211" s="2" t="s">
        <v>4460</v>
      </c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>
        <v>1</v>
      </c>
      <c r="AM2211" s="3"/>
      <c r="AN2211" s="3"/>
      <c r="AO2211" s="3"/>
      <c r="AP2211" s="3"/>
      <c r="AQ2211" s="3"/>
      <c r="AR2211" s="3"/>
      <c r="AS2211" s="3">
        <v>1</v>
      </c>
      <c r="AT2211" s="3"/>
      <c r="AU2211" s="3"/>
      <c r="AV2211" s="3"/>
      <c r="AW2211" s="3"/>
      <c r="AX2211" s="3"/>
      <c r="AY2211" s="3">
        <v>2</v>
      </c>
    </row>
    <row r="2212" spans="5:51" x14ac:dyDescent="0.25">
      <c r="E2212">
        <f>VLOOKUP(G2212,length!A2209:P6933,16,0)</f>
        <v>344</v>
      </c>
      <c r="F2212" t="str">
        <f>VLOOKUP($G2212,taxonomy!$1:$4528,7,0)</f>
        <v>Bacteria</v>
      </c>
      <c r="G2212" s="2" t="s">
        <v>4462</v>
      </c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>
        <v>1</v>
      </c>
      <c r="AM2212" s="3">
        <v>1</v>
      </c>
      <c r="AN2212" s="3"/>
      <c r="AO2212" s="3"/>
      <c r="AP2212" s="3"/>
      <c r="AQ2212" s="3"/>
      <c r="AR2212" s="3"/>
      <c r="AS2212" s="3">
        <v>1</v>
      </c>
      <c r="AT2212" s="3"/>
      <c r="AU2212" s="3"/>
      <c r="AV2212" s="3"/>
      <c r="AW2212" s="3"/>
      <c r="AX2212" s="3"/>
      <c r="AY2212" s="3">
        <v>3</v>
      </c>
    </row>
    <row r="2213" spans="5:51" x14ac:dyDescent="0.25">
      <c r="E2213">
        <f>VLOOKUP(G2213,length!A2210:P6934,16,0)</f>
        <v>344</v>
      </c>
      <c r="F2213" t="str">
        <f>VLOOKUP($G2213,taxonomy!$1:$4528,7,0)</f>
        <v>Bacteria</v>
      </c>
      <c r="G2213" s="2" t="s">
        <v>4464</v>
      </c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>
        <v>1</v>
      </c>
      <c r="AM2213" s="3">
        <v>1</v>
      </c>
      <c r="AN2213" s="3"/>
      <c r="AO2213" s="3"/>
      <c r="AP2213" s="3"/>
      <c r="AQ2213" s="3"/>
      <c r="AR2213" s="3"/>
      <c r="AS2213" s="3">
        <v>1</v>
      </c>
      <c r="AT2213" s="3"/>
      <c r="AU2213" s="3"/>
      <c r="AV2213" s="3"/>
      <c r="AW2213" s="3"/>
      <c r="AX2213" s="3"/>
      <c r="AY2213" s="3">
        <v>3</v>
      </c>
    </row>
    <row r="2214" spans="5:51" x14ac:dyDescent="0.25">
      <c r="E2214">
        <f>VLOOKUP(G2214,length!A2211:P6935,16,0)</f>
        <v>212</v>
      </c>
      <c r="F2214" t="str">
        <f>VLOOKUP($G2214,taxonomy!$1:$4528,7,0)</f>
        <v>Eukaryota</v>
      </c>
      <c r="G2214" s="2" t="s">
        <v>4466</v>
      </c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>
        <v>2</v>
      </c>
      <c r="AM2214" s="3"/>
      <c r="AN2214" s="3"/>
      <c r="AO2214" s="3"/>
      <c r="AP2214" s="3"/>
      <c r="AQ2214" s="3"/>
      <c r="AR2214" s="3"/>
      <c r="AS2214" s="3">
        <v>1</v>
      </c>
      <c r="AT2214" s="3"/>
      <c r="AU2214" s="3"/>
      <c r="AV2214" s="3"/>
      <c r="AW2214" s="3"/>
      <c r="AX2214" s="3"/>
      <c r="AY2214" s="3">
        <v>3</v>
      </c>
    </row>
    <row r="2215" spans="5:51" x14ac:dyDescent="0.25">
      <c r="E2215">
        <f>VLOOKUP(G2215,length!A2212:P6936,16,0)</f>
        <v>355</v>
      </c>
      <c r="F2215" t="str">
        <f>VLOOKUP($G2215,taxonomy!$1:$4528,7,0)</f>
        <v>Eukaryota</v>
      </c>
      <c r="G2215" s="2" t="s">
        <v>4468</v>
      </c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>
        <v>1</v>
      </c>
      <c r="AM2215" s="3"/>
      <c r="AN2215" s="3"/>
      <c r="AO2215" s="3"/>
      <c r="AP2215" s="3"/>
      <c r="AQ2215" s="3"/>
      <c r="AR2215" s="3"/>
      <c r="AS2215" s="3">
        <v>1</v>
      </c>
      <c r="AT2215" s="3"/>
      <c r="AU2215" s="3"/>
      <c r="AV2215" s="3"/>
      <c r="AW2215" s="3"/>
      <c r="AX2215" s="3"/>
      <c r="AY2215" s="3">
        <v>2</v>
      </c>
    </row>
    <row r="2216" spans="5:51" x14ac:dyDescent="0.25">
      <c r="E2216">
        <f>VLOOKUP(G2216,length!A2213:P6937,16,0)</f>
        <v>348</v>
      </c>
      <c r="F2216" t="str">
        <f>VLOOKUP($G2216,taxonomy!$1:$4528,7,0)</f>
        <v>Bacteria</v>
      </c>
      <c r="G2216" s="2" t="s">
        <v>4470</v>
      </c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>
        <v>1</v>
      </c>
      <c r="AM2216" s="3"/>
      <c r="AN2216" s="3"/>
      <c r="AO2216" s="3"/>
      <c r="AP2216" s="3"/>
      <c r="AQ2216" s="3"/>
      <c r="AR2216" s="3"/>
      <c r="AS2216" s="3">
        <v>1</v>
      </c>
      <c r="AT2216" s="3"/>
      <c r="AU2216" s="3"/>
      <c r="AV2216" s="3"/>
      <c r="AW2216" s="3"/>
      <c r="AX2216" s="3"/>
      <c r="AY2216" s="3">
        <v>2</v>
      </c>
    </row>
    <row r="2217" spans="5:51" x14ac:dyDescent="0.25">
      <c r="E2217">
        <f>VLOOKUP(G2217,length!A2214:P6938,16,0)</f>
        <v>266</v>
      </c>
      <c r="F2217" t="str">
        <f>VLOOKUP($G2217,taxonomy!$1:$4528,7,0)</f>
        <v>Bacteria</v>
      </c>
      <c r="G2217" s="2" t="s">
        <v>4472</v>
      </c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>
        <v>1</v>
      </c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>
        <v>1</v>
      </c>
    </row>
    <row r="2218" spans="5:51" x14ac:dyDescent="0.25">
      <c r="E2218">
        <f>VLOOKUP(G2218,length!A2215:P6939,16,0)</f>
        <v>66</v>
      </c>
      <c r="F2218" t="str">
        <f>VLOOKUP($G2218,taxonomy!$1:$4528,7,0)</f>
        <v>Bacteria</v>
      </c>
      <c r="G2218" s="2" t="s">
        <v>4474</v>
      </c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>
        <v>1</v>
      </c>
      <c r="AM2218" s="3"/>
      <c r="AN2218" s="3"/>
      <c r="AO2218" s="3"/>
      <c r="AP2218" s="3"/>
      <c r="AQ2218" s="3"/>
      <c r="AR2218" s="3"/>
      <c r="AS2218" s="3">
        <v>1</v>
      </c>
      <c r="AT2218" s="3"/>
      <c r="AU2218" s="3"/>
      <c r="AV2218" s="3"/>
      <c r="AW2218" s="3"/>
      <c r="AX2218" s="3"/>
      <c r="AY2218" s="3">
        <v>2</v>
      </c>
    </row>
    <row r="2219" spans="5:51" x14ac:dyDescent="0.25">
      <c r="E2219">
        <f>VLOOKUP(G2219,length!A2216:P6940,16,0)</f>
        <v>343</v>
      </c>
      <c r="F2219" t="str">
        <f>VLOOKUP($G2219,taxonomy!$1:$4528,7,0)</f>
        <v>Bacteria</v>
      </c>
      <c r="G2219" s="2" t="s">
        <v>4476</v>
      </c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>
        <v>1</v>
      </c>
      <c r="AM2219" s="3"/>
      <c r="AN2219" s="3"/>
      <c r="AO2219" s="3"/>
      <c r="AP2219" s="3"/>
      <c r="AQ2219" s="3"/>
      <c r="AR2219" s="3"/>
      <c r="AS2219" s="3">
        <v>1</v>
      </c>
      <c r="AT2219" s="3"/>
      <c r="AU2219" s="3"/>
      <c r="AV2219" s="3"/>
      <c r="AW2219" s="3"/>
      <c r="AX2219" s="3"/>
      <c r="AY2219" s="3">
        <v>2</v>
      </c>
    </row>
    <row r="2220" spans="5:51" x14ac:dyDescent="0.25">
      <c r="E2220">
        <f>VLOOKUP(G2220,length!A2217:P6941,16,0)</f>
        <v>347</v>
      </c>
      <c r="F2220" t="str">
        <f>VLOOKUP($G2220,taxonomy!$1:$4528,7,0)</f>
        <v>Bacteria</v>
      </c>
      <c r="G2220" s="2" t="s">
        <v>4478</v>
      </c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>
        <v>1</v>
      </c>
      <c r="AM2220" s="3"/>
      <c r="AN2220" s="3"/>
      <c r="AO2220" s="3"/>
      <c r="AP2220" s="3"/>
      <c r="AQ2220" s="3"/>
      <c r="AR2220" s="3"/>
      <c r="AS2220" s="3">
        <v>1</v>
      </c>
      <c r="AT2220" s="3"/>
      <c r="AU2220" s="3"/>
      <c r="AV2220" s="3"/>
      <c r="AW2220" s="3"/>
      <c r="AX2220" s="3"/>
      <c r="AY2220" s="3">
        <v>2</v>
      </c>
    </row>
    <row r="2221" spans="5:51" x14ac:dyDescent="0.25">
      <c r="E2221">
        <f>VLOOKUP(G2221,length!A2218:P6942,16,0)</f>
        <v>343</v>
      </c>
      <c r="F2221" t="str">
        <f>VLOOKUP($G2221,taxonomy!$1:$4528,7,0)</f>
        <v>Bacteria</v>
      </c>
      <c r="G2221" s="2" t="s">
        <v>4480</v>
      </c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>
        <v>1</v>
      </c>
      <c r="AM2221" s="3"/>
      <c r="AN2221" s="3"/>
      <c r="AO2221" s="3"/>
      <c r="AP2221" s="3"/>
      <c r="AQ2221" s="3"/>
      <c r="AR2221" s="3"/>
      <c r="AS2221" s="3">
        <v>1</v>
      </c>
      <c r="AT2221" s="3"/>
      <c r="AU2221" s="3"/>
      <c r="AV2221" s="3"/>
      <c r="AW2221" s="3"/>
      <c r="AX2221" s="3"/>
      <c r="AY2221" s="3">
        <v>2</v>
      </c>
    </row>
    <row r="2222" spans="5:51" x14ac:dyDescent="0.25">
      <c r="E2222">
        <f>VLOOKUP(G2222,length!A2219:P6943,16,0)</f>
        <v>348</v>
      </c>
      <c r="F2222" t="str">
        <f>VLOOKUP($G2222,taxonomy!$1:$4528,7,0)</f>
        <v>Bacteria</v>
      </c>
      <c r="G2222" s="2" t="s">
        <v>4482</v>
      </c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>
        <v>1</v>
      </c>
      <c r="AM2222" s="3"/>
      <c r="AN2222" s="3"/>
      <c r="AO2222" s="3"/>
      <c r="AP2222" s="3"/>
      <c r="AQ2222" s="3"/>
      <c r="AR2222" s="3"/>
      <c r="AS2222" s="3">
        <v>1</v>
      </c>
      <c r="AT2222" s="3"/>
      <c r="AU2222" s="3"/>
      <c r="AV2222" s="3"/>
      <c r="AW2222" s="3"/>
      <c r="AX2222" s="3"/>
      <c r="AY2222" s="3">
        <v>2</v>
      </c>
    </row>
    <row r="2223" spans="5:51" x14ac:dyDescent="0.25">
      <c r="E2223">
        <f>VLOOKUP(G2223,length!A2220:P6944,16,0)</f>
        <v>342</v>
      </c>
      <c r="F2223" t="str">
        <f>VLOOKUP($G2223,taxonomy!$1:$4528,7,0)</f>
        <v>Bacteria</v>
      </c>
      <c r="G2223" s="2" t="s">
        <v>4484</v>
      </c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>
        <v>1</v>
      </c>
      <c r="AM2223" s="3">
        <v>1</v>
      </c>
      <c r="AN2223" s="3"/>
      <c r="AO2223" s="3"/>
      <c r="AP2223" s="3"/>
      <c r="AQ2223" s="3"/>
      <c r="AR2223" s="3"/>
      <c r="AS2223" s="3">
        <v>1</v>
      </c>
      <c r="AT2223" s="3"/>
      <c r="AU2223" s="3"/>
      <c r="AV2223" s="3"/>
      <c r="AW2223" s="3"/>
      <c r="AX2223" s="3"/>
      <c r="AY2223" s="3">
        <v>3</v>
      </c>
    </row>
    <row r="2224" spans="5:51" x14ac:dyDescent="0.25">
      <c r="E2224">
        <f>VLOOKUP(G2224,length!A2221:P6945,16,0)</f>
        <v>345</v>
      </c>
      <c r="F2224" t="str">
        <f>VLOOKUP($G2224,taxonomy!$1:$4528,7,0)</f>
        <v>Bacteria</v>
      </c>
      <c r="G2224" s="2" t="s">
        <v>4486</v>
      </c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>
        <v>1</v>
      </c>
      <c r="AM2224" s="3"/>
      <c r="AN2224" s="3"/>
      <c r="AO2224" s="3"/>
      <c r="AP2224" s="3"/>
      <c r="AQ2224" s="3"/>
      <c r="AR2224" s="3"/>
      <c r="AS2224" s="3">
        <v>1</v>
      </c>
      <c r="AT2224" s="3"/>
      <c r="AU2224" s="3"/>
      <c r="AV2224" s="3"/>
      <c r="AW2224" s="3"/>
      <c r="AX2224" s="3"/>
      <c r="AY2224" s="3">
        <v>2</v>
      </c>
    </row>
    <row r="2225" spans="5:51" x14ac:dyDescent="0.25">
      <c r="E2225">
        <f>VLOOKUP(G2225,length!A2222:P6946,16,0)</f>
        <v>346</v>
      </c>
      <c r="F2225" t="str">
        <f>VLOOKUP($G2225,taxonomy!$1:$4528,7,0)</f>
        <v>Bacteria</v>
      </c>
      <c r="G2225" s="2" t="s">
        <v>4488</v>
      </c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>
        <v>1</v>
      </c>
      <c r="AM2225" s="3"/>
      <c r="AN2225" s="3"/>
      <c r="AO2225" s="3"/>
      <c r="AP2225" s="3"/>
      <c r="AQ2225" s="3"/>
      <c r="AR2225" s="3"/>
      <c r="AS2225" s="3">
        <v>1</v>
      </c>
      <c r="AT2225" s="3"/>
      <c r="AU2225" s="3"/>
      <c r="AV2225" s="3"/>
      <c r="AW2225" s="3"/>
      <c r="AX2225" s="3"/>
      <c r="AY2225" s="3">
        <v>2</v>
      </c>
    </row>
    <row r="2226" spans="5:51" x14ac:dyDescent="0.25">
      <c r="E2226">
        <f>VLOOKUP(G2226,length!A2223:P6947,16,0)</f>
        <v>349</v>
      </c>
      <c r="F2226" t="str">
        <f>VLOOKUP($G2226,taxonomy!$1:$4528,7,0)</f>
        <v>Bacteria</v>
      </c>
      <c r="G2226" s="2" t="s">
        <v>4490</v>
      </c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>
        <v>1</v>
      </c>
      <c r="AM2226" s="3"/>
      <c r="AN2226" s="3"/>
      <c r="AO2226" s="3"/>
      <c r="AP2226" s="3"/>
      <c r="AQ2226" s="3"/>
      <c r="AR2226" s="3"/>
      <c r="AS2226" s="3">
        <v>1</v>
      </c>
      <c r="AT2226" s="3"/>
      <c r="AU2226" s="3"/>
      <c r="AV2226" s="3"/>
      <c r="AW2226" s="3"/>
      <c r="AX2226" s="3"/>
      <c r="AY2226" s="3">
        <v>2</v>
      </c>
    </row>
    <row r="2227" spans="5:51" x14ac:dyDescent="0.25">
      <c r="E2227">
        <f>VLOOKUP(G2227,length!A2224:P6948,16,0)</f>
        <v>349</v>
      </c>
      <c r="F2227" t="str">
        <f>VLOOKUP($G2227,taxonomy!$1:$4528,7,0)</f>
        <v>Bacteria</v>
      </c>
      <c r="G2227" s="2" t="s">
        <v>4492</v>
      </c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>
        <v>1</v>
      </c>
      <c r="AM2227" s="3"/>
      <c r="AN2227" s="3"/>
      <c r="AO2227" s="3"/>
      <c r="AP2227" s="3"/>
      <c r="AQ2227" s="3"/>
      <c r="AR2227" s="3"/>
      <c r="AS2227" s="3">
        <v>1</v>
      </c>
      <c r="AT2227" s="3"/>
      <c r="AU2227" s="3"/>
      <c r="AV2227" s="3"/>
      <c r="AW2227" s="3"/>
      <c r="AX2227" s="3"/>
      <c r="AY2227" s="3">
        <v>2</v>
      </c>
    </row>
    <row r="2228" spans="5:51" x14ac:dyDescent="0.25">
      <c r="E2228">
        <f>VLOOKUP(G2228,length!A2225:P6949,16,0)</f>
        <v>343</v>
      </c>
      <c r="F2228" t="str">
        <f>VLOOKUP($G2228,taxonomy!$1:$4528,7,0)</f>
        <v>Bacteria</v>
      </c>
      <c r="G2228" s="2" t="s">
        <v>4494</v>
      </c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>
        <v>1</v>
      </c>
      <c r="AM2228" s="3"/>
      <c r="AN2228" s="3"/>
      <c r="AO2228" s="3"/>
      <c r="AP2228" s="3"/>
      <c r="AQ2228" s="3"/>
      <c r="AR2228" s="3"/>
      <c r="AS2228" s="3">
        <v>1</v>
      </c>
      <c r="AT2228" s="3"/>
      <c r="AU2228" s="3"/>
      <c r="AV2228" s="3"/>
      <c r="AW2228" s="3"/>
      <c r="AX2228" s="3"/>
      <c r="AY2228" s="3">
        <v>2</v>
      </c>
    </row>
    <row r="2229" spans="5:51" x14ac:dyDescent="0.25">
      <c r="E2229">
        <f>VLOOKUP(G2229,length!A2226:P6950,16,0)</f>
        <v>129</v>
      </c>
      <c r="F2229" t="str">
        <f>VLOOKUP($G2229,taxonomy!$1:$4528,7,0)</f>
        <v>Eukaryota</v>
      </c>
      <c r="G2229" s="2" t="s">
        <v>4496</v>
      </c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>
        <v>2</v>
      </c>
      <c r="AM2229" s="3"/>
      <c r="AN2229" s="3"/>
      <c r="AO2229" s="3"/>
      <c r="AP2229" s="3"/>
      <c r="AQ2229" s="3"/>
      <c r="AR2229" s="3"/>
      <c r="AS2229" s="3">
        <v>1</v>
      </c>
      <c r="AT2229" s="3"/>
      <c r="AU2229" s="3"/>
      <c r="AV2229" s="3"/>
      <c r="AW2229" s="3">
        <v>1</v>
      </c>
      <c r="AX2229" s="3"/>
      <c r="AY2229" s="3">
        <v>4</v>
      </c>
    </row>
    <row r="2230" spans="5:51" x14ac:dyDescent="0.25">
      <c r="E2230">
        <f>VLOOKUP(G2230,length!A2227:P6951,16,0)</f>
        <v>341</v>
      </c>
      <c r="F2230" t="str">
        <f>VLOOKUP($G2230,taxonomy!$1:$4528,7,0)</f>
        <v>Bacteria</v>
      </c>
      <c r="G2230" s="2" t="s">
        <v>4500</v>
      </c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>
        <v>1</v>
      </c>
      <c r="AM2230" s="3"/>
      <c r="AN2230" s="3"/>
      <c r="AO2230" s="3"/>
      <c r="AP2230" s="3"/>
      <c r="AQ2230" s="3"/>
      <c r="AR2230" s="3"/>
      <c r="AS2230" s="3">
        <v>1</v>
      </c>
      <c r="AT2230" s="3"/>
      <c r="AU2230" s="3"/>
      <c r="AV2230" s="3"/>
      <c r="AW2230" s="3"/>
      <c r="AX2230" s="3"/>
      <c r="AY2230" s="3">
        <v>2</v>
      </c>
    </row>
    <row r="2231" spans="5:51" x14ac:dyDescent="0.25">
      <c r="E2231">
        <f>VLOOKUP(G2231,length!A2228:P6952,16,0)</f>
        <v>323</v>
      </c>
      <c r="F2231" t="str">
        <f>VLOOKUP($G2231,taxonomy!$1:$4528,7,0)</f>
        <v>Bacteria</v>
      </c>
      <c r="G2231" s="2" t="s">
        <v>4502</v>
      </c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>
        <v>1</v>
      </c>
      <c r="AM2231" s="3"/>
      <c r="AN2231" s="3"/>
      <c r="AO2231" s="3"/>
      <c r="AP2231" s="3"/>
      <c r="AQ2231" s="3"/>
      <c r="AR2231" s="3"/>
      <c r="AS2231" s="3">
        <v>1</v>
      </c>
      <c r="AT2231" s="3"/>
      <c r="AU2231" s="3"/>
      <c r="AV2231" s="3"/>
      <c r="AW2231" s="3"/>
      <c r="AX2231" s="3"/>
      <c r="AY2231" s="3">
        <v>2</v>
      </c>
    </row>
    <row r="2232" spans="5:51" x14ac:dyDescent="0.25">
      <c r="E2232">
        <f>VLOOKUP(G2232,length!A2229:P6953,16,0)</f>
        <v>342</v>
      </c>
      <c r="F2232" t="str">
        <f>VLOOKUP($G2232,taxonomy!$1:$4528,7,0)</f>
        <v>Archaea</v>
      </c>
      <c r="G2232" s="2" t="s">
        <v>4504</v>
      </c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>
        <v>1</v>
      </c>
      <c r="AM2232" s="3"/>
      <c r="AN2232" s="3"/>
      <c r="AO2232" s="3"/>
      <c r="AP2232" s="3"/>
      <c r="AQ2232" s="3"/>
      <c r="AR2232" s="3"/>
      <c r="AS2232" s="3">
        <v>1</v>
      </c>
      <c r="AT2232" s="3"/>
      <c r="AU2232" s="3"/>
      <c r="AV2232" s="3"/>
      <c r="AW2232" s="3"/>
      <c r="AX2232" s="3"/>
      <c r="AY2232" s="3">
        <v>2</v>
      </c>
    </row>
    <row r="2233" spans="5:51" x14ac:dyDescent="0.25">
      <c r="E2233">
        <f>VLOOKUP(G2233,length!A2230:P6954,16,0)</f>
        <v>343</v>
      </c>
      <c r="F2233" t="str">
        <f>VLOOKUP($G2233,taxonomy!$1:$4528,7,0)</f>
        <v>Bacteria</v>
      </c>
      <c r="G2233" s="2" t="s">
        <v>4506</v>
      </c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>
        <v>1</v>
      </c>
      <c r="AM2233" s="3"/>
      <c r="AN2233" s="3"/>
      <c r="AO2233" s="3"/>
      <c r="AP2233" s="3"/>
      <c r="AQ2233" s="3"/>
      <c r="AR2233" s="3"/>
      <c r="AS2233" s="3">
        <v>1</v>
      </c>
      <c r="AT2233" s="3"/>
      <c r="AU2233" s="3"/>
      <c r="AV2233" s="3"/>
      <c r="AW2233" s="3"/>
      <c r="AX2233" s="3"/>
      <c r="AY2233" s="3">
        <v>2</v>
      </c>
    </row>
    <row r="2234" spans="5:51" x14ac:dyDescent="0.25">
      <c r="E2234">
        <f>VLOOKUP(G2234,length!A2231:P6955,16,0)</f>
        <v>343</v>
      </c>
      <c r="F2234" t="str">
        <f>VLOOKUP($G2234,taxonomy!$1:$4528,7,0)</f>
        <v>Bacteria</v>
      </c>
      <c r="G2234" s="2" t="s">
        <v>4508</v>
      </c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>
        <v>1</v>
      </c>
      <c r="AM2234" s="3"/>
      <c r="AN2234" s="3"/>
      <c r="AO2234" s="3"/>
      <c r="AP2234" s="3"/>
      <c r="AQ2234" s="3"/>
      <c r="AR2234" s="3"/>
      <c r="AS2234" s="3">
        <v>1</v>
      </c>
      <c r="AT2234" s="3"/>
      <c r="AU2234" s="3"/>
      <c r="AV2234" s="3"/>
      <c r="AW2234" s="3"/>
      <c r="AX2234" s="3"/>
      <c r="AY2234" s="3">
        <v>2</v>
      </c>
    </row>
    <row r="2235" spans="5:51" x14ac:dyDescent="0.25">
      <c r="E2235">
        <f>VLOOKUP(G2235,length!A2232:P6956,16,0)</f>
        <v>344</v>
      </c>
      <c r="F2235" t="str">
        <f>VLOOKUP($G2235,taxonomy!$1:$4528,7,0)</f>
        <v>Bacteria</v>
      </c>
      <c r="G2235" s="2" t="s">
        <v>4510</v>
      </c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>
        <v>1</v>
      </c>
      <c r="AM2235" s="3">
        <v>1</v>
      </c>
      <c r="AN2235" s="3"/>
      <c r="AO2235" s="3"/>
      <c r="AP2235" s="3"/>
      <c r="AQ2235" s="3"/>
      <c r="AR2235" s="3"/>
      <c r="AS2235" s="3">
        <v>1</v>
      </c>
      <c r="AT2235" s="3"/>
      <c r="AU2235" s="3"/>
      <c r="AV2235" s="3"/>
      <c r="AW2235" s="3"/>
      <c r="AX2235" s="3"/>
      <c r="AY2235" s="3">
        <v>3</v>
      </c>
    </row>
    <row r="2236" spans="5:51" x14ac:dyDescent="0.25">
      <c r="E2236">
        <f>VLOOKUP(G2236,length!A2233:P6957,16,0)</f>
        <v>344</v>
      </c>
      <c r="F2236" t="str">
        <f>VLOOKUP($G2236,taxonomy!$1:$4528,7,0)</f>
        <v>Bacteria</v>
      </c>
      <c r="G2236" s="2" t="s">
        <v>4512</v>
      </c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>
        <v>1</v>
      </c>
      <c r="AM2236" s="3">
        <v>1</v>
      </c>
      <c r="AN2236" s="3"/>
      <c r="AO2236" s="3"/>
      <c r="AP2236" s="3"/>
      <c r="AQ2236" s="3"/>
      <c r="AR2236" s="3"/>
      <c r="AS2236" s="3">
        <v>1</v>
      </c>
      <c r="AT2236" s="3"/>
      <c r="AU2236" s="3"/>
      <c r="AV2236" s="3"/>
      <c r="AW2236" s="3"/>
      <c r="AX2236" s="3"/>
      <c r="AY2236" s="3">
        <v>3</v>
      </c>
    </row>
    <row r="2237" spans="5:51" x14ac:dyDescent="0.25">
      <c r="E2237">
        <f>VLOOKUP(G2237,length!A2234:P6958,16,0)</f>
        <v>340</v>
      </c>
      <c r="F2237" t="str">
        <f>VLOOKUP($G2237,taxonomy!$1:$4528,7,0)</f>
        <v>Bacteria</v>
      </c>
      <c r="G2237" s="2" t="s">
        <v>4514</v>
      </c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>
        <v>1</v>
      </c>
      <c r="AM2237" s="3"/>
      <c r="AN2237" s="3"/>
      <c r="AO2237" s="3"/>
      <c r="AP2237" s="3"/>
      <c r="AQ2237" s="3"/>
      <c r="AR2237" s="3"/>
      <c r="AS2237" s="3">
        <v>1</v>
      </c>
      <c r="AT2237" s="3"/>
      <c r="AU2237" s="3"/>
      <c r="AV2237" s="3"/>
      <c r="AW2237" s="3"/>
      <c r="AX2237" s="3"/>
      <c r="AY2237" s="3">
        <v>2</v>
      </c>
    </row>
    <row r="2238" spans="5:51" x14ac:dyDescent="0.25">
      <c r="E2238">
        <f>VLOOKUP(G2238,length!A2235:P6959,16,0)</f>
        <v>370</v>
      </c>
      <c r="F2238" t="str">
        <f>VLOOKUP($G2238,taxonomy!$1:$4528,7,0)</f>
        <v>Bacteria</v>
      </c>
      <c r="G2238" s="2" t="s">
        <v>4516</v>
      </c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>
        <v>1</v>
      </c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>
        <v>1</v>
      </c>
    </row>
    <row r="2239" spans="5:51" x14ac:dyDescent="0.25">
      <c r="E2239">
        <f>VLOOKUP(G2239,length!A2236:P6960,16,0)</f>
        <v>370</v>
      </c>
      <c r="F2239" t="str">
        <f>VLOOKUP($G2239,taxonomy!$1:$4528,7,0)</f>
        <v>Bacteria</v>
      </c>
      <c r="G2239" s="2" t="s">
        <v>4518</v>
      </c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>
        <v>1</v>
      </c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>
        <v>1</v>
      </c>
    </row>
    <row r="2240" spans="5:51" x14ac:dyDescent="0.25">
      <c r="E2240">
        <f>VLOOKUP(G2240,length!A2237:P6961,16,0)</f>
        <v>345</v>
      </c>
      <c r="F2240" t="str">
        <f>VLOOKUP($G2240,taxonomy!$1:$4528,7,0)</f>
        <v>Bacteria</v>
      </c>
      <c r="G2240" s="2" t="s">
        <v>4520</v>
      </c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>
        <v>1</v>
      </c>
      <c r="AM2240" s="3"/>
      <c r="AN2240" s="3"/>
      <c r="AO2240" s="3"/>
      <c r="AP2240" s="3"/>
      <c r="AQ2240" s="3"/>
      <c r="AR2240" s="3"/>
      <c r="AS2240" s="3">
        <v>1</v>
      </c>
      <c r="AT2240" s="3"/>
      <c r="AU2240" s="3"/>
      <c r="AV2240" s="3"/>
      <c r="AW2240" s="3"/>
      <c r="AX2240" s="3"/>
      <c r="AY2240" s="3">
        <v>2</v>
      </c>
    </row>
    <row r="2241" spans="5:51" x14ac:dyDescent="0.25">
      <c r="E2241">
        <f>VLOOKUP(G2241,length!A2238:P6962,16,0)</f>
        <v>343</v>
      </c>
      <c r="F2241" t="str">
        <f>VLOOKUP($G2241,taxonomy!$1:$4528,7,0)</f>
        <v>Bacteria</v>
      </c>
      <c r="G2241" s="2" t="s">
        <v>4522</v>
      </c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>
        <v>1</v>
      </c>
      <c r="AM2241" s="3">
        <v>1</v>
      </c>
      <c r="AN2241" s="3"/>
      <c r="AO2241" s="3"/>
      <c r="AP2241" s="3"/>
      <c r="AQ2241" s="3"/>
      <c r="AR2241" s="3"/>
      <c r="AS2241" s="3">
        <v>1</v>
      </c>
      <c r="AT2241" s="3"/>
      <c r="AU2241" s="3"/>
      <c r="AV2241" s="3"/>
      <c r="AW2241" s="3"/>
      <c r="AX2241" s="3"/>
      <c r="AY2241" s="3">
        <v>3</v>
      </c>
    </row>
    <row r="2242" spans="5:51" x14ac:dyDescent="0.25">
      <c r="E2242">
        <f>VLOOKUP(G2242,length!A2239:P6963,16,0)</f>
        <v>345</v>
      </c>
      <c r="F2242" t="str">
        <f>VLOOKUP($G2242,taxonomy!$1:$4528,7,0)</f>
        <v>Bacteria</v>
      </c>
      <c r="G2242" s="2" t="s">
        <v>4524</v>
      </c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>
        <v>1</v>
      </c>
      <c r="AM2242" s="3"/>
      <c r="AN2242" s="3"/>
      <c r="AO2242" s="3"/>
      <c r="AP2242" s="3"/>
      <c r="AQ2242" s="3"/>
      <c r="AR2242" s="3"/>
      <c r="AS2242" s="3">
        <v>1</v>
      </c>
      <c r="AT2242" s="3"/>
      <c r="AU2242" s="3"/>
      <c r="AV2242" s="3"/>
      <c r="AW2242" s="3"/>
      <c r="AX2242" s="3"/>
      <c r="AY2242" s="3">
        <v>2</v>
      </c>
    </row>
    <row r="2243" spans="5:51" x14ac:dyDescent="0.25">
      <c r="E2243">
        <f>VLOOKUP(G2243,length!A2240:P6964,16,0)</f>
        <v>346</v>
      </c>
      <c r="F2243" t="str">
        <f>VLOOKUP($G2243,taxonomy!$1:$4528,7,0)</f>
        <v>Bacteria</v>
      </c>
      <c r="G2243" s="2" t="s">
        <v>4526</v>
      </c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>
        <v>1</v>
      </c>
      <c r="AM2243" s="3"/>
      <c r="AN2243" s="3"/>
      <c r="AO2243" s="3"/>
      <c r="AP2243" s="3"/>
      <c r="AQ2243" s="3"/>
      <c r="AR2243" s="3"/>
      <c r="AS2243" s="3">
        <v>1</v>
      </c>
      <c r="AT2243" s="3"/>
      <c r="AU2243" s="3"/>
      <c r="AV2243" s="3"/>
      <c r="AW2243" s="3"/>
      <c r="AX2243" s="3"/>
      <c r="AY2243" s="3">
        <v>2</v>
      </c>
    </row>
    <row r="2244" spans="5:51" x14ac:dyDescent="0.25">
      <c r="E2244">
        <f>VLOOKUP(G2244,length!A2241:P6965,16,0)</f>
        <v>372</v>
      </c>
      <c r="F2244" t="str">
        <f>VLOOKUP($G2244,taxonomy!$1:$4528,7,0)</f>
        <v>Bacteria</v>
      </c>
      <c r="G2244" s="2" t="s">
        <v>4528</v>
      </c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>
        <v>1</v>
      </c>
      <c r="AM2244" s="3"/>
      <c r="AN2244" s="3"/>
      <c r="AO2244" s="3"/>
      <c r="AP2244" s="3"/>
      <c r="AQ2244" s="3"/>
      <c r="AR2244" s="3"/>
      <c r="AS2244" s="3">
        <v>1</v>
      </c>
      <c r="AT2244" s="3"/>
      <c r="AU2244" s="3"/>
      <c r="AV2244" s="3"/>
      <c r="AW2244" s="3"/>
      <c r="AX2244" s="3"/>
      <c r="AY2244" s="3">
        <v>2</v>
      </c>
    </row>
    <row r="2245" spans="5:51" x14ac:dyDescent="0.25">
      <c r="E2245">
        <f>VLOOKUP(G2245,length!A2242:P6966,16,0)</f>
        <v>372</v>
      </c>
      <c r="F2245" t="str">
        <f>VLOOKUP($G2245,taxonomy!$1:$4528,7,0)</f>
        <v>Bacteria</v>
      </c>
      <c r="G2245" s="2" t="s">
        <v>4530</v>
      </c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>
        <v>1</v>
      </c>
      <c r="AM2245" s="3"/>
      <c r="AN2245" s="3"/>
      <c r="AO2245" s="3"/>
      <c r="AP2245" s="3"/>
      <c r="AQ2245" s="3"/>
      <c r="AR2245" s="3"/>
      <c r="AS2245" s="3">
        <v>1</v>
      </c>
      <c r="AT2245" s="3"/>
      <c r="AU2245" s="3"/>
      <c r="AV2245" s="3"/>
      <c r="AW2245" s="3"/>
      <c r="AX2245" s="3"/>
      <c r="AY2245" s="3">
        <v>2</v>
      </c>
    </row>
    <row r="2246" spans="5:51" x14ac:dyDescent="0.25">
      <c r="E2246">
        <f>VLOOKUP(G2246,length!A2243:P6967,16,0)</f>
        <v>341</v>
      </c>
      <c r="F2246" t="str">
        <f>VLOOKUP($G2246,taxonomy!$1:$4528,7,0)</f>
        <v>Bacteria</v>
      </c>
      <c r="G2246" s="2" t="s">
        <v>4532</v>
      </c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>
        <v>1</v>
      </c>
      <c r="AM2246" s="3"/>
      <c r="AN2246" s="3"/>
      <c r="AO2246" s="3"/>
      <c r="AP2246" s="3"/>
      <c r="AQ2246" s="3"/>
      <c r="AR2246" s="3"/>
      <c r="AS2246" s="3">
        <v>1</v>
      </c>
      <c r="AT2246" s="3"/>
      <c r="AU2246" s="3"/>
      <c r="AV2246" s="3"/>
      <c r="AW2246" s="3"/>
      <c r="AX2246" s="3"/>
      <c r="AY2246" s="3">
        <v>2</v>
      </c>
    </row>
    <row r="2247" spans="5:51" x14ac:dyDescent="0.25">
      <c r="E2247">
        <f>VLOOKUP(G2247,length!A2244:P6968,16,0)</f>
        <v>337</v>
      </c>
      <c r="F2247" t="str">
        <f>VLOOKUP($G2247,taxonomy!$1:$4528,7,0)</f>
        <v>Bacteria</v>
      </c>
      <c r="G2247" s="2" t="s">
        <v>4534</v>
      </c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>
        <v>1</v>
      </c>
      <c r="AM2247" s="3"/>
      <c r="AN2247" s="3"/>
      <c r="AO2247" s="3"/>
      <c r="AP2247" s="3"/>
      <c r="AQ2247" s="3"/>
      <c r="AR2247" s="3"/>
      <c r="AS2247" s="3">
        <v>1</v>
      </c>
      <c r="AT2247" s="3"/>
      <c r="AU2247" s="3"/>
      <c r="AV2247" s="3"/>
      <c r="AW2247" s="3"/>
      <c r="AX2247" s="3"/>
      <c r="AY2247" s="3">
        <v>2</v>
      </c>
    </row>
    <row r="2248" spans="5:51" x14ac:dyDescent="0.25">
      <c r="E2248">
        <f>VLOOKUP(G2248,length!A2245:P6969,16,0)</f>
        <v>338</v>
      </c>
      <c r="F2248" t="str">
        <f>VLOOKUP($G2248,taxonomy!$1:$4528,7,0)</f>
        <v>Bacteria</v>
      </c>
      <c r="G2248" s="2" t="s">
        <v>4536</v>
      </c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>
        <v>1</v>
      </c>
      <c r="AM2248" s="3"/>
      <c r="AN2248" s="3"/>
      <c r="AO2248" s="3"/>
      <c r="AP2248" s="3"/>
      <c r="AQ2248" s="3"/>
      <c r="AR2248" s="3"/>
      <c r="AS2248" s="3">
        <v>1</v>
      </c>
      <c r="AT2248" s="3"/>
      <c r="AU2248" s="3"/>
      <c r="AV2248" s="3"/>
      <c r="AW2248" s="3"/>
      <c r="AX2248" s="3"/>
      <c r="AY2248" s="3">
        <v>2</v>
      </c>
    </row>
    <row r="2249" spans="5:51" x14ac:dyDescent="0.25">
      <c r="E2249">
        <f>VLOOKUP(G2249,length!A2246:P6970,16,0)</f>
        <v>337</v>
      </c>
      <c r="F2249" t="str">
        <f>VLOOKUP($G2249,taxonomy!$1:$4528,7,0)</f>
        <v>Bacteria</v>
      </c>
      <c r="G2249" s="2" t="s">
        <v>4538</v>
      </c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>
        <v>1</v>
      </c>
      <c r="AM2249" s="3"/>
      <c r="AN2249" s="3"/>
      <c r="AO2249" s="3"/>
      <c r="AP2249" s="3"/>
      <c r="AQ2249" s="3"/>
      <c r="AR2249" s="3"/>
      <c r="AS2249" s="3">
        <v>1</v>
      </c>
      <c r="AT2249" s="3"/>
      <c r="AU2249" s="3"/>
      <c r="AV2249" s="3"/>
      <c r="AW2249" s="3"/>
      <c r="AX2249" s="3"/>
      <c r="AY2249" s="3">
        <v>2</v>
      </c>
    </row>
    <row r="2250" spans="5:51" x14ac:dyDescent="0.25">
      <c r="E2250">
        <f>VLOOKUP(G2250,length!A2247:P6971,16,0)</f>
        <v>309</v>
      </c>
      <c r="F2250" t="str">
        <f>VLOOKUP($G2250,taxonomy!$1:$4528,7,0)</f>
        <v>Bacteria</v>
      </c>
      <c r="G2250" s="2" t="s">
        <v>4540</v>
      </c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>
        <v>1</v>
      </c>
      <c r="AM2250" s="3"/>
      <c r="AN2250" s="3"/>
      <c r="AO2250" s="3"/>
      <c r="AP2250" s="3"/>
      <c r="AQ2250" s="3"/>
      <c r="AR2250" s="3"/>
      <c r="AS2250" s="3">
        <v>1</v>
      </c>
      <c r="AT2250" s="3"/>
      <c r="AU2250" s="3"/>
      <c r="AV2250" s="3"/>
      <c r="AW2250" s="3"/>
      <c r="AX2250" s="3"/>
      <c r="AY2250" s="3">
        <v>2</v>
      </c>
    </row>
    <row r="2251" spans="5:51" x14ac:dyDescent="0.25">
      <c r="E2251">
        <f>VLOOKUP(G2251,length!A2248:P6972,16,0)</f>
        <v>40</v>
      </c>
      <c r="F2251" t="str">
        <f>VLOOKUP($G2251,taxonomy!$1:$4528,7,0)</f>
        <v>Eukaryota</v>
      </c>
      <c r="G2251" s="2" t="s">
        <v>4542</v>
      </c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>
        <v>1</v>
      </c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>
        <v>1</v>
      </c>
    </row>
    <row r="2252" spans="5:51" x14ac:dyDescent="0.25">
      <c r="E2252">
        <f>VLOOKUP(G2252,length!A2249:P6973,16,0)</f>
        <v>49</v>
      </c>
      <c r="F2252" t="str">
        <f>VLOOKUP($G2252,taxonomy!$1:$4528,7,0)</f>
        <v>Eukaryota</v>
      </c>
      <c r="G2252" s="2" t="s">
        <v>4544</v>
      </c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>
        <v>1</v>
      </c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>
        <v>1</v>
      </c>
    </row>
    <row r="2253" spans="5:51" x14ac:dyDescent="0.25">
      <c r="E2253">
        <f>VLOOKUP(G2253,length!A2250:P6974,16,0)</f>
        <v>49</v>
      </c>
      <c r="F2253" t="str">
        <f>VLOOKUP($G2253,taxonomy!$1:$4528,7,0)</f>
        <v>Eukaryota</v>
      </c>
      <c r="G2253" s="2" t="s">
        <v>4546</v>
      </c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>
        <v>1</v>
      </c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>
        <v>1</v>
      </c>
    </row>
    <row r="2254" spans="5:51" x14ac:dyDescent="0.25">
      <c r="E2254">
        <f>VLOOKUP(G2254,length!A2251:P6975,16,0)</f>
        <v>49</v>
      </c>
      <c r="F2254" t="str">
        <f>VLOOKUP($G2254,taxonomy!$1:$4528,7,0)</f>
        <v>Eukaryota</v>
      </c>
      <c r="G2254" s="2" t="s">
        <v>4548</v>
      </c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>
        <v>1</v>
      </c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>
        <v>1</v>
      </c>
    </row>
    <row r="2255" spans="5:51" x14ac:dyDescent="0.25">
      <c r="E2255">
        <f>VLOOKUP(G2255,length!A2252:P6976,16,0)</f>
        <v>49</v>
      </c>
      <c r="F2255" t="str">
        <f>VLOOKUP($G2255,taxonomy!$1:$4528,7,0)</f>
        <v>Eukaryota</v>
      </c>
      <c r="G2255" s="2" t="s">
        <v>4550</v>
      </c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>
        <v>1</v>
      </c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>
        <v>1</v>
      </c>
    </row>
    <row r="2256" spans="5:51" x14ac:dyDescent="0.25">
      <c r="E2256">
        <f>VLOOKUP(G2256,length!A2253:P6977,16,0)</f>
        <v>32</v>
      </c>
      <c r="F2256" t="str">
        <f>VLOOKUP($G2256,taxonomy!$1:$4528,7,0)</f>
        <v>Eukaryota</v>
      </c>
      <c r="G2256" s="2" t="s">
        <v>4552</v>
      </c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>
        <v>1</v>
      </c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>
        <v>1</v>
      </c>
    </row>
    <row r="2257" spans="5:51" x14ac:dyDescent="0.25">
      <c r="E2257">
        <f>VLOOKUP(G2257,length!A2254:P6978,16,0)</f>
        <v>32</v>
      </c>
      <c r="F2257" t="str">
        <f>VLOOKUP($G2257,taxonomy!$1:$4528,7,0)</f>
        <v>Eukaryota</v>
      </c>
      <c r="G2257" s="2" t="s">
        <v>4554</v>
      </c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>
        <v>1</v>
      </c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>
        <v>1</v>
      </c>
    </row>
    <row r="2258" spans="5:51" x14ac:dyDescent="0.25">
      <c r="E2258">
        <f>VLOOKUP(G2258,length!A2255:P6979,16,0)</f>
        <v>345</v>
      </c>
      <c r="F2258" t="e">
        <f>VLOOKUP($G2258,taxonomy!$1:$4528,7,0)</f>
        <v>#N/A</v>
      </c>
      <c r="G2258" s="2" t="s">
        <v>4556</v>
      </c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>
        <v>1</v>
      </c>
      <c r="AM2258" s="3">
        <v>1</v>
      </c>
      <c r="AN2258" s="3"/>
      <c r="AO2258" s="3"/>
      <c r="AP2258" s="3"/>
      <c r="AQ2258" s="3"/>
      <c r="AR2258" s="3"/>
      <c r="AS2258" s="3">
        <v>1</v>
      </c>
      <c r="AT2258" s="3"/>
      <c r="AU2258" s="3"/>
      <c r="AV2258" s="3"/>
      <c r="AW2258" s="3"/>
      <c r="AX2258" s="3"/>
      <c r="AY2258" s="3">
        <v>3</v>
      </c>
    </row>
    <row r="2259" spans="5:51" x14ac:dyDescent="0.25">
      <c r="E2259">
        <f>VLOOKUP(G2259,length!A2256:P6980,16,0)</f>
        <v>342</v>
      </c>
      <c r="F2259" t="str">
        <f>VLOOKUP($G2259,taxonomy!$1:$4528,7,0)</f>
        <v>Bacteria</v>
      </c>
      <c r="G2259" s="2" t="s">
        <v>4558</v>
      </c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>
        <v>1</v>
      </c>
      <c r="AM2259" s="3">
        <v>1</v>
      </c>
      <c r="AN2259" s="3"/>
      <c r="AO2259" s="3"/>
      <c r="AP2259" s="3"/>
      <c r="AQ2259" s="3"/>
      <c r="AR2259" s="3"/>
      <c r="AS2259" s="3">
        <v>1</v>
      </c>
      <c r="AT2259" s="3"/>
      <c r="AU2259" s="3"/>
      <c r="AV2259" s="3"/>
      <c r="AW2259" s="3"/>
      <c r="AX2259" s="3"/>
      <c r="AY2259" s="3">
        <v>3</v>
      </c>
    </row>
    <row r="2260" spans="5:51" x14ac:dyDescent="0.25">
      <c r="E2260">
        <f>VLOOKUP(G2260,length!A2257:P6981,16,0)</f>
        <v>348</v>
      </c>
      <c r="F2260" t="str">
        <f>VLOOKUP($G2260,taxonomy!$1:$4528,7,0)</f>
        <v>Bacteria</v>
      </c>
      <c r="G2260" s="2" t="s">
        <v>4560</v>
      </c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>
        <v>1</v>
      </c>
      <c r="AM2260" s="3"/>
      <c r="AN2260" s="3"/>
      <c r="AO2260" s="3"/>
      <c r="AP2260" s="3"/>
      <c r="AQ2260" s="3"/>
      <c r="AR2260" s="3"/>
      <c r="AS2260" s="3">
        <v>1</v>
      </c>
      <c r="AT2260" s="3"/>
      <c r="AU2260" s="3"/>
      <c r="AV2260" s="3"/>
      <c r="AW2260" s="3"/>
      <c r="AX2260" s="3"/>
      <c r="AY2260" s="3">
        <v>2</v>
      </c>
    </row>
    <row r="2261" spans="5:51" x14ac:dyDescent="0.25">
      <c r="E2261">
        <f>VLOOKUP(G2261,length!A2258:P6982,16,0)</f>
        <v>354</v>
      </c>
      <c r="F2261" t="str">
        <f>VLOOKUP($G2261,taxonomy!$1:$4528,7,0)</f>
        <v>Bacteria</v>
      </c>
      <c r="G2261" s="2" t="s">
        <v>4562</v>
      </c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>
        <v>1</v>
      </c>
      <c r="AM2261" s="3">
        <v>1</v>
      </c>
      <c r="AN2261" s="3"/>
      <c r="AO2261" s="3"/>
      <c r="AP2261" s="3"/>
      <c r="AQ2261" s="3"/>
      <c r="AR2261" s="3"/>
      <c r="AS2261" s="3">
        <v>1</v>
      </c>
      <c r="AT2261" s="3"/>
      <c r="AU2261" s="3"/>
      <c r="AV2261" s="3"/>
      <c r="AW2261" s="3"/>
      <c r="AX2261" s="3"/>
      <c r="AY2261" s="3">
        <v>3</v>
      </c>
    </row>
    <row r="2262" spans="5:51" x14ac:dyDescent="0.25">
      <c r="E2262">
        <f>VLOOKUP(G2262,length!A2259:P6983,16,0)</f>
        <v>100</v>
      </c>
      <c r="F2262" t="str">
        <f>VLOOKUP($G2262,taxonomy!$1:$4528,7,0)</f>
        <v>Bacteria</v>
      </c>
      <c r="G2262" s="2" t="s">
        <v>4564</v>
      </c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>
        <v>2</v>
      </c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>
        <v>2</v>
      </c>
    </row>
    <row r="2263" spans="5:51" x14ac:dyDescent="0.25">
      <c r="E2263">
        <f>VLOOKUP(G2263,length!A2260:P6984,16,0)</f>
        <v>339</v>
      </c>
      <c r="F2263" t="str">
        <f>VLOOKUP($G2263,taxonomy!$1:$4528,7,0)</f>
        <v>Bacteria</v>
      </c>
      <c r="G2263" s="2" t="s">
        <v>4566</v>
      </c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>
        <v>1</v>
      </c>
      <c r="AM2263" s="3"/>
      <c r="AN2263" s="3"/>
      <c r="AO2263" s="3"/>
      <c r="AP2263" s="3"/>
      <c r="AQ2263" s="3"/>
      <c r="AR2263" s="3"/>
      <c r="AS2263" s="3">
        <v>1</v>
      </c>
      <c r="AT2263" s="3"/>
      <c r="AU2263" s="3"/>
      <c r="AV2263" s="3"/>
      <c r="AW2263" s="3"/>
      <c r="AX2263" s="3"/>
      <c r="AY2263" s="3">
        <v>2</v>
      </c>
    </row>
    <row r="2264" spans="5:51" x14ac:dyDescent="0.25">
      <c r="E2264">
        <f>VLOOKUP(G2264,length!A2261:P6985,16,0)</f>
        <v>341</v>
      </c>
      <c r="F2264" t="str">
        <f>VLOOKUP($G2264,taxonomy!$1:$4528,7,0)</f>
        <v>Bacteria</v>
      </c>
      <c r="G2264" s="2" t="s">
        <v>4568</v>
      </c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>
        <v>1</v>
      </c>
      <c r="AM2264" s="3">
        <v>1</v>
      </c>
      <c r="AN2264" s="3"/>
      <c r="AO2264" s="3"/>
      <c r="AP2264" s="3"/>
      <c r="AQ2264" s="3"/>
      <c r="AR2264" s="3"/>
      <c r="AS2264" s="3">
        <v>1</v>
      </c>
      <c r="AT2264" s="3"/>
      <c r="AU2264" s="3"/>
      <c r="AV2264" s="3"/>
      <c r="AW2264" s="3"/>
      <c r="AX2264" s="3"/>
      <c r="AY2264" s="3">
        <v>3</v>
      </c>
    </row>
    <row r="2265" spans="5:51" x14ac:dyDescent="0.25">
      <c r="E2265">
        <f>VLOOKUP(G2265,length!A2262:P6986,16,0)</f>
        <v>313</v>
      </c>
      <c r="F2265" t="e">
        <f>VLOOKUP($G2265,taxonomy!$1:$4528,7,0)</f>
        <v>#N/A</v>
      </c>
      <c r="G2265" s="2" t="s">
        <v>4570</v>
      </c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>
        <v>1</v>
      </c>
      <c r="AM2265" s="3"/>
      <c r="AN2265" s="3"/>
      <c r="AO2265" s="3"/>
      <c r="AP2265" s="3"/>
      <c r="AQ2265" s="3"/>
      <c r="AR2265" s="3"/>
      <c r="AS2265" s="3">
        <v>1</v>
      </c>
      <c r="AT2265" s="3"/>
      <c r="AU2265" s="3"/>
      <c r="AV2265" s="3"/>
      <c r="AW2265" s="3"/>
      <c r="AX2265" s="3"/>
      <c r="AY2265" s="3">
        <v>2</v>
      </c>
    </row>
    <row r="2266" spans="5:51" x14ac:dyDescent="0.25">
      <c r="E2266">
        <f>VLOOKUP(G2266,length!A2263:P6987,16,0)</f>
        <v>347</v>
      </c>
      <c r="F2266" t="e">
        <f>VLOOKUP($G2266,taxonomy!$1:$4528,7,0)</f>
        <v>#N/A</v>
      </c>
      <c r="G2266" s="2" t="s">
        <v>4572</v>
      </c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>
        <v>1</v>
      </c>
      <c r="AM2266" s="3"/>
      <c r="AN2266" s="3"/>
      <c r="AO2266" s="3"/>
      <c r="AP2266" s="3"/>
      <c r="AQ2266" s="3"/>
      <c r="AR2266" s="3"/>
      <c r="AS2266" s="3">
        <v>1</v>
      </c>
      <c r="AT2266" s="3"/>
      <c r="AU2266" s="3"/>
      <c r="AV2266" s="3"/>
      <c r="AW2266" s="3"/>
      <c r="AX2266" s="3"/>
      <c r="AY2266" s="3">
        <v>2</v>
      </c>
    </row>
    <row r="2267" spans="5:51" x14ac:dyDescent="0.25">
      <c r="E2267">
        <f>VLOOKUP(G2267,length!A2264:P6988,16,0)</f>
        <v>347</v>
      </c>
      <c r="F2267" t="e">
        <f>VLOOKUP($G2267,taxonomy!$1:$4528,7,0)</f>
        <v>#N/A</v>
      </c>
      <c r="G2267" s="2" t="s">
        <v>4574</v>
      </c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>
        <v>1</v>
      </c>
      <c r="AM2267" s="3"/>
      <c r="AN2267" s="3"/>
      <c r="AO2267" s="3"/>
      <c r="AP2267" s="3"/>
      <c r="AQ2267" s="3"/>
      <c r="AR2267" s="3"/>
      <c r="AS2267" s="3">
        <v>1</v>
      </c>
      <c r="AT2267" s="3"/>
      <c r="AU2267" s="3"/>
      <c r="AV2267" s="3"/>
      <c r="AW2267" s="3"/>
      <c r="AX2267" s="3"/>
      <c r="AY2267" s="3">
        <v>2</v>
      </c>
    </row>
    <row r="2268" spans="5:51" x14ac:dyDescent="0.25">
      <c r="E2268">
        <f>VLOOKUP(G2268,length!A2265:P6989,16,0)</f>
        <v>342</v>
      </c>
      <c r="F2268" t="str">
        <f>VLOOKUP($G2268,taxonomy!$1:$4528,7,0)</f>
        <v>Bacteria</v>
      </c>
      <c r="G2268" s="2" t="s">
        <v>4576</v>
      </c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>
        <v>1</v>
      </c>
      <c r="AM2268" s="3">
        <v>1</v>
      </c>
      <c r="AN2268" s="3"/>
      <c r="AO2268" s="3"/>
      <c r="AP2268" s="3"/>
      <c r="AQ2268" s="3"/>
      <c r="AR2268" s="3"/>
      <c r="AS2268" s="3">
        <v>1</v>
      </c>
      <c r="AT2268" s="3"/>
      <c r="AU2268" s="3"/>
      <c r="AV2268" s="3"/>
      <c r="AW2268" s="3"/>
      <c r="AX2268" s="3"/>
      <c r="AY2268" s="3">
        <v>3</v>
      </c>
    </row>
    <row r="2269" spans="5:51" x14ac:dyDescent="0.25">
      <c r="E2269">
        <f>VLOOKUP(G2269,length!A2266:P6990,16,0)</f>
        <v>338</v>
      </c>
      <c r="F2269" t="str">
        <f>VLOOKUP($G2269,taxonomy!$1:$4528,7,0)</f>
        <v>Bacteria</v>
      </c>
      <c r="G2269" s="2" t="s">
        <v>4578</v>
      </c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>
        <v>1</v>
      </c>
      <c r="AM2269" s="3"/>
      <c r="AN2269" s="3"/>
      <c r="AO2269" s="3"/>
      <c r="AP2269" s="3"/>
      <c r="AQ2269" s="3"/>
      <c r="AR2269" s="3"/>
      <c r="AS2269" s="3">
        <v>1</v>
      </c>
      <c r="AT2269" s="3"/>
      <c r="AU2269" s="3"/>
      <c r="AV2269" s="3"/>
      <c r="AW2269" s="3"/>
      <c r="AX2269" s="3"/>
      <c r="AY2269" s="3">
        <v>2</v>
      </c>
    </row>
    <row r="2270" spans="5:51" x14ac:dyDescent="0.25">
      <c r="E2270">
        <f>VLOOKUP(G2270,length!A2267:P6991,16,0)</f>
        <v>338</v>
      </c>
      <c r="F2270" t="str">
        <f>VLOOKUP($G2270,taxonomy!$1:$4528,7,0)</f>
        <v>Bacteria</v>
      </c>
      <c r="G2270" s="2" t="s">
        <v>4580</v>
      </c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>
        <v>1</v>
      </c>
      <c r="AM2270" s="3"/>
      <c r="AN2270" s="3"/>
      <c r="AO2270" s="3"/>
      <c r="AP2270" s="3"/>
      <c r="AQ2270" s="3"/>
      <c r="AR2270" s="3"/>
      <c r="AS2270" s="3">
        <v>1</v>
      </c>
      <c r="AT2270" s="3"/>
      <c r="AU2270" s="3"/>
      <c r="AV2270" s="3"/>
      <c r="AW2270" s="3"/>
      <c r="AX2270" s="3"/>
      <c r="AY2270" s="3">
        <v>2</v>
      </c>
    </row>
    <row r="2271" spans="5:51" x14ac:dyDescent="0.25">
      <c r="E2271">
        <f>VLOOKUP(G2271,length!A2268:P6992,16,0)</f>
        <v>339</v>
      </c>
      <c r="F2271" t="str">
        <f>VLOOKUP($G2271,taxonomy!$1:$4528,7,0)</f>
        <v>Bacteria</v>
      </c>
      <c r="G2271" s="2" t="s">
        <v>4582</v>
      </c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>
        <v>1</v>
      </c>
      <c r="AM2271" s="3"/>
      <c r="AN2271" s="3"/>
      <c r="AO2271" s="3"/>
      <c r="AP2271" s="3"/>
      <c r="AQ2271" s="3"/>
      <c r="AR2271" s="3"/>
      <c r="AS2271" s="3">
        <v>1</v>
      </c>
      <c r="AT2271" s="3"/>
      <c r="AU2271" s="3"/>
      <c r="AV2271" s="3"/>
      <c r="AW2271" s="3"/>
      <c r="AX2271" s="3"/>
      <c r="AY2271" s="3">
        <v>2</v>
      </c>
    </row>
    <row r="2272" spans="5:51" x14ac:dyDescent="0.25">
      <c r="E2272">
        <f>VLOOKUP(G2272,length!A2269:P6993,16,0)</f>
        <v>340</v>
      </c>
      <c r="F2272" t="str">
        <f>VLOOKUP($G2272,taxonomy!$1:$4528,7,0)</f>
        <v>Bacteria</v>
      </c>
      <c r="G2272" s="2" t="s">
        <v>4584</v>
      </c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>
        <v>1</v>
      </c>
      <c r="AM2272" s="3"/>
      <c r="AN2272" s="3"/>
      <c r="AO2272" s="3"/>
      <c r="AP2272" s="3"/>
      <c r="AQ2272" s="3"/>
      <c r="AR2272" s="3"/>
      <c r="AS2272" s="3">
        <v>1</v>
      </c>
      <c r="AT2272" s="3"/>
      <c r="AU2272" s="3"/>
      <c r="AV2272" s="3"/>
      <c r="AW2272" s="3"/>
      <c r="AX2272" s="3"/>
      <c r="AY2272" s="3">
        <v>2</v>
      </c>
    </row>
    <row r="2273" spans="5:51" x14ac:dyDescent="0.25">
      <c r="E2273">
        <f>VLOOKUP(G2273,length!A2270:P6994,16,0)</f>
        <v>342</v>
      </c>
      <c r="F2273" t="str">
        <f>VLOOKUP($G2273,taxonomy!$1:$4528,7,0)</f>
        <v>Bacteria</v>
      </c>
      <c r="G2273" s="2" t="s">
        <v>4586</v>
      </c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>
        <v>1</v>
      </c>
      <c r="AM2273" s="3"/>
      <c r="AN2273" s="3"/>
      <c r="AO2273" s="3"/>
      <c r="AP2273" s="3"/>
      <c r="AQ2273" s="3"/>
      <c r="AR2273" s="3"/>
      <c r="AS2273" s="3">
        <v>1</v>
      </c>
      <c r="AT2273" s="3"/>
      <c r="AU2273" s="3"/>
      <c r="AV2273" s="3"/>
      <c r="AW2273" s="3"/>
      <c r="AX2273" s="3"/>
      <c r="AY2273" s="3">
        <v>2</v>
      </c>
    </row>
    <row r="2274" spans="5:51" x14ac:dyDescent="0.25">
      <c r="E2274">
        <f>VLOOKUP(G2274,length!A2271:P6995,16,0)</f>
        <v>340</v>
      </c>
      <c r="F2274" t="str">
        <f>VLOOKUP($G2274,taxonomy!$1:$4528,7,0)</f>
        <v>Bacteria</v>
      </c>
      <c r="G2274" s="2" t="s">
        <v>4588</v>
      </c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>
        <v>1</v>
      </c>
      <c r="AM2274" s="3"/>
      <c r="AN2274" s="3"/>
      <c r="AO2274" s="3"/>
      <c r="AP2274" s="3"/>
      <c r="AQ2274" s="3"/>
      <c r="AR2274" s="3"/>
      <c r="AS2274" s="3">
        <v>1</v>
      </c>
      <c r="AT2274" s="3"/>
      <c r="AU2274" s="3"/>
      <c r="AV2274" s="3"/>
      <c r="AW2274" s="3"/>
      <c r="AX2274" s="3"/>
      <c r="AY2274" s="3">
        <v>2</v>
      </c>
    </row>
    <row r="2275" spans="5:51" x14ac:dyDescent="0.25">
      <c r="E2275">
        <f>VLOOKUP(G2275,length!A2272:P6996,16,0)</f>
        <v>345</v>
      </c>
      <c r="F2275" t="str">
        <f>VLOOKUP($G2275,taxonomy!$1:$4528,7,0)</f>
        <v>Bacteria</v>
      </c>
      <c r="G2275" s="2" t="s">
        <v>4590</v>
      </c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>
        <v>1</v>
      </c>
      <c r="AM2275" s="3">
        <v>1</v>
      </c>
      <c r="AN2275" s="3"/>
      <c r="AO2275" s="3"/>
      <c r="AP2275" s="3"/>
      <c r="AQ2275" s="3"/>
      <c r="AR2275" s="3"/>
      <c r="AS2275" s="3">
        <v>1</v>
      </c>
      <c r="AT2275" s="3"/>
      <c r="AU2275" s="3"/>
      <c r="AV2275" s="3"/>
      <c r="AW2275" s="3"/>
      <c r="AX2275" s="3"/>
      <c r="AY2275" s="3">
        <v>3</v>
      </c>
    </row>
    <row r="2276" spans="5:51" x14ac:dyDescent="0.25">
      <c r="E2276">
        <f>VLOOKUP(G2276,length!A2273:P6997,16,0)</f>
        <v>345</v>
      </c>
      <c r="F2276" t="str">
        <f>VLOOKUP($G2276,taxonomy!$1:$4528,7,0)</f>
        <v>Bacteria</v>
      </c>
      <c r="G2276" s="2" t="s">
        <v>4592</v>
      </c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>
        <v>1</v>
      </c>
      <c r="AM2276" s="3"/>
      <c r="AN2276" s="3"/>
      <c r="AO2276" s="3"/>
      <c r="AP2276" s="3"/>
      <c r="AQ2276" s="3"/>
      <c r="AR2276" s="3"/>
      <c r="AS2276" s="3">
        <v>1</v>
      </c>
      <c r="AT2276" s="3"/>
      <c r="AU2276" s="3"/>
      <c r="AV2276" s="3"/>
      <c r="AW2276" s="3"/>
      <c r="AX2276" s="3"/>
      <c r="AY2276" s="3">
        <v>2</v>
      </c>
    </row>
    <row r="2277" spans="5:51" x14ac:dyDescent="0.25">
      <c r="E2277">
        <f>VLOOKUP(G2277,length!A2274:P6998,16,0)</f>
        <v>346</v>
      </c>
      <c r="F2277" t="str">
        <f>VLOOKUP($G2277,taxonomy!$1:$4528,7,0)</f>
        <v>Bacteria</v>
      </c>
      <c r="G2277" s="2" t="s">
        <v>4594</v>
      </c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>
        <v>1</v>
      </c>
      <c r="AM2277" s="3"/>
      <c r="AN2277" s="3"/>
      <c r="AO2277" s="3"/>
      <c r="AP2277" s="3"/>
      <c r="AQ2277" s="3"/>
      <c r="AR2277" s="3"/>
      <c r="AS2277" s="3">
        <v>1</v>
      </c>
      <c r="AT2277" s="3"/>
      <c r="AU2277" s="3"/>
      <c r="AV2277" s="3"/>
      <c r="AW2277" s="3"/>
      <c r="AX2277" s="3"/>
      <c r="AY2277" s="3">
        <v>2</v>
      </c>
    </row>
    <row r="2278" spans="5:51" x14ac:dyDescent="0.25">
      <c r="E2278">
        <f>VLOOKUP(G2278,length!A2275:P6999,16,0)</f>
        <v>344</v>
      </c>
      <c r="F2278" t="str">
        <f>VLOOKUP($G2278,taxonomy!$1:$4528,7,0)</f>
        <v>Bacteria</v>
      </c>
      <c r="G2278" s="2" t="s">
        <v>4596</v>
      </c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>
        <v>1</v>
      </c>
      <c r="AM2278" s="3">
        <v>1</v>
      </c>
      <c r="AN2278" s="3"/>
      <c r="AO2278" s="3"/>
      <c r="AP2278" s="3"/>
      <c r="AQ2278" s="3"/>
      <c r="AR2278" s="3"/>
      <c r="AS2278" s="3">
        <v>1</v>
      </c>
      <c r="AT2278" s="3"/>
      <c r="AU2278" s="3"/>
      <c r="AV2278" s="3"/>
      <c r="AW2278" s="3"/>
      <c r="AX2278" s="3"/>
      <c r="AY2278" s="3">
        <v>3</v>
      </c>
    </row>
    <row r="2279" spans="5:51" x14ac:dyDescent="0.25">
      <c r="E2279">
        <f>VLOOKUP(G2279,length!A2276:P7000,16,0)</f>
        <v>345</v>
      </c>
      <c r="F2279" t="str">
        <f>VLOOKUP($G2279,taxonomy!$1:$4528,7,0)</f>
        <v>Bacteria</v>
      </c>
      <c r="G2279" s="2" t="s">
        <v>4598</v>
      </c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>
        <v>1</v>
      </c>
      <c r="AM2279" s="3"/>
      <c r="AN2279" s="3"/>
      <c r="AO2279" s="3"/>
      <c r="AP2279" s="3"/>
      <c r="AQ2279" s="3"/>
      <c r="AR2279" s="3"/>
      <c r="AS2279" s="3">
        <v>1</v>
      </c>
      <c r="AT2279" s="3"/>
      <c r="AU2279" s="3"/>
      <c r="AV2279" s="3"/>
      <c r="AW2279" s="3"/>
      <c r="AX2279" s="3"/>
      <c r="AY2279" s="3">
        <v>2</v>
      </c>
    </row>
    <row r="2280" spans="5:51" x14ac:dyDescent="0.25">
      <c r="E2280">
        <f>VLOOKUP(G2280,length!A2277:P7001,16,0)</f>
        <v>346</v>
      </c>
      <c r="F2280" t="str">
        <f>VLOOKUP($G2280,taxonomy!$1:$4528,7,0)</f>
        <v>Bacteria</v>
      </c>
      <c r="G2280" s="2" t="s">
        <v>4600</v>
      </c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>
        <v>1</v>
      </c>
      <c r="AM2280" s="3"/>
      <c r="AN2280" s="3"/>
      <c r="AO2280" s="3"/>
      <c r="AP2280" s="3"/>
      <c r="AQ2280" s="3"/>
      <c r="AR2280" s="3"/>
      <c r="AS2280" s="3">
        <v>1</v>
      </c>
      <c r="AT2280" s="3"/>
      <c r="AU2280" s="3"/>
      <c r="AV2280" s="3"/>
      <c r="AW2280" s="3"/>
      <c r="AX2280" s="3"/>
      <c r="AY2280" s="3">
        <v>2</v>
      </c>
    </row>
    <row r="2281" spans="5:51" x14ac:dyDescent="0.25">
      <c r="E2281">
        <f>VLOOKUP(G2281,length!A2278:P7002,16,0)</f>
        <v>345</v>
      </c>
      <c r="F2281" t="str">
        <f>VLOOKUP($G2281,taxonomy!$1:$4528,7,0)</f>
        <v>Bacteria</v>
      </c>
      <c r="G2281" s="2" t="s">
        <v>4602</v>
      </c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>
        <v>1</v>
      </c>
      <c r="AM2281" s="3"/>
      <c r="AN2281" s="3"/>
      <c r="AO2281" s="3"/>
      <c r="AP2281" s="3"/>
      <c r="AQ2281" s="3"/>
      <c r="AR2281" s="3"/>
      <c r="AS2281" s="3">
        <v>1</v>
      </c>
      <c r="AT2281" s="3"/>
      <c r="AU2281" s="3"/>
      <c r="AV2281" s="3"/>
      <c r="AW2281" s="3"/>
      <c r="AX2281" s="3"/>
      <c r="AY2281" s="3">
        <v>2</v>
      </c>
    </row>
    <row r="2282" spans="5:51" x14ac:dyDescent="0.25">
      <c r="E2282">
        <f>VLOOKUP(G2282,length!A2279:P7003,16,0)</f>
        <v>343</v>
      </c>
      <c r="F2282" t="str">
        <f>VLOOKUP($G2282,taxonomy!$1:$4528,7,0)</f>
        <v>Bacteria</v>
      </c>
      <c r="G2282" s="2" t="s">
        <v>4604</v>
      </c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>
        <v>1</v>
      </c>
      <c r="AM2282" s="3"/>
      <c r="AN2282" s="3"/>
      <c r="AO2282" s="3"/>
      <c r="AP2282" s="3"/>
      <c r="AQ2282" s="3"/>
      <c r="AR2282" s="3"/>
      <c r="AS2282" s="3">
        <v>1</v>
      </c>
      <c r="AT2282" s="3"/>
      <c r="AU2282" s="3"/>
      <c r="AV2282" s="3"/>
      <c r="AW2282" s="3"/>
      <c r="AX2282" s="3"/>
      <c r="AY2282" s="3">
        <v>2</v>
      </c>
    </row>
    <row r="2283" spans="5:51" x14ac:dyDescent="0.25">
      <c r="E2283">
        <f>VLOOKUP(G2283,length!A2280:P7004,16,0)</f>
        <v>333</v>
      </c>
      <c r="F2283" t="str">
        <f>VLOOKUP($G2283,taxonomy!$1:$4528,7,0)</f>
        <v>Archaea</v>
      </c>
      <c r="G2283" s="2" t="s">
        <v>4606</v>
      </c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>
        <v>1</v>
      </c>
      <c r="AM2283" s="3"/>
      <c r="AN2283" s="3"/>
      <c r="AO2283" s="3"/>
      <c r="AP2283" s="3"/>
      <c r="AQ2283" s="3"/>
      <c r="AR2283" s="3"/>
      <c r="AS2283" s="3">
        <v>1</v>
      </c>
      <c r="AT2283" s="3"/>
      <c r="AU2283" s="3"/>
      <c r="AV2283" s="3"/>
      <c r="AW2283" s="3"/>
      <c r="AX2283" s="3"/>
      <c r="AY2283" s="3">
        <v>2</v>
      </c>
    </row>
    <row r="2284" spans="5:51" x14ac:dyDescent="0.25">
      <c r="E2284">
        <f>VLOOKUP(G2284,length!A2281:P7005,16,0)</f>
        <v>321</v>
      </c>
      <c r="F2284" t="str">
        <f>VLOOKUP($G2284,taxonomy!$1:$4528,7,0)</f>
        <v>Archaea</v>
      </c>
      <c r="G2284" s="2" t="s">
        <v>4608</v>
      </c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>
        <v>1</v>
      </c>
      <c r="AM2284" s="3"/>
      <c r="AN2284" s="3"/>
      <c r="AO2284" s="3"/>
      <c r="AP2284" s="3"/>
      <c r="AQ2284" s="3"/>
      <c r="AR2284" s="3"/>
      <c r="AS2284" s="3">
        <v>1</v>
      </c>
      <c r="AT2284" s="3"/>
      <c r="AU2284" s="3"/>
      <c r="AV2284" s="3"/>
      <c r="AW2284" s="3"/>
      <c r="AX2284" s="3"/>
      <c r="AY2284" s="3">
        <v>2</v>
      </c>
    </row>
    <row r="2285" spans="5:51" x14ac:dyDescent="0.25">
      <c r="E2285">
        <f>VLOOKUP(G2285,length!A2282:P7006,16,0)</f>
        <v>338</v>
      </c>
      <c r="F2285" t="str">
        <f>VLOOKUP($G2285,taxonomy!$1:$4528,7,0)</f>
        <v>Bacteria</v>
      </c>
      <c r="G2285" s="2" t="s">
        <v>4610</v>
      </c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>
        <v>1</v>
      </c>
      <c r="AM2285" s="3"/>
      <c r="AN2285" s="3"/>
      <c r="AO2285" s="3"/>
      <c r="AP2285" s="3"/>
      <c r="AQ2285" s="3"/>
      <c r="AR2285" s="3"/>
      <c r="AS2285" s="3">
        <v>1</v>
      </c>
      <c r="AT2285" s="3"/>
      <c r="AU2285" s="3"/>
      <c r="AV2285" s="3"/>
      <c r="AW2285" s="3"/>
      <c r="AX2285" s="3"/>
      <c r="AY2285" s="3">
        <v>2</v>
      </c>
    </row>
    <row r="2286" spans="5:51" x14ac:dyDescent="0.25">
      <c r="E2286">
        <f>VLOOKUP(G2286,length!A2283:P7007,16,0)</f>
        <v>343</v>
      </c>
      <c r="F2286" t="str">
        <f>VLOOKUP($G2286,taxonomy!$1:$4528,7,0)</f>
        <v>Bacteria</v>
      </c>
      <c r="G2286" s="2" t="s">
        <v>4612</v>
      </c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>
        <v>1</v>
      </c>
      <c r="AM2286" s="3"/>
      <c r="AN2286" s="3"/>
      <c r="AO2286" s="3"/>
      <c r="AP2286" s="3"/>
      <c r="AQ2286" s="3"/>
      <c r="AR2286" s="3"/>
      <c r="AS2286" s="3">
        <v>1</v>
      </c>
      <c r="AT2286" s="3"/>
      <c r="AU2286" s="3"/>
      <c r="AV2286" s="3"/>
      <c r="AW2286" s="3"/>
      <c r="AX2286" s="3"/>
      <c r="AY2286" s="3">
        <v>2</v>
      </c>
    </row>
    <row r="2287" spans="5:51" x14ac:dyDescent="0.25">
      <c r="E2287">
        <f>VLOOKUP(G2287,length!A2284:P7008,16,0)</f>
        <v>342</v>
      </c>
      <c r="F2287" t="str">
        <f>VLOOKUP($G2287,taxonomy!$1:$4528,7,0)</f>
        <v>Archaea</v>
      </c>
      <c r="G2287" s="2" t="s">
        <v>4614</v>
      </c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>
        <v>1</v>
      </c>
      <c r="AM2287" s="3">
        <v>1</v>
      </c>
      <c r="AN2287" s="3"/>
      <c r="AO2287" s="3"/>
      <c r="AP2287" s="3"/>
      <c r="AQ2287" s="3"/>
      <c r="AR2287" s="3"/>
      <c r="AS2287" s="3">
        <v>1</v>
      </c>
      <c r="AT2287" s="3"/>
      <c r="AU2287" s="3"/>
      <c r="AV2287" s="3"/>
      <c r="AW2287" s="3"/>
      <c r="AX2287" s="3"/>
      <c r="AY2287" s="3">
        <v>3</v>
      </c>
    </row>
    <row r="2288" spans="5:51" x14ac:dyDescent="0.25">
      <c r="E2288">
        <f>VLOOKUP(G2288,length!A2285:P7009,16,0)</f>
        <v>343</v>
      </c>
      <c r="F2288" t="str">
        <f>VLOOKUP($G2288,taxonomy!$1:$4528,7,0)</f>
        <v>Bacteria</v>
      </c>
      <c r="G2288" s="2" t="s">
        <v>4616</v>
      </c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>
        <v>1</v>
      </c>
      <c r="AM2288" s="3">
        <v>1</v>
      </c>
      <c r="AN2288" s="3"/>
      <c r="AO2288" s="3"/>
      <c r="AP2288" s="3"/>
      <c r="AQ2288" s="3"/>
      <c r="AR2288" s="3"/>
      <c r="AS2288" s="3">
        <v>1</v>
      </c>
      <c r="AT2288" s="3"/>
      <c r="AU2288" s="3"/>
      <c r="AV2288" s="3"/>
      <c r="AW2288" s="3"/>
      <c r="AX2288" s="3"/>
      <c r="AY2288" s="3">
        <v>3</v>
      </c>
    </row>
    <row r="2289" spans="5:51" x14ac:dyDescent="0.25">
      <c r="E2289">
        <f>VLOOKUP(G2289,length!A2286:P7010,16,0)</f>
        <v>332</v>
      </c>
      <c r="F2289" t="str">
        <f>VLOOKUP($G2289,taxonomy!$1:$4528,7,0)</f>
        <v>Archaea</v>
      </c>
      <c r="G2289" s="2" t="s">
        <v>4618</v>
      </c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>
        <v>1</v>
      </c>
      <c r="AM2289" s="3"/>
      <c r="AN2289" s="3"/>
      <c r="AO2289" s="3"/>
      <c r="AP2289" s="3"/>
      <c r="AQ2289" s="3"/>
      <c r="AR2289" s="3"/>
      <c r="AS2289" s="3">
        <v>1</v>
      </c>
      <c r="AT2289" s="3"/>
      <c r="AU2289" s="3"/>
      <c r="AV2289" s="3"/>
      <c r="AW2289" s="3"/>
      <c r="AX2289" s="3"/>
      <c r="AY2289" s="3">
        <v>2</v>
      </c>
    </row>
    <row r="2290" spans="5:51" x14ac:dyDescent="0.25">
      <c r="E2290">
        <f>VLOOKUP(G2290,length!A2287:P7011,16,0)</f>
        <v>354</v>
      </c>
      <c r="F2290" t="str">
        <f>VLOOKUP($G2290,taxonomy!$1:$4528,7,0)</f>
        <v>Eukaryota</v>
      </c>
      <c r="G2290" s="2" t="s">
        <v>4620</v>
      </c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>
        <v>1</v>
      </c>
      <c r="AM2290" s="3"/>
      <c r="AN2290" s="3"/>
      <c r="AO2290" s="3"/>
      <c r="AP2290" s="3"/>
      <c r="AQ2290" s="3"/>
      <c r="AR2290" s="3"/>
      <c r="AS2290" s="3">
        <v>1</v>
      </c>
      <c r="AT2290" s="3"/>
      <c r="AU2290" s="3"/>
      <c r="AV2290" s="3"/>
      <c r="AW2290" s="3"/>
      <c r="AX2290" s="3"/>
      <c r="AY2290" s="3">
        <v>2</v>
      </c>
    </row>
    <row r="2291" spans="5:51" x14ac:dyDescent="0.25">
      <c r="E2291">
        <f>VLOOKUP(G2291,length!A2288:P7012,16,0)</f>
        <v>345</v>
      </c>
      <c r="F2291" t="str">
        <f>VLOOKUP($G2291,taxonomy!$1:$4528,7,0)</f>
        <v>Bacteria</v>
      </c>
      <c r="G2291" s="2" t="s">
        <v>4622</v>
      </c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>
        <v>1</v>
      </c>
      <c r="AM2291" s="3"/>
      <c r="AN2291" s="3"/>
      <c r="AO2291" s="3"/>
      <c r="AP2291" s="3"/>
      <c r="AQ2291" s="3"/>
      <c r="AR2291" s="3"/>
      <c r="AS2291" s="3">
        <v>1</v>
      </c>
      <c r="AT2291" s="3"/>
      <c r="AU2291" s="3"/>
      <c r="AV2291" s="3"/>
      <c r="AW2291" s="3"/>
      <c r="AX2291" s="3"/>
      <c r="AY2291" s="3">
        <v>2</v>
      </c>
    </row>
    <row r="2292" spans="5:51" x14ac:dyDescent="0.25">
      <c r="E2292">
        <f>VLOOKUP(G2292,length!A2289:P7013,16,0)</f>
        <v>345</v>
      </c>
      <c r="F2292" t="str">
        <f>VLOOKUP($G2292,taxonomy!$1:$4528,7,0)</f>
        <v>Bacteria</v>
      </c>
      <c r="G2292" s="2" t="s">
        <v>4624</v>
      </c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>
        <v>1</v>
      </c>
      <c r="AM2292" s="3">
        <v>1</v>
      </c>
      <c r="AN2292" s="3"/>
      <c r="AO2292" s="3"/>
      <c r="AP2292" s="3"/>
      <c r="AQ2292" s="3"/>
      <c r="AR2292" s="3"/>
      <c r="AS2292" s="3">
        <v>1</v>
      </c>
      <c r="AT2292" s="3"/>
      <c r="AU2292" s="3"/>
      <c r="AV2292" s="3"/>
      <c r="AW2292" s="3"/>
      <c r="AX2292" s="3"/>
      <c r="AY2292" s="3">
        <v>3</v>
      </c>
    </row>
    <row r="2293" spans="5:51" x14ac:dyDescent="0.25">
      <c r="E2293">
        <f>VLOOKUP(G2293,length!A2290:P7014,16,0)</f>
        <v>343</v>
      </c>
      <c r="F2293" t="str">
        <f>VLOOKUP($G2293,taxonomy!$1:$4528,7,0)</f>
        <v>Bacteria</v>
      </c>
      <c r="G2293" s="2" t="s">
        <v>4626</v>
      </c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>
        <v>1</v>
      </c>
      <c r="AM2293" s="3"/>
      <c r="AN2293" s="3"/>
      <c r="AO2293" s="3"/>
      <c r="AP2293" s="3"/>
      <c r="AQ2293" s="3"/>
      <c r="AR2293" s="3"/>
      <c r="AS2293" s="3">
        <v>1</v>
      </c>
      <c r="AT2293" s="3"/>
      <c r="AU2293" s="3"/>
      <c r="AV2293" s="3"/>
      <c r="AW2293" s="3"/>
      <c r="AX2293" s="3"/>
      <c r="AY2293" s="3">
        <v>2</v>
      </c>
    </row>
    <row r="2294" spans="5:51" x14ac:dyDescent="0.25">
      <c r="E2294">
        <f>VLOOKUP(G2294,length!A2291:P7015,16,0)</f>
        <v>345</v>
      </c>
      <c r="F2294" t="str">
        <f>VLOOKUP($G2294,taxonomy!$1:$4528,7,0)</f>
        <v>Bacteria</v>
      </c>
      <c r="G2294" s="2" t="s">
        <v>4628</v>
      </c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>
        <v>1</v>
      </c>
      <c r="AM2294" s="3"/>
      <c r="AN2294" s="3"/>
      <c r="AO2294" s="3"/>
      <c r="AP2294" s="3"/>
      <c r="AQ2294" s="3"/>
      <c r="AR2294" s="3"/>
      <c r="AS2294" s="3">
        <v>1</v>
      </c>
      <c r="AT2294" s="3"/>
      <c r="AU2294" s="3"/>
      <c r="AV2294" s="3"/>
      <c r="AW2294" s="3"/>
      <c r="AX2294" s="3"/>
      <c r="AY2294" s="3">
        <v>2</v>
      </c>
    </row>
    <row r="2295" spans="5:51" x14ac:dyDescent="0.25">
      <c r="E2295">
        <f>VLOOKUP(G2295,length!A2292:P7016,16,0)</f>
        <v>346</v>
      </c>
      <c r="F2295" t="str">
        <f>VLOOKUP($G2295,taxonomy!$1:$4528,7,0)</f>
        <v>Bacteria</v>
      </c>
      <c r="G2295" s="2" t="s">
        <v>4630</v>
      </c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>
        <v>1</v>
      </c>
      <c r="AM2295" s="3"/>
      <c r="AN2295" s="3"/>
      <c r="AO2295" s="3"/>
      <c r="AP2295" s="3"/>
      <c r="AQ2295" s="3"/>
      <c r="AR2295" s="3"/>
      <c r="AS2295" s="3">
        <v>1</v>
      </c>
      <c r="AT2295" s="3"/>
      <c r="AU2295" s="3"/>
      <c r="AV2295" s="3"/>
      <c r="AW2295" s="3"/>
      <c r="AX2295" s="3"/>
      <c r="AY2295" s="3">
        <v>2</v>
      </c>
    </row>
    <row r="2296" spans="5:51" x14ac:dyDescent="0.25">
      <c r="E2296">
        <f>VLOOKUP(G2296,length!A2293:P7017,16,0)</f>
        <v>345</v>
      </c>
      <c r="F2296" t="str">
        <f>VLOOKUP($G2296,taxonomy!$1:$4528,7,0)</f>
        <v>Bacteria</v>
      </c>
      <c r="G2296" s="2" t="s">
        <v>4632</v>
      </c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>
        <v>1</v>
      </c>
      <c r="AM2296" s="3"/>
      <c r="AN2296" s="3"/>
      <c r="AO2296" s="3"/>
      <c r="AP2296" s="3"/>
      <c r="AQ2296" s="3"/>
      <c r="AR2296" s="3"/>
      <c r="AS2296" s="3">
        <v>1</v>
      </c>
      <c r="AT2296" s="3"/>
      <c r="AU2296" s="3"/>
      <c r="AV2296" s="3"/>
      <c r="AW2296" s="3"/>
      <c r="AX2296" s="3"/>
      <c r="AY2296" s="3">
        <v>2</v>
      </c>
    </row>
    <row r="2297" spans="5:51" x14ac:dyDescent="0.25">
      <c r="E2297">
        <f>VLOOKUP(G2297,length!A2294:P7018,16,0)</f>
        <v>346</v>
      </c>
      <c r="F2297" t="str">
        <f>VLOOKUP($G2297,taxonomy!$1:$4528,7,0)</f>
        <v>Bacteria</v>
      </c>
      <c r="G2297" s="2" t="s">
        <v>4634</v>
      </c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>
        <v>1</v>
      </c>
      <c r="AM2297" s="3"/>
      <c r="AN2297" s="3"/>
      <c r="AO2297" s="3"/>
      <c r="AP2297" s="3"/>
      <c r="AQ2297" s="3"/>
      <c r="AR2297" s="3"/>
      <c r="AS2297" s="3">
        <v>1</v>
      </c>
      <c r="AT2297" s="3"/>
      <c r="AU2297" s="3"/>
      <c r="AV2297" s="3"/>
      <c r="AW2297" s="3"/>
      <c r="AX2297" s="3"/>
      <c r="AY2297" s="3">
        <v>2</v>
      </c>
    </row>
    <row r="2298" spans="5:51" x14ac:dyDescent="0.25">
      <c r="E2298">
        <f>VLOOKUP(G2298,length!A2295:P7019,16,0)</f>
        <v>347</v>
      </c>
      <c r="F2298" t="str">
        <f>VLOOKUP($G2298,taxonomy!$1:$4528,7,0)</f>
        <v>Bacteria</v>
      </c>
      <c r="G2298" s="2" t="s">
        <v>4636</v>
      </c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>
        <v>1</v>
      </c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>
        <v>1</v>
      </c>
    </row>
    <row r="2299" spans="5:51" x14ac:dyDescent="0.25">
      <c r="E2299">
        <f>VLOOKUP(G2299,length!A2296:P7020,16,0)</f>
        <v>347</v>
      </c>
      <c r="F2299" t="str">
        <f>VLOOKUP($G2299,taxonomy!$1:$4528,7,0)</f>
        <v>Eukaryota</v>
      </c>
      <c r="G2299" s="2" t="s">
        <v>4638</v>
      </c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>
        <v>1</v>
      </c>
      <c r="AM2299" s="3"/>
      <c r="AN2299" s="3"/>
      <c r="AO2299" s="3"/>
      <c r="AP2299" s="3"/>
      <c r="AQ2299" s="3"/>
      <c r="AR2299" s="3"/>
      <c r="AS2299" s="3">
        <v>1</v>
      </c>
      <c r="AT2299" s="3"/>
      <c r="AU2299" s="3"/>
      <c r="AV2299" s="3"/>
      <c r="AW2299" s="3"/>
      <c r="AX2299" s="3"/>
      <c r="AY2299" s="3">
        <v>2</v>
      </c>
    </row>
    <row r="2300" spans="5:51" x14ac:dyDescent="0.25">
      <c r="E2300">
        <f>VLOOKUP(G2300,length!A2297:P7021,16,0)</f>
        <v>325</v>
      </c>
      <c r="F2300" t="str">
        <f>VLOOKUP($G2300,taxonomy!$1:$4528,7,0)</f>
        <v>Eukaryota</v>
      </c>
      <c r="G2300" s="2" t="s">
        <v>4640</v>
      </c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>
        <v>1</v>
      </c>
      <c r="AM2300" s="3"/>
      <c r="AN2300" s="3"/>
      <c r="AO2300" s="3"/>
      <c r="AP2300" s="3"/>
      <c r="AQ2300" s="3"/>
      <c r="AR2300" s="3"/>
      <c r="AS2300" s="3">
        <v>1</v>
      </c>
      <c r="AT2300" s="3"/>
      <c r="AU2300" s="3"/>
      <c r="AV2300" s="3"/>
      <c r="AW2300" s="3"/>
      <c r="AX2300" s="3"/>
      <c r="AY2300" s="3">
        <v>2</v>
      </c>
    </row>
    <row r="2301" spans="5:51" x14ac:dyDescent="0.25">
      <c r="E2301">
        <f>VLOOKUP(G2301,length!A2298:P7022,16,0)</f>
        <v>52</v>
      </c>
      <c r="F2301" t="str">
        <f>VLOOKUP($G2301,taxonomy!$1:$4528,7,0)</f>
        <v>Eukaryota</v>
      </c>
      <c r="G2301" s="2" t="s">
        <v>4642</v>
      </c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>
        <v>1</v>
      </c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>
        <v>1</v>
      </c>
    </row>
    <row r="2302" spans="5:51" x14ac:dyDescent="0.25">
      <c r="E2302">
        <f>VLOOKUP(G2302,length!A2299:P7023,16,0)</f>
        <v>181</v>
      </c>
      <c r="F2302" t="str">
        <f>VLOOKUP($G2302,taxonomy!$1:$4528,7,0)</f>
        <v>Eukaryota</v>
      </c>
      <c r="G2302" s="2" t="s">
        <v>4644</v>
      </c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>
        <v>1</v>
      </c>
      <c r="AM2302" s="3"/>
      <c r="AN2302" s="3"/>
      <c r="AO2302" s="3"/>
      <c r="AP2302" s="3"/>
      <c r="AQ2302" s="3"/>
      <c r="AR2302" s="3"/>
      <c r="AS2302" s="3">
        <v>1</v>
      </c>
      <c r="AT2302" s="3"/>
      <c r="AU2302" s="3"/>
      <c r="AV2302" s="3"/>
      <c r="AW2302" s="3"/>
      <c r="AX2302" s="3"/>
      <c r="AY2302" s="3">
        <v>2</v>
      </c>
    </row>
    <row r="2303" spans="5:51" x14ac:dyDescent="0.25">
      <c r="E2303">
        <f>VLOOKUP(G2303,length!A2300:P7024,16,0)</f>
        <v>245</v>
      </c>
      <c r="F2303" t="str">
        <f>VLOOKUP($G2303,taxonomy!$1:$4528,7,0)</f>
        <v>Eukaryota</v>
      </c>
      <c r="G2303" s="2" t="s">
        <v>4646</v>
      </c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>
        <v>1</v>
      </c>
      <c r="AM2303" s="3"/>
      <c r="AN2303" s="3"/>
      <c r="AO2303" s="3"/>
      <c r="AP2303" s="3"/>
      <c r="AQ2303" s="3"/>
      <c r="AR2303" s="3"/>
      <c r="AS2303" s="3">
        <v>1</v>
      </c>
      <c r="AT2303" s="3"/>
      <c r="AU2303" s="3"/>
      <c r="AV2303" s="3"/>
      <c r="AW2303" s="3"/>
      <c r="AX2303" s="3"/>
      <c r="AY2303" s="3">
        <v>2</v>
      </c>
    </row>
    <row r="2304" spans="5:51" x14ac:dyDescent="0.25">
      <c r="E2304">
        <f>VLOOKUP(G2304,length!A2301:P7025,16,0)</f>
        <v>55</v>
      </c>
      <c r="F2304" t="str">
        <f>VLOOKUP($G2304,taxonomy!$1:$4528,7,0)</f>
        <v>Eukaryota</v>
      </c>
      <c r="G2304" s="2" t="s">
        <v>4648</v>
      </c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>
        <v>2</v>
      </c>
      <c r="AM2304" s="3"/>
      <c r="AN2304" s="3"/>
      <c r="AO2304" s="3"/>
      <c r="AP2304" s="3"/>
      <c r="AQ2304" s="3"/>
      <c r="AR2304" s="3"/>
      <c r="AS2304" s="3">
        <v>1</v>
      </c>
      <c r="AT2304" s="3"/>
      <c r="AU2304" s="3"/>
      <c r="AV2304" s="3"/>
      <c r="AW2304" s="3"/>
      <c r="AX2304" s="3"/>
      <c r="AY2304" s="3">
        <v>3</v>
      </c>
    </row>
    <row r="2305" spans="5:51" x14ac:dyDescent="0.25">
      <c r="E2305">
        <f>VLOOKUP(G2305,length!A2302:P7026,16,0)</f>
        <v>126</v>
      </c>
      <c r="F2305" t="str">
        <f>VLOOKUP($G2305,taxonomy!$1:$4528,7,0)</f>
        <v>Eukaryota</v>
      </c>
      <c r="G2305" s="2" t="s">
        <v>4650</v>
      </c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>
        <v>2</v>
      </c>
      <c r="AM2305" s="3"/>
      <c r="AN2305" s="3"/>
      <c r="AO2305" s="3"/>
      <c r="AP2305" s="3"/>
      <c r="AQ2305" s="3"/>
      <c r="AR2305" s="3"/>
      <c r="AS2305" s="3">
        <v>1</v>
      </c>
      <c r="AT2305" s="3"/>
      <c r="AU2305" s="3"/>
      <c r="AV2305" s="3"/>
      <c r="AW2305" s="3"/>
      <c r="AX2305" s="3"/>
      <c r="AY2305" s="3">
        <v>3</v>
      </c>
    </row>
    <row r="2306" spans="5:51" x14ac:dyDescent="0.25">
      <c r="E2306">
        <f>VLOOKUP(G2306,length!A2303:P7027,16,0)</f>
        <v>346</v>
      </c>
      <c r="F2306" t="str">
        <f>VLOOKUP($G2306,taxonomy!$1:$4528,7,0)</f>
        <v>Bacteria</v>
      </c>
      <c r="G2306" s="2" t="s">
        <v>4652</v>
      </c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>
        <v>1</v>
      </c>
      <c r="AM2306" s="3"/>
      <c r="AN2306" s="3"/>
      <c r="AO2306" s="3"/>
      <c r="AP2306" s="3"/>
      <c r="AQ2306" s="3"/>
      <c r="AR2306" s="3"/>
      <c r="AS2306" s="3">
        <v>1</v>
      </c>
      <c r="AT2306" s="3"/>
      <c r="AU2306" s="3"/>
      <c r="AV2306" s="3"/>
      <c r="AW2306" s="3"/>
      <c r="AX2306" s="3"/>
      <c r="AY2306" s="3">
        <v>2</v>
      </c>
    </row>
    <row r="2307" spans="5:51" x14ac:dyDescent="0.25">
      <c r="E2307">
        <f>VLOOKUP(G2307,length!A2304:P7028,16,0)</f>
        <v>345</v>
      </c>
      <c r="F2307" t="str">
        <f>VLOOKUP($G2307,taxonomy!$1:$4528,7,0)</f>
        <v>Bacteria</v>
      </c>
      <c r="G2307" s="2" t="s">
        <v>4654</v>
      </c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>
        <v>1</v>
      </c>
      <c r="AM2307" s="3"/>
      <c r="AN2307" s="3"/>
      <c r="AO2307" s="3"/>
      <c r="AP2307" s="3"/>
      <c r="AQ2307" s="3"/>
      <c r="AR2307" s="3"/>
      <c r="AS2307" s="3">
        <v>1</v>
      </c>
      <c r="AT2307" s="3"/>
      <c r="AU2307" s="3"/>
      <c r="AV2307" s="3"/>
      <c r="AW2307" s="3"/>
      <c r="AX2307" s="3"/>
      <c r="AY2307" s="3">
        <v>2</v>
      </c>
    </row>
    <row r="2308" spans="5:51" x14ac:dyDescent="0.25">
      <c r="E2308">
        <f>VLOOKUP(G2308,length!A2305:P7029,16,0)</f>
        <v>344</v>
      </c>
      <c r="F2308" t="str">
        <f>VLOOKUP($G2308,taxonomy!$1:$4528,7,0)</f>
        <v>Bacteria</v>
      </c>
      <c r="G2308" s="2" t="s">
        <v>4656</v>
      </c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>
        <v>1</v>
      </c>
      <c r="AM2308" s="3"/>
      <c r="AN2308" s="3"/>
      <c r="AO2308" s="3"/>
      <c r="AP2308" s="3"/>
      <c r="AQ2308" s="3"/>
      <c r="AR2308" s="3"/>
      <c r="AS2308" s="3">
        <v>1</v>
      </c>
      <c r="AT2308" s="3"/>
      <c r="AU2308" s="3"/>
      <c r="AV2308" s="3"/>
      <c r="AW2308" s="3"/>
      <c r="AX2308" s="3"/>
      <c r="AY2308" s="3">
        <v>2</v>
      </c>
    </row>
    <row r="2309" spans="5:51" x14ac:dyDescent="0.25">
      <c r="E2309">
        <f>VLOOKUP(G2309,length!A2306:P7030,16,0)</f>
        <v>346</v>
      </c>
      <c r="F2309" t="str">
        <f>VLOOKUP($G2309,taxonomy!$1:$4528,7,0)</f>
        <v>Bacteria</v>
      </c>
      <c r="G2309" s="2" t="s">
        <v>4658</v>
      </c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>
        <v>1</v>
      </c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>
        <v>1</v>
      </c>
    </row>
    <row r="2310" spans="5:51" x14ac:dyDescent="0.25">
      <c r="E2310">
        <f>VLOOKUP(G2310,length!A2307:P7031,16,0)</f>
        <v>344</v>
      </c>
      <c r="F2310" t="str">
        <f>VLOOKUP($G2310,taxonomy!$1:$4528,7,0)</f>
        <v>Bacteria</v>
      </c>
      <c r="G2310" s="2" t="s">
        <v>4660</v>
      </c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>
        <v>1</v>
      </c>
      <c r="AM2310" s="3"/>
      <c r="AN2310" s="3"/>
      <c r="AO2310" s="3"/>
      <c r="AP2310" s="3"/>
      <c r="AQ2310" s="3"/>
      <c r="AR2310" s="3"/>
      <c r="AS2310" s="3">
        <v>1</v>
      </c>
      <c r="AT2310" s="3"/>
      <c r="AU2310" s="3"/>
      <c r="AV2310" s="3"/>
      <c r="AW2310" s="3"/>
      <c r="AX2310" s="3"/>
      <c r="AY2310" s="3">
        <v>2</v>
      </c>
    </row>
    <row r="2311" spans="5:51" x14ac:dyDescent="0.25">
      <c r="E2311">
        <f>VLOOKUP(G2311,length!A2308:P7032,16,0)</f>
        <v>343</v>
      </c>
      <c r="F2311" t="str">
        <f>VLOOKUP($G2311,taxonomy!$1:$4528,7,0)</f>
        <v>Bacteria</v>
      </c>
      <c r="G2311" s="2" t="s">
        <v>4662</v>
      </c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>
        <v>1</v>
      </c>
      <c r="AM2311" s="3"/>
      <c r="AN2311" s="3"/>
      <c r="AO2311" s="3"/>
      <c r="AP2311" s="3"/>
      <c r="AQ2311" s="3"/>
      <c r="AR2311" s="3"/>
      <c r="AS2311" s="3">
        <v>1</v>
      </c>
      <c r="AT2311" s="3"/>
      <c r="AU2311" s="3"/>
      <c r="AV2311" s="3"/>
      <c r="AW2311" s="3"/>
      <c r="AX2311" s="3"/>
      <c r="AY2311" s="3">
        <v>2</v>
      </c>
    </row>
    <row r="2312" spans="5:51" x14ac:dyDescent="0.25">
      <c r="E2312">
        <f>VLOOKUP(G2312,length!A2309:P7033,16,0)</f>
        <v>333</v>
      </c>
      <c r="F2312" t="str">
        <f>VLOOKUP($G2312,taxonomy!$1:$4528,7,0)</f>
        <v>Bacteria</v>
      </c>
      <c r="G2312" s="2" t="s">
        <v>4664</v>
      </c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>
        <v>1</v>
      </c>
      <c r="AM2312" s="3"/>
      <c r="AN2312" s="3"/>
      <c r="AO2312" s="3"/>
      <c r="AP2312" s="3"/>
      <c r="AQ2312" s="3"/>
      <c r="AR2312" s="3"/>
      <c r="AS2312" s="3">
        <v>1</v>
      </c>
      <c r="AT2312" s="3"/>
      <c r="AU2312" s="3"/>
      <c r="AV2312" s="3"/>
      <c r="AW2312" s="3"/>
      <c r="AX2312" s="3"/>
      <c r="AY2312" s="3">
        <v>2</v>
      </c>
    </row>
    <row r="2313" spans="5:51" x14ac:dyDescent="0.25">
      <c r="E2313">
        <f>VLOOKUP(G2313,length!A2310:P7034,16,0)</f>
        <v>344</v>
      </c>
      <c r="F2313" t="str">
        <f>VLOOKUP($G2313,taxonomy!$1:$4528,7,0)</f>
        <v>Bacteria</v>
      </c>
      <c r="G2313" s="2" t="s">
        <v>4666</v>
      </c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>
        <v>1</v>
      </c>
      <c r="AM2313" s="3"/>
      <c r="AN2313" s="3"/>
      <c r="AO2313" s="3"/>
      <c r="AP2313" s="3"/>
      <c r="AQ2313" s="3"/>
      <c r="AR2313" s="3"/>
      <c r="AS2313" s="3">
        <v>1</v>
      </c>
      <c r="AT2313" s="3"/>
      <c r="AU2313" s="3"/>
      <c r="AV2313" s="3"/>
      <c r="AW2313" s="3"/>
      <c r="AX2313" s="3"/>
      <c r="AY2313" s="3">
        <v>2</v>
      </c>
    </row>
    <row r="2314" spans="5:51" x14ac:dyDescent="0.25">
      <c r="E2314">
        <f>VLOOKUP(G2314,length!A2311:P7035,16,0)</f>
        <v>110</v>
      </c>
      <c r="F2314" t="str">
        <f>VLOOKUP($G2314,taxonomy!$1:$4528,7,0)</f>
        <v>Eukaryota</v>
      </c>
      <c r="G2314" s="2" t="s">
        <v>4668</v>
      </c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>
        <v>2</v>
      </c>
      <c r="AM2314" s="3"/>
      <c r="AN2314" s="3"/>
      <c r="AO2314" s="3"/>
      <c r="AP2314" s="3"/>
      <c r="AQ2314" s="3"/>
      <c r="AR2314" s="3"/>
      <c r="AS2314" s="3">
        <v>1</v>
      </c>
      <c r="AT2314" s="3"/>
      <c r="AU2314" s="3"/>
      <c r="AV2314" s="3"/>
      <c r="AW2314" s="3"/>
      <c r="AX2314" s="3"/>
      <c r="AY2314" s="3">
        <v>3</v>
      </c>
    </row>
    <row r="2315" spans="5:51" x14ac:dyDescent="0.25">
      <c r="E2315">
        <f>VLOOKUP(G2315,length!A2312:P7036,16,0)</f>
        <v>345</v>
      </c>
      <c r="F2315" t="str">
        <f>VLOOKUP($G2315,taxonomy!$1:$4528,7,0)</f>
        <v>Bacteria</v>
      </c>
      <c r="G2315" s="2" t="s">
        <v>4670</v>
      </c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>
        <v>1</v>
      </c>
      <c r="AM2315" s="3"/>
      <c r="AN2315" s="3"/>
      <c r="AO2315" s="3"/>
      <c r="AP2315" s="3"/>
      <c r="AQ2315" s="3"/>
      <c r="AR2315" s="3"/>
      <c r="AS2315" s="3">
        <v>1</v>
      </c>
      <c r="AT2315" s="3"/>
      <c r="AU2315" s="3"/>
      <c r="AV2315" s="3"/>
      <c r="AW2315" s="3"/>
      <c r="AX2315" s="3"/>
      <c r="AY2315" s="3">
        <v>2</v>
      </c>
    </row>
    <row r="2316" spans="5:51" x14ac:dyDescent="0.25">
      <c r="E2316">
        <f>VLOOKUP(G2316,length!A2313:P7037,16,0)</f>
        <v>346</v>
      </c>
      <c r="F2316" t="str">
        <f>VLOOKUP($G2316,taxonomy!$1:$4528,7,0)</f>
        <v>Bacteria</v>
      </c>
      <c r="G2316" s="2" t="s">
        <v>4672</v>
      </c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>
        <v>1</v>
      </c>
      <c r="AM2316" s="3"/>
      <c r="AN2316" s="3"/>
      <c r="AO2316" s="3"/>
      <c r="AP2316" s="3"/>
      <c r="AQ2316" s="3"/>
      <c r="AR2316" s="3"/>
      <c r="AS2316" s="3">
        <v>1</v>
      </c>
      <c r="AT2316" s="3"/>
      <c r="AU2316" s="3"/>
      <c r="AV2316" s="3"/>
      <c r="AW2316" s="3"/>
      <c r="AX2316" s="3"/>
      <c r="AY2316" s="3">
        <v>2</v>
      </c>
    </row>
    <row r="2317" spans="5:51" x14ac:dyDescent="0.25">
      <c r="E2317">
        <f>VLOOKUP(G2317,length!A2314:P7038,16,0)</f>
        <v>343</v>
      </c>
      <c r="F2317" t="str">
        <f>VLOOKUP($G2317,taxonomy!$1:$4528,7,0)</f>
        <v>Bacteria</v>
      </c>
      <c r="G2317" s="2" t="s">
        <v>4674</v>
      </c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>
        <v>1</v>
      </c>
      <c r="AM2317" s="3"/>
      <c r="AN2317" s="3"/>
      <c r="AO2317" s="3"/>
      <c r="AP2317" s="3"/>
      <c r="AQ2317" s="3"/>
      <c r="AR2317" s="3"/>
      <c r="AS2317" s="3">
        <v>1</v>
      </c>
      <c r="AT2317" s="3"/>
      <c r="AU2317" s="3"/>
      <c r="AV2317" s="3"/>
      <c r="AW2317" s="3"/>
      <c r="AX2317" s="3"/>
      <c r="AY2317" s="3">
        <v>2</v>
      </c>
    </row>
    <row r="2318" spans="5:51" x14ac:dyDescent="0.25">
      <c r="E2318">
        <f>VLOOKUP(G2318,length!A2315:P7039,16,0)</f>
        <v>337</v>
      </c>
      <c r="F2318" t="str">
        <f>VLOOKUP($G2318,taxonomy!$1:$4528,7,0)</f>
        <v>Bacteria</v>
      </c>
      <c r="G2318" s="2" t="s">
        <v>4676</v>
      </c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>
        <v>1</v>
      </c>
      <c r="AM2318" s="3"/>
      <c r="AN2318" s="3"/>
      <c r="AO2318" s="3"/>
      <c r="AP2318" s="3"/>
      <c r="AQ2318" s="3"/>
      <c r="AR2318" s="3"/>
      <c r="AS2318" s="3">
        <v>1</v>
      </c>
      <c r="AT2318" s="3"/>
      <c r="AU2318" s="3"/>
      <c r="AV2318" s="3"/>
      <c r="AW2318" s="3"/>
      <c r="AX2318" s="3"/>
      <c r="AY2318" s="3">
        <v>2</v>
      </c>
    </row>
    <row r="2319" spans="5:51" x14ac:dyDescent="0.25">
      <c r="E2319">
        <f>VLOOKUP(G2319,length!A2316:P7040,16,0)</f>
        <v>345</v>
      </c>
      <c r="F2319" t="e">
        <f>VLOOKUP($G2319,taxonomy!$1:$4528,7,0)</f>
        <v>#N/A</v>
      </c>
      <c r="G2319" s="2" t="s">
        <v>4678</v>
      </c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>
        <v>1</v>
      </c>
      <c r="AM2319" s="3">
        <v>1</v>
      </c>
      <c r="AN2319" s="3"/>
      <c r="AO2319" s="3"/>
      <c r="AP2319" s="3"/>
      <c r="AQ2319" s="3"/>
      <c r="AR2319" s="3"/>
      <c r="AS2319" s="3">
        <v>1</v>
      </c>
      <c r="AT2319" s="3"/>
      <c r="AU2319" s="3"/>
      <c r="AV2319" s="3"/>
      <c r="AW2319" s="3"/>
      <c r="AX2319" s="3"/>
      <c r="AY2319" s="3">
        <v>3</v>
      </c>
    </row>
    <row r="2320" spans="5:51" x14ac:dyDescent="0.25">
      <c r="E2320">
        <f>VLOOKUP(G2320,length!A2317:P7041,16,0)</f>
        <v>345</v>
      </c>
      <c r="F2320" t="e">
        <f>VLOOKUP($G2320,taxonomy!$1:$4528,7,0)</f>
        <v>#N/A</v>
      </c>
      <c r="G2320" s="2" t="s">
        <v>4680</v>
      </c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>
        <v>1</v>
      </c>
      <c r="AM2320" s="3">
        <v>1</v>
      </c>
      <c r="AN2320" s="3"/>
      <c r="AO2320" s="3"/>
      <c r="AP2320" s="3"/>
      <c r="AQ2320" s="3"/>
      <c r="AR2320" s="3"/>
      <c r="AS2320" s="3">
        <v>1</v>
      </c>
      <c r="AT2320" s="3"/>
      <c r="AU2320" s="3"/>
      <c r="AV2320" s="3"/>
      <c r="AW2320" s="3"/>
      <c r="AX2320" s="3"/>
      <c r="AY2320" s="3">
        <v>3</v>
      </c>
    </row>
    <row r="2321" spans="5:51" x14ac:dyDescent="0.25">
      <c r="E2321">
        <f>VLOOKUP(G2321,length!A2318:P7042,16,0)</f>
        <v>346</v>
      </c>
      <c r="F2321" t="str">
        <f>VLOOKUP($G2321,taxonomy!$1:$4528,7,0)</f>
        <v>Bacteria</v>
      </c>
      <c r="G2321" s="2" t="s">
        <v>4682</v>
      </c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>
        <v>1</v>
      </c>
      <c r="AM2321" s="3"/>
      <c r="AN2321" s="3"/>
      <c r="AO2321" s="3"/>
      <c r="AP2321" s="3"/>
      <c r="AQ2321" s="3"/>
      <c r="AR2321" s="3"/>
      <c r="AS2321" s="3">
        <v>1</v>
      </c>
      <c r="AT2321" s="3"/>
      <c r="AU2321" s="3"/>
      <c r="AV2321" s="3"/>
      <c r="AW2321" s="3"/>
      <c r="AX2321" s="3"/>
      <c r="AY2321" s="3">
        <v>2</v>
      </c>
    </row>
    <row r="2322" spans="5:51" x14ac:dyDescent="0.25">
      <c r="E2322">
        <f>VLOOKUP(G2322,length!A2319:P7043,16,0)</f>
        <v>344</v>
      </c>
      <c r="F2322" t="str">
        <f>VLOOKUP($G2322,taxonomy!$1:$4528,7,0)</f>
        <v>Bacteria</v>
      </c>
      <c r="G2322" s="2" t="s">
        <v>4684</v>
      </c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>
        <v>1</v>
      </c>
      <c r="AM2322" s="3"/>
      <c r="AN2322" s="3"/>
      <c r="AO2322" s="3"/>
      <c r="AP2322" s="3"/>
      <c r="AQ2322" s="3"/>
      <c r="AR2322" s="3"/>
      <c r="AS2322" s="3">
        <v>1</v>
      </c>
      <c r="AT2322" s="3"/>
      <c r="AU2322" s="3"/>
      <c r="AV2322" s="3"/>
      <c r="AW2322" s="3"/>
      <c r="AX2322" s="3"/>
      <c r="AY2322" s="3">
        <v>2</v>
      </c>
    </row>
    <row r="2323" spans="5:51" x14ac:dyDescent="0.25">
      <c r="E2323">
        <f>VLOOKUP(G2323,length!A2320:P7044,16,0)</f>
        <v>346</v>
      </c>
      <c r="F2323" t="str">
        <f>VLOOKUP($G2323,taxonomy!$1:$4528,7,0)</f>
        <v>Bacteria</v>
      </c>
      <c r="G2323" s="2" t="s">
        <v>4686</v>
      </c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>
        <v>1</v>
      </c>
      <c r="AM2323" s="3">
        <v>1</v>
      </c>
      <c r="AN2323" s="3"/>
      <c r="AO2323" s="3"/>
      <c r="AP2323" s="3"/>
      <c r="AQ2323" s="3"/>
      <c r="AR2323" s="3"/>
      <c r="AS2323" s="3">
        <v>1</v>
      </c>
      <c r="AT2323" s="3"/>
      <c r="AU2323" s="3"/>
      <c r="AV2323" s="3"/>
      <c r="AW2323" s="3"/>
      <c r="AX2323" s="3"/>
      <c r="AY2323" s="3">
        <v>3</v>
      </c>
    </row>
    <row r="2324" spans="5:51" x14ac:dyDescent="0.25">
      <c r="E2324">
        <f>VLOOKUP(G2324,length!A2321:P7045,16,0)</f>
        <v>344</v>
      </c>
      <c r="F2324" t="str">
        <f>VLOOKUP($G2324,taxonomy!$1:$4528,7,0)</f>
        <v>Bacteria</v>
      </c>
      <c r="G2324" s="2" t="s">
        <v>4688</v>
      </c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>
        <v>1</v>
      </c>
      <c r="AM2324" s="3">
        <v>1</v>
      </c>
      <c r="AN2324" s="3"/>
      <c r="AO2324" s="3"/>
      <c r="AP2324" s="3"/>
      <c r="AQ2324" s="3"/>
      <c r="AR2324" s="3"/>
      <c r="AS2324" s="3">
        <v>1</v>
      </c>
      <c r="AT2324" s="3"/>
      <c r="AU2324" s="3"/>
      <c r="AV2324" s="3"/>
      <c r="AW2324" s="3"/>
      <c r="AX2324" s="3"/>
      <c r="AY2324" s="3">
        <v>3</v>
      </c>
    </row>
    <row r="2325" spans="5:51" x14ac:dyDescent="0.25">
      <c r="E2325">
        <f>VLOOKUP(G2325,length!A2322:P7046,16,0)</f>
        <v>372</v>
      </c>
      <c r="F2325" t="str">
        <f>VLOOKUP($G2325,taxonomy!$1:$4528,7,0)</f>
        <v>Bacteria</v>
      </c>
      <c r="G2325" s="2" t="s">
        <v>4690</v>
      </c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>
        <v>1</v>
      </c>
      <c r="AM2325" s="3"/>
      <c r="AN2325" s="3"/>
      <c r="AO2325" s="3"/>
      <c r="AP2325" s="3"/>
      <c r="AQ2325" s="3"/>
      <c r="AR2325" s="3"/>
      <c r="AS2325" s="3">
        <v>1</v>
      </c>
      <c r="AT2325" s="3"/>
      <c r="AU2325" s="3"/>
      <c r="AV2325" s="3"/>
      <c r="AW2325" s="3"/>
      <c r="AX2325" s="3"/>
      <c r="AY2325" s="3">
        <v>2</v>
      </c>
    </row>
    <row r="2326" spans="5:51" x14ac:dyDescent="0.25">
      <c r="E2326">
        <f>VLOOKUP(G2326,length!A2323:P7047,16,0)</f>
        <v>345</v>
      </c>
      <c r="F2326" t="str">
        <f>VLOOKUP($G2326,taxonomy!$1:$4528,7,0)</f>
        <v>Bacteria</v>
      </c>
      <c r="G2326" s="2" t="s">
        <v>4692</v>
      </c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>
        <v>1</v>
      </c>
      <c r="AM2326" s="3">
        <v>1</v>
      </c>
      <c r="AN2326" s="3"/>
      <c r="AO2326" s="3"/>
      <c r="AP2326" s="3"/>
      <c r="AQ2326" s="3"/>
      <c r="AR2326" s="3"/>
      <c r="AS2326" s="3">
        <v>1</v>
      </c>
      <c r="AT2326" s="3"/>
      <c r="AU2326" s="3"/>
      <c r="AV2326" s="3"/>
      <c r="AW2326" s="3"/>
      <c r="AX2326" s="3"/>
      <c r="AY2326" s="3">
        <v>3</v>
      </c>
    </row>
    <row r="2327" spans="5:51" x14ac:dyDescent="0.25">
      <c r="E2327">
        <f>VLOOKUP(G2327,length!A2324:P7048,16,0)</f>
        <v>345</v>
      </c>
      <c r="F2327" t="str">
        <f>VLOOKUP($G2327,taxonomy!$1:$4528,7,0)</f>
        <v>Bacteria</v>
      </c>
      <c r="G2327" s="2" t="s">
        <v>4694</v>
      </c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>
        <v>1</v>
      </c>
      <c r="AM2327" s="3"/>
      <c r="AN2327" s="3"/>
      <c r="AO2327" s="3"/>
      <c r="AP2327" s="3"/>
      <c r="AQ2327" s="3"/>
      <c r="AR2327" s="3"/>
      <c r="AS2327" s="3">
        <v>1</v>
      </c>
      <c r="AT2327" s="3"/>
      <c r="AU2327" s="3"/>
      <c r="AV2327" s="3"/>
      <c r="AW2327" s="3"/>
      <c r="AX2327" s="3"/>
      <c r="AY2327" s="3">
        <v>2</v>
      </c>
    </row>
    <row r="2328" spans="5:51" x14ac:dyDescent="0.25">
      <c r="E2328">
        <f>VLOOKUP(G2328,length!A2325:P7049,16,0)</f>
        <v>343</v>
      </c>
      <c r="F2328" t="str">
        <f>VLOOKUP($G2328,taxonomy!$1:$4528,7,0)</f>
        <v>Bacteria</v>
      </c>
      <c r="G2328" s="2" t="s">
        <v>4696</v>
      </c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>
        <v>1</v>
      </c>
      <c r="AM2328" s="3"/>
      <c r="AN2328" s="3"/>
      <c r="AO2328" s="3"/>
      <c r="AP2328" s="3"/>
      <c r="AQ2328" s="3"/>
      <c r="AR2328" s="3"/>
      <c r="AS2328" s="3">
        <v>1</v>
      </c>
      <c r="AT2328" s="3"/>
      <c r="AU2328" s="3"/>
      <c r="AV2328" s="3"/>
      <c r="AW2328" s="3"/>
      <c r="AX2328" s="3"/>
      <c r="AY2328" s="3">
        <v>2</v>
      </c>
    </row>
    <row r="2329" spans="5:51" x14ac:dyDescent="0.25">
      <c r="E2329">
        <f>VLOOKUP(G2329,length!A2326:P7050,16,0)</f>
        <v>346</v>
      </c>
      <c r="F2329" t="str">
        <f>VLOOKUP($G2329,taxonomy!$1:$4528,7,0)</f>
        <v>Bacteria</v>
      </c>
      <c r="G2329" s="2" t="s">
        <v>4698</v>
      </c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>
        <v>1</v>
      </c>
      <c r="AM2329" s="3"/>
      <c r="AN2329" s="3"/>
      <c r="AO2329" s="3"/>
      <c r="AP2329" s="3"/>
      <c r="AQ2329" s="3"/>
      <c r="AR2329" s="3"/>
      <c r="AS2329" s="3">
        <v>1</v>
      </c>
      <c r="AT2329" s="3"/>
      <c r="AU2329" s="3"/>
      <c r="AV2329" s="3"/>
      <c r="AW2329" s="3"/>
      <c r="AX2329" s="3"/>
      <c r="AY2329" s="3">
        <v>2</v>
      </c>
    </row>
    <row r="2330" spans="5:51" x14ac:dyDescent="0.25">
      <c r="E2330">
        <f>VLOOKUP(G2330,length!A2327:P7051,16,0)</f>
        <v>337</v>
      </c>
      <c r="F2330" t="str">
        <f>VLOOKUP($G2330,taxonomy!$1:$4528,7,0)</f>
        <v>Archaea</v>
      </c>
      <c r="G2330" s="2" t="s">
        <v>4700</v>
      </c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>
        <v>1</v>
      </c>
      <c r="AM2330" s="3">
        <v>1</v>
      </c>
      <c r="AN2330" s="3"/>
      <c r="AO2330" s="3"/>
      <c r="AP2330" s="3"/>
      <c r="AQ2330" s="3"/>
      <c r="AR2330" s="3"/>
      <c r="AS2330" s="3">
        <v>1</v>
      </c>
      <c r="AT2330" s="3"/>
      <c r="AU2330" s="3"/>
      <c r="AV2330" s="3"/>
      <c r="AW2330" s="3"/>
      <c r="AX2330" s="3"/>
      <c r="AY2330" s="3">
        <v>3</v>
      </c>
    </row>
    <row r="2331" spans="5:51" x14ac:dyDescent="0.25">
      <c r="E2331">
        <f>VLOOKUP(G2331,length!A2328:P7052,16,0)</f>
        <v>340</v>
      </c>
      <c r="F2331" t="str">
        <f>VLOOKUP($G2331,taxonomy!$1:$4528,7,0)</f>
        <v>Bacteria</v>
      </c>
      <c r="G2331" s="2" t="s">
        <v>4702</v>
      </c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>
        <v>1</v>
      </c>
      <c r="AM2331" s="3"/>
      <c r="AN2331" s="3"/>
      <c r="AO2331" s="3"/>
      <c r="AP2331" s="3"/>
      <c r="AQ2331" s="3"/>
      <c r="AR2331" s="3"/>
      <c r="AS2331" s="3">
        <v>1</v>
      </c>
      <c r="AT2331" s="3"/>
      <c r="AU2331" s="3"/>
      <c r="AV2331" s="3"/>
      <c r="AW2331" s="3"/>
      <c r="AX2331" s="3"/>
      <c r="AY2331" s="3">
        <v>2</v>
      </c>
    </row>
    <row r="2332" spans="5:51" x14ac:dyDescent="0.25">
      <c r="E2332">
        <f>VLOOKUP(G2332,length!A2329:P7053,16,0)</f>
        <v>347</v>
      </c>
      <c r="F2332" t="str">
        <f>VLOOKUP($G2332,taxonomy!$1:$4528,7,0)</f>
        <v>Bacteria</v>
      </c>
      <c r="G2332" s="2" t="s">
        <v>4704</v>
      </c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>
        <v>1</v>
      </c>
      <c r="AM2332" s="3"/>
      <c r="AN2332" s="3"/>
      <c r="AO2332" s="3"/>
      <c r="AP2332" s="3"/>
      <c r="AQ2332" s="3"/>
      <c r="AR2332" s="3"/>
      <c r="AS2332" s="3">
        <v>1</v>
      </c>
      <c r="AT2332" s="3"/>
      <c r="AU2332" s="3"/>
      <c r="AV2332" s="3"/>
      <c r="AW2332" s="3"/>
      <c r="AX2332" s="3"/>
      <c r="AY2332" s="3">
        <v>2</v>
      </c>
    </row>
    <row r="2333" spans="5:51" x14ac:dyDescent="0.25">
      <c r="E2333">
        <f>VLOOKUP(G2333,length!A2330:P7054,16,0)</f>
        <v>344</v>
      </c>
      <c r="F2333" t="str">
        <f>VLOOKUP($G2333,taxonomy!$1:$4528,7,0)</f>
        <v>Bacteria</v>
      </c>
      <c r="G2333" s="2" t="s">
        <v>4706</v>
      </c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>
        <v>1</v>
      </c>
      <c r="AM2333" s="3"/>
      <c r="AN2333" s="3"/>
      <c r="AO2333" s="3"/>
      <c r="AP2333" s="3"/>
      <c r="AQ2333" s="3"/>
      <c r="AR2333" s="3"/>
      <c r="AS2333" s="3">
        <v>1</v>
      </c>
      <c r="AT2333" s="3"/>
      <c r="AU2333" s="3"/>
      <c r="AV2333" s="3"/>
      <c r="AW2333" s="3"/>
      <c r="AX2333" s="3"/>
      <c r="AY2333" s="3">
        <v>2</v>
      </c>
    </row>
    <row r="2334" spans="5:51" x14ac:dyDescent="0.25">
      <c r="E2334">
        <f>VLOOKUP(G2334,length!A2331:P7055,16,0)</f>
        <v>346</v>
      </c>
      <c r="F2334" t="str">
        <f>VLOOKUP($G2334,taxonomy!$1:$4528,7,0)</f>
        <v>Bacteria</v>
      </c>
      <c r="G2334" s="2" t="s">
        <v>4708</v>
      </c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>
        <v>1</v>
      </c>
      <c r="AM2334" s="3"/>
      <c r="AN2334" s="3"/>
      <c r="AO2334" s="3"/>
      <c r="AP2334" s="3"/>
      <c r="AQ2334" s="3"/>
      <c r="AR2334" s="3"/>
      <c r="AS2334" s="3">
        <v>1</v>
      </c>
      <c r="AT2334" s="3"/>
      <c r="AU2334" s="3"/>
      <c r="AV2334" s="3"/>
      <c r="AW2334" s="3"/>
      <c r="AX2334" s="3"/>
      <c r="AY2334" s="3">
        <v>2</v>
      </c>
    </row>
    <row r="2335" spans="5:51" x14ac:dyDescent="0.25">
      <c r="E2335">
        <f>VLOOKUP(G2335,length!A2332:P7056,16,0)</f>
        <v>344</v>
      </c>
      <c r="F2335" t="str">
        <f>VLOOKUP($G2335,taxonomy!$1:$4528,7,0)</f>
        <v>Bacteria</v>
      </c>
      <c r="G2335" s="2" t="s">
        <v>4710</v>
      </c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>
        <v>1</v>
      </c>
      <c r="AM2335" s="3"/>
      <c r="AN2335" s="3"/>
      <c r="AO2335" s="3"/>
      <c r="AP2335" s="3"/>
      <c r="AQ2335" s="3"/>
      <c r="AR2335" s="3"/>
      <c r="AS2335" s="3">
        <v>1</v>
      </c>
      <c r="AT2335" s="3"/>
      <c r="AU2335" s="3"/>
      <c r="AV2335" s="3"/>
      <c r="AW2335" s="3"/>
      <c r="AX2335" s="3"/>
      <c r="AY2335" s="3">
        <v>2</v>
      </c>
    </row>
    <row r="2336" spans="5:51" x14ac:dyDescent="0.25">
      <c r="E2336">
        <f>VLOOKUP(G2336,length!A2333:P7057,16,0)</f>
        <v>340</v>
      </c>
      <c r="F2336" t="str">
        <f>VLOOKUP($G2336,taxonomy!$1:$4528,7,0)</f>
        <v>Bacteria</v>
      </c>
      <c r="G2336" s="2" t="s">
        <v>4712</v>
      </c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>
        <v>1</v>
      </c>
      <c r="AM2336" s="3"/>
      <c r="AN2336" s="3"/>
      <c r="AO2336" s="3"/>
      <c r="AP2336" s="3"/>
      <c r="AQ2336" s="3"/>
      <c r="AR2336" s="3"/>
      <c r="AS2336" s="3">
        <v>1</v>
      </c>
      <c r="AT2336" s="3"/>
      <c r="AU2336" s="3"/>
      <c r="AV2336" s="3"/>
      <c r="AW2336" s="3"/>
      <c r="AX2336" s="3"/>
      <c r="AY2336" s="3">
        <v>2</v>
      </c>
    </row>
    <row r="2337" spans="5:51" x14ac:dyDescent="0.25">
      <c r="E2337">
        <f>VLOOKUP(G2337,length!A2334:P7058,16,0)</f>
        <v>342</v>
      </c>
      <c r="F2337" t="str">
        <f>VLOOKUP($G2337,taxonomy!$1:$4528,7,0)</f>
        <v>Bacteria</v>
      </c>
      <c r="G2337" s="2" t="s">
        <v>4714</v>
      </c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>
        <v>1</v>
      </c>
      <c r="AM2337" s="3"/>
      <c r="AN2337" s="3"/>
      <c r="AO2337" s="3"/>
      <c r="AP2337" s="3"/>
      <c r="AQ2337" s="3"/>
      <c r="AR2337" s="3"/>
      <c r="AS2337" s="3">
        <v>1</v>
      </c>
      <c r="AT2337" s="3"/>
      <c r="AU2337" s="3"/>
      <c r="AV2337" s="3"/>
      <c r="AW2337" s="3"/>
      <c r="AX2337" s="3"/>
      <c r="AY2337" s="3">
        <v>2</v>
      </c>
    </row>
    <row r="2338" spans="5:51" x14ac:dyDescent="0.25">
      <c r="E2338">
        <f>VLOOKUP(G2338,length!A2335:P7059,16,0)</f>
        <v>343</v>
      </c>
      <c r="F2338" t="str">
        <f>VLOOKUP($G2338,taxonomy!$1:$4528,7,0)</f>
        <v>Bacteria</v>
      </c>
      <c r="G2338" s="2" t="s">
        <v>4716</v>
      </c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>
        <v>1</v>
      </c>
      <c r="AM2338" s="3"/>
      <c r="AN2338" s="3"/>
      <c r="AO2338" s="3"/>
      <c r="AP2338" s="3"/>
      <c r="AQ2338" s="3"/>
      <c r="AR2338" s="3"/>
      <c r="AS2338" s="3">
        <v>1</v>
      </c>
      <c r="AT2338" s="3"/>
      <c r="AU2338" s="3"/>
      <c r="AV2338" s="3"/>
      <c r="AW2338" s="3"/>
      <c r="AX2338" s="3"/>
      <c r="AY2338" s="3">
        <v>2</v>
      </c>
    </row>
    <row r="2339" spans="5:51" x14ac:dyDescent="0.25">
      <c r="E2339">
        <f>VLOOKUP(G2339,length!A2336:P7060,16,0)</f>
        <v>343</v>
      </c>
      <c r="F2339" t="str">
        <f>VLOOKUP($G2339,taxonomy!$1:$4528,7,0)</f>
        <v>Bacteria</v>
      </c>
      <c r="G2339" s="2" t="s">
        <v>4718</v>
      </c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>
        <v>1</v>
      </c>
      <c r="AM2339" s="3">
        <v>1</v>
      </c>
      <c r="AN2339" s="3"/>
      <c r="AO2339" s="3"/>
      <c r="AP2339" s="3"/>
      <c r="AQ2339" s="3"/>
      <c r="AR2339" s="3"/>
      <c r="AS2339" s="3">
        <v>1</v>
      </c>
      <c r="AT2339" s="3"/>
      <c r="AU2339" s="3"/>
      <c r="AV2339" s="3"/>
      <c r="AW2339" s="3"/>
      <c r="AX2339" s="3"/>
      <c r="AY2339" s="3">
        <v>3</v>
      </c>
    </row>
    <row r="2340" spans="5:51" x14ac:dyDescent="0.25">
      <c r="E2340">
        <f>VLOOKUP(G2340,length!A2337:P7061,16,0)</f>
        <v>343</v>
      </c>
      <c r="F2340" t="str">
        <f>VLOOKUP($G2340,taxonomy!$1:$4528,7,0)</f>
        <v>Bacteria</v>
      </c>
      <c r="G2340" s="2" t="s">
        <v>4720</v>
      </c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>
        <v>1</v>
      </c>
      <c r="AM2340" s="3"/>
      <c r="AN2340" s="3"/>
      <c r="AO2340" s="3"/>
      <c r="AP2340" s="3"/>
      <c r="AQ2340" s="3"/>
      <c r="AR2340" s="3"/>
      <c r="AS2340" s="3">
        <v>1</v>
      </c>
      <c r="AT2340" s="3"/>
      <c r="AU2340" s="3"/>
      <c r="AV2340" s="3"/>
      <c r="AW2340" s="3"/>
      <c r="AX2340" s="3"/>
      <c r="AY2340" s="3">
        <v>2</v>
      </c>
    </row>
    <row r="2341" spans="5:51" x14ac:dyDescent="0.25">
      <c r="E2341">
        <f>VLOOKUP(G2341,length!A2338:P7062,16,0)</f>
        <v>348</v>
      </c>
      <c r="F2341" t="str">
        <f>VLOOKUP($G2341,taxonomy!$1:$4528,7,0)</f>
        <v>Bacteria</v>
      </c>
      <c r="G2341" s="2" t="s">
        <v>4722</v>
      </c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>
        <v>1</v>
      </c>
      <c r="AM2341" s="3">
        <v>1</v>
      </c>
      <c r="AN2341" s="3"/>
      <c r="AO2341" s="3"/>
      <c r="AP2341" s="3"/>
      <c r="AQ2341" s="3"/>
      <c r="AR2341" s="3"/>
      <c r="AS2341" s="3">
        <v>1</v>
      </c>
      <c r="AT2341" s="3"/>
      <c r="AU2341" s="3"/>
      <c r="AV2341" s="3"/>
      <c r="AW2341" s="3"/>
      <c r="AX2341" s="3"/>
      <c r="AY2341" s="3">
        <v>3</v>
      </c>
    </row>
    <row r="2342" spans="5:51" x14ac:dyDescent="0.25">
      <c r="E2342">
        <f>VLOOKUP(G2342,length!A2339:P7063,16,0)</f>
        <v>342</v>
      </c>
      <c r="F2342" t="str">
        <f>VLOOKUP($G2342,taxonomy!$1:$4528,7,0)</f>
        <v>Bacteria</v>
      </c>
      <c r="G2342" s="2" t="s">
        <v>4724</v>
      </c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>
        <v>1</v>
      </c>
      <c r="AM2342" s="3">
        <v>1</v>
      </c>
      <c r="AN2342" s="3"/>
      <c r="AO2342" s="3"/>
      <c r="AP2342" s="3"/>
      <c r="AQ2342" s="3"/>
      <c r="AR2342" s="3"/>
      <c r="AS2342" s="3">
        <v>1</v>
      </c>
      <c r="AT2342" s="3"/>
      <c r="AU2342" s="3"/>
      <c r="AV2342" s="3"/>
      <c r="AW2342" s="3"/>
      <c r="AX2342" s="3"/>
      <c r="AY2342" s="3">
        <v>3</v>
      </c>
    </row>
    <row r="2343" spans="5:51" x14ac:dyDescent="0.25">
      <c r="E2343">
        <f>VLOOKUP(G2343,length!A2340:P7064,16,0)</f>
        <v>340</v>
      </c>
      <c r="F2343" t="str">
        <f>VLOOKUP($G2343,taxonomy!$1:$4528,7,0)</f>
        <v>Bacteria</v>
      </c>
      <c r="G2343" s="2" t="s">
        <v>4726</v>
      </c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>
        <v>1</v>
      </c>
      <c r="AM2343" s="3">
        <v>1</v>
      </c>
      <c r="AN2343" s="3"/>
      <c r="AO2343" s="3"/>
      <c r="AP2343" s="3"/>
      <c r="AQ2343" s="3"/>
      <c r="AR2343" s="3"/>
      <c r="AS2343" s="3">
        <v>1</v>
      </c>
      <c r="AT2343" s="3"/>
      <c r="AU2343" s="3"/>
      <c r="AV2343" s="3"/>
      <c r="AW2343" s="3"/>
      <c r="AX2343" s="3"/>
      <c r="AY2343" s="3">
        <v>3</v>
      </c>
    </row>
    <row r="2344" spans="5:51" x14ac:dyDescent="0.25">
      <c r="E2344">
        <f>VLOOKUP(G2344,length!A2341:P7065,16,0)</f>
        <v>316</v>
      </c>
      <c r="F2344" t="str">
        <f>VLOOKUP($G2344,taxonomy!$1:$4528,7,0)</f>
        <v>Bacteria</v>
      </c>
      <c r="G2344" s="2" t="s">
        <v>4728</v>
      </c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>
        <v>1</v>
      </c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>
        <v>1</v>
      </c>
    </row>
    <row r="2345" spans="5:51" x14ac:dyDescent="0.25">
      <c r="E2345">
        <f>VLOOKUP(G2345,length!A2342:P7066,16,0)</f>
        <v>343</v>
      </c>
      <c r="F2345" t="str">
        <f>VLOOKUP($G2345,taxonomy!$1:$4528,7,0)</f>
        <v>Bacteria</v>
      </c>
      <c r="G2345" s="2" t="s">
        <v>4730</v>
      </c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>
        <v>1</v>
      </c>
      <c r="AM2345" s="3"/>
      <c r="AN2345" s="3"/>
      <c r="AO2345" s="3"/>
      <c r="AP2345" s="3"/>
      <c r="AQ2345" s="3"/>
      <c r="AR2345" s="3"/>
      <c r="AS2345" s="3">
        <v>1</v>
      </c>
      <c r="AT2345" s="3"/>
      <c r="AU2345" s="3"/>
      <c r="AV2345" s="3"/>
      <c r="AW2345" s="3"/>
      <c r="AX2345" s="3"/>
      <c r="AY2345" s="3">
        <v>2</v>
      </c>
    </row>
    <row r="2346" spans="5:51" x14ac:dyDescent="0.25">
      <c r="E2346">
        <f>VLOOKUP(G2346,length!A2343:P7067,16,0)</f>
        <v>356</v>
      </c>
      <c r="F2346" t="str">
        <f>VLOOKUP($G2346,taxonomy!$1:$4528,7,0)</f>
        <v>Bacteria</v>
      </c>
      <c r="G2346" s="2" t="s">
        <v>4732</v>
      </c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>
        <v>1</v>
      </c>
      <c r="AM2346" s="3">
        <v>1</v>
      </c>
      <c r="AN2346" s="3"/>
      <c r="AO2346" s="3"/>
      <c r="AP2346" s="3"/>
      <c r="AQ2346" s="3"/>
      <c r="AR2346" s="3"/>
      <c r="AS2346" s="3">
        <v>1</v>
      </c>
      <c r="AT2346" s="3"/>
      <c r="AU2346" s="3"/>
      <c r="AV2346" s="3"/>
      <c r="AW2346" s="3"/>
      <c r="AX2346" s="3"/>
      <c r="AY2346" s="3">
        <v>3</v>
      </c>
    </row>
    <row r="2347" spans="5:51" x14ac:dyDescent="0.25">
      <c r="E2347">
        <f>VLOOKUP(G2347,length!A2344:P7068,16,0)</f>
        <v>356</v>
      </c>
      <c r="F2347" t="str">
        <f>VLOOKUP($G2347,taxonomy!$1:$4528,7,0)</f>
        <v>Bacteria</v>
      </c>
      <c r="G2347" s="2" t="s">
        <v>4734</v>
      </c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>
        <v>1</v>
      </c>
      <c r="AM2347" s="3">
        <v>1</v>
      </c>
      <c r="AN2347" s="3"/>
      <c r="AO2347" s="3"/>
      <c r="AP2347" s="3"/>
      <c r="AQ2347" s="3"/>
      <c r="AR2347" s="3"/>
      <c r="AS2347" s="3">
        <v>1</v>
      </c>
      <c r="AT2347" s="3"/>
      <c r="AU2347" s="3"/>
      <c r="AV2347" s="3"/>
      <c r="AW2347" s="3"/>
      <c r="AX2347" s="3"/>
      <c r="AY2347" s="3">
        <v>3</v>
      </c>
    </row>
    <row r="2348" spans="5:51" x14ac:dyDescent="0.25">
      <c r="E2348">
        <f>VLOOKUP(G2348,length!A2345:P7069,16,0)</f>
        <v>348</v>
      </c>
      <c r="F2348" t="str">
        <f>VLOOKUP($G2348,taxonomy!$1:$4528,7,0)</f>
        <v>Bacteria</v>
      </c>
      <c r="G2348" s="2" t="s">
        <v>4736</v>
      </c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>
        <v>1</v>
      </c>
      <c r="AM2348" s="3"/>
      <c r="AN2348" s="3"/>
      <c r="AO2348" s="3"/>
      <c r="AP2348" s="3"/>
      <c r="AQ2348" s="3"/>
      <c r="AR2348" s="3"/>
      <c r="AS2348" s="3">
        <v>1</v>
      </c>
      <c r="AT2348" s="3"/>
      <c r="AU2348" s="3"/>
      <c r="AV2348" s="3"/>
      <c r="AW2348" s="3"/>
      <c r="AX2348" s="3"/>
      <c r="AY2348" s="3">
        <v>2</v>
      </c>
    </row>
    <row r="2349" spans="5:51" x14ac:dyDescent="0.25">
      <c r="E2349">
        <f>VLOOKUP(G2349,length!A2346:P7070,16,0)</f>
        <v>344</v>
      </c>
      <c r="F2349" t="str">
        <f>VLOOKUP($G2349,taxonomy!$1:$4528,7,0)</f>
        <v>Bacteria</v>
      </c>
      <c r="G2349" s="2" t="s">
        <v>4738</v>
      </c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>
        <v>1</v>
      </c>
      <c r="AM2349" s="3"/>
      <c r="AN2349" s="3"/>
      <c r="AO2349" s="3"/>
      <c r="AP2349" s="3"/>
      <c r="AQ2349" s="3"/>
      <c r="AR2349" s="3"/>
      <c r="AS2349" s="3">
        <v>1</v>
      </c>
      <c r="AT2349" s="3"/>
      <c r="AU2349" s="3"/>
      <c r="AV2349" s="3"/>
      <c r="AW2349" s="3"/>
      <c r="AX2349" s="3"/>
      <c r="AY2349" s="3">
        <v>2</v>
      </c>
    </row>
    <row r="2350" spans="5:51" x14ac:dyDescent="0.25">
      <c r="E2350">
        <f>VLOOKUP(G2350,length!A2347:P7071,16,0)</f>
        <v>321</v>
      </c>
      <c r="F2350" t="str">
        <f>VLOOKUP($G2350,taxonomy!$1:$4528,7,0)</f>
        <v>Bacteria</v>
      </c>
      <c r="G2350" s="2" t="s">
        <v>4740</v>
      </c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>
        <v>1</v>
      </c>
      <c r="AM2350" s="3"/>
      <c r="AN2350" s="3"/>
      <c r="AO2350" s="3"/>
      <c r="AP2350" s="3"/>
      <c r="AQ2350" s="3"/>
      <c r="AR2350" s="3"/>
      <c r="AS2350" s="3">
        <v>1</v>
      </c>
      <c r="AT2350" s="3"/>
      <c r="AU2350" s="3"/>
      <c r="AV2350" s="3"/>
      <c r="AW2350" s="3"/>
      <c r="AX2350" s="3"/>
      <c r="AY2350" s="3">
        <v>2</v>
      </c>
    </row>
    <row r="2351" spans="5:51" x14ac:dyDescent="0.25">
      <c r="E2351">
        <f>VLOOKUP(G2351,length!A2348:P7072,16,0)</f>
        <v>343</v>
      </c>
      <c r="F2351" t="str">
        <f>VLOOKUP($G2351,taxonomy!$1:$4528,7,0)</f>
        <v>Bacteria</v>
      </c>
      <c r="G2351" s="2" t="s">
        <v>4742</v>
      </c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>
        <v>1</v>
      </c>
      <c r="AM2351" s="3"/>
      <c r="AN2351" s="3"/>
      <c r="AO2351" s="3"/>
      <c r="AP2351" s="3"/>
      <c r="AQ2351" s="3"/>
      <c r="AR2351" s="3"/>
      <c r="AS2351" s="3">
        <v>1</v>
      </c>
      <c r="AT2351" s="3"/>
      <c r="AU2351" s="3"/>
      <c r="AV2351" s="3"/>
      <c r="AW2351" s="3"/>
      <c r="AX2351" s="3"/>
      <c r="AY2351" s="3">
        <v>2</v>
      </c>
    </row>
    <row r="2352" spans="5:51" x14ac:dyDescent="0.25">
      <c r="E2352">
        <f>VLOOKUP(G2352,length!A2349:P7073,16,0)</f>
        <v>344</v>
      </c>
      <c r="F2352" t="str">
        <f>VLOOKUP($G2352,taxonomy!$1:$4528,7,0)</f>
        <v>Bacteria</v>
      </c>
      <c r="G2352" s="2" t="s">
        <v>4744</v>
      </c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>
        <v>1</v>
      </c>
      <c r="AM2352" s="3"/>
      <c r="AN2352" s="3"/>
      <c r="AO2352" s="3"/>
      <c r="AP2352" s="3"/>
      <c r="AQ2352" s="3"/>
      <c r="AR2352" s="3"/>
      <c r="AS2352" s="3">
        <v>1</v>
      </c>
      <c r="AT2352" s="3"/>
      <c r="AU2352" s="3"/>
      <c r="AV2352" s="3"/>
      <c r="AW2352" s="3"/>
      <c r="AX2352" s="3"/>
      <c r="AY2352" s="3">
        <v>2</v>
      </c>
    </row>
    <row r="2353" spans="5:51" x14ac:dyDescent="0.25">
      <c r="E2353">
        <f>VLOOKUP(G2353,length!A2350:P7074,16,0)</f>
        <v>339</v>
      </c>
      <c r="F2353" t="str">
        <f>VLOOKUP($G2353,taxonomy!$1:$4528,7,0)</f>
        <v>Bacteria</v>
      </c>
      <c r="G2353" s="2" t="s">
        <v>4746</v>
      </c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>
        <v>1</v>
      </c>
      <c r="AM2353" s="3">
        <v>1</v>
      </c>
      <c r="AN2353" s="3"/>
      <c r="AO2353" s="3"/>
      <c r="AP2353" s="3"/>
      <c r="AQ2353" s="3"/>
      <c r="AR2353" s="3"/>
      <c r="AS2353" s="3">
        <v>1</v>
      </c>
      <c r="AT2353" s="3"/>
      <c r="AU2353" s="3"/>
      <c r="AV2353" s="3"/>
      <c r="AW2353" s="3"/>
      <c r="AX2353" s="3"/>
      <c r="AY2353" s="3">
        <v>3</v>
      </c>
    </row>
    <row r="2354" spans="5:51" x14ac:dyDescent="0.25">
      <c r="E2354">
        <f>VLOOKUP(G2354,length!A2351:P7075,16,0)</f>
        <v>345</v>
      </c>
      <c r="F2354" t="str">
        <f>VLOOKUP($G2354,taxonomy!$1:$4528,7,0)</f>
        <v>Bacteria</v>
      </c>
      <c r="G2354" s="2" t="s">
        <v>4748</v>
      </c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>
        <v>1</v>
      </c>
      <c r="AM2354" s="3">
        <v>1</v>
      </c>
      <c r="AN2354" s="3"/>
      <c r="AO2354" s="3"/>
      <c r="AP2354" s="3"/>
      <c r="AQ2354" s="3"/>
      <c r="AR2354" s="3"/>
      <c r="AS2354" s="3">
        <v>1</v>
      </c>
      <c r="AT2354" s="3"/>
      <c r="AU2354" s="3"/>
      <c r="AV2354" s="3"/>
      <c r="AW2354" s="3"/>
      <c r="AX2354" s="3"/>
      <c r="AY2354" s="3">
        <v>3</v>
      </c>
    </row>
    <row r="2355" spans="5:51" x14ac:dyDescent="0.25">
      <c r="E2355">
        <f>VLOOKUP(G2355,length!A2352:P7076,16,0)</f>
        <v>348</v>
      </c>
      <c r="F2355" t="str">
        <f>VLOOKUP($G2355,taxonomy!$1:$4528,7,0)</f>
        <v>Bacteria</v>
      </c>
      <c r="G2355" s="2" t="s">
        <v>4750</v>
      </c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>
        <v>1</v>
      </c>
      <c r="AM2355" s="3">
        <v>1</v>
      </c>
      <c r="AN2355" s="3"/>
      <c r="AO2355" s="3"/>
      <c r="AP2355" s="3"/>
      <c r="AQ2355" s="3"/>
      <c r="AR2355" s="3"/>
      <c r="AS2355" s="3">
        <v>1</v>
      </c>
      <c r="AT2355" s="3"/>
      <c r="AU2355" s="3"/>
      <c r="AV2355" s="3"/>
      <c r="AW2355" s="3"/>
      <c r="AX2355" s="3"/>
      <c r="AY2355" s="3">
        <v>3</v>
      </c>
    </row>
    <row r="2356" spans="5:51" x14ac:dyDescent="0.25">
      <c r="E2356">
        <f>VLOOKUP(G2356,length!A2353:P7077,16,0)</f>
        <v>343</v>
      </c>
      <c r="F2356" t="str">
        <f>VLOOKUP($G2356,taxonomy!$1:$4528,7,0)</f>
        <v>Bacteria</v>
      </c>
      <c r="G2356" s="2" t="s">
        <v>4752</v>
      </c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>
        <v>1</v>
      </c>
      <c r="AM2356" s="3"/>
      <c r="AN2356" s="3"/>
      <c r="AO2356" s="3"/>
      <c r="AP2356" s="3"/>
      <c r="AQ2356" s="3"/>
      <c r="AR2356" s="3"/>
      <c r="AS2356" s="3">
        <v>1</v>
      </c>
      <c r="AT2356" s="3"/>
      <c r="AU2356" s="3"/>
      <c r="AV2356" s="3"/>
      <c r="AW2356" s="3"/>
      <c r="AX2356" s="3"/>
      <c r="AY2356" s="3">
        <v>2</v>
      </c>
    </row>
    <row r="2357" spans="5:51" x14ac:dyDescent="0.25">
      <c r="E2357">
        <f>VLOOKUP(G2357,length!A2354:P7078,16,0)</f>
        <v>325</v>
      </c>
      <c r="F2357" t="str">
        <f>VLOOKUP($G2357,taxonomy!$1:$4528,7,0)</f>
        <v>Bacteria</v>
      </c>
      <c r="G2357" s="2" t="s">
        <v>4754</v>
      </c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>
        <v>1</v>
      </c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>
        <v>1</v>
      </c>
    </row>
    <row r="2358" spans="5:51" x14ac:dyDescent="0.25">
      <c r="E2358">
        <f>VLOOKUP(G2358,length!A2355:P7079,16,0)</f>
        <v>343</v>
      </c>
      <c r="F2358" t="str">
        <f>VLOOKUP($G2358,taxonomy!$1:$4528,7,0)</f>
        <v>Bacteria</v>
      </c>
      <c r="G2358" s="2" t="s">
        <v>4756</v>
      </c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>
        <v>1</v>
      </c>
      <c r="AM2358" s="3"/>
      <c r="AN2358" s="3"/>
      <c r="AO2358" s="3"/>
      <c r="AP2358" s="3"/>
      <c r="AQ2358" s="3"/>
      <c r="AR2358" s="3"/>
      <c r="AS2358" s="3">
        <v>1</v>
      </c>
      <c r="AT2358" s="3"/>
      <c r="AU2358" s="3"/>
      <c r="AV2358" s="3"/>
      <c r="AW2358" s="3"/>
      <c r="AX2358" s="3"/>
      <c r="AY2358" s="3">
        <v>2</v>
      </c>
    </row>
    <row r="2359" spans="5:51" x14ac:dyDescent="0.25">
      <c r="E2359">
        <f>VLOOKUP(G2359,length!A2356:P7080,16,0)</f>
        <v>347</v>
      </c>
      <c r="F2359" t="str">
        <f>VLOOKUP($G2359,taxonomy!$1:$4528,7,0)</f>
        <v>Eukaryota</v>
      </c>
      <c r="G2359" s="2" t="s">
        <v>4758</v>
      </c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>
        <v>1</v>
      </c>
      <c r="AM2359" s="3"/>
      <c r="AN2359" s="3"/>
      <c r="AO2359" s="3"/>
      <c r="AP2359" s="3"/>
      <c r="AQ2359" s="3"/>
      <c r="AR2359" s="3"/>
      <c r="AS2359" s="3">
        <v>1</v>
      </c>
      <c r="AT2359" s="3"/>
      <c r="AU2359" s="3"/>
      <c r="AV2359" s="3"/>
      <c r="AW2359" s="3"/>
      <c r="AX2359" s="3"/>
      <c r="AY2359" s="3">
        <v>2</v>
      </c>
    </row>
    <row r="2360" spans="5:51" x14ac:dyDescent="0.25">
      <c r="E2360">
        <f>VLOOKUP(G2360,length!A2357:P7081,16,0)</f>
        <v>159</v>
      </c>
      <c r="F2360" t="str">
        <f>VLOOKUP($G2360,taxonomy!$1:$4528,7,0)</f>
        <v>Bacteria</v>
      </c>
      <c r="G2360" s="2" t="s">
        <v>4760</v>
      </c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>
        <v>1</v>
      </c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>
        <v>1</v>
      </c>
    </row>
    <row r="2361" spans="5:51" x14ac:dyDescent="0.25">
      <c r="E2361">
        <f>VLOOKUP(G2361,length!A2358:P7082,16,0)</f>
        <v>345</v>
      </c>
      <c r="F2361" t="e">
        <f>VLOOKUP($G2361,taxonomy!$1:$4528,7,0)</f>
        <v>#N/A</v>
      </c>
      <c r="G2361" s="2" t="s">
        <v>4762</v>
      </c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>
        <v>1</v>
      </c>
      <c r="AM2361" s="3">
        <v>1</v>
      </c>
      <c r="AN2361" s="3"/>
      <c r="AO2361" s="3"/>
      <c r="AP2361" s="3"/>
      <c r="AQ2361" s="3"/>
      <c r="AR2361" s="3"/>
      <c r="AS2361" s="3">
        <v>1</v>
      </c>
      <c r="AT2361" s="3"/>
      <c r="AU2361" s="3"/>
      <c r="AV2361" s="3"/>
      <c r="AW2361" s="3"/>
      <c r="AX2361" s="3"/>
      <c r="AY2361" s="3">
        <v>3</v>
      </c>
    </row>
    <row r="2362" spans="5:51" x14ac:dyDescent="0.25">
      <c r="E2362">
        <f>VLOOKUP(G2362,length!A2359:P7083,16,0)</f>
        <v>345</v>
      </c>
      <c r="F2362" t="e">
        <f>VLOOKUP($G2362,taxonomy!$1:$4528,7,0)</f>
        <v>#N/A</v>
      </c>
      <c r="G2362" s="2" t="s">
        <v>4764</v>
      </c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>
        <v>1</v>
      </c>
      <c r="AM2362" s="3">
        <v>1</v>
      </c>
      <c r="AN2362" s="3"/>
      <c r="AO2362" s="3"/>
      <c r="AP2362" s="3"/>
      <c r="AQ2362" s="3"/>
      <c r="AR2362" s="3"/>
      <c r="AS2362" s="3">
        <v>1</v>
      </c>
      <c r="AT2362" s="3"/>
      <c r="AU2362" s="3"/>
      <c r="AV2362" s="3"/>
      <c r="AW2362" s="3"/>
      <c r="AX2362" s="3"/>
      <c r="AY2362" s="3">
        <v>3</v>
      </c>
    </row>
    <row r="2363" spans="5:51" x14ac:dyDescent="0.25">
      <c r="E2363">
        <f>VLOOKUP(G2363,length!A2360:P7084,16,0)</f>
        <v>345</v>
      </c>
      <c r="F2363" t="e">
        <f>VLOOKUP($G2363,taxonomy!$1:$4528,7,0)</f>
        <v>#N/A</v>
      </c>
      <c r="G2363" s="2" t="s">
        <v>4766</v>
      </c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>
        <v>1</v>
      </c>
      <c r="AM2363" s="3">
        <v>1</v>
      </c>
      <c r="AN2363" s="3"/>
      <c r="AO2363" s="3"/>
      <c r="AP2363" s="3"/>
      <c r="AQ2363" s="3"/>
      <c r="AR2363" s="3"/>
      <c r="AS2363" s="3">
        <v>1</v>
      </c>
      <c r="AT2363" s="3"/>
      <c r="AU2363" s="3"/>
      <c r="AV2363" s="3"/>
      <c r="AW2363" s="3"/>
      <c r="AX2363" s="3"/>
      <c r="AY2363" s="3">
        <v>3</v>
      </c>
    </row>
    <row r="2364" spans="5:51" x14ac:dyDescent="0.25">
      <c r="E2364">
        <f>VLOOKUP(G2364,length!A2361:P7085,16,0)</f>
        <v>354</v>
      </c>
      <c r="F2364" t="str">
        <f>VLOOKUP($G2364,taxonomy!$1:$4528,7,0)</f>
        <v>Bacteria</v>
      </c>
      <c r="G2364" s="2" t="s">
        <v>4768</v>
      </c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>
        <v>1</v>
      </c>
      <c r="AM2364" s="3">
        <v>1</v>
      </c>
      <c r="AN2364" s="3"/>
      <c r="AO2364" s="3"/>
      <c r="AP2364" s="3"/>
      <c r="AQ2364" s="3"/>
      <c r="AR2364" s="3"/>
      <c r="AS2364" s="3">
        <v>1</v>
      </c>
      <c r="AT2364" s="3"/>
      <c r="AU2364" s="3"/>
      <c r="AV2364" s="3"/>
      <c r="AW2364" s="3"/>
      <c r="AX2364" s="3"/>
      <c r="AY2364" s="3">
        <v>3</v>
      </c>
    </row>
    <row r="2365" spans="5:51" x14ac:dyDescent="0.25">
      <c r="E2365">
        <f>VLOOKUP(G2365,length!A2362:P7086,16,0)</f>
        <v>354</v>
      </c>
      <c r="F2365" t="str">
        <f>VLOOKUP($G2365,taxonomy!$1:$4528,7,0)</f>
        <v>Bacteria</v>
      </c>
      <c r="G2365" s="2" t="s">
        <v>4770</v>
      </c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>
        <v>1</v>
      </c>
      <c r="AM2365" s="3">
        <v>1</v>
      </c>
      <c r="AN2365" s="3"/>
      <c r="AO2365" s="3"/>
      <c r="AP2365" s="3"/>
      <c r="AQ2365" s="3"/>
      <c r="AR2365" s="3"/>
      <c r="AS2365" s="3">
        <v>1</v>
      </c>
      <c r="AT2365" s="3"/>
      <c r="AU2365" s="3"/>
      <c r="AV2365" s="3"/>
      <c r="AW2365" s="3"/>
      <c r="AX2365" s="3"/>
      <c r="AY2365" s="3">
        <v>3</v>
      </c>
    </row>
    <row r="2366" spans="5:51" x14ac:dyDescent="0.25">
      <c r="E2366">
        <f>VLOOKUP(G2366,length!A2363:P7087,16,0)</f>
        <v>354</v>
      </c>
      <c r="F2366" t="str">
        <f>VLOOKUP($G2366,taxonomy!$1:$4528,7,0)</f>
        <v>Bacteria</v>
      </c>
      <c r="G2366" s="2" t="s">
        <v>4772</v>
      </c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>
        <v>1</v>
      </c>
      <c r="AM2366" s="3">
        <v>1</v>
      </c>
      <c r="AN2366" s="3"/>
      <c r="AO2366" s="3"/>
      <c r="AP2366" s="3"/>
      <c r="AQ2366" s="3"/>
      <c r="AR2366" s="3"/>
      <c r="AS2366" s="3">
        <v>1</v>
      </c>
      <c r="AT2366" s="3"/>
      <c r="AU2366" s="3"/>
      <c r="AV2366" s="3"/>
      <c r="AW2366" s="3"/>
      <c r="AX2366" s="3"/>
      <c r="AY2366" s="3">
        <v>3</v>
      </c>
    </row>
    <row r="2367" spans="5:51" x14ac:dyDescent="0.25">
      <c r="E2367">
        <f>VLOOKUP(G2367,length!A2364:P7088,16,0)</f>
        <v>354</v>
      </c>
      <c r="F2367" t="str">
        <f>VLOOKUP($G2367,taxonomy!$1:$4528,7,0)</f>
        <v>Bacteria</v>
      </c>
      <c r="G2367" s="2" t="s">
        <v>4774</v>
      </c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>
        <v>1</v>
      </c>
      <c r="AM2367" s="3">
        <v>1</v>
      </c>
      <c r="AN2367" s="3"/>
      <c r="AO2367" s="3"/>
      <c r="AP2367" s="3"/>
      <c r="AQ2367" s="3"/>
      <c r="AR2367" s="3"/>
      <c r="AS2367" s="3">
        <v>1</v>
      </c>
      <c r="AT2367" s="3"/>
      <c r="AU2367" s="3"/>
      <c r="AV2367" s="3"/>
      <c r="AW2367" s="3"/>
      <c r="AX2367" s="3"/>
      <c r="AY2367" s="3">
        <v>3</v>
      </c>
    </row>
    <row r="2368" spans="5:51" x14ac:dyDescent="0.25">
      <c r="E2368">
        <f>VLOOKUP(G2368,length!A2365:P7089,16,0)</f>
        <v>354</v>
      </c>
      <c r="F2368" t="str">
        <f>VLOOKUP($G2368,taxonomy!$1:$4528,7,0)</f>
        <v>Bacteria</v>
      </c>
      <c r="G2368" s="2" t="s">
        <v>4776</v>
      </c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>
        <v>1</v>
      </c>
      <c r="AM2368" s="3">
        <v>1</v>
      </c>
      <c r="AN2368" s="3"/>
      <c r="AO2368" s="3"/>
      <c r="AP2368" s="3"/>
      <c r="AQ2368" s="3"/>
      <c r="AR2368" s="3"/>
      <c r="AS2368" s="3">
        <v>1</v>
      </c>
      <c r="AT2368" s="3"/>
      <c r="AU2368" s="3"/>
      <c r="AV2368" s="3"/>
      <c r="AW2368" s="3"/>
      <c r="AX2368" s="3"/>
      <c r="AY2368" s="3">
        <v>3</v>
      </c>
    </row>
    <row r="2369" spans="1:51" x14ac:dyDescent="0.25">
      <c r="E2369">
        <f>VLOOKUP(G2369,length!A2366:P7090,16,0)</f>
        <v>354</v>
      </c>
      <c r="F2369" t="str">
        <f>VLOOKUP($G2369,taxonomy!$1:$4528,7,0)</f>
        <v>Bacteria</v>
      </c>
      <c r="G2369" s="2" t="s">
        <v>4778</v>
      </c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>
        <v>1</v>
      </c>
      <c r="AM2369" s="3">
        <v>1</v>
      </c>
      <c r="AN2369" s="3"/>
      <c r="AO2369" s="3"/>
      <c r="AP2369" s="3"/>
      <c r="AQ2369" s="3"/>
      <c r="AR2369" s="3"/>
      <c r="AS2369" s="3">
        <v>1</v>
      </c>
      <c r="AT2369" s="3"/>
      <c r="AU2369" s="3"/>
      <c r="AV2369" s="3"/>
      <c r="AW2369" s="3"/>
      <c r="AX2369" s="3"/>
      <c r="AY2369" s="3">
        <v>3</v>
      </c>
    </row>
    <row r="2370" spans="1:51" x14ac:dyDescent="0.25">
      <c r="E2370">
        <f>VLOOKUP(G2370,length!A2367:P7091,16,0)</f>
        <v>343</v>
      </c>
      <c r="F2370" t="str">
        <f>VLOOKUP($G2370,taxonomy!$1:$4528,7,0)</f>
        <v>Bacteria</v>
      </c>
      <c r="G2370" s="2" t="s">
        <v>4780</v>
      </c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>
        <v>1</v>
      </c>
      <c r="AM2370" s="3"/>
      <c r="AN2370" s="3"/>
      <c r="AO2370" s="3"/>
      <c r="AP2370" s="3"/>
      <c r="AQ2370" s="3"/>
      <c r="AR2370" s="3"/>
      <c r="AS2370" s="3">
        <v>1</v>
      </c>
      <c r="AT2370" s="3"/>
      <c r="AU2370" s="3"/>
      <c r="AV2370" s="3"/>
      <c r="AW2370" s="3"/>
      <c r="AX2370" s="3"/>
      <c r="AY2370" s="3">
        <v>2</v>
      </c>
    </row>
    <row r="2371" spans="1:51" x14ac:dyDescent="0.25">
      <c r="E2371">
        <f>VLOOKUP(G2371,length!A2368:P7092,16,0)</f>
        <v>344</v>
      </c>
      <c r="F2371" t="str">
        <f>VLOOKUP($G2371,taxonomy!$1:$4528,7,0)</f>
        <v>Bacteria</v>
      </c>
      <c r="G2371" s="2" t="s">
        <v>4782</v>
      </c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>
        <v>1</v>
      </c>
      <c r="AM2371" s="3"/>
      <c r="AN2371" s="3"/>
      <c r="AO2371" s="3"/>
      <c r="AP2371" s="3"/>
      <c r="AQ2371" s="3"/>
      <c r="AR2371" s="3"/>
      <c r="AS2371" s="3">
        <v>1</v>
      </c>
      <c r="AT2371" s="3"/>
      <c r="AU2371" s="3"/>
      <c r="AV2371" s="3"/>
      <c r="AW2371" s="3"/>
      <c r="AX2371" s="3"/>
      <c r="AY2371" s="3">
        <v>2</v>
      </c>
    </row>
    <row r="2372" spans="1:51" x14ac:dyDescent="0.25">
      <c r="E2372">
        <f>VLOOKUP(G2372,length!A2369:P7093,16,0)</f>
        <v>342</v>
      </c>
      <c r="F2372" t="str">
        <f>VLOOKUP($G2372,taxonomy!$1:$4528,7,0)</f>
        <v>Bacteria</v>
      </c>
      <c r="G2372" s="2" t="s">
        <v>4784</v>
      </c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>
        <v>1</v>
      </c>
      <c r="AM2372" s="3"/>
      <c r="AN2372" s="3"/>
      <c r="AO2372" s="3"/>
      <c r="AP2372" s="3"/>
      <c r="AQ2372" s="3"/>
      <c r="AR2372" s="3"/>
      <c r="AS2372" s="3">
        <v>1</v>
      </c>
      <c r="AT2372" s="3"/>
      <c r="AU2372" s="3"/>
      <c r="AV2372" s="3"/>
      <c r="AW2372" s="3"/>
      <c r="AX2372" s="3"/>
      <c r="AY2372" s="3">
        <v>2</v>
      </c>
    </row>
    <row r="2373" spans="1:51" x14ac:dyDescent="0.25">
      <c r="E2373">
        <f>VLOOKUP(G2373,length!A2370:P7094,16,0)</f>
        <v>354</v>
      </c>
      <c r="F2373" t="str">
        <f>VLOOKUP($G2373,taxonomy!$1:$4528,7,0)</f>
        <v>Bacteria</v>
      </c>
      <c r="G2373" s="2" t="s">
        <v>4786</v>
      </c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>
        <v>1</v>
      </c>
      <c r="AM2373" s="3">
        <v>1</v>
      </c>
      <c r="AN2373" s="3"/>
      <c r="AO2373" s="3"/>
      <c r="AP2373" s="3"/>
      <c r="AQ2373" s="3"/>
      <c r="AR2373" s="3"/>
      <c r="AS2373" s="3">
        <v>1</v>
      </c>
      <c r="AT2373" s="3"/>
      <c r="AU2373" s="3"/>
      <c r="AV2373" s="3"/>
      <c r="AW2373" s="3"/>
      <c r="AX2373" s="3"/>
      <c r="AY2373" s="3">
        <v>3</v>
      </c>
    </row>
    <row r="2374" spans="1:51" x14ac:dyDescent="0.25">
      <c r="E2374">
        <f>VLOOKUP(G2374,length!A2371:P7095,16,0)</f>
        <v>343</v>
      </c>
      <c r="F2374" t="str">
        <f>VLOOKUP($G2374,taxonomy!$1:$4528,7,0)</f>
        <v>Bacteria</v>
      </c>
      <c r="G2374" s="2" t="s">
        <v>4788</v>
      </c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>
        <v>1</v>
      </c>
      <c r="AM2374" s="3"/>
      <c r="AN2374" s="3"/>
      <c r="AO2374" s="3"/>
      <c r="AP2374" s="3"/>
      <c r="AQ2374" s="3"/>
      <c r="AR2374" s="3"/>
      <c r="AS2374" s="3">
        <v>1</v>
      </c>
      <c r="AT2374" s="3"/>
      <c r="AU2374" s="3"/>
      <c r="AV2374" s="3"/>
      <c r="AW2374" s="3"/>
      <c r="AX2374" s="3"/>
      <c r="AY2374" s="3">
        <v>2</v>
      </c>
    </row>
    <row r="2375" spans="1:51" x14ac:dyDescent="0.25">
      <c r="E2375">
        <f>VLOOKUP(G2375,length!A2372:P7096,16,0)</f>
        <v>343</v>
      </c>
      <c r="F2375" t="str">
        <f>VLOOKUP($G2375,taxonomy!$1:$4528,7,0)</f>
        <v>Bacteria</v>
      </c>
      <c r="G2375" s="2" t="s">
        <v>4790</v>
      </c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>
        <v>1</v>
      </c>
      <c r="AM2375" s="3"/>
      <c r="AN2375" s="3"/>
      <c r="AO2375" s="3"/>
      <c r="AP2375" s="3"/>
      <c r="AQ2375" s="3"/>
      <c r="AR2375" s="3"/>
      <c r="AS2375" s="3">
        <v>1</v>
      </c>
      <c r="AT2375" s="3"/>
      <c r="AU2375" s="3"/>
      <c r="AV2375" s="3"/>
      <c r="AW2375" s="3"/>
      <c r="AX2375" s="3"/>
      <c r="AY2375" s="3">
        <v>2</v>
      </c>
    </row>
    <row r="2376" spans="1:51" x14ac:dyDescent="0.25">
      <c r="E2376">
        <f>VLOOKUP(G2376,length!A2373:P7097,16,0)</f>
        <v>342</v>
      </c>
      <c r="F2376" t="str">
        <f>VLOOKUP($G2376,taxonomy!$1:$4528,7,0)</f>
        <v>Bacteria</v>
      </c>
      <c r="G2376" s="2" t="s">
        <v>4792</v>
      </c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>
        <v>1</v>
      </c>
      <c r="AM2376" s="3"/>
      <c r="AN2376" s="3"/>
      <c r="AO2376" s="3"/>
      <c r="AP2376" s="3"/>
      <c r="AQ2376" s="3"/>
      <c r="AR2376" s="3"/>
      <c r="AS2376" s="3">
        <v>1</v>
      </c>
      <c r="AT2376" s="3"/>
      <c r="AU2376" s="3"/>
      <c r="AV2376" s="3"/>
      <c r="AW2376" s="3"/>
      <c r="AX2376" s="3"/>
      <c r="AY2376" s="3">
        <v>2</v>
      </c>
    </row>
    <row r="2377" spans="1:51" x14ac:dyDescent="0.25">
      <c r="A2377" t="s">
        <v>17834</v>
      </c>
      <c r="E2377">
        <f>VLOOKUP(G2377,length!A2374:P7098,16,0)</f>
        <v>362</v>
      </c>
      <c r="F2377" t="str">
        <f>VLOOKUP($G2377,taxonomy!$1:$4528,7,0)</f>
        <v>Bacteria</v>
      </c>
      <c r="G2377" s="2" t="s">
        <v>4794</v>
      </c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>
        <v>1</v>
      </c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>
        <v>1</v>
      </c>
    </row>
    <row r="2378" spans="1:51" x14ac:dyDescent="0.25">
      <c r="E2378">
        <f>VLOOKUP(G2378,length!A2375:P7099,16,0)</f>
        <v>344</v>
      </c>
      <c r="F2378" t="str">
        <f>VLOOKUP($G2378,taxonomy!$1:$4528,7,0)</f>
        <v>Bacteria</v>
      </c>
      <c r="G2378" s="2" t="s">
        <v>4796</v>
      </c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>
        <v>1</v>
      </c>
      <c r="AM2378" s="3">
        <v>1</v>
      </c>
      <c r="AN2378" s="3"/>
      <c r="AO2378" s="3"/>
      <c r="AP2378" s="3"/>
      <c r="AQ2378" s="3"/>
      <c r="AR2378" s="3"/>
      <c r="AS2378" s="3">
        <v>1</v>
      </c>
      <c r="AT2378" s="3"/>
      <c r="AU2378" s="3"/>
      <c r="AV2378" s="3"/>
      <c r="AW2378" s="3"/>
      <c r="AX2378" s="3"/>
      <c r="AY2378" s="3">
        <v>3</v>
      </c>
    </row>
    <row r="2379" spans="1:51" x14ac:dyDescent="0.25">
      <c r="E2379">
        <f>VLOOKUP(G2379,length!A2376:P7100,16,0)</f>
        <v>344</v>
      </c>
      <c r="F2379" t="str">
        <f>VLOOKUP($G2379,taxonomy!$1:$4528,7,0)</f>
        <v>Bacteria</v>
      </c>
      <c r="G2379" s="2" t="s">
        <v>4798</v>
      </c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>
        <v>1</v>
      </c>
      <c r="AM2379" s="3">
        <v>1</v>
      </c>
      <c r="AN2379" s="3"/>
      <c r="AO2379" s="3"/>
      <c r="AP2379" s="3"/>
      <c r="AQ2379" s="3"/>
      <c r="AR2379" s="3"/>
      <c r="AS2379" s="3">
        <v>1</v>
      </c>
      <c r="AT2379" s="3"/>
      <c r="AU2379" s="3"/>
      <c r="AV2379" s="3"/>
      <c r="AW2379" s="3"/>
      <c r="AX2379" s="3"/>
      <c r="AY2379" s="3">
        <v>3</v>
      </c>
    </row>
    <row r="2380" spans="1:51" x14ac:dyDescent="0.25">
      <c r="E2380">
        <f>VLOOKUP(G2380,length!A2377:P7101,16,0)</f>
        <v>361</v>
      </c>
      <c r="F2380" t="str">
        <f>VLOOKUP($G2380,taxonomy!$1:$4528,7,0)</f>
        <v>Bacteria</v>
      </c>
      <c r="G2380" s="2" t="s">
        <v>4800</v>
      </c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>
        <v>1</v>
      </c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>
        <v>1</v>
      </c>
    </row>
    <row r="2381" spans="1:51" x14ac:dyDescent="0.25">
      <c r="E2381">
        <f>VLOOKUP(G2381,length!A2378:P7102,16,0)</f>
        <v>340</v>
      </c>
      <c r="F2381" t="str">
        <f>VLOOKUP($G2381,taxonomy!$1:$4528,7,0)</f>
        <v>Bacteria</v>
      </c>
      <c r="G2381" s="2" t="s">
        <v>4802</v>
      </c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>
        <v>1</v>
      </c>
      <c r="AM2381" s="3"/>
      <c r="AN2381" s="3"/>
      <c r="AO2381" s="3"/>
      <c r="AP2381" s="3"/>
      <c r="AQ2381" s="3"/>
      <c r="AR2381" s="3"/>
      <c r="AS2381" s="3">
        <v>1</v>
      </c>
      <c r="AT2381" s="3"/>
      <c r="AU2381" s="3"/>
      <c r="AV2381" s="3"/>
      <c r="AW2381" s="3"/>
      <c r="AX2381" s="3"/>
      <c r="AY2381" s="3">
        <v>2</v>
      </c>
    </row>
    <row r="2382" spans="1:51" x14ac:dyDescent="0.25">
      <c r="E2382">
        <f>VLOOKUP(G2382,length!A2379:P7103,16,0)</f>
        <v>344</v>
      </c>
      <c r="F2382" t="str">
        <f>VLOOKUP($G2382,taxonomy!$1:$4528,7,0)</f>
        <v>Bacteria</v>
      </c>
      <c r="G2382" s="2" t="s">
        <v>4804</v>
      </c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>
        <v>1</v>
      </c>
      <c r="AM2382" s="3">
        <v>1</v>
      </c>
      <c r="AN2382" s="3"/>
      <c r="AO2382" s="3"/>
      <c r="AP2382" s="3"/>
      <c r="AQ2382" s="3"/>
      <c r="AR2382" s="3"/>
      <c r="AS2382" s="3">
        <v>1</v>
      </c>
      <c r="AT2382" s="3"/>
      <c r="AU2382" s="3"/>
      <c r="AV2382" s="3"/>
      <c r="AW2382" s="3"/>
      <c r="AX2382" s="3"/>
      <c r="AY2382" s="3">
        <v>3</v>
      </c>
    </row>
    <row r="2383" spans="1:51" x14ac:dyDescent="0.25">
      <c r="E2383">
        <f>VLOOKUP(G2383,length!A2380:P7104,16,0)</f>
        <v>344</v>
      </c>
      <c r="F2383" t="str">
        <f>VLOOKUP($G2383,taxonomy!$1:$4528,7,0)</f>
        <v>Bacteria</v>
      </c>
      <c r="G2383" s="2" t="s">
        <v>4806</v>
      </c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>
        <v>1</v>
      </c>
      <c r="AM2383" s="3">
        <v>1</v>
      </c>
      <c r="AN2383" s="3"/>
      <c r="AO2383" s="3"/>
      <c r="AP2383" s="3"/>
      <c r="AQ2383" s="3"/>
      <c r="AR2383" s="3"/>
      <c r="AS2383" s="3">
        <v>1</v>
      </c>
      <c r="AT2383" s="3"/>
      <c r="AU2383" s="3"/>
      <c r="AV2383" s="3"/>
      <c r="AW2383" s="3"/>
      <c r="AX2383" s="3"/>
      <c r="AY2383" s="3">
        <v>3</v>
      </c>
    </row>
    <row r="2384" spans="1:51" x14ac:dyDescent="0.25">
      <c r="E2384">
        <f>VLOOKUP(G2384,length!A2381:P7105,16,0)</f>
        <v>345</v>
      </c>
      <c r="F2384" t="e">
        <f>VLOOKUP($G2384,taxonomy!$1:$4528,7,0)</f>
        <v>#N/A</v>
      </c>
      <c r="G2384" s="2" t="s">
        <v>4808</v>
      </c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>
        <v>1</v>
      </c>
      <c r="AM2384" s="3">
        <v>1</v>
      </c>
      <c r="AN2384" s="3"/>
      <c r="AO2384" s="3"/>
      <c r="AP2384" s="3"/>
      <c r="AQ2384" s="3"/>
      <c r="AR2384" s="3"/>
      <c r="AS2384" s="3">
        <v>1</v>
      </c>
      <c r="AT2384" s="3"/>
      <c r="AU2384" s="3"/>
      <c r="AV2384" s="3"/>
      <c r="AW2384" s="3"/>
      <c r="AX2384" s="3"/>
      <c r="AY2384" s="3">
        <v>3</v>
      </c>
    </row>
    <row r="2385" spans="5:51" x14ac:dyDescent="0.25">
      <c r="E2385">
        <f>VLOOKUP(G2385,length!A2382:P7106,16,0)</f>
        <v>340</v>
      </c>
      <c r="F2385" t="str">
        <f>VLOOKUP($G2385,taxonomy!$1:$4528,7,0)</f>
        <v>Bacteria</v>
      </c>
      <c r="G2385" s="2" t="s">
        <v>4810</v>
      </c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>
        <v>1</v>
      </c>
      <c r="AM2385" s="3"/>
      <c r="AN2385" s="3"/>
      <c r="AO2385" s="3"/>
      <c r="AP2385" s="3"/>
      <c r="AQ2385" s="3"/>
      <c r="AR2385" s="3"/>
      <c r="AS2385" s="3">
        <v>1</v>
      </c>
      <c r="AT2385" s="3"/>
      <c r="AU2385" s="3"/>
      <c r="AV2385" s="3"/>
      <c r="AW2385" s="3"/>
      <c r="AX2385" s="3"/>
      <c r="AY2385" s="3">
        <v>2</v>
      </c>
    </row>
    <row r="2386" spans="5:51" x14ac:dyDescent="0.25">
      <c r="E2386">
        <f>VLOOKUP(G2386,length!A2383:P7107,16,0)</f>
        <v>338</v>
      </c>
      <c r="F2386" t="str">
        <f>VLOOKUP($G2386,taxonomy!$1:$4528,7,0)</f>
        <v>Bacteria</v>
      </c>
      <c r="G2386" s="2" t="s">
        <v>4812</v>
      </c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>
        <v>1</v>
      </c>
      <c r="AM2386" s="3"/>
      <c r="AN2386" s="3"/>
      <c r="AO2386" s="3"/>
      <c r="AP2386" s="3"/>
      <c r="AQ2386" s="3"/>
      <c r="AR2386" s="3"/>
      <c r="AS2386" s="3">
        <v>1</v>
      </c>
      <c r="AT2386" s="3"/>
      <c r="AU2386" s="3"/>
      <c r="AV2386" s="3"/>
      <c r="AW2386" s="3"/>
      <c r="AX2386" s="3"/>
      <c r="AY2386" s="3">
        <v>2</v>
      </c>
    </row>
    <row r="2387" spans="5:51" x14ac:dyDescent="0.25">
      <c r="E2387">
        <f>VLOOKUP(G2387,length!A2384:P7108,16,0)</f>
        <v>354</v>
      </c>
      <c r="F2387" t="str">
        <f>VLOOKUP($G2387,taxonomy!$1:$4528,7,0)</f>
        <v>Bacteria</v>
      </c>
      <c r="G2387" s="2" t="s">
        <v>4814</v>
      </c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>
        <v>1</v>
      </c>
      <c r="AM2387" s="3">
        <v>1</v>
      </c>
      <c r="AN2387" s="3"/>
      <c r="AO2387" s="3"/>
      <c r="AP2387" s="3"/>
      <c r="AQ2387" s="3"/>
      <c r="AR2387" s="3"/>
      <c r="AS2387" s="3">
        <v>1</v>
      </c>
      <c r="AT2387" s="3"/>
      <c r="AU2387" s="3"/>
      <c r="AV2387" s="3"/>
      <c r="AW2387" s="3"/>
      <c r="AX2387" s="3"/>
      <c r="AY2387" s="3">
        <v>3</v>
      </c>
    </row>
    <row r="2388" spans="5:51" x14ac:dyDescent="0.25">
      <c r="E2388">
        <f>VLOOKUP(G2388,length!A2385:P7109,16,0)</f>
        <v>345</v>
      </c>
      <c r="F2388" t="str">
        <f>VLOOKUP($G2388,taxonomy!$1:$4528,7,0)</f>
        <v>Bacteria</v>
      </c>
      <c r="G2388" s="2" t="s">
        <v>4816</v>
      </c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>
        <v>1</v>
      </c>
      <c r="AM2388" s="3"/>
      <c r="AN2388" s="3"/>
      <c r="AO2388" s="3"/>
      <c r="AP2388" s="3"/>
      <c r="AQ2388" s="3"/>
      <c r="AR2388" s="3"/>
      <c r="AS2388" s="3">
        <v>1</v>
      </c>
      <c r="AT2388" s="3"/>
      <c r="AU2388" s="3"/>
      <c r="AV2388" s="3"/>
      <c r="AW2388" s="3"/>
      <c r="AX2388" s="3"/>
      <c r="AY2388" s="3">
        <v>2</v>
      </c>
    </row>
    <row r="2389" spans="5:51" x14ac:dyDescent="0.25">
      <c r="E2389">
        <f>VLOOKUP(G2389,length!A2386:P7110,16,0)</f>
        <v>338</v>
      </c>
      <c r="F2389" t="str">
        <f>VLOOKUP($G2389,taxonomy!$1:$4528,7,0)</f>
        <v>Bacteria</v>
      </c>
      <c r="G2389" s="2" t="s">
        <v>4818</v>
      </c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>
        <v>1</v>
      </c>
      <c r="AM2389" s="3"/>
      <c r="AN2389" s="3"/>
      <c r="AO2389" s="3"/>
      <c r="AP2389" s="3"/>
      <c r="AQ2389" s="3"/>
      <c r="AR2389" s="3"/>
      <c r="AS2389" s="3">
        <v>1</v>
      </c>
      <c r="AT2389" s="3"/>
      <c r="AU2389" s="3"/>
      <c r="AV2389" s="3"/>
      <c r="AW2389" s="3"/>
      <c r="AX2389" s="3"/>
      <c r="AY2389" s="3">
        <v>2</v>
      </c>
    </row>
    <row r="2390" spans="5:51" x14ac:dyDescent="0.25">
      <c r="E2390">
        <f>VLOOKUP(G2390,length!A2387:P7111,16,0)</f>
        <v>338</v>
      </c>
      <c r="F2390" t="str">
        <f>VLOOKUP($G2390,taxonomy!$1:$4528,7,0)</f>
        <v>Bacteria</v>
      </c>
      <c r="G2390" s="2" t="s">
        <v>4820</v>
      </c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>
        <v>1</v>
      </c>
      <c r="AM2390" s="3"/>
      <c r="AN2390" s="3"/>
      <c r="AO2390" s="3"/>
      <c r="AP2390" s="3"/>
      <c r="AQ2390" s="3"/>
      <c r="AR2390" s="3"/>
      <c r="AS2390" s="3">
        <v>1</v>
      </c>
      <c r="AT2390" s="3"/>
      <c r="AU2390" s="3"/>
      <c r="AV2390" s="3"/>
      <c r="AW2390" s="3"/>
      <c r="AX2390" s="3"/>
      <c r="AY2390" s="3">
        <v>2</v>
      </c>
    </row>
    <row r="2391" spans="5:51" x14ac:dyDescent="0.25">
      <c r="E2391">
        <f>VLOOKUP(G2391,length!A2388:P7112,16,0)</f>
        <v>346</v>
      </c>
      <c r="F2391" t="str">
        <f>VLOOKUP($G2391,taxonomy!$1:$4528,7,0)</f>
        <v>Bacteria</v>
      </c>
      <c r="G2391" s="2" t="s">
        <v>4822</v>
      </c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>
        <v>1</v>
      </c>
      <c r="AM2391" s="3"/>
      <c r="AN2391" s="3"/>
      <c r="AO2391" s="3"/>
      <c r="AP2391" s="3"/>
      <c r="AQ2391" s="3"/>
      <c r="AR2391" s="3"/>
      <c r="AS2391" s="3">
        <v>1</v>
      </c>
      <c r="AT2391" s="3"/>
      <c r="AU2391" s="3"/>
      <c r="AV2391" s="3"/>
      <c r="AW2391" s="3"/>
      <c r="AX2391" s="3"/>
      <c r="AY2391" s="3">
        <v>2</v>
      </c>
    </row>
    <row r="2392" spans="5:51" x14ac:dyDescent="0.25">
      <c r="E2392">
        <f>VLOOKUP(G2392,length!A2389:P7113,16,0)</f>
        <v>347</v>
      </c>
      <c r="F2392" t="str">
        <f>VLOOKUP($G2392,taxonomy!$1:$4528,7,0)</f>
        <v>Bacteria</v>
      </c>
      <c r="G2392" s="2" t="s">
        <v>4824</v>
      </c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>
        <v>1</v>
      </c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>
        <v>1</v>
      </c>
    </row>
    <row r="2393" spans="5:51" x14ac:dyDescent="0.25">
      <c r="E2393">
        <f>VLOOKUP(G2393,length!A2390:P7114,16,0)</f>
        <v>345</v>
      </c>
      <c r="F2393" t="e">
        <f>VLOOKUP($G2393,taxonomy!$1:$4528,7,0)</f>
        <v>#N/A</v>
      </c>
      <c r="G2393" s="2" t="s">
        <v>4826</v>
      </c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>
        <v>1</v>
      </c>
      <c r="AM2393" s="3">
        <v>1</v>
      </c>
      <c r="AN2393" s="3"/>
      <c r="AO2393" s="3"/>
      <c r="AP2393" s="3"/>
      <c r="AQ2393" s="3"/>
      <c r="AR2393" s="3"/>
      <c r="AS2393" s="3">
        <v>1</v>
      </c>
      <c r="AT2393" s="3"/>
      <c r="AU2393" s="3"/>
      <c r="AV2393" s="3"/>
      <c r="AW2393" s="3"/>
      <c r="AX2393" s="3"/>
      <c r="AY2393" s="3">
        <v>3</v>
      </c>
    </row>
    <row r="2394" spans="5:51" x14ac:dyDescent="0.25">
      <c r="E2394">
        <f>VLOOKUP(G2394,length!A2391:P7115,16,0)</f>
        <v>347</v>
      </c>
      <c r="F2394" t="str">
        <f>VLOOKUP($G2394,taxonomy!$1:$4528,7,0)</f>
        <v>Bacteria</v>
      </c>
      <c r="G2394" s="2" t="s">
        <v>4828</v>
      </c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>
        <v>1</v>
      </c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>
        <v>1</v>
      </c>
    </row>
    <row r="2395" spans="5:51" x14ac:dyDescent="0.25">
      <c r="E2395">
        <f>VLOOKUP(G2395,length!A2392:P7116,16,0)</f>
        <v>344</v>
      </c>
      <c r="F2395" t="str">
        <f>VLOOKUP($G2395,taxonomy!$1:$4528,7,0)</f>
        <v>Bacteria</v>
      </c>
      <c r="G2395" s="2" t="s">
        <v>4830</v>
      </c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>
        <v>1</v>
      </c>
      <c r="AM2395" s="3">
        <v>1</v>
      </c>
      <c r="AN2395" s="3"/>
      <c r="AO2395" s="3"/>
      <c r="AP2395" s="3"/>
      <c r="AQ2395" s="3"/>
      <c r="AR2395" s="3"/>
      <c r="AS2395" s="3">
        <v>1</v>
      </c>
      <c r="AT2395" s="3"/>
      <c r="AU2395" s="3"/>
      <c r="AV2395" s="3"/>
      <c r="AW2395" s="3"/>
      <c r="AX2395" s="3"/>
      <c r="AY2395" s="3">
        <v>3</v>
      </c>
    </row>
    <row r="2396" spans="5:51" x14ac:dyDescent="0.25">
      <c r="E2396">
        <f>VLOOKUP(G2396,length!A2393:P7117,16,0)</f>
        <v>340</v>
      </c>
      <c r="F2396" t="str">
        <f>VLOOKUP($G2396,taxonomy!$1:$4528,7,0)</f>
        <v>Bacteria</v>
      </c>
      <c r="G2396" s="2" t="s">
        <v>4832</v>
      </c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>
        <v>1</v>
      </c>
      <c r="AM2396" s="3"/>
      <c r="AN2396" s="3"/>
      <c r="AO2396" s="3"/>
      <c r="AP2396" s="3"/>
      <c r="AQ2396" s="3"/>
      <c r="AR2396" s="3"/>
      <c r="AS2396" s="3">
        <v>1</v>
      </c>
      <c r="AT2396" s="3"/>
      <c r="AU2396" s="3"/>
      <c r="AV2396" s="3"/>
      <c r="AW2396" s="3"/>
      <c r="AX2396" s="3"/>
      <c r="AY2396" s="3">
        <v>2</v>
      </c>
    </row>
    <row r="2397" spans="5:51" x14ac:dyDescent="0.25">
      <c r="E2397">
        <f>VLOOKUP(G2397,length!A2394:P7118,16,0)</f>
        <v>346</v>
      </c>
      <c r="F2397" t="str">
        <f>VLOOKUP($G2397,taxonomy!$1:$4528,7,0)</f>
        <v>Bacteria</v>
      </c>
      <c r="G2397" s="2" t="s">
        <v>4834</v>
      </c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>
        <v>1</v>
      </c>
      <c r="AM2397" s="3">
        <v>1</v>
      </c>
      <c r="AN2397" s="3"/>
      <c r="AO2397" s="3"/>
      <c r="AP2397" s="3"/>
      <c r="AQ2397" s="3"/>
      <c r="AR2397" s="3"/>
      <c r="AS2397" s="3">
        <v>1</v>
      </c>
      <c r="AT2397" s="3"/>
      <c r="AU2397" s="3"/>
      <c r="AV2397" s="3"/>
      <c r="AW2397" s="3"/>
      <c r="AX2397" s="3"/>
      <c r="AY2397" s="3">
        <v>3</v>
      </c>
    </row>
    <row r="2398" spans="5:51" x14ac:dyDescent="0.25">
      <c r="E2398">
        <f>VLOOKUP(G2398,length!A2395:P7119,16,0)</f>
        <v>335</v>
      </c>
      <c r="F2398" t="str">
        <f>VLOOKUP($G2398,taxonomy!$1:$4528,7,0)</f>
        <v>Bacteria</v>
      </c>
      <c r="G2398" s="2" t="s">
        <v>4836</v>
      </c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>
        <v>1</v>
      </c>
      <c r="AM2398" s="3"/>
      <c r="AN2398" s="3"/>
      <c r="AO2398" s="3"/>
      <c r="AP2398" s="3"/>
      <c r="AQ2398" s="3"/>
      <c r="AR2398" s="3"/>
      <c r="AS2398" s="3">
        <v>1</v>
      </c>
      <c r="AT2398" s="3"/>
      <c r="AU2398" s="3"/>
      <c r="AV2398" s="3"/>
      <c r="AW2398" s="3"/>
      <c r="AX2398" s="3"/>
      <c r="AY2398" s="3">
        <v>2</v>
      </c>
    </row>
    <row r="2399" spans="5:51" x14ac:dyDescent="0.25">
      <c r="E2399">
        <f>VLOOKUP(G2399,length!A2396:P7120,16,0)</f>
        <v>347</v>
      </c>
      <c r="F2399" t="str">
        <f>VLOOKUP($G2399,taxonomy!$1:$4528,7,0)</f>
        <v>Bacteria</v>
      </c>
      <c r="G2399" s="2" t="s">
        <v>4838</v>
      </c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>
        <v>1</v>
      </c>
      <c r="AM2399" s="3"/>
      <c r="AN2399" s="3"/>
      <c r="AO2399" s="3"/>
      <c r="AP2399" s="3"/>
      <c r="AQ2399" s="3"/>
      <c r="AR2399" s="3"/>
      <c r="AS2399" s="3">
        <v>1</v>
      </c>
      <c r="AT2399" s="3"/>
      <c r="AU2399" s="3"/>
      <c r="AV2399" s="3"/>
      <c r="AW2399" s="3"/>
      <c r="AX2399" s="3"/>
      <c r="AY2399" s="3">
        <v>2</v>
      </c>
    </row>
    <row r="2400" spans="5:51" x14ac:dyDescent="0.25">
      <c r="E2400">
        <f>VLOOKUP(G2400,length!A2397:P7121,16,0)</f>
        <v>344</v>
      </c>
      <c r="F2400" t="str">
        <f>VLOOKUP($G2400,taxonomy!$1:$4528,7,0)</f>
        <v>Bacteria</v>
      </c>
      <c r="G2400" s="2" t="s">
        <v>4840</v>
      </c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>
        <v>1</v>
      </c>
      <c r="AM2400" s="3">
        <v>1</v>
      </c>
      <c r="AN2400" s="3"/>
      <c r="AO2400" s="3"/>
      <c r="AP2400" s="3"/>
      <c r="AQ2400" s="3"/>
      <c r="AR2400" s="3"/>
      <c r="AS2400" s="3">
        <v>1</v>
      </c>
      <c r="AT2400" s="3"/>
      <c r="AU2400" s="3"/>
      <c r="AV2400" s="3"/>
      <c r="AW2400" s="3"/>
      <c r="AX2400" s="3"/>
      <c r="AY2400" s="3">
        <v>3</v>
      </c>
    </row>
    <row r="2401" spans="5:51" x14ac:dyDescent="0.25">
      <c r="E2401">
        <f>VLOOKUP(G2401,length!A2398:P7122,16,0)</f>
        <v>343</v>
      </c>
      <c r="F2401" t="str">
        <f>VLOOKUP($G2401,taxonomy!$1:$4528,7,0)</f>
        <v>Bacteria</v>
      </c>
      <c r="G2401" s="2" t="s">
        <v>4842</v>
      </c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>
        <v>1</v>
      </c>
      <c r="AM2401" s="3"/>
      <c r="AN2401" s="3"/>
      <c r="AO2401" s="3"/>
      <c r="AP2401" s="3"/>
      <c r="AQ2401" s="3"/>
      <c r="AR2401" s="3"/>
      <c r="AS2401" s="3">
        <v>1</v>
      </c>
      <c r="AT2401" s="3"/>
      <c r="AU2401" s="3"/>
      <c r="AV2401" s="3"/>
      <c r="AW2401" s="3"/>
      <c r="AX2401" s="3"/>
      <c r="AY2401" s="3">
        <v>2</v>
      </c>
    </row>
    <row r="2402" spans="5:51" x14ac:dyDescent="0.25">
      <c r="E2402">
        <f>VLOOKUP(G2402,length!A2399:P7123,16,0)</f>
        <v>62</v>
      </c>
      <c r="F2402" t="str">
        <f>VLOOKUP($G2402,taxonomy!$1:$4528,7,0)</f>
        <v>Eukaryota</v>
      </c>
      <c r="G2402" s="2" t="s">
        <v>4844</v>
      </c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>
        <v>1</v>
      </c>
      <c r="AM2402" s="3"/>
      <c r="AN2402" s="3"/>
      <c r="AO2402" s="3"/>
      <c r="AP2402" s="3"/>
      <c r="AQ2402" s="3"/>
      <c r="AR2402" s="3"/>
      <c r="AS2402" s="3">
        <v>1</v>
      </c>
      <c r="AT2402" s="3"/>
      <c r="AU2402" s="3"/>
      <c r="AV2402" s="3"/>
      <c r="AW2402" s="3"/>
      <c r="AX2402" s="3"/>
      <c r="AY2402" s="3">
        <v>2</v>
      </c>
    </row>
    <row r="2403" spans="5:51" x14ac:dyDescent="0.25">
      <c r="E2403">
        <f>VLOOKUP(G2403,length!A2400:P7124,16,0)</f>
        <v>372</v>
      </c>
      <c r="F2403" t="str">
        <f>VLOOKUP($G2403,taxonomy!$1:$4528,7,0)</f>
        <v>Bacteria</v>
      </c>
      <c r="G2403" s="2" t="s">
        <v>4846</v>
      </c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>
        <v>1</v>
      </c>
      <c r="AM2403" s="3"/>
      <c r="AN2403" s="3"/>
      <c r="AO2403" s="3"/>
      <c r="AP2403" s="3"/>
      <c r="AQ2403" s="3"/>
      <c r="AR2403" s="3"/>
      <c r="AS2403" s="3">
        <v>1</v>
      </c>
      <c r="AT2403" s="3"/>
      <c r="AU2403" s="3"/>
      <c r="AV2403" s="3"/>
      <c r="AW2403" s="3"/>
      <c r="AX2403" s="3"/>
      <c r="AY2403" s="3">
        <v>2</v>
      </c>
    </row>
    <row r="2404" spans="5:51" x14ac:dyDescent="0.25">
      <c r="E2404">
        <f>VLOOKUP(G2404,length!A2401:P7125,16,0)</f>
        <v>353</v>
      </c>
      <c r="F2404" t="str">
        <f>VLOOKUP($G2404,taxonomy!$1:$4528,7,0)</f>
        <v>Bacteria</v>
      </c>
      <c r="G2404" s="2" t="s">
        <v>4848</v>
      </c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>
        <v>1</v>
      </c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>
        <v>1</v>
      </c>
    </row>
    <row r="2405" spans="5:51" x14ac:dyDescent="0.25">
      <c r="E2405">
        <f>VLOOKUP(G2405,length!A2402:P7126,16,0)</f>
        <v>339</v>
      </c>
      <c r="F2405" t="str">
        <f>VLOOKUP($G2405,taxonomy!$1:$4528,7,0)</f>
        <v>Bacteria</v>
      </c>
      <c r="G2405" s="2" t="s">
        <v>4850</v>
      </c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>
        <v>1</v>
      </c>
      <c r="AM2405" s="3"/>
      <c r="AN2405" s="3"/>
      <c r="AO2405" s="3"/>
      <c r="AP2405" s="3"/>
      <c r="AQ2405" s="3"/>
      <c r="AR2405" s="3"/>
      <c r="AS2405" s="3">
        <v>1</v>
      </c>
      <c r="AT2405" s="3"/>
      <c r="AU2405" s="3"/>
      <c r="AV2405" s="3"/>
      <c r="AW2405" s="3"/>
      <c r="AX2405" s="3"/>
      <c r="AY2405" s="3">
        <v>2</v>
      </c>
    </row>
    <row r="2406" spans="5:51" x14ac:dyDescent="0.25">
      <c r="E2406">
        <f>VLOOKUP(G2406,length!A2403:P7127,16,0)</f>
        <v>345</v>
      </c>
      <c r="F2406" t="str">
        <f>VLOOKUP($G2406,taxonomy!$1:$4528,7,0)</f>
        <v>Bacteria</v>
      </c>
      <c r="G2406" s="2" t="s">
        <v>4852</v>
      </c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>
        <v>1</v>
      </c>
      <c r="AM2406" s="3"/>
      <c r="AN2406" s="3"/>
      <c r="AO2406" s="3"/>
      <c r="AP2406" s="3"/>
      <c r="AQ2406" s="3"/>
      <c r="AR2406" s="3"/>
      <c r="AS2406" s="3">
        <v>1</v>
      </c>
      <c r="AT2406" s="3"/>
      <c r="AU2406" s="3"/>
      <c r="AV2406" s="3"/>
      <c r="AW2406" s="3"/>
      <c r="AX2406" s="3"/>
      <c r="AY2406" s="3">
        <v>2</v>
      </c>
    </row>
    <row r="2407" spans="5:51" x14ac:dyDescent="0.25">
      <c r="E2407">
        <f>VLOOKUP(G2407,length!A2404:P7128,16,0)</f>
        <v>346</v>
      </c>
      <c r="F2407" t="str">
        <f>VLOOKUP($G2407,taxonomy!$1:$4528,7,0)</f>
        <v>Bacteria</v>
      </c>
      <c r="G2407" s="2" t="s">
        <v>4854</v>
      </c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>
        <v>1</v>
      </c>
      <c r="AM2407" s="3"/>
      <c r="AN2407" s="3"/>
      <c r="AO2407" s="3"/>
      <c r="AP2407" s="3"/>
      <c r="AQ2407" s="3"/>
      <c r="AR2407" s="3"/>
      <c r="AS2407" s="3">
        <v>1</v>
      </c>
      <c r="AT2407" s="3"/>
      <c r="AU2407" s="3"/>
      <c r="AV2407" s="3"/>
      <c r="AW2407" s="3"/>
      <c r="AX2407" s="3"/>
      <c r="AY2407" s="3">
        <v>2</v>
      </c>
    </row>
    <row r="2408" spans="5:51" x14ac:dyDescent="0.25">
      <c r="E2408">
        <f>VLOOKUP(G2408,length!A2405:P7129,16,0)</f>
        <v>341</v>
      </c>
      <c r="F2408" t="str">
        <f>VLOOKUP($G2408,taxonomy!$1:$4528,7,0)</f>
        <v>Bacteria</v>
      </c>
      <c r="G2408" s="2" t="s">
        <v>4856</v>
      </c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>
        <v>1</v>
      </c>
      <c r="AM2408" s="3"/>
      <c r="AN2408" s="3"/>
      <c r="AO2408" s="3"/>
      <c r="AP2408" s="3"/>
      <c r="AQ2408" s="3"/>
      <c r="AR2408" s="3"/>
      <c r="AS2408" s="3">
        <v>1</v>
      </c>
      <c r="AT2408" s="3"/>
      <c r="AU2408" s="3"/>
      <c r="AV2408" s="3"/>
      <c r="AW2408" s="3"/>
      <c r="AX2408" s="3"/>
      <c r="AY2408" s="3">
        <v>2</v>
      </c>
    </row>
    <row r="2409" spans="5:51" x14ac:dyDescent="0.25">
      <c r="E2409">
        <f>VLOOKUP(G2409,length!A2406:P7130,16,0)</f>
        <v>338</v>
      </c>
      <c r="F2409" t="str">
        <f>VLOOKUP($G2409,taxonomy!$1:$4528,7,0)</f>
        <v>Bacteria</v>
      </c>
      <c r="G2409" s="2" t="s">
        <v>4858</v>
      </c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>
        <v>1</v>
      </c>
      <c r="AM2409" s="3"/>
      <c r="AN2409" s="3"/>
      <c r="AO2409" s="3"/>
      <c r="AP2409" s="3"/>
      <c r="AQ2409" s="3"/>
      <c r="AR2409" s="3"/>
      <c r="AS2409" s="3">
        <v>1</v>
      </c>
      <c r="AT2409" s="3"/>
      <c r="AU2409" s="3"/>
      <c r="AV2409" s="3"/>
      <c r="AW2409" s="3"/>
      <c r="AX2409" s="3"/>
      <c r="AY2409" s="3">
        <v>2</v>
      </c>
    </row>
    <row r="2410" spans="5:51" x14ac:dyDescent="0.25">
      <c r="E2410">
        <f>VLOOKUP(G2410,length!A2407:P7131,16,0)</f>
        <v>342</v>
      </c>
      <c r="F2410" t="str">
        <f>VLOOKUP($G2410,taxonomy!$1:$4528,7,0)</f>
        <v>Bacteria</v>
      </c>
      <c r="G2410" s="2" t="s">
        <v>4860</v>
      </c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>
        <v>1</v>
      </c>
      <c r="AM2410" s="3"/>
      <c r="AN2410" s="3"/>
      <c r="AO2410" s="3"/>
      <c r="AP2410" s="3"/>
      <c r="AQ2410" s="3"/>
      <c r="AR2410" s="3"/>
      <c r="AS2410" s="3">
        <v>1</v>
      </c>
      <c r="AT2410" s="3"/>
      <c r="AU2410" s="3"/>
      <c r="AV2410" s="3"/>
      <c r="AW2410" s="3"/>
      <c r="AX2410" s="3"/>
      <c r="AY2410" s="3">
        <v>2</v>
      </c>
    </row>
    <row r="2411" spans="5:51" x14ac:dyDescent="0.25">
      <c r="E2411">
        <f>VLOOKUP(G2411,length!A2408:P7132,16,0)</f>
        <v>349</v>
      </c>
      <c r="F2411" t="str">
        <f>VLOOKUP($G2411,taxonomy!$1:$4528,7,0)</f>
        <v>Bacteria</v>
      </c>
      <c r="G2411" s="2" t="s">
        <v>4862</v>
      </c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>
        <v>1</v>
      </c>
      <c r="AM2411" s="3"/>
      <c r="AN2411" s="3"/>
      <c r="AO2411" s="3"/>
      <c r="AP2411" s="3"/>
      <c r="AQ2411" s="3"/>
      <c r="AR2411" s="3"/>
      <c r="AS2411" s="3">
        <v>1</v>
      </c>
      <c r="AT2411" s="3"/>
      <c r="AU2411" s="3"/>
      <c r="AV2411" s="3"/>
      <c r="AW2411" s="3"/>
      <c r="AX2411" s="3"/>
      <c r="AY2411" s="3">
        <v>2</v>
      </c>
    </row>
    <row r="2412" spans="5:51" x14ac:dyDescent="0.25">
      <c r="E2412">
        <f>VLOOKUP(G2412,length!A2409:P7133,16,0)</f>
        <v>346</v>
      </c>
      <c r="F2412" t="str">
        <f>VLOOKUP($G2412,taxonomy!$1:$4528,7,0)</f>
        <v>Bacteria</v>
      </c>
      <c r="G2412" s="2" t="s">
        <v>4864</v>
      </c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>
        <v>1</v>
      </c>
      <c r="AM2412" s="3"/>
      <c r="AN2412" s="3"/>
      <c r="AO2412" s="3"/>
      <c r="AP2412" s="3"/>
      <c r="AQ2412" s="3"/>
      <c r="AR2412" s="3"/>
      <c r="AS2412" s="3">
        <v>1</v>
      </c>
      <c r="AT2412" s="3"/>
      <c r="AU2412" s="3"/>
      <c r="AV2412" s="3"/>
      <c r="AW2412" s="3"/>
      <c r="AX2412" s="3"/>
      <c r="AY2412" s="3">
        <v>2</v>
      </c>
    </row>
    <row r="2413" spans="5:51" x14ac:dyDescent="0.25">
      <c r="E2413">
        <f>VLOOKUP(G2413,length!A2410:P7134,16,0)</f>
        <v>345</v>
      </c>
      <c r="F2413" t="str">
        <f>VLOOKUP($G2413,taxonomy!$1:$4528,7,0)</f>
        <v>Bacteria</v>
      </c>
      <c r="G2413" s="2" t="s">
        <v>4866</v>
      </c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>
        <v>1</v>
      </c>
      <c r="AM2413" s="3"/>
      <c r="AN2413" s="3"/>
      <c r="AO2413" s="3"/>
      <c r="AP2413" s="3"/>
      <c r="AQ2413" s="3"/>
      <c r="AR2413" s="3"/>
      <c r="AS2413" s="3">
        <v>1</v>
      </c>
      <c r="AT2413" s="3"/>
      <c r="AU2413" s="3"/>
      <c r="AV2413" s="3"/>
      <c r="AW2413" s="3"/>
      <c r="AX2413" s="3"/>
      <c r="AY2413" s="3">
        <v>2</v>
      </c>
    </row>
    <row r="2414" spans="5:51" x14ac:dyDescent="0.25">
      <c r="E2414">
        <f>VLOOKUP(G2414,length!A2411:P7135,16,0)</f>
        <v>342</v>
      </c>
      <c r="F2414" t="str">
        <f>VLOOKUP($G2414,taxonomy!$1:$4528,7,0)</f>
        <v>Bacteria</v>
      </c>
      <c r="G2414" s="2" t="s">
        <v>4868</v>
      </c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>
        <v>1</v>
      </c>
      <c r="AM2414" s="3"/>
      <c r="AN2414" s="3"/>
      <c r="AO2414" s="3"/>
      <c r="AP2414" s="3"/>
      <c r="AQ2414" s="3"/>
      <c r="AR2414" s="3"/>
      <c r="AS2414" s="3">
        <v>1</v>
      </c>
      <c r="AT2414" s="3"/>
      <c r="AU2414" s="3"/>
      <c r="AV2414" s="3"/>
      <c r="AW2414" s="3"/>
      <c r="AX2414" s="3"/>
      <c r="AY2414" s="3">
        <v>2</v>
      </c>
    </row>
    <row r="2415" spans="5:51" x14ac:dyDescent="0.25">
      <c r="E2415">
        <f>VLOOKUP(G2415,length!A2412:P7136,16,0)</f>
        <v>345</v>
      </c>
      <c r="F2415" t="str">
        <f>VLOOKUP($G2415,taxonomy!$1:$4528,7,0)</f>
        <v>Bacteria</v>
      </c>
      <c r="G2415" s="2" t="s">
        <v>4870</v>
      </c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>
        <v>1</v>
      </c>
      <c r="AM2415" s="3"/>
      <c r="AN2415" s="3"/>
      <c r="AO2415" s="3"/>
      <c r="AP2415" s="3"/>
      <c r="AQ2415" s="3"/>
      <c r="AR2415" s="3"/>
      <c r="AS2415" s="3">
        <v>1</v>
      </c>
      <c r="AT2415" s="3"/>
      <c r="AU2415" s="3"/>
      <c r="AV2415" s="3"/>
      <c r="AW2415" s="3"/>
      <c r="AX2415" s="3"/>
      <c r="AY2415" s="3">
        <v>2</v>
      </c>
    </row>
    <row r="2416" spans="5:51" x14ac:dyDescent="0.25">
      <c r="E2416">
        <f>VLOOKUP(G2416,length!A2413:P7137,16,0)</f>
        <v>346</v>
      </c>
      <c r="F2416" t="str">
        <f>VLOOKUP($G2416,taxonomy!$1:$4528,7,0)</f>
        <v>Bacteria</v>
      </c>
      <c r="G2416" s="2" t="s">
        <v>4872</v>
      </c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>
        <v>1</v>
      </c>
      <c r="AM2416" s="3"/>
      <c r="AN2416" s="3"/>
      <c r="AO2416" s="3"/>
      <c r="AP2416" s="3"/>
      <c r="AQ2416" s="3"/>
      <c r="AR2416" s="3"/>
      <c r="AS2416" s="3">
        <v>1</v>
      </c>
      <c r="AT2416" s="3"/>
      <c r="AU2416" s="3"/>
      <c r="AV2416" s="3"/>
      <c r="AW2416" s="3"/>
      <c r="AX2416" s="3"/>
      <c r="AY2416" s="3">
        <v>2</v>
      </c>
    </row>
    <row r="2417" spans="5:51" x14ac:dyDescent="0.25">
      <c r="E2417">
        <f>VLOOKUP(G2417,length!A2414:P7138,16,0)</f>
        <v>336</v>
      </c>
      <c r="F2417" t="str">
        <f>VLOOKUP($G2417,taxonomy!$1:$4528,7,0)</f>
        <v>Bacteria</v>
      </c>
      <c r="G2417" s="2" t="s">
        <v>4874</v>
      </c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>
        <v>1</v>
      </c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>
        <v>1</v>
      </c>
    </row>
    <row r="2418" spans="5:51" x14ac:dyDescent="0.25">
      <c r="E2418">
        <f>VLOOKUP(G2418,length!A2415:P7139,16,0)</f>
        <v>345</v>
      </c>
      <c r="F2418" t="str">
        <f>VLOOKUP($G2418,taxonomy!$1:$4528,7,0)</f>
        <v>Bacteria</v>
      </c>
      <c r="G2418" s="2" t="s">
        <v>4876</v>
      </c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>
        <v>1</v>
      </c>
      <c r="AM2418" s="3">
        <v>1</v>
      </c>
      <c r="AN2418" s="3"/>
      <c r="AO2418" s="3"/>
      <c r="AP2418" s="3"/>
      <c r="AQ2418" s="3"/>
      <c r="AR2418" s="3"/>
      <c r="AS2418" s="3">
        <v>1</v>
      </c>
      <c r="AT2418" s="3"/>
      <c r="AU2418" s="3"/>
      <c r="AV2418" s="3"/>
      <c r="AW2418" s="3"/>
      <c r="AX2418" s="3"/>
      <c r="AY2418" s="3">
        <v>3</v>
      </c>
    </row>
    <row r="2419" spans="5:51" x14ac:dyDescent="0.25">
      <c r="E2419">
        <f>VLOOKUP(G2419,length!A2416:P7140,16,0)</f>
        <v>345</v>
      </c>
      <c r="F2419" t="str">
        <f>VLOOKUP($G2419,taxonomy!$1:$4528,7,0)</f>
        <v>Bacteria</v>
      </c>
      <c r="G2419" s="2" t="s">
        <v>4878</v>
      </c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>
        <v>1</v>
      </c>
      <c r="AM2419" s="3">
        <v>1</v>
      </c>
      <c r="AN2419" s="3"/>
      <c r="AO2419" s="3"/>
      <c r="AP2419" s="3"/>
      <c r="AQ2419" s="3"/>
      <c r="AR2419" s="3"/>
      <c r="AS2419" s="3">
        <v>1</v>
      </c>
      <c r="AT2419" s="3"/>
      <c r="AU2419" s="3"/>
      <c r="AV2419" s="3"/>
      <c r="AW2419" s="3"/>
      <c r="AX2419" s="3"/>
      <c r="AY2419" s="3">
        <v>3</v>
      </c>
    </row>
    <row r="2420" spans="5:51" x14ac:dyDescent="0.25">
      <c r="E2420">
        <f>VLOOKUP(G2420,length!A2417:P7141,16,0)</f>
        <v>347</v>
      </c>
      <c r="F2420" t="str">
        <f>VLOOKUP($G2420,taxonomy!$1:$4528,7,0)</f>
        <v>Bacteria</v>
      </c>
      <c r="G2420" s="2" t="s">
        <v>4880</v>
      </c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>
        <v>1</v>
      </c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>
        <v>1</v>
      </c>
    </row>
    <row r="2421" spans="5:51" x14ac:dyDescent="0.25">
      <c r="E2421">
        <f>VLOOKUP(G2421,length!A2418:P7142,16,0)</f>
        <v>340</v>
      </c>
      <c r="F2421" t="str">
        <f>VLOOKUP($G2421,taxonomy!$1:$4528,7,0)</f>
        <v>Archaea</v>
      </c>
      <c r="G2421" s="2" t="s">
        <v>4882</v>
      </c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>
        <v>1</v>
      </c>
      <c r="AM2421" s="3"/>
      <c r="AN2421" s="3"/>
      <c r="AO2421" s="3"/>
      <c r="AP2421" s="3"/>
      <c r="AQ2421" s="3"/>
      <c r="AR2421" s="3"/>
      <c r="AS2421" s="3">
        <v>1</v>
      </c>
      <c r="AT2421" s="3"/>
      <c r="AU2421" s="3"/>
      <c r="AV2421" s="3"/>
      <c r="AW2421" s="3"/>
      <c r="AX2421" s="3"/>
      <c r="AY2421" s="3">
        <v>2</v>
      </c>
    </row>
    <row r="2422" spans="5:51" x14ac:dyDescent="0.25">
      <c r="E2422">
        <f>VLOOKUP(G2422,length!A2419:P7143,16,0)</f>
        <v>341</v>
      </c>
      <c r="F2422" t="str">
        <f>VLOOKUP($G2422,taxonomy!$1:$4528,7,0)</f>
        <v>Bacteria</v>
      </c>
      <c r="G2422" s="2" t="s">
        <v>4884</v>
      </c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>
        <v>1</v>
      </c>
      <c r="AM2422" s="3">
        <v>1</v>
      </c>
      <c r="AN2422" s="3"/>
      <c r="AO2422" s="3"/>
      <c r="AP2422" s="3"/>
      <c r="AQ2422" s="3"/>
      <c r="AR2422" s="3"/>
      <c r="AS2422" s="3">
        <v>1</v>
      </c>
      <c r="AT2422" s="3"/>
      <c r="AU2422" s="3"/>
      <c r="AV2422" s="3"/>
      <c r="AW2422" s="3"/>
      <c r="AX2422" s="3"/>
      <c r="AY2422" s="3">
        <v>3</v>
      </c>
    </row>
    <row r="2423" spans="5:51" x14ac:dyDescent="0.25">
      <c r="E2423">
        <f>VLOOKUP(G2423,length!A2420:P7144,16,0)</f>
        <v>344</v>
      </c>
      <c r="F2423" t="str">
        <f>VLOOKUP($G2423,taxonomy!$1:$4528,7,0)</f>
        <v>Bacteria</v>
      </c>
      <c r="G2423" s="2" t="s">
        <v>4886</v>
      </c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>
        <v>1</v>
      </c>
      <c r="AM2423" s="3"/>
      <c r="AN2423" s="3"/>
      <c r="AO2423" s="3"/>
      <c r="AP2423" s="3"/>
      <c r="AQ2423" s="3"/>
      <c r="AR2423" s="3"/>
      <c r="AS2423" s="3">
        <v>1</v>
      </c>
      <c r="AT2423" s="3"/>
      <c r="AU2423" s="3"/>
      <c r="AV2423" s="3"/>
      <c r="AW2423" s="3"/>
      <c r="AX2423" s="3"/>
      <c r="AY2423" s="3">
        <v>2</v>
      </c>
    </row>
    <row r="2424" spans="5:51" x14ac:dyDescent="0.25">
      <c r="E2424">
        <f>VLOOKUP(G2424,length!A2421:P7145,16,0)</f>
        <v>338</v>
      </c>
      <c r="F2424" t="str">
        <f>VLOOKUP($G2424,taxonomy!$1:$4528,7,0)</f>
        <v>Bacteria</v>
      </c>
      <c r="G2424" s="2" t="s">
        <v>4888</v>
      </c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>
        <v>1</v>
      </c>
      <c r="AM2424" s="3"/>
      <c r="AN2424" s="3"/>
      <c r="AO2424" s="3"/>
      <c r="AP2424" s="3"/>
      <c r="AQ2424" s="3"/>
      <c r="AR2424" s="3"/>
      <c r="AS2424" s="3">
        <v>1</v>
      </c>
      <c r="AT2424" s="3"/>
      <c r="AU2424" s="3"/>
      <c r="AV2424" s="3"/>
      <c r="AW2424" s="3"/>
      <c r="AX2424" s="3"/>
      <c r="AY2424" s="3">
        <v>2</v>
      </c>
    </row>
    <row r="2425" spans="5:51" x14ac:dyDescent="0.25">
      <c r="E2425">
        <f>VLOOKUP(G2425,length!A2422:P7146,16,0)</f>
        <v>330</v>
      </c>
      <c r="F2425" t="str">
        <f>VLOOKUP($G2425,taxonomy!$1:$4528,7,0)</f>
        <v>Eukaryota</v>
      </c>
      <c r="G2425" s="2" t="s">
        <v>4890</v>
      </c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>
        <v>1</v>
      </c>
      <c r="AM2425" s="3"/>
      <c r="AN2425" s="3"/>
      <c r="AO2425" s="3"/>
      <c r="AP2425" s="3"/>
      <c r="AQ2425" s="3"/>
      <c r="AR2425" s="3"/>
      <c r="AS2425" s="3">
        <v>1</v>
      </c>
      <c r="AT2425" s="3"/>
      <c r="AU2425" s="3"/>
      <c r="AV2425" s="3"/>
      <c r="AW2425" s="3"/>
      <c r="AX2425" s="3"/>
      <c r="AY2425" s="3">
        <v>2</v>
      </c>
    </row>
    <row r="2426" spans="5:51" x14ac:dyDescent="0.25">
      <c r="E2426">
        <f>VLOOKUP(G2426,length!A2423:P7147,16,0)</f>
        <v>346</v>
      </c>
      <c r="F2426" t="str">
        <f>VLOOKUP($G2426,taxonomy!$1:$4528,7,0)</f>
        <v>Bacteria</v>
      </c>
      <c r="G2426" s="2" t="s">
        <v>4892</v>
      </c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>
        <v>1</v>
      </c>
      <c r="AM2426" s="3">
        <v>1</v>
      </c>
      <c r="AN2426" s="3"/>
      <c r="AO2426" s="3"/>
      <c r="AP2426" s="3"/>
      <c r="AQ2426" s="3"/>
      <c r="AR2426" s="3"/>
      <c r="AS2426" s="3">
        <v>1</v>
      </c>
      <c r="AT2426" s="3"/>
      <c r="AU2426" s="3"/>
      <c r="AV2426" s="3"/>
      <c r="AW2426" s="3"/>
      <c r="AX2426" s="3"/>
      <c r="AY2426" s="3">
        <v>3</v>
      </c>
    </row>
    <row r="2427" spans="5:51" x14ac:dyDescent="0.25">
      <c r="E2427">
        <f>VLOOKUP(G2427,length!A2424:P7148,16,0)</f>
        <v>343</v>
      </c>
      <c r="F2427" t="str">
        <f>VLOOKUP($G2427,taxonomy!$1:$4528,7,0)</f>
        <v>Bacteria</v>
      </c>
      <c r="G2427" s="2" t="s">
        <v>4894</v>
      </c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>
        <v>1</v>
      </c>
      <c r="AM2427" s="3"/>
      <c r="AN2427" s="3"/>
      <c r="AO2427" s="3"/>
      <c r="AP2427" s="3"/>
      <c r="AQ2427" s="3"/>
      <c r="AR2427" s="3"/>
      <c r="AS2427" s="3">
        <v>1</v>
      </c>
      <c r="AT2427" s="3"/>
      <c r="AU2427" s="3"/>
      <c r="AV2427" s="3"/>
      <c r="AW2427" s="3"/>
      <c r="AX2427" s="3"/>
      <c r="AY2427" s="3">
        <v>2</v>
      </c>
    </row>
    <row r="2428" spans="5:51" x14ac:dyDescent="0.25">
      <c r="E2428">
        <f>VLOOKUP(G2428,length!A2425:P7149,16,0)</f>
        <v>343</v>
      </c>
      <c r="F2428" t="str">
        <f>VLOOKUP($G2428,taxonomy!$1:$4528,7,0)</f>
        <v>Bacteria</v>
      </c>
      <c r="G2428" s="2" t="s">
        <v>4896</v>
      </c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>
        <v>1</v>
      </c>
      <c r="AM2428" s="3">
        <v>1</v>
      </c>
      <c r="AN2428" s="3"/>
      <c r="AO2428" s="3"/>
      <c r="AP2428" s="3"/>
      <c r="AQ2428" s="3"/>
      <c r="AR2428" s="3"/>
      <c r="AS2428" s="3">
        <v>1</v>
      </c>
      <c r="AT2428" s="3"/>
      <c r="AU2428" s="3"/>
      <c r="AV2428" s="3"/>
      <c r="AW2428" s="3"/>
      <c r="AX2428" s="3"/>
      <c r="AY2428" s="3">
        <v>3</v>
      </c>
    </row>
    <row r="2429" spans="5:51" x14ac:dyDescent="0.25">
      <c r="E2429">
        <f>VLOOKUP(G2429,length!A2426:P7150,16,0)</f>
        <v>79</v>
      </c>
      <c r="F2429" t="str">
        <f>VLOOKUP($G2429,taxonomy!$1:$4528,7,0)</f>
        <v>Eukaryota</v>
      </c>
      <c r="G2429" s="2" t="s">
        <v>4898</v>
      </c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>
        <v>2</v>
      </c>
      <c r="AM2429" s="3"/>
      <c r="AN2429" s="3"/>
      <c r="AO2429" s="3"/>
      <c r="AP2429" s="3"/>
      <c r="AQ2429" s="3"/>
      <c r="AR2429" s="3"/>
      <c r="AS2429" s="3">
        <v>1</v>
      </c>
      <c r="AT2429" s="3"/>
      <c r="AU2429" s="3"/>
      <c r="AV2429" s="3"/>
      <c r="AW2429" s="3"/>
      <c r="AX2429" s="3"/>
      <c r="AY2429" s="3">
        <v>3</v>
      </c>
    </row>
    <row r="2430" spans="5:51" x14ac:dyDescent="0.25">
      <c r="E2430">
        <f>VLOOKUP(G2430,length!A2427:P7151,16,0)</f>
        <v>80</v>
      </c>
      <c r="F2430" t="str">
        <f>VLOOKUP($G2430,taxonomy!$1:$4528,7,0)</f>
        <v>Eukaryota</v>
      </c>
      <c r="G2430" s="2" t="s">
        <v>4900</v>
      </c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>
        <v>2</v>
      </c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>
        <v>2</v>
      </c>
    </row>
    <row r="2431" spans="5:51" x14ac:dyDescent="0.25">
      <c r="E2431">
        <f>VLOOKUP(G2431,length!A2428:P7152,16,0)</f>
        <v>345</v>
      </c>
      <c r="F2431" t="e">
        <f>VLOOKUP($G2431,taxonomy!$1:$4528,7,0)</f>
        <v>#N/A</v>
      </c>
      <c r="G2431" s="2" t="s">
        <v>4902</v>
      </c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>
        <v>1</v>
      </c>
      <c r="AM2431" s="3">
        <v>1</v>
      </c>
      <c r="AN2431" s="3"/>
      <c r="AO2431" s="3"/>
      <c r="AP2431" s="3"/>
      <c r="AQ2431" s="3"/>
      <c r="AR2431" s="3"/>
      <c r="AS2431" s="3">
        <v>1</v>
      </c>
      <c r="AT2431" s="3"/>
      <c r="AU2431" s="3"/>
      <c r="AV2431" s="3"/>
      <c r="AW2431" s="3"/>
      <c r="AX2431" s="3"/>
      <c r="AY2431" s="3">
        <v>3</v>
      </c>
    </row>
    <row r="2432" spans="5:51" x14ac:dyDescent="0.25">
      <c r="E2432">
        <f>VLOOKUP(G2432,length!A2429:P7153,16,0)</f>
        <v>344</v>
      </c>
      <c r="F2432" t="e">
        <f>VLOOKUP($G2432,taxonomy!$1:$4528,7,0)</f>
        <v>#N/A</v>
      </c>
      <c r="G2432" s="2" t="s">
        <v>4904</v>
      </c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>
        <v>1</v>
      </c>
      <c r="AM2432" s="3"/>
      <c r="AN2432" s="3"/>
      <c r="AO2432" s="3"/>
      <c r="AP2432" s="3"/>
      <c r="AQ2432" s="3"/>
      <c r="AR2432" s="3"/>
      <c r="AS2432" s="3">
        <v>1</v>
      </c>
      <c r="AT2432" s="3"/>
      <c r="AU2432" s="3"/>
      <c r="AV2432" s="3"/>
      <c r="AW2432" s="3"/>
      <c r="AX2432" s="3"/>
      <c r="AY2432" s="3">
        <v>2</v>
      </c>
    </row>
    <row r="2433" spans="5:51" x14ac:dyDescent="0.25">
      <c r="E2433">
        <f>VLOOKUP(G2433,length!A2430:P7154,16,0)</f>
        <v>338</v>
      </c>
      <c r="F2433" t="str">
        <f>VLOOKUP($G2433,taxonomy!$1:$4528,7,0)</f>
        <v>Bacteria</v>
      </c>
      <c r="G2433" s="2" t="s">
        <v>4906</v>
      </c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>
        <v>1</v>
      </c>
      <c r="AM2433" s="3"/>
      <c r="AN2433" s="3"/>
      <c r="AO2433" s="3"/>
      <c r="AP2433" s="3"/>
      <c r="AQ2433" s="3"/>
      <c r="AR2433" s="3"/>
      <c r="AS2433" s="3">
        <v>1</v>
      </c>
      <c r="AT2433" s="3"/>
      <c r="AU2433" s="3"/>
      <c r="AV2433" s="3"/>
      <c r="AW2433" s="3"/>
      <c r="AX2433" s="3"/>
      <c r="AY2433" s="3">
        <v>2</v>
      </c>
    </row>
    <row r="2434" spans="5:51" x14ac:dyDescent="0.25">
      <c r="E2434">
        <f>VLOOKUP(G2434,length!A2431:P7155,16,0)</f>
        <v>340</v>
      </c>
      <c r="F2434" t="str">
        <f>VLOOKUP($G2434,taxonomy!$1:$4528,7,0)</f>
        <v>Bacteria</v>
      </c>
      <c r="G2434" s="2" t="s">
        <v>4908</v>
      </c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>
        <v>1</v>
      </c>
      <c r="AM2434" s="3"/>
      <c r="AN2434" s="3"/>
      <c r="AO2434" s="3"/>
      <c r="AP2434" s="3"/>
      <c r="AQ2434" s="3"/>
      <c r="AR2434" s="3"/>
      <c r="AS2434" s="3">
        <v>1</v>
      </c>
      <c r="AT2434" s="3"/>
      <c r="AU2434" s="3"/>
      <c r="AV2434" s="3"/>
      <c r="AW2434" s="3"/>
      <c r="AX2434" s="3"/>
      <c r="AY2434" s="3">
        <v>2</v>
      </c>
    </row>
    <row r="2435" spans="5:51" x14ac:dyDescent="0.25">
      <c r="E2435">
        <f>VLOOKUP(G2435,length!A2432:P7156,16,0)</f>
        <v>343</v>
      </c>
      <c r="F2435" t="str">
        <f>VLOOKUP($G2435,taxonomy!$1:$4528,7,0)</f>
        <v>Bacteria</v>
      </c>
      <c r="G2435" s="2" t="s">
        <v>4910</v>
      </c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>
        <v>1</v>
      </c>
      <c r="AM2435" s="3">
        <v>1</v>
      </c>
      <c r="AN2435" s="3"/>
      <c r="AO2435" s="3"/>
      <c r="AP2435" s="3"/>
      <c r="AQ2435" s="3"/>
      <c r="AR2435" s="3"/>
      <c r="AS2435" s="3">
        <v>1</v>
      </c>
      <c r="AT2435" s="3"/>
      <c r="AU2435" s="3"/>
      <c r="AV2435" s="3"/>
      <c r="AW2435" s="3"/>
      <c r="AX2435" s="3"/>
      <c r="AY2435" s="3">
        <v>3</v>
      </c>
    </row>
    <row r="2436" spans="5:51" x14ac:dyDescent="0.25">
      <c r="E2436">
        <f>VLOOKUP(G2436,length!A2433:P7157,16,0)</f>
        <v>334</v>
      </c>
      <c r="F2436" t="str">
        <f>VLOOKUP($G2436,taxonomy!$1:$4528,7,0)</f>
        <v>Bacteria</v>
      </c>
      <c r="G2436" s="2" t="s">
        <v>4912</v>
      </c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>
        <v>1</v>
      </c>
      <c r="AM2436" s="3"/>
      <c r="AN2436" s="3"/>
      <c r="AO2436" s="3"/>
      <c r="AP2436" s="3"/>
      <c r="AQ2436" s="3"/>
      <c r="AR2436" s="3"/>
      <c r="AS2436" s="3">
        <v>1</v>
      </c>
      <c r="AT2436" s="3"/>
      <c r="AU2436" s="3"/>
      <c r="AV2436" s="3"/>
      <c r="AW2436" s="3"/>
      <c r="AX2436" s="3"/>
      <c r="AY2436" s="3">
        <v>2</v>
      </c>
    </row>
    <row r="2437" spans="5:51" x14ac:dyDescent="0.25">
      <c r="E2437">
        <f>VLOOKUP(G2437,length!A2434:P7158,16,0)</f>
        <v>340</v>
      </c>
      <c r="F2437" t="str">
        <f>VLOOKUP($G2437,taxonomy!$1:$4528,7,0)</f>
        <v>Bacteria</v>
      </c>
      <c r="G2437" s="2" t="s">
        <v>4914</v>
      </c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>
        <v>1</v>
      </c>
      <c r="AM2437" s="3"/>
      <c r="AN2437" s="3"/>
      <c r="AO2437" s="3"/>
      <c r="AP2437" s="3"/>
      <c r="AQ2437" s="3"/>
      <c r="AR2437" s="3"/>
      <c r="AS2437" s="3">
        <v>1</v>
      </c>
      <c r="AT2437" s="3"/>
      <c r="AU2437" s="3"/>
      <c r="AV2437" s="3"/>
      <c r="AW2437" s="3"/>
      <c r="AX2437" s="3"/>
      <c r="AY2437" s="3">
        <v>2</v>
      </c>
    </row>
    <row r="2438" spans="5:51" x14ac:dyDescent="0.25">
      <c r="E2438">
        <f>VLOOKUP(G2438,length!A2435:P7159,16,0)</f>
        <v>347</v>
      </c>
      <c r="F2438" t="str">
        <f>VLOOKUP($G2438,taxonomy!$1:$4528,7,0)</f>
        <v>Bacteria</v>
      </c>
      <c r="G2438" s="2" t="s">
        <v>4916</v>
      </c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>
        <v>1</v>
      </c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>
        <v>1</v>
      </c>
    </row>
    <row r="2439" spans="5:51" x14ac:dyDescent="0.25">
      <c r="E2439">
        <f>VLOOKUP(G2439,length!A2436:P7160,16,0)</f>
        <v>344</v>
      </c>
      <c r="F2439" t="e">
        <f>VLOOKUP($G2439,taxonomy!$1:$4528,7,0)</f>
        <v>#N/A</v>
      </c>
      <c r="G2439" s="2" t="s">
        <v>4918</v>
      </c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>
        <v>1</v>
      </c>
      <c r="AM2439" s="3"/>
      <c r="AN2439" s="3"/>
      <c r="AO2439" s="3"/>
      <c r="AP2439" s="3"/>
      <c r="AQ2439" s="3"/>
      <c r="AR2439" s="3"/>
      <c r="AS2439" s="3">
        <v>1</v>
      </c>
      <c r="AT2439" s="3"/>
      <c r="AU2439" s="3"/>
      <c r="AV2439" s="3"/>
      <c r="AW2439" s="3"/>
      <c r="AX2439" s="3"/>
      <c r="AY2439" s="3">
        <v>2</v>
      </c>
    </row>
    <row r="2440" spans="5:51" x14ac:dyDescent="0.25">
      <c r="E2440">
        <f>VLOOKUP(G2440,length!A2437:P7161,16,0)</f>
        <v>328</v>
      </c>
      <c r="F2440" t="str">
        <f>VLOOKUP($G2440,taxonomy!$1:$4528,7,0)</f>
        <v>Bacteria</v>
      </c>
      <c r="G2440" s="2" t="s">
        <v>4920</v>
      </c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>
        <v>1</v>
      </c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>
        <v>1</v>
      </c>
    </row>
    <row r="2441" spans="5:51" x14ac:dyDescent="0.25">
      <c r="E2441">
        <f>VLOOKUP(G2441,length!A2438:P7162,16,0)</f>
        <v>338</v>
      </c>
      <c r="F2441" t="str">
        <f>VLOOKUP($G2441,taxonomy!$1:$4528,7,0)</f>
        <v>Bacteria</v>
      </c>
      <c r="G2441" s="2" t="s">
        <v>4922</v>
      </c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>
        <v>1</v>
      </c>
      <c r="AM2441" s="3"/>
      <c r="AN2441" s="3"/>
      <c r="AO2441" s="3"/>
      <c r="AP2441" s="3"/>
      <c r="AQ2441" s="3"/>
      <c r="AR2441" s="3"/>
      <c r="AS2441" s="3">
        <v>1</v>
      </c>
      <c r="AT2441" s="3"/>
      <c r="AU2441" s="3"/>
      <c r="AV2441" s="3"/>
      <c r="AW2441" s="3"/>
      <c r="AX2441" s="3"/>
      <c r="AY2441" s="3">
        <v>2</v>
      </c>
    </row>
    <row r="2442" spans="5:51" x14ac:dyDescent="0.25">
      <c r="E2442">
        <f>VLOOKUP(G2442,length!A2439:P7163,16,0)</f>
        <v>343</v>
      </c>
      <c r="F2442" t="str">
        <f>VLOOKUP($G2442,taxonomy!$1:$4528,7,0)</f>
        <v>Bacteria</v>
      </c>
      <c r="G2442" s="2" t="s">
        <v>4924</v>
      </c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>
        <v>1</v>
      </c>
      <c r="AM2442" s="3">
        <v>1</v>
      </c>
      <c r="AN2442" s="3"/>
      <c r="AO2442" s="3"/>
      <c r="AP2442" s="3"/>
      <c r="AQ2442" s="3"/>
      <c r="AR2442" s="3"/>
      <c r="AS2442" s="3">
        <v>1</v>
      </c>
      <c r="AT2442" s="3"/>
      <c r="AU2442" s="3"/>
      <c r="AV2442" s="3"/>
      <c r="AW2442" s="3"/>
      <c r="AX2442" s="3"/>
      <c r="AY2442" s="3">
        <v>3</v>
      </c>
    </row>
    <row r="2443" spans="5:51" x14ac:dyDescent="0.25">
      <c r="E2443">
        <f>VLOOKUP(G2443,length!A2440:P7164,16,0)</f>
        <v>372</v>
      </c>
      <c r="F2443" t="e">
        <f>VLOOKUP($G2443,taxonomy!$1:$4528,7,0)</f>
        <v>#N/A</v>
      </c>
      <c r="G2443" s="2" t="s">
        <v>4926</v>
      </c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>
        <v>1</v>
      </c>
      <c r="AM2443" s="3"/>
      <c r="AN2443" s="3"/>
      <c r="AO2443" s="3"/>
      <c r="AP2443" s="3"/>
      <c r="AQ2443" s="3"/>
      <c r="AR2443" s="3"/>
      <c r="AS2443" s="3">
        <v>1</v>
      </c>
      <c r="AT2443" s="3"/>
      <c r="AU2443" s="3"/>
      <c r="AV2443" s="3"/>
      <c r="AW2443" s="3"/>
      <c r="AX2443" s="3"/>
      <c r="AY2443" s="3">
        <v>2</v>
      </c>
    </row>
    <row r="2444" spans="5:51" x14ac:dyDescent="0.25">
      <c r="E2444">
        <f>VLOOKUP(G2444,length!A2441:P7165,16,0)</f>
        <v>346</v>
      </c>
      <c r="F2444" t="str">
        <f>VLOOKUP($G2444,taxonomy!$1:$4528,7,0)</f>
        <v>Bacteria</v>
      </c>
      <c r="G2444" s="2" t="s">
        <v>4928</v>
      </c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>
        <v>1</v>
      </c>
      <c r="AM2444" s="3"/>
      <c r="AN2444" s="3"/>
      <c r="AO2444" s="3"/>
      <c r="AP2444" s="3"/>
      <c r="AQ2444" s="3"/>
      <c r="AR2444" s="3"/>
      <c r="AS2444" s="3">
        <v>1</v>
      </c>
      <c r="AT2444" s="3"/>
      <c r="AU2444" s="3"/>
      <c r="AV2444" s="3"/>
      <c r="AW2444" s="3"/>
      <c r="AX2444" s="3"/>
      <c r="AY2444" s="3">
        <v>2</v>
      </c>
    </row>
    <row r="2445" spans="5:51" x14ac:dyDescent="0.25">
      <c r="E2445">
        <f>VLOOKUP(G2445,length!A2442:P7166,16,0)</f>
        <v>346</v>
      </c>
      <c r="F2445" t="str">
        <f>VLOOKUP($G2445,taxonomy!$1:$4528,7,0)</f>
        <v>Bacteria</v>
      </c>
      <c r="G2445" s="2" t="s">
        <v>4930</v>
      </c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>
        <v>1</v>
      </c>
      <c r="AM2445" s="3"/>
      <c r="AN2445" s="3"/>
      <c r="AO2445" s="3"/>
      <c r="AP2445" s="3"/>
      <c r="AQ2445" s="3"/>
      <c r="AR2445" s="3"/>
      <c r="AS2445" s="3">
        <v>1</v>
      </c>
      <c r="AT2445" s="3"/>
      <c r="AU2445" s="3"/>
      <c r="AV2445" s="3"/>
      <c r="AW2445" s="3"/>
      <c r="AX2445" s="3"/>
      <c r="AY2445" s="3">
        <v>2</v>
      </c>
    </row>
    <row r="2446" spans="5:51" x14ac:dyDescent="0.25">
      <c r="E2446">
        <f>VLOOKUP(G2446,length!A2443:P7167,16,0)</f>
        <v>342</v>
      </c>
      <c r="F2446" t="str">
        <f>VLOOKUP($G2446,taxonomy!$1:$4528,7,0)</f>
        <v>Bacteria</v>
      </c>
      <c r="G2446" s="2" t="s">
        <v>4932</v>
      </c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>
        <v>1</v>
      </c>
      <c r="AM2446" s="3"/>
      <c r="AN2446" s="3"/>
      <c r="AO2446" s="3"/>
      <c r="AP2446" s="3"/>
      <c r="AQ2446" s="3"/>
      <c r="AR2446" s="3"/>
      <c r="AS2446" s="3">
        <v>1</v>
      </c>
      <c r="AT2446" s="3"/>
      <c r="AU2446" s="3"/>
      <c r="AV2446" s="3"/>
      <c r="AW2446" s="3"/>
      <c r="AX2446" s="3"/>
      <c r="AY2446" s="3">
        <v>2</v>
      </c>
    </row>
    <row r="2447" spans="5:51" x14ac:dyDescent="0.25">
      <c r="E2447">
        <f>VLOOKUP(G2447,length!A2444:P7168,16,0)</f>
        <v>318</v>
      </c>
      <c r="F2447" t="str">
        <f>VLOOKUP($G2447,taxonomy!$1:$4528,7,0)</f>
        <v>Bacteria</v>
      </c>
      <c r="G2447" s="2" t="s">
        <v>4934</v>
      </c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>
        <v>1</v>
      </c>
      <c r="AM2447" s="3"/>
      <c r="AN2447" s="3"/>
      <c r="AO2447" s="3"/>
      <c r="AP2447" s="3"/>
      <c r="AQ2447" s="3"/>
      <c r="AR2447" s="3"/>
      <c r="AS2447" s="3">
        <v>1</v>
      </c>
      <c r="AT2447" s="3"/>
      <c r="AU2447" s="3"/>
      <c r="AV2447" s="3"/>
      <c r="AW2447" s="3"/>
      <c r="AX2447" s="3"/>
      <c r="AY2447" s="3">
        <v>2</v>
      </c>
    </row>
    <row r="2448" spans="5:51" x14ac:dyDescent="0.25">
      <c r="E2448">
        <f>VLOOKUP(G2448,length!A2445:P7169,16,0)</f>
        <v>343</v>
      </c>
      <c r="F2448" t="str">
        <f>VLOOKUP($G2448,taxonomy!$1:$4528,7,0)</f>
        <v>Bacteria</v>
      </c>
      <c r="G2448" s="2" t="s">
        <v>4936</v>
      </c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>
        <v>1</v>
      </c>
      <c r="AM2448" s="3">
        <v>1</v>
      </c>
      <c r="AN2448" s="3"/>
      <c r="AO2448" s="3"/>
      <c r="AP2448" s="3"/>
      <c r="AQ2448" s="3"/>
      <c r="AR2448" s="3"/>
      <c r="AS2448" s="3">
        <v>1</v>
      </c>
      <c r="AT2448" s="3"/>
      <c r="AU2448" s="3"/>
      <c r="AV2448" s="3"/>
      <c r="AW2448" s="3"/>
      <c r="AX2448" s="3"/>
      <c r="AY2448" s="3">
        <v>3</v>
      </c>
    </row>
    <row r="2449" spans="5:51" x14ac:dyDescent="0.25">
      <c r="E2449">
        <f>VLOOKUP(G2449,length!A2446:P7170,16,0)</f>
        <v>278</v>
      </c>
      <c r="F2449" t="str">
        <f>VLOOKUP($G2449,taxonomy!$1:$4528,7,0)</f>
        <v>Bacteria</v>
      </c>
      <c r="G2449" s="2" t="s">
        <v>4938</v>
      </c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>
        <v>1</v>
      </c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>
        <v>1</v>
      </c>
    </row>
    <row r="2450" spans="5:51" x14ac:dyDescent="0.25">
      <c r="E2450">
        <f>VLOOKUP(G2450,length!A2447:P7171,16,0)</f>
        <v>338</v>
      </c>
      <c r="F2450" t="str">
        <f>VLOOKUP($G2450,taxonomy!$1:$4528,7,0)</f>
        <v>Archaea</v>
      </c>
      <c r="G2450" s="2" t="s">
        <v>4940</v>
      </c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>
        <v>1</v>
      </c>
      <c r="AM2450" s="3"/>
      <c r="AN2450" s="3"/>
      <c r="AO2450" s="3"/>
      <c r="AP2450" s="3"/>
      <c r="AQ2450" s="3"/>
      <c r="AR2450" s="3"/>
      <c r="AS2450" s="3">
        <v>1</v>
      </c>
      <c r="AT2450" s="3"/>
      <c r="AU2450" s="3"/>
      <c r="AV2450" s="3"/>
      <c r="AW2450" s="3"/>
      <c r="AX2450" s="3"/>
      <c r="AY2450" s="3">
        <v>2</v>
      </c>
    </row>
    <row r="2451" spans="5:51" x14ac:dyDescent="0.25">
      <c r="E2451">
        <f>VLOOKUP(G2451,length!A2448:P7172,16,0)</f>
        <v>344</v>
      </c>
      <c r="F2451" t="str">
        <f>VLOOKUP($G2451,taxonomy!$1:$4528,7,0)</f>
        <v>Bacteria</v>
      </c>
      <c r="G2451" s="2" t="s">
        <v>4942</v>
      </c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>
        <v>1</v>
      </c>
      <c r="AM2451" s="3"/>
      <c r="AN2451" s="3"/>
      <c r="AO2451" s="3"/>
      <c r="AP2451" s="3"/>
      <c r="AQ2451" s="3"/>
      <c r="AR2451" s="3"/>
      <c r="AS2451" s="3">
        <v>1</v>
      </c>
      <c r="AT2451" s="3"/>
      <c r="AU2451" s="3"/>
      <c r="AV2451" s="3"/>
      <c r="AW2451" s="3"/>
      <c r="AX2451" s="3"/>
      <c r="AY2451" s="3">
        <v>2</v>
      </c>
    </row>
    <row r="2452" spans="5:51" x14ac:dyDescent="0.25">
      <c r="E2452">
        <f>VLOOKUP(G2452,length!A2449:P7173,16,0)</f>
        <v>340</v>
      </c>
      <c r="F2452" t="str">
        <f>VLOOKUP($G2452,taxonomy!$1:$4528,7,0)</f>
        <v>Bacteria</v>
      </c>
      <c r="G2452" s="2" t="s">
        <v>4944</v>
      </c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>
        <v>1</v>
      </c>
      <c r="AM2452" s="3"/>
      <c r="AN2452" s="3"/>
      <c r="AO2452" s="3"/>
      <c r="AP2452" s="3"/>
      <c r="AQ2452" s="3"/>
      <c r="AR2452" s="3"/>
      <c r="AS2452" s="3">
        <v>1</v>
      </c>
      <c r="AT2452" s="3"/>
      <c r="AU2452" s="3"/>
      <c r="AV2452" s="3"/>
      <c r="AW2452" s="3"/>
      <c r="AX2452" s="3"/>
      <c r="AY2452" s="3">
        <v>2</v>
      </c>
    </row>
    <row r="2453" spans="5:51" x14ac:dyDescent="0.25">
      <c r="E2453">
        <f>VLOOKUP(G2453,length!A2450:P7174,16,0)</f>
        <v>340</v>
      </c>
      <c r="F2453" t="str">
        <f>VLOOKUP($G2453,taxonomy!$1:$4528,7,0)</f>
        <v>Bacteria</v>
      </c>
      <c r="G2453" s="2" t="s">
        <v>4946</v>
      </c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>
        <v>1</v>
      </c>
      <c r="AM2453" s="3"/>
      <c r="AN2453" s="3"/>
      <c r="AO2453" s="3"/>
      <c r="AP2453" s="3"/>
      <c r="AQ2453" s="3"/>
      <c r="AR2453" s="3"/>
      <c r="AS2453" s="3">
        <v>1</v>
      </c>
      <c r="AT2453" s="3"/>
      <c r="AU2453" s="3"/>
      <c r="AV2453" s="3"/>
      <c r="AW2453" s="3"/>
      <c r="AX2453" s="3"/>
      <c r="AY2453" s="3">
        <v>2</v>
      </c>
    </row>
    <row r="2454" spans="5:51" x14ac:dyDescent="0.25">
      <c r="E2454">
        <f>VLOOKUP(G2454,length!A2451:P7175,16,0)</f>
        <v>342</v>
      </c>
      <c r="F2454" t="str">
        <f>VLOOKUP($G2454,taxonomy!$1:$4528,7,0)</f>
        <v>Bacteria</v>
      </c>
      <c r="G2454" s="2" t="s">
        <v>4948</v>
      </c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>
        <v>1</v>
      </c>
      <c r="AM2454" s="3"/>
      <c r="AN2454" s="3"/>
      <c r="AO2454" s="3"/>
      <c r="AP2454" s="3"/>
      <c r="AQ2454" s="3"/>
      <c r="AR2454" s="3"/>
      <c r="AS2454" s="3">
        <v>1</v>
      </c>
      <c r="AT2454" s="3"/>
      <c r="AU2454" s="3"/>
      <c r="AV2454" s="3"/>
      <c r="AW2454" s="3"/>
      <c r="AX2454" s="3"/>
      <c r="AY2454" s="3">
        <v>2</v>
      </c>
    </row>
    <row r="2455" spans="5:51" x14ac:dyDescent="0.25">
      <c r="E2455">
        <f>VLOOKUP(G2455,length!A2452:P7176,16,0)</f>
        <v>342</v>
      </c>
      <c r="F2455" t="str">
        <f>VLOOKUP($G2455,taxonomy!$1:$4528,7,0)</f>
        <v>Bacteria</v>
      </c>
      <c r="G2455" s="2" t="s">
        <v>4950</v>
      </c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>
        <v>1</v>
      </c>
      <c r="AM2455" s="3"/>
      <c r="AN2455" s="3"/>
      <c r="AO2455" s="3"/>
      <c r="AP2455" s="3"/>
      <c r="AQ2455" s="3"/>
      <c r="AR2455" s="3"/>
      <c r="AS2455" s="3">
        <v>1</v>
      </c>
      <c r="AT2455" s="3"/>
      <c r="AU2455" s="3"/>
      <c r="AV2455" s="3"/>
      <c r="AW2455" s="3"/>
      <c r="AX2455" s="3"/>
      <c r="AY2455" s="3">
        <v>2</v>
      </c>
    </row>
    <row r="2456" spans="5:51" x14ac:dyDescent="0.25">
      <c r="E2456">
        <f>VLOOKUP(G2456,length!A2453:P7177,16,0)</f>
        <v>320</v>
      </c>
      <c r="F2456" t="str">
        <f>VLOOKUP($G2456,taxonomy!$1:$4528,7,0)</f>
        <v>Bacteria</v>
      </c>
      <c r="G2456" s="2" t="s">
        <v>4952</v>
      </c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>
        <v>1</v>
      </c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>
        <v>1</v>
      </c>
    </row>
    <row r="2457" spans="5:51" x14ac:dyDescent="0.25">
      <c r="E2457">
        <f>VLOOKUP(G2457,length!A2454:P7178,16,0)</f>
        <v>334</v>
      </c>
      <c r="F2457" t="str">
        <f>VLOOKUP($G2457,taxonomy!$1:$4528,7,0)</f>
        <v>Bacteria</v>
      </c>
      <c r="G2457" s="2" t="s">
        <v>4954</v>
      </c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>
        <v>1</v>
      </c>
      <c r="AM2457" s="3"/>
      <c r="AN2457" s="3"/>
      <c r="AO2457" s="3"/>
      <c r="AP2457" s="3"/>
      <c r="AQ2457" s="3"/>
      <c r="AR2457" s="3"/>
      <c r="AS2457" s="3">
        <v>1</v>
      </c>
      <c r="AT2457" s="3"/>
      <c r="AU2457" s="3"/>
      <c r="AV2457" s="3"/>
      <c r="AW2457" s="3"/>
      <c r="AX2457" s="3"/>
      <c r="AY2457" s="3">
        <v>2</v>
      </c>
    </row>
    <row r="2458" spans="5:51" x14ac:dyDescent="0.25">
      <c r="E2458">
        <f>VLOOKUP(G2458,length!A2455:P7179,16,0)</f>
        <v>344</v>
      </c>
      <c r="F2458" t="str">
        <f>VLOOKUP($G2458,taxonomy!$1:$4528,7,0)</f>
        <v>Bacteria</v>
      </c>
      <c r="G2458" s="2" t="s">
        <v>4956</v>
      </c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>
        <v>1</v>
      </c>
      <c r="AM2458" s="3">
        <v>1</v>
      </c>
      <c r="AN2458" s="3"/>
      <c r="AO2458" s="3"/>
      <c r="AP2458" s="3"/>
      <c r="AQ2458" s="3"/>
      <c r="AR2458" s="3"/>
      <c r="AS2458" s="3">
        <v>1</v>
      </c>
      <c r="AT2458" s="3"/>
      <c r="AU2458" s="3"/>
      <c r="AV2458" s="3"/>
      <c r="AW2458" s="3"/>
      <c r="AX2458" s="3"/>
      <c r="AY2458" s="3">
        <v>3</v>
      </c>
    </row>
    <row r="2459" spans="5:51" x14ac:dyDescent="0.25">
      <c r="E2459">
        <f>VLOOKUP(G2459,length!A2456:P7180,16,0)</f>
        <v>344</v>
      </c>
      <c r="F2459" t="str">
        <f>VLOOKUP($G2459,taxonomy!$1:$4528,7,0)</f>
        <v>Bacteria</v>
      </c>
      <c r="G2459" s="2" t="s">
        <v>4958</v>
      </c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>
        <v>1</v>
      </c>
      <c r="AM2459" s="3"/>
      <c r="AN2459" s="3"/>
      <c r="AO2459" s="3"/>
      <c r="AP2459" s="3"/>
      <c r="AQ2459" s="3"/>
      <c r="AR2459" s="3"/>
      <c r="AS2459" s="3">
        <v>1</v>
      </c>
      <c r="AT2459" s="3"/>
      <c r="AU2459" s="3"/>
      <c r="AV2459" s="3"/>
      <c r="AW2459" s="3"/>
      <c r="AX2459" s="3"/>
      <c r="AY2459" s="3">
        <v>2</v>
      </c>
    </row>
    <row r="2460" spans="5:51" x14ac:dyDescent="0.25">
      <c r="E2460">
        <f>VLOOKUP(G2460,length!A2457:P7181,16,0)</f>
        <v>342</v>
      </c>
      <c r="F2460" t="str">
        <f>VLOOKUP($G2460,taxonomy!$1:$4528,7,0)</f>
        <v>Bacteria</v>
      </c>
      <c r="G2460" s="2" t="s">
        <v>4960</v>
      </c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>
        <v>1</v>
      </c>
      <c r="AM2460" s="3">
        <v>1</v>
      </c>
      <c r="AN2460" s="3"/>
      <c r="AO2460" s="3"/>
      <c r="AP2460" s="3"/>
      <c r="AQ2460" s="3"/>
      <c r="AR2460" s="3"/>
      <c r="AS2460" s="3">
        <v>1</v>
      </c>
      <c r="AT2460" s="3"/>
      <c r="AU2460" s="3"/>
      <c r="AV2460" s="3"/>
      <c r="AW2460" s="3"/>
      <c r="AX2460" s="3"/>
      <c r="AY2460" s="3">
        <v>3</v>
      </c>
    </row>
    <row r="2461" spans="5:51" x14ac:dyDescent="0.25">
      <c r="E2461">
        <f>VLOOKUP(G2461,length!A2458:P7182,16,0)</f>
        <v>345</v>
      </c>
      <c r="F2461" t="str">
        <f>VLOOKUP($G2461,taxonomy!$1:$4528,7,0)</f>
        <v>Bacteria</v>
      </c>
      <c r="G2461" s="2" t="s">
        <v>4962</v>
      </c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>
        <v>1</v>
      </c>
      <c r="AM2461" s="3"/>
      <c r="AN2461" s="3"/>
      <c r="AO2461" s="3"/>
      <c r="AP2461" s="3"/>
      <c r="AQ2461" s="3"/>
      <c r="AR2461" s="3"/>
      <c r="AS2461" s="3">
        <v>1</v>
      </c>
      <c r="AT2461" s="3"/>
      <c r="AU2461" s="3"/>
      <c r="AV2461" s="3"/>
      <c r="AW2461" s="3"/>
      <c r="AX2461" s="3"/>
      <c r="AY2461" s="3">
        <v>2</v>
      </c>
    </row>
    <row r="2462" spans="5:51" x14ac:dyDescent="0.25">
      <c r="E2462">
        <f>VLOOKUP(G2462,length!A2459:P7183,16,0)</f>
        <v>94</v>
      </c>
      <c r="F2462" t="str">
        <f>VLOOKUP($G2462,taxonomy!$1:$4528,7,0)</f>
        <v>Bacteria</v>
      </c>
      <c r="G2462" s="2" t="s">
        <v>4964</v>
      </c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>
        <v>2</v>
      </c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>
        <v>2</v>
      </c>
    </row>
    <row r="2463" spans="5:51" x14ac:dyDescent="0.25">
      <c r="E2463">
        <f>VLOOKUP(G2463,length!A2460:P7184,16,0)</f>
        <v>342</v>
      </c>
      <c r="F2463" t="str">
        <f>VLOOKUP($G2463,taxonomy!$1:$4528,7,0)</f>
        <v>Bacteria</v>
      </c>
      <c r="G2463" s="2" t="s">
        <v>4966</v>
      </c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>
        <v>1</v>
      </c>
      <c r="AM2463" s="3">
        <v>1</v>
      </c>
      <c r="AN2463" s="3"/>
      <c r="AO2463" s="3"/>
      <c r="AP2463" s="3"/>
      <c r="AQ2463" s="3"/>
      <c r="AR2463" s="3"/>
      <c r="AS2463" s="3">
        <v>1</v>
      </c>
      <c r="AT2463" s="3"/>
      <c r="AU2463" s="3"/>
      <c r="AV2463" s="3"/>
      <c r="AW2463" s="3"/>
      <c r="AX2463" s="3"/>
      <c r="AY2463" s="3">
        <v>3</v>
      </c>
    </row>
    <row r="2464" spans="5:51" x14ac:dyDescent="0.25">
      <c r="E2464">
        <f>VLOOKUP(G2464,length!A2461:P7185,16,0)</f>
        <v>258</v>
      </c>
      <c r="F2464" t="str">
        <f>VLOOKUP($G2464,taxonomy!$1:$4528,7,0)</f>
        <v>Bacteria</v>
      </c>
      <c r="G2464" s="2" t="s">
        <v>4968</v>
      </c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>
        <v>1</v>
      </c>
      <c r="AM2464" s="3"/>
      <c r="AN2464" s="3"/>
      <c r="AO2464" s="3"/>
      <c r="AP2464" s="3"/>
      <c r="AQ2464" s="3"/>
      <c r="AR2464" s="3"/>
      <c r="AS2464" s="3">
        <v>1</v>
      </c>
      <c r="AT2464" s="3"/>
      <c r="AU2464" s="3"/>
      <c r="AV2464" s="3"/>
      <c r="AW2464" s="3"/>
      <c r="AX2464" s="3"/>
      <c r="AY2464" s="3">
        <v>2</v>
      </c>
    </row>
    <row r="2465" spans="5:51" x14ac:dyDescent="0.25">
      <c r="E2465">
        <f>VLOOKUP(G2465,length!A2462:P7186,16,0)</f>
        <v>340</v>
      </c>
      <c r="F2465" t="str">
        <f>VLOOKUP($G2465,taxonomy!$1:$4528,7,0)</f>
        <v>Bacteria</v>
      </c>
      <c r="G2465" s="2" t="s">
        <v>4970</v>
      </c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>
        <v>1</v>
      </c>
      <c r="AM2465" s="3"/>
      <c r="AN2465" s="3"/>
      <c r="AO2465" s="3"/>
      <c r="AP2465" s="3"/>
      <c r="AQ2465" s="3"/>
      <c r="AR2465" s="3"/>
      <c r="AS2465" s="3">
        <v>1</v>
      </c>
      <c r="AT2465" s="3"/>
      <c r="AU2465" s="3"/>
      <c r="AV2465" s="3"/>
      <c r="AW2465" s="3"/>
      <c r="AX2465" s="3"/>
      <c r="AY2465" s="3">
        <v>2</v>
      </c>
    </row>
    <row r="2466" spans="5:51" x14ac:dyDescent="0.25">
      <c r="E2466">
        <f>VLOOKUP(G2466,length!A2463:P7187,16,0)</f>
        <v>340</v>
      </c>
      <c r="F2466" t="str">
        <f>VLOOKUP($G2466,taxonomy!$1:$4528,7,0)</f>
        <v>Bacteria</v>
      </c>
      <c r="G2466" s="2" t="s">
        <v>4972</v>
      </c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>
        <v>1</v>
      </c>
      <c r="AM2466" s="3"/>
      <c r="AN2466" s="3"/>
      <c r="AO2466" s="3"/>
      <c r="AP2466" s="3"/>
      <c r="AQ2466" s="3"/>
      <c r="AR2466" s="3"/>
      <c r="AS2466" s="3">
        <v>1</v>
      </c>
      <c r="AT2466" s="3"/>
      <c r="AU2466" s="3"/>
      <c r="AV2466" s="3"/>
      <c r="AW2466" s="3"/>
      <c r="AX2466" s="3"/>
      <c r="AY2466" s="3">
        <v>2</v>
      </c>
    </row>
    <row r="2467" spans="5:51" x14ac:dyDescent="0.25">
      <c r="E2467">
        <f>VLOOKUP(G2467,length!A2464:P7188,16,0)</f>
        <v>340</v>
      </c>
      <c r="F2467" t="str">
        <f>VLOOKUP($G2467,taxonomy!$1:$4528,7,0)</f>
        <v>Bacteria</v>
      </c>
      <c r="G2467" s="2" t="s">
        <v>4974</v>
      </c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>
        <v>1</v>
      </c>
      <c r="AM2467" s="3"/>
      <c r="AN2467" s="3"/>
      <c r="AO2467" s="3"/>
      <c r="AP2467" s="3"/>
      <c r="AQ2467" s="3"/>
      <c r="AR2467" s="3"/>
      <c r="AS2467" s="3">
        <v>1</v>
      </c>
      <c r="AT2467" s="3"/>
      <c r="AU2467" s="3"/>
      <c r="AV2467" s="3"/>
      <c r="AW2467" s="3"/>
      <c r="AX2467" s="3"/>
      <c r="AY2467" s="3">
        <v>2</v>
      </c>
    </row>
    <row r="2468" spans="5:51" x14ac:dyDescent="0.25">
      <c r="E2468">
        <f>VLOOKUP(G2468,length!A2465:P7189,16,0)</f>
        <v>340</v>
      </c>
      <c r="F2468" t="str">
        <f>VLOOKUP($G2468,taxonomy!$1:$4528,7,0)</f>
        <v>Bacteria</v>
      </c>
      <c r="G2468" s="2" t="s">
        <v>4976</v>
      </c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>
        <v>1</v>
      </c>
      <c r="AM2468" s="3"/>
      <c r="AN2468" s="3"/>
      <c r="AO2468" s="3"/>
      <c r="AP2468" s="3"/>
      <c r="AQ2468" s="3"/>
      <c r="AR2468" s="3"/>
      <c r="AS2468" s="3">
        <v>1</v>
      </c>
      <c r="AT2468" s="3"/>
      <c r="AU2468" s="3"/>
      <c r="AV2468" s="3"/>
      <c r="AW2468" s="3"/>
      <c r="AX2468" s="3"/>
      <c r="AY2468" s="3">
        <v>2</v>
      </c>
    </row>
    <row r="2469" spans="5:51" x14ac:dyDescent="0.25">
      <c r="E2469">
        <f>VLOOKUP(G2469,length!A2466:P7190,16,0)</f>
        <v>340</v>
      </c>
      <c r="F2469" t="str">
        <f>VLOOKUP($G2469,taxonomy!$1:$4528,7,0)</f>
        <v>Bacteria</v>
      </c>
      <c r="G2469" s="2" t="s">
        <v>4978</v>
      </c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>
        <v>1</v>
      </c>
      <c r="AM2469" s="3"/>
      <c r="AN2469" s="3"/>
      <c r="AO2469" s="3"/>
      <c r="AP2469" s="3"/>
      <c r="AQ2469" s="3"/>
      <c r="AR2469" s="3"/>
      <c r="AS2469" s="3">
        <v>1</v>
      </c>
      <c r="AT2469" s="3"/>
      <c r="AU2469" s="3"/>
      <c r="AV2469" s="3"/>
      <c r="AW2469" s="3"/>
      <c r="AX2469" s="3"/>
      <c r="AY2469" s="3">
        <v>2</v>
      </c>
    </row>
    <row r="2470" spans="5:51" x14ac:dyDescent="0.25">
      <c r="E2470">
        <f>VLOOKUP(G2470,length!A2467:P7191,16,0)</f>
        <v>341</v>
      </c>
      <c r="F2470" t="str">
        <f>VLOOKUP($G2470,taxonomy!$1:$4528,7,0)</f>
        <v>Bacteria</v>
      </c>
      <c r="G2470" s="2" t="s">
        <v>4980</v>
      </c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>
        <v>1</v>
      </c>
      <c r="AM2470" s="3"/>
      <c r="AN2470" s="3"/>
      <c r="AO2470" s="3"/>
      <c r="AP2470" s="3"/>
      <c r="AQ2470" s="3"/>
      <c r="AR2470" s="3"/>
      <c r="AS2470" s="3">
        <v>1</v>
      </c>
      <c r="AT2470" s="3"/>
      <c r="AU2470" s="3"/>
      <c r="AV2470" s="3"/>
      <c r="AW2470" s="3"/>
      <c r="AX2470" s="3"/>
      <c r="AY2470" s="3">
        <v>2</v>
      </c>
    </row>
    <row r="2471" spans="5:51" x14ac:dyDescent="0.25">
      <c r="E2471">
        <f>VLOOKUP(G2471,length!A2468:P7192,16,0)</f>
        <v>342</v>
      </c>
      <c r="F2471" t="str">
        <f>VLOOKUP($G2471,taxonomy!$1:$4528,7,0)</f>
        <v>Bacteria</v>
      </c>
      <c r="G2471" s="2" t="s">
        <v>4982</v>
      </c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>
        <v>1</v>
      </c>
      <c r="AM2471" s="3"/>
      <c r="AN2471" s="3"/>
      <c r="AO2471" s="3"/>
      <c r="AP2471" s="3"/>
      <c r="AQ2471" s="3"/>
      <c r="AR2471" s="3"/>
      <c r="AS2471" s="3">
        <v>1</v>
      </c>
      <c r="AT2471" s="3"/>
      <c r="AU2471" s="3"/>
      <c r="AV2471" s="3"/>
      <c r="AW2471" s="3"/>
      <c r="AX2471" s="3"/>
      <c r="AY2471" s="3">
        <v>2</v>
      </c>
    </row>
    <row r="2472" spans="5:51" x14ac:dyDescent="0.25">
      <c r="E2472">
        <f>VLOOKUP(G2472,length!A2469:P7193,16,0)</f>
        <v>341</v>
      </c>
      <c r="F2472" t="str">
        <f>VLOOKUP($G2472,taxonomy!$1:$4528,7,0)</f>
        <v>Bacteria</v>
      </c>
      <c r="G2472" s="2" t="s">
        <v>4984</v>
      </c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>
        <v>1</v>
      </c>
      <c r="AM2472" s="3"/>
      <c r="AN2472" s="3"/>
      <c r="AO2472" s="3"/>
      <c r="AP2472" s="3"/>
      <c r="AQ2472" s="3"/>
      <c r="AR2472" s="3"/>
      <c r="AS2472" s="3">
        <v>1</v>
      </c>
      <c r="AT2472" s="3"/>
      <c r="AU2472" s="3"/>
      <c r="AV2472" s="3"/>
      <c r="AW2472" s="3"/>
      <c r="AX2472" s="3"/>
      <c r="AY2472" s="3">
        <v>2</v>
      </c>
    </row>
    <row r="2473" spans="5:51" x14ac:dyDescent="0.25">
      <c r="E2473">
        <f>VLOOKUP(G2473,length!A2470:P7194,16,0)</f>
        <v>343</v>
      </c>
      <c r="F2473" t="str">
        <f>VLOOKUP($G2473,taxonomy!$1:$4528,7,0)</f>
        <v>Bacteria</v>
      </c>
      <c r="G2473" s="2" t="s">
        <v>4986</v>
      </c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>
        <v>1</v>
      </c>
      <c r="AM2473" s="3"/>
      <c r="AN2473" s="3"/>
      <c r="AO2473" s="3"/>
      <c r="AP2473" s="3"/>
      <c r="AQ2473" s="3"/>
      <c r="AR2473" s="3"/>
      <c r="AS2473" s="3">
        <v>1</v>
      </c>
      <c r="AT2473" s="3"/>
      <c r="AU2473" s="3"/>
      <c r="AV2473" s="3"/>
      <c r="AW2473" s="3"/>
      <c r="AX2473" s="3"/>
      <c r="AY2473" s="3">
        <v>2</v>
      </c>
    </row>
    <row r="2474" spans="5:51" x14ac:dyDescent="0.25">
      <c r="E2474">
        <f>VLOOKUP(G2474,length!A2471:P7195,16,0)</f>
        <v>342</v>
      </c>
      <c r="F2474" t="str">
        <f>VLOOKUP($G2474,taxonomy!$1:$4528,7,0)</f>
        <v>Bacteria</v>
      </c>
      <c r="G2474" s="2" t="s">
        <v>4988</v>
      </c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>
        <v>1</v>
      </c>
      <c r="AM2474" s="3"/>
      <c r="AN2474" s="3"/>
      <c r="AO2474" s="3"/>
      <c r="AP2474" s="3"/>
      <c r="AQ2474" s="3"/>
      <c r="AR2474" s="3"/>
      <c r="AS2474" s="3">
        <v>1</v>
      </c>
      <c r="AT2474" s="3"/>
      <c r="AU2474" s="3"/>
      <c r="AV2474" s="3"/>
      <c r="AW2474" s="3"/>
      <c r="AX2474" s="3"/>
      <c r="AY2474" s="3">
        <v>2</v>
      </c>
    </row>
    <row r="2475" spans="5:51" x14ac:dyDescent="0.25">
      <c r="E2475">
        <f>VLOOKUP(G2475,length!A2472:P7196,16,0)</f>
        <v>341</v>
      </c>
      <c r="F2475" t="str">
        <f>VLOOKUP($G2475,taxonomy!$1:$4528,7,0)</f>
        <v>Bacteria</v>
      </c>
      <c r="G2475" s="2" t="s">
        <v>4990</v>
      </c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>
        <v>1</v>
      </c>
      <c r="AM2475" s="3"/>
      <c r="AN2475" s="3"/>
      <c r="AO2475" s="3"/>
      <c r="AP2475" s="3"/>
      <c r="AQ2475" s="3"/>
      <c r="AR2475" s="3"/>
      <c r="AS2475" s="3">
        <v>1</v>
      </c>
      <c r="AT2475" s="3"/>
      <c r="AU2475" s="3"/>
      <c r="AV2475" s="3"/>
      <c r="AW2475" s="3"/>
      <c r="AX2475" s="3"/>
      <c r="AY2475" s="3">
        <v>2</v>
      </c>
    </row>
    <row r="2476" spans="5:51" x14ac:dyDescent="0.25">
      <c r="E2476">
        <f>VLOOKUP(G2476,length!A2473:P7197,16,0)</f>
        <v>344</v>
      </c>
      <c r="F2476" t="str">
        <f>VLOOKUP($G2476,taxonomy!$1:$4528,7,0)</f>
        <v>Bacteria</v>
      </c>
      <c r="G2476" s="2" t="s">
        <v>4992</v>
      </c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>
        <v>1</v>
      </c>
      <c r="AM2476" s="3"/>
      <c r="AN2476" s="3"/>
      <c r="AO2476" s="3"/>
      <c r="AP2476" s="3"/>
      <c r="AQ2476" s="3"/>
      <c r="AR2476" s="3"/>
      <c r="AS2476" s="3">
        <v>1</v>
      </c>
      <c r="AT2476" s="3"/>
      <c r="AU2476" s="3"/>
      <c r="AV2476" s="3"/>
      <c r="AW2476" s="3"/>
      <c r="AX2476" s="3"/>
      <c r="AY2476" s="3">
        <v>2</v>
      </c>
    </row>
    <row r="2477" spans="5:51" x14ac:dyDescent="0.25">
      <c r="E2477">
        <f>VLOOKUP(G2477,length!A2474:P7198,16,0)</f>
        <v>345</v>
      </c>
      <c r="F2477" t="str">
        <f>VLOOKUP($G2477,taxonomy!$1:$4528,7,0)</f>
        <v>Bacteria</v>
      </c>
      <c r="G2477" s="2" t="s">
        <v>4994</v>
      </c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>
        <v>1</v>
      </c>
      <c r="AM2477" s="3"/>
      <c r="AN2477" s="3"/>
      <c r="AO2477" s="3"/>
      <c r="AP2477" s="3"/>
      <c r="AQ2477" s="3"/>
      <c r="AR2477" s="3"/>
      <c r="AS2477" s="3">
        <v>1</v>
      </c>
      <c r="AT2477" s="3"/>
      <c r="AU2477" s="3"/>
      <c r="AV2477" s="3"/>
      <c r="AW2477" s="3"/>
      <c r="AX2477" s="3"/>
      <c r="AY2477" s="3">
        <v>2</v>
      </c>
    </row>
    <row r="2478" spans="5:51" x14ac:dyDescent="0.25">
      <c r="E2478">
        <f>VLOOKUP(G2478,length!A2475:P7199,16,0)</f>
        <v>94</v>
      </c>
      <c r="F2478" t="str">
        <f>VLOOKUP($G2478,taxonomy!$1:$4528,7,0)</f>
        <v>Bacteria</v>
      </c>
      <c r="G2478" s="2" t="s">
        <v>4996</v>
      </c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>
        <v>2</v>
      </c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>
        <v>2</v>
      </c>
    </row>
    <row r="2479" spans="5:51" x14ac:dyDescent="0.25">
      <c r="E2479">
        <f>VLOOKUP(G2479,length!A2476:P7200,16,0)</f>
        <v>338</v>
      </c>
      <c r="F2479" t="str">
        <f>VLOOKUP($G2479,taxonomy!$1:$4528,7,0)</f>
        <v>Bacteria</v>
      </c>
      <c r="G2479" s="2" t="s">
        <v>4998</v>
      </c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>
        <v>1</v>
      </c>
      <c r="AM2479" s="3"/>
      <c r="AN2479" s="3"/>
      <c r="AO2479" s="3"/>
      <c r="AP2479" s="3"/>
      <c r="AQ2479" s="3"/>
      <c r="AR2479" s="3"/>
      <c r="AS2479" s="3">
        <v>1</v>
      </c>
      <c r="AT2479" s="3"/>
      <c r="AU2479" s="3"/>
      <c r="AV2479" s="3"/>
      <c r="AW2479" s="3"/>
      <c r="AX2479" s="3"/>
      <c r="AY2479" s="3">
        <v>2</v>
      </c>
    </row>
    <row r="2480" spans="5:51" x14ac:dyDescent="0.25">
      <c r="E2480">
        <f>VLOOKUP(G2480,length!A2477:P7201,16,0)</f>
        <v>344</v>
      </c>
      <c r="F2480" t="e">
        <f>VLOOKUP($G2480,taxonomy!$1:$4528,7,0)</f>
        <v>#N/A</v>
      </c>
      <c r="G2480" s="2" t="s">
        <v>5000</v>
      </c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>
        <v>1</v>
      </c>
      <c r="AM2480" s="3"/>
      <c r="AN2480" s="3"/>
      <c r="AO2480" s="3"/>
      <c r="AP2480" s="3"/>
      <c r="AQ2480" s="3"/>
      <c r="AR2480" s="3"/>
      <c r="AS2480" s="3">
        <v>1</v>
      </c>
      <c r="AT2480" s="3"/>
      <c r="AU2480" s="3"/>
      <c r="AV2480" s="3"/>
      <c r="AW2480" s="3"/>
      <c r="AX2480" s="3"/>
      <c r="AY2480" s="3">
        <v>2</v>
      </c>
    </row>
    <row r="2481" spans="5:51" x14ac:dyDescent="0.25">
      <c r="E2481">
        <f>VLOOKUP(G2481,length!A2478:P7202,16,0)</f>
        <v>343</v>
      </c>
      <c r="F2481" t="str">
        <f>VLOOKUP($G2481,taxonomy!$1:$4528,7,0)</f>
        <v>Bacteria</v>
      </c>
      <c r="G2481" s="2" t="s">
        <v>5002</v>
      </c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>
        <v>1</v>
      </c>
      <c r="AM2481" s="3"/>
      <c r="AN2481" s="3"/>
      <c r="AO2481" s="3"/>
      <c r="AP2481" s="3"/>
      <c r="AQ2481" s="3"/>
      <c r="AR2481" s="3"/>
      <c r="AS2481" s="3">
        <v>1</v>
      </c>
      <c r="AT2481" s="3"/>
      <c r="AU2481" s="3"/>
      <c r="AV2481" s="3"/>
      <c r="AW2481" s="3"/>
      <c r="AX2481" s="3"/>
      <c r="AY2481" s="3">
        <v>2</v>
      </c>
    </row>
    <row r="2482" spans="5:51" x14ac:dyDescent="0.25">
      <c r="E2482">
        <f>VLOOKUP(G2482,length!A2479:P7203,16,0)</f>
        <v>346</v>
      </c>
      <c r="F2482" t="str">
        <f>VLOOKUP($G2482,taxonomy!$1:$4528,7,0)</f>
        <v>Bacteria</v>
      </c>
      <c r="G2482" s="2" t="s">
        <v>5004</v>
      </c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>
        <v>1</v>
      </c>
      <c r="AM2482" s="3"/>
      <c r="AN2482" s="3"/>
      <c r="AO2482" s="3"/>
      <c r="AP2482" s="3"/>
      <c r="AQ2482" s="3"/>
      <c r="AR2482" s="3"/>
      <c r="AS2482" s="3">
        <v>1</v>
      </c>
      <c r="AT2482" s="3"/>
      <c r="AU2482" s="3"/>
      <c r="AV2482" s="3"/>
      <c r="AW2482" s="3"/>
      <c r="AX2482" s="3"/>
      <c r="AY2482" s="3">
        <v>2</v>
      </c>
    </row>
    <row r="2483" spans="5:51" x14ac:dyDescent="0.25">
      <c r="E2483">
        <f>VLOOKUP(G2483,length!A2480:P7204,16,0)</f>
        <v>345</v>
      </c>
      <c r="F2483" t="str">
        <f>VLOOKUP($G2483,taxonomy!$1:$4528,7,0)</f>
        <v>Bacteria</v>
      </c>
      <c r="G2483" s="2" t="s">
        <v>5006</v>
      </c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>
        <v>1</v>
      </c>
      <c r="AM2483" s="3"/>
      <c r="AN2483" s="3"/>
      <c r="AO2483" s="3"/>
      <c r="AP2483" s="3"/>
      <c r="AQ2483" s="3"/>
      <c r="AR2483" s="3"/>
      <c r="AS2483" s="3">
        <v>1</v>
      </c>
      <c r="AT2483" s="3"/>
      <c r="AU2483" s="3"/>
      <c r="AV2483" s="3"/>
      <c r="AW2483" s="3"/>
      <c r="AX2483" s="3"/>
      <c r="AY2483" s="3">
        <v>2</v>
      </c>
    </row>
    <row r="2484" spans="5:51" x14ac:dyDescent="0.25">
      <c r="E2484">
        <f>VLOOKUP(G2484,length!A2481:P7205,16,0)</f>
        <v>343</v>
      </c>
      <c r="F2484" t="str">
        <f>VLOOKUP($G2484,taxonomy!$1:$4528,7,0)</f>
        <v>Bacteria</v>
      </c>
      <c r="G2484" s="2" t="s">
        <v>5008</v>
      </c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>
        <v>1</v>
      </c>
      <c r="AM2484" s="3"/>
      <c r="AN2484" s="3"/>
      <c r="AO2484" s="3"/>
      <c r="AP2484" s="3"/>
      <c r="AQ2484" s="3"/>
      <c r="AR2484" s="3"/>
      <c r="AS2484" s="3">
        <v>1</v>
      </c>
      <c r="AT2484" s="3"/>
      <c r="AU2484" s="3"/>
      <c r="AV2484" s="3"/>
      <c r="AW2484" s="3"/>
      <c r="AX2484" s="3"/>
      <c r="AY2484" s="3">
        <v>2</v>
      </c>
    </row>
    <row r="2485" spans="5:51" x14ac:dyDescent="0.25">
      <c r="E2485">
        <f>VLOOKUP(G2485,length!A2482:P7206,16,0)</f>
        <v>342</v>
      </c>
      <c r="F2485" t="str">
        <f>VLOOKUP($G2485,taxonomy!$1:$4528,7,0)</f>
        <v>Bacteria</v>
      </c>
      <c r="G2485" s="2" t="s">
        <v>5010</v>
      </c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>
        <v>1</v>
      </c>
      <c r="AM2485" s="3"/>
      <c r="AN2485" s="3"/>
      <c r="AO2485" s="3"/>
      <c r="AP2485" s="3"/>
      <c r="AQ2485" s="3"/>
      <c r="AR2485" s="3"/>
      <c r="AS2485" s="3">
        <v>1</v>
      </c>
      <c r="AT2485" s="3"/>
      <c r="AU2485" s="3"/>
      <c r="AV2485" s="3"/>
      <c r="AW2485" s="3"/>
      <c r="AX2485" s="3"/>
      <c r="AY2485" s="3">
        <v>2</v>
      </c>
    </row>
    <row r="2486" spans="5:51" x14ac:dyDescent="0.25">
      <c r="E2486">
        <f>VLOOKUP(G2486,length!A2483:P7207,16,0)</f>
        <v>341</v>
      </c>
      <c r="F2486" t="str">
        <f>VLOOKUP($G2486,taxonomy!$1:$4528,7,0)</f>
        <v>Bacteria</v>
      </c>
      <c r="G2486" s="2" t="s">
        <v>5012</v>
      </c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>
        <v>1</v>
      </c>
      <c r="AM2486" s="3"/>
      <c r="AN2486" s="3"/>
      <c r="AO2486" s="3"/>
      <c r="AP2486" s="3"/>
      <c r="AQ2486" s="3"/>
      <c r="AR2486" s="3"/>
      <c r="AS2486" s="3">
        <v>1</v>
      </c>
      <c r="AT2486" s="3"/>
      <c r="AU2486" s="3"/>
      <c r="AV2486" s="3"/>
      <c r="AW2486" s="3"/>
      <c r="AX2486" s="3"/>
      <c r="AY2486" s="3">
        <v>2</v>
      </c>
    </row>
    <row r="2487" spans="5:51" x14ac:dyDescent="0.25">
      <c r="E2487">
        <f>VLOOKUP(G2487,length!A2484:P7208,16,0)</f>
        <v>340</v>
      </c>
      <c r="F2487" t="str">
        <f>VLOOKUP($G2487,taxonomy!$1:$4528,7,0)</f>
        <v>Bacteria</v>
      </c>
      <c r="G2487" s="2" t="s">
        <v>5014</v>
      </c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>
        <v>1</v>
      </c>
      <c r="AM2487" s="3"/>
      <c r="AN2487" s="3"/>
      <c r="AO2487" s="3"/>
      <c r="AP2487" s="3"/>
      <c r="AQ2487" s="3"/>
      <c r="AR2487" s="3"/>
      <c r="AS2487" s="3">
        <v>1</v>
      </c>
      <c r="AT2487" s="3"/>
      <c r="AU2487" s="3"/>
      <c r="AV2487" s="3"/>
      <c r="AW2487" s="3"/>
      <c r="AX2487" s="3"/>
      <c r="AY2487" s="3">
        <v>2</v>
      </c>
    </row>
    <row r="2488" spans="5:51" x14ac:dyDescent="0.25">
      <c r="E2488">
        <f>VLOOKUP(G2488,length!A2485:P7209,16,0)</f>
        <v>346</v>
      </c>
      <c r="F2488" t="str">
        <f>VLOOKUP($G2488,taxonomy!$1:$4528,7,0)</f>
        <v>Bacteria</v>
      </c>
      <c r="G2488" s="2" t="s">
        <v>5016</v>
      </c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>
        <v>1</v>
      </c>
      <c r="AM2488" s="3"/>
      <c r="AN2488" s="3"/>
      <c r="AO2488" s="3"/>
      <c r="AP2488" s="3"/>
      <c r="AQ2488" s="3"/>
      <c r="AR2488" s="3"/>
      <c r="AS2488" s="3">
        <v>1</v>
      </c>
      <c r="AT2488" s="3"/>
      <c r="AU2488" s="3"/>
      <c r="AV2488" s="3"/>
      <c r="AW2488" s="3"/>
      <c r="AX2488" s="3"/>
      <c r="AY2488" s="3">
        <v>2</v>
      </c>
    </row>
    <row r="2489" spans="5:51" x14ac:dyDescent="0.25">
      <c r="E2489">
        <f>VLOOKUP(G2489,length!A2486:P7210,16,0)</f>
        <v>345</v>
      </c>
      <c r="F2489" t="str">
        <f>VLOOKUP($G2489,taxonomy!$1:$4528,7,0)</f>
        <v>Bacteria</v>
      </c>
      <c r="G2489" s="2" t="s">
        <v>5018</v>
      </c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>
        <v>1</v>
      </c>
      <c r="AM2489" s="3"/>
      <c r="AN2489" s="3"/>
      <c r="AO2489" s="3"/>
      <c r="AP2489" s="3"/>
      <c r="AQ2489" s="3"/>
      <c r="AR2489" s="3"/>
      <c r="AS2489" s="3">
        <v>1</v>
      </c>
      <c r="AT2489" s="3"/>
      <c r="AU2489" s="3"/>
      <c r="AV2489" s="3"/>
      <c r="AW2489" s="3"/>
      <c r="AX2489" s="3"/>
      <c r="AY2489" s="3">
        <v>2</v>
      </c>
    </row>
    <row r="2490" spans="5:51" x14ac:dyDescent="0.25">
      <c r="E2490">
        <f>VLOOKUP(G2490,length!A2487:P7211,16,0)</f>
        <v>343</v>
      </c>
      <c r="F2490" t="str">
        <f>VLOOKUP($G2490,taxonomy!$1:$4528,7,0)</f>
        <v>Bacteria</v>
      </c>
      <c r="G2490" s="2" t="s">
        <v>5020</v>
      </c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>
        <v>1</v>
      </c>
      <c r="AM2490" s="3">
        <v>1</v>
      </c>
      <c r="AN2490" s="3"/>
      <c r="AO2490" s="3"/>
      <c r="AP2490" s="3"/>
      <c r="AQ2490" s="3"/>
      <c r="AR2490" s="3"/>
      <c r="AS2490" s="3">
        <v>1</v>
      </c>
      <c r="AT2490" s="3"/>
      <c r="AU2490" s="3"/>
      <c r="AV2490" s="3"/>
      <c r="AW2490" s="3"/>
      <c r="AX2490" s="3"/>
      <c r="AY2490" s="3">
        <v>3</v>
      </c>
    </row>
    <row r="2491" spans="5:51" x14ac:dyDescent="0.25">
      <c r="E2491">
        <f>VLOOKUP(G2491,length!A2488:P7212,16,0)</f>
        <v>181</v>
      </c>
      <c r="F2491" t="str">
        <f>VLOOKUP($G2491,taxonomy!$1:$4528,7,0)</f>
        <v>Archaea</v>
      </c>
      <c r="G2491" s="2" t="s">
        <v>5022</v>
      </c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>
        <v>1</v>
      </c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>
        <v>1</v>
      </c>
    </row>
    <row r="2492" spans="5:51" x14ac:dyDescent="0.25">
      <c r="E2492">
        <f>VLOOKUP(G2492,length!A2489:P7213,16,0)</f>
        <v>344</v>
      </c>
      <c r="F2492" t="str">
        <f>VLOOKUP($G2492,taxonomy!$1:$4528,7,0)</f>
        <v>Bacteria</v>
      </c>
      <c r="G2492" s="2" t="s">
        <v>5024</v>
      </c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>
        <v>1</v>
      </c>
      <c r="AM2492" s="3">
        <v>1</v>
      </c>
      <c r="AN2492" s="3"/>
      <c r="AO2492" s="3"/>
      <c r="AP2492" s="3"/>
      <c r="AQ2492" s="3"/>
      <c r="AR2492" s="3"/>
      <c r="AS2492" s="3">
        <v>1</v>
      </c>
      <c r="AT2492" s="3"/>
      <c r="AU2492" s="3"/>
      <c r="AV2492" s="3"/>
      <c r="AW2492" s="3"/>
      <c r="AX2492" s="3"/>
      <c r="AY2492" s="3">
        <v>3</v>
      </c>
    </row>
    <row r="2493" spans="5:51" x14ac:dyDescent="0.25">
      <c r="E2493">
        <f>VLOOKUP(G2493,length!A2490:P7214,16,0)</f>
        <v>349</v>
      </c>
      <c r="F2493" t="str">
        <f>VLOOKUP($G2493,taxonomy!$1:$4528,7,0)</f>
        <v>Bacteria</v>
      </c>
      <c r="G2493" s="2" t="s">
        <v>5026</v>
      </c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>
        <v>1</v>
      </c>
      <c r="AM2493" s="3"/>
      <c r="AN2493" s="3"/>
      <c r="AO2493" s="3"/>
      <c r="AP2493" s="3"/>
      <c r="AQ2493" s="3"/>
      <c r="AR2493" s="3"/>
      <c r="AS2493" s="3">
        <v>1</v>
      </c>
      <c r="AT2493" s="3"/>
      <c r="AU2493" s="3"/>
      <c r="AV2493" s="3"/>
      <c r="AW2493" s="3"/>
      <c r="AX2493" s="3"/>
      <c r="AY2493" s="3">
        <v>2</v>
      </c>
    </row>
    <row r="2494" spans="5:51" x14ac:dyDescent="0.25">
      <c r="E2494">
        <f>VLOOKUP(G2494,length!A2491:P7215,16,0)</f>
        <v>344</v>
      </c>
      <c r="F2494" t="str">
        <f>VLOOKUP($G2494,taxonomy!$1:$4528,7,0)</f>
        <v>Bacteria</v>
      </c>
      <c r="G2494" s="2" t="s">
        <v>5028</v>
      </c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>
        <v>1</v>
      </c>
      <c r="AM2494" s="3">
        <v>1</v>
      </c>
      <c r="AN2494" s="3"/>
      <c r="AO2494" s="3"/>
      <c r="AP2494" s="3"/>
      <c r="AQ2494" s="3"/>
      <c r="AR2494" s="3"/>
      <c r="AS2494" s="3">
        <v>1</v>
      </c>
      <c r="AT2494" s="3"/>
      <c r="AU2494" s="3"/>
      <c r="AV2494" s="3"/>
      <c r="AW2494" s="3"/>
      <c r="AX2494" s="3"/>
      <c r="AY2494" s="3">
        <v>3</v>
      </c>
    </row>
    <row r="2495" spans="5:51" x14ac:dyDescent="0.25">
      <c r="E2495">
        <f>VLOOKUP(G2495,length!A2492:P7216,16,0)</f>
        <v>343</v>
      </c>
      <c r="F2495" t="str">
        <f>VLOOKUP($G2495,taxonomy!$1:$4528,7,0)</f>
        <v>Bacteria</v>
      </c>
      <c r="G2495" s="2" t="s">
        <v>5030</v>
      </c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>
        <v>1</v>
      </c>
      <c r="AM2495" s="3"/>
      <c r="AN2495" s="3"/>
      <c r="AO2495" s="3"/>
      <c r="AP2495" s="3"/>
      <c r="AQ2495" s="3"/>
      <c r="AR2495" s="3"/>
      <c r="AS2495" s="3">
        <v>1</v>
      </c>
      <c r="AT2495" s="3"/>
      <c r="AU2495" s="3"/>
      <c r="AV2495" s="3"/>
      <c r="AW2495" s="3"/>
      <c r="AX2495" s="3"/>
      <c r="AY2495" s="3">
        <v>2</v>
      </c>
    </row>
    <row r="2496" spans="5:51" x14ac:dyDescent="0.25">
      <c r="E2496">
        <f>VLOOKUP(G2496,length!A2493:P7217,16,0)</f>
        <v>333</v>
      </c>
      <c r="F2496" t="str">
        <f>VLOOKUP($G2496,taxonomy!$1:$4528,7,0)</f>
        <v>Bacteria</v>
      </c>
      <c r="G2496" s="2" t="s">
        <v>5032</v>
      </c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>
        <v>1</v>
      </c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>
        <v>1</v>
      </c>
    </row>
    <row r="2497" spans="5:51" x14ac:dyDescent="0.25">
      <c r="E2497">
        <f>VLOOKUP(G2497,length!A2494:P7218,16,0)</f>
        <v>345</v>
      </c>
      <c r="F2497" t="str">
        <f>VLOOKUP($G2497,taxonomy!$1:$4528,7,0)</f>
        <v>Bacteria</v>
      </c>
      <c r="G2497" s="2" t="s">
        <v>5034</v>
      </c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>
        <v>1</v>
      </c>
      <c r="AM2497" s="3"/>
      <c r="AN2497" s="3"/>
      <c r="AO2497" s="3"/>
      <c r="AP2497" s="3"/>
      <c r="AQ2497" s="3"/>
      <c r="AR2497" s="3"/>
      <c r="AS2497" s="3">
        <v>1</v>
      </c>
      <c r="AT2497" s="3"/>
      <c r="AU2497" s="3"/>
      <c r="AV2497" s="3"/>
      <c r="AW2497" s="3"/>
      <c r="AX2497" s="3"/>
      <c r="AY2497" s="3">
        <v>2</v>
      </c>
    </row>
    <row r="2498" spans="5:51" x14ac:dyDescent="0.25">
      <c r="E2498">
        <f>VLOOKUP(G2498,length!A2495:P7219,16,0)</f>
        <v>346</v>
      </c>
      <c r="F2498" t="str">
        <f>VLOOKUP($G2498,taxonomy!$1:$4528,7,0)</f>
        <v>Bacteria</v>
      </c>
      <c r="G2498" s="2" t="s">
        <v>5036</v>
      </c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>
        <v>1</v>
      </c>
      <c r="AM2498" s="3"/>
      <c r="AN2498" s="3"/>
      <c r="AO2498" s="3"/>
      <c r="AP2498" s="3"/>
      <c r="AQ2498" s="3"/>
      <c r="AR2498" s="3"/>
      <c r="AS2498" s="3">
        <v>1</v>
      </c>
      <c r="AT2498" s="3"/>
      <c r="AU2498" s="3"/>
      <c r="AV2498" s="3"/>
      <c r="AW2498" s="3"/>
      <c r="AX2498" s="3"/>
      <c r="AY2498" s="3">
        <v>2</v>
      </c>
    </row>
    <row r="2499" spans="5:51" x14ac:dyDescent="0.25">
      <c r="E2499">
        <f>VLOOKUP(G2499,length!A2496:P7220,16,0)</f>
        <v>345</v>
      </c>
      <c r="F2499" t="str">
        <f>VLOOKUP($G2499,taxonomy!$1:$4528,7,0)</f>
        <v>Bacteria</v>
      </c>
      <c r="G2499" s="2" t="s">
        <v>5038</v>
      </c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>
        <v>1</v>
      </c>
      <c r="AM2499" s="3"/>
      <c r="AN2499" s="3"/>
      <c r="AO2499" s="3"/>
      <c r="AP2499" s="3"/>
      <c r="AQ2499" s="3"/>
      <c r="AR2499" s="3"/>
      <c r="AS2499" s="3">
        <v>1</v>
      </c>
      <c r="AT2499" s="3"/>
      <c r="AU2499" s="3"/>
      <c r="AV2499" s="3"/>
      <c r="AW2499" s="3"/>
      <c r="AX2499" s="3"/>
      <c r="AY2499" s="3">
        <v>2</v>
      </c>
    </row>
    <row r="2500" spans="5:51" x14ac:dyDescent="0.25">
      <c r="E2500">
        <f>VLOOKUP(G2500,length!A2497:P7221,16,0)</f>
        <v>346</v>
      </c>
      <c r="F2500" t="str">
        <f>VLOOKUP($G2500,taxonomy!$1:$4528,7,0)</f>
        <v>Bacteria</v>
      </c>
      <c r="G2500" s="2" t="s">
        <v>5040</v>
      </c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>
        <v>1</v>
      </c>
      <c r="AM2500" s="3"/>
      <c r="AN2500" s="3"/>
      <c r="AO2500" s="3"/>
      <c r="AP2500" s="3"/>
      <c r="AQ2500" s="3"/>
      <c r="AR2500" s="3"/>
      <c r="AS2500" s="3">
        <v>1</v>
      </c>
      <c r="AT2500" s="3"/>
      <c r="AU2500" s="3"/>
      <c r="AV2500" s="3"/>
      <c r="AW2500" s="3"/>
      <c r="AX2500" s="3"/>
      <c r="AY2500" s="3">
        <v>2</v>
      </c>
    </row>
    <row r="2501" spans="5:51" x14ac:dyDescent="0.25">
      <c r="E2501">
        <f>VLOOKUP(G2501,length!A2498:P7222,16,0)</f>
        <v>345</v>
      </c>
      <c r="F2501" t="str">
        <f>VLOOKUP($G2501,taxonomy!$1:$4528,7,0)</f>
        <v>Bacteria</v>
      </c>
      <c r="G2501" s="2" t="s">
        <v>5042</v>
      </c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>
        <v>1</v>
      </c>
      <c r="AM2501" s="3"/>
      <c r="AN2501" s="3"/>
      <c r="AO2501" s="3"/>
      <c r="AP2501" s="3"/>
      <c r="AQ2501" s="3"/>
      <c r="AR2501" s="3"/>
      <c r="AS2501" s="3">
        <v>1</v>
      </c>
      <c r="AT2501" s="3"/>
      <c r="AU2501" s="3"/>
      <c r="AV2501" s="3"/>
      <c r="AW2501" s="3"/>
      <c r="AX2501" s="3"/>
      <c r="AY2501" s="3">
        <v>2</v>
      </c>
    </row>
    <row r="2502" spans="5:51" x14ac:dyDescent="0.25">
      <c r="E2502">
        <f>VLOOKUP(G2502,length!A2499:P7223,16,0)</f>
        <v>346</v>
      </c>
      <c r="F2502" t="str">
        <f>VLOOKUP($G2502,taxonomy!$1:$4528,7,0)</f>
        <v>Bacteria</v>
      </c>
      <c r="G2502" s="2" t="s">
        <v>5044</v>
      </c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>
        <v>1</v>
      </c>
      <c r="AM2502" s="3"/>
      <c r="AN2502" s="3"/>
      <c r="AO2502" s="3"/>
      <c r="AP2502" s="3"/>
      <c r="AQ2502" s="3"/>
      <c r="AR2502" s="3"/>
      <c r="AS2502" s="3">
        <v>1</v>
      </c>
      <c r="AT2502" s="3"/>
      <c r="AU2502" s="3"/>
      <c r="AV2502" s="3"/>
      <c r="AW2502" s="3"/>
      <c r="AX2502" s="3"/>
      <c r="AY2502" s="3">
        <v>2</v>
      </c>
    </row>
    <row r="2503" spans="5:51" x14ac:dyDescent="0.25">
      <c r="E2503">
        <f>VLOOKUP(G2503,length!A2500:P7224,16,0)</f>
        <v>344</v>
      </c>
      <c r="F2503" t="str">
        <f>VLOOKUP($G2503,taxonomy!$1:$4528,7,0)</f>
        <v>Bacteria</v>
      </c>
      <c r="G2503" s="2" t="s">
        <v>5046</v>
      </c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>
        <v>1</v>
      </c>
      <c r="AM2503" s="3">
        <v>1</v>
      </c>
      <c r="AN2503" s="3"/>
      <c r="AO2503" s="3"/>
      <c r="AP2503" s="3"/>
      <c r="AQ2503" s="3"/>
      <c r="AR2503" s="3"/>
      <c r="AS2503" s="3">
        <v>1</v>
      </c>
      <c r="AT2503" s="3"/>
      <c r="AU2503" s="3"/>
      <c r="AV2503" s="3"/>
      <c r="AW2503" s="3"/>
      <c r="AX2503" s="3"/>
      <c r="AY2503" s="3">
        <v>3</v>
      </c>
    </row>
    <row r="2504" spans="5:51" x14ac:dyDescent="0.25">
      <c r="E2504">
        <f>VLOOKUP(G2504,length!A2501:P7225,16,0)</f>
        <v>346</v>
      </c>
      <c r="F2504" t="str">
        <f>VLOOKUP($G2504,taxonomy!$1:$4528,7,0)</f>
        <v>Bacteria</v>
      </c>
      <c r="G2504" s="2" t="s">
        <v>5048</v>
      </c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>
        <v>1</v>
      </c>
      <c r="AM2504" s="3"/>
      <c r="AN2504" s="3"/>
      <c r="AO2504" s="3"/>
      <c r="AP2504" s="3"/>
      <c r="AQ2504" s="3"/>
      <c r="AR2504" s="3"/>
      <c r="AS2504" s="3">
        <v>1</v>
      </c>
      <c r="AT2504" s="3"/>
      <c r="AU2504" s="3"/>
      <c r="AV2504" s="3"/>
      <c r="AW2504" s="3"/>
      <c r="AX2504" s="3"/>
      <c r="AY2504" s="3">
        <v>2</v>
      </c>
    </row>
    <row r="2505" spans="5:51" x14ac:dyDescent="0.25">
      <c r="E2505">
        <f>VLOOKUP(G2505,length!A2502:P7226,16,0)</f>
        <v>345</v>
      </c>
      <c r="F2505" t="str">
        <f>VLOOKUP($G2505,taxonomy!$1:$4528,7,0)</f>
        <v>Bacteria</v>
      </c>
      <c r="G2505" s="2" t="s">
        <v>5050</v>
      </c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>
        <v>1</v>
      </c>
      <c r="AM2505" s="3"/>
      <c r="AN2505" s="3"/>
      <c r="AO2505" s="3"/>
      <c r="AP2505" s="3"/>
      <c r="AQ2505" s="3"/>
      <c r="AR2505" s="3"/>
      <c r="AS2505" s="3">
        <v>1</v>
      </c>
      <c r="AT2505" s="3"/>
      <c r="AU2505" s="3"/>
      <c r="AV2505" s="3"/>
      <c r="AW2505" s="3"/>
      <c r="AX2505" s="3"/>
      <c r="AY2505" s="3">
        <v>2</v>
      </c>
    </row>
    <row r="2506" spans="5:51" x14ac:dyDescent="0.25">
      <c r="E2506">
        <f>VLOOKUP(G2506,length!A2503:P7227,16,0)</f>
        <v>349</v>
      </c>
      <c r="F2506" t="str">
        <f>VLOOKUP($G2506,taxonomy!$1:$4528,7,0)</f>
        <v>Bacteria</v>
      </c>
      <c r="G2506" s="2" t="s">
        <v>5052</v>
      </c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>
        <v>1</v>
      </c>
      <c r="AM2506" s="3"/>
      <c r="AN2506" s="3"/>
      <c r="AO2506" s="3"/>
      <c r="AP2506" s="3"/>
      <c r="AQ2506" s="3"/>
      <c r="AR2506" s="3"/>
      <c r="AS2506" s="3">
        <v>1</v>
      </c>
      <c r="AT2506" s="3"/>
      <c r="AU2506" s="3"/>
      <c r="AV2506" s="3"/>
      <c r="AW2506" s="3"/>
      <c r="AX2506" s="3"/>
      <c r="AY2506" s="3">
        <v>2</v>
      </c>
    </row>
    <row r="2507" spans="5:51" x14ac:dyDescent="0.25">
      <c r="E2507">
        <f>VLOOKUP(G2507,length!A2504:P7228,16,0)</f>
        <v>341</v>
      </c>
      <c r="F2507" t="str">
        <f>VLOOKUP($G2507,taxonomy!$1:$4528,7,0)</f>
        <v>Bacteria</v>
      </c>
      <c r="G2507" s="2" t="s">
        <v>5054</v>
      </c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>
        <v>1</v>
      </c>
      <c r="AM2507" s="3"/>
      <c r="AN2507" s="3"/>
      <c r="AO2507" s="3"/>
      <c r="AP2507" s="3"/>
      <c r="AQ2507" s="3"/>
      <c r="AR2507" s="3"/>
      <c r="AS2507" s="3">
        <v>1</v>
      </c>
      <c r="AT2507" s="3"/>
      <c r="AU2507" s="3"/>
      <c r="AV2507" s="3"/>
      <c r="AW2507" s="3"/>
      <c r="AX2507" s="3"/>
      <c r="AY2507" s="3">
        <v>2</v>
      </c>
    </row>
    <row r="2508" spans="5:51" x14ac:dyDescent="0.25">
      <c r="E2508">
        <f>VLOOKUP(G2508,length!A2505:P7229,16,0)</f>
        <v>340</v>
      </c>
      <c r="F2508" t="str">
        <f>VLOOKUP($G2508,taxonomy!$1:$4528,7,0)</f>
        <v>Bacteria</v>
      </c>
      <c r="G2508" s="2" t="s">
        <v>5056</v>
      </c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>
        <v>1</v>
      </c>
      <c r="AM2508" s="3"/>
      <c r="AN2508" s="3"/>
      <c r="AO2508" s="3"/>
      <c r="AP2508" s="3"/>
      <c r="AQ2508" s="3"/>
      <c r="AR2508" s="3"/>
      <c r="AS2508" s="3">
        <v>1</v>
      </c>
      <c r="AT2508" s="3"/>
      <c r="AU2508" s="3"/>
      <c r="AV2508" s="3"/>
      <c r="AW2508" s="3"/>
      <c r="AX2508" s="3"/>
      <c r="AY2508" s="3">
        <v>2</v>
      </c>
    </row>
    <row r="2509" spans="5:51" x14ac:dyDescent="0.25">
      <c r="E2509">
        <f>VLOOKUP(G2509,length!A2506:P7230,16,0)</f>
        <v>341</v>
      </c>
      <c r="F2509" t="str">
        <f>VLOOKUP($G2509,taxonomy!$1:$4528,7,0)</f>
        <v>Bacteria</v>
      </c>
      <c r="G2509" s="2" t="s">
        <v>5058</v>
      </c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>
        <v>1</v>
      </c>
      <c r="AM2509" s="3">
        <v>1</v>
      </c>
      <c r="AN2509" s="3"/>
      <c r="AO2509" s="3"/>
      <c r="AP2509" s="3"/>
      <c r="AQ2509" s="3"/>
      <c r="AR2509" s="3"/>
      <c r="AS2509" s="3">
        <v>1</v>
      </c>
      <c r="AT2509" s="3"/>
      <c r="AU2509" s="3"/>
      <c r="AV2509" s="3"/>
      <c r="AW2509" s="3"/>
      <c r="AX2509" s="3"/>
      <c r="AY2509" s="3">
        <v>3</v>
      </c>
    </row>
    <row r="2510" spans="5:51" x14ac:dyDescent="0.25">
      <c r="E2510">
        <f>VLOOKUP(G2510,length!A2507:P7231,16,0)</f>
        <v>341</v>
      </c>
      <c r="F2510" t="str">
        <f>VLOOKUP($G2510,taxonomy!$1:$4528,7,0)</f>
        <v>Bacteria</v>
      </c>
      <c r="G2510" s="2" t="s">
        <v>5060</v>
      </c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>
        <v>1</v>
      </c>
      <c r="AM2510" s="3">
        <v>1</v>
      </c>
      <c r="AN2510" s="3"/>
      <c r="AO2510" s="3"/>
      <c r="AP2510" s="3"/>
      <c r="AQ2510" s="3"/>
      <c r="AR2510" s="3"/>
      <c r="AS2510" s="3">
        <v>1</v>
      </c>
      <c r="AT2510" s="3"/>
      <c r="AU2510" s="3"/>
      <c r="AV2510" s="3"/>
      <c r="AW2510" s="3"/>
      <c r="AX2510" s="3"/>
      <c r="AY2510" s="3">
        <v>3</v>
      </c>
    </row>
    <row r="2511" spans="5:51" x14ac:dyDescent="0.25">
      <c r="E2511">
        <f>VLOOKUP(G2511,length!A2508:P7232,16,0)</f>
        <v>344</v>
      </c>
      <c r="F2511" t="str">
        <f>VLOOKUP($G2511,taxonomy!$1:$4528,7,0)</f>
        <v>Bacteria</v>
      </c>
      <c r="G2511" s="2" t="s">
        <v>5062</v>
      </c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>
        <v>1</v>
      </c>
      <c r="AM2511" s="3"/>
      <c r="AN2511" s="3"/>
      <c r="AO2511" s="3"/>
      <c r="AP2511" s="3"/>
      <c r="AQ2511" s="3"/>
      <c r="AR2511" s="3"/>
      <c r="AS2511" s="3">
        <v>1</v>
      </c>
      <c r="AT2511" s="3"/>
      <c r="AU2511" s="3"/>
      <c r="AV2511" s="3"/>
      <c r="AW2511" s="3"/>
      <c r="AX2511" s="3"/>
      <c r="AY2511" s="3">
        <v>2</v>
      </c>
    </row>
    <row r="2512" spans="5:51" x14ac:dyDescent="0.25">
      <c r="E2512">
        <f>VLOOKUP(G2512,length!A2509:P7233,16,0)</f>
        <v>348</v>
      </c>
      <c r="F2512" t="str">
        <f>VLOOKUP($G2512,taxonomy!$1:$4528,7,0)</f>
        <v>Bacteria</v>
      </c>
      <c r="G2512" s="2" t="s">
        <v>5064</v>
      </c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>
        <v>1</v>
      </c>
      <c r="AM2512" s="3"/>
      <c r="AN2512" s="3"/>
      <c r="AO2512" s="3"/>
      <c r="AP2512" s="3"/>
      <c r="AQ2512" s="3"/>
      <c r="AR2512" s="3"/>
      <c r="AS2512" s="3">
        <v>1</v>
      </c>
      <c r="AT2512" s="3"/>
      <c r="AU2512" s="3"/>
      <c r="AV2512" s="3"/>
      <c r="AW2512" s="3"/>
      <c r="AX2512" s="3"/>
      <c r="AY2512" s="3">
        <v>2</v>
      </c>
    </row>
    <row r="2513" spans="5:51" x14ac:dyDescent="0.25">
      <c r="E2513">
        <f>VLOOKUP(G2513,length!A2510:P7234,16,0)</f>
        <v>345</v>
      </c>
      <c r="F2513" t="str">
        <f>VLOOKUP($G2513,taxonomy!$1:$4528,7,0)</f>
        <v>Bacteria</v>
      </c>
      <c r="G2513" s="2" t="s">
        <v>5066</v>
      </c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>
        <v>1</v>
      </c>
      <c r="AM2513" s="3"/>
      <c r="AN2513" s="3"/>
      <c r="AO2513" s="3"/>
      <c r="AP2513" s="3"/>
      <c r="AQ2513" s="3"/>
      <c r="AR2513" s="3"/>
      <c r="AS2513" s="3">
        <v>1</v>
      </c>
      <c r="AT2513" s="3"/>
      <c r="AU2513" s="3"/>
      <c r="AV2513" s="3"/>
      <c r="AW2513" s="3"/>
      <c r="AX2513" s="3"/>
      <c r="AY2513" s="3">
        <v>2</v>
      </c>
    </row>
    <row r="2514" spans="5:51" x14ac:dyDescent="0.25">
      <c r="E2514">
        <f>VLOOKUP(G2514,length!A2511:P7235,16,0)</f>
        <v>344</v>
      </c>
      <c r="F2514" t="str">
        <f>VLOOKUP($G2514,taxonomy!$1:$4528,7,0)</f>
        <v>Bacteria</v>
      </c>
      <c r="G2514" s="2" t="s">
        <v>5068</v>
      </c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>
        <v>1</v>
      </c>
      <c r="AM2514" s="3"/>
      <c r="AN2514" s="3"/>
      <c r="AO2514" s="3"/>
      <c r="AP2514" s="3"/>
      <c r="AQ2514" s="3"/>
      <c r="AR2514" s="3"/>
      <c r="AS2514" s="3">
        <v>1</v>
      </c>
      <c r="AT2514" s="3"/>
      <c r="AU2514" s="3"/>
      <c r="AV2514" s="3"/>
      <c r="AW2514" s="3"/>
      <c r="AX2514" s="3"/>
      <c r="AY2514" s="3">
        <v>2</v>
      </c>
    </row>
    <row r="2515" spans="5:51" x14ac:dyDescent="0.25">
      <c r="E2515">
        <f>VLOOKUP(G2515,length!A2512:P7236,16,0)</f>
        <v>342</v>
      </c>
      <c r="F2515" t="str">
        <f>VLOOKUP($G2515,taxonomy!$1:$4528,7,0)</f>
        <v>Bacteria</v>
      </c>
      <c r="G2515" s="2" t="s">
        <v>5070</v>
      </c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>
        <v>1</v>
      </c>
      <c r="AM2515" s="3"/>
      <c r="AN2515" s="3"/>
      <c r="AO2515" s="3"/>
      <c r="AP2515" s="3"/>
      <c r="AQ2515" s="3"/>
      <c r="AR2515" s="3"/>
      <c r="AS2515" s="3">
        <v>1</v>
      </c>
      <c r="AT2515" s="3"/>
      <c r="AU2515" s="3"/>
      <c r="AV2515" s="3"/>
      <c r="AW2515" s="3"/>
      <c r="AX2515" s="3"/>
      <c r="AY2515" s="3">
        <v>2</v>
      </c>
    </row>
    <row r="2516" spans="5:51" x14ac:dyDescent="0.25">
      <c r="E2516">
        <f>VLOOKUP(G2516,length!A2513:P7237,16,0)</f>
        <v>339</v>
      </c>
      <c r="F2516" t="str">
        <f>VLOOKUP($G2516,taxonomy!$1:$4528,7,0)</f>
        <v>Bacteria</v>
      </c>
      <c r="G2516" s="2" t="s">
        <v>5072</v>
      </c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>
        <v>1</v>
      </c>
      <c r="AM2516" s="3"/>
      <c r="AN2516" s="3"/>
      <c r="AO2516" s="3"/>
      <c r="AP2516" s="3"/>
      <c r="AQ2516" s="3"/>
      <c r="AR2516" s="3"/>
      <c r="AS2516" s="3">
        <v>1</v>
      </c>
      <c r="AT2516" s="3"/>
      <c r="AU2516" s="3"/>
      <c r="AV2516" s="3"/>
      <c r="AW2516" s="3"/>
      <c r="AX2516" s="3"/>
      <c r="AY2516" s="3">
        <v>2</v>
      </c>
    </row>
    <row r="2517" spans="5:51" x14ac:dyDescent="0.25">
      <c r="E2517">
        <f>VLOOKUP(G2517,length!A2514:P7238,16,0)</f>
        <v>344</v>
      </c>
      <c r="F2517" t="str">
        <f>VLOOKUP($G2517,taxonomy!$1:$4528,7,0)</f>
        <v>Bacteria</v>
      </c>
      <c r="G2517" s="2" t="s">
        <v>5074</v>
      </c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>
        <v>1</v>
      </c>
      <c r="AM2517" s="3">
        <v>1</v>
      </c>
      <c r="AN2517" s="3"/>
      <c r="AO2517" s="3"/>
      <c r="AP2517" s="3"/>
      <c r="AQ2517" s="3"/>
      <c r="AR2517" s="3"/>
      <c r="AS2517" s="3">
        <v>1</v>
      </c>
      <c r="AT2517" s="3"/>
      <c r="AU2517" s="3"/>
      <c r="AV2517" s="3"/>
      <c r="AW2517" s="3"/>
      <c r="AX2517" s="3"/>
      <c r="AY2517" s="3">
        <v>3</v>
      </c>
    </row>
    <row r="2518" spans="5:51" x14ac:dyDescent="0.25">
      <c r="E2518">
        <f>VLOOKUP(G2518,length!A2515:P7239,16,0)</f>
        <v>250</v>
      </c>
      <c r="F2518" t="str">
        <f>VLOOKUP($G2518,taxonomy!$1:$4528,7,0)</f>
        <v>Archaea</v>
      </c>
      <c r="G2518" s="2" t="s">
        <v>5076</v>
      </c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>
        <v>1</v>
      </c>
      <c r="AM2518" s="3"/>
      <c r="AN2518" s="3"/>
      <c r="AO2518" s="3"/>
      <c r="AP2518" s="3"/>
      <c r="AQ2518" s="3"/>
      <c r="AR2518" s="3"/>
      <c r="AS2518" s="3">
        <v>1</v>
      </c>
      <c r="AT2518" s="3"/>
      <c r="AU2518" s="3"/>
      <c r="AV2518" s="3"/>
      <c r="AW2518" s="3"/>
      <c r="AX2518" s="3"/>
      <c r="AY2518" s="3">
        <v>2</v>
      </c>
    </row>
    <row r="2519" spans="5:51" x14ac:dyDescent="0.25">
      <c r="E2519">
        <f>VLOOKUP(G2519,length!A2516:P7240,16,0)</f>
        <v>56</v>
      </c>
      <c r="F2519" t="str">
        <f>VLOOKUP($G2519,taxonomy!$1:$4528,7,0)</f>
        <v>Archaea</v>
      </c>
      <c r="G2519" s="2" t="s">
        <v>5078</v>
      </c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>
        <v>1</v>
      </c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>
        <v>1</v>
      </c>
    </row>
    <row r="2520" spans="5:51" x14ac:dyDescent="0.25">
      <c r="E2520">
        <f>VLOOKUP(G2520,length!A2517:P7241,16,0)</f>
        <v>77</v>
      </c>
      <c r="F2520" t="str">
        <f>VLOOKUP($G2520,taxonomy!$1:$4528,7,0)</f>
        <v>Eukaryota</v>
      </c>
      <c r="G2520" s="2" t="s">
        <v>5080</v>
      </c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>
        <v>1</v>
      </c>
      <c r="AM2520" s="3"/>
      <c r="AN2520" s="3"/>
      <c r="AO2520" s="3"/>
      <c r="AP2520" s="3"/>
      <c r="AQ2520" s="3"/>
      <c r="AR2520" s="3"/>
      <c r="AS2520" s="3">
        <v>1</v>
      </c>
      <c r="AT2520" s="3"/>
      <c r="AU2520" s="3"/>
      <c r="AV2520" s="3"/>
      <c r="AW2520" s="3"/>
      <c r="AX2520" s="3"/>
      <c r="AY2520" s="3">
        <v>2</v>
      </c>
    </row>
    <row r="2521" spans="5:51" x14ac:dyDescent="0.25">
      <c r="E2521">
        <f>VLOOKUP(G2521,length!A2518:P7242,16,0)</f>
        <v>77</v>
      </c>
      <c r="F2521" t="str">
        <f>VLOOKUP($G2521,taxonomy!$1:$4528,7,0)</f>
        <v>Eukaryota</v>
      </c>
      <c r="G2521" s="2" t="s">
        <v>5082</v>
      </c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>
        <v>1</v>
      </c>
      <c r="AM2521" s="3"/>
      <c r="AN2521" s="3"/>
      <c r="AO2521" s="3"/>
      <c r="AP2521" s="3"/>
      <c r="AQ2521" s="3"/>
      <c r="AR2521" s="3"/>
      <c r="AS2521" s="3">
        <v>1</v>
      </c>
      <c r="AT2521" s="3"/>
      <c r="AU2521" s="3"/>
      <c r="AV2521" s="3"/>
      <c r="AW2521" s="3"/>
      <c r="AX2521" s="3"/>
      <c r="AY2521" s="3">
        <v>2</v>
      </c>
    </row>
    <row r="2522" spans="5:51" x14ac:dyDescent="0.25">
      <c r="E2522">
        <f>VLOOKUP(G2522,length!A2519:P7243,16,0)</f>
        <v>71</v>
      </c>
      <c r="F2522" t="str">
        <f>VLOOKUP($G2522,taxonomy!$1:$4528,7,0)</f>
        <v>Eukaryota</v>
      </c>
      <c r="G2522" s="2" t="s">
        <v>5084</v>
      </c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>
        <v>1</v>
      </c>
      <c r="AM2522" s="3"/>
      <c r="AN2522" s="3"/>
      <c r="AO2522" s="3"/>
      <c r="AP2522" s="3"/>
      <c r="AQ2522" s="3"/>
      <c r="AR2522" s="3"/>
      <c r="AS2522" s="3">
        <v>1</v>
      </c>
      <c r="AT2522" s="3"/>
      <c r="AU2522" s="3"/>
      <c r="AV2522" s="3"/>
      <c r="AW2522" s="3"/>
      <c r="AX2522" s="3"/>
      <c r="AY2522" s="3">
        <v>2</v>
      </c>
    </row>
    <row r="2523" spans="5:51" x14ac:dyDescent="0.25">
      <c r="E2523">
        <f>VLOOKUP(G2523,length!A2520:P7244,16,0)</f>
        <v>71</v>
      </c>
      <c r="F2523" t="str">
        <f>VLOOKUP($G2523,taxonomy!$1:$4528,7,0)</f>
        <v>Eukaryota</v>
      </c>
      <c r="G2523" s="2" t="s">
        <v>5086</v>
      </c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>
        <v>1</v>
      </c>
      <c r="AM2523" s="3"/>
      <c r="AN2523" s="3"/>
      <c r="AO2523" s="3"/>
      <c r="AP2523" s="3"/>
      <c r="AQ2523" s="3"/>
      <c r="AR2523" s="3"/>
      <c r="AS2523" s="3">
        <v>1</v>
      </c>
      <c r="AT2523" s="3"/>
      <c r="AU2523" s="3"/>
      <c r="AV2523" s="3"/>
      <c r="AW2523" s="3"/>
      <c r="AX2523" s="3"/>
      <c r="AY2523" s="3">
        <v>2</v>
      </c>
    </row>
    <row r="2524" spans="5:51" x14ac:dyDescent="0.25">
      <c r="E2524">
        <f>VLOOKUP(G2524,length!A2521:P7245,16,0)</f>
        <v>245</v>
      </c>
      <c r="F2524" t="str">
        <f>VLOOKUP($G2524,taxonomy!$1:$4528,7,0)</f>
        <v>Eukaryota</v>
      </c>
      <c r="G2524" s="2" t="s">
        <v>5088</v>
      </c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>
        <v>1</v>
      </c>
      <c r="AM2524" s="3"/>
      <c r="AN2524" s="3"/>
      <c r="AO2524" s="3"/>
      <c r="AP2524" s="3"/>
      <c r="AQ2524" s="3"/>
      <c r="AR2524" s="3"/>
      <c r="AS2524" s="3">
        <v>1</v>
      </c>
      <c r="AT2524" s="3"/>
      <c r="AU2524" s="3"/>
      <c r="AV2524" s="3"/>
      <c r="AW2524" s="3"/>
      <c r="AX2524" s="3"/>
      <c r="AY2524" s="3">
        <v>2</v>
      </c>
    </row>
    <row r="2525" spans="5:51" x14ac:dyDescent="0.25">
      <c r="E2525">
        <f>VLOOKUP(G2525,length!A2522:P7246,16,0)</f>
        <v>336</v>
      </c>
      <c r="F2525" t="str">
        <f>VLOOKUP($G2525,taxonomy!$1:$4528,7,0)</f>
        <v>Bacteria</v>
      </c>
      <c r="G2525" s="2" t="s">
        <v>5090</v>
      </c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>
        <v>1</v>
      </c>
      <c r="AM2525" s="3"/>
      <c r="AN2525" s="3"/>
      <c r="AO2525" s="3"/>
      <c r="AP2525" s="3"/>
      <c r="AQ2525" s="3"/>
      <c r="AR2525" s="3"/>
      <c r="AS2525" s="3">
        <v>1</v>
      </c>
      <c r="AT2525" s="3"/>
      <c r="AU2525" s="3"/>
      <c r="AV2525" s="3"/>
      <c r="AW2525" s="3"/>
      <c r="AX2525" s="3"/>
      <c r="AY2525" s="3">
        <v>2</v>
      </c>
    </row>
    <row r="2526" spans="5:51" x14ac:dyDescent="0.25">
      <c r="E2526">
        <f>VLOOKUP(G2526,length!A2523:P7247,16,0)</f>
        <v>346</v>
      </c>
      <c r="F2526" t="str">
        <f>VLOOKUP($G2526,taxonomy!$1:$4528,7,0)</f>
        <v>Bacteria</v>
      </c>
      <c r="G2526" s="2" t="s">
        <v>5092</v>
      </c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>
        <v>1</v>
      </c>
      <c r="AM2526" s="3">
        <v>1</v>
      </c>
      <c r="AN2526" s="3"/>
      <c r="AO2526" s="3"/>
      <c r="AP2526" s="3"/>
      <c r="AQ2526" s="3"/>
      <c r="AR2526" s="3"/>
      <c r="AS2526" s="3">
        <v>1</v>
      </c>
      <c r="AT2526" s="3"/>
      <c r="AU2526" s="3"/>
      <c r="AV2526" s="3"/>
      <c r="AW2526" s="3"/>
      <c r="AX2526" s="3"/>
      <c r="AY2526" s="3">
        <v>3</v>
      </c>
    </row>
    <row r="2527" spans="5:51" x14ac:dyDescent="0.25">
      <c r="E2527">
        <f>VLOOKUP(G2527,length!A2524:P7248,16,0)</f>
        <v>342</v>
      </c>
      <c r="F2527" t="str">
        <f>VLOOKUP($G2527,taxonomy!$1:$4528,7,0)</f>
        <v>Bacteria</v>
      </c>
      <c r="G2527" s="2" t="s">
        <v>5094</v>
      </c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>
        <v>1</v>
      </c>
      <c r="AM2527" s="3">
        <v>1</v>
      </c>
      <c r="AN2527" s="3"/>
      <c r="AO2527" s="3"/>
      <c r="AP2527" s="3"/>
      <c r="AQ2527" s="3"/>
      <c r="AR2527" s="3"/>
      <c r="AS2527" s="3">
        <v>1</v>
      </c>
      <c r="AT2527" s="3"/>
      <c r="AU2527" s="3"/>
      <c r="AV2527" s="3"/>
      <c r="AW2527" s="3"/>
      <c r="AX2527" s="3"/>
      <c r="AY2527" s="3">
        <v>3</v>
      </c>
    </row>
    <row r="2528" spans="5:51" x14ac:dyDescent="0.25">
      <c r="E2528">
        <f>VLOOKUP(G2528,length!A2525:P7249,16,0)</f>
        <v>344</v>
      </c>
      <c r="F2528" t="str">
        <f>VLOOKUP($G2528,taxonomy!$1:$4528,7,0)</f>
        <v>Bacteria</v>
      </c>
      <c r="G2528" s="2" t="s">
        <v>5096</v>
      </c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>
        <v>1</v>
      </c>
      <c r="AM2528" s="3">
        <v>1</v>
      </c>
      <c r="AN2528" s="3"/>
      <c r="AO2528" s="3"/>
      <c r="AP2528" s="3"/>
      <c r="AQ2528" s="3"/>
      <c r="AR2528" s="3"/>
      <c r="AS2528" s="3">
        <v>1</v>
      </c>
      <c r="AT2528" s="3"/>
      <c r="AU2528" s="3"/>
      <c r="AV2528" s="3"/>
      <c r="AW2528" s="3"/>
      <c r="AX2528" s="3"/>
      <c r="AY2528" s="3">
        <v>3</v>
      </c>
    </row>
    <row r="2529" spans="5:51" x14ac:dyDescent="0.25">
      <c r="E2529">
        <f>VLOOKUP(G2529,length!A2526:P7250,16,0)</f>
        <v>341</v>
      </c>
      <c r="F2529" t="str">
        <f>VLOOKUP($G2529,taxonomy!$1:$4528,7,0)</f>
        <v>Bacteria</v>
      </c>
      <c r="G2529" s="2" t="s">
        <v>5098</v>
      </c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>
        <v>1</v>
      </c>
      <c r="AM2529" s="3"/>
      <c r="AN2529" s="3"/>
      <c r="AO2529" s="3"/>
      <c r="AP2529" s="3"/>
      <c r="AQ2529" s="3"/>
      <c r="AR2529" s="3"/>
      <c r="AS2529" s="3">
        <v>1</v>
      </c>
      <c r="AT2529" s="3"/>
      <c r="AU2529" s="3"/>
      <c r="AV2529" s="3"/>
      <c r="AW2529" s="3"/>
      <c r="AX2529" s="3"/>
      <c r="AY2529" s="3">
        <v>2</v>
      </c>
    </row>
    <row r="2530" spans="5:51" x14ac:dyDescent="0.25">
      <c r="E2530">
        <f>VLOOKUP(G2530,length!A2527:P7251,16,0)</f>
        <v>344</v>
      </c>
      <c r="F2530" t="str">
        <f>VLOOKUP($G2530,taxonomy!$1:$4528,7,0)</f>
        <v>Bacteria</v>
      </c>
      <c r="G2530" s="2" t="s">
        <v>5100</v>
      </c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>
        <v>1</v>
      </c>
      <c r="AM2530" s="3"/>
      <c r="AN2530" s="3"/>
      <c r="AO2530" s="3"/>
      <c r="AP2530" s="3"/>
      <c r="AQ2530" s="3"/>
      <c r="AR2530" s="3"/>
      <c r="AS2530" s="3">
        <v>1</v>
      </c>
      <c r="AT2530" s="3"/>
      <c r="AU2530" s="3"/>
      <c r="AV2530" s="3"/>
      <c r="AW2530" s="3"/>
      <c r="AX2530" s="3"/>
      <c r="AY2530" s="3">
        <v>2</v>
      </c>
    </row>
    <row r="2531" spans="5:51" x14ac:dyDescent="0.25">
      <c r="E2531">
        <f>VLOOKUP(G2531,length!A2528:P7252,16,0)</f>
        <v>344</v>
      </c>
      <c r="F2531" t="str">
        <f>VLOOKUP($G2531,taxonomy!$1:$4528,7,0)</f>
        <v>Bacteria</v>
      </c>
      <c r="G2531" s="2" t="s">
        <v>5102</v>
      </c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>
        <v>1</v>
      </c>
      <c r="AM2531" s="3"/>
      <c r="AN2531" s="3"/>
      <c r="AO2531" s="3"/>
      <c r="AP2531" s="3"/>
      <c r="AQ2531" s="3"/>
      <c r="AR2531" s="3"/>
      <c r="AS2531" s="3">
        <v>1</v>
      </c>
      <c r="AT2531" s="3"/>
      <c r="AU2531" s="3"/>
      <c r="AV2531" s="3"/>
      <c r="AW2531" s="3"/>
      <c r="AX2531" s="3"/>
      <c r="AY2531" s="3">
        <v>2</v>
      </c>
    </row>
    <row r="2532" spans="5:51" x14ac:dyDescent="0.25">
      <c r="E2532">
        <f>VLOOKUP(G2532,length!A2529:P7253,16,0)</f>
        <v>344</v>
      </c>
      <c r="F2532" t="str">
        <f>VLOOKUP($G2532,taxonomy!$1:$4528,7,0)</f>
        <v>Bacteria</v>
      </c>
      <c r="G2532" s="2" t="s">
        <v>5104</v>
      </c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>
        <v>1</v>
      </c>
      <c r="AM2532" s="3">
        <v>1</v>
      </c>
      <c r="AN2532" s="3"/>
      <c r="AO2532" s="3"/>
      <c r="AP2532" s="3"/>
      <c r="AQ2532" s="3"/>
      <c r="AR2532" s="3"/>
      <c r="AS2532" s="3">
        <v>1</v>
      </c>
      <c r="AT2532" s="3"/>
      <c r="AU2532" s="3"/>
      <c r="AV2532" s="3"/>
      <c r="AW2532" s="3"/>
      <c r="AX2532" s="3"/>
      <c r="AY2532" s="3">
        <v>3</v>
      </c>
    </row>
    <row r="2533" spans="5:51" x14ac:dyDescent="0.25">
      <c r="E2533">
        <f>VLOOKUP(G2533,length!A2530:P7254,16,0)</f>
        <v>351</v>
      </c>
      <c r="F2533" t="str">
        <f>VLOOKUP($G2533,taxonomy!$1:$4528,7,0)</f>
        <v>Bacteria</v>
      </c>
      <c r="G2533" s="2" t="s">
        <v>5106</v>
      </c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>
        <v>1</v>
      </c>
      <c r="AM2533" s="3"/>
      <c r="AN2533" s="3"/>
      <c r="AO2533" s="3"/>
      <c r="AP2533" s="3"/>
      <c r="AQ2533" s="3"/>
      <c r="AR2533" s="3"/>
      <c r="AS2533" s="3">
        <v>1</v>
      </c>
      <c r="AT2533" s="3"/>
      <c r="AU2533" s="3"/>
      <c r="AV2533" s="3"/>
      <c r="AW2533" s="3"/>
      <c r="AX2533" s="3"/>
      <c r="AY2533" s="3">
        <v>2</v>
      </c>
    </row>
    <row r="2534" spans="5:51" x14ac:dyDescent="0.25">
      <c r="E2534">
        <f>VLOOKUP(G2534,length!A2531:P7255,16,0)</f>
        <v>344</v>
      </c>
      <c r="F2534" t="str">
        <f>VLOOKUP($G2534,taxonomy!$1:$4528,7,0)</f>
        <v>Bacteria</v>
      </c>
      <c r="G2534" s="2" t="s">
        <v>5108</v>
      </c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>
        <v>1</v>
      </c>
      <c r="AM2534" s="3">
        <v>1</v>
      </c>
      <c r="AN2534" s="3"/>
      <c r="AO2534" s="3"/>
      <c r="AP2534" s="3"/>
      <c r="AQ2534" s="3"/>
      <c r="AR2534" s="3"/>
      <c r="AS2534" s="3">
        <v>1</v>
      </c>
      <c r="AT2534" s="3"/>
      <c r="AU2534" s="3"/>
      <c r="AV2534" s="3"/>
      <c r="AW2534" s="3"/>
      <c r="AX2534" s="3"/>
      <c r="AY2534" s="3">
        <v>3</v>
      </c>
    </row>
    <row r="2535" spans="5:51" x14ac:dyDescent="0.25">
      <c r="E2535">
        <f>VLOOKUP(G2535,length!A2532:P7256,16,0)</f>
        <v>343</v>
      </c>
      <c r="F2535" t="e">
        <f>VLOOKUP($G2535,taxonomy!$1:$4528,7,0)</f>
        <v>#N/A</v>
      </c>
      <c r="G2535" s="2" t="s">
        <v>5110</v>
      </c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>
        <v>1</v>
      </c>
      <c r="AM2535" s="3"/>
      <c r="AN2535" s="3"/>
      <c r="AO2535" s="3"/>
      <c r="AP2535" s="3"/>
      <c r="AQ2535" s="3"/>
      <c r="AR2535" s="3"/>
      <c r="AS2535" s="3">
        <v>1</v>
      </c>
      <c r="AT2535" s="3"/>
      <c r="AU2535" s="3"/>
      <c r="AV2535" s="3"/>
      <c r="AW2535" s="3"/>
      <c r="AX2535" s="3"/>
      <c r="AY2535" s="3">
        <v>2</v>
      </c>
    </row>
    <row r="2536" spans="5:51" x14ac:dyDescent="0.25">
      <c r="E2536">
        <f>VLOOKUP(G2536,length!A2533:P7257,16,0)</f>
        <v>336</v>
      </c>
      <c r="F2536" t="str">
        <f>VLOOKUP($G2536,taxonomy!$1:$4528,7,0)</f>
        <v>Bacteria</v>
      </c>
      <c r="G2536" s="2" t="s">
        <v>5112</v>
      </c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>
        <v>1</v>
      </c>
      <c r="AM2536" s="3"/>
      <c r="AN2536" s="3"/>
      <c r="AO2536" s="3"/>
      <c r="AP2536" s="3"/>
      <c r="AQ2536" s="3"/>
      <c r="AR2536" s="3"/>
      <c r="AS2536" s="3">
        <v>1</v>
      </c>
      <c r="AT2536" s="3"/>
      <c r="AU2536" s="3"/>
      <c r="AV2536" s="3"/>
      <c r="AW2536" s="3"/>
      <c r="AX2536" s="3"/>
      <c r="AY2536" s="3">
        <v>2</v>
      </c>
    </row>
    <row r="2537" spans="5:51" x14ac:dyDescent="0.25">
      <c r="E2537">
        <f>VLOOKUP(G2537,length!A2534:P7258,16,0)</f>
        <v>338</v>
      </c>
      <c r="F2537" t="str">
        <f>VLOOKUP($G2537,taxonomy!$1:$4528,7,0)</f>
        <v>Bacteria</v>
      </c>
      <c r="G2537" s="2" t="s">
        <v>5114</v>
      </c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>
        <v>1</v>
      </c>
      <c r="AM2537" s="3"/>
      <c r="AN2537" s="3"/>
      <c r="AO2537" s="3"/>
      <c r="AP2537" s="3"/>
      <c r="AQ2537" s="3"/>
      <c r="AR2537" s="3"/>
      <c r="AS2537" s="3">
        <v>1</v>
      </c>
      <c r="AT2537" s="3"/>
      <c r="AU2537" s="3"/>
      <c r="AV2537" s="3"/>
      <c r="AW2537" s="3"/>
      <c r="AX2537" s="3"/>
      <c r="AY2537" s="3">
        <v>2</v>
      </c>
    </row>
    <row r="2538" spans="5:51" x14ac:dyDescent="0.25">
      <c r="E2538">
        <f>VLOOKUP(G2538,length!A2535:P7259,16,0)</f>
        <v>354</v>
      </c>
      <c r="F2538" t="str">
        <f>VLOOKUP($G2538,taxonomy!$1:$4528,7,0)</f>
        <v>Eukaryota</v>
      </c>
      <c r="G2538" s="2" t="s">
        <v>5116</v>
      </c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>
        <v>1</v>
      </c>
      <c r="AM2538" s="3"/>
      <c r="AN2538" s="3"/>
      <c r="AO2538" s="3"/>
      <c r="AP2538" s="3"/>
      <c r="AQ2538" s="3"/>
      <c r="AR2538" s="3"/>
      <c r="AS2538" s="3">
        <v>1</v>
      </c>
      <c r="AT2538" s="3"/>
      <c r="AU2538" s="3"/>
      <c r="AV2538" s="3"/>
      <c r="AW2538" s="3"/>
      <c r="AX2538" s="3"/>
      <c r="AY2538" s="3">
        <v>2</v>
      </c>
    </row>
    <row r="2539" spans="5:51" x14ac:dyDescent="0.25">
      <c r="E2539">
        <f>VLOOKUP(G2539,length!A2536:P7260,16,0)</f>
        <v>349</v>
      </c>
      <c r="F2539" t="str">
        <f>VLOOKUP($G2539,taxonomy!$1:$4528,7,0)</f>
        <v>Eukaryota</v>
      </c>
      <c r="G2539" s="2" t="s">
        <v>5118</v>
      </c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>
        <v>1</v>
      </c>
      <c r="AM2539" s="3"/>
      <c r="AN2539" s="3"/>
      <c r="AO2539" s="3"/>
      <c r="AP2539" s="3"/>
      <c r="AQ2539" s="3"/>
      <c r="AR2539" s="3"/>
      <c r="AS2539" s="3">
        <v>1</v>
      </c>
      <c r="AT2539" s="3"/>
      <c r="AU2539" s="3"/>
      <c r="AV2539" s="3"/>
      <c r="AW2539" s="3"/>
      <c r="AX2539" s="3"/>
      <c r="AY2539" s="3">
        <v>2</v>
      </c>
    </row>
    <row r="2540" spans="5:51" x14ac:dyDescent="0.25">
      <c r="E2540">
        <f>VLOOKUP(G2540,length!A2537:P7261,16,0)</f>
        <v>320</v>
      </c>
      <c r="F2540" t="str">
        <f>VLOOKUP($G2540,taxonomy!$1:$4528,7,0)</f>
        <v>Eukaryota</v>
      </c>
      <c r="G2540" s="2" t="s">
        <v>5120</v>
      </c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>
        <v>1</v>
      </c>
      <c r="AM2540" s="3"/>
      <c r="AN2540" s="3"/>
      <c r="AO2540" s="3"/>
      <c r="AP2540" s="3"/>
      <c r="AQ2540" s="3"/>
      <c r="AR2540" s="3"/>
      <c r="AS2540" s="3">
        <v>1</v>
      </c>
      <c r="AT2540" s="3"/>
      <c r="AU2540" s="3"/>
      <c r="AV2540" s="3"/>
      <c r="AW2540" s="3"/>
      <c r="AX2540" s="3"/>
      <c r="AY2540" s="3">
        <v>2</v>
      </c>
    </row>
    <row r="2541" spans="5:51" x14ac:dyDescent="0.25">
      <c r="E2541">
        <f>VLOOKUP(G2541,length!A2538:P7262,16,0)</f>
        <v>354</v>
      </c>
      <c r="F2541" t="str">
        <f>VLOOKUP($G2541,taxonomy!$1:$4528,7,0)</f>
        <v>Eukaryota</v>
      </c>
      <c r="G2541" s="2" t="s">
        <v>5122</v>
      </c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>
        <v>1</v>
      </c>
      <c r="AM2541" s="3"/>
      <c r="AN2541" s="3"/>
      <c r="AO2541" s="3"/>
      <c r="AP2541" s="3"/>
      <c r="AQ2541" s="3"/>
      <c r="AR2541" s="3"/>
      <c r="AS2541" s="3">
        <v>1</v>
      </c>
      <c r="AT2541" s="3"/>
      <c r="AU2541" s="3"/>
      <c r="AV2541" s="3"/>
      <c r="AW2541" s="3"/>
      <c r="AX2541" s="3"/>
      <c r="AY2541" s="3">
        <v>2</v>
      </c>
    </row>
    <row r="2542" spans="5:51" x14ac:dyDescent="0.25">
      <c r="E2542">
        <f>VLOOKUP(G2542,length!A2539:P7263,16,0)</f>
        <v>343</v>
      </c>
      <c r="F2542" t="str">
        <f>VLOOKUP($G2542,taxonomy!$1:$4528,7,0)</f>
        <v>Bacteria</v>
      </c>
      <c r="G2542" s="2" t="s">
        <v>5124</v>
      </c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>
        <v>1</v>
      </c>
      <c r="AM2542" s="3">
        <v>1</v>
      </c>
      <c r="AN2542" s="3"/>
      <c r="AO2542" s="3"/>
      <c r="AP2542" s="3"/>
      <c r="AQ2542" s="3"/>
      <c r="AR2542" s="3"/>
      <c r="AS2542" s="3">
        <v>1</v>
      </c>
      <c r="AT2542" s="3"/>
      <c r="AU2542" s="3"/>
      <c r="AV2542" s="3"/>
      <c r="AW2542" s="3"/>
      <c r="AX2542" s="3"/>
      <c r="AY2542" s="3">
        <v>3</v>
      </c>
    </row>
    <row r="2543" spans="5:51" x14ac:dyDescent="0.25">
      <c r="E2543">
        <f>VLOOKUP(G2543,length!A2540:P7264,16,0)</f>
        <v>342</v>
      </c>
      <c r="F2543" t="str">
        <f>VLOOKUP($G2543,taxonomy!$1:$4528,7,0)</f>
        <v>Bacteria</v>
      </c>
      <c r="G2543" s="2" t="s">
        <v>5126</v>
      </c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>
        <v>1</v>
      </c>
      <c r="AM2543" s="3"/>
      <c r="AN2543" s="3"/>
      <c r="AO2543" s="3"/>
      <c r="AP2543" s="3"/>
      <c r="AQ2543" s="3"/>
      <c r="AR2543" s="3"/>
      <c r="AS2543" s="3">
        <v>1</v>
      </c>
      <c r="AT2543" s="3"/>
      <c r="AU2543" s="3"/>
      <c r="AV2543" s="3"/>
      <c r="AW2543" s="3"/>
      <c r="AX2543" s="3"/>
      <c r="AY2543" s="3">
        <v>2</v>
      </c>
    </row>
    <row r="2544" spans="5:51" x14ac:dyDescent="0.25">
      <c r="E2544">
        <f>VLOOKUP(G2544,length!A2541:P7265,16,0)</f>
        <v>343</v>
      </c>
      <c r="F2544" t="str">
        <f>VLOOKUP($G2544,taxonomy!$1:$4528,7,0)</f>
        <v>Bacteria</v>
      </c>
      <c r="G2544" s="2" t="s">
        <v>5128</v>
      </c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>
        <v>1</v>
      </c>
      <c r="AM2544" s="3"/>
      <c r="AN2544" s="3"/>
      <c r="AO2544" s="3"/>
      <c r="AP2544" s="3"/>
      <c r="AQ2544" s="3"/>
      <c r="AR2544" s="3"/>
      <c r="AS2544" s="3">
        <v>1</v>
      </c>
      <c r="AT2544" s="3"/>
      <c r="AU2544" s="3"/>
      <c r="AV2544" s="3"/>
      <c r="AW2544" s="3"/>
      <c r="AX2544" s="3"/>
      <c r="AY2544" s="3">
        <v>2</v>
      </c>
    </row>
    <row r="2545" spans="5:51" x14ac:dyDescent="0.25">
      <c r="E2545">
        <f>VLOOKUP(G2545,length!A2542:P7266,16,0)</f>
        <v>343</v>
      </c>
      <c r="F2545" t="str">
        <f>VLOOKUP($G2545,taxonomy!$1:$4528,7,0)</f>
        <v>Bacteria</v>
      </c>
      <c r="G2545" s="2" t="s">
        <v>5130</v>
      </c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>
        <v>1</v>
      </c>
      <c r="AM2545" s="3"/>
      <c r="AN2545" s="3"/>
      <c r="AO2545" s="3"/>
      <c r="AP2545" s="3"/>
      <c r="AQ2545" s="3"/>
      <c r="AR2545" s="3"/>
      <c r="AS2545" s="3">
        <v>1</v>
      </c>
      <c r="AT2545" s="3"/>
      <c r="AU2545" s="3"/>
      <c r="AV2545" s="3"/>
      <c r="AW2545" s="3"/>
      <c r="AX2545" s="3"/>
      <c r="AY2545" s="3">
        <v>2</v>
      </c>
    </row>
    <row r="2546" spans="5:51" x14ac:dyDescent="0.25">
      <c r="E2546">
        <f>VLOOKUP(G2546,length!A2543:P7267,16,0)</f>
        <v>343</v>
      </c>
      <c r="F2546" t="str">
        <f>VLOOKUP($G2546,taxonomy!$1:$4528,7,0)</f>
        <v>Bacteria</v>
      </c>
      <c r="G2546" s="2" t="s">
        <v>5132</v>
      </c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>
        <v>1</v>
      </c>
      <c r="AM2546" s="3"/>
      <c r="AN2546" s="3"/>
      <c r="AO2546" s="3"/>
      <c r="AP2546" s="3"/>
      <c r="AQ2546" s="3"/>
      <c r="AR2546" s="3"/>
      <c r="AS2546" s="3">
        <v>1</v>
      </c>
      <c r="AT2546" s="3"/>
      <c r="AU2546" s="3"/>
      <c r="AV2546" s="3"/>
      <c r="AW2546" s="3"/>
      <c r="AX2546" s="3"/>
      <c r="AY2546" s="3">
        <v>2</v>
      </c>
    </row>
    <row r="2547" spans="5:51" x14ac:dyDescent="0.25">
      <c r="E2547">
        <f>VLOOKUP(G2547,length!A2544:P7268,16,0)</f>
        <v>343</v>
      </c>
      <c r="F2547" t="str">
        <f>VLOOKUP($G2547,taxonomy!$1:$4528,7,0)</f>
        <v>Bacteria</v>
      </c>
      <c r="G2547" s="2" t="s">
        <v>5134</v>
      </c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>
        <v>1</v>
      </c>
      <c r="AM2547" s="3"/>
      <c r="AN2547" s="3"/>
      <c r="AO2547" s="3"/>
      <c r="AP2547" s="3"/>
      <c r="AQ2547" s="3"/>
      <c r="AR2547" s="3"/>
      <c r="AS2547" s="3">
        <v>1</v>
      </c>
      <c r="AT2547" s="3"/>
      <c r="AU2547" s="3"/>
      <c r="AV2547" s="3"/>
      <c r="AW2547" s="3"/>
      <c r="AX2547" s="3"/>
      <c r="AY2547" s="3">
        <v>2</v>
      </c>
    </row>
    <row r="2548" spans="5:51" x14ac:dyDescent="0.25">
      <c r="E2548">
        <f>VLOOKUP(G2548,length!A2545:P7269,16,0)</f>
        <v>343</v>
      </c>
      <c r="F2548" t="str">
        <f>VLOOKUP($G2548,taxonomy!$1:$4528,7,0)</f>
        <v>Bacteria</v>
      </c>
      <c r="G2548" s="2" t="s">
        <v>5136</v>
      </c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>
        <v>1</v>
      </c>
      <c r="AM2548" s="3"/>
      <c r="AN2548" s="3"/>
      <c r="AO2548" s="3"/>
      <c r="AP2548" s="3"/>
      <c r="AQ2548" s="3"/>
      <c r="AR2548" s="3"/>
      <c r="AS2548" s="3">
        <v>1</v>
      </c>
      <c r="AT2548" s="3"/>
      <c r="AU2548" s="3"/>
      <c r="AV2548" s="3"/>
      <c r="AW2548" s="3"/>
      <c r="AX2548" s="3"/>
      <c r="AY2548" s="3">
        <v>2</v>
      </c>
    </row>
    <row r="2549" spans="5:51" x14ac:dyDescent="0.25">
      <c r="E2549">
        <f>VLOOKUP(G2549,length!A2546:P7270,16,0)</f>
        <v>343</v>
      </c>
      <c r="F2549" t="str">
        <f>VLOOKUP($G2549,taxonomy!$1:$4528,7,0)</f>
        <v>Bacteria</v>
      </c>
      <c r="G2549" s="2" t="s">
        <v>5138</v>
      </c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>
        <v>1</v>
      </c>
      <c r="AM2549" s="3"/>
      <c r="AN2549" s="3"/>
      <c r="AO2549" s="3"/>
      <c r="AP2549" s="3"/>
      <c r="AQ2549" s="3"/>
      <c r="AR2549" s="3"/>
      <c r="AS2549" s="3">
        <v>1</v>
      </c>
      <c r="AT2549" s="3"/>
      <c r="AU2549" s="3"/>
      <c r="AV2549" s="3"/>
      <c r="AW2549" s="3"/>
      <c r="AX2549" s="3"/>
      <c r="AY2549" s="3">
        <v>2</v>
      </c>
    </row>
    <row r="2550" spans="5:51" x14ac:dyDescent="0.25">
      <c r="E2550">
        <f>VLOOKUP(G2550,length!A2547:P7271,16,0)</f>
        <v>343</v>
      </c>
      <c r="F2550" t="str">
        <f>VLOOKUP($G2550,taxonomy!$1:$4528,7,0)</f>
        <v>Bacteria</v>
      </c>
      <c r="G2550" s="2" t="s">
        <v>5140</v>
      </c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>
        <v>1</v>
      </c>
      <c r="AM2550" s="3"/>
      <c r="AN2550" s="3"/>
      <c r="AO2550" s="3"/>
      <c r="AP2550" s="3"/>
      <c r="AQ2550" s="3"/>
      <c r="AR2550" s="3"/>
      <c r="AS2550" s="3">
        <v>1</v>
      </c>
      <c r="AT2550" s="3"/>
      <c r="AU2550" s="3"/>
      <c r="AV2550" s="3"/>
      <c r="AW2550" s="3"/>
      <c r="AX2550" s="3"/>
      <c r="AY2550" s="3">
        <v>2</v>
      </c>
    </row>
    <row r="2551" spans="5:51" x14ac:dyDescent="0.25">
      <c r="E2551">
        <f>VLOOKUP(G2551,length!A2548:P7272,16,0)</f>
        <v>341</v>
      </c>
      <c r="F2551" t="str">
        <f>VLOOKUP($G2551,taxonomy!$1:$4528,7,0)</f>
        <v>Bacteria</v>
      </c>
      <c r="G2551" s="2" t="s">
        <v>5142</v>
      </c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>
        <v>1</v>
      </c>
      <c r="AM2551" s="3"/>
      <c r="AN2551" s="3"/>
      <c r="AO2551" s="3"/>
      <c r="AP2551" s="3"/>
      <c r="AQ2551" s="3"/>
      <c r="AR2551" s="3"/>
      <c r="AS2551" s="3">
        <v>1</v>
      </c>
      <c r="AT2551" s="3"/>
      <c r="AU2551" s="3"/>
      <c r="AV2551" s="3"/>
      <c r="AW2551" s="3"/>
      <c r="AX2551" s="3"/>
      <c r="AY2551" s="3">
        <v>2</v>
      </c>
    </row>
    <row r="2552" spans="5:51" x14ac:dyDescent="0.25">
      <c r="E2552">
        <f>VLOOKUP(G2552,length!A2549:P7273,16,0)</f>
        <v>341</v>
      </c>
      <c r="F2552" t="str">
        <f>VLOOKUP($G2552,taxonomy!$1:$4528,7,0)</f>
        <v>Bacteria</v>
      </c>
      <c r="G2552" s="2" t="s">
        <v>5144</v>
      </c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>
        <v>1</v>
      </c>
      <c r="AM2552" s="3"/>
      <c r="AN2552" s="3"/>
      <c r="AO2552" s="3"/>
      <c r="AP2552" s="3"/>
      <c r="AQ2552" s="3"/>
      <c r="AR2552" s="3"/>
      <c r="AS2552" s="3">
        <v>1</v>
      </c>
      <c r="AT2552" s="3"/>
      <c r="AU2552" s="3"/>
      <c r="AV2552" s="3"/>
      <c r="AW2552" s="3"/>
      <c r="AX2552" s="3"/>
      <c r="AY2552" s="3">
        <v>2</v>
      </c>
    </row>
    <row r="2553" spans="5:51" x14ac:dyDescent="0.25">
      <c r="E2553">
        <f>VLOOKUP(G2553,length!A2550:P7274,16,0)</f>
        <v>341</v>
      </c>
      <c r="F2553" t="str">
        <f>VLOOKUP($G2553,taxonomy!$1:$4528,7,0)</f>
        <v>Bacteria</v>
      </c>
      <c r="G2553" s="2" t="s">
        <v>5146</v>
      </c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>
        <v>1</v>
      </c>
      <c r="AM2553" s="3"/>
      <c r="AN2553" s="3"/>
      <c r="AO2553" s="3"/>
      <c r="AP2553" s="3"/>
      <c r="AQ2553" s="3"/>
      <c r="AR2553" s="3"/>
      <c r="AS2553" s="3">
        <v>1</v>
      </c>
      <c r="AT2553" s="3"/>
      <c r="AU2553" s="3"/>
      <c r="AV2553" s="3"/>
      <c r="AW2553" s="3"/>
      <c r="AX2553" s="3"/>
      <c r="AY2553" s="3">
        <v>2</v>
      </c>
    </row>
    <row r="2554" spans="5:51" x14ac:dyDescent="0.25">
      <c r="E2554">
        <f>VLOOKUP(G2554,length!A2551:P7275,16,0)</f>
        <v>372</v>
      </c>
      <c r="F2554" t="str">
        <f>VLOOKUP($G2554,taxonomy!$1:$4528,7,0)</f>
        <v>Bacteria</v>
      </c>
      <c r="G2554" s="2" t="s">
        <v>5148</v>
      </c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>
        <v>1</v>
      </c>
      <c r="AM2554" s="3"/>
      <c r="AN2554" s="3"/>
      <c r="AO2554" s="3"/>
      <c r="AP2554" s="3"/>
      <c r="AQ2554" s="3"/>
      <c r="AR2554" s="3"/>
      <c r="AS2554" s="3">
        <v>1</v>
      </c>
      <c r="AT2554" s="3"/>
      <c r="AU2554" s="3"/>
      <c r="AV2554" s="3"/>
      <c r="AW2554" s="3"/>
      <c r="AX2554" s="3"/>
      <c r="AY2554" s="3">
        <v>2</v>
      </c>
    </row>
    <row r="2555" spans="5:51" x14ac:dyDescent="0.25">
      <c r="E2555">
        <f>VLOOKUP(G2555,length!A2552:P7276,16,0)</f>
        <v>344</v>
      </c>
      <c r="F2555" t="str">
        <f>VLOOKUP($G2555,taxonomy!$1:$4528,7,0)</f>
        <v>Bacteria</v>
      </c>
      <c r="G2555" s="2" t="s">
        <v>5150</v>
      </c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>
        <v>1</v>
      </c>
      <c r="AM2555" s="3"/>
      <c r="AN2555" s="3"/>
      <c r="AO2555" s="3"/>
      <c r="AP2555" s="3"/>
      <c r="AQ2555" s="3"/>
      <c r="AR2555" s="3"/>
      <c r="AS2555" s="3">
        <v>1</v>
      </c>
      <c r="AT2555" s="3"/>
      <c r="AU2555" s="3"/>
      <c r="AV2555" s="3"/>
      <c r="AW2555" s="3"/>
      <c r="AX2555" s="3"/>
      <c r="AY2555" s="3">
        <v>2</v>
      </c>
    </row>
    <row r="2556" spans="5:51" x14ac:dyDescent="0.25">
      <c r="E2556">
        <f>VLOOKUP(G2556,length!A2553:P7277,16,0)</f>
        <v>338</v>
      </c>
      <c r="F2556" t="str">
        <f>VLOOKUP($G2556,taxonomy!$1:$4528,7,0)</f>
        <v>Bacteria</v>
      </c>
      <c r="G2556" s="2" t="s">
        <v>5152</v>
      </c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>
        <v>1</v>
      </c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>
        <v>1</v>
      </c>
    </row>
    <row r="2557" spans="5:51" x14ac:dyDescent="0.25">
      <c r="E2557">
        <f>VLOOKUP(G2557,length!A2554:P7278,16,0)</f>
        <v>338</v>
      </c>
      <c r="F2557" t="str">
        <f>VLOOKUP($G2557,taxonomy!$1:$4528,7,0)</f>
        <v>Bacteria</v>
      </c>
      <c r="G2557" s="2" t="s">
        <v>5154</v>
      </c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>
        <v>1</v>
      </c>
      <c r="AM2557" s="3"/>
      <c r="AN2557" s="3"/>
      <c r="AO2557" s="3"/>
      <c r="AP2557" s="3"/>
      <c r="AQ2557" s="3"/>
      <c r="AR2557" s="3"/>
      <c r="AS2557" s="3">
        <v>1</v>
      </c>
      <c r="AT2557" s="3"/>
      <c r="AU2557" s="3"/>
      <c r="AV2557" s="3"/>
      <c r="AW2557" s="3"/>
      <c r="AX2557" s="3"/>
      <c r="AY2557" s="3">
        <v>2</v>
      </c>
    </row>
    <row r="2558" spans="5:51" x14ac:dyDescent="0.25">
      <c r="E2558">
        <f>VLOOKUP(G2558,length!A2555:P7279,16,0)</f>
        <v>340</v>
      </c>
      <c r="F2558" t="str">
        <f>VLOOKUP($G2558,taxonomy!$1:$4528,7,0)</f>
        <v>Bacteria</v>
      </c>
      <c r="G2558" s="2" t="s">
        <v>5156</v>
      </c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>
        <v>1</v>
      </c>
      <c r="AM2558" s="3"/>
      <c r="AN2558" s="3"/>
      <c r="AO2558" s="3"/>
      <c r="AP2558" s="3"/>
      <c r="AQ2558" s="3"/>
      <c r="AR2558" s="3"/>
      <c r="AS2558" s="3">
        <v>1</v>
      </c>
      <c r="AT2558" s="3"/>
      <c r="AU2558" s="3"/>
      <c r="AV2558" s="3"/>
      <c r="AW2558" s="3"/>
      <c r="AX2558" s="3"/>
      <c r="AY2558" s="3">
        <v>2</v>
      </c>
    </row>
    <row r="2559" spans="5:51" x14ac:dyDescent="0.25">
      <c r="E2559">
        <f>VLOOKUP(G2559,length!A2556:P7280,16,0)</f>
        <v>343</v>
      </c>
      <c r="F2559" t="str">
        <f>VLOOKUP($G2559,taxonomy!$1:$4528,7,0)</f>
        <v>Bacteria</v>
      </c>
      <c r="G2559" s="2" t="s">
        <v>5158</v>
      </c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>
        <v>1</v>
      </c>
      <c r="AM2559" s="3">
        <v>1</v>
      </c>
      <c r="AN2559" s="3"/>
      <c r="AO2559" s="3"/>
      <c r="AP2559" s="3"/>
      <c r="AQ2559" s="3"/>
      <c r="AR2559" s="3"/>
      <c r="AS2559" s="3">
        <v>1</v>
      </c>
      <c r="AT2559" s="3"/>
      <c r="AU2559" s="3"/>
      <c r="AV2559" s="3"/>
      <c r="AW2559" s="3"/>
      <c r="AX2559" s="3"/>
      <c r="AY2559" s="3">
        <v>3</v>
      </c>
    </row>
    <row r="2560" spans="5:51" x14ac:dyDescent="0.25">
      <c r="E2560">
        <f>VLOOKUP(G2560,length!A2557:P7281,16,0)</f>
        <v>342</v>
      </c>
      <c r="F2560" t="str">
        <f>VLOOKUP($G2560,taxonomy!$1:$4528,7,0)</f>
        <v>Bacteria</v>
      </c>
      <c r="G2560" s="2" t="s">
        <v>5160</v>
      </c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>
        <v>1</v>
      </c>
      <c r="AM2560" s="3"/>
      <c r="AN2560" s="3"/>
      <c r="AO2560" s="3"/>
      <c r="AP2560" s="3"/>
      <c r="AQ2560" s="3"/>
      <c r="AR2560" s="3"/>
      <c r="AS2560" s="3">
        <v>1</v>
      </c>
      <c r="AT2560" s="3"/>
      <c r="AU2560" s="3"/>
      <c r="AV2560" s="3"/>
      <c r="AW2560" s="3"/>
      <c r="AX2560" s="3"/>
      <c r="AY2560" s="3">
        <v>2</v>
      </c>
    </row>
    <row r="2561" spans="5:51" x14ac:dyDescent="0.25">
      <c r="E2561">
        <f>VLOOKUP(G2561,length!A2558:P7282,16,0)</f>
        <v>342</v>
      </c>
      <c r="F2561" t="str">
        <f>VLOOKUP($G2561,taxonomy!$1:$4528,7,0)</f>
        <v>Bacteria</v>
      </c>
      <c r="G2561" s="2" t="s">
        <v>5162</v>
      </c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>
        <v>1</v>
      </c>
      <c r="AM2561" s="3"/>
      <c r="AN2561" s="3"/>
      <c r="AO2561" s="3"/>
      <c r="AP2561" s="3"/>
      <c r="AQ2561" s="3"/>
      <c r="AR2561" s="3"/>
      <c r="AS2561" s="3">
        <v>1</v>
      </c>
      <c r="AT2561" s="3"/>
      <c r="AU2561" s="3"/>
      <c r="AV2561" s="3"/>
      <c r="AW2561" s="3"/>
      <c r="AX2561" s="3"/>
      <c r="AY2561" s="3">
        <v>2</v>
      </c>
    </row>
    <row r="2562" spans="5:51" x14ac:dyDescent="0.25">
      <c r="E2562">
        <f>VLOOKUP(G2562,length!A2559:P7283,16,0)</f>
        <v>342</v>
      </c>
      <c r="F2562" t="str">
        <f>VLOOKUP($G2562,taxonomy!$1:$4528,7,0)</f>
        <v>Bacteria</v>
      </c>
      <c r="G2562" s="2" t="s">
        <v>5164</v>
      </c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>
        <v>1</v>
      </c>
      <c r="AM2562" s="3"/>
      <c r="AN2562" s="3"/>
      <c r="AO2562" s="3"/>
      <c r="AP2562" s="3"/>
      <c r="AQ2562" s="3"/>
      <c r="AR2562" s="3"/>
      <c r="AS2562" s="3">
        <v>1</v>
      </c>
      <c r="AT2562" s="3"/>
      <c r="AU2562" s="3"/>
      <c r="AV2562" s="3"/>
      <c r="AW2562" s="3"/>
      <c r="AX2562" s="3"/>
      <c r="AY2562" s="3">
        <v>2</v>
      </c>
    </row>
    <row r="2563" spans="5:51" x14ac:dyDescent="0.25">
      <c r="E2563">
        <f>VLOOKUP(G2563,length!A2560:P7284,16,0)</f>
        <v>341</v>
      </c>
      <c r="F2563" t="str">
        <f>VLOOKUP($G2563,taxonomy!$1:$4528,7,0)</f>
        <v>Bacteria</v>
      </c>
      <c r="G2563" s="2" t="s">
        <v>5166</v>
      </c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>
        <v>1</v>
      </c>
      <c r="AM2563" s="3"/>
      <c r="AN2563" s="3"/>
      <c r="AO2563" s="3"/>
      <c r="AP2563" s="3"/>
      <c r="AQ2563" s="3"/>
      <c r="AR2563" s="3"/>
      <c r="AS2563" s="3">
        <v>1</v>
      </c>
      <c r="AT2563" s="3"/>
      <c r="AU2563" s="3"/>
      <c r="AV2563" s="3"/>
      <c r="AW2563" s="3"/>
      <c r="AX2563" s="3"/>
      <c r="AY2563" s="3">
        <v>2</v>
      </c>
    </row>
    <row r="2564" spans="5:51" x14ac:dyDescent="0.25">
      <c r="E2564">
        <f>VLOOKUP(G2564,length!A2561:P7285,16,0)</f>
        <v>341</v>
      </c>
      <c r="F2564" t="str">
        <f>VLOOKUP($G2564,taxonomy!$1:$4528,7,0)</f>
        <v>Bacteria</v>
      </c>
      <c r="G2564" s="2" t="s">
        <v>5168</v>
      </c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>
        <v>1</v>
      </c>
      <c r="AM2564" s="3"/>
      <c r="AN2564" s="3"/>
      <c r="AO2564" s="3"/>
      <c r="AP2564" s="3"/>
      <c r="AQ2564" s="3"/>
      <c r="AR2564" s="3"/>
      <c r="AS2564" s="3">
        <v>1</v>
      </c>
      <c r="AT2564" s="3"/>
      <c r="AU2564" s="3"/>
      <c r="AV2564" s="3"/>
      <c r="AW2564" s="3"/>
      <c r="AX2564" s="3"/>
      <c r="AY2564" s="3">
        <v>2</v>
      </c>
    </row>
    <row r="2565" spans="5:51" x14ac:dyDescent="0.25">
      <c r="E2565">
        <f>VLOOKUP(G2565,length!A2562:P7286,16,0)</f>
        <v>342</v>
      </c>
      <c r="F2565" t="str">
        <f>VLOOKUP($G2565,taxonomy!$1:$4528,7,0)</f>
        <v>Bacteria</v>
      </c>
      <c r="G2565" s="2" t="s">
        <v>5170</v>
      </c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>
        <v>1</v>
      </c>
      <c r="AM2565" s="3">
        <v>1</v>
      </c>
      <c r="AN2565" s="3"/>
      <c r="AO2565" s="3"/>
      <c r="AP2565" s="3"/>
      <c r="AQ2565" s="3"/>
      <c r="AR2565" s="3"/>
      <c r="AS2565" s="3">
        <v>1</v>
      </c>
      <c r="AT2565" s="3"/>
      <c r="AU2565" s="3"/>
      <c r="AV2565" s="3"/>
      <c r="AW2565" s="3"/>
      <c r="AX2565" s="3"/>
      <c r="AY2565" s="3">
        <v>3</v>
      </c>
    </row>
    <row r="2566" spans="5:51" x14ac:dyDescent="0.25">
      <c r="E2566">
        <f>VLOOKUP(G2566,length!A2563:P7287,16,0)</f>
        <v>343</v>
      </c>
      <c r="F2566" t="str">
        <f>VLOOKUP($G2566,taxonomy!$1:$4528,7,0)</f>
        <v>Bacteria</v>
      </c>
      <c r="G2566" s="2" t="s">
        <v>5172</v>
      </c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>
        <v>1</v>
      </c>
      <c r="AM2566" s="3"/>
      <c r="AN2566" s="3"/>
      <c r="AO2566" s="3"/>
      <c r="AP2566" s="3"/>
      <c r="AQ2566" s="3"/>
      <c r="AR2566" s="3"/>
      <c r="AS2566" s="3">
        <v>1</v>
      </c>
      <c r="AT2566" s="3"/>
      <c r="AU2566" s="3"/>
      <c r="AV2566" s="3"/>
      <c r="AW2566" s="3"/>
      <c r="AX2566" s="3"/>
      <c r="AY2566" s="3">
        <v>2</v>
      </c>
    </row>
    <row r="2567" spans="5:51" x14ac:dyDescent="0.25">
      <c r="E2567">
        <f>VLOOKUP(G2567,length!A2564:P7288,16,0)</f>
        <v>100</v>
      </c>
      <c r="F2567" t="str">
        <f>VLOOKUP($G2567,taxonomy!$1:$4528,7,0)</f>
        <v>Bacteria</v>
      </c>
      <c r="G2567" s="2" t="s">
        <v>5174</v>
      </c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>
        <v>2</v>
      </c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>
        <v>2</v>
      </c>
    </row>
    <row r="2568" spans="5:51" x14ac:dyDescent="0.25">
      <c r="E2568">
        <f>VLOOKUP(G2568,length!A2565:P7289,16,0)</f>
        <v>345</v>
      </c>
      <c r="F2568" t="str">
        <f>VLOOKUP($G2568,taxonomy!$1:$4528,7,0)</f>
        <v>Bacteria</v>
      </c>
      <c r="G2568" s="2" t="s">
        <v>5176</v>
      </c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>
        <v>1</v>
      </c>
      <c r="AM2568" s="3">
        <v>1</v>
      </c>
      <c r="AN2568" s="3"/>
      <c r="AO2568" s="3"/>
      <c r="AP2568" s="3"/>
      <c r="AQ2568" s="3"/>
      <c r="AR2568" s="3"/>
      <c r="AS2568" s="3">
        <v>1</v>
      </c>
      <c r="AT2568" s="3"/>
      <c r="AU2568" s="3"/>
      <c r="AV2568" s="3"/>
      <c r="AW2568" s="3"/>
      <c r="AX2568" s="3"/>
      <c r="AY2568" s="3">
        <v>3</v>
      </c>
    </row>
    <row r="2569" spans="5:51" x14ac:dyDescent="0.25">
      <c r="E2569">
        <f>VLOOKUP(G2569,length!A2566:P7290,16,0)</f>
        <v>340</v>
      </c>
      <c r="F2569" t="str">
        <f>VLOOKUP($G2569,taxonomy!$1:$4528,7,0)</f>
        <v>Archaea</v>
      </c>
      <c r="G2569" s="2" t="s">
        <v>5178</v>
      </c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>
        <v>1</v>
      </c>
      <c r="AM2569" s="3"/>
      <c r="AN2569" s="3"/>
      <c r="AO2569" s="3"/>
      <c r="AP2569" s="3"/>
      <c r="AQ2569" s="3"/>
      <c r="AR2569" s="3"/>
      <c r="AS2569" s="3">
        <v>1</v>
      </c>
      <c r="AT2569" s="3"/>
      <c r="AU2569" s="3"/>
      <c r="AV2569" s="3"/>
      <c r="AW2569" s="3"/>
      <c r="AX2569" s="3"/>
      <c r="AY2569" s="3">
        <v>2</v>
      </c>
    </row>
    <row r="2570" spans="5:51" x14ac:dyDescent="0.25">
      <c r="E2570">
        <f>VLOOKUP(G2570,length!A2567:P7291,16,0)</f>
        <v>343</v>
      </c>
      <c r="F2570" t="str">
        <f>VLOOKUP($G2570,taxonomy!$1:$4528,7,0)</f>
        <v>Bacteria</v>
      </c>
      <c r="G2570" s="2" t="s">
        <v>5180</v>
      </c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>
        <v>1</v>
      </c>
      <c r="AM2570" s="3"/>
      <c r="AN2570" s="3"/>
      <c r="AO2570" s="3"/>
      <c r="AP2570" s="3"/>
      <c r="AQ2570" s="3"/>
      <c r="AR2570" s="3"/>
      <c r="AS2570" s="3">
        <v>1</v>
      </c>
      <c r="AT2570" s="3"/>
      <c r="AU2570" s="3"/>
      <c r="AV2570" s="3"/>
      <c r="AW2570" s="3"/>
      <c r="AX2570" s="3"/>
      <c r="AY2570" s="3">
        <v>2</v>
      </c>
    </row>
    <row r="2571" spans="5:51" x14ac:dyDescent="0.25">
      <c r="E2571">
        <f>VLOOKUP(G2571,length!A2568:P7292,16,0)</f>
        <v>343</v>
      </c>
      <c r="F2571" t="str">
        <f>VLOOKUP($G2571,taxonomy!$1:$4528,7,0)</f>
        <v>Bacteria</v>
      </c>
      <c r="G2571" s="2" t="s">
        <v>5182</v>
      </c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>
        <v>1</v>
      </c>
      <c r="AM2571" s="3"/>
      <c r="AN2571" s="3"/>
      <c r="AO2571" s="3"/>
      <c r="AP2571" s="3"/>
      <c r="AQ2571" s="3"/>
      <c r="AR2571" s="3"/>
      <c r="AS2571" s="3">
        <v>1</v>
      </c>
      <c r="AT2571" s="3"/>
      <c r="AU2571" s="3"/>
      <c r="AV2571" s="3"/>
      <c r="AW2571" s="3"/>
      <c r="AX2571" s="3"/>
      <c r="AY2571" s="3">
        <v>2</v>
      </c>
    </row>
    <row r="2572" spans="5:51" x14ac:dyDescent="0.25">
      <c r="E2572">
        <f>VLOOKUP(G2572,length!A2569:P7293,16,0)</f>
        <v>341</v>
      </c>
      <c r="F2572" t="str">
        <f>VLOOKUP($G2572,taxonomy!$1:$4528,7,0)</f>
        <v>Bacteria</v>
      </c>
      <c r="G2572" s="2" t="s">
        <v>5184</v>
      </c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>
        <v>1</v>
      </c>
      <c r="AM2572" s="3"/>
      <c r="AN2572" s="3"/>
      <c r="AO2572" s="3"/>
      <c r="AP2572" s="3"/>
      <c r="AQ2572" s="3"/>
      <c r="AR2572" s="3"/>
      <c r="AS2572" s="3">
        <v>1</v>
      </c>
      <c r="AT2572" s="3"/>
      <c r="AU2572" s="3"/>
      <c r="AV2572" s="3"/>
      <c r="AW2572" s="3"/>
      <c r="AX2572" s="3"/>
      <c r="AY2572" s="3">
        <v>2</v>
      </c>
    </row>
    <row r="2573" spans="5:51" x14ac:dyDescent="0.25">
      <c r="E2573">
        <f>VLOOKUP(G2573,length!A2570:P7294,16,0)</f>
        <v>343</v>
      </c>
      <c r="F2573" t="str">
        <f>VLOOKUP($G2573,taxonomy!$1:$4528,7,0)</f>
        <v>Bacteria</v>
      </c>
      <c r="G2573" s="2" t="s">
        <v>5186</v>
      </c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>
        <v>1</v>
      </c>
      <c r="AM2573" s="3">
        <v>1</v>
      </c>
      <c r="AN2573" s="3"/>
      <c r="AO2573" s="3"/>
      <c r="AP2573" s="3"/>
      <c r="AQ2573" s="3"/>
      <c r="AR2573" s="3"/>
      <c r="AS2573" s="3">
        <v>1</v>
      </c>
      <c r="AT2573" s="3"/>
      <c r="AU2573" s="3"/>
      <c r="AV2573" s="3"/>
      <c r="AW2573" s="3"/>
      <c r="AX2573" s="3"/>
      <c r="AY2573" s="3">
        <v>3</v>
      </c>
    </row>
    <row r="2574" spans="5:51" x14ac:dyDescent="0.25">
      <c r="E2574">
        <f>VLOOKUP(G2574,length!A2571:P7295,16,0)</f>
        <v>341</v>
      </c>
      <c r="F2574" t="str">
        <f>VLOOKUP($G2574,taxonomy!$1:$4528,7,0)</f>
        <v>Archaea</v>
      </c>
      <c r="G2574" s="2" t="s">
        <v>5188</v>
      </c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>
        <v>1</v>
      </c>
      <c r="AM2574" s="3"/>
      <c r="AN2574" s="3"/>
      <c r="AO2574" s="3"/>
      <c r="AP2574" s="3"/>
      <c r="AQ2574" s="3"/>
      <c r="AR2574" s="3"/>
      <c r="AS2574" s="3">
        <v>1</v>
      </c>
      <c r="AT2574" s="3"/>
      <c r="AU2574" s="3"/>
      <c r="AV2574" s="3"/>
      <c r="AW2574" s="3"/>
      <c r="AX2574" s="3"/>
      <c r="AY2574" s="3">
        <v>2</v>
      </c>
    </row>
    <row r="2575" spans="5:51" x14ac:dyDescent="0.25">
      <c r="E2575">
        <f>VLOOKUP(G2575,length!A2572:P7296,16,0)</f>
        <v>340</v>
      </c>
      <c r="F2575" t="str">
        <f>VLOOKUP($G2575,taxonomy!$1:$4528,7,0)</f>
        <v>Bacteria</v>
      </c>
      <c r="G2575" s="2" t="s">
        <v>5190</v>
      </c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>
        <v>1</v>
      </c>
      <c r="AM2575" s="3"/>
      <c r="AN2575" s="3"/>
      <c r="AO2575" s="3"/>
      <c r="AP2575" s="3"/>
      <c r="AQ2575" s="3"/>
      <c r="AR2575" s="3"/>
      <c r="AS2575" s="3">
        <v>1</v>
      </c>
      <c r="AT2575" s="3"/>
      <c r="AU2575" s="3"/>
      <c r="AV2575" s="3"/>
      <c r="AW2575" s="3"/>
      <c r="AX2575" s="3"/>
      <c r="AY2575" s="3">
        <v>2</v>
      </c>
    </row>
    <row r="2576" spans="5:51" x14ac:dyDescent="0.25">
      <c r="E2576">
        <f>VLOOKUP(G2576,length!A2573:P7297,16,0)</f>
        <v>356</v>
      </c>
      <c r="F2576" t="str">
        <f>VLOOKUP($G2576,taxonomy!$1:$4528,7,0)</f>
        <v>Eukaryota</v>
      </c>
      <c r="G2576" s="2" t="s">
        <v>5192</v>
      </c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>
        <v>1</v>
      </c>
      <c r="AM2576" s="3"/>
      <c r="AN2576" s="3"/>
      <c r="AO2576" s="3"/>
      <c r="AP2576" s="3"/>
      <c r="AQ2576" s="3"/>
      <c r="AR2576" s="3"/>
      <c r="AS2576" s="3">
        <v>1</v>
      </c>
      <c r="AT2576" s="3"/>
      <c r="AU2576" s="3"/>
      <c r="AV2576" s="3"/>
      <c r="AW2576" s="3"/>
      <c r="AX2576" s="3"/>
      <c r="AY2576" s="3">
        <v>2</v>
      </c>
    </row>
    <row r="2577" spans="5:51" x14ac:dyDescent="0.25">
      <c r="E2577">
        <f>VLOOKUP(G2577,length!A2574:P7298,16,0)</f>
        <v>346</v>
      </c>
      <c r="F2577" t="str">
        <f>VLOOKUP($G2577,taxonomy!$1:$4528,7,0)</f>
        <v>Eukaryota</v>
      </c>
      <c r="G2577" s="2" t="s">
        <v>5194</v>
      </c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>
        <v>1</v>
      </c>
      <c r="AM2577" s="3"/>
      <c r="AN2577" s="3"/>
      <c r="AO2577" s="3"/>
      <c r="AP2577" s="3"/>
      <c r="AQ2577" s="3"/>
      <c r="AR2577" s="3"/>
      <c r="AS2577" s="3">
        <v>1</v>
      </c>
      <c r="AT2577" s="3"/>
      <c r="AU2577" s="3"/>
      <c r="AV2577" s="3"/>
      <c r="AW2577" s="3"/>
      <c r="AX2577" s="3"/>
      <c r="AY2577" s="3">
        <v>2</v>
      </c>
    </row>
    <row r="2578" spans="5:51" x14ac:dyDescent="0.25">
      <c r="E2578">
        <f>VLOOKUP(G2578,length!A2575:P7299,16,0)</f>
        <v>341</v>
      </c>
      <c r="F2578" t="str">
        <f>VLOOKUP($G2578,taxonomy!$1:$4528,7,0)</f>
        <v>Bacteria</v>
      </c>
      <c r="G2578" s="2" t="s">
        <v>5196</v>
      </c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>
        <v>1</v>
      </c>
      <c r="AM2578" s="3"/>
      <c r="AN2578" s="3"/>
      <c r="AO2578" s="3"/>
      <c r="AP2578" s="3"/>
      <c r="AQ2578" s="3"/>
      <c r="AR2578" s="3"/>
      <c r="AS2578" s="3">
        <v>1</v>
      </c>
      <c r="AT2578" s="3"/>
      <c r="AU2578" s="3"/>
      <c r="AV2578" s="3"/>
      <c r="AW2578" s="3"/>
      <c r="AX2578" s="3"/>
      <c r="AY2578" s="3">
        <v>2</v>
      </c>
    </row>
    <row r="2579" spans="5:51" x14ac:dyDescent="0.25">
      <c r="E2579">
        <f>VLOOKUP(G2579,length!A2576:P7300,16,0)</f>
        <v>341</v>
      </c>
      <c r="F2579" t="str">
        <f>VLOOKUP($G2579,taxonomy!$1:$4528,7,0)</f>
        <v>Bacteria</v>
      </c>
      <c r="G2579" s="2" t="s">
        <v>5198</v>
      </c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>
        <v>1</v>
      </c>
      <c r="AM2579" s="3"/>
      <c r="AN2579" s="3"/>
      <c r="AO2579" s="3"/>
      <c r="AP2579" s="3"/>
      <c r="AQ2579" s="3"/>
      <c r="AR2579" s="3"/>
      <c r="AS2579" s="3">
        <v>1</v>
      </c>
      <c r="AT2579" s="3"/>
      <c r="AU2579" s="3"/>
      <c r="AV2579" s="3"/>
      <c r="AW2579" s="3"/>
      <c r="AX2579" s="3"/>
      <c r="AY2579" s="3">
        <v>2</v>
      </c>
    </row>
    <row r="2580" spans="5:51" x14ac:dyDescent="0.25">
      <c r="E2580">
        <f>VLOOKUP(G2580,length!A2577:P7301,16,0)</f>
        <v>117</v>
      </c>
      <c r="F2580" t="str">
        <f>VLOOKUP($G2580,taxonomy!$1:$4528,7,0)</f>
        <v>Bacteria</v>
      </c>
      <c r="G2580" s="2" t="s">
        <v>5200</v>
      </c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>
        <v>2</v>
      </c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>
        <v>2</v>
      </c>
    </row>
    <row r="2581" spans="5:51" x14ac:dyDescent="0.25">
      <c r="E2581">
        <f>VLOOKUP(G2581,length!A2578:P7302,16,0)</f>
        <v>339</v>
      </c>
      <c r="F2581" t="e">
        <f>VLOOKUP($G2581,taxonomy!$1:$4528,7,0)</f>
        <v>#N/A</v>
      </c>
      <c r="G2581" s="2" t="s">
        <v>5202</v>
      </c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>
        <v>1</v>
      </c>
      <c r="AM2581" s="3"/>
      <c r="AN2581" s="3"/>
      <c r="AO2581" s="3"/>
      <c r="AP2581" s="3"/>
      <c r="AQ2581" s="3"/>
      <c r="AR2581" s="3"/>
      <c r="AS2581" s="3">
        <v>1</v>
      </c>
      <c r="AT2581" s="3"/>
      <c r="AU2581" s="3"/>
      <c r="AV2581" s="3"/>
      <c r="AW2581" s="3"/>
      <c r="AX2581" s="3"/>
      <c r="AY2581" s="3">
        <v>2</v>
      </c>
    </row>
    <row r="2582" spans="5:51" x14ac:dyDescent="0.25">
      <c r="E2582">
        <f>VLOOKUP(G2582,length!A2579:P7303,16,0)</f>
        <v>347</v>
      </c>
      <c r="F2582" t="e">
        <f>VLOOKUP($G2582,taxonomy!$1:$4528,7,0)</f>
        <v>#N/A</v>
      </c>
      <c r="G2582" s="2" t="s">
        <v>5204</v>
      </c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>
        <v>1</v>
      </c>
      <c r="AM2582" s="3"/>
      <c r="AN2582" s="3"/>
      <c r="AO2582" s="3"/>
      <c r="AP2582" s="3"/>
      <c r="AQ2582" s="3"/>
      <c r="AR2582" s="3"/>
      <c r="AS2582" s="3">
        <v>1</v>
      </c>
      <c r="AT2582" s="3"/>
      <c r="AU2582" s="3"/>
      <c r="AV2582" s="3"/>
      <c r="AW2582" s="3"/>
      <c r="AX2582" s="3"/>
      <c r="AY2582" s="3">
        <v>2</v>
      </c>
    </row>
    <row r="2583" spans="5:51" x14ac:dyDescent="0.25">
      <c r="E2583">
        <f>VLOOKUP(G2583,length!A2580:P7304,16,0)</f>
        <v>349</v>
      </c>
      <c r="F2583" t="e">
        <f>VLOOKUP($G2583,taxonomy!$1:$4528,7,0)</f>
        <v>#N/A</v>
      </c>
      <c r="G2583" s="2" t="s">
        <v>5206</v>
      </c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>
        <v>1</v>
      </c>
      <c r="AM2583" s="3"/>
      <c r="AN2583" s="3"/>
      <c r="AO2583" s="3"/>
      <c r="AP2583" s="3"/>
      <c r="AQ2583" s="3"/>
      <c r="AR2583" s="3"/>
      <c r="AS2583" s="3">
        <v>1</v>
      </c>
      <c r="AT2583" s="3"/>
      <c r="AU2583" s="3"/>
      <c r="AV2583" s="3"/>
      <c r="AW2583" s="3"/>
      <c r="AX2583" s="3"/>
      <c r="AY2583" s="3">
        <v>2</v>
      </c>
    </row>
    <row r="2584" spans="5:51" x14ac:dyDescent="0.25">
      <c r="E2584">
        <f>VLOOKUP(G2584,length!A2581:P7305,16,0)</f>
        <v>343</v>
      </c>
      <c r="F2584" t="e">
        <f>VLOOKUP($G2584,taxonomy!$1:$4528,7,0)</f>
        <v>#N/A</v>
      </c>
      <c r="G2584" s="2" t="s">
        <v>5208</v>
      </c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>
        <v>1</v>
      </c>
      <c r="AM2584" s="3"/>
      <c r="AN2584" s="3"/>
      <c r="AO2584" s="3"/>
      <c r="AP2584" s="3"/>
      <c r="AQ2584" s="3"/>
      <c r="AR2584" s="3"/>
      <c r="AS2584" s="3">
        <v>1</v>
      </c>
      <c r="AT2584" s="3"/>
      <c r="AU2584" s="3"/>
      <c r="AV2584" s="3"/>
      <c r="AW2584" s="3"/>
      <c r="AX2584" s="3"/>
      <c r="AY2584" s="3">
        <v>2</v>
      </c>
    </row>
    <row r="2585" spans="5:51" x14ac:dyDescent="0.25">
      <c r="E2585">
        <f>VLOOKUP(G2585,length!A2582:P7306,16,0)</f>
        <v>347</v>
      </c>
      <c r="F2585" t="e">
        <f>VLOOKUP($G2585,taxonomy!$1:$4528,7,0)</f>
        <v>#N/A</v>
      </c>
      <c r="G2585" s="2" t="s">
        <v>5210</v>
      </c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>
        <v>1</v>
      </c>
      <c r="AM2585" s="3"/>
      <c r="AN2585" s="3"/>
      <c r="AO2585" s="3"/>
      <c r="AP2585" s="3"/>
      <c r="AQ2585" s="3"/>
      <c r="AR2585" s="3"/>
      <c r="AS2585" s="3">
        <v>1</v>
      </c>
      <c r="AT2585" s="3"/>
      <c r="AU2585" s="3"/>
      <c r="AV2585" s="3"/>
      <c r="AW2585" s="3"/>
      <c r="AX2585" s="3"/>
      <c r="AY2585" s="3">
        <v>2</v>
      </c>
    </row>
    <row r="2586" spans="5:51" x14ac:dyDescent="0.25">
      <c r="E2586">
        <f>VLOOKUP(G2586,length!A2583:P7307,16,0)</f>
        <v>349</v>
      </c>
      <c r="F2586" t="e">
        <f>VLOOKUP($G2586,taxonomy!$1:$4528,7,0)</f>
        <v>#N/A</v>
      </c>
      <c r="G2586" s="2" t="s">
        <v>5212</v>
      </c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>
        <v>1</v>
      </c>
      <c r="AM2586" s="3"/>
      <c r="AN2586" s="3"/>
      <c r="AO2586" s="3"/>
      <c r="AP2586" s="3"/>
      <c r="AQ2586" s="3"/>
      <c r="AR2586" s="3"/>
      <c r="AS2586" s="3">
        <v>1</v>
      </c>
      <c r="AT2586" s="3"/>
      <c r="AU2586" s="3"/>
      <c r="AV2586" s="3"/>
      <c r="AW2586" s="3"/>
      <c r="AX2586" s="3"/>
      <c r="AY2586" s="3">
        <v>2</v>
      </c>
    </row>
    <row r="2587" spans="5:51" x14ac:dyDescent="0.25">
      <c r="E2587">
        <f>VLOOKUP(G2587,length!A2584:P7308,16,0)</f>
        <v>343</v>
      </c>
      <c r="F2587" t="e">
        <f>VLOOKUP($G2587,taxonomy!$1:$4528,7,0)</f>
        <v>#N/A</v>
      </c>
      <c r="G2587" s="2" t="s">
        <v>5214</v>
      </c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>
        <v>1</v>
      </c>
      <c r="AM2587" s="3"/>
      <c r="AN2587" s="3"/>
      <c r="AO2587" s="3"/>
      <c r="AP2587" s="3"/>
      <c r="AQ2587" s="3"/>
      <c r="AR2587" s="3"/>
      <c r="AS2587" s="3">
        <v>1</v>
      </c>
      <c r="AT2587" s="3"/>
      <c r="AU2587" s="3"/>
      <c r="AV2587" s="3"/>
      <c r="AW2587" s="3"/>
      <c r="AX2587" s="3"/>
      <c r="AY2587" s="3">
        <v>2</v>
      </c>
    </row>
    <row r="2588" spans="5:51" x14ac:dyDescent="0.25">
      <c r="E2588">
        <f>VLOOKUP(G2588,length!A2585:P7309,16,0)</f>
        <v>346</v>
      </c>
      <c r="F2588" t="str">
        <f>VLOOKUP($G2588,taxonomy!$1:$4528,7,0)</f>
        <v>Bacteria</v>
      </c>
      <c r="G2588" s="2" t="s">
        <v>5216</v>
      </c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>
        <v>1</v>
      </c>
      <c r="AM2588" s="3"/>
      <c r="AN2588" s="3"/>
      <c r="AO2588" s="3"/>
      <c r="AP2588" s="3"/>
      <c r="AQ2588" s="3"/>
      <c r="AR2588" s="3"/>
      <c r="AS2588" s="3">
        <v>1</v>
      </c>
      <c r="AT2588" s="3"/>
      <c r="AU2588" s="3"/>
      <c r="AV2588" s="3"/>
      <c r="AW2588" s="3"/>
      <c r="AX2588" s="3"/>
      <c r="AY2588" s="3">
        <v>2</v>
      </c>
    </row>
    <row r="2589" spans="5:51" x14ac:dyDescent="0.25">
      <c r="E2589">
        <f>VLOOKUP(G2589,length!A2586:P7310,16,0)</f>
        <v>338</v>
      </c>
      <c r="F2589" t="str">
        <f>VLOOKUP($G2589,taxonomy!$1:$4528,7,0)</f>
        <v>Bacteria</v>
      </c>
      <c r="G2589" s="2" t="s">
        <v>5218</v>
      </c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>
        <v>1</v>
      </c>
      <c r="AM2589" s="3"/>
      <c r="AN2589" s="3"/>
      <c r="AO2589" s="3"/>
      <c r="AP2589" s="3"/>
      <c r="AQ2589" s="3"/>
      <c r="AR2589" s="3"/>
      <c r="AS2589" s="3">
        <v>1</v>
      </c>
      <c r="AT2589" s="3"/>
      <c r="AU2589" s="3"/>
      <c r="AV2589" s="3"/>
      <c r="AW2589" s="3"/>
      <c r="AX2589" s="3"/>
      <c r="AY2589" s="3">
        <v>2</v>
      </c>
    </row>
    <row r="2590" spans="5:51" x14ac:dyDescent="0.25">
      <c r="E2590">
        <f>VLOOKUP(G2590,length!A2587:P7311,16,0)</f>
        <v>340</v>
      </c>
      <c r="F2590" t="str">
        <f>VLOOKUP($G2590,taxonomy!$1:$4528,7,0)</f>
        <v>Bacteria</v>
      </c>
      <c r="G2590" s="2" t="s">
        <v>5220</v>
      </c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>
        <v>1</v>
      </c>
      <c r="AM2590" s="3"/>
      <c r="AN2590" s="3"/>
      <c r="AO2590" s="3"/>
      <c r="AP2590" s="3"/>
      <c r="AQ2590" s="3"/>
      <c r="AR2590" s="3"/>
      <c r="AS2590" s="3">
        <v>1</v>
      </c>
      <c r="AT2590" s="3"/>
      <c r="AU2590" s="3"/>
      <c r="AV2590" s="3"/>
      <c r="AW2590" s="3"/>
      <c r="AX2590" s="3"/>
      <c r="AY2590" s="3">
        <v>2</v>
      </c>
    </row>
    <row r="2591" spans="5:51" x14ac:dyDescent="0.25">
      <c r="E2591">
        <f>VLOOKUP(G2591,length!A2588:P7312,16,0)</f>
        <v>338</v>
      </c>
      <c r="F2591" t="str">
        <f>VLOOKUP($G2591,taxonomy!$1:$4528,7,0)</f>
        <v>Bacteria</v>
      </c>
      <c r="G2591" s="2" t="s">
        <v>5222</v>
      </c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>
        <v>1</v>
      </c>
      <c r="AM2591" s="3"/>
      <c r="AN2591" s="3"/>
      <c r="AO2591" s="3"/>
      <c r="AP2591" s="3"/>
      <c r="AQ2591" s="3"/>
      <c r="AR2591" s="3"/>
      <c r="AS2591" s="3">
        <v>1</v>
      </c>
      <c r="AT2591" s="3"/>
      <c r="AU2591" s="3"/>
      <c r="AV2591" s="3"/>
      <c r="AW2591" s="3"/>
      <c r="AX2591" s="3"/>
      <c r="AY2591" s="3">
        <v>2</v>
      </c>
    </row>
    <row r="2592" spans="5:51" x14ac:dyDescent="0.25">
      <c r="E2592">
        <f>VLOOKUP(G2592,length!A2589:P7313,16,0)</f>
        <v>346</v>
      </c>
      <c r="F2592" t="str">
        <f>VLOOKUP($G2592,taxonomy!$1:$4528,7,0)</f>
        <v>Bacteria</v>
      </c>
      <c r="G2592" s="2" t="s">
        <v>5224</v>
      </c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>
        <v>1</v>
      </c>
      <c r="AM2592" s="3"/>
      <c r="AN2592" s="3"/>
      <c r="AO2592" s="3"/>
      <c r="AP2592" s="3"/>
      <c r="AQ2592" s="3"/>
      <c r="AR2592" s="3"/>
      <c r="AS2592" s="3">
        <v>1</v>
      </c>
      <c r="AT2592" s="3"/>
      <c r="AU2592" s="3"/>
      <c r="AV2592" s="3"/>
      <c r="AW2592" s="3"/>
      <c r="AX2592" s="3"/>
      <c r="AY2592" s="3">
        <v>2</v>
      </c>
    </row>
    <row r="2593" spans="5:51" x14ac:dyDescent="0.25">
      <c r="E2593">
        <f>VLOOKUP(G2593,length!A2590:P7314,16,0)</f>
        <v>345</v>
      </c>
      <c r="F2593" t="str">
        <f>VLOOKUP($G2593,taxonomy!$1:$4528,7,0)</f>
        <v>Bacteria</v>
      </c>
      <c r="G2593" s="2" t="s">
        <v>5226</v>
      </c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>
        <v>1</v>
      </c>
      <c r="AM2593" s="3"/>
      <c r="AN2593" s="3"/>
      <c r="AO2593" s="3"/>
      <c r="AP2593" s="3"/>
      <c r="AQ2593" s="3"/>
      <c r="AR2593" s="3"/>
      <c r="AS2593" s="3">
        <v>1</v>
      </c>
      <c r="AT2593" s="3"/>
      <c r="AU2593" s="3"/>
      <c r="AV2593" s="3"/>
      <c r="AW2593" s="3"/>
      <c r="AX2593" s="3"/>
      <c r="AY2593" s="3">
        <v>2</v>
      </c>
    </row>
    <row r="2594" spans="5:51" x14ac:dyDescent="0.25">
      <c r="E2594">
        <f>VLOOKUP(G2594,length!A2591:P7315,16,0)</f>
        <v>338</v>
      </c>
      <c r="F2594" t="str">
        <f>VLOOKUP($G2594,taxonomy!$1:$4528,7,0)</f>
        <v>Bacteria</v>
      </c>
      <c r="G2594" s="2" t="s">
        <v>5228</v>
      </c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>
        <v>1</v>
      </c>
      <c r="AM2594" s="3"/>
      <c r="AN2594" s="3"/>
      <c r="AO2594" s="3"/>
      <c r="AP2594" s="3"/>
      <c r="AQ2594" s="3"/>
      <c r="AR2594" s="3"/>
      <c r="AS2594" s="3">
        <v>1</v>
      </c>
      <c r="AT2594" s="3"/>
      <c r="AU2594" s="3"/>
      <c r="AV2594" s="3"/>
      <c r="AW2594" s="3"/>
      <c r="AX2594" s="3"/>
      <c r="AY2594" s="3">
        <v>2</v>
      </c>
    </row>
    <row r="2595" spans="5:51" x14ac:dyDescent="0.25">
      <c r="E2595">
        <f>VLOOKUP(G2595,length!A2592:P7316,16,0)</f>
        <v>342</v>
      </c>
      <c r="F2595" t="str">
        <f>VLOOKUP($G2595,taxonomy!$1:$4528,7,0)</f>
        <v>Eukaryota</v>
      </c>
      <c r="G2595" s="2" t="s">
        <v>5230</v>
      </c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>
        <v>1</v>
      </c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>
        <v>1</v>
      </c>
      <c r="AM2595" s="3"/>
      <c r="AN2595" s="3"/>
      <c r="AO2595" s="3"/>
      <c r="AP2595" s="3"/>
      <c r="AQ2595" s="3"/>
      <c r="AR2595" s="3"/>
      <c r="AS2595" s="3">
        <v>1</v>
      </c>
      <c r="AT2595" s="3"/>
      <c r="AU2595" s="3"/>
      <c r="AV2595" s="3"/>
      <c r="AW2595" s="3"/>
      <c r="AX2595" s="3"/>
      <c r="AY2595" s="3">
        <v>3</v>
      </c>
    </row>
    <row r="2596" spans="5:51" x14ac:dyDescent="0.25">
      <c r="E2596">
        <f>VLOOKUP(G2596,length!A2593:P7317,16,0)</f>
        <v>347</v>
      </c>
      <c r="F2596" t="str">
        <f>VLOOKUP($G2596,taxonomy!$1:$4528,7,0)</f>
        <v>Eukaryota</v>
      </c>
      <c r="G2596" s="2" t="s">
        <v>5233</v>
      </c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>
        <v>1</v>
      </c>
      <c r="AM2596" s="3"/>
      <c r="AN2596" s="3"/>
      <c r="AO2596" s="3"/>
      <c r="AP2596" s="3"/>
      <c r="AQ2596" s="3"/>
      <c r="AR2596" s="3"/>
      <c r="AS2596" s="3">
        <v>1</v>
      </c>
      <c r="AT2596" s="3"/>
      <c r="AU2596" s="3"/>
      <c r="AV2596" s="3"/>
      <c r="AW2596" s="3"/>
      <c r="AX2596" s="3"/>
      <c r="AY2596" s="3">
        <v>2</v>
      </c>
    </row>
    <row r="2597" spans="5:51" x14ac:dyDescent="0.25">
      <c r="E2597">
        <f>VLOOKUP(G2597,length!A2594:P7318,16,0)</f>
        <v>354</v>
      </c>
      <c r="F2597" t="str">
        <f>VLOOKUP($G2597,taxonomy!$1:$4528,7,0)</f>
        <v>Eukaryota</v>
      </c>
      <c r="G2597" s="2" t="s">
        <v>5235</v>
      </c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>
        <v>1</v>
      </c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>
        <v>1</v>
      </c>
      <c r="AM2597" s="3"/>
      <c r="AN2597" s="3"/>
      <c r="AO2597" s="3"/>
      <c r="AP2597" s="3"/>
      <c r="AQ2597" s="3"/>
      <c r="AR2597" s="3"/>
      <c r="AS2597" s="3">
        <v>1</v>
      </c>
      <c r="AT2597" s="3"/>
      <c r="AU2597" s="3"/>
      <c r="AV2597" s="3"/>
      <c r="AW2597" s="3"/>
      <c r="AX2597" s="3"/>
      <c r="AY2597" s="3">
        <v>3</v>
      </c>
    </row>
    <row r="2598" spans="5:51" x14ac:dyDescent="0.25">
      <c r="E2598">
        <f>VLOOKUP(G2598,length!A2595:P7319,16,0)</f>
        <v>353</v>
      </c>
      <c r="F2598" t="str">
        <f>VLOOKUP($G2598,taxonomy!$1:$4528,7,0)</f>
        <v>Eukaryota</v>
      </c>
      <c r="G2598" s="2" t="s">
        <v>5238</v>
      </c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>
        <v>1</v>
      </c>
      <c r="AM2598" s="3"/>
      <c r="AN2598" s="3"/>
      <c r="AO2598" s="3"/>
      <c r="AP2598" s="3"/>
      <c r="AQ2598" s="3"/>
      <c r="AR2598" s="3"/>
      <c r="AS2598" s="3">
        <v>1</v>
      </c>
      <c r="AT2598" s="3"/>
      <c r="AU2598" s="3"/>
      <c r="AV2598" s="3"/>
      <c r="AW2598" s="3"/>
      <c r="AX2598" s="3"/>
      <c r="AY2598" s="3">
        <v>2</v>
      </c>
    </row>
    <row r="2599" spans="5:51" x14ac:dyDescent="0.25">
      <c r="E2599">
        <f>VLOOKUP(G2599,length!A2596:P7320,16,0)</f>
        <v>95</v>
      </c>
      <c r="F2599" t="str">
        <f>VLOOKUP($G2599,taxonomy!$1:$4528,7,0)</f>
        <v>Eukaryota</v>
      </c>
      <c r="G2599" s="2" t="s">
        <v>5240</v>
      </c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>
        <v>2</v>
      </c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>
        <v>2</v>
      </c>
    </row>
    <row r="2600" spans="5:51" x14ac:dyDescent="0.25">
      <c r="E2600">
        <f>VLOOKUP(G2600,length!A2597:P7321,16,0)</f>
        <v>353</v>
      </c>
      <c r="F2600" t="str">
        <f>VLOOKUP($G2600,taxonomy!$1:$4528,7,0)</f>
        <v>Eukaryota</v>
      </c>
      <c r="G2600" s="2" t="s">
        <v>5242</v>
      </c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>
        <v>1</v>
      </c>
      <c r="AM2600" s="3"/>
      <c r="AN2600" s="3"/>
      <c r="AO2600" s="3"/>
      <c r="AP2600" s="3"/>
      <c r="AQ2600" s="3"/>
      <c r="AR2600" s="3"/>
      <c r="AS2600" s="3">
        <v>1</v>
      </c>
      <c r="AT2600" s="3"/>
      <c r="AU2600" s="3"/>
      <c r="AV2600" s="3"/>
      <c r="AW2600" s="3"/>
      <c r="AX2600" s="3"/>
      <c r="AY2600" s="3">
        <v>2</v>
      </c>
    </row>
    <row r="2601" spans="5:51" x14ac:dyDescent="0.25">
      <c r="E2601">
        <f>VLOOKUP(G2601,length!A2598:P7322,16,0)</f>
        <v>346</v>
      </c>
      <c r="F2601" t="str">
        <f>VLOOKUP($G2601,taxonomy!$1:$4528,7,0)</f>
        <v>Eukaryota</v>
      </c>
      <c r="G2601" s="2" t="s">
        <v>5244</v>
      </c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>
        <v>1</v>
      </c>
      <c r="AM2601" s="3"/>
      <c r="AN2601" s="3"/>
      <c r="AO2601" s="3"/>
      <c r="AP2601" s="3"/>
      <c r="AQ2601" s="3"/>
      <c r="AR2601" s="3"/>
      <c r="AS2601" s="3">
        <v>1</v>
      </c>
      <c r="AT2601" s="3"/>
      <c r="AU2601" s="3"/>
      <c r="AV2601" s="3"/>
      <c r="AW2601" s="3"/>
      <c r="AX2601" s="3"/>
      <c r="AY2601" s="3">
        <v>2</v>
      </c>
    </row>
    <row r="2602" spans="5:51" x14ac:dyDescent="0.25">
      <c r="E2602">
        <f>VLOOKUP(G2602,length!A2599:P7323,16,0)</f>
        <v>347</v>
      </c>
      <c r="F2602" t="str">
        <f>VLOOKUP($G2602,taxonomy!$1:$4528,7,0)</f>
        <v>Eukaryota</v>
      </c>
      <c r="G2602" s="2" t="s">
        <v>5246</v>
      </c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>
        <v>1</v>
      </c>
      <c r="AM2602" s="3"/>
      <c r="AN2602" s="3"/>
      <c r="AO2602" s="3"/>
      <c r="AP2602" s="3"/>
      <c r="AQ2602" s="3"/>
      <c r="AR2602" s="3"/>
      <c r="AS2602" s="3">
        <v>1</v>
      </c>
      <c r="AT2602" s="3"/>
      <c r="AU2602" s="3"/>
      <c r="AV2602" s="3"/>
      <c r="AW2602" s="3"/>
      <c r="AX2602" s="3"/>
      <c r="AY2602" s="3">
        <v>2</v>
      </c>
    </row>
    <row r="2603" spans="5:51" x14ac:dyDescent="0.25">
      <c r="E2603">
        <f>VLOOKUP(G2603,length!A2600:P7324,16,0)</f>
        <v>347</v>
      </c>
      <c r="F2603" t="str">
        <f>VLOOKUP($G2603,taxonomy!$1:$4528,7,0)</f>
        <v>Eukaryota</v>
      </c>
      <c r="G2603" s="2" t="s">
        <v>5248</v>
      </c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>
        <v>1</v>
      </c>
      <c r="AM2603" s="3"/>
      <c r="AN2603" s="3"/>
      <c r="AO2603" s="3"/>
      <c r="AP2603" s="3"/>
      <c r="AQ2603" s="3"/>
      <c r="AR2603" s="3"/>
      <c r="AS2603" s="3">
        <v>1</v>
      </c>
      <c r="AT2603" s="3"/>
      <c r="AU2603" s="3"/>
      <c r="AV2603" s="3"/>
      <c r="AW2603" s="3"/>
      <c r="AX2603" s="3"/>
      <c r="AY2603" s="3">
        <v>2</v>
      </c>
    </row>
    <row r="2604" spans="5:51" x14ac:dyDescent="0.25">
      <c r="E2604">
        <f>VLOOKUP(G2604,length!A2601:P7325,16,0)</f>
        <v>347</v>
      </c>
      <c r="F2604" t="str">
        <f>VLOOKUP($G2604,taxonomy!$1:$4528,7,0)</f>
        <v>Eukaryota</v>
      </c>
      <c r="G2604" s="2" t="s">
        <v>5250</v>
      </c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>
        <v>1</v>
      </c>
      <c r="AM2604" s="3"/>
      <c r="AN2604" s="3"/>
      <c r="AO2604" s="3"/>
      <c r="AP2604" s="3"/>
      <c r="AQ2604" s="3"/>
      <c r="AR2604" s="3"/>
      <c r="AS2604" s="3">
        <v>1</v>
      </c>
      <c r="AT2604" s="3"/>
      <c r="AU2604" s="3"/>
      <c r="AV2604" s="3"/>
      <c r="AW2604" s="3"/>
      <c r="AX2604" s="3"/>
      <c r="AY2604" s="3">
        <v>2</v>
      </c>
    </row>
    <row r="2605" spans="5:51" x14ac:dyDescent="0.25">
      <c r="E2605">
        <f>VLOOKUP(G2605,length!A2602:P7326,16,0)</f>
        <v>347</v>
      </c>
      <c r="F2605" t="str">
        <f>VLOOKUP($G2605,taxonomy!$1:$4528,7,0)</f>
        <v>Eukaryota</v>
      </c>
      <c r="G2605" s="2" t="s">
        <v>5252</v>
      </c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>
        <v>1</v>
      </c>
      <c r="AM2605" s="3"/>
      <c r="AN2605" s="3"/>
      <c r="AO2605" s="3"/>
      <c r="AP2605" s="3"/>
      <c r="AQ2605" s="3"/>
      <c r="AR2605" s="3"/>
      <c r="AS2605" s="3">
        <v>1</v>
      </c>
      <c r="AT2605" s="3"/>
      <c r="AU2605" s="3"/>
      <c r="AV2605" s="3"/>
      <c r="AW2605" s="3"/>
      <c r="AX2605" s="3"/>
      <c r="AY2605" s="3">
        <v>2</v>
      </c>
    </row>
    <row r="2606" spans="5:51" x14ac:dyDescent="0.25">
      <c r="E2606">
        <f>VLOOKUP(G2606,length!A2603:P7327,16,0)</f>
        <v>347</v>
      </c>
      <c r="F2606" t="str">
        <f>VLOOKUP($G2606,taxonomy!$1:$4528,7,0)</f>
        <v>Eukaryota</v>
      </c>
      <c r="G2606" s="2" t="s">
        <v>5254</v>
      </c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>
        <v>1</v>
      </c>
      <c r="AM2606" s="3"/>
      <c r="AN2606" s="3"/>
      <c r="AO2606" s="3"/>
      <c r="AP2606" s="3"/>
      <c r="AQ2606" s="3"/>
      <c r="AR2606" s="3"/>
      <c r="AS2606" s="3">
        <v>1</v>
      </c>
      <c r="AT2606" s="3"/>
      <c r="AU2606" s="3"/>
      <c r="AV2606" s="3"/>
      <c r="AW2606" s="3"/>
      <c r="AX2606" s="3"/>
      <c r="AY2606" s="3">
        <v>2</v>
      </c>
    </row>
    <row r="2607" spans="5:51" x14ac:dyDescent="0.25">
      <c r="E2607">
        <f>VLOOKUP(G2607,length!A2604:P7328,16,0)</f>
        <v>341</v>
      </c>
      <c r="F2607" t="str">
        <f>VLOOKUP($G2607,taxonomy!$1:$4528,7,0)</f>
        <v>Eukaryota</v>
      </c>
      <c r="G2607" s="2" t="s">
        <v>5256</v>
      </c>
      <c r="H2607" s="3"/>
      <c r="I2607" s="3"/>
      <c r="J2607" s="3"/>
      <c r="K2607" s="3"/>
      <c r="L2607" s="3"/>
      <c r="M2607" s="3"/>
      <c r="N2607" s="3"/>
      <c r="O2607" s="3">
        <v>1</v>
      </c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>
        <v>1</v>
      </c>
      <c r="AM2607" s="3"/>
      <c r="AN2607" s="3"/>
      <c r="AO2607" s="3"/>
      <c r="AP2607" s="3"/>
      <c r="AQ2607" s="3"/>
      <c r="AR2607" s="3"/>
      <c r="AS2607" s="3">
        <v>1</v>
      </c>
      <c r="AT2607" s="3"/>
      <c r="AU2607" s="3"/>
      <c r="AV2607" s="3"/>
      <c r="AW2607" s="3"/>
      <c r="AX2607" s="3"/>
      <c r="AY2607" s="3">
        <v>3</v>
      </c>
    </row>
    <row r="2608" spans="5:51" x14ac:dyDescent="0.25">
      <c r="E2608">
        <f>VLOOKUP(G2608,length!A2605:P7329,16,0)</f>
        <v>52</v>
      </c>
      <c r="F2608" t="str">
        <f>VLOOKUP($G2608,taxonomy!$1:$4528,7,0)</f>
        <v>Eukaryota</v>
      </c>
      <c r="G2608" s="2" t="s">
        <v>5258</v>
      </c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>
        <v>1</v>
      </c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>
        <v>1</v>
      </c>
    </row>
    <row r="2609" spans="5:51" x14ac:dyDescent="0.25">
      <c r="E2609">
        <f>VLOOKUP(G2609,length!A2606:P7330,16,0)</f>
        <v>349</v>
      </c>
      <c r="F2609" t="str">
        <f>VLOOKUP($G2609,taxonomy!$1:$4528,7,0)</f>
        <v>Bacteria</v>
      </c>
      <c r="G2609" s="2" t="s">
        <v>5260</v>
      </c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>
        <v>1</v>
      </c>
      <c r="AM2609" s="3"/>
      <c r="AN2609" s="3"/>
      <c r="AO2609" s="3"/>
      <c r="AP2609" s="3"/>
      <c r="AQ2609" s="3"/>
      <c r="AR2609" s="3"/>
      <c r="AS2609" s="3">
        <v>1</v>
      </c>
      <c r="AT2609" s="3"/>
      <c r="AU2609" s="3"/>
      <c r="AV2609" s="3"/>
      <c r="AW2609" s="3"/>
      <c r="AX2609" s="3"/>
      <c r="AY2609" s="3">
        <v>2</v>
      </c>
    </row>
    <row r="2610" spans="5:51" x14ac:dyDescent="0.25">
      <c r="E2610">
        <f>VLOOKUP(G2610,length!A2607:P7331,16,0)</f>
        <v>344</v>
      </c>
      <c r="F2610" t="str">
        <f>VLOOKUP($G2610,taxonomy!$1:$4528,7,0)</f>
        <v>Bacteria</v>
      </c>
      <c r="G2610" s="2" t="s">
        <v>5262</v>
      </c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>
        <v>1</v>
      </c>
      <c r="AM2610" s="3">
        <v>1</v>
      </c>
      <c r="AN2610" s="3"/>
      <c r="AO2610" s="3"/>
      <c r="AP2610" s="3"/>
      <c r="AQ2610" s="3"/>
      <c r="AR2610" s="3"/>
      <c r="AS2610" s="3">
        <v>1</v>
      </c>
      <c r="AT2610" s="3"/>
      <c r="AU2610" s="3"/>
      <c r="AV2610" s="3"/>
      <c r="AW2610" s="3"/>
      <c r="AX2610" s="3"/>
      <c r="AY2610" s="3">
        <v>3</v>
      </c>
    </row>
    <row r="2611" spans="5:51" x14ac:dyDescent="0.25">
      <c r="E2611">
        <f>VLOOKUP(G2611,length!A2608:P7332,16,0)</f>
        <v>337</v>
      </c>
      <c r="F2611" t="str">
        <f>VLOOKUP($G2611,taxonomy!$1:$4528,7,0)</f>
        <v>Bacteria</v>
      </c>
      <c r="G2611" s="2" t="s">
        <v>5264</v>
      </c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>
        <v>1</v>
      </c>
      <c r="AM2611" s="3"/>
      <c r="AN2611" s="3"/>
      <c r="AO2611" s="3"/>
      <c r="AP2611" s="3"/>
      <c r="AQ2611" s="3"/>
      <c r="AR2611" s="3"/>
      <c r="AS2611" s="3">
        <v>1</v>
      </c>
      <c r="AT2611" s="3"/>
      <c r="AU2611" s="3"/>
      <c r="AV2611" s="3"/>
      <c r="AW2611" s="3"/>
      <c r="AX2611" s="3"/>
      <c r="AY2611" s="3">
        <v>2</v>
      </c>
    </row>
    <row r="2612" spans="5:51" x14ac:dyDescent="0.25">
      <c r="E2612">
        <f>VLOOKUP(G2612,length!A2609:P7333,16,0)</f>
        <v>320</v>
      </c>
      <c r="F2612" t="e">
        <f>VLOOKUP($G2612,taxonomy!$1:$4528,7,0)</f>
        <v>#N/A</v>
      </c>
      <c r="G2612" s="2" t="s">
        <v>5266</v>
      </c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>
        <v>1</v>
      </c>
      <c r="AM2612" s="3"/>
      <c r="AN2612" s="3"/>
      <c r="AO2612" s="3"/>
      <c r="AP2612" s="3"/>
      <c r="AQ2612" s="3"/>
      <c r="AR2612" s="3"/>
      <c r="AS2612" s="3">
        <v>1</v>
      </c>
      <c r="AT2612" s="3"/>
      <c r="AU2612" s="3"/>
      <c r="AV2612" s="3"/>
      <c r="AW2612" s="3"/>
      <c r="AX2612" s="3"/>
      <c r="AY2612" s="3">
        <v>2</v>
      </c>
    </row>
    <row r="2613" spans="5:51" x14ac:dyDescent="0.25">
      <c r="E2613">
        <f>VLOOKUP(G2613,length!A2610:P7334,16,0)</f>
        <v>353</v>
      </c>
      <c r="F2613" t="str">
        <f>VLOOKUP($G2613,taxonomy!$1:$4528,7,0)</f>
        <v>Eukaryota</v>
      </c>
      <c r="G2613" s="2" t="s">
        <v>5268</v>
      </c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>
        <v>1</v>
      </c>
      <c r="AM2613" s="3"/>
      <c r="AN2613" s="3"/>
      <c r="AO2613" s="3"/>
      <c r="AP2613" s="3"/>
      <c r="AQ2613" s="3"/>
      <c r="AR2613" s="3"/>
      <c r="AS2613" s="3">
        <v>1</v>
      </c>
      <c r="AT2613" s="3"/>
      <c r="AU2613" s="3"/>
      <c r="AV2613" s="3"/>
      <c r="AW2613" s="3"/>
      <c r="AX2613" s="3"/>
      <c r="AY2613" s="3">
        <v>2</v>
      </c>
    </row>
    <row r="2614" spans="5:51" x14ac:dyDescent="0.25">
      <c r="E2614">
        <f>VLOOKUP(G2614,length!A2611:P7335,16,0)</f>
        <v>287</v>
      </c>
      <c r="F2614" t="e">
        <f>VLOOKUP($G2614,taxonomy!$1:$4528,7,0)</f>
        <v>#N/A</v>
      </c>
      <c r="G2614" s="2" t="s">
        <v>5270</v>
      </c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>
        <v>1</v>
      </c>
      <c r="AM2614" s="3"/>
      <c r="AN2614" s="3"/>
      <c r="AO2614" s="3"/>
      <c r="AP2614" s="3"/>
      <c r="AQ2614" s="3"/>
      <c r="AR2614" s="3"/>
      <c r="AS2614" s="3">
        <v>1</v>
      </c>
      <c r="AT2614" s="3"/>
      <c r="AU2614" s="3"/>
      <c r="AV2614" s="3"/>
      <c r="AW2614" s="3"/>
      <c r="AX2614" s="3"/>
      <c r="AY2614" s="3">
        <v>2</v>
      </c>
    </row>
    <row r="2615" spans="5:51" x14ac:dyDescent="0.25">
      <c r="E2615">
        <f>VLOOKUP(G2615,length!A2612:P7336,16,0)</f>
        <v>291</v>
      </c>
      <c r="F2615" t="e">
        <f>VLOOKUP($G2615,taxonomy!$1:$4528,7,0)</f>
        <v>#N/A</v>
      </c>
      <c r="G2615" s="2" t="s">
        <v>5272</v>
      </c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>
        <v>1</v>
      </c>
      <c r="AM2615" s="3"/>
      <c r="AN2615" s="3"/>
      <c r="AO2615" s="3"/>
      <c r="AP2615" s="3"/>
      <c r="AQ2615" s="3"/>
      <c r="AR2615" s="3"/>
      <c r="AS2615" s="3">
        <v>1</v>
      </c>
      <c r="AT2615" s="3"/>
      <c r="AU2615" s="3"/>
      <c r="AV2615" s="3"/>
      <c r="AW2615" s="3"/>
      <c r="AX2615" s="3"/>
      <c r="AY2615" s="3">
        <v>2</v>
      </c>
    </row>
    <row r="2616" spans="5:51" x14ac:dyDescent="0.25">
      <c r="E2616">
        <f>VLOOKUP(G2616,length!A2613:P7337,16,0)</f>
        <v>320</v>
      </c>
      <c r="F2616" t="e">
        <f>VLOOKUP($G2616,taxonomy!$1:$4528,7,0)</f>
        <v>#N/A</v>
      </c>
      <c r="G2616" s="2" t="s">
        <v>5274</v>
      </c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>
        <v>1</v>
      </c>
      <c r="AM2616" s="3"/>
      <c r="AN2616" s="3"/>
      <c r="AO2616" s="3"/>
      <c r="AP2616" s="3"/>
      <c r="AQ2616" s="3"/>
      <c r="AR2616" s="3"/>
      <c r="AS2616" s="3">
        <v>1</v>
      </c>
      <c r="AT2616" s="3"/>
      <c r="AU2616" s="3"/>
      <c r="AV2616" s="3"/>
      <c r="AW2616" s="3"/>
      <c r="AX2616" s="3"/>
      <c r="AY2616" s="3">
        <v>2</v>
      </c>
    </row>
    <row r="2617" spans="5:51" x14ac:dyDescent="0.25">
      <c r="E2617">
        <f>VLOOKUP(G2617,length!A2614:P7338,16,0)</f>
        <v>352</v>
      </c>
      <c r="F2617" t="e">
        <f>VLOOKUP($G2617,taxonomy!$1:$4528,7,0)</f>
        <v>#N/A</v>
      </c>
      <c r="G2617" s="2" t="s">
        <v>5276</v>
      </c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>
        <v>1</v>
      </c>
      <c r="AM2617" s="3"/>
      <c r="AN2617" s="3"/>
      <c r="AO2617" s="3"/>
      <c r="AP2617" s="3"/>
      <c r="AQ2617" s="3"/>
      <c r="AR2617" s="3"/>
      <c r="AS2617" s="3">
        <v>1</v>
      </c>
      <c r="AT2617" s="3"/>
      <c r="AU2617" s="3"/>
      <c r="AV2617" s="3"/>
      <c r="AW2617" s="3"/>
      <c r="AX2617" s="3"/>
      <c r="AY2617" s="3">
        <v>2</v>
      </c>
    </row>
    <row r="2618" spans="5:51" x14ac:dyDescent="0.25">
      <c r="E2618">
        <f>VLOOKUP(G2618,length!A2615:P7339,16,0)</f>
        <v>353</v>
      </c>
      <c r="F2618" t="str">
        <f>VLOOKUP($G2618,taxonomy!$1:$4528,7,0)</f>
        <v>Eukaryota</v>
      </c>
      <c r="G2618" s="2" t="s">
        <v>5278</v>
      </c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>
        <v>1</v>
      </c>
      <c r="AM2618" s="3"/>
      <c r="AN2618" s="3"/>
      <c r="AO2618" s="3"/>
      <c r="AP2618" s="3"/>
      <c r="AQ2618" s="3"/>
      <c r="AR2618" s="3"/>
      <c r="AS2618" s="3">
        <v>1</v>
      </c>
      <c r="AT2618" s="3"/>
      <c r="AU2618" s="3"/>
      <c r="AV2618" s="3"/>
      <c r="AW2618" s="3"/>
      <c r="AX2618" s="3"/>
      <c r="AY2618" s="3">
        <v>2</v>
      </c>
    </row>
    <row r="2619" spans="5:51" x14ac:dyDescent="0.25">
      <c r="E2619">
        <f>VLOOKUP(G2619,length!A2616:P7340,16,0)</f>
        <v>319</v>
      </c>
      <c r="F2619" t="e">
        <f>VLOOKUP($G2619,taxonomy!$1:$4528,7,0)</f>
        <v>#N/A</v>
      </c>
      <c r="G2619" s="2" t="s">
        <v>5280</v>
      </c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>
        <v>1</v>
      </c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>
        <v>1</v>
      </c>
    </row>
    <row r="2620" spans="5:51" x14ac:dyDescent="0.25">
      <c r="E2620">
        <f>VLOOKUP(G2620,length!A2617:P7341,16,0)</f>
        <v>341</v>
      </c>
      <c r="F2620" t="e">
        <f>VLOOKUP($G2620,taxonomy!$1:$4528,7,0)</f>
        <v>#N/A</v>
      </c>
      <c r="G2620" s="2" t="s">
        <v>5282</v>
      </c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>
        <v>1</v>
      </c>
      <c r="AM2620" s="3"/>
      <c r="AN2620" s="3"/>
      <c r="AO2620" s="3"/>
      <c r="AP2620" s="3"/>
      <c r="AQ2620" s="3"/>
      <c r="AR2620" s="3"/>
      <c r="AS2620" s="3">
        <v>1</v>
      </c>
      <c r="AT2620" s="3"/>
      <c r="AU2620" s="3"/>
      <c r="AV2620" s="3"/>
      <c r="AW2620" s="3"/>
      <c r="AX2620" s="3"/>
      <c r="AY2620" s="3">
        <v>2</v>
      </c>
    </row>
    <row r="2621" spans="5:51" x14ac:dyDescent="0.25">
      <c r="E2621">
        <f>VLOOKUP(G2621,length!A2618:P7342,16,0)</f>
        <v>347</v>
      </c>
      <c r="F2621" t="e">
        <f>VLOOKUP($G2621,taxonomy!$1:$4528,7,0)</f>
        <v>#N/A</v>
      </c>
      <c r="G2621" s="2" t="s">
        <v>5284</v>
      </c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>
        <v>1</v>
      </c>
      <c r="AM2621" s="3"/>
      <c r="AN2621" s="3"/>
      <c r="AO2621" s="3"/>
      <c r="AP2621" s="3"/>
      <c r="AQ2621" s="3"/>
      <c r="AR2621" s="3"/>
      <c r="AS2621" s="3">
        <v>1</v>
      </c>
      <c r="AT2621" s="3"/>
      <c r="AU2621" s="3"/>
      <c r="AV2621" s="3"/>
      <c r="AW2621" s="3"/>
      <c r="AX2621" s="3"/>
      <c r="AY2621" s="3">
        <v>2</v>
      </c>
    </row>
    <row r="2622" spans="5:51" x14ac:dyDescent="0.25">
      <c r="E2622">
        <f>VLOOKUP(G2622,length!A2619:P7343,16,0)</f>
        <v>353</v>
      </c>
      <c r="F2622" t="e">
        <f>VLOOKUP($G2622,taxonomy!$1:$4528,7,0)</f>
        <v>#N/A</v>
      </c>
      <c r="G2622" s="2" t="s">
        <v>5286</v>
      </c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>
        <v>1</v>
      </c>
      <c r="AM2622" s="3"/>
      <c r="AN2622" s="3"/>
      <c r="AO2622" s="3"/>
      <c r="AP2622" s="3"/>
      <c r="AQ2622" s="3"/>
      <c r="AR2622" s="3"/>
      <c r="AS2622" s="3">
        <v>1</v>
      </c>
      <c r="AT2622" s="3"/>
      <c r="AU2622" s="3"/>
      <c r="AV2622" s="3"/>
      <c r="AW2622" s="3"/>
      <c r="AX2622" s="3"/>
      <c r="AY2622" s="3">
        <v>2</v>
      </c>
    </row>
    <row r="2623" spans="5:51" x14ac:dyDescent="0.25">
      <c r="E2623">
        <f>VLOOKUP(G2623,length!A2620:P7344,16,0)</f>
        <v>345</v>
      </c>
      <c r="F2623" t="e">
        <f>VLOOKUP($G2623,taxonomy!$1:$4528,7,0)</f>
        <v>#N/A</v>
      </c>
      <c r="G2623" s="2" t="s">
        <v>5288</v>
      </c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>
        <v>1</v>
      </c>
      <c r="AM2623" s="3">
        <v>1</v>
      </c>
      <c r="AN2623" s="3"/>
      <c r="AO2623" s="3"/>
      <c r="AP2623" s="3"/>
      <c r="AQ2623" s="3"/>
      <c r="AR2623" s="3"/>
      <c r="AS2623" s="3">
        <v>1</v>
      </c>
      <c r="AT2623" s="3"/>
      <c r="AU2623" s="3"/>
      <c r="AV2623" s="3"/>
      <c r="AW2623" s="3"/>
      <c r="AX2623" s="3"/>
      <c r="AY2623" s="3">
        <v>3</v>
      </c>
    </row>
    <row r="2624" spans="5:51" x14ac:dyDescent="0.25">
      <c r="E2624">
        <f>VLOOKUP(G2624,length!A2621:P7345,16,0)</f>
        <v>345</v>
      </c>
      <c r="F2624" t="str">
        <f>VLOOKUP($G2624,taxonomy!$1:$4528,7,0)</f>
        <v>Bacteria</v>
      </c>
      <c r="G2624" s="2" t="s">
        <v>5290</v>
      </c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>
        <v>1</v>
      </c>
      <c r="AM2624" s="3">
        <v>1</v>
      </c>
      <c r="AN2624" s="3"/>
      <c r="AO2624" s="3"/>
      <c r="AP2624" s="3"/>
      <c r="AQ2624" s="3"/>
      <c r="AR2624" s="3"/>
      <c r="AS2624" s="3">
        <v>1</v>
      </c>
      <c r="AT2624" s="3"/>
      <c r="AU2624" s="3"/>
      <c r="AV2624" s="3"/>
      <c r="AW2624" s="3"/>
      <c r="AX2624" s="3"/>
      <c r="AY2624" s="3">
        <v>3</v>
      </c>
    </row>
    <row r="2625" spans="5:51" x14ac:dyDescent="0.25">
      <c r="E2625">
        <f>VLOOKUP(G2625,length!A2622:P7346,16,0)</f>
        <v>346</v>
      </c>
      <c r="F2625" t="str">
        <f>VLOOKUP($G2625,taxonomy!$1:$4528,7,0)</f>
        <v>Bacteria</v>
      </c>
      <c r="G2625" s="2" t="s">
        <v>5292</v>
      </c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>
        <v>1</v>
      </c>
      <c r="AM2625" s="3">
        <v>1</v>
      </c>
      <c r="AN2625" s="3"/>
      <c r="AO2625" s="3"/>
      <c r="AP2625" s="3"/>
      <c r="AQ2625" s="3"/>
      <c r="AR2625" s="3"/>
      <c r="AS2625" s="3">
        <v>1</v>
      </c>
      <c r="AT2625" s="3"/>
      <c r="AU2625" s="3"/>
      <c r="AV2625" s="3"/>
      <c r="AW2625" s="3"/>
      <c r="AX2625" s="3"/>
      <c r="AY2625" s="3">
        <v>3</v>
      </c>
    </row>
    <row r="2626" spans="5:51" x14ac:dyDescent="0.25">
      <c r="E2626">
        <f>VLOOKUP(G2626,length!A2623:P7347,16,0)</f>
        <v>346</v>
      </c>
      <c r="F2626" t="e">
        <f>VLOOKUP($G2626,taxonomy!$1:$4528,7,0)</f>
        <v>#N/A</v>
      </c>
      <c r="G2626" s="2" t="s">
        <v>5294</v>
      </c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>
        <v>1</v>
      </c>
      <c r="AM2626" s="3">
        <v>1</v>
      </c>
      <c r="AN2626" s="3"/>
      <c r="AO2626" s="3"/>
      <c r="AP2626" s="3"/>
      <c r="AQ2626" s="3"/>
      <c r="AR2626" s="3"/>
      <c r="AS2626" s="3">
        <v>1</v>
      </c>
      <c r="AT2626" s="3"/>
      <c r="AU2626" s="3"/>
      <c r="AV2626" s="3"/>
      <c r="AW2626" s="3"/>
      <c r="AX2626" s="3"/>
      <c r="AY2626" s="3">
        <v>3</v>
      </c>
    </row>
    <row r="2627" spans="5:51" x14ac:dyDescent="0.25">
      <c r="E2627">
        <f>VLOOKUP(G2627,length!A2624:P7348,16,0)</f>
        <v>342</v>
      </c>
      <c r="F2627" t="str">
        <f>VLOOKUP($G2627,taxonomy!$1:$4528,7,0)</f>
        <v>Bacteria</v>
      </c>
      <c r="G2627" s="2" t="s">
        <v>5296</v>
      </c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>
        <v>1</v>
      </c>
      <c r="AM2627" s="3"/>
      <c r="AN2627" s="3"/>
      <c r="AO2627" s="3"/>
      <c r="AP2627" s="3"/>
      <c r="AQ2627" s="3"/>
      <c r="AR2627" s="3"/>
      <c r="AS2627" s="3">
        <v>1</v>
      </c>
      <c r="AT2627" s="3"/>
      <c r="AU2627" s="3"/>
      <c r="AV2627" s="3"/>
      <c r="AW2627" s="3"/>
      <c r="AX2627" s="3"/>
      <c r="AY2627" s="3">
        <v>2</v>
      </c>
    </row>
    <row r="2628" spans="5:51" x14ac:dyDescent="0.25">
      <c r="E2628">
        <f>VLOOKUP(G2628,length!A2625:P7349,16,0)</f>
        <v>344</v>
      </c>
      <c r="F2628" t="str">
        <f>VLOOKUP($G2628,taxonomy!$1:$4528,7,0)</f>
        <v>Bacteria</v>
      </c>
      <c r="G2628" s="2" t="s">
        <v>5298</v>
      </c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>
        <v>1</v>
      </c>
      <c r="AM2628" s="3"/>
      <c r="AN2628" s="3"/>
      <c r="AO2628" s="3"/>
      <c r="AP2628" s="3"/>
      <c r="AQ2628" s="3"/>
      <c r="AR2628" s="3"/>
      <c r="AS2628" s="3">
        <v>1</v>
      </c>
      <c r="AT2628" s="3"/>
      <c r="AU2628" s="3"/>
      <c r="AV2628" s="3"/>
      <c r="AW2628" s="3"/>
      <c r="AX2628" s="3"/>
      <c r="AY2628" s="3">
        <v>2</v>
      </c>
    </row>
    <row r="2629" spans="5:51" x14ac:dyDescent="0.25">
      <c r="E2629">
        <f>VLOOKUP(G2629,length!A2626:P7350,16,0)</f>
        <v>340</v>
      </c>
      <c r="F2629" t="str">
        <f>VLOOKUP($G2629,taxonomy!$1:$4528,7,0)</f>
        <v>Bacteria</v>
      </c>
      <c r="G2629" s="2" t="s">
        <v>5300</v>
      </c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>
        <v>1</v>
      </c>
      <c r="AM2629" s="3"/>
      <c r="AN2629" s="3"/>
      <c r="AO2629" s="3"/>
      <c r="AP2629" s="3"/>
      <c r="AQ2629" s="3"/>
      <c r="AR2629" s="3"/>
      <c r="AS2629" s="3">
        <v>1</v>
      </c>
      <c r="AT2629" s="3"/>
      <c r="AU2629" s="3"/>
      <c r="AV2629" s="3"/>
      <c r="AW2629" s="3"/>
      <c r="AX2629" s="3"/>
      <c r="AY2629" s="3">
        <v>2</v>
      </c>
    </row>
    <row r="2630" spans="5:51" x14ac:dyDescent="0.25">
      <c r="E2630">
        <f>VLOOKUP(G2630,length!A2627:P7351,16,0)</f>
        <v>335</v>
      </c>
      <c r="F2630" t="str">
        <f>VLOOKUP($G2630,taxonomy!$1:$4528,7,0)</f>
        <v>Bacteria</v>
      </c>
      <c r="G2630" s="2" t="s">
        <v>5302</v>
      </c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>
        <v>1</v>
      </c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>
        <v>1</v>
      </c>
    </row>
    <row r="2631" spans="5:51" x14ac:dyDescent="0.25">
      <c r="E2631">
        <f>VLOOKUP(G2631,length!A2628:P7352,16,0)</f>
        <v>345</v>
      </c>
      <c r="F2631" t="str">
        <f>VLOOKUP($G2631,taxonomy!$1:$4528,7,0)</f>
        <v>Bacteria</v>
      </c>
      <c r="G2631" s="2" t="s">
        <v>5304</v>
      </c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>
        <v>1</v>
      </c>
      <c r="AM2631" s="3">
        <v>1</v>
      </c>
      <c r="AN2631" s="3"/>
      <c r="AO2631" s="3"/>
      <c r="AP2631" s="3"/>
      <c r="AQ2631" s="3"/>
      <c r="AR2631" s="3"/>
      <c r="AS2631" s="3">
        <v>1</v>
      </c>
      <c r="AT2631" s="3"/>
      <c r="AU2631" s="3"/>
      <c r="AV2631" s="3"/>
      <c r="AW2631" s="3"/>
      <c r="AX2631" s="3"/>
      <c r="AY2631" s="3">
        <v>3</v>
      </c>
    </row>
    <row r="2632" spans="5:51" x14ac:dyDescent="0.25">
      <c r="E2632">
        <f>VLOOKUP(G2632,length!A2629:P7353,16,0)</f>
        <v>346</v>
      </c>
      <c r="F2632" t="str">
        <f>VLOOKUP($G2632,taxonomy!$1:$4528,7,0)</f>
        <v>Bacteria</v>
      </c>
      <c r="G2632" s="2" t="s">
        <v>5306</v>
      </c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>
        <v>1</v>
      </c>
      <c r="AM2632" s="3"/>
      <c r="AN2632" s="3"/>
      <c r="AO2632" s="3"/>
      <c r="AP2632" s="3"/>
      <c r="AQ2632" s="3"/>
      <c r="AR2632" s="3"/>
      <c r="AS2632" s="3">
        <v>1</v>
      </c>
      <c r="AT2632" s="3"/>
      <c r="AU2632" s="3"/>
      <c r="AV2632" s="3"/>
      <c r="AW2632" s="3"/>
      <c r="AX2632" s="3"/>
      <c r="AY2632" s="3">
        <v>2</v>
      </c>
    </row>
    <row r="2633" spans="5:51" x14ac:dyDescent="0.25">
      <c r="E2633">
        <f>VLOOKUP(G2633,length!A2630:P7354,16,0)</f>
        <v>345</v>
      </c>
      <c r="F2633" t="str">
        <f>VLOOKUP($G2633,taxonomy!$1:$4528,7,0)</f>
        <v>Bacteria</v>
      </c>
      <c r="G2633" s="2" t="s">
        <v>5308</v>
      </c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>
        <v>1</v>
      </c>
      <c r="AM2633" s="3"/>
      <c r="AN2633" s="3"/>
      <c r="AO2633" s="3"/>
      <c r="AP2633" s="3"/>
      <c r="AQ2633" s="3"/>
      <c r="AR2633" s="3"/>
      <c r="AS2633" s="3">
        <v>1</v>
      </c>
      <c r="AT2633" s="3"/>
      <c r="AU2633" s="3"/>
      <c r="AV2633" s="3"/>
      <c r="AW2633" s="3"/>
      <c r="AX2633" s="3"/>
      <c r="AY2633" s="3">
        <v>2</v>
      </c>
    </row>
    <row r="2634" spans="5:51" x14ac:dyDescent="0.25">
      <c r="E2634">
        <f>VLOOKUP(G2634,length!A2631:P7355,16,0)</f>
        <v>345</v>
      </c>
      <c r="F2634" t="str">
        <f>VLOOKUP($G2634,taxonomy!$1:$4528,7,0)</f>
        <v>Bacteria</v>
      </c>
      <c r="G2634" s="2" t="s">
        <v>5310</v>
      </c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>
        <v>1</v>
      </c>
      <c r="AM2634" s="3"/>
      <c r="AN2634" s="3"/>
      <c r="AO2634" s="3"/>
      <c r="AP2634" s="3"/>
      <c r="AQ2634" s="3"/>
      <c r="AR2634" s="3"/>
      <c r="AS2634" s="3">
        <v>1</v>
      </c>
      <c r="AT2634" s="3"/>
      <c r="AU2634" s="3"/>
      <c r="AV2634" s="3"/>
      <c r="AW2634" s="3"/>
      <c r="AX2634" s="3"/>
      <c r="AY2634" s="3">
        <v>2</v>
      </c>
    </row>
    <row r="2635" spans="5:51" x14ac:dyDescent="0.25">
      <c r="E2635">
        <f>VLOOKUP(G2635,length!A2632:P7356,16,0)</f>
        <v>346</v>
      </c>
      <c r="F2635" t="str">
        <f>VLOOKUP($G2635,taxonomy!$1:$4528,7,0)</f>
        <v>Bacteria</v>
      </c>
      <c r="G2635" s="2" t="s">
        <v>5312</v>
      </c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>
        <v>1</v>
      </c>
      <c r="AM2635" s="3"/>
      <c r="AN2635" s="3"/>
      <c r="AO2635" s="3"/>
      <c r="AP2635" s="3"/>
      <c r="AQ2635" s="3"/>
      <c r="AR2635" s="3"/>
      <c r="AS2635" s="3">
        <v>1</v>
      </c>
      <c r="AT2635" s="3"/>
      <c r="AU2635" s="3"/>
      <c r="AV2635" s="3"/>
      <c r="AW2635" s="3"/>
      <c r="AX2635" s="3"/>
      <c r="AY2635" s="3">
        <v>2</v>
      </c>
    </row>
    <row r="2636" spans="5:51" x14ac:dyDescent="0.25">
      <c r="E2636">
        <f>VLOOKUP(G2636,length!A2633:P7357,16,0)</f>
        <v>346</v>
      </c>
      <c r="F2636" t="str">
        <f>VLOOKUP($G2636,taxonomy!$1:$4528,7,0)</f>
        <v>Bacteria</v>
      </c>
      <c r="G2636" s="2" t="s">
        <v>5314</v>
      </c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>
        <v>1</v>
      </c>
      <c r="AM2636" s="3"/>
      <c r="AN2636" s="3"/>
      <c r="AO2636" s="3"/>
      <c r="AP2636" s="3"/>
      <c r="AQ2636" s="3"/>
      <c r="AR2636" s="3"/>
      <c r="AS2636" s="3">
        <v>1</v>
      </c>
      <c r="AT2636" s="3"/>
      <c r="AU2636" s="3"/>
      <c r="AV2636" s="3"/>
      <c r="AW2636" s="3"/>
      <c r="AX2636" s="3"/>
      <c r="AY2636" s="3">
        <v>2</v>
      </c>
    </row>
    <row r="2637" spans="5:51" x14ac:dyDescent="0.25">
      <c r="E2637">
        <f>VLOOKUP(G2637,length!A2634:P7358,16,0)</f>
        <v>345</v>
      </c>
      <c r="F2637" t="str">
        <f>VLOOKUP($G2637,taxonomy!$1:$4528,7,0)</f>
        <v>Bacteria</v>
      </c>
      <c r="G2637" s="2" t="s">
        <v>5316</v>
      </c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>
        <v>1</v>
      </c>
      <c r="AM2637" s="3"/>
      <c r="AN2637" s="3"/>
      <c r="AO2637" s="3"/>
      <c r="AP2637" s="3"/>
      <c r="AQ2637" s="3"/>
      <c r="AR2637" s="3"/>
      <c r="AS2637" s="3">
        <v>1</v>
      </c>
      <c r="AT2637" s="3"/>
      <c r="AU2637" s="3"/>
      <c r="AV2637" s="3"/>
      <c r="AW2637" s="3"/>
      <c r="AX2637" s="3"/>
      <c r="AY2637" s="3">
        <v>2</v>
      </c>
    </row>
    <row r="2638" spans="5:51" x14ac:dyDescent="0.25">
      <c r="E2638">
        <f>VLOOKUP(G2638,length!A2635:P7359,16,0)</f>
        <v>345</v>
      </c>
      <c r="F2638" t="str">
        <f>VLOOKUP($G2638,taxonomy!$1:$4528,7,0)</f>
        <v>Bacteria</v>
      </c>
      <c r="G2638" s="2" t="s">
        <v>5318</v>
      </c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>
        <v>1</v>
      </c>
      <c r="AM2638" s="3"/>
      <c r="AN2638" s="3"/>
      <c r="AO2638" s="3"/>
      <c r="AP2638" s="3"/>
      <c r="AQ2638" s="3"/>
      <c r="AR2638" s="3"/>
      <c r="AS2638" s="3">
        <v>1</v>
      </c>
      <c r="AT2638" s="3"/>
      <c r="AU2638" s="3"/>
      <c r="AV2638" s="3"/>
      <c r="AW2638" s="3"/>
      <c r="AX2638" s="3"/>
      <c r="AY2638" s="3">
        <v>2</v>
      </c>
    </row>
    <row r="2639" spans="5:51" x14ac:dyDescent="0.25">
      <c r="E2639">
        <f>VLOOKUP(G2639,length!A2636:P7360,16,0)</f>
        <v>346</v>
      </c>
      <c r="F2639" t="str">
        <f>VLOOKUP($G2639,taxonomy!$1:$4528,7,0)</f>
        <v>Bacteria</v>
      </c>
      <c r="G2639" s="2" t="s">
        <v>5320</v>
      </c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>
        <v>1</v>
      </c>
      <c r="AM2639" s="3"/>
      <c r="AN2639" s="3"/>
      <c r="AO2639" s="3"/>
      <c r="AP2639" s="3"/>
      <c r="AQ2639" s="3"/>
      <c r="AR2639" s="3"/>
      <c r="AS2639" s="3">
        <v>1</v>
      </c>
      <c r="AT2639" s="3"/>
      <c r="AU2639" s="3"/>
      <c r="AV2639" s="3"/>
      <c r="AW2639" s="3"/>
      <c r="AX2639" s="3"/>
      <c r="AY2639" s="3">
        <v>2</v>
      </c>
    </row>
    <row r="2640" spans="5:51" x14ac:dyDescent="0.25">
      <c r="E2640">
        <f>VLOOKUP(G2640,length!A2637:P7361,16,0)</f>
        <v>346</v>
      </c>
      <c r="F2640" t="str">
        <f>VLOOKUP($G2640,taxonomy!$1:$4528,7,0)</f>
        <v>Bacteria</v>
      </c>
      <c r="G2640" s="2" t="s">
        <v>5322</v>
      </c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>
        <v>1</v>
      </c>
      <c r="AM2640" s="3"/>
      <c r="AN2640" s="3"/>
      <c r="AO2640" s="3"/>
      <c r="AP2640" s="3"/>
      <c r="AQ2640" s="3"/>
      <c r="AR2640" s="3"/>
      <c r="AS2640" s="3">
        <v>1</v>
      </c>
      <c r="AT2640" s="3"/>
      <c r="AU2640" s="3"/>
      <c r="AV2640" s="3"/>
      <c r="AW2640" s="3"/>
      <c r="AX2640" s="3"/>
      <c r="AY2640" s="3">
        <v>2</v>
      </c>
    </row>
    <row r="2641" spans="5:51" x14ac:dyDescent="0.25">
      <c r="E2641">
        <f>VLOOKUP(G2641,length!A2638:P7362,16,0)</f>
        <v>345</v>
      </c>
      <c r="F2641" t="str">
        <f>VLOOKUP($G2641,taxonomy!$1:$4528,7,0)</f>
        <v>Bacteria</v>
      </c>
      <c r="G2641" s="2" t="s">
        <v>5324</v>
      </c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>
        <v>1</v>
      </c>
      <c r="AM2641" s="3"/>
      <c r="AN2641" s="3"/>
      <c r="AO2641" s="3"/>
      <c r="AP2641" s="3"/>
      <c r="AQ2641" s="3"/>
      <c r="AR2641" s="3"/>
      <c r="AS2641" s="3">
        <v>1</v>
      </c>
      <c r="AT2641" s="3"/>
      <c r="AU2641" s="3"/>
      <c r="AV2641" s="3"/>
      <c r="AW2641" s="3"/>
      <c r="AX2641" s="3"/>
      <c r="AY2641" s="3">
        <v>2</v>
      </c>
    </row>
    <row r="2642" spans="5:51" x14ac:dyDescent="0.25">
      <c r="E2642">
        <f>VLOOKUP(G2642,length!A2639:P7363,16,0)</f>
        <v>346</v>
      </c>
      <c r="F2642" t="str">
        <f>VLOOKUP($G2642,taxonomy!$1:$4528,7,0)</f>
        <v>Bacteria</v>
      </c>
      <c r="G2642" s="2" t="s">
        <v>5326</v>
      </c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>
        <v>1</v>
      </c>
      <c r="AM2642" s="3"/>
      <c r="AN2642" s="3"/>
      <c r="AO2642" s="3"/>
      <c r="AP2642" s="3"/>
      <c r="AQ2642" s="3"/>
      <c r="AR2642" s="3"/>
      <c r="AS2642" s="3">
        <v>1</v>
      </c>
      <c r="AT2642" s="3"/>
      <c r="AU2642" s="3"/>
      <c r="AV2642" s="3"/>
      <c r="AW2642" s="3"/>
      <c r="AX2642" s="3"/>
      <c r="AY2642" s="3">
        <v>2</v>
      </c>
    </row>
    <row r="2643" spans="5:51" x14ac:dyDescent="0.25">
      <c r="E2643">
        <f>VLOOKUP(G2643,length!A2640:P7364,16,0)</f>
        <v>345</v>
      </c>
      <c r="F2643" t="str">
        <f>VLOOKUP($G2643,taxonomy!$1:$4528,7,0)</f>
        <v>Bacteria</v>
      </c>
      <c r="G2643" s="2" t="s">
        <v>5328</v>
      </c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>
        <v>1</v>
      </c>
      <c r="AM2643" s="3"/>
      <c r="AN2643" s="3"/>
      <c r="AO2643" s="3"/>
      <c r="AP2643" s="3"/>
      <c r="AQ2643" s="3"/>
      <c r="AR2643" s="3"/>
      <c r="AS2643" s="3">
        <v>1</v>
      </c>
      <c r="AT2643" s="3"/>
      <c r="AU2643" s="3"/>
      <c r="AV2643" s="3"/>
      <c r="AW2643" s="3"/>
      <c r="AX2643" s="3"/>
      <c r="AY2643" s="3">
        <v>2</v>
      </c>
    </row>
    <row r="2644" spans="5:51" x14ac:dyDescent="0.25">
      <c r="E2644">
        <f>VLOOKUP(G2644,length!A2641:P7365,16,0)</f>
        <v>346</v>
      </c>
      <c r="F2644" t="str">
        <f>VLOOKUP($G2644,taxonomy!$1:$4528,7,0)</f>
        <v>Bacteria</v>
      </c>
      <c r="G2644" s="2" t="s">
        <v>5330</v>
      </c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>
        <v>1</v>
      </c>
      <c r="AM2644" s="3"/>
      <c r="AN2644" s="3"/>
      <c r="AO2644" s="3"/>
      <c r="AP2644" s="3"/>
      <c r="AQ2644" s="3"/>
      <c r="AR2644" s="3"/>
      <c r="AS2644" s="3">
        <v>1</v>
      </c>
      <c r="AT2644" s="3"/>
      <c r="AU2644" s="3"/>
      <c r="AV2644" s="3"/>
      <c r="AW2644" s="3"/>
      <c r="AX2644" s="3"/>
      <c r="AY2644" s="3">
        <v>2</v>
      </c>
    </row>
    <row r="2645" spans="5:51" x14ac:dyDescent="0.25">
      <c r="E2645">
        <f>VLOOKUP(G2645,length!A2642:P7366,16,0)</f>
        <v>345</v>
      </c>
      <c r="F2645" t="str">
        <f>VLOOKUP($G2645,taxonomy!$1:$4528,7,0)</f>
        <v>Bacteria</v>
      </c>
      <c r="G2645" s="2" t="s">
        <v>5332</v>
      </c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>
        <v>1</v>
      </c>
      <c r="AM2645" s="3"/>
      <c r="AN2645" s="3"/>
      <c r="AO2645" s="3"/>
      <c r="AP2645" s="3"/>
      <c r="AQ2645" s="3"/>
      <c r="AR2645" s="3"/>
      <c r="AS2645" s="3">
        <v>1</v>
      </c>
      <c r="AT2645" s="3"/>
      <c r="AU2645" s="3"/>
      <c r="AV2645" s="3"/>
      <c r="AW2645" s="3"/>
      <c r="AX2645" s="3"/>
      <c r="AY2645" s="3">
        <v>2</v>
      </c>
    </row>
    <row r="2646" spans="5:51" x14ac:dyDescent="0.25">
      <c r="E2646">
        <f>VLOOKUP(G2646,length!A2643:P7367,16,0)</f>
        <v>346</v>
      </c>
      <c r="F2646" t="str">
        <f>VLOOKUP($G2646,taxonomy!$1:$4528,7,0)</f>
        <v>Bacteria</v>
      </c>
      <c r="G2646" s="2" t="s">
        <v>5334</v>
      </c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>
        <v>1</v>
      </c>
      <c r="AM2646" s="3"/>
      <c r="AN2646" s="3"/>
      <c r="AO2646" s="3"/>
      <c r="AP2646" s="3"/>
      <c r="AQ2646" s="3"/>
      <c r="AR2646" s="3"/>
      <c r="AS2646" s="3">
        <v>1</v>
      </c>
      <c r="AT2646" s="3"/>
      <c r="AU2646" s="3"/>
      <c r="AV2646" s="3"/>
      <c r="AW2646" s="3"/>
      <c r="AX2646" s="3"/>
      <c r="AY2646" s="3">
        <v>2</v>
      </c>
    </row>
    <row r="2647" spans="5:51" x14ac:dyDescent="0.25">
      <c r="E2647">
        <f>VLOOKUP(G2647,length!A2644:P7368,16,0)</f>
        <v>345</v>
      </c>
      <c r="F2647" t="str">
        <f>VLOOKUP($G2647,taxonomy!$1:$4528,7,0)</f>
        <v>Bacteria</v>
      </c>
      <c r="G2647" s="2" t="s">
        <v>5336</v>
      </c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>
        <v>1</v>
      </c>
      <c r="AM2647" s="3"/>
      <c r="AN2647" s="3"/>
      <c r="AO2647" s="3"/>
      <c r="AP2647" s="3"/>
      <c r="AQ2647" s="3"/>
      <c r="AR2647" s="3"/>
      <c r="AS2647" s="3">
        <v>1</v>
      </c>
      <c r="AT2647" s="3"/>
      <c r="AU2647" s="3"/>
      <c r="AV2647" s="3"/>
      <c r="AW2647" s="3"/>
      <c r="AX2647" s="3"/>
      <c r="AY2647" s="3">
        <v>2</v>
      </c>
    </row>
    <row r="2648" spans="5:51" x14ac:dyDescent="0.25">
      <c r="E2648">
        <f>VLOOKUP(G2648,length!A2645:P7369,16,0)</f>
        <v>345</v>
      </c>
      <c r="F2648" t="str">
        <f>VLOOKUP($G2648,taxonomy!$1:$4528,7,0)</f>
        <v>Bacteria</v>
      </c>
      <c r="G2648" s="2" t="s">
        <v>5338</v>
      </c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>
        <v>1</v>
      </c>
      <c r="AM2648" s="3"/>
      <c r="AN2648" s="3"/>
      <c r="AO2648" s="3"/>
      <c r="AP2648" s="3"/>
      <c r="AQ2648" s="3"/>
      <c r="AR2648" s="3"/>
      <c r="AS2648" s="3">
        <v>1</v>
      </c>
      <c r="AT2648" s="3"/>
      <c r="AU2648" s="3"/>
      <c r="AV2648" s="3"/>
      <c r="AW2648" s="3"/>
      <c r="AX2648" s="3"/>
      <c r="AY2648" s="3">
        <v>2</v>
      </c>
    </row>
    <row r="2649" spans="5:51" x14ac:dyDescent="0.25">
      <c r="E2649">
        <f>VLOOKUP(G2649,length!A2646:P7370,16,0)</f>
        <v>346</v>
      </c>
      <c r="F2649" t="str">
        <f>VLOOKUP($G2649,taxonomy!$1:$4528,7,0)</f>
        <v>Bacteria</v>
      </c>
      <c r="G2649" s="2" t="s">
        <v>5340</v>
      </c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>
        <v>1</v>
      </c>
      <c r="AM2649" s="3"/>
      <c r="AN2649" s="3"/>
      <c r="AO2649" s="3"/>
      <c r="AP2649" s="3"/>
      <c r="AQ2649" s="3"/>
      <c r="AR2649" s="3"/>
      <c r="AS2649" s="3">
        <v>1</v>
      </c>
      <c r="AT2649" s="3"/>
      <c r="AU2649" s="3"/>
      <c r="AV2649" s="3"/>
      <c r="AW2649" s="3"/>
      <c r="AX2649" s="3"/>
      <c r="AY2649" s="3">
        <v>2</v>
      </c>
    </row>
    <row r="2650" spans="5:51" x14ac:dyDescent="0.25">
      <c r="E2650">
        <f>VLOOKUP(G2650,length!A2647:P7371,16,0)</f>
        <v>346</v>
      </c>
      <c r="F2650" t="str">
        <f>VLOOKUP($G2650,taxonomy!$1:$4528,7,0)</f>
        <v>Bacteria</v>
      </c>
      <c r="G2650" s="2" t="s">
        <v>5342</v>
      </c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>
        <v>1</v>
      </c>
      <c r="AM2650" s="3"/>
      <c r="AN2650" s="3"/>
      <c r="AO2650" s="3"/>
      <c r="AP2650" s="3"/>
      <c r="AQ2650" s="3"/>
      <c r="AR2650" s="3"/>
      <c r="AS2650" s="3">
        <v>1</v>
      </c>
      <c r="AT2650" s="3"/>
      <c r="AU2650" s="3"/>
      <c r="AV2650" s="3"/>
      <c r="AW2650" s="3"/>
      <c r="AX2650" s="3"/>
      <c r="AY2650" s="3">
        <v>2</v>
      </c>
    </row>
    <row r="2651" spans="5:51" x14ac:dyDescent="0.25">
      <c r="E2651">
        <f>VLOOKUP(G2651,length!A2648:P7372,16,0)</f>
        <v>345</v>
      </c>
      <c r="F2651" t="str">
        <f>VLOOKUP($G2651,taxonomy!$1:$4528,7,0)</f>
        <v>Bacteria</v>
      </c>
      <c r="G2651" s="2" t="s">
        <v>5344</v>
      </c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>
        <v>1</v>
      </c>
      <c r="AM2651" s="3"/>
      <c r="AN2651" s="3"/>
      <c r="AO2651" s="3"/>
      <c r="AP2651" s="3"/>
      <c r="AQ2651" s="3"/>
      <c r="AR2651" s="3"/>
      <c r="AS2651" s="3">
        <v>1</v>
      </c>
      <c r="AT2651" s="3"/>
      <c r="AU2651" s="3"/>
      <c r="AV2651" s="3"/>
      <c r="AW2651" s="3"/>
      <c r="AX2651" s="3"/>
      <c r="AY2651" s="3">
        <v>2</v>
      </c>
    </row>
    <row r="2652" spans="5:51" x14ac:dyDescent="0.25">
      <c r="E2652">
        <f>VLOOKUP(G2652,length!A2649:P7373,16,0)</f>
        <v>346</v>
      </c>
      <c r="F2652" t="str">
        <f>VLOOKUP($G2652,taxonomy!$1:$4528,7,0)</f>
        <v>Bacteria</v>
      </c>
      <c r="G2652" s="2" t="s">
        <v>5346</v>
      </c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>
        <v>1</v>
      </c>
      <c r="AM2652" s="3"/>
      <c r="AN2652" s="3"/>
      <c r="AO2652" s="3"/>
      <c r="AP2652" s="3"/>
      <c r="AQ2652" s="3"/>
      <c r="AR2652" s="3"/>
      <c r="AS2652" s="3">
        <v>1</v>
      </c>
      <c r="AT2652" s="3"/>
      <c r="AU2652" s="3"/>
      <c r="AV2652" s="3"/>
      <c r="AW2652" s="3"/>
      <c r="AX2652" s="3"/>
      <c r="AY2652" s="3">
        <v>2</v>
      </c>
    </row>
    <row r="2653" spans="5:51" x14ac:dyDescent="0.25">
      <c r="E2653">
        <f>VLOOKUP(G2653,length!A2650:P7374,16,0)</f>
        <v>345</v>
      </c>
      <c r="F2653" t="str">
        <f>VLOOKUP($G2653,taxonomy!$1:$4528,7,0)</f>
        <v>Bacteria</v>
      </c>
      <c r="G2653" s="2" t="s">
        <v>5348</v>
      </c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>
        <v>1</v>
      </c>
      <c r="AM2653" s="3"/>
      <c r="AN2653" s="3"/>
      <c r="AO2653" s="3"/>
      <c r="AP2653" s="3"/>
      <c r="AQ2653" s="3"/>
      <c r="AR2653" s="3"/>
      <c r="AS2653" s="3">
        <v>1</v>
      </c>
      <c r="AT2653" s="3"/>
      <c r="AU2653" s="3"/>
      <c r="AV2653" s="3"/>
      <c r="AW2653" s="3"/>
      <c r="AX2653" s="3"/>
      <c r="AY2653" s="3">
        <v>2</v>
      </c>
    </row>
    <row r="2654" spans="5:51" x14ac:dyDescent="0.25">
      <c r="E2654">
        <f>VLOOKUP(G2654,length!A2651:P7375,16,0)</f>
        <v>346</v>
      </c>
      <c r="F2654" t="str">
        <f>VLOOKUP($G2654,taxonomy!$1:$4528,7,0)</f>
        <v>Bacteria</v>
      </c>
      <c r="G2654" s="2" t="s">
        <v>5350</v>
      </c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>
        <v>1</v>
      </c>
      <c r="AM2654" s="3"/>
      <c r="AN2654" s="3"/>
      <c r="AO2654" s="3"/>
      <c r="AP2654" s="3"/>
      <c r="AQ2654" s="3"/>
      <c r="AR2654" s="3"/>
      <c r="AS2654" s="3">
        <v>1</v>
      </c>
      <c r="AT2654" s="3"/>
      <c r="AU2654" s="3"/>
      <c r="AV2654" s="3"/>
      <c r="AW2654" s="3"/>
      <c r="AX2654" s="3"/>
      <c r="AY2654" s="3">
        <v>2</v>
      </c>
    </row>
    <row r="2655" spans="5:51" x14ac:dyDescent="0.25">
      <c r="E2655">
        <f>VLOOKUP(G2655,length!A2652:P7376,16,0)</f>
        <v>345</v>
      </c>
      <c r="F2655" t="str">
        <f>VLOOKUP($G2655,taxonomy!$1:$4528,7,0)</f>
        <v>Bacteria</v>
      </c>
      <c r="G2655" s="2" t="s">
        <v>5352</v>
      </c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>
        <v>1</v>
      </c>
      <c r="AM2655" s="3"/>
      <c r="AN2655" s="3"/>
      <c r="AO2655" s="3"/>
      <c r="AP2655" s="3"/>
      <c r="AQ2655" s="3"/>
      <c r="AR2655" s="3"/>
      <c r="AS2655" s="3">
        <v>1</v>
      </c>
      <c r="AT2655" s="3"/>
      <c r="AU2655" s="3"/>
      <c r="AV2655" s="3"/>
      <c r="AW2655" s="3"/>
      <c r="AX2655" s="3"/>
      <c r="AY2655" s="3">
        <v>2</v>
      </c>
    </row>
    <row r="2656" spans="5:51" x14ac:dyDescent="0.25">
      <c r="E2656">
        <f>VLOOKUP(G2656,length!A2653:P7377,16,0)</f>
        <v>346</v>
      </c>
      <c r="F2656" t="str">
        <f>VLOOKUP($G2656,taxonomy!$1:$4528,7,0)</f>
        <v>Bacteria</v>
      </c>
      <c r="G2656" s="2" t="s">
        <v>5354</v>
      </c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>
        <v>1</v>
      </c>
      <c r="AM2656" s="3"/>
      <c r="AN2656" s="3"/>
      <c r="AO2656" s="3"/>
      <c r="AP2656" s="3"/>
      <c r="AQ2656" s="3"/>
      <c r="AR2656" s="3"/>
      <c r="AS2656" s="3">
        <v>1</v>
      </c>
      <c r="AT2656" s="3"/>
      <c r="AU2656" s="3"/>
      <c r="AV2656" s="3"/>
      <c r="AW2656" s="3"/>
      <c r="AX2656" s="3"/>
      <c r="AY2656" s="3">
        <v>2</v>
      </c>
    </row>
    <row r="2657" spans="5:51" x14ac:dyDescent="0.25">
      <c r="E2657">
        <f>VLOOKUP(G2657,length!A2654:P7378,16,0)</f>
        <v>345</v>
      </c>
      <c r="F2657" t="str">
        <f>VLOOKUP($G2657,taxonomy!$1:$4528,7,0)</f>
        <v>Bacteria</v>
      </c>
      <c r="G2657" s="2" t="s">
        <v>5356</v>
      </c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>
        <v>1</v>
      </c>
      <c r="AM2657" s="3"/>
      <c r="AN2657" s="3"/>
      <c r="AO2657" s="3"/>
      <c r="AP2657" s="3"/>
      <c r="AQ2657" s="3"/>
      <c r="AR2657" s="3"/>
      <c r="AS2657" s="3">
        <v>1</v>
      </c>
      <c r="AT2657" s="3"/>
      <c r="AU2657" s="3"/>
      <c r="AV2657" s="3"/>
      <c r="AW2657" s="3"/>
      <c r="AX2657" s="3"/>
      <c r="AY2657" s="3">
        <v>2</v>
      </c>
    </row>
    <row r="2658" spans="5:51" x14ac:dyDescent="0.25">
      <c r="E2658">
        <f>VLOOKUP(G2658,length!A2655:P7379,16,0)</f>
        <v>346</v>
      </c>
      <c r="F2658" t="str">
        <f>VLOOKUP($G2658,taxonomy!$1:$4528,7,0)</f>
        <v>Bacteria</v>
      </c>
      <c r="G2658" s="2" t="s">
        <v>5358</v>
      </c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>
        <v>1</v>
      </c>
      <c r="AM2658" s="3"/>
      <c r="AN2658" s="3"/>
      <c r="AO2658" s="3"/>
      <c r="AP2658" s="3"/>
      <c r="AQ2658" s="3"/>
      <c r="AR2658" s="3"/>
      <c r="AS2658" s="3">
        <v>1</v>
      </c>
      <c r="AT2658" s="3"/>
      <c r="AU2658" s="3"/>
      <c r="AV2658" s="3"/>
      <c r="AW2658" s="3"/>
      <c r="AX2658" s="3"/>
      <c r="AY2658" s="3">
        <v>2</v>
      </c>
    </row>
    <row r="2659" spans="5:51" x14ac:dyDescent="0.25">
      <c r="E2659">
        <f>VLOOKUP(G2659,length!A2656:P7380,16,0)</f>
        <v>337</v>
      </c>
      <c r="F2659" t="str">
        <f>VLOOKUP($G2659,taxonomy!$1:$4528,7,0)</f>
        <v>Bacteria</v>
      </c>
      <c r="G2659" s="2" t="s">
        <v>5360</v>
      </c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>
        <v>1</v>
      </c>
      <c r="AM2659" s="3"/>
      <c r="AN2659" s="3"/>
      <c r="AO2659" s="3"/>
      <c r="AP2659" s="3"/>
      <c r="AQ2659" s="3"/>
      <c r="AR2659" s="3"/>
      <c r="AS2659" s="3">
        <v>1</v>
      </c>
      <c r="AT2659" s="3"/>
      <c r="AU2659" s="3"/>
      <c r="AV2659" s="3"/>
      <c r="AW2659" s="3"/>
      <c r="AX2659" s="3"/>
      <c r="AY2659" s="3">
        <v>2</v>
      </c>
    </row>
    <row r="2660" spans="5:51" x14ac:dyDescent="0.25">
      <c r="E2660">
        <f>VLOOKUP(G2660,length!A2657:P7381,16,0)</f>
        <v>345</v>
      </c>
      <c r="F2660" t="str">
        <f>VLOOKUP($G2660,taxonomy!$1:$4528,7,0)</f>
        <v>Bacteria</v>
      </c>
      <c r="G2660" s="2" t="s">
        <v>5362</v>
      </c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>
        <v>1</v>
      </c>
      <c r="AM2660" s="3"/>
      <c r="AN2660" s="3"/>
      <c r="AO2660" s="3"/>
      <c r="AP2660" s="3"/>
      <c r="AQ2660" s="3"/>
      <c r="AR2660" s="3"/>
      <c r="AS2660" s="3">
        <v>1</v>
      </c>
      <c r="AT2660" s="3"/>
      <c r="AU2660" s="3"/>
      <c r="AV2660" s="3"/>
      <c r="AW2660" s="3"/>
      <c r="AX2660" s="3"/>
      <c r="AY2660" s="3">
        <v>2</v>
      </c>
    </row>
    <row r="2661" spans="5:51" x14ac:dyDescent="0.25">
      <c r="E2661">
        <f>VLOOKUP(G2661,length!A2658:P7382,16,0)</f>
        <v>346</v>
      </c>
      <c r="F2661" t="str">
        <f>VLOOKUP($G2661,taxonomy!$1:$4528,7,0)</f>
        <v>Bacteria</v>
      </c>
      <c r="G2661" s="2" t="s">
        <v>5364</v>
      </c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>
        <v>1</v>
      </c>
      <c r="AM2661" s="3"/>
      <c r="AN2661" s="3"/>
      <c r="AO2661" s="3"/>
      <c r="AP2661" s="3"/>
      <c r="AQ2661" s="3"/>
      <c r="AR2661" s="3"/>
      <c r="AS2661" s="3">
        <v>1</v>
      </c>
      <c r="AT2661" s="3"/>
      <c r="AU2661" s="3"/>
      <c r="AV2661" s="3"/>
      <c r="AW2661" s="3"/>
      <c r="AX2661" s="3"/>
      <c r="AY2661" s="3">
        <v>2</v>
      </c>
    </row>
    <row r="2662" spans="5:51" x14ac:dyDescent="0.25">
      <c r="E2662">
        <f>VLOOKUP(G2662,length!A2659:P7383,16,0)</f>
        <v>346</v>
      </c>
      <c r="F2662" t="str">
        <f>VLOOKUP($G2662,taxonomy!$1:$4528,7,0)</f>
        <v>Bacteria</v>
      </c>
      <c r="G2662" s="2" t="s">
        <v>5366</v>
      </c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>
        <v>1</v>
      </c>
      <c r="AM2662" s="3"/>
      <c r="AN2662" s="3"/>
      <c r="AO2662" s="3"/>
      <c r="AP2662" s="3"/>
      <c r="AQ2662" s="3"/>
      <c r="AR2662" s="3"/>
      <c r="AS2662" s="3">
        <v>1</v>
      </c>
      <c r="AT2662" s="3"/>
      <c r="AU2662" s="3"/>
      <c r="AV2662" s="3"/>
      <c r="AW2662" s="3"/>
      <c r="AX2662" s="3"/>
      <c r="AY2662" s="3">
        <v>2</v>
      </c>
    </row>
    <row r="2663" spans="5:51" x14ac:dyDescent="0.25">
      <c r="E2663">
        <f>VLOOKUP(G2663,length!A2660:P7384,16,0)</f>
        <v>345</v>
      </c>
      <c r="F2663" t="str">
        <f>VLOOKUP($G2663,taxonomy!$1:$4528,7,0)</f>
        <v>Bacteria</v>
      </c>
      <c r="G2663" s="2" t="s">
        <v>5368</v>
      </c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>
        <v>1</v>
      </c>
      <c r="AM2663" s="3"/>
      <c r="AN2663" s="3"/>
      <c r="AO2663" s="3"/>
      <c r="AP2663" s="3"/>
      <c r="AQ2663" s="3"/>
      <c r="AR2663" s="3"/>
      <c r="AS2663" s="3">
        <v>1</v>
      </c>
      <c r="AT2663" s="3"/>
      <c r="AU2663" s="3"/>
      <c r="AV2663" s="3"/>
      <c r="AW2663" s="3"/>
      <c r="AX2663" s="3"/>
      <c r="AY2663" s="3">
        <v>2</v>
      </c>
    </row>
    <row r="2664" spans="5:51" x14ac:dyDescent="0.25">
      <c r="E2664">
        <f>VLOOKUP(G2664,length!A2661:P7385,16,0)</f>
        <v>328</v>
      </c>
      <c r="F2664" t="str">
        <f>VLOOKUP($G2664,taxonomy!$1:$4528,7,0)</f>
        <v>Bacteria</v>
      </c>
      <c r="G2664" s="2" t="s">
        <v>5370</v>
      </c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>
        <v>1</v>
      </c>
      <c r="AM2664" s="3"/>
      <c r="AN2664" s="3"/>
      <c r="AO2664" s="3"/>
      <c r="AP2664" s="3"/>
      <c r="AQ2664" s="3"/>
      <c r="AR2664" s="3"/>
      <c r="AS2664" s="3">
        <v>1</v>
      </c>
      <c r="AT2664" s="3"/>
      <c r="AU2664" s="3"/>
      <c r="AV2664" s="3"/>
      <c r="AW2664" s="3"/>
      <c r="AX2664" s="3"/>
      <c r="AY2664" s="3">
        <v>2</v>
      </c>
    </row>
    <row r="2665" spans="5:51" x14ac:dyDescent="0.25">
      <c r="E2665">
        <f>VLOOKUP(G2665,length!A2662:P7386,16,0)</f>
        <v>341</v>
      </c>
      <c r="F2665" t="str">
        <f>VLOOKUP($G2665,taxonomy!$1:$4528,7,0)</f>
        <v>Bacteria</v>
      </c>
      <c r="G2665" s="2" t="s">
        <v>5372</v>
      </c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>
        <v>1</v>
      </c>
      <c r="AM2665" s="3"/>
      <c r="AN2665" s="3"/>
      <c r="AO2665" s="3"/>
      <c r="AP2665" s="3"/>
      <c r="AQ2665" s="3"/>
      <c r="AR2665" s="3"/>
      <c r="AS2665" s="3">
        <v>1</v>
      </c>
      <c r="AT2665" s="3"/>
      <c r="AU2665" s="3"/>
      <c r="AV2665" s="3"/>
      <c r="AW2665" s="3"/>
      <c r="AX2665" s="3"/>
      <c r="AY2665" s="3">
        <v>2</v>
      </c>
    </row>
    <row r="2666" spans="5:51" x14ac:dyDescent="0.25">
      <c r="E2666">
        <f>VLOOKUP(G2666,length!A2663:P7387,16,0)</f>
        <v>344</v>
      </c>
      <c r="F2666" t="str">
        <f>VLOOKUP($G2666,taxonomy!$1:$4528,7,0)</f>
        <v>Bacteria</v>
      </c>
      <c r="G2666" s="2" t="s">
        <v>5374</v>
      </c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>
        <v>1</v>
      </c>
      <c r="AM2666" s="3">
        <v>1</v>
      </c>
      <c r="AN2666" s="3"/>
      <c r="AO2666" s="3"/>
      <c r="AP2666" s="3"/>
      <c r="AQ2666" s="3"/>
      <c r="AR2666" s="3"/>
      <c r="AS2666" s="3">
        <v>1</v>
      </c>
      <c r="AT2666" s="3"/>
      <c r="AU2666" s="3"/>
      <c r="AV2666" s="3"/>
      <c r="AW2666" s="3"/>
      <c r="AX2666" s="3"/>
      <c r="AY2666" s="3">
        <v>3</v>
      </c>
    </row>
    <row r="2667" spans="5:51" x14ac:dyDescent="0.25">
      <c r="E2667">
        <f>VLOOKUP(G2667,length!A2664:P7388,16,0)</f>
        <v>346</v>
      </c>
      <c r="F2667" t="str">
        <f>VLOOKUP($G2667,taxonomy!$1:$4528,7,0)</f>
        <v>Bacteria</v>
      </c>
      <c r="G2667" s="2" t="s">
        <v>5376</v>
      </c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>
        <v>1</v>
      </c>
      <c r="AM2667" s="3">
        <v>1</v>
      </c>
      <c r="AN2667" s="3"/>
      <c r="AO2667" s="3"/>
      <c r="AP2667" s="3"/>
      <c r="AQ2667" s="3"/>
      <c r="AR2667" s="3"/>
      <c r="AS2667" s="3">
        <v>1</v>
      </c>
      <c r="AT2667" s="3"/>
      <c r="AU2667" s="3"/>
      <c r="AV2667" s="3"/>
      <c r="AW2667" s="3"/>
      <c r="AX2667" s="3"/>
      <c r="AY2667" s="3">
        <v>3</v>
      </c>
    </row>
    <row r="2668" spans="5:51" x14ac:dyDescent="0.25">
      <c r="E2668">
        <f>VLOOKUP(G2668,length!A2665:P7389,16,0)</f>
        <v>344</v>
      </c>
      <c r="F2668" t="str">
        <f>VLOOKUP($G2668,taxonomy!$1:$4528,7,0)</f>
        <v>Bacteria</v>
      </c>
      <c r="G2668" s="2" t="s">
        <v>5378</v>
      </c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>
        <v>1</v>
      </c>
      <c r="AM2668" s="3">
        <v>1</v>
      </c>
      <c r="AN2668" s="3"/>
      <c r="AO2668" s="3"/>
      <c r="AP2668" s="3"/>
      <c r="AQ2668" s="3"/>
      <c r="AR2668" s="3"/>
      <c r="AS2668" s="3">
        <v>1</v>
      </c>
      <c r="AT2668" s="3"/>
      <c r="AU2668" s="3"/>
      <c r="AV2668" s="3"/>
      <c r="AW2668" s="3"/>
      <c r="AX2668" s="3"/>
      <c r="AY2668" s="3">
        <v>3</v>
      </c>
    </row>
    <row r="2669" spans="5:51" x14ac:dyDescent="0.25">
      <c r="E2669">
        <f>VLOOKUP(G2669,length!A2666:P7390,16,0)</f>
        <v>348</v>
      </c>
      <c r="F2669" t="str">
        <f>VLOOKUP($G2669,taxonomy!$1:$4528,7,0)</f>
        <v>Bacteria</v>
      </c>
      <c r="G2669" s="2" t="s">
        <v>5380</v>
      </c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>
        <v>1</v>
      </c>
      <c r="AM2669" s="3">
        <v>1</v>
      </c>
      <c r="AN2669" s="3"/>
      <c r="AO2669" s="3"/>
      <c r="AP2669" s="3"/>
      <c r="AQ2669" s="3"/>
      <c r="AR2669" s="3"/>
      <c r="AS2669" s="3">
        <v>1</v>
      </c>
      <c r="AT2669" s="3"/>
      <c r="AU2669" s="3"/>
      <c r="AV2669" s="3"/>
      <c r="AW2669" s="3"/>
      <c r="AX2669" s="3"/>
      <c r="AY2669" s="3">
        <v>3</v>
      </c>
    </row>
    <row r="2670" spans="5:51" x14ac:dyDescent="0.25">
      <c r="E2670">
        <f>VLOOKUP(G2670,length!A2667:P7391,16,0)</f>
        <v>344</v>
      </c>
      <c r="F2670" t="str">
        <f>VLOOKUP($G2670,taxonomy!$1:$4528,7,0)</f>
        <v>Bacteria</v>
      </c>
      <c r="G2670" s="2" t="s">
        <v>5382</v>
      </c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>
        <v>1</v>
      </c>
      <c r="AM2670" s="3">
        <v>1</v>
      </c>
      <c r="AN2670" s="3"/>
      <c r="AO2670" s="3"/>
      <c r="AP2670" s="3"/>
      <c r="AQ2670" s="3"/>
      <c r="AR2670" s="3"/>
      <c r="AS2670" s="3">
        <v>1</v>
      </c>
      <c r="AT2670" s="3"/>
      <c r="AU2670" s="3"/>
      <c r="AV2670" s="3"/>
      <c r="AW2670" s="3"/>
      <c r="AX2670" s="3"/>
      <c r="AY2670" s="3">
        <v>3</v>
      </c>
    </row>
    <row r="2671" spans="5:51" x14ac:dyDescent="0.25">
      <c r="E2671">
        <f>VLOOKUP(G2671,length!A2668:P7392,16,0)</f>
        <v>343</v>
      </c>
      <c r="F2671" t="str">
        <f>VLOOKUP($G2671,taxonomy!$1:$4528,7,0)</f>
        <v>Bacteria</v>
      </c>
      <c r="G2671" s="2" t="s">
        <v>5384</v>
      </c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>
        <v>1</v>
      </c>
      <c r="AM2671" s="3">
        <v>1</v>
      </c>
      <c r="AN2671" s="3"/>
      <c r="AO2671" s="3"/>
      <c r="AP2671" s="3"/>
      <c r="AQ2671" s="3"/>
      <c r="AR2671" s="3"/>
      <c r="AS2671" s="3">
        <v>1</v>
      </c>
      <c r="AT2671" s="3"/>
      <c r="AU2671" s="3"/>
      <c r="AV2671" s="3"/>
      <c r="AW2671" s="3"/>
      <c r="AX2671" s="3"/>
      <c r="AY2671" s="3">
        <v>3</v>
      </c>
    </row>
    <row r="2672" spans="5:51" x14ac:dyDescent="0.25">
      <c r="E2672">
        <f>VLOOKUP(G2672,length!A2669:P7393,16,0)</f>
        <v>335</v>
      </c>
      <c r="F2672" t="str">
        <f>VLOOKUP($G2672,taxonomy!$1:$4528,7,0)</f>
        <v>Bacteria</v>
      </c>
      <c r="G2672" s="2" t="s">
        <v>5386</v>
      </c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>
        <v>1</v>
      </c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>
        <v>1</v>
      </c>
    </row>
    <row r="2673" spans="5:51" x14ac:dyDescent="0.25">
      <c r="E2673">
        <f>VLOOKUP(G2673,length!A2670:P7394,16,0)</f>
        <v>344</v>
      </c>
      <c r="F2673" t="str">
        <f>VLOOKUP($G2673,taxonomy!$1:$4528,7,0)</f>
        <v>Bacteria</v>
      </c>
      <c r="G2673" s="2" t="s">
        <v>5388</v>
      </c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>
        <v>1</v>
      </c>
      <c r="AM2673" s="3">
        <v>1</v>
      </c>
      <c r="AN2673" s="3"/>
      <c r="AO2673" s="3"/>
      <c r="AP2673" s="3"/>
      <c r="AQ2673" s="3"/>
      <c r="AR2673" s="3"/>
      <c r="AS2673" s="3">
        <v>1</v>
      </c>
      <c r="AT2673" s="3"/>
      <c r="AU2673" s="3"/>
      <c r="AV2673" s="3"/>
      <c r="AW2673" s="3"/>
      <c r="AX2673" s="3"/>
      <c r="AY2673" s="3">
        <v>3</v>
      </c>
    </row>
    <row r="2674" spans="5:51" x14ac:dyDescent="0.25">
      <c r="E2674">
        <f>VLOOKUP(G2674,length!A2671:P7395,16,0)</f>
        <v>321</v>
      </c>
      <c r="F2674" t="str">
        <f>VLOOKUP($G2674,taxonomy!$1:$4528,7,0)</f>
        <v>Bacteria</v>
      </c>
      <c r="G2674" s="2" t="s">
        <v>5390</v>
      </c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>
        <v>1</v>
      </c>
      <c r="AM2674" s="3"/>
      <c r="AN2674" s="3"/>
      <c r="AO2674" s="3"/>
      <c r="AP2674" s="3"/>
      <c r="AQ2674" s="3"/>
      <c r="AR2674" s="3"/>
      <c r="AS2674" s="3">
        <v>1</v>
      </c>
      <c r="AT2674" s="3"/>
      <c r="AU2674" s="3"/>
      <c r="AV2674" s="3"/>
      <c r="AW2674" s="3"/>
      <c r="AX2674" s="3"/>
      <c r="AY2674" s="3">
        <v>2</v>
      </c>
    </row>
    <row r="2675" spans="5:51" x14ac:dyDescent="0.25">
      <c r="E2675">
        <f>VLOOKUP(G2675,length!A2672:P7396,16,0)</f>
        <v>344</v>
      </c>
      <c r="F2675" t="str">
        <f>VLOOKUP($G2675,taxonomy!$1:$4528,7,0)</f>
        <v>Bacteria</v>
      </c>
      <c r="G2675" s="2" t="s">
        <v>5392</v>
      </c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>
        <v>1</v>
      </c>
      <c r="AM2675" s="3"/>
      <c r="AN2675" s="3"/>
      <c r="AO2675" s="3"/>
      <c r="AP2675" s="3"/>
      <c r="AQ2675" s="3"/>
      <c r="AR2675" s="3"/>
      <c r="AS2675" s="3">
        <v>1</v>
      </c>
      <c r="AT2675" s="3"/>
      <c r="AU2675" s="3"/>
      <c r="AV2675" s="3"/>
      <c r="AW2675" s="3"/>
      <c r="AX2675" s="3"/>
      <c r="AY2675" s="3">
        <v>2</v>
      </c>
    </row>
    <row r="2676" spans="5:51" x14ac:dyDescent="0.25">
      <c r="E2676">
        <f>VLOOKUP(G2676,length!A2673:P7397,16,0)</f>
        <v>346</v>
      </c>
      <c r="F2676" t="str">
        <f>VLOOKUP($G2676,taxonomy!$1:$4528,7,0)</f>
        <v>Bacteria</v>
      </c>
      <c r="G2676" s="2" t="s">
        <v>5394</v>
      </c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>
        <v>1</v>
      </c>
      <c r="AM2676" s="3"/>
      <c r="AN2676" s="3"/>
      <c r="AO2676" s="3"/>
      <c r="AP2676" s="3"/>
      <c r="AQ2676" s="3"/>
      <c r="AR2676" s="3"/>
      <c r="AS2676" s="3">
        <v>1</v>
      </c>
      <c r="AT2676" s="3"/>
      <c r="AU2676" s="3"/>
      <c r="AV2676" s="3"/>
      <c r="AW2676" s="3"/>
      <c r="AX2676" s="3"/>
      <c r="AY2676" s="3">
        <v>2</v>
      </c>
    </row>
    <row r="2677" spans="5:51" x14ac:dyDescent="0.25">
      <c r="E2677">
        <f>VLOOKUP(G2677,length!A2674:P7398,16,0)</f>
        <v>346</v>
      </c>
      <c r="F2677" t="str">
        <f>VLOOKUP($G2677,taxonomy!$1:$4528,7,0)</f>
        <v>Bacteria</v>
      </c>
      <c r="G2677" s="2" t="s">
        <v>5396</v>
      </c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>
        <v>1</v>
      </c>
      <c r="AM2677" s="3">
        <v>1</v>
      </c>
      <c r="AN2677" s="3"/>
      <c r="AO2677" s="3"/>
      <c r="AP2677" s="3"/>
      <c r="AQ2677" s="3"/>
      <c r="AR2677" s="3"/>
      <c r="AS2677" s="3">
        <v>1</v>
      </c>
      <c r="AT2677" s="3"/>
      <c r="AU2677" s="3"/>
      <c r="AV2677" s="3"/>
      <c r="AW2677" s="3"/>
      <c r="AX2677" s="3"/>
      <c r="AY2677" s="3">
        <v>3</v>
      </c>
    </row>
    <row r="2678" spans="5:51" x14ac:dyDescent="0.25">
      <c r="E2678">
        <f>VLOOKUP(G2678,length!A2675:P7399,16,0)</f>
        <v>344</v>
      </c>
      <c r="F2678" t="str">
        <f>VLOOKUP($G2678,taxonomy!$1:$4528,7,0)</f>
        <v>Bacteria</v>
      </c>
      <c r="G2678" s="2" t="s">
        <v>5398</v>
      </c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>
        <v>1</v>
      </c>
      <c r="AM2678" s="3"/>
      <c r="AN2678" s="3"/>
      <c r="AO2678" s="3"/>
      <c r="AP2678" s="3"/>
      <c r="AQ2678" s="3"/>
      <c r="AR2678" s="3"/>
      <c r="AS2678" s="3">
        <v>1</v>
      </c>
      <c r="AT2678" s="3"/>
      <c r="AU2678" s="3"/>
      <c r="AV2678" s="3"/>
      <c r="AW2678" s="3"/>
      <c r="AX2678" s="3"/>
      <c r="AY2678" s="3">
        <v>2</v>
      </c>
    </row>
    <row r="2679" spans="5:51" x14ac:dyDescent="0.25">
      <c r="E2679">
        <f>VLOOKUP(G2679,length!A2676:P7400,16,0)</f>
        <v>337</v>
      </c>
      <c r="F2679" t="str">
        <f>VLOOKUP($G2679,taxonomy!$1:$4528,7,0)</f>
        <v>Archaea</v>
      </c>
      <c r="G2679" s="2" t="s">
        <v>5400</v>
      </c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>
        <v>1</v>
      </c>
      <c r="AM2679" s="3">
        <v>1</v>
      </c>
      <c r="AN2679" s="3"/>
      <c r="AO2679" s="3"/>
      <c r="AP2679" s="3"/>
      <c r="AQ2679" s="3"/>
      <c r="AR2679" s="3"/>
      <c r="AS2679" s="3">
        <v>1</v>
      </c>
      <c r="AT2679" s="3"/>
      <c r="AU2679" s="3"/>
      <c r="AV2679" s="3"/>
      <c r="AW2679" s="3"/>
      <c r="AX2679" s="3"/>
      <c r="AY2679" s="3">
        <v>3</v>
      </c>
    </row>
    <row r="2680" spans="5:51" x14ac:dyDescent="0.25">
      <c r="E2680">
        <f>VLOOKUP(G2680,length!A2677:P7401,16,0)</f>
        <v>339</v>
      </c>
      <c r="F2680" t="str">
        <f>VLOOKUP($G2680,taxonomy!$1:$4528,7,0)</f>
        <v>Bacteria</v>
      </c>
      <c r="G2680" s="2" t="s">
        <v>5402</v>
      </c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>
        <v>1</v>
      </c>
      <c r="AM2680" s="3"/>
      <c r="AN2680" s="3"/>
      <c r="AO2680" s="3"/>
      <c r="AP2680" s="3"/>
      <c r="AQ2680" s="3"/>
      <c r="AR2680" s="3"/>
      <c r="AS2680" s="3">
        <v>1</v>
      </c>
      <c r="AT2680" s="3"/>
      <c r="AU2680" s="3"/>
      <c r="AV2680" s="3"/>
      <c r="AW2680" s="3"/>
      <c r="AX2680" s="3"/>
      <c r="AY2680" s="3">
        <v>2</v>
      </c>
    </row>
    <row r="2681" spans="5:51" x14ac:dyDescent="0.25">
      <c r="E2681">
        <f>VLOOKUP(G2681,length!A2678:P7402,16,0)</f>
        <v>341</v>
      </c>
      <c r="F2681" t="str">
        <f>VLOOKUP($G2681,taxonomy!$1:$4528,7,0)</f>
        <v>Bacteria</v>
      </c>
      <c r="G2681" s="2" t="s">
        <v>5404</v>
      </c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>
        <v>1</v>
      </c>
      <c r="AM2681" s="3"/>
      <c r="AN2681" s="3"/>
      <c r="AO2681" s="3"/>
      <c r="AP2681" s="3"/>
      <c r="AQ2681" s="3"/>
      <c r="AR2681" s="3"/>
      <c r="AS2681" s="3">
        <v>1</v>
      </c>
      <c r="AT2681" s="3"/>
      <c r="AU2681" s="3"/>
      <c r="AV2681" s="3"/>
      <c r="AW2681" s="3"/>
      <c r="AX2681" s="3"/>
      <c r="AY2681" s="3">
        <v>2</v>
      </c>
    </row>
    <row r="2682" spans="5:51" x14ac:dyDescent="0.25">
      <c r="E2682">
        <f>VLOOKUP(G2682,length!A2679:P7403,16,0)</f>
        <v>343</v>
      </c>
      <c r="F2682" t="str">
        <f>VLOOKUP($G2682,taxonomy!$1:$4528,7,0)</f>
        <v>Bacteria</v>
      </c>
      <c r="G2682" s="2" t="s">
        <v>5406</v>
      </c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>
        <v>1</v>
      </c>
      <c r="AM2682" s="3"/>
      <c r="AN2682" s="3"/>
      <c r="AO2682" s="3"/>
      <c r="AP2682" s="3"/>
      <c r="AQ2682" s="3"/>
      <c r="AR2682" s="3"/>
      <c r="AS2682" s="3">
        <v>1</v>
      </c>
      <c r="AT2682" s="3"/>
      <c r="AU2682" s="3"/>
      <c r="AV2682" s="3"/>
      <c r="AW2682" s="3"/>
      <c r="AX2682" s="3"/>
      <c r="AY2682" s="3">
        <v>2</v>
      </c>
    </row>
    <row r="2683" spans="5:51" x14ac:dyDescent="0.25">
      <c r="E2683">
        <f>VLOOKUP(G2683,length!A2680:P7404,16,0)</f>
        <v>343</v>
      </c>
      <c r="F2683" t="str">
        <f>VLOOKUP($G2683,taxonomy!$1:$4528,7,0)</f>
        <v>Bacteria</v>
      </c>
      <c r="G2683" s="2" t="s">
        <v>5408</v>
      </c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>
        <v>1</v>
      </c>
      <c r="AM2683" s="3"/>
      <c r="AN2683" s="3"/>
      <c r="AO2683" s="3"/>
      <c r="AP2683" s="3"/>
      <c r="AQ2683" s="3"/>
      <c r="AR2683" s="3"/>
      <c r="AS2683" s="3">
        <v>1</v>
      </c>
      <c r="AT2683" s="3"/>
      <c r="AU2683" s="3"/>
      <c r="AV2683" s="3"/>
      <c r="AW2683" s="3"/>
      <c r="AX2683" s="3"/>
      <c r="AY2683" s="3">
        <v>2</v>
      </c>
    </row>
    <row r="2684" spans="5:51" x14ac:dyDescent="0.25">
      <c r="E2684">
        <f>VLOOKUP(G2684,length!A2681:P7405,16,0)</f>
        <v>374</v>
      </c>
      <c r="F2684" t="str">
        <f>VLOOKUP($G2684,taxonomy!$1:$4528,7,0)</f>
        <v>Bacteria</v>
      </c>
      <c r="G2684" s="2" t="s">
        <v>5410</v>
      </c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>
        <v>1</v>
      </c>
      <c r="AM2684" s="3"/>
      <c r="AN2684" s="3"/>
      <c r="AO2684" s="3"/>
      <c r="AP2684" s="3"/>
      <c r="AQ2684" s="3"/>
      <c r="AR2684" s="3"/>
      <c r="AS2684" s="3">
        <v>1</v>
      </c>
      <c r="AT2684" s="3"/>
      <c r="AU2684" s="3"/>
      <c r="AV2684" s="3"/>
      <c r="AW2684" s="3"/>
      <c r="AX2684" s="3"/>
      <c r="AY2684" s="3">
        <v>2</v>
      </c>
    </row>
    <row r="2685" spans="5:51" x14ac:dyDescent="0.25">
      <c r="E2685">
        <f>VLOOKUP(G2685,length!A2682:P7406,16,0)</f>
        <v>340</v>
      </c>
      <c r="F2685" t="str">
        <f>VLOOKUP($G2685,taxonomy!$1:$4528,7,0)</f>
        <v>Bacteria</v>
      </c>
      <c r="G2685" s="2" t="s">
        <v>5412</v>
      </c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>
        <v>1</v>
      </c>
      <c r="AM2685" s="3"/>
      <c r="AN2685" s="3"/>
      <c r="AO2685" s="3"/>
      <c r="AP2685" s="3"/>
      <c r="AQ2685" s="3"/>
      <c r="AR2685" s="3"/>
      <c r="AS2685" s="3">
        <v>1</v>
      </c>
      <c r="AT2685" s="3"/>
      <c r="AU2685" s="3"/>
      <c r="AV2685" s="3"/>
      <c r="AW2685" s="3"/>
      <c r="AX2685" s="3"/>
      <c r="AY2685" s="3">
        <v>2</v>
      </c>
    </row>
    <row r="2686" spans="5:51" x14ac:dyDescent="0.25">
      <c r="E2686">
        <f>VLOOKUP(G2686,length!A2683:P7407,16,0)</f>
        <v>338</v>
      </c>
      <c r="F2686" t="str">
        <f>VLOOKUP($G2686,taxonomy!$1:$4528,7,0)</f>
        <v>Eukaryota</v>
      </c>
      <c r="G2686" s="2" t="s">
        <v>5414</v>
      </c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>
        <v>1</v>
      </c>
      <c r="AM2686" s="3"/>
      <c r="AN2686" s="3"/>
      <c r="AO2686" s="3"/>
      <c r="AP2686" s="3"/>
      <c r="AQ2686" s="3"/>
      <c r="AR2686" s="3"/>
      <c r="AS2686" s="3">
        <v>1</v>
      </c>
      <c r="AT2686" s="3"/>
      <c r="AU2686" s="3"/>
      <c r="AV2686" s="3"/>
      <c r="AW2686" s="3"/>
      <c r="AX2686" s="3"/>
      <c r="AY2686" s="3">
        <v>2</v>
      </c>
    </row>
    <row r="2687" spans="5:51" x14ac:dyDescent="0.25">
      <c r="E2687">
        <f>VLOOKUP(G2687,length!A2684:P7408,16,0)</f>
        <v>346</v>
      </c>
      <c r="F2687" t="str">
        <f>VLOOKUP($G2687,taxonomy!$1:$4528,7,0)</f>
        <v>Eukaryota</v>
      </c>
      <c r="G2687" s="2" t="s">
        <v>5416</v>
      </c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>
        <v>1</v>
      </c>
      <c r="AM2687" s="3"/>
      <c r="AN2687" s="3"/>
      <c r="AO2687" s="3"/>
      <c r="AP2687" s="3"/>
      <c r="AQ2687" s="3"/>
      <c r="AR2687" s="3"/>
      <c r="AS2687" s="3">
        <v>1</v>
      </c>
      <c r="AT2687" s="3">
        <v>1</v>
      </c>
      <c r="AU2687" s="3"/>
      <c r="AV2687" s="3"/>
      <c r="AW2687" s="3"/>
      <c r="AX2687" s="3"/>
      <c r="AY2687" s="3">
        <v>3</v>
      </c>
    </row>
    <row r="2688" spans="5:51" x14ac:dyDescent="0.25">
      <c r="E2688">
        <f>VLOOKUP(G2688,length!A2685:P7409,16,0)</f>
        <v>346</v>
      </c>
      <c r="F2688" t="str">
        <f>VLOOKUP($G2688,taxonomy!$1:$4528,7,0)</f>
        <v>Bacteria</v>
      </c>
      <c r="G2688" s="2" t="s">
        <v>5420</v>
      </c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>
        <v>1</v>
      </c>
      <c r="AM2688" s="3"/>
      <c r="AN2688" s="3"/>
      <c r="AO2688" s="3"/>
      <c r="AP2688" s="3"/>
      <c r="AQ2688" s="3"/>
      <c r="AR2688" s="3"/>
      <c r="AS2688" s="3">
        <v>1</v>
      </c>
      <c r="AT2688" s="3"/>
      <c r="AU2688" s="3"/>
      <c r="AV2688" s="3"/>
      <c r="AW2688" s="3"/>
      <c r="AX2688" s="3"/>
      <c r="AY2688" s="3">
        <v>2</v>
      </c>
    </row>
    <row r="2689" spans="5:51" x14ac:dyDescent="0.25">
      <c r="E2689">
        <f>VLOOKUP(G2689,length!A2686:P7410,16,0)</f>
        <v>344</v>
      </c>
      <c r="F2689" t="str">
        <f>VLOOKUP($G2689,taxonomy!$1:$4528,7,0)</f>
        <v>Bacteria</v>
      </c>
      <c r="G2689" s="2" t="s">
        <v>5422</v>
      </c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>
        <v>1</v>
      </c>
      <c r="AM2689" s="3"/>
      <c r="AN2689" s="3"/>
      <c r="AO2689" s="3"/>
      <c r="AP2689" s="3"/>
      <c r="AQ2689" s="3"/>
      <c r="AR2689" s="3"/>
      <c r="AS2689" s="3">
        <v>1</v>
      </c>
      <c r="AT2689" s="3"/>
      <c r="AU2689" s="3"/>
      <c r="AV2689" s="3"/>
      <c r="AW2689" s="3"/>
      <c r="AX2689" s="3"/>
      <c r="AY2689" s="3">
        <v>2</v>
      </c>
    </row>
    <row r="2690" spans="5:51" x14ac:dyDescent="0.25">
      <c r="E2690">
        <f>VLOOKUP(G2690,length!A2687:P7411,16,0)</f>
        <v>346</v>
      </c>
      <c r="F2690" t="str">
        <f>VLOOKUP($G2690,taxonomy!$1:$4528,7,0)</f>
        <v>Bacteria</v>
      </c>
      <c r="G2690" s="2" t="s">
        <v>5424</v>
      </c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>
        <v>1</v>
      </c>
      <c r="AM2690" s="3"/>
      <c r="AN2690" s="3"/>
      <c r="AO2690" s="3"/>
      <c r="AP2690" s="3"/>
      <c r="AQ2690" s="3"/>
      <c r="AR2690" s="3"/>
      <c r="AS2690" s="3">
        <v>1</v>
      </c>
      <c r="AT2690" s="3"/>
      <c r="AU2690" s="3"/>
      <c r="AV2690" s="3"/>
      <c r="AW2690" s="3"/>
      <c r="AX2690" s="3"/>
      <c r="AY2690" s="3">
        <v>2</v>
      </c>
    </row>
    <row r="2691" spans="5:51" x14ac:dyDescent="0.25">
      <c r="E2691">
        <f>VLOOKUP(G2691,length!A2688:P7412,16,0)</f>
        <v>339</v>
      </c>
      <c r="F2691" t="e">
        <f>VLOOKUP($G2691,taxonomy!$1:$4528,7,0)</f>
        <v>#N/A</v>
      </c>
      <c r="G2691" s="2" t="s">
        <v>5426</v>
      </c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>
        <v>1</v>
      </c>
      <c r="AM2691" s="3"/>
      <c r="AN2691" s="3"/>
      <c r="AO2691" s="3"/>
      <c r="AP2691" s="3"/>
      <c r="AQ2691" s="3"/>
      <c r="AR2691" s="3"/>
      <c r="AS2691" s="3">
        <v>1</v>
      </c>
      <c r="AT2691" s="3"/>
      <c r="AU2691" s="3"/>
      <c r="AV2691" s="3"/>
      <c r="AW2691" s="3"/>
      <c r="AX2691" s="3"/>
      <c r="AY2691" s="3">
        <v>2</v>
      </c>
    </row>
    <row r="2692" spans="5:51" x14ac:dyDescent="0.25">
      <c r="E2692">
        <f>VLOOKUP(G2692,length!A2689:P7413,16,0)</f>
        <v>346</v>
      </c>
      <c r="F2692" t="e">
        <f>VLOOKUP($G2692,taxonomy!$1:$4528,7,0)</f>
        <v>#N/A</v>
      </c>
      <c r="G2692" s="2" t="s">
        <v>5428</v>
      </c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>
        <v>1</v>
      </c>
      <c r="AM2692" s="3"/>
      <c r="AN2692" s="3"/>
      <c r="AO2692" s="3"/>
      <c r="AP2692" s="3"/>
      <c r="AQ2692" s="3"/>
      <c r="AR2692" s="3"/>
      <c r="AS2692" s="3">
        <v>1</v>
      </c>
      <c r="AT2692" s="3"/>
      <c r="AU2692" s="3"/>
      <c r="AV2692" s="3"/>
      <c r="AW2692" s="3"/>
      <c r="AX2692" s="3"/>
      <c r="AY2692" s="3">
        <v>2</v>
      </c>
    </row>
    <row r="2693" spans="5:51" x14ac:dyDescent="0.25">
      <c r="E2693">
        <f>VLOOKUP(G2693,length!A2690:P7414,16,0)</f>
        <v>339</v>
      </c>
      <c r="F2693" t="e">
        <f>VLOOKUP($G2693,taxonomy!$1:$4528,7,0)</f>
        <v>#N/A</v>
      </c>
      <c r="G2693" s="2" t="s">
        <v>5430</v>
      </c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>
        <v>1</v>
      </c>
      <c r="AM2693" s="3"/>
      <c r="AN2693" s="3"/>
      <c r="AO2693" s="3"/>
      <c r="AP2693" s="3"/>
      <c r="AQ2693" s="3"/>
      <c r="AR2693" s="3"/>
      <c r="AS2693" s="3">
        <v>1</v>
      </c>
      <c r="AT2693" s="3"/>
      <c r="AU2693" s="3"/>
      <c r="AV2693" s="3"/>
      <c r="AW2693" s="3"/>
      <c r="AX2693" s="3"/>
      <c r="AY2693" s="3">
        <v>2</v>
      </c>
    </row>
    <row r="2694" spans="5:51" x14ac:dyDescent="0.25">
      <c r="E2694">
        <f>VLOOKUP(G2694,length!A2691:P7415,16,0)</f>
        <v>338</v>
      </c>
      <c r="F2694" t="e">
        <f>VLOOKUP($G2694,taxonomy!$1:$4528,7,0)</f>
        <v>#N/A</v>
      </c>
      <c r="G2694" s="2" t="s">
        <v>5432</v>
      </c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>
        <v>1</v>
      </c>
      <c r="AM2694" s="3"/>
      <c r="AN2694" s="3"/>
      <c r="AO2694" s="3"/>
      <c r="AP2694" s="3"/>
      <c r="AQ2694" s="3"/>
      <c r="AR2694" s="3"/>
      <c r="AS2694" s="3">
        <v>1</v>
      </c>
      <c r="AT2694" s="3"/>
      <c r="AU2694" s="3"/>
      <c r="AV2694" s="3"/>
      <c r="AW2694" s="3"/>
      <c r="AX2694" s="3"/>
      <c r="AY2694" s="3">
        <v>2</v>
      </c>
    </row>
    <row r="2695" spans="5:51" x14ac:dyDescent="0.25">
      <c r="E2695">
        <f>VLOOKUP(G2695,length!A2692:P7416,16,0)</f>
        <v>346</v>
      </c>
      <c r="F2695" t="e">
        <f>VLOOKUP($G2695,taxonomy!$1:$4528,7,0)</f>
        <v>#N/A</v>
      </c>
      <c r="G2695" s="2" t="s">
        <v>5434</v>
      </c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>
        <v>1</v>
      </c>
      <c r="AM2695" s="3"/>
      <c r="AN2695" s="3"/>
      <c r="AO2695" s="3"/>
      <c r="AP2695" s="3"/>
      <c r="AQ2695" s="3"/>
      <c r="AR2695" s="3"/>
      <c r="AS2695" s="3">
        <v>1</v>
      </c>
      <c r="AT2695" s="3"/>
      <c r="AU2695" s="3"/>
      <c r="AV2695" s="3"/>
      <c r="AW2695" s="3"/>
      <c r="AX2695" s="3"/>
      <c r="AY2695" s="3">
        <v>2</v>
      </c>
    </row>
    <row r="2696" spans="5:51" x14ac:dyDescent="0.25">
      <c r="E2696">
        <f>VLOOKUP(G2696,length!A2693:P7417,16,0)</f>
        <v>346</v>
      </c>
      <c r="F2696" t="e">
        <f>VLOOKUP($G2696,taxonomy!$1:$4528,7,0)</f>
        <v>#N/A</v>
      </c>
      <c r="G2696" s="2" t="s">
        <v>5436</v>
      </c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>
        <v>1</v>
      </c>
      <c r="AM2696" s="3"/>
      <c r="AN2696" s="3"/>
      <c r="AO2696" s="3"/>
      <c r="AP2696" s="3"/>
      <c r="AQ2696" s="3"/>
      <c r="AR2696" s="3"/>
      <c r="AS2696" s="3">
        <v>1</v>
      </c>
      <c r="AT2696" s="3"/>
      <c r="AU2696" s="3"/>
      <c r="AV2696" s="3"/>
      <c r="AW2696" s="3"/>
      <c r="AX2696" s="3"/>
      <c r="AY2696" s="3">
        <v>2</v>
      </c>
    </row>
    <row r="2697" spans="5:51" x14ac:dyDescent="0.25">
      <c r="E2697">
        <f>VLOOKUP(G2697,length!A2694:P7418,16,0)</f>
        <v>340</v>
      </c>
      <c r="F2697" t="e">
        <f>VLOOKUP($G2697,taxonomy!$1:$4528,7,0)</f>
        <v>#N/A</v>
      </c>
      <c r="G2697" s="2" t="s">
        <v>5438</v>
      </c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>
        <v>1</v>
      </c>
      <c r="AM2697" s="3"/>
      <c r="AN2697" s="3"/>
      <c r="AO2697" s="3"/>
      <c r="AP2697" s="3"/>
      <c r="AQ2697" s="3"/>
      <c r="AR2697" s="3"/>
      <c r="AS2697" s="3">
        <v>1</v>
      </c>
      <c r="AT2697" s="3"/>
      <c r="AU2697" s="3"/>
      <c r="AV2697" s="3"/>
      <c r="AW2697" s="3"/>
      <c r="AX2697" s="3"/>
      <c r="AY2697" s="3">
        <v>2</v>
      </c>
    </row>
    <row r="2698" spans="5:51" x14ac:dyDescent="0.25">
      <c r="E2698">
        <f>VLOOKUP(G2698,length!A2695:P7419,16,0)</f>
        <v>350</v>
      </c>
      <c r="F2698" t="str">
        <f>VLOOKUP($G2698,taxonomy!$1:$4528,7,0)</f>
        <v>Bacteria</v>
      </c>
      <c r="G2698" s="2" t="s">
        <v>5440</v>
      </c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>
        <v>1</v>
      </c>
      <c r="AM2698" s="3"/>
      <c r="AN2698" s="3"/>
      <c r="AO2698" s="3"/>
      <c r="AP2698" s="3"/>
      <c r="AQ2698" s="3"/>
      <c r="AR2698" s="3"/>
      <c r="AS2698" s="3">
        <v>1</v>
      </c>
      <c r="AT2698" s="3"/>
      <c r="AU2698" s="3"/>
      <c r="AV2698" s="3"/>
      <c r="AW2698" s="3"/>
      <c r="AX2698" s="3"/>
      <c r="AY2698" s="3">
        <v>2</v>
      </c>
    </row>
    <row r="2699" spans="5:51" x14ac:dyDescent="0.25">
      <c r="E2699">
        <f>VLOOKUP(G2699,length!A2696:P7420,16,0)</f>
        <v>340</v>
      </c>
      <c r="F2699" t="str">
        <f>VLOOKUP($G2699,taxonomy!$1:$4528,7,0)</f>
        <v>Bacteria</v>
      </c>
      <c r="G2699" s="2" t="s">
        <v>5442</v>
      </c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>
        <v>1</v>
      </c>
      <c r="AM2699" s="3"/>
      <c r="AN2699" s="3"/>
      <c r="AO2699" s="3"/>
      <c r="AP2699" s="3"/>
      <c r="AQ2699" s="3"/>
      <c r="AR2699" s="3"/>
      <c r="AS2699" s="3">
        <v>1</v>
      </c>
      <c r="AT2699" s="3"/>
      <c r="AU2699" s="3"/>
      <c r="AV2699" s="3"/>
      <c r="AW2699" s="3"/>
      <c r="AX2699" s="3"/>
      <c r="AY2699" s="3">
        <v>2</v>
      </c>
    </row>
    <row r="2700" spans="5:51" x14ac:dyDescent="0.25">
      <c r="E2700">
        <f>VLOOKUP(G2700,length!A2697:P7421,16,0)</f>
        <v>348</v>
      </c>
      <c r="F2700" t="str">
        <f>VLOOKUP($G2700,taxonomy!$1:$4528,7,0)</f>
        <v>Eukaryota</v>
      </c>
      <c r="G2700" s="2" t="s">
        <v>5444</v>
      </c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>
        <v>1</v>
      </c>
      <c r="AM2700" s="3"/>
      <c r="AN2700" s="3"/>
      <c r="AO2700" s="3"/>
      <c r="AP2700" s="3"/>
      <c r="AQ2700" s="3"/>
      <c r="AR2700" s="3"/>
      <c r="AS2700" s="3">
        <v>1</v>
      </c>
      <c r="AT2700" s="3"/>
      <c r="AU2700" s="3"/>
      <c r="AV2700" s="3"/>
      <c r="AW2700" s="3"/>
      <c r="AX2700" s="3"/>
      <c r="AY2700" s="3">
        <v>2</v>
      </c>
    </row>
    <row r="2701" spans="5:51" x14ac:dyDescent="0.25">
      <c r="E2701">
        <f>VLOOKUP(G2701,length!A2698:P7422,16,0)</f>
        <v>347</v>
      </c>
      <c r="F2701" t="str">
        <f>VLOOKUP($G2701,taxonomy!$1:$4528,7,0)</f>
        <v>Eukaryota</v>
      </c>
      <c r="G2701" s="2" t="s">
        <v>5446</v>
      </c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>
        <v>1</v>
      </c>
      <c r="AM2701" s="3"/>
      <c r="AN2701" s="3"/>
      <c r="AO2701" s="3"/>
      <c r="AP2701" s="3"/>
      <c r="AQ2701" s="3"/>
      <c r="AR2701" s="3"/>
      <c r="AS2701" s="3">
        <v>1</v>
      </c>
      <c r="AT2701" s="3"/>
      <c r="AU2701" s="3"/>
      <c r="AV2701" s="3"/>
      <c r="AW2701" s="3"/>
      <c r="AX2701" s="3"/>
      <c r="AY2701" s="3">
        <v>2</v>
      </c>
    </row>
    <row r="2702" spans="5:51" x14ac:dyDescent="0.25">
      <c r="E2702">
        <f>VLOOKUP(G2702,length!A2699:P7423,16,0)</f>
        <v>355</v>
      </c>
      <c r="F2702" t="str">
        <f>VLOOKUP($G2702,taxonomy!$1:$4528,7,0)</f>
        <v>Eukaryota</v>
      </c>
      <c r="G2702" s="2" t="s">
        <v>5448</v>
      </c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>
        <v>1</v>
      </c>
      <c r="AM2702" s="3"/>
      <c r="AN2702" s="3"/>
      <c r="AO2702" s="3"/>
      <c r="AP2702" s="3"/>
      <c r="AQ2702" s="3"/>
      <c r="AR2702" s="3"/>
      <c r="AS2702" s="3">
        <v>1</v>
      </c>
      <c r="AT2702" s="3"/>
      <c r="AU2702" s="3"/>
      <c r="AV2702" s="3"/>
      <c r="AW2702" s="3"/>
      <c r="AX2702" s="3"/>
      <c r="AY2702" s="3">
        <v>2</v>
      </c>
    </row>
    <row r="2703" spans="5:51" x14ac:dyDescent="0.25">
      <c r="E2703">
        <f>VLOOKUP(G2703,length!A2700:P7424,16,0)</f>
        <v>351</v>
      </c>
      <c r="F2703" t="str">
        <f>VLOOKUP($G2703,taxonomy!$1:$4528,7,0)</f>
        <v>Eukaryota</v>
      </c>
      <c r="G2703" s="2" t="s">
        <v>5450</v>
      </c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>
        <v>1</v>
      </c>
      <c r="AM2703" s="3"/>
      <c r="AN2703" s="3"/>
      <c r="AO2703" s="3"/>
      <c r="AP2703" s="3"/>
      <c r="AQ2703" s="3"/>
      <c r="AR2703" s="3"/>
      <c r="AS2703" s="3">
        <v>1</v>
      </c>
      <c r="AT2703" s="3"/>
      <c r="AU2703" s="3"/>
      <c r="AV2703" s="3"/>
      <c r="AW2703" s="3"/>
      <c r="AX2703" s="3"/>
      <c r="AY2703" s="3">
        <v>2</v>
      </c>
    </row>
    <row r="2704" spans="5:51" x14ac:dyDescent="0.25">
      <c r="E2704">
        <f>VLOOKUP(G2704,length!A2701:P7425,16,0)</f>
        <v>355</v>
      </c>
      <c r="F2704" t="str">
        <f>VLOOKUP($G2704,taxonomy!$1:$4528,7,0)</f>
        <v>Eukaryota</v>
      </c>
      <c r="G2704" s="2" t="s">
        <v>5452</v>
      </c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>
        <v>1</v>
      </c>
      <c r="AM2704" s="3"/>
      <c r="AN2704" s="3"/>
      <c r="AO2704" s="3"/>
      <c r="AP2704" s="3"/>
      <c r="AQ2704" s="3"/>
      <c r="AR2704" s="3"/>
      <c r="AS2704" s="3">
        <v>1</v>
      </c>
      <c r="AT2704" s="3"/>
      <c r="AU2704" s="3"/>
      <c r="AV2704" s="3"/>
      <c r="AW2704" s="3"/>
      <c r="AX2704" s="3"/>
      <c r="AY2704" s="3">
        <v>2</v>
      </c>
    </row>
    <row r="2705" spans="5:51" x14ac:dyDescent="0.25">
      <c r="E2705">
        <f>VLOOKUP(G2705,length!A2702:P7426,16,0)</f>
        <v>354</v>
      </c>
      <c r="F2705" t="str">
        <f>VLOOKUP($G2705,taxonomy!$1:$4528,7,0)</f>
        <v>Eukaryota</v>
      </c>
      <c r="G2705" s="2" t="s">
        <v>5454</v>
      </c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>
        <v>1</v>
      </c>
      <c r="AM2705" s="3"/>
      <c r="AN2705" s="3"/>
      <c r="AO2705" s="3"/>
      <c r="AP2705" s="3"/>
      <c r="AQ2705" s="3"/>
      <c r="AR2705" s="3"/>
      <c r="AS2705" s="3">
        <v>1</v>
      </c>
      <c r="AT2705" s="3"/>
      <c r="AU2705" s="3"/>
      <c r="AV2705" s="3"/>
      <c r="AW2705" s="3"/>
      <c r="AX2705" s="3"/>
      <c r="AY2705" s="3">
        <v>2</v>
      </c>
    </row>
    <row r="2706" spans="5:51" x14ac:dyDescent="0.25">
      <c r="E2706">
        <f>VLOOKUP(G2706,length!A2703:P7427,16,0)</f>
        <v>343</v>
      </c>
      <c r="F2706" t="str">
        <f>VLOOKUP($G2706,taxonomy!$1:$4528,7,0)</f>
        <v>Eukaryota</v>
      </c>
      <c r="G2706" s="2" t="s">
        <v>5456</v>
      </c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>
        <v>1</v>
      </c>
      <c r="AM2706" s="3"/>
      <c r="AN2706" s="3"/>
      <c r="AO2706" s="3"/>
      <c r="AP2706" s="3"/>
      <c r="AQ2706" s="3"/>
      <c r="AR2706" s="3"/>
      <c r="AS2706" s="3">
        <v>1</v>
      </c>
      <c r="AT2706" s="3"/>
      <c r="AU2706" s="3"/>
      <c r="AV2706" s="3"/>
      <c r="AW2706" s="3"/>
      <c r="AX2706" s="3"/>
      <c r="AY2706" s="3">
        <v>2</v>
      </c>
    </row>
    <row r="2707" spans="5:51" x14ac:dyDescent="0.25">
      <c r="E2707">
        <f>VLOOKUP(G2707,length!A2704:P7428,16,0)</f>
        <v>351</v>
      </c>
      <c r="F2707" t="str">
        <f>VLOOKUP($G2707,taxonomy!$1:$4528,7,0)</f>
        <v>Eukaryota</v>
      </c>
      <c r="G2707" s="2" t="s">
        <v>5458</v>
      </c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>
        <v>1</v>
      </c>
      <c r="AM2707" s="3"/>
      <c r="AN2707" s="3"/>
      <c r="AO2707" s="3"/>
      <c r="AP2707" s="3"/>
      <c r="AQ2707" s="3"/>
      <c r="AR2707" s="3"/>
      <c r="AS2707" s="3">
        <v>1</v>
      </c>
      <c r="AT2707" s="3"/>
      <c r="AU2707" s="3"/>
      <c r="AV2707" s="3"/>
      <c r="AW2707" s="3"/>
      <c r="AX2707" s="3"/>
      <c r="AY2707" s="3">
        <v>2</v>
      </c>
    </row>
    <row r="2708" spans="5:51" x14ac:dyDescent="0.25">
      <c r="E2708">
        <f>VLOOKUP(G2708,length!A2705:P7429,16,0)</f>
        <v>347</v>
      </c>
      <c r="F2708" t="str">
        <f>VLOOKUP($G2708,taxonomy!$1:$4528,7,0)</f>
        <v>Eukaryota</v>
      </c>
      <c r="G2708" s="2" t="s">
        <v>5460</v>
      </c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>
        <v>1</v>
      </c>
      <c r="AM2708" s="3"/>
      <c r="AN2708" s="3"/>
      <c r="AO2708" s="3"/>
      <c r="AP2708" s="3"/>
      <c r="AQ2708" s="3"/>
      <c r="AR2708" s="3"/>
      <c r="AS2708" s="3">
        <v>1</v>
      </c>
      <c r="AT2708" s="3"/>
      <c r="AU2708" s="3"/>
      <c r="AV2708" s="3"/>
      <c r="AW2708" s="3"/>
      <c r="AX2708" s="3"/>
      <c r="AY2708" s="3">
        <v>2</v>
      </c>
    </row>
    <row r="2709" spans="5:51" x14ac:dyDescent="0.25">
      <c r="E2709">
        <f>VLOOKUP(G2709,length!A2706:P7430,16,0)</f>
        <v>341</v>
      </c>
      <c r="F2709" t="str">
        <f>VLOOKUP($G2709,taxonomy!$1:$4528,7,0)</f>
        <v>Eukaryota</v>
      </c>
      <c r="G2709" s="2" t="s">
        <v>5462</v>
      </c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>
        <v>1</v>
      </c>
      <c r="AM2709" s="3"/>
      <c r="AN2709" s="3"/>
      <c r="AO2709" s="3"/>
      <c r="AP2709" s="3"/>
      <c r="AQ2709" s="3"/>
      <c r="AR2709" s="3"/>
      <c r="AS2709" s="3">
        <v>1</v>
      </c>
      <c r="AT2709" s="3"/>
      <c r="AU2709" s="3"/>
      <c r="AV2709" s="3"/>
      <c r="AW2709" s="3"/>
      <c r="AX2709" s="3"/>
      <c r="AY2709" s="3">
        <v>2</v>
      </c>
    </row>
    <row r="2710" spans="5:51" x14ac:dyDescent="0.25">
      <c r="E2710">
        <f>VLOOKUP(G2710,length!A2707:P7431,16,0)</f>
        <v>347</v>
      </c>
      <c r="F2710" t="str">
        <f>VLOOKUP($G2710,taxonomy!$1:$4528,7,0)</f>
        <v>Eukaryota</v>
      </c>
      <c r="G2710" s="2" t="s">
        <v>5464</v>
      </c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>
        <v>1</v>
      </c>
      <c r="AM2710" s="3"/>
      <c r="AN2710" s="3"/>
      <c r="AO2710" s="3"/>
      <c r="AP2710" s="3"/>
      <c r="AQ2710" s="3"/>
      <c r="AR2710" s="3"/>
      <c r="AS2710" s="3">
        <v>1</v>
      </c>
      <c r="AT2710" s="3"/>
      <c r="AU2710" s="3"/>
      <c r="AV2710" s="3"/>
      <c r="AW2710" s="3"/>
      <c r="AX2710" s="3"/>
      <c r="AY2710" s="3">
        <v>2</v>
      </c>
    </row>
    <row r="2711" spans="5:51" x14ac:dyDescent="0.25">
      <c r="E2711">
        <f>VLOOKUP(G2711,length!A2708:P7432,16,0)</f>
        <v>343</v>
      </c>
      <c r="F2711" t="str">
        <f>VLOOKUP($G2711,taxonomy!$1:$4528,7,0)</f>
        <v>Eukaryota</v>
      </c>
      <c r="G2711" s="2" t="s">
        <v>5466</v>
      </c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>
        <v>1</v>
      </c>
      <c r="AM2711" s="3"/>
      <c r="AN2711" s="3"/>
      <c r="AO2711" s="3"/>
      <c r="AP2711" s="3"/>
      <c r="AQ2711" s="3"/>
      <c r="AR2711" s="3"/>
      <c r="AS2711" s="3">
        <v>1</v>
      </c>
      <c r="AT2711" s="3"/>
      <c r="AU2711" s="3"/>
      <c r="AV2711" s="3"/>
      <c r="AW2711" s="3"/>
      <c r="AX2711" s="3"/>
      <c r="AY2711" s="3">
        <v>2</v>
      </c>
    </row>
    <row r="2712" spans="5:51" x14ac:dyDescent="0.25">
      <c r="E2712">
        <f>VLOOKUP(G2712,length!A2709:P7433,16,0)</f>
        <v>354</v>
      </c>
      <c r="F2712" t="str">
        <f>VLOOKUP($G2712,taxonomy!$1:$4528,7,0)</f>
        <v>Eukaryota</v>
      </c>
      <c r="G2712" s="2" t="s">
        <v>5468</v>
      </c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>
        <v>1</v>
      </c>
      <c r="AM2712" s="3"/>
      <c r="AN2712" s="3"/>
      <c r="AO2712" s="3"/>
      <c r="AP2712" s="3"/>
      <c r="AQ2712" s="3"/>
      <c r="AR2712" s="3"/>
      <c r="AS2712" s="3">
        <v>1</v>
      </c>
      <c r="AT2712" s="3"/>
      <c r="AU2712" s="3"/>
      <c r="AV2712" s="3"/>
      <c r="AW2712" s="3"/>
      <c r="AX2712" s="3"/>
      <c r="AY2712" s="3">
        <v>2</v>
      </c>
    </row>
    <row r="2713" spans="5:51" x14ac:dyDescent="0.25">
      <c r="E2713">
        <f>VLOOKUP(G2713,length!A2710:P7434,16,0)</f>
        <v>350</v>
      </c>
      <c r="F2713" t="str">
        <f>VLOOKUP($G2713,taxonomy!$1:$4528,7,0)</f>
        <v>Eukaryota</v>
      </c>
      <c r="G2713" s="2" t="s">
        <v>5470</v>
      </c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>
        <v>1</v>
      </c>
      <c r="AM2713" s="3"/>
      <c r="AN2713" s="3"/>
      <c r="AO2713" s="3"/>
      <c r="AP2713" s="3"/>
      <c r="AQ2713" s="3"/>
      <c r="AR2713" s="3"/>
      <c r="AS2713" s="3">
        <v>1</v>
      </c>
      <c r="AT2713" s="3"/>
      <c r="AU2713" s="3"/>
      <c r="AV2713" s="3"/>
      <c r="AW2713" s="3"/>
      <c r="AX2713" s="3"/>
      <c r="AY2713" s="3">
        <v>2</v>
      </c>
    </row>
    <row r="2714" spans="5:51" x14ac:dyDescent="0.25">
      <c r="E2714">
        <f>VLOOKUP(G2714,length!A2711:P7435,16,0)</f>
        <v>347</v>
      </c>
      <c r="F2714" t="str">
        <f>VLOOKUP($G2714,taxonomy!$1:$4528,7,0)</f>
        <v>Eukaryota</v>
      </c>
      <c r="G2714" s="2" t="s">
        <v>5472</v>
      </c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>
        <v>1</v>
      </c>
      <c r="AM2714" s="3"/>
      <c r="AN2714" s="3"/>
      <c r="AO2714" s="3"/>
      <c r="AP2714" s="3"/>
      <c r="AQ2714" s="3"/>
      <c r="AR2714" s="3"/>
      <c r="AS2714" s="3">
        <v>1</v>
      </c>
      <c r="AT2714" s="3"/>
      <c r="AU2714" s="3"/>
      <c r="AV2714" s="3"/>
      <c r="AW2714" s="3"/>
      <c r="AX2714" s="3"/>
      <c r="AY2714" s="3">
        <v>2</v>
      </c>
    </row>
    <row r="2715" spans="5:51" x14ac:dyDescent="0.25">
      <c r="E2715">
        <f>VLOOKUP(G2715,length!A2712:P7436,16,0)</f>
        <v>51</v>
      </c>
      <c r="F2715" t="str">
        <f>VLOOKUP($G2715,taxonomy!$1:$4528,7,0)</f>
        <v>Eukaryota</v>
      </c>
      <c r="G2715" s="2" t="s">
        <v>5474</v>
      </c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>
        <v>4</v>
      </c>
      <c r="AM2715" s="3"/>
      <c r="AN2715" s="3"/>
      <c r="AO2715" s="3"/>
      <c r="AP2715" s="3"/>
      <c r="AQ2715" s="3"/>
      <c r="AR2715" s="3"/>
      <c r="AS2715" s="3">
        <v>4</v>
      </c>
      <c r="AT2715" s="3"/>
      <c r="AU2715" s="3"/>
      <c r="AV2715" s="3"/>
      <c r="AW2715" s="3"/>
      <c r="AX2715" s="3"/>
      <c r="AY2715" s="3">
        <v>8</v>
      </c>
    </row>
    <row r="2716" spans="5:51" x14ac:dyDescent="0.25">
      <c r="E2716">
        <f>VLOOKUP(G2716,length!A2713:P7437,16,0)</f>
        <v>353</v>
      </c>
      <c r="F2716" t="str">
        <f>VLOOKUP($G2716,taxonomy!$1:$4528,7,0)</f>
        <v>Eukaryota</v>
      </c>
      <c r="G2716" s="2" t="s">
        <v>5476</v>
      </c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>
        <v>1</v>
      </c>
      <c r="AM2716" s="3"/>
      <c r="AN2716" s="3"/>
      <c r="AO2716" s="3"/>
      <c r="AP2716" s="3"/>
      <c r="AQ2716" s="3"/>
      <c r="AR2716" s="3"/>
      <c r="AS2716" s="3">
        <v>1</v>
      </c>
      <c r="AT2716" s="3"/>
      <c r="AU2716" s="3"/>
      <c r="AV2716" s="3"/>
      <c r="AW2716" s="3"/>
      <c r="AX2716" s="3"/>
      <c r="AY2716" s="3">
        <v>2</v>
      </c>
    </row>
    <row r="2717" spans="5:51" x14ac:dyDescent="0.25">
      <c r="E2717">
        <f>VLOOKUP(G2717,length!A2714:P7438,16,0)</f>
        <v>356</v>
      </c>
      <c r="F2717" t="str">
        <f>VLOOKUP($G2717,taxonomy!$1:$4528,7,0)</f>
        <v>Eukaryota</v>
      </c>
      <c r="G2717" s="2" t="s">
        <v>5478</v>
      </c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>
        <v>1</v>
      </c>
      <c r="AM2717" s="3"/>
      <c r="AN2717" s="3"/>
      <c r="AO2717" s="3"/>
      <c r="AP2717" s="3"/>
      <c r="AQ2717" s="3"/>
      <c r="AR2717" s="3"/>
      <c r="AS2717" s="3">
        <v>1</v>
      </c>
      <c r="AT2717" s="3"/>
      <c r="AU2717" s="3"/>
      <c r="AV2717" s="3"/>
      <c r="AW2717" s="3"/>
      <c r="AX2717" s="3"/>
      <c r="AY2717" s="3">
        <v>2</v>
      </c>
    </row>
    <row r="2718" spans="5:51" x14ac:dyDescent="0.25">
      <c r="E2718">
        <f>VLOOKUP(G2718,length!A2715:P7439,16,0)</f>
        <v>345</v>
      </c>
      <c r="F2718" t="str">
        <f>VLOOKUP($G2718,taxonomy!$1:$4528,7,0)</f>
        <v>Eukaryota</v>
      </c>
      <c r="G2718" s="2" t="s">
        <v>5480</v>
      </c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>
        <v>1</v>
      </c>
      <c r="AM2718" s="3"/>
      <c r="AN2718" s="3"/>
      <c r="AO2718" s="3"/>
      <c r="AP2718" s="3"/>
      <c r="AQ2718" s="3"/>
      <c r="AR2718" s="3"/>
      <c r="AS2718" s="3">
        <v>1</v>
      </c>
      <c r="AT2718" s="3"/>
      <c r="AU2718" s="3"/>
      <c r="AV2718" s="3"/>
      <c r="AW2718" s="3"/>
      <c r="AX2718" s="3"/>
      <c r="AY2718" s="3">
        <v>2</v>
      </c>
    </row>
    <row r="2719" spans="5:51" x14ac:dyDescent="0.25">
      <c r="E2719">
        <f>VLOOKUP(G2719,length!A2716:P7440,16,0)</f>
        <v>335</v>
      </c>
      <c r="F2719" t="str">
        <f>VLOOKUP($G2719,taxonomy!$1:$4528,7,0)</f>
        <v>Eukaryota</v>
      </c>
      <c r="G2719" s="2" t="s">
        <v>5482</v>
      </c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>
        <v>1</v>
      </c>
      <c r="AD2719" s="3"/>
      <c r="AE2719" s="3"/>
      <c r="AF2719" s="3"/>
      <c r="AG2719" s="3"/>
      <c r="AH2719" s="3"/>
      <c r="AI2719" s="3"/>
      <c r="AJ2719" s="3"/>
      <c r="AK2719" s="3"/>
      <c r="AL2719" s="3">
        <v>5</v>
      </c>
      <c r="AM2719" s="3"/>
      <c r="AN2719" s="3"/>
      <c r="AO2719" s="3"/>
      <c r="AP2719" s="3"/>
      <c r="AQ2719" s="3"/>
      <c r="AR2719" s="3"/>
      <c r="AS2719" s="3">
        <v>3</v>
      </c>
      <c r="AT2719" s="3"/>
      <c r="AU2719" s="3"/>
      <c r="AV2719" s="3"/>
      <c r="AW2719" s="3"/>
      <c r="AX2719" s="3"/>
      <c r="AY2719" s="3">
        <v>9</v>
      </c>
    </row>
    <row r="2720" spans="5:51" x14ac:dyDescent="0.25">
      <c r="E2720">
        <f>VLOOKUP(G2720,length!A2717:P7441,16,0)</f>
        <v>370</v>
      </c>
      <c r="F2720" t="str">
        <f>VLOOKUP($G2720,taxonomy!$1:$4528,7,0)</f>
        <v>Eukaryota</v>
      </c>
      <c r="G2720" s="2" t="s">
        <v>5484</v>
      </c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>
        <v>1</v>
      </c>
      <c r="AM2720" s="3"/>
      <c r="AN2720" s="3"/>
      <c r="AO2720" s="3"/>
      <c r="AP2720" s="3"/>
      <c r="AQ2720" s="3"/>
      <c r="AR2720" s="3"/>
      <c r="AS2720" s="3">
        <v>1</v>
      </c>
      <c r="AT2720" s="3"/>
      <c r="AU2720" s="3"/>
      <c r="AV2720" s="3"/>
      <c r="AW2720" s="3"/>
      <c r="AX2720" s="3"/>
      <c r="AY2720" s="3">
        <v>2</v>
      </c>
    </row>
    <row r="2721" spans="5:51" x14ac:dyDescent="0.25">
      <c r="E2721">
        <f>VLOOKUP(G2721,length!A2718:P7442,16,0)</f>
        <v>340</v>
      </c>
      <c r="F2721" t="str">
        <f>VLOOKUP($G2721,taxonomy!$1:$4528,7,0)</f>
        <v>Bacteria</v>
      </c>
      <c r="G2721" s="2" t="s">
        <v>5486</v>
      </c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>
        <v>1</v>
      </c>
      <c r="AM2721" s="3"/>
      <c r="AN2721" s="3"/>
      <c r="AO2721" s="3"/>
      <c r="AP2721" s="3"/>
      <c r="AQ2721" s="3"/>
      <c r="AR2721" s="3"/>
      <c r="AS2721" s="3">
        <v>1</v>
      </c>
      <c r="AT2721" s="3"/>
      <c r="AU2721" s="3"/>
      <c r="AV2721" s="3"/>
      <c r="AW2721" s="3"/>
      <c r="AX2721" s="3"/>
      <c r="AY2721" s="3">
        <v>2</v>
      </c>
    </row>
    <row r="2722" spans="5:51" x14ac:dyDescent="0.25">
      <c r="E2722">
        <f>VLOOKUP(G2722,length!A2719:P7443,16,0)</f>
        <v>354</v>
      </c>
      <c r="F2722" t="str">
        <f>VLOOKUP($G2722,taxonomy!$1:$4528,7,0)</f>
        <v>Eukaryota</v>
      </c>
      <c r="G2722" s="2" t="s">
        <v>5488</v>
      </c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>
        <v>1</v>
      </c>
      <c r="AM2722" s="3"/>
      <c r="AN2722" s="3"/>
      <c r="AO2722" s="3"/>
      <c r="AP2722" s="3"/>
      <c r="AQ2722" s="3"/>
      <c r="AR2722" s="3"/>
      <c r="AS2722" s="3">
        <v>1</v>
      </c>
      <c r="AT2722" s="3"/>
      <c r="AU2722" s="3"/>
      <c r="AV2722" s="3"/>
      <c r="AW2722" s="3"/>
      <c r="AX2722" s="3"/>
      <c r="AY2722" s="3">
        <v>2</v>
      </c>
    </row>
    <row r="2723" spans="5:51" x14ac:dyDescent="0.25">
      <c r="E2723">
        <f>VLOOKUP(G2723,length!A2720:P7444,16,0)</f>
        <v>110</v>
      </c>
      <c r="F2723" t="str">
        <f>VLOOKUP($G2723,taxonomy!$1:$4528,7,0)</f>
        <v>Bacteria</v>
      </c>
      <c r="G2723" s="2" t="s">
        <v>5490</v>
      </c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>
        <v>1</v>
      </c>
      <c r="AM2723" s="3"/>
      <c r="AN2723" s="3"/>
      <c r="AO2723" s="3"/>
      <c r="AP2723" s="3"/>
      <c r="AQ2723" s="3"/>
      <c r="AR2723" s="3"/>
      <c r="AS2723" s="3">
        <v>1</v>
      </c>
      <c r="AT2723" s="3"/>
      <c r="AU2723" s="3"/>
      <c r="AV2723" s="3"/>
      <c r="AW2723" s="3"/>
      <c r="AX2723" s="3"/>
      <c r="AY2723" s="3">
        <v>2</v>
      </c>
    </row>
    <row r="2724" spans="5:51" x14ac:dyDescent="0.25">
      <c r="E2724">
        <f>VLOOKUP(G2724,length!A2721:P7445,16,0)</f>
        <v>372</v>
      </c>
      <c r="F2724" t="str">
        <f>VLOOKUP($G2724,taxonomy!$1:$4528,7,0)</f>
        <v>Bacteria</v>
      </c>
      <c r="G2724" s="2" t="s">
        <v>5492</v>
      </c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>
        <v>1</v>
      </c>
      <c r="AM2724" s="3"/>
      <c r="AN2724" s="3"/>
      <c r="AO2724" s="3"/>
      <c r="AP2724" s="3"/>
      <c r="AQ2724" s="3"/>
      <c r="AR2724" s="3"/>
      <c r="AS2724" s="3">
        <v>1</v>
      </c>
      <c r="AT2724" s="3"/>
      <c r="AU2724" s="3"/>
      <c r="AV2724" s="3"/>
      <c r="AW2724" s="3"/>
      <c r="AX2724" s="3"/>
      <c r="AY2724" s="3">
        <v>2</v>
      </c>
    </row>
    <row r="2725" spans="5:51" x14ac:dyDescent="0.25">
      <c r="E2725">
        <f>VLOOKUP(G2725,length!A2722:P7446,16,0)</f>
        <v>372</v>
      </c>
      <c r="F2725" t="str">
        <f>VLOOKUP($G2725,taxonomy!$1:$4528,7,0)</f>
        <v>Bacteria</v>
      </c>
      <c r="G2725" s="2" t="s">
        <v>5494</v>
      </c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>
        <v>1</v>
      </c>
      <c r="AM2725" s="3"/>
      <c r="AN2725" s="3"/>
      <c r="AO2725" s="3"/>
      <c r="AP2725" s="3"/>
      <c r="AQ2725" s="3"/>
      <c r="AR2725" s="3"/>
      <c r="AS2725" s="3">
        <v>1</v>
      </c>
      <c r="AT2725" s="3"/>
      <c r="AU2725" s="3"/>
      <c r="AV2725" s="3"/>
      <c r="AW2725" s="3"/>
      <c r="AX2725" s="3"/>
      <c r="AY2725" s="3">
        <v>2</v>
      </c>
    </row>
    <row r="2726" spans="5:51" x14ac:dyDescent="0.25">
      <c r="E2726">
        <f>VLOOKUP(G2726,length!A2723:P7447,16,0)</f>
        <v>372</v>
      </c>
      <c r="F2726" t="str">
        <f>VLOOKUP($G2726,taxonomy!$1:$4528,7,0)</f>
        <v>Bacteria</v>
      </c>
      <c r="G2726" s="2" t="s">
        <v>5496</v>
      </c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>
        <v>1</v>
      </c>
      <c r="AM2726" s="3"/>
      <c r="AN2726" s="3"/>
      <c r="AO2726" s="3"/>
      <c r="AP2726" s="3"/>
      <c r="AQ2726" s="3"/>
      <c r="AR2726" s="3"/>
      <c r="AS2726" s="3">
        <v>1</v>
      </c>
      <c r="AT2726" s="3"/>
      <c r="AU2726" s="3"/>
      <c r="AV2726" s="3"/>
      <c r="AW2726" s="3"/>
      <c r="AX2726" s="3"/>
      <c r="AY2726" s="3">
        <v>2</v>
      </c>
    </row>
    <row r="2727" spans="5:51" x14ac:dyDescent="0.25">
      <c r="E2727">
        <f>VLOOKUP(G2727,length!A2724:P7448,16,0)</f>
        <v>372</v>
      </c>
      <c r="F2727" t="str">
        <f>VLOOKUP($G2727,taxonomy!$1:$4528,7,0)</f>
        <v>Bacteria</v>
      </c>
      <c r="G2727" s="2" t="s">
        <v>5498</v>
      </c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>
        <v>1</v>
      </c>
      <c r="AM2727" s="3"/>
      <c r="AN2727" s="3"/>
      <c r="AO2727" s="3"/>
      <c r="AP2727" s="3"/>
      <c r="AQ2727" s="3"/>
      <c r="AR2727" s="3"/>
      <c r="AS2727" s="3">
        <v>1</v>
      </c>
      <c r="AT2727" s="3"/>
      <c r="AU2727" s="3"/>
      <c r="AV2727" s="3"/>
      <c r="AW2727" s="3"/>
      <c r="AX2727" s="3"/>
      <c r="AY2727" s="3">
        <v>2</v>
      </c>
    </row>
    <row r="2728" spans="5:51" x14ac:dyDescent="0.25">
      <c r="E2728">
        <f>VLOOKUP(G2728,length!A2725:P7449,16,0)</f>
        <v>372</v>
      </c>
      <c r="F2728" t="str">
        <f>VLOOKUP($G2728,taxonomy!$1:$4528,7,0)</f>
        <v>Bacteria</v>
      </c>
      <c r="G2728" s="2" t="s">
        <v>5500</v>
      </c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>
        <v>1</v>
      </c>
      <c r="AM2728" s="3"/>
      <c r="AN2728" s="3"/>
      <c r="AO2728" s="3"/>
      <c r="AP2728" s="3"/>
      <c r="AQ2728" s="3"/>
      <c r="AR2728" s="3"/>
      <c r="AS2728" s="3">
        <v>1</v>
      </c>
      <c r="AT2728" s="3"/>
      <c r="AU2728" s="3"/>
      <c r="AV2728" s="3"/>
      <c r="AW2728" s="3"/>
      <c r="AX2728" s="3"/>
      <c r="AY2728" s="3">
        <v>2</v>
      </c>
    </row>
    <row r="2729" spans="5:51" x14ac:dyDescent="0.25">
      <c r="E2729">
        <f>VLOOKUP(G2729,length!A2726:P7450,16,0)</f>
        <v>346</v>
      </c>
      <c r="F2729" t="str">
        <f>VLOOKUP($G2729,taxonomy!$1:$4528,7,0)</f>
        <v>Bacteria</v>
      </c>
      <c r="G2729" s="2" t="s">
        <v>5502</v>
      </c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>
        <v>1</v>
      </c>
      <c r="AM2729" s="3"/>
      <c r="AN2729" s="3"/>
      <c r="AO2729" s="3"/>
      <c r="AP2729" s="3"/>
      <c r="AQ2729" s="3"/>
      <c r="AR2729" s="3"/>
      <c r="AS2729" s="3">
        <v>1</v>
      </c>
      <c r="AT2729" s="3"/>
      <c r="AU2729" s="3"/>
      <c r="AV2729" s="3"/>
      <c r="AW2729" s="3"/>
      <c r="AX2729" s="3"/>
      <c r="AY2729" s="3">
        <v>2</v>
      </c>
    </row>
    <row r="2730" spans="5:51" x14ac:dyDescent="0.25">
      <c r="E2730">
        <f>VLOOKUP(G2730,length!A2727:P7451,16,0)</f>
        <v>346</v>
      </c>
      <c r="F2730" t="str">
        <f>VLOOKUP($G2730,taxonomy!$1:$4528,7,0)</f>
        <v>Bacteria</v>
      </c>
      <c r="G2730" s="2" t="s">
        <v>5504</v>
      </c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>
        <v>1</v>
      </c>
      <c r="AM2730" s="3"/>
      <c r="AN2730" s="3"/>
      <c r="AO2730" s="3"/>
      <c r="AP2730" s="3"/>
      <c r="AQ2730" s="3"/>
      <c r="AR2730" s="3"/>
      <c r="AS2730" s="3">
        <v>1</v>
      </c>
      <c r="AT2730" s="3"/>
      <c r="AU2730" s="3"/>
      <c r="AV2730" s="3"/>
      <c r="AW2730" s="3"/>
      <c r="AX2730" s="3"/>
      <c r="AY2730" s="3">
        <v>2</v>
      </c>
    </row>
    <row r="2731" spans="5:51" x14ac:dyDescent="0.25">
      <c r="E2731">
        <f>VLOOKUP(G2731,length!A2728:P7452,16,0)</f>
        <v>342</v>
      </c>
      <c r="F2731" t="str">
        <f>VLOOKUP($G2731,taxonomy!$1:$4528,7,0)</f>
        <v>Bacteria</v>
      </c>
      <c r="G2731" s="2" t="s">
        <v>5506</v>
      </c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>
        <v>1</v>
      </c>
      <c r="AM2731" s="3">
        <v>1</v>
      </c>
      <c r="AN2731" s="3"/>
      <c r="AO2731" s="3"/>
      <c r="AP2731" s="3"/>
      <c r="AQ2731" s="3"/>
      <c r="AR2731" s="3"/>
      <c r="AS2731" s="3">
        <v>1</v>
      </c>
      <c r="AT2731" s="3"/>
      <c r="AU2731" s="3"/>
      <c r="AV2731" s="3"/>
      <c r="AW2731" s="3"/>
      <c r="AX2731" s="3"/>
      <c r="AY2731" s="3">
        <v>3</v>
      </c>
    </row>
    <row r="2732" spans="5:51" x14ac:dyDescent="0.25">
      <c r="E2732">
        <f>VLOOKUP(G2732,length!A2729:P7453,16,0)</f>
        <v>338</v>
      </c>
      <c r="F2732" t="str">
        <f>VLOOKUP($G2732,taxonomy!$1:$4528,7,0)</f>
        <v>Archaea</v>
      </c>
      <c r="G2732" s="2" t="s">
        <v>5508</v>
      </c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>
        <v>1</v>
      </c>
      <c r="AM2732" s="3"/>
      <c r="AN2732" s="3"/>
      <c r="AO2732" s="3"/>
      <c r="AP2732" s="3"/>
      <c r="AQ2732" s="3"/>
      <c r="AR2732" s="3"/>
      <c r="AS2732" s="3">
        <v>1</v>
      </c>
      <c r="AT2732" s="3"/>
      <c r="AU2732" s="3"/>
      <c r="AV2732" s="3"/>
      <c r="AW2732" s="3"/>
      <c r="AX2732" s="3"/>
      <c r="AY2732" s="3">
        <v>2</v>
      </c>
    </row>
    <row r="2733" spans="5:51" x14ac:dyDescent="0.25">
      <c r="E2733">
        <f>VLOOKUP(G2733,length!A2730:P7454,16,0)</f>
        <v>340</v>
      </c>
      <c r="F2733" t="str">
        <f>VLOOKUP($G2733,taxonomy!$1:$4528,7,0)</f>
        <v>Bacteria</v>
      </c>
      <c r="G2733" s="2" t="s">
        <v>5510</v>
      </c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>
        <v>1</v>
      </c>
      <c r="AM2733" s="3"/>
      <c r="AN2733" s="3"/>
      <c r="AO2733" s="3"/>
      <c r="AP2733" s="3"/>
      <c r="AQ2733" s="3"/>
      <c r="AR2733" s="3"/>
      <c r="AS2733" s="3">
        <v>1</v>
      </c>
      <c r="AT2733" s="3"/>
      <c r="AU2733" s="3"/>
      <c r="AV2733" s="3"/>
      <c r="AW2733" s="3"/>
      <c r="AX2733" s="3"/>
      <c r="AY2733" s="3">
        <v>2</v>
      </c>
    </row>
    <row r="2734" spans="5:51" x14ac:dyDescent="0.25">
      <c r="E2734">
        <f>VLOOKUP(G2734,length!A2731:P7455,16,0)</f>
        <v>340</v>
      </c>
      <c r="F2734" t="str">
        <f>VLOOKUP($G2734,taxonomy!$1:$4528,7,0)</f>
        <v>Bacteria</v>
      </c>
      <c r="G2734" s="2" t="s">
        <v>5512</v>
      </c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>
        <v>1</v>
      </c>
      <c r="AM2734" s="3"/>
      <c r="AN2734" s="3"/>
      <c r="AO2734" s="3"/>
      <c r="AP2734" s="3"/>
      <c r="AQ2734" s="3"/>
      <c r="AR2734" s="3"/>
      <c r="AS2734" s="3">
        <v>1</v>
      </c>
      <c r="AT2734" s="3"/>
      <c r="AU2734" s="3"/>
      <c r="AV2734" s="3"/>
      <c r="AW2734" s="3"/>
      <c r="AX2734" s="3"/>
      <c r="AY2734" s="3">
        <v>2</v>
      </c>
    </row>
    <row r="2735" spans="5:51" x14ac:dyDescent="0.25">
      <c r="E2735">
        <f>VLOOKUP(G2735,length!A2732:P7456,16,0)</f>
        <v>333</v>
      </c>
      <c r="F2735" t="str">
        <f>VLOOKUP($G2735,taxonomy!$1:$4528,7,0)</f>
        <v>Bacteria</v>
      </c>
      <c r="G2735" s="2" t="s">
        <v>5514</v>
      </c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>
        <v>1</v>
      </c>
      <c r="AM2735" s="3"/>
      <c r="AN2735" s="3"/>
      <c r="AO2735" s="3"/>
      <c r="AP2735" s="3"/>
      <c r="AQ2735" s="3"/>
      <c r="AR2735" s="3"/>
      <c r="AS2735" s="3">
        <v>1</v>
      </c>
      <c r="AT2735" s="3"/>
      <c r="AU2735" s="3"/>
      <c r="AV2735" s="3"/>
      <c r="AW2735" s="3"/>
      <c r="AX2735" s="3"/>
      <c r="AY2735" s="3">
        <v>2</v>
      </c>
    </row>
    <row r="2736" spans="5:51" x14ac:dyDescent="0.25">
      <c r="E2736">
        <f>VLOOKUP(G2736,length!A2733:P7457,16,0)</f>
        <v>343</v>
      </c>
      <c r="F2736" t="str">
        <f>VLOOKUP($G2736,taxonomy!$1:$4528,7,0)</f>
        <v>Bacteria</v>
      </c>
      <c r="G2736" s="2" t="s">
        <v>5516</v>
      </c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>
        <v>1</v>
      </c>
      <c r="AM2736" s="3">
        <v>1</v>
      </c>
      <c r="AN2736" s="3"/>
      <c r="AO2736" s="3"/>
      <c r="AP2736" s="3"/>
      <c r="AQ2736" s="3"/>
      <c r="AR2736" s="3"/>
      <c r="AS2736" s="3">
        <v>1</v>
      </c>
      <c r="AT2736" s="3"/>
      <c r="AU2736" s="3"/>
      <c r="AV2736" s="3"/>
      <c r="AW2736" s="3"/>
      <c r="AX2736" s="3"/>
      <c r="AY2736" s="3">
        <v>3</v>
      </c>
    </row>
    <row r="2737" spans="5:51" x14ac:dyDescent="0.25">
      <c r="E2737">
        <f>VLOOKUP(G2737,length!A2734:P7458,16,0)</f>
        <v>347</v>
      </c>
      <c r="F2737" t="str">
        <f>VLOOKUP($G2737,taxonomy!$1:$4528,7,0)</f>
        <v>Bacteria</v>
      </c>
      <c r="G2737" s="2" t="s">
        <v>5518</v>
      </c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>
        <v>1</v>
      </c>
      <c r="AM2737" s="3"/>
      <c r="AN2737" s="3"/>
      <c r="AO2737" s="3"/>
      <c r="AP2737" s="3"/>
      <c r="AQ2737" s="3"/>
      <c r="AR2737" s="3"/>
      <c r="AS2737" s="3">
        <v>1</v>
      </c>
      <c r="AT2737" s="3"/>
      <c r="AU2737" s="3"/>
      <c r="AV2737" s="3"/>
      <c r="AW2737" s="3"/>
      <c r="AX2737" s="3"/>
      <c r="AY2737" s="3">
        <v>2</v>
      </c>
    </row>
    <row r="2738" spans="5:51" x14ac:dyDescent="0.25">
      <c r="E2738">
        <f>VLOOKUP(G2738,length!A2735:P7459,16,0)</f>
        <v>342</v>
      </c>
      <c r="F2738" t="str">
        <f>VLOOKUP($G2738,taxonomy!$1:$4528,7,0)</f>
        <v>Bacteria</v>
      </c>
      <c r="G2738" s="2" t="s">
        <v>5520</v>
      </c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>
        <v>1</v>
      </c>
      <c r="AM2738" s="3"/>
      <c r="AN2738" s="3"/>
      <c r="AO2738" s="3"/>
      <c r="AP2738" s="3"/>
      <c r="AQ2738" s="3"/>
      <c r="AR2738" s="3"/>
      <c r="AS2738" s="3">
        <v>1</v>
      </c>
      <c r="AT2738" s="3"/>
      <c r="AU2738" s="3"/>
      <c r="AV2738" s="3"/>
      <c r="AW2738" s="3"/>
      <c r="AX2738" s="3"/>
      <c r="AY2738" s="3">
        <v>2</v>
      </c>
    </row>
    <row r="2739" spans="5:51" x14ac:dyDescent="0.25">
      <c r="E2739">
        <f>VLOOKUP(G2739,length!A2736:P7460,16,0)</f>
        <v>344</v>
      </c>
      <c r="F2739" t="str">
        <f>VLOOKUP($G2739,taxonomy!$1:$4528,7,0)</f>
        <v>Bacteria</v>
      </c>
      <c r="G2739" s="2" t="s">
        <v>5522</v>
      </c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>
        <v>1</v>
      </c>
      <c r="AM2739" s="3">
        <v>1</v>
      </c>
      <c r="AN2739" s="3"/>
      <c r="AO2739" s="3"/>
      <c r="AP2739" s="3"/>
      <c r="AQ2739" s="3"/>
      <c r="AR2739" s="3"/>
      <c r="AS2739" s="3">
        <v>1</v>
      </c>
      <c r="AT2739" s="3"/>
      <c r="AU2739" s="3"/>
      <c r="AV2739" s="3"/>
      <c r="AW2739" s="3"/>
      <c r="AX2739" s="3"/>
      <c r="AY2739" s="3">
        <v>3</v>
      </c>
    </row>
    <row r="2740" spans="5:51" x14ac:dyDescent="0.25">
      <c r="E2740">
        <f>VLOOKUP(G2740,length!A2737:P7461,16,0)</f>
        <v>344</v>
      </c>
      <c r="F2740" t="str">
        <f>VLOOKUP($G2740,taxonomy!$1:$4528,7,0)</f>
        <v>Bacteria</v>
      </c>
      <c r="G2740" s="2" t="s">
        <v>5524</v>
      </c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>
        <v>1</v>
      </c>
      <c r="AM2740" s="3">
        <v>1</v>
      </c>
      <c r="AN2740" s="3"/>
      <c r="AO2740" s="3"/>
      <c r="AP2740" s="3"/>
      <c r="AQ2740" s="3"/>
      <c r="AR2740" s="3"/>
      <c r="AS2740" s="3">
        <v>1</v>
      </c>
      <c r="AT2740" s="3"/>
      <c r="AU2740" s="3"/>
      <c r="AV2740" s="3"/>
      <c r="AW2740" s="3"/>
      <c r="AX2740" s="3"/>
      <c r="AY2740" s="3">
        <v>3</v>
      </c>
    </row>
    <row r="2741" spans="5:51" x14ac:dyDescent="0.25">
      <c r="E2741">
        <f>VLOOKUP(G2741,length!A2738:P7462,16,0)</f>
        <v>338</v>
      </c>
      <c r="F2741" t="str">
        <f>VLOOKUP($G2741,taxonomy!$1:$4528,7,0)</f>
        <v>Bacteria</v>
      </c>
      <c r="G2741" s="2" t="s">
        <v>5526</v>
      </c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>
        <v>1</v>
      </c>
      <c r="AM2741" s="3"/>
      <c r="AN2741" s="3"/>
      <c r="AO2741" s="3"/>
      <c r="AP2741" s="3"/>
      <c r="AQ2741" s="3"/>
      <c r="AR2741" s="3"/>
      <c r="AS2741" s="3">
        <v>1</v>
      </c>
      <c r="AT2741" s="3"/>
      <c r="AU2741" s="3"/>
      <c r="AV2741" s="3"/>
      <c r="AW2741" s="3"/>
      <c r="AX2741" s="3"/>
      <c r="AY2741" s="3">
        <v>2</v>
      </c>
    </row>
    <row r="2742" spans="5:51" x14ac:dyDescent="0.25">
      <c r="E2742">
        <f>VLOOKUP(G2742,length!A2739:P7463,16,0)</f>
        <v>342</v>
      </c>
      <c r="F2742" t="str">
        <f>VLOOKUP($G2742,taxonomy!$1:$4528,7,0)</f>
        <v>Bacteria</v>
      </c>
      <c r="G2742" s="2" t="s">
        <v>5528</v>
      </c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>
        <v>1</v>
      </c>
      <c r="AM2742" s="3">
        <v>1</v>
      </c>
      <c r="AN2742" s="3"/>
      <c r="AO2742" s="3"/>
      <c r="AP2742" s="3"/>
      <c r="AQ2742" s="3"/>
      <c r="AR2742" s="3"/>
      <c r="AS2742" s="3">
        <v>1</v>
      </c>
      <c r="AT2742" s="3"/>
      <c r="AU2742" s="3"/>
      <c r="AV2742" s="3"/>
      <c r="AW2742" s="3"/>
      <c r="AX2742" s="3"/>
      <c r="AY2742" s="3">
        <v>3</v>
      </c>
    </row>
    <row r="2743" spans="5:51" x14ac:dyDescent="0.25">
      <c r="E2743">
        <f>VLOOKUP(G2743,length!A2740:P7464,16,0)</f>
        <v>342</v>
      </c>
      <c r="F2743" t="str">
        <f>VLOOKUP($G2743,taxonomy!$1:$4528,7,0)</f>
        <v>Bacteria</v>
      </c>
      <c r="G2743" s="2" t="s">
        <v>5530</v>
      </c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>
        <v>1</v>
      </c>
      <c r="AM2743" s="3"/>
      <c r="AN2743" s="3"/>
      <c r="AO2743" s="3"/>
      <c r="AP2743" s="3"/>
      <c r="AQ2743" s="3"/>
      <c r="AR2743" s="3"/>
      <c r="AS2743" s="3">
        <v>1</v>
      </c>
      <c r="AT2743" s="3"/>
      <c r="AU2743" s="3"/>
      <c r="AV2743" s="3"/>
      <c r="AW2743" s="3"/>
      <c r="AX2743" s="3"/>
      <c r="AY2743" s="3">
        <v>2</v>
      </c>
    </row>
    <row r="2744" spans="5:51" x14ac:dyDescent="0.25">
      <c r="E2744">
        <f>VLOOKUP(G2744,length!A2741:P7465,16,0)</f>
        <v>345</v>
      </c>
      <c r="F2744" t="str">
        <f>VLOOKUP($G2744,taxonomy!$1:$4528,7,0)</f>
        <v>Bacteria</v>
      </c>
      <c r="G2744" s="2" t="s">
        <v>5532</v>
      </c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>
        <v>1</v>
      </c>
      <c r="AM2744" s="3">
        <v>1</v>
      </c>
      <c r="AN2744" s="3"/>
      <c r="AO2744" s="3"/>
      <c r="AP2744" s="3"/>
      <c r="AQ2744" s="3"/>
      <c r="AR2744" s="3"/>
      <c r="AS2744" s="3">
        <v>1</v>
      </c>
      <c r="AT2744" s="3"/>
      <c r="AU2744" s="3"/>
      <c r="AV2744" s="3"/>
      <c r="AW2744" s="3"/>
      <c r="AX2744" s="3"/>
      <c r="AY2744" s="3">
        <v>3</v>
      </c>
    </row>
    <row r="2745" spans="5:51" x14ac:dyDescent="0.25">
      <c r="E2745">
        <f>VLOOKUP(G2745,length!A2742:P7466,16,0)</f>
        <v>340</v>
      </c>
      <c r="F2745" t="str">
        <f>VLOOKUP($G2745,taxonomy!$1:$4528,7,0)</f>
        <v>Bacteria</v>
      </c>
      <c r="G2745" s="2" t="s">
        <v>5534</v>
      </c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>
        <v>1</v>
      </c>
      <c r="AM2745" s="3"/>
      <c r="AN2745" s="3"/>
      <c r="AO2745" s="3"/>
      <c r="AP2745" s="3"/>
      <c r="AQ2745" s="3"/>
      <c r="AR2745" s="3"/>
      <c r="AS2745" s="3">
        <v>1</v>
      </c>
      <c r="AT2745" s="3"/>
      <c r="AU2745" s="3"/>
      <c r="AV2745" s="3"/>
      <c r="AW2745" s="3"/>
      <c r="AX2745" s="3"/>
      <c r="AY2745" s="3">
        <v>2</v>
      </c>
    </row>
    <row r="2746" spans="5:51" x14ac:dyDescent="0.25">
      <c r="E2746">
        <f>VLOOKUP(G2746,length!A2743:P7467,16,0)</f>
        <v>343</v>
      </c>
      <c r="F2746" t="str">
        <f>VLOOKUP($G2746,taxonomy!$1:$4528,7,0)</f>
        <v>Bacteria</v>
      </c>
      <c r="G2746" s="2" t="s">
        <v>5536</v>
      </c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>
        <v>1</v>
      </c>
      <c r="AM2746" s="3">
        <v>1</v>
      </c>
      <c r="AN2746" s="3"/>
      <c r="AO2746" s="3"/>
      <c r="AP2746" s="3"/>
      <c r="AQ2746" s="3"/>
      <c r="AR2746" s="3"/>
      <c r="AS2746" s="3">
        <v>1</v>
      </c>
      <c r="AT2746" s="3"/>
      <c r="AU2746" s="3"/>
      <c r="AV2746" s="3"/>
      <c r="AW2746" s="3"/>
      <c r="AX2746" s="3"/>
      <c r="AY2746" s="3">
        <v>3</v>
      </c>
    </row>
    <row r="2747" spans="5:51" x14ac:dyDescent="0.25">
      <c r="E2747">
        <f>VLOOKUP(G2747,length!A2744:P7468,16,0)</f>
        <v>343</v>
      </c>
      <c r="F2747" t="str">
        <f>VLOOKUP($G2747,taxonomy!$1:$4528,7,0)</f>
        <v>Bacteria</v>
      </c>
      <c r="G2747" s="2" t="s">
        <v>5538</v>
      </c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>
        <v>1</v>
      </c>
      <c r="AM2747" s="3">
        <v>1</v>
      </c>
      <c r="AN2747" s="3"/>
      <c r="AO2747" s="3"/>
      <c r="AP2747" s="3"/>
      <c r="AQ2747" s="3"/>
      <c r="AR2747" s="3"/>
      <c r="AS2747" s="3">
        <v>1</v>
      </c>
      <c r="AT2747" s="3"/>
      <c r="AU2747" s="3"/>
      <c r="AV2747" s="3"/>
      <c r="AW2747" s="3"/>
      <c r="AX2747" s="3"/>
      <c r="AY2747" s="3">
        <v>3</v>
      </c>
    </row>
    <row r="2748" spans="5:51" x14ac:dyDescent="0.25">
      <c r="E2748">
        <f>VLOOKUP(G2748,length!A2745:P7469,16,0)</f>
        <v>342</v>
      </c>
      <c r="F2748" t="str">
        <f>VLOOKUP($G2748,taxonomy!$1:$4528,7,0)</f>
        <v>Bacteria</v>
      </c>
      <c r="G2748" s="2" t="s">
        <v>5540</v>
      </c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>
        <v>1</v>
      </c>
      <c r="AM2748" s="3"/>
      <c r="AN2748" s="3"/>
      <c r="AO2748" s="3"/>
      <c r="AP2748" s="3"/>
      <c r="AQ2748" s="3"/>
      <c r="AR2748" s="3"/>
      <c r="AS2748" s="3">
        <v>1</v>
      </c>
      <c r="AT2748" s="3"/>
      <c r="AU2748" s="3"/>
      <c r="AV2748" s="3"/>
      <c r="AW2748" s="3"/>
      <c r="AX2748" s="3"/>
      <c r="AY2748" s="3">
        <v>2</v>
      </c>
    </row>
    <row r="2749" spans="5:51" x14ac:dyDescent="0.25">
      <c r="E2749">
        <f>VLOOKUP(G2749,length!A2746:P7470,16,0)</f>
        <v>341</v>
      </c>
      <c r="F2749" t="str">
        <f>VLOOKUP($G2749,taxonomy!$1:$4528,7,0)</f>
        <v>Bacteria</v>
      </c>
      <c r="G2749" s="2" t="s">
        <v>5542</v>
      </c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>
        <v>1</v>
      </c>
      <c r="AM2749" s="3"/>
      <c r="AN2749" s="3"/>
      <c r="AO2749" s="3"/>
      <c r="AP2749" s="3"/>
      <c r="AQ2749" s="3"/>
      <c r="AR2749" s="3"/>
      <c r="AS2749" s="3">
        <v>1</v>
      </c>
      <c r="AT2749" s="3"/>
      <c r="AU2749" s="3"/>
      <c r="AV2749" s="3"/>
      <c r="AW2749" s="3"/>
      <c r="AX2749" s="3"/>
      <c r="AY2749" s="3">
        <v>2</v>
      </c>
    </row>
    <row r="2750" spans="5:51" x14ac:dyDescent="0.25">
      <c r="E2750">
        <f>VLOOKUP(G2750,length!A2747:P7471,16,0)</f>
        <v>331</v>
      </c>
      <c r="F2750" t="str">
        <f>VLOOKUP($G2750,taxonomy!$1:$4528,7,0)</f>
        <v>Bacteria</v>
      </c>
      <c r="G2750" s="2" t="s">
        <v>5544</v>
      </c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>
        <v>1</v>
      </c>
      <c r="AM2750" s="3"/>
      <c r="AN2750" s="3"/>
      <c r="AO2750" s="3"/>
      <c r="AP2750" s="3"/>
      <c r="AQ2750" s="3"/>
      <c r="AR2750" s="3"/>
      <c r="AS2750" s="3">
        <v>1</v>
      </c>
      <c r="AT2750" s="3"/>
      <c r="AU2750" s="3"/>
      <c r="AV2750" s="3"/>
      <c r="AW2750" s="3"/>
      <c r="AX2750" s="3"/>
      <c r="AY2750" s="3">
        <v>2</v>
      </c>
    </row>
    <row r="2751" spans="5:51" x14ac:dyDescent="0.25">
      <c r="E2751">
        <f>VLOOKUP(G2751,length!A2748:P7472,16,0)</f>
        <v>341</v>
      </c>
      <c r="F2751" t="str">
        <f>VLOOKUP($G2751,taxonomy!$1:$4528,7,0)</f>
        <v>Bacteria</v>
      </c>
      <c r="G2751" s="2" t="s">
        <v>5546</v>
      </c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>
        <v>1</v>
      </c>
      <c r="AM2751" s="3"/>
      <c r="AN2751" s="3"/>
      <c r="AO2751" s="3"/>
      <c r="AP2751" s="3"/>
      <c r="AQ2751" s="3"/>
      <c r="AR2751" s="3"/>
      <c r="AS2751" s="3">
        <v>1</v>
      </c>
      <c r="AT2751" s="3"/>
      <c r="AU2751" s="3"/>
      <c r="AV2751" s="3"/>
      <c r="AW2751" s="3"/>
      <c r="AX2751" s="3"/>
      <c r="AY2751" s="3">
        <v>2</v>
      </c>
    </row>
    <row r="2752" spans="5:51" x14ac:dyDescent="0.25">
      <c r="E2752">
        <f>VLOOKUP(G2752,length!A2749:P7473,16,0)</f>
        <v>341</v>
      </c>
      <c r="F2752" t="str">
        <f>VLOOKUP($G2752,taxonomy!$1:$4528,7,0)</f>
        <v>Bacteria</v>
      </c>
      <c r="G2752" s="2" t="s">
        <v>5548</v>
      </c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>
        <v>1</v>
      </c>
      <c r="AM2752" s="3"/>
      <c r="AN2752" s="3"/>
      <c r="AO2752" s="3"/>
      <c r="AP2752" s="3"/>
      <c r="AQ2752" s="3"/>
      <c r="AR2752" s="3"/>
      <c r="AS2752" s="3">
        <v>1</v>
      </c>
      <c r="AT2752" s="3"/>
      <c r="AU2752" s="3"/>
      <c r="AV2752" s="3"/>
      <c r="AW2752" s="3"/>
      <c r="AX2752" s="3"/>
      <c r="AY2752" s="3">
        <v>2</v>
      </c>
    </row>
    <row r="2753" spans="5:51" x14ac:dyDescent="0.25">
      <c r="E2753">
        <f>VLOOKUP(G2753,length!A2750:P7474,16,0)</f>
        <v>341</v>
      </c>
      <c r="F2753" t="str">
        <f>VLOOKUP($G2753,taxonomy!$1:$4528,7,0)</f>
        <v>Bacteria</v>
      </c>
      <c r="G2753" s="2" t="s">
        <v>5550</v>
      </c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>
        <v>1</v>
      </c>
      <c r="AM2753" s="3"/>
      <c r="AN2753" s="3"/>
      <c r="AO2753" s="3"/>
      <c r="AP2753" s="3"/>
      <c r="AQ2753" s="3"/>
      <c r="AR2753" s="3"/>
      <c r="AS2753" s="3">
        <v>1</v>
      </c>
      <c r="AT2753" s="3"/>
      <c r="AU2753" s="3"/>
      <c r="AV2753" s="3"/>
      <c r="AW2753" s="3"/>
      <c r="AX2753" s="3"/>
      <c r="AY2753" s="3">
        <v>2</v>
      </c>
    </row>
    <row r="2754" spans="5:51" x14ac:dyDescent="0.25">
      <c r="E2754">
        <f>VLOOKUP(G2754,length!A2751:P7475,16,0)</f>
        <v>341</v>
      </c>
      <c r="F2754" t="str">
        <f>VLOOKUP($G2754,taxonomy!$1:$4528,7,0)</f>
        <v>Bacteria</v>
      </c>
      <c r="G2754" s="2" t="s">
        <v>5552</v>
      </c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>
        <v>1</v>
      </c>
      <c r="AM2754" s="3"/>
      <c r="AN2754" s="3"/>
      <c r="AO2754" s="3"/>
      <c r="AP2754" s="3"/>
      <c r="AQ2754" s="3"/>
      <c r="AR2754" s="3"/>
      <c r="AS2754" s="3">
        <v>1</v>
      </c>
      <c r="AT2754" s="3"/>
      <c r="AU2754" s="3"/>
      <c r="AV2754" s="3"/>
      <c r="AW2754" s="3"/>
      <c r="AX2754" s="3"/>
      <c r="AY2754" s="3">
        <v>2</v>
      </c>
    </row>
    <row r="2755" spans="5:51" x14ac:dyDescent="0.25">
      <c r="E2755">
        <f>VLOOKUP(G2755,length!A2752:P7476,16,0)</f>
        <v>342</v>
      </c>
      <c r="F2755" t="str">
        <f>VLOOKUP($G2755,taxonomy!$1:$4528,7,0)</f>
        <v>Bacteria</v>
      </c>
      <c r="G2755" s="2" t="s">
        <v>5554</v>
      </c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>
        <v>1</v>
      </c>
      <c r="AM2755" s="3"/>
      <c r="AN2755" s="3"/>
      <c r="AO2755" s="3"/>
      <c r="AP2755" s="3"/>
      <c r="AQ2755" s="3"/>
      <c r="AR2755" s="3"/>
      <c r="AS2755" s="3">
        <v>1</v>
      </c>
      <c r="AT2755" s="3"/>
      <c r="AU2755" s="3"/>
      <c r="AV2755" s="3"/>
      <c r="AW2755" s="3"/>
      <c r="AX2755" s="3"/>
      <c r="AY2755" s="3">
        <v>2</v>
      </c>
    </row>
    <row r="2756" spans="5:51" x14ac:dyDescent="0.25">
      <c r="E2756">
        <f>VLOOKUP(G2756,length!A2753:P7477,16,0)</f>
        <v>341</v>
      </c>
      <c r="F2756" t="str">
        <f>VLOOKUP($G2756,taxonomy!$1:$4528,7,0)</f>
        <v>Bacteria</v>
      </c>
      <c r="G2756" s="2" t="s">
        <v>5556</v>
      </c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>
        <v>1</v>
      </c>
      <c r="AM2756" s="3"/>
      <c r="AN2756" s="3"/>
      <c r="AO2756" s="3"/>
      <c r="AP2756" s="3"/>
      <c r="AQ2756" s="3"/>
      <c r="AR2756" s="3"/>
      <c r="AS2756" s="3">
        <v>1</v>
      </c>
      <c r="AT2756" s="3"/>
      <c r="AU2756" s="3"/>
      <c r="AV2756" s="3"/>
      <c r="AW2756" s="3"/>
      <c r="AX2756" s="3"/>
      <c r="AY2756" s="3">
        <v>2</v>
      </c>
    </row>
    <row r="2757" spans="5:51" x14ac:dyDescent="0.25">
      <c r="E2757">
        <f>VLOOKUP(G2757,length!A2754:P7478,16,0)</f>
        <v>342</v>
      </c>
      <c r="F2757" t="str">
        <f>VLOOKUP($G2757,taxonomy!$1:$4528,7,0)</f>
        <v>Bacteria</v>
      </c>
      <c r="G2757" s="2" t="s">
        <v>5558</v>
      </c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>
        <v>1</v>
      </c>
      <c r="AM2757" s="3"/>
      <c r="AN2757" s="3"/>
      <c r="AO2757" s="3"/>
      <c r="AP2757" s="3"/>
      <c r="AQ2757" s="3"/>
      <c r="AR2757" s="3"/>
      <c r="AS2757" s="3">
        <v>1</v>
      </c>
      <c r="AT2757" s="3"/>
      <c r="AU2757" s="3"/>
      <c r="AV2757" s="3"/>
      <c r="AW2757" s="3"/>
      <c r="AX2757" s="3"/>
      <c r="AY2757" s="3">
        <v>2</v>
      </c>
    </row>
    <row r="2758" spans="5:51" x14ac:dyDescent="0.25">
      <c r="E2758">
        <f>VLOOKUP(G2758,length!A2755:P7479,16,0)</f>
        <v>341</v>
      </c>
      <c r="F2758" t="str">
        <f>VLOOKUP($G2758,taxonomy!$1:$4528,7,0)</f>
        <v>Bacteria</v>
      </c>
      <c r="G2758" s="2" t="s">
        <v>5560</v>
      </c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>
        <v>1</v>
      </c>
      <c r="AM2758" s="3"/>
      <c r="AN2758" s="3"/>
      <c r="AO2758" s="3"/>
      <c r="AP2758" s="3"/>
      <c r="AQ2758" s="3"/>
      <c r="AR2758" s="3"/>
      <c r="AS2758" s="3">
        <v>1</v>
      </c>
      <c r="AT2758" s="3"/>
      <c r="AU2758" s="3"/>
      <c r="AV2758" s="3"/>
      <c r="AW2758" s="3"/>
      <c r="AX2758" s="3"/>
      <c r="AY2758" s="3">
        <v>2</v>
      </c>
    </row>
    <row r="2759" spans="5:51" x14ac:dyDescent="0.25">
      <c r="E2759">
        <f>VLOOKUP(G2759,length!A2756:P7480,16,0)</f>
        <v>343</v>
      </c>
      <c r="F2759" t="str">
        <f>VLOOKUP($G2759,taxonomy!$1:$4528,7,0)</f>
        <v>Bacteria</v>
      </c>
      <c r="G2759" s="2" t="s">
        <v>5562</v>
      </c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>
        <v>1</v>
      </c>
      <c r="AM2759" s="3"/>
      <c r="AN2759" s="3"/>
      <c r="AO2759" s="3"/>
      <c r="AP2759" s="3"/>
      <c r="AQ2759" s="3"/>
      <c r="AR2759" s="3"/>
      <c r="AS2759" s="3">
        <v>1</v>
      </c>
      <c r="AT2759" s="3"/>
      <c r="AU2759" s="3"/>
      <c r="AV2759" s="3"/>
      <c r="AW2759" s="3"/>
      <c r="AX2759" s="3"/>
      <c r="AY2759" s="3">
        <v>2</v>
      </c>
    </row>
    <row r="2760" spans="5:51" x14ac:dyDescent="0.25">
      <c r="E2760">
        <f>VLOOKUP(G2760,length!A2757:P7481,16,0)</f>
        <v>98</v>
      </c>
      <c r="F2760" t="str">
        <f>VLOOKUP($G2760,taxonomy!$1:$4528,7,0)</f>
        <v>Eukaryota</v>
      </c>
      <c r="G2760" s="2" t="s">
        <v>5564</v>
      </c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>
        <v>1</v>
      </c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>
        <v>1</v>
      </c>
    </row>
    <row r="2761" spans="5:51" x14ac:dyDescent="0.25">
      <c r="E2761">
        <f>VLOOKUP(G2761,length!A2758:P7482,16,0)</f>
        <v>98</v>
      </c>
      <c r="F2761" t="str">
        <f>VLOOKUP($G2761,taxonomy!$1:$4528,7,0)</f>
        <v>Eukaryota</v>
      </c>
      <c r="G2761" s="2" t="s">
        <v>5566</v>
      </c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>
        <v>1</v>
      </c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>
        <v>1</v>
      </c>
    </row>
    <row r="2762" spans="5:51" x14ac:dyDescent="0.25">
      <c r="E2762">
        <f>VLOOKUP(G2762,length!A2759:P7483,16,0)</f>
        <v>98</v>
      </c>
      <c r="F2762" t="str">
        <f>VLOOKUP($G2762,taxonomy!$1:$4528,7,0)</f>
        <v>Eukaryota</v>
      </c>
      <c r="G2762" s="2" t="s">
        <v>5568</v>
      </c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>
        <v>1</v>
      </c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>
        <v>1</v>
      </c>
    </row>
    <row r="2763" spans="5:51" x14ac:dyDescent="0.25">
      <c r="E2763">
        <f>VLOOKUP(G2763,length!A2760:P7484,16,0)</f>
        <v>356</v>
      </c>
      <c r="F2763" t="e">
        <f>VLOOKUP($G2763,taxonomy!$1:$4528,7,0)</f>
        <v>#N/A</v>
      </c>
      <c r="G2763" s="2" t="s">
        <v>5570</v>
      </c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>
        <v>1</v>
      </c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>
        <v>1</v>
      </c>
    </row>
    <row r="2764" spans="5:51" x14ac:dyDescent="0.25">
      <c r="E2764">
        <f>VLOOKUP(G2764,length!A2761:P7485,16,0)</f>
        <v>341</v>
      </c>
      <c r="F2764" t="str">
        <f>VLOOKUP($G2764,taxonomy!$1:$4528,7,0)</f>
        <v>Eukaryota</v>
      </c>
      <c r="G2764" s="2" t="s">
        <v>5572</v>
      </c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>
        <v>1</v>
      </c>
      <c r="AM2764" s="3"/>
      <c r="AN2764" s="3"/>
      <c r="AO2764" s="3"/>
      <c r="AP2764" s="3"/>
      <c r="AQ2764" s="3"/>
      <c r="AR2764" s="3"/>
      <c r="AS2764" s="3">
        <v>1</v>
      </c>
      <c r="AT2764" s="3"/>
      <c r="AU2764" s="3"/>
      <c r="AV2764" s="3"/>
      <c r="AW2764" s="3"/>
      <c r="AX2764" s="3"/>
      <c r="AY2764" s="3">
        <v>2</v>
      </c>
    </row>
    <row r="2765" spans="5:51" x14ac:dyDescent="0.25">
      <c r="E2765">
        <f>VLOOKUP(G2765,length!A2762:P7486,16,0)</f>
        <v>341</v>
      </c>
      <c r="F2765" t="str">
        <f>VLOOKUP($G2765,taxonomy!$1:$4528,7,0)</f>
        <v>Bacteria</v>
      </c>
      <c r="G2765" s="2" t="s">
        <v>5574</v>
      </c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>
        <v>1</v>
      </c>
      <c r="AM2765" s="3"/>
      <c r="AN2765" s="3"/>
      <c r="AO2765" s="3"/>
      <c r="AP2765" s="3"/>
      <c r="AQ2765" s="3"/>
      <c r="AR2765" s="3"/>
      <c r="AS2765" s="3">
        <v>1</v>
      </c>
      <c r="AT2765" s="3"/>
      <c r="AU2765" s="3"/>
      <c r="AV2765" s="3"/>
      <c r="AW2765" s="3"/>
      <c r="AX2765" s="3"/>
      <c r="AY2765" s="3">
        <v>2</v>
      </c>
    </row>
    <row r="2766" spans="5:51" x14ac:dyDescent="0.25">
      <c r="E2766">
        <f>VLOOKUP(G2766,length!A2763:P7487,16,0)</f>
        <v>339</v>
      </c>
      <c r="F2766" t="str">
        <f>VLOOKUP($G2766,taxonomy!$1:$4528,7,0)</f>
        <v>Bacteria</v>
      </c>
      <c r="G2766" s="2" t="s">
        <v>5576</v>
      </c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>
        <v>1</v>
      </c>
      <c r="AM2766" s="3"/>
      <c r="AN2766" s="3"/>
      <c r="AO2766" s="3"/>
      <c r="AP2766" s="3"/>
      <c r="AQ2766" s="3"/>
      <c r="AR2766" s="3"/>
      <c r="AS2766" s="3">
        <v>1</v>
      </c>
      <c r="AT2766" s="3"/>
      <c r="AU2766" s="3"/>
      <c r="AV2766" s="3"/>
      <c r="AW2766" s="3"/>
      <c r="AX2766" s="3"/>
      <c r="AY2766" s="3">
        <v>2</v>
      </c>
    </row>
    <row r="2767" spans="5:51" x14ac:dyDescent="0.25">
      <c r="E2767">
        <f>VLOOKUP(G2767,length!A2764:P7488,16,0)</f>
        <v>342</v>
      </c>
      <c r="F2767" t="str">
        <f>VLOOKUP($G2767,taxonomy!$1:$4528,7,0)</f>
        <v>Bacteria</v>
      </c>
      <c r="G2767" s="2" t="s">
        <v>5578</v>
      </c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>
        <v>1</v>
      </c>
      <c r="AM2767" s="3">
        <v>1</v>
      </c>
      <c r="AN2767" s="3"/>
      <c r="AO2767" s="3"/>
      <c r="AP2767" s="3"/>
      <c r="AQ2767" s="3"/>
      <c r="AR2767" s="3"/>
      <c r="AS2767" s="3">
        <v>1</v>
      </c>
      <c r="AT2767" s="3"/>
      <c r="AU2767" s="3"/>
      <c r="AV2767" s="3"/>
      <c r="AW2767" s="3"/>
      <c r="AX2767" s="3"/>
      <c r="AY2767" s="3">
        <v>3</v>
      </c>
    </row>
    <row r="2768" spans="5:51" x14ac:dyDescent="0.25">
      <c r="E2768">
        <f>VLOOKUP(G2768,length!A2765:P7489,16,0)</f>
        <v>337</v>
      </c>
      <c r="F2768" t="str">
        <f>VLOOKUP($G2768,taxonomy!$1:$4528,7,0)</f>
        <v>Bacteria</v>
      </c>
      <c r="G2768" s="2" t="s">
        <v>5580</v>
      </c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>
        <v>1</v>
      </c>
      <c r="AM2768" s="3"/>
      <c r="AN2768" s="3"/>
      <c r="AO2768" s="3"/>
      <c r="AP2768" s="3"/>
      <c r="AQ2768" s="3"/>
      <c r="AR2768" s="3"/>
      <c r="AS2768" s="3">
        <v>1</v>
      </c>
      <c r="AT2768" s="3"/>
      <c r="AU2768" s="3"/>
      <c r="AV2768" s="3"/>
      <c r="AW2768" s="3"/>
      <c r="AX2768" s="3"/>
      <c r="AY2768" s="3">
        <v>2</v>
      </c>
    </row>
    <row r="2769" spans="5:51" x14ac:dyDescent="0.25">
      <c r="E2769">
        <f>VLOOKUP(G2769,length!A2766:P7490,16,0)</f>
        <v>337</v>
      </c>
      <c r="F2769" t="str">
        <f>VLOOKUP($G2769,taxonomy!$1:$4528,7,0)</f>
        <v>Bacteria</v>
      </c>
      <c r="G2769" s="2" t="s">
        <v>5582</v>
      </c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>
        <v>1</v>
      </c>
      <c r="AM2769" s="3"/>
      <c r="AN2769" s="3"/>
      <c r="AO2769" s="3"/>
      <c r="AP2769" s="3"/>
      <c r="AQ2769" s="3"/>
      <c r="AR2769" s="3"/>
      <c r="AS2769" s="3">
        <v>1</v>
      </c>
      <c r="AT2769" s="3"/>
      <c r="AU2769" s="3"/>
      <c r="AV2769" s="3"/>
      <c r="AW2769" s="3"/>
      <c r="AX2769" s="3"/>
      <c r="AY2769" s="3">
        <v>2</v>
      </c>
    </row>
    <row r="2770" spans="5:51" x14ac:dyDescent="0.25">
      <c r="E2770">
        <f>VLOOKUP(G2770,length!A2767:P7491,16,0)</f>
        <v>337</v>
      </c>
      <c r="F2770" t="str">
        <f>VLOOKUP($G2770,taxonomy!$1:$4528,7,0)</f>
        <v>Bacteria</v>
      </c>
      <c r="G2770" s="2" t="s">
        <v>5584</v>
      </c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>
        <v>1</v>
      </c>
      <c r="AM2770" s="3"/>
      <c r="AN2770" s="3"/>
      <c r="AO2770" s="3"/>
      <c r="AP2770" s="3"/>
      <c r="AQ2770" s="3"/>
      <c r="AR2770" s="3"/>
      <c r="AS2770" s="3">
        <v>1</v>
      </c>
      <c r="AT2770" s="3"/>
      <c r="AU2770" s="3"/>
      <c r="AV2770" s="3"/>
      <c r="AW2770" s="3"/>
      <c r="AX2770" s="3"/>
      <c r="AY2770" s="3">
        <v>2</v>
      </c>
    </row>
    <row r="2771" spans="5:51" x14ac:dyDescent="0.25">
      <c r="E2771">
        <f>VLOOKUP(G2771,length!A2768:P7492,16,0)</f>
        <v>337</v>
      </c>
      <c r="F2771" t="str">
        <f>VLOOKUP($G2771,taxonomy!$1:$4528,7,0)</f>
        <v>Bacteria</v>
      </c>
      <c r="G2771" s="2" t="s">
        <v>5586</v>
      </c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>
        <v>1</v>
      </c>
      <c r="AM2771" s="3"/>
      <c r="AN2771" s="3"/>
      <c r="AO2771" s="3"/>
      <c r="AP2771" s="3"/>
      <c r="AQ2771" s="3"/>
      <c r="AR2771" s="3"/>
      <c r="AS2771" s="3">
        <v>1</v>
      </c>
      <c r="AT2771" s="3"/>
      <c r="AU2771" s="3"/>
      <c r="AV2771" s="3"/>
      <c r="AW2771" s="3"/>
      <c r="AX2771" s="3"/>
      <c r="AY2771" s="3">
        <v>2</v>
      </c>
    </row>
    <row r="2772" spans="5:51" x14ac:dyDescent="0.25">
      <c r="E2772">
        <f>VLOOKUP(G2772,length!A2769:P7493,16,0)</f>
        <v>337</v>
      </c>
      <c r="F2772" t="str">
        <f>VLOOKUP($G2772,taxonomy!$1:$4528,7,0)</f>
        <v>Bacteria</v>
      </c>
      <c r="G2772" s="2" t="s">
        <v>5588</v>
      </c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>
        <v>1</v>
      </c>
      <c r="AM2772" s="3"/>
      <c r="AN2772" s="3"/>
      <c r="AO2772" s="3"/>
      <c r="AP2772" s="3"/>
      <c r="AQ2772" s="3"/>
      <c r="AR2772" s="3"/>
      <c r="AS2772" s="3">
        <v>1</v>
      </c>
      <c r="AT2772" s="3"/>
      <c r="AU2772" s="3"/>
      <c r="AV2772" s="3"/>
      <c r="AW2772" s="3"/>
      <c r="AX2772" s="3"/>
      <c r="AY2772" s="3">
        <v>2</v>
      </c>
    </row>
    <row r="2773" spans="5:51" x14ac:dyDescent="0.25">
      <c r="E2773">
        <f>VLOOKUP(G2773,length!A2770:P7494,16,0)</f>
        <v>337</v>
      </c>
      <c r="F2773" t="str">
        <f>VLOOKUP($G2773,taxonomy!$1:$4528,7,0)</f>
        <v>Bacteria</v>
      </c>
      <c r="G2773" s="2" t="s">
        <v>5590</v>
      </c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>
        <v>1</v>
      </c>
      <c r="AM2773" s="3"/>
      <c r="AN2773" s="3"/>
      <c r="AO2773" s="3"/>
      <c r="AP2773" s="3"/>
      <c r="AQ2773" s="3"/>
      <c r="AR2773" s="3"/>
      <c r="AS2773" s="3">
        <v>1</v>
      </c>
      <c r="AT2773" s="3"/>
      <c r="AU2773" s="3"/>
      <c r="AV2773" s="3"/>
      <c r="AW2773" s="3"/>
      <c r="AX2773" s="3"/>
      <c r="AY2773" s="3">
        <v>2</v>
      </c>
    </row>
    <row r="2774" spans="5:51" x14ac:dyDescent="0.25">
      <c r="E2774">
        <f>VLOOKUP(G2774,length!A2771:P7495,16,0)</f>
        <v>337</v>
      </c>
      <c r="F2774" t="str">
        <f>VLOOKUP($G2774,taxonomy!$1:$4528,7,0)</f>
        <v>Bacteria</v>
      </c>
      <c r="G2774" s="2" t="s">
        <v>5592</v>
      </c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>
        <v>1</v>
      </c>
      <c r="AM2774" s="3"/>
      <c r="AN2774" s="3"/>
      <c r="AO2774" s="3"/>
      <c r="AP2774" s="3"/>
      <c r="AQ2774" s="3"/>
      <c r="AR2774" s="3"/>
      <c r="AS2774" s="3">
        <v>1</v>
      </c>
      <c r="AT2774" s="3"/>
      <c r="AU2774" s="3"/>
      <c r="AV2774" s="3"/>
      <c r="AW2774" s="3"/>
      <c r="AX2774" s="3"/>
      <c r="AY2774" s="3">
        <v>2</v>
      </c>
    </row>
    <row r="2775" spans="5:51" x14ac:dyDescent="0.25">
      <c r="E2775">
        <f>VLOOKUP(G2775,length!A2772:P7496,16,0)</f>
        <v>337</v>
      </c>
      <c r="F2775" t="str">
        <f>VLOOKUP($G2775,taxonomy!$1:$4528,7,0)</f>
        <v>Bacteria</v>
      </c>
      <c r="G2775" s="2" t="s">
        <v>5594</v>
      </c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>
        <v>1</v>
      </c>
      <c r="AM2775" s="3"/>
      <c r="AN2775" s="3"/>
      <c r="AO2775" s="3"/>
      <c r="AP2775" s="3"/>
      <c r="AQ2775" s="3"/>
      <c r="AR2775" s="3"/>
      <c r="AS2775" s="3">
        <v>1</v>
      </c>
      <c r="AT2775" s="3"/>
      <c r="AU2775" s="3"/>
      <c r="AV2775" s="3"/>
      <c r="AW2775" s="3"/>
      <c r="AX2775" s="3"/>
      <c r="AY2775" s="3">
        <v>2</v>
      </c>
    </row>
    <row r="2776" spans="5:51" x14ac:dyDescent="0.25">
      <c r="E2776">
        <f>VLOOKUP(G2776,length!A2773:P7497,16,0)</f>
        <v>337</v>
      </c>
      <c r="F2776" t="str">
        <f>VLOOKUP($G2776,taxonomy!$1:$4528,7,0)</f>
        <v>Bacteria</v>
      </c>
      <c r="G2776" s="2" t="s">
        <v>5596</v>
      </c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>
        <v>1</v>
      </c>
      <c r="AM2776" s="3"/>
      <c r="AN2776" s="3"/>
      <c r="AO2776" s="3"/>
      <c r="AP2776" s="3"/>
      <c r="AQ2776" s="3"/>
      <c r="AR2776" s="3"/>
      <c r="AS2776" s="3">
        <v>1</v>
      </c>
      <c r="AT2776" s="3"/>
      <c r="AU2776" s="3"/>
      <c r="AV2776" s="3"/>
      <c r="AW2776" s="3"/>
      <c r="AX2776" s="3"/>
      <c r="AY2776" s="3">
        <v>2</v>
      </c>
    </row>
    <row r="2777" spans="5:51" x14ac:dyDescent="0.25">
      <c r="E2777">
        <f>VLOOKUP(G2777,length!A2774:P7498,16,0)</f>
        <v>343</v>
      </c>
      <c r="F2777" t="e">
        <f>VLOOKUP($G2777,taxonomy!$1:$4528,7,0)</f>
        <v>#N/A</v>
      </c>
      <c r="G2777" s="2" t="s">
        <v>5598</v>
      </c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>
        <v>1</v>
      </c>
      <c r="AM2777" s="3">
        <v>1</v>
      </c>
      <c r="AN2777" s="3"/>
      <c r="AO2777" s="3"/>
      <c r="AP2777" s="3"/>
      <c r="AQ2777" s="3"/>
      <c r="AR2777" s="3"/>
      <c r="AS2777" s="3">
        <v>1</v>
      </c>
      <c r="AT2777" s="3"/>
      <c r="AU2777" s="3"/>
      <c r="AV2777" s="3"/>
      <c r="AW2777" s="3"/>
      <c r="AX2777" s="3"/>
      <c r="AY2777" s="3">
        <v>3</v>
      </c>
    </row>
    <row r="2778" spans="5:51" x14ac:dyDescent="0.25">
      <c r="E2778">
        <f>VLOOKUP(G2778,length!A2775:P7499,16,0)</f>
        <v>345</v>
      </c>
      <c r="F2778" t="e">
        <f>VLOOKUP($G2778,taxonomy!$1:$4528,7,0)</f>
        <v>#N/A</v>
      </c>
      <c r="G2778" s="2" t="s">
        <v>5600</v>
      </c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>
        <v>1</v>
      </c>
      <c r="AM2778" s="3">
        <v>1</v>
      </c>
      <c r="AN2778" s="3"/>
      <c r="AO2778" s="3"/>
      <c r="AP2778" s="3"/>
      <c r="AQ2778" s="3"/>
      <c r="AR2778" s="3"/>
      <c r="AS2778" s="3">
        <v>1</v>
      </c>
      <c r="AT2778" s="3"/>
      <c r="AU2778" s="3"/>
      <c r="AV2778" s="3"/>
      <c r="AW2778" s="3"/>
      <c r="AX2778" s="3"/>
      <c r="AY2778" s="3">
        <v>3</v>
      </c>
    </row>
    <row r="2779" spans="5:51" x14ac:dyDescent="0.25">
      <c r="E2779">
        <f>VLOOKUP(G2779,length!A2776:P7500,16,0)</f>
        <v>345</v>
      </c>
      <c r="F2779" t="e">
        <f>VLOOKUP($G2779,taxonomy!$1:$4528,7,0)</f>
        <v>#N/A</v>
      </c>
      <c r="G2779" s="2" t="s">
        <v>5602</v>
      </c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>
        <v>1</v>
      </c>
      <c r="AM2779" s="3">
        <v>1</v>
      </c>
      <c r="AN2779" s="3"/>
      <c r="AO2779" s="3"/>
      <c r="AP2779" s="3"/>
      <c r="AQ2779" s="3"/>
      <c r="AR2779" s="3"/>
      <c r="AS2779" s="3">
        <v>1</v>
      </c>
      <c r="AT2779" s="3"/>
      <c r="AU2779" s="3"/>
      <c r="AV2779" s="3"/>
      <c r="AW2779" s="3"/>
      <c r="AX2779" s="3"/>
      <c r="AY2779" s="3">
        <v>3</v>
      </c>
    </row>
    <row r="2780" spans="5:51" x14ac:dyDescent="0.25">
      <c r="E2780">
        <f>VLOOKUP(G2780,length!A2777:P7501,16,0)</f>
        <v>345</v>
      </c>
      <c r="F2780" t="e">
        <f>VLOOKUP($G2780,taxonomy!$1:$4528,7,0)</f>
        <v>#N/A</v>
      </c>
      <c r="G2780" s="2" t="s">
        <v>5604</v>
      </c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>
        <v>1</v>
      </c>
      <c r="AM2780" s="3">
        <v>1</v>
      </c>
      <c r="AN2780" s="3"/>
      <c r="AO2780" s="3"/>
      <c r="AP2780" s="3"/>
      <c r="AQ2780" s="3"/>
      <c r="AR2780" s="3"/>
      <c r="AS2780" s="3">
        <v>1</v>
      </c>
      <c r="AT2780" s="3"/>
      <c r="AU2780" s="3"/>
      <c r="AV2780" s="3"/>
      <c r="AW2780" s="3"/>
      <c r="AX2780" s="3"/>
      <c r="AY2780" s="3">
        <v>3</v>
      </c>
    </row>
    <row r="2781" spans="5:51" x14ac:dyDescent="0.25">
      <c r="E2781">
        <f>VLOOKUP(G2781,length!A2778:P7502,16,0)</f>
        <v>345</v>
      </c>
      <c r="F2781" t="e">
        <f>VLOOKUP($G2781,taxonomy!$1:$4528,7,0)</f>
        <v>#N/A</v>
      </c>
      <c r="G2781" s="2" t="s">
        <v>5606</v>
      </c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>
        <v>1</v>
      </c>
      <c r="AM2781" s="3">
        <v>1</v>
      </c>
      <c r="AN2781" s="3"/>
      <c r="AO2781" s="3"/>
      <c r="AP2781" s="3"/>
      <c r="AQ2781" s="3"/>
      <c r="AR2781" s="3"/>
      <c r="AS2781" s="3">
        <v>1</v>
      </c>
      <c r="AT2781" s="3"/>
      <c r="AU2781" s="3"/>
      <c r="AV2781" s="3"/>
      <c r="AW2781" s="3"/>
      <c r="AX2781" s="3"/>
      <c r="AY2781" s="3">
        <v>3</v>
      </c>
    </row>
    <row r="2782" spans="5:51" x14ac:dyDescent="0.25">
      <c r="E2782">
        <f>VLOOKUP(G2782,length!A2779:P7503,16,0)</f>
        <v>345</v>
      </c>
      <c r="F2782" t="e">
        <f>VLOOKUP($G2782,taxonomy!$1:$4528,7,0)</f>
        <v>#N/A</v>
      </c>
      <c r="G2782" s="2" t="s">
        <v>5608</v>
      </c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>
        <v>1</v>
      </c>
      <c r="AM2782" s="3">
        <v>1</v>
      </c>
      <c r="AN2782" s="3"/>
      <c r="AO2782" s="3"/>
      <c r="AP2782" s="3"/>
      <c r="AQ2782" s="3"/>
      <c r="AR2782" s="3"/>
      <c r="AS2782" s="3">
        <v>1</v>
      </c>
      <c r="AT2782" s="3"/>
      <c r="AU2782" s="3"/>
      <c r="AV2782" s="3"/>
      <c r="AW2782" s="3"/>
      <c r="AX2782" s="3"/>
      <c r="AY2782" s="3">
        <v>3</v>
      </c>
    </row>
    <row r="2783" spans="5:51" x14ac:dyDescent="0.25">
      <c r="E2783">
        <f>VLOOKUP(G2783,length!A2780:P7504,16,0)</f>
        <v>345</v>
      </c>
      <c r="F2783" t="e">
        <f>VLOOKUP($G2783,taxonomy!$1:$4528,7,0)</f>
        <v>#N/A</v>
      </c>
      <c r="G2783" s="2" t="s">
        <v>5610</v>
      </c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>
        <v>1</v>
      </c>
      <c r="AM2783" s="3">
        <v>1</v>
      </c>
      <c r="AN2783" s="3"/>
      <c r="AO2783" s="3"/>
      <c r="AP2783" s="3"/>
      <c r="AQ2783" s="3"/>
      <c r="AR2783" s="3"/>
      <c r="AS2783" s="3">
        <v>1</v>
      </c>
      <c r="AT2783" s="3"/>
      <c r="AU2783" s="3"/>
      <c r="AV2783" s="3"/>
      <c r="AW2783" s="3"/>
      <c r="AX2783" s="3"/>
      <c r="AY2783" s="3">
        <v>3</v>
      </c>
    </row>
    <row r="2784" spans="5:51" x14ac:dyDescent="0.25">
      <c r="E2784">
        <f>VLOOKUP(G2784,length!A2781:P7505,16,0)</f>
        <v>350</v>
      </c>
      <c r="F2784" t="e">
        <f>VLOOKUP($G2784,taxonomy!$1:$4528,7,0)</f>
        <v>#N/A</v>
      </c>
      <c r="G2784" s="2" t="s">
        <v>5612</v>
      </c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>
        <v>1</v>
      </c>
      <c r="AM2784" s="3"/>
      <c r="AN2784" s="3"/>
      <c r="AO2784" s="3"/>
      <c r="AP2784" s="3"/>
      <c r="AQ2784" s="3"/>
      <c r="AR2784" s="3"/>
      <c r="AS2784" s="3">
        <v>1</v>
      </c>
      <c r="AT2784" s="3"/>
      <c r="AU2784" s="3"/>
      <c r="AV2784" s="3"/>
      <c r="AW2784" s="3"/>
      <c r="AX2784" s="3"/>
      <c r="AY2784" s="3">
        <v>2</v>
      </c>
    </row>
    <row r="2785" spans="5:51" x14ac:dyDescent="0.25">
      <c r="E2785">
        <f>VLOOKUP(G2785,length!A2782:P7506,16,0)</f>
        <v>342</v>
      </c>
      <c r="F2785" t="str">
        <f>VLOOKUP($G2785,taxonomy!$1:$4528,7,0)</f>
        <v>Bacteria</v>
      </c>
      <c r="G2785" s="2" t="s">
        <v>5614</v>
      </c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>
        <v>1</v>
      </c>
      <c r="AM2785" s="3"/>
      <c r="AN2785" s="3"/>
      <c r="AO2785" s="3"/>
      <c r="AP2785" s="3"/>
      <c r="AQ2785" s="3"/>
      <c r="AR2785" s="3"/>
      <c r="AS2785" s="3">
        <v>1</v>
      </c>
      <c r="AT2785" s="3"/>
      <c r="AU2785" s="3"/>
      <c r="AV2785" s="3"/>
      <c r="AW2785" s="3"/>
      <c r="AX2785" s="3"/>
      <c r="AY2785" s="3">
        <v>2</v>
      </c>
    </row>
    <row r="2786" spans="5:51" x14ac:dyDescent="0.25">
      <c r="E2786">
        <f>VLOOKUP(G2786,length!A2783:P7507,16,0)</f>
        <v>311</v>
      </c>
      <c r="F2786" t="str">
        <f>VLOOKUP($G2786,taxonomy!$1:$4528,7,0)</f>
        <v>Bacteria</v>
      </c>
      <c r="G2786" s="2" t="s">
        <v>5616</v>
      </c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>
        <v>1</v>
      </c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>
        <v>1</v>
      </c>
    </row>
    <row r="2787" spans="5:51" x14ac:dyDescent="0.25">
      <c r="E2787">
        <f>VLOOKUP(G2787,length!A2784:P7508,16,0)</f>
        <v>343</v>
      </c>
      <c r="F2787" t="str">
        <f>VLOOKUP($G2787,taxonomy!$1:$4528,7,0)</f>
        <v>Bacteria</v>
      </c>
      <c r="G2787" s="2" t="s">
        <v>5618</v>
      </c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>
        <v>1</v>
      </c>
      <c r="AM2787" s="3"/>
      <c r="AN2787" s="3"/>
      <c r="AO2787" s="3"/>
      <c r="AP2787" s="3"/>
      <c r="AQ2787" s="3"/>
      <c r="AR2787" s="3"/>
      <c r="AS2787" s="3">
        <v>1</v>
      </c>
      <c r="AT2787" s="3"/>
      <c r="AU2787" s="3"/>
      <c r="AV2787" s="3"/>
      <c r="AW2787" s="3"/>
      <c r="AX2787" s="3"/>
      <c r="AY2787" s="3">
        <v>2</v>
      </c>
    </row>
    <row r="2788" spans="5:51" x14ac:dyDescent="0.25">
      <c r="E2788">
        <f>VLOOKUP(G2788,length!A2785:P7509,16,0)</f>
        <v>343</v>
      </c>
      <c r="F2788" t="str">
        <f>VLOOKUP($G2788,taxonomy!$1:$4528,7,0)</f>
        <v>Bacteria</v>
      </c>
      <c r="G2788" s="2" t="s">
        <v>5620</v>
      </c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>
        <v>1</v>
      </c>
      <c r="AM2788" s="3">
        <v>1</v>
      </c>
      <c r="AN2788" s="3"/>
      <c r="AO2788" s="3"/>
      <c r="AP2788" s="3"/>
      <c r="AQ2788" s="3"/>
      <c r="AR2788" s="3"/>
      <c r="AS2788" s="3">
        <v>1</v>
      </c>
      <c r="AT2788" s="3"/>
      <c r="AU2788" s="3"/>
      <c r="AV2788" s="3"/>
      <c r="AW2788" s="3"/>
      <c r="AX2788" s="3"/>
      <c r="AY2788" s="3">
        <v>3</v>
      </c>
    </row>
    <row r="2789" spans="5:51" x14ac:dyDescent="0.25">
      <c r="E2789">
        <f>VLOOKUP(G2789,length!A2786:P7510,16,0)</f>
        <v>350</v>
      </c>
      <c r="F2789" t="e">
        <f>VLOOKUP($G2789,taxonomy!$1:$4528,7,0)</f>
        <v>#N/A</v>
      </c>
      <c r="G2789" s="2" t="s">
        <v>5622</v>
      </c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>
        <v>1</v>
      </c>
      <c r="AM2789" s="3"/>
      <c r="AN2789" s="3"/>
      <c r="AO2789" s="3"/>
      <c r="AP2789" s="3"/>
      <c r="AQ2789" s="3"/>
      <c r="AR2789" s="3"/>
      <c r="AS2789" s="3">
        <v>1</v>
      </c>
      <c r="AT2789" s="3"/>
      <c r="AU2789" s="3"/>
      <c r="AV2789" s="3"/>
      <c r="AW2789" s="3"/>
      <c r="AX2789" s="3"/>
      <c r="AY2789" s="3">
        <v>2</v>
      </c>
    </row>
    <row r="2790" spans="5:51" x14ac:dyDescent="0.25">
      <c r="E2790">
        <f>VLOOKUP(G2790,length!A2787:P7511,16,0)</f>
        <v>345</v>
      </c>
      <c r="F2790" t="str">
        <f>VLOOKUP($G2790,taxonomy!$1:$4528,7,0)</f>
        <v>Bacteria</v>
      </c>
      <c r="G2790" s="2" t="s">
        <v>5624</v>
      </c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>
        <v>1</v>
      </c>
      <c r="AM2790" s="3"/>
      <c r="AN2790" s="3"/>
      <c r="AO2790" s="3"/>
      <c r="AP2790" s="3"/>
      <c r="AQ2790" s="3"/>
      <c r="AR2790" s="3"/>
      <c r="AS2790" s="3">
        <v>1</v>
      </c>
      <c r="AT2790" s="3"/>
      <c r="AU2790" s="3"/>
      <c r="AV2790" s="3"/>
      <c r="AW2790" s="3"/>
      <c r="AX2790" s="3"/>
      <c r="AY2790" s="3">
        <v>2</v>
      </c>
    </row>
    <row r="2791" spans="5:51" x14ac:dyDescent="0.25">
      <c r="E2791">
        <f>VLOOKUP(G2791,length!A2788:P7512,16,0)</f>
        <v>346</v>
      </c>
      <c r="F2791" t="str">
        <f>VLOOKUP($G2791,taxonomy!$1:$4528,7,0)</f>
        <v>Bacteria</v>
      </c>
      <c r="G2791" s="2" t="s">
        <v>5626</v>
      </c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>
        <v>1</v>
      </c>
      <c r="AM2791" s="3"/>
      <c r="AN2791" s="3"/>
      <c r="AO2791" s="3"/>
      <c r="AP2791" s="3"/>
      <c r="AQ2791" s="3"/>
      <c r="AR2791" s="3"/>
      <c r="AS2791" s="3">
        <v>1</v>
      </c>
      <c r="AT2791" s="3"/>
      <c r="AU2791" s="3"/>
      <c r="AV2791" s="3"/>
      <c r="AW2791" s="3"/>
      <c r="AX2791" s="3"/>
      <c r="AY2791" s="3">
        <v>2</v>
      </c>
    </row>
    <row r="2792" spans="5:51" x14ac:dyDescent="0.25">
      <c r="E2792">
        <f>VLOOKUP(G2792,length!A2789:P7513,16,0)</f>
        <v>337</v>
      </c>
      <c r="F2792" t="e">
        <f>VLOOKUP($G2792,taxonomy!$1:$4528,7,0)</f>
        <v>#N/A</v>
      </c>
      <c r="G2792" s="2" t="s">
        <v>5628</v>
      </c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>
        <v>1</v>
      </c>
      <c r="AM2792" s="3"/>
      <c r="AN2792" s="3"/>
      <c r="AO2792" s="3"/>
      <c r="AP2792" s="3"/>
      <c r="AQ2792" s="3"/>
      <c r="AR2792" s="3"/>
      <c r="AS2792" s="3">
        <v>1</v>
      </c>
      <c r="AT2792" s="3"/>
      <c r="AU2792" s="3"/>
      <c r="AV2792" s="3"/>
      <c r="AW2792" s="3"/>
      <c r="AX2792" s="3"/>
      <c r="AY2792" s="3">
        <v>2</v>
      </c>
    </row>
    <row r="2793" spans="5:51" x14ac:dyDescent="0.25">
      <c r="E2793">
        <f>VLOOKUP(G2793,length!A2790:P7514,16,0)</f>
        <v>337</v>
      </c>
      <c r="F2793" t="e">
        <f>VLOOKUP($G2793,taxonomy!$1:$4528,7,0)</f>
        <v>#N/A</v>
      </c>
      <c r="G2793" s="2" t="s">
        <v>5630</v>
      </c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>
        <v>1</v>
      </c>
      <c r="AM2793" s="3"/>
      <c r="AN2793" s="3"/>
      <c r="AO2793" s="3"/>
      <c r="AP2793" s="3"/>
      <c r="AQ2793" s="3"/>
      <c r="AR2793" s="3"/>
      <c r="AS2793" s="3">
        <v>1</v>
      </c>
      <c r="AT2793" s="3"/>
      <c r="AU2793" s="3"/>
      <c r="AV2793" s="3"/>
      <c r="AW2793" s="3"/>
      <c r="AX2793" s="3"/>
      <c r="AY2793" s="3">
        <v>2</v>
      </c>
    </row>
    <row r="2794" spans="5:51" x14ac:dyDescent="0.25">
      <c r="E2794">
        <f>VLOOKUP(G2794,length!A2791:P7515,16,0)</f>
        <v>341</v>
      </c>
      <c r="F2794" t="e">
        <f>VLOOKUP($G2794,taxonomy!$1:$4528,7,0)</f>
        <v>#N/A</v>
      </c>
      <c r="G2794" s="2" t="s">
        <v>5632</v>
      </c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>
        <v>1</v>
      </c>
      <c r="AM2794" s="3"/>
      <c r="AN2794" s="3"/>
      <c r="AO2794" s="3"/>
      <c r="AP2794" s="3"/>
      <c r="AQ2794" s="3"/>
      <c r="AR2794" s="3"/>
      <c r="AS2794" s="3">
        <v>1</v>
      </c>
      <c r="AT2794" s="3"/>
      <c r="AU2794" s="3"/>
      <c r="AV2794" s="3"/>
      <c r="AW2794" s="3"/>
      <c r="AX2794" s="3"/>
      <c r="AY2794" s="3">
        <v>2</v>
      </c>
    </row>
    <row r="2795" spans="5:51" x14ac:dyDescent="0.25">
      <c r="E2795">
        <f>VLOOKUP(G2795,length!A2792:P7516,16,0)</f>
        <v>341</v>
      </c>
      <c r="F2795" t="e">
        <f>VLOOKUP($G2795,taxonomy!$1:$4528,7,0)</f>
        <v>#N/A</v>
      </c>
      <c r="G2795" s="2" t="s">
        <v>5634</v>
      </c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>
        <v>1</v>
      </c>
      <c r="AM2795" s="3"/>
      <c r="AN2795" s="3"/>
      <c r="AO2795" s="3"/>
      <c r="AP2795" s="3"/>
      <c r="AQ2795" s="3"/>
      <c r="AR2795" s="3"/>
      <c r="AS2795" s="3">
        <v>1</v>
      </c>
      <c r="AT2795" s="3"/>
      <c r="AU2795" s="3"/>
      <c r="AV2795" s="3"/>
      <c r="AW2795" s="3"/>
      <c r="AX2795" s="3"/>
      <c r="AY2795" s="3">
        <v>2</v>
      </c>
    </row>
    <row r="2796" spans="5:51" x14ac:dyDescent="0.25">
      <c r="E2796">
        <f>VLOOKUP(G2796,length!A2793:P7517,16,0)</f>
        <v>335</v>
      </c>
      <c r="F2796" t="e">
        <f>VLOOKUP($G2796,taxonomy!$1:$4528,7,0)</f>
        <v>#N/A</v>
      </c>
      <c r="G2796" s="2" t="s">
        <v>5636</v>
      </c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>
        <v>1</v>
      </c>
      <c r="AM2796" s="3"/>
      <c r="AN2796" s="3"/>
      <c r="AO2796" s="3"/>
      <c r="AP2796" s="3"/>
      <c r="AQ2796" s="3"/>
      <c r="AR2796" s="3"/>
      <c r="AS2796" s="3">
        <v>1</v>
      </c>
      <c r="AT2796" s="3"/>
      <c r="AU2796" s="3"/>
      <c r="AV2796" s="3"/>
      <c r="AW2796" s="3"/>
      <c r="AX2796" s="3"/>
      <c r="AY2796" s="3">
        <v>2</v>
      </c>
    </row>
    <row r="2797" spans="5:51" x14ac:dyDescent="0.25">
      <c r="E2797">
        <f>VLOOKUP(G2797,length!A2794:P7518,16,0)</f>
        <v>346</v>
      </c>
      <c r="F2797" t="str">
        <f>VLOOKUP($G2797,taxonomy!$1:$4528,7,0)</f>
        <v>Bacteria</v>
      </c>
      <c r="G2797" s="2" t="s">
        <v>5638</v>
      </c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>
        <v>1</v>
      </c>
      <c r="AM2797" s="3"/>
      <c r="AN2797" s="3"/>
      <c r="AO2797" s="3"/>
      <c r="AP2797" s="3"/>
      <c r="AQ2797" s="3"/>
      <c r="AR2797" s="3"/>
      <c r="AS2797" s="3">
        <v>1</v>
      </c>
      <c r="AT2797" s="3"/>
      <c r="AU2797" s="3"/>
      <c r="AV2797" s="3"/>
      <c r="AW2797" s="3"/>
      <c r="AX2797" s="3"/>
      <c r="AY2797" s="3">
        <v>2</v>
      </c>
    </row>
    <row r="2798" spans="5:51" x14ac:dyDescent="0.25">
      <c r="E2798">
        <f>VLOOKUP(G2798,length!A2795:P7519,16,0)</f>
        <v>344</v>
      </c>
      <c r="F2798" t="str">
        <f>VLOOKUP($G2798,taxonomy!$1:$4528,7,0)</f>
        <v>Bacteria</v>
      </c>
      <c r="G2798" s="2" t="s">
        <v>5640</v>
      </c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>
        <v>1</v>
      </c>
      <c r="AM2798" s="3"/>
      <c r="AN2798" s="3"/>
      <c r="AO2798" s="3"/>
      <c r="AP2798" s="3"/>
      <c r="AQ2798" s="3"/>
      <c r="AR2798" s="3"/>
      <c r="AS2798" s="3">
        <v>1</v>
      </c>
      <c r="AT2798" s="3"/>
      <c r="AU2798" s="3"/>
      <c r="AV2798" s="3"/>
      <c r="AW2798" s="3"/>
      <c r="AX2798" s="3"/>
      <c r="AY2798" s="3">
        <v>2</v>
      </c>
    </row>
    <row r="2799" spans="5:51" x14ac:dyDescent="0.25">
      <c r="E2799">
        <f>VLOOKUP(G2799,length!A2796:P7520,16,0)</f>
        <v>338</v>
      </c>
      <c r="F2799" t="str">
        <f>VLOOKUP($G2799,taxonomy!$1:$4528,7,0)</f>
        <v>Bacteria</v>
      </c>
      <c r="G2799" s="2" t="s">
        <v>5642</v>
      </c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>
        <v>1</v>
      </c>
      <c r="AM2799" s="3"/>
      <c r="AN2799" s="3"/>
      <c r="AO2799" s="3"/>
      <c r="AP2799" s="3"/>
      <c r="AQ2799" s="3"/>
      <c r="AR2799" s="3"/>
      <c r="AS2799" s="3">
        <v>1</v>
      </c>
      <c r="AT2799" s="3"/>
      <c r="AU2799" s="3"/>
      <c r="AV2799" s="3"/>
      <c r="AW2799" s="3"/>
      <c r="AX2799" s="3"/>
      <c r="AY2799" s="3">
        <v>2</v>
      </c>
    </row>
    <row r="2800" spans="5:51" x14ac:dyDescent="0.25">
      <c r="E2800">
        <f>VLOOKUP(G2800,length!A2797:P7521,16,0)</f>
        <v>338</v>
      </c>
      <c r="F2800" t="str">
        <f>VLOOKUP($G2800,taxonomy!$1:$4528,7,0)</f>
        <v>Bacteria</v>
      </c>
      <c r="G2800" s="2" t="s">
        <v>5644</v>
      </c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>
        <v>1</v>
      </c>
      <c r="AM2800" s="3"/>
      <c r="AN2800" s="3"/>
      <c r="AO2800" s="3"/>
      <c r="AP2800" s="3"/>
      <c r="AQ2800" s="3"/>
      <c r="AR2800" s="3"/>
      <c r="AS2800" s="3">
        <v>1</v>
      </c>
      <c r="AT2800" s="3"/>
      <c r="AU2800" s="3"/>
      <c r="AV2800" s="3"/>
      <c r="AW2800" s="3"/>
      <c r="AX2800" s="3"/>
      <c r="AY2800" s="3">
        <v>2</v>
      </c>
    </row>
    <row r="2801" spans="5:51" x14ac:dyDescent="0.25">
      <c r="E2801">
        <f>VLOOKUP(G2801,length!A2798:P7522,16,0)</f>
        <v>341</v>
      </c>
      <c r="F2801" t="str">
        <f>VLOOKUP($G2801,taxonomy!$1:$4528,7,0)</f>
        <v>Bacteria</v>
      </c>
      <c r="G2801" s="2" t="s">
        <v>5646</v>
      </c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>
        <v>1</v>
      </c>
      <c r="AM2801" s="3"/>
      <c r="AN2801" s="3"/>
      <c r="AO2801" s="3"/>
      <c r="AP2801" s="3"/>
      <c r="AQ2801" s="3"/>
      <c r="AR2801" s="3"/>
      <c r="AS2801" s="3">
        <v>1</v>
      </c>
      <c r="AT2801" s="3"/>
      <c r="AU2801" s="3"/>
      <c r="AV2801" s="3"/>
      <c r="AW2801" s="3"/>
      <c r="AX2801" s="3"/>
      <c r="AY2801" s="3">
        <v>2</v>
      </c>
    </row>
    <row r="2802" spans="5:51" x14ac:dyDescent="0.25">
      <c r="E2802">
        <f>VLOOKUP(G2802,length!A2799:P7523,16,0)</f>
        <v>349</v>
      </c>
      <c r="F2802" t="str">
        <f>VLOOKUP($G2802,taxonomy!$1:$4528,7,0)</f>
        <v>Bacteria</v>
      </c>
      <c r="G2802" s="2" t="s">
        <v>5648</v>
      </c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>
        <v>1</v>
      </c>
      <c r="AM2802" s="3"/>
      <c r="AN2802" s="3"/>
      <c r="AO2802" s="3"/>
      <c r="AP2802" s="3"/>
      <c r="AQ2802" s="3"/>
      <c r="AR2802" s="3"/>
      <c r="AS2802" s="3">
        <v>1</v>
      </c>
      <c r="AT2802" s="3"/>
      <c r="AU2802" s="3"/>
      <c r="AV2802" s="3"/>
      <c r="AW2802" s="3"/>
      <c r="AX2802" s="3"/>
      <c r="AY2802" s="3">
        <v>2</v>
      </c>
    </row>
    <row r="2803" spans="5:51" x14ac:dyDescent="0.25">
      <c r="E2803">
        <f>VLOOKUP(G2803,length!A2800:P7524,16,0)</f>
        <v>347</v>
      </c>
      <c r="F2803" t="str">
        <f>VLOOKUP($G2803,taxonomy!$1:$4528,7,0)</f>
        <v>Bacteria</v>
      </c>
      <c r="G2803" s="2" t="s">
        <v>5650</v>
      </c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>
        <v>1</v>
      </c>
      <c r="AM2803" s="3">
        <v>1</v>
      </c>
      <c r="AN2803" s="3"/>
      <c r="AO2803" s="3"/>
      <c r="AP2803" s="3"/>
      <c r="AQ2803" s="3"/>
      <c r="AR2803" s="3"/>
      <c r="AS2803" s="3">
        <v>1</v>
      </c>
      <c r="AT2803" s="3"/>
      <c r="AU2803" s="3"/>
      <c r="AV2803" s="3"/>
      <c r="AW2803" s="3"/>
      <c r="AX2803" s="3"/>
      <c r="AY2803" s="3">
        <v>3</v>
      </c>
    </row>
    <row r="2804" spans="5:51" x14ac:dyDescent="0.25">
      <c r="E2804">
        <f>VLOOKUP(G2804,length!A2801:P7525,16,0)</f>
        <v>344</v>
      </c>
      <c r="F2804" t="str">
        <f>VLOOKUP($G2804,taxonomy!$1:$4528,7,0)</f>
        <v>Bacteria</v>
      </c>
      <c r="G2804" s="2" t="s">
        <v>5652</v>
      </c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>
        <v>1</v>
      </c>
      <c r="AM2804" s="3">
        <v>1</v>
      </c>
      <c r="AN2804" s="3"/>
      <c r="AO2804" s="3"/>
      <c r="AP2804" s="3"/>
      <c r="AQ2804" s="3"/>
      <c r="AR2804" s="3"/>
      <c r="AS2804" s="3">
        <v>1</v>
      </c>
      <c r="AT2804" s="3"/>
      <c r="AU2804" s="3"/>
      <c r="AV2804" s="3"/>
      <c r="AW2804" s="3"/>
      <c r="AX2804" s="3"/>
      <c r="AY2804" s="3">
        <v>3</v>
      </c>
    </row>
    <row r="2805" spans="5:51" x14ac:dyDescent="0.25">
      <c r="E2805">
        <f>VLOOKUP(G2805,length!A2802:P7526,16,0)</f>
        <v>338</v>
      </c>
      <c r="F2805" t="str">
        <f>VLOOKUP($G2805,taxonomy!$1:$4528,7,0)</f>
        <v>Bacteria</v>
      </c>
      <c r="G2805" s="2" t="s">
        <v>5654</v>
      </c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>
        <v>1</v>
      </c>
      <c r="AM2805" s="3"/>
      <c r="AN2805" s="3"/>
      <c r="AO2805" s="3"/>
      <c r="AP2805" s="3"/>
      <c r="AQ2805" s="3"/>
      <c r="AR2805" s="3"/>
      <c r="AS2805" s="3">
        <v>1</v>
      </c>
      <c r="AT2805" s="3"/>
      <c r="AU2805" s="3"/>
      <c r="AV2805" s="3"/>
      <c r="AW2805" s="3"/>
      <c r="AX2805" s="3"/>
      <c r="AY2805" s="3">
        <v>2</v>
      </c>
    </row>
    <row r="2806" spans="5:51" x14ac:dyDescent="0.25">
      <c r="E2806">
        <f>VLOOKUP(G2806,length!A2803:P7527,16,0)</f>
        <v>342</v>
      </c>
      <c r="F2806" t="str">
        <f>VLOOKUP($G2806,taxonomy!$1:$4528,7,0)</f>
        <v>Bacteria</v>
      </c>
      <c r="G2806" s="2" t="s">
        <v>5656</v>
      </c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>
        <v>1</v>
      </c>
      <c r="AM2806" s="3"/>
      <c r="AN2806" s="3"/>
      <c r="AO2806" s="3"/>
      <c r="AP2806" s="3"/>
      <c r="AQ2806" s="3"/>
      <c r="AR2806" s="3"/>
      <c r="AS2806" s="3">
        <v>1</v>
      </c>
      <c r="AT2806" s="3"/>
      <c r="AU2806" s="3"/>
      <c r="AV2806" s="3"/>
      <c r="AW2806" s="3"/>
      <c r="AX2806" s="3"/>
      <c r="AY2806" s="3">
        <v>2</v>
      </c>
    </row>
    <row r="2807" spans="5:51" x14ac:dyDescent="0.25">
      <c r="E2807">
        <f>VLOOKUP(G2807,length!A2804:P7528,16,0)</f>
        <v>344</v>
      </c>
      <c r="F2807" t="str">
        <f>VLOOKUP($G2807,taxonomy!$1:$4528,7,0)</f>
        <v>Bacteria</v>
      </c>
      <c r="G2807" s="2" t="s">
        <v>5658</v>
      </c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>
        <v>1</v>
      </c>
      <c r="AM2807" s="3">
        <v>1</v>
      </c>
      <c r="AN2807" s="3"/>
      <c r="AO2807" s="3"/>
      <c r="AP2807" s="3"/>
      <c r="AQ2807" s="3"/>
      <c r="AR2807" s="3"/>
      <c r="AS2807" s="3">
        <v>1</v>
      </c>
      <c r="AT2807" s="3"/>
      <c r="AU2807" s="3"/>
      <c r="AV2807" s="3"/>
      <c r="AW2807" s="3"/>
      <c r="AX2807" s="3"/>
      <c r="AY2807" s="3">
        <v>3</v>
      </c>
    </row>
    <row r="2808" spans="5:51" x14ac:dyDescent="0.25">
      <c r="E2808">
        <f>VLOOKUP(G2808,length!A2805:P7529,16,0)</f>
        <v>372</v>
      </c>
      <c r="F2808" t="str">
        <f>VLOOKUP($G2808,taxonomy!$1:$4528,7,0)</f>
        <v>Bacteria</v>
      </c>
      <c r="G2808" s="2" t="s">
        <v>5660</v>
      </c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>
        <v>1</v>
      </c>
      <c r="AM2808" s="3"/>
      <c r="AN2808" s="3"/>
      <c r="AO2808" s="3"/>
      <c r="AP2808" s="3"/>
      <c r="AQ2808" s="3"/>
      <c r="AR2808" s="3"/>
      <c r="AS2808" s="3">
        <v>1</v>
      </c>
      <c r="AT2808" s="3"/>
      <c r="AU2808" s="3"/>
      <c r="AV2808" s="3"/>
      <c r="AW2808" s="3"/>
      <c r="AX2808" s="3"/>
      <c r="AY2808" s="3">
        <v>2</v>
      </c>
    </row>
    <row r="2809" spans="5:51" x14ac:dyDescent="0.25">
      <c r="E2809">
        <f>VLOOKUP(G2809,length!A2806:P7530,16,0)</f>
        <v>372</v>
      </c>
      <c r="F2809" t="str">
        <f>VLOOKUP($G2809,taxonomy!$1:$4528,7,0)</f>
        <v>Bacteria</v>
      </c>
      <c r="G2809" s="2" t="s">
        <v>5662</v>
      </c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>
        <v>1</v>
      </c>
      <c r="AM2809" s="3"/>
      <c r="AN2809" s="3"/>
      <c r="AO2809" s="3"/>
      <c r="AP2809" s="3"/>
      <c r="AQ2809" s="3"/>
      <c r="AR2809" s="3"/>
      <c r="AS2809" s="3">
        <v>1</v>
      </c>
      <c r="AT2809" s="3"/>
      <c r="AU2809" s="3"/>
      <c r="AV2809" s="3"/>
      <c r="AW2809" s="3"/>
      <c r="AX2809" s="3"/>
      <c r="AY2809" s="3">
        <v>2</v>
      </c>
    </row>
    <row r="2810" spans="5:51" x14ac:dyDescent="0.25">
      <c r="E2810">
        <f>VLOOKUP(G2810,length!A2807:P7531,16,0)</f>
        <v>372</v>
      </c>
      <c r="F2810" t="str">
        <f>VLOOKUP($G2810,taxonomy!$1:$4528,7,0)</f>
        <v>Bacteria</v>
      </c>
      <c r="G2810" s="2" t="s">
        <v>5664</v>
      </c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>
        <v>1</v>
      </c>
      <c r="AM2810" s="3"/>
      <c r="AN2810" s="3"/>
      <c r="AO2810" s="3"/>
      <c r="AP2810" s="3"/>
      <c r="AQ2810" s="3"/>
      <c r="AR2810" s="3"/>
      <c r="AS2810" s="3">
        <v>1</v>
      </c>
      <c r="AT2810" s="3"/>
      <c r="AU2810" s="3"/>
      <c r="AV2810" s="3"/>
      <c r="AW2810" s="3"/>
      <c r="AX2810" s="3"/>
      <c r="AY2810" s="3">
        <v>2</v>
      </c>
    </row>
    <row r="2811" spans="5:51" x14ac:dyDescent="0.25">
      <c r="E2811">
        <f>VLOOKUP(G2811,length!A2808:P7532,16,0)</f>
        <v>372</v>
      </c>
      <c r="F2811" t="str">
        <f>VLOOKUP($G2811,taxonomy!$1:$4528,7,0)</f>
        <v>Bacteria</v>
      </c>
      <c r="G2811" s="2" t="s">
        <v>5666</v>
      </c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>
        <v>1</v>
      </c>
      <c r="AM2811" s="3"/>
      <c r="AN2811" s="3"/>
      <c r="AO2811" s="3"/>
      <c r="AP2811" s="3"/>
      <c r="AQ2811" s="3"/>
      <c r="AR2811" s="3"/>
      <c r="AS2811" s="3">
        <v>1</v>
      </c>
      <c r="AT2811" s="3"/>
      <c r="AU2811" s="3"/>
      <c r="AV2811" s="3"/>
      <c r="AW2811" s="3"/>
      <c r="AX2811" s="3"/>
      <c r="AY2811" s="3">
        <v>2</v>
      </c>
    </row>
    <row r="2812" spans="5:51" x14ac:dyDescent="0.25">
      <c r="E2812">
        <f>VLOOKUP(G2812,length!A2809:P7533,16,0)</f>
        <v>372</v>
      </c>
      <c r="F2812" t="str">
        <f>VLOOKUP($G2812,taxonomy!$1:$4528,7,0)</f>
        <v>Bacteria</v>
      </c>
      <c r="G2812" s="2" t="s">
        <v>5668</v>
      </c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>
        <v>1</v>
      </c>
      <c r="AM2812" s="3"/>
      <c r="AN2812" s="3"/>
      <c r="AO2812" s="3"/>
      <c r="AP2812" s="3"/>
      <c r="AQ2812" s="3"/>
      <c r="AR2812" s="3"/>
      <c r="AS2812" s="3">
        <v>1</v>
      </c>
      <c r="AT2812" s="3"/>
      <c r="AU2812" s="3"/>
      <c r="AV2812" s="3"/>
      <c r="AW2812" s="3"/>
      <c r="AX2812" s="3"/>
      <c r="AY2812" s="3">
        <v>2</v>
      </c>
    </row>
    <row r="2813" spans="5:51" x14ac:dyDescent="0.25">
      <c r="E2813">
        <f>VLOOKUP(G2813,length!A2810:P7534,16,0)</f>
        <v>345</v>
      </c>
      <c r="F2813" t="str">
        <f>VLOOKUP($G2813,taxonomy!$1:$4528,7,0)</f>
        <v>Bacteria</v>
      </c>
      <c r="G2813" s="2" t="s">
        <v>5670</v>
      </c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>
        <v>1</v>
      </c>
      <c r="AM2813" s="3"/>
      <c r="AN2813" s="3"/>
      <c r="AO2813" s="3"/>
      <c r="AP2813" s="3"/>
      <c r="AQ2813" s="3"/>
      <c r="AR2813" s="3"/>
      <c r="AS2813" s="3">
        <v>1</v>
      </c>
      <c r="AT2813" s="3"/>
      <c r="AU2813" s="3"/>
      <c r="AV2813" s="3"/>
      <c r="AW2813" s="3"/>
      <c r="AX2813" s="3"/>
      <c r="AY2813" s="3">
        <v>2</v>
      </c>
    </row>
    <row r="2814" spans="5:51" x14ac:dyDescent="0.25">
      <c r="E2814">
        <f>VLOOKUP(G2814,length!A2811:P7535,16,0)</f>
        <v>346</v>
      </c>
      <c r="F2814" t="str">
        <f>VLOOKUP($G2814,taxonomy!$1:$4528,7,0)</f>
        <v>Bacteria</v>
      </c>
      <c r="G2814" s="2" t="s">
        <v>5672</v>
      </c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>
        <v>1</v>
      </c>
      <c r="AM2814" s="3"/>
      <c r="AN2814" s="3"/>
      <c r="AO2814" s="3"/>
      <c r="AP2814" s="3"/>
      <c r="AQ2814" s="3"/>
      <c r="AR2814" s="3"/>
      <c r="AS2814" s="3">
        <v>1</v>
      </c>
      <c r="AT2814" s="3"/>
      <c r="AU2814" s="3"/>
      <c r="AV2814" s="3"/>
      <c r="AW2814" s="3"/>
      <c r="AX2814" s="3"/>
      <c r="AY2814" s="3">
        <v>2</v>
      </c>
    </row>
    <row r="2815" spans="5:51" x14ac:dyDescent="0.25">
      <c r="E2815">
        <f>VLOOKUP(G2815,length!A2812:P7536,16,0)</f>
        <v>343</v>
      </c>
      <c r="F2815" t="str">
        <f>VLOOKUP($G2815,taxonomy!$1:$4528,7,0)</f>
        <v>Bacteria</v>
      </c>
      <c r="G2815" s="2" t="s">
        <v>5674</v>
      </c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>
        <v>1</v>
      </c>
      <c r="AM2815" s="3">
        <v>1</v>
      </c>
      <c r="AN2815" s="3"/>
      <c r="AO2815" s="3"/>
      <c r="AP2815" s="3"/>
      <c r="AQ2815" s="3"/>
      <c r="AR2815" s="3"/>
      <c r="AS2815" s="3">
        <v>1</v>
      </c>
      <c r="AT2815" s="3"/>
      <c r="AU2815" s="3"/>
      <c r="AV2815" s="3"/>
      <c r="AW2815" s="3"/>
      <c r="AX2815" s="3"/>
      <c r="AY2815" s="3">
        <v>3</v>
      </c>
    </row>
    <row r="2816" spans="5:51" x14ac:dyDescent="0.25">
      <c r="E2816">
        <f>VLOOKUP(G2816,length!A2813:P7537,16,0)</f>
        <v>340</v>
      </c>
      <c r="F2816" t="str">
        <f>VLOOKUP($G2816,taxonomy!$1:$4528,7,0)</f>
        <v>Bacteria</v>
      </c>
      <c r="G2816" s="2" t="s">
        <v>5676</v>
      </c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>
        <v>1</v>
      </c>
      <c r="AM2816" s="3"/>
      <c r="AN2816" s="3"/>
      <c r="AO2816" s="3"/>
      <c r="AP2816" s="3"/>
      <c r="AQ2816" s="3"/>
      <c r="AR2816" s="3"/>
      <c r="AS2816" s="3">
        <v>1</v>
      </c>
      <c r="AT2816" s="3"/>
      <c r="AU2816" s="3"/>
      <c r="AV2816" s="3"/>
      <c r="AW2816" s="3"/>
      <c r="AX2816" s="3"/>
      <c r="AY2816" s="3">
        <v>2</v>
      </c>
    </row>
    <row r="2817" spans="5:51" x14ac:dyDescent="0.25">
      <c r="E2817">
        <f>VLOOKUP(G2817,length!A2814:P7538,16,0)</f>
        <v>346</v>
      </c>
      <c r="F2817" t="str">
        <f>VLOOKUP($G2817,taxonomy!$1:$4528,7,0)</f>
        <v>Bacteria</v>
      </c>
      <c r="G2817" s="2" t="s">
        <v>5678</v>
      </c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>
        <v>1</v>
      </c>
      <c r="AM2817" s="3"/>
      <c r="AN2817" s="3"/>
      <c r="AO2817" s="3"/>
      <c r="AP2817" s="3"/>
      <c r="AQ2817" s="3"/>
      <c r="AR2817" s="3"/>
      <c r="AS2817" s="3">
        <v>1</v>
      </c>
      <c r="AT2817" s="3"/>
      <c r="AU2817" s="3"/>
      <c r="AV2817" s="3"/>
      <c r="AW2817" s="3"/>
      <c r="AX2817" s="3"/>
      <c r="AY2817" s="3">
        <v>2</v>
      </c>
    </row>
    <row r="2818" spans="5:51" x14ac:dyDescent="0.25">
      <c r="E2818">
        <f>VLOOKUP(G2818,length!A2815:P7539,16,0)</f>
        <v>345</v>
      </c>
      <c r="F2818" t="str">
        <f>VLOOKUP($G2818,taxonomy!$1:$4528,7,0)</f>
        <v>Bacteria</v>
      </c>
      <c r="G2818" s="2" t="s">
        <v>5680</v>
      </c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>
        <v>1</v>
      </c>
      <c r="AM2818" s="3"/>
      <c r="AN2818" s="3"/>
      <c r="AO2818" s="3"/>
      <c r="AP2818" s="3"/>
      <c r="AQ2818" s="3"/>
      <c r="AR2818" s="3"/>
      <c r="AS2818" s="3">
        <v>1</v>
      </c>
      <c r="AT2818" s="3"/>
      <c r="AU2818" s="3"/>
      <c r="AV2818" s="3"/>
      <c r="AW2818" s="3"/>
      <c r="AX2818" s="3"/>
      <c r="AY2818" s="3">
        <v>2</v>
      </c>
    </row>
    <row r="2819" spans="5:51" x14ac:dyDescent="0.25">
      <c r="E2819">
        <f>VLOOKUP(G2819,length!A2816:P7540,16,0)</f>
        <v>343</v>
      </c>
      <c r="F2819" t="str">
        <f>VLOOKUP($G2819,taxonomy!$1:$4528,7,0)</f>
        <v>Bacteria</v>
      </c>
      <c r="G2819" s="2" t="s">
        <v>5682</v>
      </c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>
        <v>1</v>
      </c>
      <c r="AM2819" s="3"/>
      <c r="AN2819" s="3"/>
      <c r="AO2819" s="3"/>
      <c r="AP2819" s="3"/>
      <c r="AQ2819" s="3"/>
      <c r="AR2819" s="3"/>
      <c r="AS2819" s="3">
        <v>1</v>
      </c>
      <c r="AT2819" s="3"/>
      <c r="AU2819" s="3"/>
      <c r="AV2819" s="3"/>
      <c r="AW2819" s="3"/>
      <c r="AX2819" s="3"/>
      <c r="AY2819" s="3">
        <v>2</v>
      </c>
    </row>
    <row r="2820" spans="5:51" x14ac:dyDescent="0.25">
      <c r="E2820">
        <f>VLOOKUP(G2820,length!A2817:P7541,16,0)</f>
        <v>343</v>
      </c>
      <c r="F2820" t="str">
        <f>VLOOKUP($G2820,taxonomy!$1:$4528,7,0)</f>
        <v>Bacteria</v>
      </c>
      <c r="G2820" s="2" t="s">
        <v>5684</v>
      </c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>
        <v>1</v>
      </c>
      <c r="AM2820" s="3"/>
      <c r="AN2820" s="3"/>
      <c r="AO2820" s="3"/>
      <c r="AP2820" s="3"/>
      <c r="AQ2820" s="3"/>
      <c r="AR2820" s="3"/>
      <c r="AS2820" s="3">
        <v>1</v>
      </c>
      <c r="AT2820" s="3"/>
      <c r="AU2820" s="3"/>
      <c r="AV2820" s="3"/>
      <c r="AW2820" s="3"/>
      <c r="AX2820" s="3"/>
      <c r="AY2820" s="3">
        <v>2</v>
      </c>
    </row>
    <row r="2821" spans="5:51" x14ac:dyDescent="0.25">
      <c r="E2821">
        <f>VLOOKUP(G2821,length!A2818:P7542,16,0)</f>
        <v>338</v>
      </c>
      <c r="F2821" t="str">
        <f>VLOOKUP($G2821,taxonomy!$1:$4528,7,0)</f>
        <v>Bacteria</v>
      </c>
      <c r="G2821" s="2" t="s">
        <v>5686</v>
      </c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>
        <v>1</v>
      </c>
      <c r="AM2821" s="3"/>
      <c r="AN2821" s="3"/>
      <c r="AO2821" s="3"/>
      <c r="AP2821" s="3"/>
      <c r="AQ2821" s="3"/>
      <c r="AR2821" s="3"/>
      <c r="AS2821" s="3">
        <v>1</v>
      </c>
      <c r="AT2821" s="3"/>
      <c r="AU2821" s="3"/>
      <c r="AV2821" s="3"/>
      <c r="AW2821" s="3"/>
      <c r="AX2821" s="3"/>
      <c r="AY2821" s="3">
        <v>2</v>
      </c>
    </row>
    <row r="2822" spans="5:51" x14ac:dyDescent="0.25">
      <c r="E2822">
        <f>VLOOKUP(G2822,length!A2819:P7543,16,0)</f>
        <v>342</v>
      </c>
      <c r="F2822" t="str">
        <f>VLOOKUP($G2822,taxonomy!$1:$4528,7,0)</f>
        <v>Bacteria</v>
      </c>
      <c r="G2822" s="2" t="s">
        <v>5688</v>
      </c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>
        <v>1</v>
      </c>
      <c r="AM2822" s="3"/>
      <c r="AN2822" s="3"/>
      <c r="AO2822" s="3"/>
      <c r="AP2822" s="3"/>
      <c r="AQ2822" s="3"/>
      <c r="AR2822" s="3"/>
      <c r="AS2822" s="3">
        <v>1</v>
      </c>
      <c r="AT2822" s="3"/>
      <c r="AU2822" s="3"/>
      <c r="AV2822" s="3"/>
      <c r="AW2822" s="3"/>
      <c r="AX2822" s="3"/>
      <c r="AY2822" s="3">
        <v>2</v>
      </c>
    </row>
    <row r="2823" spans="5:51" x14ac:dyDescent="0.25">
      <c r="E2823">
        <f>VLOOKUP(G2823,length!A2820:P7544,16,0)</f>
        <v>334</v>
      </c>
      <c r="F2823" t="str">
        <f>VLOOKUP($G2823,taxonomy!$1:$4528,7,0)</f>
        <v>Eukaryota</v>
      </c>
      <c r="G2823" s="2" t="s">
        <v>5690</v>
      </c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>
        <v>1</v>
      </c>
      <c r="AM2823" s="3"/>
      <c r="AN2823" s="3"/>
      <c r="AO2823" s="3"/>
      <c r="AP2823" s="3"/>
      <c r="AQ2823" s="3"/>
      <c r="AR2823" s="3"/>
      <c r="AS2823" s="3">
        <v>1</v>
      </c>
      <c r="AT2823" s="3"/>
      <c r="AU2823" s="3"/>
      <c r="AV2823" s="3"/>
      <c r="AW2823" s="3"/>
      <c r="AX2823" s="3"/>
      <c r="AY2823" s="3">
        <v>2</v>
      </c>
    </row>
    <row r="2824" spans="5:51" x14ac:dyDescent="0.25">
      <c r="E2824">
        <f>VLOOKUP(G2824,length!A2821:P7545,16,0)</f>
        <v>346</v>
      </c>
      <c r="F2824" t="str">
        <f>VLOOKUP($G2824,taxonomy!$1:$4528,7,0)</f>
        <v>Bacteria</v>
      </c>
      <c r="G2824" s="2" t="s">
        <v>5692</v>
      </c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>
        <v>1</v>
      </c>
      <c r="AM2824" s="3"/>
      <c r="AN2824" s="3"/>
      <c r="AO2824" s="3"/>
      <c r="AP2824" s="3"/>
      <c r="AQ2824" s="3"/>
      <c r="AR2824" s="3"/>
      <c r="AS2824" s="3">
        <v>1</v>
      </c>
      <c r="AT2824" s="3"/>
      <c r="AU2824" s="3"/>
      <c r="AV2824" s="3"/>
      <c r="AW2824" s="3"/>
      <c r="AX2824" s="3"/>
      <c r="AY2824" s="3">
        <v>2</v>
      </c>
    </row>
    <row r="2825" spans="5:51" x14ac:dyDescent="0.25">
      <c r="E2825">
        <f>VLOOKUP(G2825,length!A2822:P7546,16,0)</f>
        <v>344</v>
      </c>
      <c r="F2825" t="str">
        <f>VLOOKUP($G2825,taxonomy!$1:$4528,7,0)</f>
        <v>Bacteria</v>
      </c>
      <c r="G2825" s="2" t="s">
        <v>5694</v>
      </c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>
        <v>1</v>
      </c>
      <c r="AM2825" s="3"/>
      <c r="AN2825" s="3"/>
      <c r="AO2825" s="3"/>
      <c r="AP2825" s="3"/>
      <c r="AQ2825" s="3"/>
      <c r="AR2825" s="3"/>
      <c r="AS2825" s="3">
        <v>1</v>
      </c>
      <c r="AT2825" s="3"/>
      <c r="AU2825" s="3"/>
      <c r="AV2825" s="3"/>
      <c r="AW2825" s="3"/>
      <c r="AX2825" s="3"/>
      <c r="AY2825" s="3">
        <v>2</v>
      </c>
    </row>
    <row r="2826" spans="5:51" x14ac:dyDescent="0.25">
      <c r="E2826">
        <f>VLOOKUP(G2826,length!A2823:P7547,16,0)</f>
        <v>340</v>
      </c>
      <c r="F2826" t="str">
        <f>VLOOKUP($G2826,taxonomy!$1:$4528,7,0)</f>
        <v>Archaea</v>
      </c>
      <c r="G2826" s="2" t="s">
        <v>5696</v>
      </c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>
        <v>1</v>
      </c>
      <c r="AM2826" s="3"/>
      <c r="AN2826" s="3"/>
      <c r="AO2826" s="3"/>
      <c r="AP2826" s="3"/>
      <c r="AQ2826" s="3"/>
      <c r="AR2826" s="3"/>
      <c r="AS2826" s="3">
        <v>1</v>
      </c>
      <c r="AT2826" s="3"/>
      <c r="AU2826" s="3"/>
      <c r="AV2826" s="3"/>
      <c r="AW2826" s="3"/>
      <c r="AX2826" s="3"/>
      <c r="AY2826" s="3">
        <v>2</v>
      </c>
    </row>
    <row r="2827" spans="5:51" x14ac:dyDescent="0.25">
      <c r="E2827">
        <f>VLOOKUP(G2827,length!A2824:P7548,16,0)</f>
        <v>372</v>
      </c>
      <c r="F2827" t="str">
        <f>VLOOKUP($G2827,taxonomy!$1:$4528,7,0)</f>
        <v>Bacteria</v>
      </c>
      <c r="G2827" s="2" t="s">
        <v>5698</v>
      </c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>
        <v>1</v>
      </c>
      <c r="AM2827" s="3"/>
      <c r="AN2827" s="3"/>
      <c r="AO2827" s="3"/>
      <c r="AP2827" s="3"/>
      <c r="AQ2827" s="3"/>
      <c r="AR2827" s="3"/>
      <c r="AS2827" s="3">
        <v>1</v>
      </c>
      <c r="AT2827" s="3"/>
      <c r="AU2827" s="3"/>
      <c r="AV2827" s="3"/>
      <c r="AW2827" s="3"/>
      <c r="AX2827" s="3"/>
      <c r="AY2827" s="3">
        <v>2</v>
      </c>
    </row>
    <row r="2828" spans="5:51" x14ac:dyDescent="0.25">
      <c r="E2828">
        <f>VLOOKUP(G2828,length!A2825:P7549,16,0)</f>
        <v>346</v>
      </c>
      <c r="F2828" t="str">
        <f>VLOOKUP($G2828,taxonomy!$1:$4528,7,0)</f>
        <v>Bacteria</v>
      </c>
      <c r="G2828" s="2" t="s">
        <v>5700</v>
      </c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>
        <v>1</v>
      </c>
      <c r="AM2828" s="3"/>
      <c r="AN2828" s="3"/>
      <c r="AO2828" s="3"/>
      <c r="AP2828" s="3"/>
      <c r="AQ2828" s="3"/>
      <c r="AR2828" s="3"/>
      <c r="AS2828" s="3">
        <v>1</v>
      </c>
      <c r="AT2828" s="3"/>
      <c r="AU2828" s="3"/>
      <c r="AV2828" s="3"/>
      <c r="AW2828" s="3"/>
      <c r="AX2828" s="3"/>
      <c r="AY2828" s="3">
        <v>2</v>
      </c>
    </row>
    <row r="2829" spans="5:51" x14ac:dyDescent="0.25">
      <c r="E2829">
        <f>VLOOKUP(G2829,length!A2826:P7550,16,0)</f>
        <v>344</v>
      </c>
      <c r="F2829" t="str">
        <f>VLOOKUP($G2829,taxonomy!$1:$4528,7,0)</f>
        <v>Bacteria</v>
      </c>
      <c r="G2829" s="2" t="s">
        <v>5702</v>
      </c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>
        <v>1</v>
      </c>
      <c r="AM2829" s="3"/>
      <c r="AN2829" s="3"/>
      <c r="AO2829" s="3"/>
      <c r="AP2829" s="3"/>
      <c r="AQ2829" s="3"/>
      <c r="AR2829" s="3"/>
      <c r="AS2829" s="3">
        <v>1</v>
      </c>
      <c r="AT2829" s="3"/>
      <c r="AU2829" s="3"/>
      <c r="AV2829" s="3"/>
      <c r="AW2829" s="3"/>
      <c r="AX2829" s="3"/>
      <c r="AY2829" s="3">
        <v>2</v>
      </c>
    </row>
    <row r="2830" spans="5:51" x14ac:dyDescent="0.25">
      <c r="E2830">
        <f>VLOOKUP(G2830,length!A2827:P7551,16,0)</f>
        <v>347</v>
      </c>
      <c r="F2830" t="str">
        <f>VLOOKUP($G2830,taxonomy!$1:$4528,7,0)</f>
        <v>Bacteria</v>
      </c>
      <c r="G2830" s="2" t="s">
        <v>5704</v>
      </c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>
        <v>1</v>
      </c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>
        <v>1</v>
      </c>
    </row>
    <row r="2831" spans="5:51" x14ac:dyDescent="0.25">
      <c r="E2831">
        <f>VLOOKUP(G2831,length!A2828:P7552,16,0)</f>
        <v>372</v>
      </c>
      <c r="F2831" t="str">
        <f>VLOOKUP($G2831,taxonomy!$1:$4528,7,0)</f>
        <v>Bacteria</v>
      </c>
      <c r="G2831" s="2" t="s">
        <v>5706</v>
      </c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>
        <v>1</v>
      </c>
      <c r="AM2831" s="3"/>
      <c r="AN2831" s="3"/>
      <c r="AO2831" s="3"/>
      <c r="AP2831" s="3"/>
      <c r="AQ2831" s="3"/>
      <c r="AR2831" s="3"/>
      <c r="AS2831" s="3">
        <v>1</v>
      </c>
      <c r="AT2831" s="3"/>
      <c r="AU2831" s="3"/>
      <c r="AV2831" s="3"/>
      <c r="AW2831" s="3"/>
      <c r="AX2831" s="3"/>
      <c r="AY2831" s="3">
        <v>2</v>
      </c>
    </row>
    <row r="2832" spans="5:51" x14ac:dyDescent="0.25">
      <c r="E2832">
        <f>VLOOKUP(G2832,length!A2829:P7553,16,0)</f>
        <v>345</v>
      </c>
      <c r="F2832" t="str">
        <f>VLOOKUP($G2832,taxonomy!$1:$4528,7,0)</f>
        <v>Bacteria</v>
      </c>
      <c r="G2832" s="2" t="s">
        <v>5708</v>
      </c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>
        <v>1</v>
      </c>
      <c r="AM2832" s="3">
        <v>1</v>
      </c>
      <c r="AN2832" s="3"/>
      <c r="AO2832" s="3"/>
      <c r="AP2832" s="3"/>
      <c r="AQ2832" s="3"/>
      <c r="AR2832" s="3"/>
      <c r="AS2832" s="3">
        <v>1</v>
      </c>
      <c r="AT2832" s="3"/>
      <c r="AU2832" s="3"/>
      <c r="AV2832" s="3"/>
      <c r="AW2832" s="3"/>
      <c r="AX2832" s="3"/>
      <c r="AY2832" s="3">
        <v>3</v>
      </c>
    </row>
    <row r="2833" spans="5:51" x14ac:dyDescent="0.25">
      <c r="E2833">
        <f>VLOOKUP(G2833,length!A2830:P7554,16,0)</f>
        <v>344</v>
      </c>
      <c r="F2833" t="str">
        <f>VLOOKUP($G2833,taxonomy!$1:$4528,7,0)</f>
        <v>Bacteria</v>
      </c>
      <c r="G2833" s="2" t="s">
        <v>5710</v>
      </c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>
        <v>1</v>
      </c>
      <c r="AM2833" s="3">
        <v>1</v>
      </c>
      <c r="AN2833" s="3"/>
      <c r="AO2833" s="3"/>
      <c r="AP2833" s="3"/>
      <c r="AQ2833" s="3"/>
      <c r="AR2833" s="3"/>
      <c r="AS2833" s="3">
        <v>1</v>
      </c>
      <c r="AT2833" s="3"/>
      <c r="AU2833" s="3"/>
      <c r="AV2833" s="3"/>
      <c r="AW2833" s="3"/>
      <c r="AX2833" s="3"/>
      <c r="AY2833" s="3">
        <v>3</v>
      </c>
    </row>
    <row r="2834" spans="5:51" x14ac:dyDescent="0.25">
      <c r="E2834">
        <f>VLOOKUP(G2834,length!A2831:P7555,16,0)</f>
        <v>343</v>
      </c>
      <c r="F2834" t="str">
        <f>VLOOKUP($G2834,taxonomy!$1:$4528,7,0)</f>
        <v>Bacteria</v>
      </c>
      <c r="G2834" s="2" t="s">
        <v>5712</v>
      </c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>
        <v>1</v>
      </c>
      <c r="AM2834" s="3"/>
      <c r="AN2834" s="3"/>
      <c r="AO2834" s="3"/>
      <c r="AP2834" s="3"/>
      <c r="AQ2834" s="3"/>
      <c r="AR2834" s="3"/>
      <c r="AS2834" s="3">
        <v>1</v>
      </c>
      <c r="AT2834" s="3"/>
      <c r="AU2834" s="3"/>
      <c r="AV2834" s="3"/>
      <c r="AW2834" s="3"/>
      <c r="AX2834" s="3"/>
      <c r="AY2834" s="3">
        <v>2</v>
      </c>
    </row>
    <row r="2835" spans="5:51" x14ac:dyDescent="0.25">
      <c r="E2835">
        <f>VLOOKUP(G2835,length!A2832:P7556,16,0)</f>
        <v>357</v>
      </c>
      <c r="F2835" t="str">
        <f>VLOOKUP($G2835,taxonomy!$1:$4528,7,0)</f>
        <v>Eukaryota</v>
      </c>
      <c r="G2835" s="2" t="s">
        <v>5714</v>
      </c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>
        <v>1</v>
      </c>
      <c r="AM2835" s="3"/>
      <c r="AN2835" s="3"/>
      <c r="AO2835" s="3"/>
      <c r="AP2835" s="3"/>
      <c r="AQ2835" s="3"/>
      <c r="AR2835" s="3"/>
      <c r="AS2835" s="3">
        <v>1</v>
      </c>
      <c r="AT2835" s="3"/>
      <c r="AU2835" s="3"/>
      <c r="AV2835" s="3"/>
      <c r="AW2835" s="3"/>
      <c r="AX2835" s="3"/>
      <c r="AY2835" s="3">
        <v>2</v>
      </c>
    </row>
    <row r="2836" spans="5:51" x14ac:dyDescent="0.25">
      <c r="E2836">
        <f>VLOOKUP(G2836,length!A2833:P7557,16,0)</f>
        <v>367</v>
      </c>
      <c r="F2836" t="str">
        <f>VLOOKUP($G2836,taxonomy!$1:$4528,7,0)</f>
        <v>Eukaryota</v>
      </c>
      <c r="G2836" s="2" t="s">
        <v>5716</v>
      </c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>
        <v>1</v>
      </c>
      <c r="AM2836" s="3"/>
      <c r="AN2836" s="3"/>
      <c r="AO2836" s="3"/>
      <c r="AP2836" s="3"/>
      <c r="AQ2836" s="3"/>
      <c r="AR2836" s="3"/>
      <c r="AS2836" s="3">
        <v>1</v>
      </c>
      <c r="AT2836" s="3"/>
      <c r="AU2836" s="3"/>
      <c r="AV2836" s="3"/>
      <c r="AW2836" s="3"/>
      <c r="AX2836" s="3"/>
      <c r="AY2836" s="3">
        <v>2</v>
      </c>
    </row>
    <row r="2837" spans="5:51" x14ac:dyDescent="0.25">
      <c r="E2837">
        <f>VLOOKUP(G2837,length!A2834:P7558,16,0)</f>
        <v>354</v>
      </c>
      <c r="F2837" t="str">
        <f>VLOOKUP($G2837,taxonomy!$1:$4528,7,0)</f>
        <v>Eukaryota</v>
      </c>
      <c r="G2837" s="2" t="s">
        <v>5718</v>
      </c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>
        <v>1</v>
      </c>
      <c r="AM2837" s="3"/>
      <c r="AN2837" s="3"/>
      <c r="AO2837" s="3"/>
      <c r="AP2837" s="3"/>
      <c r="AQ2837" s="3"/>
      <c r="AR2837" s="3"/>
      <c r="AS2837" s="3">
        <v>1</v>
      </c>
      <c r="AT2837" s="3"/>
      <c r="AU2837" s="3"/>
      <c r="AV2837" s="3"/>
      <c r="AW2837" s="3"/>
      <c r="AX2837" s="3"/>
      <c r="AY2837" s="3">
        <v>2</v>
      </c>
    </row>
    <row r="2838" spans="5:51" x14ac:dyDescent="0.25">
      <c r="E2838">
        <f>VLOOKUP(G2838,length!A2835:P7559,16,0)</f>
        <v>344</v>
      </c>
      <c r="F2838" t="str">
        <f>VLOOKUP($G2838,taxonomy!$1:$4528,7,0)</f>
        <v>Bacteria</v>
      </c>
      <c r="G2838" s="2" t="s">
        <v>5720</v>
      </c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>
        <v>1</v>
      </c>
      <c r="AM2838" s="3"/>
      <c r="AN2838" s="3"/>
      <c r="AO2838" s="3"/>
      <c r="AP2838" s="3"/>
      <c r="AQ2838" s="3"/>
      <c r="AR2838" s="3"/>
      <c r="AS2838" s="3">
        <v>1</v>
      </c>
      <c r="AT2838" s="3"/>
      <c r="AU2838" s="3"/>
      <c r="AV2838" s="3"/>
      <c r="AW2838" s="3"/>
      <c r="AX2838" s="3"/>
      <c r="AY2838" s="3">
        <v>2</v>
      </c>
    </row>
    <row r="2839" spans="5:51" x14ac:dyDescent="0.25">
      <c r="E2839">
        <f>VLOOKUP(G2839,length!A2836:P7560,16,0)</f>
        <v>340</v>
      </c>
      <c r="F2839" t="str">
        <f>VLOOKUP($G2839,taxonomy!$1:$4528,7,0)</f>
        <v>Bacteria</v>
      </c>
      <c r="G2839" s="2" t="s">
        <v>5722</v>
      </c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>
        <v>1</v>
      </c>
      <c r="AM2839" s="3"/>
      <c r="AN2839" s="3"/>
      <c r="AO2839" s="3"/>
      <c r="AP2839" s="3"/>
      <c r="AQ2839" s="3"/>
      <c r="AR2839" s="3"/>
      <c r="AS2839" s="3">
        <v>1</v>
      </c>
      <c r="AT2839" s="3"/>
      <c r="AU2839" s="3"/>
      <c r="AV2839" s="3"/>
      <c r="AW2839" s="3"/>
      <c r="AX2839" s="3"/>
      <c r="AY2839" s="3">
        <v>2</v>
      </c>
    </row>
    <row r="2840" spans="5:51" x14ac:dyDescent="0.25">
      <c r="E2840">
        <f>VLOOKUP(G2840,length!A2837:P7561,16,0)</f>
        <v>341</v>
      </c>
      <c r="F2840" t="str">
        <f>VLOOKUP($G2840,taxonomy!$1:$4528,7,0)</f>
        <v>Bacteria</v>
      </c>
      <c r="G2840" s="2" t="s">
        <v>5724</v>
      </c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>
        <v>1</v>
      </c>
      <c r="AM2840" s="3"/>
      <c r="AN2840" s="3"/>
      <c r="AO2840" s="3"/>
      <c r="AP2840" s="3"/>
      <c r="AQ2840" s="3"/>
      <c r="AR2840" s="3"/>
      <c r="AS2840" s="3">
        <v>1</v>
      </c>
      <c r="AT2840" s="3"/>
      <c r="AU2840" s="3"/>
      <c r="AV2840" s="3"/>
      <c r="AW2840" s="3"/>
      <c r="AX2840" s="3"/>
      <c r="AY2840" s="3">
        <v>2</v>
      </c>
    </row>
    <row r="2841" spans="5:51" x14ac:dyDescent="0.25">
      <c r="E2841">
        <f>VLOOKUP(G2841,length!A2838:P7562,16,0)</f>
        <v>305</v>
      </c>
      <c r="F2841" t="str">
        <f>VLOOKUP($G2841,taxonomy!$1:$4528,7,0)</f>
        <v>Bacteria</v>
      </c>
      <c r="G2841" s="2" t="s">
        <v>5726</v>
      </c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>
        <v>1</v>
      </c>
      <c r="AM2841" s="3"/>
      <c r="AN2841" s="3"/>
      <c r="AO2841" s="3"/>
      <c r="AP2841" s="3"/>
      <c r="AQ2841" s="3"/>
      <c r="AR2841" s="3"/>
      <c r="AS2841" s="3">
        <v>1</v>
      </c>
      <c r="AT2841" s="3"/>
      <c r="AU2841" s="3"/>
      <c r="AV2841" s="3"/>
      <c r="AW2841" s="3"/>
      <c r="AX2841" s="3"/>
      <c r="AY2841" s="3">
        <v>2</v>
      </c>
    </row>
    <row r="2842" spans="5:51" x14ac:dyDescent="0.25">
      <c r="E2842">
        <f>VLOOKUP(G2842,length!A2839:P7563,16,0)</f>
        <v>119</v>
      </c>
      <c r="F2842" t="str">
        <f>VLOOKUP($G2842,taxonomy!$1:$4528,7,0)</f>
        <v>Eukaryota</v>
      </c>
      <c r="G2842" s="2" t="s">
        <v>5728</v>
      </c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>
        <v>2</v>
      </c>
      <c r="AM2842" s="3"/>
      <c r="AN2842" s="3"/>
      <c r="AO2842" s="3"/>
      <c r="AP2842" s="3"/>
      <c r="AQ2842" s="3"/>
      <c r="AR2842" s="3"/>
      <c r="AS2842" s="3">
        <v>1</v>
      </c>
      <c r="AT2842" s="3"/>
      <c r="AU2842" s="3"/>
      <c r="AV2842" s="3"/>
      <c r="AW2842" s="3"/>
      <c r="AX2842" s="3"/>
      <c r="AY2842" s="3">
        <v>3</v>
      </c>
    </row>
    <row r="2843" spans="5:51" x14ac:dyDescent="0.25">
      <c r="E2843">
        <f>VLOOKUP(G2843,length!A2840:P7564,16,0)</f>
        <v>348</v>
      </c>
      <c r="F2843" t="str">
        <f>VLOOKUP($G2843,taxonomy!$1:$4528,7,0)</f>
        <v>Bacteria</v>
      </c>
      <c r="G2843" s="2" t="s">
        <v>5730</v>
      </c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>
        <v>1</v>
      </c>
      <c r="AM2843" s="3"/>
      <c r="AN2843" s="3"/>
      <c r="AO2843" s="3"/>
      <c r="AP2843" s="3"/>
      <c r="AQ2843" s="3"/>
      <c r="AR2843" s="3"/>
      <c r="AS2843" s="3">
        <v>1</v>
      </c>
      <c r="AT2843" s="3"/>
      <c r="AU2843" s="3"/>
      <c r="AV2843" s="3"/>
      <c r="AW2843" s="3"/>
      <c r="AX2843" s="3"/>
      <c r="AY2843" s="3">
        <v>2</v>
      </c>
    </row>
    <row r="2844" spans="5:51" x14ac:dyDescent="0.25">
      <c r="E2844">
        <f>VLOOKUP(G2844,length!A2841:P7565,16,0)</f>
        <v>343</v>
      </c>
      <c r="F2844" t="str">
        <f>VLOOKUP($G2844,taxonomy!$1:$4528,7,0)</f>
        <v>Bacteria</v>
      </c>
      <c r="G2844" s="2" t="s">
        <v>5732</v>
      </c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>
        <v>1</v>
      </c>
      <c r="AM2844" s="3"/>
      <c r="AN2844" s="3"/>
      <c r="AO2844" s="3"/>
      <c r="AP2844" s="3"/>
      <c r="AQ2844" s="3"/>
      <c r="AR2844" s="3"/>
      <c r="AS2844" s="3">
        <v>1</v>
      </c>
      <c r="AT2844" s="3"/>
      <c r="AU2844" s="3"/>
      <c r="AV2844" s="3"/>
      <c r="AW2844" s="3"/>
      <c r="AX2844" s="3"/>
      <c r="AY2844" s="3">
        <v>2</v>
      </c>
    </row>
    <row r="2845" spans="5:51" x14ac:dyDescent="0.25">
      <c r="E2845">
        <f>VLOOKUP(G2845,length!A2842:P7566,16,0)</f>
        <v>346</v>
      </c>
      <c r="F2845" t="str">
        <f>VLOOKUP($G2845,taxonomy!$1:$4528,7,0)</f>
        <v>Bacteria</v>
      </c>
      <c r="G2845" s="2" t="s">
        <v>5734</v>
      </c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>
        <v>1</v>
      </c>
      <c r="AM2845" s="3"/>
      <c r="AN2845" s="3"/>
      <c r="AO2845" s="3"/>
      <c r="AP2845" s="3"/>
      <c r="AQ2845" s="3"/>
      <c r="AR2845" s="3"/>
      <c r="AS2845" s="3">
        <v>1</v>
      </c>
      <c r="AT2845" s="3"/>
      <c r="AU2845" s="3"/>
      <c r="AV2845" s="3"/>
      <c r="AW2845" s="3"/>
      <c r="AX2845" s="3"/>
      <c r="AY2845" s="3">
        <v>2</v>
      </c>
    </row>
    <row r="2846" spans="5:51" x14ac:dyDescent="0.25">
      <c r="E2846">
        <f>VLOOKUP(G2846,length!A2843:P7567,16,0)</f>
        <v>110</v>
      </c>
      <c r="F2846" t="str">
        <f>VLOOKUP($G2846,taxonomy!$1:$4528,7,0)</f>
        <v>Bacteria</v>
      </c>
      <c r="G2846" s="2" t="s">
        <v>5736</v>
      </c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>
        <v>1</v>
      </c>
      <c r="AM2846" s="3"/>
      <c r="AN2846" s="3"/>
      <c r="AO2846" s="3"/>
      <c r="AP2846" s="3"/>
      <c r="AQ2846" s="3"/>
      <c r="AR2846" s="3"/>
      <c r="AS2846" s="3">
        <v>1</v>
      </c>
      <c r="AT2846" s="3"/>
      <c r="AU2846" s="3"/>
      <c r="AV2846" s="3"/>
      <c r="AW2846" s="3"/>
      <c r="AX2846" s="3"/>
      <c r="AY2846" s="3">
        <v>2</v>
      </c>
    </row>
    <row r="2847" spans="5:51" x14ac:dyDescent="0.25">
      <c r="E2847">
        <f>VLOOKUP(G2847,length!A2844:P7568,16,0)</f>
        <v>134</v>
      </c>
      <c r="F2847" t="str">
        <f>VLOOKUP($G2847,taxonomy!$1:$4528,7,0)</f>
        <v>Bacteria</v>
      </c>
      <c r="G2847" s="2" t="s">
        <v>5738</v>
      </c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>
        <v>1</v>
      </c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>
        <v>1</v>
      </c>
    </row>
    <row r="2848" spans="5:51" x14ac:dyDescent="0.25">
      <c r="E2848">
        <f>VLOOKUP(G2848,length!A2845:P7569,16,0)</f>
        <v>348</v>
      </c>
      <c r="F2848" t="str">
        <f>VLOOKUP($G2848,taxonomy!$1:$4528,7,0)</f>
        <v>Bacteria</v>
      </c>
      <c r="G2848" s="2" t="s">
        <v>5740</v>
      </c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>
        <v>1</v>
      </c>
      <c r="AM2848" s="3"/>
      <c r="AN2848" s="3"/>
      <c r="AO2848" s="3"/>
      <c r="AP2848" s="3"/>
      <c r="AQ2848" s="3"/>
      <c r="AR2848" s="3"/>
      <c r="AS2848" s="3">
        <v>1</v>
      </c>
      <c r="AT2848" s="3"/>
      <c r="AU2848" s="3"/>
      <c r="AV2848" s="3"/>
      <c r="AW2848" s="3"/>
      <c r="AX2848" s="3"/>
      <c r="AY2848" s="3">
        <v>2</v>
      </c>
    </row>
    <row r="2849" spans="5:51" x14ac:dyDescent="0.25">
      <c r="E2849">
        <f>VLOOKUP(G2849,length!A2846:P7570,16,0)</f>
        <v>343</v>
      </c>
      <c r="F2849" t="str">
        <f>VLOOKUP($G2849,taxonomy!$1:$4528,7,0)</f>
        <v>Bacteria</v>
      </c>
      <c r="G2849" s="2" t="s">
        <v>5742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>
        <v>1</v>
      </c>
      <c r="AM2849" s="3"/>
      <c r="AN2849" s="3"/>
      <c r="AO2849" s="3"/>
      <c r="AP2849" s="3"/>
      <c r="AQ2849" s="3"/>
      <c r="AR2849" s="3"/>
      <c r="AS2849" s="3">
        <v>1</v>
      </c>
      <c r="AT2849" s="3"/>
      <c r="AU2849" s="3"/>
      <c r="AV2849" s="3"/>
      <c r="AW2849" s="3"/>
      <c r="AX2849" s="3"/>
      <c r="AY2849" s="3">
        <v>2</v>
      </c>
    </row>
    <row r="2850" spans="5:51" x14ac:dyDescent="0.25">
      <c r="E2850">
        <f>VLOOKUP(G2850,length!A2847:P7571,16,0)</f>
        <v>348</v>
      </c>
      <c r="F2850" t="str">
        <f>VLOOKUP($G2850,taxonomy!$1:$4528,7,0)</f>
        <v>Bacteria</v>
      </c>
      <c r="G2850" s="2" t="s">
        <v>5744</v>
      </c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>
        <v>1</v>
      </c>
      <c r="AM2850" s="3"/>
      <c r="AN2850" s="3"/>
      <c r="AO2850" s="3"/>
      <c r="AP2850" s="3"/>
      <c r="AQ2850" s="3"/>
      <c r="AR2850" s="3"/>
      <c r="AS2850" s="3">
        <v>1</v>
      </c>
      <c r="AT2850" s="3"/>
      <c r="AU2850" s="3"/>
      <c r="AV2850" s="3"/>
      <c r="AW2850" s="3"/>
      <c r="AX2850" s="3"/>
      <c r="AY2850" s="3">
        <v>2</v>
      </c>
    </row>
    <row r="2851" spans="5:51" x14ac:dyDescent="0.25">
      <c r="E2851">
        <f>VLOOKUP(G2851,length!A2848:P7572,16,0)</f>
        <v>343</v>
      </c>
      <c r="F2851" t="str">
        <f>VLOOKUP($G2851,taxonomy!$1:$4528,7,0)</f>
        <v>Bacteria</v>
      </c>
      <c r="G2851" s="2" t="s">
        <v>5746</v>
      </c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>
        <v>1</v>
      </c>
      <c r="AM2851" s="3"/>
      <c r="AN2851" s="3"/>
      <c r="AO2851" s="3"/>
      <c r="AP2851" s="3"/>
      <c r="AQ2851" s="3"/>
      <c r="AR2851" s="3"/>
      <c r="AS2851" s="3">
        <v>1</v>
      </c>
      <c r="AT2851" s="3"/>
      <c r="AU2851" s="3"/>
      <c r="AV2851" s="3"/>
      <c r="AW2851" s="3"/>
      <c r="AX2851" s="3"/>
      <c r="AY2851" s="3">
        <v>2</v>
      </c>
    </row>
    <row r="2852" spans="5:51" x14ac:dyDescent="0.25">
      <c r="E2852">
        <f>VLOOKUP(G2852,length!A2849:P7573,16,0)</f>
        <v>346</v>
      </c>
      <c r="F2852" t="str">
        <f>VLOOKUP($G2852,taxonomy!$1:$4528,7,0)</f>
        <v>Bacteria</v>
      </c>
      <c r="G2852" s="2" t="s">
        <v>5748</v>
      </c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>
        <v>1</v>
      </c>
      <c r="AM2852" s="3"/>
      <c r="AN2852" s="3"/>
      <c r="AO2852" s="3"/>
      <c r="AP2852" s="3"/>
      <c r="AQ2852" s="3"/>
      <c r="AR2852" s="3"/>
      <c r="AS2852" s="3">
        <v>1</v>
      </c>
      <c r="AT2852" s="3"/>
      <c r="AU2852" s="3"/>
      <c r="AV2852" s="3"/>
      <c r="AW2852" s="3"/>
      <c r="AX2852" s="3"/>
      <c r="AY2852" s="3">
        <v>2</v>
      </c>
    </row>
    <row r="2853" spans="5:51" x14ac:dyDescent="0.25">
      <c r="E2853">
        <f>VLOOKUP(G2853,length!A2850:P7574,16,0)</f>
        <v>345</v>
      </c>
      <c r="F2853" t="e">
        <f>VLOOKUP($G2853,taxonomy!$1:$4528,7,0)</f>
        <v>#N/A</v>
      </c>
      <c r="G2853" s="2" t="s">
        <v>5750</v>
      </c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>
        <v>1</v>
      </c>
      <c r="AM2853" s="3"/>
      <c r="AN2853" s="3"/>
      <c r="AO2853" s="3"/>
      <c r="AP2853" s="3"/>
      <c r="AQ2853" s="3"/>
      <c r="AR2853" s="3"/>
      <c r="AS2853" s="3">
        <v>1</v>
      </c>
      <c r="AT2853" s="3"/>
      <c r="AU2853" s="3"/>
      <c r="AV2853" s="3"/>
      <c r="AW2853" s="3"/>
      <c r="AX2853" s="3"/>
      <c r="AY2853" s="3">
        <v>2</v>
      </c>
    </row>
    <row r="2854" spans="5:51" x14ac:dyDescent="0.25">
      <c r="E2854">
        <f>VLOOKUP(G2854,length!A2851:P7575,16,0)</f>
        <v>344</v>
      </c>
      <c r="F2854" t="str">
        <f>VLOOKUP($G2854,taxonomy!$1:$4528,7,0)</f>
        <v>Bacteria</v>
      </c>
      <c r="G2854" s="2" t="s">
        <v>5752</v>
      </c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>
        <v>1</v>
      </c>
      <c r="AM2854" s="3">
        <v>1</v>
      </c>
      <c r="AN2854" s="3"/>
      <c r="AO2854" s="3"/>
      <c r="AP2854" s="3"/>
      <c r="AQ2854" s="3"/>
      <c r="AR2854" s="3"/>
      <c r="AS2854" s="3">
        <v>1</v>
      </c>
      <c r="AT2854" s="3"/>
      <c r="AU2854" s="3"/>
      <c r="AV2854" s="3"/>
      <c r="AW2854" s="3"/>
      <c r="AX2854" s="3"/>
      <c r="AY2854" s="3">
        <v>3</v>
      </c>
    </row>
    <row r="2855" spans="5:51" x14ac:dyDescent="0.25">
      <c r="E2855">
        <f>VLOOKUP(G2855,length!A2852:P7576,16,0)</f>
        <v>33</v>
      </c>
      <c r="F2855" t="str">
        <f>VLOOKUP($G2855,taxonomy!$1:$4528,7,0)</f>
        <v>Bacteria</v>
      </c>
      <c r="G2855" s="2" t="s">
        <v>5754</v>
      </c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>
        <v>1</v>
      </c>
      <c r="AM2855" s="3"/>
      <c r="AN2855" s="3"/>
      <c r="AO2855" s="3"/>
      <c r="AP2855" s="3"/>
      <c r="AQ2855" s="3"/>
      <c r="AR2855" s="3"/>
      <c r="AS2855" s="3">
        <v>1</v>
      </c>
      <c r="AT2855" s="3"/>
      <c r="AU2855" s="3"/>
      <c r="AV2855" s="3"/>
      <c r="AW2855" s="3"/>
      <c r="AX2855" s="3"/>
      <c r="AY2855" s="3">
        <v>2</v>
      </c>
    </row>
    <row r="2856" spans="5:51" x14ac:dyDescent="0.25">
      <c r="E2856">
        <f>VLOOKUP(G2856,length!A2853:P7577,16,0)</f>
        <v>131</v>
      </c>
      <c r="F2856" t="str">
        <f>VLOOKUP($G2856,taxonomy!$1:$4528,7,0)</f>
        <v>Bacteria</v>
      </c>
      <c r="G2856" s="2" t="s">
        <v>5756</v>
      </c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>
        <v>1</v>
      </c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>
        <v>1</v>
      </c>
    </row>
    <row r="2857" spans="5:51" x14ac:dyDescent="0.25">
      <c r="E2857">
        <f>VLOOKUP(G2857,length!A2854:P7578,16,0)</f>
        <v>348</v>
      </c>
      <c r="F2857" t="str">
        <f>VLOOKUP($G2857,taxonomy!$1:$4528,7,0)</f>
        <v>Bacteria</v>
      </c>
      <c r="G2857" s="2" t="s">
        <v>5758</v>
      </c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>
        <v>1</v>
      </c>
      <c r="AM2857" s="3"/>
      <c r="AN2857" s="3"/>
      <c r="AO2857" s="3"/>
      <c r="AP2857" s="3"/>
      <c r="AQ2857" s="3"/>
      <c r="AR2857" s="3"/>
      <c r="AS2857" s="3">
        <v>1</v>
      </c>
      <c r="AT2857" s="3"/>
      <c r="AU2857" s="3"/>
      <c r="AV2857" s="3"/>
      <c r="AW2857" s="3"/>
      <c r="AX2857" s="3"/>
      <c r="AY2857" s="3">
        <v>2</v>
      </c>
    </row>
    <row r="2858" spans="5:51" x14ac:dyDescent="0.25">
      <c r="E2858">
        <f>VLOOKUP(G2858,length!A2855:P7579,16,0)</f>
        <v>346</v>
      </c>
      <c r="F2858" t="str">
        <f>VLOOKUP($G2858,taxonomy!$1:$4528,7,0)</f>
        <v>Bacteria</v>
      </c>
      <c r="G2858" s="2" t="s">
        <v>5760</v>
      </c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>
        <v>1</v>
      </c>
      <c r="AM2858" s="3"/>
      <c r="AN2858" s="3"/>
      <c r="AO2858" s="3"/>
      <c r="AP2858" s="3"/>
      <c r="AQ2858" s="3"/>
      <c r="AR2858" s="3"/>
      <c r="AS2858" s="3">
        <v>1</v>
      </c>
      <c r="AT2858" s="3"/>
      <c r="AU2858" s="3"/>
      <c r="AV2858" s="3"/>
      <c r="AW2858" s="3"/>
      <c r="AX2858" s="3"/>
      <c r="AY2858" s="3">
        <v>2</v>
      </c>
    </row>
    <row r="2859" spans="5:51" x14ac:dyDescent="0.25">
      <c r="E2859">
        <f>VLOOKUP(G2859,length!A2856:P7580,16,0)</f>
        <v>345</v>
      </c>
      <c r="F2859" t="e">
        <f>VLOOKUP($G2859,taxonomy!$1:$4528,7,0)</f>
        <v>#N/A</v>
      </c>
      <c r="G2859" s="2" t="s">
        <v>5762</v>
      </c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>
        <v>1</v>
      </c>
      <c r="AM2859" s="3">
        <v>1</v>
      </c>
      <c r="AN2859" s="3"/>
      <c r="AO2859" s="3"/>
      <c r="AP2859" s="3"/>
      <c r="AQ2859" s="3"/>
      <c r="AR2859" s="3"/>
      <c r="AS2859" s="3">
        <v>1</v>
      </c>
      <c r="AT2859" s="3"/>
      <c r="AU2859" s="3"/>
      <c r="AV2859" s="3"/>
      <c r="AW2859" s="3"/>
      <c r="AX2859" s="3"/>
      <c r="AY2859" s="3">
        <v>3</v>
      </c>
    </row>
    <row r="2860" spans="5:51" x14ac:dyDescent="0.25">
      <c r="E2860">
        <f>VLOOKUP(G2860,length!A2857:P7581,16,0)</f>
        <v>352</v>
      </c>
      <c r="F2860" t="str">
        <f>VLOOKUP($G2860,taxonomy!$1:$4528,7,0)</f>
        <v>Eukaryota</v>
      </c>
      <c r="G2860" s="2" t="s">
        <v>5764</v>
      </c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>
        <v>1</v>
      </c>
      <c r="AM2860" s="3"/>
      <c r="AN2860" s="3"/>
      <c r="AO2860" s="3"/>
      <c r="AP2860" s="3"/>
      <c r="AQ2860" s="3"/>
      <c r="AR2860" s="3"/>
      <c r="AS2860" s="3">
        <v>1</v>
      </c>
      <c r="AT2860" s="3"/>
      <c r="AU2860" s="3"/>
      <c r="AV2860" s="3"/>
      <c r="AW2860" s="3"/>
      <c r="AX2860" s="3"/>
      <c r="AY2860" s="3">
        <v>2</v>
      </c>
    </row>
    <row r="2861" spans="5:51" x14ac:dyDescent="0.25">
      <c r="E2861">
        <f>VLOOKUP(G2861,length!A2858:P7582,16,0)</f>
        <v>354</v>
      </c>
      <c r="F2861" t="str">
        <f>VLOOKUP($G2861,taxonomy!$1:$4528,7,0)</f>
        <v>Eukaryota</v>
      </c>
      <c r="G2861" s="2" t="s">
        <v>5766</v>
      </c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>
        <v>1</v>
      </c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>
        <v>1</v>
      </c>
      <c r="AM2861" s="3"/>
      <c r="AN2861" s="3"/>
      <c r="AO2861" s="3"/>
      <c r="AP2861" s="3"/>
      <c r="AQ2861" s="3"/>
      <c r="AR2861" s="3"/>
      <c r="AS2861" s="3">
        <v>1</v>
      </c>
      <c r="AT2861" s="3"/>
      <c r="AU2861" s="3"/>
      <c r="AV2861" s="3"/>
      <c r="AW2861" s="3"/>
      <c r="AX2861" s="3"/>
      <c r="AY2861" s="3">
        <v>3</v>
      </c>
    </row>
    <row r="2862" spans="5:51" x14ac:dyDescent="0.25">
      <c r="E2862">
        <f>VLOOKUP(G2862,length!A2859:P7583,16,0)</f>
        <v>343</v>
      </c>
      <c r="F2862" t="str">
        <f>VLOOKUP($G2862,taxonomy!$1:$4528,7,0)</f>
        <v>Bacteria</v>
      </c>
      <c r="G2862" s="2" t="s">
        <v>5768</v>
      </c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>
        <v>1</v>
      </c>
      <c r="AM2862" s="3">
        <v>1</v>
      </c>
      <c r="AN2862" s="3"/>
      <c r="AO2862" s="3"/>
      <c r="AP2862" s="3"/>
      <c r="AQ2862" s="3"/>
      <c r="AR2862" s="3"/>
      <c r="AS2862" s="3">
        <v>1</v>
      </c>
      <c r="AT2862" s="3"/>
      <c r="AU2862" s="3"/>
      <c r="AV2862" s="3"/>
      <c r="AW2862" s="3"/>
      <c r="AX2862" s="3"/>
      <c r="AY2862" s="3">
        <v>3</v>
      </c>
    </row>
    <row r="2863" spans="5:51" x14ac:dyDescent="0.25">
      <c r="E2863">
        <f>VLOOKUP(G2863,length!A2860:P7584,16,0)</f>
        <v>350</v>
      </c>
      <c r="F2863" t="str">
        <f>VLOOKUP($G2863,taxonomy!$1:$4528,7,0)</f>
        <v>Eukaryota</v>
      </c>
      <c r="G2863" s="2" t="s">
        <v>5770</v>
      </c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>
        <v>1</v>
      </c>
      <c r="AM2863" s="3"/>
      <c r="AN2863" s="3"/>
      <c r="AO2863" s="3"/>
      <c r="AP2863" s="3"/>
      <c r="AQ2863" s="3"/>
      <c r="AR2863" s="3"/>
      <c r="AS2863" s="3">
        <v>1</v>
      </c>
      <c r="AT2863" s="3"/>
      <c r="AU2863" s="3"/>
      <c r="AV2863" s="3"/>
      <c r="AW2863" s="3"/>
      <c r="AX2863" s="3"/>
      <c r="AY2863" s="3">
        <v>2</v>
      </c>
    </row>
    <row r="2864" spans="5:51" x14ac:dyDescent="0.25">
      <c r="E2864">
        <f>VLOOKUP(G2864,length!A2861:P7585,16,0)</f>
        <v>81</v>
      </c>
      <c r="F2864" t="str">
        <f>VLOOKUP($G2864,taxonomy!$1:$4528,7,0)</f>
        <v>Eukaryota</v>
      </c>
      <c r="G2864" s="2" t="s">
        <v>5772</v>
      </c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>
        <v>1</v>
      </c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>
        <v>1</v>
      </c>
    </row>
    <row r="2865" spans="2:51" x14ac:dyDescent="0.25">
      <c r="E2865">
        <f>VLOOKUP(G2865,length!A2862:P7586,16,0)</f>
        <v>350</v>
      </c>
      <c r="F2865" t="str">
        <f>VLOOKUP($G2865,taxonomy!$1:$4528,7,0)</f>
        <v>Eukaryota</v>
      </c>
      <c r="G2865" s="2" t="s">
        <v>5774</v>
      </c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>
        <v>1</v>
      </c>
      <c r="AM2865" s="3"/>
      <c r="AN2865" s="3"/>
      <c r="AO2865" s="3"/>
      <c r="AP2865" s="3"/>
      <c r="AQ2865" s="3"/>
      <c r="AR2865" s="3"/>
      <c r="AS2865" s="3">
        <v>1</v>
      </c>
      <c r="AT2865" s="3"/>
      <c r="AU2865" s="3"/>
      <c r="AV2865" s="3"/>
      <c r="AW2865" s="3"/>
      <c r="AX2865" s="3"/>
      <c r="AY2865" s="3">
        <v>2</v>
      </c>
    </row>
    <row r="2866" spans="2:51" x14ac:dyDescent="0.25">
      <c r="E2866">
        <f>VLOOKUP(G2866,length!A2863:P7587,16,0)</f>
        <v>263</v>
      </c>
      <c r="F2866" t="str">
        <f>VLOOKUP($G2866,taxonomy!$1:$4528,7,0)</f>
        <v>Eukaryota</v>
      </c>
      <c r="G2866" s="2" t="s">
        <v>5776</v>
      </c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>
        <v>1</v>
      </c>
      <c r="AM2866" s="3"/>
      <c r="AN2866" s="3"/>
      <c r="AO2866" s="3"/>
      <c r="AP2866" s="3"/>
      <c r="AQ2866" s="3"/>
      <c r="AR2866" s="3"/>
      <c r="AS2866" s="3">
        <v>1</v>
      </c>
      <c r="AT2866" s="3"/>
      <c r="AU2866" s="3"/>
      <c r="AV2866" s="3"/>
      <c r="AW2866" s="3"/>
      <c r="AX2866" s="3"/>
      <c r="AY2866" s="3">
        <v>2</v>
      </c>
    </row>
    <row r="2867" spans="2:51" x14ac:dyDescent="0.25">
      <c r="E2867">
        <f>VLOOKUP(G2867,length!A2864:P7588,16,0)</f>
        <v>91</v>
      </c>
      <c r="F2867" t="str">
        <f>VLOOKUP($G2867,taxonomy!$1:$4528,7,0)</f>
        <v>Eukaryota</v>
      </c>
      <c r="G2867" s="2" t="s">
        <v>5778</v>
      </c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>
        <v>1</v>
      </c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>
        <v>1</v>
      </c>
    </row>
    <row r="2868" spans="2:51" x14ac:dyDescent="0.25">
      <c r="E2868">
        <f>VLOOKUP(G2868,length!A2865:P7589,16,0)</f>
        <v>105</v>
      </c>
      <c r="F2868" t="str">
        <f>VLOOKUP($G2868,taxonomy!$1:$4528,7,0)</f>
        <v>Eukaryota</v>
      </c>
      <c r="G2868" s="2" t="s">
        <v>5780</v>
      </c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>
        <v>1</v>
      </c>
      <c r="AM2868" s="3"/>
      <c r="AN2868" s="3"/>
      <c r="AO2868" s="3"/>
      <c r="AP2868" s="3"/>
      <c r="AQ2868" s="3"/>
      <c r="AR2868" s="3"/>
      <c r="AS2868" s="3">
        <v>1</v>
      </c>
      <c r="AT2868" s="3"/>
      <c r="AU2868" s="3"/>
      <c r="AV2868" s="3"/>
      <c r="AW2868" s="3"/>
      <c r="AX2868" s="3"/>
      <c r="AY2868" s="3">
        <v>2</v>
      </c>
    </row>
    <row r="2869" spans="2:51" x14ac:dyDescent="0.25">
      <c r="B2869" t="s">
        <v>17834</v>
      </c>
      <c r="E2869">
        <f>VLOOKUP(G2869,length!A2866:P7590,16,0)</f>
        <v>219</v>
      </c>
      <c r="F2869" t="str">
        <f>VLOOKUP($G2869,taxonomy!$1:$4528,7,0)</f>
        <v>Eukaryota</v>
      </c>
      <c r="G2869" s="2" t="s">
        <v>5782</v>
      </c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>
        <v>1</v>
      </c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>
        <v>1</v>
      </c>
    </row>
    <row r="2870" spans="2:51" x14ac:dyDescent="0.25">
      <c r="E2870">
        <f>VLOOKUP(G2870,length!A2867:P7591,16,0)</f>
        <v>337</v>
      </c>
      <c r="F2870" t="str">
        <f>VLOOKUP($G2870,taxonomy!$1:$4528,7,0)</f>
        <v>Bacteria</v>
      </c>
      <c r="G2870" s="2" t="s">
        <v>5784</v>
      </c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>
        <v>1</v>
      </c>
      <c r="AM2870" s="3"/>
      <c r="AN2870" s="3"/>
      <c r="AO2870" s="3"/>
      <c r="AP2870" s="3"/>
      <c r="AQ2870" s="3"/>
      <c r="AR2870" s="3"/>
      <c r="AS2870" s="3">
        <v>1</v>
      </c>
      <c r="AT2870" s="3"/>
      <c r="AU2870" s="3"/>
      <c r="AV2870" s="3"/>
      <c r="AW2870" s="3"/>
      <c r="AX2870" s="3"/>
      <c r="AY2870" s="3">
        <v>2</v>
      </c>
    </row>
    <row r="2871" spans="2:51" x14ac:dyDescent="0.25">
      <c r="E2871">
        <f>VLOOKUP(G2871,length!A2868:P7592,16,0)</f>
        <v>372</v>
      </c>
      <c r="F2871" t="str">
        <f>VLOOKUP($G2871,taxonomy!$1:$4528,7,0)</f>
        <v>Bacteria</v>
      </c>
      <c r="G2871" s="2" t="s">
        <v>5786</v>
      </c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>
        <v>1</v>
      </c>
      <c r="AM2871" s="3"/>
      <c r="AN2871" s="3"/>
      <c r="AO2871" s="3"/>
      <c r="AP2871" s="3"/>
      <c r="AQ2871" s="3"/>
      <c r="AR2871" s="3"/>
      <c r="AS2871" s="3">
        <v>1</v>
      </c>
      <c r="AT2871" s="3"/>
      <c r="AU2871" s="3"/>
      <c r="AV2871" s="3"/>
      <c r="AW2871" s="3"/>
      <c r="AX2871" s="3"/>
      <c r="AY2871" s="3">
        <v>2</v>
      </c>
    </row>
    <row r="2872" spans="2:51" x14ac:dyDescent="0.25">
      <c r="E2872">
        <f>VLOOKUP(G2872,length!A2869:P7593,16,0)</f>
        <v>340</v>
      </c>
      <c r="F2872" t="str">
        <f>VLOOKUP($G2872,taxonomy!$1:$4528,7,0)</f>
        <v>Bacteria</v>
      </c>
      <c r="G2872" s="2" t="s">
        <v>5788</v>
      </c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>
        <v>1</v>
      </c>
      <c r="AM2872" s="3"/>
      <c r="AN2872" s="3"/>
      <c r="AO2872" s="3"/>
      <c r="AP2872" s="3"/>
      <c r="AQ2872" s="3"/>
      <c r="AR2872" s="3"/>
      <c r="AS2872" s="3">
        <v>1</v>
      </c>
      <c r="AT2872" s="3"/>
      <c r="AU2872" s="3"/>
      <c r="AV2872" s="3"/>
      <c r="AW2872" s="3"/>
      <c r="AX2872" s="3"/>
      <c r="AY2872" s="3">
        <v>2</v>
      </c>
    </row>
    <row r="2873" spans="2:51" x14ac:dyDescent="0.25">
      <c r="E2873">
        <f>VLOOKUP(G2873,length!A2870:P7594,16,0)</f>
        <v>346</v>
      </c>
      <c r="F2873" t="str">
        <f>VLOOKUP($G2873,taxonomy!$1:$4528,7,0)</f>
        <v>Bacteria</v>
      </c>
      <c r="G2873" s="2" t="s">
        <v>5790</v>
      </c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>
        <v>1</v>
      </c>
      <c r="AM2873" s="3"/>
      <c r="AN2873" s="3"/>
      <c r="AO2873" s="3"/>
      <c r="AP2873" s="3"/>
      <c r="AQ2873" s="3"/>
      <c r="AR2873" s="3"/>
      <c r="AS2873" s="3">
        <v>1</v>
      </c>
      <c r="AT2873" s="3"/>
      <c r="AU2873" s="3"/>
      <c r="AV2873" s="3"/>
      <c r="AW2873" s="3"/>
      <c r="AX2873" s="3"/>
      <c r="AY2873" s="3">
        <v>2</v>
      </c>
    </row>
    <row r="2874" spans="2:51" x14ac:dyDescent="0.25">
      <c r="E2874">
        <f>VLOOKUP(G2874,length!A2871:P7595,16,0)</f>
        <v>345</v>
      </c>
      <c r="F2874" t="str">
        <f>VLOOKUP($G2874,taxonomy!$1:$4528,7,0)</f>
        <v>Bacteria</v>
      </c>
      <c r="G2874" s="2" t="s">
        <v>5792</v>
      </c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>
        <v>1</v>
      </c>
      <c r="AM2874" s="3"/>
      <c r="AN2874" s="3"/>
      <c r="AO2874" s="3"/>
      <c r="AP2874" s="3"/>
      <c r="AQ2874" s="3"/>
      <c r="AR2874" s="3"/>
      <c r="AS2874" s="3">
        <v>1</v>
      </c>
      <c r="AT2874" s="3"/>
      <c r="AU2874" s="3"/>
      <c r="AV2874" s="3"/>
      <c r="AW2874" s="3"/>
      <c r="AX2874" s="3"/>
      <c r="AY2874" s="3">
        <v>2</v>
      </c>
    </row>
    <row r="2875" spans="2:51" x14ac:dyDescent="0.25">
      <c r="E2875">
        <f>VLOOKUP(G2875,length!A2872:P7596,16,0)</f>
        <v>345</v>
      </c>
      <c r="F2875" t="str">
        <f>VLOOKUP($G2875,taxonomy!$1:$4528,7,0)</f>
        <v>Bacteria</v>
      </c>
      <c r="G2875" s="2" t="s">
        <v>5794</v>
      </c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>
        <v>1</v>
      </c>
      <c r="AM2875" s="3"/>
      <c r="AN2875" s="3"/>
      <c r="AO2875" s="3"/>
      <c r="AP2875" s="3"/>
      <c r="AQ2875" s="3"/>
      <c r="AR2875" s="3"/>
      <c r="AS2875" s="3">
        <v>1</v>
      </c>
      <c r="AT2875" s="3"/>
      <c r="AU2875" s="3"/>
      <c r="AV2875" s="3"/>
      <c r="AW2875" s="3"/>
      <c r="AX2875" s="3"/>
      <c r="AY2875" s="3">
        <v>2</v>
      </c>
    </row>
    <row r="2876" spans="2:51" x14ac:dyDescent="0.25">
      <c r="E2876">
        <f>VLOOKUP(G2876,length!A2873:P7597,16,0)</f>
        <v>346</v>
      </c>
      <c r="F2876" t="str">
        <f>VLOOKUP($G2876,taxonomy!$1:$4528,7,0)</f>
        <v>Bacteria</v>
      </c>
      <c r="G2876" s="2" t="s">
        <v>5796</v>
      </c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>
        <v>1</v>
      </c>
      <c r="AM2876" s="3"/>
      <c r="AN2876" s="3"/>
      <c r="AO2876" s="3"/>
      <c r="AP2876" s="3"/>
      <c r="AQ2876" s="3"/>
      <c r="AR2876" s="3"/>
      <c r="AS2876" s="3">
        <v>1</v>
      </c>
      <c r="AT2876" s="3"/>
      <c r="AU2876" s="3"/>
      <c r="AV2876" s="3"/>
      <c r="AW2876" s="3"/>
      <c r="AX2876" s="3"/>
      <c r="AY2876" s="3">
        <v>2</v>
      </c>
    </row>
    <row r="2877" spans="2:51" x14ac:dyDescent="0.25">
      <c r="E2877">
        <f>VLOOKUP(G2877,length!A2874:P7598,16,0)</f>
        <v>342</v>
      </c>
      <c r="F2877" t="str">
        <f>VLOOKUP($G2877,taxonomy!$1:$4528,7,0)</f>
        <v>Bacteria</v>
      </c>
      <c r="G2877" s="2" t="s">
        <v>5798</v>
      </c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>
        <v>1</v>
      </c>
      <c r="AM2877" s="3"/>
      <c r="AN2877" s="3"/>
      <c r="AO2877" s="3"/>
      <c r="AP2877" s="3"/>
      <c r="AQ2877" s="3"/>
      <c r="AR2877" s="3"/>
      <c r="AS2877" s="3">
        <v>1</v>
      </c>
      <c r="AT2877" s="3"/>
      <c r="AU2877" s="3"/>
      <c r="AV2877" s="3"/>
      <c r="AW2877" s="3"/>
      <c r="AX2877" s="3"/>
      <c r="AY2877" s="3">
        <v>2</v>
      </c>
    </row>
    <row r="2878" spans="2:51" x14ac:dyDescent="0.25">
      <c r="E2878">
        <f>VLOOKUP(G2878,length!A2875:P7599,16,0)</f>
        <v>345</v>
      </c>
      <c r="F2878" t="str">
        <f>VLOOKUP($G2878,taxonomy!$1:$4528,7,0)</f>
        <v>Bacteria</v>
      </c>
      <c r="G2878" s="2" t="s">
        <v>5800</v>
      </c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>
        <v>1</v>
      </c>
      <c r="AM2878" s="3"/>
      <c r="AN2878" s="3"/>
      <c r="AO2878" s="3"/>
      <c r="AP2878" s="3"/>
      <c r="AQ2878" s="3"/>
      <c r="AR2878" s="3"/>
      <c r="AS2878" s="3">
        <v>1</v>
      </c>
      <c r="AT2878" s="3"/>
      <c r="AU2878" s="3"/>
      <c r="AV2878" s="3"/>
      <c r="AW2878" s="3"/>
      <c r="AX2878" s="3"/>
      <c r="AY2878" s="3">
        <v>2</v>
      </c>
    </row>
    <row r="2879" spans="2:51" x14ac:dyDescent="0.25">
      <c r="E2879">
        <f>VLOOKUP(G2879,length!A2876:P7600,16,0)</f>
        <v>346</v>
      </c>
      <c r="F2879" t="str">
        <f>VLOOKUP($G2879,taxonomy!$1:$4528,7,0)</f>
        <v>Bacteria</v>
      </c>
      <c r="G2879" s="2" t="s">
        <v>5802</v>
      </c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>
        <v>1</v>
      </c>
      <c r="AM2879" s="3"/>
      <c r="AN2879" s="3"/>
      <c r="AO2879" s="3"/>
      <c r="AP2879" s="3"/>
      <c r="AQ2879" s="3"/>
      <c r="AR2879" s="3"/>
      <c r="AS2879" s="3">
        <v>1</v>
      </c>
      <c r="AT2879" s="3"/>
      <c r="AU2879" s="3"/>
      <c r="AV2879" s="3"/>
      <c r="AW2879" s="3"/>
      <c r="AX2879" s="3"/>
      <c r="AY2879" s="3">
        <v>2</v>
      </c>
    </row>
    <row r="2880" spans="2:51" x14ac:dyDescent="0.25">
      <c r="E2880">
        <f>VLOOKUP(G2880,length!A2877:P7601,16,0)</f>
        <v>345</v>
      </c>
      <c r="F2880" t="str">
        <f>VLOOKUP($G2880,taxonomy!$1:$4528,7,0)</f>
        <v>Bacteria</v>
      </c>
      <c r="G2880" s="2" t="s">
        <v>5804</v>
      </c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>
        <v>1</v>
      </c>
      <c r="AM2880" s="3"/>
      <c r="AN2880" s="3"/>
      <c r="AO2880" s="3"/>
      <c r="AP2880" s="3"/>
      <c r="AQ2880" s="3"/>
      <c r="AR2880" s="3"/>
      <c r="AS2880" s="3">
        <v>1</v>
      </c>
      <c r="AT2880" s="3"/>
      <c r="AU2880" s="3"/>
      <c r="AV2880" s="3"/>
      <c r="AW2880" s="3"/>
      <c r="AX2880" s="3"/>
      <c r="AY2880" s="3">
        <v>2</v>
      </c>
    </row>
    <row r="2881" spans="5:51" x14ac:dyDescent="0.25">
      <c r="E2881">
        <f>VLOOKUP(G2881,length!A2878:P7602,16,0)</f>
        <v>346</v>
      </c>
      <c r="F2881" t="str">
        <f>VLOOKUP($G2881,taxonomy!$1:$4528,7,0)</f>
        <v>Bacteria</v>
      </c>
      <c r="G2881" s="2" t="s">
        <v>5806</v>
      </c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>
        <v>1</v>
      </c>
      <c r="AM2881" s="3"/>
      <c r="AN2881" s="3"/>
      <c r="AO2881" s="3"/>
      <c r="AP2881" s="3"/>
      <c r="AQ2881" s="3"/>
      <c r="AR2881" s="3"/>
      <c r="AS2881" s="3">
        <v>1</v>
      </c>
      <c r="AT2881" s="3"/>
      <c r="AU2881" s="3"/>
      <c r="AV2881" s="3"/>
      <c r="AW2881" s="3"/>
      <c r="AX2881" s="3"/>
      <c r="AY2881" s="3">
        <v>2</v>
      </c>
    </row>
    <row r="2882" spans="5:51" x14ac:dyDescent="0.25">
      <c r="E2882">
        <f>VLOOKUP(G2882,length!A2879:P7603,16,0)</f>
        <v>346</v>
      </c>
      <c r="F2882" t="str">
        <f>VLOOKUP($G2882,taxonomy!$1:$4528,7,0)</f>
        <v>Bacteria</v>
      </c>
      <c r="G2882" s="2" t="s">
        <v>5808</v>
      </c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>
        <v>1</v>
      </c>
      <c r="AM2882" s="3">
        <v>1</v>
      </c>
      <c r="AN2882" s="3"/>
      <c r="AO2882" s="3"/>
      <c r="AP2882" s="3"/>
      <c r="AQ2882" s="3"/>
      <c r="AR2882" s="3"/>
      <c r="AS2882" s="3">
        <v>1</v>
      </c>
      <c r="AT2882" s="3"/>
      <c r="AU2882" s="3"/>
      <c r="AV2882" s="3"/>
      <c r="AW2882" s="3"/>
      <c r="AX2882" s="3"/>
      <c r="AY2882" s="3">
        <v>3</v>
      </c>
    </row>
    <row r="2883" spans="5:51" x14ac:dyDescent="0.25">
      <c r="E2883">
        <f>VLOOKUP(G2883,length!A2880:P7604,16,0)</f>
        <v>346</v>
      </c>
      <c r="F2883" t="str">
        <f>VLOOKUP($G2883,taxonomy!$1:$4528,7,0)</f>
        <v>Bacteria</v>
      </c>
      <c r="G2883" s="2" t="s">
        <v>5810</v>
      </c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>
        <v>1</v>
      </c>
      <c r="AM2883" s="3"/>
      <c r="AN2883" s="3"/>
      <c r="AO2883" s="3"/>
      <c r="AP2883" s="3"/>
      <c r="AQ2883" s="3"/>
      <c r="AR2883" s="3"/>
      <c r="AS2883" s="3">
        <v>1</v>
      </c>
      <c r="AT2883" s="3"/>
      <c r="AU2883" s="3"/>
      <c r="AV2883" s="3"/>
      <c r="AW2883" s="3"/>
      <c r="AX2883" s="3"/>
      <c r="AY2883" s="3">
        <v>2</v>
      </c>
    </row>
    <row r="2884" spans="5:51" x14ac:dyDescent="0.25">
      <c r="E2884">
        <f>VLOOKUP(G2884,length!A2881:P7605,16,0)</f>
        <v>269</v>
      </c>
      <c r="F2884" t="e">
        <f>VLOOKUP($G2884,taxonomy!$1:$4528,7,0)</f>
        <v>#N/A</v>
      </c>
      <c r="G2884" s="2" t="s">
        <v>5812</v>
      </c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>
        <v>1</v>
      </c>
      <c r="AM2884" s="3"/>
      <c r="AN2884" s="3"/>
      <c r="AO2884" s="3"/>
      <c r="AP2884" s="3"/>
      <c r="AQ2884" s="3"/>
      <c r="AR2884" s="3"/>
      <c r="AS2884" s="3">
        <v>1</v>
      </c>
      <c r="AT2884" s="3"/>
      <c r="AU2884" s="3"/>
      <c r="AV2884" s="3"/>
      <c r="AW2884" s="3"/>
      <c r="AX2884" s="3"/>
      <c r="AY2884" s="3">
        <v>2</v>
      </c>
    </row>
    <row r="2885" spans="5:51" x14ac:dyDescent="0.25">
      <c r="E2885">
        <f>VLOOKUP(G2885,length!A2882:P7606,16,0)</f>
        <v>343</v>
      </c>
      <c r="F2885" t="e">
        <f>VLOOKUP($G2885,taxonomy!$1:$4528,7,0)</f>
        <v>#N/A</v>
      </c>
      <c r="G2885" s="2" t="s">
        <v>5814</v>
      </c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>
        <v>1</v>
      </c>
      <c r="AM2885" s="3">
        <v>1</v>
      </c>
      <c r="AN2885" s="3"/>
      <c r="AO2885" s="3"/>
      <c r="AP2885" s="3"/>
      <c r="AQ2885" s="3"/>
      <c r="AR2885" s="3"/>
      <c r="AS2885" s="3">
        <v>1</v>
      </c>
      <c r="AT2885" s="3"/>
      <c r="AU2885" s="3"/>
      <c r="AV2885" s="3"/>
      <c r="AW2885" s="3"/>
      <c r="AX2885" s="3"/>
      <c r="AY2885" s="3">
        <v>3</v>
      </c>
    </row>
    <row r="2886" spans="5:51" x14ac:dyDescent="0.25">
      <c r="E2886">
        <f>VLOOKUP(G2886,length!A2883:P7607,16,0)</f>
        <v>337</v>
      </c>
      <c r="F2886" t="str">
        <f>VLOOKUP($G2886,taxonomy!$1:$4528,7,0)</f>
        <v>Bacteria</v>
      </c>
      <c r="G2886" s="2" t="s">
        <v>5816</v>
      </c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>
        <v>1</v>
      </c>
      <c r="AM2886" s="3"/>
      <c r="AN2886" s="3"/>
      <c r="AO2886" s="3"/>
      <c r="AP2886" s="3"/>
      <c r="AQ2886" s="3"/>
      <c r="AR2886" s="3"/>
      <c r="AS2886" s="3">
        <v>1</v>
      </c>
      <c r="AT2886" s="3"/>
      <c r="AU2886" s="3"/>
      <c r="AV2886" s="3"/>
      <c r="AW2886" s="3"/>
      <c r="AX2886" s="3"/>
      <c r="AY2886" s="3">
        <v>2</v>
      </c>
    </row>
    <row r="2887" spans="5:51" x14ac:dyDescent="0.25">
      <c r="E2887">
        <f>VLOOKUP(G2887,length!A2884:P7608,16,0)</f>
        <v>342</v>
      </c>
      <c r="F2887" t="str">
        <f>VLOOKUP($G2887,taxonomy!$1:$4528,7,0)</f>
        <v>Bacteria</v>
      </c>
      <c r="G2887" s="2" t="s">
        <v>5818</v>
      </c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>
        <v>1</v>
      </c>
      <c r="AM2887" s="3">
        <v>1</v>
      </c>
      <c r="AN2887" s="3"/>
      <c r="AO2887" s="3"/>
      <c r="AP2887" s="3"/>
      <c r="AQ2887" s="3"/>
      <c r="AR2887" s="3"/>
      <c r="AS2887" s="3">
        <v>1</v>
      </c>
      <c r="AT2887" s="3"/>
      <c r="AU2887" s="3"/>
      <c r="AV2887" s="3"/>
      <c r="AW2887" s="3"/>
      <c r="AX2887" s="3"/>
      <c r="AY2887" s="3">
        <v>3</v>
      </c>
    </row>
    <row r="2888" spans="5:51" x14ac:dyDescent="0.25">
      <c r="E2888">
        <f>VLOOKUP(G2888,length!A2885:P7609,16,0)</f>
        <v>345</v>
      </c>
      <c r="F2888" t="str">
        <f>VLOOKUP($G2888,taxonomy!$1:$4528,7,0)</f>
        <v>Bacteria</v>
      </c>
      <c r="G2888" s="2" t="s">
        <v>5820</v>
      </c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>
        <v>1</v>
      </c>
      <c r="AM2888" s="3"/>
      <c r="AN2888" s="3"/>
      <c r="AO2888" s="3"/>
      <c r="AP2888" s="3"/>
      <c r="AQ2888" s="3"/>
      <c r="AR2888" s="3"/>
      <c r="AS2888" s="3">
        <v>1</v>
      </c>
      <c r="AT2888" s="3"/>
      <c r="AU2888" s="3"/>
      <c r="AV2888" s="3"/>
      <c r="AW2888" s="3"/>
      <c r="AX2888" s="3"/>
      <c r="AY2888" s="3">
        <v>2</v>
      </c>
    </row>
    <row r="2889" spans="5:51" x14ac:dyDescent="0.25">
      <c r="E2889">
        <f>VLOOKUP(G2889,length!A2886:P7610,16,0)</f>
        <v>342</v>
      </c>
      <c r="F2889" t="str">
        <f>VLOOKUP($G2889,taxonomy!$1:$4528,7,0)</f>
        <v>Bacteria</v>
      </c>
      <c r="G2889" s="2" t="s">
        <v>5822</v>
      </c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>
        <v>1</v>
      </c>
      <c r="AM2889" s="3">
        <v>1</v>
      </c>
      <c r="AN2889" s="3"/>
      <c r="AO2889" s="3"/>
      <c r="AP2889" s="3"/>
      <c r="AQ2889" s="3"/>
      <c r="AR2889" s="3"/>
      <c r="AS2889" s="3">
        <v>1</v>
      </c>
      <c r="AT2889" s="3"/>
      <c r="AU2889" s="3"/>
      <c r="AV2889" s="3"/>
      <c r="AW2889" s="3"/>
      <c r="AX2889" s="3"/>
      <c r="AY2889" s="3">
        <v>3</v>
      </c>
    </row>
    <row r="2890" spans="5:51" x14ac:dyDescent="0.25">
      <c r="E2890">
        <f>VLOOKUP(G2890,length!A2887:P7611,16,0)</f>
        <v>342</v>
      </c>
      <c r="F2890" t="str">
        <f>VLOOKUP($G2890,taxonomy!$1:$4528,7,0)</f>
        <v>Bacteria</v>
      </c>
      <c r="G2890" s="2" t="s">
        <v>5824</v>
      </c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>
        <v>1</v>
      </c>
      <c r="AM2890" s="3">
        <v>1</v>
      </c>
      <c r="AN2890" s="3"/>
      <c r="AO2890" s="3"/>
      <c r="AP2890" s="3"/>
      <c r="AQ2890" s="3"/>
      <c r="AR2890" s="3"/>
      <c r="AS2890" s="3">
        <v>1</v>
      </c>
      <c r="AT2890" s="3"/>
      <c r="AU2890" s="3"/>
      <c r="AV2890" s="3"/>
      <c r="AW2890" s="3"/>
      <c r="AX2890" s="3"/>
      <c r="AY2890" s="3">
        <v>3</v>
      </c>
    </row>
    <row r="2891" spans="5:51" x14ac:dyDescent="0.25">
      <c r="E2891">
        <f>VLOOKUP(G2891,length!A2888:P7612,16,0)</f>
        <v>372</v>
      </c>
      <c r="F2891" t="str">
        <f>VLOOKUP($G2891,taxonomy!$1:$4528,7,0)</f>
        <v>Bacteria</v>
      </c>
      <c r="G2891" s="2" t="s">
        <v>5826</v>
      </c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>
        <v>1</v>
      </c>
      <c r="AM2891" s="3"/>
      <c r="AN2891" s="3"/>
      <c r="AO2891" s="3"/>
      <c r="AP2891" s="3"/>
      <c r="AQ2891" s="3"/>
      <c r="AR2891" s="3"/>
      <c r="AS2891" s="3">
        <v>1</v>
      </c>
      <c r="AT2891" s="3"/>
      <c r="AU2891" s="3"/>
      <c r="AV2891" s="3"/>
      <c r="AW2891" s="3"/>
      <c r="AX2891" s="3"/>
      <c r="AY2891" s="3">
        <v>2</v>
      </c>
    </row>
    <row r="2892" spans="5:51" x14ac:dyDescent="0.25">
      <c r="E2892">
        <f>VLOOKUP(G2892,length!A2889:P7613,16,0)</f>
        <v>372</v>
      </c>
      <c r="F2892" t="str">
        <f>VLOOKUP($G2892,taxonomy!$1:$4528,7,0)</f>
        <v>Bacteria</v>
      </c>
      <c r="G2892" s="2" t="s">
        <v>5828</v>
      </c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>
        <v>1</v>
      </c>
      <c r="AM2892" s="3"/>
      <c r="AN2892" s="3"/>
      <c r="AO2892" s="3"/>
      <c r="AP2892" s="3"/>
      <c r="AQ2892" s="3"/>
      <c r="AR2892" s="3"/>
      <c r="AS2892" s="3">
        <v>1</v>
      </c>
      <c r="AT2892" s="3"/>
      <c r="AU2892" s="3"/>
      <c r="AV2892" s="3"/>
      <c r="AW2892" s="3"/>
      <c r="AX2892" s="3"/>
      <c r="AY2892" s="3">
        <v>2</v>
      </c>
    </row>
    <row r="2893" spans="5:51" x14ac:dyDescent="0.25">
      <c r="E2893">
        <f>VLOOKUP(G2893,length!A2890:P7614,16,0)</f>
        <v>372</v>
      </c>
      <c r="F2893" t="str">
        <f>VLOOKUP($G2893,taxonomy!$1:$4528,7,0)</f>
        <v>Bacteria</v>
      </c>
      <c r="G2893" s="2" t="s">
        <v>5830</v>
      </c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>
        <v>1</v>
      </c>
      <c r="AM2893" s="3"/>
      <c r="AN2893" s="3"/>
      <c r="AO2893" s="3"/>
      <c r="AP2893" s="3"/>
      <c r="AQ2893" s="3"/>
      <c r="AR2893" s="3"/>
      <c r="AS2893" s="3">
        <v>1</v>
      </c>
      <c r="AT2893" s="3"/>
      <c r="AU2893" s="3"/>
      <c r="AV2893" s="3"/>
      <c r="AW2893" s="3"/>
      <c r="AX2893" s="3"/>
      <c r="AY2893" s="3">
        <v>2</v>
      </c>
    </row>
    <row r="2894" spans="5:51" x14ac:dyDescent="0.25">
      <c r="E2894">
        <f>VLOOKUP(G2894,length!A2891:P7615,16,0)</f>
        <v>329</v>
      </c>
      <c r="F2894" t="str">
        <f>VLOOKUP($G2894,taxonomy!$1:$4528,7,0)</f>
        <v>Bacteria</v>
      </c>
      <c r="G2894" s="2" t="s">
        <v>5832</v>
      </c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>
        <v>1</v>
      </c>
      <c r="AM2894" s="3"/>
      <c r="AN2894" s="3"/>
      <c r="AO2894" s="3"/>
      <c r="AP2894" s="3"/>
      <c r="AQ2894" s="3"/>
      <c r="AR2894" s="3"/>
      <c r="AS2894" s="3">
        <v>1</v>
      </c>
      <c r="AT2894" s="3"/>
      <c r="AU2894" s="3"/>
      <c r="AV2894" s="3"/>
      <c r="AW2894" s="3"/>
      <c r="AX2894" s="3"/>
      <c r="AY2894" s="3">
        <v>2</v>
      </c>
    </row>
    <row r="2895" spans="5:51" x14ac:dyDescent="0.25">
      <c r="E2895">
        <f>VLOOKUP(G2895,length!A2892:P7616,16,0)</f>
        <v>340</v>
      </c>
      <c r="F2895" t="str">
        <f>VLOOKUP($G2895,taxonomy!$1:$4528,7,0)</f>
        <v>Bacteria</v>
      </c>
      <c r="G2895" s="2" t="s">
        <v>5834</v>
      </c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>
        <v>1</v>
      </c>
      <c r="AM2895" s="3"/>
      <c r="AN2895" s="3"/>
      <c r="AO2895" s="3"/>
      <c r="AP2895" s="3"/>
      <c r="AQ2895" s="3"/>
      <c r="AR2895" s="3"/>
      <c r="AS2895" s="3">
        <v>1</v>
      </c>
      <c r="AT2895" s="3"/>
      <c r="AU2895" s="3"/>
      <c r="AV2895" s="3"/>
      <c r="AW2895" s="3"/>
      <c r="AX2895" s="3"/>
      <c r="AY2895" s="3">
        <v>2</v>
      </c>
    </row>
    <row r="2896" spans="5:51" x14ac:dyDescent="0.25">
      <c r="E2896">
        <f>VLOOKUP(G2896,length!A2893:P7617,16,0)</f>
        <v>342</v>
      </c>
      <c r="F2896" t="e">
        <f>VLOOKUP($G2896,taxonomy!$1:$4528,7,0)</f>
        <v>#N/A</v>
      </c>
      <c r="G2896" s="2" t="s">
        <v>5836</v>
      </c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>
        <v>1</v>
      </c>
      <c r="AM2896" s="3"/>
      <c r="AN2896" s="3"/>
      <c r="AO2896" s="3"/>
      <c r="AP2896" s="3"/>
      <c r="AQ2896" s="3"/>
      <c r="AR2896" s="3"/>
      <c r="AS2896" s="3">
        <v>1</v>
      </c>
      <c r="AT2896" s="3"/>
      <c r="AU2896" s="3"/>
      <c r="AV2896" s="3"/>
      <c r="AW2896" s="3"/>
      <c r="AX2896" s="3"/>
      <c r="AY2896" s="3">
        <v>2</v>
      </c>
    </row>
    <row r="2897" spans="5:51" x14ac:dyDescent="0.25">
      <c r="E2897">
        <f>VLOOKUP(G2897,length!A2894:P7618,16,0)</f>
        <v>343</v>
      </c>
      <c r="F2897" t="e">
        <f>VLOOKUP($G2897,taxonomy!$1:$4528,7,0)</f>
        <v>#N/A</v>
      </c>
      <c r="G2897" s="2" t="s">
        <v>5838</v>
      </c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>
        <v>1</v>
      </c>
      <c r="AM2897" s="3"/>
      <c r="AN2897" s="3"/>
      <c r="AO2897" s="3"/>
      <c r="AP2897" s="3"/>
      <c r="AQ2897" s="3"/>
      <c r="AR2897" s="3"/>
      <c r="AS2897" s="3">
        <v>1</v>
      </c>
      <c r="AT2897" s="3"/>
      <c r="AU2897" s="3"/>
      <c r="AV2897" s="3"/>
      <c r="AW2897" s="3"/>
      <c r="AX2897" s="3"/>
      <c r="AY2897" s="3">
        <v>2</v>
      </c>
    </row>
    <row r="2898" spans="5:51" x14ac:dyDescent="0.25">
      <c r="E2898">
        <f>VLOOKUP(G2898,length!A2895:P7619,16,0)</f>
        <v>116</v>
      </c>
      <c r="F2898" t="e">
        <f>VLOOKUP($G2898,taxonomy!$1:$4528,7,0)</f>
        <v>#N/A</v>
      </c>
      <c r="G2898" s="2" t="s">
        <v>5840</v>
      </c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>
        <v>2</v>
      </c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>
        <v>2</v>
      </c>
    </row>
    <row r="2899" spans="5:51" x14ac:dyDescent="0.25">
      <c r="E2899">
        <f>VLOOKUP(G2899,length!A2896:P7620,16,0)</f>
        <v>345</v>
      </c>
      <c r="F2899" t="str">
        <f>VLOOKUP($G2899,taxonomy!$1:$4528,7,0)</f>
        <v>Bacteria</v>
      </c>
      <c r="G2899" s="2" t="s">
        <v>5842</v>
      </c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>
        <v>1</v>
      </c>
      <c r="AM2899" s="3"/>
      <c r="AN2899" s="3"/>
      <c r="AO2899" s="3"/>
      <c r="AP2899" s="3"/>
      <c r="AQ2899" s="3"/>
      <c r="AR2899" s="3"/>
      <c r="AS2899" s="3">
        <v>1</v>
      </c>
      <c r="AT2899" s="3"/>
      <c r="AU2899" s="3"/>
      <c r="AV2899" s="3"/>
      <c r="AW2899" s="3"/>
      <c r="AX2899" s="3"/>
      <c r="AY2899" s="3">
        <v>2</v>
      </c>
    </row>
    <row r="2900" spans="5:51" x14ac:dyDescent="0.25">
      <c r="E2900">
        <f>VLOOKUP(G2900,length!A2897:P7621,16,0)</f>
        <v>346</v>
      </c>
      <c r="F2900" t="str">
        <f>VLOOKUP($G2900,taxonomy!$1:$4528,7,0)</f>
        <v>Bacteria</v>
      </c>
      <c r="G2900" s="2" t="s">
        <v>5844</v>
      </c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>
        <v>1</v>
      </c>
      <c r="AM2900" s="3">
        <v>1</v>
      </c>
      <c r="AN2900" s="3"/>
      <c r="AO2900" s="3"/>
      <c r="AP2900" s="3"/>
      <c r="AQ2900" s="3"/>
      <c r="AR2900" s="3"/>
      <c r="AS2900" s="3">
        <v>1</v>
      </c>
      <c r="AT2900" s="3"/>
      <c r="AU2900" s="3"/>
      <c r="AV2900" s="3"/>
      <c r="AW2900" s="3"/>
      <c r="AX2900" s="3"/>
      <c r="AY2900" s="3">
        <v>3</v>
      </c>
    </row>
    <row r="2901" spans="5:51" x14ac:dyDescent="0.25">
      <c r="E2901">
        <f>VLOOKUP(G2901,length!A2898:P7622,16,0)</f>
        <v>346</v>
      </c>
      <c r="F2901" t="str">
        <f>VLOOKUP($G2901,taxonomy!$1:$4528,7,0)</f>
        <v>Bacteria</v>
      </c>
      <c r="G2901" s="2" t="s">
        <v>5846</v>
      </c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>
        <v>1</v>
      </c>
      <c r="AM2901" s="3">
        <v>1</v>
      </c>
      <c r="AN2901" s="3"/>
      <c r="AO2901" s="3"/>
      <c r="AP2901" s="3"/>
      <c r="AQ2901" s="3"/>
      <c r="AR2901" s="3"/>
      <c r="AS2901" s="3">
        <v>1</v>
      </c>
      <c r="AT2901" s="3"/>
      <c r="AU2901" s="3"/>
      <c r="AV2901" s="3"/>
      <c r="AW2901" s="3"/>
      <c r="AX2901" s="3"/>
      <c r="AY2901" s="3">
        <v>3</v>
      </c>
    </row>
    <row r="2902" spans="5:51" x14ac:dyDescent="0.25">
      <c r="E2902">
        <f>VLOOKUP(G2902,length!A2899:P7623,16,0)</f>
        <v>346</v>
      </c>
      <c r="F2902" t="str">
        <f>VLOOKUP($G2902,taxonomy!$1:$4528,7,0)</f>
        <v>Bacteria</v>
      </c>
      <c r="G2902" s="2" t="s">
        <v>5848</v>
      </c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>
        <v>1</v>
      </c>
      <c r="AM2902" s="3">
        <v>1</v>
      </c>
      <c r="AN2902" s="3"/>
      <c r="AO2902" s="3"/>
      <c r="AP2902" s="3"/>
      <c r="AQ2902" s="3"/>
      <c r="AR2902" s="3"/>
      <c r="AS2902" s="3">
        <v>1</v>
      </c>
      <c r="AT2902" s="3"/>
      <c r="AU2902" s="3"/>
      <c r="AV2902" s="3"/>
      <c r="AW2902" s="3"/>
      <c r="AX2902" s="3"/>
      <c r="AY2902" s="3">
        <v>3</v>
      </c>
    </row>
    <row r="2903" spans="5:51" x14ac:dyDescent="0.25">
      <c r="E2903">
        <f>VLOOKUP(G2903,length!A2900:P7624,16,0)</f>
        <v>346</v>
      </c>
      <c r="F2903" t="str">
        <f>VLOOKUP($G2903,taxonomy!$1:$4528,7,0)</f>
        <v>Bacteria</v>
      </c>
      <c r="G2903" s="2" t="s">
        <v>5850</v>
      </c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>
        <v>1</v>
      </c>
      <c r="AM2903" s="3">
        <v>1</v>
      </c>
      <c r="AN2903" s="3"/>
      <c r="AO2903" s="3"/>
      <c r="AP2903" s="3"/>
      <c r="AQ2903" s="3"/>
      <c r="AR2903" s="3"/>
      <c r="AS2903" s="3">
        <v>1</v>
      </c>
      <c r="AT2903" s="3"/>
      <c r="AU2903" s="3"/>
      <c r="AV2903" s="3"/>
      <c r="AW2903" s="3"/>
      <c r="AX2903" s="3"/>
      <c r="AY2903" s="3">
        <v>3</v>
      </c>
    </row>
    <row r="2904" spans="5:51" x14ac:dyDescent="0.25">
      <c r="E2904">
        <f>VLOOKUP(G2904,length!A2901:P7625,16,0)</f>
        <v>346</v>
      </c>
      <c r="F2904" t="str">
        <f>VLOOKUP($G2904,taxonomy!$1:$4528,7,0)</f>
        <v>Bacteria</v>
      </c>
      <c r="G2904" s="2" t="s">
        <v>5852</v>
      </c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>
        <v>1</v>
      </c>
      <c r="AM2904" s="3">
        <v>1</v>
      </c>
      <c r="AN2904" s="3"/>
      <c r="AO2904" s="3"/>
      <c r="AP2904" s="3"/>
      <c r="AQ2904" s="3"/>
      <c r="AR2904" s="3"/>
      <c r="AS2904" s="3">
        <v>1</v>
      </c>
      <c r="AT2904" s="3"/>
      <c r="AU2904" s="3"/>
      <c r="AV2904" s="3"/>
      <c r="AW2904" s="3"/>
      <c r="AX2904" s="3"/>
      <c r="AY2904" s="3">
        <v>3</v>
      </c>
    </row>
    <row r="2905" spans="5:51" x14ac:dyDescent="0.25">
      <c r="E2905">
        <f>VLOOKUP(G2905,length!A2902:P7626,16,0)</f>
        <v>349</v>
      </c>
      <c r="F2905" t="str">
        <f>VLOOKUP($G2905,taxonomy!$1:$4528,7,0)</f>
        <v>Bacteria</v>
      </c>
      <c r="G2905" s="2" t="s">
        <v>5854</v>
      </c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>
        <v>1</v>
      </c>
      <c r="AM2905" s="3"/>
      <c r="AN2905" s="3"/>
      <c r="AO2905" s="3"/>
      <c r="AP2905" s="3"/>
      <c r="AQ2905" s="3"/>
      <c r="AR2905" s="3"/>
      <c r="AS2905" s="3">
        <v>1</v>
      </c>
      <c r="AT2905" s="3"/>
      <c r="AU2905" s="3"/>
      <c r="AV2905" s="3"/>
      <c r="AW2905" s="3"/>
      <c r="AX2905" s="3"/>
      <c r="AY2905" s="3">
        <v>2</v>
      </c>
    </row>
    <row r="2906" spans="5:51" x14ac:dyDescent="0.25">
      <c r="E2906">
        <f>VLOOKUP(G2906,length!A2903:P7627,16,0)</f>
        <v>345</v>
      </c>
      <c r="F2906" t="str">
        <f>VLOOKUP($G2906,taxonomy!$1:$4528,7,0)</f>
        <v>Bacteria</v>
      </c>
      <c r="G2906" s="2" t="s">
        <v>5856</v>
      </c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>
        <v>1</v>
      </c>
      <c r="AM2906" s="3"/>
      <c r="AN2906" s="3"/>
      <c r="AO2906" s="3"/>
      <c r="AP2906" s="3"/>
      <c r="AQ2906" s="3"/>
      <c r="AR2906" s="3"/>
      <c r="AS2906" s="3">
        <v>1</v>
      </c>
      <c r="AT2906" s="3"/>
      <c r="AU2906" s="3"/>
      <c r="AV2906" s="3"/>
      <c r="AW2906" s="3"/>
      <c r="AX2906" s="3"/>
      <c r="AY2906" s="3">
        <v>2</v>
      </c>
    </row>
    <row r="2907" spans="5:51" x14ac:dyDescent="0.25">
      <c r="E2907">
        <f>VLOOKUP(G2907,length!A2904:P7628,16,0)</f>
        <v>346</v>
      </c>
      <c r="F2907" t="str">
        <f>VLOOKUP($G2907,taxonomy!$1:$4528,7,0)</f>
        <v>Bacteria</v>
      </c>
      <c r="G2907" s="2" t="s">
        <v>5858</v>
      </c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>
        <v>1</v>
      </c>
      <c r="AM2907" s="3"/>
      <c r="AN2907" s="3"/>
      <c r="AO2907" s="3"/>
      <c r="AP2907" s="3"/>
      <c r="AQ2907" s="3"/>
      <c r="AR2907" s="3"/>
      <c r="AS2907" s="3">
        <v>1</v>
      </c>
      <c r="AT2907" s="3"/>
      <c r="AU2907" s="3"/>
      <c r="AV2907" s="3"/>
      <c r="AW2907" s="3"/>
      <c r="AX2907" s="3"/>
      <c r="AY2907" s="3">
        <v>2</v>
      </c>
    </row>
    <row r="2908" spans="5:51" x14ac:dyDescent="0.25">
      <c r="E2908">
        <f>VLOOKUP(G2908,length!A2905:P7629,16,0)</f>
        <v>345</v>
      </c>
      <c r="F2908" t="str">
        <f>VLOOKUP($G2908,taxonomy!$1:$4528,7,0)</f>
        <v>Bacteria</v>
      </c>
      <c r="G2908" s="2" t="s">
        <v>5860</v>
      </c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>
        <v>1</v>
      </c>
      <c r="AM2908" s="3"/>
      <c r="AN2908" s="3"/>
      <c r="AO2908" s="3"/>
      <c r="AP2908" s="3"/>
      <c r="AQ2908" s="3"/>
      <c r="AR2908" s="3"/>
      <c r="AS2908" s="3">
        <v>1</v>
      </c>
      <c r="AT2908" s="3"/>
      <c r="AU2908" s="3"/>
      <c r="AV2908" s="3"/>
      <c r="AW2908" s="3"/>
      <c r="AX2908" s="3"/>
      <c r="AY2908" s="3">
        <v>2</v>
      </c>
    </row>
    <row r="2909" spans="5:51" x14ac:dyDescent="0.25">
      <c r="E2909">
        <f>VLOOKUP(G2909,length!A2906:P7630,16,0)</f>
        <v>349</v>
      </c>
      <c r="F2909" t="str">
        <f>VLOOKUP($G2909,taxonomy!$1:$4528,7,0)</f>
        <v>Bacteria</v>
      </c>
      <c r="G2909" s="2" t="s">
        <v>5862</v>
      </c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>
        <v>1</v>
      </c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>
        <v>1</v>
      </c>
    </row>
    <row r="2910" spans="5:51" x14ac:dyDescent="0.25">
      <c r="E2910">
        <f>VLOOKUP(G2910,length!A2907:P7631,16,0)</f>
        <v>370</v>
      </c>
      <c r="F2910" t="str">
        <f>VLOOKUP($G2910,taxonomy!$1:$4528,7,0)</f>
        <v>Bacteria</v>
      </c>
      <c r="G2910" s="2" t="s">
        <v>5864</v>
      </c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>
        <v>1</v>
      </c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>
        <v>1</v>
      </c>
    </row>
    <row r="2911" spans="5:51" x14ac:dyDescent="0.25">
      <c r="E2911">
        <f>VLOOKUP(G2911,length!A2908:P7632,16,0)</f>
        <v>340</v>
      </c>
      <c r="F2911" t="str">
        <f>VLOOKUP($G2911,taxonomy!$1:$4528,7,0)</f>
        <v>Bacteria</v>
      </c>
      <c r="G2911" s="2" t="s">
        <v>5866</v>
      </c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>
        <v>1</v>
      </c>
      <c r="AM2911" s="3"/>
      <c r="AN2911" s="3"/>
      <c r="AO2911" s="3"/>
      <c r="AP2911" s="3"/>
      <c r="AQ2911" s="3"/>
      <c r="AR2911" s="3"/>
      <c r="AS2911" s="3">
        <v>1</v>
      </c>
      <c r="AT2911" s="3"/>
      <c r="AU2911" s="3"/>
      <c r="AV2911" s="3"/>
      <c r="AW2911" s="3"/>
      <c r="AX2911" s="3"/>
      <c r="AY2911" s="3">
        <v>2</v>
      </c>
    </row>
    <row r="2912" spans="5:51" x14ac:dyDescent="0.25">
      <c r="E2912">
        <f>VLOOKUP(G2912,length!A2909:P7633,16,0)</f>
        <v>334</v>
      </c>
      <c r="F2912" t="str">
        <f>VLOOKUP($G2912,taxonomy!$1:$4528,7,0)</f>
        <v>Archaea</v>
      </c>
      <c r="G2912" s="2" t="s">
        <v>5868</v>
      </c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>
        <v>1</v>
      </c>
      <c r="AM2912" s="3"/>
      <c r="AN2912" s="3"/>
      <c r="AO2912" s="3"/>
      <c r="AP2912" s="3"/>
      <c r="AQ2912" s="3"/>
      <c r="AR2912" s="3"/>
      <c r="AS2912" s="3">
        <v>1</v>
      </c>
      <c r="AT2912" s="3"/>
      <c r="AU2912" s="3"/>
      <c r="AV2912" s="3"/>
      <c r="AW2912" s="3"/>
      <c r="AX2912" s="3"/>
      <c r="AY2912" s="3">
        <v>2</v>
      </c>
    </row>
    <row r="2913" spans="5:51" x14ac:dyDescent="0.25">
      <c r="E2913">
        <f>VLOOKUP(G2913,length!A2910:P7634,16,0)</f>
        <v>345</v>
      </c>
      <c r="F2913" t="str">
        <f>VLOOKUP($G2913,taxonomy!$1:$4528,7,0)</f>
        <v>Bacteria</v>
      </c>
      <c r="G2913" s="2" t="s">
        <v>5870</v>
      </c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>
        <v>1</v>
      </c>
      <c r="AM2913" s="3"/>
      <c r="AN2913" s="3"/>
      <c r="AO2913" s="3"/>
      <c r="AP2913" s="3"/>
      <c r="AQ2913" s="3"/>
      <c r="AR2913" s="3"/>
      <c r="AS2913" s="3">
        <v>1</v>
      </c>
      <c r="AT2913" s="3"/>
      <c r="AU2913" s="3"/>
      <c r="AV2913" s="3"/>
      <c r="AW2913" s="3"/>
      <c r="AX2913" s="3"/>
      <c r="AY2913" s="3">
        <v>2</v>
      </c>
    </row>
    <row r="2914" spans="5:51" x14ac:dyDescent="0.25">
      <c r="E2914">
        <f>VLOOKUP(G2914,length!A2911:P7635,16,0)</f>
        <v>342</v>
      </c>
      <c r="F2914" t="str">
        <f>VLOOKUP($G2914,taxonomy!$1:$4528,7,0)</f>
        <v>Bacteria</v>
      </c>
      <c r="G2914" s="2" t="s">
        <v>5872</v>
      </c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>
        <v>1</v>
      </c>
      <c r="AM2914" s="3"/>
      <c r="AN2914" s="3"/>
      <c r="AO2914" s="3"/>
      <c r="AP2914" s="3"/>
      <c r="AQ2914" s="3"/>
      <c r="AR2914" s="3"/>
      <c r="AS2914" s="3">
        <v>1</v>
      </c>
      <c r="AT2914" s="3"/>
      <c r="AU2914" s="3"/>
      <c r="AV2914" s="3"/>
      <c r="AW2914" s="3"/>
      <c r="AX2914" s="3"/>
      <c r="AY2914" s="3">
        <v>2</v>
      </c>
    </row>
    <row r="2915" spans="5:51" x14ac:dyDescent="0.25">
      <c r="E2915">
        <f>VLOOKUP(G2915,length!A2912:P7636,16,0)</f>
        <v>343</v>
      </c>
      <c r="F2915" t="str">
        <f>VLOOKUP($G2915,taxonomy!$1:$4528,7,0)</f>
        <v>Bacteria</v>
      </c>
      <c r="G2915" s="2" t="s">
        <v>5874</v>
      </c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>
        <v>1</v>
      </c>
      <c r="AM2915" s="3"/>
      <c r="AN2915" s="3"/>
      <c r="AO2915" s="3"/>
      <c r="AP2915" s="3"/>
      <c r="AQ2915" s="3"/>
      <c r="AR2915" s="3"/>
      <c r="AS2915" s="3">
        <v>1</v>
      </c>
      <c r="AT2915" s="3"/>
      <c r="AU2915" s="3"/>
      <c r="AV2915" s="3"/>
      <c r="AW2915" s="3"/>
      <c r="AX2915" s="3"/>
      <c r="AY2915" s="3">
        <v>2</v>
      </c>
    </row>
    <row r="2916" spans="5:51" x14ac:dyDescent="0.25">
      <c r="E2916">
        <f>VLOOKUP(G2916,length!A2913:P7637,16,0)</f>
        <v>346</v>
      </c>
      <c r="F2916" t="str">
        <f>VLOOKUP($G2916,taxonomy!$1:$4528,7,0)</f>
        <v>Bacteria</v>
      </c>
      <c r="G2916" s="2" t="s">
        <v>5876</v>
      </c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>
        <v>1</v>
      </c>
      <c r="AM2916" s="3"/>
      <c r="AN2916" s="3"/>
      <c r="AO2916" s="3"/>
      <c r="AP2916" s="3"/>
      <c r="AQ2916" s="3"/>
      <c r="AR2916" s="3"/>
      <c r="AS2916" s="3">
        <v>1</v>
      </c>
      <c r="AT2916" s="3"/>
      <c r="AU2916" s="3"/>
      <c r="AV2916" s="3"/>
      <c r="AW2916" s="3"/>
      <c r="AX2916" s="3"/>
      <c r="AY2916" s="3">
        <v>2</v>
      </c>
    </row>
    <row r="2917" spans="5:51" x14ac:dyDescent="0.25">
      <c r="E2917">
        <f>VLOOKUP(G2917,length!A2914:P7638,16,0)</f>
        <v>345</v>
      </c>
      <c r="F2917" t="str">
        <f>VLOOKUP($G2917,taxonomy!$1:$4528,7,0)</f>
        <v>Bacteria</v>
      </c>
      <c r="G2917" s="2" t="s">
        <v>5878</v>
      </c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>
        <v>1</v>
      </c>
      <c r="AM2917" s="3"/>
      <c r="AN2917" s="3"/>
      <c r="AO2917" s="3"/>
      <c r="AP2917" s="3"/>
      <c r="AQ2917" s="3"/>
      <c r="AR2917" s="3"/>
      <c r="AS2917" s="3">
        <v>1</v>
      </c>
      <c r="AT2917" s="3"/>
      <c r="AU2917" s="3"/>
      <c r="AV2917" s="3"/>
      <c r="AW2917" s="3"/>
      <c r="AX2917" s="3"/>
      <c r="AY2917" s="3">
        <v>2</v>
      </c>
    </row>
    <row r="2918" spans="5:51" x14ac:dyDescent="0.25">
      <c r="E2918">
        <f>VLOOKUP(G2918,length!A2915:P7639,16,0)</f>
        <v>344</v>
      </c>
      <c r="F2918" t="str">
        <f>VLOOKUP($G2918,taxonomy!$1:$4528,7,0)</f>
        <v>Bacteria</v>
      </c>
      <c r="G2918" s="2" t="s">
        <v>5880</v>
      </c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>
        <v>1</v>
      </c>
      <c r="AM2918" s="3"/>
      <c r="AN2918" s="3"/>
      <c r="AO2918" s="3"/>
      <c r="AP2918" s="3"/>
      <c r="AQ2918" s="3"/>
      <c r="AR2918" s="3"/>
      <c r="AS2918" s="3">
        <v>1</v>
      </c>
      <c r="AT2918" s="3"/>
      <c r="AU2918" s="3"/>
      <c r="AV2918" s="3"/>
      <c r="AW2918" s="3"/>
      <c r="AX2918" s="3"/>
      <c r="AY2918" s="3">
        <v>2</v>
      </c>
    </row>
    <row r="2919" spans="5:51" x14ac:dyDescent="0.25">
      <c r="E2919">
        <f>VLOOKUP(G2919,length!A2916:P7640,16,0)</f>
        <v>346</v>
      </c>
      <c r="F2919" t="str">
        <f>VLOOKUP($G2919,taxonomy!$1:$4528,7,0)</f>
        <v>Bacteria</v>
      </c>
      <c r="G2919" s="2" t="s">
        <v>5882</v>
      </c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>
        <v>1</v>
      </c>
      <c r="AM2919" s="3"/>
      <c r="AN2919" s="3"/>
      <c r="AO2919" s="3"/>
      <c r="AP2919" s="3"/>
      <c r="AQ2919" s="3"/>
      <c r="AR2919" s="3"/>
      <c r="AS2919" s="3">
        <v>1</v>
      </c>
      <c r="AT2919" s="3"/>
      <c r="AU2919" s="3"/>
      <c r="AV2919" s="3"/>
      <c r="AW2919" s="3"/>
      <c r="AX2919" s="3"/>
      <c r="AY2919" s="3">
        <v>2</v>
      </c>
    </row>
    <row r="2920" spans="5:51" x14ac:dyDescent="0.25">
      <c r="E2920">
        <f>VLOOKUP(G2920,length!A2917:P7641,16,0)</f>
        <v>346</v>
      </c>
      <c r="F2920" t="str">
        <f>VLOOKUP($G2920,taxonomy!$1:$4528,7,0)</f>
        <v>Bacteria</v>
      </c>
      <c r="G2920" s="2" t="s">
        <v>5884</v>
      </c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>
        <v>1</v>
      </c>
      <c r="AM2920" s="3"/>
      <c r="AN2920" s="3"/>
      <c r="AO2920" s="3"/>
      <c r="AP2920" s="3"/>
      <c r="AQ2920" s="3"/>
      <c r="AR2920" s="3"/>
      <c r="AS2920" s="3">
        <v>1</v>
      </c>
      <c r="AT2920" s="3"/>
      <c r="AU2920" s="3"/>
      <c r="AV2920" s="3"/>
      <c r="AW2920" s="3"/>
      <c r="AX2920" s="3"/>
      <c r="AY2920" s="3">
        <v>2</v>
      </c>
    </row>
    <row r="2921" spans="5:51" x14ac:dyDescent="0.25">
      <c r="E2921">
        <f>VLOOKUP(G2921,length!A2918:P7642,16,0)</f>
        <v>343</v>
      </c>
      <c r="F2921" t="str">
        <f>VLOOKUP($G2921,taxonomy!$1:$4528,7,0)</f>
        <v>Bacteria</v>
      </c>
      <c r="G2921" s="2" t="s">
        <v>5886</v>
      </c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>
        <v>1</v>
      </c>
      <c r="AM2921" s="3">
        <v>1</v>
      </c>
      <c r="AN2921" s="3"/>
      <c r="AO2921" s="3"/>
      <c r="AP2921" s="3"/>
      <c r="AQ2921" s="3"/>
      <c r="AR2921" s="3"/>
      <c r="AS2921" s="3">
        <v>1</v>
      </c>
      <c r="AT2921" s="3"/>
      <c r="AU2921" s="3"/>
      <c r="AV2921" s="3"/>
      <c r="AW2921" s="3"/>
      <c r="AX2921" s="3"/>
      <c r="AY2921" s="3">
        <v>3</v>
      </c>
    </row>
    <row r="2922" spans="5:51" x14ac:dyDescent="0.25">
      <c r="E2922">
        <f>VLOOKUP(G2922,length!A2919:P7643,16,0)</f>
        <v>344</v>
      </c>
      <c r="F2922" t="str">
        <f>VLOOKUP($G2922,taxonomy!$1:$4528,7,0)</f>
        <v>Bacteria</v>
      </c>
      <c r="G2922" s="2" t="s">
        <v>5888</v>
      </c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>
        <v>1</v>
      </c>
      <c r="AM2922" s="3"/>
      <c r="AN2922" s="3"/>
      <c r="AO2922" s="3"/>
      <c r="AP2922" s="3"/>
      <c r="AQ2922" s="3"/>
      <c r="AR2922" s="3"/>
      <c r="AS2922" s="3">
        <v>1</v>
      </c>
      <c r="AT2922" s="3"/>
      <c r="AU2922" s="3"/>
      <c r="AV2922" s="3"/>
      <c r="AW2922" s="3"/>
      <c r="AX2922" s="3"/>
      <c r="AY2922" s="3">
        <v>2</v>
      </c>
    </row>
    <row r="2923" spans="5:51" x14ac:dyDescent="0.25">
      <c r="E2923">
        <f>VLOOKUP(G2923,length!A2920:P7644,16,0)</f>
        <v>346</v>
      </c>
      <c r="F2923" t="str">
        <f>VLOOKUP($G2923,taxonomy!$1:$4528,7,0)</f>
        <v>Bacteria</v>
      </c>
      <c r="G2923" s="2" t="s">
        <v>5890</v>
      </c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>
        <v>1</v>
      </c>
      <c r="AM2923" s="3">
        <v>1</v>
      </c>
      <c r="AN2923" s="3"/>
      <c r="AO2923" s="3"/>
      <c r="AP2923" s="3"/>
      <c r="AQ2923" s="3"/>
      <c r="AR2923" s="3"/>
      <c r="AS2923" s="3">
        <v>1</v>
      </c>
      <c r="AT2923" s="3"/>
      <c r="AU2923" s="3"/>
      <c r="AV2923" s="3"/>
      <c r="AW2923" s="3"/>
      <c r="AX2923" s="3"/>
      <c r="AY2923" s="3">
        <v>3</v>
      </c>
    </row>
    <row r="2924" spans="5:51" x14ac:dyDescent="0.25">
      <c r="E2924">
        <f>VLOOKUP(G2924,length!A2921:P7645,16,0)</f>
        <v>345</v>
      </c>
      <c r="F2924" t="str">
        <f>VLOOKUP($G2924,taxonomy!$1:$4528,7,0)</f>
        <v>Bacteria</v>
      </c>
      <c r="G2924" s="2" t="s">
        <v>5892</v>
      </c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>
        <v>1</v>
      </c>
      <c r="AM2924" s="3">
        <v>1</v>
      </c>
      <c r="AN2924" s="3"/>
      <c r="AO2924" s="3"/>
      <c r="AP2924" s="3"/>
      <c r="AQ2924" s="3"/>
      <c r="AR2924" s="3"/>
      <c r="AS2924" s="3">
        <v>1</v>
      </c>
      <c r="AT2924" s="3"/>
      <c r="AU2924" s="3"/>
      <c r="AV2924" s="3"/>
      <c r="AW2924" s="3"/>
      <c r="AX2924" s="3"/>
      <c r="AY2924" s="3">
        <v>3</v>
      </c>
    </row>
    <row r="2925" spans="5:51" x14ac:dyDescent="0.25">
      <c r="E2925">
        <f>VLOOKUP(G2925,length!A2922:P7646,16,0)</f>
        <v>345</v>
      </c>
      <c r="F2925" t="str">
        <f>VLOOKUP($G2925,taxonomy!$1:$4528,7,0)</f>
        <v>Bacteria</v>
      </c>
      <c r="G2925" s="2" t="s">
        <v>5894</v>
      </c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>
        <v>1</v>
      </c>
      <c r="AM2925" s="3">
        <v>1</v>
      </c>
      <c r="AN2925" s="3"/>
      <c r="AO2925" s="3"/>
      <c r="AP2925" s="3"/>
      <c r="AQ2925" s="3"/>
      <c r="AR2925" s="3"/>
      <c r="AS2925" s="3">
        <v>1</v>
      </c>
      <c r="AT2925" s="3"/>
      <c r="AU2925" s="3"/>
      <c r="AV2925" s="3"/>
      <c r="AW2925" s="3"/>
      <c r="AX2925" s="3"/>
      <c r="AY2925" s="3">
        <v>3</v>
      </c>
    </row>
    <row r="2926" spans="5:51" x14ac:dyDescent="0.25">
      <c r="E2926">
        <f>VLOOKUP(G2926,length!A2923:P7647,16,0)</f>
        <v>346</v>
      </c>
      <c r="F2926" t="str">
        <f>VLOOKUP($G2926,taxonomy!$1:$4528,7,0)</f>
        <v>Bacteria</v>
      </c>
      <c r="G2926" s="2" t="s">
        <v>5896</v>
      </c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>
        <v>1</v>
      </c>
      <c r="AM2926" s="3"/>
      <c r="AN2926" s="3"/>
      <c r="AO2926" s="3"/>
      <c r="AP2926" s="3"/>
      <c r="AQ2926" s="3"/>
      <c r="AR2926" s="3"/>
      <c r="AS2926" s="3">
        <v>1</v>
      </c>
      <c r="AT2926" s="3"/>
      <c r="AU2926" s="3"/>
      <c r="AV2926" s="3"/>
      <c r="AW2926" s="3"/>
      <c r="AX2926" s="3"/>
      <c r="AY2926" s="3">
        <v>2</v>
      </c>
    </row>
    <row r="2927" spans="5:51" x14ac:dyDescent="0.25">
      <c r="E2927">
        <f>VLOOKUP(G2927,length!A2924:P7648,16,0)</f>
        <v>346</v>
      </c>
      <c r="F2927" t="str">
        <f>VLOOKUP($G2927,taxonomy!$1:$4528,7,0)</f>
        <v>Bacteria</v>
      </c>
      <c r="G2927" s="2" t="s">
        <v>5898</v>
      </c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>
        <v>1</v>
      </c>
      <c r="AM2927" s="3"/>
      <c r="AN2927" s="3"/>
      <c r="AO2927" s="3"/>
      <c r="AP2927" s="3"/>
      <c r="AQ2927" s="3"/>
      <c r="AR2927" s="3"/>
      <c r="AS2927" s="3">
        <v>1</v>
      </c>
      <c r="AT2927" s="3"/>
      <c r="AU2927" s="3"/>
      <c r="AV2927" s="3"/>
      <c r="AW2927" s="3"/>
      <c r="AX2927" s="3"/>
      <c r="AY2927" s="3">
        <v>2</v>
      </c>
    </row>
    <row r="2928" spans="5:51" x14ac:dyDescent="0.25">
      <c r="E2928">
        <f>VLOOKUP(G2928,length!A2925:P7649,16,0)</f>
        <v>346</v>
      </c>
      <c r="F2928" t="str">
        <f>VLOOKUP($G2928,taxonomy!$1:$4528,7,0)</f>
        <v>Bacteria</v>
      </c>
      <c r="G2928" s="2" t="s">
        <v>5900</v>
      </c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>
        <v>1</v>
      </c>
      <c r="AM2928" s="3"/>
      <c r="AN2928" s="3"/>
      <c r="AO2928" s="3"/>
      <c r="AP2928" s="3"/>
      <c r="AQ2928" s="3"/>
      <c r="AR2928" s="3"/>
      <c r="AS2928" s="3">
        <v>1</v>
      </c>
      <c r="AT2928" s="3"/>
      <c r="AU2928" s="3"/>
      <c r="AV2928" s="3"/>
      <c r="AW2928" s="3"/>
      <c r="AX2928" s="3"/>
      <c r="AY2928" s="3">
        <v>2</v>
      </c>
    </row>
    <row r="2929" spans="5:51" x14ac:dyDescent="0.25">
      <c r="E2929">
        <f>VLOOKUP(G2929,length!A2926:P7650,16,0)</f>
        <v>341</v>
      </c>
      <c r="F2929" t="str">
        <f>VLOOKUP($G2929,taxonomy!$1:$4528,7,0)</f>
        <v>Bacteria</v>
      </c>
      <c r="G2929" s="2" t="s">
        <v>5902</v>
      </c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>
        <v>1</v>
      </c>
      <c r="AM2929" s="3"/>
      <c r="AN2929" s="3"/>
      <c r="AO2929" s="3"/>
      <c r="AP2929" s="3"/>
      <c r="AQ2929" s="3"/>
      <c r="AR2929" s="3"/>
      <c r="AS2929" s="3">
        <v>1</v>
      </c>
      <c r="AT2929" s="3"/>
      <c r="AU2929" s="3"/>
      <c r="AV2929" s="3"/>
      <c r="AW2929" s="3"/>
      <c r="AX2929" s="3"/>
      <c r="AY2929" s="3">
        <v>2</v>
      </c>
    </row>
    <row r="2930" spans="5:51" x14ac:dyDescent="0.25">
      <c r="E2930">
        <f>VLOOKUP(G2930,length!A2927:P7651,16,0)</f>
        <v>346</v>
      </c>
      <c r="F2930" t="str">
        <f>VLOOKUP($G2930,taxonomy!$1:$4528,7,0)</f>
        <v>Bacteria</v>
      </c>
      <c r="G2930" s="2" t="s">
        <v>5904</v>
      </c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>
        <v>1</v>
      </c>
      <c r="AM2930" s="3"/>
      <c r="AN2930" s="3"/>
      <c r="AO2930" s="3"/>
      <c r="AP2930" s="3"/>
      <c r="AQ2930" s="3"/>
      <c r="AR2930" s="3"/>
      <c r="AS2930" s="3">
        <v>1</v>
      </c>
      <c r="AT2930" s="3"/>
      <c r="AU2930" s="3"/>
      <c r="AV2930" s="3"/>
      <c r="AW2930" s="3"/>
      <c r="AX2930" s="3"/>
      <c r="AY2930" s="3">
        <v>2</v>
      </c>
    </row>
    <row r="2931" spans="5:51" x14ac:dyDescent="0.25">
      <c r="E2931">
        <f>VLOOKUP(G2931,length!A2928:P7652,16,0)</f>
        <v>327</v>
      </c>
      <c r="F2931" t="str">
        <f>VLOOKUP($G2931,taxonomy!$1:$4528,7,0)</f>
        <v>Bacteria</v>
      </c>
      <c r="G2931" s="2" t="s">
        <v>5906</v>
      </c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>
        <v>1</v>
      </c>
      <c r="AM2931" s="3"/>
      <c r="AN2931" s="3"/>
      <c r="AO2931" s="3"/>
      <c r="AP2931" s="3"/>
      <c r="AQ2931" s="3"/>
      <c r="AR2931" s="3"/>
      <c r="AS2931" s="3">
        <v>1</v>
      </c>
      <c r="AT2931" s="3"/>
      <c r="AU2931" s="3"/>
      <c r="AV2931" s="3"/>
      <c r="AW2931" s="3"/>
      <c r="AX2931" s="3"/>
      <c r="AY2931" s="3">
        <v>2</v>
      </c>
    </row>
    <row r="2932" spans="5:51" x14ac:dyDescent="0.25">
      <c r="E2932">
        <f>VLOOKUP(G2932,length!A2929:P7653,16,0)</f>
        <v>346</v>
      </c>
      <c r="F2932" t="str">
        <f>VLOOKUP($G2932,taxonomy!$1:$4528,7,0)</f>
        <v>Bacteria</v>
      </c>
      <c r="G2932" s="2" t="s">
        <v>5908</v>
      </c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>
        <v>1</v>
      </c>
      <c r="AM2932" s="3"/>
      <c r="AN2932" s="3"/>
      <c r="AO2932" s="3"/>
      <c r="AP2932" s="3"/>
      <c r="AQ2932" s="3"/>
      <c r="AR2932" s="3"/>
      <c r="AS2932" s="3">
        <v>1</v>
      </c>
      <c r="AT2932" s="3"/>
      <c r="AU2932" s="3"/>
      <c r="AV2932" s="3"/>
      <c r="AW2932" s="3"/>
      <c r="AX2932" s="3"/>
      <c r="AY2932" s="3">
        <v>2</v>
      </c>
    </row>
    <row r="2933" spans="5:51" x14ac:dyDescent="0.25">
      <c r="E2933">
        <f>VLOOKUP(G2933,length!A2930:P7654,16,0)</f>
        <v>336</v>
      </c>
      <c r="F2933" t="str">
        <f>VLOOKUP($G2933,taxonomy!$1:$4528,7,0)</f>
        <v>Bacteria</v>
      </c>
      <c r="G2933" s="2" t="s">
        <v>5910</v>
      </c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>
        <v>1</v>
      </c>
      <c r="AM2933" s="3"/>
      <c r="AN2933" s="3"/>
      <c r="AO2933" s="3"/>
      <c r="AP2933" s="3"/>
      <c r="AQ2933" s="3"/>
      <c r="AR2933" s="3"/>
      <c r="AS2933" s="3">
        <v>1</v>
      </c>
      <c r="AT2933" s="3"/>
      <c r="AU2933" s="3"/>
      <c r="AV2933" s="3"/>
      <c r="AW2933" s="3"/>
      <c r="AX2933" s="3"/>
      <c r="AY2933" s="3">
        <v>2</v>
      </c>
    </row>
    <row r="2934" spans="5:51" x14ac:dyDescent="0.25">
      <c r="E2934">
        <f>VLOOKUP(G2934,length!A2931:P7655,16,0)</f>
        <v>346</v>
      </c>
      <c r="F2934" t="str">
        <f>VLOOKUP($G2934,taxonomy!$1:$4528,7,0)</f>
        <v>Bacteria</v>
      </c>
      <c r="G2934" s="2" t="s">
        <v>5912</v>
      </c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>
        <v>1</v>
      </c>
      <c r="AM2934" s="3"/>
      <c r="AN2934" s="3"/>
      <c r="AO2934" s="3"/>
      <c r="AP2934" s="3"/>
      <c r="AQ2934" s="3"/>
      <c r="AR2934" s="3"/>
      <c r="AS2934" s="3">
        <v>1</v>
      </c>
      <c r="AT2934" s="3"/>
      <c r="AU2934" s="3"/>
      <c r="AV2934" s="3"/>
      <c r="AW2934" s="3"/>
      <c r="AX2934" s="3"/>
      <c r="AY2934" s="3">
        <v>2</v>
      </c>
    </row>
    <row r="2935" spans="5:51" x14ac:dyDescent="0.25">
      <c r="E2935">
        <f>VLOOKUP(G2935,length!A2932:P7656,16,0)</f>
        <v>337</v>
      </c>
      <c r="F2935" t="str">
        <f>VLOOKUP($G2935,taxonomy!$1:$4528,7,0)</f>
        <v>Bacteria</v>
      </c>
      <c r="G2935" s="2" t="s">
        <v>5914</v>
      </c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>
        <v>1</v>
      </c>
      <c r="AM2935" s="3"/>
      <c r="AN2935" s="3"/>
      <c r="AO2935" s="3"/>
      <c r="AP2935" s="3"/>
      <c r="AQ2935" s="3"/>
      <c r="AR2935" s="3"/>
      <c r="AS2935" s="3">
        <v>1</v>
      </c>
      <c r="AT2935" s="3"/>
      <c r="AU2935" s="3"/>
      <c r="AV2935" s="3"/>
      <c r="AW2935" s="3"/>
      <c r="AX2935" s="3"/>
      <c r="AY2935" s="3">
        <v>2</v>
      </c>
    </row>
    <row r="2936" spans="5:51" x14ac:dyDescent="0.25">
      <c r="E2936">
        <f>VLOOKUP(G2936,length!A2933:P7657,16,0)</f>
        <v>372</v>
      </c>
      <c r="F2936" t="str">
        <f>VLOOKUP($G2936,taxonomy!$1:$4528,7,0)</f>
        <v>Bacteria</v>
      </c>
      <c r="G2936" s="2" t="s">
        <v>5916</v>
      </c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>
        <v>1</v>
      </c>
      <c r="AM2936" s="3"/>
      <c r="AN2936" s="3"/>
      <c r="AO2936" s="3"/>
      <c r="AP2936" s="3"/>
      <c r="AQ2936" s="3"/>
      <c r="AR2936" s="3"/>
      <c r="AS2936" s="3">
        <v>1</v>
      </c>
      <c r="AT2936" s="3"/>
      <c r="AU2936" s="3"/>
      <c r="AV2936" s="3"/>
      <c r="AW2936" s="3"/>
      <c r="AX2936" s="3"/>
      <c r="AY2936" s="3">
        <v>2</v>
      </c>
    </row>
    <row r="2937" spans="5:51" x14ac:dyDescent="0.25">
      <c r="E2937">
        <f>VLOOKUP(G2937,length!A2934:P7658,16,0)</f>
        <v>372</v>
      </c>
      <c r="F2937" t="str">
        <f>VLOOKUP($G2937,taxonomy!$1:$4528,7,0)</f>
        <v>Bacteria</v>
      </c>
      <c r="G2937" s="2" t="s">
        <v>5918</v>
      </c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>
        <v>1</v>
      </c>
      <c r="AM2937" s="3"/>
      <c r="AN2937" s="3"/>
      <c r="AO2937" s="3"/>
      <c r="AP2937" s="3"/>
      <c r="AQ2937" s="3"/>
      <c r="AR2937" s="3"/>
      <c r="AS2937" s="3">
        <v>1</v>
      </c>
      <c r="AT2937" s="3"/>
      <c r="AU2937" s="3"/>
      <c r="AV2937" s="3"/>
      <c r="AW2937" s="3"/>
      <c r="AX2937" s="3"/>
      <c r="AY2937" s="3">
        <v>2</v>
      </c>
    </row>
    <row r="2938" spans="5:51" x14ac:dyDescent="0.25">
      <c r="E2938">
        <f>VLOOKUP(G2938,length!A2935:P7659,16,0)</f>
        <v>372</v>
      </c>
      <c r="F2938" t="str">
        <f>VLOOKUP($G2938,taxonomy!$1:$4528,7,0)</f>
        <v>Bacteria</v>
      </c>
      <c r="G2938" s="2" t="s">
        <v>5920</v>
      </c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>
        <v>1</v>
      </c>
      <c r="AM2938" s="3"/>
      <c r="AN2938" s="3"/>
      <c r="AO2938" s="3"/>
      <c r="AP2938" s="3"/>
      <c r="AQ2938" s="3"/>
      <c r="AR2938" s="3"/>
      <c r="AS2938" s="3">
        <v>1</v>
      </c>
      <c r="AT2938" s="3"/>
      <c r="AU2938" s="3"/>
      <c r="AV2938" s="3"/>
      <c r="AW2938" s="3"/>
      <c r="AX2938" s="3"/>
      <c r="AY2938" s="3">
        <v>2</v>
      </c>
    </row>
    <row r="2939" spans="5:51" x14ac:dyDescent="0.25">
      <c r="E2939">
        <f>VLOOKUP(G2939,length!A2936:P7660,16,0)</f>
        <v>342</v>
      </c>
      <c r="F2939" t="str">
        <f>VLOOKUP($G2939,taxonomy!$1:$4528,7,0)</f>
        <v>Bacteria</v>
      </c>
      <c r="G2939" s="2" t="s">
        <v>5922</v>
      </c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>
        <v>1</v>
      </c>
      <c r="AM2939" s="3"/>
      <c r="AN2939" s="3"/>
      <c r="AO2939" s="3"/>
      <c r="AP2939" s="3"/>
      <c r="AQ2939" s="3"/>
      <c r="AR2939" s="3"/>
      <c r="AS2939" s="3">
        <v>1</v>
      </c>
      <c r="AT2939" s="3"/>
      <c r="AU2939" s="3"/>
      <c r="AV2939" s="3"/>
      <c r="AW2939" s="3"/>
      <c r="AX2939" s="3"/>
      <c r="AY2939" s="3">
        <v>2</v>
      </c>
    </row>
    <row r="2940" spans="5:51" x14ac:dyDescent="0.25">
      <c r="E2940">
        <f>VLOOKUP(G2940,length!A2937:P7661,16,0)</f>
        <v>342</v>
      </c>
      <c r="F2940" t="str">
        <f>VLOOKUP($G2940,taxonomy!$1:$4528,7,0)</f>
        <v>Bacteria</v>
      </c>
      <c r="G2940" s="2" t="s">
        <v>5924</v>
      </c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>
        <v>1</v>
      </c>
      <c r="AM2940" s="3"/>
      <c r="AN2940" s="3"/>
      <c r="AO2940" s="3"/>
      <c r="AP2940" s="3"/>
      <c r="AQ2940" s="3"/>
      <c r="AR2940" s="3"/>
      <c r="AS2940" s="3">
        <v>1</v>
      </c>
      <c r="AT2940" s="3"/>
      <c r="AU2940" s="3"/>
      <c r="AV2940" s="3"/>
      <c r="AW2940" s="3"/>
      <c r="AX2940" s="3"/>
      <c r="AY2940" s="3">
        <v>2</v>
      </c>
    </row>
    <row r="2941" spans="5:51" x14ac:dyDescent="0.25">
      <c r="E2941">
        <f>VLOOKUP(G2941,length!A2938:P7662,16,0)</f>
        <v>340</v>
      </c>
      <c r="F2941" t="str">
        <f>VLOOKUP($G2941,taxonomy!$1:$4528,7,0)</f>
        <v>Bacteria</v>
      </c>
      <c r="G2941" s="2" t="s">
        <v>5926</v>
      </c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>
        <v>1</v>
      </c>
      <c r="AM2941" s="3"/>
      <c r="AN2941" s="3"/>
      <c r="AO2941" s="3"/>
      <c r="AP2941" s="3"/>
      <c r="AQ2941" s="3"/>
      <c r="AR2941" s="3"/>
      <c r="AS2941" s="3">
        <v>1</v>
      </c>
      <c r="AT2941" s="3"/>
      <c r="AU2941" s="3"/>
      <c r="AV2941" s="3"/>
      <c r="AW2941" s="3"/>
      <c r="AX2941" s="3"/>
      <c r="AY2941" s="3">
        <v>2</v>
      </c>
    </row>
    <row r="2942" spans="5:51" x14ac:dyDescent="0.25">
      <c r="E2942">
        <f>VLOOKUP(G2942,length!A2939:P7663,16,0)</f>
        <v>349</v>
      </c>
      <c r="F2942" t="e">
        <f>VLOOKUP($G2942,taxonomy!$1:$4528,7,0)</f>
        <v>#N/A</v>
      </c>
      <c r="G2942" s="2" t="s">
        <v>5928</v>
      </c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>
        <v>1</v>
      </c>
      <c r="AM2942" s="3"/>
      <c r="AN2942" s="3"/>
      <c r="AO2942" s="3"/>
      <c r="AP2942" s="3"/>
      <c r="AQ2942" s="3"/>
      <c r="AR2942" s="3"/>
      <c r="AS2942" s="3">
        <v>1</v>
      </c>
      <c r="AT2942" s="3"/>
      <c r="AU2942" s="3"/>
      <c r="AV2942" s="3"/>
      <c r="AW2942" s="3"/>
      <c r="AX2942" s="3"/>
      <c r="AY2942" s="3">
        <v>2</v>
      </c>
    </row>
    <row r="2943" spans="5:51" x14ac:dyDescent="0.25">
      <c r="E2943">
        <f>VLOOKUP(G2943,length!A2940:P7664,16,0)</f>
        <v>341</v>
      </c>
      <c r="F2943" t="e">
        <f>VLOOKUP($G2943,taxonomy!$1:$4528,7,0)</f>
        <v>#N/A</v>
      </c>
      <c r="G2943" s="2" t="s">
        <v>5930</v>
      </c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>
        <v>1</v>
      </c>
      <c r="AM2943" s="3"/>
      <c r="AN2943" s="3"/>
      <c r="AO2943" s="3"/>
      <c r="AP2943" s="3"/>
      <c r="AQ2943" s="3"/>
      <c r="AR2943" s="3"/>
      <c r="AS2943" s="3">
        <v>1</v>
      </c>
      <c r="AT2943" s="3"/>
      <c r="AU2943" s="3"/>
      <c r="AV2943" s="3"/>
      <c r="AW2943" s="3"/>
      <c r="AX2943" s="3"/>
      <c r="AY2943" s="3">
        <v>2</v>
      </c>
    </row>
    <row r="2944" spans="5:51" x14ac:dyDescent="0.25">
      <c r="E2944">
        <f>VLOOKUP(G2944,length!A2941:P7665,16,0)</f>
        <v>374</v>
      </c>
      <c r="F2944" t="e">
        <f>VLOOKUP($G2944,taxonomy!$1:$4528,7,0)</f>
        <v>#N/A</v>
      </c>
      <c r="G2944" s="2" t="s">
        <v>5932</v>
      </c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>
        <v>1</v>
      </c>
      <c r="AM2944" s="3"/>
      <c r="AN2944" s="3"/>
      <c r="AO2944" s="3"/>
      <c r="AP2944" s="3"/>
      <c r="AQ2944" s="3"/>
      <c r="AR2944" s="3"/>
      <c r="AS2944" s="3">
        <v>1</v>
      </c>
      <c r="AT2944" s="3"/>
      <c r="AU2944" s="3"/>
      <c r="AV2944" s="3"/>
      <c r="AW2944" s="3"/>
      <c r="AX2944" s="3"/>
      <c r="AY2944" s="3">
        <v>2</v>
      </c>
    </row>
    <row r="2945" spans="5:51" x14ac:dyDescent="0.25">
      <c r="E2945">
        <f>VLOOKUP(G2945,length!A2942:P7666,16,0)</f>
        <v>122</v>
      </c>
      <c r="F2945" t="e">
        <f>VLOOKUP($G2945,taxonomy!$1:$4528,7,0)</f>
        <v>#N/A</v>
      </c>
      <c r="G2945" s="2" t="s">
        <v>5934</v>
      </c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>
        <v>2</v>
      </c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>
        <v>2</v>
      </c>
    </row>
    <row r="2946" spans="5:51" x14ac:dyDescent="0.25">
      <c r="E2946">
        <f>VLOOKUP(G2946,length!A2943:P7667,16,0)</f>
        <v>345</v>
      </c>
      <c r="F2946" t="e">
        <f>VLOOKUP($G2946,taxonomy!$1:$4528,7,0)</f>
        <v>#N/A</v>
      </c>
      <c r="G2946" s="2" t="s">
        <v>5936</v>
      </c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>
        <v>1</v>
      </c>
      <c r="AM2946" s="3"/>
      <c r="AN2946" s="3"/>
      <c r="AO2946" s="3"/>
      <c r="AP2946" s="3"/>
      <c r="AQ2946" s="3"/>
      <c r="AR2946" s="3"/>
      <c r="AS2946" s="3">
        <v>1</v>
      </c>
      <c r="AT2946" s="3"/>
      <c r="AU2946" s="3"/>
      <c r="AV2946" s="3"/>
      <c r="AW2946" s="3"/>
      <c r="AX2946" s="3"/>
      <c r="AY2946" s="3">
        <v>2</v>
      </c>
    </row>
    <row r="2947" spans="5:51" x14ac:dyDescent="0.25">
      <c r="E2947">
        <f>VLOOKUP(G2947,length!A2944:P7668,16,0)</f>
        <v>354</v>
      </c>
      <c r="F2947" t="e">
        <f>VLOOKUP($G2947,taxonomy!$1:$4528,7,0)</f>
        <v>#N/A</v>
      </c>
      <c r="G2947" s="2" t="s">
        <v>5938</v>
      </c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>
        <v>2</v>
      </c>
      <c r="AM2947" s="3"/>
      <c r="AN2947" s="3"/>
      <c r="AO2947" s="3"/>
      <c r="AP2947" s="3"/>
      <c r="AQ2947" s="3"/>
      <c r="AR2947" s="3"/>
      <c r="AS2947" s="3">
        <v>2</v>
      </c>
      <c r="AT2947" s="3"/>
      <c r="AU2947" s="3"/>
      <c r="AV2947" s="3"/>
      <c r="AW2947" s="3"/>
      <c r="AX2947" s="3"/>
      <c r="AY2947" s="3">
        <v>4</v>
      </c>
    </row>
    <row r="2948" spans="5:51" x14ac:dyDescent="0.25">
      <c r="E2948">
        <f>VLOOKUP(G2948,length!A2945:P7669,16,0)</f>
        <v>354</v>
      </c>
      <c r="F2948" t="e">
        <f>VLOOKUP($G2948,taxonomy!$1:$4528,7,0)</f>
        <v>#N/A</v>
      </c>
      <c r="G2948" s="2" t="s">
        <v>5940</v>
      </c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>
        <v>1</v>
      </c>
      <c r="AM2948" s="3"/>
      <c r="AN2948" s="3"/>
      <c r="AO2948" s="3"/>
      <c r="AP2948" s="3"/>
      <c r="AQ2948" s="3"/>
      <c r="AR2948" s="3"/>
      <c r="AS2948" s="3">
        <v>1</v>
      </c>
      <c r="AT2948" s="3"/>
      <c r="AU2948" s="3"/>
      <c r="AV2948" s="3"/>
      <c r="AW2948" s="3"/>
      <c r="AX2948" s="3"/>
      <c r="AY2948" s="3">
        <v>2</v>
      </c>
    </row>
    <row r="2949" spans="5:51" x14ac:dyDescent="0.25">
      <c r="E2949">
        <f>VLOOKUP(G2949,length!A2946:P7670,16,0)</f>
        <v>236</v>
      </c>
      <c r="F2949" t="str">
        <f>VLOOKUP($G2949,taxonomy!$1:$4528,7,0)</f>
        <v>Bacteria</v>
      </c>
      <c r="G2949" s="2" t="s">
        <v>5942</v>
      </c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>
        <v>1</v>
      </c>
      <c r="AM2949" s="3"/>
      <c r="AN2949" s="3"/>
      <c r="AO2949" s="3"/>
      <c r="AP2949" s="3"/>
      <c r="AQ2949" s="3"/>
      <c r="AR2949" s="3"/>
      <c r="AS2949" s="3">
        <v>1</v>
      </c>
      <c r="AT2949" s="3"/>
      <c r="AU2949" s="3"/>
      <c r="AV2949" s="3"/>
      <c r="AW2949" s="3"/>
      <c r="AX2949" s="3"/>
      <c r="AY2949" s="3">
        <v>2</v>
      </c>
    </row>
    <row r="2950" spans="5:51" x14ac:dyDescent="0.25">
      <c r="E2950">
        <f>VLOOKUP(G2950,length!A2947:P7671,16,0)</f>
        <v>69</v>
      </c>
      <c r="F2950" t="str">
        <f>VLOOKUP($G2950,taxonomy!$1:$4528,7,0)</f>
        <v>Bacteria</v>
      </c>
      <c r="G2950" s="2" t="s">
        <v>5944</v>
      </c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>
        <v>1</v>
      </c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>
        <v>1</v>
      </c>
    </row>
    <row r="2951" spans="5:51" x14ac:dyDescent="0.25">
      <c r="E2951">
        <f>VLOOKUP(G2951,length!A2948:P7672,16,0)</f>
        <v>336</v>
      </c>
      <c r="F2951" t="str">
        <f>VLOOKUP($G2951,taxonomy!$1:$4528,7,0)</f>
        <v>Bacteria</v>
      </c>
      <c r="G2951" s="2" t="s">
        <v>5946</v>
      </c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>
        <v>1</v>
      </c>
      <c r="AM2951" s="3"/>
      <c r="AN2951" s="3"/>
      <c r="AO2951" s="3"/>
      <c r="AP2951" s="3"/>
      <c r="AQ2951" s="3"/>
      <c r="AR2951" s="3"/>
      <c r="AS2951" s="3">
        <v>1</v>
      </c>
      <c r="AT2951" s="3"/>
      <c r="AU2951" s="3"/>
      <c r="AV2951" s="3"/>
      <c r="AW2951" s="3"/>
      <c r="AX2951" s="3"/>
      <c r="AY2951" s="3">
        <v>2</v>
      </c>
    </row>
    <row r="2952" spans="5:51" x14ac:dyDescent="0.25">
      <c r="E2952">
        <f>VLOOKUP(G2952,length!A2949:P7673,16,0)</f>
        <v>336</v>
      </c>
      <c r="F2952" t="e">
        <f>VLOOKUP($G2952,taxonomy!$1:$4528,7,0)</f>
        <v>#N/A</v>
      </c>
      <c r="G2952" s="2" t="s">
        <v>5948</v>
      </c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>
        <v>1</v>
      </c>
      <c r="AM2952" s="3"/>
      <c r="AN2952" s="3"/>
      <c r="AO2952" s="3"/>
      <c r="AP2952" s="3"/>
      <c r="AQ2952" s="3"/>
      <c r="AR2952" s="3"/>
      <c r="AS2952" s="3">
        <v>1</v>
      </c>
      <c r="AT2952" s="3"/>
      <c r="AU2952" s="3"/>
      <c r="AV2952" s="3"/>
      <c r="AW2952" s="3"/>
      <c r="AX2952" s="3"/>
      <c r="AY2952" s="3">
        <v>2</v>
      </c>
    </row>
    <row r="2953" spans="5:51" x14ac:dyDescent="0.25">
      <c r="E2953">
        <f>VLOOKUP(G2953,length!A2950:P7674,16,0)</f>
        <v>346</v>
      </c>
      <c r="F2953" t="str">
        <f>VLOOKUP($G2953,taxonomy!$1:$4528,7,0)</f>
        <v>Bacteria</v>
      </c>
      <c r="G2953" s="2" t="s">
        <v>5950</v>
      </c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>
        <v>1</v>
      </c>
      <c r="AM2953" s="3"/>
      <c r="AN2953" s="3"/>
      <c r="AO2953" s="3"/>
      <c r="AP2953" s="3"/>
      <c r="AQ2953" s="3"/>
      <c r="AR2953" s="3"/>
      <c r="AS2953" s="3">
        <v>1</v>
      </c>
      <c r="AT2953" s="3"/>
      <c r="AU2953" s="3"/>
      <c r="AV2953" s="3"/>
      <c r="AW2953" s="3"/>
      <c r="AX2953" s="3"/>
      <c r="AY2953" s="3">
        <v>2</v>
      </c>
    </row>
    <row r="2954" spans="5:51" x14ac:dyDescent="0.25">
      <c r="E2954">
        <f>VLOOKUP(G2954,length!A2951:P7675,16,0)</f>
        <v>345</v>
      </c>
      <c r="F2954" t="str">
        <f>VLOOKUP($G2954,taxonomy!$1:$4528,7,0)</f>
        <v>Bacteria</v>
      </c>
      <c r="G2954" s="2" t="s">
        <v>5952</v>
      </c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>
        <v>1</v>
      </c>
      <c r="AM2954" s="3"/>
      <c r="AN2954" s="3"/>
      <c r="AO2954" s="3"/>
      <c r="AP2954" s="3"/>
      <c r="AQ2954" s="3"/>
      <c r="AR2954" s="3"/>
      <c r="AS2954" s="3">
        <v>1</v>
      </c>
      <c r="AT2954" s="3"/>
      <c r="AU2954" s="3"/>
      <c r="AV2954" s="3"/>
      <c r="AW2954" s="3"/>
      <c r="AX2954" s="3"/>
      <c r="AY2954" s="3">
        <v>2</v>
      </c>
    </row>
    <row r="2955" spans="5:51" x14ac:dyDescent="0.25">
      <c r="E2955">
        <f>VLOOKUP(G2955,length!A2952:P7676,16,0)</f>
        <v>345</v>
      </c>
      <c r="F2955" t="str">
        <f>VLOOKUP($G2955,taxonomy!$1:$4528,7,0)</f>
        <v>Bacteria</v>
      </c>
      <c r="G2955" s="2" t="s">
        <v>5954</v>
      </c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>
        <v>1</v>
      </c>
      <c r="AM2955" s="3"/>
      <c r="AN2955" s="3"/>
      <c r="AO2955" s="3"/>
      <c r="AP2955" s="3"/>
      <c r="AQ2955" s="3"/>
      <c r="AR2955" s="3"/>
      <c r="AS2955" s="3">
        <v>1</v>
      </c>
      <c r="AT2955" s="3"/>
      <c r="AU2955" s="3"/>
      <c r="AV2955" s="3"/>
      <c r="AW2955" s="3"/>
      <c r="AX2955" s="3"/>
      <c r="AY2955" s="3">
        <v>2</v>
      </c>
    </row>
    <row r="2956" spans="5:51" x14ac:dyDescent="0.25">
      <c r="E2956">
        <f>VLOOKUP(G2956,length!A2953:P7677,16,0)</f>
        <v>346</v>
      </c>
      <c r="F2956" t="str">
        <f>VLOOKUP($G2956,taxonomy!$1:$4528,7,0)</f>
        <v>Bacteria</v>
      </c>
      <c r="G2956" s="2" t="s">
        <v>5956</v>
      </c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>
        <v>1</v>
      </c>
      <c r="AM2956" s="3"/>
      <c r="AN2956" s="3"/>
      <c r="AO2956" s="3"/>
      <c r="AP2956" s="3"/>
      <c r="AQ2956" s="3"/>
      <c r="AR2956" s="3"/>
      <c r="AS2956" s="3">
        <v>1</v>
      </c>
      <c r="AT2956" s="3"/>
      <c r="AU2956" s="3"/>
      <c r="AV2956" s="3"/>
      <c r="AW2956" s="3"/>
      <c r="AX2956" s="3"/>
      <c r="AY2956" s="3">
        <v>2</v>
      </c>
    </row>
    <row r="2957" spans="5:51" x14ac:dyDescent="0.25">
      <c r="E2957">
        <f>VLOOKUP(G2957,length!A2954:P7678,16,0)</f>
        <v>346</v>
      </c>
      <c r="F2957" t="str">
        <f>VLOOKUP($G2957,taxonomy!$1:$4528,7,0)</f>
        <v>Bacteria</v>
      </c>
      <c r="G2957" s="2" t="s">
        <v>5958</v>
      </c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>
        <v>1</v>
      </c>
      <c r="AM2957" s="3"/>
      <c r="AN2957" s="3"/>
      <c r="AO2957" s="3"/>
      <c r="AP2957" s="3"/>
      <c r="AQ2957" s="3"/>
      <c r="AR2957" s="3"/>
      <c r="AS2957" s="3">
        <v>1</v>
      </c>
      <c r="AT2957" s="3"/>
      <c r="AU2957" s="3"/>
      <c r="AV2957" s="3"/>
      <c r="AW2957" s="3"/>
      <c r="AX2957" s="3"/>
      <c r="AY2957" s="3">
        <v>2</v>
      </c>
    </row>
    <row r="2958" spans="5:51" x14ac:dyDescent="0.25">
      <c r="E2958">
        <f>VLOOKUP(G2958,length!A2955:P7679,16,0)</f>
        <v>336</v>
      </c>
      <c r="F2958" t="e">
        <f>VLOOKUP($G2958,taxonomy!$1:$4528,7,0)</f>
        <v>#N/A</v>
      </c>
      <c r="G2958" s="2" t="s">
        <v>5960</v>
      </c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>
        <v>1</v>
      </c>
      <c r="AM2958" s="3"/>
      <c r="AN2958" s="3"/>
      <c r="AO2958" s="3"/>
      <c r="AP2958" s="3"/>
      <c r="AQ2958" s="3"/>
      <c r="AR2958" s="3"/>
      <c r="AS2958" s="3">
        <v>1</v>
      </c>
      <c r="AT2958" s="3"/>
      <c r="AU2958" s="3"/>
      <c r="AV2958" s="3"/>
      <c r="AW2958" s="3"/>
      <c r="AX2958" s="3"/>
      <c r="AY2958" s="3">
        <v>2</v>
      </c>
    </row>
    <row r="2959" spans="5:51" x14ac:dyDescent="0.25">
      <c r="E2959">
        <f>VLOOKUP(G2959,length!A2956:P7680,16,0)</f>
        <v>84</v>
      </c>
      <c r="F2959" t="str">
        <f>VLOOKUP($G2959,taxonomy!$1:$4528,7,0)</f>
        <v>Eukaryota</v>
      </c>
      <c r="G2959" s="2" t="s">
        <v>5962</v>
      </c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>
        <v>1</v>
      </c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>
        <v>1</v>
      </c>
    </row>
    <row r="2960" spans="5:51" x14ac:dyDescent="0.25">
      <c r="E2960">
        <f>VLOOKUP(G2960,length!A2957:P7681,16,0)</f>
        <v>346</v>
      </c>
      <c r="F2960" t="e">
        <f>VLOOKUP($G2960,taxonomy!$1:$4528,7,0)</f>
        <v>#N/A</v>
      </c>
      <c r="G2960" s="2" t="s">
        <v>5964</v>
      </c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>
        <v>1</v>
      </c>
      <c r="AM2960" s="3"/>
      <c r="AN2960" s="3"/>
      <c r="AO2960" s="3"/>
      <c r="AP2960" s="3"/>
      <c r="AQ2960" s="3"/>
      <c r="AR2960" s="3"/>
      <c r="AS2960" s="3">
        <v>1</v>
      </c>
      <c r="AT2960" s="3"/>
      <c r="AU2960" s="3"/>
      <c r="AV2960" s="3"/>
      <c r="AW2960" s="3"/>
      <c r="AX2960" s="3"/>
      <c r="AY2960" s="3">
        <v>2</v>
      </c>
    </row>
    <row r="2961" spans="5:51" x14ac:dyDescent="0.25">
      <c r="E2961">
        <f>VLOOKUP(G2961,length!A2958:P7682,16,0)</f>
        <v>346</v>
      </c>
      <c r="F2961" t="str">
        <f>VLOOKUP($G2961,taxonomy!$1:$4528,7,0)</f>
        <v>Bacteria</v>
      </c>
      <c r="G2961" s="2" t="s">
        <v>5966</v>
      </c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>
        <v>1</v>
      </c>
      <c r="AM2961" s="3"/>
      <c r="AN2961" s="3"/>
      <c r="AO2961" s="3"/>
      <c r="AP2961" s="3"/>
      <c r="AQ2961" s="3"/>
      <c r="AR2961" s="3"/>
      <c r="AS2961" s="3">
        <v>1</v>
      </c>
      <c r="AT2961" s="3"/>
      <c r="AU2961" s="3"/>
      <c r="AV2961" s="3"/>
      <c r="AW2961" s="3"/>
      <c r="AX2961" s="3"/>
      <c r="AY2961" s="3">
        <v>2</v>
      </c>
    </row>
    <row r="2962" spans="5:51" x14ac:dyDescent="0.25">
      <c r="E2962">
        <f>VLOOKUP(G2962,length!A2959:P7683,16,0)</f>
        <v>341</v>
      </c>
      <c r="F2962" t="str">
        <f>VLOOKUP($G2962,taxonomy!$1:$4528,7,0)</f>
        <v>Bacteria</v>
      </c>
      <c r="G2962" s="2" t="s">
        <v>5968</v>
      </c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>
        <v>1</v>
      </c>
      <c r="AM2962" s="3"/>
      <c r="AN2962" s="3"/>
      <c r="AO2962" s="3"/>
      <c r="AP2962" s="3"/>
      <c r="AQ2962" s="3"/>
      <c r="AR2962" s="3"/>
      <c r="AS2962" s="3">
        <v>1</v>
      </c>
      <c r="AT2962" s="3"/>
      <c r="AU2962" s="3"/>
      <c r="AV2962" s="3"/>
      <c r="AW2962" s="3"/>
      <c r="AX2962" s="3"/>
      <c r="AY2962" s="3">
        <v>2</v>
      </c>
    </row>
    <row r="2963" spans="5:51" x14ac:dyDescent="0.25">
      <c r="E2963">
        <f>VLOOKUP(G2963,length!A2960:P7684,16,0)</f>
        <v>101</v>
      </c>
      <c r="F2963" t="str">
        <f>VLOOKUP($G2963,taxonomy!$1:$4528,7,0)</f>
        <v>Bacteria</v>
      </c>
      <c r="G2963" s="2" t="s">
        <v>5970</v>
      </c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>
        <v>2</v>
      </c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>
        <v>2</v>
      </c>
    </row>
    <row r="2964" spans="5:51" x14ac:dyDescent="0.25">
      <c r="E2964">
        <f>VLOOKUP(G2964,length!A2961:P7685,16,0)</f>
        <v>342</v>
      </c>
      <c r="F2964" t="str">
        <f>VLOOKUP($G2964,taxonomy!$1:$4528,7,0)</f>
        <v>Bacteria</v>
      </c>
      <c r="G2964" s="2" t="s">
        <v>5972</v>
      </c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>
        <v>1</v>
      </c>
      <c r="AM2964" s="3"/>
      <c r="AN2964" s="3"/>
      <c r="AO2964" s="3"/>
      <c r="AP2964" s="3"/>
      <c r="AQ2964" s="3"/>
      <c r="AR2964" s="3"/>
      <c r="AS2964" s="3">
        <v>1</v>
      </c>
      <c r="AT2964" s="3"/>
      <c r="AU2964" s="3"/>
      <c r="AV2964" s="3"/>
      <c r="AW2964" s="3"/>
      <c r="AX2964" s="3"/>
      <c r="AY2964" s="3">
        <v>2</v>
      </c>
    </row>
    <row r="2965" spans="5:51" x14ac:dyDescent="0.25">
      <c r="E2965">
        <f>VLOOKUP(G2965,length!A2962:P7686,16,0)</f>
        <v>337</v>
      </c>
      <c r="F2965" t="str">
        <f>VLOOKUP($G2965,taxonomy!$1:$4528,7,0)</f>
        <v>Bacteria</v>
      </c>
      <c r="G2965" s="2" t="s">
        <v>5974</v>
      </c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>
        <v>1</v>
      </c>
      <c r="AM2965" s="3"/>
      <c r="AN2965" s="3"/>
      <c r="AO2965" s="3"/>
      <c r="AP2965" s="3"/>
      <c r="AQ2965" s="3"/>
      <c r="AR2965" s="3"/>
      <c r="AS2965" s="3">
        <v>1</v>
      </c>
      <c r="AT2965" s="3"/>
      <c r="AU2965" s="3"/>
      <c r="AV2965" s="3"/>
      <c r="AW2965" s="3"/>
      <c r="AX2965" s="3"/>
      <c r="AY2965" s="3">
        <v>2</v>
      </c>
    </row>
    <row r="2966" spans="5:51" x14ac:dyDescent="0.25">
      <c r="E2966">
        <f>VLOOKUP(G2966,length!A2963:P7687,16,0)</f>
        <v>343</v>
      </c>
      <c r="F2966" t="str">
        <f>VLOOKUP($G2966,taxonomy!$1:$4528,7,0)</f>
        <v>Bacteria</v>
      </c>
      <c r="G2966" s="2" t="s">
        <v>5976</v>
      </c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>
        <v>1</v>
      </c>
      <c r="AM2966" s="3"/>
      <c r="AN2966" s="3"/>
      <c r="AO2966" s="3"/>
      <c r="AP2966" s="3"/>
      <c r="AQ2966" s="3"/>
      <c r="AR2966" s="3"/>
      <c r="AS2966" s="3">
        <v>1</v>
      </c>
      <c r="AT2966" s="3"/>
      <c r="AU2966" s="3"/>
      <c r="AV2966" s="3"/>
      <c r="AW2966" s="3"/>
      <c r="AX2966" s="3"/>
      <c r="AY2966" s="3">
        <v>2</v>
      </c>
    </row>
    <row r="2967" spans="5:51" x14ac:dyDescent="0.25">
      <c r="E2967">
        <f>VLOOKUP(G2967,length!A2964:P7688,16,0)</f>
        <v>337</v>
      </c>
      <c r="F2967" t="str">
        <f>VLOOKUP($G2967,taxonomy!$1:$4528,7,0)</f>
        <v>Bacteria</v>
      </c>
      <c r="G2967" s="2" t="s">
        <v>5978</v>
      </c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>
        <v>1</v>
      </c>
      <c r="AM2967" s="3"/>
      <c r="AN2967" s="3"/>
      <c r="AO2967" s="3"/>
      <c r="AP2967" s="3"/>
      <c r="AQ2967" s="3"/>
      <c r="AR2967" s="3"/>
      <c r="AS2967" s="3">
        <v>1</v>
      </c>
      <c r="AT2967" s="3"/>
      <c r="AU2967" s="3"/>
      <c r="AV2967" s="3"/>
      <c r="AW2967" s="3"/>
      <c r="AX2967" s="3"/>
      <c r="AY2967" s="3">
        <v>2</v>
      </c>
    </row>
    <row r="2968" spans="5:51" x14ac:dyDescent="0.25">
      <c r="E2968">
        <f>VLOOKUP(G2968,length!A2965:P7689,16,0)</f>
        <v>337</v>
      </c>
      <c r="F2968" t="str">
        <f>VLOOKUP($G2968,taxonomy!$1:$4528,7,0)</f>
        <v>Bacteria</v>
      </c>
      <c r="G2968" s="2" t="s">
        <v>5980</v>
      </c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>
        <v>1</v>
      </c>
      <c r="AM2968" s="3"/>
      <c r="AN2968" s="3"/>
      <c r="AO2968" s="3"/>
      <c r="AP2968" s="3"/>
      <c r="AQ2968" s="3"/>
      <c r="AR2968" s="3"/>
      <c r="AS2968" s="3">
        <v>1</v>
      </c>
      <c r="AT2968" s="3"/>
      <c r="AU2968" s="3"/>
      <c r="AV2968" s="3"/>
      <c r="AW2968" s="3"/>
      <c r="AX2968" s="3"/>
      <c r="AY2968" s="3">
        <v>2</v>
      </c>
    </row>
    <row r="2969" spans="5:51" x14ac:dyDescent="0.25">
      <c r="E2969">
        <f>VLOOKUP(G2969,length!A2966:P7690,16,0)</f>
        <v>299</v>
      </c>
      <c r="F2969" t="str">
        <f>VLOOKUP($G2969,taxonomy!$1:$4528,7,0)</f>
        <v>Bacteria</v>
      </c>
      <c r="G2969" s="2" t="s">
        <v>5982</v>
      </c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>
        <v>1</v>
      </c>
      <c r="AM2969" s="3"/>
      <c r="AN2969" s="3"/>
      <c r="AO2969" s="3"/>
      <c r="AP2969" s="3"/>
      <c r="AQ2969" s="3"/>
      <c r="AR2969" s="3"/>
      <c r="AS2969" s="3">
        <v>1</v>
      </c>
      <c r="AT2969" s="3"/>
      <c r="AU2969" s="3"/>
      <c r="AV2969" s="3"/>
      <c r="AW2969" s="3"/>
      <c r="AX2969" s="3"/>
      <c r="AY2969" s="3">
        <v>2</v>
      </c>
    </row>
    <row r="2970" spans="5:51" x14ac:dyDescent="0.25">
      <c r="E2970">
        <f>VLOOKUP(G2970,length!A2967:P7691,16,0)</f>
        <v>345</v>
      </c>
      <c r="F2970" t="str">
        <f>VLOOKUP($G2970,taxonomy!$1:$4528,7,0)</f>
        <v>Bacteria</v>
      </c>
      <c r="G2970" s="2" t="s">
        <v>5984</v>
      </c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>
        <v>1</v>
      </c>
      <c r="AM2970" s="3"/>
      <c r="AN2970" s="3"/>
      <c r="AO2970" s="3"/>
      <c r="AP2970" s="3"/>
      <c r="AQ2970" s="3"/>
      <c r="AR2970" s="3"/>
      <c r="AS2970" s="3">
        <v>1</v>
      </c>
      <c r="AT2970" s="3"/>
      <c r="AU2970" s="3"/>
      <c r="AV2970" s="3"/>
      <c r="AW2970" s="3"/>
      <c r="AX2970" s="3"/>
      <c r="AY2970" s="3">
        <v>2</v>
      </c>
    </row>
    <row r="2971" spans="5:51" x14ac:dyDescent="0.25">
      <c r="E2971">
        <f>VLOOKUP(G2971,length!A2968:P7692,16,0)</f>
        <v>346</v>
      </c>
      <c r="F2971" t="str">
        <f>VLOOKUP($G2971,taxonomy!$1:$4528,7,0)</f>
        <v>Bacteria</v>
      </c>
      <c r="G2971" s="2" t="s">
        <v>5986</v>
      </c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>
        <v>1</v>
      </c>
      <c r="AM2971" s="3"/>
      <c r="AN2971" s="3"/>
      <c r="AO2971" s="3"/>
      <c r="AP2971" s="3"/>
      <c r="AQ2971" s="3"/>
      <c r="AR2971" s="3"/>
      <c r="AS2971" s="3">
        <v>1</v>
      </c>
      <c r="AT2971" s="3"/>
      <c r="AU2971" s="3"/>
      <c r="AV2971" s="3"/>
      <c r="AW2971" s="3"/>
      <c r="AX2971" s="3"/>
      <c r="AY2971" s="3">
        <v>2</v>
      </c>
    </row>
    <row r="2972" spans="5:51" x14ac:dyDescent="0.25">
      <c r="E2972">
        <f>VLOOKUP(G2972,length!A2969:P7693,16,0)</f>
        <v>338</v>
      </c>
      <c r="F2972" t="str">
        <f>VLOOKUP($G2972,taxonomy!$1:$4528,7,0)</f>
        <v>Bacteria</v>
      </c>
      <c r="G2972" s="2" t="s">
        <v>5988</v>
      </c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>
        <v>1</v>
      </c>
      <c r="AM2972" s="3"/>
      <c r="AN2972" s="3"/>
      <c r="AO2972" s="3"/>
      <c r="AP2972" s="3"/>
      <c r="AQ2972" s="3"/>
      <c r="AR2972" s="3"/>
      <c r="AS2972" s="3">
        <v>1</v>
      </c>
      <c r="AT2972" s="3"/>
      <c r="AU2972" s="3"/>
      <c r="AV2972" s="3"/>
      <c r="AW2972" s="3"/>
      <c r="AX2972" s="3"/>
      <c r="AY2972" s="3">
        <v>2</v>
      </c>
    </row>
    <row r="2973" spans="5:51" x14ac:dyDescent="0.25">
      <c r="E2973">
        <f>VLOOKUP(G2973,length!A2970:P7694,16,0)</f>
        <v>340</v>
      </c>
      <c r="F2973" t="str">
        <f>VLOOKUP($G2973,taxonomy!$1:$4528,7,0)</f>
        <v>Bacteria</v>
      </c>
      <c r="G2973" s="2" t="s">
        <v>5990</v>
      </c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>
        <v>1</v>
      </c>
      <c r="AM2973" s="3"/>
      <c r="AN2973" s="3"/>
      <c r="AO2973" s="3"/>
      <c r="AP2973" s="3"/>
      <c r="AQ2973" s="3"/>
      <c r="AR2973" s="3"/>
      <c r="AS2973" s="3">
        <v>1</v>
      </c>
      <c r="AT2973" s="3"/>
      <c r="AU2973" s="3"/>
      <c r="AV2973" s="3"/>
      <c r="AW2973" s="3"/>
      <c r="AX2973" s="3"/>
      <c r="AY2973" s="3">
        <v>2</v>
      </c>
    </row>
    <row r="2974" spans="5:51" x14ac:dyDescent="0.25">
      <c r="E2974">
        <f>VLOOKUP(G2974,length!A2971:P7695,16,0)</f>
        <v>330</v>
      </c>
      <c r="F2974" t="str">
        <f>VLOOKUP($G2974,taxonomy!$1:$4528,7,0)</f>
        <v>Bacteria</v>
      </c>
      <c r="G2974" s="2" t="s">
        <v>5992</v>
      </c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>
        <v>1</v>
      </c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>
        <v>1</v>
      </c>
    </row>
    <row r="2975" spans="5:51" x14ac:dyDescent="0.25">
      <c r="E2975">
        <f>VLOOKUP(G2975,length!A2972:P7696,16,0)</f>
        <v>343</v>
      </c>
      <c r="F2975" t="str">
        <f>VLOOKUP($G2975,taxonomy!$1:$4528,7,0)</f>
        <v>Bacteria</v>
      </c>
      <c r="G2975" s="2" t="s">
        <v>5994</v>
      </c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>
        <v>1</v>
      </c>
      <c r="AM2975" s="3"/>
      <c r="AN2975" s="3"/>
      <c r="AO2975" s="3"/>
      <c r="AP2975" s="3"/>
      <c r="AQ2975" s="3"/>
      <c r="AR2975" s="3"/>
      <c r="AS2975" s="3">
        <v>1</v>
      </c>
      <c r="AT2975" s="3"/>
      <c r="AU2975" s="3"/>
      <c r="AV2975" s="3"/>
      <c r="AW2975" s="3"/>
      <c r="AX2975" s="3"/>
      <c r="AY2975" s="3">
        <v>2</v>
      </c>
    </row>
    <row r="2976" spans="5:51" x14ac:dyDescent="0.25">
      <c r="E2976">
        <f>VLOOKUP(G2976,length!A2973:P7697,16,0)</f>
        <v>339</v>
      </c>
      <c r="F2976" t="str">
        <f>VLOOKUP($G2976,taxonomy!$1:$4528,7,0)</f>
        <v>Bacteria</v>
      </c>
      <c r="G2976" s="2" t="s">
        <v>5996</v>
      </c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>
        <v>1</v>
      </c>
      <c r="AM2976" s="3"/>
      <c r="AN2976" s="3"/>
      <c r="AO2976" s="3"/>
      <c r="AP2976" s="3"/>
      <c r="AQ2976" s="3"/>
      <c r="AR2976" s="3"/>
      <c r="AS2976" s="3">
        <v>1</v>
      </c>
      <c r="AT2976" s="3"/>
      <c r="AU2976" s="3"/>
      <c r="AV2976" s="3"/>
      <c r="AW2976" s="3"/>
      <c r="AX2976" s="3"/>
      <c r="AY2976" s="3">
        <v>2</v>
      </c>
    </row>
    <row r="2977" spans="5:51" x14ac:dyDescent="0.25">
      <c r="E2977">
        <f>VLOOKUP(G2977,length!A2974:P7698,16,0)</f>
        <v>338</v>
      </c>
      <c r="F2977" t="str">
        <f>VLOOKUP($G2977,taxonomy!$1:$4528,7,0)</f>
        <v>Bacteria</v>
      </c>
      <c r="G2977" s="2" t="s">
        <v>5998</v>
      </c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>
        <v>1</v>
      </c>
      <c r="AM2977" s="3"/>
      <c r="AN2977" s="3"/>
      <c r="AO2977" s="3"/>
      <c r="AP2977" s="3"/>
      <c r="AQ2977" s="3"/>
      <c r="AR2977" s="3"/>
      <c r="AS2977" s="3">
        <v>1</v>
      </c>
      <c r="AT2977" s="3"/>
      <c r="AU2977" s="3"/>
      <c r="AV2977" s="3"/>
      <c r="AW2977" s="3"/>
      <c r="AX2977" s="3"/>
      <c r="AY2977" s="3">
        <v>2</v>
      </c>
    </row>
    <row r="2978" spans="5:51" x14ac:dyDescent="0.25">
      <c r="E2978">
        <f>VLOOKUP(G2978,length!A2975:P7699,16,0)</f>
        <v>346</v>
      </c>
      <c r="F2978" t="str">
        <f>VLOOKUP($G2978,taxonomy!$1:$4528,7,0)</f>
        <v>Bacteria</v>
      </c>
      <c r="G2978" s="2" t="s">
        <v>6000</v>
      </c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>
        <v>1</v>
      </c>
      <c r="AM2978" s="3"/>
      <c r="AN2978" s="3"/>
      <c r="AO2978" s="3"/>
      <c r="AP2978" s="3"/>
      <c r="AQ2978" s="3"/>
      <c r="AR2978" s="3"/>
      <c r="AS2978" s="3">
        <v>1</v>
      </c>
      <c r="AT2978" s="3"/>
      <c r="AU2978" s="3"/>
      <c r="AV2978" s="3"/>
      <c r="AW2978" s="3"/>
      <c r="AX2978" s="3"/>
      <c r="AY2978" s="3">
        <v>2</v>
      </c>
    </row>
    <row r="2979" spans="5:51" x14ac:dyDescent="0.25">
      <c r="E2979">
        <f>VLOOKUP(G2979,length!A2976:P7700,16,0)</f>
        <v>340</v>
      </c>
      <c r="F2979" t="str">
        <f>VLOOKUP($G2979,taxonomy!$1:$4528,7,0)</f>
        <v>Bacteria</v>
      </c>
      <c r="G2979" s="2" t="s">
        <v>6002</v>
      </c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>
        <v>1</v>
      </c>
      <c r="AM2979" s="3"/>
      <c r="AN2979" s="3"/>
      <c r="AO2979" s="3"/>
      <c r="AP2979" s="3"/>
      <c r="AQ2979" s="3"/>
      <c r="AR2979" s="3"/>
      <c r="AS2979" s="3">
        <v>1</v>
      </c>
      <c r="AT2979" s="3"/>
      <c r="AU2979" s="3"/>
      <c r="AV2979" s="3"/>
      <c r="AW2979" s="3"/>
      <c r="AX2979" s="3"/>
      <c r="AY2979" s="3">
        <v>2</v>
      </c>
    </row>
    <row r="2980" spans="5:51" x14ac:dyDescent="0.25">
      <c r="E2980">
        <f>VLOOKUP(G2980,length!A2977:P7701,16,0)</f>
        <v>340</v>
      </c>
      <c r="F2980" t="str">
        <f>VLOOKUP($G2980,taxonomy!$1:$4528,7,0)</f>
        <v>Bacteria</v>
      </c>
      <c r="G2980" s="2" t="s">
        <v>6004</v>
      </c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>
        <v>1</v>
      </c>
      <c r="AM2980" s="3"/>
      <c r="AN2980" s="3"/>
      <c r="AO2980" s="3"/>
      <c r="AP2980" s="3"/>
      <c r="AQ2980" s="3"/>
      <c r="AR2980" s="3"/>
      <c r="AS2980" s="3">
        <v>1</v>
      </c>
      <c r="AT2980" s="3"/>
      <c r="AU2980" s="3"/>
      <c r="AV2980" s="3"/>
      <c r="AW2980" s="3"/>
      <c r="AX2980" s="3"/>
      <c r="AY2980" s="3">
        <v>2</v>
      </c>
    </row>
    <row r="2981" spans="5:51" x14ac:dyDescent="0.25">
      <c r="E2981">
        <f>VLOOKUP(G2981,length!A2978:P7702,16,0)</f>
        <v>340</v>
      </c>
      <c r="F2981" t="str">
        <f>VLOOKUP($G2981,taxonomy!$1:$4528,7,0)</f>
        <v>Bacteria</v>
      </c>
      <c r="G2981" s="2" t="s">
        <v>6006</v>
      </c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>
        <v>1</v>
      </c>
      <c r="AM2981" s="3"/>
      <c r="AN2981" s="3"/>
      <c r="AO2981" s="3"/>
      <c r="AP2981" s="3"/>
      <c r="AQ2981" s="3"/>
      <c r="AR2981" s="3"/>
      <c r="AS2981" s="3">
        <v>1</v>
      </c>
      <c r="AT2981" s="3"/>
      <c r="AU2981" s="3"/>
      <c r="AV2981" s="3"/>
      <c r="AW2981" s="3"/>
      <c r="AX2981" s="3"/>
      <c r="AY2981" s="3">
        <v>2</v>
      </c>
    </row>
    <row r="2982" spans="5:51" x14ac:dyDescent="0.25">
      <c r="E2982">
        <f>VLOOKUP(G2982,length!A2979:P7703,16,0)</f>
        <v>340</v>
      </c>
      <c r="F2982" t="str">
        <f>VLOOKUP($G2982,taxonomy!$1:$4528,7,0)</f>
        <v>Bacteria</v>
      </c>
      <c r="G2982" s="2" t="s">
        <v>6008</v>
      </c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>
        <v>1</v>
      </c>
      <c r="AM2982" s="3"/>
      <c r="AN2982" s="3"/>
      <c r="AO2982" s="3"/>
      <c r="AP2982" s="3"/>
      <c r="AQ2982" s="3"/>
      <c r="AR2982" s="3"/>
      <c r="AS2982" s="3">
        <v>1</v>
      </c>
      <c r="AT2982" s="3"/>
      <c r="AU2982" s="3"/>
      <c r="AV2982" s="3"/>
      <c r="AW2982" s="3"/>
      <c r="AX2982" s="3"/>
      <c r="AY2982" s="3">
        <v>2</v>
      </c>
    </row>
    <row r="2983" spans="5:51" x14ac:dyDescent="0.25">
      <c r="E2983">
        <f>VLOOKUP(G2983,length!A2980:P7704,16,0)</f>
        <v>340</v>
      </c>
      <c r="F2983" t="str">
        <f>VLOOKUP($G2983,taxonomy!$1:$4528,7,0)</f>
        <v>Bacteria</v>
      </c>
      <c r="G2983" s="2" t="s">
        <v>6010</v>
      </c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>
        <v>1</v>
      </c>
      <c r="AM2983" s="3"/>
      <c r="AN2983" s="3"/>
      <c r="AO2983" s="3"/>
      <c r="AP2983" s="3"/>
      <c r="AQ2983" s="3"/>
      <c r="AR2983" s="3"/>
      <c r="AS2983" s="3">
        <v>1</v>
      </c>
      <c r="AT2983" s="3"/>
      <c r="AU2983" s="3"/>
      <c r="AV2983" s="3"/>
      <c r="AW2983" s="3"/>
      <c r="AX2983" s="3"/>
      <c r="AY2983" s="3">
        <v>2</v>
      </c>
    </row>
    <row r="2984" spans="5:51" x14ac:dyDescent="0.25">
      <c r="E2984">
        <f>VLOOKUP(G2984,length!A2981:P7705,16,0)</f>
        <v>340</v>
      </c>
      <c r="F2984" t="str">
        <f>VLOOKUP($G2984,taxonomy!$1:$4528,7,0)</f>
        <v>Bacteria</v>
      </c>
      <c r="G2984" s="2" t="s">
        <v>6012</v>
      </c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>
        <v>1</v>
      </c>
      <c r="AM2984" s="3"/>
      <c r="AN2984" s="3"/>
      <c r="AO2984" s="3"/>
      <c r="AP2984" s="3"/>
      <c r="AQ2984" s="3"/>
      <c r="AR2984" s="3"/>
      <c r="AS2984" s="3">
        <v>1</v>
      </c>
      <c r="AT2984" s="3"/>
      <c r="AU2984" s="3"/>
      <c r="AV2984" s="3"/>
      <c r="AW2984" s="3"/>
      <c r="AX2984" s="3"/>
      <c r="AY2984" s="3">
        <v>2</v>
      </c>
    </row>
    <row r="2985" spans="5:51" x14ac:dyDescent="0.25">
      <c r="E2985">
        <f>VLOOKUP(G2985,length!A2982:P7706,16,0)</f>
        <v>340</v>
      </c>
      <c r="F2985" t="str">
        <f>VLOOKUP($G2985,taxonomy!$1:$4528,7,0)</f>
        <v>Bacteria</v>
      </c>
      <c r="G2985" s="2" t="s">
        <v>6014</v>
      </c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>
        <v>1</v>
      </c>
      <c r="AM2985" s="3"/>
      <c r="AN2985" s="3"/>
      <c r="AO2985" s="3"/>
      <c r="AP2985" s="3"/>
      <c r="AQ2985" s="3"/>
      <c r="AR2985" s="3"/>
      <c r="AS2985" s="3">
        <v>1</v>
      </c>
      <c r="AT2985" s="3"/>
      <c r="AU2985" s="3"/>
      <c r="AV2985" s="3"/>
      <c r="AW2985" s="3"/>
      <c r="AX2985" s="3"/>
      <c r="AY2985" s="3">
        <v>2</v>
      </c>
    </row>
    <row r="2986" spans="5:51" x14ac:dyDescent="0.25">
      <c r="E2986">
        <f>VLOOKUP(G2986,length!A2983:P7707,16,0)</f>
        <v>340</v>
      </c>
      <c r="F2986" t="str">
        <f>VLOOKUP($G2986,taxonomy!$1:$4528,7,0)</f>
        <v>Bacteria</v>
      </c>
      <c r="G2986" s="2" t="s">
        <v>6016</v>
      </c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>
        <v>1</v>
      </c>
      <c r="AM2986" s="3"/>
      <c r="AN2986" s="3"/>
      <c r="AO2986" s="3"/>
      <c r="AP2986" s="3"/>
      <c r="AQ2986" s="3"/>
      <c r="AR2986" s="3"/>
      <c r="AS2986" s="3">
        <v>1</v>
      </c>
      <c r="AT2986" s="3"/>
      <c r="AU2986" s="3"/>
      <c r="AV2986" s="3"/>
      <c r="AW2986" s="3"/>
      <c r="AX2986" s="3"/>
      <c r="AY2986" s="3">
        <v>2</v>
      </c>
    </row>
    <row r="2987" spans="5:51" x14ac:dyDescent="0.25">
      <c r="E2987">
        <f>VLOOKUP(G2987,length!A2984:P7708,16,0)</f>
        <v>340</v>
      </c>
      <c r="F2987" t="str">
        <f>VLOOKUP($G2987,taxonomy!$1:$4528,7,0)</f>
        <v>Bacteria</v>
      </c>
      <c r="G2987" s="2" t="s">
        <v>6018</v>
      </c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>
        <v>1</v>
      </c>
      <c r="AM2987" s="3"/>
      <c r="AN2987" s="3"/>
      <c r="AO2987" s="3"/>
      <c r="AP2987" s="3"/>
      <c r="AQ2987" s="3"/>
      <c r="AR2987" s="3"/>
      <c r="AS2987" s="3">
        <v>1</v>
      </c>
      <c r="AT2987" s="3"/>
      <c r="AU2987" s="3"/>
      <c r="AV2987" s="3"/>
      <c r="AW2987" s="3"/>
      <c r="AX2987" s="3"/>
      <c r="AY2987" s="3">
        <v>2</v>
      </c>
    </row>
    <row r="2988" spans="5:51" x14ac:dyDescent="0.25">
      <c r="E2988">
        <f>VLOOKUP(G2988,length!A2985:P7709,16,0)</f>
        <v>340</v>
      </c>
      <c r="F2988" t="str">
        <f>VLOOKUP($G2988,taxonomy!$1:$4528,7,0)</f>
        <v>Bacteria</v>
      </c>
      <c r="G2988" s="2" t="s">
        <v>6020</v>
      </c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>
        <v>1</v>
      </c>
      <c r="AM2988" s="3"/>
      <c r="AN2988" s="3"/>
      <c r="AO2988" s="3"/>
      <c r="AP2988" s="3"/>
      <c r="AQ2988" s="3"/>
      <c r="AR2988" s="3"/>
      <c r="AS2988" s="3">
        <v>1</v>
      </c>
      <c r="AT2988" s="3"/>
      <c r="AU2988" s="3"/>
      <c r="AV2988" s="3"/>
      <c r="AW2988" s="3"/>
      <c r="AX2988" s="3"/>
      <c r="AY2988" s="3">
        <v>2</v>
      </c>
    </row>
    <row r="2989" spans="5:51" x14ac:dyDescent="0.25">
      <c r="E2989">
        <f>VLOOKUP(G2989,length!A2986:P7710,16,0)</f>
        <v>340</v>
      </c>
      <c r="F2989" t="str">
        <f>VLOOKUP($G2989,taxonomy!$1:$4528,7,0)</f>
        <v>Bacteria</v>
      </c>
      <c r="G2989" s="2" t="s">
        <v>6022</v>
      </c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>
        <v>1</v>
      </c>
      <c r="AM2989" s="3"/>
      <c r="AN2989" s="3"/>
      <c r="AO2989" s="3"/>
      <c r="AP2989" s="3"/>
      <c r="AQ2989" s="3"/>
      <c r="AR2989" s="3"/>
      <c r="AS2989" s="3">
        <v>1</v>
      </c>
      <c r="AT2989" s="3"/>
      <c r="AU2989" s="3"/>
      <c r="AV2989" s="3"/>
      <c r="AW2989" s="3"/>
      <c r="AX2989" s="3"/>
      <c r="AY2989" s="3">
        <v>2</v>
      </c>
    </row>
    <row r="2990" spans="5:51" x14ac:dyDescent="0.25">
      <c r="E2990">
        <f>VLOOKUP(G2990,length!A2987:P7711,16,0)</f>
        <v>345</v>
      </c>
      <c r="F2990" t="str">
        <f>VLOOKUP($G2990,taxonomy!$1:$4528,7,0)</f>
        <v>Bacteria</v>
      </c>
      <c r="G2990" s="2" t="s">
        <v>6024</v>
      </c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>
        <v>1</v>
      </c>
      <c r="AM2990" s="3"/>
      <c r="AN2990" s="3"/>
      <c r="AO2990" s="3"/>
      <c r="AP2990" s="3"/>
      <c r="AQ2990" s="3"/>
      <c r="AR2990" s="3"/>
      <c r="AS2990" s="3">
        <v>1</v>
      </c>
      <c r="AT2990" s="3"/>
      <c r="AU2990" s="3"/>
      <c r="AV2990" s="3"/>
      <c r="AW2990" s="3"/>
      <c r="AX2990" s="3"/>
      <c r="AY2990" s="3">
        <v>2</v>
      </c>
    </row>
    <row r="2991" spans="5:51" x14ac:dyDescent="0.25">
      <c r="E2991">
        <f>VLOOKUP(G2991,length!A2988:P7712,16,0)</f>
        <v>346</v>
      </c>
      <c r="F2991" t="str">
        <f>VLOOKUP($G2991,taxonomy!$1:$4528,7,0)</f>
        <v>Bacteria</v>
      </c>
      <c r="G2991" s="2" t="s">
        <v>6026</v>
      </c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>
        <v>1</v>
      </c>
      <c r="AM2991" s="3"/>
      <c r="AN2991" s="3"/>
      <c r="AO2991" s="3"/>
      <c r="AP2991" s="3"/>
      <c r="AQ2991" s="3"/>
      <c r="AR2991" s="3"/>
      <c r="AS2991" s="3">
        <v>1</v>
      </c>
      <c r="AT2991" s="3"/>
      <c r="AU2991" s="3"/>
      <c r="AV2991" s="3"/>
      <c r="AW2991" s="3"/>
      <c r="AX2991" s="3"/>
      <c r="AY2991" s="3">
        <v>2</v>
      </c>
    </row>
    <row r="2992" spans="5:51" x14ac:dyDescent="0.25">
      <c r="E2992">
        <f>VLOOKUP(G2992,length!A2989:P7713,16,0)</f>
        <v>345</v>
      </c>
      <c r="F2992" t="str">
        <f>VLOOKUP($G2992,taxonomy!$1:$4528,7,0)</f>
        <v>Bacteria</v>
      </c>
      <c r="G2992" s="2" t="s">
        <v>6028</v>
      </c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>
        <v>1</v>
      </c>
      <c r="AM2992" s="3"/>
      <c r="AN2992" s="3"/>
      <c r="AO2992" s="3"/>
      <c r="AP2992" s="3"/>
      <c r="AQ2992" s="3"/>
      <c r="AR2992" s="3"/>
      <c r="AS2992" s="3">
        <v>1</v>
      </c>
      <c r="AT2992" s="3"/>
      <c r="AU2992" s="3"/>
      <c r="AV2992" s="3"/>
      <c r="AW2992" s="3"/>
      <c r="AX2992" s="3"/>
      <c r="AY2992" s="3">
        <v>2</v>
      </c>
    </row>
    <row r="2993" spans="5:51" x14ac:dyDescent="0.25">
      <c r="E2993">
        <f>VLOOKUP(G2993,length!A2990:P7714,16,0)</f>
        <v>302</v>
      </c>
      <c r="F2993" t="str">
        <f>VLOOKUP($G2993,taxonomy!$1:$4528,7,0)</f>
        <v>Bacteria</v>
      </c>
      <c r="G2993" s="2" t="s">
        <v>6030</v>
      </c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>
        <v>1</v>
      </c>
      <c r="AM2993" s="3"/>
      <c r="AN2993" s="3"/>
      <c r="AO2993" s="3"/>
      <c r="AP2993" s="3"/>
      <c r="AQ2993" s="3"/>
      <c r="AR2993" s="3"/>
      <c r="AS2993" s="3">
        <v>1</v>
      </c>
      <c r="AT2993" s="3"/>
      <c r="AU2993" s="3"/>
      <c r="AV2993" s="3"/>
      <c r="AW2993" s="3"/>
      <c r="AX2993" s="3"/>
      <c r="AY2993" s="3">
        <v>2</v>
      </c>
    </row>
    <row r="2994" spans="5:51" x14ac:dyDescent="0.25">
      <c r="E2994">
        <f>VLOOKUP(G2994,length!A2991:P7715,16,0)</f>
        <v>308</v>
      </c>
      <c r="F2994" t="str">
        <f>VLOOKUP($G2994,taxonomy!$1:$4528,7,0)</f>
        <v>Bacteria</v>
      </c>
      <c r="G2994" s="2" t="s">
        <v>6032</v>
      </c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>
        <v>1</v>
      </c>
      <c r="AM2994" s="3"/>
      <c r="AN2994" s="3"/>
      <c r="AO2994" s="3"/>
      <c r="AP2994" s="3"/>
      <c r="AQ2994" s="3"/>
      <c r="AR2994" s="3"/>
      <c r="AS2994" s="3">
        <v>1</v>
      </c>
      <c r="AT2994" s="3"/>
      <c r="AU2994" s="3"/>
      <c r="AV2994" s="3"/>
      <c r="AW2994" s="3"/>
      <c r="AX2994" s="3"/>
      <c r="AY2994" s="3">
        <v>2</v>
      </c>
    </row>
    <row r="2995" spans="5:51" x14ac:dyDescent="0.25">
      <c r="E2995">
        <f>VLOOKUP(G2995,length!A2992:P7716,16,0)</f>
        <v>345</v>
      </c>
      <c r="F2995" t="e">
        <f>VLOOKUP($G2995,taxonomy!$1:$4528,7,0)</f>
        <v>#N/A</v>
      </c>
      <c r="G2995" s="2" t="s">
        <v>6034</v>
      </c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>
        <v>1</v>
      </c>
      <c r="AM2995" s="3">
        <v>1</v>
      </c>
      <c r="AN2995" s="3"/>
      <c r="AO2995" s="3"/>
      <c r="AP2995" s="3"/>
      <c r="AQ2995" s="3"/>
      <c r="AR2995" s="3"/>
      <c r="AS2995" s="3">
        <v>1</v>
      </c>
      <c r="AT2995" s="3"/>
      <c r="AU2995" s="3"/>
      <c r="AV2995" s="3"/>
      <c r="AW2995" s="3"/>
      <c r="AX2995" s="3"/>
      <c r="AY2995" s="3">
        <v>3</v>
      </c>
    </row>
    <row r="2996" spans="5:51" x14ac:dyDescent="0.25">
      <c r="E2996">
        <f>VLOOKUP(G2996,length!A2993:P7717,16,0)</f>
        <v>345</v>
      </c>
      <c r="F2996" t="e">
        <f>VLOOKUP($G2996,taxonomy!$1:$4528,7,0)</f>
        <v>#N/A</v>
      </c>
      <c r="G2996" s="2" t="s">
        <v>6036</v>
      </c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>
        <v>1</v>
      </c>
      <c r="AM2996" s="3">
        <v>1</v>
      </c>
      <c r="AN2996" s="3"/>
      <c r="AO2996" s="3"/>
      <c r="AP2996" s="3"/>
      <c r="AQ2996" s="3"/>
      <c r="AR2996" s="3"/>
      <c r="AS2996" s="3">
        <v>1</v>
      </c>
      <c r="AT2996" s="3"/>
      <c r="AU2996" s="3"/>
      <c r="AV2996" s="3"/>
      <c r="AW2996" s="3"/>
      <c r="AX2996" s="3"/>
      <c r="AY2996" s="3">
        <v>3</v>
      </c>
    </row>
    <row r="2997" spans="5:51" x14ac:dyDescent="0.25">
      <c r="E2997">
        <f>VLOOKUP(G2997,length!A2994:P7718,16,0)</f>
        <v>345</v>
      </c>
      <c r="F2997" t="e">
        <f>VLOOKUP($G2997,taxonomy!$1:$4528,7,0)</f>
        <v>#N/A</v>
      </c>
      <c r="G2997" s="2" t="s">
        <v>6038</v>
      </c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>
        <v>1</v>
      </c>
      <c r="AM2997" s="3">
        <v>1</v>
      </c>
      <c r="AN2997" s="3"/>
      <c r="AO2997" s="3"/>
      <c r="AP2997" s="3"/>
      <c r="AQ2997" s="3"/>
      <c r="AR2997" s="3"/>
      <c r="AS2997" s="3">
        <v>1</v>
      </c>
      <c r="AT2997" s="3"/>
      <c r="AU2997" s="3"/>
      <c r="AV2997" s="3"/>
      <c r="AW2997" s="3"/>
      <c r="AX2997" s="3"/>
      <c r="AY2997" s="3">
        <v>3</v>
      </c>
    </row>
    <row r="2998" spans="5:51" x14ac:dyDescent="0.25">
      <c r="E2998">
        <f>VLOOKUP(G2998,length!A2995:P7719,16,0)</f>
        <v>345</v>
      </c>
      <c r="F2998" t="e">
        <f>VLOOKUP($G2998,taxonomy!$1:$4528,7,0)</f>
        <v>#N/A</v>
      </c>
      <c r="G2998" s="2" t="s">
        <v>6040</v>
      </c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>
        <v>1</v>
      </c>
      <c r="AM2998" s="3">
        <v>1</v>
      </c>
      <c r="AN2998" s="3"/>
      <c r="AO2998" s="3"/>
      <c r="AP2998" s="3"/>
      <c r="AQ2998" s="3"/>
      <c r="AR2998" s="3"/>
      <c r="AS2998" s="3">
        <v>1</v>
      </c>
      <c r="AT2998" s="3"/>
      <c r="AU2998" s="3"/>
      <c r="AV2998" s="3"/>
      <c r="AW2998" s="3"/>
      <c r="AX2998" s="3"/>
      <c r="AY2998" s="3">
        <v>3</v>
      </c>
    </row>
    <row r="2999" spans="5:51" x14ac:dyDescent="0.25">
      <c r="E2999">
        <f>VLOOKUP(G2999,length!A2996:P7720,16,0)</f>
        <v>345</v>
      </c>
      <c r="F2999" t="e">
        <f>VLOOKUP($G2999,taxonomy!$1:$4528,7,0)</f>
        <v>#N/A</v>
      </c>
      <c r="G2999" s="2" t="s">
        <v>6042</v>
      </c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>
        <v>1</v>
      </c>
      <c r="AM2999" s="3">
        <v>1</v>
      </c>
      <c r="AN2999" s="3"/>
      <c r="AO2999" s="3"/>
      <c r="AP2999" s="3"/>
      <c r="AQ2999" s="3"/>
      <c r="AR2999" s="3"/>
      <c r="AS2999" s="3">
        <v>1</v>
      </c>
      <c r="AT2999" s="3"/>
      <c r="AU2999" s="3"/>
      <c r="AV2999" s="3"/>
      <c r="AW2999" s="3"/>
      <c r="AX2999" s="3"/>
      <c r="AY2999" s="3">
        <v>3</v>
      </c>
    </row>
    <row r="3000" spans="5:51" x14ac:dyDescent="0.25">
      <c r="E3000">
        <f>VLOOKUP(G3000,length!A2997:P7721,16,0)</f>
        <v>342</v>
      </c>
      <c r="F3000" t="str">
        <f>VLOOKUP($G3000,taxonomy!$1:$4528,7,0)</f>
        <v>Bacteria</v>
      </c>
      <c r="G3000" s="2" t="s">
        <v>6044</v>
      </c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>
        <v>1</v>
      </c>
      <c r="AM3000" s="3">
        <v>1</v>
      </c>
      <c r="AN3000" s="3"/>
      <c r="AO3000" s="3"/>
      <c r="AP3000" s="3"/>
      <c r="AQ3000" s="3"/>
      <c r="AR3000" s="3"/>
      <c r="AS3000" s="3">
        <v>1</v>
      </c>
      <c r="AT3000" s="3"/>
      <c r="AU3000" s="3"/>
      <c r="AV3000" s="3"/>
      <c r="AW3000" s="3"/>
      <c r="AX3000" s="3"/>
      <c r="AY3000" s="3">
        <v>3</v>
      </c>
    </row>
    <row r="3001" spans="5:51" x14ac:dyDescent="0.25">
      <c r="E3001">
        <f>VLOOKUP(G3001,length!A2998:P7722,16,0)</f>
        <v>353</v>
      </c>
      <c r="F3001" t="str">
        <f>VLOOKUP($G3001,taxonomy!$1:$4528,7,0)</f>
        <v>Bacteria</v>
      </c>
      <c r="G3001" s="2" t="s">
        <v>6046</v>
      </c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>
        <v>1</v>
      </c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>
        <v>1</v>
      </c>
    </row>
    <row r="3002" spans="5:51" x14ac:dyDescent="0.25">
      <c r="E3002">
        <f>VLOOKUP(G3002,length!A2999:P7723,16,0)</f>
        <v>341</v>
      </c>
      <c r="F3002" t="str">
        <f>VLOOKUP($G3002,taxonomy!$1:$4528,7,0)</f>
        <v>Bacteria</v>
      </c>
      <c r="G3002" s="2" t="s">
        <v>6048</v>
      </c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>
        <v>1</v>
      </c>
      <c r="AM3002" s="3">
        <v>1</v>
      </c>
      <c r="AN3002" s="3"/>
      <c r="AO3002" s="3"/>
      <c r="AP3002" s="3"/>
      <c r="AQ3002" s="3"/>
      <c r="AR3002" s="3"/>
      <c r="AS3002" s="3">
        <v>1</v>
      </c>
      <c r="AT3002" s="3"/>
      <c r="AU3002" s="3"/>
      <c r="AV3002" s="3"/>
      <c r="AW3002" s="3"/>
      <c r="AX3002" s="3"/>
      <c r="AY3002" s="3">
        <v>3</v>
      </c>
    </row>
    <row r="3003" spans="5:51" x14ac:dyDescent="0.25">
      <c r="E3003">
        <f>VLOOKUP(G3003,length!A3000:P7724,16,0)</f>
        <v>317</v>
      </c>
      <c r="F3003" t="str">
        <f>VLOOKUP($G3003,taxonomy!$1:$4528,7,0)</f>
        <v>Bacteria</v>
      </c>
      <c r="G3003" s="2" t="s">
        <v>6050</v>
      </c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>
        <v>1</v>
      </c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>
        <v>1</v>
      </c>
    </row>
    <row r="3004" spans="5:51" x14ac:dyDescent="0.25">
      <c r="E3004">
        <f>VLOOKUP(G3004,length!A3001:P7725,16,0)</f>
        <v>338</v>
      </c>
      <c r="F3004" t="e">
        <f>VLOOKUP($G3004,taxonomy!$1:$4528,7,0)</f>
        <v>#N/A</v>
      </c>
      <c r="G3004" s="2" t="s">
        <v>6052</v>
      </c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>
        <v>1</v>
      </c>
      <c r="AM3004" s="3"/>
      <c r="AN3004" s="3"/>
      <c r="AO3004" s="3"/>
      <c r="AP3004" s="3"/>
      <c r="AQ3004" s="3"/>
      <c r="AR3004" s="3"/>
      <c r="AS3004" s="3">
        <v>1</v>
      </c>
      <c r="AT3004" s="3"/>
      <c r="AU3004" s="3"/>
      <c r="AV3004" s="3"/>
      <c r="AW3004" s="3"/>
      <c r="AX3004" s="3"/>
      <c r="AY3004" s="3">
        <v>2</v>
      </c>
    </row>
    <row r="3005" spans="5:51" x14ac:dyDescent="0.25">
      <c r="E3005">
        <f>VLOOKUP(G3005,length!A3002:P7726,16,0)</f>
        <v>347</v>
      </c>
      <c r="F3005" t="e">
        <f>VLOOKUP($G3005,taxonomy!$1:$4528,7,0)</f>
        <v>#N/A</v>
      </c>
      <c r="G3005" s="2" t="s">
        <v>6054</v>
      </c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>
        <v>1</v>
      </c>
      <c r="AM3005" s="3"/>
      <c r="AN3005" s="3"/>
      <c r="AO3005" s="3"/>
      <c r="AP3005" s="3"/>
      <c r="AQ3005" s="3"/>
      <c r="AR3005" s="3"/>
      <c r="AS3005" s="3">
        <v>1</v>
      </c>
      <c r="AT3005" s="3"/>
      <c r="AU3005" s="3"/>
      <c r="AV3005" s="3"/>
      <c r="AW3005" s="3"/>
      <c r="AX3005" s="3"/>
      <c r="AY3005" s="3">
        <v>2</v>
      </c>
    </row>
    <row r="3006" spans="5:51" x14ac:dyDescent="0.25">
      <c r="E3006">
        <f>VLOOKUP(G3006,length!A3003:P7727,16,0)</f>
        <v>339</v>
      </c>
      <c r="F3006" t="e">
        <f>VLOOKUP($G3006,taxonomy!$1:$4528,7,0)</f>
        <v>#N/A</v>
      </c>
      <c r="G3006" s="2" t="s">
        <v>6056</v>
      </c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>
        <v>1</v>
      </c>
      <c r="AM3006" s="3"/>
      <c r="AN3006" s="3"/>
      <c r="AO3006" s="3"/>
      <c r="AP3006" s="3"/>
      <c r="AQ3006" s="3"/>
      <c r="AR3006" s="3"/>
      <c r="AS3006" s="3">
        <v>1</v>
      </c>
      <c r="AT3006" s="3"/>
      <c r="AU3006" s="3"/>
      <c r="AV3006" s="3"/>
      <c r="AW3006" s="3"/>
      <c r="AX3006" s="3"/>
      <c r="AY3006" s="3">
        <v>2</v>
      </c>
    </row>
    <row r="3007" spans="5:51" x14ac:dyDescent="0.25">
      <c r="E3007">
        <f>VLOOKUP(G3007,length!A3004:P7728,16,0)</f>
        <v>340</v>
      </c>
      <c r="F3007" t="str">
        <f>VLOOKUP($G3007,taxonomy!$1:$4528,7,0)</f>
        <v>Bacteria</v>
      </c>
      <c r="G3007" s="2" t="s">
        <v>6058</v>
      </c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>
        <v>1</v>
      </c>
      <c r="AM3007" s="3"/>
      <c r="AN3007" s="3"/>
      <c r="AO3007" s="3"/>
      <c r="AP3007" s="3"/>
      <c r="AQ3007" s="3"/>
      <c r="AR3007" s="3"/>
      <c r="AS3007" s="3">
        <v>1</v>
      </c>
      <c r="AT3007" s="3"/>
      <c r="AU3007" s="3"/>
      <c r="AV3007" s="3"/>
      <c r="AW3007" s="3"/>
      <c r="AX3007" s="3"/>
      <c r="AY3007" s="3">
        <v>2</v>
      </c>
    </row>
    <row r="3008" spans="5:51" x14ac:dyDescent="0.25">
      <c r="E3008">
        <f>VLOOKUP(G3008,length!A3005:P7729,16,0)</f>
        <v>347</v>
      </c>
      <c r="F3008" t="str">
        <f>VLOOKUP($G3008,taxonomy!$1:$4528,7,0)</f>
        <v>Bacteria</v>
      </c>
      <c r="G3008" s="2" t="s">
        <v>6060</v>
      </c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>
        <v>1</v>
      </c>
      <c r="AM3008" s="3"/>
      <c r="AN3008" s="3"/>
      <c r="AO3008" s="3"/>
      <c r="AP3008" s="3"/>
      <c r="AQ3008" s="3"/>
      <c r="AR3008" s="3"/>
      <c r="AS3008" s="3">
        <v>1</v>
      </c>
      <c r="AT3008" s="3"/>
      <c r="AU3008" s="3"/>
      <c r="AV3008" s="3"/>
      <c r="AW3008" s="3"/>
      <c r="AX3008" s="3"/>
      <c r="AY3008" s="3">
        <v>2</v>
      </c>
    </row>
    <row r="3009" spans="5:51" x14ac:dyDescent="0.25">
      <c r="E3009">
        <f>VLOOKUP(G3009,length!A3006:P7730,16,0)</f>
        <v>343</v>
      </c>
      <c r="F3009" t="str">
        <f>VLOOKUP($G3009,taxonomy!$1:$4528,7,0)</f>
        <v>Bacteria</v>
      </c>
      <c r="G3009" s="2" t="s">
        <v>6062</v>
      </c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>
        <v>1</v>
      </c>
      <c r="AM3009" s="3"/>
      <c r="AN3009" s="3"/>
      <c r="AO3009" s="3"/>
      <c r="AP3009" s="3"/>
      <c r="AQ3009" s="3"/>
      <c r="AR3009" s="3"/>
      <c r="AS3009" s="3">
        <v>1</v>
      </c>
      <c r="AT3009" s="3"/>
      <c r="AU3009" s="3"/>
      <c r="AV3009" s="3"/>
      <c r="AW3009" s="3"/>
      <c r="AX3009" s="3"/>
      <c r="AY3009" s="3">
        <v>2</v>
      </c>
    </row>
    <row r="3010" spans="5:51" x14ac:dyDescent="0.25">
      <c r="E3010">
        <f>VLOOKUP(G3010,length!A3007:P7731,16,0)</f>
        <v>346</v>
      </c>
      <c r="F3010" t="str">
        <f>VLOOKUP($G3010,taxonomy!$1:$4528,7,0)</f>
        <v>Bacteria</v>
      </c>
      <c r="G3010" s="2" t="s">
        <v>6064</v>
      </c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>
        <v>1</v>
      </c>
      <c r="AM3010" s="3">
        <v>1</v>
      </c>
      <c r="AN3010" s="3"/>
      <c r="AO3010" s="3"/>
      <c r="AP3010" s="3"/>
      <c r="AQ3010" s="3"/>
      <c r="AR3010" s="3"/>
      <c r="AS3010" s="3">
        <v>1</v>
      </c>
      <c r="AT3010" s="3"/>
      <c r="AU3010" s="3"/>
      <c r="AV3010" s="3"/>
      <c r="AW3010" s="3"/>
      <c r="AX3010" s="3"/>
      <c r="AY3010" s="3">
        <v>3</v>
      </c>
    </row>
    <row r="3011" spans="5:51" x14ac:dyDescent="0.25">
      <c r="E3011">
        <f>VLOOKUP(G3011,length!A3008:P7732,16,0)</f>
        <v>346</v>
      </c>
      <c r="F3011" t="str">
        <f>VLOOKUP($G3011,taxonomy!$1:$4528,7,0)</f>
        <v>Bacteria</v>
      </c>
      <c r="G3011" s="2" t="s">
        <v>6066</v>
      </c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>
        <v>1</v>
      </c>
      <c r="AM3011" s="3">
        <v>1</v>
      </c>
      <c r="AN3011" s="3"/>
      <c r="AO3011" s="3"/>
      <c r="AP3011" s="3"/>
      <c r="AQ3011" s="3"/>
      <c r="AR3011" s="3"/>
      <c r="AS3011" s="3">
        <v>1</v>
      </c>
      <c r="AT3011" s="3"/>
      <c r="AU3011" s="3"/>
      <c r="AV3011" s="3"/>
      <c r="AW3011" s="3"/>
      <c r="AX3011" s="3"/>
      <c r="AY3011" s="3">
        <v>3</v>
      </c>
    </row>
    <row r="3012" spans="5:51" x14ac:dyDescent="0.25">
      <c r="E3012">
        <f>VLOOKUP(G3012,length!A3009:P7733,16,0)</f>
        <v>346</v>
      </c>
      <c r="F3012" t="str">
        <f>VLOOKUP($G3012,taxonomy!$1:$4528,7,0)</f>
        <v>Bacteria</v>
      </c>
      <c r="G3012" s="2" t="s">
        <v>6068</v>
      </c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>
        <v>1</v>
      </c>
      <c r="AM3012" s="3">
        <v>1</v>
      </c>
      <c r="AN3012" s="3"/>
      <c r="AO3012" s="3"/>
      <c r="AP3012" s="3"/>
      <c r="AQ3012" s="3"/>
      <c r="AR3012" s="3"/>
      <c r="AS3012" s="3">
        <v>1</v>
      </c>
      <c r="AT3012" s="3"/>
      <c r="AU3012" s="3"/>
      <c r="AV3012" s="3"/>
      <c r="AW3012" s="3"/>
      <c r="AX3012" s="3"/>
      <c r="AY3012" s="3">
        <v>3</v>
      </c>
    </row>
    <row r="3013" spans="5:51" x14ac:dyDescent="0.25">
      <c r="E3013">
        <f>VLOOKUP(G3013,length!A3010:P7734,16,0)</f>
        <v>346</v>
      </c>
      <c r="F3013" t="str">
        <f>VLOOKUP($G3013,taxonomy!$1:$4528,7,0)</f>
        <v>Bacteria</v>
      </c>
      <c r="G3013" s="2" t="s">
        <v>6070</v>
      </c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>
        <v>1</v>
      </c>
      <c r="AM3013" s="3">
        <v>1</v>
      </c>
      <c r="AN3013" s="3"/>
      <c r="AO3013" s="3"/>
      <c r="AP3013" s="3"/>
      <c r="AQ3013" s="3"/>
      <c r="AR3013" s="3"/>
      <c r="AS3013" s="3">
        <v>1</v>
      </c>
      <c r="AT3013" s="3"/>
      <c r="AU3013" s="3"/>
      <c r="AV3013" s="3"/>
      <c r="AW3013" s="3"/>
      <c r="AX3013" s="3"/>
      <c r="AY3013" s="3">
        <v>3</v>
      </c>
    </row>
    <row r="3014" spans="5:51" x14ac:dyDescent="0.25">
      <c r="E3014">
        <f>VLOOKUP(G3014,length!A3011:P7735,16,0)</f>
        <v>345</v>
      </c>
      <c r="F3014" t="str">
        <f>VLOOKUP($G3014,taxonomy!$1:$4528,7,0)</f>
        <v>Bacteria</v>
      </c>
      <c r="G3014" s="2" t="s">
        <v>6072</v>
      </c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>
        <v>1</v>
      </c>
      <c r="AM3014" s="3"/>
      <c r="AN3014" s="3"/>
      <c r="AO3014" s="3"/>
      <c r="AP3014" s="3"/>
      <c r="AQ3014" s="3"/>
      <c r="AR3014" s="3"/>
      <c r="AS3014" s="3">
        <v>1</v>
      </c>
      <c r="AT3014" s="3"/>
      <c r="AU3014" s="3"/>
      <c r="AV3014" s="3"/>
      <c r="AW3014" s="3"/>
      <c r="AX3014" s="3"/>
      <c r="AY3014" s="3">
        <v>2</v>
      </c>
    </row>
    <row r="3015" spans="5:51" x14ac:dyDescent="0.25">
      <c r="E3015">
        <f>VLOOKUP(G3015,length!A3012:P7736,16,0)</f>
        <v>372</v>
      </c>
      <c r="F3015" t="str">
        <f>VLOOKUP($G3015,taxonomy!$1:$4528,7,0)</f>
        <v>Bacteria</v>
      </c>
      <c r="G3015" s="2" t="s">
        <v>6074</v>
      </c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>
        <v>1</v>
      </c>
      <c r="AM3015" s="3"/>
      <c r="AN3015" s="3"/>
      <c r="AO3015" s="3"/>
      <c r="AP3015" s="3"/>
      <c r="AQ3015" s="3"/>
      <c r="AR3015" s="3"/>
      <c r="AS3015" s="3">
        <v>1</v>
      </c>
      <c r="AT3015" s="3"/>
      <c r="AU3015" s="3"/>
      <c r="AV3015" s="3"/>
      <c r="AW3015" s="3"/>
      <c r="AX3015" s="3"/>
      <c r="AY3015" s="3">
        <v>2</v>
      </c>
    </row>
    <row r="3016" spans="5:51" x14ac:dyDescent="0.25">
      <c r="E3016">
        <f>VLOOKUP(G3016,length!A3013:P7737,16,0)</f>
        <v>372</v>
      </c>
      <c r="F3016" t="str">
        <f>VLOOKUP($G3016,taxonomy!$1:$4528,7,0)</f>
        <v>Bacteria</v>
      </c>
      <c r="G3016" s="2" t="s">
        <v>6076</v>
      </c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>
        <v>1</v>
      </c>
      <c r="AM3016" s="3"/>
      <c r="AN3016" s="3"/>
      <c r="AO3016" s="3"/>
      <c r="AP3016" s="3"/>
      <c r="AQ3016" s="3"/>
      <c r="AR3016" s="3"/>
      <c r="AS3016" s="3">
        <v>1</v>
      </c>
      <c r="AT3016" s="3"/>
      <c r="AU3016" s="3"/>
      <c r="AV3016" s="3"/>
      <c r="AW3016" s="3"/>
      <c r="AX3016" s="3"/>
      <c r="AY3016" s="3">
        <v>2</v>
      </c>
    </row>
    <row r="3017" spans="5:51" x14ac:dyDescent="0.25">
      <c r="E3017">
        <f>VLOOKUP(G3017,length!A3014:P7738,16,0)</f>
        <v>372</v>
      </c>
      <c r="F3017" t="str">
        <f>VLOOKUP($G3017,taxonomy!$1:$4528,7,0)</f>
        <v>Bacteria</v>
      </c>
      <c r="G3017" s="2" t="s">
        <v>6078</v>
      </c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>
        <v>1</v>
      </c>
      <c r="AM3017" s="3"/>
      <c r="AN3017" s="3"/>
      <c r="AO3017" s="3"/>
      <c r="AP3017" s="3"/>
      <c r="AQ3017" s="3"/>
      <c r="AR3017" s="3"/>
      <c r="AS3017" s="3">
        <v>1</v>
      </c>
      <c r="AT3017" s="3"/>
      <c r="AU3017" s="3"/>
      <c r="AV3017" s="3"/>
      <c r="AW3017" s="3"/>
      <c r="AX3017" s="3"/>
      <c r="AY3017" s="3">
        <v>2</v>
      </c>
    </row>
    <row r="3018" spans="5:51" x14ac:dyDescent="0.25">
      <c r="E3018">
        <f>VLOOKUP(G3018,length!A3015:P7739,16,0)</f>
        <v>343</v>
      </c>
      <c r="F3018" t="str">
        <f>VLOOKUP($G3018,taxonomy!$1:$4528,7,0)</f>
        <v>Bacteria</v>
      </c>
      <c r="G3018" s="2" t="s">
        <v>6080</v>
      </c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>
        <v>1</v>
      </c>
      <c r="AM3018" s="3">
        <v>1</v>
      </c>
      <c r="AN3018" s="3"/>
      <c r="AO3018" s="3"/>
      <c r="AP3018" s="3"/>
      <c r="AQ3018" s="3"/>
      <c r="AR3018" s="3"/>
      <c r="AS3018" s="3">
        <v>1</v>
      </c>
      <c r="AT3018" s="3"/>
      <c r="AU3018" s="3"/>
      <c r="AV3018" s="3"/>
      <c r="AW3018" s="3"/>
      <c r="AX3018" s="3"/>
      <c r="AY3018" s="3">
        <v>3</v>
      </c>
    </row>
    <row r="3019" spans="5:51" x14ac:dyDescent="0.25">
      <c r="E3019">
        <f>VLOOKUP(G3019,length!A3016:P7740,16,0)</f>
        <v>349</v>
      </c>
      <c r="F3019" t="str">
        <f>VLOOKUP($G3019,taxonomy!$1:$4528,7,0)</f>
        <v>Bacteria</v>
      </c>
      <c r="G3019" s="2" t="s">
        <v>6082</v>
      </c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>
        <v>1</v>
      </c>
      <c r="AM3019" s="3"/>
      <c r="AN3019" s="3"/>
      <c r="AO3019" s="3"/>
      <c r="AP3019" s="3"/>
      <c r="AQ3019" s="3"/>
      <c r="AR3019" s="3"/>
      <c r="AS3019" s="3">
        <v>1</v>
      </c>
      <c r="AT3019" s="3"/>
      <c r="AU3019" s="3"/>
      <c r="AV3019" s="3"/>
      <c r="AW3019" s="3"/>
      <c r="AX3019" s="3"/>
      <c r="AY3019" s="3">
        <v>2</v>
      </c>
    </row>
    <row r="3020" spans="5:51" x14ac:dyDescent="0.25">
      <c r="E3020">
        <f>VLOOKUP(G3020,length!A3017:P7741,16,0)</f>
        <v>345</v>
      </c>
      <c r="F3020" t="str">
        <f>VLOOKUP($G3020,taxonomy!$1:$4528,7,0)</f>
        <v>Bacteria</v>
      </c>
      <c r="G3020" s="2" t="s">
        <v>6084</v>
      </c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>
        <v>1</v>
      </c>
      <c r="AM3020" s="3"/>
      <c r="AN3020" s="3"/>
      <c r="AO3020" s="3"/>
      <c r="AP3020" s="3"/>
      <c r="AQ3020" s="3"/>
      <c r="AR3020" s="3"/>
      <c r="AS3020" s="3">
        <v>1</v>
      </c>
      <c r="AT3020" s="3"/>
      <c r="AU3020" s="3"/>
      <c r="AV3020" s="3"/>
      <c r="AW3020" s="3"/>
      <c r="AX3020" s="3"/>
      <c r="AY3020" s="3">
        <v>2</v>
      </c>
    </row>
    <row r="3021" spans="5:51" x14ac:dyDescent="0.25">
      <c r="E3021">
        <f>VLOOKUP(G3021,length!A3018:P7742,16,0)</f>
        <v>326</v>
      </c>
      <c r="F3021" t="str">
        <f>VLOOKUP($G3021,taxonomy!$1:$4528,7,0)</f>
        <v>Bacteria</v>
      </c>
      <c r="G3021" s="2" t="s">
        <v>6086</v>
      </c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>
        <v>1</v>
      </c>
      <c r="AM3021" s="3"/>
      <c r="AN3021" s="3"/>
      <c r="AO3021" s="3"/>
      <c r="AP3021" s="3"/>
      <c r="AQ3021" s="3"/>
      <c r="AR3021" s="3"/>
      <c r="AS3021" s="3">
        <v>1</v>
      </c>
      <c r="AT3021" s="3"/>
      <c r="AU3021" s="3"/>
      <c r="AV3021" s="3"/>
      <c r="AW3021" s="3"/>
      <c r="AX3021" s="3"/>
      <c r="AY3021" s="3">
        <v>2</v>
      </c>
    </row>
    <row r="3022" spans="5:51" x14ac:dyDescent="0.25">
      <c r="E3022">
        <f>VLOOKUP(G3022,length!A3019:P7743,16,0)</f>
        <v>346</v>
      </c>
      <c r="F3022" t="str">
        <f>VLOOKUP($G3022,taxonomy!$1:$4528,7,0)</f>
        <v>Bacteria</v>
      </c>
      <c r="G3022" s="2" t="s">
        <v>6088</v>
      </c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>
        <v>1</v>
      </c>
      <c r="AM3022" s="3"/>
      <c r="AN3022" s="3"/>
      <c r="AO3022" s="3"/>
      <c r="AP3022" s="3"/>
      <c r="AQ3022" s="3"/>
      <c r="AR3022" s="3"/>
      <c r="AS3022" s="3">
        <v>1</v>
      </c>
      <c r="AT3022" s="3"/>
      <c r="AU3022" s="3"/>
      <c r="AV3022" s="3"/>
      <c r="AW3022" s="3"/>
      <c r="AX3022" s="3"/>
      <c r="AY3022" s="3">
        <v>2</v>
      </c>
    </row>
    <row r="3023" spans="5:51" x14ac:dyDescent="0.25">
      <c r="E3023">
        <f>VLOOKUP(G3023,length!A3020:P7744,16,0)</f>
        <v>343</v>
      </c>
      <c r="F3023" t="str">
        <f>VLOOKUP($G3023,taxonomy!$1:$4528,7,0)</f>
        <v>Bacteria</v>
      </c>
      <c r="G3023" s="2" t="s">
        <v>6090</v>
      </c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>
        <v>1</v>
      </c>
      <c r="AM3023" s="3">
        <v>1</v>
      </c>
      <c r="AN3023" s="3"/>
      <c r="AO3023" s="3"/>
      <c r="AP3023" s="3"/>
      <c r="AQ3023" s="3"/>
      <c r="AR3023" s="3"/>
      <c r="AS3023" s="3">
        <v>1</v>
      </c>
      <c r="AT3023" s="3"/>
      <c r="AU3023" s="3"/>
      <c r="AV3023" s="3"/>
      <c r="AW3023" s="3"/>
      <c r="AX3023" s="3"/>
      <c r="AY3023" s="3">
        <v>3</v>
      </c>
    </row>
    <row r="3024" spans="5:51" x14ac:dyDescent="0.25">
      <c r="E3024">
        <f>VLOOKUP(G3024,length!A3021:P7745,16,0)</f>
        <v>345</v>
      </c>
      <c r="F3024" t="str">
        <f>VLOOKUP($G3024,taxonomy!$1:$4528,7,0)</f>
        <v>Bacteria</v>
      </c>
      <c r="G3024" s="2" t="s">
        <v>6092</v>
      </c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>
        <v>1</v>
      </c>
      <c r="AM3024" s="3">
        <v>1</v>
      </c>
      <c r="AN3024" s="3"/>
      <c r="AO3024" s="3"/>
      <c r="AP3024" s="3"/>
      <c r="AQ3024" s="3"/>
      <c r="AR3024" s="3"/>
      <c r="AS3024" s="3">
        <v>1</v>
      </c>
      <c r="AT3024" s="3"/>
      <c r="AU3024" s="3"/>
      <c r="AV3024" s="3"/>
      <c r="AW3024" s="3"/>
      <c r="AX3024" s="3"/>
      <c r="AY3024" s="3">
        <v>3</v>
      </c>
    </row>
    <row r="3025" spans="5:51" x14ac:dyDescent="0.25">
      <c r="E3025">
        <f>VLOOKUP(G3025,length!A3022:P7746,16,0)</f>
        <v>343</v>
      </c>
      <c r="F3025" t="str">
        <f>VLOOKUP($G3025,taxonomy!$1:$4528,7,0)</f>
        <v>Bacteria</v>
      </c>
      <c r="G3025" s="2" t="s">
        <v>6094</v>
      </c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>
        <v>1</v>
      </c>
      <c r="AM3025" s="3"/>
      <c r="AN3025" s="3"/>
      <c r="AO3025" s="3"/>
      <c r="AP3025" s="3"/>
      <c r="AQ3025" s="3"/>
      <c r="AR3025" s="3"/>
      <c r="AS3025" s="3">
        <v>1</v>
      </c>
      <c r="AT3025" s="3"/>
      <c r="AU3025" s="3"/>
      <c r="AV3025" s="3"/>
      <c r="AW3025" s="3"/>
      <c r="AX3025" s="3"/>
      <c r="AY3025" s="3">
        <v>2</v>
      </c>
    </row>
    <row r="3026" spans="5:51" x14ac:dyDescent="0.25">
      <c r="E3026">
        <f>VLOOKUP(G3026,length!A3023:P7747,16,0)</f>
        <v>343</v>
      </c>
      <c r="F3026" t="str">
        <f>VLOOKUP($G3026,taxonomy!$1:$4528,7,0)</f>
        <v>Bacteria</v>
      </c>
      <c r="G3026" s="2" t="s">
        <v>6096</v>
      </c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>
        <v>1</v>
      </c>
      <c r="AM3026" s="3"/>
      <c r="AN3026" s="3"/>
      <c r="AO3026" s="3"/>
      <c r="AP3026" s="3"/>
      <c r="AQ3026" s="3"/>
      <c r="AR3026" s="3"/>
      <c r="AS3026" s="3">
        <v>1</v>
      </c>
      <c r="AT3026" s="3"/>
      <c r="AU3026" s="3"/>
      <c r="AV3026" s="3"/>
      <c r="AW3026" s="3"/>
      <c r="AX3026" s="3"/>
      <c r="AY3026" s="3">
        <v>2</v>
      </c>
    </row>
    <row r="3027" spans="5:51" x14ac:dyDescent="0.25">
      <c r="E3027">
        <f>VLOOKUP(G3027,length!A3024:P7748,16,0)</f>
        <v>345</v>
      </c>
      <c r="F3027" t="str">
        <f>VLOOKUP($G3027,taxonomy!$1:$4528,7,0)</f>
        <v>Bacteria</v>
      </c>
      <c r="G3027" s="2" t="s">
        <v>6098</v>
      </c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>
        <v>1</v>
      </c>
      <c r="AM3027" s="3"/>
      <c r="AN3027" s="3"/>
      <c r="AO3027" s="3"/>
      <c r="AP3027" s="3"/>
      <c r="AQ3027" s="3"/>
      <c r="AR3027" s="3"/>
      <c r="AS3027" s="3">
        <v>1</v>
      </c>
      <c r="AT3027" s="3"/>
      <c r="AU3027" s="3"/>
      <c r="AV3027" s="3"/>
      <c r="AW3027" s="3"/>
      <c r="AX3027" s="3"/>
      <c r="AY3027" s="3">
        <v>2</v>
      </c>
    </row>
    <row r="3028" spans="5:51" x14ac:dyDescent="0.25">
      <c r="E3028">
        <f>VLOOKUP(G3028,length!A3025:P7749,16,0)</f>
        <v>339</v>
      </c>
      <c r="F3028" t="str">
        <f>VLOOKUP($G3028,taxonomy!$1:$4528,7,0)</f>
        <v>Bacteria</v>
      </c>
      <c r="G3028" s="2" t="s">
        <v>6100</v>
      </c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>
        <v>1</v>
      </c>
      <c r="AM3028" s="3"/>
      <c r="AN3028" s="3"/>
      <c r="AO3028" s="3"/>
      <c r="AP3028" s="3"/>
      <c r="AQ3028" s="3"/>
      <c r="AR3028" s="3"/>
      <c r="AS3028" s="3">
        <v>1</v>
      </c>
      <c r="AT3028" s="3"/>
      <c r="AU3028" s="3"/>
      <c r="AV3028" s="3"/>
      <c r="AW3028" s="3"/>
      <c r="AX3028" s="3"/>
      <c r="AY3028" s="3">
        <v>2</v>
      </c>
    </row>
    <row r="3029" spans="5:51" x14ac:dyDescent="0.25">
      <c r="E3029">
        <f>VLOOKUP(G3029,length!A3026:P7750,16,0)</f>
        <v>340</v>
      </c>
      <c r="F3029" t="str">
        <f>VLOOKUP($G3029,taxonomy!$1:$4528,7,0)</f>
        <v>Bacteria</v>
      </c>
      <c r="G3029" s="2" t="s">
        <v>6102</v>
      </c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>
        <v>1</v>
      </c>
      <c r="AM3029" s="3"/>
      <c r="AN3029" s="3"/>
      <c r="AO3029" s="3"/>
      <c r="AP3029" s="3"/>
      <c r="AQ3029" s="3"/>
      <c r="AR3029" s="3"/>
      <c r="AS3029" s="3">
        <v>1</v>
      </c>
      <c r="AT3029" s="3"/>
      <c r="AU3029" s="3"/>
      <c r="AV3029" s="3"/>
      <c r="AW3029" s="3"/>
      <c r="AX3029" s="3"/>
      <c r="AY3029" s="3">
        <v>2</v>
      </c>
    </row>
    <row r="3030" spans="5:51" x14ac:dyDescent="0.25">
      <c r="E3030">
        <f>VLOOKUP(G3030,length!A3027:P7751,16,0)</f>
        <v>339</v>
      </c>
      <c r="F3030" t="str">
        <f>VLOOKUP($G3030,taxonomy!$1:$4528,7,0)</f>
        <v>Bacteria</v>
      </c>
      <c r="G3030" s="2" t="s">
        <v>6104</v>
      </c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>
        <v>1</v>
      </c>
      <c r="AM3030" s="3"/>
      <c r="AN3030" s="3"/>
      <c r="AO3030" s="3"/>
      <c r="AP3030" s="3"/>
      <c r="AQ3030" s="3"/>
      <c r="AR3030" s="3"/>
      <c r="AS3030" s="3">
        <v>1</v>
      </c>
      <c r="AT3030" s="3"/>
      <c r="AU3030" s="3"/>
      <c r="AV3030" s="3"/>
      <c r="AW3030" s="3"/>
      <c r="AX3030" s="3"/>
      <c r="AY3030" s="3">
        <v>2</v>
      </c>
    </row>
    <row r="3031" spans="5:51" x14ac:dyDescent="0.25">
      <c r="E3031">
        <f>VLOOKUP(G3031,length!A3028:P7752,16,0)</f>
        <v>343</v>
      </c>
      <c r="F3031" t="str">
        <f>VLOOKUP($G3031,taxonomy!$1:$4528,7,0)</f>
        <v>Bacteria</v>
      </c>
      <c r="G3031" s="2" t="s">
        <v>6106</v>
      </c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>
        <v>1</v>
      </c>
      <c r="AM3031" s="3"/>
      <c r="AN3031" s="3"/>
      <c r="AO3031" s="3"/>
      <c r="AP3031" s="3"/>
      <c r="AQ3031" s="3"/>
      <c r="AR3031" s="3"/>
      <c r="AS3031" s="3">
        <v>1</v>
      </c>
      <c r="AT3031" s="3"/>
      <c r="AU3031" s="3"/>
      <c r="AV3031" s="3"/>
      <c r="AW3031" s="3"/>
      <c r="AX3031" s="3"/>
      <c r="AY3031" s="3">
        <v>2</v>
      </c>
    </row>
    <row r="3032" spans="5:51" x14ac:dyDescent="0.25">
      <c r="E3032">
        <f>VLOOKUP(G3032,length!A3029:P7753,16,0)</f>
        <v>346</v>
      </c>
      <c r="F3032" t="str">
        <f>VLOOKUP($G3032,taxonomy!$1:$4528,7,0)</f>
        <v>Bacteria</v>
      </c>
      <c r="G3032" s="2" t="s">
        <v>6108</v>
      </c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>
        <v>1</v>
      </c>
      <c r="AM3032" s="3"/>
      <c r="AN3032" s="3"/>
      <c r="AO3032" s="3"/>
      <c r="AP3032" s="3"/>
      <c r="AQ3032" s="3"/>
      <c r="AR3032" s="3"/>
      <c r="AS3032" s="3">
        <v>1</v>
      </c>
      <c r="AT3032" s="3"/>
      <c r="AU3032" s="3"/>
      <c r="AV3032" s="3"/>
      <c r="AW3032" s="3"/>
      <c r="AX3032" s="3"/>
      <c r="AY3032" s="3">
        <v>2</v>
      </c>
    </row>
    <row r="3033" spans="5:51" x14ac:dyDescent="0.25">
      <c r="E3033">
        <f>VLOOKUP(G3033,length!A3030:P7754,16,0)</f>
        <v>345</v>
      </c>
      <c r="F3033" t="str">
        <f>VLOOKUP($G3033,taxonomy!$1:$4528,7,0)</f>
        <v>Bacteria</v>
      </c>
      <c r="G3033" s="2" t="s">
        <v>6110</v>
      </c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>
        <v>1</v>
      </c>
      <c r="AM3033" s="3"/>
      <c r="AN3033" s="3"/>
      <c r="AO3033" s="3"/>
      <c r="AP3033" s="3"/>
      <c r="AQ3033" s="3"/>
      <c r="AR3033" s="3"/>
      <c r="AS3033" s="3">
        <v>1</v>
      </c>
      <c r="AT3033" s="3"/>
      <c r="AU3033" s="3"/>
      <c r="AV3033" s="3"/>
      <c r="AW3033" s="3"/>
      <c r="AX3033" s="3"/>
      <c r="AY3033" s="3">
        <v>2</v>
      </c>
    </row>
    <row r="3034" spans="5:51" x14ac:dyDescent="0.25">
      <c r="E3034">
        <f>VLOOKUP(G3034,length!A3031:P7755,16,0)</f>
        <v>343</v>
      </c>
      <c r="F3034" t="str">
        <f>VLOOKUP($G3034,taxonomy!$1:$4528,7,0)</f>
        <v>Bacteria</v>
      </c>
      <c r="G3034" s="2" t="s">
        <v>6112</v>
      </c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>
        <v>1</v>
      </c>
      <c r="AM3034" s="3">
        <v>1</v>
      </c>
      <c r="AN3034" s="3"/>
      <c r="AO3034" s="3"/>
      <c r="AP3034" s="3"/>
      <c r="AQ3034" s="3"/>
      <c r="AR3034" s="3"/>
      <c r="AS3034" s="3">
        <v>1</v>
      </c>
      <c r="AT3034" s="3"/>
      <c r="AU3034" s="3"/>
      <c r="AV3034" s="3"/>
      <c r="AW3034" s="3"/>
      <c r="AX3034" s="3"/>
      <c r="AY3034" s="3">
        <v>3</v>
      </c>
    </row>
    <row r="3035" spans="5:51" x14ac:dyDescent="0.25">
      <c r="E3035">
        <f>VLOOKUP(G3035,length!A3032:P7756,16,0)</f>
        <v>346</v>
      </c>
      <c r="F3035" t="str">
        <f>VLOOKUP($G3035,taxonomy!$1:$4528,7,0)</f>
        <v>Bacteria</v>
      </c>
      <c r="G3035" s="2" t="s">
        <v>6114</v>
      </c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>
        <v>1</v>
      </c>
      <c r="AM3035" s="3"/>
      <c r="AN3035" s="3"/>
      <c r="AO3035" s="3"/>
      <c r="AP3035" s="3"/>
      <c r="AQ3035" s="3"/>
      <c r="AR3035" s="3"/>
      <c r="AS3035" s="3">
        <v>1</v>
      </c>
      <c r="AT3035" s="3"/>
      <c r="AU3035" s="3"/>
      <c r="AV3035" s="3"/>
      <c r="AW3035" s="3"/>
      <c r="AX3035" s="3"/>
      <c r="AY3035" s="3">
        <v>2</v>
      </c>
    </row>
    <row r="3036" spans="5:51" x14ac:dyDescent="0.25">
      <c r="E3036">
        <f>VLOOKUP(G3036,length!A3033:P7757,16,0)</f>
        <v>340</v>
      </c>
      <c r="F3036" t="str">
        <f>VLOOKUP($G3036,taxonomy!$1:$4528,7,0)</f>
        <v>Bacteria</v>
      </c>
      <c r="G3036" s="2" t="s">
        <v>6116</v>
      </c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>
        <v>1</v>
      </c>
      <c r="AM3036" s="3"/>
      <c r="AN3036" s="3"/>
      <c r="AO3036" s="3"/>
      <c r="AP3036" s="3"/>
      <c r="AQ3036" s="3"/>
      <c r="AR3036" s="3"/>
      <c r="AS3036" s="3">
        <v>1</v>
      </c>
      <c r="AT3036" s="3"/>
      <c r="AU3036" s="3"/>
      <c r="AV3036" s="3"/>
      <c r="AW3036" s="3"/>
      <c r="AX3036" s="3"/>
      <c r="AY3036" s="3">
        <v>2</v>
      </c>
    </row>
    <row r="3037" spans="5:51" x14ac:dyDescent="0.25">
      <c r="E3037">
        <f>VLOOKUP(G3037,length!A3034:P7758,16,0)</f>
        <v>345</v>
      </c>
      <c r="F3037" t="str">
        <f>VLOOKUP($G3037,taxonomy!$1:$4528,7,0)</f>
        <v>Bacteria</v>
      </c>
      <c r="G3037" s="2" t="s">
        <v>6118</v>
      </c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>
        <v>1</v>
      </c>
      <c r="AM3037" s="3"/>
      <c r="AN3037" s="3"/>
      <c r="AO3037" s="3"/>
      <c r="AP3037" s="3"/>
      <c r="AQ3037" s="3"/>
      <c r="AR3037" s="3"/>
      <c r="AS3037" s="3">
        <v>1</v>
      </c>
      <c r="AT3037" s="3"/>
      <c r="AU3037" s="3"/>
      <c r="AV3037" s="3"/>
      <c r="AW3037" s="3"/>
      <c r="AX3037" s="3"/>
      <c r="AY3037" s="3">
        <v>2</v>
      </c>
    </row>
    <row r="3038" spans="5:51" x14ac:dyDescent="0.25">
      <c r="E3038">
        <f>VLOOKUP(G3038,length!A3035:P7759,16,0)</f>
        <v>347</v>
      </c>
      <c r="F3038" t="str">
        <f>VLOOKUP($G3038,taxonomy!$1:$4528,7,0)</f>
        <v>Bacteria</v>
      </c>
      <c r="G3038" s="2" t="s">
        <v>6120</v>
      </c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>
        <v>1</v>
      </c>
      <c r="AM3038" s="3"/>
      <c r="AN3038" s="3"/>
      <c r="AO3038" s="3"/>
      <c r="AP3038" s="3"/>
      <c r="AQ3038" s="3"/>
      <c r="AR3038" s="3"/>
      <c r="AS3038" s="3">
        <v>1</v>
      </c>
      <c r="AT3038" s="3"/>
      <c r="AU3038" s="3"/>
      <c r="AV3038" s="3"/>
      <c r="AW3038" s="3"/>
      <c r="AX3038" s="3"/>
      <c r="AY3038" s="3">
        <v>2</v>
      </c>
    </row>
    <row r="3039" spans="5:51" x14ac:dyDescent="0.25">
      <c r="E3039">
        <f>VLOOKUP(G3039,length!A3036:P7760,16,0)</f>
        <v>338</v>
      </c>
      <c r="F3039" t="str">
        <f>VLOOKUP($G3039,taxonomy!$1:$4528,7,0)</f>
        <v>Bacteria</v>
      </c>
      <c r="G3039" s="2" t="s">
        <v>6122</v>
      </c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>
        <v>1</v>
      </c>
      <c r="AM3039" s="3"/>
      <c r="AN3039" s="3"/>
      <c r="AO3039" s="3"/>
      <c r="AP3039" s="3"/>
      <c r="AQ3039" s="3"/>
      <c r="AR3039" s="3"/>
      <c r="AS3039" s="3">
        <v>1</v>
      </c>
      <c r="AT3039" s="3"/>
      <c r="AU3039" s="3"/>
      <c r="AV3039" s="3"/>
      <c r="AW3039" s="3"/>
      <c r="AX3039" s="3"/>
      <c r="AY3039" s="3">
        <v>2</v>
      </c>
    </row>
    <row r="3040" spans="5:51" x14ac:dyDescent="0.25">
      <c r="E3040">
        <f>VLOOKUP(G3040,length!A3037:P7761,16,0)</f>
        <v>345</v>
      </c>
      <c r="F3040" t="str">
        <f>VLOOKUP($G3040,taxonomy!$1:$4528,7,0)</f>
        <v>Bacteria</v>
      </c>
      <c r="G3040" s="2" t="s">
        <v>6124</v>
      </c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>
        <v>1</v>
      </c>
      <c r="AM3040" s="3">
        <v>1</v>
      </c>
      <c r="AN3040" s="3"/>
      <c r="AO3040" s="3"/>
      <c r="AP3040" s="3"/>
      <c r="AQ3040" s="3"/>
      <c r="AR3040" s="3"/>
      <c r="AS3040" s="3">
        <v>1</v>
      </c>
      <c r="AT3040" s="3"/>
      <c r="AU3040" s="3"/>
      <c r="AV3040" s="3"/>
      <c r="AW3040" s="3"/>
      <c r="AX3040" s="3"/>
      <c r="AY3040" s="3">
        <v>3</v>
      </c>
    </row>
    <row r="3041" spans="5:51" x14ac:dyDescent="0.25">
      <c r="E3041">
        <f>VLOOKUP(G3041,length!A3038:P7762,16,0)</f>
        <v>343</v>
      </c>
      <c r="F3041" t="str">
        <f>VLOOKUP($G3041,taxonomy!$1:$4528,7,0)</f>
        <v>Bacteria</v>
      </c>
      <c r="G3041" s="2" t="s">
        <v>6126</v>
      </c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>
        <v>1</v>
      </c>
      <c r="AM3041" s="3"/>
      <c r="AN3041" s="3"/>
      <c r="AO3041" s="3"/>
      <c r="AP3041" s="3"/>
      <c r="AQ3041" s="3"/>
      <c r="AR3041" s="3"/>
      <c r="AS3041" s="3">
        <v>1</v>
      </c>
      <c r="AT3041" s="3"/>
      <c r="AU3041" s="3"/>
      <c r="AV3041" s="3"/>
      <c r="AW3041" s="3"/>
      <c r="AX3041" s="3"/>
      <c r="AY3041" s="3">
        <v>2</v>
      </c>
    </row>
    <row r="3042" spans="5:51" x14ac:dyDescent="0.25">
      <c r="E3042">
        <f>VLOOKUP(G3042,length!A3039:P7763,16,0)</f>
        <v>342</v>
      </c>
      <c r="F3042" t="str">
        <f>VLOOKUP($G3042,taxonomy!$1:$4528,7,0)</f>
        <v>Bacteria</v>
      </c>
      <c r="G3042" s="2" t="s">
        <v>6128</v>
      </c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>
        <v>1</v>
      </c>
      <c r="AM3042" s="3"/>
      <c r="AN3042" s="3"/>
      <c r="AO3042" s="3"/>
      <c r="AP3042" s="3"/>
      <c r="AQ3042" s="3"/>
      <c r="AR3042" s="3"/>
      <c r="AS3042" s="3">
        <v>1</v>
      </c>
      <c r="AT3042" s="3"/>
      <c r="AU3042" s="3"/>
      <c r="AV3042" s="3"/>
      <c r="AW3042" s="3"/>
      <c r="AX3042" s="3"/>
      <c r="AY3042" s="3">
        <v>2</v>
      </c>
    </row>
    <row r="3043" spans="5:51" x14ac:dyDescent="0.25">
      <c r="E3043">
        <f>VLOOKUP(G3043,length!A3040:P7764,16,0)</f>
        <v>346</v>
      </c>
      <c r="F3043" t="str">
        <f>VLOOKUP($G3043,taxonomy!$1:$4528,7,0)</f>
        <v>Bacteria</v>
      </c>
      <c r="G3043" s="2" t="s">
        <v>6130</v>
      </c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>
        <v>1</v>
      </c>
      <c r="AM3043" s="3"/>
      <c r="AN3043" s="3"/>
      <c r="AO3043" s="3"/>
      <c r="AP3043" s="3"/>
      <c r="AQ3043" s="3"/>
      <c r="AR3043" s="3"/>
      <c r="AS3043" s="3">
        <v>1</v>
      </c>
      <c r="AT3043" s="3"/>
      <c r="AU3043" s="3"/>
      <c r="AV3043" s="3"/>
      <c r="AW3043" s="3"/>
      <c r="AX3043" s="3"/>
      <c r="AY3043" s="3">
        <v>2</v>
      </c>
    </row>
    <row r="3044" spans="5:51" x14ac:dyDescent="0.25">
      <c r="E3044">
        <f>VLOOKUP(G3044,length!A3041:P7765,16,0)</f>
        <v>346</v>
      </c>
      <c r="F3044" t="str">
        <f>VLOOKUP($G3044,taxonomy!$1:$4528,7,0)</f>
        <v>Bacteria</v>
      </c>
      <c r="G3044" s="2" t="s">
        <v>6132</v>
      </c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>
        <v>1</v>
      </c>
      <c r="AM3044" s="3"/>
      <c r="AN3044" s="3"/>
      <c r="AO3044" s="3"/>
      <c r="AP3044" s="3"/>
      <c r="AQ3044" s="3"/>
      <c r="AR3044" s="3"/>
      <c r="AS3044" s="3">
        <v>1</v>
      </c>
      <c r="AT3044" s="3"/>
      <c r="AU3044" s="3"/>
      <c r="AV3044" s="3"/>
      <c r="AW3044" s="3"/>
      <c r="AX3044" s="3"/>
      <c r="AY3044" s="3">
        <v>2</v>
      </c>
    </row>
    <row r="3045" spans="5:51" x14ac:dyDescent="0.25">
      <c r="E3045">
        <f>VLOOKUP(G3045,length!A3042:P7766,16,0)</f>
        <v>346</v>
      </c>
      <c r="F3045" t="str">
        <f>VLOOKUP($G3045,taxonomy!$1:$4528,7,0)</f>
        <v>Bacteria</v>
      </c>
      <c r="G3045" s="2" t="s">
        <v>6134</v>
      </c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>
        <v>1</v>
      </c>
      <c r="AM3045" s="3"/>
      <c r="AN3045" s="3"/>
      <c r="AO3045" s="3"/>
      <c r="AP3045" s="3"/>
      <c r="AQ3045" s="3"/>
      <c r="AR3045" s="3"/>
      <c r="AS3045" s="3">
        <v>1</v>
      </c>
      <c r="AT3045" s="3"/>
      <c r="AU3045" s="3"/>
      <c r="AV3045" s="3"/>
      <c r="AW3045" s="3"/>
      <c r="AX3045" s="3"/>
      <c r="AY3045" s="3">
        <v>2</v>
      </c>
    </row>
    <row r="3046" spans="5:51" x14ac:dyDescent="0.25">
      <c r="E3046">
        <f>VLOOKUP(G3046,length!A3043:P7767,16,0)</f>
        <v>346</v>
      </c>
      <c r="F3046" t="str">
        <f>VLOOKUP($G3046,taxonomy!$1:$4528,7,0)</f>
        <v>Bacteria</v>
      </c>
      <c r="G3046" s="2" t="s">
        <v>6136</v>
      </c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>
        <v>1</v>
      </c>
      <c r="AM3046" s="3"/>
      <c r="AN3046" s="3"/>
      <c r="AO3046" s="3"/>
      <c r="AP3046" s="3"/>
      <c r="AQ3046" s="3"/>
      <c r="AR3046" s="3"/>
      <c r="AS3046" s="3">
        <v>1</v>
      </c>
      <c r="AT3046" s="3"/>
      <c r="AU3046" s="3"/>
      <c r="AV3046" s="3"/>
      <c r="AW3046" s="3"/>
      <c r="AX3046" s="3"/>
      <c r="AY3046" s="3">
        <v>2</v>
      </c>
    </row>
    <row r="3047" spans="5:51" x14ac:dyDescent="0.25">
      <c r="E3047">
        <f>VLOOKUP(G3047,length!A3044:P7768,16,0)</f>
        <v>349</v>
      </c>
      <c r="F3047" t="str">
        <f>VLOOKUP($G3047,taxonomy!$1:$4528,7,0)</f>
        <v>Eukaryota</v>
      </c>
      <c r="G3047" s="2" t="s">
        <v>6138</v>
      </c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>
        <v>1</v>
      </c>
      <c r="AM3047" s="3"/>
      <c r="AN3047" s="3"/>
      <c r="AO3047" s="3"/>
      <c r="AP3047" s="3"/>
      <c r="AQ3047" s="3"/>
      <c r="AR3047" s="3"/>
      <c r="AS3047" s="3">
        <v>1</v>
      </c>
      <c r="AT3047" s="3"/>
      <c r="AU3047" s="3"/>
      <c r="AV3047" s="3"/>
      <c r="AW3047" s="3"/>
      <c r="AX3047" s="3"/>
      <c r="AY3047" s="3">
        <v>2</v>
      </c>
    </row>
    <row r="3048" spans="5:51" x14ac:dyDescent="0.25">
      <c r="E3048">
        <f>VLOOKUP(G3048,length!A3045:P7769,16,0)</f>
        <v>347</v>
      </c>
      <c r="F3048" t="str">
        <f>VLOOKUP($G3048,taxonomy!$1:$4528,7,0)</f>
        <v>Eukaryota</v>
      </c>
      <c r="G3048" s="2" t="s">
        <v>6140</v>
      </c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>
        <v>1</v>
      </c>
      <c r="AM3048" s="3"/>
      <c r="AN3048" s="3"/>
      <c r="AO3048" s="3"/>
      <c r="AP3048" s="3"/>
      <c r="AQ3048" s="3"/>
      <c r="AR3048" s="3"/>
      <c r="AS3048" s="3">
        <v>1</v>
      </c>
      <c r="AT3048" s="3"/>
      <c r="AU3048" s="3"/>
      <c r="AV3048" s="3"/>
      <c r="AW3048" s="3"/>
      <c r="AX3048" s="3"/>
      <c r="AY3048" s="3">
        <v>2</v>
      </c>
    </row>
    <row r="3049" spans="5:51" x14ac:dyDescent="0.25">
      <c r="E3049">
        <f>VLOOKUP(G3049,length!A3046:P7770,16,0)</f>
        <v>350</v>
      </c>
      <c r="F3049" t="str">
        <f>VLOOKUP($G3049,taxonomy!$1:$4528,7,0)</f>
        <v>Eukaryota</v>
      </c>
      <c r="G3049" s="2" t="s">
        <v>6142</v>
      </c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>
        <v>1</v>
      </c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>
        <v>1</v>
      </c>
      <c r="AM3049" s="3"/>
      <c r="AN3049" s="3"/>
      <c r="AO3049" s="3"/>
      <c r="AP3049" s="3"/>
      <c r="AQ3049" s="3"/>
      <c r="AR3049" s="3"/>
      <c r="AS3049" s="3">
        <v>1</v>
      </c>
      <c r="AT3049" s="3"/>
      <c r="AU3049" s="3"/>
      <c r="AV3049" s="3"/>
      <c r="AW3049" s="3"/>
      <c r="AX3049" s="3"/>
      <c r="AY3049" s="3">
        <v>3</v>
      </c>
    </row>
    <row r="3050" spans="5:51" x14ac:dyDescent="0.25">
      <c r="E3050">
        <f>VLOOKUP(G3050,length!A3047:P7771,16,0)</f>
        <v>182</v>
      </c>
      <c r="F3050" t="str">
        <f>VLOOKUP($G3050,taxonomy!$1:$4528,7,0)</f>
        <v>Eukaryota</v>
      </c>
      <c r="G3050" s="2" t="s">
        <v>6145</v>
      </c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>
        <v>1</v>
      </c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>
        <v>1</v>
      </c>
    </row>
    <row r="3051" spans="5:51" x14ac:dyDescent="0.25">
      <c r="E3051">
        <f>VLOOKUP(G3051,length!A3048:P7772,16,0)</f>
        <v>66</v>
      </c>
      <c r="F3051" t="str">
        <f>VLOOKUP($G3051,taxonomy!$1:$4528,7,0)</f>
        <v>Eukaryota</v>
      </c>
      <c r="G3051" s="2" t="s">
        <v>6147</v>
      </c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>
        <v>1</v>
      </c>
      <c r="AM3051" s="3"/>
      <c r="AN3051" s="3"/>
      <c r="AO3051" s="3"/>
      <c r="AP3051" s="3"/>
      <c r="AQ3051" s="3"/>
      <c r="AR3051" s="3"/>
      <c r="AS3051" s="3">
        <v>1</v>
      </c>
      <c r="AT3051" s="3"/>
      <c r="AU3051" s="3"/>
      <c r="AV3051" s="3"/>
      <c r="AW3051" s="3"/>
      <c r="AX3051" s="3"/>
      <c r="AY3051" s="3">
        <v>2</v>
      </c>
    </row>
    <row r="3052" spans="5:51" x14ac:dyDescent="0.25">
      <c r="E3052">
        <f>VLOOKUP(G3052,length!A3049:P7773,16,0)</f>
        <v>346</v>
      </c>
      <c r="F3052" t="str">
        <f>VLOOKUP($G3052,taxonomy!$1:$4528,7,0)</f>
        <v>Bacteria</v>
      </c>
      <c r="G3052" s="2" t="s">
        <v>6149</v>
      </c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>
        <v>1</v>
      </c>
      <c r="AM3052" s="3"/>
      <c r="AN3052" s="3"/>
      <c r="AO3052" s="3"/>
      <c r="AP3052" s="3"/>
      <c r="AQ3052" s="3"/>
      <c r="AR3052" s="3"/>
      <c r="AS3052" s="3">
        <v>1</v>
      </c>
      <c r="AT3052" s="3"/>
      <c r="AU3052" s="3"/>
      <c r="AV3052" s="3"/>
      <c r="AW3052" s="3"/>
      <c r="AX3052" s="3"/>
      <c r="AY3052" s="3">
        <v>2</v>
      </c>
    </row>
    <row r="3053" spans="5:51" x14ac:dyDescent="0.25">
      <c r="E3053">
        <f>VLOOKUP(G3053,length!A3050:P7774,16,0)</f>
        <v>345</v>
      </c>
      <c r="F3053" t="str">
        <f>VLOOKUP($G3053,taxonomy!$1:$4528,7,0)</f>
        <v>Bacteria</v>
      </c>
      <c r="G3053" s="2" t="s">
        <v>6151</v>
      </c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>
        <v>1</v>
      </c>
      <c r="AM3053" s="3"/>
      <c r="AN3053" s="3"/>
      <c r="AO3053" s="3"/>
      <c r="AP3053" s="3"/>
      <c r="AQ3053" s="3"/>
      <c r="AR3053" s="3"/>
      <c r="AS3053" s="3">
        <v>1</v>
      </c>
      <c r="AT3053" s="3"/>
      <c r="AU3053" s="3"/>
      <c r="AV3053" s="3"/>
      <c r="AW3053" s="3"/>
      <c r="AX3053" s="3"/>
      <c r="AY3053" s="3">
        <v>2</v>
      </c>
    </row>
    <row r="3054" spans="5:51" x14ac:dyDescent="0.25">
      <c r="E3054">
        <f>VLOOKUP(G3054,length!A3051:P7775,16,0)</f>
        <v>343</v>
      </c>
      <c r="F3054" t="str">
        <f>VLOOKUP($G3054,taxonomy!$1:$4528,7,0)</f>
        <v>Bacteria</v>
      </c>
      <c r="G3054" s="2" t="s">
        <v>6153</v>
      </c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>
        <v>1</v>
      </c>
      <c r="AM3054" s="3">
        <v>1</v>
      </c>
      <c r="AN3054" s="3"/>
      <c r="AO3054" s="3"/>
      <c r="AP3054" s="3"/>
      <c r="AQ3054" s="3"/>
      <c r="AR3054" s="3"/>
      <c r="AS3054" s="3">
        <v>1</v>
      </c>
      <c r="AT3054" s="3"/>
      <c r="AU3054" s="3"/>
      <c r="AV3054" s="3"/>
      <c r="AW3054" s="3"/>
      <c r="AX3054" s="3"/>
      <c r="AY3054" s="3">
        <v>3</v>
      </c>
    </row>
    <row r="3055" spans="5:51" x14ac:dyDescent="0.25">
      <c r="E3055">
        <f>VLOOKUP(G3055,length!A3052:P7776,16,0)</f>
        <v>348</v>
      </c>
      <c r="F3055" t="str">
        <f>VLOOKUP($G3055,taxonomy!$1:$4528,7,0)</f>
        <v>Eukaryota</v>
      </c>
      <c r="G3055" s="2" t="s">
        <v>6155</v>
      </c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>
        <v>1</v>
      </c>
      <c r="AM3055" s="3"/>
      <c r="AN3055" s="3"/>
      <c r="AO3055" s="3"/>
      <c r="AP3055" s="3"/>
      <c r="AQ3055" s="3"/>
      <c r="AR3055" s="3"/>
      <c r="AS3055" s="3">
        <v>1</v>
      </c>
      <c r="AT3055" s="3"/>
      <c r="AU3055" s="3"/>
      <c r="AV3055" s="3"/>
      <c r="AW3055" s="3"/>
      <c r="AX3055" s="3"/>
      <c r="AY3055" s="3">
        <v>2</v>
      </c>
    </row>
    <row r="3056" spans="5:51" x14ac:dyDescent="0.25">
      <c r="E3056">
        <f>VLOOKUP(G3056,length!A3053:P7777,16,0)</f>
        <v>346</v>
      </c>
      <c r="F3056" t="str">
        <f>VLOOKUP($G3056,taxonomy!$1:$4528,7,0)</f>
        <v>Bacteria</v>
      </c>
      <c r="G3056" s="2" t="s">
        <v>6157</v>
      </c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>
        <v>1</v>
      </c>
      <c r="AM3056" s="3">
        <v>1</v>
      </c>
      <c r="AN3056" s="3"/>
      <c r="AO3056" s="3"/>
      <c r="AP3056" s="3"/>
      <c r="AQ3056" s="3"/>
      <c r="AR3056" s="3"/>
      <c r="AS3056" s="3">
        <v>1</v>
      </c>
      <c r="AT3056" s="3"/>
      <c r="AU3056" s="3"/>
      <c r="AV3056" s="3"/>
      <c r="AW3056" s="3"/>
      <c r="AX3056" s="3"/>
      <c r="AY3056" s="3">
        <v>3</v>
      </c>
    </row>
    <row r="3057" spans="5:51" x14ac:dyDescent="0.25">
      <c r="E3057">
        <f>VLOOKUP(G3057,length!A3054:P7778,16,0)</f>
        <v>348</v>
      </c>
      <c r="F3057" t="str">
        <f>VLOOKUP($G3057,taxonomy!$1:$4528,7,0)</f>
        <v>Eukaryota</v>
      </c>
      <c r="G3057" s="2" t="s">
        <v>6159</v>
      </c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>
        <v>1</v>
      </c>
      <c r="AM3057" s="3"/>
      <c r="AN3057" s="3"/>
      <c r="AO3057" s="3"/>
      <c r="AP3057" s="3"/>
      <c r="AQ3057" s="3"/>
      <c r="AR3057" s="3"/>
      <c r="AS3057" s="3">
        <v>1</v>
      </c>
      <c r="AT3057" s="3"/>
      <c r="AU3057" s="3"/>
      <c r="AV3057" s="3"/>
      <c r="AW3057" s="3"/>
      <c r="AX3057" s="3"/>
      <c r="AY3057" s="3">
        <v>2</v>
      </c>
    </row>
    <row r="3058" spans="5:51" x14ac:dyDescent="0.25">
      <c r="E3058">
        <f>VLOOKUP(G3058,length!A3055:P7779,16,0)</f>
        <v>346</v>
      </c>
      <c r="F3058" t="str">
        <f>VLOOKUP($G3058,taxonomy!$1:$4528,7,0)</f>
        <v>Eukaryota</v>
      </c>
      <c r="G3058" s="2" t="s">
        <v>6161</v>
      </c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>
        <v>1</v>
      </c>
      <c r="AM3058" s="3"/>
      <c r="AN3058" s="3"/>
      <c r="AO3058" s="3"/>
      <c r="AP3058" s="3"/>
      <c r="AQ3058" s="3"/>
      <c r="AR3058" s="3"/>
      <c r="AS3058" s="3">
        <v>1</v>
      </c>
      <c r="AT3058" s="3"/>
      <c r="AU3058" s="3"/>
      <c r="AV3058" s="3"/>
      <c r="AW3058" s="3"/>
      <c r="AX3058" s="3"/>
      <c r="AY3058" s="3">
        <v>2</v>
      </c>
    </row>
    <row r="3059" spans="5:51" x14ac:dyDescent="0.25">
      <c r="E3059">
        <f>VLOOKUP(G3059,length!A3056:P7780,16,0)</f>
        <v>345</v>
      </c>
      <c r="F3059" t="str">
        <f>VLOOKUP($G3059,taxonomy!$1:$4528,7,0)</f>
        <v>Bacteria</v>
      </c>
      <c r="G3059" s="2" t="s">
        <v>6163</v>
      </c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>
        <v>1</v>
      </c>
      <c r="AM3059" s="3"/>
      <c r="AN3059" s="3"/>
      <c r="AO3059" s="3"/>
      <c r="AP3059" s="3"/>
      <c r="AQ3059" s="3"/>
      <c r="AR3059" s="3"/>
      <c r="AS3059" s="3">
        <v>1</v>
      </c>
      <c r="AT3059" s="3"/>
      <c r="AU3059" s="3"/>
      <c r="AV3059" s="3"/>
      <c r="AW3059" s="3"/>
      <c r="AX3059" s="3"/>
      <c r="AY3059" s="3">
        <v>2</v>
      </c>
    </row>
    <row r="3060" spans="5:51" x14ac:dyDescent="0.25">
      <c r="E3060">
        <f>VLOOKUP(G3060,length!A3057:P7781,16,0)</f>
        <v>346</v>
      </c>
      <c r="F3060" t="str">
        <f>VLOOKUP($G3060,taxonomy!$1:$4528,7,0)</f>
        <v>Bacteria</v>
      </c>
      <c r="G3060" s="2" t="s">
        <v>6165</v>
      </c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>
        <v>1</v>
      </c>
      <c r="AM3060" s="3"/>
      <c r="AN3060" s="3"/>
      <c r="AO3060" s="3"/>
      <c r="AP3060" s="3"/>
      <c r="AQ3060" s="3"/>
      <c r="AR3060" s="3"/>
      <c r="AS3060" s="3">
        <v>1</v>
      </c>
      <c r="AT3060" s="3"/>
      <c r="AU3060" s="3"/>
      <c r="AV3060" s="3"/>
      <c r="AW3060" s="3"/>
      <c r="AX3060" s="3"/>
      <c r="AY3060" s="3">
        <v>2</v>
      </c>
    </row>
    <row r="3061" spans="5:51" x14ac:dyDescent="0.25">
      <c r="E3061">
        <f>VLOOKUP(G3061,length!A3058:P7782,16,0)</f>
        <v>346</v>
      </c>
      <c r="F3061" t="str">
        <f>VLOOKUP($G3061,taxonomy!$1:$4528,7,0)</f>
        <v>Bacteria</v>
      </c>
      <c r="G3061" s="2" t="s">
        <v>6167</v>
      </c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>
        <v>1</v>
      </c>
      <c r="AM3061" s="3"/>
      <c r="AN3061" s="3"/>
      <c r="AO3061" s="3"/>
      <c r="AP3061" s="3"/>
      <c r="AQ3061" s="3"/>
      <c r="AR3061" s="3"/>
      <c r="AS3061" s="3">
        <v>1</v>
      </c>
      <c r="AT3061" s="3"/>
      <c r="AU3061" s="3"/>
      <c r="AV3061" s="3"/>
      <c r="AW3061" s="3"/>
      <c r="AX3061" s="3"/>
      <c r="AY3061" s="3">
        <v>2</v>
      </c>
    </row>
    <row r="3062" spans="5:51" x14ac:dyDescent="0.25">
      <c r="E3062">
        <f>VLOOKUP(G3062,length!A3059:P7783,16,0)</f>
        <v>345</v>
      </c>
      <c r="F3062" t="str">
        <f>VLOOKUP($G3062,taxonomy!$1:$4528,7,0)</f>
        <v>Bacteria</v>
      </c>
      <c r="G3062" s="2" t="s">
        <v>6169</v>
      </c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>
        <v>1</v>
      </c>
      <c r="AM3062" s="3"/>
      <c r="AN3062" s="3"/>
      <c r="AO3062" s="3"/>
      <c r="AP3062" s="3"/>
      <c r="AQ3062" s="3"/>
      <c r="AR3062" s="3"/>
      <c r="AS3062" s="3">
        <v>1</v>
      </c>
      <c r="AT3062" s="3"/>
      <c r="AU3062" s="3"/>
      <c r="AV3062" s="3"/>
      <c r="AW3062" s="3"/>
      <c r="AX3062" s="3"/>
      <c r="AY3062" s="3">
        <v>2</v>
      </c>
    </row>
    <row r="3063" spans="5:51" x14ac:dyDescent="0.25">
      <c r="E3063">
        <f>VLOOKUP(G3063,length!A3060:P7784,16,0)</f>
        <v>345</v>
      </c>
      <c r="F3063" t="e">
        <f>VLOOKUP($G3063,taxonomy!$1:$4528,7,0)</f>
        <v>#N/A</v>
      </c>
      <c r="G3063" s="2" t="s">
        <v>6171</v>
      </c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>
        <v>1</v>
      </c>
      <c r="AM3063" s="3"/>
      <c r="AN3063" s="3"/>
      <c r="AO3063" s="3"/>
      <c r="AP3063" s="3"/>
      <c r="AQ3063" s="3"/>
      <c r="AR3063" s="3"/>
      <c r="AS3063" s="3">
        <v>1</v>
      </c>
      <c r="AT3063" s="3"/>
      <c r="AU3063" s="3"/>
      <c r="AV3063" s="3"/>
      <c r="AW3063" s="3"/>
      <c r="AX3063" s="3"/>
      <c r="AY3063" s="3">
        <v>2</v>
      </c>
    </row>
    <row r="3064" spans="5:51" x14ac:dyDescent="0.25">
      <c r="E3064">
        <f>VLOOKUP(G3064,length!A3061:P7785,16,0)</f>
        <v>345</v>
      </c>
      <c r="F3064" t="str">
        <f>VLOOKUP($G3064,taxonomy!$1:$4528,7,0)</f>
        <v>Bacteria</v>
      </c>
      <c r="G3064" s="2" t="s">
        <v>6173</v>
      </c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>
        <v>1</v>
      </c>
      <c r="AM3064" s="3">
        <v>1</v>
      </c>
      <c r="AN3064" s="3"/>
      <c r="AO3064" s="3"/>
      <c r="AP3064" s="3"/>
      <c r="AQ3064" s="3"/>
      <c r="AR3064" s="3"/>
      <c r="AS3064" s="3">
        <v>1</v>
      </c>
      <c r="AT3064" s="3"/>
      <c r="AU3064" s="3"/>
      <c r="AV3064" s="3"/>
      <c r="AW3064" s="3"/>
      <c r="AX3064" s="3"/>
      <c r="AY3064" s="3">
        <v>3</v>
      </c>
    </row>
    <row r="3065" spans="5:51" x14ac:dyDescent="0.25">
      <c r="E3065">
        <f>VLOOKUP(G3065,length!A3062:P7786,16,0)</f>
        <v>141</v>
      </c>
      <c r="F3065" t="e">
        <f>VLOOKUP($G3065,taxonomy!$1:$4528,7,0)</f>
        <v>#N/A</v>
      </c>
      <c r="G3065" s="2" t="s">
        <v>6175</v>
      </c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>
        <v>1</v>
      </c>
      <c r="AM3065" s="3">
        <v>1</v>
      </c>
      <c r="AN3065" s="3"/>
      <c r="AO3065" s="3"/>
      <c r="AP3065" s="3"/>
      <c r="AQ3065" s="3"/>
      <c r="AR3065" s="3"/>
      <c r="AS3065" s="3">
        <v>1</v>
      </c>
      <c r="AT3065" s="3"/>
      <c r="AU3065" s="3"/>
      <c r="AV3065" s="3"/>
      <c r="AW3065" s="3"/>
      <c r="AX3065" s="3"/>
      <c r="AY3065" s="3">
        <v>3</v>
      </c>
    </row>
    <row r="3066" spans="5:51" x14ac:dyDescent="0.25">
      <c r="E3066">
        <f>VLOOKUP(G3066,length!A3063:P7787,16,0)</f>
        <v>142</v>
      </c>
      <c r="F3066" t="e">
        <f>VLOOKUP($G3066,taxonomy!$1:$4528,7,0)</f>
        <v>#N/A</v>
      </c>
      <c r="G3066" s="2" t="s">
        <v>6177</v>
      </c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>
        <v>1</v>
      </c>
      <c r="AM3066" s="3">
        <v>1</v>
      </c>
      <c r="AN3066" s="3"/>
      <c r="AO3066" s="3"/>
      <c r="AP3066" s="3"/>
      <c r="AQ3066" s="3"/>
      <c r="AR3066" s="3"/>
      <c r="AS3066" s="3">
        <v>1</v>
      </c>
      <c r="AT3066" s="3"/>
      <c r="AU3066" s="3"/>
      <c r="AV3066" s="3"/>
      <c r="AW3066" s="3"/>
      <c r="AX3066" s="3"/>
      <c r="AY3066" s="3">
        <v>3</v>
      </c>
    </row>
    <row r="3067" spans="5:51" x14ac:dyDescent="0.25">
      <c r="E3067">
        <f>VLOOKUP(G3067,length!A3064:P7788,16,0)</f>
        <v>345</v>
      </c>
      <c r="F3067" t="str">
        <f>VLOOKUP($G3067,taxonomy!$1:$4528,7,0)</f>
        <v>Bacteria</v>
      </c>
      <c r="G3067" s="2" t="s">
        <v>6179</v>
      </c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>
        <v>1</v>
      </c>
      <c r="AM3067" s="3">
        <v>1</v>
      </c>
      <c r="AN3067" s="3"/>
      <c r="AO3067" s="3"/>
      <c r="AP3067" s="3"/>
      <c r="AQ3067" s="3"/>
      <c r="AR3067" s="3"/>
      <c r="AS3067" s="3">
        <v>1</v>
      </c>
      <c r="AT3067" s="3"/>
      <c r="AU3067" s="3"/>
      <c r="AV3067" s="3"/>
      <c r="AW3067" s="3"/>
      <c r="AX3067" s="3"/>
      <c r="AY3067" s="3">
        <v>3</v>
      </c>
    </row>
    <row r="3068" spans="5:51" x14ac:dyDescent="0.25">
      <c r="E3068">
        <f>VLOOKUP(G3068,length!A3065:P7789,16,0)</f>
        <v>339</v>
      </c>
      <c r="F3068" t="str">
        <f>VLOOKUP($G3068,taxonomy!$1:$4528,7,0)</f>
        <v>Bacteria</v>
      </c>
      <c r="G3068" s="2" t="s">
        <v>6181</v>
      </c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>
        <v>1</v>
      </c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>
        <v>1</v>
      </c>
    </row>
    <row r="3069" spans="5:51" x14ac:dyDescent="0.25">
      <c r="E3069">
        <f>VLOOKUP(G3069,length!A3066:P7790,16,0)</f>
        <v>328</v>
      </c>
      <c r="F3069" t="e">
        <f>VLOOKUP($G3069,taxonomy!$1:$4528,7,0)</f>
        <v>#N/A</v>
      </c>
      <c r="G3069" s="2" t="s">
        <v>6183</v>
      </c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>
        <v>1</v>
      </c>
      <c r="AM3069" s="3"/>
      <c r="AN3069" s="3"/>
      <c r="AO3069" s="3"/>
      <c r="AP3069" s="3"/>
      <c r="AQ3069" s="3"/>
      <c r="AR3069" s="3"/>
      <c r="AS3069" s="3">
        <v>1</v>
      </c>
      <c r="AT3069" s="3"/>
      <c r="AU3069" s="3"/>
      <c r="AV3069" s="3"/>
      <c r="AW3069" s="3"/>
      <c r="AX3069" s="3"/>
      <c r="AY3069" s="3">
        <v>2</v>
      </c>
    </row>
    <row r="3070" spans="5:51" x14ac:dyDescent="0.25">
      <c r="E3070">
        <f>VLOOKUP(G3070,length!A3067:P7791,16,0)</f>
        <v>328</v>
      </c>
      <c r="F3070" t="e">
        <f>VLOOKUP($G3070,taxonomy!$1:$4528,7,0)</f>
        <v>#N/A</v>
      </c>
      <c r="G3070" s="2" t="s">
        <v>6185</v>
      </c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>
        <v>1</v>
      </c>
      <c r="AM3070" s="3"/>
      <c r="AN3070" s="3"/>
      <c r="AO3070" s="3"/>
      <c r="AP3070" s="3"/>
      <c r="AQ3070" s="3"/>
      <c r="AR3070" s="3"/>
      <c r="AS3070" s="3">
        <v>1</v>
      </c>
      <c r="AT3070" s="3"/>
      <c r="AU3070" s="3"/>
      <c r="AV3070" s="3"/>
      <c r="AW3070" s="3"/>
      <c r="AX3070" s="3"/>
      <c r="AY3070" s="3">
        <v>2</v>
      </c>
    </row>
    <row r="3071" spans="5:51" x14ac:dyDescent="0.25">
      <c r="E3071">
        <f>VLOOKUP(G3071,length!A3068:P7792,16,0)</f>
        <v>328</v>
      </c>
      <c r="F3071" t="e">
        <f>VLOOKUP($G3071,taxonomy!$1:$4528,7,0)</f>
        <v>#N/A</v>
      </c>
      <c r="G3071" s="2" t="s">
        <v>6187</v>
      </c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>
        <v>1</v>
      </c>
      <c r="AM3071" s="3"/>
      <c r="AN3071" s="3"/>
      <c r="AO3071" s="3"/>
      <c r="AP3071" s="3"/>
      <c r="AQ3071" s="3"/>
      <c r="AR3071" s="3"/>
      <c r="AS3071" s="3">
        <v>1</v>
      </c>
      <c r="AT3071" s="3"/>
      <c r="AU3071" s="3"/>
      <c r="AV3071" s="3"/>
      <c r="AW3071" s="3"/>
      <c r="AX3071" s="3"/>
      <c r="AY3071" s="3">
        <v>2</v>
      </c>
    </row>
    <row r="3072" spans="5:51" x14ac:dyDescent="0.25">
      <c r="E3072">
        <f>VLOOKUP(G3072,length!A3069:P7793,16,0)</f>
        <v>328</v>
      </c>
      <c r="F3072" t="e">
        <f>VLOOKUP($G3072,taxonomy!$1:$4528,7,0)</f>
        <v>#N/A</v>
      </c>
      <c r="G3072" s="2" t="s">
        <v>6189</v>
      </c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>
        <v>1</v>
      </c>
      <c r="AM3072" s="3"/>
      <c r="AN3072" s="3"/>
      <c r="AO3072" s="3"/>
      <c r="AP3072" s="3"/>
      <c r="AQ3072" s="3"/>
      <c r="AR3072" s="3"/>
      <c r="AS3072" s="3">
        <v>1</v>
      </c>
      <c r="AT3072" s="3"/>
      <c r="AU3072" s="3"/>
      <c r="AV3072" s="3"/>
      <c r="AW3072" s="3"/>
      <c r="AX3072" s="3"/>
      <c r="AY3072" s="3">
        <v>2</v>
      </c>
    </row>
    <row r="3073" spans="5:51" x14ac:dyDescent="0.25">
      <c r="E3073">
        <f>VLOOKUP(G3073,length!A3070:P7794,16,0)</f>
        <v>328</v>
      </c>
      <c r="F3073" t="e">
        <f>VLOOKUP($G3073,taxonomy!$1:$4528,7,0)</f>
        <v>#N/A</v>
      </c>
      <c r="G3073" s="2" t="s">
        <v>6191</v>
      </c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>
        <v>1</v>
      </c>
      <c r="AM3073" s="3"/>
      <c r="AN3073" s="3"/>
      <c r="AO3073" s="3"/>
      <c r="AP3073" s="3"/>
      <c r="AQ3073" s="3"/>
      <c r="AR3073" s="3"/>
      <c r="AS3073" s="3">
        <v>1</v>
      </c>
      <c r="AT3073" s="3"/>
      <c r="AU3073" s="3"/>
      <c r="AV3073" s="3"/>
      <c r="AW3073" s="3"/>
      <c r="AX3073" s="3"/>
      <c r="AY3073" s="3">
        <v>2</v>
      </c>
    </row>
    <row r="3074" spans="5:51" x14ac:dyDescent="0.25">
      <c r="E3074">
        <f>VLOOKUP(G3074,length!A3071:P7795,16,0)</f>
        <v>328</v>
      </c>
      <c r="F3074" t="e">
        <f>VLOOKUP($G3074,taxonomy!$1:$4528,7,0)</f>
        <v>#N/A</v>
      </c>
      <c r="G3074" s="2" t="s">
        <v>6193</v>
      </c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>
        <v>1</v>
      </c>
      <c r="AM3074" s="3"/>
      <c r="AN3074" s="3"/>
      <c r="AO3074" s="3"/>
      <c r="AP3074" s="3"/>
      <c r="AQ3074" s="3"/>
      <c r="AR3074" s="3"/>
      <c r="AS3074" s="3">
        <v>1</v>
      </c>
      <c r="AT3074" s="3"/>
      <c r="AU3074" s="3"/>
      <c r="AV3074" s="3"/>
      <c r="AW3074" s="3"/>
      <c r="AX3074" s="3"/>
      <c r="AY3074" s="3">
        <v>2</v>
      </c>
    </row>
    <row r="3075" spans="5:51" x14ac:dyDescent="0.25">
      <c r="E3075">
        <f>VLOOKUP(G3075,length!A3072:P7796,16,0)</f>
        <v>328</v>
      </c>
      <c r="F3075" t="e">
        <f>VLOOKUP($G3075,taxonomy!$1:$4528,7,0)</f>
        <v>#N/A</v>
      </c>
      <c r="G3075" s="2" t="s">
        <v>6195</v>
      </c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>
        <v>1</v>
      </c>
      <c r="AM3075" s="3"/>
      <c r="AN3075" s="3"/>
      <c r="AO3075" s="3"/>
      <c r="AP3075" s="3"/>
      <c r="AQ3075" s="3"/>
      <c r="AR3075" s="3"/>
      <c r="AS3075" s="3">
        <v>1</v>
      </c>
      <c r="AT3075" s="3"/>
      <c r="AU3075" s="3"/>
      <c r="AV3075" s="3"/>
      <c r="AW3075" s="3"/>
      <c r="AX3075" s="3"/>
      <c r="AY3075" s="3">
        <v>2</v>
      </c>
    </row>
    <row r="3076" spans="5:51" x14ac:dyDescent="0.25">
      <c r="E3076">
        <f>VLOOKUP(G3076,length!A3073:P7797,16,0)</f>
        <v>328</v>
      </c>
      <c r="F3076" t="e">
        <f>VLOOKUP($G3076,taxonomy!$1:$4528,7,0)</f>
        <v>#N/A</v>
      </c>
      <c r="G3076" s="2" t="s">
        <v>6197</v>
      </c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>
        <v>1</v>
      </c>
      <c r="AM3076" s="3"/>
      <c r="AN3076" s="3"/>
      <c r="AO3076" s="3"/>
      <c r="AP3076" s="3"/>
      <c r="AQ3076" s="3"/>
      <c r="AR3076" s="3"/>
      <c r="AS3076" s="3">
        <v>1</v>
      </c>
      <c r="AT3076" s="3"/>
      <c r="AU3076" s="3"/>
      <c r="AV3076" s="3"/>
      <c r="AW3076" s="3"/>
      <c r="AX3076" s="3"/>
      <c r="AY3076" s="3">
        <v>2</v>
      </c>
    </row>
    <row r="3077" spans="5:51" x14ac:dyDescent="0.25">
      <c r="E3077">
        <f>VLOOKUP(G3077,length!A3074:P7798,16,0)</f>
        <v>328</v>
      </c>
      <c r="F3077" t="e">
        <f>VLOOKUP($G3077,taxonomy!$1:$4528,7,0)</f>
        <v>#N/A</v>
      </c>
      <c r="G3077" s="2" t="s">
        <v>6199</v>
      </c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>
        <v>1</v>
      </c>
      <c r="AM3077" s="3"/>
      <c r="AN3077" s="3"/>
      <c r="AO3077" s="3"/>
      <c r="AP3077" s="3"/>
      <c r="AQ3077" s="3"/>
      <c r="AR3077" s="3"/>
      <c r="AS3077" s="3">
        <v>1</v>
      </c>
      <c r="AT3077" s="3"/>
      <c r="AU3077" s="3"/>
      <c r="AV3077" s="3"/>
      <c r="AW3077" s="3"/>
      <c r="AX3077" s="3"/>
      <c r="AY3077" s="3">
        <v>2</v>
      </c>
    </row>
    <row r="3078" spans="5:51" x14ac:dyDescent="0.25">
      <c r="E3078">
        <f>VLOOKUP(G3078,length!A3075:P7799,16,0)</f>
        <v>328</v>
      </c>
      <c r="F3078" t="e">
        <f>VLOOKUP($G3078,taxonomy!$1:$4528,7,0)</f>
        <v>#N/A</v>
      </c>
      <c r="G3078" s="2" t="s">
        <v>6201</v>
      </c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>
        <v>1</v>
      </c>
      <c r="AM3078" s="3"/>
      <c r="AN3078" s="3"/>
      <c r="AO3078" s="3"/>
      <c r="AP3078" s="3"/>
      <c r="AQ3078" s="3"/>
      <c r="AR3078" s="3"/>
      <c r="AS3078" s="3">
        <v>1</v>
      </c>
      <c r="AT3078" s="3"/>
      <c r="AU3078" s="3"/>
      <c r="AV3078" s="3"/>
      <c r="AW3078" s="3"/>
      <c r="AX3078" s="3"/>
      <c r="AY3078" s="3">
        <v>2</v>
      </c>
    </row>
    <row r="3079" spans="5:51" x14ac:dyDescent="0.25">
      <c r="E3079">
        <f>VLOOKUP(G3079,length!A3076:P7800,16,0)</f>
        <v>328</v>
      </c>
      <c r="F3079" t="e">
        <f>VLOOKUP($G3079,taxonomy!$1:$4528,7,0)</f>
        <v>#N/A</v>
      </c>
      <c r="G3079" s="2" t="s">
        <v>6203</v>
      </c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>
        <v>1</v>
      </c>
      <c r="AM3079" s="3"/>
      <c r="AN3079" s="3"/>
      <c r="AO3079" s="3"/>
      <c r="AP3079" s="3"/>
      <c r="AQ3079" s="3"/>
      <c r="AR3079" s="3"/>
      <c r="AS3079" s="3">
        <v>1</v>
      </c>
      <c r="AT3079" s="3"/>
      <c r="AU3079" s="3"/>
      <c r="AV3079" s="3"/>
      <c r="AW3079" s="3"/>
      <c r="AX3079" s="3"/>
      <c r="AY3079" s="3">
        <v>2</v>
      </c>
    </row>
    <row r="3080" spans="5:51" x14ac:dyDescent="0.25">
      <c r="E3080">
        <f>VLOOKUP(G3080,length!A3077:P7801,16,0)</f>
        <v>328</v>
      </c>
      <c r="F3080" t="e">
        <f>VLOOKUP($G3080,taxonomy!$1:$4528,7,0)</f>
        <v>#N/A</v>
      </c>
      <c r="G3080" s="2" t="s">
        <v>6205</v>
      </c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>
        <v>1</v>
      </c>
      <c r="AM3080" s="3"/>
      <c r="AN3080" s="3"/>
      <c r="AO3080" s="3"/>
      <c r="AP3080" s="3"/>
      <c r="AQ3080" s="3"/>
      <c r="AR3080" s="3"/>
      <c r="AS3080" s="3">
        <v>1</v>
      </c>
      <c r="AT3080" s="3"/>
      <c r="AU3080" s="3"/>
      <c r="AV3080" s="3"/>
      <c r="AW3080" s="3"/>
      <c r="AX3080" s="3"/>
      <c r="AY3080" s="3">
        <v>2</v>
      </c>
    </row>
    <row r="3081" spans="5:51" x14ac:dyDescent="0.25">
      <c r="E3081">
        <f>VLOOKUP(G3081,length!A3078:P7802,16,0)</f>
        <v>328</v>
      </c>
      <c r="F3081" t="e">
        <f>VLOOKUP($G3081,taxonomy!$1:$4528,7,0)</f>
        <v>#N/A</v>
      </c>
      <c r="G3081" s="2" t="s">
        <v>6207</v>
      </c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>
        <v>1</v>
      </c>
      <c r="AM3081" s="3"/>
      <c r="AN3081" s="3"/>
      <c r="AO3081" s="3"/>
      <c r="AP3081" s="3"/>
      <c r="AQ3081" s="3"/>
      <c r="AR3081" s="3"/>
      <c r="AS3081" s="3">
        <v>1</v>
      </c>
      <c r="AT3081" s="3"/>
      <c r="AU3081" s="3"/>
      <c r="AV3081" s="3"/>
      <c r="AW3081" s="3"/>
      <c r="AX3081" s="3"/>
      <c r="AY3081" s="3">
        <v>2</v>
      </c>
    </row>
    <row r="3082" spans="5:51" x14ac:dyDescent="0.25">
      <c r="E3082">
        <f>VLOOKUP(G3082,length!A3079:P7803,16,0)</f>
        <v>328</v>
      </c>
      <c r="F3082" t="e">
        <f>VLOOKUP($G3082,taxonomy!$1:$4528,7,0)</f>
        <v>#N/A</v>
      </c>
      <c r="G3082" s="2" t="s">
        <v>6209</v>
      </c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>
        <v>1</v>
      </c>
      <c r="AM3082" s="3"/>
      <c r="AN3082" s="3"/>
      <c r="AO3082" s="3"/>
      <c r="AP3082" s="3"/>
      <c r="AQ3082" s="3"/>
      <c r="AR3082" s="3"/>
      <c r="AS3082" s="3">
        <v>1</v>
      </c>
      <c r="AT3082" s="3"/>
      <c r="AU3082" s="3"/>
      <c r="AV3082" s="3"/>
      <c r="AW3082" s="3"/>
      <c r="AX3082" s="3"/>
      <c r="AY3082" s="3">
        <v>2</v>
      </c>
    </row>
    <row r="3083" spans="5:51" x14ac:dyDescent="0.25">
      <c r="E3083">
        <f>VLOOKUP(G3083,length!A3080:P7804,16,0)</f>
        <v>328</v>
      </c>
      <c r="F3083" t="e">
        <f>VLOOKUP($G3083,taxonomy!$1:$4528,7,0)</f>
        <v>#N/A</v>
      </c>
      <c r="G3083" s="2" t="s">
        <v>6211</v>
      </c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>
        <v>1</v>
      </c>
      <c r="AM3083" s="3"/>
      <c r="AN3083" s="3"/>
      <c r="AO3083" s="3"/>
      <c r="AP3083" s="3"/>
      <c r="AQ3083" s="3"/>
      <c r="AR3083" s="3"/>
      <c r="AS3083" s="3">
        <v>1</v>
      </c>
      <c r="AT3083" s="3"/>
      <c r="AU3083" s="3"/>
      <c r="AV3083" s="3"/>
      <c r="AW3083" s="3"/>
      <c r="AX3083" s="3"/>
      <c r="AY3083" s="3">
        <v>2</v>
      </c>
    </row>
    <row r="3084" spans="5:51" x14ac:dyDescent="0.25">
      <c r="E3084">
        <f>VLOOKUP(G3084,length!A3081:P7805,16,0)</f>
        <v>328</v>
      </c>
      <c r="F3084" t="e">
        <f>VLOOKUP($G3084,taxonomy!$1:$4528,7,0)</f>
        <v>#N/A</v>
      </c>
      <c r="G3084" s="2" t="s">
        <v>6213</v>
      </c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>
        <v>1</v>
      </c>
      <c r="AM3084" s="3"/>
      <c r="AN3084" s="3"/>
      <c r="AO3084" s="3"/>
      <c r="AP3084" s="3"/>
      <c r="AQ3084" s="3"/>
      <c r="AR3084" s="3"/>
      <c r="AS3084" s="3">
        <v>1</v>
      </c>
      <c r="AT3084" s="3"/>
      <c r="AU3084" s="3"/>
      <c r="AV3084" s="3"/>
      <c r="AW3084" s="3"/>
      <c r="AX3084" s="3"/>
      <c r="AY3084" s="3">
        <v>2</v>
      </c>
    </row>
    <row r="3085" spans="5:51" x14ac:dyDescent="0.25">
      <c r="E3085">
        <f>VLOOKUP(G3085,length!A3082:P7806,16,0)</f>
        <v>328</v>
      </c>
      <c r="F3085" t="e">
        <f>VLOOKUP($G3085,taxonomy!$1:$4528,7,0)</f>
        <v>#N/A</v>
      </c>
      <c r="G3085" s="2" t="s">
        <v>6215</v>
      </c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>
        <v>1</v>
      </c>
      <c r="AM3085" s="3"/>
      <c r="AN3085" s="3"/>
      <c r="AO3085" s="3"/>
      <c r="AP3085" s="3"/>
      <c r="AQ3085" s="3"/>
      <c r="AR3085" s="3"/>
      <c r="AS3085" s="3">
        <v>1</v>
      </c>
      <c r="AT3085" s="3"/>
      <c r="AU3085" s="3"/>
      <c r="AV3085" s="3"/>
      <c r="AW3085" s="3"/>
      <c r="AX3085" s="3"/>
      <c r="AY3085" s="3">
        <v>2</v>
      </c>
    </row>
    <row r="3086" spans="5:51" x14ac:dyDescent="0.25">
      <c r="E3086">
        <f>VLOOKUP(G3086,length!A3083:P7807,16,0)</f>
        <v>328</v>
      </c>
      <c r="F3086" t="e">
        <f>VLOOKUP($G3086,taxonomy!$1:$4528,7,0)</f>
        <v>#N/A</v>
      </c>
      <c r="G3086" s="2" t="s">
        <v>6217</v>
      </c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>
        <v>1</v>
      </c>
      <c r="AM3086" s="3"/>
      <c r="AN3086" s="3"/>
      <c r="AO3086" s="3"/>
      <c r="AP3086" s="3"/>
      <c r="AQ3086" s="3"/>
      <c r="AR3086" s="3"/>
      <c r="AS3086" s="3">
        <v>1</v>
      </c>
      <c r="AT3086" s="3"/>
      <c r="AU3086" s="3"/>
      <c r="AV3086" s="3"/>
      <c r="AW3086" s="3"/>
      <c r="AX3086" s="3"/>
      <c r="AY3086" s="3">
        <v>2</v>
      </c>
    </row>
    <row r="3087" spans="5:51" x14ac:dyDescent="0.25">
      <c r="E3087">
        <f>VLOOKUP(G3087,length!A3084:P7808,16,0)</f>
        <v>328</v>
      </c>
      <c r="F3087" t="e">
        <f>VLOOKUP($G3087,taxonomy!$1:$4528,7,0)</f>
        <v>#N/A</v>
      </c>
      <c r="G3087" s="2" t="s">
        <v>6219</v>
      </c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>
        <v>1</v>
      </c>
      <c r="AM3087" s="3"/>
      <c r="AN3087" s="3"/>
      <c r="AO3087" s="3"/>
      <c r="AP3087" s="3"/>
      <c r="AQ3087" s="3"/>
      <c r="AR3087" s="3"/>
      <c r="AS3087" s="3">
        <v>1</v>
      </c>
      <c r="AT3087" s="3"/>
      <c r="AU3087" s="3"/>
      <c r="AV3087" s="3"/>
      <c r="AW3087" s="3"/>
      <c r="AX3087" s="3"/>
      <c r="AY3087" s="3">
        <v>2</v>
      </c>
    </row>
    <row r="3088" spans="5:51" x14ac:dyDescent="0.25">
      <c r="E3088">
        <f>VLOOKUP(G3088,length!A3085:P7809,16,0)</f>
        <v>328</v>
      </c>
      <c r="F3088" t="e">
        <f>VLOOKUP($G3088,taxonomy!$1:$4528,7,0)</f>
        <v>#N/A</v>
      </c>
      <c r="G3088" s="2" t="s">
        <v>6221</v>
      </c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>
        <v>1</v>
      </c>
      <c r="AM3088" s="3"/>
      <c r="AN3088" s="3"/>
      <c r="AO3088" s="3"/>
      <c r="AP3088" s="3"/>
      <c r="AQ3088" s="3"/>
      <c r="AR3088" s="3"/>
      <c r="AS3088" s="3">
        <v>1</v>
      </c>
      <c r="AT3088" s="3"/>
      <c r="AU3088" s="3"/>
      <c r="AV3088" s="3"/>
      <c r="AW3088" s="3"/>
      <c r="AX3088" s="3"/>
      <c r="AY3088" s="3">
        <v>2</v>
      </c>
    </row>
    <row r="3089" spans="5:51" x14ac:dyDescent="0.25">
      <c r="E3089">
        <f>VLOOKUP(G3089,length!A3086:P7810,16,0)</f>
        <v>328</v>
      </c>
      <c r="F3089" t="e">
        <f>VLOOKUP($G3089,taxonomy!$1:$4528,7,0)</f>
        <v>#N/A</v>
      </c>
      <c r="G3089" s="2" t="s">
        <v>6223</v>
      </c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>
        <v>1</v>
      </c>
      <c r="AM3089" s="3"/>
      <c r="AN3089" s="3"/>
      <c r="AO3089" s="3"/>
      <c r="AP3089" s="3"/>
      <c r="AQ3089" s="3"/>
      <c r="AR3089" s="3"/>
      <c r="AS3089" s="3">
        <v>1</v>
      </c>
      <c r="AT3089" s="3"/>
      <c r="AU3089" s="3"/>
      <c r="AV3089" s="3"/>
      <c r="AW3089" s="3"/>
      <c r="AX3089" s="3"/>
      <c r="AY3089" s="3">
        <v>2</v>
      </c>
    </row>
    <row r="3090" spans="5:51" x14ac:dyDescent="0.25">
      <c r="E3090">
        <f>VLOOKUP(G3090,length!A3087:P7811,16,0)</f>
        <v>328</v>
      </c>
      <c r="F3090" t="e">
        <f>VLOOKUP($G3090,taxonomy!$1:$4528,7,0)</f>
        <v>#N/A</v>
      </c>
      <c r="G3090" s="2" t="s">
        <v>6225</v>
      </c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>
        <v>1</v>
      </c>
      <c r="AM3090" s="3"/>
      <c r="AN3090" s="3"/>
      <c r="AO3090" s="3"/>
      <c r="AP3090" s="3"/>
      <c r="AQ3090" s="3"/>
      <c r="AR3090" s="3"/>
      <c r="AS3090" s="3">
        <v>1</v>
      </c>
      <c r="AT3090" s="3"/>
      <c r="AU3090" s="3"/>
      <c r="AV3090" s="3"/>
      <c r="AW3090" s="3"/>
      <c r="AX3090" s="3"/>
      <c r="AY3090" s="3">
        <v>2</v>
      </c>
    </row>
    <row r="3091" spans="5:51" x14ac:dyDescent="0.25">
      <c r="E3091">
        <f>VLOOKUP(G3091,length!A3088:P7812,16,0)</f>
        <v>328</v>
      </c>
      <c r="F3091" t="e">
        <f>VLOOKUP($G3091,taxonomy!$1:$4528,7,0)</f>
        <v>#N/A</v>
      </c>
      <c r="G3091" s="2" t="s">
        <v>6227</v>
      </c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>
        <v>1</v>
      </c>
      <c r="AM3091" s="3"/>
      <c r="AN3091" s="3"/>
      <c r="AO3091" s="3"/>
      <c r="AP3091" s="3"/>
      <c r="AQ3091" s="3"/>
      <c r="AR3091" s="3"/>
      <c r="AS3091" s="3">
        <v>1</v>
      </c>
      <c r="AT3091" s="3"/>
      <c r="AU3091" s="3"/>
      <c r="AV3091" s="3"/>
      <c r="AW3091" s="3"/>
      <c r="AX3091" s="3"/>
      <c r="AY3091" s="3">
        <v>2</v>
      </c>
    </row>
    <row r="3092" spans="5:51" x14ac:dyDescent="0.25">
      <c r="E3092">
        <f>VLOOKUP(G3092,length!A3089:P7813,16,0)</f>
        <v>328</v>
      </c>
      <c r="F3092" t="e">
        <f>VLOOKUP($G3092,taxonomy!$1:$4528,7,0)</f>
        <v>#N/A</v>
      </c>
      <c r="G3092" s="2" t="s">
        <v>6229</v>
      </c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>
        <v>1</v>
      </c>
      <c r="AM3092" s="3"/>
      <c r="AN3092" s="3"/>
      <c r="AO3092" s="3"/>
      <c r="AP3092" s="3"/>
      <c r="AQ3092" s="3"/>
      <c r="AR3092" s="3"/>
      <c r="AS3092" s="3">
        <v>1</v>
      </c>
      <c r="AT3092" s="3"/>
      <c r="AU3092" s="3"/>
      <c r="AV3092" s="3"/>
      <c r="AW3092" s="3"/>
      <c r="AX3092" s="3"/>
      <c r="AY3092" s="3">
        <v>2</v>
      </c>
    </row>
    <row r="3093" spans="5:51" x14ac:dyDescent="0.25">
      <c r="E3093">
        <f>VLOOKUP(G3093,length!A3090:P7814,16,0)</f>
        <v>328</v>
      </c>
      <c r="F3093" t="e">
        <f>VLOOKUP($G3093,taxonomy!$1:$4528,7,0)</f>
        <v>#N/A</v>
      </c>
      <c r="G3093" s="2" t="s">
        <v>6231</v>
      </c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>
        <v>1</v>
      </c>
      <c r="AM3093" s="3"/>
      <c r="AN3093" s="3"/>
      <c r="AO3093" s="3"/>
      <c r="AP3093" s="3"/>
      <c r="AQ3093" s="3"/>
      <c r="AR3093" s="3"/>
      <c r="AS3093" s="3">
        <v>1</v>
      </c>
      <c r="AT3093" s="3"/>
      <c r="AU3093" s="3"/>
      <c r="AV3093" s="3"/>
      <c r="AW3093" s="3"/>
      <c r="AX3093" s="3"/>
      <c r="AY3093" s="3">
        <v>2</v>
      </c>
    </row>
    <row r="3094" spans="5:51" x14ac:dyDescent="0.25">
      <c r="E3094">
        <f>VLOOKUP(G3094,length!A3091:P7815,16,0)</f>
        <v>328</v>
      </c>
      <c r="F3094" t="e">
        <f>VLOOKUP($G3094,taxonomy!$1:$4528,7,0)</f>
        <v>#N/A</v>
      </c>
      <c r="G3094" s="2" t="s">
        <v>6233</v>
      </c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>
        <v>1</v>
      </c>
      <c r="AM3094" s="3"/>
      <c r="AN3094" s="3"/>
      <c r="AO3094" s="3"/>
      <c r="AP3094" s="3"/>
      <c r="AQ3094" s="3"/>
      <c r="AR3094" s="3"/>
      <c r="AS3094" s="3">
        <v>1</v>
      </c>
      <c r="AT3094" s="3"/>
      <c r="AU3094" s="3"/>
      <c r="AV3094" s="3"/>
      <c r="AW3094" s="3"/>
      <c r="AX3094" s="3"/>
      <c r="AY3094" s="3">
        <v>2</v>
      </c>
    </row>
    <row r="3095" spans="5:51" x14ac:dyDescent="0.25">
      <c r="E3095">
        <f>VLOOKUP(G3095,length!A3092:P7816,16,0)</f>
        <v>328</v>
      </c>
      <c r="F3095" t="e">
        <f>VLOOKUP($G3095,taxonomy!$1:$4528,7,0)</f>
        <v>#N/A</v>
      </c>
      <c r="G3095" s="2" t="s">
        <v>6235</v>
      </c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>
        <v>1</v>
      </c>
      <c r="AM3095" s="3"/>
      <c r="AN3095" s="3"/>
      <c r="AO3095" s="3"/>
      <c r="AP3095" s="3"/>
      <c r="AQ3095" s="3"/>
      <c r="AR3095" s="3"/>
      <c r="AS3095" s="3">
        <v>1</v>
      </c>
      <c r="AT3095" s="3"/>
      <c r="AU3095" s="3"/>
      <c r="AV3095" s="3"/>
      <c r="AW3095" s="3"/>
      <c r="AX3095" s="3"/>
      <c r="AY3095" s="3">
        <v>2</v>
      </c>
    </row>
    <row r="3096" spans="5:51" x14ac:dyDescent="0.25">
      <c r="E3096">
        <f>VLOOKUP(G3096,length!A3093:P7817,16,0)</f>
        <v>328</v>
      </c>
      <c r="F3096" t="e">
        <f>VLOOKUP($G3096,taxonomy!$1:$4528,7,0)</f>
        <v>#N/A</v>
      </c>
      <c r="G3096" s="2" t="s">
        <v>6237</v>
      </c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>
        <v>1</v>
      </c>
      <c r="AM3096" s="3"/>
      <c r="AN3096" s="3"/>
      <c r="AO3096" s="3"/>
      <c r="AP3096" s="3"/>
      <c r="AQ3096" s="3"/>
      <c r="AR3096" s="3"/>
      <c r="AS3096" s="3">
        <v>1</v>
      </c>
      <c r="AT3096" s="3"/>
      <c r="AU3096" s="3"/>
      <c r="AV3096" s="3"/>
      <c r="AW3096" s="3"/>
      <c r="AX3096" s="3"/>
      <c r="AY3096" s="3">
        <v>2</v>
      </c>
    </row>
    <row r="3097" spans="5:51" x14ac:dyDescent="0.25">
      <c r="E3097">
        <f>VLOOKUP(G3097,length!A3094:P7818,16,0)</f>
        <v>328</v>
      </c>
      <c r="F3097" t="e">
        <f>VLOOKUP($G3097,taxonomy!$1:$4528,7,0)</f>
        <v>#N/A</v>
      </c>
      <c r="G3097" s="2" t="s">
        <v>6239</v>
      </c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>
        <v>1</v>
      </c>
      <c r="AM3097" s="3"/>
      <c r="AN3097" s="3"/>
      <c r="AO3097" s="3"/>
      <c r="AP3097" s="3"/>
      <c r="AQ3097" s="3"/>
      <c r="AR3097" s="3"/>
      <c r="AS3097" s="3">
        <v>1</v>
      </c>
      <c r="AT3097" s="3"/>
      <c r="AU3097" s="3"/>
      <c r="AV3097" s="3"/>
      <c r="AW3097" s="3"/>
      <c r="AX3097" s="3"/>
      <c r="AY3097" s="3">
        <v>2</v>
      </c>
    </row>
    <row r="3098" spans="5:51" x14ac:dyDescent="0.25">
      <c r="E3098">
        <f>VLOOKUP(G3098,length!A3095:P7819,16,0)</f>
        <v>328</v>
      </c>
      <c r="F3098" t="e">
        <f>VLOOKUP($G3098,taxonomy!$1:$4528,7,0)</f>
        <v>#N/A</v>
      </c>
      <c r="G3098" s="2" t="s">
        <v>6241</v>
      </c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>
        <v>1</v>
      </c>
      <c r="AM3098" s="3"/>
      <c r="AN3098" s="3"/>
      <c r="AO3098" s="3"/>
      <c r="AP3098" s="3"/>
      <c r="AQ3098" s="3"/>
      <c r="AR3098" s="3"/>
      <c r="AS3098" s="3">
        <v>1</v>
      </c>
      <c r="AT3098" s="3"/>
      <c r="AU3098" s="3"/>
      <c r="AV3098" s="3"/>
      <c r="AW3098" s="3"/>
      <c r="AX3098" s="3"/>
      <c r="AY3098" s="3">
        <v>2</v>
      </c>
    </row>
    <row r="3099" spans="5:51" x14ac:dyDescent="0.25">
      <c r="E3099">
        <f>VLOOKUP(G3099,length!A3096:P7820,16,0)</f>
        <v>328</v>
      </c>
      <c r="F3099" t="e">
        <f>VLOOKUP($G3099,taxonomy!$1:$4528,7,0)</f>
        <v>#N/A</v>
      </c>
      <c r="G3099" s="2" t="s">
        <v>6243</v>
      </c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>
        <v>1</v>
      </c>
      <c r="AM3099" s="3"/>
      <c r="AN3099" s="3"/>
      <c r="AO3099" s="3"/>
      <c r="AP3099" s="3"/>
      <c r="AQ3099" s="3"/>
      <c r="AR3099" s="3"/>
      <c r="AS3099" s="3">
        <v>1</v>
      </c>
      <c r="AT3099" s="3"/>
      <c r="AU3099" s="3"/>
      <c r="AV3099" s="3"/>
      <c r="AW3099" s="3"/>
      <c r="AX3099" s="3"/>
      <c r="AY3099" s="3">
        <v>2</v>
      </c>
    </row>
    <row r="3100" spans="5:51" x14ac:dyDescent="0.25">
      <c r="E3100">
        <f>VLOOKUP(G3100,length!A3097:P7821,16,0)</f>
        <v>328</v>
      </c>
      <c r="F3100" t="e">
        <f>VLOOKUP($G3100,taxonomy!$1:$4528,7,0)</f>
        <v>#N/A</v>
      </c>
      <c r="G3100" s="2" t="s">
        <v>6245</v>
      </c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>
        <v>1</v>
      </c>
      <c r="AM3100" s="3"/>
      <c r="AN3100" s="3"/>
      <c r="AO3100" s="3"/>
      <c r="AP3100" s="3"/>
      <c r="AQ3100" s="3"/>
      <c r="AR3100" s="3"/>
      <c r="AS3100" s="3">
        <v>1</v>
      </c>
      <c r="AT3100" s="3"/>
      <c r="AU3100" s="3"/>
      <c r="AV3100" s="3"/>
      <c r="AW3100" s="3"/>
      <c r="AX3100" s="3"/>
      <c r="AY3100" s="3">
        <v>2</v>
      </c>
    </row>
    <row r="3101" spans="5:51" x14ac:dyDescent="0.25">
      <c r="E3101">
        <f>VLOOKUP(G3101,length!A3098:P7822,16,0)</f>
        <v>328</v>
      </c>
      <c r="F3101" t="e">
        <f>VLOOKUP($G3101,taxonomy!$1:$4528,7,0)</f>
        <v>#N/A</v>
      </c>
      <c r="G3101" s="2" t="s">
        <v>6247</v>
      </c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>
        <v>1</v>
      </c>
      <c r="AM3101" s="3"/>
      <c r="AN3101" s="3"/>
      <c r="AO3101" s="3"/>
      <c r="AP3101" s="3"/>
      <c r="AQ3101" s="3"/>
      <c r="AR3101" s="3"/>
      <c r="AS3101" s="3">
        <v>1</v>
      </c>
      <c r="AT3101" s="3"/>
      <c r="AU3101" s="3"/>
      <c r="AV3101" s="3"/>
      <c r="AW3101" s="3"/>
      <c r="AX3101" s="3"/>
      <c r="AY3101" s="3">
        <v>2</v>
      </c>
    </row>
    <row r="3102" spans="5:51" x14ac:dyDescent="0.25">
      <c r="E3102">
        <f>VLOOKUP(G3102,length!A3099:P7823,16,0)</f>
        <v>328</v>
      </c>
      <c r="F3102" t="e">
        <f>VLOOKUP($G3102,taxonomy!$1:$4528,7,0)</f>
        <v>#N/A</v>
      </c>
      <c r="G3102" s="2" t="s">
        <v>6249</v>
      </c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>
        <v>1</v>
      </c>
      <c r="AM3102" s="3"/>
      <c r="AN3102" s="3"/>
      <c r="AO3102" s="3"/>
      <c r="AP3102" s="3"/>
      <c r="AQ3102" s="3"/>
      <c r="AR3102" s="3"/>
      <c r="AS3102" s="3">
        <v>1</v>
      </c>
      <c r="AT3102" s="3"/>
      <c r="AU3102" s="3"/>
      <c r="AV3102" s="3"/>
      <c r="AW3102" s="3"/>
      <c r="AX3102" s="3"/>
      <c r="AY3102" s="3">
        <v>2</v>
      </c>
    </row>
    <row r="3103" spans="5:51" x14ac:dyDescent="0.25">
      <c r="E3103">
        <f>VLOOKUP(G3103,length!A3100:P7824,16,0)</f>
        <v>328</v>
      </c>
      <c r="F3103" t="e">
        <f>VLOOKUP($G3103,taxonomy!$1:$4528,7,0)</f>
        <v>#N/A</v>
      </c>
      <c r="G3103" s="2" t="s">
        <v>6251</v>
      </c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>
        <v>1</v>
      </c>
      <c r="AM3103" s="3"/>
      <c r="AN3103" s="3"/>
      <c r="AO3103" s="3"/>
      <c r="AP3103" s="3"/>
      <c r="AQ3103" s="3"/>
      <c r="AR3103" s="3"/>
      <c r="AS3103" s="3">
        <v>1</v>
      </c>
      <c r="AT3103" s="3"/>
      <c r="AU3103" s="3"/>
      <c r="AV3103" s="3"/>
      <c r="AW3103" s="3"/>
      <c r="AX3103" s="3"/>
      <c r="AY3103" s="3">
        <v>2</v>
      </c>
    </row>
    <row r="3104" spans="5:51" x14ac:dyDescent="0.25">
      <c r="E3104">
        <f>VLOOKUP(G3104,length!A3101:P7825,16,0)</f>
        <v>328</v>
      </c>
      <c r="F3104" t="e">
        <f>VLOOKUP($G3104,taxonomy!$1:$4528,7,0)</f>
        <v>#N/A</v>
      </c>
      <c r="G3104" s="2" t="s">
        <v>6253</v>
      </c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>
        <v>1</v>
      </c>
      <c r="AM3104" s="3"/>
      <c r="AN3104" s="3"/>
      <c r="AO3104" s="3"/>
      <c r="AP3104" s="3"/>
      <c r="AQ3104" s="3"/>
      <c r="AR3104" s="3"/>
      <c r="AS3104" s="3">
        <v>1</v>
      </c>
      <c r="AT3104" s="3"/>
      <c r="AU3104" s="3"/>
      <c r="AV3104" s="3"/>
      <c r="AW3104" s="3"/>
      <c r="AX3104" s="3"/>
      <c r="AY3104" s="3">
        <v>2</v>
      </c>
    </row>
    <row r="3105" spans="5:51" x14ac:dyDescent="0.25">
      <c r="E3105">
        <f>VLOOKUP(G3105,length!A3102:P7826,16,0)</f>
        <v>328</v>
      </c>
      <c r="F3105" t="e">
        <f>VLOOKUP($G3105,taxonomy!$1:$4528,7,0)</f>
        <v>#N/A</v>
      </c>
      <c r="G3105" s="2" t="s">
        <v>6255</v>
      </c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>
        <v>1</v>
      </c>
      <c r="AM3105" s="3"/>
      <c r="AN3105" s="3"/>
      <c r="AO3105" s="3"/>
      <c r="AP3105" s="3"/>
      <c r="AQ3105" s="3"/>
      <c r="AR3105" s="3"/>
      <c r="AS3105" s="3">
        <v>1</v>
      </c>
      <c r="AT3105" s="3"/>
      <c r="AU3105" s="3"/>
      <c r="AV3105" s="3"/>
      <c r="AW3105" s="3"/>
      <c r="AX3105" s="3"/>
      <c r="AY3105" s="3">
        <v>2</v>
      </c>
    </row>
    <row r="3106" spans="5:51" x14ac:dyDescent="0.25">
      <c r="E3106">
        <f>VLOOKUP(G3106,length!A3103:P7827,16,0)</f>
        <v>328</v>
      </c>
      <c r="F3106" t="e">
        <f>VLOOKUP($G3106,taxonomy!$1:$4528,7,0)</f>
        <v>#N/A</v>
      </c>
      <c r="G3106" s="2" t="s">
        <v>6257</v>
      </c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>
        <v>1</v>
      </c>
      <c r="AM3106" s="3"/>
      <c r="AN3106" s="3"/>
      <c r="AO3106" s="3"/>
      <c r="AP3106" s="3"/>
      <c r="AQ3106" s="3"/>
      <c r="AR3106" s="3"/>
      <c r="AS3106" s="3">
        <v>1</v>
      </c>
      <c r="AT3106" s="3"/>
      <c r="AU3106" s="3"/>
      <c r="AV3106" s="3"/>
      <c r="AW3106" s="3"/>
      <c r="AX3106" s="3"/>
      <c r="AY3106" s="3">
        <v>2</v>
      </c>
    </row>
    <row r="3107" spans="5:51" x14ac:dyDescent="0.25">
      <c r="E3107">
        <f>VLOOKUP(G3107,length!A3104:P7828,16,0)</f>
        <v>354</v>
      </c>
      <c r="F3107" t="str">
        <f>VLOOKUP($G3107,taxonomy!$1:$4528,7,0)</f>
        <v>Bacteria</v>
      </c>
      <c r="G3107" s="2" t="s">
        <v>6259</v>
      </c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>
        <v>1</v>
      </c>
      <c r="AM3107" s="3">
        <v>1</v>
      </c>
      <c r="AN3107" s="3"/>
      <c r="AO3107" s="3"/>
      <c r="AP3107" s="3"/>
      <c r="AQ3107" s="3"/>
      <c r="AR3107" s="3"/>
      <c r="AS3107" s="3">
        <v>1</v>
      </c>
      <c r="AT3107" s="3"/>
      <c r="AU3107" s="3"/>
      <c r="AV3107" s="3"/>
      <c r="AW3107" s="3"/>
      <c r="AX3107" s="3"/>
      <c r="AY3107" s="3">
        <v>3</v>
      </c>
    </row>
    <row r="3108" spans="5:51" x14ac:dyDescent="0.25">
      <c r="E3108">
        <f>VLOOKUP(G3108,length!A3105:P7829,16,0)</f>
        <v>354</v>
      </c>
      <c r="F3108" t="str">
        <f>VLOOKUP($G3108,taxonomy!$1:$4528,7,0)</f>
        <v>Bacteria</v>
      </c>
      <c r="G3108" s="2" t="s">
        <v>6261</v>
      </c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>
        <v>1</v>
      </c>
      <c r="AM3108" s="3">
        <v>1</v>
      </c>
      <c r="AN3108" s="3"/>
      <c r="AO3108" s="3"/>
      <c r="AP3108" s="3"/>
      <c r="AQ3108" s="3"/>
      <c r="AR3108" s="3"/>
      <c r="AS3108" s="3">
        <v>1</v>
      </c>
      <c r="AT3108" s="3"/>
      <c r="AU3108" s="3"/>
      <c r="AV3108" s="3"/>
      <c r="AW3108" s="3"/>
      <c r="AX3108" s="3"/>
      <c r="AY3108" s="3">
        <v>3</v>
      </c>
    </row>
    <row r="3109" spans="5:51" x14ac:dyDescent="0.25">
      <c r="E3109">
        <f>VLOOKUP(G3109,length!A3106:P7830,16,0)</f>
        <v>354</v>
      </c>
      <c r="F3109" t="str">
        <f>VLOOKUP($G3109,taxonomy!$1:$4528,7,0)</f>
        <v>Bacteria</v>
      </c>
      <c r="G3109" s="2" t="s">
        <v>6263</v>
      </c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>
        <v>1</v>
      </c>
      <c r="AM3109" s="3">
        <v>1</v>
      </c>
      <c r="AN3109" s="3"/>
      <c r="AO3109" s="3"/>
      <c r="AP3109" s="3"/>
      <c r="AQ3109" s="3"/>
      <c r="AR3109" s="3"/>
      <c r="AS3109" s="3">
        <v>1</v>
      </c>
      <c r="AT3109" s="3"/>
      <c r="AU3109" s="3"/>
      <c r="AV3109" s="3"/>
      <c r="AW3109" s="3"/>
      <c r="AX3109" s="3"/>
      <c r="AY3109" s="3">
        <v>3</v>
      </c>
    </row>
    <row r="3110" spans="5:51" x14ac:dyDescent="0.25">
      <c r="E3110">
        <f>VLOOKUP(G3110,length!A3107:P7831,16,0)</f>
        <v>354</v>
      </c>
      <c r="F3110" t="str">
        <f>VLOOKUP($G3110,taxonomy!$1:$4528,7,0)</f>
        <v>Bacteria</v>
      </c>
      <c r="G3110" s="2" t="s">
        <v>6265</v>
      </c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>
        <v>1</v>
      </c>
      <c r="AM3110" s="3">
        <v>1</v>
      </c>
      <c r="AN3110" s="3"/>
      <c r="AO3110" s="3"/>
      <c r="AP3110" s="3"/>
      <c r="AQ3110" s="3"/>
      <c r="AR3110" s="3"/>
      <c r="AS3110" s="3">
        <v>1</v>
      </c>
      <c r="AT3110" s="3"/>
      <c r="AU3110" s="3"/>
      <c r="AV3110" s="3"/>
      <c r="AW3110" s="3"/>
      <c r="AX3110" s="3"/>
      <c r="AY3110" s="3">
        <v>3</v>
      </c>
    </row>
    <row r="3111" spans="5:51" x14ac:dyDescent="0.25">
      <c r="E3111">
        <f>VLOOKUP(G3111,length!A3108:P7832,16,0)</f>
        <v>354</v>
      </c>
      <c r="F3111" t="str">
        <f>VLOOKUP($G3111,taxonomy!$1:$4528,7,0)</f>
        <v>Bacteria</v>
      </c>
      <c r="G3111" s="2" t="s">
        <v>6267</v>
      </c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>
        <v>1</v>
      </c>
      <c r="AM3111" s="3">
        <v>1</v>
      </c>
      <c r="AN3111" s="3"/>
      <c r="AO3111" s="3"/>
      <c r="AP3111" s="3"/>
      <c r="AQ3111" s="3"/>
      <c r="AR3111" s="3"/>
      <c r="AS3111" s="3">
        <v>1</v>
      </c>
      <c r="AT3111" s="3"/>
      <c r="AU3111" s="3"/>
      <c r="AV3111" s="3"/>
      <c r="AW3111" s="3"/>
      <c r="AX3111" s="3"/>
      <c r="AY3111" s="3">
        <v>3</v>
      </c>
    </row>
    <row r="3112" spans="5:51" x14ac:dyDescent="0.25">
      <c r="E3112">
        <f>VLOOKUP(G3112,length!A3109:P7833,16,0)</f>
        <v>354</v>
      </c>
      <c r="F3112" t="str">
        <f>VLOOKUP($G3112,taxonomy!$1:$4528,7,0)</f>
        <v>Bacteria</v>
      </c>
      <c r="G3112" s="2" t="s">
        <v>6269</v>
      </c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>
        <v>1</v>
      </c>
      <c r="AM3112" s="3">
        <v>1</v>
      </c>
      <c r="AN3112" s="3"/>
      <c r="AO3112" s="3"/>
      <c r="AP3112" s="3"/>
      <c r="AQ3112" s="3"/>
      <c r="AR3112" s="3"/>
      <c r="AS3112" s="3">
        <v>1</v>
      </c>
      <c r="AT3112" s="3"/>
      <c r="AU3112" s="3"/>
      <c r="AV3112" s="3"/>
      <c r="AW3112" s="3"/>
      <c r="AX3112" s="3"/>
      <c r="AY3112" s="3">
        <v>3</v>
      </c>
    </row>
    <row r="3113" spans="5:51" x14ac:dyDescent="0.25">
      <c r="E3113">
        <f>VLOOKUP(G3113,length!A3110:P7834,16,0)</f>
        <v>343</v>
      </c>
      <c r="F3113" t="e">
        <f>VLOOKUP($G3113,taxonomy!$1:$4528,7,0)</f>
        <v>#N/A</v>
      </c>
      <c r="G3113" s="2" t="s">
        <v>6271</v>
      </c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>
        <v>1</v>
      </c>
      <c r="AM3113" s="3">
        <v>1</v>
      </c>
      <c r="AN3113" s="3"/>
      <c r="AO3113" s="3"/>
      <c r="AP3113" s="3"/>
      <c r="AQ3113" s="3"/>
      <c r="AR3113" s="3"/>
      <c r="AS3113" s="3">
        <v>1</v>
      </c>
      <c r="AT3113" s="3"/>
      <c r="AU3113" s="3"/>
      <c r="AV3113" s="3"/>
      <c r="AW3113" s="3"/>
      <c r="AX3113" s="3"/>
      <c r="AY3113" s="3">
        <v>3</v>
      </c>
    </row>
    <row r="3114" spans="5:51" x14ac:dyDescent="0.25">
      <c r="E3114">
        <f>VLOOKUP(G3114,length!A3111:P7835,16,0)</f>
        <v>345</v>
      </c>
      <c r="F3114" t="str">
        <f>VLOOKUP($G3114,taxonomy!$1:$4528,7,0)</f>
        <v>Bacteria</v>
      </c>
      <c r="G3114" s="2" t="s">
        <v>6273</v>
      </c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>
        <v>1</v>
      </c>
      <c r="AM3114" s="3">
        <v>1</v>
      </c>
      <c r="AN3114" s="3"/>
      <c r="AO3114" s="3"/>
      <c r="AP3114" s="3"/>
      <c r="AQ3114" s="3"/>
      <c r="AR3114" s="3"/>
      <c r="AS3114" s="3">
        <v>1</v>
      </c>
      <c r="AT3114" s="3"/>
      <c r="AU3114" s="3"/>
      <c r="AV3114" s="3"/>
      <c r="AW3114" s="3"/>
      <c r="AX3114" s="3"/>
      <c r="AY3114" s="3">
        <v>3</v>
      </c>
    </row>
    <row r="3115" spans="5:51" x14ac:dyDescent="0.25">
      <c r="E3115">
        <f>VLOOKUP(G3115,length!A3112:P7836,16,0)</f>
        <v>342</v>
      </c>
      <c r="F3115" t="str">
        <f>VLOOKUP($G3115,taxonomy!$1:$4528,7,0)</f>
        <v>Bacteria</v>
      </c>
      <c r="G3115" s="2" t="s">
        <v>6275</v>
      </c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>
        <v>1</v>
      </c>
      <c r="AM3115" s="3">
        <v>1</v>
      </c>
      <c r="AN3115" s="3"/>
      <c r="AO3115" s="3"/>
      <c r="AP3115" s="3"/>
      <c r="AQ3115" s="3"/>
      <c r="AR3115" s="3"/>
      <c r="AS3115" s="3">
        <v>1</v>
      </c>
      <c r="AT3115" s="3"/>
      <c r="AU3115" s="3"/>
      <c r="AV3115" s="3"/>
      <c r="AW3115" s="3"/>
      <c r="AX3115" s="3"/>
      <c r="AY3115" s="3">
        <v>3</v>
      </c>
    </row>
    <row r="3116" spans="5:51" x14ac:dyDescent="0.25">
      <c r="E3116">
        <f>VLOOKUP(G3116,length!A3113:P7837,16,0)</f>
        <v>372</v>
      </c>
      <c r="F3116" t="str">
        <f>VLOOKUP($G3116,taxonomy!$1:$4528,7,0)</f>
        <v>Bacteria</v>
      </c>
      <c r="G3116" s="2" t="s">
        <v>6277</v>
      </c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>
        <v>1</v>
      </c>
      <c r="AM3116" s="3"/>
      <c r="AN3116" s="3"/>
      <c r="AO3116" s="3"/>
      <c r="AP3116" s="3"/>
      <c r="AQ3116" s="3"/>
      <c r="AR3116" s="3"/>
      <c r="AS3116" s="3">
        <v>1</v>
      </c>
      <c r="AT3116" s="3"/>
      <c r="AU3116" s="3"/>
      <c r="AV3116" s="3"/>
      <c r="AW3116" s="3"/>
      <c r="AX3116" s="3"/>
      <c r="AY3116" s="3">
        <v>2</v>
      </c>
    </row>
    <row r="3117" spans="5:51" x14ac:dyDescent="0.25">
      <c r="E3117">
        <f>VLOOKUP(G3117,length!A3114:P7838,16,0)</f>
        <v>342</v>
      </c>
      <c r="F3117" t="str">
        <f>VLOOKUP($G3117,taxonomy!$1:$4528,7,0)</f>
        <v>Bacteria</v>
      </c>
      <c r="G3117" s="2" t="s">
        <v>6279</v>
      </c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>
        <v>1</v>
      </c>
      <c r="AM3117" s="3">
        <v>1</v>
      </c>
      <c r="AN3117" s="3"/>
      <c r="AO3117" s="3"/>
      <c r="AP3117" s="3"/>
      <c r="AQ3117" s="3"/>
      <c r="AR3117" s="3"/>
      <c r="AS3117" s="3">
        <v>1</v>
      </c>
      <c r="AT3117" s="3"/>
      <c r="AU3117" s="3"/>
      <c r="AV3117" s="3"/>
      <c r="AW3117" s="3"/>
      <c r="AX3117" s="3"/>
      <c r="AY3117" s="3">
        <v>3</v>
      </c>
    </row>
    <row r="3118" spans="5:51" x14ac:dyDescent="0.25">
      <c r="E3118">
        <f>VLOOKUP(G3118,length!A3115:P7839,16,0)</f>
        <v>342</v>
      </c>
      <c r="F3118" t="str">
        <f>VLOOKUP($G3118,taxonomy!$1:$4528,7,0)</f>
        <v>Bacteria</v>
      </c>
      <c r="G3118" s="2" t="s">
        <v>6281</v>
      </c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>
        <v>1</v>
      </c>
      <c r="AM3118" s="3"/>
      <c r="AN3118" s="3"/>
      <c r="AO3118" s="3"/>
      <c r="AP3118" s="3"/>
      <c r="AQ3118" s="3"/>
      <c r="AR3118" s="3"/>
      <c r="AS3118" s="3">
        <v>1</v>
      </c>
      <c r="AT3118" s="3"/>
      <c r="AU3118" s="3"/>
      <c r="AV3118" s="3"/>
      <c r="AW3118" s="3"/>
      <c r="AX3118" s="3"/>
      <c r="AY3118" s="3">
        <v>2</v>
      </c>
    </row>
    <row r="3119" spans="5:51" x14ac:dyDescent="0.25">
      <c r="E3119">
        <f>VLOOKUP(G3119,length!A3116:P7840,16,0)</f>
        <v>343</v>
      </c>
      <c r="F3119" t="str">
        <f>VLOOKUP($G3119,taxonomy!$1:$4528,7,0)</f>
        <v>Bacteria</v>
      </c>
      <c r="G3119" s="2" t="s">
        <v>6283</v>
      </c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>
        <v>1</v>
      </c>
      <c r="AM3119" s="3"/>
      <c r="AN3119" s="3"/>
      <c r="AO3119" s="3"/>
      <c r="AP3119" s="3"/>
      <c r="AQ3119" s="3"/>
      <c r="AR3119" s="3"/>
      <c r="AS3119" s="3">
        <v>1</v>
      </c>
      <c r="AT3119" s="3"/>
      <c r="AU3119" s="3"/>
      <c r="AV3119" s="3"/>
      <c r="AW3119" s="3"/>
      <c r="AX3119" s="3"/>
      <c r="AY3119" s="3">
        <v>2</v>
      </c>
    </row>
    <row r="3120" spans="5:51" x14ac:dyDescent="0.25">
      <c r="E3120">
        <f>VLOOKUP(G3120,length!A3117:P7841,16,0)</f>
        <v>329</v>
      </c>
      <c r="F3120" t="str">
        <f>VLOOKUP($G3120,taxonomy!$1:$4528,7,0)</f>
        <v>Bacteria</v>
      </c>
      <c r="G3120" s="2" t="s">
        <v>6285</v>
      </c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>
        <v>1</v>
      </c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>
        <v>1</v>
      </c>
    </row>
    <row r="3121" spans="5:51" x14ac:dyDescent="0.25">
      <c r="E3121">
        <f>VLOOKUP(G3121,length!A3118:P7842,16,0)</f>
        <v>359</v>
      </c>
      <c r="F3121" t="str">
        <f>VLOOKUP($G3121,taxonomy!$1:$4528,7,0)</f>
        <v>Bacteria</v>
      </c>
      <c r="G3121" s="2" t="s">
        <v>6287</v>
      </c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>
        <v>1</v>
      </c>
      <c r="AM3121" s="3">
        <v>1</v>
      </c>
      <c r="AN3121" s="3"/>
      <c r="AO3121" s="3"/>
      <c r="AP3121" s="3"/>
      <c r="AQ3121" s="3"/>
      <c r="AR3121" s="3"/>
      <c r="AS3121" s="3">
        <v>1</v>
      </c>
      <c r="AT3121" s="3"/>
      <c r="AU3121" s="3"/>
      <c r="AV3121" s="3"/>
      <c r="AW3121" s="3"/>
      <c r="AX3121" s="3"/>
      <c r="AY3121" s="3">
        <v>3</v>
      </c>
    </row>
    <row r="3122" spans="5:51" x14ac:dyDescent="0.25">
      <c r="E3122">
        <f>VLOOKUP(G3122,length!A3119:P7843,16,0)</f>
        <v>342</v>
      </c>
      <c r="F3122" t="str">
        <f>VLOOKUP($G3122,taxonomy!$1:$4528,7,0)</f>
        <v>Bacteria</v>
      </c>
      <c r="G3122" s="2" t="s">
        <v>6289</v>
      </c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>
        <v>1</v>
      </c>
      <c r="AM3122" s="3"/>
      <c r="AN3122" s="3"/>
      <c r="AO3122" s="3"/>
      <c r="AP3122" s="3"/>
      <c r="AQ3122" s="3"/>
      <c r="AR3122" s="3"/>
      <c r="AS3122" s="3">
        <v>1</v>
      </c>
      <c r="AT3122" s="3"/>
      <c r="AU3122" s="3"/>
      <c r="AV3122" s="3"/>
      <c r="AW3122" s="3"/>
      <c r="AX3122" s="3"/>
      <c r="AY3122" s="3">
        <v>2</v>
      </c>
    </row>
    <row r="3123" spans="5:51" x14ac:dyDescent="0.25">
      <c r="E3123">
        <f>VLOOKUP(G3123,length!A3120:P7844,16,0)</f>
        <v>343</v>
      </c>
      <c r="F3123" t="str">
        <f>VLOOKUP($G3123,taxonomy!$1:$4528,7,0)</f>
        <v>Bacteria</v>
      </c>
      <c r="G3123" s="2" t="s">
        <v>6291</v>
      </c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>
        <v>1</v>
      </c>
      <c r="AM3123" s="3"/>
      <c r="AN3123" s="3"/>
      <c r="AO3123" s="3"/>
      <c r="AP3123" s="3"/>
      <c r="AQ3123" s="3"/>
      <c r="AR3123" s="3"/>
      <c r="AS3123" s="3">
        <v>1</v>
      </c>
      <c r="AT3123" s="3"/>
      <c r="AU3123" s="3"/>
      <c r="AV3123" s="3"/>
      <c r="AW3123" s="3"/>
      <c r="AX3123" s="3"/>
      <c r="AY3123" s="3">
        <v>2</v>
      </c>
    </row>
    <row r="3124" spans="5:51" x14ac:dyDescent="0.25">
      <c r="E3124">
        <f>VLOOKUP(G3124,length!A3121:P7845,16,0)</f>
        <v>342</v>
      </c>
      <c r="F3124" t="str">
        <f>VLOOKUP($G3124,taxonomy!$1:$4528,7,0)</f>
        <v>Bacteria</v>
      </c>
      <c r="G3124" s="2" t="s">
        <v>6293</v>
      </c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>
        <v>1</v>
      </c>
      <c r="AM3124" s="3"/>
      <c r="AN3124" s="3"/>
      <c r="AO3124" s="3"/>
      <c r="AP3124" s="3"/>
      <c r="AQ3124" s="3"/>
      <c r="AR3124" s="3"/>
      <c r="AS3124" s="3">
        <v>1</v>
      </c>
      <c r="AT3124" s="3"/>
      <c r="AU3124" s="3"/>
      <c r="AV3124" s="3"/>
      <c r="AW3124" s="3"/>
      <c r="AX3124" s="3"/>
      <c r="AY3124" s="3">
        <v>2</v>
      </c>
    </row>
    <row r="3125" spans="5:51" x14ac:dyDescent="0.25">
      <c r="E3125">
        <f>VLOOKUP(G3125,length!A3122:P7846,16,0)</f>
        <v>340</v>
      </c>
      <c r="F3125" t="str">
        <f>VLOOKUP($G3125,taxonomy!$1:$4528,7,0)</f>
        <v>Bacteria</v>
      </c>
      <c r="G3125" s="2" t="s">
        <v>6295</v>
      </c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>
        <v>1</v>
      </c>
      <c r="AM3125" s="3"/>
      <c r="AN3125" s="3"/>
      <c r="AO3125" s="3"/>
      <c r="AP3125" s="3"/>
      <c r="AQ3125" s="3"/>
      <c r="AR3125" s="3"/>
      <c r="AS3125" s="3">
        <v>1</v>
      </c>
      <c r="AT3125" s="3"/>
      <c r="AU3125" s="3"/>
      <c r="AV3125" s="3"/>
      <c r="AW3125" s="3"/>
      <c r="AX3125" s="3"/>
      <c r="AY3125" s="3">
        <v>2</v>
      </c>
    </row>
    <row r="3126" spans="5:51" x14ac:dyDescent="0.25">
      <c r="E3126">
        <f>VLOOKUP(G3126,length!A3123:P7847,16,0)</f>
        <v>341</v>
      </c>
      <c r="F3126" t="str">
        <f>VLOOKUP($G3126,taxonomy!$1:$4528,7,0)</f>
        <v>Bacteria</v>
      </c>
      <c r="G3126" s="2" t="s">
        <v>6297</v>
      </c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>
        <v>1</v>
      </c>
      <c r="AM3126" s="3"/>
      <c r="AN3126" s="3"/>
      <c r="AO3126" s="3"/>
      <c r="AP3126" s="3"/>
      <c r="AQ3126" s="3"/>
      <c r="AR3126" s="3"/>
      <c r="AS3126" s="3">
        <v>1</v>
      </c>
      <c r="AT3126" s="3"/>
      <c r="AU3126" s="3"/>
      <c r="AV3126" s="3"/>
      <c r="AW3126" s="3"/>
      <c r="AX3126" s="3"/>
      <c r="AY3126" s="3">
        <v>2</v>
      </c>
    </row>
    <row r="3127" spans="5:51" x14ac:dyDescent="0.25">
      <c r="E3127">
        <f>VLOOKUP(G3127,length!A3124:P7848,16,0)</f>
        <v>337</v>
      </c>
      <c r="F3127" t="str">
        <f>VLOOKUP($G3127,taxonomy!$1:$4528,7,0)</f>
        <v>Archaea</v>
      </c>
      <c r="G3127" s="2" t="s">
        <v>6299</v>
      </c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>
        <v>1</v>
      </c>
      <c r="AM3127" s="3">
        <v>1</v>
      </c>
      <c r="AN3127" s="3"/>
      <c r="AO3127" s="3"/>
      <c r="AP3127" s="3"/>
      <c r="AQ3127" s="3"/>
      <c r="AR3127" s="3"/>
      <c r="AS3127" s="3">
        <v>1</v>
      </c>
      <c r="AT3127" s="3"/>
      <c r="AU3127" s="3"/>
      <c r="AV3127" s="3"/>
      <c r="AW3127" s="3"/>
      <c r="AX3127" s="3"/>
      <c r="AY3127" s="3">
        <v>3</v>
      </c>
    </row>
    <row r="3128" spans="5:51" x14ac:dyDescent="0.25">
      <c r="E3128">
        <f>VLOOKUP(G3128,length!A3125:P7849,16,0)</f>
        <v>345</v>
      </c>
      <c r="F3128" t="str">
        <f>VLOOKUP($G3128,taxonomy!$1:$4528,7,0)</f>
        <v>Bacteria</v>
      </c>
      <c r="G3128" s="2" t="s">
        <v>6301</v>
      </c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>
        <v>1</v>
      </c>
      <c r="AM3128" s="3"/>
      <c r="AN3128" s="3"/>
      <c r="AO3128" s="3"/>
      <c r="AP3128" s="3"/>
      <c r="AQ3128" s="3"/>
      <c r="AR3128" s="3"/>
      <c r="AS3128" s="3">
        <v>1</v>
      </c>
      <c r="AT3128" s="3"/>
      <c r="AU3128" s="3"/>
      <c r="AV3128" s="3"/>
      <c r="AW3128" s="3"/>
      <c r="AX3128" s="3"/>
      <c r="AY3128" s="3">
        <v>2</v>
      </c>
    </row>
    <row r="3129" spans="5:51" x14ac:dyDescent="0.25">
      <c r="E3129">
        <f>VLOOKUP(G3129,length!A3126:P7850,16,0)</f>
        <v>345</v>
      </c>
      <c r="F3129" t="str">
        <f>VLOOKUP($G3129,taxonomy!$1:$4528,7,0)</f>
        <v>Bacteria</v>
      </c>
      <c r="G3129" s="2" t="s">
        <v>6303</v>
      </c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>
        <v>1</v>
      </c>
      <c r="AM3129" s="3"/>
      <c r="AN3129" s="3"/>
      <c r="AO3129" s="3"/>
      <c r="AP3129" s="3"/>
      <c r="AQ3129" s="3"/>
      <c r="AR3129" s="3"/>
      <c r="AS3129" s="3">
        <v>1</v>
      </c>
      <c r="AT3129" s="3"/>
      <c r="AU3129" s="3"/>
      <c r="AV3129" s="3"/>
      <c r="AW3129" s="3"/>
      <c r="AX3129" s="3"/>
      <c r="AY3129" s="3">
        <v>2</v>
      </c>
    </row>
    <row r="3130" spans="5:51" x14ac:dyDescent="0.25">
      <c r="E3130">
        <f>VLOOKUP(G3130,length!A3127:P7851,16,0)</f>
        <v>346</v>
      </c>
      <c r="F3130" t="str">
        <f>VLOOKUP($G3130,taxonomy!$1:$4528,7,0)</f>
        <v>Bacteria</v>
      </c>
      <c r="G3130" s="2" t="s">
        <v>6305</v>
      </c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>
        <v>1</v>
      </c>
      <c r="AM3130" s="3"/>
      <c r="AN3130" s="3"/>
      <c r="AO3130" s="3"/>
      <c r="AP3130" s="3"/>
      <c r="AQ3130" s="3"/>
      <c r="AR3130" s="3"/>
      <c r="AS3130" s="3">
        <v>1</v>
      </c>
      <c r="AT3130" s="3"/>
      <c r="AU3130" s="3"/>
      <c r="AV3130" s="3"/>
      <c r="AW3130" s="3"/>
      <c r="AX3130" s="3"/>
      <c r="AY3130" s="3">
        <v>2</v>
      </c>
    </row>
    <row r="3131" spans="5:51" x14ac:dyDescent="0.25">
      <c r="E3131">
        <f>VLOOKUP(G3131,length!A3128:P7852,16,0)</f>
        <v>347</v>
      </c>
      <c r="F3131" t="str">
        <f>VLOOKUP($G3131,taxonomy!$1:$4528,7,0)</f>
        <v>Bacteria</v>
      </c>
      <c r="G3131" s="2" t="s">
        <v>6307</v>
      </c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>
        <v>1</v>
      </c>
      <c r="AM3131" s="3"/>
      <c r="AN3131" s="3"/>
      <c r="AO3131" s="3"/>
      <c r="AP3131" s="3"/>
      <c r="AQ3131" s="3"/>
      <c r="AR3131" s="3"/>
      <c r="AS3131" s="3">
        <v>1</v>
      </c>
      <c r="AT3131" s="3"/>
      <c r="AU3131" s="3"/>
      <c r="AV3131" s="3"/>
      <c r="AW3131" s="3"/>
      <c r="AX3131" s="3"/>
      <c r="AY3131" s="3">
        <v>2</v>
      </c>
    </row>
    <row r="3132" spans="5:51" x14ac:dyDescent="0.25">
      <c r="E3132">
        <f>VLOOKUP(G3132,length!A3129:P7853,16,0)</f>
        <v>347</v>
      </c>
      <c r="F3132" t="str">
        <f>VLOOKUP($G3132,taxonomy!$1:$4528,7,0)</f>
        <v>Bacteria</v>
      </c>
      <c r="G3132" s="2" t="s">
        <v>6309</v>
      </c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>
        <v>1</v>
      </c>
      <c r="AM3132" s="3"/>
      <c r="AN3132" s="3"/>
      <c r="AO3132" s="3"/>
      <c r="AP3132" s="3"/>
      <c r="AQ3132" s="3"/>
      <c r="AR3132" s="3"/>
      <c r="AS3132" s="3">
        <v>1</v>
      </c>
      <c r="AT3132" s="3"/>
      <c r="AU3132" s="3"/>
      <c r="AV3132" s="3"/>
      <c r="AW3132" s="3"/>
      <c r="AX3132" s="3"/>
      <c r="AY3132" s="3">
        <v>2</v>
      </c>
    </row>
    <row r="3133" spans="5:51" x14ac:dyDescent="0.25">
      <c r="E3133">
        <f>VLOOKUP(G3133,length!A3130:P7854,16,0)</f>
        <v>347</v>
      </c>
      <c r="F3133" t="str">
        <f>VLOOKUP($G3133,taxonomy!$1:$4528,7,0)</f>
        <v>Bacteria</v>
      </c>
      <c r="G3133" s="2" t="s">
        <v>6311</v>
      </c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>
        <v>1</v>
      </c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>
        <v>1</v>
      </c>
    </row>
    <row r="3134" spans="5:51" x14ac:dyDescent="0.25">
      <c r="E3134">
        <f>VLOOKUP(G3134,length!A3131:P7855,16,0)</f>
        <v>343</v>
      </c>
      <c r="F3134" t="str">
        <f>VLOOKUP($G3134,taxonomy!$1:$4528,7,0)</f>
        <v>Bacteria</v>
      </c>
      <c r="G3134" s="2" t="s">
        <v>6313</v>
      </c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>
        <v>1</v>
      </c>
      <c r="AM3134" s="3">
        <v>1</v>
      </c>
      <c r="AN3134" s="3"/>
      <c r="AO3134" s="3"/>
      <c r="AP3134" s="3"/>
      <c r="AQ3134" s="3"/>
      <c r="AR3134" s="3"/>
      <c r="AS3134" s="3">
        <v>1</v>
      </c>
      <c r="AT3134" s="3"/>
      <c r="AU3134" s="3"/>
      <c r="AV3134" s="3"/>
      <c r="AW3134" s="3"/>
      <c r="AX3134" s="3"/>
      <c r="AY3134" s="3">
        <v>3</v>
      </c>
    </row>
    <row r="3135" spans="5:51" x14ac:dyDescent="0.25">
      <c r="E3135">
        <f>VLOOKUP(G3135,length!A3132:P7856,16,0)</f>
        <v>343</v>
      </c>
      <c r="F3135" t="str">
        <f>VLOOKUP($G3135,taxonomy!$1:$4528,7,0)</f>
        <v>Bacteria</v>
      </c>
      <c r="G3135" s="2" t="s">
        <v>6315</v>
      </c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>
        <v>1</v>
      </c>
      <c r="AM3135" s="3">
        <v>1</v>
      </c>
      <c r="AN3135" s="3"/>
      <c r="AO3135" s="3"/>
      <c r="AP3135" s="3"/>
      <c r="AQ3135" s="3"/>
      <c r="AR3135" s="3"/>
      <c r="AS3135" s="3">
        <v>1</v>
      </c>
      <c r="AT3135" s="3"/>
      <c r="AU3135" s="3"/>
      <c r="AV3135" s="3"/>
      <c r="AW3135" s="3"/>
      <c r="AX3135" s="3"/>
      <c r="AY3135" s="3">
        <v>3</v>
      </c>
    </row>
    <row r="3136" spans="5:51" x14ac:dyDescent="0.25">
      <c r="E3136">
        <f>VLOOKUP(G3136,length!A3133:P7857,16,0)</f>
        <v>336</v>
      </c>
      <c r="F3136" t="str">
        <f>VLOOKUP($G3136,taxonomy!$1:$4528,7,0)</f>
        <v>Bacteria</v>
      </c>
      <c r="G3136" s="2" t="s">
        <v>6317</v>
      </c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>
        <v>1</v>
      </c>
      <c r="AM3136" s="3"/>
      <c r="AN3136" s="3"/>
      <c r="AO3136" s="3"/>
      <c r="AP3136" s="3"/>
      <c r="AQ3136" s="3"/>
      <c r="AR3136" s="3"/>
      <c r="AS3136" s="3">
        <v>1</v>
      </c>
      <c r="AT3136" s="3"/>
      <c r="AU3136" s="3"/>
      <c r="AV3136" s="3"/>
      <c r="AW3136" s="3"/>
      <c r="AX3136" s="3"/>
      <c r="AY3136" s="3">
        <v>2</v>
      </c>
    </row>
    <row r="3137" spans="5:51" x14ac:dyDescent="0.25">
      <c r="E3137">
        <f>VLOOKUP(G3137,length!A3134:P7858,16,0)</f>
        <v>341</v>
      </c>
      <c r="F3137" t="str">
        <f>VLOOKUP($G3137,taxonomy!$1:$4528,7,0)</f>
        <v>Bacteria</v>
      </c>
      <c r="G3137" s="2" t="s">
        <v>6319</v>
      </c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>
        <v>1</v>
      </c>
      <c r="AM3137" s="3"/>
      <c r="AN3137" s="3"/>
      <c r="AO3137" s="3"/>
      <c r="AP3137" s="3"/>
      <c r="AQ3137" s="3"/>
      <c r="AR3137" s="3"/>
      <c r="AS3137" s="3">
        <v>1</v>
      </c>
      <c r="AT3137" s="3"/>
      <c r="AU3137" s="3"/>
      <c r="AV3137" s="3"/>
      <c r="AW3137" s="3"/>
      <c r="AX3137" s="3"/>
      <c r="AY3137" s="3">
        <v>2</v>
      </c>
    </row>
    <row r="3138" spans="5:51" x14ac:dyDescent="0.25">
      <c r="E3138">
        <f>VLOOKUP(G3138,length!A3135:P7859,16,0)</f>
        <v>347</v>
      </c>
      <c r="F3138" t="str">
        <f>VLOOKUP($G3138,taxonomy!$1:$4528,7,0)</f>
        <v>Bacteria</v>
      </c>
      <c r="G3138" s="2" t="s">
        <v>6321</v>
      </c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>
        <v>1</v>
      </c>
      <c r="AM3138" s="3"/>
      <c r="AN3138" s="3"/>
      <c r="AO3138" s="3"/>
      <c r="AP3138" s="3"/>
      <c r="AQ3138" s="3"/>
      <c r="AR3138" s="3"/>
      <c r="AS3138" s="3">
        <v>1</v>
      </c>
      <c r="AT3138" s="3"/>
      <c r="AU3138" s="3"/>
      <c r="AV3138" s="3"/>
      <c r="AW3138" s="3"/>
      <c r="AX3138" s="3"/>
      <c r="AY3138" s="3">
        <v>2</v>
      </c>
    </row>
    <row r="3139" spans="5:51" x14ac:dyDescent="0.25">
      <c r="E3139">
        <f>VLOOKUP(G3139,length!A3136:P7860,16,0)</f>
        <v>346</v>
      </c>
      <c r="F3139" t="str">
        <f>VLOOKUP($G3139,taxonomy!$1:$4528,7,0)</f>
        <v>Bacteria</v>
      </c>
      <c r="G3139" s="2" t="s">
        <v>6323</v>
      </c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>
        <v>1</v>
      </c>
      <c r="AM3139" s="3"/>
      <c r="AN3139" s="3"/>
      <c r="AO3139" s="3"/>
      <c r="AP3139" s="3"/>
      <c r="AQ3139" s="3"/>
      <c r="AR3139" s="3"/>
      <c r="AS3139" s="3">
        <v>1</v>
      </c>
      <c r="AT3139" s="3"/>
      <c r="AU3139" s="3"/>
      <c r="AV3139" s="3"/>
      <c r="AW3139" s="3"/>
      <c r="AX3139" s="3"/>
      <c r="AY3139" s="3">
        <v>2</v>
      </c>
    </row>
    <row r="3140" spans="5:51" x14ac:dyDescent="0.25">
      <c r="E3140">
        <f>VLOOKUP(G3140,length!A3137:P7861,16,0)</f>
        <v>344</v>
      </c>
      <c r="F3140" t="str">
        <f>VLOOKUP($G3140,taxonomy!$1:$4528,7,0)</f>
        <v>Bacteria</v>
      </c>
      <c r="G3140" s="2" t="s">
        <v>6325</v>
      </c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>
        <v>1</v>
      </c>
      <c r="AM3140" s="3"/>
      <c r="AN3140" s="3"/>
      <c r="AO3140" s="3"/>
      <c r="AP3140" s="3"/>
      <c r="AQ3140" s="3"/>
      <c r="AR3140" s="3"/>
      <c r="AS3140" s="3">
        <v>1</v>
      </c>
      <c r="AT3140" s="3"/>
      <c r="AU3140" s="3"/>
      <c r="AV3140" s="3"/>
      <c r="AW3140" s="3"/>
      <c r="AX3140" s="3"/>
      <c r="AY3140" s="3">
        <v>2</v>
      </c>
    </row>
    <row r="3141" spans="5:51" x14ac:dyDescent="0.25">
      <c r="E3141">
        <f>VLOOKUP(G3141,length!A3138:P7862,16,0)</f>
        <v>338</v>
      </c>
      <c r="F3141" t="str">
        <f>VLOOKUP($G3141,taxonomy!$1:$4528,7,0)</f>
        <v>Bacteria</v>
      </c>
      <c r="G3141" s="2" t="s">
        <v>6327</v>
      </c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>
        <v>1</v>
      </c>
      <c r="AM3141" s="3"/>
      <c r="AN3141" s="3"/>
      <c r="AO3141" s="3"/>
      <c r="AP3141" s="3"/>
      <c r="AQ3141" s="3"/>
      <c r="AR3141" s="3"/>
      <c r="AS3141" s="3">
        <v>1</v>
      </c>
      <c r="AT3141" s="3"/>
      <c r="AU3141" s="3"/>
      <c r="AV3141" s="3"/>
      <c r="AW3141" s="3"/>
      <c r="AX3141" s="3"/>
      <c r="AY3141" s="3">
        <v>2</v>
      </c>
    </row>
    <row r="3142" spans="5:51" x14ac:dyDescent="0.25">
      <c r="E3142">
        <f>VLOOKUP(G3142,length!A3139:P7863,16,0)</f>
        <v>347</v>
      </c>
      <c r="F3142" t="str">
        <f>VLOOKUP($G3142,taxonomy!$1:$4528,7,0)</f>
        <v>Bacteria</v>
      </c>
      <c r="G3142" s="2" t="s">
        <v>6329</v>
      </c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>
        <v>1</v>
      </c>
      <c r="AM3142" s="3"/>
      <c r="AN3142" s="3"/>
      <c r="AO3142" s="3"/>
      <c r="AP3142" s="3"/>
      <c r="AQ3142" s="3"/>
      <c r="AR3142" s="3"/>
      <c r="AS3142" s="3">
        <v>1</v>
      </c>
      <c r="AT3142" s="3"/>
      <c r="AU3142" s="3"/>
      <c r="AV3142" s="3"/>
      <c r="AW3142" s="3"/>
      <c r="AX3142" s="3"/>
      <c r="AY3142" s="3">
        <v>2</v>
      </c>
    </row>
    <row r="3143" spans="5:51" x14ac:dyDescent="0.25">
      <c r="E3143">
        <f>VLOOKUP(G3143,length!A3140:P7864,16,0)</f>
        <v>343</v>
      </c>
      <c r="F3143" t="str">
        <f>VLOOKUP($G3143,taxonomy!$1:$4528,7,0)</f>
        <v>Bacteria</v>
      </c>
      <c r="G3143" s="2" t="s">
        <v>6331</v>
      </c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>
        <v>1</v>
      </c>
      <c r="AM3143" s="3">
        <v>1</v>
      </c>
      <c r="AN3143" s="3"/>
      <c r="AO3143" s="3"/>
      <c r="AP3143" s="3"/>
      <c r="AQ3143" s="3"/>
      <c r="AR3143" s="3"/>
      <c r="AS3143" s="3">
        <v>1</v>
      </c>
      <c r="AT3143" s="3"/>
      <c r="AU3143" s="3"/>
      <c r="AV3143" s="3"/>
      <c r="AW3143" s="3"/>
      <c r="AX3143" s="3"/>
      <c r="AY3143" s="3">
        <v>3</v>
      </c>
    </row>
    <row r="3144" spans="5:51" x14ac:dyDescent="0.25">
      <c r="E3144">
        <f>VLOOKUP(G3144,length!A3141:P7865,16,0)</f>
        <v>344</v>
      </c>
      <c r="F3144" t="str">
        <f>VLOOKUP($G3144,taxonomy!$1:$4528,7,0)</f>
        <v>Bacteria</v>
      </c>
      <c r="G3144" s="2" t="s">
        <v>6333</v>
      </c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>
        <v>1</v>
      </c>
      <c r="AM3144" s="3"/>
      <c r="AN3144" s="3"/>
      <c r="AO3144" s="3"/>
      <c r="AP3144" s="3"/>
      <c r="AQ3144" s="3"/>
      <c r="AR3144" s="3"/>
      <c r="AS3144" s="3">
        <v>1</v>
      </c>
      <c r="AT3144" s="3"/>
      <c r="AU3144" s="3"/>
      <c r="AV3144" s="3"/>
      <c r="AW3144" s="3"/>
      <c r="AX3144" s="3"/>
      <c r="AY3144" s="3">
        <v>2</v>
      </c>
    </row>
    <row r="3145" spans="5:51" x14ac:dyDescent="0.25">
      <c r="E3145">
        <f>VLOOKUP(G3145,length!A3142:P7866,16,0)</f>
        <v>336</v>
      </c>
      <c r="F3145" t="str">
        <f>VLOOKUP($G3145,taxonomy!$1:$4528,7,0)</f>
        <v>Bacteria</v>
      </c>
      <c r="G3145" s="2" t="s">
        <v>6335</v>
      </c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>
        <v>1</v>
      </c>
      <c r="AM3145" s="3"/>
      <c r="AN3145" s="3"/>
      <c r="AO3145" s="3"/>
      <c r="AP3145" s="3"/>
      <c r="AQ3145" s="3"/>
      <c r="AR3145" s="3"/>
      <c r="AS3145" s="3">
        <v>1</v>
      </c>
      <c r="AT3145" s="3"/>
      <c r="AU3145" s="3"/>
      <c r="AV3145" s="3"/>
      <c r="AW3145" s="3"/>
      <c r="AX3145" s="3"/>
      <c r="AY3145" s="3">
        <v>2</v>
      </c>
    </row>
    <row r="3146" spans="5:51" x14ac:dyDescent="0.25">
      <c r="E3146">
        <f>VLOOKUP(G3146,length!A3143:P7867,16,0)</f>
        <v>343</v>
      </c>
      <c r="F3146" t="str">
        <f>VLOOKUP($G3146,taxonomy!$1:$4528,7,0)</f>
        <v>Bacteria</v>
      </c>
      <c r="G3146" s="2" t="s">
        <v>6337</v>
      </c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>
        <v>1</v>
      </c>
      <c r="AM3146" s="3">
        <v>1</v>
      </c>
      <c r="AN3146" s="3"/>
      <c r="AO3146" s="3"/>
      <c r="AP3146" s="3"/>
      <c r="AQ3146" s="3"/>
      <c r="AR3146" s="3"/>
      <c r="AS3146" s="3">
        <v>1</v>
      </c>
      <c r="AT3146" s="3"/>
      <c r="AU3146" s="3"/>
      <c r="AV3146" s="3"/>
      <c r="AW3146" s="3"/>
      <c r="AX3146" s="3"/>
      <c r="AY3146" s="3">
        <v>3</v>
      </c>
    </row>
    <row r="3147" spans="5:51" x14ac:dyDescent="0.25">
      <c r="E3147">
        <f>VLOOKUP(G3147,length!A3144:P7868,16,0)</f>
        <v>343</v>
      </c>
      <c r="F3147" t="str">
        <f>VLOOKUP($G3147,taxonomy!$1:$4528,7,0)</f>
        <v>Bacteria</v>
      </c>
      <c r="G3147" s="2" t="s">
        <v>6339</v>
      </c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>
        <v>1</v>
      </c>
      <c r="AM3147" s="3">
        <v>1</v>
      </c>
      <c r="AN3147" s="3"/>
      <c r="AO3147" s="3"/>
      <c r="AP3147" s="3"/>
      <c r="AQ3147" s="3"/>
      <c r="AR3147" s="3"/>
      <c r="AS3147" s="3">
        <v>1</v>
      </c>
      <c r="AT3147" s="3"/>
      <c r="AU3147" s="3"/>
      <c r="AV3147" s="3"/>
      <c r="AW3147" s="3"/>
      <c r="AX3147" s="3"/>
      <c r="AY3147" s="3">
        <v>3</v>
      </c>
    </row>
    <row r="3148" spans="5:51" x14ac:dyDescent="0.25">
      <c r="E3148">
        <f>VLOOKUP(G3148,length!A3145:P7869,16,0)</f>
        <v>346</v>
      </c>
      <c r="F3148" t="str">
        <f>VLOOKUP($G3148,taxonomy!$1:$4528,7,0)</f>
        <v>Bacteria</v>
      </c>
      <c r="G3148" s="2" t="s">
        <v>6341</v>
      </c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>
        <v>1</v>
      </c>
      <c r="AM3148" s="3">
        <v>1</v>
      </c>
      <c r="AN3148" s="3"/>
      <c r="AO3148" s="3"/>
      <c r="AP3148" s="3"/>
      <c r="AQ3148" s="3"/>
      <c r="AR3148" s="3"/>
      <c r="AS3148" s="3">
        <v>1</v>
      </c>
      <c r="AT3148" s="3"/>
      <c r="AU3148" s="3"/>
      <c r="AV3148" s="3"/>
      <c r="AW3148" s="3"/>
      <c r="AX3148" s="3"/>
      <c r="AY3148" s="3">
        <v>3</v>
      </c>
    </row>
    <row r="3149" spans="5:51" x14ac:dyDescent="0.25">
      <c r="E3149">
        <f>VLOOKUP(G3149,length!A3146:P7870,16,0)</f>
        <v>372</v>
      </c>
      <c r="F3149" t="str">
        <f>VLOOKUP($G3149,taxonomy!$1:$4528,7,0)</f>
        <v>Bacteria</v>
      </c>
      <c r="G3149" s="2" t="s">
        <v>6343</v>
      </c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>
        <v>1</v>
      </c>
      <c r="AM3149" s="3"/>
      <c r="AN3149" s="3"/>
      <c r="AO3149" s="3"/>
      <c r="AP3149" s="3"/>
      <c r="AQ3149" s="3"/>
      <c r="AR3149" s="3"/>
      <c r="AS3149" s="3">
        <v>1</v>
      </c>
      <c r="AT3149" s="3"/>
      <c r="AU3149" s="3"/>
      <c r="AV3149" s="3"/>
      <c r="AW3149" s="3"/>
      <c r="AX3149" s="3"/>
      <c r="AY3149" s="3">
        <v>2</v>
      </c>
    </row>
    <row r="3150" spans="5:51" x14ac:dyDescent="0.25">
      <c r="E3150">
        <f>VLOOKUP(G3150,length!A3147:P7871,16,0)</f>
        <v>346</v>
      </c>
      <c r="F3150" t="str">
        <f>VLOOKUP($G3150,taxonomy!$1:$4528,7,0)</f>
        <v>Bacteria</v>
      </c>
      <c r="G3150" s="2" t="s">
        <v>6345</v>
      </c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>
        <v>1</v>
      </c>
      <c r="AM3150" s="3">
        <v>1</v>
      </c>
      <c r="AN3150" s="3"/>
      <c r="AO3150" s="3"/>
      <c r="AP3150" s="3"/>
      <c r="AQ3150" s="3"/>
      <c r="AR3150" s="3"/>
      <c r="AS3150" s="3">
        <v>1</v>
      </c>
      <c r="AT3150" s="3"/>
      <c r="AU3150" s="3"/>
      <c r="AV3150" s="3"/>
      <c r="AW3150" s="3"/>
      <c r="AX3150" s="3"/>
      <c r="AY3150" s="3">
        <v>3</v>
      </c>
    </row>
    <row r="3151" spans="5:51" x14ac:dyDescent="0.25">
      <c r="E3151">
        <f>VLOOKUP(G3151,length!A3148:P7872,16,0)</f>
        <v>339</v>
      </c>
      <c r="F3151" t="str">
        <f>VLOOKUP($G3151,taxonomy!$1:$4528,7,0)</f>
        <v>Bacteria</v>
      </c>
      <c r="G3151" s="2" t="s">
        <v>6347</v>
      </c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>
        <v>1</v>
      </c>
      <c r="AM3151" s="3"/>
      <c r="AN3151" s="3"/>
      <c r="AO3151" s="3"/>
      <c r="AP3151" s="3"/>
      <c r="AQ3151" s="3"/>
      <c r="AR3151" s="3"/>
      <c r="AS3151" s="3">
        <v>1</v>
      </c>
      <c r="AT3151" s="3"/>
      <c r="AU3151" s="3"/>
      <c r="AV3151" s="3"/>
      <c r="AW3151" s="3"/>
      <c r="AX3151" s="3"/>
      <c r="AY3151" s="3">
        <v>2</v>
      </c>
    </row>
    <row r="3152" spans="5:51" x14ac:dyDescent="0.25">
      <c r="E3152">
        <f>VLOOKUP(G3152,length!A3149:P7873,16,0)</f>
        <v>344</v>
      </c>
      <c r="F3152" t="str">
        <f>VLOOKUP($G3152,taxonomy!$1:$4528,7,0)</f>
        <v>Bacteria</v>
      </c>
      <c r="G3152" s="2" t="s">
        <v>6349</v>
      </c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>
        <v>1</v>
      </c>
      <c r="AM3152" s="3"/>
      <c r="AN3152" s="3"/>
      <c r="AO3152" s="3"/>
      <c r="AP3152" s="3"/>
      <c r="AQ3152" s="3"/>
      <c r="AR3152" s="3"/>
      <c r="AS3152" s="3">
        <v>1</v>
      </c>
      <c r="AT3152" s="3"/>
      <c r="AU3152" s="3"/>
      <c r="AV3152" s="3"/>
      <c r="AW3152" s="3"/>
      <c r="AX3152" s="3"/>
      <c r="AY3152" s="3">
        <v>2</v>
      </c>
    </row>
    <row r="3153" spans="1:51" x14ac:dyDescent="0.25">
      <c r="E3153">
        <f>VLOOKUP(G3153,length!A3150:P7874,16,0)</f>
        <v>340</v>
      </c>
      <c r="F3153" t="str">
        <f>VLOOKUP($G3153,taxonomy!$1:$4528,7,0)</f>
        <v>Bacteria</v>
      </c>
      <c r="G3153" s="2" t="s">
        <v>6351</v>
      </c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>
        <v>1</v>
      </c>
      <c r="AM3153" s="3"/>
      <c r="AN3153" s="3"/>
      <c r="AO3153" s="3"/>
      <c r="AP3153" s="3"/>
      <c r="AQ3153" s="3"/>
      <c r="AR3153" s="3"/>
      <c r="AS3153" s="3">
        <v>1</v>
      </c>
      <c r="AT3153" s="3"/>
      <c r="AU3153" s="3"/>
      <c r="AV3153" s="3"/>
      <c r="AW3153" s="3"/>
      <c r="AX3153" s="3"/>
      <c r="AY3153" s="3">
        <v>2</v>
      </c>
    </row>
    <row r="3154" spans="1:51" x14ac:dyDescent="0.25">
      <c r="E3154">
        <f>VLOOKUP(G3154,length!A3151:P7875,16,0)</f>
        <v>341</v>
      </c>
      <c r="F3154" t="str">
        <f>VLOOKUP($G3154,taxonomy!$1:$4528,7,0)</f>
        <v>Bacteria</v>
      </c>
      <c r="G3154" s="2" t="s">
        <v>6353</v>
      </c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>
        <v>1</v>
      </c>
      <c r="AM3154" s="3"/>
      <c r="AN3154" s="3"/>
      <c r="AO3154" s="3"/>
      <c r="AP3154" s="3"/>
      <c r="AQ3154" s="3"/>
      <c r="AR3154" s="3"/>
      <c r="AS3154" s="3">
        <v>1</v>
      </c>
      <c r="AT3154" s="3"/>
      <c r="AU3154" s="3"/>
      <c r="AV3154" s="3"/>
      <c r="AW3154" s="3"/>
      <c r="AX3154" s="3"/>
      <c r="AY3154" s="3">
        <v>2</v>
      </c>
    </row>
    <row r="3155" spans="1:51" x14ac:dyDescent="0.25">
      <c r="A3155" t="s">
        <v>17834</v>
      </c>
      <c r="E3155">
        <f>VLOOKUP(G3155,length!A3152:P7876,16,0)</f>
        <v>359</v>
      </c>
      <c r="F3155" t="str">
        <f>VLOOKUP($G3155,taxonomy!$1:$4528,7,0)</f>
        <v>Bacteria</v>
      </c>
      <c r="G3155" s="2" t="s">
        <v>6355</v>
      </c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>
        <v>1</v>
      </c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>
        <v>1</v>
      </c>
    </row>
    <row r="3156" spans="1:51" x14ac:dyDescent="0.25">
      <c r="E3156">
        <f>VLOOKUP(G3156,length!A3153:P7877,16,0)</f>
        <v>345</v>
      </c>
      <c r="F3156" t="str">
        <f>VLOOKUP($G3156,taxonomy!$1:$4528,7,0)</f>
        <v>Bacteria</v>
      </c>
      <c r="G3156" s="2" t="s">
        <v>6357</v>
      </c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>
        <v>1</v>
      </c>
      <c r="AM3156" s="3"/>
      <c r="AN3156" s="3"/>
      <c r="AO3156" s="3"/>
      <c r="AP3156" s="3"/>
      <c r="AQ3156" s="3"/>
      <c r="AR3156" s="3"/>
      <c r="AS3156" s="3">
        <v>1</v>
      </c>
      <c r="AT3156" s="3"/>
      <c r="AU3156" s="3"/>
      <c r="AV3156" s="3"/>
      <c r="AW3156" s="3"/>
      <c r="AX3156" s="3"/>
      <c r="AY3156" s="3">
        <v>2</v>
      </c>
    </row>
    <row r="3157" spans="1:51" x14ac:dyDescent="0.25">
      <c r="E3157">
        <f>VLOOKUP(G3157,length!A3154:P7878,16,0)</f>
        <v>343</v>
      </c>
      <c r="F3157" t="str">
        <f>VLOOKUP($G3157,taxonomy!$1:$4528,7,0)</f>
        <v>Bacteria</v>
      </c>
      <c r="G3157" s="2" t="s">
        <v>6359</v>
      </c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>
        <v>1</v>
      </c>
      <c r="AM3157" s="3"/>
      <c r="AN3157" s="3"/>
      <c r="AO3157" s="3"/>
      <c r="AP3157" s="3"/>
      <c r="AQ3157" s="3"/>
      <c r="AR3157" s="3"/>
      <c r="AS3157" s="3">
        <v>1</v>
      </c>
      <c r="AT3157" s="3"/>
      <c r="AU3157" s="3"/>
      <c r="AV3157" s="3"/>
      <c r="AW3157" s="3"/>
      <c r="AX3157" s="3"/>
      <c r="AY3157" s="3">
        <v>2</v>
      </c>
    </row>
    <row r="3158" spans="1:51" x14ac:dyDescent="0.25">
      <c r="E3158">
        <f>VLOOKUP(G3158,length!A3155:P7879,16,0)</f>
        <v>339</v>
      </c>
      <c r="F3158" t="str">
        <f>VLOOKUP($G3158,taxonomy!$1:$4528,7,0)</f>
        <v>Bacteria</v>
      </c>
      <c r="G3158" s="2" t="s">
        <v>6361</v>
      </c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>
        <v>1</v>
      </c>
      <c r="AM3158" s="3"/>
      <c r="AN3158" s="3"/>
      <c r="AO3158" s="3"/>
      <c r="AP3158" s="3"/>
      <c r="AQ3158" s="3"/>
      <c r="AR3158" s="3"/>
      <c r="AS3158" s="3">
        <v>1</v>
      </c>
      <c r="AT3158" s="3"/>
      <c r="AU3158" s="3"/>
      <c r="AV3158" s="3"/>
      <c r="AW3158" s="3"/>
      <c r="AX3158" s="3"/>
      <c r="AY3158" s="3">
        <v>2</v>
      </c>
    </row>
    <row r="3159" spans="1:51" x14ac:dyDescent="0.25">
      <c r="E3159">
        <f>VLOOKUP(G3159,length!A3156:P7880,16,0)</f>
        <v>115</v>
      </c>
      <c r="F3159" t="str">
        <f>VLOOKUP($G3159,taxonomy!$1:$4528,7,0)</f>
        <v>Eukaryota</v>
      </c>
      <c r="G3159" s="2" t="s">
        <v>6363</v>
      </c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>
        <v>2</v>
      </c>
      <c r="AM3159" s="3"/>
      <c r="AN3159" s="3"/>
      <c r="AO3159" s="3"/>
      <c r="AP3159" s="3"/>
      <c r="AQ3159" s="3"/>
      <c r="AR3159" s="3"/>
      <c r="AS3159" s="3">
        <v>1</v>
      </c>
      <c r="AT3159" s="3"/>
      <c r="AU3159" s="3"/>
      <c r="AV3159" s="3"/>
      <c r="AW3159" s="3"/>
      <c r="AX3159" s="3"/>
      <c r="AY3159" s="3">
        <v>3</v>
      </c>
    </row>
    <row r="3160" spans="1:51" x14ac:dyDescent="0.25">
      <c r="E3160">
        <f>VLOOKUP(G3160,length!A3157:P7881,16,0)</f>
        <v>345</v>
      </c>
      <c r="F3160" t="str">
        <f>VLOOKUP($G3160,taxonomy!$1:$4528,7,0)</f>
        <v>Bacteria</v>
      </c>
      <c r="G3160" s="2" t="s">
        <v>6365</v>
      </c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>
        <v>1</v>
      </c>
      <c r="AM3160" s="3"/>
      <c r="AN3160" s="3"/>
      <c r="AO3160" s="3"/>
      <c r="AP3160" s="3"/>
      <c r="AQ3160" s="3"/>
      <c r="AR3160" s="3"/>
      <c r="AS3160" s="3">
        <v>1</v>
      </c>
      <c r="AT3160" s="3"/>
      <c r="AU3160" s="3"/>
      <c r="AV3160" s="3"/>
      <c r="AW3160" s="3"/>
      <c r="AX3160" s="3"/>
      <c r="AY3160" s="3">
        <v>2</v>
      </c>
    </row>
    <row r="3161" spans="1:51" x14ac:dyDescent="0.25">
      <c r="E3161">
        <f>VLOOKUP(G3161,length!A3158:P7882,16,0)</f>
        <v>338</v>
      </c>
      <c r="F3161" t="e">
        <f>VLOOKUP($G3161,taxonomy!$1:$4528,7,0)</f>
        <v>#N/A</v>
      </c>
      <c r="G3161" s="2" t="s">
        <v>6367</v>
      </c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>
        <v>1</v>
      </c>
      <c r="AM3161" s="3"/>
      <c r="AN3161" s="3"/>
      <c r="AO3161" s="3"/>
      <c r="AP3161" s="3"/>
      <c r="AQ3161" s="3"/>
      <c r="AR3161" s="3"/>
      <c r="AS3161" s="3">
        <v>1</v>
      </c>
      <c r="AT3161" s="3"/>
      <c r="AU3161" s="3"/>
      <c r="AV3161" s="3"/>
      <c r="AW3161" s="3"/>
      <c r="AX3161" s="3"/>
      <c r="AY3161" s="3">
        <v>2</v>
      </c>
    </row>
    <row r="3162" spans="1:51" x14ac:dyDescent="0.25">
      <c r="E3162">
        <f>VLOOKUP(G3162,length!A3159:P7883,16,0)</f>
        <v>339</v>
      </c>
      <c r="F3162" t="str">
        <f>VLOOKUP($G3162,taxonomy!$1:$4528,7,0)</f>
        <v>Bacteria</v>
      </c>
      <c r="G3162" s="2" t="s">
        <v>6369</v>
      </c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>
        <v>1</v>
      </c>
      <c r="AM3162" s="3"/>
      <c r="AN3162" s="3"/>
      <c r="AO3162" s="3"/>
      <c r="AP3162" s="3"/>
      <c r="AQ3162" s="3"/>
      <c r="AR3162" s="3"/>
      <c r="AS3162" s="3">
        <v>1</v>
      </c>
      <c r="AT3162" s="3"/>
      <c r="AU3162" s="3"/>
      <c r="AV3162" s="3"/>
      <c r="AW3162" s="3"/>
      <c r="AX3162" s="3"/>
      <c r="AY3162" s="3">
        <v>2</v>
      </c>
    </row>
    <row r="3163" spans="1:51" x14ac:dyDescent="0.25">
      <c r="E3163">
        <f>VLOOKUP(G3163,length!A3160:P7884,16,0)</f>
        <v>354</v>
      </c>
      <c r="F3163" t="str">
        <f>VLOOKUP($G3163,taxonomy!$1:$4528,7,0)</f>
        <v>Eukaryota</v>
      </c>
      <c r="G3163" s="2" t="s">
        <v>6371</v>
      </c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>
        <v>1</v>
      </c>
      <c r="AM3163" s="3"/>
      <c r="AN3163" s="3"/>
      <c r="AO3163" s="3"/>
      <c r="AP3163" s="3"/>
      <c r="AQ3163" s="3"/>
      <c r="AR3163" s="3"/>
      <c r="AS3163" s="3">
        <v>1</v>
      </c>
      <c r="AT3163" s="3"/>
      <c r="AU3163" s="3"/>
      <c r="AV3163" s="3"/>
      <c r="AW3163" s="3"/>
      <c r="AX3163" s="3"/>
      <c r="AY3163" s="3">
        <v>2</v>
      </c>
    </row>
    <row r="3164" spans="1:51" x14ac:dyDescent="0.25">
      <c r="E3164">
        <f>VLOOKUP(G3164,length!A3161:P7885,16,0)</f>
        <v>354</v>
      </c>
      <c r="F3164" t="str">
        <f>VLOOKUP($G3164,taxonomy!$1:$4528,7,0)</f>
        <v>Eukaryota</v>
      </c>
      <c r="G3164" s="2" t="s">
        <v>6373</v>
      </c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>
        <v>1</v>
      </c>
      <c r="AM3164" s="3"/>
      <c r="AN3164" s="3"/>
      <c r="AO3164" s="3"/>
      <c r="AP3164" s="3"/>
      <c r="AQ3164" s="3"/>
      <c r="AR3164" s="3"/>
      <c r="AS3164" s="3">
        <v>1</v>
      </c>
      <c r="AT3164" s="3"/>
      <c r="AU3164" s="3"/>
      <c r="AV3164" s="3"/>
      <c r="AW3164" s="3"/>
      <c r="AX3164" s="3"/>
      <c r="AY3164" s="3">
        <v>2</v>
      </c>
    </row>
    <row r="3165" spans="1:51" x14ac:dyDescent="0.25">
      <c r="E3165">
        <f>VLOOKUP(G3165,length!A3162:P7886,16,0)</f>
        <v>192</v>
      </c>
      <c r="F3165" t="str">
        <f>VLOOKUP($G3165,taxonomy!$1:$4528,7,0)</f>
        <v>Eukaryota</v>
      </c>
      <c r="G3165" s="2" t="s">
        <v>6375</v>
      </c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>
        <v>1</v>
      </c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>
        <v>1</v>
      </c>
    </row>
    <row r="3166" spans="1:51" x14ac:dyDescent="0.25">
      <c r="E3166">
        <f>VLOOKUP(G3166,length!A3163:P7887,16,0)</f>
        <v>349</v>
      </c>
      <c r="F3166" t="str">
        <f>VLOOKUP($G3166,taxonomy!$1:$4528,7,0)</f>
        <v>Bacteria</v>
      </c>
      <c r="G3166" s="2" t="s">
        <v>6377</v>
      </c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>
        <v>1</v>
      </c>
      <c r="AM3166" s="3"/>
      <c r="AN3166" s="3"/>
      <c r="AO3166" s="3"/>
      <c r="AP3166" s="3"/>
      <c r="AQ3166" s="3"/>
      <c r="AR3166" s="3"/>
      <c r="AS3166" s="3">
        <v>1</v>
      </c>
      <c r="AT3166" s="3"/>
      <c r="AU3166" s="3"/>
      <c r="AV3166" s="3"/>
      <c r="AW3166" s="3"/>
      <c r="AX3166" s="3"/>
      <c r="AY3166" s="3">
        <v>2</v>
      </c>
    </row>
    <row r="3167" spans="1:51" x14ac:dyDescent="0.25">
      <c r="E3167">
        <f>VLOOKUP(G3167,length!A3164:P7888,16,0)</f>
        <v>348</v>
      </c>
      <c r="F3167" t="e">
        <f>VLOOKUP($G3167,taxonomy!$1:$4528,7,0)</f>
        <v>#N/A</v>
      </c>
      <c r="G3167" s="2" t="s">
        <v>6379</v>
      </c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>
        <v>1</v>
      </c>
      <c r="AM3167" s="3"/>
      <c r="AN3167" s="3"/>
      <c r="AO3167" s="3"/>
      <c r="AP3167" s="3"/>
      <c r="AQ3167" s="3"/>
      <c r="AR3167" s="3"/>
      <c r="AS3167" s="3">
        <v>1</v>
      </c>
      <c r="AT3167" s="3"/>
      <c r="AU3167" s="3"/>
      <c r="AV3167" s="3"/>
      <c r="AW3167" s="3"/>
      <c r="AX3167" s="3"/>
      <c r="AY3167" s="3">
        <v>2</v>
      </c>
    </row>
    <row r="3168" spans="1:51" x14ac:dyDescent="0.25">
      <c r="E3168">
        <f>VLOOKUP(G3168,length!A3165:P7889,16,0)</f>
        <v>343</v>
      </c>
      <c r="F3168" t="e">
        <f>VLOOKUP($G3168,taxonomy!$1:$4528,7,0)</f>
        <v>#N/A</v>
      </c>
      <c r="G3168" s="2" t="s">
        <v>6381</v>
      </c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>
        <v>1</v>
      </c>
      <c r="AM3168" s="3"/>
      <c r="AN3168" s="3"/>
      <c r="AO3168" s="3"/>
      <c r="AP3168" s="3"/>
      <c r="AQ3168" s="3"/>
      <c r="AR3168" s="3"/>
      <c r="AS3168" s="3">
        <v>1</v>
      </c>
      <c r="AT3168" s="3"/>
      <c r="AU3168" s="3"/>
      <c r="AV3168" s="3"/>
      <c r="AW3168" s="3"/>
      <c r="AX3168" s="3"/>
      <c r="AY3168" s="3">
        <v>2</v>
      </c>
    </row>
    <row r="3169" spans="5:51" x14ac:dyDescent="0.25">
      <c r="E3169">
        <f>VLOOKUP(G3169,length!A3166:P7890,16,0)</f>
        <v>344</v>
      </c>
      <c r="F3169" t="str">
        <f>VLOOKUP($G3169,taxonomy!$1:$4528,7,0)</f>
        <v>Bacteria</v>
      </c>
      <c r="G3169" s="2" t="s">
        <v>6383</v>
      </c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>
        <v>1</v>
      </c>
      <c r="AM3169" s="3"/>
      <c r="AN3169" s="3"/>
      <c r="AO3169" s="3"/>
      <c r="AP3169" s="3"/>
      <c r="AQ3169" s="3"/>
      <c r="AR3169" s="3"/>
      <c r="AS3169" s="3">
        <v>1</v>
      </c>
      <c r="AT3169" s="3"/>
      <c r="AU3169" s="3"/>
      <c r="AV3169" s="3"/>
      <c r="AW3169" s="3"/>
      <c r="AX3169" s="3"/>
      <c r="AY3169" s="3">
        <v>2</v>
      </c>
    </row>
    <row r="3170" spans="5:51" x14ac:dyDescent="0.25">
      <c r="E3170">
        <f>VLOOKUP(G3170,length!A3167:P7891,16,0)</f>
        <v>344</v>
      </c>
      <c r="F3170" t="str">
        <f>VLOOKUP($G3170,taxonomy!$1:$4528,7,0)</f>
        <v>Bacteria</v>
      </c>
      <c r="G3170" s="2" t="s">
        <v>6385</v>
      </c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>
        <v>1</v>
      </c>
      <c r="AM3170" s="3"/>
      <c r="AN3170" s="3"/>
      <c r="AO3170" s="3"/>
      <c r="AP3170" s="3"/>
      <c r="AQ3170" s="3"/>
      <c r="AR3170" s="3"/>
      <c r="AS3170" s="3">
        <v>1</v>
      </c>
      <c r="AT3170" s="3"/>
      <c r="AU3170" s="3"/>
      <c r="AV3170" s="3"/>
      <c r="AW3170" s="3"/>
      <c r="AX3170" s="3"/>
      <c r="AY3170" s="3">
        <v>2</v>
      </c>
    </row>
    <row r="3171" spans="5:51" x14ac:dyDescent="0.25">
      <c r="E3171">
        <f>VLOOKUP(G3171,length!A3168:P7892,16,0)</f>
        <v>346</v>
      </c>
      <c r="F3171" t="str">
        <f>VLOOKUP($G3171,taxonomy!$1:$4528,7,0)</f>
        <v>Bacteria</v>
      </c>
      <c r="G3171" s="2" t="s">
        <v>6387</v>
      </c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>
        <v>1</v>
      </c>
      <c r="AM3171" s="3"/>
      <c r="AN3171" s="3"/>
      <c r="AO3171" s="3"/>
      <c r="AP3171" s="3"/>
      <c r="AQ3171" s="3"/>
      <c r="AR3171" s="3"/>
      <c r="AS3171" s="3">
        <v>1</v>
      </c>
      <c r="AT3171" s="3"/>
      <c r="AU3171" s="3"/>
      <c r="AV3171" s="3"/>
      <c r="AW3171" s="3"/>
      <c r="AX3171" s="3"/>
      <c r="AY3171" s="3">
        <v>2</v>
      </c>
    </row>
    <row r="3172" spans="5:51" x14ac:dyDescent="0.25">
      <c r="E3172">
        <f>VLOOKUP(G3172,length!A3169:P7893,16,0)</f>
        <v>343</v>
      </c>
      <c r="F3172" t="str">
        <f>VLOOKUP($G3172,taxonomy!$1:$4528,7,0)</f>
        <v>Bacteria</v>
      </c>
      <c r="G3172" s="2" t="s">
        <v>6389</v>
      </c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>
        <v>1</v>
      </c>
      <c r="AM3172" s="3"/>
      <c r="AN3172" s="3"/>
      <c r="AO3172" s="3"/>
      <c r="AP3172" s="3"/>
      <c r="AQ3172" s="3"/>
      <c r="AR3172" s="3"/>
      <c r="AS3172" s="3">
        <v>1</v>
      </c>
      <c r="AT3172" s="3"/>
      <c r="AU3172" s="3"/>
      <c r="AV3172" s="3"/>
      <c r="AW3172" s="3"/>
      <c r="AX3172" s="3"/>
      <c r="AY3172" s="3">
        <v>2</v>
      </c>
    </row>
    <row r="3173" spans="5:51" x14ac:dyDescent="0.25">
      <c r="E3173">
        <f>VLOOKUP(G3173,length!A3170:P7894,16,0)</f>
        <v>343</v>
      </c>
      <c r="F3173" t="str">
        <f>VLOOKUP($G3173,taxonomy!$1:$4528,7,0)</f>
        <v>Bacteria</v>
      </c>
      <c r="G3173" s="2" t="s">
        <v>6391</v>
      </c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>
        <v>1</v>
      </c>
      <c r="AM3173" s="3"/>
      <c r="AN3173" s="3"/>
      <c r="AO3173" s="3"/>
      <c r="AP3173" s="3"/>
      <c r="AQ3173" s="3"/>
      <c r="AR3173" s="3"/>
      <c r="AS3173" s="3">
        <v>1</v>
      </c>
      <c r="AT3173" s="3"/>
      <c r="AU3173" s="3"/>
      <c r="AV3173" s="3"/>
      <c r="AW3173" s="3"/>
      <c r="AX3173" s="3"/>
      <c r="AY3173" s="3">
        <v>2</v>
      </c>
    </row>
    <row r="3174" spans="5:51" x14ac:dyDescent="0.25">
      <c r="E3174">
        <f>VLOOKUP(G3174,length!A3171:P7895,16,0)</f>
        <v>345</v>
      </c>
      <c r="F3174" t="str">
        <f>VLOOKUP($G3174,taxonomy!$1:$4528,7,0)</f>
        <v>Bacteria</v>
      </c>
      <c r="G3174" s="2" t="s">
        <v>6393</v>
      </c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>
        <v>1</v>
      </c>
      <c r="AM3174" s="3"/>
      <c r="AN3174" s="3"/>
      <c r="AO3174" s="3"/>
      <c r="AP3174" s="3"/>
      <c r="AQ3174" s="3"/>
      <c r="AR3174" s="3"/>
      <c r="AS3174" s="3">
        <v>1</v>
      </c>
      <c r="AT3174" s="3"/>
      <c r="AU3174" s="3"/>
      <c r="AV3174" s="3"/>
      <c r="AW3174" s="3"/>
      <c r="AX3174" s="3"/>
      <c r="AY3174" s="3">
        <v>2</v>
      </c>
    </row>
    <row r="3175" spans="5:51" x14ac:dyDescent="0.25">
      <c r="E3175">
        <f>VLOOKUP(G3175,length!A3172:P7896,16,0)</f>
        <v>345</v>
      </c>
      <c r="F3175" t="str">
        <f>VLOOKUP($G3175,taxonomy!$1:$4528,7,0)</f>
        <v>Bacteria</v>
      </c>
      <c r="G3175" s="2" t="s">
        <v>6395</v>
      </c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>
        <v>1</v>
      </c>
      <c r="AM3175" s="3"/>
      <c r="AN3175" s="3"/>
      <c r="AO3175" s="3"/>
      <c r="AP3175" s="3"/>
      <c r="AQ3175" s="3"/>
      <c r="AR3175" s="3"/>
      <c r="AS3175" s="3">
        <v>1</v>
      </c>
      <c r="AT3175" s="3"/>
      <c r="AU3175" s="3"/>
      <c r="AV3175" s="3"/>
      <c r="AW3175" s="3"/>
      <c r="AX3175" s="3"/>
      <c r="AY3175" s="3">
        <v>2</v>
      </c>
    </row>
    <row r="3176" spans="5:51" x14ac:dyDescent="0.25">
      <c r="E3176">
        <f>VLOOKUP(G3176,length!A3173:P7897,16,0)</f>
        <v>343</v>
      </c>
      <c r="F3176" t="str">
        <f>VLOOKUP($G3176,taxonomy!$1:$4528,7,0)</f>
        <v>Bacteria</v>
      </c>
      <c r="G3176" s="2" t="s">
        <v>6397</v>
      </c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>
        <v>1</v>
      </c>
      <c r="AM3176" s="3"/>
      <c r="AN3176" s="3"/>
      <c r="AO3176" s="3"/>
      <c r="AP3176" s="3"/>
      <c r="AQ3176" s="3"/>
      <c r="AR3176" s="3"/>
      <c r="AS3176" s="3">
        <v>1</v>
      </c>
      <c r="AT3176" s="3"/>
      <c r="AU3176" s="3"/>
      <c r="AV3176" s="3"/>
      <c r="AW3176" s="3"/>
      <c r="AX3176" s="3"/>
      <c r="AY3176" s="3">
        <v>2</v>
      </c>
    </row>
    <row r="3177" spans="5:51" x14ac:dyDescent="0.25">
      <c r="E3177">
        <f>VLOOKUP(G3177,length!A3174:P7898,16,0)</f>
        <v>338</v>
      </c>
      <c r="F3177" t="str">
        <f>VLOOKUP($G3177,taxonomy!$1:$4528,7,0)</f>
        <v>Bacteria</v>
      </c>
      <c r="G3177" s="2" t="s">
        <v>6399</v>
      </c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>
        <v>1</v>
      </c>
      <c r="AM3177" s="3"/>
      <c r="AN3177" s="3"/>
      <c r="AO3177" s="3"/>
      <c r="AP3177" s="3"/>
      <c r="AQ3177" s="3"/>
      <c r="AR3177" s="3"/>
      <c r="AS3177" s="3">
        <v>1</v>
      </c>
      <c r="AT3177" s="3"/>
      <c r="AU3177" s="3"/>
      <c r="AV3177" s="3"/>
      <c r="AW3177" s="3"/>
      <c r="AX3177" s="3"/>
      <c r="AY3177" s="3">
        <v>2</v>
      </c>
    </row>
    <row r="3178" spans="5:51" x14ac:dyDescent="0.25">
      <c r="E3178">
        <f>VLOOKUP(G3178,length!A3175:P7899,16,0)</f>
        <v>345</v>
      </c>
      <c r="F3178" t="str">
        <f>VLOOKUP($G3178,taxonomy!$1:$4528,7,0)</f>
        <v>Bacteria</v>
      </c>
      <c r="G3178" s="2" t="s">
        <v>6401</v>
      </c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>
        <v>1</v>
      </c>
      <c r="AM3178" s="3">
        <v>1</v>
      </c>
      <c r="AN3178" s="3"/>
      <c r="AO3178" s="3"/>
      <c r="AP3178" s="3"/>
      <c r="AQ3178" s="3"/>
      <c r="AR3178" s="3"/>
      <c r="AS3178" s="3">
        <v>1</v>
      </c>
      <c r="AT3178" s="3"/>
      <c r="AU3178" s="3"/>
      <c r="AV3178" s="3"/>
      <c r="AW3178" s="3"/>
      <c r="AX3178" s="3"/>
      <c r="AY3178" s="3">
        <v>3</v>
      </c>
    </row>
    <row r="3179" spans="5:51" x14ac:dyDescent="0.25">
      <c r="E3179">
        <f>VLOOKUP(G3179,length!A3176:P7900,16,0)</f>
        <v>344</v>
      </c>
      <c r="F3179" t="str">
        <f>VLOOKUP($G3179,taxonomy!$1:$4528,7,0)</f>
        <v>Bacteria</v>
      </c>
      <c r="G3179" s="2" t="s">
        <v>6403</v>
      </c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>
        <v>1</v>
      </c>
      <c r="AM3179" s="3">
        <v>1</v>
      </c>
      <c r="AN3179" s="3"/>
      <c r="AO3179" s="3"/>
      <c r="AP3179" s="3"/>
      <c r="AQ3179" s="3"/>
      <c r="AR3179" s="3"/>
      <c r="AS3179" s="3">
        <v>1</v>
      </c>
      <c r="AT3179" s="3"/>
      <c r="AU3179" s="3"/>
      <c r="AV3179" s="3"/>
      <c r="AW3179" s="3"/>
      <c r="AX3179" s="3"/>
      <c r="AY3179" s="3">
        <v>3</v>
      </c>
    </row>
    <row r="3180" spans="5:51" x14ac:dyDescent="0.25">
      <c r="E3180">
        <f>VLOOKUP(G3180,length!A3177:P7901,16,0)</f>
        <v>350</v>
      </c>
      <c r="F3180" t="str">
        <f>VLOOKUP($G3180,taxonomy!$1:$4528,7,0)</f>
        <v>Eukaryota</v>
      </c>
      <c r="G3180" s="2" t="s">
        <v>6405</v>
      </c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>
        <v>1</v>
      </c>
      <c r="AM3180" s="3"/>
      <c r="AN3180" s="3"/>
      <c r="AO3180" s="3"/>
      <c r="AP3180" s="3"/>
      <c r="AQ3180" s="3"/>
      <c r="AR3180" s="3"/>
      <c r="AS3180" s="3">
        <v>1</v>
      </c>
      <c r="AT3180" s="3"/>
      <c r="AU3180" s="3"/>
      <c r="AV3180" s="3"/>
      <c r="AW3180" s="3"/>
      <c r="AX3180" s="3"/>
      <c r="AY3180" s="3">
        <v>2</v>
      </c>
    </row>
    <row r="3181" spans="5:51" x14ac:dyDescent="0.25">
      <c r="E3181">
        <f>VLOOKUP(G3181,length!A3178:P7902,16,0)</f>
        <v>333</v>
      </c>
      <c r="F3181" t="str">
        <f>VLOOKUP($G3181,taxonomy!$1:$4528,7,0)</f>
        <v>Bacteria</v>
      </c>
      <c r="G3181" s="2" t="s">
        <v>6407</v>
      </c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>
        <v>1</v>
      </c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>
        <v>1</v>
      </c>
    </row>
    <row r="3182" spans="5:51" x14ac:dyDescent="0.25">
      <c r="E3182">
        <f>VLOOKUP(G3182,length!A3179:P7903,16,0)</f>
        <v>333</v>
      </c>
      <c r="F3182" t="str">
        <f>VLOOKUP($G3182,taxonomy!$1:$4528,7,0)</f>
        <v>Bacteria</v>
      </c>
      <c r="G3182" s="2" t="s">
        <v>6409</v>
      </c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>
        <v>1</v>
      </c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>
        <v>1</v>
      </c>
    </row>
    <row r="3183" spans="5:51" x14ac:dyDescent="0.25">
      <c r="E3183">
        <f>VLOOKUP(G3183,length!A3180:P7904,16,0)</f>
        <v>333</v>
      </c>
      <c r="F3183" t="str">
        <f>VLOOKUP($G3183,taxonomy!$1:$4528,7,0)</f>
        <v>Bacteria</v>
      </c>
      <c r="G3183" s="2" t="s">
        <v>6411</v>
      </c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>
        <v>1</v>
      </c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>
        <v>1</v>
      </c>
    </row>
    <row r="3184" spans="5:51" x14ac:dyDescent="0.25">
      <c r="E3184">
        <f>VLOOKUP(G3184,length!A3181:P7905,16,0)</f>
        <v>344</v>
      </c>
      <c r="F3184" t="str">
        <f>VLOOKUP($G3184,taxonomy!$1:$4528,7,0)</f>
        <v>Bacteria</v>
      </c>
      <c r="G3184" s="2" t="s">
        <v>6413</v>
      </c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>
        <v>1</v>
      </c>
      <c r="AM3184" s="3">
        <v>1</v>
      </c>
      <c r="AN3184" s="3"/>
      <c r="AO3184" s="3"/>
      <c r="AP3184" s="3"/>
      <c r="AQ3184" s="3"/>
      <c r="AR3184" s="3"/>
      <c r="AS3184" s="3">
        <v>1</v>
      </c>
      <c r="AT3184" s="3"/>
      <c r="AU3184" s="3"/>
      <c r="AV3184" s="3"/>
      <c r="AW3184" s="3"/>
      <c r="AX3184" s="3"/>
      <c r="AY3184" s="3">
        <v>3</v>
      </c>
    </row>
    <row r="3185" spans="5:51" x14ac:dyDescent="0.25">
      <c r="E3185">
        <f>VLOOKUP(G3185,length!A3182:P7906,16,0)</f>
        <v>344</v>
      </c>
      <c r="F3185" t="str">
        <f>VLOOKUP($G3185,taxonomy!$1:$4528,7,0)</f>
        <v>Bacteria</v>
      </c>
      <c r="G3185" s="2" t="s">
        <v>6415</v>
      </c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>
        <v>1</v>
      </c>
      <c r="AM3185" s="3">
        <v>1</v>
      </c>
      <c r="AN3185" s="3"/>
      <c r="AO3185" s="3"/>
      <c r="AP3185" s="3"/>
      <c r="AQ3185" s="3"/>
      <c r="AR3185" s="3"/>
      <c r="AS3185" s="3">
        <v>1</v>
      </c>
      <c r="AT3185" s="3"/>
      <c r="AU3185" s="3"/>
      <c r="AV3185" s="3"/>
      <c r="AW3185" s="3"/>
      <c r="AX3185" s="3"/>
      <c r="AY3185" s="3">
        <v>3</v>
      </c>
    </row>
    <row r="3186" spans="5:51" x14ac:dyDescent="0.25">
      <c r="E3186">
        <f>VLOOKUP(G3186,length!A3183:P7907,16,0)</f>
        <v>48</v>
      </c>
      <c r="F3186" t="str">
        <f>VLOOKUP($G3186,taxonomy!$1:$4528,7,0)</f>
        <v>Eukaryota</v>
      </c>
      <c r="G3186" s="2" t="s">
        <v>6417</v>
      </c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>
        <v>2</v>
      </c>
      <c r="AM3186" s="3"/>
      <c r="AN3186" s="3"/>
      <c r="AO3186" s="3"/>
      <c r="AP3186" s="3"/>
      <c r="AQ3186" s="3"/>
      <c r="AR3186" s="3"/>
      <c r="AS3186" s="3">
        <v>1</v>
      </c>
      <c r="AT3186" s="3"/>
      <c r="AU3186" s="3"/>
      <c r="AV3186" s="3"/>
      <c r="AW3186" s="3"/>
      <c r="AX3186" s="3"/>
      <c r="AY3186" s="3">
        <v>3</v>
      </c>
    </row>
    <row r="3187" spans="5:51" x14ac:dyDescent="0.25">
      <c r="E3187">
        <f>VLOOKUP(G3187,length!A3184:P7908,16,0)</f>
        <v>344</v>
      </c>
      <c r="F3187" t="str">
        <f>VLOOKUP($G3187,taxonomy!$1:$4528,7,0)</f>
        <v>Bacteria</v>
      </c>
      <c r="G3187" s="2" t="s">
        <v>6419</v>
      </c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>
        <v>1</v>
      </c>
      <c r="AM3187" s="3">
        <v>1</v>
      </c>
      <c r="AN3187" s="3"/>
      <c r="AO3187" s="3"/>
      <c r="AP3187" s="3"/>
      <c r="AQ3187" s="3"/>
      <c r="AR3187" s="3"/>
      <c r="AS3187" s="3">
        <v>1</v>
      </c>
      <c r="AT3187" s="3"/>
      <c r="AU3187" s="3"/>
      <c r="AV3187" s="3"/>
      <c r="AW3187" s="3"/>
      <c r="AX3187" s="3"/>
      <c r="AY3187" s="3">
        <v>3</v>
      </c>
    </row>
    <row r="3188" spans="5:51" x14ac:dyDescent="0.25">
      <c r="E3188">
        <f>VLOOKUP(G3188,length!A3185:P7909,16,0)</f>
        <v>344</v>
      </c>
      <c r="F3188" t="str">
        <f>VLOOKUP($G3188,taxonomy!$1:$4528,7,0)</f>
        <v>Bacteria</v>
      </c>
      <c r="G3188" s="2" t="s">
        <v>6421</v>
      </c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>
        <v>1</v>
      </c>
      <c r="AM3188" s="3">
        <v>1</v>
      </c>
      <c r="AN3188" s="3"/>
      <c r="AO3188" s="3"/>
      <c r="AP3188" s="3"/>
      <c r="AQ3188" s="3"/>
      <c r="AR3188" s="3"/>
      <c r="AS3188" s="3">
        <v>1</v>
      </c>
      <c r="AT3188" s="3"/>
      <c r="AU3188" s="3"/>
      <c r="AV3188" s="3"/>
      <c r="AW3188" s="3"/>
      <c r="AX3188" s="3"/>
      <c r="AY3188" s="3">
        <v>3</v>
      </c>
    </row>
    <row r="3189" spans="5:51" x14ac:dyDescent="0.25">
      <c r="E3189">
        <f>VLOOKUP(G3189,length!A3186:P7910,16,0)</f>
        <v>344</v>
      </c>
      <c r="F3189" t="str">
        <f>VLOOKUP($G3189,taxonomy!$1:$4528,7,0)</f>
        <v>Bacteria</v>
      </c>
      <c r="G3189" s="2" t="s">
        <v>6423</v>
      </c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>
        <v>1</v>
      </c>
      <c r="AM3189" s="3">
        <v>1</v>
      </c>
      <c r="AN3189" s="3"/>
      <c r="AO3189" s="3"/>
      <c r="AP3189" s="3"/>
      <c r="AQ3189" s="3"/>
      <c r="AR3189" s="3"/>
      <c r="AS3189" s="3">
        <v>1</v>
      </c>
      <c r="AT3189" s="3"/>
      <c r="AU3189" s="3"/>
      <c r="AV3189" s="3"/>
      <c r="AW3189" s="3"/>
      <c r="AX3189" s="3"/>
      <c r="AY3189" s="3">
        <v>3</v>
      </c>
    </row>
    <row r="3190" spans="5:51" x14ac:dyDescent="0.25">
      <c r="E3190">
        <f>VLOOKUP(G3190,length!A3187:P7911,16,0)</f>
        <v>347</v>
      </c>
      <c r="F3190" t="str">
        <f>VLOOKUP($G3190,taxonomy!$1:$4528,7,0)</f>
        <v>Bacteria</v>
      </c>
      <c r="G3190" s="2" t="s">
        <v>6425</v>
      </c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>
        <v>1</v>
      </c>
      <c r="AM3190" s="3"/>
      <c r="AN3190" s="3"/>
      <c r="AO3190" s="3"/>
      <c r="AP3190" s="3"/>
      <c r="AQ3190" s="3"/>
      <c r="AR3190" s="3"/>
      <c r="AS3190" s="3">
        <v>1</v>
      </c>
      <c r="AT3190" s="3"/>
      <c r="AU3190" s="3"/>
      <c r="AV3190" s="3"/>
      <c r="AW3190" s="3"/>
      <c r="AX3190" s="3"/>
      <c r="AY3190" s="3">
        <v>2</v>
      </c>
    </row>
    <row r="3191" spans="5:51" x14ac:dyDescent="0.25">
      <c r="E3191">
        <f>VLOOKUP(G3191,length!A3188:P7912,16,0)</f>
        <v>349</v>
      </c>
      <c r="F3191" t="str">
        <f>VLOOKUP($G3191,taxonomy!$1:$4528,7,0)</f>
        <v>Bacteria</v>
      </c>
      <c r="G3191" s="2" t="s">
        <v>6427</v>
      </c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>
        <v>1</v>
      </c>
      <c r="AM3191" s="3"/>
      <c r="AN3191" s="3"/>
      <c r="AO3191" s="3"/>
      <c r="AP3191" s="3"/>
      <c r="AQ3191" s="3"/>
      <c r="AR3191" s="3"/>
      <c r="AS3191" s="3">
        <v>1</v>
      </c>
      <c r="AT3191" s="3"/>
      <c r="AU3191" s="3"/>
      <c r="AV3191" s="3"/>
      <c r="AW3191" s="3"/>
      <c r="AX3191" s="3"/>
      <c r="AY3191" s="3">
        <v>2</v>
      </c>
    </row>
    <row r="3192" spans="5:51" x14ac:dyDescent="0.25">
      <c r="E3192">
        <f>VLOOKUP(G3192,length!A3189:P7913,16,0)</f>
        <v>340</v>
      </c>
      <c r="F3192" t="str">
        <f>VLOOKUP($G3192,taxonomy!$1:$4528,7,0)</f>
        <v>Bacteria</v>
      </c>
      <c r="G3192" s="2" t="s">
        <v>6429</v>
      </c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>
        <v>1</v>
      </c>
      <c r="AM3192" s="3"/>
      <c r="AN3192" s="3"/>
      <c r="AO3192" s="3"/>
      <c r="AP3192" s="3"/>
      <c r="AQ3192" s="3"/>
      <c r="AR3192" s="3"/>
      <c r="AS3192" s="3">
        <v>1</v>
      </c>
      <c r="AT3192" s="3"/>
      <c r="AU3192" s="3"/>
      <c r="AV3192" s="3"/>
      <c r="AW3192" s="3"/>
      <c r="AX3192" s="3"/>
      <c r="AY3192" s="3">
        <v>2</v>
      </c>
    </row>
    <row r="3193" spans="5:51" x14ac:dyDescent="0.25">
      <c r="E3193">
        <f>VLOOKUP(G3193,length!A3190:P7914,16,0)</f>
        <v>69</v>
      </c>
      <c r="F3193" t="str">
        <f>VLOOKUP($G3193,taxonomy!$1:$4528,7,0)</f>
        <v>Bacteria</v>
      </c>
      <c r="G3193" s="2" t="s">
        <v>6431</v>
      </c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>
        <v>2</v>
      </c>
      <c r="AM3193" s="3"/>
      <c r="AN3193" s="3"/>
      <c r="AO3193" s="3"/>
      <c r="AP3193" s="3"/>
      <c r="AQ3193" s="3"/>
      <c r="AR3193" s="3"/>
      <c r="AS3193" s="3">
        <v>1</v>
      </c>
      <c r="AT3193" s="3"/>
      <c r="AU3193" s="3"/>
      <c r="AV3193" s="3"/>
      <c r="AW3193" s="3"/>
      <c r="AX3193" s="3"/>
      <c r="AY3193" s="3">
        <v>3</v>
      </c>
    </row>
    <row r="3194" spans="5:51" x14ac:dyDescent="0.25">
      <c r="E3194">
        <f>VLOOKUP(G3194,length!A3191:P7915,16,0)</f>
        <v>345</v>
      </c>
      <c r="F3194" t="str">
        <f>VLOOKUP($G3194,taxonomy!$1:$4528,7,0)</f>
        <v>Bacteria</v>
      </c>
      <c r="G3194" s="2" t="s">
        <v>6433</v>
      </c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>
        <v>1</v>
      </c>
      <c r="AM3194" s="3"/>
      <c r="AN3194" s="3"/>
      <c r="AO3194" s="3"/>
      <c r="AP3194" s="3"/>
      <c r="AQ3194" s="3"/>
      <c r="AR3194" s="3"/>
      <c r="AS3194" s="3">
        <v>1</v>
      </c>
      <c r="AT3194" s="3"/>
      <c r="AU3194" s="3"/>
      <c r="AV3194" s="3"/>
      <c r="AW3194" s="3"/>
      <c r="AX3194" s="3"/>
      <c r="AY3194" s="3">
        <v>2</v>
      </c>
    </row>
    <row r="3195" spans="5:51" x14ac:dyDescent="0.25">
      <c r="E3195">
        <f>VLOOKUP(G3195,length!A3192:P7916,16,0)</f>
        <v>337</v>
      </c>
      <c r="F3195" t="str">
        <f>VLOOKUP($G3195,taxonomy!$1:$4528,7,0)</f>
        <v>Bacteria</v>
      </c>
      <c r="G3195" s="2" t="s">
        <v>6435</v>
      </c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>
        <v>1</v>
      </c>
      <c r="AM3195" s="3"/>
      <c r="AN3195" s="3"/>
      <c r="AO3195" s="3"/>
      <c r="AP3195" s="3"/>
      <c r="AQ3195" s="3"/>
      <c r="AR3195" s="3"/>
      <c r="AS3195" s="3">
        <v>1</v>
      </c>
      <c r="AT3195" s="3"/>
      <c r="AU3195" s="3"/>
      <c r="AV3195" s="3"/>
      <c r="AW3195" s="3"/>
      <c r="AX3195" s="3"/>
      <c r="AY3195" s="3">
        <v>2</v>
      </c>
    </row>
    <row r="3196" spans="5:51" x14ac:dyDescent="0.25">
      <c r="E3196">
        <f>VLOOKUP(G3196,length!A3193:P7917,16,0)</f>
        <v>325</v>
      </c>
      <c r="F3196" t="str">
        <f>VLOOKUP($G3196,taxonomy!$1:$4528,7,0)</f>
        <v>Bacteria</v>
      </c>
      <c r="G3196" s="2" t="s">
        <v>6437</v>
      </c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>
        <v>1</v>
      </c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>
        <v>1</v>
      </c>
    </row>
    <row r="3197" spans="5:51" x14ac:dyDescent="0.25">
      <c r="E3197">
        <f>VLOOKUP(G3197,length!A3194:P7918,16,0)</f>
        <v>343</v>
      </c>
      <c r="F3197" t="str">
        <f>VLOOKUP($G3197,taxonomy!$1:$4528,7,0)</f>
        <v>Bacteria</v>
      </c>
      <c r="G3197" s="2" t="s">
        <v>6439</v>
      </c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>
        <v>1</v>
      </c>
      <c r="AM3197" s="3"/>
      <c r="AN3197" s="3"/>
      <c r="AO3197" s="3"/>
      <c r="AP3197" s="3"/>
      <c r="AQ3197" s="3"/>
      <c r="AR3197" s="3"/>
      <c r="AS3197" s="3">
        <v>1</v>
      </c>
      <c r="AT3197" s="3"/>
      <c r="AU3197" s="3"/>
      <c r="AV3197" s="3"/>
      <c r="AW3197" s="3"/>
      <c r="AX3197" s="3"/>
      <c r="AY3197" s="3">
        <v>2</v>
      </c>
    </row>
    <row r="3198" spans="5:51" x14ac:dyDescent="0.25">
      <c r="E3198">
        <f>VLOOKUP(G3198,length!A3195:P7919,16,0)</f>
        <v>343</v>
      </c>
      <c r="F3198" t="str">
        <f>VLOOKUP($G3198,taxonomy!$1:$4528,7,0)</f>
        <v>Bacteria</v>
      </c>
      <c r="G3198" s="2" t="s">
        <v>6441</v>
      </c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>
        <v>1</v>
      </c>
      <c r="AM3198" s="3"/>
      <c r="AN3198" s="3"/>
      <c r="AO3198" s="3"/>
      <c r="AP3198" s="3"/>
      <c r="AQ3198" s="3"/>
      <c r="AR3198" s="3"/>
      <c r="AS3198" s="3">
        <v>1</v>
      </c>
      <c r="AT3198" s="3"/>
      <c r="AU3198" s="3"/>
      <c r="AV3198" s="3"/>
      <c r="AW3198" s="3"/>
      <c r="AX3198" s="3"/>
      <c r="AY3198" s="3">
        <v>2</v>
      </c>
    </row>
    <row r="3199" spans="5:51" x14ac:dyDescent="0.25">
      <c r="E3199">
        <f>VLOOKUP(G3199,length!A3196:P7920,16,0)</f>
        <v>345</v>
      </c>
      <c r="F3199" t="str">
        <f>VLOOKUP($G3199,taxonomy!$1:$4528,7,0)</f>
        <v>Bacteria</v>
      </c>
      <c r="G3199" s="2" t="s">
        <v>6443</v>
      </c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>
        <v>1</v>
      </c>
      <c r="AM3199" s="3">
        <v>1</v>
      </c>
      <c r="AN3199" s="3"/>
      <c r="AO3199" s="3"/>
      <c r="AP3199" s="3"/>
      <c r="AQ3199" s="3"/>
      <c r="AR3199" s="3"/>
      <c r="AS3199" s="3">
        <v>1</v>
      </c>
      <c r="AT3199" s="3"/>
      <c r="AU3199" s="3"/>
      <c r="AV3199" s="3"/>
      <c r="AW3199" s="3"/>
      <c r="AX3199" s="3"/>
      <c r="AY3199" s="3">
        <v>3</v>
      </c>
    </row>
    <row r="3200" spans="5:51" x14ac:dyDescent="0.25">
      <c r="E3200">
        <f>VLOOKUP(G3200,length!A3197:P7921,16,0)</f>
        <v>345</v>
      </c>
      <c r="F3200" t="str">
        <f>VLOOKUP($G3200,taxonomy!$1:$4528,7,0)</f>
        <v>Bacteria</v>
      </c>
      <c r="G3200" s="2" t="s">
        <v>6445</v>
      </c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>
        <v>1</v>
      </c>
      <c r="AM3200" s="3">
        <v>1</v>
      </c>
      <c r="AN3200" s="3"/>
      <c r="AO3200" s="3"/>
      <c r="AP3200" s="3"/>
      <c r="AQ3200" s="3"/>
      <c r="AR3200" s="3"/>
      <c r="AS3200" s="3">
        <v>1</v>
      </c>
      <c r="AT3200" s="3"/>
      <c r="AU3200" s="3"/>
      <c r="AV3200" s="3"/>
      <c r="AW3200" s="3"/>
      <c r="AX3200" s="3"/>
      <c r="AY3200" s="3">
        <v>3</v>
      </c>
    </row>
    <row r="3201" spans="5:51" x14ac:dyDescent="0.25">
      <c r="E3201">
        <f>VLOOKUP(G3201,length!A3198:P7922,16,0)</f>
        <v>337</v>
      </c>
      <c r="F3201" t="str">
        <f>VLOOKUP($G3201,taxonomy!$1:$4528,7,0)</f>
        <v>Bacteria</v>
      </c>
      <c r="G3201" s="2" t="s">
        <v>6447</v>
      </c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>
        <v>1</v>
      </c>
      <c r="AM3201" s="3"/>
      <c r="AN3201" s="3"/>
      <c r="AO3201" s="3"/>
      <c r="AP3201" s="3"/>
      <c r="AQ3201" s="3"/>
      <c r="AR3201" s="3"/>
      <c r="AS3201" s="3">
        <v>1</v>
      </c>
      <c r="AT3201" s="3"/>
      <c r="AU3201" s="3"/>
      <c r="AV3201" s="3"/>
      <c r="AW3201" s="3"/>
      <c r="AX3201" s="3"/>
      <c r="AY3201" s="3">
        <v>2</v>
      </c>
    </row>
    <row r="3202" spans="5:51" x14ac:dyDescent="0.25">
      <c r="E3202">
        <f>VLOOKUP(G3202,length!A3199:P7923,16,0)</f>
        <v>343</v>
      </c>
      <c r="F3202" t="str">
        <f>VLOOKUP($G3202,taxonomy!$1:$4528,7,0)</f>
        <v>Bacteria</v>
      </c>
      <c r="G3202" s="2" t="s">
        <v>6449</v>
      </c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>
        <v>1</v>
      </c>
      <c r="AM3202" s="3"/>
      <c r="AN3202" s="3"/>
      <c r="AO3202" s="3"/>
      <c r="AP3202" s="3"/>
      <c r="AQ3202" s="3"/>
      <c r="AR3202" s="3"/>
      <c r="AS3202" s="3">
        <v>1</v>
      </c>
      <c r="AT3202" s="3"/>
      <c r="AU3202" s="3"/>
      <c r="AV3202" s="3"/>
      <c r="AW3202" s="3"/>
      <c r="AX3202" s="3"/>
      <c r="AY3202" s="3">
        <v>2</v>
      </c>
    </row>
    <row r="3203" spans="5:51" x14ac:dyDescent="0.25">
      <c r="E3203">
        <f>VLOOKUP(G3203,length!A3200:P7924,16,0)</f>
        <v>344</v>
      </c>
      <c r="F3203" t="str">
        <f>VLOOKUP($G3203,taxonomy!$1:$4528,7,0)</f>
        <v>Bacteria</v>
      </c>
      <c r="G3203" s="2" t="s">
        <v>6451</v>
      </c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>
        <v>1</v>
      </c>
      <c r="AM3203" s="3"/>
      <c r="AN3203" s="3"/>
      <c r="AO3203" s="3"/>
      <c r="AP3203" s="3"/>
      <c r="AQ3203" s="3"/>
      <c r="AR3203" s="3"/>
      <c r="AS3203" s="3">
        <v>1</v>
      </c>
      <c r="AT3203" s="3"/>
      <c r="AU3203" s="3"/>
      <c r="AV3203" s="3"/>
      <c r="AW3203" s="3"/>
      <c r="AX3203" s="3"/>
      <c r="AY3203" s="3">
        <v>2</v>
      </c>
    </row>
    <row r="3204" spans="5:51" x14ac:dyDescent="0.25">
      <c r="E3204">
        <f>VLOOKUP(G3204,length!A3201:P7925,16,0)</f>
        <v>313</v>
      </c>
      <c r="F3204" t="str">
        <f>VLOOKUP($G3204,taxonomy!$1:$4528,7,0)</f>
        <v>Bacteria</v>
      </c>
      <c r="G3204" s="2" t="s">
        <v>6453</v>
      </c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>
        <v>1</v>
      </c>
      <c r="AM3204" s="3"/>
      <c r="AN3204" s="3"/>
      <c r="AO3204" s="3"/>
      <c r="AP3204" s="3"/>
      <c r="AQ3204" s="3"/>
      <c r="AR3204" s="3"/>
      <c r="AS3204" s="3">
        <v>1</v>
      </c>
      <c r="AT3204" s="3"/>
      <c r="AU3204" s="3"/>
      <c r="AV3204" s="3"/>
      <c r="AW3204" s="3"/>
      <c r="AX3204" s="3"/>
      <c r="AY3204" s="3">
        <v>2</v>
      </c>
    </row>
    <row r="3205" spans="5:51" x14ac:dyDescent="0.25">
      <c r="E3205">
        <f>VLOOKUP(G3205,length!A3202:P7926,16,0)</f>
        <v>344</v>
      </c>
      <c r="F3205" t="str">
        <f>VLOOKUP($G3205,taxonomy!$1:$4528,7,0)</f>
        <v>Bacteria</v>
      </c>
      <c r="G3205" s="2" t="s">
        <v>6455</v>
      </c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>
        <v>1</v>
      </c>
      <c r="AM3205" s="3"/>
      <c r="AN3205" s="3"/>
      <c r="AO3205" s="3"/>
      <c r="AP3205" s="3"/>
      <c r="AQ3205" s="3"/>
      <c r="AR3205" s="3"/>
      <c r="AS3205" s="3">
        <v>1</v>
      </c>
      <c r="AT3205" s="3"/>
      <c r="AU3205" s="3"/>
      <c r="AV3205" s="3"/>
      <c r="AW3205" s="3"/>
      <c r="AX3205" s="3"/>
      <c r="AY3205" s="3">
        <v>2</v>
      </c>
    </row>
    <row r="3206" spans="5:51" x14ac:dyDescent="0.25">
      <c r="E3206">
        <f>VLOOKUP(G3206,length!A3203:P7927,16,0)</f>
        <v>346</v>
      </c>
      <c r="F3206" t="str">
        <f>VLOOKUP($G3206,taxonomy!$1:$4528,7,0)</f>
        <v>Bacteria</v>
      </c>
      <c r="G3206" s="2" t="s">
        <v>6457</v>
      </c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>
        <v>1</v>
      </c>
      <c r="AM3206" s="3"/>
      <c r="AN3206" s="3"/>
      <c r="AO3206" s="3"/>
      <c r="AP3206" s="3"/>
      <c r="AQ3206" s="3"/>
      <c r="AR3206" s="3"/>
      <c r="AS3206" s="3">
        <v>1</v>
      </c>
      <c r="AT3206" s="3"/>
      <c r="AU3206" s="3"/>
      <c r="AV3206" s="3"/>
      <c r="AW3206" s="3"/>
      <c r="AX3206" s="3"/>
      <c r="AY3206" s="3">
        <v>2</v>
      </c>
    </row>
    <row r="3207" spans="5:51" x14ac:dyDescent="0.25">
      <c r="E3207">
        <f>VLOOKUP(G3207,length!A3204:P7928,16,0)</f>
        <v>346</v>
      </c>
      <c r="F3207" t="str">
        <f>VLOOKUP($G3207,taxonomy!$1:$4528,7,0)</f>
        <v>Bacteria</v>
      </c>
      <c r="G3207" s="2" t="s">
        <v>6459</v>
      </c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>
        <v>1</v>
      </c>
      <c r="AM3207" s="3"/>
      <c r="AN3207" s="3"/>
      <c r="AO3207" s="3"/>
      <c r="AP3207" s="3"/>
      <c r="AQ3207" s="3"/>
      <c r="AR3207" s="3"/>
      <c r="AS3207" s="3">
        <v>1</v>
      </c>
      <c r="AT3207" s="3"/>
      <c r="AU3207" s="3"/>
      <c r="AV3207" s="3"/>
      <c r="AW3207" s="3"/>
      <c r="AX3207" s="3"/>
      <c r="AY3207" s="3">
        <v>2</v>
      </c>
    </row>
    <row r="3208" spans="5:51" x14ac:dyDescent="0.25">
      <c r="E3208">
        <f>VLOOKUP(G3208,length!A3205:P7929,16,0)</f>
        <v>345</v>
      </c>
      <c r="F3208" t="str">
        <f>VLOOKUP($G3208,taxonomy!$1:$4528,7,0)</f>
        <v>Bacteria</v>
      </c>
      <c r="G3208" s="2" t="s">
        <v>6461</v>
      </c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>
        <v>1</v>
      </c>
      <c r="AM3208" s="3"/>
      <c r="AN3208" s="3"/>
      <c r="AO3208" s="3"/>
      <c r="AP3208" s="3"/>
      <c r="AQ3208" s="3"/>
      <c r="AR3208" s="3"/>
      <c r="AS3208" s="3">
        <v>1</v>
      </c>
      <c r="AT3208" s="3"/>
      <c r="AU3208" s="3"/>
      <c r="AV3208" s="3"/>
      <c r="AW3208" s="3"/>
      <c r="AX3208" s="3"/>
      <c r="AY3208" s="3">
        <v>2</v>
      </c>
    </row>
    <row r="3209" spans="5:51" x14ac:dyDescent="0.25">
      <c r="E3209">
        <f>VLOOKUP(G3209,length!A3206:P7930,16,0)</f>
        <v>343</v>
      </c>
      <c r="F3209" t="str">
        <f>VLOOKUP($G3209,taxonomy!$1:$4528,7,0)</f>
        <v>Bacteria</v>
      </c>
      <c r="G3209" s="2" t="s">
        <v>6463</v>
      </c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>
        <v>1</v>
      </c>
      <c r="AM3209" s="3"/>
      <c r="AN3209" s="3"/>
      <c r="AO3209" s="3"/>
      <c r="AP3209" s="3"/>
      <c r="AQ3209" s="3"/>
      <c r="AR3209" s="3"/>
      <c r="AS3209" s="3">
        <v>1</v>
      </c>
      <c r="AT3209" s="3"/>
      <c r="AU3209" s="3"/>
      <c r="AV3209" s="3"/>
      <c r="AW3209" s="3"/>
      <c r="AX3209" s="3"/>
      <c r="AY3209" s="3">
        <v>2</v>
      </c>
    </row>
    <row r="3210" spans="5:51" x14ac:dyDescent="0.25">
      <c r="E3210">
        <f>VLOOKUP(G3210,length!A3207:P7931,16,0)</f>
        <v>343</v>
      </c>
      <c r="F3210" t="str">
        <f>VLOOKUP($G3210,taxonomy!$1:$4528,7,0)</f>
        <v>Bacteria</v>
      </c>
      <c r="G3210" s="2" t="s">
        <v>6465</v>
      </c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>
        <v>1</v>
      </c>
      <c r="AM3210" s="3"/>
      <c r="AN3210" s="3"/>
      <c r="AO3210" s="3"/>
      <c r="AP3210" s="3"/>
      <c r="AQ3210" s="3"/>
      <c r="AR3210" s="3"/>
      <c r="AS3210" s="3">
        <v>1</v>
      </c>
      <c r="AT3210" s="3"/>
      <c r="AU3210" s="3"/>
      <c r="AV3210" s="3"/>
      <c r="AW3210" s="3"/>
      <c r="AX3210" s="3"/>
      <c r="AY3210" s="3">
        <v>2</v>
      </c>
    </row>
    <row r="3211" spans="5:51" x14ac:dyDescent="0.25">
      <c r="E3211">
        <f>VLOOKUP(G3211,length!A3208:P7932,16,0)</f>
        <v>345</v>
      </c>
      <c r="F3211" t="e">
        <f>VLOOKUP($G3211,taxonomy!$1:$4528,7,0)</f>
        <v>#N/A</v>
      </c>
      <c r="G3211" s="2" t="s">
        <v>6467</v>
      </c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>
        <v>1</v>
      </c>
      <c r="AM3211" s="3"/>
      <c r="AN3211" s="3"/>
      <c r="AO3211" s="3"/>
      <c r="AP3211" s="3"/>
      <c r="AQ3211" s="3"/>
      <c r="AR3211" s="3"/>
      <c r="AS3211" s="3">
        <v>1</v>
      </c>
      <c r="AT3211" s="3"/>
      <c r="AU3211" s="3"/>
      <c r="AV3211" s="3"/>
      <c r="AW3211" s="3"/>
      <c r="AX3211" s="3"/>
      <c r="AY3211" s="3">
        <v>2</v>
      </c>
    </row>
    <row r="3212" spans="5:51" x14ac:dyDescent="0.25">
      <c r="E3212">
        <f>VLOOKUP(G3212,length!A3209:P7933,16,0)</f>
        <v>345</v>
      </c>
      <c r="F3212" t="e">
        <f>VLOOKUP($G3212,taxonomy!$1:$4528,7,0)</f>
        <v>#N/A</v>
      </c>
      <c r="G3212" s="2" t="s">
        <v>6469</v>
      </c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>
        <v>1</v>
      </c>
      <c r="AM3212" s="3"/>
      <c r="AN3212" s="3"/>
      <c r="AO3212" s="3"/>
      <c r="AP3212" s="3"/>
      <c r="AQ3212" s="3"/>
      <c r="AR3212" s="3"/>
      <c r="AS3212" s="3">
        <v>1</v>
      </c>
      <c r="AT3212" s="3"/>
      <c r="AU3212" s="3"/>
      <c r="AV3212" s="3"/>
      <c r="AW3212" s="3"/>
      <c r="AX3212" s="3"/>
      <c r="AY3212" s="3">
        <v>2</v>
      </c>
    </row>
    <row r="3213" spans="5:51" x14ac:dyDescent="0.25">
      <c r="E3213">
        <f>VLOOKUP(G3213,length!A3210:P7934,16,0)</f>
        <v>345</v>
      </c>
      <c r="F3213" t="e">
        <f>VLOOKUP($G3213,taxonomy!$1:$4528,7,0)</f>
        <v>#N/A</v>
      </c>
      <c r="G3213" s="2" t="s">
        <v>6471</v>
      </c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>
        <v>1</v>
      </c>
      <c r="AM3213" s="3"/>
      <c r="AN3213" s="3"/>
      <c r="AO3213" s="3"/>
      <c r="AP3213" s="3"/>
      <c r="AQ3213" s="3"/>
      <c r="AR3213" s="3"/>
      <c r="AS3213" s="3">
        <v>1</v>
      </c>
      <c r="AT3213" s="3"/>
      <c r="AU3213" s="3"/>
      <c r="AV3213" s="3"/>
      <c r="AW3213" s="3"/>
      <c r="AX3213" s="3"/>
      <c r="AY3213" s="3">
        <v>2</v>
      </c>
    </row>
    <row r="3214" spans="5:51" x14ac:dyDescent="0.25">
      <c r="E3214">
        <f>VLOOKUP(G3214,length!A3211:P7935,16,0)</f>
        <v>346</v>
      </c>
      <c r="F3214" t="str">
        <f>VLOOKUP($G3214,taxonomy!$1:$4528,7,0)</f>
        <v>Bacteria</v>
      </c>
      <c r="G3214" s="2" t="s">
        <v>6473</v>
      </c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>
        <v>1</v>
      </c>
      <c r="AM3214" s="3"/>
      <c r="AN3214" s="3"/>
      <c r="AO3214" s="3"/>
      <c r="AP3214" s="3"/>
      <c r="AQ3214" s="3"/>
      <c r="AR3214" s="3"/>
      <c r="AS3214" s="3">
        <v>1</v>
      </c>
      <c r="AT3214" s="3"/>
      <c r="AU3214" s="3"/>
      <c r="AV3214" s="3"/>
      <c r="AW3214" s="3"/>
      <c r="AX3214" s="3"/>
      <c r="AY3214" s="3">
        <v>2</v>
      </c>
    </row>
    <row r="3215" spans="5:51" x14ac:dyDescent="0.25">
      <c r="E3215">
        <f>VLOOKUP(G3215,length!A3212:P7936,16,0)</f>
        <v>345</v>
      </c>
      <c r="F3215" t="str">
        <f>VLOOKUP($G3215,taxonomy!$1:$4528,7,0)</f>
        <v>Bacteria</v>
      </c>
      <c r="G3215" s="2" t="s">
        <v>6475</v>
      </c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>
        <v>1</v>
      </c>
      <c r="AM3215" s="3"/>
      <c r="AN3215" s="3"/>
      <c r="AO3215" s="3"/>
      <c r="AP3215" s="3"/>
      <c r="AQ3215" s="3"/>
      <c r="AR3215" s="3"/>
      <c r="AS3215" s="3">
        <v>1</v>
      </c>
      <c r="AT3215" s="3"/>
      <c r="AU3215" s="3"/>
      <c r="AV3215" s="3"/>
      <c r="AW3215" s="3"/>
      <c r="AX3215" s="3"/>
      <c r="AY3215" s="3">
        <v>2</v>
      </c>
    </row>
    <row r="3216" spans="5:51" x14ac:dyDescent="0.25">
      <c r="E3216">
        <f>VLOOKUP(G3216,length!A3213:P7937,16,0)</f>
        <v>345</v>
      </c>
      <c r="F3216" t="str">
        <f>VLOOKUP($G3216,taxonomy!$1:$4528,7,0)</f>
        <v>Bacteria</v>
      </c>
      <c r="G3216" s="2" t="s">
        <v>6477</v>
      </c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>
        <v>1</v>
      </c>
      <c r="AM3216" s="3"/>
      <c r="AN3216" s="3"/>
      <c r="AO3216" s="3"/>
      <c r="AP3216" s="3"/>
      <c r="AQ3216" s="3"/>
      <c r="AR3216" s="3"/>
      <c r="AS3216" s="3">
        <v>1</v>
      </c>
      <c r="AT3216" s="3"/>
      <c r="AU3216" s="3"/>
      <c r="AV3216" s="3"/>
      <c r="AW3216" s="3"/>
      <c r="AX3216" s="3"/>
      <c r="AY3216" s="3">
        <v>2</v>
      </c>
    </row>
    <row r="3217" spans="5:51" x14ac:dyDescent="0.25">
      <c r="E3217">
        <f>VLOOKUP(G3217,length!A3214:P7938,16,0)</f>
        <v>346</v>
      </c>
      <c r="F3217" t="str">
        <f>VLOOKUP($G3217,taxonomy!$1:$4528,7,0)</f>
        <v>Bacteria</v>
      </c>
      <c r="G3217" s="2" t="s">
        <v>6479</v>
      </c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>
        <v>1</v>
      </c>
      <c r="AM3217" s="3"/>
      <c r="AN3217" s="3"/>
      <c r="AO3217" s="3"/>
      <c r="AP3217" s="3"/>
      <c r="AQ3217" s="3"/>
      <c r="AR3217" s="3"/>
      <c r="AS3217" s="3">
        <v>1</v>
      </c>
      <c r="AT3217" s="3"/>
      <c r="AU3217" s="3"/>
      <c r="AV3217" s="3"/>
      <c r="AW3217" s="3"/>
      <c r="AX3217" s="3"/>
      <c r="AY3217" s="3">
        <v>2</v>
      </c>
    </row>
    <row r="3218" spans="5:51" x14ac:dyDescent="0.25">
      <c r="E3218">
        <f>VLOOKUP(G3218,length!A3215:P7939,16,0)</f>
        <v>346</v>
      </c>
      <c r="F3218" t="str">
        <f>VLOOKUP($G3218,taxonomy!$1:$4528,7,0)</f>
        <v>Bacteria</v>
      </c>
      <c r="G3218" s="2" t="s">
        <v>6481</v>
      </c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>
        <v>1</v>
      </c>
      <c r="AM3218" s="3"/>
      <c r="AN3218" s="3"/>
      <c r="AO3218" s="3"/>
      <c r="AP3218" s="3"/>
      <c r="AQ3218" s="3"/>
      <c r="AR3218" s="3"/>
      <c r="AS3218" s="3">
        <v>1</v>
      </c>
      <c r="AT3218" s="3"/>
      <c r="AU3218" s="3"/>
      <c r="AV3218" s="3"/>
      <c r="AW3218" s="3"/>
      <c r="AX3218" s="3"/>
      <c r="AY3218" s="3">
        <v>2</v>
      </c>
    </row>
    <row r="3219" spans="5:51" x14ac:dyDescent="0.25">
      <c r="E3219">
        <f>VLOOKUP(G3219,length!A3216:P7940,16,0)</f>
        <v>345</v>
      </c>
      <c r="F3219" t="str">
        <f>VLOOKUP($G3219,taxonomy!$1:$4528,7,0)</f>
        <v>Bacteria</v>
      </c>
      <c r="G3219" s="2" t="s">
        <v>6483</v>
      </c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>
        <v>1</v>
      </c>
      <c r="AM3219" s="3"/>
      <c r="AN3219" s="3"/>
      <c r="AO3219" s="3"/>
      <c r="AP3219" s="3"/>
      <c r="AQ3219" s="3"/>
      <c r="AR3219" s="3"/>
      <c r="AS3219" s="3">
        <v>1</v>
      </c>
      <c r="AT3219" s="3"/>
      <c r="AU3219" s="3"/>
      <c r="AV3219" s="3"/>
      <c r="AW3219" s="3"/>
      <c r="AX3219" s="3"/>
      <c r="AY3219" s="3">
        <v>2</v>
      </c>
    </row>
    <row r="3220" spans="5:51" x14ac:dyDescent="0.25">
      <c r="E3220">
        <f>VLOOKUP(G3220,length!A3217:P7941,16,0)</f>
        <v>345</v>
      </c>
      <c r="F3220" t="str">
        <f>VLOOKUP($G3220,taxonomy!$1:$4528,7,0)</f>
        <v>Bacteria</v>
      </c>
      <c r="G3220" s="2" t="s">
        <v>6485</v>
      </c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>
        <v>1</v>
      </c>
      <c r="AM3220" s="3"/>
      <c r="AN3220" s="3"/>
      <c r="AO3220" s="3"/>
      <c r="AP3220" s="3"/>
      <c r="AQ3220" s="3"/>
      <c r="AR3220" s="3"/>
      <c r="AS3220" s="3">
        <v>1</v>
      </c>
      <c r="AT3220" s="3"/>
      <c r="AU3220" s="3"/>
      <c r="AV3220" s="3"/>
      <c r="AW3220" s="3"/>
      <c r="AX3220" s="3"/>
      <c r="AY3220" s="3">
        <v>2</v>
      </c>
    </row>
    <row r="3221" spans="5:51" x14ac:dyDescent="0.25">
      <c r="E3221">
        <f>VLOOKUP(G3221,length!A3218:P7942,16,0)</f>
        <v>345</v>
      </c>
      <c r="F3221" t="str">
        <f>VLOOKUP($G3221,taxonomy!$1:$4528,7,0)</f>
        <v>Bacteria</v>
      </c>
      <c r="G3221" s="2" t="s">
        <v>6487</v>
      </c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>
        <v>1</v>
      </c>
      <c r="AM3221" s="3"/>
      <c r="AN3221" s="3"/>
      <c r="AO3221" s="3"/>
      <c r="AP3221" s="3"/>
      <c r="AQ3221" s="3"/>
      <c r="AR3221" s="3"/>
      <c r="AS3221" s="3">
        <v>1</v>
      </c>
      <c r="AT3221" s="3"/>
      <c r="AU3221" s="3"/>
      <c r="AV3221" s="3"/>
      <c r="AW3221" s="3"/>
      <c r="AX3221" s="3"/>
      <c r="AY3221" s="3">
        <v>2</v>
      </c>
    </row>
    <row r="3222" spans="5:51" x14ac:dyDescent="0.25">
      <c r="E3222">
        <f>VLOOKUP(G3222,length!A3219:P7943,16,0)</f>
        <v>346</v>
      </c>
      <c r="F3222" t="str">
        <f>VLOOKUP($G3222,taxonomy!$1:$4528,7,0)</f>
        <v>Bacteria</v>
      </c>
      <c r="G3222" s="2" t="s">
        <v>6489</v>
      </c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>
        <v>1</v>
      </c>
      <c r="AM3222" s="3"/>
      <c r="AN3222" s="3"/>
      <c r="AO3222" s="3"/>
      <c r="AP3222" s="3"/>
      <c r="AQ3222" s="3"/>
      <c r="AR3222" s="3"/>
      <c r="AS3222" s="3">
        <v>1</v>
      </c>
      <c r="AT3222" s="3"/>
      <c r="AU3222" s="3"/>
      <c r="AV3222" s="3"/>
      <c r="AW3222" s="3"/>
      <c r="AX3222" s="3"/>
      <c r="AY3222" s="3">
        <v>2</v>
      </c>
    </row>
    <row r="3223" spans="5:51" x14ac:dyDescent="0.25">
      <c r="E3223">
        <f>VLOOKUP(G3223,length!A3220:P7944,16,0)</f>
        <v>328</v>
      </c>
      <c r="F3223" t="e">
        <f>VLOOKUP($G3223,taxonomy!$1:$4528,7,0)</f>
        <v>#N/A</v>
      </c>
      <c r="G3223" s="2" t="s">
        <v>6491</v>
      </c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>
        <v>1</v>
      </c>
      <c r="AM3223" s="3"/>
      <c r="AN3223" s="3"/>
      <c r="AO3223" s="3"/>
      <c r="AP3223" s="3"/>
      <c r="AQ3223" s="3"/>
      <c r="AR3223" s="3"/>
      <c r="AS3223" s="3">
        <v>1</v>
      </c>
      <c r="AT3223" s="3"/>
      <c r="AU3223" s="3"/>
      <c r="AV3223" s="3"/>
      <c r="AW3223" s="3"/>
      <c r="AX3223" s="3"/>
      <c r="AY3223" s="3">
        <v>2</v>
      </c>
    </row>
    <row r="3224" spans="5:51" x14ac:dyDescent="0.25">
      <c r="E3224">
        <f>VLOOKUP(G3224,length!A3221:P7945,16,0)</f>
        <v>328</v>
      </c>
      <c r="F3224" t="e">
        <f>VLOOKUP($G3224,taxonomy!$1:$4528,7,0)</f>
        <v>#N/A</v>
      </c>
      <c r="G3224" s="2" t="s">
        <v>6493</v>
      </c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>
        <v>1</v>
      </c>
      <c r="AM3224" s="3"/>
      <c r="AN3224" s="3"/>
      <c r="AO3224" s="3"/>
      <c r="AP3224" s="3"/>
      <c r="AQ3224" s="3"/>
      <c r="AR3224" s="3"/>
      <c r="AS3224" s="3">
        <v>1</v>
      </c>
      <c r="AT3224" s="3"/>
      <c r="AU3224" s="3"/>
      <c r="AV3224" s="3"/>
      <c r="AW3224" s="3"/>
      <c r="AX3224" s="3"/>
      <c r="AY3224" s="3">
        <v>2</v>
      </c>
    </row>
    <row r="3225" spans="5:51" x14ac:dyDescent="0.25">
      <c r="E3225">
        <f>VLOOKUP(G3225,length!A3222:P7946,16,0)</f>
        <v>328</v>
      </c>
      <c r="F3225" t="e">
        <f>VLOOKUP($G3225,taxonomy!$1:$4528,7,0)</f>
        <v>#N/A</v>
      </c>
      <c r="G3225" s="2" t="s">
        <v>6495</v>
      </c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>
        <v>1</v>
      </c>
      <c r="AM3225" s="3"/>
      <c r="AN3225" s="3"/>
      <c r="AO3225" s="3"/>
      <c r="AP3225" s="3"/>
      <c r="AQ3225" s="3"/>
      <c r="AR3225" s="3"/>
      <c r="AS3225" s="3">
        <v>1</v>
      </c>
      <c r="AT3225" s="3"/>
      <c r="AU3225" s="3"/>
      <c r="AV3225" s="3"/>
      <c r="AW3225" s="3"/>
      <c r="AX3225" s="3"/>
      <c r="AY3225" s="3">
        <v>2</v>
      </c>
    </row>
    <row r="3226" spans="5:51" x14ac:dyDescent="0.25">
      <c r="E3226">
        <f>VLOOKUP(G3226,length!A3223:P7947,16,0)</f>
        <v>328</v>
      </c>
      <c r="F3226" t="e">
        <f>VLOOKUP($G3226,taxonomy!$1:$4528,7,0)</f>
        <v>#N/A</v>
      </c>
      <c r="G3226" s="2" t="s">
        <v>6497</v>
      </c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>
        <v>1</v>
      </c>
      <c r="AM3226" s="3"/>
      <c r="AN3226" s="3"/>
      <c r="AO3226" s="3"/>
      <c r="AP3226" s="3"/>
      <c r="AQ3226" s="3"/>
      <c r="AR3226" s="3"/>
      <c r="AS3226" s="3">
        <v>1</v>
      </c>
      <c r="AT3226" s="3"/>
      <c r="AU3226" s="3"/>
      <c r="AV3226" s="3"/>
      <c r="AW3226" s="3"/>
      <c r="AX3226" s="3"/>
      <c r="AY3226" s="3">
        <v>2</v>
      </c>
    </row>
    <row r="3227" spans="5:51" x14ac:dyDescent="0.25">
      <c r="E3227">
        <f>VLOOKUP(G3227,length!A3224:P7948,16,0)</f>
        <v>328</v>
      </c>
      <c r="F3227" t="e">
        <f>VLOOKUP($G3227,taxonomy!$1:$4528,7,0)</f>
        <v>#N/A</v>
      </c>
      <c r="G3227" s="2" t="s">
        <v>6499</v>
      </c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>
        <v>1</v>
      </c>
      <c r="AM3227" s="3"/>
      <c r="AN3227" s="3"/>
      <c r="AO3227" s="3"/>
      <c r="AP3227" s="3"/>
      <c r="AQ3227" s="3"/>
      <c r="AR3227" s="3"/>
      <c r="AS3227" s="3">
        <v>1</v>
      </c>
      <c r="AT3227" s="3"/>
      <c r="AU3227" s="3"/>
      <c r="AV3227" s="3"/>
      <c r="AW3227" s="3"/>
      <c r="AX3227" s="3"/>
      <c r="AY3227" s="3">
        <v>2</v>
      </c>
    </row>
    <row r="3228" spans="5:51" x14ac:dyDescent="0.25">
      <c r="E3228">
        <f>VLOOKUP(G3228,length!A3225:P7949,16,0)</f>
        <v>328</v>
      </c>
      <c r="F3228" t="e">
        <f>VLOOKUP($G3228,taxonomy!$1:$4528,7,0)</f>
        <v>#N/A</v>
      </c>
      <c r="G3228" s="2" t="s">
        <v>6501</v>
      </c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>
        <v>1</v>
      </c>
      <c r="AM3228" s="3"/>
      <c r="AN3228" s="3"/>
      <c r="AO3228" s="3"/>
      <c r="AP3228" s="3"/>
      <c r="AQ3228" s="3"/>
      <c r="AR3228" s="3"/>
      <c r="AS3228" s="3">
        <v>1</v>
      </c>
      <c r="AT3228" s="3"/>
      <c r="AU3228" s="3"/>
      <c r="AV3228" s="3"/>
      <c r="AW3228" s="3"/>
      <c r="AX3228" s="3"/>
      <c r="AY3228" s="3">
        <v>2</v>
      </c>
    </row>
    <row r="3229" spans="5:51" x14ac:dyDescent="0.25">
      <c r="E3229">
        <f>VLOOKUP(G3229,length!A3226:P7950,16,0)</f>
        <v>328</v>
      </c>
      <c r="F3229" t="e">
        <f>VLOOKUP($G3229,taxonomy!$1:$4528,7,0)</f>
        <v>#N/A</v>
      </c>
      <c r="G3229" s="2" t="s">
        <v>6503</v>
      </c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>
        <v>1</v>
      </c>
      <c r="AM3229" s="3"/>
      <c r="AN3229" s="3"/>
      <c r="AO3229" s="3"/>
      <c r="AP3229" s="3"/>
      <c r="AQ3229" s="3"/>
      <c r="AR3229" s="3"/>
      <c r="AS3229" s="3">
        <v>1</v>
      </c>
      <c r="AT3229" s="3"/>
      <c r="AU3229" s="3"/>
      <c r="AV3229" s="3"/>
      <c r="AW3229" s="3"/>
      <c r="AX3229" s="3"/>
      <c r="AY3229" s="3">
        <v>2</v>
      </c>
    </row>
    <row r="3230" spans="5:51" x14ac:dyDescent="0.25">
      <c r="E3230">
        <f>VLOOKUP(G3230,length!A3227:P7951,16,0)</f>
        <v>328</v>
      </c>
      <c r="F3230" t="e">
        <f>VLOOKUP($G3230,taxonomy!$1:$4528,7,0)</f>
        <v>#N/A</v>
      </c>
      <c r="G3230" s="2" t="s">
        <v>6505</v>
      </c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>
        <v>1</v>
      </c>
      <c r="AM3230" s="3"/>
      <c r="AN3230" s="3"/>
      <c r="AO3230" s="3"/>
      <c r="AP3230" s="3"/>
      <c r="AQ3230" s="3"/>
      <c r="AR3230" s="3"/>
      <c r="AS3230" s="3">
        <v>1</v>
      </c>
      <c r="AT3230" s="3"/>
      <c r="AU3230" s="3"/>
      <c r="AV3230" s="3"/>
      <c r="AW3230" s="3"/>
      <c r="AX3230" s="3"/>
      <c r="AY3230" s="3">
        <v>2</v>
      </c>
    </row>
    <row r="3231" spans="5:51" x14ac:dyDescent="0.25">
      <c r="E3231">
        <f>VLOOKUP(G3231,length!A3228:P7952,16,0)</f>
        <v>328</v>
      </c>
      <c r="F3231" t="e">
        <f>VLOOKUP($G3231,taxonomy!$1:$4528,7,0)</f>
        <v>#N/A</v>
      </c>
      <c r="G3231" s="2" t="s">
        <v>6507</v>
      </c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>
        <v>1</v>
      </c>
      <c r="AM3231" s="3"/>
      <c r="AN3231" s="3"/>
      <c r="AO3231" s="3"/>
      <c r="AP3231" s="3"/>
      <c r="AQ3231" s="3"/>
      <c r="AR3231" s="3"/>
      <c r="AS3231" s="3">
        <v>1</v>
      </c>
      <c r="AT3231" s="3"/>
      <c r="AU3231" s="3"/>
      <c r="AV3231" s="3"/>
      <c r="AW3231" s="3"/>
      <c r="AX3231" s="3"/>
      <c r="AY3231" s="3">
        <v>2</v>
      </c>
    </row>
    <row r="3232" spans="5:51" x14ac:dyDescent="0.25">
      <c r="E3232">
        <f>VLOOKUP(G3232,length!A3229:P7953,16,0)</f>
        <v>328</v>
      </c>
      <c r="F3232" t="e">
        <f>VLOOKUP($G3232,taxonomy!$1:$4528,7,0)</f>
        <v>#N/A</v>
      </c>
      <c r="G3232" s="2" t="s">
        <v>6509</v>
      </c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>
        <v>1</v>
      </c>
      <c r="AM3232" s="3"/>
      <c r="AN3232" s="3"/>
      <c r="AO3232" s="3"/>
      <c r="AP3232" s="3"/>
      <c r="AQ3232" s="3"/>
      <c r="AR3232" s="3"/>
      <c r="AS3232" s="3">
        <v>1</v>
      </c>
      <c r="AT3232" s="3"/>
      <c r="AU3232" s="3"/>
      <c r="AV3232" s="3"/>
      <c r="AW3232" s="3"/>
      <c r="AX3232" s="3"/>
      <c r="AY3232" s="3">
        <v>2</v>
      </c>
    </row>
    <row r="3233" spans="5:51" x14ac:dyDescent="0.25">
      <c r="E3233">
        <f>VLOOKUP(G3233,length!A3230:P7954,16,0)</f>
        <v>328</v>
      </c>
      <c r="F3233" t="e">
        <f>VLOOKUP($G3233,taxonomy!$1:$4528,7,0)</f>
        <v>#N/A</v>
      </c>
      <c r="G3233" s="2" t="s">
        <v>6511</v>
      </c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>
        <v>1</v>
      </c>
      <c r="AM3233" s="3"/>
      <c r="AN3233" s="3"/>
      <c r="AO3233" s="3"/>
      <c r="AP3233" s="3"/>
      <c r="AQ3233" s="3"/>
      <c r="AR3233" s="3"/>
      <c r="AS3233" s="3">
        <v>1</v>
      </c>
      <c r="AT3233" s="3"/>
      <c r="AU3233" s="3"/>
      <c r="AV3233" s="3"/>
      <c r="AW3233" s="3"/>
      <c r="AX3233" s="3"/>
      <c r="AY3233" s="3">
        <v>2</v>
      </c>
    </row>
    <row r="3234" spans="5:51" x14ac:dyDescent="0.25">
      <c r="E3234">
        <f>VLOOKUP(G3234,length!A3231:P7955,16,0)</f>
        <v>328</v>
      </c>
      <c r="F3234" t="e">
        <f>VLOOKUP($G3234,taxonomy!$1:$4528,7,0)</f>
        <v>#N/A</v>
      </c>
      <c r="G3234" s="2" t="s">
        <v>6513</v>
      </c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>
        <v>1</v>
      </c>
      <c r="AM3234" s="3"/>
      <c r="AN3234" s="3"/>
      <c r="AO3234" s="3"/>
      <c r="AP3234" s="3"/>
      <c r="AQ3234" s="3"/>
      <c r="AR3234" s="3"/>
      <c r="AS3234" s="3">
        <v>1</v>
      </c>
      <c r="AT3234" s="3"/>
      <c r="AU3234" s="3"/>
      <c r="AV3234" s="3"/>
      <c r="AW3234" s="3"/>
      <c r="AX3234" s="3"/>
      <c r="AY3234" s="3">
        <v>2</v>
      </c>
    </row>
    <row r="3235" spans="5:51" x14ac:dyDescent="0.25">
      <c r="E3235">
        <f>VLOOKUP(G3235,length!A3232:P7956,16,0)</f>
        <v>328</v>
      </c>
      <c r="F3235" t="e">
        <f>VLOOKUP($G3235,taxonomy!$1:$4528,7,0)</f>
        <v>#N/A</v>
      </c>
      <c r="G3235" s="2" t="s">
        <v>6515</v>
      </c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>
        <v>1</v>
      </c>
      <c r="AM3235" s="3"/>
      <c r="AN3235" s="3"/>
      <c r="AO3235" s="3"/>
      <c r="AP3235" s="3"/>
      <c r="AQ3235" s="3"/>
      <c r="AR3235" s="3"/>
      <c r="AS3235" s="3">
        <v>1</v>
      </c>
      <c r="AT3235" s="3"/>
      <c r="AU3235" s="3"/>
      <c r="AV3235" s="3"/>
      <c r="AW3235" s="3"/>
      <c r="AX3235" s="3"/>
      <c r="AY3235" s="3">
        <v>2</v>
      </c>
    </row>
    <row r="3236" spans="5:51" x14ac:dyDescent="0.25">
      <c r="E3236">
        <f>VLOOKUP(G3236,length!A3233:P7957,16,0)</f>
        <v>345</v>
      </c>
      <c r="F3236" t="e">
        <f>VLOOKUP($G3236,taxonomy!$1:$4528,7,0)</f>
        <v>#N/A</v>
      </c>
      <c r="G3236" s="2" t="s">
        <v>6517</v>
      </c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>
        <v>1</v>
      </c>
      <c r="AM3236" s="3">
        <v>1</v>
      </c>
      <c r="AN3236" s="3"/>
      <c r="AO3236" s="3"/>
      <c r="AP3236" s="3"/>
      <c r="AQ3236" s="3"/>
      <c r="AR3236" s="3"/>
      <c r="AS3236" s="3">
        <v>1</v>
      </c>
      <c r="AT3236" s="3"/>
      <c r="AU3236" s="3"/>
      <c r="AV3236" s="3"/>
      <c r="AW3236" s="3"/>
      <c r="AX3236" s="3"/>
      <c r="AY3236" s="3">
        <v>3</v>
      </c>
    </row>
    <row r="3237" spans="5:51" x14ac:dyDescent="0.25">
      <c r="E3237">
        <f>VLOOKUP(G3237,length!A3234:P7958,16,0)</f>
        <v>345</v>
      </c>
      <c r="F3237" t="e">
        <f>VLOOKUP($G3237,taxonomy!$1:$4528,7,0)</f>
        <v>#N/A</v>
      </c>
      <c r="G3237" s="2" t="s">
        <v>6519</v>
      </c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>
        <v>1</v>
      </c>
      <c r="AM3237" s="3">
        <v>1</v>
      </c>
      <c r="AN3237" s="3"/>
      <c r="AO3237" s="3"/>
      <c r="AP3237" s="3"/>
      <c r="AQ3237" s="3"/>
      <c r="AR3237" s="3"/>
      <c r="AS3237" s="3">
        <v>1</v>
      </c>
      <c r="AT3237" s="3"/>
      <c r="AU3237" s="3"/>
      <c r="AV3237" s="3"/>
      <c r="AW3237" s="3"/>
      <c r="AX3237" s="3"/>
      <c r="AY3237" s="3">
        <v>3</v>
      </c>
    </row>
    <row r="3238" spans="5:51" x14ac:dyDescent="0.25">
      <c r="E3238">
        <f>VLOOKUP(G3238,length!A3235:P7959,16,0)</f>
        <v>345</v>
      </c>
      <c r="F3238" t="e">
        <f>VLOOKUP($G3238,taxonomy!$1:$4528,7,0)</f>
        <v>#N/A</v>
      </c>
      <c r="G3238" s="2" t="s">
        <v>6521</v>
      </c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>
        <v>1</v>
      </c>
      <c r="AM3238" s="3">
        <v>1</v>
      </c>
      <c r="AN3238" s="3"/>
      <c r="AO3238" s="3"/>
      <c r="AP3238" s="3"/>
      <c r="AQ3238" s="3"/>
      <c r="AR3238" s="3"/>
      <c r="AS3238" s="3">
        <v>1</v>
      </c>
      <c r="AT3238" s="3"/>
      <c r="AU3238" s="3"/>
      <c r="AV3238" s="3"/>
      <c r="AW3238" s="3"/>
      <c r="AX3238" s="3"/>
      <c r="AY3238" s="3">
        <v>3</v>
      </c>
    </row>
    <row r="3239" spans="5:51" x14ac:dyDescent="0.25">
      <c r="E3239">
        <f>VLOOKUP(G3239,length!A3236:P7960,16,0)</f>
        <v>345</v>
      </c>
      <c r="F3239" t="e">
        <f>VLOOKUP($G3239,taxonomy!$1:$4528,7,0)</f>
        <v>#N/A</v>
      </c>
      <c r="G3239" s="2" t="s">
        <v>6523</v>
      </c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>
        <v>1</v>
      </c>
      <c r="AM3239" s="3">
        <v>1</v>
      </c>
      <c r="AN3239" s="3"/>
      <c r="AO3239" s="3"/>
      <c r="AP3239" s="3"/>
      <c r="AQ3239" s="3"/>
      <c r="AR3239" s="3"/>
      <c r="AS3239" s="3">
        <v>1</v>
      </c>
      <c r="AT3239" s="3"/>
      <c r="AU3239" s="3"/>
      <c r="AV3239" s="3"/>
      <c r="AW3239" s="3"/>
      <c r="AX3239" s="3"/>
      <c r="AY3239" s="3">
        <v>3</v>
      </c>
    </row>
    <row r="3240" spans="5:51" x14ac:dyDescent="0.25">
      <c r="E3240">
        <f>VLOOKUP(G3240,length!A3237:P7961,16,0)</f>
        <v>345</v>
      </c>
      <c r="F3240" t="e">
        <f>VLOOKUP($G3240,taxonomy!$1:$4528,7,0)</f>
        <v>#N/A</v>
      </c>
      <c r="G3240" s="2" t="s">
        <v>6525</v>
      </c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>
        <v>1</v>
      </c>
      <c r="AM3240" s="3">
        <v>1</v>
      </c>
      <c r="AN3240" s="3"/>
      <c r="AO3240" s="3"/>
      <c r="AP3240" s="3"/>
      <c r="AQ3240" s="3"/>
      <c r="AR3240" s="3"/>
      <c r="AS3240" s="3">
        <v>1</v>
      </c>
      <c r="AT3240" s="3"/>
      <c r="AU3240" s="3"/>
      <c r="AV3240" s="3"/>
      <c r="AW3240" s="3"/>
      <c r="AX3240" s="3"/>
      <c r="AY3240" s="3">
        <v>3</v>
      </c>
    </row>
    <row r="3241" spans="5:51" x14ac:dyDescent="0.25">
      <c r="E3241">
        <f>VLOOKUP(G3241,length!A3238:P7962,16,0)</f>
        <v>345</v>
      </c>
      <c r="F3241" t="e">
        <f>VLOOKUP($G3241,taxonomy!$1:$4528,7,0)</f>
        <v>#N/A</v>
      </c>
      <c r="G3241" s="2" t="s">
        <v>6527</v>
      </c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>
        <v>1</v>
      </c>
      <c r="AM3241" s="3">
        <v>1</v>
      </c>
      <c r="AN3241" s="3"/>
      <c r="AO3241" s="3"/>
      <c r="AP3241" s="3"/>
      <c r="AQ3241" s="3"/>
      <c r="AR3241" s="3"/>
      <c r="AS3241" s="3">
        <v>1</v>
      </c>
      <c r="AT3241" s="3"/>
      <c r="AU3241" s="3"/>
      <c r="AV3241" s="3"/>
      <c r="AW3241" s="3"/>
      <c r="AX3241" s="3"/>
      <c r="AY3241" s="3">
        <v>3</v>
      </c>
    </row>
    <row r="3242" spans="5:51" x14ac:dyDescent="0.25">
      <c r="E3242">
        <f>VLOOKUP(G3242,length!A3239:P7963,16,0)</f>
        <v>345</v>
      </c>
      <c r="F3242" t="e">
        <f>VLOOKUP($G3242,taxonomy!$1:$4528,7,0)</f>
        <v>#N/A</v>
      </c>
      <c r="G3242" s="2" t="s">
        <v>6529</v>
      </c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>
        <v>1</v>
      </c>
      <c r="AM3242" s="3">
        <v>1</v>
      </c>
      <c r="AN3242" s="3"/>
      <c r="AO3242" s="3"/>
      <c r="AP3242" s="3"/>
      <c r="AQ3242" s="3"/>
      <c r="AR3242" s="3"/>
      <c r="AS3242" s="3">
        <v>1</v>
      </c>
      <c r="AT3242" s="3"/>
      <c r="AU3242" s="3"/>
      <c r="AV3242" s="3"/>
      <c r="AW3242" s="3"/>
      <c r="AX3242" s="3"/>
      <c r="AY3242" s="3">
        <v>3</v>
      </c>
    </row>
    <row r="3243" spans="5:51" x14ac:dyDescent="0.25">
      <c r="E3243">
        <f>VLOOKUP(G3243,length!A3240:P7964,16,0)</f>
        <v>345</v>
      </c>
      <c r="F3243" t="e">
        <f>VLOOKUP($G3243,taxonomy!$1:$4528,7,0)</f>
        <v>#N/A</v>
      </c>
      <c r="G3243" s="2" t="s">
        <v>6531</v>
      </c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>
        <v>1</v>
      </c>
      <c r="AM3243" s="3">
        <v>1</v>
      </c>
      <c r="AN3243" s="3"/>
      <c r="AO3243" s="3"/>
      <c r="AP3243" s="3"/>
      <c r="AQ3243" s="3"/>
      <c r="AR3243" s="3"/>
      <c r="AS3243" s="3">
        <v>1</v>
      </c>
      <c r="AT3243" s="3"/>
      <c r="AU3243" s="3"/>
      <c r="AV3243" s="3"/>
      <c r="AW3243" s="3"/>
      <c r="AX3243" s="3"/>
      <c r="AY3243" s="3">
        <v>3</v>
      </c>
    </row>
    <row r="3244" spans="5:51" x14ac:dyDescent="0.25">
      <c r="E3244">
        <f>VLOOKUP(G3244,length!A3241:P7965,16,0)</f>
        <v>345</v>
      </c>
      <c r="F3244" t="e">
        <f>VLOOKUP($G3244,taxonomy!$1:$4528,7,0)</f>
        <v>#N/A</v>
      </c>
      <c r="G3244" s="2" t="s">
        <v>6533</v>
      </c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>
        <v>1</v>
      </c>
      <c r="AM3244" s="3">
        <v>1</v>
      </c>
      <c r="AN3244" s="3"/>
      <c r="AO3244" s="3"/>
      <c r="AP3244" s="3"/>
      <c r="AQ3244" s="3"/>
      <c r="AR3244" s="3"/>
      <c r="AS3244" s="3">
        <v>1</v>
      </c>
      <c r="AT3244" s="3"/>
      <c r="AU3244" s="3"/>
      <c r="AV3244" s="3"/>
      <c r="AW3244" s="3"/>
      <c r="AX3244" s="3"/>
      <c r="AY3244" s="3">
        <v>3</v>
      </c>
    </row>
    <row r="3245" spans="5:51" x14ac:dyDescent="0.25">
      <c r="E3245">
        <f>VLOOKUP(G3245,length!A3242:P7966,16,0)</f>
        <v>345</v>
      </c>
      <c r="F3245" t="e">
        <f>VLOOKUP($G3245,taxonomy!$1:$4528,7,0)</f>
        <v>#N/A</v>
      </c>
      <c r="G3245" s="2" t="s">
        <v>6535</v>
      </c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>
        <v>1</v>
      </c>
      <c r="AM3245" s="3">
        <v>1</v>
      </c>
      <c r="AN3245" s="3"/>
      <c r="AO3245" s="3"/>
      <c r="AP3245" s="3"/>
      <c r="AQ3245" s="3"/>
      <c r="AR3245" s="3"/>
      <c r="AS3245" s="3">
        <v>1</v>
      </c>
      <c r="AT3245" s="3"/>
      <c r="AU3245" s="3"/>
      <c r="AV3245" s="3"/>
      <c r="AW3245" s="3"/>
      <c r="AX3245" s="3"/>
      <c r="AY3245" s="3">
        <v>3</v>
      </c>
    </row>
    <row r="3246" spans="5:51" x14ac:dyDescent="0.25">
      <c r="E3246">
        <f>VLOOKUP(G3246,length!A3243:P7967,16,0)</f>
        <v>345</v>
      </c>
      <c r="F3246" t="e">
        <f>VLOOKUP($G3246,taxonomy!$1:$4528,7,0)</f>
        <v>#N/A</v>
      </c>
      <c r="G3246" s="2" t="s">
        <v>6537</v>
      </c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>
        <v>1</v>
      </c>
      <c r="AM3246" s="3">
        <v>1</v>
      </c>
      <c r="AN3246" s="3"/>
      <c r="AO3246" s="3"/>
      <c r="AP3246" s="3"/>
      <c r="AQ3246" s="3"/>
      <c r="AR3246" s="3"/>
      <c r="AS3246" s="3">
        <v>1</v>
      </c>
      <c r="AT3246" s="3"/>
      <c r="AU3246" s="3"/>
      <c r="AV3246" s="3"/>
      <c r="AW3246" s="3"/>
      <c r="AX3246" s="3"/>
      <c r="AY3246" s="3">
        <v>3</v>
      </c>
    </row>
    <row r="3247" spans="5:51" x14ac:dyDescent="0.25">
      <c r="E3247">
        <f>VLOOKUP(G3247,length!A3244:P7968,16,0)</f>
        <v>345</v>
      </c>
      <c r="F3247" t="e">
        <f>VLOOKUP($G3247,taxonomy!$1:$4528,7,0)</f>
        <v>#N/A</v>
      </c>
      <c r="G3247" s="2" t="s">
        <v>6539</v>
      </c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>
        <v>1</v>
      </c>
      <c r="AM3247" s="3">
        <v>1</v>
      </c>
      <c r="AN3247" s="3"/>
      <c r="AO3247" s="3"/>
      <c r="AP3247" s="3"/>
      <c r="AQ3247" s="3"/>
      <c r="AR3247" s="3"/>
      <c r="AS3247" s="3">
        <v>1</v>
      </c>
      <c r="AT3247" s="3"/>
      <c r="AU3247" s="3"/>
      <c r="AV3247" s="3"/>
      <c r="AW3247" s="3"/>
      <c r="AX3247" s="3"/>
      <c r="AY3247" s="3">
        <v>3</v>
      </c>
    </row>
    <row r="3248" spans="5:51" x14ac:dyDescent="0.25">
      <c r="E3248">
        <f>VLOOKUP(G3248,length!A3245:P7969,16,0)</f>
        <v>345</v>
      </c>
      <c r="F3248" t="e">
        <f>VLOOKUP($G3248,taxonomy!$1:$4528,7,0)</f>
        <v>#N/A</v>
      </c>
      <c r="G3248" s="2" t="s">
        <v>6541</v>
      </c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>
        <v>1</v>
      </c>
      <c r="AM3248" s="3">
        <v>1</v>
      </c>
      <c r="AN3248" s="3"/>
      <c r="AO3248" s="3"/>
      <c r="AP3248" s="3"/>
      <c r="AQ3248" s="3"/>
      <c r="AR3248" s="3"/>
      <c r="AS3248" s="3">
        <v>1</v>
      </c>
      <c r="AT3248" s="3"/>
      <c r="AU3248" s="3"/>
      <c r="AV3248" s="3"/>
      <c r="AW3248" s="3"/>
      <c r="AX3248" s="3"/>
      <c r="AY3248" s="3">
        <v>3</v>
      </c>
    </row>
    <row r="3249" spans="5:51" x14ac:dyDescent="0.25">
      <c r="E3249">
        <f>VLOOKUP(G3249,length!A3246:P7970,16,0)</f>
        <v>345</v>
      </c>
      <c r="F3249" t="e">
        <f>VLOOKUP($G3249,taxonomy!$1:$4528,7,0)</f>
        <v>#N/A</v>
      </c>
      <c r="G3249" s="2" t="s">
        <v>6543</v>
      </c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>
        <v>1</v>
      </c>
      <c r="AM3249" s="3">
        <v>1</v>
      </c>
      <c r="AN3249" s="3"/>
      <c r="AO3249" s="3"/>
      <c r="AP3249" s="3"/>
      <c r="AQ3249" s="3"/>
      <c r="AR3249" s="3"/>
      <c r="AS3249" s="3">
        <v>1</v>
      </c>
      <c r="AT3249" s="3"/>
      <c r="AU3249" s="3"/>
      <c r="AV3249" s="3"/>
      <c r="AW3249" s="3"/>
      <c r="AX3249" s="3"/>
      <c r="AY3249" s="3">
        <v>3</v>
      </c>
    </row>
    <row r="3250" spans="5:51" x14ac:dyDescent="0.25">
      <c r="E3250">
        <f>VLOOKUP(G3250,length!A3247:P7971,16,0)</f>
        <v>345</v>
      </c>
      <c r="F3250" t="e">
        <f>VLOOKUP($G3250,taxonomy!$1:$4528,7,0)</f>
        <v>#N/A</v>
      </c>
      <c r="G3250" s="2" t="s">
        <v>6545</v>
      </c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>
        <v>1</v>
      </c>
      <c r="AM3250" s="3">
        <v>1</v>
      </c>
      <c r="AN3250" s="3"/>
      <c r="AO3250" s="3"/>
      <c r="AP3250" s="3"/>
      <c r="AQ3250" s="3"/>
      <c r="AR3250" s="3"/>
      <c r="AS3250" s="3">
        <v>1</v>
      </c>
      <c r="AT3250" s="3"/>
      <c r="AU3250" s="3"/>
      <c r="AV3250" s="3"/>
      <c r="AW3250" s="3"/>
      <c r="AX3250" s="3"/>
      <c r="AY3250" s="3">
        <v>3</v>
      </c>
    </row>
    <row r="3251" spans="5:51" x14ac:dyDescent="0.25">
      <c r="E3251">
        <f>VLOOKUP(G3251,length!A3248:P7972,16,0)</f>
        <v>345</v>
      </c>
      <c r="F3251" t="e">
        <f>VLOOKUP($G3251,taxonomy!$1:$4528,7,0)</f>
        <v>#N/A</v>
      </c>
      <c r="G3251" s="2" t="s">
        <v>6547</v>
      </c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>
        <v>1</v>
      </c>
      <c r="AM3251" s="3">
        <v>1</v>
      </c>
      <c r="AN3251" s="3"/>
      <c r="AO3251" s="3"/>
      <c r="AP3251" s="3"/>
      <c r="AQ3251" s="3"/>
      <c r="AR3251" s="3"/>
      <c r="AS3251" s="3">
        <v>1</v>
      </c>
      <c r="AT3251" s="3"/>
      <c r="AU3251" s="3"/>
      <c r="AV3251" s="3"/>
      <c r="AW3251" s="3"/>
      <c r="AX3251" s="3"/>
      <c r="AY3251" s="3">
        <v>3</v>
      </c>
    </row>
    <row r="3252" spans="5:51" x14ac:dyDescent="0.25">
      <c r="E3252">
        <f>VLOOKUP(G3252,length!A3249:P7973,16,0)</f>
        <v>345</v>
      </c>
      <c r="F3252" t="e">
        <f>VLOOKUP($G3252,taxonomy!$1:$4528,7,0)</f>
        <v>#N/A</v>
      </c>
      <c r="G3252" s="2" t="s">
        <v>6549</v>
      </c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>
        <v>1</v>
      </c>
      <c r="AM3252" s="3">
        <v>1</v>
      </c>
      <c r="AN3252" s="3"/>
      <c r="AO3252" s="3"/>
      <c r="AP3252" s="3"/>
      <c r="AQ3252" s="3"/>
      <c r="AR3252" s="3"/>
      <c r="AS3252" s="3">
        <v>1</v>
      </c>
      <c r="AT3252" s="3"/>
      <c r="AU3252" s="3"/>
      <c r="AV3252" s="3"/>
      <c r="AW3252" s="3"/>
      <c r="AX3252" s="3"/>
      <c r="AY3252" s="3">
        <v>3</v>
      </c>
    </row>
    <row r="3253" spans="5:51" x14ac:dyDescent="0.25">
      <c r="E3253">
        <f>VLOOKUP(G3253,length!A3250:P7974,16,0)</f>
        <v>345</v>
      </c>
      <c r="F3253" t="e">
        <f>VLOOKUP($G3253,taxonomy!$1:$4528,7,0)</f>
        <v>#N/A</v>
      </c>
      <c r="G3253" s="2" t="s">
        <v>6551</v>
      </c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>
        <v>1</v>
      </c>
      <c r="AM3253" s="3">
        <v>1</v>
      </c>
      <c r="AN3253" s="3"/>
      <c r="AO3253" s="3"/>
      <c r="AP3253" s="3"/>
      <c r="AQ3253" s="3"/>
      <c r="AR3253" s="3"/>
      <c r="AS3253" s="3">
        <v>1</v>
      </c>
      <c r="AT3253" s="3"/>
      <c r="AU3253" s="3"/>
      <c r="AV3253" s="3"/>
      <c r="AW3253" s="3"/>
      <c r="AX3253" s="3"/>
      <c r="AY3253" s="3">
        <v>3</v>
      </c>
    </row>
    <row r="3254" spans="5:51" x14ac:dyDescent="0.25">
      <c r="E3254">
        <f>VLOOKUP(G3254,length!A3251:P7975,16,0)</f>
        <v>372</v>
      </c>
      <c r="F3254" t="str">
        <f>VLOOKUP($G3254,taxonomy!$1:$4528,7,0)</f>
        <v>Bacteria</v>
      </c>
      <c r="G3254" s="2" t="s">
        <v>6553</v>
      </c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>
        <v>1</v>
      </c>
      <c r="AM3254" s="3"/>
      <c r="AN3254" s="3"/>
      <c r="AO3254" s="3"/>
      <c r="AP3254" s="3"/>
      <c r="AQ3254" s="3"/>
      <c r="AR3254" s="3"/>
      <c r="AS3254" s="3">
        <v>1</v>
      </c>
      <c r="AT3254" s="3"/>
      <c r="AU3254" s="3"/>
      <c r="AV3254" s="3"/>
      <c r="AW3254" s="3"/>
      <c r="AX3254" s="3"/>
      <c r="AY3254" s="3">
        <v>2</v>
      </c>
    </row>
    <row r="3255" spans="5:51" x14ac:dyDescent="0.25">
      <c r="E3255">
        <f>VLOOKUP(G3255,length!A3252:P7976,16,0)</f>
        <v>90</v>
      </c>
      <c r="F3255" t="str">
        <f>VLOOKUP($G3255,taxonomy!$1:$4528,7,0)</f>
        <v>Bacteria</v>
      </c>
      <c r="G3255" s="2" t="s">
        <v>6555</v>
      </c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>
        <v>2</v>
      </c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>
        <v>2</v>
      </c>
    </row>
    <row r="3256" spans="5:51" x14ac:dyDescent="0.25">
      <c r="E3256">
        <f>VLOOKUP(G3256,length!A3253:P7977,16,0)</f>
        <v>340</v>
      </c>
      <c r="F3256" t="str">
        <f>VLOOKUP($G3256,taxonomy!$1:$4528,7,0)</f>
        <v>Bacteria</v>
      </c>
      <c r="G3256" s="2" t="s">
        <v>6557</v>
      </c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>
        <v>1</v>
      </c>
      <c r="AM3256" s="3"/>
      <c r="AN3256" s="3"/>
      <c r="AO3256" s="3"/>
      <c r="AP3256" s="3"/>
      <c r="AQ3256" s="3"/>
      <c r="AR3256" s="3"/>
      <c r="AS3256" s="3">
        <v>1</v>
      </c>
      <c r="AT3256" s="3"/>
      <c r="AU3256" s="3"/>
      <c r="AV3256" s="3"/>
      <c r="AW3256" s="3"/>
      <c r="AX3256" s="3"/>
      <c r="AY3256" s="3">
        <v>2</v>
      </c>
    </row>
    <row r="3257" spans="5:51" x14ac:dyDescent="0.25">
      <c r="E3257">
        <f>VLOOKUP(G3257,length!A3254:P7978,16,0)</f>
        <v>344</v>
      </c>
      <c r="F3257" t="str">
        <f>VLOOKUP($G3257,taxonomy!$1:$4528,7,0)</f>
        <v>Bacteria</v>
      </c>
      <c r="G3257" s="2" t="s">
        <v>6559</v>
      </c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>
        <v>1</v>
      </c>
      <c r="AM3257" s="3"/>
      <c r="AN3257" s="3"/>
      <c r="AO3257" s="3"/>
      <c r="AP3257" s="3"/>
      <c r="AQ3257" s="3"/>
      <c r="AR3257" s="3"/>
      <c r="AS3257" s="3">
        <v>1</v>
      </c>
      <c r="AT3257" s="3"/>
      <c r="AU3257" s="3"/>
      <c r="AV3257" s="3"/>
      <c r="AW3257" s="3"/>
      <c r="AX3257" s="3"/>
      <c r="AY3257" s="3">
        <v>2</v>
      </c>
    </row>
    <row r="3258" spans="5:51" x14ac:dyDescent="0.25">
      <c r="E3258">
        <f>VLOOKUP(G3258,length!A3255:P7979,16,0)</f>
        <v>344</v>
      </c>
      <c r="F3258" t="str">
        <f>VLOOKUP($G3258,taxonomy!$1:$4528,7,0)</f>
        <v>Bacteria</v>
      </c>
      <c r="G3258" s="2" t="s">
        <v>6561</v>
      </c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>
        <v>1</v>
      </c>
      <c r="AM3258" s="3">
        <v>1</v>
      </c>
      <c r="AN3258" s="3"/>
      <c r="AO3258" s="3"/>
      <c r="AP3258" s="3"/>
      <c r="AQ3258" s="3"/>
      <c r="AR3258" s="3"/>
      <c r="AS3258" s="3">
        <v>1</v>
      </c>
      <c r="AT3258" s="3"/>
      <c r="AU3258" s="3"/>
      <c r="AV3258" s="3"/>
      <c r="AW3258" s="3"/>
      <c r="AX3258" s="3"/>
      <c r="AY3258" s="3">
        <v>3</v>
      </c>
    </row>
    <row r="3259" spans="5:51" x14ac:dyDescent="0.25">
      <c r="E3259">
        <f>VLOOKUP(G3259,length!A3256:P7980,16,0)</f>
        <v>338</v>
      </c>
      <c r="F3259" t="e">
        <f>VLOOKUP($G3259,taxonomy!$1:$4528,7,0)</f>
        <v>#N/A</v>
      </c>
      <c r="G3259" s="2" t="s">
        <v>6563</v>
      </c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>
        <v>1</v>
      </c>
      <c r="AM3259" s="3"/>
      <c r="AN3259" s="3"/>
      <c r="AO3259" s="3"/>
      <c r="AP3259" s="3"/>
      <c r="AQ3259" s="3"/>
      <c r="AR3259" s="3"/>
      <c r="AS3259" s="3">
        <v>1</v>
      </c>
      <c r="AT3259" s="3"/>
      <c r="AU3259" s="3"/>
      <c r="AV3259" s="3"/>
      <c r="AW3259" s="3"/>
      <c r="AX3259" s="3"/>
      <c r="AY3259" s="3">
        <v>2</v>
      </c>
    </row>
    <row r="3260" spans="5:51" x14ac:dyDescent="0.25">
      <c r="E3260">
        <f>VLOOKUP(G3260,length!A3257:P7981,16,0)</f>
        <v>345</v>
      </c>
      <c r="F3260" t="str">
        <f>VLOOKUP($G3260,taxonomy!$1:$4528,7,0)</f>
        <v>Bacteria</v>
      </c>
      <c r="G3260" s="2" t="s">
        <v>6565</v>
      </c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>
        <v>1</v>
      </c>
      <c r="AM3260" s="3"/>
      <c r="AN3260" s="3"/>
      <c r="AO3260" s="3"/>
      <c r="AP3260" s="3"/>
      <c r="AQ3260" s="3"/>
      <c r="AR3260" s="3"/>
      <c r="AS3260" s="3">
        <v>1</v>
      </c>
      <c r="AT3260" s="3"/>
      <c r="AU3260" s="3"/>
      <c r="AV3260" s="3"/>
      <c r="AW3260" s="3"/>
      <c r="AX3260" s="3"/>
      <c r="AY3260" s="3">
        <v>2</v>
      </c>
    </row>
    <row r="3261" spans="5:51" x14ac:dyDescent="0.25">
      <c r="E3261">
        <f>VLOOKUP(G3261,length!A3258:P7982,16,0)</f>
        <v>337</v>
      </c>
      <c r="F3261" t="str">
        <f>VLOOKUP($G3261,taxonomy!$1:$4528,7,0)</f>
        <v>Bacteria</v>
      </c>
      <c r="G3261" s="2" t="s">
        <v>6567</v>
      </c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>
        <v>1</v>
      </c>
      <c r="AM3261" s="3"/>
      <c r="AN3261" s="3"/>
      <c r="AO3261" s="3"/>
      <c r="AP3261" s="3"/>
      <c r="AQ3261" s="3"/>
      <c r="AR3261" s="3"/>
      <c r="AS3261" s="3">
        <v>1</v>
      </c>
      <c r="AT3261" s="3"/>
      <c r="AU3261" s="3"/>
      <c r="AV3261" s="3"/>
      <c r="AW3261" s="3"/>
      <c r="AX3261" s="3"/>
      <c r="AY3261" s="3">
        <v>2</v>
      </c>
    </row>
    <row r="3262" spans="5:51" x14ac:dyDescent="0.25">
      <c r="E3262">
        <f>VLOOKUP(G3262,length!A3259:P7983,16,0)</f>
        <v>372</v>
      </c>
      <c r="F3262" t="str">
        <f>VLOOKUP($G3262,taxonomy!$1:$4528,7,0)</f>
        <v>Bacteria</v>
      </c>
      <c r="G3262" s="2" t="s">
        <v>6569</v>
      </c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>
        <v>1</v>
      </c>
      <c r="AM3262" s="3"/>
      <c r="AN3262" s="3"/>
      <c r="AO3262" s="3"/>
      <c r="AP3262" s="3"/>
      <c r="AQ3262" s="3"/>
      <c r="AR3262" s="3"/>
      <c r="AS3262" s="3">
        <v>1</v>
      </c>
      <c r="AT3262" s="3"/>
      <c r="AU3262" s="3"/>
      <c r="AV3262" s="3"/>
      <c r="AW3262" s="3"/>
      <c r="AX3262" s="3"/>
      <c r="AY3262" s="3">
        <v>2</v>
      </c>
    </row>
    <row r="3263" spans="5:51" x14ac:dyDescent="0.25">
      <c r="E3263">
        <f>VLOOKUP(G3263,length!A3260:P7984,16,0)</f>
        <v>340</v>
      </c>
      <c r="F3263" t="str">
        <f>VLOOKUP($G3263,taxonomy!$1:$4528,7,0)</f>
        <v>Bacteria</v>
      </c>
      <c r="G3263" s="2" t="s">
        <v>6571</v>
      </c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>
        <v>1</v>
      </c>
      <c r="AM3263" s="3"/>
      <c r="AN3263" s="3"/>
      <c r="AO3263" s="3"/>
      <c r="AP3263" s="3"/>
      <c r="AQ3263" s="3"/>
      <c r="AR3263" s="3"/>
      <c r="AS3263" s="3">
        <v>1</v>
      </c>
      <c r="AT3263" s="3"/>
      <c r="AU3263" s="3"/>
      <c r="AV3263" s="3"/>
      <c r="AW3263" s="3"/>
      <c r="AX3263" s="3"/>
      <c r="AY3263" s="3">
        <v>2</v>
      </c>
    </row>
    <row r="3264" spans="5:51" x14ac:dyDescent="0.25">
      <c r="E3264">
        <f>VLOOKUP(G3264,length!A3261:P7985,16,0)</f>
        <v>346</v>
      </c>
      <c r="F3264" t="str">
        <f>VLOOKUP($G3264,taxonomy!$1:$4528,7,0)</f>
        <v>Bacteria</v>
      </c>
      <c r="G3264" s="2" t="s">
        <v>6573</v>
      </c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>
        <v>1</v>
      </c>
      <c r="AM3264" s="3"/>
      <c r="AN3264" s="3"/>
      <c r="AO3264" s="3"/>
      <c r="AP3264" s="3"/>
      <c r="AQ3264" s="3"/>
      <c r="AR3264" s="3"/>
      <c r="AS3264" s="3">
        <v>1</v>
      </c>
      <c r="AT3264" s="3"/>
      <c r="AU3264" s="3"/>
      <c r="AV3264" s="3"/>
      <c r="AW3264" s="3"/>
      <c r="AX3264" s="3"/>
      <c r="AY3264" s="3">
        <v>2</v>
      </c>
    </row>
    <row r="3265" spans="5:51" x14ac:dyDescent="0.25">
      <c r="E3265">
        <f>VLOOKUP(G3265,length!A3262:P7986,16,0)</f>
        <v>343</v>
      </c>
      <c r="F3265" t="str">
        <f>VLOOKUP($G3265,taxonomy!$1:$4528,7,0)</f>
        <v>Bacteria</v>
      </c>
      <c r="G3265" s="2" t="s">
        <v>6575</v>
      </c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>
        <v>1</v>
      </c>
      <c r="AM3265" s="3"/>
      <c r="AN3265" s="3"/>
      <c r="AO3265" s="3"/>
      <c r="AP3265" s="3"/>
      <c r="AQ3265" s="3"/>
      <c r="AR3265" s="3"/>
      <c r="AS3265" s="3">
        <v>1</v>
      </c>
      <c r="AT3265" s="3"/>
      <c r="AU3265" s="3"/>
      <c r="AV3265" s="3"/>
      <c r="AW3265" s="3"/>
      <c r="AX3265" s="3"/>
      <c r="AY3265" s="3">
        <v>2</v>
      </c>
    </row>
    <row r="3266" spans="5:51" x14ac:dyDescent="0.25">
      <c r="E3266">
        <f>VLOOKUP(G3266,length!A3263:P7987,16,0)</f>
        <v>346</v>
      </c>
      <c r="F3266" t="str">
        <f>VLOOKUP($G3266,taxonomy!$1:$4528,7,0)</f>
        <v>Bacteria</v>
      </c>
      <c r="G3266" s="2" t="s">
        <v>6577</v>
      </c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>
        <v>1</v>
      </c>
      <c r="AM3266" s="3"/>
      <c r="AN3266" s="3"/>
      <c r="AO3266" s="3"/>
      <c r="AP3266" s="3"/>
      <c r="AQ3266" s="3"/>
      <c r="AR3266" s="3"/>
      <c r="AS3266" s="3">
        <v>1</v>
      </c>
      <c r="AT3266" s="3"/>
      <c r="AU3266" s="3"/>
      <c r="AV3266" s="3"/>
      <c r="AW3266" s="3"/>
      <c r="AX3266" s="3"/>
      <c r="AY3266" s="3">
        <v>2</v>
      </c>
    </row>
    <row r="3267" spans="5:51" x14ac:dyDescent="0.25">
      <c r="E3267">
        <f>VLOOKUP(G3267,length!A3264:P7988,16,0)</f>
        <v>348</v>
      </c>
      <c r="F3267" t="str">
        <f>VLOOKUP($G3267,taxonomy!$1:$4528,7,0)</f>
        <v>Bacteria</v>
      </c>
      <c r="G3267" s="2" t="s">
        <v>6579</v>
      </c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>
        <v>1</v>
      </c>
      <c r="AM3267" s="3">
        <v>1</v>
      </c>
      <c r="AN3267" s="3"/>
      <c r="AO3267" s="3"/>
      <c r="AP3267" s="3"/>
      <c r="AQ3267" s="3"/>
      <c r="AR3267" s="3"/>
      <c r="AS3267" s="3">
        <v>1</v>
      </c>
      <c r="AT3267" s="3"/>
      <c r="AU3267" s="3"/>
      <c r="AV3267" s="3"/>
      <c r="AW3267" s="3"/>
      <c r="AX3267" s="3"/>
      <c r="AY3267" s="3">
        <v>3</v>
      </c>
    </row>
    <row r="3268" spans="5:51" x14ac:dyDescent="0.25">
      <c r="E3268">
        <f>VLOOKUP(G3268,length!A3265:P7989,16,0)</f>
        <v>343</v>
      </c>
      <c r="F3268" t="str">
        <f>VLOOKUP($G3268,taxonomy!$1:$4528,7,0)</f>
        <v>Bacteria</v>
      </c>
      <c r="G3268" s="2" t="s">
        <v>6581</v>
      </c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>
        <v>1</v>
      </c>
      <c r="AM3268" s="3"/>
      <c r="AN3268" s="3"/>
      <c r="AO3268" s="3"/>
      <c r="AP3268" s="3"/>
      <c r="AQ3268" s="3"/>
      <c r="AR3268" s="3"/>
      <c r="AS3268" s="3">
        <v>1</v>
      </c>
      <c r="AT3268" s="3"/>
      <c r="AU3268" s="3"/>
      <c r="AV3268" s="3"/>
      <c r="AW3268" s="3"/>
      <c r="AX3268" s="3"/>
      <c r="AY3268" s="3">
        <v>2</v>
      </c>
    </row>
    <row r="3269" spans="5:51" x14ac:dyDescent="0.25">
      <c r="E3269">
        <f>VLOOKUP(G3269,length!A3266:P7990,16,0)</f>
        <v>346</v>
      </c>
      <c r="F3269" t="str">
        <f>VLOOKUP($G3269,taxonomy!$1:$4528,7,0)</f>
        <v>Bacteria</v>
      </c>
      <c r="G3269" s="2" t="s">
        <v>6583</v>
      </c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>
        <v>1</v>
      </c>
      <c r="AM3269" s="3">
        <v>1</v>
      </c>
      <c r="AN3269" s="3"/>
      <c r="AO3269" s="3"/>
      <c r="AP3269" s="3"/>
      <c r="AQ3269" s="3"/>
      <c r="AR3269" s="3"/>
      <c r="AS3269" s="3">
        <v>1</v>
      </c>
      <c r="AT3269" s="3"/>
      <c r="AU3269" s="3"/>
      <c r="AV3269" s="3"/>
      <c r="AW3269" s="3"/>
      <c r="AX3269" s="3"/>
      <c r="AY3269" s="3">
        <v>3</v>
      </c>
    </row>
    <row r="3270" spans="5:51" x14ac:dyDescent="0.25">
      <c r="E3270">
        <f>VLOOKUP(G3270,length!A3267:P7991,16,0)</f>
        <v>341</v>
      </c>
      <c r="F3270" t="str">
        <f>VLOOKUP($G3270,taxonomy!$1:$4528,7,0)</f>
        <v>Bacteria</v>
      </c>
      <c r="G3270" s="2" t="s">
        <v>6585</v>
      </c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>
        <v>1</v>
      </c>
      <c r="AM3270" s="3"/>
      <c r="AN3270" s="3"/>
      <c r="AO3270" s="3"/>
      <c r="AP3270" s="3"/>
      <c r="AQ3270" s="3"/>
      <c r="AR3270" s="3"/>
      <c r="AS3270" s="3">
        <v>1</v>
      </c>
      <c r="AT3270" s="3"/>
      <c r="AU3270" s="3"/>
      <c r="AV3270" s="3"/>
      <c r="AW3270" s="3"/>
      <c r="AX3270" s="3"/>
      <c r="AY3270" s="3">
        <v>2</v>
      </c>
    </row>
    <row r="3271" spans="5:51" x14ac:dyDescent="0.25">
      <c r="E3271">
        <f>VLOOKUP(G3271,length!A3268:P7992,16,0)</f>
        <v>341</v>
      </c>
      <c r="F3271" t="str">
        <f>VLOOKUP($G3271,taxonomy!$1:$4528,7,0)</f>
        <v>Bacteria</v>
      </c>
      <c r="G3271" s="2" t="s">
        <v>6587</v>
      </c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>
        <v>1</v>
      </c>
      <c r="AM3271" s="3"/>
      <c r="AN3271" s="3"/>
      <c r="AO3271" s="3"/>
      <c r="AP3271" s="3"/>
      <c r="AQ3271" s="3"/>
      <c r="AR3271" s="3"/>
      <c r="AS3271" s="3">
        <v>1</v>
      </c>
      <c r="AT3271" s="3"/>
      <c r="AU3271" s="3"/>
      <c r="AV3271" s="3"/>
      <c r="AW3271" s="3"/>
      <c r="AX3271" s="3"/>
      <c r="AY3271" s="3">
        <v>2</v>
      </c>
    </row>
    <row r="3272" spans="5:51" x14ac:dyDescent="0.25">
      <c r="E3272">
        <f>VLOOKUP(G3272,length!A3269:P7993,16,0)</f>
        <v>345</v>
      </c>
      <c r="F3272" t="str">
        <f>VLOOKUP($G3272,taxonomy!$1:$4528,7,0)</f>
        <v>Bacteria</v>
      </c>
      <c r="G3272" s="2" t="s">
        <v>6589</v>
      </c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>
        <v>1</v>
      </c>
      <c r="AM3272" s="3">
        <v>1</v>
      </c>
      <c r="AN3272" s="3"/>
      <c r="AO3272" s="3"/>
      <c r="AP3272" s="3"/>
      <c r="AQ3272" s="3"/>
      <c r="AR3272" s="3"/>
      <c r="AS3272" s="3">
        <v>1</v>
      </c>
      <c r="AT3272" s="3"/>
      <c r="AU3272" s="3"/>
      <c r="AV3272" s="3"/>
      <c r="AW3272" s="3"/>
      <c r="AX3272" s="3"/>
      <c r="AY3272" s="3">
        <v>3</v>
      </c>
    </row>
    <row r="3273" spans="5:51" x14ac:dyDescent="0.25">
      <c r="E3273">
        <f>VLOOKUP(G3273,length!A3270:P7994,16,0)</f>
        <v>343</v>
      </c>
      <c r="F3273" t="str">
        <f>VLOOKUP($G3273,taxonomy!$1:$4528,7,0)</f>
        <v>Bacteria</v>
      </c>
      <c r="G3273" s="2" t="s">
        <v>6591</v>
      </c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>
        <v>1</v>
      </c>
      <c r="AM3273" s="3">
        <v>1</v>
      </c>
      <c r="AN3273" s="3"/>
      <c r="AO3273" s="3"/>
      <c r="AP3273" s="3"/>
      <c r="AQ3273" s="3"/>
      <c r="AR3273" s="3"/>
      <c r="AS3273" s="3">
        <v>1</v>
      </c>
      <c r="AT3273" s="3"/>
      <c r="AU3273" s="3"/>
      <c r="AV3273" s="3"/>
      <c r="AW3273" s="3"/>
      <c r="AX3273" s="3"/>
      <c r="AY3273" s="3">
        <v>3</v>
      </c>
    </row>
    <row r="3274" spans="5:51" x14ac:dyDescent="0.25">
      <c r="E3274">
        <f>VLOOKUP(G3274,length!A3271:P7995,16,0)</f>
        <v>328</v>
      </c>
      <c r="F3274" t="str">
        <f>VLOOKUP($G3274,taxonomy!$1:$4528,7,0)</f>
        <v>Bacteria</v>
      </c>
      <c r="G3274" s="2" t="s">
        <v>6593</v>
      </c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>
        <v>1</v>
      </c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>
        <v>1</v>
      </c>
    </row>
    <row r="3275" spans="5:51" x14ac:dyDescent="0.25">
      <c r="E3275">
        <f>VLOOKUP(G3275,length!A3272:P7996,16,0)</f>
        <v>336</v>
      </c>
      <c r="F3275" t="str">
        <f>VLOOKUP($G3275,taxonomy!$1:$4528,7,0)</f>
        <v>Bacteria</v>
      </c>
      <c r="G3275" s="2" t="s">
        <v>6595</v>
      </c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>
        <v>1</v>
      </c>
      <c r="AM3275" s="3"/>
      <c r="AN3275" s="3"/>
      <c r="AO3275" s="3"/>
      <c r="AP3275" s="3"/>
      <c r="AQ3275" s="3"/>
      <c r="AR3275" s="3"/>
      <c r="AS3275" s="3">
        <v>1</v>
      </c>
      <c r="AT3275" s="3"/>
      <c r="AU3275" s="3"/>
      <c r="AV3275" s="3"/>
      <c r="AW3275" s="3"/>
      <c r="AX3275" s="3"/>
      <c r="AY3275" s="3">
        <v>2</v>
      </c>
    </row>
    <row r="3276" spans="5:51" x14ac:dyDescent="0.25">
      <c r="E3276">
        <f>VLOOKUP(G3276,length!A3273:P7997,16,0)</f>
        <v>349</v>
      </c>
      <c r="F3276" t="str">
        <f>VLOOKUP($G3276,taxonomy!$1:$4528,7,0)</f>
        <v>Bacteria</v>
      </c>
      <c r="G3276" s="2" t="s">
        <v>6597</v>
      </c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>
        <v>1</v>
      </c>
      <c r="AM3276" s="3"/>
      <c r="AN3276" s="3"/>
      <c r="AO3276" s="3"/>
      <c r="AP3276" s="3"/>
      <c r="AQ3276" s="3"/>
      <c r="AR3276" s="3"/>
      <c r="AS3276" s="3">
        <v>1</v>
      </c>
      <c r="AT3276" s="3"/>
      <c r="AU3276" s="3"/>
      <c r="AV3276" s="3"/>
      <c r="AW3276" s="3"/>
      <c r="AX3276" s="3"/>
      <c r="AY3276" s="3">
        <v>2</v>
      </c>
    </row>
    <row r="3277" spans="5:51" x14ac:dyDescent="0.25">
      <c r="E3277">
        <f>VLOOKUP(G3277,length!A3274:P7998,16,0)</f>
        <v>334</v>
      </c>
      <c r="F3277" t="str">
        <f>VLOOKUP($G3277,taxonomy!$1:$4528,7,0)</f>
        <v>Archaea</v>
      </c>
      <c r="G3277" s="2" t="s">
        <v>6599</v>
      </c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>
        <v>1</v>
      </c>
      <c r="AM3277" s="3"/>
      <c r="AN3277" s="3"/>
      <c r="AO3277" s="3"/>
      <c r="AP3277" s="3"/>
      <c r="AQ3277" s="3"/>
      <c r="AR3277" s="3"/>
      <c r="AS3277" s="3">
        <v>1</v>
      </c>
      <c r="AT3277" s="3"/>
      <c r="AU3277" s="3"/>
      <c r="AV3277" s="3"/>
      <c r="AW3277" s="3"/>
      <c r="AX3277" s="3"/>
      <c r="AY3277" s="3">
        <v>2</v>
      </c>
    </row>
    <row r="3278" spans="5:51" x14ac:dyDescent="0.25">
      <c r="E3278">
        <f>VLOOKUP(G3278,length!A3275:P7999,16,0)</f>
        <v>343</v>
      </c>
      <c r="F3278" t="str">
        <f>VLOOKUP($G3278,taxonomy!$1:$4528,7,0)</f>
        <v>unclassified sequences</v>
      </c>
      <c r="G3278" s="2" t="s">
        <v>6601</v>
      </c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>
        <v>1</v>
      </c>
      <c r="AM3278" s="3"/>
      <c r="AN3278" s="3"/>
      <c r="AO3278" s="3"/>
      <c r="AP3278" s="3"/>
      <c r="AQ3278" s="3"/>
      <c r="AR3278" s="3"/>
      <c r="AS3278" s="3">
        <v>1</v>
      </c>
      <c r="AT3278" s="3"/>
      <c r="AU3278" s="3"/>
      <c r="AV3278" s="3"/>
      <c r="AW3278" s="3"/>
      <c r="AX3278" s="3"/>
      <c r="AY3278" s="3">
        <v>2</v>
      </c>
    </row>
    <row r="3279" spans="5:51" x14ac:dyDescent="0.25">
      <c r="E3279">
        <f>VLOOKUP(G3279,length!A3276:P8000,16,0)</f>
        <v>345</v>
      </c>
      <c r="F3279" t="str">
        <f>VLOOKUP($G3279,taxonomy!$1:$4528,7,0)</f>
        <v>unclassified sequences</v>
      </c>
      <c r="G3279" s="2" t="s">
        <v>6603</v>
      </c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>
        <v>1</v>
      </c>
      <c r="AM3279" s="3"/>
      <c r="AN3279" s="3"/>
      <c r="AO3279" s="3"/>
      <c r="AP3279" s="3"/>
      <c r="AQ3279" s="3"/>
      <c r="AR3279" s="3"/>
      <c r="AS3279" s="3">
        <v>1</v>
      </c>
      <c r="AT3279" s="3"/>
      <c r="AU3279" s="3"/>
      <c r="AV3279" s="3"/>
      <c r="AW3279" s="3"/>
      <c r="AX3279" s="3"/>
      <c r="AY3279" s="3">
        <v>2</v>
      </c>
    </row>
    <row r="3280" spans="5:51" x14ac:dyDescent="0.25">
      <c r="E3280">
        <f>VLOOKUP(G3280,length!A3277:P8001,16,0)</f>
        <v>343</v>
      </c>
      <c r="F3280" t="str">
        <f>VLOOKUP($G3280,taxonomy!$1:$4528,7,0)</f>
        <v>unclassified sequences</v>
      </c>
      <c r="G3280" s="2" t="s">
        <v>6605</v>
      </c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>
        <v>1</v>
      </c>
      <c r="AM3280" s="3"/>
      <c r="AN3280" s="3"/>
      <c r="AO3280" s="3"/>
      <c r="AP3280" s="3"/>
      <c r="AQ3280" s="3"/>
      <c r="AR3280" s="3"/>
      <c r="AS3280" s="3">
        <v>1</v>
      </c>
      <c r="AT3280" s="3"/>
      <c r="AU3280" s="3"/>
      <c r="AV3280" s="3"/>
      <c r="AW3280" s="3"/>
      <c r="AX3280" s="3"/>
      <c r="AY3280" s="3">
        <v>2</v>
      </c>
    </row>
    <row r="3281" spans="5:51" x14ac:dyDescent="0.25">
      <c r="E3281">
        <f>VLOOKUP(G3281,length!A3278:P8002,16,0)</f>
        <v>314</v>
      </c>
      <c r="F3281" t="str">
        <f>VLOOKUP($G3281,taxonomy!$1:$4528,7,0)</f>
        <v>unclassified sequences</v>
      </c>
      <c r="G3281" s="2" t="s">
        <v>6607</v>
      </c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>
        <v>1</v>
      </c>
      <c r="AM3281" s="3"/>
      <c r="AN3281" s="3"/>
      <c r="AO3281" s="3"/>
      <c r="AP3281" s="3"/>
      <c r="AQ3281" s="3"/>
      <c r="AR3281" s="3"/>
      <c r="AS3281" s="3">
        <v>1</v>
      </c>
      <c r="AT3281" s="3"/>
      <c r="AU3281" s="3"/>
      <c r="AV3281" s="3"/>
      <c r="AW3281" s="3"/>
      <c r="AX3281" s="3"/>
      <c r="AY3281" s="3">
        <v>2</v>
      </c>
    </row>
    <row r="3282" spans="5:51" x14ac:dyDescent="0.25">
      <c r="E3282">
        <f>VLOOKUP(G3282,length!A3279:P8003,16,0)</f>
        <v>96</v>
      </c>
      <c r="F3282" t="str">
        <f>VLOOKUP($G3282,taxonomy!$1:$4528,7,0)</f>
        <v>unclassified sequences</v>
      </c>
      <c r="G3282" s="2" t="s">
        <v>6609</v>
      </c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>
        <v>2</v>
      </c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>
        <v>2</v>
      </c>
    </row>
    <row r="3283" spans="5:51" x14ac:dyDescent="0.25">
      <c r="E3283">
        <f>VLOOKUP(G3283,length!A3280:P8004,16,0)</f>
        <v>92</v>
      </c>
      <c r="F3283" t="str">
        <f>VLOOKUP($G3283,taxonomy!$1:$4528,7,0)</f>
        <v>unclassified sequences</v>
      </c>
      <c r="G3283" s="2" t="s">
        <v>6611</v>
      </c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>
        <v>2</v>
      </c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>
        <v>2</v>
      </c>
    </row>
    <row r="3284" spans="5:51" x14ac:dyDescent="0.25">
      <c r="E3284">
        <f>VLOOKUP(G3284,length!A3281:P8005,16,0)</f>
        <v>339</v>
      </c>
      <c r="F3284" t="str">
        <f>VLOOKUP($G3284,taxonomy!$1:$4528,7,0)</f>
        <v>unclassified sequences</v>
      </c>
      <c r="G3284" s="2" t="s">
        <v>6613</v>
      </c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>
        <v>1</v>
      </c>
      <c r="AM3284" s="3"/>
      <c r="AN3284" s="3"/>
      <c r="AO3284" s="3"/>
      <c r="AP3284" s="3"/>
      <c r="AQ3284" s="3"/>
      <c r="AR3284" s="3"/>
      <c r="AS3284" s="3">
        <v>1</v>
      </c>
      <c r="AT3284" s="3"/>
      <c r="AU3284" s="3"/>
      <c r="AV3284" s="3"/>
      <c r="AW3284" s="3"/>
      <c r="AX3284" s="3"/>
      <c r="AY3284" s="3">
        <v>2</v>
      </c>
    </row>
    <row r="3285" spans="5:51" x14ac:dyDescent="0.25">
      <c r="E3285">
        <f>VLOOKUP(G3285,length!A3282:P8006,16,0)</f>
        <v>341</v>
      </c>
      <c r="F3285" t="str">
        <f>VLOOKUP($G3285,taxonomy!$1:$4528,7,0)</f>
        <v>unclassified sequences</v>
      </c>
      <c r="G3285" s="2" t="s">
        <v>6615</v>
      </c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>
        <v>1</v>
      </c>
      <c r="AM3285" s="3"/>
      <c r="AN3285" s="3"/>
      <c r="AO3285" s="3"/>
      <c r="AP3285" s="3"/>
      <c r="AQ3285" s="3"/>
      <c r="AR3285" s="3"/>
      <c r="AS3285" s="3">
        <v>1</v>
      </c>
      <c r="AT3285" s="3"/>
      <c r="AU3285" s="3"/>
      <c r="AV3285" s="3"/>
      <c r="AW3285" s="3"/>
      <c r="AX3285" s="3"/>
      <c r="AY3285" s="3">
        <v>2</v>
      </c>
    </row>
    <row r="3286" spans="5:51" x14ac:dyDescent="0.25">
      <c r="E3286">
        <f>VLOOKUP(G3286,length!A3283:P8007,16,0)</f>
        <v>343</v>
      </c>
      <c r="F3286" t="str">
        <f>VLOOKUP($G3286,taxonomy!$1:$4528,7,0)</f>
        <v>unclassified sequences</v>
      </c>
      <c r="G3286" s="2" t="s">
        <v>6617</v>
      </c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>
        <v>1</v>
      </c>
      <c r="AM3286" s="3"/>
      <c r="AN3286" s="3"/>
      <c r="AO3286" s="3"/>
      <c r="AP3286" s="3"/>
      <c r="AQ3286" s="3"/>
      <c r="AR3286" s="3"/>
      <c r="AS3286" s="3">
        <v>1</v>
      </c>
      <c r="AT3286" s="3"/>
      <c r="AU3286" s="3"/>
      <c r="AV3286" s="3"/>
      <c r="AW3286" s="3"/>
      <c r="AX3286" s="3"/>
      <c r="AY3286" s="3">
        <v>2</v>
      </c>
    </row>
    <row r="3287" spans="5:51" x14ac:dyDescent="0.25">
      <c r="E3287">
        <f>VLOOKUP(G3287,length!A3284:P8008,16,0)</f>
        <v>99</v>
      </c>
      <c r="F3287" t="str">
        <f>VLOOKUP($G3287,taxonomy!$1:$4528,7,0)</f>
        <v>unclassified sequences</v>
      </c>
      <c r="G3287" s="2" t="s">
        <v>6619</v>
      </c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>
        <v>2</v>
      </c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>
        <v>2</v>
      </c>
    </row>
    <row r="3288" spans="5:51" x14ac:dyDescent="0.25">
      <c r="E3288">
        <f>VLOOKUP(G3288,length!A3285:P8009,16,0)</f>
        <v>341</v>
      </c>
      <c r="F3288" t="str">
        <f>VLOOKUP($G3288,taxonomy!$1:$4528,7,0)</f>
        <v>unclassified sequences</v>
      </c>
      <c r="G3288" s="2" t="s">
        <v>6621</v>
      </c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>
        <v>1</v>
      </c>
      <c r="AM3288" s="3"/>
      <c r="AN3288" s="3"/>
      <c r="AO3288" s="3"/>
      <c r="AP3288" s="3"/>
      <c r="AQ3288" s="3"/>
      <c r="AR3288" s="3"/>
      <c r="AS3288" s="3">
        <v>1</v>
      </c>
      <c r="AT3288" s="3"/>
      <c r="AU3288" s="3"/>
      <c r="AV3288" s="3"/>
      <c r="AW3288" s="3"/>
      <c r="AX3288" s="3"/>
      <c r="AY3288" s="3">
        <v>2</v>
      </c>
    </row>
    <row r="3289" spans="5:51" x14ac:dyDescent="0.25">
      <c r="E3289">
        <f>VLOOKUP(G3289,length!A3286:P8010,16,0)</f>
        <v>348</v>
      </c>
      <c r="F3289" t="str">
        <f>VLOOKUP($G3289,taxonomy!$1:$4528,7,0)</f>
        <v>Eukaryota</v>
      </c>
      <c r="G3289" s="2" t="s">
        <v>6623</v>
      </c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>
        <v>1</v>
      </c>
      <c r="AM3289" s="3"/>
      <c r="AN3289" s="3"/>
      <c r="AO3289" s="3"/>
      <c r="AP3289" s="3"/>
      <c r="AQ3289" s="3"/>
      <c r="AR3289" s="3"/>
      <c r="AS3289" s="3">
        <v>1</v>
      </c>
      <c r="AT3289" s="3"/>
      <c r="AU3289" s="3"/>
      <c r="AV3289" s="3"/>
      <c r="AW3289" s="3"/>
      <c r="AX3289" s="3"/>
      <c r="AY3289" s="3">
        <v>2</v>
      </c>
    </row>
    <row r="3290" spans="5:51" x14ac:dyDescent="0.25">
      <c r="E3290">
        <f>VLOOKUP(G3290,length!A3287:P8011,16,0)</f>
        <v>348</v>
      </c>
      <c r="F3290" t="str">
        <f>VLOOKUP($G3290,taxonomy!$1:$4528,7,0)</f>
        <v>Bacteria</v>
      </c>
      <c r="G3290" s="2" t="s">
        <v>6625</v>
      </c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>
        <v>1</v>
      </c>
      <c r="AM3290" s="3"/>
      <c r="AN3290" s="3"/>
      <c r="AO3290" s="3"/>
      <c r="AP3290" s="3"/>
      <c r="AQ3290" s="3"/>
      <c r="AR3290" s="3"/>
      <c r="AS3290" s="3">
        <v>1</v>
      </c>
      <c r="AT3290" s="3"/>
      <c r="AU3290" s="3"/>
      <c r="AV3290" s="3"/>
      <c r="AW3290" s="3"/>
      <c r="AX3290" s="3"/>
      <c r="AY3290" s="3">
        <v>2</v>
      </c>
    </row>
    <row r="3291" spans="5:51" x14ac:dyDescent="0.25">
      <c r="E3291">
        <f>VLOOKUP(G3291,length!A3288:P8012,16,0)</f>
        <v>345</v>
      </c>
      <c r="F3291" t="str">
        <f>VLOOKUP($G3291,taxonomy!$1:$4528,7,0)</f>
        <v>Bacteria</v>
      </c>
      <c r="G3291" s="2" t="s">
        <v>6627</v>
      </c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>
        <v>1</v>
      </c>
      <c r="AM3291" s="3"/>
      <c r="AN3291" s="3"/>
      <c r="AO3291" s="3"/>
      <c r="AP3291" s="3"/>
      <c r="AQ3291" s="3"/>
      <c r="AR3291" s="3"/>
      <c r="AS3291" s="3">
        <v>1</v>
      </c>
      <c r="AT3291" s="3"/>
      <c r="AU3291" s="3"/>
      <c r="AV3291" s="3"/>
      <c r="AW3291" s="3"/>
      <c r="AX3291" s="3"/>
      <c r="AY3291" s="3">
        <v>2</v>
      </c>
    </row>
    <row r="3292" spans="5:51" x14ac:dyDescent="0.25">
      <c r="E3292">
        <f>VLOOKUP(G3292,length!A3289:P8013,16,0)</f>
        <v>217</v>
      </c>
      <c r="F3292" t="str">
        <f>VLOOKUP($G3292,taxonomy!$1:$4528,7,0)</f>
        <v>Bacteria</v>
      </c>
      <c r="G3292" s="2" t="s">
        <v>6629</v>
      </c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>
        <v>1</v>
      </c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>
        <v>1</v>
      </c>
    </row>
    <row r="3293" spans="5:51" x14ac:dyDescent="0.25">
      <c r="E3293">
        <f>VLOOKUP(G3293,length!A3290:P8014,16,0)</f>
        <v>345</v>
      </c>
      <c r="F3293" t="str">
        <f>VLOOKUP($G3293,taxonomy!$1:$4528,7,0)</f>
        <v>Bacteria</v>
      </c>
      <c r="G3293" s="2" t="s">
        <v>6631</v>
      </c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>
        <v>1</v>
      </c>
      <c r="AM3293" s="3"/>
      <c r="AN3293" s="3"/>
      <c r="AO3293" s="3"/>
      <c r="AP3293" s="3"/>
      <c r="AQ3293" s="3"/>
      <c r="AR3293" s="3"/>
      <c r="AS3293" s="3">
        <v>1</v>
      </c>
      <c r="AT3293" s="3"/>
      <c r="AU3293" s="3"/>
      <c r="AV3293" s="3"/>
      <c r="AW3293" s="3"/>
      <c r="AX3293" s="3"/>
      <c r="AY3293" s="3">
        <v>2</v>
      </c>
    </row>
    <row r="3294" spans="5:51" x14ac:dyDescent="0.25">
      <c r="E3294">
        <f>VLOOKUP(G3294,length!A3291:P8015,16,0)</f>
        <v>340</v>
      </c>
      <c r="F3294" t="str">
        <f>VLOOKUP($G3294,taxonomy!$1:$4528,7,0)</f>
        <v>Bacteria</v>
      </c>
      <c r="G3294" s="2" t="s">
        <v>6633</v>
      </c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>
        <v>1</v>
      </c>
      <c r="AM3294" s="3"/>
      <c r="AN3294" s="3"/>
      <c r="AO3294" s="3"/>
      <c r="AP3294" s="3"/>
      <c r="AQ3294" s="3"/>
      <c r="AR3294" s="3"/>
      <c r="AS3294" s="3">
        <v>1</v>
      </c>
      <c r="AT3294" s="3"/>
      <c r="AU3294" s="3"/>
      <c r="AV3294" s="3"/>
      <c r="AW3294" s="3"/>
      <c r="AX3294" s="3"/>
      <c r="AY3294" s="3">
        <v>2</v>
      </c>
    </row>
    <row r="3295" spans="5:51" x14ac:dyDescent="0.25">
      <c r="E3295">
        <f>VLOOKUP(G3295,length!A3292:P8016,16,0)</f>
        <v>104</v>
      </c>
      <c r="F3295" t="str">
        <f>VLOOKUP($G3295,taxonomy!$1:$4528,7,0)</f>
        <v>Bacteria</v>
      </c>
      <c r="G3295" s="2" t="s">
        <v>6635</v>
      </c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>
        <v>2</v>
      </c>
      <c r="AM3295" s="3">
        <v>1</v>
      </c>
      <c r="AN3295" s="3"/>
      <c r="AO3295" s="3"/>
      <c r="AP3295" s="3"/>
      <c r="AQ3295" s="3"/>
      <c r="AR3295" s="3"/>
      <c r="AS3295" s="3">
        <v>1</v>
      </c>
      <c r="AT3295" s="3"/>
      <c r="AU3295" s="3"/>
      <c r="AV3295" s="3"/>
      <c r="AW3295" s="3"/>
      <c r="AX3295" s="3"/>
      <c r="AY3295" s="3">
        <v>4</v>
      </c>
    </row>
    <row r="3296" spans="5:51" x14ac:dyDescent="0.25">
      <c r="E3296">
        <f>VLOOKUP(G3296,length!A3293:P8017,16,0)</f>
        <v>337</v>
      </c>
      <c r="F3296" t="str">
        <f>VLOOKUP($G3296,taxonomy!$1:$4528,7,0)</f>
        <v>Bacteria</v>
      </c>
      <c r="G3296" s="2" t="s">
        <v>6637</v>
      </c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>
        <v>1</v>
      </c>
      <c r="AM3296" s="3"/>
      <c r="AN3296" s="3"/>
      <c r="AO3296" s="3"/>
      <c r="AP3296" s="3"/>
      <c r="AQ3296" s="3"/>
      <c r="AR3296" s="3"/>
      <c r="AS3296" s="3">
        <v>1</v>
      </c>
      <c r="AT3296" s="3"/>
      <c r="AU3296" s="3"/>
      <c r="AV3296" s="3"/>
      <c r="AW3296" s="3"/>
      <c r="AX3296" s="3"/>
      <c r="AY3296" s="3">
        <v>2</v>
      </c>
    </row>
    <row r="3297" spans="1:51" x14ac:dyDescent="0.25">
      <c r="E3297">
        <f>VLOOKUP(G3297,length!A3294:P8018,16,0)</f>
        <v>350</v>
      </c>
      <c r="F3297" t="str">
        <f>VLOOKUP($G3297,taxonomy!$1:$4528,7,0)</f>
        <v>Bacteria</v>
      </c>
      <c r="G3297" s="2" t="s">
        <v>6639</v>
      </c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>
        <v>1</v>
      </c>
      <c r="AM3297" s="3"/>
      <c r="AN3297" s="3"/>
      <c r="AO3297" s="3"/>
      <c r="AP3297" s="3"/>
      <c r="AQ3297" s="3"/>
      <c r="AR3297" s="3"/>
      <c r="AS3297" s="3">
        <v>1</v>
      </c>
      <c r="AT3297" s="3"/>
      <c r="AU3297" s="3"/>
      <c r="AV3297" s="3"/>
      <c r="AW3297" s="3"/>
      <c r="AX3297" s="3"/>
      <c r="AY3297" s="3">
        <v>2</v>
      </c>
    </row>
    <row r="3298" spans="1:51" x14ac:dyDescent="0.25">
      <c r="E3298">
        <f>VLOOKUP(G3298,length!A3295:P8019,16,0)</f>
        <v>341</v>
      </c>
      <c r="F3298" t="str">
        <f>VLOOKUP($G3298,taxonomy!$1:$4528,7,0)</f>
        <v>Bacteria</v>
      </c>
      <c r="G3298" s="2" t="s">
        <v>6641</v>
      </c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>
        <v>1</v>
      </c>
      <c r="AM3298" s="3"/>
      <c r="AN3298" s="3"/>
      <c r="AO3298" s="3"/>
      <c r="AP3298" s="3"/>
      <c r="AQ3298" s="3"/>
      <c r="AR3298" s="3"/>
      <c r="AS3298" s="3">
        <v>1</v>
      </c>
      <c r="AT3298" s="3"/>
      <c r="AU3298" s="3"/>
      <c r="AV3298" s="3"/>
      <c r="AW3298" s="3"/>
      <c r="AX3298" s="3"/>
      <c r="AY3298" s="3">
        <v>2</v>
      </c>
    </row>
    <row r="3299" spans="1:51" x14ac:dyDescent="0.25">
      <c r="E3299">
        <f>VLOOKUP(G3299,length!A3296:P8020,16,0)</f>
        <v>92</v>
      </c>
      <c r="F3299" t="str">
        <f>VLOOKUP($G3299,taxonomy!$1:$4528,7,0)</f>
        <v>Bacteria</v>
      </c>
      <c r="G3299" s="2" t="s">
        <v>6643</v>
      </c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>
        <v>2</v>
      </c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>
        <v>2</v>
      </c>
    </row>
    <row r="3300" spans="1:51" x14ac:dyDescent="0.25">
      <c r="E3300">
        <f>VLOOKUP(G3300,length!A3297:P8021,16,0)</f>
        <v>343</v>
      </c>
      <c r="F3300" t="str">
        <f>VLOOKUP($G3300,taxonomy!$1:$4528,7,0)</f>
        <v>Bacteria</v>
      </c>
      <c r="G3300" s="2" t="s">
        <v>6645</v>
      </c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>
        <v>1</v>
      </c>
      <c r="AM3300" s="3">
        <v>1</v>
      </c>
      <c r="AN3300" s="3"/>
      <c r="AO3300" s="3"/>
      <c r="AP3300" s="3"/>
      <c r="AQ3300" s="3"/>
      <c r="AR3300" s="3"/>
      <c r="AS3300" s="3">
        <v>1</v>
      </c>
      <c r="AT3300" s="3"/>
      <c r="AU3300" s="3"/>
      <c r="AV3300" s="3"/>
      <c r="AW3300" s="3"/>
      <c r="AX3300" s="3"/>
      <c r="AY3300" s="3">
        <v>3</v>
      </c>
    </row>
    <row r="3301" spans="1:51" x14ac:dyDescent="0.25">
      <c r="E3301">
        <f>VLOOKUP(G3301,length!A3298:P8022,16,0)</f>
        <v>344</v>
      </c>
      <c r="F3301" t="str">
        <f>VLOOKUP($G3301,taxonomy!$1:$4528,7,0)</f>
        <v>Bacteria</v>
      </c>
      <c r="G3301" s="2" t="s">
        <v>6647</v>
      </c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>
        <v>1</v>
      </c>
      <c r="AM3301" s="3"/>
      <c r="AN3301" s="3"/>
      <c r="AO3301" s="3"/>
      <c r="AP3301" s="3"/>
      <c r="AQ3301" s="3"/>
      <c r="AR3301" s="3"/>
      <c r="AS3301" s="3">
        <v>1</v>
      </c>
      <c r="AT3301" s="3"/>
      <c r="AU3301" s="3"/>
      <c r="AV3301" s="3"/>
      <c r="AW3301" s="3"/>
      <c r="AX3301" s="3"/>
      <c r="AY3301" s="3">
        <v>2</v>
      </c>
    </row>
    <row r="3302" spans="1:51" x14ac:dyDescent="0.25">
      <c r="E3302">
        <f>VLOOKUP(G3302,length!A3299:P8023,16,0)</f>
        <v>344</v>
      </c>
      <c r="F3302" t="str">
        <f>VLOOKUP($G3302,taxonomy!$1:$4528,7,0)</f>
        <v>Bacteria</v>
      </c>
      <c r="G3302" s="2" t="s">
        <v>6649</v>
      </c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>
        <v>1</v>
      </c>
      <c r="AM3302" s="3"/>
      <c r="AN3302" s="3"/>
      <c r="AO3302" s="3"/>
      <c r="AP3302" s="3"/>
      <c r="AQ3302" s="3"/>
      <c r="AR3302" s="3"/>
      <c r="AS3302" s="3">
        <v>1</v>
      </c>
      <c r="AT3302" s="3"/>
      <c r="AU3302" s="3"/>
      <c r="AV3302" s="3"/>
      <c r="AW3302" s="3"/>
      <c r="AX3302" s="3"/>
      <c r="AY3302" s="3">
        <v>2</v>
      </c>
    </row>
    <row r="3303" spans="1:51" x14ac:dyDescent="0.25">
      <c r="E3303">
        <f>VLOOKUP(G3303,length!A3300:P8024,16,0)</f>
        <v>345</v>
      </c>
      <c r="F3303" t="e">
        <f>VLOOKUP($G3303,taxonomy!$1:$4528,7,0)</f>
        <v>#N/A</v>
      </c>
      <c r="G3303" s="2" t="s">
        <v>6651</v>
      </c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>
        <v>1</v>
      </c>
      <c r="AM3303" s="3"/>
      <c r="AN3303" s="3"/>
      <c r="AO3303" s="3"/>
      <c r="AP3303" s="3"/>
      <c r="AQ3303" s="3"/>
      <c r="AR3303" s="3"/>
      <c r="AS3303" s="3">
        <v>1</v>
      </c>
      <c r="AT3303" s="3"/>
      <c r="AU3303" s="3"/>
      <c r="AV3303" s="3"/>
      <c r="AW3303" s="3"/>
      <c r="AX3303" s="3"/>
      <c r="AY3303" s="3">
        <v>2</v>
      </c>
    </row>
    <row r="3304" spans="1:51" x14ac:dyDescent="0.25">
      <c r="E3304">
        <f>VLOOKUP(G3304,length!A3301:P8025,16,0)</f>
        <v>338</v>
      </c>
      <c r="F3304" t="e">
        <f>VLOOKUP($G3304,taxonomy!$1:$4528,7,0)</f>
        <v>#N/A</v>
      </c>
      <c r="G3304" s="2" t="s">
        <v>6653</v>
      </c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>
        <v>1</v>
      </c>
      <c r="AM3304" s="3"/>
      <c r="AN3304" s="3"/>
      <c r="AO3304" s="3"/>
      <c r="AP3304" s="3"/>
      <c r="AQ3304" s="3"/>
      <c r="AR3304" s="3"/>
      <c r="AS3304" s="3">
        <v>1</v>
      </c>
      <c r="AT3304" s="3"/>
      <c r="AU3304" s="3"/>
      <c r="AV3304" s="3"/>
      <c r="AW3304" s="3"/>
      <c r="AX3304" s="3"/>
      <c r="AY3304" s="3">
        <v>2</v>
      </c>
    </row>
    <row r="3305" spans="1:51" x14ac:dyDescent="0.25">
      <c r="E3305">
        <f>VLOOKUP(G3305,length!A3302:P8026,16,0)</f>
        <v>339</v>
      </c>
      <c r="F3305" t="str">
        <f>VLOOKUP($G3305,taxonomy!$1:$4528,7,0)</f>
        <v>Bacteria</v>
      </c>
      <c r="G3305" s="2" t="s">
        <v>6655</v>
      </c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>
        <v>1</v>
      </c>
      <c r="AM3305" s="3"/>
      <c r="AN3305" s="3"/>
      <c r="AO3305" s="3"/>
      <c r="AP3305" s="3"/>
      <c r="AQ3305" s="3"/>
      <c r="AR3305" s="3"/>
      <c r="AS3305" s="3">
        <v>1</v>
      </c>
      <c r="AT3305" s="3"/>
      <c r="AU3305" s="3"/>
      <c r="AV3305" s="3"/>
      <c r="AW3305" s="3"/>
      <c r="AX3305" s="3"/>
      <c r="AY3305" s="3">
        <v>2</v>
      </c>
    </row>
    <row r="3306" spans="1:51" x14ac:dyDescent="0.25">
      <c r="A3306" t="s">
        <v>17834</v>
      </c>
      <c r="E3306">
        <f>VLOOKUP(G3306,length!A3303:P8027,16,0)</f>
        <v>351</v>
      </c>
      <c r="F3306" t="str">
        <f>VLOOKUP($G3306,taxonomy!$1:$4528,7,0)</f>
        <v>Bacteria</v>
      </c>
      <c r="G3306" s="2" t="s">
        <v>6657</v>
      </c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>
        <v>1</v>
      </c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>
        <v>1</v>
      </c>
    </row>
    <row r="3307" spans="1:51" x14ac:dyDescent="0.25">
      <c r="E3307">
        <f>VLOOKUP(G3307,length!A3304:P8028,16,0)</f>
        <v>343</v>
      </c>
      <c r="F3307" t="str">
        <f>VLOOKUP($G3307,taxonomy!$1:$4528,7,0)</f>
        <v>Bacteria</v>
      </c>
      <c r="G3307" s="2" t="s">
        <v>6659</v>
      </c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>
        <v>1</v>
      </c>
      <c r="AM3307" s="3"/>
      <c r="AN3307" s="3"/>
      <c r="AO3307" s="3"/>
      <c r="AP3307" s="3"/>
      <c r="AQ3307" s="3"/>
      <c r="AR3307" s="3"/>
      <c r="AS3307" s="3">
        <v>1</v>
      </c>
      <c r="AT3307" s="3"/>
      <c r="AU3307" s="3"/>
      <c r="AV3307" s="3"/>
      <c r="AW3307" s="3"/>
      <c r="AX3307" s="3"/>
      <c r="AY3307" s="3">
        <v>2</v>
      </c>
    </row>
    <row r="3308" spans="1:51" x14ac:dyDescent="0.25">
      <c r="E3308">
        <f>VLOOKUP(G3308,length!A3305:P8029,16,0)</f>
        <v>344</v>
      </c>
      <c r="F3308" t="str">
        <f>VLOOKUP($G3308,taxonomy!$1:$4528,7,0)</f>
        <v>Bacteria</v>
      </c>
      <c r="G3308" s="2" t="s">
        <v>6661</v>
      </c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>
        <v>1</v>
      </c>
      <c r="AM3308" s="3"/>
      <c r="AN3308" s="3"/>
      <c r="AO3308" s="3"/>
      <c r="AP3308" s="3"/>
      <c r="AQ3308" s="3"/>
      <c r="AR3308" s="3"/>
      <c r="AS3308" s="3">
        <v>1</v>
      </c>
      <c r="AT3308" s="3"/>
      <c r="AU3308" s="3"/>
      <c r="AV3308" s="3"/>
      <c r="AW3308" s="3"/>
      <c r="AX3308" s="3"/>
      <c r="AY3308" s="3">
        <v>2</v>
      </c>
    </row>
    <row r="3309" spans="1:51" x14ac:dyDescent="0.25">
      <c r="E3309">
        <f>VLOOKUP(G3309,length!A3306:P8030,16,0)</f>
        <v>343</v>
      </c>
      <c r="F3309" t="str">
        <f>VLOOKUP($G3309,taxonomy!$1:$4528,7,0)</f>
        <v>Bacteria</v>
      </c>
      <c r="G3309" s="2" t="s">
        <v>6663</v>
      </c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>
        <v>1</v>
      </c>
      <c r="AM3309" s="3"/>
      <c r="AN3309" s="3"/>
      <c r="AO3309" s="3"/>
      <c r="AP3309" s="3"/>
      <c r="AQ3309" s="3"/>
      <c r="AR3309" s="3"/>
      <c r="AS3309" s="3">
        <v>1</v>
      </c>
      <c r="AT3309" s="3"/>
      <c r="AU3309" s="3"/>
      <c r="AV3309" s="3"/>
      <c r="AW3309" s="3"/>
      <c r="AX3309" s="3"/>
      <c r="AY3309" s="3">
        <v>2</v>
      </c>
    </row>
    <row r="3310" spans="1:51" x14ac:dyDescent="0.25">
      <c r="E3310">
        <f>VLOOKUP(G3310,length!A3307:P8031,16,0)</f>
        <v>346</v>
      </c>
      <c r="F3310" t="str">
        <f>VLOOKUP($G3310,taxonomy!$1:$4528,7,0)</f>
        <v>Bacteria</v>
      </c>
      <c r="G3310" s="2" t="s">
        <v>6665</v>
      </c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>
        <v>1</v>
      </c>
      <c r="AM3310" s="3"/>
      <c r="AN3310" s="3"/>
      <c r="AO3310" s="3"/>
      <c r="AP3310" s="3"/>
      <c r="AQ3310" s="3"/>
      <c r="AR3310" s="3"/>
      <c r="AS3310" s="3">
        <v>1</v>
      </c>
      <c r="AT3310" s="3"/>
      <c r="AU3310" s="3"/>
      <c r="AV3310" s="3"/>
      <c r="AW3310" s="3"/>
      <c r="AX3310" s="3"/>
      <c r="AY3310" s="3">
        <v>2</v>
      </c>
    </row>
    <row r="3311" spans="1:51" x14ac:dyDescent="0.25">
      <c r="E3311">
        <f>VLOOKUP(G3311,length!A3308:P8032,16,0)</f>
        <v>344</v>
      </c>
      <c r="F3311" t="str">
        <f>VLOOKUP($G3311,taxonomy!$1:$4528,7,0)</f>
        <v>Bacteria</v>
      </c>
      <c r="G3311" s="2" t="s">
        <v>6667</v>
      </c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>
        <v>1</v>
      </c>
      <c r="AM3311" s="3"/>
      <c r="AN3311" s="3"/>
      <c r="AO3311" s="3"/>
      <c r="AP3311" s="3"/>
      <c r="AQ3311" s="3"/>
      <c r="AR3311" s="3"/>
      <c r="AS3311" s="3">
        <v>1</v>
      </c>
      <c r="AT3311" s="3"/>
      <c r="AU3311" s="3"/>
      <c r="AV3311" s="3"/>
      <c r="AW3311" s="3"/>
      <c r="AX3311" s="3"/>
      <c r="AY3311" s="3">
        <v>2</v>
      </c>
    </row>
    <row r="3312" spans="1:51" x14ac:dyDescent="0.25">
      <c r="E3312">
        <f>VLOOKUP(G3312,length!A3309:P8033,16,0)</f>
        <v>344</v>
      </c>
      <c r="F3312" t="str">
        <f>VLOOKUP($G3312,taxonomy!$1:$4528,7,0)</f>
        <v>Bacteria</v>
      </c>
      <c r="G3312" s="2" t="s">
        <v>6669</v>
      </c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>
        <v>1</v>
      </c>
      <c r="AM3312" s="3"/>
      <c r="AN3312" s="3"/>
      <c r="AO3312" s="3"/>
      <c r="AP3312" s="3"/>
      <c r="AQ3312" s="3"/>
      <c r="AR3312" s="3"/>
      <c r="AS3312" s="3">
        <v>1</v>
      </c>
      <c r="AT3312" s="3"/>
      <c r="AU3312" s="3"/>
      <c r="AV3312" s="3"/>
      <c r="AW3312" s="3"/>
      <c r="AX3312" s="3"/>
      <c r="AY3312" s="3">
        <v>2</v>
      </c>
    </row>
    <row r="3313" spans="5:51" x14ac:dyDescent="0.25">
      <c r="E3313">
        <f>VLOOKUP(G3313,length!A3310:P8034,16,0)</f>
        <v>345</v>
      </c>
      <c r="F3313" t="str">
        <f>VLOOKUP($G3313,taxonomy!$1:$4528,7,0)</f>
        <v>Bacteria</v>
      </c>
      <c r="G3313" s="2" t="s">
        <v>6671</v>
      </c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>
        <v>1</v>
      </c>
      <c r="AM3313" s="3"/>
      <c r="AN3313" s="3"/>
      <c r="AO3313" s="3"/>
      <c r="AP3313" s="3"/>
      <c r="AQ3313" s="3"/>
      <c r="AR3313" s="3"/>
      <c r="AS3313" s="3">
        <v>1</v>
      </c>
      <c r="AT3313" s="3"/>
      <c r="AU3313" s="3"/>
      <c r="AV3313" s="3"/>
      <c r="AW3313" s="3"/>
      <c r="AX3313" s="3"/>
      <c r="AY3313" s="3">
        <v>2</v>
      </c>
    </row>
    <row r="3314" spans="5:51" x14ac:dyDescent="0.25">
      <c r="E3314">
        <f>VLOOKUP(G3314,length!A3311:P8035,16,0)</f>
        <v>342</v>
      </c>
      <c r="F3314" t="str">
        <f>VLOOKUP($G3314,taxonomy!$1:$4528,7,0)</f>
        <v>Bacteria</v>
      </c>
      <c r="G3314" s="2" t="s">
        <v>6673</v>
      </c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>
        <v>1</v>
      </c>
      <c r="AM3314" s="3"/>
      <c r="AN3314" s="3"/>
      <c r="AO3314" s="3"/>
      <c r="AP3314" s="3"/>
      <c r="AQ3314" s="3"/>
      <c r="AR3314" s="3"/>
      <c r="AS3314" s="3">
        <v>1</v>
      </c>
      <c r="AT3314" s="3"/>
      <c r="AU3314" s="3"/>
      <c r="AV3314" s="3"/>
      <c r="AW3314" s="3"/>
      <c r="AX3314" s="3"/>
      <c r="AY3314" s="3">
        <v>2</v>
      </c>
    </row>
    <row r="3315" spans="5:51" x14ac:dyDescent="0.25">
      <c r="E3315">
        <f>VLOOKUP(G3315,length!A3312:P8036,16,0)</f>
        <v>362</v>
      </c>
      <c r="F3315" t="str">
        <f>VLOOKUP($G3315,taxonomy!$1:$4528,7,0)</f>
        <v>Bacteria</v>
      </c>
      <c r="G3315" s="2" t="s">
        <v>6675</v>
      </c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>
        <v>1</v>
      </c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>
        <v>1</v>
      </c>
    </row>
    <row r="3316" spans="5:51" x14ac:dyDescent="0.25">
      <c r="E3316">
        <f>VLOOKUP(G3316,length!A3313:P8037,16,0)</f>
        <v>347</v>
      </c>
      <c r="F3316" t="str">
        <f>VLOOKUP($G3316,taxonomy!$1:$4528,7,0)</f>
        <v>Bacteria</v>
      </c>
      <c r="G3316" s="2" t="s">
        <v>6677</v>
      </c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>
        <v>1</v>
      </c>
      <c r="AM3316" s="3"/>
      <c r="AN3316" s="3"/>
      <c r="AO3316" s="3"/>
      <c r="AP3316" s="3"/>
      <c r="AQ3316" s="3"/>
      <c r="AR3316" s="3"/>
      <c r="AS3316" s="3">
        <v>1</v>
      </c>
      <c r="AT3316" s="3"/>
      <c r="AU3316" s="3"/>
      <c r="AV3316" s="3"/>
      <c r="AW3316" s="3"/>
      <c r="AX3316" s="3"/>
      <c r="AY3316" s="3">
        <v>2</v>
      </c>
    </row>
    <row r="3317" spans="5:51" x14ac:dyDescent="0.25">
      <c r="E3317">
        <f>VLOOKUP(G3317,length!A3314:P8038,16,0)</f>
        <v>339</v>
      </c>
      <c r="F3317" t="e">
        <f>VLOOKUP($G3317,taxonomy!$1:$4528,7,0)</f>
        <v>#N/A</v>
      </c>
      <c r="G3317" s="2" t="s">
        <v>6679</v>
      </c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>
        <v>1</v>
      </c>
      <c r="AM3317" s="3"/>
      <c r="AN3317" s="3"/>
      <c r="AO3317" s="3"/>
      <c r="AP3317" s="3"/>
      <c r="AQ3317" s="3"/>
      <c r="AR3317" s="3"/>
      <c r="AS3317" s="3">
        <v>1</v>
      </c>
      <c r="AT3317" s="3"/>
      <c r="AU3317" s="3"/>
      <c r="AV3317" s="3"/>
      <c r="AW3317" s="3"/>
      <c r="AX3317" s="3"/>
      <c r="AY3317" s="3">
        <v>2</v>
      </c>
    </row>
    <row r="3318" spans="5:51" x14ac:dyDescent="0.25">
      <c r="E3318">
        <f>VLOOKUP(G3318,length!A3315:P8039,16,0)</f>
        <v>348</v>
      </c>
      <c r="F3318" t="e">
        <f>VLOOKUP($G3318,taxonomy!$1:$4528,7,0)</f>
        <v>#N/A</v>
      </c>
      <c r="G3318" s="2" t="s">
        <v>6681</v>
      </c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>
        <v>1</v>
      </c>
      <c r="AM3318" s="3"/>
      <c r="AN3318" s="3"/>
      <c r="AO3318" s="3"/>
      <c r="AP3318" s="3"/>
      <c r="AQ3318" s="3"/>
      <c r="AR3318" s="3"/>
      <c r="AS3318" s="3">
        <v>1</v>
      </c>
      <c r="AT3318" s="3"/>
      <c r="AU3318" s="3"/>
      <c r="AV3318" s="3"/>
      <c r="AW3318" s="3"/>
      <c r="AX3318" s="3"/>
      <c r="AY3318" s="3">
        <v>2</v>
      </c>
    </row>
    <row r="3319" spans="5:51" x14ac:dyDescent="0.25">
      <c r="E3319">
        <f>VLOOKUP(G3319,length!A3316:P8040,16,0)</f>
        <v>337</v>
      </c>
      <c r="F3319" t="str">
        <f>VLOOKUP($G3319,taxonomy!$1:$4528,7,0)</f>
        <v>Bacteria</v>
      </c>
      <c r="G3319" s="2" t="s">
        <v>6683</v>
      </c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>
        <v>1</v>
      </c>
      <c r="AM3319" s="3"/>
      <c r="AN3319" s="3"/>
      <c r="AO3319" s="3"/>
      <c r="AP3319" s="3"/>
      <c r="AQ3319" s="3"/>
      <c r="AR3319" s="3"/>
      <c r="AS3319" s="3">
        <v>1</v>
      </c>
      <c r="AT3319" s="3"/>
      <c r="AU3319" s="3"/>
      <c r="AV3319" s="3"/>
      <c r="AW3319" s="3"/>
      <c r="AX3319" s="3"/>
      <c r="AY3319" s="3">
        <v>2</v>
      </c>
    </row>
    <row r="3320" spans="5:51" x14ac:dyDescent="0.25">
      <c r="E3320">
        <f>VLOOKUP(G3320,length!A3317:P8041,16,0)</f>
        <v>337</v>
      </c>
      <c r="F3320" t="str">
        <f>VLOOKUP($G3320,taxonomy!$1:$4528,7,0)</f>
        <v>Bacteria</v>
      </c>
      <c r="G3320" s="2" t="s">
        <v>6685</v>
      </c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>
        <v>1</v>
      </c>
      <c r="AM3320" s="3"/>
      <c r="AN3320" s="3"/>
      <c r="AO3320" s="3"/>
      <c r="AP3320" s="3"/>
      <c r="AQ3320" s="3"/>
      <c r="AR3320" s="3"/>
      <c r="AS3320" s="3">
        <v>1</v>
      </c>
      <c r="AT3320" s="3"/>
      <c r="AU3320" s="3"/>
      <c r="AV3320" s="3"/>
      <c r="AW3320" s="3"/>
      <c r="AX3320" s="3"/>
      <c r="AY3320" s="3">
        <v>2</v>
      </c>
    </row>
    <row r="3321" spans="5:51" x14ac:dyDescent="0.25">
      <c r="E3321">
        <f>VLOOKUP(G3321,length!A3318:P8042,16,0)</f>
        <v>346</v>
      </c>
      <c r="F3321" t="str">
        <f>VLOOKUP($G3321,taxonomy!$1:$4528,7,0)</f>
        <v>Bacteria</v>
      </c>
      <c r="G3321" s="2" t="s">
        <v>6687</v>
      </c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>
        <v>1</v>
      </c>
      <c r="AM3321" s="3"/>
      <c r="AN3321" s="3"/>
      <c r="AO3321" s="3"/>
      <c r="AP3321" s="3"/>
      <c r="AQ3321" s="3"/>
      <c r="AR3321" s="3"/>
      <c r="AS3321" s="3">
        <v>1</v>
      </c>
      <c r="AT3321" s="3"/>
      <c r="AU3321" s="3"/>
      <c r="AV3321" s="3"/>
      <c r="AW3321" s="3"/>
      <c r="AX3321" s="3"/>
      <c r="AY3321" s="3">
        <v>2</v>
      </c>
    </row>
    <row r="3322" spans="5:51" x14ac:dyDescent="0.25">
      <c r="E3322">
        <f>VLOOKUP(G3322,length!A3319:P8043,16,0)</f>
        <v>345</v>
      </c>
      <c r="F3322" t="str">
        <f>VLOOKUP($G3322,taxonomy!$1:$4528,7,0)</f>
        <v>Bacteria</v>
      </c>
      <c r="G3322" s="2" t="s">
        <v>6689</v>
      </c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>
        <v>1</v>
      </c>
      <c r="AM3322" s="3"/>
      <c r="AN3322" s="3"/>
      <c r="AO3322" s="3"/>
      <c r="AP3322" s="3"/>
      <c r="AQ3322" s="3"/>
      <c r="AR3322" s="3"/>
      <c r="AS3322" s="3">
        <v>1</v>
      </c>
      <c r="AT3322" s="3"/>
      <c r="AU3322" s="3"/>
      <c r="AV3322" s="3"/>
      <c r="AW3322" s="3"/>
      <c r="AX3322" s="3"/>
      <c r="AY3322" s="3">
        <v>2</v>
      </c>
    </row>
    <row r="3323" spans="5:51" x14ac:dyDescent="0.25">
      <c r="E3323">
        <f>VLOOKUP(G3323,length!A3320:P8044,16,0)</f>
        <v>349</v>
      </c>
      <c r="F3323" t="str">
        <f>VLOOKUP($G3323,taxonomy!$1:$4528,7,0)</f>
        <v>Bacteria</v>
      </c>
      <c r="G3323" s="2" t="s">
        <v>6691</v>
      </c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>
        <v>1</v>
      </c>
      <c r="AM3323" s="3"/>
      <c r="AN3323" s="3"/>
      <c r="AO3323" s="3"/>
      <c r="AP3323" s="3"/>
      <c r="AQ3323" s="3"/>
      <c r="AR3323" s="3"/>
      <c r="AS3323" s="3">
        <v>1</v>
      </c>
      <c r="AT3323" s="3"/>
      <c r="AU3323" s="3"/>
      <c r="AV3323" s="3"/>
      <c r="AW3323" s="3"/>
      <c r="AX3323" s="3"/>
      <c r="AY3323" s="3">
        <v>2</v>
      </c>
    </row>
    <row r="3324" spans="5:51" x14ac:dyDescent="0.25">
      <c r="E3324">
        <f>VLOOKUP(G3324,length!A3321:P8045,16,0)</f>
        <v>342</v>
      </c>
      <c r="F3324" t="str">
        <f>VLOOKUP($G3324,taxonomy!$1:$4528,7,0)</f>
        <v>Bacteria</v>
      </c>
      <c r="G3324" s="2" t="s">
        <v>6693</v>
      </c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>
        <v>1</v>
      </c>
      <c r="AM3324" s="3"/>
      <c r="AN3324" s="3"/>
      <c r="AO3324" s="3"/>
      <c r="AP3324" s="3"/>
      <c r="AQ3324" s="3"/>
      <c r="AR3324" s="3"/>
      <c r="AS3324" s="3">
        <v>1</v>
      </c>
      <c r="AT3324" s="3"/>
      <c r="AU3324" s="3"/>
      <c r="AV3324" s="3"/>
      <c r="AW3324" s="3"/>
      <c r="AX3324" s="3"/>
      <c r="AY3324" s="3">
        <v>2</v>
      </c>
    </row>
    <row r="3325" spans="5:51" x14ac:dyDescent="0.25">
      <c r="E3325">
        <f>VLOOKUP(G3325,length!A3322:P8046,16,0)</f>
        <v>344</v>
      </c>
      <c r="F3325" t="str">
        <f>VLOOKUP($G3325,taxonomy!$1:$4528,7,0)</f>
        <v>Bacteria</v>
      </c>
      <c r="G3325" s="2" t="s">
        <v>6695</v>
      </c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>
        <v>1</v>
      </c>
      <c r="AM3325" s="3"/>
      <c r="AN3325" s="3"/>
      <c r="AO3325" s="3"/>
      <c r="AP3325" s="3"/>
      <c r="AQ3325" s="3"/>
      <c r="AR3325" s="3"/>
      <c r="AS3325" s="3">
        <v>1</v>
      </c>
      <c r="AT3325" s="3"/>
      <c r="AU3325" s="3"/>
      <c r="AV3325" s="3"/>
      <c r="AW3325" s="3"/>
      <c r="AX3325" s="3"/>
      <c r="AY3325" s="3">
        <v>2</v>
      </c>
    </row>
    <row r="3326" spans="5:51" x14ac:dyDescent="0.25">
      <c r="E3326">
        <f>VLOOKUP(G3326,length!A3323:P8047,16,0)</f>
        <v>165</v>
      </c>
      <c r="F3326" t="str">
        <f>VLOOKUP($G3326,taxonomy!$1:$4528,7,0)</f>
        <v>Bacteria</v>
      </c>
      <c r="G3326" s="2" t="s">
        <v>6697</v>
      </c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>
        <v>1</v>
      </c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>
        <v>1</v>
      </c>
    </row>
    <row r="3327" spans="5:51" x14ac:dyDescent="0.25">
      <c r="E3327">
        <f>VLOOKUP(G3327,length!A3324:P8048,16,0)</f>
        <v>332</v>
      </c>
      <c r="F3327" t="e">
        <f>VLOOKUP($G3327,taxonomy!$1:$4528,7,0)</f>
        <v>#N/A</v>
      </c>
      <c r="G3327" s="2" t="s">
        <v>6699</v>
      </c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>
        <v>1</v>
      </c>
      <c r="AM3327" s="3"/>
      <c r="AN3327" s="3"/>
      <c r="AO3327" s="3"/>
      <c r="AP3327" s="3"/>
      <c r="AQ3327" s="3"/>
      <c r="AR3327" s="3"/>
      <c r="AS3327" s="3">
        <v>1</v>
      </c>
      <c r="AT3327" s="3"/>
      <c r="AU3327" s="3"/>
      <c r="AV3327" s="3"/>
      <c r="AW3327" s="3"/>
      <c r="AX3327" s="3"/>
      <c r="AY3327" s="3">
        <v>2</v>
      </c>
    </row>
    <row r="3328" spans="5:51" x14ac:dyDescent="0.25">
      <c r="E3328">
        <f>VLOOKUP(G3328,length!A3325:P8049,16,0)</f>
        <v>354</v>
      </c>
      <c r="F3328" t="str">
        <f>VLOOKUP($G3328,taxonomy!$1:$4528,7,0)</f>
        <v>Eukaryota</v>
      </c>
      <c r="G3328" s="2" t="s">
        <v>6701</v>
      </c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>
        <v>1</v>
      </c>
      <c r="AM3328" s="3"/>
      <c r="AN3328" s="3"/>
      <c r="AO3328" s="3"/>
      <c r="AP3328" s="3"/>
      <c r="AQ3328" s="3"/>
      <c r="AR3328" s="3"/>
      <c r="AS3328" s="3">
        <v>1</v>
      </c>
      <c r="AT3328" s="3"/>
      <c r="AU3328" s="3"/>
      <c r="AV3328" s="3"/>
      <c r="AW3328" s="3"/>
      <c r="AX3328" s="3"/>
      <c r="AY3328" s="3">
        <v>2</v>
      </c>
    </row>
    <row r="3329" spans="5:51" x14ac:dyDescent="0.25">
      <c r="E3329">
        <f>VLOOKUP(G3329,length!A3326:P8050,16,0)</f>
        <v>210</v>
      </c>
      <c r="F3329" t="str">
        <f>VLOOKUP($G3329,taxonomy!$1:$4528,7,0)</f>
        <v>Eukaryota</v>
      </c>
      <c r="G3329" s="2" t="s">
        <v>6703</v>
      </c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>
        <v>1</v>
      </c>
      <c r="AM3329" s="3"/>
      <c r="AN3329" s="3"/>
      <c r="AO3329" s="3"/>
      <c r="AP3329" s="3"/>
      <c r="AQ3329" s="3"/>
      <c r="AR3329" s="3"/>
      <c r="AS3329" s="3">
        <v>1</v>
      </c>
      <c r="AT3329" s="3"/>
      <c r="AU3329" s="3"/>
      <c r="AV3329" s="3"/>
      <c r="AW3329" s="3"/>
      <c r="AX3329" s="3"/>
      <c r="AY3329" s="3">
        <v>2</v>
      </c>
    </row>
    <row r="3330" spans="5:51" x14ac:dyDescent="0.25">
      <c r="E3330">
        <f>VLOOKUP(G3330,length!A3327:P8051,16,0)</f>
        <v>334</v>
      </c>
      <c r="F3330" t="str">
        <f>VLOOKUP($G3330,taxonomy!$1:$4528,7,0)</f>
        <v>Eukaryota</v>
      </c>
      <c r="G3330" s="2" t="s">
        <v>6705</v>
      </c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>
        <v>1</v>
      </c>
      <c r="AM3330" s="3"/>
      <c r="AN3330" s="3"/>
      <c r="AO3330" s="3"/>
      <c r="AP3330" s="3"/>
      <c r="AQ3330" s="3"/>
      <c r="AR3330" s="3"/>
      <c r="AS3330" s="3">
        <v>1</v>
      </c>
      <c r="AT3330" s="3"/>
      <c r="AU3330" s="3"/>
      <c r="AV3330" s="3"/>
      <c r="AW3330" s="3"/>
      <c r="AX3330" s="3"/>
      <c r="AY3330" s="3">
        <v>2</v>
      </c>
    </row>
    <row r="3331" spans="5:51" x14ac:dyDescent="0.25">
      <c r="E3331">
        <f>VLOOKUP(G3331,length!A3328:P8052,16,0)</f>
        <v>352</v>
      </c>
      <c r="F3331" t="str">
        <f>VLOOKUP($G3331,taxonomy!$1:$4528,7,0)</f>
        <v>Eukaryota</v>
      </c>
      <c r="G3331" s="2" t="s">
        <v>6707</v>
      </c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>
        <v>1</v>
      </c>
      <c r="AM3331" s="3"/>
      <c r="AN3331" s="3"/>
      <c r="AO3331" s="3"/>
      <c r="AP3331" s="3"/>
      <c r="AQ3331" s="3"/>
      <c r="AR3331" s="3"/>
      <c r="AS3331" s="3">
        <v>1</v>
      </c>
      <c r="AT3331" s="3"/>
      <c r="AU3331" s="3"/>
      <c r="AV3331" s="3"/>
      <c r="AW3331" s="3"/>
      <c r="AX3331" s="3"/>
      <c r="AY3331" s="3">
        <v>2</v>
      </c>
    </row>
    <row r="3332" spans="5:51" x14ac:dyDescent="0.25">
      <c r="E3332">
        <f>VLOOKUP(G3332,length!A3329:P8053,16,0)</f>
        <v>354</v>
      </c>
      <c r="F3332" t="str">
        <f>VLOOKUP($G3332,taxonomy!$1:$4528,7,0)</f>
        <v>Eukaryota</v>
      </c>
      <c r="G3332" s="2" t="s">
        <v>6709</v>
      </c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>
        <v>1</v>
      </c>
      <c r="AM3332" s="3"/>
      <c r="AN3332" s="3"/>
      <c r="AO3332" s="3"/>
      <c r="AP3332" s="3"/>
      <c r="AQ3332" s="3"/>
      <c r="AR3332" s="3"/>
      <c r="AS3332" s="3">
        <v>1</v>
      </c>
      <c r="AT3332" s="3"/>
      <c r="AU3332" s="3"/>
      <c r="AV3332" s="3"/>
      <c r="AW3332" s="3"/>
      <c r="AX3332" s="3"/>
      <c r="AY3332" s="3">
        <v>2</v>
      </c>
    </row>
    <row r="3333" spans="5:51" x14ac:dyDescent="0.25">
      <c r="E3333">
        <f>VLOOKUP(G3333,length!A3330:P8054,16,0)</f>
        <v>354</v>
      </c>
      <c r="F3333" t="str">
        <f>VLOOKUP($G3333,taxonomy!$1:$4528,7,0)</f>
        <v>Eukaryota</v>
      </c>
      <c r="G3333" s="2" t="s">
        <v>6711</v>
      </c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>
        <v>1</v>
      </c>
      <c r="AM3333" s="3"/>
      <c r="AN3333" s="3"/>
      <c r="AO3333" s="3"/>
      <c r="AP3333" s="3"/>
      <c r="AQ3333" s="3"/>
      <c r="AR3333" s="3"/>
      <c r="AS3333" s="3">
        <v>1</v>
      </c>
      <c r="AT3333" s="3"/>
      <c r="AU3333" s="3"/>
      <c r="AV3333" s="3"/>
      <c r="AW3333" s="3"/>
      <c r="AX3333" s="3"/>
      <c r="AY3333" s="3">
        <v>2</v>
      </c>
    </row>
    <row r="3334" spans="5:51" x14ac:dyDescent="0.25">
      <c r="E3334">
        <f>VLOOKUP(G3334,length!A3331:P8055,16,0)</f>
        <v>337</v>
      </c>
      <c r="F3334" t="str">
        <f>VLOOKUP($G3334,taxonomy!$1:$4528,7,0)</f>
        <v>Eukaryota</v>
      </c>
      <c r="G3334" s="2" t="s">
        <v>6713</v>
      </c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>
        <v>1</v>
      </c>
      <c r="AM3334" s="3"/>
      <c r="AN3334" s="3"/>
      <c r="AO3334" s="3"/>
      <c r="AP3334" s="3"/>
      <c r="AQ3334" s="3"/>
      <c r="AR3334" s="3"/>
      <c r="AS3334" s="3">
        <v>1</v>
      </c>
      <c r="AT3334" s="3"/>
      <c r="AU3334" s="3"/>
      <c r="AV3334" s="3"/>
      <c r="AW3334" s="3"/>
      <c r="AX3334" s="3"/>
      <c r="AY3334" s="3">
        <v>2</v>
      </c>
    </row>
    <row r="3335" spans="5:51" x14ac:dyDescent="0.25">
      <c r="E3335">
        <f>VLOOKUP(G3335,length!A3332:P8056,16,0)</f>
        <v>346</v>
      </c>
      <c r="F3335" t="str">
        <f>VLOOKUP($G3335,taxonomy!$1:$4528,7,0)</f>
        <v>Bacteria</v>
      </c>
      <c r="G3335" s="2" t="s">
        <v>6715</v>
      </c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>
        <v>1</v>
      </c>
      <c r="AM3335" s="3">
        <v>1</v>
      </c>
      <c r="AN3335" s="3"/>
      <c r="AO3335" s="3"/>
      <c r="AP3335" s="3"/>
      <c r="AQ3335" s="3"/>
      <c r="AR3335" s="3"/>
      <c r="AS3335" s="3">
        <v>1</v>
      </c>
      <c r="AT3335" s="3"/>
      <c r="AU3335" s="3"/>
      <c r="AV3335" s="3"/>
      <c r="AW3335" s="3"/>
      <c r="AX3335" s="3"/>
      <c r="AY3335" s="3">
        <v>3</v>
      </c>
    </row>
    <row r="3336" spans="5:51" x14ac:dyDescent="0.25">
      <c r="E3336">
        <f>VLOOKUP(G3336,length!A3333:P8057,16,0)</f>
        <v>344</v>
      </c>
      <c r="F3336" t="str">
        <f>VLOOKUP($G3336,taxonomy!$1:$4528,7,0)</f>
        <v>Bacteria</v>
      </c>
      <c r="G3336" s="2" t="s">
        <v>6717</v>
      </c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>
        <v>1</v>
      </c>
      <c r="AM3336" s="3"/>
      <c r="AN3336" s="3"/>
      <c r="AO3336" s="3"/>
      <c r="AP3336" s="3"/>
      <c r="AQ3336" s="3"/>
      <c r="AR3336" s="3"/>
      <c r="AS3336" s="3">
        <v>1</v>
      </c>
      <c r="AT3336" s="3"/>
      <c r="AU3336" s="3"/>
      <c r="AV3336" s="3"/>
      <c r="AW3336" s="3"/>
      <c r="AX3336" s="3"/>
      <c r="AY3336" s="3">
        <v>2</v>
      </c>
    </row>
    <row r="3337" spans="5:51" x14ac:dyDescent="0.25">
      <c r="E3337">
        <f>VLOOKUP(G3337,length!A3334:P8058,16,0)</f>
        <v>343</v>
      </c>
      <c r="F3337" t="str">
        <f>VLOOKUP($G3337,taxonomy!$1:$4528,7,0)</f>
        <v>Bacteria</v>
      </c>
      <c r="G3337" s="2" t="s">
        <v>6719</v>
      </c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>
        <v>1</v>
      </c>
      <c r="AM3337" s="3"/>
      <c r="AN3337" s="3"/>
      <c r="AO3337" s="3"/>
      <c r="AP3337" s="3"/>
      <c r="AQ3337" s="3"/>
      <c r="AR3337" s="3"/>
      <c r="AS3337" s="3">
        <v>1</v>
      </c>
      <c r="AT3337" s="3"/>
      <c r="AU3337" s="3"/>
      <c r="AV3337" s="3"/>
      <c r="AW3337" s="3"/>
      <c r="AX3337" s="3"/>
      <c r="AY3337" s="3">
        <v>2</v>
      </c>
    </row>
    <row r="3338" spans="5:51" x14ac:dyDescent="0.25">
      <c r="E3338">
        <f>VLOOKUP(G3338,length!A3335:P8059,16,0)</f>
        <v>343</v>
      </c>
      <c r="F3338" t="str">
        <f>VLOOKUP($G3338,taxonomy!$1:$4528,7,0)</f>
        <v>Bacteria</v>
      </c>
      <c r="G3338" s="2" t="s">
        <v>6721</v>
      </c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>
        <v>1</v>
      </c>
      <c r="AM3338" s="3"/>
      <c r="AN3338" s="3"/>
      <c r="AO3338" s="3"/>
      <c r="AP3338" s="3"/>
      <c r="AQ3338" s="3"/>
      <c r="AR3338" s="3"/>
      <c r="AS3338" s="3">
        <v>1</v>
      </c>
      <c r="AT3338" s="3"/>
      <c r="AU3338" s="3"/>
      <c r="AV3338" s="3"/>
      <c r="AW3338" s="3"/>
      <c r="AX3338" s="3"/>
      <c r="AY3338" s="3">
        <v>2</v>
      </c>
    </row>
    <row r="3339" spans="5:51" x14ac:dyDescent="0.25">
      <c r="E3339">
        <f>VLOOKUP(G3339,length!A3336:P8060,16,0)</f>
        <v>372</v>
      </c>
      <c r="F3339" t="str">
        <f>VLOOKUP($G3339,taxonomy!$1:$4528,7,0)</f>
        <v>Bacteria</v>
      </c>
      <c r="G3339" s="2" t="s">
        <v>6723</v>
      </c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>
        <v>1</v>
      </c>
      <c r="AM3339" s="3"/>
      <c r="AN3339" s="3"/>
      <c r="AO3339" s="3"/>
      <c r="AP3339" s="3"/>
      <c r="AQ3339" s="3"/>
      <c r="AR3339" s="3"/>
      <c r="AS3339" s="3">
        <v>1</v>
      </c>
      <c r="AT3339" s="3"/>
      <c r="AU3339" s="3"/>
      <c r="AV3339" s="3"/>
      <c r="AW3339" s="3"/>
      <c r="AX3339" s="3"/>
      <c r="AY3339" s="3">
        <v>2</v>
      </c>
    </row>
    <row r="3340" spans="5:51" x14ac:dyDescent="0.25">
      <c r="E3340">
        <f>VLOOKUP(G3340,length!A3337:P8061,16,0)</f>
        <v>345</v>
      </c>
      <c r="F3340" t="str">
        <f>VLOOKUP($G3340,taxonomy!$1:$4528,7,0)</f>
        <v>Bacteria</v>
      </c>
      <c r="G3340" s="2" t="s">
        <v>6725</v>
      </c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>
        <v>1</v>
      </c>
      <c r="AM3340" s="3"/>
      <c r="AN3340" s="3"/>
      <c r="AO3340" s="3"/>
      <c r="AP3340" s="3"/>
      <c r="AQ3340" s="3"/>
      <c r="AR3340" s="3"/>
      <c r="AS3340" s="3">
        <v>1</v>
      </c>
      <c r="AT3340" s="3"/>
      <c r="AU3340" s="3"/>
      <c r="AV3340" s="3"/>
      <c r="AW3340" s="3"/>
      <c r="AX3340" s="3"/>
      <c r="AY3340" s="3">
        <v>2</v>
      </c>
    </row>
    <row r="3341" spans="5:51" x14ac:dyDescent="0.25">
      <c r="E3341">
        <f>VLOOKUP(G3341,length!A3338:P8062,16,0)</f>
        <v>346</v>
      </c>
      <c r="F3341" t="str">
        <f>VLOOKUP($G3341,taxonomy!$1:$4528,7,0)</f>
        <v>Bacteria</v>
      </c>
      <c r="G3341" s="2" t="s">
        <v>6727</v>
      </c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>
        <v>1</v>
      </c>
      <c r="AM3341" s="3"/>
      <c r="AN3341" s="3"/>
      <c r="AO3341" s="3"/>
      <c r="AP3341" s="3"/>
      <c r="AQ3341" s="3"/>
      <c r="AR3341" s="3"/>
      <c r="AS3341" s="3">
        <v>1</v>
      </c>
      <c r="AT3341" s="3"/>
      <c r="AU3341" s="3"/>
      <c r="AV3341" s="3"/>
      <c r="AW3341" s="3"/>
      <c r="AX3341" s="3"/>
      <c r="AY3341" s="3">
        <v>2</v>
      </c>
    </row>
    <row r="3342" spans="5:51" x14ac:dyDescent="0.25">
      <c r="E3342">
        <f>VLOOKUP(G3342,length!A3339:P8063,16,0)</f>
        <v>345</v>
      </c>
      <c r="F3342" t="str">
        <f>VLOOKUP($G3342,taxonomy!$1:$4528,7,0)</f>
        <v>Bacteria</v>
      </c>
      <c r="G3342" s="2" t="s">
        <v>6729</v>
      </c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>
        <v>1</v>
      </c>
      <c r="AM3342" s="3"/>
      <c r="AN3342" s="3"/>
      <c r="AO3342" s="3"/>
      <c r="AP3342" s="3"/>
      <c r="AQ3342" s="3"/>
      <c r="AR3342" s="3"/>
      <c r="AS3342" s="3">
        <v>1</v>
      </c>
      <c r="AT3342" s="3"/>
      <c r="AU3342" s="3"/>
      <c r="AV3342" s="3"/>
      <c r="AW3342" s="3"/>
      <c r="AX3342" s="3"/>
      <c r="AY3342" s="3">
        <v>2</v>
      </c>
    </row>
    <row r="3343" spans="5:51" x14ac:dyDescent="0.25">
      <c r="E3343">
        <f>VLOOKUP(G3343,length!A3340:P8064,16,0)</f>
        <v>346</v>
      </c>
      <c r="F3343" t="str">
        <f>VLOOKUP($G3343,taxonomy!$1:$4528,7,0)</f>
        <v>Bacteria</v>
      </c>
      <c r="G3343" s="2" t="s">
        <v>6731</v>
      </c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>
        <v>1</v>
      </c>
      <c r="AM3343" s="3"/>
      <c r="AN3343" s="3"/>
      <c r="AO3343" s="3"/>
      <c r="AP3343" s="3"/>
      <c r="AQ3343" s="3"/>
      <c r="AR3343" s="3"/>
      <c r="AS3343" s="3">
        <v>1</v>
      </c>
      <c r="AT3343" s="3"/>
      <c r="AU3343" s="3"/>
      <c r="AV3343" s="3"/>
      <c r="AW3343" s="3"/>
      <c r="AX3343" s="3"/>
      <c r="AY3343" s="3">
        <v>2</v>
      </c>
    </row>
    <row r="3344" spans="5:51" x14ac:dyDescent="0.25">
      <c r="E3344">
        <f>VLOOKUP(G3344,length!A3341:P8065,16,0)</f>
        <v>346</v>
      </c>
      <c r="F3344" t="str">
        <f>VLOOKUP($G3344,taxonomy!$1:$4528,7,0)</f>
        <v>Bacteria</v>
      </c>
      <c r="G3344" s="2" t="s">
        <v>6733</v>
      </c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>
        <v>1</v>
      </c>
      <c r="AM3344" s="3"/>
      <c r="AN3344" s="3"/>
      <c r="AO3344" s="3"/>
      <c r="AP3344" s="3"/>
      <c r="AQ3344" s="3"/>
      <c r="AR3344" s="3"/>
      <c r="AS3344" s="3">
        <v>1</v>
      </c>
      <c r="AT3344" s="3"/>
      <c r="AU3344" s="3"/>
      <c r="AV3344" s="3"/>
      <c r="AW3344" s="3"/>
      <c r="AX3344" s="3"/>
      <c r="AY3344" s="3">
        <v>2</v>
      </c>
    </row>
    <row r="3345" spans="5:51" x14ac:dyDescent="0.25">
      <c r="E3345">
        <f>VLOOKUP(G3345,length!A3342:P8066,16,0)</f>
        <v>345</v>
      </c>
      <c r="F3345" t="str">
        <f>VLOOKUP($G3345,taxonomy!$1:$4528,7,0)</f>
        <v>Bacteria</v>
      </c>
      <c r="G3345" s="2" t="s">
        <v>6735</v>
      </c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>
        <v>1</v>
      </c>
      <c r="AM3345" s="3"/>
      <c r="AN3345" s="3"/>
      <c r="AO3345" s="3"/>
      <c r="AP3345" s="3"/>
      <c r="AQ3345" s="3"/>
      <c r="AR3345" s="3"/>
      <c r="AS3345" s="3">
        <v>1</v>
      </c>
      <c r="AT3345" s="3"/>
      <c r="AU3345" s="3"/>
      <c r="AV3345" s="3"/>
      <c r="AW3345" s="3"/>
      <c r="AX3345" s="3"/>
      <c r="AY3345" s="3">
        <v>2</v>
      </c>
    </row>
    <row r="3346" spans="5:51" x14ac:dyDescent="0.25">
      <c r="E3346">
        <f>VLOOKUP(G3346,length!A3343:P8067,16,0)</f>
        <v>345</v>
      </c>
      <c r="F3346" t="str">
        <f>VLOOKUP($G3346,taxonomy!$1:$4528,7,0)</f>
        <v>Bacteria</v>
      </c>
      <c r="G3346" s="2" t="s">
        <v>6737</v>
      </c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>
        <v>1</v>
      </c>
      <c r="AM3346" s="3"/>
      <c r="AN3346" s="3"/>
      <c r="AO3346" s="3"/>
      <c r="AP3346" s="3"/>
      <c r="AQ3346" s="3"/>
      <c r="AR3346" s="3"/>
      <c r="AS3346" s="3">
        <v>1</v>
      </c>
      <c r="AT3346" s="3"/>
      <c r="AU3346" s="3"/>
      <c r="AV3346" s="3"/>
      <c r="AW3346" s="3"/>
      <c r="AX3346" s="3"/>
      <c r="AY3346" s="3">
        <v>2</v>
      </c>
    </row>
    <row r="3347" spans="5:51" x14ac:dyDescent="0.25">
      <c r="E3347">
        <f>VLOOKUP(G3347,length!A3344:P8068,16,0)</f>
        <v>346</v>
      </c>
      <c r="F3347" t="str">
        <f>VLOOKUP($G3347,taxonomy!$1:$4528,7,0)</f>
        <v>Bacteria</v>
      </c>
      <c r="G3347" s="2" t="s">
        <v>6739</v>
      </c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>
        <v>1</v>
      </c>
      <c r="AM3347" s="3"/>
      <c r="AN3347" s="3"/>
      <c r="AO3347" s="3"/>
      <c r="AP3347" s="3"/>
      <c r="AQ3347" s="3"/>
      <c r="AR3347" s="3"/>
      <c r="AS3347" s="3">
        <v>1</v>
      </c>
      <c r="AT3347" s="3"/>
      <c r="AU3347" s="3"/>
      <c r="AV3347" s="3"/>
      <c r="AW3347" s="3"/>
      <c r="AX3347" s="3"/>
      <c r="AY3347" s="3">
        <v>2</v>
      </c>
    </row>
    <row r="3348" spans="5:51" x14ac:dyDescent="0.25">
      <c r="E3348">
        <f>VLOOKUP(G3348,length!A3345:P8069,16,0)</f>
        <v>346</v>
      </c>
      <c r="F3348" t="str">
        <f>VLOOKUP($G3348,taxonomy!$1:$4528,7,0)</f>
        <v>Bacteria</v>
      </c>
      <c r="G3348" s="2" t="s">
        <v>6741</v>
      </c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>
        <v>1</v>
      </c>
      <c r="AM3348" s="3"/>
      <c r="AN3348" s="3"/>
      <c r="AO3348" s="3"/>
      <c r="AP3348" s="3"/>
      <c r="AQ3348" s="3"/>
      <c r="AR3348" s="3"/>
      <c r="AS3348" s="3">
        <v>1</v>
      </c>
      <c r="AT3348" s="3"/>
      <c r="AU3348" s="3"/>
      <c r="AV3348" s="3"/>
      <c r="AW3348" s="3"/>
      <c r="AX3348" s="3"/>
      <c r="AY3348" s="3">
        <v>2</v>
      </c>
    </row>
    <row r="3349" spans="5:51" x14ac:dyDescent="0.25">
      <c r="E3349">
        <f>VLOOKUP(G3349,length!A3346:P8070,16,0)</f>
        <v>345</v>
      </c>
      <c r="F3349" t="str">
        <f>VLOOKUP($G3349,taxonomy!$1:$4528,7,0)</f>
        <v>Bacteria</v>
      </c>
      <c r="G3349" s="2" t="s">
        <v>6743</v>
      </c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>
        <v>1</v>
      </c>
      <c r="AM3349" s="3"/>
      <c r="AN3349" s="3"/>
      <c r="AO3349" s="3"/>
      <c r="AP3349" s="3"/>
      <c r="AQ3349" s="3"/>
      <c r="AR3349" s="3"/>
      <c r="AS3349" s="3">
        <v>1</v>
      </c>
      <c r="AT3349" s="3"/>
      <c r="AU3349" s="3"/>
      <c r="AV3349" s="3"/>
      <c r="AW3349" s="3"/>
      <c r="AX3349" s="3"/>
      <c r="AY3349" s="3">
        <v>2</v>
      </c>
    </row>
    <row r="3350" spans="5:51" x14ac:dyDescent="0.25">
      <c r="E3350">
        <f>VLOOKUP(G3350,length!A3347:P8071,16,0)</f>
        <v>345</v>
      </c>
      <c r="F3350" t="str">
        <f>VLOOKUP($G3350,taxonomy!$1:$4528,7,0)</f>
        <v>Bacteria</v>
      </c>
      <c r="G3350" s="2" t="s">
        <v>6745</v>
      </c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>
        <v>1</v>
      </c>
      <c r="AM3350" s="3"/>
      <c r="AN3350" s="3"/>
      <c r="AO3350" s="3"/>
      <c r="AP3350" s="3"/>
      <c r="AQ3350" s="3"/>
      <c r="AR3350" s="3"/>
      <c r="AS3350" s="3">
        <v>1</v>
      </c>
      <c r="AT3350" s="3"/>
      <c r="AU3350" s="3"/>
      <c r="AV3350" s="3"/>
      <c r="AW3350" s="3"/>
      <c r="AX3350" s="3"/>
      <c r="AY3350" s="3">
        <v>2</v>
      </c>
    </row>
    <row r="3351" spans="5:51" x14ac:dyDescent="0.25">
      <c r="E3351">
        <f>VLOOKUP(G3351,length!A3348:P8072,16,0)</f>
        <v>346</v>
      </c>
      <c r="F3351" t="str">
        <f>VLOOKUP($G3351,taxonomy!$1:$4528,7,0)</f>
        <v>Bacteria</v>
      </c>
      <c r="G3351" s="2" t="s">
        <v>6747</v>
      </c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>
        <v>1</v>
      </c>
      <c r="AM3351" s="3"/>
      <c r="AN3351" s="3"/>
      <c r="AO3351" s="3"/>
      <c r="AP3351" s="3"/>
      <c r="AQ3351" s="3"/>
      <c r="AR3351" s="3"/>
      <c r="AS3351" s="3">
        <v>1</v>
      </c>
      <c r="AT3351" s="3"/>
      <c r="AU3351" s="3"/>
      <c r="AV3351" s="3"/>
      <c r="AW3351" s="3"/>
      <c r="AX3351" s="3"/>
      <c r="AY3351" s="3">
        <v>2</v>
      </c>
    </row>
    <row r="3352" spans="5:51" x14ac:dyDescent="0.25">
      <c r="E3352">
        <f>VLOOKUP(G3352,length!A3349:P8073,16,0)</f>
        <v>345</v>
      </c>
      <c r="F3352" t="str">
        <f>VLOOKUP($G3352,taxonomy!$1:$4528,7,0)</f>
        <v>Bacteria</v>
      </c>
      <c r="G3352" s="2" t="s">
        <v>6749</v>
      </c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>
        <v>1</v>
      </c>
      <c r="AM3352" s="3"/>
      <c r="AN3352" s="3"/>
      <c r="AO3352" s="3"/>
      <c r="AP3352" s="3"/>
      <c r="AQ3352" s="3"/>
      <c r="AR3352" s="3"/>
      <c r="AS3352" s="3">
        <v>1</v>
      </c>
      <c r="AT3352" s="3"/>
      <c r="AU3352" s="3"/>
      <c r="AV3352" s="3"/>
      <c r="AW3352" s="3"/>
      <c r="AX3352" s="3"/>
      <c r="AY3352" s="3">
        <v>2</v>
      </c>
    </row>
    <row r="3353" spans="5:51" x14ac:dyDescent="0.25">
      <c r="E3353">
        <f>VLOOKUP(G3353,length!A3350:P8074,16,0)</f>
        <v>346</v>
      </c>
      <c r="F3353" t="str">
        <f>VLOOKUP($G3353,taxonomy!$1:$4528,7,0)</f>
        <v>Bacteria</v>
      </c>
      <c r="G3353" s="2" t="s">
        <v>6751</v>
      </c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>
        <v>1</v>
      </c>
      <c r="AM3353" s="3"/>
      <c r="AN3353" s="3"/>
      <c r="AO3353" s="3"/>
      <c r="AP3353" s="3"/>
      <c r="AQ3353" s="3"/>
      <c r="AR3353" s="3"/>
      <c r="AS3353" s="3">
        <v>1</v>
      </c>
      <c r="AT3353" s="3"/>
      <c r="AU3353" s="3"/>
      <c r="AV3353" s="3"/>
      <c r="AW3353" s="3"/>
      <c r="AX3353" s="3"/>
      <c r="AY3353" s="3">
        <v>2</v>
      </c>
    </row>
    <row r="3354" spans="5:51" x14ac:dyDescent="0.25">
      <c r="E3354">
        <f>VLOOKUP(G3354,length!A3351:P8075,16,0)</f>
        <v>348</v>
      </c>
      <c r="F3354" t="str">
        <f>VLOOKUP($G3354,taxonomy!$1:$4528,7,0)</f>
        <v>Eukaryota</v>
      </c>
      <c r="G3354" s="2" t="s">
        <v>6753</v>
      </c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>
        <v>1</v>
      </c>
      <c r="AM3354" s="3"/>
      <c r="AN3354" s="3"/>
      <c r="AO3354" s="3"/>
      <c r="AP3354" s="3"/>
      <c r="AQ3354" s="3"/>
      <c r="AR3354" s="3"/>
      <c r="AS3354" s="3">
        <v>1</v>
      </c>
      <c r="AT3354" s="3"/>
      <c r="AU3354" s="3"/>
      <c r="AV3354" s="3"/>
      <c r="AW3354" s="3"/>
      <c r="AX3354" s="3"/>
      <c r="AY3354" s="3">
        <v>2</v>
      </c>
    </row>
    <row r="3355" spans="5:51" x14ac:dyDescent="0.25">
      <c r="E3355">
        <f>VLOOKUP(G3355,length!A3352:P8076,16,0)</f>
        <v>348</v>
      </c>
      <c r="F3355" t="str">
        <f>VLOOKUP($G3355,taxonomy!$1:$4528,7,0)</f>
        <v>Eukaryota</v>
      </c>
      <c r="G3355" s="2" t="s">
        <v>6755</v>
      </c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>
        <v>1</v>
      </c>
      <c r="AM3355" s="3"/>
      <c r="AN3355" s="3"/>
      <c r="AO3355" s="3"/>
      <c r="AP3355" s="3"/>
      <c r="AQ3355" s="3"/>
      <c r="AR3355" s="3"/>
      <c r="AS3355" s="3">
        <v>1</v>
      </c>
      <c r="AT3355" s="3"/>
      <c r="AU3355" s="3"/>
      <c r="AV3355" s="3"/>
      <c r="AW3355" s="3"/>
      <c r="AX3355" s="3"/>
      <c r="AY3355" s="3">
        <v>2</v>
      </c>
    </row>
    <row r="3356" spans="5:51" x14ac:dyDescent="0.25">
      <c r="E3356">
        <f>VLOOKUP(G3356,length!A3353:P8077,16,0)</f>
        <v>346</v>
      </c>
      <c r="F3356" t="str">
        <f>VLOOKUP($G3356,taxonomy!$1:$4528,7,0)</f>
        <v>Eukaryota</v>
      </c>
      <c r="G3356" s="2" t="s">
        <v>6757</v>
      </c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>
        <v>1</v>
      </c>
      <c r="AM3356" s="3"/>
      <c r="AN3356" s="3"/>
      <c r="AO3356" s="3"/>
      <c r="AP3356" s="3"/>
      <c r="AQ3356" s="3"/>
      <c r="AR3356" s="3"/>
      <c r="AS3356" s="3">
        <v>1</v>
      </c>
      <c r="AT3356" s="3"/>
      <c r="AU3356" s="3"/>
      <c r="AV3356" s="3"/>
      <c r="AW3356" s="3"/>
      <c r="AX3356" s="3"/>
      <c r="AY3356" s="3">
        <v>2</v>
      </c>
    </row>
    <row r="3357" spans="5:51" x14ac:dyDescent="0.25">
      <c r="E3357">
        <f>VLOOKUP(G3357,length!A3354:P8078,16,0)</f>
        <v>348</v>
      </c>
      <c r="F3357" t="str">
        <f>VLOOKUP($G3357,taxonomy!$1:$4528,7,0)</f>
        <v>Eukaryota</v>
      </c>
      <c r="G3357" s="2" t="s">
        <v>6759</v>
      </c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>
        <v>1</v>
      </c>
      <c r="AM3357" s="3"/>
      <c r="AN3357" s="3"/>
      <c r="AO3357" s="3"/>
      <c r="AP3357" s="3"/>
      <c r="AQ3357" s="3"/>
      <c r="AR3357" s="3"/>
      <c r="AS3357" s="3">
        <v>1</v>
      </c>
      <c r="AT3357" s="3"/>
      <c r="AU3357" s="3"/>
      <c r="AV3357" s="3"/>
      <c r="AW3357" s="3"/>
      <c r="AX3357" s="3"/>
      <c r="AY3357" s="3">
        <v>2</v>
      </c>
    </row>
    <row r="3358" spans="5:51" x14ac:dyDescent="0.25">
      <c r="E3358">
        <f>VLOOKUP(G3358,length!A3355:P8079,16,0)</f>
        <v>348</v>
      </c>
      <c r="F3358" t="str">
        <f>VLOOKUP($G3358,taxonomy!$1:$4528,7,0)</f>
        <v>Eukaryota</v>
      </c>
      <c r="G3358" s="2" t="s">
        <v>6761</v>
      </c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>
        <v>1</v>
      </c>
      <c r="AM3358" s="3"/>
      <c r="AN3358" s="3"/>
      <c r="AO3358" s="3"/>
      <c r="AP3358" s="3"/>
      <c r="AQ3358" s="3"/>
      <c r="AR3358" s="3"/>
      <c r="AS3358" s="3">
        <v>1</v>
      </c>
      <c r="AT3358" s="3"/>
      <c r="AU3358" s="3"/>
      <c r="AV3358" s="3"/>
      <c r="AW3358" s="3"/>
      <c r="AX3358" s="3"/>
      <c r="AY3358" s="3">
        <v>2</v>
      </c>
    </row>
    <row r="3359" spans="5:51" x14ac:dyDescent="0.25">
      <c r="E3359">
        <f>VLOOKUP(G3359,length!A3356:P8080,16,0)</f>
        <v>320</v>
      </c>
      <c r="F3359" t="e">
        <f>VLOOKUP($G3359,taxonomy!$1:$4528,7,0)</f>
        <v>#N/A</v>
      </c>
      <c r="G3359" s="2" t="s">
        <v>6763</v>
      </c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>
        <v>1</v>
      </c>
      <c r="AM3359" s="3">
        <v>1</v>
      </c>
      <c r="AN3359" s="3"/>
      <c r="AO3359" s="3"/>
      <c r="AP3359" s="3"/>
      <c r="AQ3359" s="3"/>
      <c r="AR3359" s="3"/>
      <c r="AS3359" s="3">
        <v>1</v>
      </c>
      <c r="AT3359" s="3"/>
      <c r="AU3359" s="3"/>
      <c r="AV3359" s="3"/>
      <c r="AW3359" s="3"/>
      <c r="AX3359" s="3"/>
      <c r="AY3359" s="3">
        <v>3</v>
      </c>
    </row>
    <row r="3360" spans="5:51" x14ac:dyDescent="0.25">
      <c r="E3360">
        <f>VLOOKUP(G3360,length!A3357:P8081,16,0)</f>
        <v>344</v>
      </c>
      <c r="F3360" t="str">
        <f>VLOOKUP($G3360,taxonomy!$1:$4528,7,0)</f>
        <v>Bacteria</v>
      </c>
      <c r="G3360" s="2" t="s">
        <v>6765</v>
      </c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>
        <v>1</v>
      </c>
      <c r="AM3360" s="3">
        <v>1</v>
      </c>
      <c r="AN3360" s="3"/>
      <c r="AO3360" s="3"/>
      <c r="AP3360" s="3"/>
      <c r="AQ3360" s="3"/>
      <c r="AR3360" s="3"/>
      <c r="AS3360" s="3">
        <v>1</v>
      </c>
      <c r="AT3360" s="3"/>
      <c r="AU3360" s="3"/>
      <c r="AV3360" s="3"/>
      <c r="AW3360" s="3"/>
      <c r="AX3360" s="3"/>
      <c r="AY3360" s="3">
        <v>3</v>
      </c>
    </row>
    <row r="3361" spans="5:51" x14ac:dyDescent="0.25">
      <c r="E3361">
        <f>VLOOKUP(G3361,length!A3358:P8082,16,0)</f>
        <v>343</v>
      </c>
      <c r="F3361" t="str">
        <f>VLOOKUP($G3361,taxonomy!$1:$4528,7,0)</f>
        <v>Bacteria</v>
      </c>
      <c r="G3361" s="2" t="s">
        <v>6767</v>
      </c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>
        <v>1</v>
      </c>
      <c r="AM3361" s="3"/>
      <c r="AN3361" s="3"/>
      <c r="AO3361" s="3"/>
      <c r="AP3361" s="3"/>
      <c r="AQ3361" s="3"/>
      <c r="AR3361" s="3"/>
      <c r="AS3361" s="3">
        <v>1</v>
      </c>
      <c r="AT3361" s="3"/>
      <c r="AU3361" s="3"/>
      <c r="AV3361" s="3"/>
      <c r="AW3361" s="3"/>
      <c r="AX3361" s="3"/>
      <c r="AY3361" s="3">
        <v>2</v>
      </c>
    </row>
    <row r="3362" spans="5:51" x14ac:dyDescent="0.25">
      <c r="E3362">
        <f>VLOOKUP(G3362,length!A3359:P8083,16,0)</f>
        <v>344</v>
      </c>
      <c r="F3362" t="str">
        <f>VLOOKUP($G3362,taxonomy!$1:$4528,7,0)</f>
        <v>Bacteria</v>
      </c>
      <c r="G3362" s="2" t="s">
        <v>6769</v>
      </c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>
        <v>1</v>
      </c>
      <c r="AM3362" s="3">
        <v>1</v>
      </c>
      <c r="AN3362" s="3"/>
      <c r="AO3362" s="3"/>
      <c r="AP3362" s="3"/>
      <c r="AQ3362" s="3"/>
      <c r="AR3362" s="3"/>
      <c r="AS3362" s="3">
        <v>1</v>
      </c>
      <c r="AT3362" s="3"/>
      <c r="AU3362" s="3"/>
      <c r="AV3362" s="3"/>
      <c r="AW3362" s="3"/>
      <c r="AX3362" s="3"/>
      <c r="AY3362" s="3">
        <v>3</v>
      </c>
    </row>
    <row r="3363" spans="5:51" x14ac:dyDescent="0.25">
      <c r="E3363">
        <f>VLOOKUP(G3363,length!A3360:P8084,16,0)</f>
        <v>342</v>
      </c>
      <c r="F3363" t="str">
        <f>VLOOKUP($G3363,taxonomy!$1:$4528,7,0)</f>
        <v>Bacteria</v>
      </c>
      <c r="G3363" s="2" t="s">
        <v>6771</v>
      </c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>
        <v>1</v>
      </c>
      <c r="AM3363" s="3"/>
      <c r="AN3363" s="3"/>
      <c r="AO3363" s="3"/>
      <c r="AP3363" s="3"/>
      <c r="AQ3363" s="3"/>
      <c r="AR3363" s="3"/>
      <c r="AS3363" s="3">
        <v>1</v>
      </c>
      <c r="AT3363" s="3"/>
      <c r="AU3363" s="3"/>
      <c r="AV3363" s="3"/>
      <c r="AW3363" s="3"/>
      <c r="AX3363" s="3"/>
      <c r="AY3363" s="3">
        <v>2</v>
      </c>
    </row>
    <row r="3364" spans="5:51" x14ac:dyDescent="0.25">
      <c r="E3364">
        <f>VLOOKUP(G3364,length!A3361:P8085,16,0)</f>
        <v>340</v>
      </c>
      <c r="F3364" t="str">
        <f>VLOOKUP($G3364,taxonomy!$1:$4528,7,0)</f>
        <v>Bacteria</v>
      </c>
      <c r="G3364" s="2" t="s">
        <v>6773</v>
      </c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>
        <v>1</v>
      </c>
      <c r="AM3364" s="3"/>
      <c r="AN3364" s="3"/>
      <c r="AO3364" s="3"/>
      <c r="AP3364" s="3"/>
      <c r="AQ3364" s="3"/>
      <c r="AR3364" s="3"/>
      <c r="AS3364" s="3">
        <v>1</v>
      </c>
      <c r="AT3364" s="3"/>
      <c r="AU3364" s="3"/>
      <c r="AV3364" s="3"/>
      <c r="AW3364" s="3"/>
      <c r="AX3364" s="3"/>
      <c r="AY3364" s="3">
        <v>2</v>
      </c>
    </row>
    <row r="3365" spans="5:51" x14ac:dyDescent="0.25">
      <c r="E3365">
        <f>VLOOKUP(G3365,length!A3362:P8086,16,0)</f>
        <v>348</v>
      </c>
      <c r="F3365" t="str">
        <f>VLOOKUP($G3365,taxonomy!$1:$4528,7,0)</f>
        <v>Eukaryota</v>
      </c>
      <c r="G3365" s="2" t="s">
        <v>6775</v>
      </c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>
        <v>1</v>
      </c>
      <c r="AM3365" s="3"/>
      <c r="AN3365" s="3"/>
      <c r="AO3365" s="3"/>
      <c r="AP3365" s="3"/>
      <c r="AQ3365" s="3"/>
      <c r="AR3365" s="3"/>
      <c r="AS3365" s="3">
        <v>1</v>
      </c>
      <c r="AT3365" s="3"/>
      <c r="AU3365" s="3"/>
      <c r="AV3365" s="3"/>
      <c r="AW3365" s="3"/>
      <c r="AX3365" s="3"/>
      <c r="AY3365" s="3">
        <v>2</v>
      </c>
    </row>
    <row r="3366" spans="5:51" x14ac:dyDescent="0.25">
      <c r="E3366">
        <f>VLOOKUP(G3366,length!A3363:P8087,16,0)</f>
        <v>348</v>
      </c>
      <c r="F3366" t="str">
        <f>VLOOKUP($G3366,taxonomy!$1:$4528,7,0)</f>
        <v>Eukaryota</v>
      </c>
      <c r="G3366" s="2" t="s">
        <v>6777</v>
      </c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>
        <v>1</v>
      </c>
      <c r="AM3366" s="3"/>
      <c r="AN3366" s="3"/>
      <c r="AO3366" s="3"/>
      <c r="AP3366" s="3"/>
      <c r="AQ3366" s="3"/>
      <c r="AR3366" s="3"/>
      <c r="AS3366" s="3">
        <v>1</v>
      </c>
      <c r="AT3366" s="3"/>
      <c r="AU3366" s="3"/>
      <c r="AV3366" s="3"/>
      <c r="AW3366" s="3"/>
      <c r="AX3366" s="3"/>
      <c r="AY3366" s="3">
        <v>2</v>
      </c>
    </row>
    <row r="3367" spans="5:51" x14ac:dyDescent="0.25">
      <c r="E3367">
        <f>VLOOKUP(G3367,length!A3364:P8088,16,0)</f>
        <v>194</v>
      </c>
      <c r="F3367" t="str">
        <f>VLOOKUP($G3367,taxonomy!$1:$4528,7,0)</f>
        <v>Bacteria</v>
      </c>
      <c r="G3367" s="2" t="s">
        <v>6779</v>
      </c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>
        <v>1</v>
      </c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>
        <v>1</v>
      </c>
    </row>
    <row r="3368" spans="5:51" x14ac:dyDescent="0.25">
      <c r="E3368">
        <f>VLOOKUP(G3368,length!A3365:P8089,16,0)</f>
        <v>140</v>
      </c>
      <c r="F3368" t="str">
        <f>VLOOKUP($G3368,taxonomy!$1:$4528,7,0)</f>
        <v>Bacteria</v>
      </c>
      <c r="G3368" s="2" t="s">
        <v>6781</v>
      </c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>
        <v>1</v>
      </c>
      <c r="AM3368" s="3">
        <v>1</v>
      </c>
      <c r="AN3368" s="3"/>
      <c r="AO3368" s="3"/>
      <c r="AP3368" s="3"/>
      <c r="AQ3368" s="3"/>
      <c r="AR3368" s="3"/>
      <c r="AS3368" s="3">
        <v>1</v>
      </c>
      <c r="AT3368" s="3"/>
      <c r="AU3368" s="3"/>
      <c r="AV3368" s="3"/>
      <c r="AW3368" s="3"/>
      <c r="AX3368" s="3"/>
      <c r="AY3368" s="3">
        <v>3</v>
      </c>
    </row>
    <row r="3369" spans="5:51" x14ac:dyDescent="0.25">
      <c r="E3369">
        <f>VLOOKUP(G3369,length!A3366:P8090,16,0)</f>
        <v>346</v>
      </c>
      <c r="F3369" t="str">
        <f>VLOOKUP($G3369,taxonomy!$1:$4528,7,0)</f>
        <v>Bacteria</v>
      </c>
      <c r="G3369" s="2" t="s">
        <v>6783</v>
      </c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>
        <v>1</v>
      </c>
      <c r="AM3369" s="3"/>
      <c r="AN3369" s="3"/>
      <c r="AO3369" s="3"/>
      <c r="AP3369" s="3"/>
      <c r="AQ3369" s="3"/>
      <c r="AR3369" s="3"/>
      <c r="AS3369" s="3">
        <v>1</v>
      </c>
      <c r="AT3369" s="3"/>
      <c r="AU3369" s="3"/>
      <c r="AV3369" s="3"/>
      <c r="AW3369" s="3"/>
      <c r="AX3369" s="3"/>
      <c r="AY3369" s="3">
        <v>2</v>
      </c>
    </row>
    <row r="3370" spans="5:51" x14ac:dyDescent="0.25">
      <c r="E3370">
        <f>VLOOKUP(G3370,length!A3367:P8091,16,0)</f>
        <v>346</v>
      </c>
      <c r="F3370" t="str">
        <f>VLOOKUP($G3370,taxonomy!$1:$4528,7,0)</f>
        <v>Bacteria</v>
      </c>
      <c r="G3370" s="2" t="s">
        <v>6785</v>
      </c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>
        <v>1</v>
      </c>
      <c r="AM3370" s="3"/>
      <c r="AN3370" s="3"/>
      <c r="AO3370" s="3"/>
      <c r="AP3370" s="3"/>
      <c r="AQ3370" s="3"/>
      <c r="AR3370" s="3"/>
      <c r="AS3370" s="3">
        <v>1</v>
      </c>
      <c r="AT3370" s="3"/>
      <c r="AU3370" s="3"/>
      <c r="AV3370" s="3"/>
      <c r="AW3370" s="3"/>
      <c r="AX3370" s="3"/>
      <c r="AY3370" s="3">
        <v>2</v>
      </c>
    </row>
    <row r="3371" spans="5:51" x14ac:dyDescent="0.25">
      <c r="E3371">
        <f>VLOOKUP(G3371,length!A3368:P8092,16,0)</f>
        <v>372</v>
      </c>
      <c r="F3371" t="str">
        <f>VLOOKUP($G3371,taxonomy!$1:$4528,7,0)</f>
        <v>Bacteria</v>
      </c>
      <c r="G3371" s="2" t="s">
        <v>6787</v>
      </c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>
        <v>1</v>
      </c>
      <c r="AM3371" s="3"/>
      <c r="AN3371" s="3"/>
      <c r="AO3371" s="3"/>
      <c r="AP3371" s="3"/>
      <c r="AQ3371" s="3"/>
      <c r="AR3371" s="3"/>
      <c r="AS3371" s="3">
        <v>1</v>
      </c>
      <c r="AT3371" s="3"/>
      <c r="AU3371" s="3"/>
      <c r="AV3371" s="3"/>
      <c r="AW3371" s="3"/>
      <c r="AX3371" s="3"/>
      <c r="AY3371" s="3">
        <v>2</v>
      </c>
    </row>
    <row r="3372" spans="5:51" x14ac:dyDescent="0.25">
      <c r="E3372">
        <f>VLOOKUP(G3372,length!A3369:P8093,16,0)</f>
        <v>348</v>
      </c>
      <c r="F3372" t="str">
        <f>VLOOKUP($G3372,taxonomy!$1:$4528,7,0)</f>
        <v>Eukaryota</v>
      </c>
      <c r="G3372" s="2" t="s">
        <v>6789</v>
      </c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>
        <v>1</v>
      </c>
      <c r="AM3372" s="3"/>
      <c r="AN3372" s="3"/>
      <c r="AO3372" s="3"/>
      <c r="AP3372" s="3"/>
      <c r="AQ3372" s="3"/>
      <c r="AR3372" s="3"/>
      <c r="AS3372" s="3">
        <v>1</v>
      </c>
      <c r="AT3372" s="3"/>
      <c r="AU3372" s="3"/>
      <c r="AV3372" s="3"/>
      <c r="AW3372" s="3"/>
      <c r="AX3372" s="3"/>
      <c r="AY3372" s="3">
        <v>2</v>
      </c>
    </row>
    <row r="3373" spans="5:51" x14ac:dyDescent="0.25">
      <c r="E3373">
        <f>VLOOKUP(G3373,length!A3370:P8094,16,0)</f>
        <v>348</v>
      </c>
      <c r="F3373" t="str">
        <f>VLOOKUP($G3373,taxonomy!$1:$4528,7,0)</f>
        <v>Eukaryota</v>
      </c>
      <c r="G3373" s="2" t="s">
        <v>6791</v>
      </c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>
        <v>1</v>
      </c>
      <c r="AM3373" s="3"/>
      <c r="AN3373" s="3"/>
      <c r="AO3373" s="3"/>
      <c r="AP3373" s="3"/>
      <c r="AQ3373" s="3"/>
      <c r="AR3373" s="3"/>
      <c r="AS3373" s="3">
        <v>1</v>
      </c>
      <c r="AT3373" s="3"/>
      <c r="AU3373" s="3"/>
      <c r="AV3373" s="3"/>
      <c r="AW3373" s="3"/>
      <c r="AX3373" s="3"/>
      <c r="AY3373" s="3">
        <v>2</v>
      </c>
    </row>
    <row r="3374" spans="5:51" x14ac:dyDescent="0.25">
      <c r="E3374">
        <f>VLOOKUP(G3374,length!A3371:P8095,16,0)</f>
        <v>338</v>
      </c>
      <c r="F3374" t="str">
        <f>VLOOKUP($G3374,taxonomy!$1:$4528,7,0)</f>
        <v>Archaea</v>
      </c>
      <c r="G3374" s="2" t="s">
        <v>6793</v>
      </c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>
        <v>1</v>
      </c>
      <c r="AM3374" s="3">
        <v>1</v>
      </c>
      <c r="AN3374" s="3"/>
      <c r="AO3374" s="3"/>
      <c r="AP3374" s="3"/>
      <c r="AQ3374" s="3"/>
      <c r="AR3374" s="3"/>
      <c r="AS3374" s="3">
        <v>1</v>
      </c>
      <c r="AT3374" s="3"/>
      <c r="AU3374" s="3"/>
      <c r="AV3374" s="3"/>
      <c r="AW3374" s="3"/>
      <c r="AX3374" s="3"/>
      <c r="AY3374" s="3">
        <v>3</v>
      </c>
    </row>
    <row r="3375" spans="5:51" x14ac:dyDescent="0.25">
      <c r="E3375">
        <f>VLOOKUP(G3375,length!A3372:P8096,16,0)</f>
        <v>348</v>
      </c>
      <c r="F3375" t="str">
        <f>VLOOKUP($G3375,taxonomy!$1:$4528,7,0)</f>
        <v>Eukaryota</v>
      </c>
      <c r="G3375" s="2" t="s">
        <v>6795</v>
      </c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>
        <v>1</v>
      </c>
      <c r="AM3375" s="3"/>
      <c r="AN3375" s="3"/>
      <c r="AO3375" s="3"/>
      <c r="AP3375" s="3"/>
      <c r="AQ3375" s="3"/>
      <c r="AR3375" s="3"/>
      <c r="AS3375" s="3">
        <v>1</v>
      </c>
      <c r="AT3375" s="3"/>
      <c r="AU3375" s="3"/>
      <c r="AV3375" s="3"/>
      <c r="AW3375" s="3"/>
      <c r="AX3375" s="3"/>
      <c r="AY3375" s="3">
        <v>2</v>
      </c>
    </row>
    <row r="3376" spans="5:51" x14ac:dyDescent="0.25">
      <c r="E3376">
        <f>VLOOKUP(G3376,length!A3373:P8097,16,0)</f>
        <v>345</v>
      </c>
      <c r="F3376" t="str">
        <f>VLOOKUP($G3376,taxonomy!$1:$4528,7,0)</f>
        <v>Bacteria</v>
      </c>
      <c r="G3376" s="2" t="s">
        <v>6797</v>
      </c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>
        <v>1</v>
      </c>
      <c r="AM3376" s="3">
        <v>1</v>
      </c>
      <c r="AN3376" s="3"/>
      <c r="AO3376" s="3"/>
      <c r="AP3376" s="3"/>
      <c r="AQ3376" s="3"/>
      <c r="AR3376" s="3"/>
      <c r="AS3376" s="3">
        <v>1</v>
      </c>
      <c r="AT3376" s="3"/>
      <c r="AU3376" s="3"/>
      <c r="AV3376" s="3"/>
      <c r="AW3376" s="3"/>
      <c r="AX3376" s="3"/>
      <c r="AY3376" s="3">
        <v>3</v>
      </c>
    </row>
    <row r="3377" spans="5:51" x14ac:dyDescent="0.25">
      <c r="E3377">
        <f>VLOOKUP(G3377,length!A3374:P8098,16,0)</f>
        <v>338</v>
      </c>
      <c r="F3377" t="str">
        <f>VLOOKUP($G3377,taxonomy!$1:$4528,7,0)</f>
        <v>Bacteria</v>
      </c>
      <c r="G3377" s="2" t="s">
        <v>6799</v>
      </c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>
        <v>1</v>
      </c>
      <c r="AM3377" s="3"/>
      <c r="AN3377" s="3"/>
      <c r="AO3377" s="3"/>
      <c r="AP3377" s="3"/>
      <c r="AQ3377" s="3"/>
      <c r="AR3377" s="3"/>
      <c r="AS3377" s="3">
        <v>1</v>
      </c>
      <c r="AT3377" s="3"/>
      <c r="AU3377" s="3"/>
      <c r="AV3377" s="3"/>
      <c r="AW3377" s="3"/>
      <c r="AX3377" s="3"/>
      <c r="AY3377" s="3">
        <v>2</v>
      </c>
    </row>
    <row r="3378" spans="5:51" x14ac:dyDescent="0.25">
      <c r="E3378">
        <f>VLOOKUP(G3378,length!A3375:P8099,16,0)</f>
        <v>341</v>
      </c>
      <c r="F3378" t="str">
        <f>VLOOKUP($G3378,taxonomy!$1:$4528,7,0)</f>
        <v>Bacteria</v>
      </c>
      <c r="G3378" s="2" t="s">
        <v>6801</v>
      </c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>
        <v>1</v>
      </c>
      <c r="AM3378" s="3"/>
      <c r="AN3378" s="3"/>
      <c r="AO3378" s="3"/>
      <c r="AP3378" s="3"/>
      <c r="AQ3378" s="3"/>
      <c r="AR3378" s="3"/>
      <c r="AS3378" s="3">
        <v>1</v>
      </c>
      <c r="AT3378" s="3"/>
      <c r="AU3378" s="3"/>
      <c r="AV3378" s="3"/>
      <c r="AW3378" s="3"/>
      <c r="AX3378" s="3"/>
      <c r="AY3378" s="3">
        <v>2</v>
      </c>
    </row>
    <row r="3379" spans="5:51" x14ac:dyDescent="0.25">
      <c r="E3379">
        <f>VLOOKUP(G3379,length!A3376:P8100,16,0)</f>
        <v>372</v>
      </c>
      <c r="F3379" t="str">
        <f>VLOOKUP($G3379,taxonomy!$1:$4528,7,0)</f>
        <v>Bacteria</v>
      </c>
      <c r="G3379" s="2" t="s">
        <v>6803</v>
      </c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>
        <v>1</v>
      </c>
      <c r="AM3379" s="3"/>
      <c r="AN3379" s="3"/>
      <c r="AO3379" s="3"/>
      <c r="AP3379" s="3"/>
      <c r="AQ3379" s="3"/>
      <c r="AR3379" s="3"/>
      <c r="AS3379" s="3">
        <v>1</v>
      </c>
      <c r="AT3379" s="3"/>
      <c r="AU3379" s="3"/>
      <c r="AV3379" s="3"/>
      <c r="AW3379" s="3"/>
      <c r="AX3379" s="3"/>
      <c r="AY3379" s="3">
        <v>2</v>
      </c>
    </row>
    <row r="3380" spans="5:51" x14ac:dyDescent="0.25">
      <c r="E3380">
        <f>VLOOKUP(G3380,length!A3377:P8101,16,0)</f>
        <v>372</v>
      </c>
      <c r="F3380" t="str">
        <f>VLOOKUP($G3380,taxonomy!$1:$4528,7,0)</f>
        <v>Bacteria</v>
      </c>
      <c r="G3380" s="2" t="s">
        <v>6805</v>
      </c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>
        <v>1</v>
      </c>
      <c r="AM3380" s="3"/>
      <c r="AN3380" s="3"/>
      <c r="AO3380" s="3"/>
      <c r="AP3380" s="3"/>
      <c r="AQ3380" s="3"/>
      <c r="AR3380" s="3"/>
      <c r="AS3380" s="3">
        <v>1</v>
      </c>
      <c r="AT3380" s="3"/>
      <c r="AU3380" s="3"/>
      <c r="AV3380" s="3"/>
      <c r="AW3380" s="3"/>
      <c r="AX3380" s="3"/>
      <c r="AY3380" s="3">
        <v>2</v>
      </c>
    </row>
    <row r="3381" spans="5:51" x14ac:dyDescent="0.25">
      <c r="E3381">
        <f>VLOOKUP(G3381,length!A3378:P8102,16,0)</f>
        <v>346</v>
      </c>
      <c r="F3381" t="str">
        <f>VLOOKUP($G3381,taxonomy!$1:$4528,7,0)</f>
        <v>Bacteria</v>
      </c>
      <c r="G3381" s="2" t="s">
        <v>6807</v>
      </c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>
        <v>1</v>
      </c>
      <c r="AM3381" s="3"/>
      <c r="AN3381" s="3"/>
      <c r="AO3381" s="3"/>
      <c r="AP3381" s="3"/>
      <c r="AQ3381" s="3"/>
      <c r="AR3381" s="3"/>
      <c r="AS3381" s="3">
        <v>1</v>
      </c>
      <c r="AT3381" s="3"/>
      <c r="AU3381" s="3"/>
      <c r="AV3381" s="3"/>
      <c r="AW3381" s="3"/>
      <c r="AX3381" s="3"/>
      <c r="AY3381" s="3">
        <v>2</v>
      </c>
    </row>
    <row r="3382" spans="5:51" x14ac:dyDescent="0.25">
      <c r="E3382">
        <f>VLOOKUP(G3382,length!A3379:P8103,16,0)</f>
        <v>345</v>
      </c>
      <c r="F3382" t="str">
        <f>VLOOKUP($G3382,taxonomy!$1:$4528,7,0)</f>
        <v>Bacteria</v>
      </c>
      <c r="G3382" s="2" t="s">
        <v>6809</v>
      </c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>
        <v>1</v>
      </c>
      <c r="AM3382" s="3"/>
      <c r="AN3382" s="3"/>
      <c r="AO3382" s="3"/>
      <c r="AP3382" s="3"/>
      <c r="AQ3382" s="3"/>
      <c r="AR3382" s="3"/>
      <c r="AS3382" s="3">
        <v>1</v>
      </c>
      <c r="AT3382" s="3"/>
      <c r="AU3382" s="3"/>
      <c r="AV3382" s="3"/>
      <c r="AW3382" s="3"/>
      <c r="AX3382" s="3"/>
      <c r="AY3382" s="3">
        <v>2</v>
      </c>
    </row>
    <row r="3383" spans="5:51" x14ac:dyDescent="0.25">
      <c r="E3383">
        <f>VLOOKUP(G3383,length!A3380:P8104,16,0)</f>
        <v>346</v>
      </c>
      <c r="F3383" t="str">
        <f>VLOOKUP($G3383,taxonomy!$1:$4528,7,0)</f>
        <v>Bacteria</v>
      </c>
      <c r="G3383" s="2" t="s">
        <v>6811</v>
      </c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>
        <v>1</v>
      </c>
      <c r="AM3383" s="3"/>
      <c r="AN3383" s="3"/>
      <c r="AO3383" s="3"/>
      <c r="AP3383" s="3"/>
      <c r="AQ3383" s="3"/>
      <c r="AR3383" s="3"/>
      <c r="AS3383" s="3">
        <v>1</v>
      </c>
      <c r="AT3383" s="3"/>
      <c r="AU3383" s="3"/>
      <c r="AV3383" s="3"/>
      <c r="AW3383" s="3"/>
      <c r="AX3383" s="3"/>
      <c r="AY3383" s="3">
        <v>2</v>
      </c>
    </row>
    <row r="3384" spans="5:51" x14ac:dyDescent="0.25">
      <c r="E3384">
        <f>VLOOKUP(G3384,length!A3381:P8105,16,0)</f>
        <v>345</v>
      </c>
      <c r="F3384" t="str">
        <f>VLOOKUP($G3384,taxonomy!$1:$4528,7,0)</f>
        <v>Bacteria</v>
      </c>
      <c r="G3384" s="2" t="s">
        <v>6813</v>
      </c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>
        <v>1</v>
      </c>
      <c r="AM3384" s="3"/>
      <c r="AN3384" s="3"/>
      <c r="AO3384" s="3"/>
      <c r="AP3384" s="3"/>
      <c r="AQ3384" s="3"/>
      <c r="AR3384" s="3"/>
      <c r="AS3384" s="3">
        <v>1</v>
      </c>
      <c r="AT3384" s="3"/>
      <c r="AU3384" s="3"/>
      <c r="AV3384" s="3"/>
      <c r="AW3384" s="3"/>
      <c r="AX3384" s="3"/>
      <c r="AY3384" s="3">
        <v>2</v>
      </c>
    </row>
    <row r="3385" spans="5:51" x14ac:dyDescent="0.25">
      <c r="E3385">
        <f>VLOOKUP(G3385,length!A3382:P8106,16,0)</f>
        <v>345</v>
      </c>
      <c r="F3385" t="str">
        <f>VLOOKUP($G3385,taxonomy!$1:$4528,7,0)</f>
        <v>Bacteria</v>
      </c>
      <c r="G3385" s="2" t="s">
        <v>6815</v>
      </c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>
        <v>1</v>
      </c>
      <c r="AM3385" s="3"/>
      <c r="AN3385" s="3"/>
      <c r="AO3385" s="3"/>
      <c r="AP3385" s="3"/>
      <c r="AQ3385" s="3"/>
      <c r="AR3385" s="3"/>
      <c r="AS3385" s="3">
        <v>1</v>
      </c>
      <c r="AT3385" s="3"/>
      <c r="AU3385" s="3"/>
      <c r="AV3385" s="3"/>
      <c r="AW3385" s="3"/>
      <c r="AX3385" s="3"/>
      <c r="AY3385" s="3">
        <v>2</v>
      </c>
    </row>
    <row r="3386" spans="5:51" x14ac:dyDescent="0.25">
      <c r="E3386">
        <f>VLOOKUP(G3386,length!A3383:P8107,16,0)</f>
        <v>346</v>
      </c>
      <c r="F3386" t="str">
        <f>VLOOKUP($G3386,taxonomy!$1:$4528,7,0)</f>
        <v>Bacteria</v>
      </c>
      <c r="G3386" s="2" t="s">
        <v>6817</v>
      </c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>
        <v>1</v>
      </c>
      <c r="AM3386" s="3"/>
      <c r="AN3386" s="3"/>
      <c r="AO3386" s="3"/>
      <c r="AP3386" s="3"/>
      <c r="AQ3386" s="3"/>
      <c r="AR3386" s="3"/>
      <c r="AS3386" s="3">
        <v>1</v>
      </c>
      <c r="AT3386" s="3"/>
      <c r="AU3386" s="3"/>
      <c r="AV3386" s="3"/>
      <c r="AW3386" s="3"/>
      <c r="AX3386" s="3"/>
      <c r="AY3386" s="3">
        <v>2</v>
      </c>
    </row>
    <row r="3387" spans="5:51" x14ac:dyDescent="0.25">
      <c r="E3387">
        <f>VLOOKUP(G3387,length!A3384:P8108,16,0)</f>
        <v>345</v>
      </c>
      <c r="F3387" t="str">
        <f>VLOOKUP($G3387,taxonomy!$1:$4528,7,0)</f>
        <v>Bacteria</v>
      </c>
      <c r="G3387" s="2" t="s">
        <v>6819</v>
      </c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>
        <v>1</v>
      </c>
      <c r="AM3387" s="3"/>
      <c r="AN3387" s="3"/>
      <c r="AO3387" s="3"/>
      <c r="AP3387" s="3"/>
      <c r="AQ3387" s="3"/>
      <c r="AR3387" s="3"/>
      <c r="AS3387" s="3">
        <v>1</v>
      </c>
      <c r="AT3387" s="3"/>
      <c r="AU3387" s="3"/>
      <c r="AV3387" s="3"/>
      <c r="AW3387" s="3"/>
      <c r="AX3387" s="3"/>
      <c r="AY3387" s="3">
        <v>2</v>
      </c>
    </row>
    <row r="3388" spans="5:51" x14ac:dyDescent="0.25">
      <c r="E3388">
        <f>VLOOKUP(G3388,length!A3385:P8109,16,0)</f>
        <v>346</v>
      </c>
      <c r="F3388" t="str">
        <f>VLOOKUP($G3388,taxonomy!$1:$4528,7,0)</f>
        <v>Bacteria</v>
      </c>
      <c r="G3388" s="2" t="s">
        <v>6821</v>
      </c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>
        <v>1</v>
      </c>
      <c r="AM3388" s="3"/>
      <c r="AN3388" s="3"/>
      <c r="AO3388" s="3"/>
      <c r="AP3388" s="3"/>
      <c r="AQ3388" s="3"/>
      <c r="AR3388" s="3"/>
      <c r="AS3388" s="3">
        <v>1</v>
      </c>
      <c r="AT3388" s="3"/>
      <c r="AU3388" s="3"/>
      <c r="AV3388" s="3"/>
      <c r="AW3388" s="3"/>
      <c r="AX3388" s="3"/>
      <c r="AY3388" s="3">
        <v>2</v>
      </c>
    </row>
    <row r="3389" spans="5:51" x14ac:dyDescent="0.25">
      <c r="E3389">
        <f>VLOOKUP(G3389,length!A3386:P8110,16,0)</f>
        <v>345</v>
      </c>
      <c r="F3389" t="str">
        <f>VLOOKUP($G3389,taxonomy!$1:$4528,7,0)</f>
        <v>Bacteria</v>
      </c>
      <c r="G3389" s="2" t="s">
        <v>6823</v>
      </c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>
        <v>1</v>
      </c>
      <c r="AM3389" s="3"/>
      <c r="AN3389" s="3"/>
      <c r="AO3389" s="3"/>
      <c r="AP3389" s="3"/>
      <c r="AQ3389" s="3"/>
      <c r="AR3389" s="3"/>
      <c r="AS3389" s="3">
        <v>1</v>
      </c>
      <c r="AT3389" s="3"/>
      <c r="AU3389" s="3"/>
      <c r="AV3389" s="3"/>
      <c r="AW3389" s="3"/>
      <c r="AX3389" s="3"/>
      <c r="AY3389" s="3">
        <v>2</v>
      </c>
    </row>
    <row r="3390" spans="5:51" x14ac:dyDescent="0.25">
      <c r="E3390">
        <f>VLOOKUP(G3390,length!A3387:P8111,16,0)</f>
        <v>346</v>
      </c>
      <c r="F3390" t="str">
        <f>VLOOKUP($G3390,taxonomy!$1:$4528,7,0)</f>
        <v>Bacteria</v>
      </c>
      <c r="G3390" s="2" t="s">
        <v>6825</v>
      </c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>
        <v>1</v>
      </c>
      <c r="AM3390" s="3"/>
      <c r="AN3390" s="3"/>
      <c r="AO3390" s="3"/>
      <c r="AP3390" s="3"/>
      <c r="AQ3390" s="3"/>
      <c r="AR3390" s="3"/>
      <c r="AS3390" s="3">
        <v>1</v>
      </c>
      <c r="AT3390" s="3"/>
      <c r="AU3390" s="3"/>
      <c r="AV3390" s="3"/>
      <c r="AW3390" s="3"/>
      <c r="AX3390" s="3"/>
      <c r="AY3390" s="3">
        <v>2</v>
      </c>
    </row>
    <row r="3391" spans="5:51" x14ac:dyDescent="0.25">
      <c r="E3391">
        <f>VLOOKUP(G3391,length!A3388:P8112,16,0)</f>
        <v>346</v>
      </c>
      <c r="F3391" t="str">
        <f>VLOOKUP($G3391,taxonomy!$1:$4528,7,0)</f>
        <v>Bacteria</v>
      </c>
      <c r="G3391" s="2" t="s">
        <v>6827</v>
      </c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>
        <v>1</v>
      </c>
      <c r="AM3391" s="3"/>
      <c r="AN3391" s="3"/>
      <c r="AO3391" s="3"/>
      <c r="AP3391" s="3"/>
      <c r="AQ3391" s="3"/>
      <c r="AR3391" s="3"/>
      <c r="AS3391" s="3">
        <v>1</v>
      </c>
      <c r="AT3391" s="3"/>
      <c r="AU3391" s="3"/>
      <c r="AV3391" s="3"/>
      <c r="AW3391" s="3"/>
      <c r="AX3391" s="3"/>
      <c r="AY3391" s="3">
        <v>2</v>
      </c>
    </row>
    <row r="3392" spans="5:51" x14ac:dyDescent="0.25">
      <c r="E3392">
        <f>VLOOKUP(G3392,length!A3389:P8113,16,0)</f>
        <v>345</v>
      </c>
      <c r="F3392" t="str">
        <f>VLOOKUP($G3392,taxonomy!$1:$4528,7,0)</f>
        <v>Bacteria</v>
      </c>
      <c r="G3392" s="2" t="s">
        <v>6829</v>
      </c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>
        <v>1</v>
      </c>
      <c r="AM3392" s="3"/>
      <c r="AN3392" s="3"/>
      <c r="AO3392" s="3"/>
      <c r="AP3392" s="3"/>
      <c r="AQ3392" s="3"/>
      <c r="AR3392" s="3"/>
      <c r="AS3392" s="3">
        <v>1</v>
      </c>
      <c r="AT3392" s="3"/>
      <c r="AU3392" s="3"/>
      <c r="AV3392" s="3"/>
      <c r="AW3392" s="3"/>
      <c r="AX3392" s="3"/>
      <c r="AY3392" s="3">
        <v>2</v>
      </c>
    </row>
    <row r="3393" spans="5:51" x14ac:dyDescent="0.25">
      <c r="E3393">
        <f>VLOOKUP(G3393,length!A3390:P8114,16,0)</f>
        <v>345</v>
      </c>
      <c r="F3393" t="e">
        <f>VLOOKUP($G3393,taxonomy!$1:$4528,7,0)</f>
        <v>#N/A</v>
      </c>
      <c r="G3393" s="2" t="s">
        <v>6831</v>
      </c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>
        <v>1</v>
      </c>
      <c r="AM3393" s="3"/>
      <c r="AN3393" s="3"/>
      <c r="AO3393" s="3"/>
      <c r="AP3393" s="3"/>
      <c r="AQ3393" s="3"/>
      <c r="AR3393" s="3"/>
      <c r="AS3393" s="3">
        <v>1</v>
      </c>
      <c r="AT3393" s="3"/>
      <c r="AU3393" s="3"/>
      <c r="AV3393" s="3"/>
      <c r="AW3393" s="3"/>
      <c r="AX3393" s="3"/>
      <c r="AY3393" s="3">
        <v>2</v>
      </c>
    </row>
    <row r="3394" spans="5:51" x14ac:dyDescent="0.25">
      <c r="E3394">
        <f>VLOOKUP(G3394,length!A3391:P8115,16,0)</f>
        <v>346</v>
      </c>
      <c r="F3394" t="e">
        <f>VLOOKUP($G3394,taxonomy!$1:$4528,7,0)</f>
        <v>#N/A</v>
      </c>
      <c r="G3394" s="2" t="s">
        <v>6833</v>
      </c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>
        <v>1</v>
      </c>
      <c r="AM3394" s="3"/>
      <c r="AN3394" s="3"/>
      <c r="AO3394" s="3"/>
      <c r="AP3394" s="3"/>
      <c r="AQ3394" s="3"/>
      <c r="AR3394" s="3"/>
      <c r="AS3394" s="3">
        <v>1</v>
      </c>
      <c r="AT3394" s="3"/>
      <c r="AU3394" s="3"/>
      <c r="AV3394" s="3"/>
      <c r="AW3394" s="3"/>
      <c r="AX3394" s="3"/>
      <c r="AY3394" s="3">
        <v>2</v>
      </c>
    </row>
    <row r="3395" spans="5:51" x14ac:dyDescent="0.25">
      <c r="E3395">
        <f>VLOOKUP(G3395,length!A3392:P8116,16,0)</f>
        <v>346</v>
      </c>
      <c r="F3395" t="str">
        <f>VLOOKUP($G3395,taxonomy!$1:$4528,7,0)</f>
        <v>Bacteria</v>
      </c>
      <c r="G3395" s="2" t="s">
        <v>6835</v>
      </c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>
        <v>1</v>
      </c>
      <c r="AM3395" s="3"/>
      <c r="AN3395" s="3"/>
      <c r="AO3395" s="3"/>
      <c r="AP3395" s="3"/>
      <c r="AQ3395" s="3"/>
      <c r="AR3395" s="3"/>
      <c r="AS3395" s="3">
        <v>1</v>
      </c>
      <c r="AT3395" s="3"/>
      <c r="AU3395" s="3"/>
      <c r="AV3395" s="3"/>
      <c r="AW3395" s="3"/>
      <c r="AX3395" s="3"/>
      <c r="AY3395" s="3">
        <v>2</v>
      </c>
    </row>
    <row r="3396" spans="5:51" x14ac:dyDescent="0.25">
      <c r="E3396">
        <f>VLOOKUP(G3396,length!A3393:P8117,16,0)</f>
        <v>345</v>
      </c>
      <c r="F3396" t="str">
        <f>VLOOKUP($G3396,taxonomy!$1:$4528,7,0)</f>
        <v>Bacteria</v>
      </c>
      <c r="G3396" s="2" t="s">
        <v>6837</v>
      </c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>
        <v>1</v>
      </c>
      <c r="AM3396" s="3"/>
      <c r="AN3396" s="3"/>
      <c r="AO3396" s="3"/>
      <c r="AP3396" s="3"/>
      <c r="AQ3396" s="3"/>
      <c r="AR3396" s="3"/>
      <c r="AS3396" s="3">
        <v>1</v>
      </c>
      <c r="AT3396" s="3"/>
      <c r="AU3396" s="3"/>
      <c r="AV3396" s="3"/>
      <c r="AW3396" s="3"/>
      <c r="AX3396" s="3"/>
      <c r="AY3396" s="3">
        <v>2</v>
      </c>
    </row>
    <row r="3397" spans="5:51" x14ac:dyDescent="0.25">
      <c r="E3397">
        <f>VLOOKUP(G3397,length!A3394:P8118,16,0)</f>
        <v>346</v>
      </c>
      <c r="F3397" t="str">
        <f>VLOOKUP($G3397,taxonomy!$1:$4528,7,0)</f>
        <v>Bacteria</v>
      </c>
      <c r="G3397" s="2" t="s">
        <v>6839</v>
      </c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>
        <v>1</v>
      </c>
      <c r="AM3397" s="3"/>
      <c r="AN3397" s="3"/>
      <c r="AO3397" s="3"/>
      <c r="AP3397" s="3"/>
      <c r="AQ3397" s="3"/>
      <c r="AR3397" s="3"/>
      <c r="AS3397" s="3">
        <v>1</v>
      </c>
      <c r="AT3397" s="3"/>
      <c r="AU3397" s="3"/>
      <c r="AV3397" s="3"/>
      <c r="AW3397" s="3"/>
      <c r="AX3397" s="3"/>
      <c r="AY3397" s="3">
        <v>2</v>
      </c>
    </row>
    <row r="3398" spans="5:51" x14ac:dyDescent="0.25">
      <c r="E3398">
        <f>VLOOKUP(G3398,length!A3395:P8119,16,0)</f>
        <v>346</v>
      </c>
      <c r="F3398" t="str">
        <f>VLOOKUP($G3398,taxonomy!$1:$4528,7,0)</f>
        <v>Bacteria</v>
      </c>
      <c r="G3398" s="2" t="s">
        <v>6841</v>
      </c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>
        <v>1</v>
      </c>
      <c r="AM3398" s="3"/>
      <c r="AN3398" s="3"/>
      <c r="AO3398" s="3"/>
      <c r="AP3398" s="3"/>
      <c r="AQ3398" s="3"/>
      <c r="AR3398" s="3"/>
      <c r="AS3398" s="3">
        <v>1</v>
      </c>
      <c r="AT3398" s="3"/>
      <c r="AU3398" s="3"/>
      <c r="AV3398" s="3"/>
      <c r="AW3398" s="3"/>
      <c r="AX3398" s="3"/>
      <c r="AY3398" s="3">
        <v>2</v>
      </c>
    </row>
    <row r="3399" spans="5:51" x14ac:dyDescent="0.25">
      <c r="E3399">
        <f>VLOOKUP(G3399,length!A3396:P8120,16,0)</f>
        <v>345</v>
      </c>
      <c r="F3399" t="str">
        <f>VLOOKUP($G3399,taxonomy!$1:$4528,7,0)</f>
        <v>Bacteria</v>
      </c>
      <c r="G3399" s="2" t="s">
        <v>6843</v>
      </c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>
        <v>1</v>
      </c>
      <c r="AM3399" s="3"/>
      <c r="AN3399" s="3"/>
      <c r="AO3399" s="3"/>
      <c r="AP3399" s="3"/>
      <c r="AQ3399" s="3"/>
      <c r="AR3399" s="3"/>
      <c r="AS3399" s="3">
        <v>1</v>
      </c>
      <c r="AT3399" s="3"/>
      <c r="AU3399" s="3"/>
      <c r="AV3399" s="3"/>
      <c r="AW3399" s="3"/>
      <c r="AX3399" s="3"/>
      <c r="AY3399" s="3">
        <v>2</v>
      </c>
    </row>
    <row r="3400" spans="5:51" x14ac:dyDescent="0.25">
      <c r="E3400">
        <f>VLOOKUP(G3400,length!A3397:P8121,16,0)</f>
        <v>346</v>
      </c>
      <c r="F3400" t="str">
        <f>VLOOKUP($G3400,taxonomy!$1:$4528,7,0)</f>
        <v>Bacteria</v>
      </c>
      <c r="G3400" s="2" t="s">
        <v>6845</v>
      </c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>
        <v>1</v>
      </c>
      <c r="AM3400" s="3"/>
      <c r="AN3400" s="3"/>
      <c r="AO3400" s="3"/>
      <c r="AP3400" s="3"/>
      <c r="AQ3400" s="3"/>
      <c r="AR3400" s="3"/>
      <c r="AS3400" s="3">
        <v>1</v>
      </c>
      <c r="AT3400" s="3"/>
      <c r="AU3400" s="3"/>
      <c r="AV3400" s="3"/>
      <c r="AW3400" s="3"/>
      <c r="AX3400" s="3"/>
      <c r="AY3400" s="3">
        <v>2</v>
      </c>
    </row>
    <row r="3401" spans="5:51" x14ac:dyDescent="0.25">
      <c r="E3401">
        <f>VLOOKUP(G3401,length!A3398:P8122,16,0)</f>
        <v>345</v>
      </c>
      <c r="F3401" t="str">
        <f>VLOOKUP($G3401,taxonomy!$1:$4528,7,0)</f>
        <v>Bacteria</v>
      </c>
      <c r="G3401" s="2" t="s">
        <v>6847</v>
      </c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>
        <v>1</v>
      </c>
      <c r="AM3401" s="3"/>
      <c r="AN3401" s="3"/>
      <c r="AO3401" s="3"/>
      <c r="AP3401" s="3"/>
      <c r="AQ3401" s="3"/>
      <c r="AR3401" s="3"/>
      <c r="AS3401" s="3">
        <v>1</v>
      </c>
      <c r="AT3401" s="3"/>
      <c r="AU3401" s="3"/>
      <c r="AV3401" s="3"/>
      <c r="AW3401" s="3"/>
      <c r="AX3401" s="3"/>
      <c r="AY3401" s="3">
        <v>2</v>
      </c>
    </row>
    <row r="3402" spans="5:51" x14ac:dyDescent="0.25">
      <c r="E3402">
        <f>VLOOKUP(G3402,length!A3399:P8123,16,0)</f>
        <v>346</v>
      </c>
      <c r="F3402" t="str">
        <f>VLOOKUP($G3402,taxonomy!$1:$4528,7,0)</f>
        <v>Bacteria</v>
      </c>
      <c r="G3402" s="2" t="s">
        <v>6849</v>
      </c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>
        <v>1</v>
      </c>
      <c r="AM3402" s="3"/>
      <c r="AN3402" s="3"/>
      <c r="AO3402" s="3"/>
      <c r="AP3402" s="3"/>
      <c r="AQ3402" s="3"/>
      <c r="AR3402" s="3"/>
      <c r="AS3402" s="3">
        <v>1</v>
      </c>
      <c r="AT3402" s="3"/>
      <c r="AU3402" s="3"/>
      <c r="AV3402" s="3"/>
      <c r="AW3402" s="3"/>
      <c r="AX3402" s="3"/>
      <c r="AY3402" s="3">
        <v>2</v>
      </c>
    </row>
    <row r="3403" spans="5:51" x14ac:dyDescent="0.25">
      <c r="E3403">
        <f>VLOOKUP(G3403,length!A3400:P8124,16,0)</f>
        <v>346</v>
      </c>
      <c r="F3403" t="str">
        <f>VLOOKUP($G3403,taxonomy!$1:$4528,7,0)</f>
        <v>Bacteria</v>
      </c>
      <c r="G3403" s="2" t="s">
        <v>6851</v>
      </c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>
        <v>1</v>
      </c>
      <c r="AM3403" s="3"/>
      <c r="AN3403" s="3"/>
      <c r="AO3403" s="3"/>
      <c r="AP3403" s="3"/>
      <c r="AQ3403" s="3"/>
      <c r="AR3403" s="3"/>
      <c r="AS3403" s="3">
        <v>1</v>
      </c>
      <c r="AT3403" s="3"/>
      <c r="AU3403" s="3"/>
      <c r="AV3403" s="3"/>
      <c r="AW3403" s="3"/>
      <c r="AX3403" s="3"/>
      <c r="AY3403" s="3">
        <v>2</v>
      </c>
    </row>
    <row r="3404" spans="5:51" x14ac:dyDescent="0.25">
      <c r="E3404">
        <f>VLOOKUP(G3404,length!A3401:P8125,16,0)</f>
        <v>345</v>
      </c>
      <c r="F3404" t="str">
        <f>VLOOKUP($G3404,taxonomy!$1:$4528,7,0)</f>
        <v>Bacteria</v>
      </c>
      <c r="G3404" s="2" t="s">
        <v>6853</v>
      </c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>
        <v>1</v>
      </c>
      <c r="AM3404" s="3"/>
      <c r="AN3404" s="3"/>
      <c r="AO3404" s="3"/>
      <c r="AP3404" s="3"/>
      <c r="AQ3404" s="3"/>
      <c r="AR3404" s="3"/>
      <c r="AS3404" s="3">
        <v>1</v>
      </c>
      <c r="AT3404" s="3"/>
      <c r="AU3404" s="3"/>
      <c r="AV3404" s="3"/>
      <c r="AW3404" s="3"/>
      <c r="AX3404" s="3"/>
      <c r="AY3404" s="3">
        <v>2</v>
      </c>
    </row>
    <row r="3405" spans="5:51" x14ac:dyDescent="0.25">
      <c r="E3405">
        <f>VLOOKUP(G3405,length!A3402:P8126,16,0)</f>
        <v>346</v>
      </c>
      <c r="F3405" t="str">
        <f>VLOOKUP($G3405,taxonomy!$1:$4528,7,0)</f>
        <v>Bacteria</v>
      </c>
      <c r="G3405" s="2" t="s">
        <v>6855</v>
      </c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>
        <v>1</v>
      </c>
      <c r="AM3405" s="3"/>
      <c r="AN3405" s="3"/>
      <c r="AO3405" s="3"/>
      <c r="AP3405" s="3"/>
      <c r="AQ3405" s="3"/>
      <c r="AR3405" s="3"/>
      <c r="AS3405" s="3">
        <v>1</v>
      </c>
      <c r="AT3405" s="3"/>
      <c r="AU3405" s="3"/>
      <c r="AV3405" s="3"/>
      <c r="AW3405" s="3"/>
      <c r="AX3405" s="3"/>
      <c r="AY3405" s="3">
        <v>2</v>
      </c>
    </row>
    <row r="3406" spans="5:51" x14ac:dyDescent="0.25">
      <c r="E3406">
        <f>VLOOKUP(G3406,length!A3403:P8127,16,0)</f>
        <v>345</v>
      </c>
      <c r="F3406" t="str">
        <f>VLOOKUP($G3406,taxonomy!$1:$4528,7,0)</f>
        <v>Bacteria</v>
      </c>
      <c r="G3406" s="2" t="s">
        <v>6857</v>
      </c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>
        <v>1</v>
      </c>
      <c r="AM3406" s="3"/>
      <c r="AN3406" s="3"/>
      <c r="AO3406" s="3"/>
      <c r="AP3406" s="3"/>
      <c r="AQ3406" s="3"/>
      <c r="AR3406" s="3"/>
      <c r="AS3406" s="3">
        <v>1</v>
      </c>
      <c r="AT3406" s="3"/>
      <c r="AU3406" s="3"/>
      <c r="AV3406" s="3"/>
      <c r="AW3406" s="3"/>
      <c r="AX3406" s="3"/>
      <c r="AY3406" s="3">
        <v>2</v>
      </c>
    </row>
    <row r="3407" spans="5:51" x14ac:dyDescent="0.25">
      <c r="E3407">
        <f>VLOOKUP(G3407,length!A3404:P8128,16,0)</f>
        <v>346</v>
      </c>
      <c r="F3407" t="str">
        <f>VLOOKUP($G3407,taxonomy!$1:$4528,7,0)</f>
        <v>Bacteria</v>
      </c>
      <c r="G3407" s="2" t="s">
        <v>6859</v>
      </c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>
        <v>1</v>
      </c>
      <c r="AM3407" s="3"/>
      <c r="AN3407" s="3"/>
      <c r="AO3407" s="3"/>
      <c r="AP3407" s="3"/>
      <c r="AQ3407" s="3"/>
      <c r="AR3407" s="3"/>
      <c r="AS3407" s="3">
        <v>1</v>
      </c>
      <c r="AT3407" s="3"/>
      <c r="AU3407" s="3"/>
      <c r="AV3407" s="3"/>
      <c r="AW3407" s="3"/>
      <c r="AX3407" s="3"/>
      <c r="AY3407" s="3">
        <v>2</v>
      </c>
    </row>
    <row r="3408" spans="5:51" x14ac:dyDescent="0.25">
      <c r="E3408">
        <f>VLOOKUP(G3408,length!A3405:P8129,16,0)</f>
        <v>345</v>
      </c>
      <c r="F3408" t="str">
        <f>VLOOKUP($G3408,taxonomy!$1:$4528,7,0)</f>
        <v>Bacteria</v>
      </c>
      <c r="G3408" s="2" t="s">
        <v>6861</v>
      </c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>
        <v>1</v>
      </c>
      <c r="AM3408" s="3"/>
      <c r="AN3408" s="3"/>
      <c r="AO3408" s="3"/>
      <c r="AP3408" s="3"/>
      <c r="AQ3408" s="3"/>
      <c r="AR3408" s="3"/>
      <c r="AS3408" s="3">
        <v>1</v>
      </c>
      <c r="AT3408" s="3"/>
      <c r="AU3408" s="3"/>
      <c r="AV3408" s="3"/>
      <c r="AW3408" s="3"/>
      <c r="AX3408" s="3"/>
      <c r="AY3408" s="3">
        <v>2</v>
      </c>
    </row>
    <row r="3409" spans="5:51" x14ac:dyDescent="0.25">
      <c r="E3409">
        <f>VLOOKUP(G3409,length!A3406:P8130,16,0)</f>
        <v>346</v>
      </c>
      <c r="F3409" t="str">
        <f>VLOOKUP($G3409,taxonomy!$1:$4528,7,0)</f>
        <v>Bacteria</v>
      </c>
      <c r="G3409" s="2" t="s">
        <v>6863</v>
      </c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>
        <v>1</v>
      </c>
      <c r="AM3409" s="3"/>
      <c r="AN3409" s="3"/>
      <c r="AO3409" s="3"/>
      <c r="AP3409" s="3"/>
      <c r="AQ3409" s="3"/>
      <c r="AR3409" s="3"/>
      <c r="AS3409" s="3">
        <v>1</v>
      </c>
      <c r="AT3409" s="3"/>
      <c r="AU3409" s="3"/>
      <c r="AV3409" s="3"/>
      <c r="AW3409" s="3"/>
      <c r="AX3409" s="3"/>
      <c r="AY3409" s="3">
        <v>2</v>
      </c>
    </row>
    <row r="3410" spans="5:51" x14ac:dyDescent="0.25">
      <c r="E3410">
        <f>VLOOKUP(G3410,length!A3407:P8131,16,0)</f>
        <v>345</v>
      </c>
      <c r="F3410" t="str">
        <f>VLOOKUP($G3410,taxonomy!$1:$4528,7,0)</f>
        <v>Bacteria</v>
      </c>
      <c r="G3410" s="2" t="s">
        <v>6865</v>
      </c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>
        <v>1</v>
      </c>
      <c r="AM3410" s="3"/>
      <c r="AN3410" s="3"/>
      <c r="AO3410" s="3"/>
      <c r="AP3410" s="3"/>
      <c r="AQ3410" s="3"/>
      <c r="AR3410" s="3"/>
      <c r="AS3410" s="3">
        <v>1</v>
      </c>
      <c r="AT3410" s="3"/>
      <c r="AU3410" s="3"/>
      <c r="AV3410" s="3"/>
      <c r="AW3410" s="3"/>
      <c r="AX3410" s="3"/>
      <c r="AY3410" s="3">
        <v>2</v>
      </c>
    </row>
    <row r="3411" spans="5:51" x14ac:dyDescent="0.25">
      <c r="E3411">
        <f>VLOOKUP(G3411,length!A3408:P8132,16,0)</f>
        <v>346</v>
      </c>
      <c r="F3411" t="str">
        <f>VLOOKUP($G3411,taxonomy!$1:$4528,7,0)</f>
        <v>Bacteria</v>
      </c>
      <c r="G3411" s="2" t="s">
        <v>6867</v>
      </c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>
        <v>1</v>
      </c>
      <c r="AM3411" s="3"/>
      <c r="AN3411" s="3"/>
      <c r="AO3411" s="3"/>
      <c r="AP3411" s="3"/>
      <c r="AQ3411" s="3"/>
      <c r="AR3411" s="3"/>
      <c r="AS3411" s="3">
        <v>1</v>
      </c>
      <c r="AT3411" s="3"/>
      <c r="AU3411" s="3"/>
      <c r="AV3411" s="3"/>
      <c r="AW3411" s="3"/>
      <c r="AX3411" s="3"/>
      <c r="AY3411" s="3">
        <v>2</v>
      </c>
    </row>
    <row r="3412" spans="5:51" x14ac:dyDescent="0.25">
      <c r="E3412">
        <f>VLOOKUP(G3412,length!A3409:P8133,16,0)</f>
        <v>346</v>
      </c>
      <c r="F3412" t="str">
        <f>VLOOKUP($G3412,taxonomy!$1:$4528,7,0)</f>
        <v>Bacteria</v>
      </c>
      <c r="G3412" s="2" t="s">
        <v>6869</v>
      </c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>
        <v>1</v>
      </c>
      <c r="AM3412" s="3"/>
      <c r="AN3412" s="3"/>
      <c r="AO3412" s="3"/>
      <c r="AP3412" s="3"/>
      <c r="AQ3412" s="3"/>
      <c r="AR3412" s="3"/>
      <c r="AS3412" s="3">
        <v>1</v>
      </c>
      <c r="AT3412" s="3"/>
      <c r="AU3412" s="3"/>
      <c r="AV3412" s="3"/>
      <c r="AW3412" s="3"/>
      <c r="AX3412" s="3"/>
      <c r="AY3412" s="3">
        <v>2</v>
      </c>
    </row>
    <row r="3413" spans="5:51" x14ac:dyDescent="0.25">
      <c r="E3413">
        <f>VLOOKUP(G3413,length!A3410:P8134,16,0)</f>
        <v>345</v>
      </c>
      <c r="F3413" t="str">
        <f>VLOOKUP($G3413,taxonomy!$1:$4528,7,0)</f>
        <v>Bacteria</v>
      </c>
      <c r="G3413" s="2" t="s">
        <v>6871</v>
      </c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>
        <v>1</v>
      </c>
      <c r="AM3413" s="3"/>
      <c r="AN3413" s="3"/>
      <c r="AO3413" s="3"/>
      <c r="AP3413" s="3"/>
      <c r="AQ3413" s="3"/>
      <c r="AR3413" s="3"/>
      <c r="AS3413" s="3">
        <v>1</v>
      </c>
      <c r="AT3413" s="3"/>
      <c r="AU3413" s="3"/>
      <c r="AV3413" s="3"/>
      <c r="AW3413" s="3"/>
      <c r="AX3413" s="3"/>
      <c r="AY3413" s="3">
        <v>2</v>
      </c>
    </row>
    <row r="3414" spans="5:51" x14ac:dyDescent="0.25">
      <c r="E3414">
        <f>VLOOKUP(G3414,length!A3411:P8135,16,0)</f>
        <v>345</v>
      </c>
      <c r="F3414" t="str">
        <f>VLOOKUP($G3414,taxonomy!$1:$4528,7,0)</f>
        <v>Bacteria</v>
      </c>
      <c r="G3414" s="2" t="s">
        <v>6873</v>
      </c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>
        <v>1</v>
      </c>
      <c r="AM3414" s="3"/>
      <c r="AN3414" s="3"/>
      <c r="AO3414" s="3"/>
      <c r="AP3414" s="3"/>
      <c r="AQ3414" s="3"/>
      <c r="AR3414" s="3"/>
      <c r="AS3414" s="3">
        <v>1</v>
      </c>
      <c r="AT3414" s="3"/>
      <c r="AU3414" s="3"/>
      <c r="AV3414" s="3"/>
      <c r="AW3414" s="3"/>
      <c r="AX3414" s="3"/>
      <c r="AY3414" s="3">
        <v>2</v>
      </c>
    </row>
    <row r="3415" spans="5:51" x14ac:dyDescent="0.25">
      <c r="E3415">
        <f>VLOOKUP(G3415,length!A3412:P8136,16,0)</f>
        <v>346</v>
      </c>
      <c r="F3415" t="str">
        <f>VLOOKUP($G3415,taxonomy!$1:$4528,7,0)</f>
        <v>Bacteria</v>
      </c>
      <c r="G3415" s="2" t="s">
        <v>6875</v>
      </c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>
        <v>1</v>
      </c>
      <c r="AM3415" s="3"/>
      <c r="AN3415" s="3"/>
      <c r="AO3415" s="3"/>
      <c r="AP3415" s="3"/>
      <c r="AQ3415" s="3"/>
      <c r="AR3415" s="3"/>
      <c r="AS3415" s="3">
        <v>1</v>
      </c>
      <c r="AT3415" s="3"/>
      <c r="AU3415" s="3"/>
      <c r="AV3415" s="3"/>
      <c r="AW3415" s="3"/>
      <c r="AX3415" s="3"/>
      <c r="AY3415" s="3">
        <v>2</v>
      </c>
    </row>
    <row r="3416" spans="5:51" x14ac:dyDescent="0.25">
      <c r="E3416">
        <f>VLOOKUP(G3416,length!A3413:P8137,16,0)</f>
        <v>345</v>
      </c>
      <c r="F3416" t="str">
        <f>VLOOKUP($G3416,taxonomy!$1:$4528,7,0)</f>
        <v>Bacteria</v>
      </c>
      <c r="G3416" s="2" t="s">
        <v>6877</v>
      </c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>
        <v>1</v>
      </c>
      <c r="AM3416" s="3"/>
      <c r="AN3416" s="3"/>
      <c r="AO3416" s="3"/>
      <c r="AP3416" s="3"/>
      <c r="AQ3416" s="3"/>
      <c r="AR3416" s="3"/>
      <c r="AS3416" s="3">
        <v>1</v>
      </c>
      <c r="AT3416" s="3"/>
      <c r="AU3416" s="3"/>
      <c r="AV3416" s="3"/>
      <c r="AW3416" s="3"/>
      <c r="AX3416" s="3"/>
      <c r="AY3416" s="3">
        <v>2</v>
      </c>
    </row>
    <row r="3417" spans="5:51" x14ac:dyDescent="0.25">
      <c r="E3417">
        <f>VLOOKUP(G3417,length!A3414:P8138,16,0)</f>
        <v>346</v>
      </c>
      <c r="F3417" t="str">
        <f>VLOOKUP($G3417,taxonomy!$1:$4528,7,0)</f>
        <v>Bacteria</v>
      </c>
      <c r="G3417" s="2" t="s">
        <v>6879</v>
      </c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>
        <v>1</v>
      </c>
      <c r="AM3417" s="3"/>
      <c r="AN3417" s="3"/>
      <c r="AO3417" s="3"/>
      <c r="AP3417" s="3"/>
      <c r="AQ3417" s="3"/>
      <c r="AR3417" s="3"/>
      <c r="AS3417" s="3">
        <v>1</v>
      </c>
      <c r="AT3417" s="3"/>
      <c r="AU3417" s="3"/>
      <c r="AV3417" s="3"/>
      <c r="AW3417" s="3"/>
      <c r="AX3417" s="3"/>
      <c r="AY3417" s="3">
        <v>2</v>
      </c>
    </row>
    <row r="3418" spans="5:51" x14ac:dyDescent="0.25">
      <c r="E3418">
        <f>VLOOKUP(G3418,length!A3415:P8139,16,0)</f>
        <v>346</v>
      </c>
      <c r="F3418" t="str">
        <f>VLOOKUP($G3418,taxonomy!$1:$4528,7,0)</f>
        <v>Bacteria</v>
      </c>
      <c r="G3418" s="2" t="s">
        <v>6881</v>
      </c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>
        <v>1</v>
      </c>
      <c r="AM3418" s="3"/>
      <c r="AN3418" s="3"/>
      <c r="AO3418" s="3"/>
      <c r="AP3418" s="3"/>
      <c r="AQ3418" s="3"/>
      <c r="AR3418" s="3"/>
      <c r="AS3418" s="3">
        <v>1</v>
      </c>
      <c r="AT3418" s="3"/>
      <c r="AU3418" s="3"/>
      <c r="AV3418" s="3"/>
      <c r="AW3418" s="3"/>
      <c r="AX3418" s="3"/>
      <c r="AY3418" s="3">
        <v>2</v>
      </c>
    </row>
    <row r="3419" spans="5:51" x14ac:dyDescent="0.25">
      <c r="E3419">
        <f>VLOOKUP(G3419,length!A3416:P8140,16,0)</f>
        <v>345</v>
      </c>
      <c r="F3419" t="str">
        <f>VLOOKUP($G3419,taxonomy!$1:$4528,7,0)</f>
        <v>Bacteria</v>
      </c>
      <c r="G3419" s="2" t="s">
        <v>6883</v>
      </c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>
        <v>1</v>
      </c>
      <c r="AM3419" s="3"/>
      <c r="AN3419" s="3"/>
      <c r="AO3419" s="3"/>
      <c r="AP3419" s="3"/>
      <c r="AQ3419" s="3"/>
      <c r="AR3419" s="3"/>
      <c r="AS3419" s="3">
        <v>1</v>
      </c>
      <c r="AT3419" s="3"/>
      <c r="AU3419" s="3"/>
      <c r="AV3419" s="3"/>
      <c r="AW3419" s="3"/>
      <c r="AX3419" s="3"/>
      <c r="AY3419" s="3">
        <v>2</v>
      </c>
    </row>
    <row r="3420" spans="5:51" x14ac:dyDescent="0.25">
      <c r="E3420">
        <f>VLOOKUP(G3420,length!A3417:P8141,16,0)</f>
        <v>345</v>
      </c>
      <c r="F3420" t="str">
        <f>VLOOKUP($G3420,taxonomy!$1:$4528,7,0)</f>
        <v>Bacteria</v>
      </c>
      <c r="G3420" s="2" t="s">
        <v>6885</v>
      </c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>
        <v>1</v>
      </c>
      <c r="AM3420" s="3"/>
      <c r="AN3420" s="3"/>
      <c r="AO3420" s="3"/>
      <c r="AP3420" s="3"/>
      <c r="AQ3420" s="3"/>
      <c r="AR3420" s="3"/>
      <c r="AS3420" s="3">
        <v>1</v>
      </c>
      <c r="AT3420" s="3"/>
      <c r="AU3420" s="3"/>
      <c r="AV3420" s="3"/>
      <c r="AW3420" s="3"/>
      <c r="AX3420" s="3"/>
      <c r="AY3420" s="3">
        <v>2</v>
      </c>
    </row>
    <row r="3421" spans="5:51" x14ac:dyDescent="0.25">
      <c r="E3421">
        <f>VLOOKUP(G3421,length!A3418:P8142,16,0)</f>
        <v>346</v>
      </c>
      <c r="F3421" t="str">
        <f>VLOOKUP($G3421,taxonomy!$1:$4528,7,0)</f>
        <v>Bacteria</v>
      </c>
      <c r="G3421" s="2" t="s">
        <v>6887</v>
      </c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>
        <v>1</v>
      </c>
      <c r="AM3421" s="3"/>
      <c r="AN3421" s="3"/>
      <c r="AO3421" s="3"/>
      <c r="AP3421" s="3"/>
      <c r="AQ3421" s="3"/>
      <c r="AR3421" s="3"/>
      <c r="AS3421" s="3">
        <v>1</v>
      </c>
      <c r="AT3421" s="3"/>
      <c r="AU3421" s="3"/>
      <c r="AV3421" s="3"/>
      <c r="AW3421" s="3"/>
      <c r="AX3421" s="3"/>
      <c r="AY3421" s="3">
        <v>2</v>
      </c>
    </row>
    <row r="3422" spans="5:51" x14ac:dyDescent="0.25">
      <c r="E3422">
        <f>VLOOKUP(G3422,length!A3419:P8143,16,0)</f>
        <v>346</v>
      </c>
      <c r="F3422" t="str">
        <f>VLOOKUP($G3422,taxonomy!$1:$4528,7,0)</f>
        <v>Bacteria</v>
      </c>
      <c r="G3422" s="2" t="s">
        <v>6889</v>
      </c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>
        <v>1</v>
      </c>
      <c r="AM3422" s="3"/>
      <c r="AN3422" s="3"/>
      <c r="AO3422" s="3"/>
      <c r="AP3422" s="3"/>
      <c r="AQ3422" s="3"/>
      <c r="AR3422" s="3"/>
      <c r="AS3422" s="3">
        <v>1</v>
      </c>
      <c r="AT3422" s="3"/>
      <c r="AU3422" s="3"/>
      <c r="AV3422" s="3"/>
      <c r="AW3422" s="3"/>
      <c r="AX3422" s="3"/>
      <c r="AY3422" s="3">
        <v>2</v>
      </c>
    </row>
    <row r="3423" spans="5:51" x14ac:dyDescent="0.25">
      <c r="E3423">
        <f>VLOOKUP(G3423,length!A3420:P8144,16,0)</f>
        <v>345</v>
      </c>
      <c r="F3423" t="str">
        <f>VLOOKUP($G3423,taxonomy!$1:$4528,7,0)</f>
        <v>Bacteria</v>
      </c>
      <c r="G3423" s="2" t="s">
        <v>6891</v>
      </c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>
        <v>1</v>
      </c>
      <c r="AM3423" s="3"/>
      <c r="AN3423" s="3"/>
      <c r="AO3423" s="3"/>
      <c r="AP3423" s="3"/>
      <c r="AQ3423" s="3"/>
      <c r="AR3423" s="3"/>
      <c r="AS3423" s="3">
        <v>1</v>
      </c>
      <c r="AT3423" s="3"/>
      <c r="AU3423" s="3"/>
      <c r="AV3423" s="3"/>
      <c r="AW3423" s="3"/>
      <c r="AX3423" s="3"/>
      <c r="AY3423" s="3">
        <v>2</v>
      </c>
    </row>
    <row r="3424" spans="5:51" x14ac:dyDescent="0.25">
      <c r="E3424">
        <f>VLOOKUP(G3424,length!A3421:P8145,16,0)</f>
        <v>345</v>
      </c>
      <c r="F3424" t="str">
        <f>VLOOKUP($G3424,taxonomy!$1:$4528,7,0)</f>
        <v>Bacteria</v>
      </c>
      <c r="G3424" s="2" t="s">
        <v>6893</v>
      </c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>
        <v>1</v>
      </c>
      <c r="AM3424" s="3"/>
      <c r="AN3424" s="3"/>
      <c r="AO3424" s="3"/>
      <c r="AP3424" s="3"/>
      <c r="AQ3424" s="3"/>
      <c r="AR3424" s="3"/>
      <c r="AS3424" s="3">
        <v>1</v>
      </c>
      <c r="AT3424" s="3"/>
      <c r="AU3424" s="3"/>
      <c r="AV3424" s="3"/>
      <c r="AW3424" s="3"/>
      <c r="AX3424" s="3"/>
      <c r="AY3424" s="3">
        <v>2</v>
      </c>
    </row>
    <row r="3425" spans="5:51" x14ac:dyDescent="0.25">
      <c r="E3425">
        <f>VLOOKUP(G3425,length!A3422:P8146,16,0)</f>
        <v>346</v>
      </c>
      <c r="F3425" t="str">
        <f>VLOOKUP($G3425,taxonomy!$1:$4528,7,0)</f>
        <v>Bacteria</v>
      </c>
      <c r="G3425" s="2" t="s">
        <v>6895</v>
      </c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>
        <v>1</v>
      </c>
      <c r="AM3425" s="3"/>
      <c r="AN3425" s="3"/>
      <c r="AO3425" s="3"/>
      <c r="AP3425" s="3"/>
      <c r="AQ3425" s="3"/>
      <c r="AR3425" s="3"/>
      <c r="AS3425" s="3">
        <v>1</v>
      </c>
      <c r="AT3425" s="3"/>
      <c r="AU3425" s="3"/>
      <c r="AV3425" s="3"/>
      <c r="AW3425" s="3"/>
      <c r="AX3425" s="3"/>
      <c r="AY3425" s="3">
        <v>2</v>
      </c>
    </row>
    <row r="3426" spans="5:51" x14ac:dyDescent="0.25">
      <c r="E3426">
        <f>VLOOKUP(G3426,length!A3423:P8147,16,0)</f>
        <v>346</v>
      </c>
      <c r="F3426" t="str">
        <f>VLOOKUP($G3426,taxonomy!$1:$4528,7,0)</f>
        <v>Bacteria</v>
      </c>
      <c r="G3426" s="2" t="s">
        <v>6897</v>
      </c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>
        <v>1</v>
      </c>
      <c r="AM3426" s="3"/>
      <c r="AN3426" s="3"/>
      <c r="AO3426" s="3"/>
      <c r="AP3426" s="3"/>
      <c r="AQ3426" s="3"/>
      <c r="AR3426" s="3"/>
      <c r="AS3426" s="3">
        <v>1</v>
      </c>
      <c r="AT3426" s="3"/>
      <c r="AU3426" s="3"/>
      <c r="AV3426" s="3"/>
      <c r="AW3426" s="3"/>
      <c r="AX3426" s="3"/>
      <c r="AY3426" s="3">
        <v>2</v>
      </c>
    </row>
    <row r="3427" spans="5:51" x14ac:dyDescent="0.25">
      <c r="E3427">
        <f>VLOOKUP(G3427,length!A3424:P8148,16,0)</f>
        <v>345</v>
      </c>
      <c r="F3427" t="str">
        <f>VLOOKUP($G3427,taxonomy!$1:$4528,7,0)</f>
        <v>Bacteria</v>
      </c>
      <c r="G3427" s="2" t="s">
        <v>6899</v>
      </c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>
        <v>1</v>
      </c>
      <c r="AM3427" s="3"/>
      <c r="AN3427" s="3"/>
      <c r="AO3427" s="3"/>
      <c r="AP3427" s="3"/>
      <c r="AQ3427" s="3"/>
      <c r="AR3427" s="3"/>
      <c r="AS3427" s="3">
        <v>1</v>
      </c>
      <c r="AT3427" s="3"/>
      <c r="AU3427" s="3"/>
      <c r="AV3427" s="3"/>
      <c r="AW3427" s="3"/>
      <c r="AX3427" s="3"/>
      <c r="AY3427" s="3">
        <v>2</v>
      </c>
    </row>
    <row r="3428" spans="5:51" x14ac:dyDescent="0.25">
      <c r="E3428">
        <f>VLOOKUP(G3428,length!A3425:P8149,16,0)</f>
        <v>346</v>
      </c>
      <c r="F3428" t="str">
        <f>VLOOKUP($G3428,taxonomy!$1:$4528,7,0)</f>
        <v>Bacteria</v>
      </c>
      <c r="G3428" s="2" t="s">
        <v>6901</v>
      </c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>
        <v>1</v>
      </c>
      <c r="AM3428" s="3"/>
      <c r="AN3428" s="3"/>
      <c r="AO3428" s="3"/>
      <c r="AP3428" s="3"/>
      <c r="AQ3428" s="3"/>
      <c r="AR3428" s="3"/>
      <c r="AS3428" s="3">
        <v>1</v>
      </c>
      <c r="AT3428" s="3"/>
      <c r="AU3428" s="3"/>
      <c r="AV3428" s="3"/>
      <c r="AW3428" s="3"/>
      <c r="AX3428" s="3"/>
      <c r="AY3428" s="3">
        <v>2</v>
      </c>
    </row>
    <row r="3429" spans="5:51" x14ac:dyDescent="0.25">
      <c r="E3429">
        <f>VLOOKUP(G3429,length!A3426:P8150,16,0)</f>
        <v>345</v>
      </c>
      <c r="F3429" t="str">
        <f>VLOOKUP($G3429,taxonomy!$1:$4528,7,0)</f>
        <v>Bacteria</v>
      </c>
      <c r="G3429" s="2" t="s">
        <v>6903</v>
      </c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>
        <v>1</v>
      </c>
      <c r="AM3429" s="3"/>
      <c r="AN3429" s="3"/>
      <c r="AO3429" s="3"/>
      <c r="AP3429" s="3"/>
      <c r="AQ3429" s="3"/>
      <c r="AR3429" s="3"/>
      <c r="AS3429" s="3">
        <v>1</v>
      </c>
      <c r="AT3429" s="3"/>
      <c r="AU3429" s="3"/>
      <c r="AV3429" s="3"/>
      <c r="AW3429" s="3"/>
      <c r="AX3429" s="3"/>
      <c r="AY3429" s="3">
        <v>2</v>
      </c>
    </row>
    <row r="3430" spans="5:51" x14ac:dyDescent="0.25">
      <c r="E3430">
        <f>VLOOKUP(G3430,length!A3427:P8151,16,0)</f>
        <v>346</v>
      </c>
      <c r="F3430" t="str">
        <f>VLOOKUP($G3430,taxonomy!$1:$4528,7,0)</f>
        <v>Bacteria</v>
      </c>
      <c r="G3430" s="2" t="s">
        <v>6905</v>
      </c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>
        <v>1</v>
      </c>
      <c r="AM3430" s="3"/>
      <c r="AN3430" s="3"/>
      <c r="AO3430" s="3"/>
      <c r="AP3430" s="3"/>
      <c r="AQ3430" s="3"/>
      <c r="AR3430" s="3"/>
      <c r="AS3430" s="3">
        <v>1</v>
      </c>
      <c r="AT3430" s="3"/>
      <c r="AU3430" s="3"/>
      <c r="AV3430" s="3"/>
      <c r="AW3430" s="3"/>
      <c r="AX3430" s="3"/>
      <c r="AY3430" s="3">
        <v>2</v>
      </c>
    </row>
    <row r="3431" spans="5:51" x14ac:dyDescent="0.25">
      <c r="E3431">
        <f>VLOOKUP(G3431,length!A3428:P8152,16,0)</f>
        <v>345</v>
      </c>
      <c r="F3431" t="str">
        <f>VLOOKUP($G3431,taxonomy!$1:$4528,7,0)</f>
        <v>Bacteria</v>
      </c>
      <c r="G3431" s="2" t="s">
        <v>6907</v>
      </c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>
        <v>1</v>
      </c>
      <c r="AM3431" s="3"/>
      <c r="AN3431" s="3"/>
      <c r="AO3431" s="3"/>
      <c r="AP3431" s="3"/>
      <c r="AQ3431" s="3"/>
      <c r="AR3431" s="3"/>
      <c r="AS3431" s="3">
        <v>1</v>
      </c>
      <c r="AT3431" s="3"/>
      <c r="AU3431" s="3"/>
      <c r="AV3431" s="3"/>
      <c r="AW3431" s="3"/>
      <c r="AX3431" s="3"/>
      <c r="AY3431" s="3">
        <v>2</v>
      </c>
    </row>
    <row r="3432" spans="5:51" x14ac:dyDescent="0.25">
      <c r="E3432">
        <f>VLOOKUP(G3432,length!A3429:P8153,16,0)</f>
        <v>345</v>
      </c>
      <c r="F3432" t="e">
        <f>VLOOKUP($G3432,taxonomy!$1:$4528,7,0)</f>
        <v>#N/A</v>
      </c>
      <c r="G3432" s="2" t="s">
        <v>6909</v>
      </c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>
        <v>1</v>
      </c>
      <c r="AM3432" s="3"/>
      <c r="AN3432" s="3"/>
      <c r="AO3432" s="3"/>
      <c r="AP3432" s="3"/>
      <c r="AQ3432" s="3"/>
      <c r="AR3432" s="3"/>
      <c r="AS3432" s="3">
        <v>1</v>
      </c>
      <c r="AT3432" s="3"/>
      <c r="AU3432" s="3"/>
      <c r="AV3432" s="3"/>
      <c r="AW3432" s="3"/>
      <c r="AX3432" s="3"/>
      <c r="AY3432" s="3">
        <v>2</v>
      </c>
    </row>
    <row r="3433" spans="5:51" x14ac:dyDescent="0.25">
      <c r="E3433">
        <f>VLOOKUP(G3433,length!A3430:P8154,16,0)</f>
        <v>346</v>
      </c>
      <c r="F3433" t="e">
        <f>VLOOKUP($G3433,taxonomy!$1:$4528,7,0)</f>
        <v>#N/A</v>
      </c>
      <c r="G3433" s="2" t="s">
        <v>6911</v>
      </c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>
        <v>1</v>
      </c>
      <c r="AM3433" s="3"/>
      <c r="AN3433" s="3"/>
      <c r="AO3433" s="3"/>
      <c r="AP3433" s="3"/>
      <c r="AQ3433" s="3"/>
      <c r="AR3433" s="3"/>
      <c r="AS3433" s="3">
        <v>1</v>
      </c>
      <c r="AT3433" s="3"/>
      <c r="AU3433" s="3"/>
      <c r="AV3433" s="3"/>
      <c r="AW3433" s="3"/>
      <c r="AX3433" s="3"/>
      <c r="AY3433" s="3">
        <v>2</v>
      </c>
    </row>
    <row r="3434" spans="5:51" x14ac:dyDescent="0.25">
      <c r="E3434">
        <f>VLOOKUP(G3434,length!A3431:P8155,16,0)</f>
        <v>345</v>
      </c>
      <c r="F3434" t="str">
        <f>VLOOKUP($G3434,taxonomy!$1:$4528,7,0)</f>
        <v>Bacteria</v>
      </c>
      <c r="G3434" s="2" t="s">
        <v>6913</v>
      </c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>
        <v>1</v>
      </c>
      <c r="AM3434" s="3"/>
      <c r="AN3434" s="3"/>
      <c r="AO3434" s="3"/>
      <c r="AP3434" s="3"/>
      <c r="AQ3434" s="3"/>
      <c r="AR3434" s="3"/>
      <c r="AS3434" s="3">
        <v>1</v>
      </c>
      <c r="AT3434" s="3"/>
      <c r="AU3434" s="3"/>
      <c r="AV3434" s="3"/>
      <c r="AW3434" s="3"/>
      <c r="AX3434" s="3"/>
      <c r="AY3434" s="3">
        <v>2</v>
      </c>
    </row>
    <row r="3435" spans="5:51" x14ac:dyDescent="0.25">
      <c r="E3435">
        <f>VLOOKUP(G3435,length!A3432:P8156,16,0)</f>
        <v>130</v>
      </c>
      <c r="F3435" t="str">
        <f>VLOOKUP($G3435,taxonomy!$1:$4528,7,0)</f>
        <v>Bacteria</v>
      </c>
      <c r="G3435" s="2" t="s">
        <v>6915</v>
      </c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>
        <v>1</v>
      </c>
      <c r="AM3435" s="3"/>
      <c r="AN3435" s="3"/>
      <c r="AO3435" s="3"/>
      <c r="AP3435" s="3"/>
      <c r="AQ3435" s="3"/>
      <c r="AR3435" s="3"/>
      <c r="AS3435" s="3">
        <v>1</v>
      </c>
      <c r="AT3435" s="3"/>
      <c r="AU3435" s="3"/>
      <c r="AV3435" s="3"/>
      <c r="AW3435" s="3"/>
      <c r="AX3435" s="3"/>
      <c r="AY3435" s="3">
        <v>2</v>
      </c>
    </row>
    <row r="3436" spans="5:51" x14ac:dyDescent="0.25">
      <c r="E3436">
        <f>VLOOKUP(G3436,length!A3433:P8157,16,0)</f>
        <v>179</v>
      </c>
      <c r="F3436" t="str">
        <f>VLOOKUP($G3436,taxonomy!$1:$4528,7,0)</f>
        <v>Bacteria</v>
      </c>
      <c r="G3436" s="2" t="s">
        <v>6917</v>
      </c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>
        <v>1</v>
      </c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>
        <v>1</v>
      </c>
    </row>
    <row r="3437" spans="5:51" x14ac:dyDescent="0.25">
      <c r="E3437">
        <f>VLOOKUP(G3437,length!A3434:P8158,16,0)</f>
        <v>345</v>
      </c>
      <c r="F3437" t="str">
        <f>VLOOKUP($G3437,taxonomy!$1:$4528,7,0)</f>
        <v>Bacteria</v>
      </c>
      <c r="G3437" s="2" t="s">
        <v>6919</v>
      </c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>
        <v>1</v>
      </c>
      <c r="AM3437" s="3"/>
      <c r="AN3437" s="3"/>
      <c r="AO3437" s="3"/>
      <c r="AP3437" s="3"/>
      <c r="AQ3437" s="3"/>
      <c r="AR3437" s="3"/>
      <c r="AS3437" s="3">
        <v>1</v>
      </c>
      <c r="AT3437" s="3"/>
      <c r="AU3437" s="3"/>
      <c r="AV3437" s="3"/>
      <c r="AW3437" s="3"/>
      <c r="AX3437" s="3"/>
      <c r="AY3437" s="3">
        <v>2</v>
      </c>
    </row>
    <row r="3438" spans="5:51" x14ac:dyDescent="0.25">
      <c r="E3438">
        <f>VLOOKUP(G3438,length!A3435:P8159,16,0)</f>
        <v>346</v>
      </c>
      <c r="F3438" t="str">
        <f>VLOOKUP($G3438,taxonomy!$1:$4528,7,0)</f>
        <v>Bacteria</v>
      </c>
      <c r="G3438" s="2" t="s">
        <v>6921</v>
      </c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>
        <v>1</v>
      </c>
      <c r="AM3438" s="3"/>
      <c r="AN3438" s="3"/>
      <c r="AO3438" s="3"/>
      <c r="AP3438" s="3"/>
      <c r="AQ3438" s="3"/>
      <c r="AR3438" s="3"/>
      <c r="AS3438" s="3">
        <v>1</v>
      </c>
      <c r="AT3438" s="3"/>
      <c r="AU3438" s="3"/>
      <c r="AV3438" s="3"/>
      <c r="AW3438" s="3"/>
      <c r="AX3438" s="3"/>
      <c r="AY3438" s="3">
        <v>2</v>
      </c>
    </row>
    <row r="3439" spans="5:51" x14ac:dyDescent="0.25">
      <c r="E3439">
        <f>VLOOKUP(G3439,length!A3436:P8160,16,0)</f>
        <v>346</v>
      </c>
      <c r="F3439" t="str">
        <f>VLOOKUP($G3439,taxonomy!$1:$4528,7,0)</f>
        <v>Bacteria</v>
      </c>
      <c r="G3439" s="2" t="s">
        <v>6923</v>
      </c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>
        <v>1</v>
      </c>
      <c r="AM3439" s="3"/>
      <c r="AN3439" s="3"/>
      <c r="AO3439" s="3"/>
      <c r="AP3439" s="3"/>
      <c r="AQ3439" s="3"/>
      <c r="AR3439" s="3"/>
      <c r="AS3439" s="3">
        <v>1</v>
      </c>
      <c r="AT3439" s="3"/>
      <c r="AU3439" s="3"/>
      <c r="AV3439" s="3"/>
      <c r="AW3439" s="3"/>
      <c r="AX3439" s="3"/>
      <c r="AY3439" s="3">
        <v>2</v>
      </c>
    </row>
    <row r="3440" spans="5:51" x14ac:dyDescent="0.25">
      <c r="E3440">
        <f>VLOOKUP(G3440,length!A3437:P8161,16,0)</f>
        <v>345</v>
      </c>
      <c r="F3440" t="str">
        <f>VLOOKUP($G3440,taxonomy!$1:$4528,7,0)</f>
        <v>Bacteria</v>
      </c>
      <c r="G3440" s="2" t="s">
        <v>6925</v>
      </c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>
        <v>1</v>
      </c>
      <c r="AM3440" s="3"/>
      <c r="AN3440" s="3"/>
      <c r="AO3440" s="3"/>
      <c r="AP3440" s="3"/>
      <c r="AQ3440" s="3"/>
      <c r="AR3440" s="3"/>
      <c r="AS3440" s="3">
        <v>1</v>
      </c>
      <c r="AT3440" s="3"/>
      <c r="AU3440" s="3"/>
      <c r="AV3440" s="3"/>
      <c r="AW3440" s="3"/>
      <c r="AX3440" s="3"/>
      <c r="AY3440" s="3">
        <v>2</v>
      </c>
    </row>
    <row r="3441" spans="5:51" x14ac:dyDescent="0.25">
      <c r="E3441">
        <f>VLOOKUP(G3441,length!A3438:P8162,16,0)</f>
        <v>345</v>
      </c>
      <c r="F3441" t="str">
        <f>VLOOKUP($G3441,taxonomy!$1:$4528,7,0)</f>
        <v>Bacteria</v>
      </c>
      <c r="G3441" s="2" t="s">
        <v>6927</v>
      </c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>
        <v>1</v>
      </c>
      <c r="AM3441" s="3"/>
      <c r="AN3441" s="3"/>
      <c r="AO3441" s="3"/>
      <c r="AP3441" s="3"/>
      <c r="AQ3441" s="3"/>
      <c r="AR3441" s="3"/>
      <c r="AS3441" s="3">
        <v>1</v>
      </c>
      <c r="AT3441" s="3"/>
      <c r="AU3441" s="3"/>
      <c r="AV3441" s="3"/>
      <c r="AW3441" s="3"/>
      <c r="AX3441" s="3"/>
      <c r="AY3441" s="3">
        <v>2</v>
      </c>
    </row>
    <row r="3442" spans="5:51" x14ac:dyDescent="0.25">
      <c r="E3442">
        <f>VLOOKUP(G3442,length!A3439:P8163,16,0)</f>
        <v>346</v>
      </c>
      <c r="F3442" t="str">
        <f>VLOOKUP($G3442,taxonomy!$1:$4528,7,0)</f>
        <v>Bacteria</v>
      </c>
      <c r="G3442" s="2" t="s">
        <v>6929</v>
      </c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>
        <v>1</v>
      </c>
      <c r="AM3442" s="3"/>
      <c r="AN3442" s="3"/>
      <c r="AO3442" s="3"/>
      <c r="AP3442" s="3"/>
      <c r="AQ3442" s="3"/>
      <c r="AR3442" s="3"/>
      <c r="AS3442" s="3">
        <v>1</v>
      </c>
      <c r="AT3442" s="3"/>
      <c r="AU3442" s="3"/>
      <c r="AV3442" s="3"/>
      <c r="AW3442" s="3"/>
      <c r="AX3442" s="3"/>
      <c r="AY3442" s="3">
        <v>2</v>
      </c>
    </row>
    <row r="3443" spans="5:51" x14ac:dyDescent="0.25">
      <c r="E3443">
        <f>VLOOKUP(G3443,length!A3440:P8164,16,0)</f>
        <v>346</v>
      </c>
      <c r="F3443" t="str">
        <f>VLOOKUP($G3443,taxonomy!$1:$4528,7,0)</f>
        <v>Bacteria</v>
      </c>
      <c r="G3443" s="2" t="s">
        <v>6931</v>
      </c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>
        <v>1</v>
      </c>
      <c r="AM3443" s="3"/>
      <c r="AN3443" s="3"/>
      <c r="AO3443" s="3"/>
      <c r="AP3443" s="3"/>
      <c r="AQ3443" s="3"/>
      <c r="AR3443" s="3"/>
      <c r="AS3443" s="3">
        <v>1</v>
      </c>
      <c r="AT3443" s="3"/>
      <c r="AU3443" s="3"/>
      <c r="AV3443" s="3"/>
      <c r="AW3443" s="3"/>
      <c r="AX3443" s="3"/>
      <c r="AY3443" s="3">
        <v>2</v>
      </c>
    </row>
    <row r="3444" spans="5:51" x14ac:dyDescent="0.25">
      <c r="E3444">
        <f>VLOOKUP(G3444,length!A3441:P8165,16,0)</f>
        <v>346</v>
      </c>
      <c r="F3444" t="str">
        <f>VLOOKUP($G3444,taxonomy!$1:$4528,7,0)</f>
        <v>Bacteria</v>
      </c>
      <c r="G3444" s="2" t="s">
        <v>6933</v>
      </c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>
        <v>1</v>
      </c>
      <c r="AM3444" s="3"/>
      <c r="AN3444" s="3"/>
      <c r="AO3444" s="3"/>
      <c r="AP3444" s="3"/>
      <c r="AQ3444" s="3"/>
      <c r="AR3444" s="3"/>
      <c r="AS3444" s="3">
        <v>1</v>
      </c>
      <c r="AT3444" s="3"/>
      <c r="AU3444" s="3"/>
      <c r="AV3444" s="3"/>
      <c r="AW3444" s="3"/>
      <c r="AX3444" s="3"/>
      <c r="AY3444" s="3">
        <v>2</v>
      </c>
    </row>
    <row r="3445" spans="5:51" x14ac:dyDescent="0.25">
      <c r="E3445">
        <f>VLOOKUP(G3445,length!A3442:P8166,16,0)</f>
        <v>346</v>
      </c>
      <c r="F3445" t="str">
        <f>VLOOKUP($G3445,taxonomy!$1:$4528,7,0)</f>
        <v>Bacteria</v>
      </c>
      <c r="G3445" s="2" t="s">
        <v>6935</v>
      </c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>
        <v>1</v>
      </c>
      <c r="AM3445" s="3"/>
      <c r="AN3445" s="3"/>
      <c r="AO3445" s="3"/>
      <c r="AP3445" s="3"/>
      <c r="AQ3445" s="3"/>
      <c r="AR3445" s="3"/>
      <c r="AS3445" s="3">
        <v>1</v>
      </c>
      <c r="AT3445" s="3"/>
      <c r="AU3445" s="3"/>
      <c r="AV3445" s="3"/>
      <c r="AW3445" s="3"/>
      <c r="AX3445" s="3"/>
      <c r="AY3445" s="3">
        <v>2</v>
      </c>
    </row>
    <row r="3446" spans="5:51" x14ac:dyDescent="0.25">
      <c r="E3446">
        <f>VLOOKUP(G3446,length!A3443:P8167,16,0)</f>
        <v>345</v>
      </c>
      <c r="F3446" t="str">
        <f>VLOOKUP($G3446,taxonomy!$1:$4528,7,0)</f>
        <v>Bacteria</v>
      </c>
      <c r="G3446" s="2" t="s">
        <v>6937</v>
      </c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>
        <v>1</v>
      </c>
      <c r="AM3446" s="3"/>
      <c r="AN3446" s="3"/>
      <c r="AO3446" s="3"/>
      <c r="AP3446" s="3"/>
      <c r="AQ3446" s="3"/>
      <c r="AR3446" s="3"/>
      <c r="AS3446" s="3">
        <v>1</v>
      </c>
      <c r="AT3446" s="3"/>
      <c r="AU3446" s="3"/>
      <c r="AV3446" s="3"/>
      <c r="AW3446" s="3"/>
      <c r="AX3446" s="3"/>
      <c r="AY3446" s="3">
        <v>2</v>
      </c>
    </row>
    <row r="3447" spans="5:51" x14ac:dyDescent="0.25">
      <c r="E3447">
        <f>VLOOKUP(G3447,length!A3444:P8168,16,0)</f>
        <v>346</v>
      </c>
      <c r="F3447" t="str">
        <f>VLOOKUP($G3447,taxonomy!$1:$4528,7,0)</f>
        <v>Bacteria</v>
      </c>
      <c r="G3447" s="2" t="s">
        <v>6939</v>
      </c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>
        <v>1</v>
      </c>
      <c r="AM3447" s="3"/>
      <c r="AN3447" s="3"/>
      <c r="AO3447" s="3"/>
      <c r="AP3447" s="3"/>
      <c r="AQ3447" s="3"/>
      <c r="AR3447" s="3"/>
      <c r="AS3447" s="3">
        <v>1</v>
      </c>
      <c r="AT3447" s="3"/>
      <c r="AU3447" s="3"/>
      <c r="AV3447" s="3"/>
      <c r="AW3447" s="3"/>
      <c r="AX3447" s="3"/>
      <c r="AY3447" s="3">
        <v>2</v>
      </c>
    </row>
    <row r="3448" spans="5:51" x14ac:dyDescent="0.25">
      <c r="E3448">
        <f>VLOOKUP(G3448,length!A3445:P8169,16,0)</f>
        <v>345</v>
      </c>
      <c r="F3448" t="str">
        <f>VLOOKUP($G3448,taxonomy!$1:$4528,7,0)</f>
        <v>Bacteria</v>
      </c>
      <c r="G3448" s="2" t="s">
        <v>6941</v>
      </c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>
        <v>1</v>
      </c>
      <c r="AM3448" s="3"/>
      <c r="AN3448" s="3"/>
      <c r="AO3448" s="3"/>
      <c r="AP3448" s="3"/>
      <c r="AQ3448" s="3"/>
      <c r="AR3448" s="3"/>
      <c r="AS3448" s="3">
        <v>1</v>
      </c>
      <c r="AT3448" s="3"/>
      <c r="AU3448" s="3"/>
      <c r="AV3448" s="3"/>
      <c r="AW3448" s="3"/>
      <c r="AX3448" s="3"/>
      <c r="AY3448" s="3">
        <v>2</v>
      </c>
    </row>
    <row r="3449" spans="5:51" x14ac:dyDescent="0.25">
      <c r="E3449">
        <f>VLOOKUP(G3449,length!A3446:P8170,16,0)</f>
        <v>346</v>
      </c>
      <c r="F3449" t="str">
        <f>VLOOKUP($G3449,taxonomy!$1:$4528,7,0)</f>
        <v>Bacteria</v>
      </c>
      <c r="G3449" s="2" t="s">
        <v>6943</v>
      </c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>
        <v>1</v>
      </c>
      <c r="AM3449" s="3"/>
      <c r="AN3449" s="3"/>
      <c r="AO3449" s="3"/>
      <c r="AP3449" s="3"/>
      <c r="AQ3449" s="3"/>
      <c r="AR3449" s="3"/>
      <c r="AS3449" s="3">
        <v>1</v>
      </c>
      <c r="AT3449" s="3"/>
      <c r="AU3449" s="3"/>
      <c r="AV3449" s="3"/>
      <c r="AW3449" s="3"/>
      <c r="AX3449" s="3"/>
      <c r="AY3449" s="3">
        <v>2</v>
      </c>
    </row>
    <row r="3450" spans="5:51" x14ac:dyDescent="0.25">
      <c r="E3450">
        <f>VLOOKUP(G3450,length!A3447:P8171,16,0)</f>
        <v>345</v>
      </c>
      <c r="F3450" t="str">
        <f>VLOOKUP($G3450,taxonomy!$1:$4528,7,0)</f>
        <v>Bacteria</v>
      </c>
      <c r="G3450" s="2" t="s">
        <v>6945</v>
      </c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>
        <v>1</v>
      </c>
      <c r="AM3450" s="3"/>
      <c r="AN3450" s="3"/>
      <c r="AO3450" s="3"/>
      <c r="AP3450" s="3"/>
      <c r="AQ3450" s="3"/>
      <c r="AR3450" s="3"/>
      <c r="AS3450" s="3">
        <v>1</v>
      </c>
      <c r="AT3450" s="3"/>
      <c r="AU3450" s="3"/>
      <c r="AV3450" s="3"/>
      <c r="AW3450" s="3"/>
      <c r="AX3450" s="3"/>
      <c r="AY3450" s="3">
        <v>2</v>
      </c>
    </row>
    <row r="3451" spans="5:51" x14ac:dyDescent="0.25">
      <c r="E3451">
        <f>VLOOKUP(G3451,length!A3448:P8172,16,0)</f>
        <v>346</v>
      </c>
      <c r="F3451" t="str">
        <f>VLOOKUP($G3451,taxonomy!$1:$4528,7,0)</f>
        <v>Bacteria</v>
      </c>
      <c r="G3451" s="2" t="s">
        <v>6947</v>
      </c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>
        <v>1</v>
      </c>
      <c r="AM3451" s="3"/>
      <c r="AN3451" s="3"/>
      <c r="AO3451" s="3"/>
      <c r="AP3451" s="3"/>
      <c r="AQ3451" s="3"/>
      <c r="AR3451" s="3"/>
      <c r="AS3451" s="3">
        <v>1</v>
      </c>
      <c r="AT3451" s="3"/>
      <c r="AU3451" s="3"/>
      <c r="AV3451" s="3"/>
      <c r="AW3451" s="3"/>
      <c r="AX3451" s="3"/>
      <c r="AY3451" s="3">
        <v>2</v>
      </c>
    </row>
    <row r="3452" spans="5:51" x14ac:dyDescent="0.25">
      <c r="E3452">
        <f>VLOOKUP(G3452,length!A3449:P8173,16,0)</f>
        <v>345</v>
      </c>
      <c r="F3452" t="str">
        <f>VLOOKUP($G3452,taxonomy!$1:$4528,7,0)</f>
        <v>Bacteria</v>
      </c>
      <c r="G3452" s="2" t="s">
        <v>6949</v>
      </c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>
        <v>1</v>
      </c>
      <c r="AM3452" s="3"/>
      <c r="AN3452" s="3"/>
      <c r="AO3452" s="3"/>
      <c r="AP3452" s="3"/>
      <c r="AQ3452" s="3"/>
      <c r="AR3452" s="3"/>
      <c r="AS3452" s="3">
        <v>1</v>
      </c>
      <c r="AT3452" s="3"/>
      <c r="AU3452" s="3"/>
      <c r="AV3452" s="3"/>
      <c r="AW3452" s="3"/>
      <c r="AX3452" s="3"/>
      <c r="AY3452" s="3">
        <v>2</v>
      </c>
    </row>
    <row r="3453" spans="5:51" x14ac:dyDescent="0.25">
      <c r="E3453">
        <f>VLOOKUP(G3453,length!A3450:P8174,16,0)</f>
        <v>346</v>
      </c>
      <c r="F3453" t="str">
        <f>VLOOKUP($G3453,taxonomy!$1:$4528,7,0)</f>
        <v>Bacteria</v>
      </c>
      <c r="G3453" s="2" t="s">
        <v>6951</v>
      </c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>
        <v>1</v>
      </c>
      <c r="AM3453" s="3"/>
      <c r="AN3453" s="3"/>
      <c r="AO3453" s="3"/>
      <c r="AP3453" s="3"/>
      <c r="AQ3453" s="3"/>
      <c r="AR3453" s="3"/>
      <c r="AS3453" s="3">
        <v>1</v>
      </c>
      <c r="AT3453" s="3"/>
      <c r="AU3453" s="3"/>
      <c r="AV3453" s="3"/>
      <c r="AW3453" s="3"/>
      <c r="AX3453" s="3"/>
      <c r="AY3453" s="3">
        <v>2</v>
      </c>
    </row>
    <row r="3454" spans="5:51" x14ac:dyDescent="0.25">
      <c r="E3454">
        <f>VLOOKUP(G3454,length!A3451:P8175,16,0)</f>
        <v>345</v>
      </c>
      <c r="F3454" t="str">
        <f>VLOOKUP($G3454,taxonomy!$1:$4528,7,0)</f>
        <v>Bacteria</v>
      </c>
      <c r="G3454" s="2" t="s">
        <v>6953</v>
      </c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>
        <v>1</v>
      </c>
      <c r="AM3454" s="3"/>
      <c r="AN3454" s="3"/>
      <c r="AO3454" s="3"/>
      <c r="AP3454" s="3"/>
      <c r="AQ3454" s="3"/>
      <c r="AR3454" s="3"/>
      <c r="AS3454" s="3">
        <v>1</v>
      </c>
      <c r="AT3454" s="3"/>
      <c r="AU3454" s="3"/>
      <c r="AV3454" s="3"/>
      <c r="AW3454" s="3"/>
      <c r="AX3454" s="3"/>
      <c r="AY3454" s="3">
        <v>2</v>
      </c>
    </row>
    <row r="3455" spans="5:51" x14ac:dyDescent="0.25">
      <c r="E3455">
        <f>VLOOKUP(G3455,length!A3452:P8176,16,0)</f>
        <v>346</v>
      </c>
      <c r="F3455" t="str">
        <f>VLOOKUP($G3455,taxonomy!$1:$4528,7,0)</f>
        <v>Bacteria</v>
      </c>
      <c r="G3455" s="2" t="s">
        <v>6955</v>
      </c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>
        <v>1</v>
      </c>
      <c r="AM3455" s="3"/>
      <c r="AN3455" s="3"/>
      <c r="AO3455" s="3"/>
      <c r="AP3455" s="3"/>
      <c r="AQ3455" s="3"/>
      <c r="AR3455" s="3"/>
      <c r="AS3455" s="3">
        <v>1</v>
      </c>
      <c r="AT3455" s="3"/>
      <c r="AU3455" s="3"/>
      <c r="AV3455" s="3"/>
      <c r="AW3455" s="3"/>
      <c r="AX3455" s="3"/>
      <c r="AY3455" s="3">
        <v>2</v>
      </c>
    </row>
    <row r="3456" spans="5:51" x14ac:dyDescent="0.25">
      <c r="E3456">
        <f>VLOOKUP(G3456,length!A3453:P8177,16,0)</f>
        <v>345</v>
      </c>
      <c r="F3456" t="str">
        <f>VLOOKUP($G3456,taxonomy!$1:$4528,7,0)</f>
        <v>Bacteria</v>
      </c>
      <c r="G3456" s="2" t="s">
        <v>6957</v>
      </c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>
        <v>1</v>
      </c>
      <c r="AM3456" s="3"/>
      <c r="AN3456" s="3"/>
      <c r="AO3456" s="3"/>
      <c r="AP3456" s="3"/>
      <c r="AQ3456" s="3"/>
      <c r="AR3456" s="3"/>
      <c r="AS3456" s="3">
        <v>1</v>
      </c>
      <c r="AT3456" s="3"/>
      <c r="AU3456" s="3"/>
      <c r="AV3456" s="3"/>
      <c r="AW3456" s="3"/>
      <c r="AX3456" s="3"/>
      <c r="AY3456" s="3">
        <v>2</v>
      </c>
    </row>
    <row r="3457" spans="5:51" x14ac:dyDescent="0.25">
      <c r="E3457">
        <f>VLOOKUP(G3457,length!A3454:P8178,16,0)</f>
        <v>345</v>
      </c>
      <c r="F3457" t="str">
        <f>VLOOKUP($G3457,taxonomy!$1:$4528,7,0)</f>
        <v>Bacteria</v>
      </c>
      <c r="G3457" s="2" t="s">
        <v>6959</v>
      </c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>
        <v>1</v>
      </c>
      <c r="AM3457" s="3"/>
      <c r="AN3457" s="3"/>
      <c r="AO3457" s="3"/>
      <c r="AP3457" s="3"/>
      <c r="AQ3457" s="3"/>
      <c r="AR3457" s="3"/>
      <c r="AS3457" s="3">
        <v>1</v>
      </c>
      <c r="AT3457" s="3"/>
      <c r="AU3457" s="3"/>
      <c r="AV3457" s="3"/>
      <c r="AW3457" s="3"/>
      <c r="AX3457" s="3"/>
      <c r="AY3457" s="3">
        <v>2</v>
      </c>
    </row>
    <row r="3458" spans="5:51" x14ac:dyDescent="0.25">
      <c r="E3458">
        <f>VLOOKUP(G3458,length!A3455:P8179,16,0)</f>
        <v>346</v>
      </c>
      <c r="F3458" t="str">
        <f>VLOOKUP($G3458,taxonomy!$1:$4528,7,0)</f>
        <v>Bacteria</v>
      </c>
      <c r="G3458" s="2" t="s">
        <v>6961</v>
      </c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>
        <v>1</v>
      </c>
      <c r="AM3458" s="3"/>
      <c r="AN3458" s="3"/>
      <c r="AO3458" s="3"/>
      <c r="AP3458" s="3"/>
      <c r="AQ3458" s="3"/>
      <c r="AR3458" s="3"/>
      <c r="AS3458" s="3">
        <v>1</v>
      </c>
      <c r="AT3458" s="3"/>
      <c r="AU3458" s="3"/>
      <c r="AV3458" s="3"/>
      <c r="AW3458" s="3"/>
      <c r="AX3458" s="3"/>
      <c r="AY3458" s="3">
        <v>2</v>
      </c>
    </row>
    <row r="3459" spans="5:51" x14ac:dyDescent="0.25">
      <c r="E3459">
        <f>VLOOKUP(G3459,length!A3456:P8180,16,0)</f>
        <v>345</v>
      </c>
      <c r="F3459" t="str">
        <f>VLOOKUP($G3459,taxonomy!$1:$4528,7,0)</f>
        <v>Bacteria</v>
      </c>
      <c r="G3459" s="2" t="s">
        <v>6963</v>
      </c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>
        <v>1</v>
      </c>
      <c r="AM3459" s="3"/>
      <c r="AN3459" s="3"/>
      <c r="AO3459" s="3"/>
      <c r="AP3459" s="3"/>
      <c r="AQ3459" s="3"/>
      <c r="AR3459" s="3"/>
      <c r="AS3459" s="3">
        <v>1</v>
      </c>
      <c r="AT3459" s="3"/>
      <c r="AU3459" s="3"/>
      <c r="AV3459" s="3"/>
      <c r="AW3459" s="3"/>
      <c r="AX3459" s="3"/>
      <c r="AY3459" s="3">
        <v>2</v>
      </c>
    </row>
    <row r="3460" spans="5:51" x14ac:dyDescent="0.25">
      <c r="E3460">
        <f>VLOOKUP(G3460,length!A3457:P8181,16,0)</f>
        <v>346</v>
      </c>
      <c r="F3460" t="str">
        <f>VLOOKUP($G3460,taxonomy!$1:$4528,7,0)</f>
        <v>Bacteria</v>
      </c>
      <c r="G3460" s="2" t="s">
        <v>6965</v>
      </c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>
        <v>1</v>
      </c>
      <c r="AM3460" s="3"/>
      <c r="AN3460" s="3"/>
      <c r="AO3460" s="3"/>
      <c r="AP3460" s="3"/>
      <c r="AQ3460" s="3"/>
      <c r="AR3460" s="3"/>
      <c r="AS3460" s="3">
        <v>1</v>
      </c>
      <c r="AT3460" s="3"/>
      <c r="AU3460" s="3"/>
      <c r="AV3460" s="3"/>
      <c r="AW3460" s="3"/>
      <c r="AX3460" s="3"/>
      <c r="AY3460" s="3">
        <v>2</v>
      </c>
    </row>
    <row r="3461" spans="5:51" x14ac:dyDescent="0.25">
      <c r="E3461">
        <f>VLOOKUP(G3461,length!A3458:P8182,16,0)</f>
        <v>345</v>
      </c>
      <c r="F3461" t="str">
        <f>VLOOKUP($G3461,taxonomy!$1:$4528,7,0)</f>
        <v>Bacteria</v>
      </c>
      <c r="G3461" s="2" t="s">
        <v>6967</v>
      </c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>
        <v>1</v>
      </c>
      <c r="AM3461" s="3"/>
      <c r="AN3461" s="3"/>
      <c r="AO3461" s="3"/>
      <c r="AP3461" s="3"/>
      <c r="AQ3461" s="3"/>
      <c r="AR3461" s="3"/>
      <c r="AS3461" s="3">
        <v>1</v>
      </c>
      <c r="AT3461" s="3"/>
      <c r="AU3461" s="3"/>
      <c r="AV3461" s="3"/>
      <c r="AW3461" s="3"/>
      <c r="AX3461" s="3"/>
      <c r="AY3461" s="3">
        <v>2</v>
      </c>
    </row>
    <row r="3462" spans="5:51" x14ac:dyDescent="0.25">
      <c r="E3462">
        <f>VLOOKUP(G3462,length!A3459:P8183,16,0)</f>
        <v>346</v>
      </c>
      <c r="F3462" t="str">
        <f>VLOOKUP($G3462,taxonomy!$1:$4528,7,0)</f>
        <v>Bacteria</v>
      </c>
      <c r="G3462" s="2" t="s">
        <v>6969</v>
      </c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>
        <v>1</v>
      </c>
      <c r="AM3462" s="3"/>
      <c r="AN3462" s="3"/>
      <c r="AO3462" s="3"/>
      <c r="AP3462" s="3"/>
      <c r="AQ3462" s="3"/>
      <c r="AR3462" s="3"/>
      <c r="AS3462" s="3">
        <v>1</v>
      </c>
      <c r="AT3462" s="3"/>
      <c r="AU3462" s="3"/>
      <c r="AV3462" s="3"/>
      <c r="AW3462" s="3"/>
      <c r="AX3462" s="3"/>
      <c r="AY3462" s="3">
        <v>2</v>
      </c>
    </row>
    <row r="3463" spans="5:51" x14ac:dyDescent="0.25">
      <c r="E3463">
        <f>VLOOKUP(G3463,length!A3460:P8184,16,0)</f>
        <v>345</v>
      </c>
      <c r="F3463" t="str">
        <f>VLOOKUP($G3463,taxonomy!$1:$4528,7,0)</f>
        <v>Bacteria</v>
      </c>
      <c r="G3463" s="2" t="s">
        <v>6971</v>
      </c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>
        <v>1</v>
      </c>
      <c r="AM3463" s="3"/>
      <c r="AN3463" s="3"/>
      <c r="AO3463" s="3"/>
      <c r="AP3463" s="3"/>
      <c r="AQ3463" s="3"/>
      <c r="AR3463" s="3"/>
      <c r="AS3463" s="3">
        <v>1</v>
      </c>
      <c r="AT3463" s="3"/>
      <c r="AU3463" s="3"/>
      <c r="AV3463" s="3"/>
      <c r="AW3463" s="3"/>
      <c r="AX3463" s="3"/>
      <c r="AY3463" s="3">
        <v>2</v>
      </c>
    </row>
    <row r="3464" spans="5:51" x14ac:dyDescent="0.25">
      <c r="E3464">
        <f>VLOOKUP(G3464,length!A3461:P8185,16,0)</f>
        <v>346</v>
      </c>
      <c r="F3464" t="str">
        <f>VLOOKUP($G3464,taxonomy!$1:$4528,7,0)</f>
        <v>Bacteria</v>
      </c>
      <c r="G3464" s="2" t="s">
        <v>6973</v>
      </c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>
        <v>1</v>
      </c>
      <c r="AM3464" s="3"/>
      <c r="AN3464" s="3"/>
      <c r="AO3464" s="3"/>
      <c r="AP3464" s="3"/>
      <c r="AQ3464" s="3"/>
      <c r="AR3464" s="3"/>
      <c r="AS3464" s="3">
        <v>1</v>
      </c>
      <c r="AT3464" s="3"/>
      <c r="AU3464" s="3"/>
      <c r="AV3464" s="3"/>
      <c r="AW3464" s="3"/>
      <c r="AX3464" s="3"/>
      <c r="AY3464" s="3">
        <v>2</v>
      </c>
    </row>
    <row r="3465" spans="5:51" x14ac:dyDescent="0.25">
      <c r="E3465">
        <f>VLOOKUP(G3465,length!A3462:P8186,16,0)</f>
        <v>345</v>
      </c>
      <c r="F3465" t="str">
        <f>VLOOKUP($G3465,taxonomy!$1:$4528,7,0)</f>
        <v>Bacteria</v>
      </c>
      <c r="G3465" s="2" t="s">
        <v>6975</v>
      </c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>
        <v>1</v>
      </c>
      <c r="AM3465" s="3"/>
      <c r="AN3465" s="3"/>
      <c r="AO3465" s="3"/>
      <c r="AP3465" s="3"/>
      <c r="AQ3465" s="3"/>
      <c r="AR3465" s="3"/>
      <c r="AS3465" s="3">
        <v>1</v>
      </c>
      <c r="AT3465" s="3"/>
      <c r="AU3465" s="3"/>
      <c r="AV3465" s="3"/>
      <c r="AW3465" s="3"/>
      <c r="AX3465" s="3"/>
      <c r="AY3465" s="3">
        <v>2</v>
      </c>
    </row>
    <row r="3466" spans="5:51" x14ac:dyDescent="0.25">
      <c r="E3466">
        <f>VLOOKUP(G3466,length!A3463:P8187,16,0)</f>
        <v>346</v>
      </c>
      <c r="F3466" t="str">
        <f>VLOOKUP($G3466,taxonomy!$1:$4528,7,0)</f>
        <v>Bacteria</v>
      </c>
      <c r="G3466" s="2" t="s">
        <v>6977</v>
      </c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>
        <v>1</v>
      </c>
      <c r="AM3466" s="3"/>
      <c r="AN3466" s="3"/>
      <c r="AO3466" s="3"/>
      <c r="AP3466" s="3"/>
      <c r="AQ3466" s="3"/>
      <c r="AR3466" s="3"/>
      <c r="AS3466" s="3">
        <v>1</v>
      </c>
      <c r="AT3466" s="3"/>
      <c r="AU3466" s="3"/>
      <c r="AV3466" s="3"/>
      <c r="AW3466" s="3"/>
      <c r="AX3466" s="3"/>
      <c r="AY3466" s="3">
        <v>2</v>
      </c>
    </row>
    <row r="3467" spans="5:51" x14ac:dyDescent="0.25">
      <c r="E3467">
        <f>VLOOKUP(G3467,length!A3464:P8188,16,0)</f>
        <v>346</v>
      </c>
      <c r="F3467" t="str">
        <f>VLOOKUP($G3467,taxonomy!$1:$4528,7,0)</f>
        <v>Bacteria</v>
      </c>
      <c r="G3467" s="2" t="s">
        <v>6979</v>
      </c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>
        <v>1</v>
      </c>
      <c r="AM3467" s="3"/>
      <c r="AN3467" s="3"/>
      <c r="AO3467" s="3"/>
      <c r="AP3467" s="3"/>
      <c r="AQ3467" s="3"/>
      <c r="AR3467" s="3"/>
      <c r="AS3467" s="3">
        <v>1</v>
      </c>
      <c r="AT3467" s="3"/>
      <c r="AU3467" s="3"/>
      <c r="AV3467" s="3"/>
      <c r="AW3467" s="3"/>
      <c r="AX3467" s="3"/>
      <c r="AY3467" s="3">
        <v>2</v>
      </c>
    </row>
    <row r="3468" spans="5:51" x14ac:dyDescent="0.25">
      <c r="E3468">
        <f>VLOOKUP(G3468,length!A3465:P8189,16,0)</f>
        <v>345</v>
      </c>
      <c r="F3468" t="str">
        <f>VLOOKUP($G3468,taxonomy!$1:$4528,7,0)</f>
        <v>Bacteria</v>
      </c>
      <c r="G3468" s="2" t="s">
        <v>6981</v>
      </c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>
        <v>1</v>
      </c>
      <c r="AM3468" s="3"/>
      <c r="AN3468" s="3"/>
      <c r="AO3468" s="3"/>
      <c r="AP3468" s="3"/>
      <c r="AQ3468" s="3"/>
      <c r="AR3468" s="3"/>
      <c r="AS3468" s="3">
        <v>1</v>
      </c>
      <c r="AT3468" s="3"/>
      <c r="AU3468" s="3"/>
      <c r="AV3468" s="3"/>
      <c r="AW3468" s="3"/>
      <c r="AX3468" s="3"/>
      <c r="AY3468" s="3">
        <v>2</v>
      </c>
    </row>
    <row r="3469" spans="5:51" x14ac:dyDescent="0.25">
      <c r="E3469">
        <f>VLOOKUP(G3469,length!A3466:P8190,16,0)</f>
        <v>345</v>
      </c>
      <c r="F3469" t="str">
        <f>VLOOKUP($G3469,taxonomy!$1:$4528,7,0)</f>
        <v>Bacteria</v>
      </c>
      <c r="G3469" s="2" t="s">
        <v>6983</v>
      </c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>
        <v>1</v>
      </c>
      <c r="AM3469" s="3"/>
      <c r="AN3469" s="3"/>
      <c r="AO3469" s="3"/>
      <c r="AP3469" s="3"/>
      <c r="AQ3469" s="3"/>
      <c r="AR3469" s="3"/>
      <c r="AS3469" s="3">
        <v>1</v>
      </c>
      <c r="AT3469" s="3"/>
      <c r="AU3469" s="3"/>
      <c r="AV3469" s="3"/>
      <c r="AW3469" s="3"/>
      <c r="AX3469" s="3"/>
      <c r="AY3469" s="3">
        <v>2</v>
      </c>
    </row>
    <row r="3470" spans="5:51" x14ac:dyDescent="0.25">
      <c r="E3470">
        <f>VLOOKUP(G3470,length!A3467:P8191,16,0)</f>
        <v>346</v>
      </c>
      <c r="F3470" t="str">
        <f>VLOOKUP($G3470,taxonomy!$1:$4528,7,0)</f>
        <v>Bacteria</v>
      </c>
      <c r="G3470" s="2" t="s">
        <v>6985</v>
      </c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>
        <v>1</v>
      </c>
      <c r="AM3470" s="3"/>
      <c r="AN3470" s="3"/>
      <c r="AO3470" s="3"/>
      <c r="AP3470" s="3"/>
      <c r="AQ3470" s="3"/>
      <c r="AR3470" s="3"/>
      <c r="AS3470" s="3">
        <v>1</v>
      </c>
      <c r="AT3470" s="3"/>
      <c r="AU3470" s="3"/>
      <c r="AV3470" s="3"/>
      <c r="AW3470" s="3"/>
      <c r="AX3470" s="3"/>
      <c r="AY3470" s="3">
        <v>2</v>
      </c>
    </row>
    <row r="3471" spans="5:51" x14ac:dyDescent="0.25">
      <c r="E3471">
        <f>VLOOKUP(G3471,length!A3468:P8192,16,0)</f>
        <v>345</v>
      </c>
      <c r="F3471" t="str">
        <f>VLOOKUP($G3471,taxonomy!$1:$4528,7,0)</f>
        <v>Bacteria</v>
      </c>
      <c r="G3471" s="2" t="s">
        <v>6987</v>
      </c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>
        <v>1</v>
      </c>
      <c r="AM3471" s="3"/>
      <c r="AN3471" s="3"/>
      <c r="AO3471" s="3"/>
      <c r="AP3471" s="3"/>
      <c r="AQ3471" s="3"/>
      <c r="AR3471" s="3"/>
      <c r="AS3471" s="3">
        <v>1</v>
      </c>
      <c r="AT3471" s="3"/>
      <c r="AU3471" s="3"/>
      <c r="AV3471" s="3"/>
      <c r="AW3471" s="3"/>
      <c r="AX3471" s="3"/>
      <c r="AY3471" s="3">
        <v>2</v>
      </c>
    </row>
    <row r="3472" spans="5:51" x14ac:dyDescent="0.25">
      <c r="E3472">
        <f>VLOOKUP(G3472,length!A3469:P8193,16,0)</f>
        <v>346</v>
      </c>
      <c r="F3472" t="str">
        <f>VLOOKUP($G3472,taxonomy!$1:$4528,7,0)</f>
        <v>Bacteria</v>
      </c>
      <c r="G3472" s="2" t="s">
        <v>6989</v>
      </c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>
        <v>1</v>
      </c>
      <c r="AM3472" s="3"/>
      <c r="AN3472" s="3"/>
      <c r="AO3472" s="3"/>
      <c r="AP3472" s="3"/>
      <c r="AQ3472" s="3"/>
      <c r="AR3472" s="3"/>
      <c r="AS3472" s="3">
        <v>1</v>
      </c>
      <c r="AT3472" s="3"/>
      <c r="AU3472" s="3"/>
      <c r="AV3472" s="3"/>
      <c r="AW3472" s="3"/>
      <c r="AX3472" s="3"/>
      <c r="AY3472" s="3">
        <v>2</v>
      </c>
    </row>
    <row r="3473" spans="5:51" x14ac:dyDescent="0.25">
      <c r="E3473">
        <f>VLOOKUP(G3473,length!A3470:P8194,16,0)</f>
        <v>340</v>
      </c>
      <c r="F3473" t="str">
        <f>VLOOKUP($G3473,taxonomy!$1:$4528,7,0)</f>
        <v>Bacteria</v>
      </c>
      <c r="G3473" s="2" t="s">
        <v>6991</v>
      </c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>
        <v>1</v>
      </c>
      <c r="AM3473" s="3"/>
      <c r="AN3473" s="3"/>
      <c r="AO3473" s="3"/>
      <c r="AP3473" s="3"/>
      <c r="AQ3473" s="3"/>
      <c r="AR3473" s="3"/>
      <c r="AS3473" s="3">
        <v>1</v>
      </c>
      <c r="AT3473" s="3"/>
      <c r="AU3473" s="3"/>
      <c r="AV3473" s="3"/>
      <c r="AW3473" s="3"/>
      <c r="AX3473" s="3"/>
      <c r="AY3473" s="3">
        <v>2</v>
      </c>
    </row>
    <row r="3474" spans="5:51" x14ac:dyDescent="0.25">
      <c r="E3474">
        <f>VLOOKUP(G3474,length!A3471:P8195,16,0)</f>
        <v>372</v>
      </c>
      <c r="F3474" t="str">
        <f>VLOOKUP($G3474,taxonomy!$1:$4528,7,0)</f>
        <v>Bacteria</v>
      </c>
      <c r="G3474" s="2" t="s">
        <v>6993</v>
      </c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>
        <v>1</v>
      </c>
      <c r="AM3474" s="3"/>
      <c r="AN3474" s="3"/>
      <c r="AO3474" s="3"/>
      <c r="AP3474" s="3"/>
      <c r="AQ3474" s="3"/>
      <c r="AR3474" s="3"/>
      <c r="AS3474" s="3">
        <v>1</v>
      </c>
      <c r="AT3474" s="3"/>
      <c r="AU3474" s="3"/>
      <c r="AV3474" s="3"/>
      <c r="AW3474" s="3"/>
      <c r="AX3474" s="3"/>
      <c r="AY3474" s="3">
        <v>2</v>
      </c>
    </row>
    <row r="3475" spans="5:51" x14ac:dyDescent="0.25">
      <c r="E3475">
        <f>VLOOKUP(G3475,length!A3472:P8196,16,0)</f>
        <v>372</v>
      </c>
      <c r="F3475" t="str">
        <f>VLOOKUP($G3475,taxonomy!$1:$4528,7,0)</f>
        <v>Bacteria</v>
      </c>
      <c r="G3475" s="2" t="s">
        <v>6995</v>
      </c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>
        <v>1</v>
      </c>
      <c r="AM3475" s="3"/>
      <c r="AN3475" s="3"/>
      <c r="AO3475" s="3"/>
      <c r="AP3475" s="3"/>
      <c r="AQ3475" s="3"/>
      <c r="AR3475" s="3"/>
      <c r="AS3475" s="3">
        <v>1</v>
      </c>
      <c r="AT3475" s="3"/>
      <c r="AU3475" s="3"/>
      <c r="AV3475" s="3"/>
      <c r="AW3475" s="3"/>
      <c r="AX3475" s="3"/>
      <c r="AY3475" s="3">
        <v>2</v>
      </c>
    </row>
    <row r="3476" spans="5:51" x14ac:dyDescent="0.25">
      <c r="E3476">
        <f>VLOOKUP(G3476,length!A3473:P8197,16,0)</f>
        <v>372</v>
      </c>
      <c r="F3476" t="str">
        <f>VLOOKUP($G3476,taxonomy!$1:$4528,7,0)</f>
        <v>Bacteria</v>
      </c>
      <c r="G3476" s="2" t="s">
        <v>6997</v>
      </c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>
        <v>1</v>
      </c>
      <c r="AM3476" s="3"/>
      <c r="AN3476" s="3"/>
      <c r="AO3476" s="3"/>
      <c r="AP3476" s="3"/>
      <c r="AQ3476" s="3"/>
      <c r="AR3476" s="3"/>
      <c r="AS3476" s="3">
        <v>1</v>
      </c>
      <c r="AT3476" s="3"/>
      <c r="AU3476" s="3"/>
      <c r="AV3476" s="3"/>
      <c r="AW3476" s="3"/>
      <c r="AX3476" s="3"/>
      <c r="AY3476" s="3">
        <v>2</v>
      </c>
    </row>
    <row r="3477" spans="5:51" x14ac:dyDescent="0.25">
      <c r="E3477">
        <f>VLOOKUP(G3477,length!A3474:P8198,16,0)</f>
        <v>372</v>
      </c>
      <c r="F3477" t="str">
        <f>VLOOKUP($G3477,taxonomy!$1:$4528,7,0)</f>
        <v>Bacteria</v>
      </c>
      <c r="G3477" s="2" t="s">
        <v>6999</v>
      </c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>
        <v>1</v>
      </c>
      <c r="AM3477" s="3"/>
      <c r="AN3477" s="3"/>
      <c r="AO3477" s="3"/>
      <c r="AP3477" s="3"/>
      <c r="AQ3477" s="3"/>
      <c r="AR3477" s="3"/>
      <c r="AS3477" s="3">
        <v>1</v>
      </c>
      <c r="AT3477" s="3"/>
      <c r="AU3477" s="3"/>
      <c r="AV3477" s="3"/>
      <c r="AW3477" s="3"/>
      <c r="AX3477" s="3"/>
      <c r="AY3477" s="3">
        <v>2</v>
      </c>
    </row>
    <row r="3478" spans="5:51" x14ac:dyDescent="0.25">
      <c r="E3478">
        <f>VLOOKUP(G3478,length!A3475:P8199,16,0)</f>
        <v>372</v>
      </c>
      <c r="F3478" t="str">
        <f>VLOOKUP($G3478,taxonomy!$1:$4528,7,0)</f>
        <v>Bacteria</v>
      </c>
      <c r="G3478" s="2" t="s">
        <v>7001</v>
      </c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>
        <v>1</v>
      </c>
      <c r="AM3478" s="3"/>
      <c r="AN3478" s="3"/>
      <c r="AO3478" s="3"/>
      <c r="AP3478" s="3"/>
      <c r="AQ3478" s="3"/>
      <c r="AR3478" s="3"/>
      <c r="AS3478" s="3">
        <v>1</v>
      </c>
      <c r="AT3478" s="3"/>
      <c r="AU3478" s="3"/>
      <c r="AV3478" s="3"/>
      <c r="AW3478" s="3"/>
      <c r="AX3478" s="3"/>
      <c r="AY3478" s="3">
        <v>2</v>
      </c>
    </row>
    <row r="3479" spans="5:51" x14ac:dyDescent="0.25">
      <c r="E3479">
        <f>VLOOKUP(G3479,length!A3476:P8200,16,0)</f>
        <v>346</v>
      </c>
      <c r="F3479" t="str">
        <f>VLOOKUP($G3479,taxonomy!$1:$4528,7,0)</f>
        <v>Bacteria</v>
      </c>
      <c r="G3479" s="2" t="s">
        <v>7003</v>
      </c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>
        <v>1</v>
      </c>
      <c r="AM3479" s="3"/>
      <c r="AN3479" s="3"/>
      <c r="AO3479" s="3"/>
      <c r="AP3479" s="3"/>
      <c r="AQ3479" s="3"/>
      <c r="AR3479" s="3"/>
      <c r="AS3479" s="3">
        <v>1</v>
      </c>
      <c r="AT3479" s="3"/>
      <c r="AU3479" s="3"/>
      <c r="AV3479" s="3"/>
      <c r="AW3479" s="3"/>
      <c r="AX3479" s="3"/>
      <c r="AY3479" s="3">
        <v>2</v>
      </c>
    </row>
    <row r="3480" spans="5:51" x14ac:dyDescent="0.25">
      <c r="E3480">
        <f>VLOOKUP(G3480,length!A3477:P8201,16,0)</f>
        <v>372</v>
      </c>
      <c r="F3480" t="str">
        <f>VLOOKUP($G3480,taxonomy!$1:$4528,7,0)</f>
        <v>Bacteria</v>
      </c>
      <c r="G3480" s="2" t="s">
        <v>7005</v>
      </c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>
        <v>1</v>
      </c>
      <c r="AM3480" s="3"/>
      <c r="AN3480" s="3"/>
      <c r="AO3480" s="3"/>
      <c r="AP3480" s="3"/>
      <c r="AQ3480" s="3"/>
      <c r="AR3480" s="3"/>
      <c r="AS3480" s="3">
        <v>1</v>
      </c>
      <c r="AT3480" s="3"/>
      <c r="AU3480" s="3"/>
      <c r="AV3480" s="3"/>
      <c r="AW3480" s="3"/>
      <c r="AX3480" s="3"/>
      <c r="AY3480" s="3">
        <v>2</v>
      </c>
    </row>
    <row r="3481" spans="5:51" x14ac:dyDescent="0.25">
      <c r="E3481">
        <f>VLOOKUP(G3481,length!A3478:P8202,16,0)</f>
        <v>372</v>
      </c>
      <c r="F3481" t="str">
        <f>VLOOKUP($G3481,taxonomy!$1:$4528,7,0)</f>
        <v>Bacteria</v>
      </c>
      <c r="G3481" s="2" t="s">
        <v>7007</v>
      </c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>
        <v>1</v>
      </c>
      <c r="AM3481" s="3"/>
      <c r="AN3481" s="3"/>
      <c r="AO3481" s="3"/>
      <c r="AP3481" s="3"/>
      <c r="AQ3481" s="3"/>
      <c r="AR3481" s="3"/>
      <c r="AS3481" s="3">
        <v>1</v>
      </c>
      <c r="AT3481" s="3"/>
      <c r="AU3481" s="3"/>
      <c r="AV3481" s="3"/>
      <c r="AW3481" s="3"/>
      <c r="AX3481" s="3"/>
      <c r="AY3481" s="3">
        <v>2</v>
      </c>
    </row>
    <row r="3482" spans="5:51" x14ac:dyDescent="0.25">
      <c r="E3482">
        <f>VLOOKUP(G3482,length!A3479:P8203,16,0)</f>
        <v>339</v>
      </c>
      <c r="F3482" t="str">
        <f>VLOOKUP($G3482,taxonomy!$1:$4528,7,0)</f>
        <v>Bacteria</v>
      </c>
      <c r="G3482" s="2" t="s">
        <v>7009</v>
      </c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>
        <v>1</v>
      </c>
      <c r="AM3482" s="3"/>
      <c r="AN3482" s="3"/>
      <c r="AO3482" s="3"/>
      <c r="AP3482" s="3"/>
      <c r="AQ3482" s="3"/>
      <c r="AR3482" s="3"/>
      <c r="AS3482" s="3">
        <v>1</v>
      </c>
      <c r="AT3482" s="3"/>
      <c r="AU3482" s="3"/>
      <c r="AV3482" s="3"/>
      <c r="AW3482" s="3"/>
      <c r="AX3482" s="3"/>
      <c r="AY3482" s="3">
        <v>2</v>
      </c>
    </row>
    <row r="3483" spans="5:51" x14ac:dyDescent="0.25">
      <c r="E3483">
        <f>VLOOKUP(G3483,length!A3480:P8204,16,0)</f>
        <v>344</v>
      </c>
      <c r="F3483" t="str">
        <f>VLOOKUP($G3483,taxonomy!$1:$4528,7,0)</f>
        <v>Bacteria</v>
      </c>
      <c r="G3483" s="2" t="s">
        <v>7011</v>
      </c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>
        <v>1</v>
      </c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>
        <v>1</v>
      </c>
    </row>
    <row r="3484" spans="5:51" x14ac:dyDescent="0.25">
      <c r="E3484">
        <f>VLOOKUP(G3484,length!A3481:P8205,16,0)</f>
        <v>342</v>
      </c>
      <c r="F3484" t="str">
        <f>VLOOKUP($G3484,taxonomy!$1:$4528,7,0)</f>
        <v>Bacteria</v>
      </c>
      <c r="G3484" s="2" t="s">
        <v>7013</v>
      </c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>
        <v>1</v>
      </c>
      <c r="AM3484" s="3">
        <v>1</v>
      </c>
      <c r="AN3484" s="3"/>
      <c r="AO3484" s="3"/>
      <c r="AP3484" s="3"/>
      <c r="AQ3484" s="3"/>
      <c r="AR3484" s="3"/>
      <c r="AS3484" s="3">
        <v>1</v>
      </c>
      <c r="AT3484" s="3"/>
      <c r="AU3484" s="3"/>
      <c r="AV3484" s="3"/>
      <c r="AW3484" s="3"/>
      <c r="AX3484" s="3"/>
      <c r="AY3484" s="3">
        <v>3</v>
      </c>
    </row>
    <row r="3485" spans="5:51" x14ac:dyDescent="0.25">
      <c r="E3485">
        <f>VLOOKUP(G3485,length!A3482:P8206,16,0)</f>
        <v>343</v>
      </c>
      <c r="F3485" t="str">
        <f>VLOOKUP($G3485,taxonomy!$1:$4528,7,0)</f>
        <v>Bacteria</v>
      </c>
      <c r="G3485" s="2" t="s">
        <v>7015</v>
      </c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>
        <v>1</v>
      </c>
      <c r="AM3485" s="3"/>
      <c r="AN3485" s="3"/>
      <c r="AO3485" s="3"/>
      <c r="AP3485" s="3"/>
      <c r="AQ3485" s="3"/>
      <c r="AR3485" s="3"/>
      <c r="AS3485" s="3">
        <v>1</v>
      </c>
      <c r="AT3485" s="3"/>
      <c r="AU3485" s="3"/>
      <c r="AV3485" s="3"/>
      <c r="AW3485" s="3"/>
      <c r="AX3485" s="3"/>
      <c r="AY3485" s="3">
        <v>2</v>
      </c>
    </row>
    <row r="3486" spans="5:51" x14ac:dyDescent="0.25">
      <c r="E3486">
        <f>VLOOKUP(G3486,length!A3483:P8207,16,0)</f>
        <v>347</v>
      </c>
      <c r="F3486" t="str">
        <f>VLOOKUP($G3486,taxonomy!$1:$4528,7,0)</f>
        <v>Bacteria</v>
      </c>
      <c r="G3486" s="2" t="s">
        <v>7017</v>
      </c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>
        <v>1</v>
      </c>
      <c r="AM3486" s="3"/>
      <c r="AN3486" s="3"/>
      <c r="AO3486" s="3"/>
      <c r="AP3486" s="3"/>
      <c r="AQ3486" s="3"/>
      <c r="AR3486" s="3"/>
      <c r="AS3486" s="3">
        <v>1</v>
      </c>
      <c r="AT3486" s="3"/>
      <c r="AU3486" s="3"/>
      <c r="AV3486" s="3"/>
      <c r="AW3486" s="3"/>
      <c r="AX3486" s="3"/>
      <c r="AY3486" s="3">
        <v>2</v>
      </c>
    </row>
    <row r="3487" spans="5:51" x14ac:dyDescent="0.25">
      <c r="E3487">
        <f>VLOOKUP(G3487,length!A3484:P8208,16,0)</f>
        <v>346</v>
      </c>
      <c r="F3487" t="str">
        <f>VLOOKUP($G3487,taxonomy!$1:$4528,7,0)</f>
        <v>Bacteria</v>
      </c>
      <c r="G3487" s="2" t="s">
        <v>7019</v>
      </c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>
        <v>1</v>
      </c>
      <c r="AM3487" s="3"/>
      <c r="AN3487" s="3"/>
      <c r="AO3487" s="3"/>
      <c r="AP3487" s="3"/>
      <c r="AQ3487" s="3"/>
      <c r="AR3487" s="3"/>
      <c r="AS3487" s="3">
        <v>1</v>
      </c>
      <c r="AT3487" s="3"/>
      <c r="AU3487" s="3"/>
      <c r="AV3487" s="3"/>
      <c r="AW3487" s="3"/>
      <c r="AX3487" s="3"/>
      <c r="AY3487" s="3">
        <v>2</v>
      </c>
    </row>
    <row r="3488" spans="5:51" x14ac:dyDescent="0.25">
      <c r="E3488">
        <f>VLOOKUP(G3488,length!A3485:P8209,16,0)</f>
        <v>343</v>
      </c>
      <c r="F3488" t="str">
        <f>VLOOKUP($G3488,taxonomy!$1:$4528,7,0)</f>
        <v>Bacteria</v>
      </c>
      <c r="G3488" s="2" t="s">
        <v>7021</v>
      </c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>
        <v>1</v>
      </c>
      <c r="AM3488" s="3"/>
      <c r="AN3488" s="3"/>
      <c r="AO3488" s="3"/>
      <c r="AP3488" s="3"/>
      <c r="AQ3488" s="3"/>
      <c r="AR3488" s="3"/>
      <c r="AS3488" s="3">
        <v>1</v>
      </c>
      <c r="AT3488" s="3"/>
      <c r="AU3488" s="3"/>
      <c r="AV3488" s="3"/>
      <c r="AW3488" s="3"/>
      <c r="AX3488" s="3"/>
      <c r="AY3488" s="3">
        <v>2</v>
      </c>
    </row>
    <row r="3489" spans="5:51" x14ac:dyDescent="0.25">
      <c r="E3489">
        <f>VLOOKUP(G3489,length!A3486:P8210,16,0)</f>
        <v>343</v>
      </c>
      <c r="F3489" t="str">
        <f>VLOOKUP($G3489,taxonomy!$1:$4528,7,0)</f>
        <v>Bacteria</v>
      </c>
      <c r="G3489" s="2" t="s">
        <v>7023</v>
      </c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>
        <v>1</v>
      </c>
      <c r="AM3489" s="3"/>
      <c r="AN3489" s="3"/>
      <c r="AO3489" s="3"/>
      <c r="AP3489" s="3"/>
      <c r="AQ3489" s="3"/>
      <c r="AR3489" s="3"/>
      <c r="AS3489" s="3">
        <v>1</v>
      </c>
      <c r="AT3489" s="3"/>
      <c r="AU3489" s="3"/>
      <c r="AV3489" s="3"/>
      <c r="AW3489" s="3"/>
      <c r="AX3489" s="3"/>
      <c r="AY3489" s="3">
        <v>2</v>
      </c>
    </row>
    <row r="3490" spans="5:51" x14ac:dyDescent="0.25">
      <c r="E3490">
        <f>VLOOKUP(G3490,length!A3487:P8211,16,0)</f>
        <v>346</v>
      </c>
      <c r="F3490" t="str">
        <f>VLOOKUP($G3490,taxonomy!$1:$4528,7,0)</f>
        <v>Bacteria</v>
      </c>
      <c r="G3490" s="2" t="s">
        <v>7025</v>
      </c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>
        <v>1</v>
      </c>
      <c r="AM3490" s="3"/>
      <c r="AN3490" s="3"/>
      <c r="AO3490" s="3"/>
      <c r="AP3490" s="3"/>
      <c r="AQ3490" s="3"/>
      <c r="AR3490" s="3"/>
      <c r="AS3490" s="3">
        <v>1</v>
      </c>
      <c r="AT3490" s="3"/>
      <c r="AU3490" s="3"/>
      <c r="AV3490" s="3"/>
      <c r="AW3490" s="3"/>
      <c r="AX3490" s="3"/>
      <c r="AY3490" s="3">
        <v>2</v>
      </c>
    </row>
    <row r="3491" spans="5:51" x14ac:dyDescent="0.25">
      <c r="E3491">
        <f>VLOOKUP(G3491,length!A3488:P8212,16,0)</f>
        <v>344</v>
      </c>
      <c r="F3491" t="str">
        <f>VLOOKUP($G3491,taxonomy!$1:$4528,7,0)</f>
        <v>Bacteria</v>
      </c>
      <c r="G3491" s="2" t="s">
        <v>7027</v>
      </c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>
        <v>1</v>
      </c>
      <c r="AM3491" s="3"/>
      <c r="AN3491" s="3"/>
      <c r="AO3491" s="3"/>
      <c r="AP3491" s="3"/>
      <c r="AQ3491" s="3"/>
      <c r="AR3491" s="3"/>
      <c r="AS3491" s="3">
        <v>1</v>
      </c>
      <c r="AT3491" s="3"/>
      <c r="AU3491" s="3"/>
      <c r="AV3491" s="3"/>
      <c r="AW3491" s="3"/>
      <c r="AX3491" s="3"/>
      <c r="AY3491" s="3">
        <v>2</v>
      </c>
    </row>
    <row r="3492" spans="5:51" x14ac:dyDescent="0.25">
      <c r="E3492">
        <f>VLOOKUP(G3492,length!A3489:P8213,16,0)</f>
        <v>344</v>
      </c>
      <c r="F3492" t="str">
        <f>VLOOKUP($G3492,taxonomy!$1:$4528,7,0)</f>
        <v>Bacteria</v>
      </c>
      <c r="G3492" s="2" t="s">
        <v>7029</v>
      </c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>
        <v>1</v>
      </c>
      <c r="AM3492" s="3"/>
      <c r="AN3492" s="3"/>
      <c r="AO3492" s="3"/>
      <c r="AP3492" s="3"/>
      <c r="AQ3492" s="3"/>
      <c r="AR3492" s="3"/>
      <c r="AS3492" s="3">
        <v>1</v>
      </c>
      <c r="AT3492" s="3"/>
      <c r="AU3492" s="3"/>
      <c r="AV3492" s="3"/>
      <c r="AW3492" s="3"/>
      <c r="AX3492" s="3"/>
      <c r="AY3492" s="3">
        <v>2</v>
      </c>
    </row>
    <row r="3493" spans="5:51" x14ac:dyDescent="0.25">
      <c r="E3493">
        <f>VLOOKUP(G3493,length!A3490:P8214,16,0)</f>
        <v>349</v>
      </c>
      <c r="F3493" t="str">
        <f>VLOOKUP($G3493,taxonomy!$1:$4528,7,0)</f>
        <v>Bacteria</v>
      </c>
      <c r="G3493" s="2" t="s">
        <v>7031</v>
      </c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>
        <v>1</v>
      </c>
      <c r="AM3493" s="3"/>
      <c r="AN3493" s="3"/>
      <c r="AO3493" s="3"/>
      <c r="AP3493" s="3"/>
      <c r="AQ3493" s="3"/>
      <c r="AR3493" s="3"/>
      <c r="AS3493" s="3">
        <v>1</v>
      </c>
      <c r="AT3493" s="3"/>
      <c r="AU3493" s="3"/>
      <c r="AV3493" s="3"/>
      <c r="AW3493" s="3"/>
      <c r="AX3493" s="3"/>
      <c r="AY3493" s="3">
        <v>2</v>
      </c>
    </row>
    <row r="3494" spans="5:51" x14ac:dyDescent="0.25">
      <c r="E3494">
        <f>VLOOKUP(G3494,length!A3491:P8215,16,0)</f>
        <v>340</v>
      </c>
      <c r="F3494" t="str">
        <f>VLOOKUP($G3494,taxonomy!$1:$4528,7,0)</f>
        <v>Bacteria</v>
      </c>
      <c r="G3494" s="2" t="s">
        <v>7033</v>
      </c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>
        <v>1</v>
      </c>
      <c r="AM3494" s="3"/>
      <c r="AN3494" s="3"/>
      <c r="AO3494" s="3"/>
      <c r="AP3494" s="3"/>
      <c r="AQ3494" s="3"/>
      <c r="AR3494" s="3"/>
      <c r="AS3494" s="3">
        <v>1</v>
      </c>
      <c r="AT3494" s="3"/>
      <c r="AU3494" s="3"/>
      <c r="AV3494" s="3"/>
      <c r="AW3494" s="3"/>
      <c r="AX3494" s="3"/>
      <c r="AY3494" s="3">
        <v>2</v>
      </c>
    </row>
    <row r="3495" spans="5:51" x14ac:dyDescent="0.25">
      <c r="E3495">
        <f>VLOOKUP(G3495,length!A3492:P8216,16,0)</f>
        <v>345</v>
      </c>
      <c r="F3495" t="str">
        <f>VLOOKUP($G3495,taxonomy!$1:$4528,7,0)</f>
        <v>Bacteria</v>
      </c>
      <c r="G3495" s="2" t="s">
        <v>7035</v>
      </c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>
        <v>1</v>
      </c>
      <c r="AM3495" s="3"/>
      <c r="AN3495" s="3"/>
      <c r="AO3495" s="3"/>
      <c r="AP3495" s="3"/>
      <c r="AQ3495" s="3"/>
      <c r="AR3495" s="3"/>
      <c r="AS3495" s="3">
        <v>1</v>
      </c>
      <c r="AT3495" s="3"/>
      <c r="AU3495" s="3"/>
      <c r="AV3495" s="3"/>
      <c r="AW3495" s="3"/>
      <c r="AX3495" s="3"/>
      <c r="AY3495" s="3">
        <v>2</v>
      </c>
    </row>
    <row r="3496" spans="5:51" x14ac:dyDescent="0.25">
      <c r="E3496">
        <f>VLOOKUP(G3496,length!A3493:P8217,16,0)</f>
        <v>346</v>
      </c>
      <c r="F3496" t="str">
        <f>VLOOKUP($G3496,taxonomy!$1:$4528,7,0)</f>
        <v>Bacteria</v>
      </c>
      <c r="G3496" s="2" t="s">
        <v>7037</v>
      </c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>
        <v>1</v>
      </c>
      <c r="AM3496" s="3"/>
      <c r="AN3496" s="3"/>
      <c r="AO3496" s="3"/>
      <c r="AP3496" s="3"/>
      <c r="AQ3496" s="3"/>
      <c r="AR3496" s="3"/>
      <c r="AS3496" s="3">
        <v>1</v>
      </c>
      <c r="AT3496" s="3"/>
      <c r="AU3496" s="3"/>
      <c r="AV3496" s="3"/>
      <c r="AW3496" s="3"/>
      <c r="AX3496" s="3"/>
      <c r="AY3496" s="3">
        <v>2</v>
      </c>
    </row>
    <row r="3497" spans="5:51" x14ac:dyDescent="0.25">
      <c r="E3497">
        <f>VLOOKUP(G3497,length!A3494:P8218,16,0)</f>
        <v>345</v>
      </c>
      <c r="F3497" t="str">
        <f>VLOOKUP($G3497,taxonomy!$1:$4528,7,0)</f>
        <v>Bacteria</v>
      </c>
      <c r="G3497" s="2" t="s">
        <v>7039</v>
      </c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>
        <v>1</v>
      </c>
      <c r="AM3497" s="3"/>
      <c r="AN3497" s="3"/>
      <c r="AO3497" s="3"/>
      <c r="AP3497" s="3"/>
      <c r="AQ3497" s="3"/>
      <c r="AR3497" s="3"/>
      <c r="AS3497" s="3">
        <v>1</v>
      </c>
      <c r="AT3497" s="3"/>
      <c r="AU3497" s="3"/>
      <c r="AV3497" s="3"/>
      <c r="AW3497" s="3"/>
      <c r="AX3497" s="3"/>
      <c r="AY3497" s="3">
        <v>2</v>
      </c>
    </row>
    <row r="3498" spans="5:51" x14ac:dyDescent="0.25">
      <c r="E3498">
        <f>VLOOKUP(G3498,length!A3495:P8219,16,0)</f>
        <v>346</v>
      </c>
      <c r="F3498" t="str">
        <f>VLOOKUP($G3498,taxonomy!$1:$4528,7,0)</f>
        <v>Bacteria</v>
      </c>
      <c r="G3498" s="2" t="s">
        <v>7041</v>
      </c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>
        <v>1</v>
      </c>
      <c r="AM3498" s="3"/>
      <c r="AN3498" s="3"/>
      <c r="AO3498" s="3"/>
      <c r="AP3498" s="3"/>
      <c r="AQ3498" s="3"/>
      <c r="AR3498" s="3"/>
      <c r="AS3498" s="3">
        <v>1</v>
      </c>
      <c r="AT3498" s="3"/>
      <c r="AU3498" s="3"/>
      <c r="AV3498" s="3"/>
      <c r="AW3498" s="3"/>
      <c r="AX3498" s="3"/>
      <c r="AY3498" s="3">
        <v>2</v>
      </c>
    </row>
    <row r="3499" spans="5:51" x14ac:dyDescent="0.25">
      <c r="E3499">
        <f>VLOOKUP(G3499,length!A3496:P8220,16,0)</f>
        <v>342</v>
      </c>
      <c r="F3499" t="str">
        <f>VLOOKUP($G3499,taxonomy!$1:$4528,7,0)</f>
        <v>Bacteria</v>
      </c>
      <c r="G3499" s="2" t="s">
        <v>7043</v>
      </c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>
        <v>1</v>
      </c>
      <c r="AM3499" s="3"/>
      <c r="AN3499" s="3"/>
      <c r="AO3499" s="3"/>
      <c r="AP3499" s="3"/>
      <c r="AQ3499" s="3"/>
      <c r="AR3499" s="3"/>
      <c r="AS3499" s="3">
        <v>1</v>
      </c>
      <c r="AT3499" s="3"/>
      <c r="AU3499" s="3"/>
      <c r="AV3499" s="3"/>
      <c r="AW3499" s="3"/>
      <c r="AX3499" s="3"/>
      <c r="AY3499" s="3">
        <v>2</v>
      </c>
    </row>
    <row r="3500" spans="5:51" x14ac:dyDescent="0.25">
      <c r="E3500">
        <f>VLOOKUP(G3500,length!A3497:P8221,16,0)</f>
        <v>347</v>
      </c>
      <c r="F3500" t="str">
        <f>VLOOKUP($G3500,taxonomy!$1:$4528,7,0)</f>
        <v>Bacteria</v>
      </c>
      <c r="G3500" s="2" t="s">
        <v>7045</v>
      </c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>
        <v>1</v>
      </c>
      <c r="AM3500" s="3"/>
      <c r="AN3500" s="3"/>
      <c r="AO3500" s="3"/>
      <c r="AP3500" s="3"/>
      <c r="AQ3500" s="3"/>
      <c r="AR3500" s="3"/>
      <c r="AS3500" s="3">
        <v>1</v>
      </c>
      <c r="AT3500" s="3"/>
      <c r="AU3500" s="3"/>
      <c r="AV3500" s="3"/>
      <c r="AW3500" s="3"/>
      <c r="AX3500" s="3"/>
      <c r="AY3500" s="3">
        <v>2</v>
      </c>
    </row>
    <row r="3501" spans="5:51" x14ac:dyDescent="0.25">
      <c r="E3501">
        <f>VLOOKUP(G3501,length!A3498:P8222,16,0)</f>
        <v>372</v>
      </c>
      <c r="F3501" t="str">
        <f>VLOOKUP($G3501,taxonomy!$1:$4528,7,0)</f>
        <v>Bacteria</v>
      </c>
      <c r="G3501" s="2" t="s">
        <v>7047</v>
      </c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>
        <v>1</v>
      </c>
      <c r="AM3501" s="3"/>
      <c r="AN3501" s="3"/>
      <c r="AO3501" s="3"/>
      <c r="AP3501" s="3"/>
      <c r="AQ3501" s="3"/>
      <c r="AR3501" s="3"/>
      <c r="AS3501" s="3">
        <v>1</v>
      </c>
      <c r="AT3501" s="3"/>
      <c r="AU3501" s="3"/>
      <c r="AV3501" s="3"/>
      <c r="AW3501" s="3"/>
      <c r="AX3501" s="3"/>
      <c r="AY3501" s="3">
        <v>2</v>
      </c>
    </row>
    <row r="3502" spans="5:51" x14ac:dyDescent="0.25">
      <c r="E3502">
        <f>VLOOKUP(G3502,length!A3499:P8223,16,0)</f>
        <v>343</v>
      </c>
      <c r="F3502" t="str">
        <f>VLOOKUP($G3502,taxonomy!$1:$4528,7,0)</f>
        <v>Bacteria</v>
      </c>
      <c r="G3502" s="2" t="s">
        <v>7049</v>
      </c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>
        <v>1</v>
      </c>
      <c r="AM3502" s="3"/>
      <c r="AN3502" s="3"/>
      <c r="AO3502" s="3"/>
      <c r="AP3502" s="3"/>
      <c r="AQ3502" s="3"/>
      <c r="AR3502" s="3"/>
      <c r="AS3502" s="3">
        <v>1</v>
      </c>
      <c r="AT3502" s="3"/>
      <c r="AU3502" s="3"/>
      <c r="AV3502" s="3"/>
      <c r="AW3502" s="3"/>
      <c r="AX3502" s="3"/>
      <c r="AY3502" s="3">
        <v>2</v>
      </c>
    </row>
    <row r="3503" spans="5:51" x14ac:dyDescent="0.25">
      <c r="E3503">
        <f>VLOOKUP(G3503,length!A3500:P8224,16,0)</f>
        <v>340</v>
      </c>
      <c r="F3503" t="str">
        <f>VLOOKUP($G3503,taxonomy!$1:$4528,7,0)</f>
        <v>Archaea</v>
      </c>
      <c r="G3503" s="2" t="s">
        <v>7051</v>
      </c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>
        <v>1</v>
      </c>
      <c r="AM3503" s="3"/>
      <c r="AN3503" s="3"/>
      <c r="AO3503" s="3"/>
      <c r="AP3503" s="3"/>
      <c r="AQ3503" s="3"/>
      <c r="AR3503" s="3"/>
      <c r="AS3503" s="3">
        <v>1</v>
      </c>
      <c r="AT3503" s="3"/>
      <c r="AU3503" s="3"/>
      <c r="AV3503" s="3"/>
      <c r="AW3503" s="3"/>
      <c r="AX3503" s="3"/>
      <c r="AY3503" s="3">
        <v>2</v>
      </c>
    </row>
    <row r="3504" spans="5:51" x14ac:dyDescent="0.25">
      <c r="E3504">
        <f>VLOOKUP(G3504,length!A3501:P8225,16,0)</f>
        <v>343</v>
      </c>
      <c r="F3504" t="e">
        <f>VLOOKUP($G3504,taxonomy!$1:$4528,7,0)</f>
        <v>#N/A</v>
      </c>
      <c r="G3504" s="2" t="s">
        <v>7053</v>
      </c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>
        <v>1</v>
      </c>
      <c r="AL3504" s="3">
        <v>1</v>
      </c>
      <c r="AM3504" s="3"/>
      <c r="AN3504" s="3"/>
      <c r="AO3504" s="3"/>
      <c r="AP3504" s="3"/>
      <c r="AQ3504" s="3"/>
      <c r="AR3504" s="3"/>
      <c r="AS3504" s="3">
        <v>1</v>
      </c>
      <c r="AT3504" s="3"/>
      <c r="AU3504" s="3"/>
      <c r="AV3504" s="3"/>
      <c r="AW3504" s="3"/>
      <c r="AX3504" s="3"/>
      <c r="AY3504" s="3">
        <v>3</v>
      </c>
    </row>
    <row r="3505" spans="5:51" x14ac:dyDescent="0.25">
      <c r="E3505">
        <f>VLOOKUP(G3505,length!A3502:P8226,16,0)</f>
        <v>341</v>
      </c>
      <c r="F3505" t="e">
        <f>VLOOKUP($G3505,taxonomy!$1:$4528,7,0)</f>
        <v>#N/A</v>
      </c>
      <c r="G3505" s="2" t="s">
        <v>7057</v>
      </c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>
        <v>1</v>
      </c>
      <c r="AM3505" s="3"/>
      <c r="AN3505" s="3"/>
      <c r="AO3505" s="3"/>
      <c r="AP3505" s="3"/>
      <c r="AQ3505" s="3"/>
      <c r="AR3505" s="3"/>
      <c r="AS3505" s="3">
        <v>1</v>
      </c>
      <c r="AT3505" s="3"/>
      <c r="AU3505" s="3"/>
      <c r="AV3505" s="3"/>
      <c r="AW3505" s="3"/>
      <c r="AX3505" s="3"/>
      <c r="AY3505" s="3">
        <v>2</v>
      </c>
    </row>
    <row r="3506" spans="5:51" x14ac:dyDescent="0.25">
      <c r="E3506">
        <f>VLOOKUP(G3506,length!A3503:P8227,16,0)</f>
        <v>336</v>
      </c>
      <c r="F3506" t="e">
        <f>VLOOKUP($G3506,taxonomy!$1:$4528,7,0)</f>
        <v>#N/A</v>
      </c>
      <c r="G3506" s="2" t="s">
        <v>7059</v>
      </c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>
        <v>1</v>
      </c>
      <c r="AM3506" s="3"/>
      <c r="AN3506" s="3"/>
      <c r="AO3506" s="3"/>
      <c r="AP3506" s="3"/>
      <c r="AQ3506" s="3"/>
      <c r="AR3506" s="3"/>
      <c r="AS3506" s="3">
        <v>1</v>
      </c>
      <c r="AT3506" s="3"/>
      <c r="AU3506" s="3"/>
      <c r="AV3506" s="3"/>
      <c r="AW3506" s="3"/>
      <c r="AX3506" s="3"/>
      <c r="AY3506" s="3">
        <v>2</v>
      </c>
    </row>
    <row r="3507" spans="5:51" x14ac:dyDescent="0.25">
      <c r="E3507">
        <f>VLOOKUP(G3507,length!A3504:P8228,16,0)</f>
        <v>340</v>
      </c>
      <c r="F3507" t="str">
        <f>VLOOKUP($G3507,taxonomy!$1:$4528,7,0)</f>
        <v>Bacteria</v>
      </c>
      <c r="G3507" s="2" t="s">
        <v>7061</v>
      </c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>
        <v>1</v>
      </c>
      <c r="AM3507" s="3"/>
      <c r="AN3507" s="3"/>
      <c r="AO3507" s="3"/>
      <c r="AP3507" s="3"/>
      <c r="AQ3507" s="3"/>
      <c r="AR3507" s="3"/>
      <c r="AS3507" s="3">
        <v>1</v>
      </c>
      <c r="AT3507" s="3"/>
      <c r="AU3507" s="3"/>
      <c r="AV3507" s="3"/>
      <c r="AW3507" s="3"/>
      <c r="AX3507" s="3"/>
      <c r="AY3507" s="3">
        <v>2</v>
      </c>
    </row>
    <row r="3508" spans="5:51" x14ac:dyDescent="0.25">
      <c r="E3508">
        <f>VLOOKUP(G3508,length!A3505:P8229,16,0)</f>
        <v>345</v>
      </c>
      <c r="F3508" t="str">
        <f>VLOOKUP($G3508,taxonomy!$1:$4528,7,0)</f>
        <v>Bacteria</v>
      </c>
      <c r="G3508" s="2" t="s">
        <v>7063</v>
      </c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>
        <v>1</v>
      </c>
      <c r="AM3508" s="3">
        <v>1</v>
      </c>
      <c r="AN3508" s="3"/>
      <c r="AO3508" s="3"/>
      <c r="AP3508" s="3"/>
      <c r="AQ3508" s="3"/>
      <c r="AR3508" s="3"/>
      <c r="AS3508" s="3">
        <v>1</v>
      </c>
      <c r="AT3508" s="3"/>
      <c r="AU3508" s="3"/>
      <c r="AV3508" s="3"/>
      <c r="AW3508" s="3"/>
      <c r="AX3508" s="3"/>
      <c r="AY3508" s="3">
        <v>3</v>
      </c>
    </row>
    <row r="3509" spans="5:51" x14ac:dyDescent="0.25">
      <c r="E3509">
        <f>VLOOKUP(G3509,length!A3506:P8230,16,0)</f>
        <v>349</v>
      </c>
      <c r="F3509" t="str">
        <f>VLOOKUP($G3509,taxonomy!$1:$4528,7,0)</f>
        <v>Bacteria</v>
      </c>
      <c r="G3509" s="2" t="s">
        <v>7065</v>
      </c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>
        <v>1</v>
      </c>
      <c r="AM3509" s="3"/>
      <c r="AN3509" s="3"/>
      <c r="AO3509" s="3"/>
      <c r="AP3509" s="3"/>
      <c r="AQ3509" s="3"/>
      <c r="AR3509" s="3"/>
      <c r="AS3509" s="3">
        <v>1</v>
      </c>
      <c r="AT3509" s="3"/>
      <c r="AU3509" s="3"/>
      <c r="AV3509" s="3"/>
      <c r="AW3509" s="3"/>
      <c r="AX3509" s="3"/>
      <c r="AY3509" s="3">
        <v>2</v>
      </c>
    </row>
    <row r="3510" spans="5:51" x14ac:dyDescent="0.25">
      <c r="E3510">
        <f>VLOOKUP(G3510,length!A3507:P8231,16,0)</f>
        <v>345</v>
      </c>
      <c r="F3510" t="str">
        <f>VLOOKUP($G3510,taxonomy!$1:$4528,7,0)</f>
        <v>Bacteria</v>
      </c>
      <c r="G3510" s="2" t="s">
        <v>7067</v>
      </c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>
        <v>1</v>
      </c>
      <c r="AM3510" s="3">
        <v>1</v>
      </c>
      <c r="AN3510" s="3"/>
      <c r="AO3510" s="3"/>
      <c r="AP3510" s="3"/>
      <c r="AQ3510" s="3"/>
      <c r="AR3510" s="3"/>
      <c r="AS3510" s="3">
        <v>1</v>
      </c>
      <c r="AT3510" s="3"/>
      <c r="AU3510" s="3"/>
      <c r="AV3510" s="3"/>
      <c r="AW3510" s="3"/>
      <c r="AX3510" s="3"/>
      <c r="AY3510" s="3">
        <v>3</v>
      </c>
    </row>
    <row r="3511" spans="5:51" x14ac:dyDescent="0.25">
      <c r="E3511">
        <f>VLOOKUP(G3511,length!A3508:P8232,16,0)</f>
        <v>100</v>
      </c>
      <c r="F3511" t="str">
        <f>VLOOKUP($G3511,taxonomy!$1:$4528,7,0)</f>
        <v>Bacteria</v>
      </c>
      <c r="G3511" s="2" t="s">
        <v>7069</v>
      </c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>
        <v>2</v>
      </c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>
        <v>2</v>
      </c>
    </row>
    <row r="3512" spans="5:51" x14ac:dyDescent="0.25">
      <c r="E3512">
        <f>VLOOKUP(G3512,length!A3509:P8233,16,0)</f>
        <v>340</v>
      </c>
      <c r="F3512" t="str">
        <f>VLOOKUP($G3512,taxonomy!$1:$4528,7,0)</f>
        <v>Bacteria</v>
      </c>
      <c r="G3512" s="2" t="s">
        <v>7071</v>
      </c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>
        <v>1</v>
      </c>
      <c r="AM3512" s="3"/>
      <c r="AN3512" s="3"/>
      <c r="AO3512" s="3"/>
      <c r="AP3512" s="3"/>
      <c r="AQ3512" s="3"/>
      <c r="AR3512" s="3"/>
      <c r="AS3512" s="3">
        <v>1</v>
      </c>
      <c r="AT3512" s="3"/>
      <c r="AU3512" s="3"/>
      <c r="AV3512" s="3"/>
      <c r="AW3512" s="3"/>
      <c r="AX3512" s="3"/>
      <c r="AY3512" s="3">
        <v>2</v>
      </c>
    </row>
    <row r="3513" spans="5:51" x14ac:dyDescent="0.25">
      <c r="E3513">
        <f>VLOOKUP(G3513,length!A3510:P8234,16,0)</f>
        <v>338</v>
      </c>
      <c r="F3513" t="str">
        <f>VLOOKUP($G3513,taxonomy!$1:$4528,7,0)</f>
        <v>Bacteria</v>
      </c>
      <c r="G3513" s="2" t="s">
        <v>7073</v>
      </c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>
        <v>1</v>
      </c>
      <c r="AM3513" s="3"/>
      <c r="AN3513" s="3"/>
      <c r="AO3513" s="3"/>
      <c r="AP3513" s="3"/>
      <c r="AQ3513" s="3"/>
      <c r="AR3513" s="3"/>
      <c r="AS3513" s="3">
        <v>1</v>
      </c>
      <c r="AT3513" s="3"/>
      <c r="AU3513" s="3"/>
      <c r="AV3513" s="3"/>
      <c r="AW3513" s="3"/>
      <c r="AX3513" s="3"/>
      <c r="AY3513" s="3">
        <v>2</v>
      </c>
    </row>
    <row r="3514" spans="5:51" x14ac:dyDescent="0.25">
      <c r="E3514">
        <f>VLOOKUP(G3514,length!A3511:P8235,16,0)</f>
        <v>345</v>
      </c>
      <c r="F3514" t="str">
        <f>VLOOKUP($G3514,taxonomy!$1:$4528,7,0)</f>
        <v>Bacteria</v>
      </c>
      <c r="G3514" s="2" t="s">
        <v>7075</v>
      </c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>
        <v>1</v>
      </c>
      <c r="AM3514" s="3"/>
      <c r="AN3514" s="3"/>
      <c r="AO3514" s="3"/>
      <c r="AP3514" s="3"/>
      <c r="AQ3514" s="3"/>
      <c r="AR3514" s="3"/>
      <c r="AS3514" s="3">
        <v>1</v>
      </c>
      <c r="AT3514" s="3"/>
      <c r="AU3514" s="3"/>
      <c r="AV3514" s="3"/>
      <c r="AW3514" s="3"/>
      <c r="AX3514" s="3"/>
      <c r="AY3514" s="3">
        <v>2</v>
      </c>
    </row>
    <row r="3515" spans="5:51" x14ac:dyDescent="0.25">
      <c r="E3515">
        <f>VLOOKUP(G3515,length!A3512:P8236,16,0)</f>
        <v>342</v>
      </c>
      <c r="F3515" t="str">
        <f>VLOOKUP($G3515,taxonomy!$1:$4528,7,0)</f>
        <v>Bacteria</v>
      </c>
      <c r="G3515" s="2" t="s">
        <v>7077</v>
      </c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>
        <v>1</v>
      </c>
      <c r="AM3515" s="3"/>
      <c r="AN3515" s="3"/>
      <c r="AO3515" s="3"/>
      <c r="AP3515" s="3"/>
      <c r="AQ3515" s="3"/>
      <c r="AR3515" s="3"/>
      <c r="AS3515" s="3">
        <v>1</v>
      </c>
      <c r="AT3515" s="3"/>
      <c r="AU3515" s="3"/>
      <c r="AV3515" s="3"/>
      <c r="AW3515" s="3"/>
      <c r="AX3515" s="3"/>
      <c r="AY3515" s="3">
        <v>2</v>
      </c>
    </row>
    <row r="3516" spans="5:51" x14ac:dyDescent="0.25">
      <c r="E3516">
        <f>VLOOKUP(G3516,length!A3513:P8237,16,0)</f>
        <v>349</v>
      </c>
      <c r="F3516" t="str">
        <f>VLOOKUP($G3516,taxonomy!$1:$4528,7,0)</f>
        <v>Bacteria</v>
      </c>
      <c r="G3516" s="2" t="s">
        <v>7079</v>
      </c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>
        <v>1</v>
      </c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>
        <v>1</v>
      </c>
    </row>
    <row r="3517" spans="5:51" x14ac:dyDescent="0.25">
      <c r="E3517">
        <f>VLOOKUP(G3517,length!A3514:P8238,16,0)</f>
        <v>372</v>
      </c>
      <c r="F3517" t="str">
        <f>VLOOKUP($G3517,taxonomy!$1:$4528,7,0)</f>
        <v>Bacteria</v>
      </c>
      <c r="G3517" s="2" t="s">
        <v>7081</v>
      </c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>
        <v>1</v>
      </c>
      <c r="AM3517" s="3"/>
      <c r="AN3517" s="3"/>
      <c r="AO3517" s="3"/>
      <c r="AP3517" s="3"/>
      <c r="AQ3517" s="3"/>
      <c r="AR3517" s="3"/>
      <c r="AS3517" s="3">
        <v>1</v>
      </c>
      <c r="AT3517" s="3"/>
      <c r="AU3517" s="3"/>
      <c r="AV3517" s="3"/>
      <c r="AW3517" s="3"/>
      <c r="AX3517" s="3"/>
      <c r="AY3517" s="3">
        <v>2</v>
      </c>
    </row>
    <row r="3518" spans="5:51" x14ac:dyDescent="0.25">
      <c r="E3518">
        <f>VLOOKUP(G3518,length!A3515:P8239,16,0)</f>
        <v>343</v>
      </c>
      <c r="F3518" t="str">
        <f>VLOOKUP($G3518,taxonomy!$1:$4528,7,0)</f>
        <v>Bacteria</v>
      </c>
      <c r="G3518" s="2" t="s">
        <v>7083</v>
      </c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>
        <v>1</v>
      </c>
      <c r="AM3518" s="3">
        <v>1</v>
      </c>
      <c r="AN3518" s="3"/>
      <c r="AO3518" s="3"/>
      <c r="AP3518" s="3"/>
      <c r="AQ3518" s="3"/>
      <c r="AR3518" s="3"/>
      <c r="AS3518" s="3">
        <v>1</v>
      </c>
      <c r="AT3518" s="3"/>
      <c r="AU3518" s="3"/>
      <c r="AV3518" s="3"/>
      <c r="AW3518" s="3"/>
      <c r="AX3518" s="3"/>
      <c r="AY3518" s="3">
        <v>3</v>
      </c>
    </row>
    <row r="3519" spans="5:51" x14ac:dyDescent="0.25">
      <c r="E3519">
        <f>VLOOKUP(G3519,length!A3516:P8240,16,0)</f>
        <v>342</v>
      </c>
      <c r="F3519" t="str">
        <f>VLOOKUP($G3519,taxonomy!$1:$4528,7,0)</f>
        <v>Bacteria</v>
      </c>
      <c r="G3519" s="2" t="s">
        <v>7085</v>
      </c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>
        <v>1</v>
      </c>
      <c r="AM3519" s="3"/>
      <c r="AN3519" s="3"/>
      <c r="AO3519" s="3"/>
      <c r="AP3519" s="3"/>
      <c r="AQ3519" s="3"/>
      <c r="AR3519" s="3"/>
      <c r="AS3519" s="3">
        <v>1</v>
      </c>
      <c r="AT3519" s="3"/>
      <c r="AU3519" s="3"/>
      <c r="AV3519" s="3"/>
      <c r="AW3519" s="3"/>
      <c r="AX3519" s="3"/>
      <c r="AY3519" s="3">
        <v>2</v>
      </c>
    </row>
    <row r="3520" spans="5:51" x14ac:dyDescent="0.25">
      <c r="E3520">
        <f>VLOOKUP(G3520,length!A3517:P8241,16,0)</f>
        <v>345</v>
      </c>
      <c r="F3520" t="str">
        <f>VLOOKUP($G3520,taxonomy!$1:$4528,7,0)</f>
        <v>Bacteria</v>
      </c>
      <c r="G3520" s="2" t="s">
        <v>7087</v>
      </c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>
        <v>1</v>
      </c>
      <c r="AM3520" s="3">
        <v>1</v>
      </c>
      <c r="AN3520" s="3"/>
      <c r="AO3520" s="3"/>
      <c r="AP3520" s="3"/>
      <c r="AQ3520" s="3"/>
      <c r="AR3520" s="3"/>
      <c r="AS3520" s="3">
        <v>1</v>
      </c>
      <c r="AT3520" s="3"/>
      <c r="AU3520" s="3"/>
      <c r="AV3520" s="3"/>
      <c r="AW3520" s="3"/>
      <c r="AX3520" s="3"/>
      <c r="AY3520" s="3">
        <v>3</v>
      </c>
    </row>
    <row r="3521" spans="5:51" x14ac:dyDescent="0.25">
      <c r="E3521">
        <f>VLOOKUP(G3521,length!A3518:P8242,16,0)</f>
        <v>346</v>
      </c>
      <c r="F3521" t="e">
        <f>VLOOKUP($G3521,taxonomy!$1:$4528,7,0)</f>
        <v>#N/A</v>
      </c>
      <c r="G3521" s="2" t="s">
        <v>7089</v>
      </c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>
        <v>1</v>
      </c>
      <c r="AM3521" s="3"/>
      <c r="AN3521" s="3"/>
      <c r="AO3521" s="3"/>
      <c r="AP3521" s="3"/>
      <c r="AQ3521" s="3"/>
      <c r="AR3521" s="3"/>
      <c r="AS3521" s="3">
        <v>1</v>
      </c>
      <c r="AT3521" s="3"/>
      <c r="AU3521" s="3"/>
      <c r="AV3521" s="3"/>
      <c r="AW3521" s="3"/>
      <c r="AX3521" s="3"/>
      <c r="AY3521" s="3">
        <v>2</v>
      </c>
    </row>
    <row r="3522" spans="5:51" x14ac:dyDescent="0.25">
      <c r="E3522">
        <f>VLOOKUP(G3522,length!A3519:P8243,16,0)</f>
        <v>343</v>
      </c>
      <c r="F3522" t="e">
        <f>VLOOKUP($G3522,taxonomy!$1:$4528,7,0)</f>
        <v>#N/A</v>
      </c>
      <c r="G3522" s="2" t="s">
        <v>7091</v>
      </c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>
        <v>1</v>
      </c>
      <c r="AM3522" s="3"/>
      <c r="AN3522" s="3"/>
      <c r="AO3522" s="3"/>
      <c r="AP3522" s="3"/>
      <c r="AQ3522" s="3"/>
      <c r="AR3522" s="3"/>
      <c r="AS3522" s="3">
        <v>1</v>
      </c>
      <c r="AT3522" s="3"/>
      <c r="AU3522" s="3"/>
      <c r="AV3522" s="3"/>
      <c r="AW3522" s="3"/>
      <c r="AX3522" s="3"/>
      <c r="AY3522" s="3">
        <v>2</v>
      </c>
    </row>
    <row r="3523" spans="5:51" x14ac:dyDescent="0.25">
      <c r="E3523">
        <f>VLOOKUP(G3523,length!A3520:P8244,16,0)</f>
        <v>347</v>
      </c>
      <c r="F3523" t="e">
        <f>VLOOKUP($G3523,taxonomy!$1:$4528,7,0)</f>
        <v>#N/A</v>
      </c>
      <c r="G3523" s="2" t="s">
        <v>7093</v>
      </c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>
        <v>1</v>
      </c>
      <c r="AM3523" s="3"/>
      <c r="AN3523" s="3"/>
      <c r="AO3523" s="3"/>
      <c r="AP3523" s="3"/>
      <c r="AQ3523" s="3"/>
      <c r="AR3523" s="3"/>
      <c r="AS3523" s="3">
        <v>1</v>
      </c>
      <c r="AT3523" s="3"/>
      <c r="AU3523" s="3"/>
      <c r="AV3523" s="3"/>
      <c r="AW3523" s="3"/>
      <c r="AX3523" s="3"/>
      <c r="AY3523" s="3">
        <v>2</v>
      </c>
    </row>
    <row r="3524" spans="5:51" x14ac:dyDescent="0.25">
      <c r="E3524">
        <f>VLOOKUP(G3524,length!A3521:P8245,16,0)</f>
        <v>341</v>
      </c>
      <c r="F3524" t="str">
        <f>VLOOKUP($G3524,taxonomy!$1:$4528,7,0)</f>
        <v>Bacteria</v>
      </c>
      <c r="G3524" s="2" t="s">
        <v>7095</v>
      </c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>
        <v>1</v>
      </c>
      <c r="AM3524" s="3"/>
      <c r="AN3524" s="3"/>
      <c r="AO3524" s="3"/>
      <c r="AP3524" s="3"/>
      <c r="AQ3524" s="3"/>
      <c r="AR3524" s="3"/>
      <c r="AS3524" s="3">
        <v>1</v>
      </c>
      <c r="AT3524" s="3"/>
      <c r="AU3524" s="3"/>
      <c r="AV3524" s="3"/>
      <c r="AW3524" s="3"/>
      <c r="AX3524" s="3"/>
      <c r="AY3524" s="3">
        <v>2</v>
      </c>
    </row>
    <row r="3525" spans="5:51" x14ac:dyDescent="0.25">
      <c r="E3525">
        <f>VLOOKUP(G3525,length!A3522:P8246,16,0)</f>
        <v>341</v>
      </c>
      <c r="F3525" t="str">
        <f>VLOOKUP($G3525,taxonomy!$1:$4528,7,0)</f>
        <v>Bacteria</v>
      </c>
      <c r="G3525" s="2" t="s">
        <v>7097</v>
      </c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>
        <v>1</v>
      </c>
      <c r="AM3525" s="3"/>
      <c r="AN3525" s="3"/>
      <c r="AO3525" s="3"/>
      <c r="AP3525" s="3"/>
      <c r="AQ3525" s="3"/>
      <c r="AR3525" s="3"/>
      <c r="AS3525" s="3">
        <v>1</v>
      </c>
      <c r="AT3525" s="3"/>
      <c r="AU3525" s="3"/>
      <c r="AV3525" s="3"/>
      <c r="AW3525" s="3"/>
      <c r="AX3525" s="3"/>
      <c r="AY3525" s="3">
        <v>2</v>
      </c>
    </row>
    <row r="3526" spans="5:51" x14ac:dyDescent="0.25">
      <c r="E3526">
        <f>VLOOKUP(G3526,length!A3523:P8247,16,0)</f>
        <v>339</v>
      </c>
      <c r="F3526" t="str">
        <f>VLOOKUP($G3526,taxonomy!$1:$4528,7,0)</f>
        <v>Bacteria</v>
      </c>
      <c r="G3526" s="2" t="s">
        <v>7099</v>
      </c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>
        <v>1</v>
      </c>
      <c r="AM3526" s="3"/>
      <c r="AN3526" s="3"/>
      <c r="AO3526" s="3"/>
      <c r="AP3526" s="3"/>
      <c r="AQ3526" s="3"/>
      <c r="AR3526" s="3"/>
      <c r="AS3526" s="3">
        <v>1</v>
      </c>
      <c r="AT3526" s="3"/>
      <c r="AU3526" s="3"/>
      <c r="AV3526" s="3"/>
      <c r="AW3526" s="3"/>
      <c r="AX3526" s="3"/>
      <c r="AY3526" s="3">
        <v>2</v>
      </c>
    </row>
    <row r="3527" spans="5:51" x14ac:dyDescent="0.25">
      <c r="E3527">
        <f>VLOOKUP(G3527,length!A3524:P8248,16,0)</f>
        <v>341</v>
      </c>
      <c r="F3527" t="str">
        <f>VLOOKUP($G3527,taxonomy!$1:$4528,7,0)</f>
        <v>Bacteria</v>
      </c>
      <c r="G3527" s="2" t="s">
        <v>7101</v>
      </c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>
        <v>1</v>
      </c>
      <c r="AM3527" s="3"/>
      <c r="AN3527" s="3"/>
      <c r="AO3527" s="3"/>
      <c r="AP3527" s="3"/>
      <c r="AQ3527" s="3"/>
      <c r="AR3527" s="3"/>
      <c r="AS3527" s="3">
        <v>1</v>
      </c>
      <c r="AT3527" s="3"/>
      <c r="AU3527" s="3"/>
      <c r="AV3527" s="3"/>
      <c r="AW3527" s="3"/>
      <c r="AX3527" s="3"/>
      <c r="AY3527" s="3">
        <v>2</v>
      </c>
    </row>
    <row r="3528" spans="5:51" x14ac:dyDescent="0.25">
      <c r="E3528">
        <f>VLOOKUP(G3528,length!A3525:P8249,16,0)</f>
        <v>346</v>
      </c>
      <c r="F3528" t="str">
        <f>VLOOKUP($G3528,taxonomy!$1:$4528,7,0)</f>
        <v>Bacteria</v>
      </c>
      <c r="G3528" s="2" t="s">
        <v>7103</v>
      </c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>
        <v>1</v>
      </c>
      <c r="AM3528" s="3"/>
      <c r="AN3528" s="3"/>
      <c r="AO3528" s="3"/>
      <c r="AP3528" s="3"/>
      <c r="AQ3528" s="3"/>
      <c r="AR3528" s="3"/>
      <c r="AS3528" s="3">
        <v>1</v>
      </c>
      <c r="AT3528" s="3"/>
      <c r="AU3528" s="3"/>
      <c r="AV3528" s="3"/>
      <c r="AW3528" s="3"/>
      <c r="AX3528" s="3"/>
      <c r="AY3528" s="3">
        <v>2</v>
      </c>
    </row>
    <row r="3529" spans="5:51" x14ac:dyDescent="0.25">
      <c r="E3529">
        <f>VLOOKUP(G3529,length!A3526:P8250,16,0)</f>
        <v>345</v>
      </c>
      <c r="F3529" t="str">
        <f>VLOOKUP($G3529,taxonomy!$1:$4528,7,0)</f>
        <v>Bacteria</v>
      </c>
      <c r="G3529" s="2" t="s">
        <v>7105</v>
      </c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>
        <v>1</v>
      </c>
      <c r="AM3529" s="3"/>
      <c r="AN3529" s="3"/>
      <c r="AO3529" s="3"/>
      <c r="AP3529" s="3"/>
      <c r="AQ3529" s="3"/>
      <c r="AR3529" s="3"/>
      <c r="AS3529" s="3">
        <v>1</v>
      </c>
      <c r="AT3529" s="3"/>
      <c r="AU3529" s="3"/>
      <c r="AV3529" s="3"/>
      <c r="AW3529" s="3"/>
      <c r="AX3529" s="3"/>
      <c r="AY3529" s="3">
        <v>2</v>
      </c>
    </row>
    <row r="3530" spans="5:51" x14ac:dyDescent="0.25">
      <c r="E3530">
        <f>VLOOKUP(G3530,length!A3527:P8251,16,0)</f>
        <v>346</v>
      </c>
      <c r="F3530" t="str">
        <f>VLOOKUP($G3530,taxonomy!$1:$4528,7,0)</f>
        <v>Bacteria</v>
      </c>
      <c r="G3530" s="2" t="s">
        <v>7107</v>
      </c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>
        <v>1</v>
      </c>
      <c r="AM3530" s="3"/>
      <c r="AN3530" s="3"/>
      <c r="AO3530" s="3"/>
      <c r="AP3530" s="3"/>
      <c r="AQ3530" s="3"/>
      <c r="AR3530" s="3"/>
      <c r="AS3530" s="3">
        <v>1</v>
      </c>
      <c r="AT3530" s="3"/>
      <c r="AU3530" s="3"/>
      <c r="AV3530" s="3"/>
      <c r="AW3530" s="3"/>
      <c r="AX3530" s="3"/>
      <c r="AY3530" s="3">
        <v>2</v>
      </c>
    </row>
    <row r="3531" spans="5:51" x14ac:dyDescent="0.25">
      <c r="E3531">
        <f>VLOOKUP(G3531,length!A3528:P8252,16,0)</f>
        <v>344</v>
      </c>
      <c r="F3531" t="str">
        <f>VLOOKUP($G3531,taxonomy!$1:$4528,7,0)</f>
        <v>Bacteria</v>
      </c>
      <c r="G3531" s="2" t="s">
        <v>7109</v>
      </c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>
        <v>1</v>
      </c>
      <c r="AM3531" s="3"/>
      <c r="AN3531" s="3"/>
      <c r="AO3531" s="3"/>
      <c r="AP3531" s="3"/>
      <c r="AQ3531" s="3"/>
      <c r="AR3531" s="3"/>
      <c r="AS3531" s="3">
        <v>1</v>
      </c>
      <c r="AT3531" s="3"/>
      <c r="AU3531" s="3"/>
      <c r="AV3531" s="3"/>
      <c r="AW3531" s="3"/>
      <c r="AX3531" s="3"/>
      <c r="AY3531" s="3">
        <v>2</v>
      </c>
    </row>
    <row r="3532" spans="5:51" x14ac:dyDescent="0.25">
      <c r="E3532">
        <f>VLOOKUP(G3532,length!A3529:P8253,16,0)</f>
        <v>346</v>
      </c>
      <c r="F3532" t="str">
        <f>VLOOKUP($G3532,taxonomy!$1:$4528,7,0)</f>
        <v>Bacteria</v>
      </c>
      <c r="G3532" s="2" t="s">
        <v>7111</v>
      </c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>
        <v>1</v>
      </c>
      <c r="AM3532" s="3"/>
      <c r="AN3532" s="3"/>
      <c r="AO3532" s="3"/>
      <c r="AP3532" s="3"/>
      <c r="AQ3532" s="3"/>
      <c r="AR3532" s="3"/>
      <c r="AS3532" s="3">
        <v>1</v>
      </c>
      <c r="AT3532" s="3"/>
      <c r="AU3532" s="3"/>
      <c r="AV3532" s="3"/>
      <c r="AW3532" s="3"/>
      <c r="AX3532" s="3"/>
      <c r="AY3532" s="3">
        <v>2</v>
      </c>
    </row>
    <row r="3533" spans="5:51" x14ac:dyDescent="0.25">
      <c r="E3533">
        <f>VLOOKUP(G3533,length!A3530:P8254,16,0)</f>
        <v>345</v>
      </c>
      <c r="F3533" t="str">
        <f>VLOOKUP($G3533,taxonomy!$1:$4528,7,0)</f>
        <v>Bacteria</v>
      </c>
      <c r="G3533" s="2" t="s">
        <v>7113</v>
      </c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>
        <v>1</v>
      </c>
      <c r="AM3533" s="3"/>
      <c r="AN3533" s="3"/>
      <c r="AO3533" s="3"/>
      <c r="AP3533" s="3"/>
      <c r="AQ3533" s="3"/>
      <c r="AR3533" s="3"/>
      <c r="AS3533" s="3">
        <v>1</v>
      </c>
      <c r="AT3533" s="3"/>
      <c r="AU3533" s="3"/>
      <c r="AV3533" s="3"/>
      <c r="AW3533" s="3"/>
      <c r="AX3533" s="3"/>
      <c r="AY3533" s="3">
        <v>2</v>
      </c>
    </row>
    <row r="3534" spans="5:51" x14ac:dyDescent="0.25">
      <c r="E3534">
        <f>VLOOKUP(G3534,length!A3531:P8255,16,0)</f>
        <v>344</v>
      </c>
      <c r="F3534" t="str">
        <f>VLOOKUP($G3534,taxonomy!$1:$4528,7,0)</f>
        <v>Bacteria</v>
      </c>
      <c r="G3534" s="2" t="s">
        <v>7115</v>
      </c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>
        <v>1</v>
      </c>
      <c r="AM3534" s="3"/>
      <c r="AN3534" s="3"/>
      <c r="AO3534" s="3"/>
      <c r="AP3534" s="3"/>
      <c r="AQ3534" s="3"/>
      <c r="AR3534" s="3"/>
      <c r="AS3534" s="3">
        <v>1</v>
      </c>
      <c r="AT3534" s="3"/>
      <c r="AU3534" s="3"/>
      <c r="AV3534" s="3"/>
      <c r="AW3534" s="3"/>
      <c r="AX3534" s="3"/>
      <c r="AY3534" s="3">
        <v>2</v>
      </c>
    </row>
    <row r="3535" spans="5:51" x14ac:dyDescent="0.25">
      <c r="E3535">
        <f>VLOOKUP(G3535,length!A3532:P8256,16,0)</f>
        <v>389</v>
      </c>
      <c r="F3535" t="str">
        <f>VLOOKUP($G3535,taxonomy!$1:$4528,7,0)</f>
        <v>Bacteria</v>
      </c>
      <c r="G3535" s="2" t="s">
        <v>7117</v>
      </c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>
        <v>1</v>
      </c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>
        <v>1</v>
      </c>
    </row>
    <row r="3536" spans="5:51" x14ac:dyDescent="0.25">
      <c r="E3536">
        <f>VLOOKUP(G3536,length!A3533:P8257,16,0)</f>
        <v>344</v>
      </c>
      <c r="F3536" t="str">
        <f>VLOOKUP($G3536,taxonomy!$1:$4528,7,0)</f>
        <v>Bacteria</v>
      </c>
      <c r="G3536" s="2" t="s">
        <v>7119</v>
      </c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>
        <v>1</v>
      </c>
      <c r="AM3536" s="3">
        <v>1</v>
      </c>
      <c r="AN3536" s="3"/>
      <c r="AO3536" s="3"/>
      <c r="AP3536" s="3"/>
      <c r="AQ3536" s="3"/>
      <c r="AR3536" s="3"/>
      <c r="AS3536" s="3">
        <v>1</v>
      </c>
      <c r="AT3536" s="3"/>
      <c r="AU3536" s="3"/>
      <c r="AV3536" s="3"/>
      <c r="AW3536" s="3"/>
      <c r="AX3536" s="3"/>
      <c r="AY3536" s="3">
        <v>3</v>
      </c>
    </row>
    <row r="3537" spans="5:51" x14ac:dyDescent="0.25">
      <c r="E3537">
        <f>VLOOKUP(G3537,length!A3534:P8258,16,0)</f>
        <v>346</v>
      </c>
      <c r="F3537" t="str">
        <f>VLOOKUP($G3537,taxonomy!$1:$4528,7,0)</f>
        <v>Bacteria</v>
      </c>
      <c r="G3537" s="2" t="s">
        <v>7121</v>
      </c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>
        <v>1</v>
      </c>
      <c r="AM3537" s="3"/>
      <c r="AN3537" s="3"/>
      <c r="AO3537" s="3"/>
      <c r="AP3537" s="3"/>
      <c r="AQ3537" s="3"/>
      <c r="AR3537" s="3"/>
      <c r="AS3537" s="3">
        <v>1</v>
      </c>
      <c r="AT3537" s="3"/>
      <c r="AU3537" s="3"/>
      <c r="AV3537" s="3"/>
      <c r="AW3537" s="3"/>
      <c r="AX3537" s="3"/>
      <c r="AY3537" s="3">
        <v>2</v>
      </c>
    </row>
    <row r="3538" spans="5:51" x14ac:dyDescent="0.25">
      <c r="E3538">
        <f>VLOOKUP(G3538,length!A3535:P8259,16,0)</f>
        <v>345</v>
      </c>
      <c r="F3538" t="str">
        <f>VLOOKUP($G3538,taxonomy!$1:$4528,7,0)</f>
        <v>Bacteria</v>
      </c>
      <c r="G3538" s="2" t="s">
        <v>7123</v>
      </c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>
        <v>1</v>
      </c>
      <c r="AM3538" s="3"/>
      <c r="AN3538" s="3"/>
      <c r="AO3538" s="3"/>
      <c r="AP3538" s="3"/>
      <c r="AQ3538" s="3"/>
      <c r="AR3538" s="3"/>
      <c r="AS3538" s="3">
        <v>1</v>
      </c>
      <c r="AT3538" s="3"/>
      <c r="AU3538" s="3"/>
      <c r="AV3538" s="3"/>
      <c r="AW3538" s="3"/>
      <c r="AX3538" s="3"/>
      <c r="AY3538" s="3">
        <v>2</v>
      </c>
    </row>
    <row r="3539" spans="5:51" x14ac:dyDescent="0.25">
      <c r="E3539">
        <f>VLOOKUP(G3539,length!A3536:P8260,16,0)</f>
        <v>319</v>
      </c>
      <c r="F3539" t="str">
        <f>VLOOKUP($G3539,taxonomy!$1:$4528,7,0)</f>
        <v>Eukaryota</v>
      </c>
      <c r="G3539" s="2" t="s">
        <v>7125</v>
      </c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>
        <v>1</v>
      </c>
      <c r="AM3539" s="3"/>
      <c r="AN3539" s="3"/>
      <c r="AO3539" s="3"/>
      <c r="AP3539" s="3"/>
      <c r="AQ3539" s="3"/>
      <c r="AR3539" s="3"/>
      <c r="AS3539" s="3">
        <v>1</v>
      </c>
      <c r="AT3539" s="3"/>
      <c r="AU3539" s="3"/>
      <c r="AV3539" s="3"/>
      <c r="AW3539" s="3"/>
      <c r="AX3539" s="3"/>
      <c r="AY3539" s="3">
        <v>2</v>
      </c>
    </row>
    <row r="3540" spans="5:51" x14ac:dyDescent="0.25">
      <c r="E3540">
        <f>VLOOKUP(G3540,length!A3537:P8261,16,0)</f>
        <v>346</v>
      </c>
      <c r="F3540" t="str">
        <f>VLOOKUP($G3540,taxonomy!$1:$4528,7,0)</f>
        <v>Eukaryota</v>
      </c>
      <c r="G3540" s="2" t="s">
        <v>7127</v>
      </c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>
        <v>1</v>
      </c>
      <c r="AM3540" s="3"/>
      <c r="AN3540" s="3"/>
      <c r="AO3540" s="3"/>
      <c r="AP3540" s="3"/>
      <c r="AQ3540" s="3"/>
      <c r="AR3540" s="3"/>
      <c r="AS3540" s="3">
        <v>1</v>
      </c>
      <c r="AT3540" s="3"/>
      <c r="AU3540" s="3"/>
      <c r="AV3540" s="3"/>
      <c r="AW3540" s="3"/>
      <c r="AX3540" s="3"/>
      <c r="AY3540" s="3">
        <v>2</v>
      </c>
    </row>
    <row r="3541" spans="5:51" x14ac:dyDescent="0.25">
      <c r="E3541">
        <f>VLOOKUP(G3541,length!A3538:P8262,16,0)</f>
        <v>238</v>
      </c>
      <c r="F3541" t="e">
        <f>VLOOKUP($G3541,taxonomy!$1:$4528,7,0)</f>
        <v>#N/A</v>
      </c>
      <c r="G3541" s="2" t="s">
        <v>7129</v>
      </c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>
        <v>1</v>
      </c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>
        <v>1</v>
      </c>
    </row>
    <row r="3542" spans="5:51" x14ac:dyDescent="0.25">
      <c r="E3542">
        <f>VLOOKUP(G3542,length!A3539:P8263,16,0)</f>
        <v>345</v>
      </c>
      <c r="F3542" t="e">
        <f>VLOOKUP($G3542,taxonomy!$1:$4528,7,0)</f>
        <v>#N/A</v>
      </c>
      <c r="G3542" s="2" t="s">
        <v>7131</v>
      </c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>
        <v>1</v>
      </c>
      <c r="AM3542" s="3"/>
      <c r="AN3542" s="3"/>
      <c r="AO3542" s="3"/>
      <c r="AP3542" s="3"/>
      <c r="AQ3542" s="3"/>
      <c r="AR3542" s="3"/>
      <c r="AS3542" s="3">
        <v>1</v>
      </c>
      <c r="AT3542" s="3"/>
      <c r="AU3542" s="3"/>
      <c r="AV3542" s="3"/>
      <c r="AW3542" s="3"/>
      <c r="AX3542" s="3"/>
      <c r="AY3542" s="3">
        <v>2</v>
      </c>
    </row>
    <row r="3543" spans="5:51" x14ac:dyDescent="0.25">
      <c r="E3543">
        <f>VLOOKUP(G3543,length!A3540:P8264,16,0)</f>
        <v>62</v>
      </c>
      <c r="F3543" t="e">
        <f>VLOOKUP($G3543,taxonomy!$1:$4528,7,0)</f>
        <v>#N/A</v>
      </c>
      <c r="G3543" s="2" t="s">
        <v>7133</v>
      </c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>
        <v>1</v>
      </c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>
        <v>1</v>
      </c>
    </row>
    <row r="3544" spans="5:51" x14ac:dyDescent="0.25">
      <c r="E3544">
        <f>VLOOKUP(G3544,length!A3541:P8265,16,0)</f>
        <v>346</v>
      </c>
      <c r="F3544" t="e">
        <f>VLOOKUP($G3544,taxonomy!$1:$4528,7,0)</f>
        <v>#N/A</v>
      </c>
      <c r="G3544" s="2" t="s">
        <v>7135</v>
      </c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>
        <v>1</v>
      </c>
      <c r="AM3544" s="3"/>
      <c r="AN3544" s="3"/>
      <c r="AO3544" s="3"/>
      <c r="AP3544" s="3"/>
      <c r="AQ3544" s="3"/>
      <c r="AR3544" s="3"/>
      <c r="AS3544" s="3">
        <v>1</v>
      </c>
      <c r="AT3544" s="3"/>
      <c r="AU3544" s="3"/>
      <c r="AV3544" s="3"/>
      <c r="AW3544" s="3"/>
      <c r="AX3544" s="3"/>
      <c r="AY3544" s="3">
        <v>2</v>
      </c>
    </row>
    <row r="3545" spans="5:51" x14ac:dyDescent="0.25">
      <c r="E3545">
        <f>VLOOKUP(G3545,length!A3542:P8266,16,0)</f>
        <v>347</v>
      </c>
      <c r="F3545" t="e">
        <f>VLOOKUP($G3545,taxonomy!$1:$4528,7,0)</f>
        <v>#N/A</v>
      </c>
      <c r="G3545" s="2" t="s">
        <v>7137</v>
      </c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>
        <v>1</v>
      </c>
      <c r="AM3545" s="3"/>
      <c r="AN3545" s="3"/>
      <c r="AO3545" s="3"/>
      <c r="AP3545" s="3"/>
      <c r="AQ3545" s="3"/>
      <c r="AR3545" s="3"/>
      <c r="AS3545" s="3">
        <v>1</v>
      </c>
      <c r="AT3545" s="3"/>
      <c r="AU3545" s="3"/>
      <c r="AV3545" s="3"/>
      <c r="AW3545" s="3"/>
      <c r="AX3545" s="3"/>
      <c r="AY3545" s="3">
        <v>2</v>
      </c>
    </row>
    <row r="3546" spans="5:51" x14ac:dyDescent="0.25">
      <c r="E3546">
        <f>VLOOKUP(G3546,length!A3543:P8267,16,0)</f>
        <v>296</v>
      </c>
      <c r="F3546" t="e">
        <f>VLOOKUP($G3546,taxonomy!$1:$4528,7,0)</f>
        <v>#N/A</v>
      </c>
      <c r="G3546" s="2" t="s">
        <v>7139</v>
      </c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>
        <v>1</v>
      </c>
      <c r="AM3546" s="3"/>
      <c r="AN3546" s="3"/>
      <c r="AO3546" s="3"/>
      <c r="AP3546" s="3"/>
      <c r="AQ3546" s="3"/>
      <c r="AR3546" s="3"/>
      <c r="AS3546" s="3">
        <v>1</v>
      </c>
      <c r="AT3546" s="3"/>
      <c r="AU3546" s="3"/>
      <c r="AV3546" s="3"/>
      <c r="AW3546" s="3"/>
      <c r="AX3546" s="3"/>
      <c r="AY3546" s="3">
        <v>2</v>
      </c>
    </row>
    <row r="3547" spans="5:51" x14ac:dyDescent="0.25">
      <c r="E3547">
        <f>VLOOKUP(G3547,length!A3544:P8268,16,0)</f>
        <v>344</v>
      </c>
      <c r="F3547" t="str">
        <f>VLOOKUP($G3547,taxonomy!$1:$4528,7,0)</f>
        <v>Bacteria</v>
      </c>
      <c r="G3547" s="2" t="s">
        <v>7141</v>
      </c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>
        <v>1</v>
      </c>
      <c r="AM3547" s="3"/>
      <c r="AN3547" s="3"/>
      <c r="AO3547" s="3"/>
      <c r="AP3547" s="3"/>
      <c r="AQ3547" s="3"/>
      <c r="AR3547" s="3"/>
      <c r="AS3547" s="3">
        <v>1</v>
      </c>
      <c r="AT3547" s="3"/>
      <c r="AU3547" s="3"/>
      <c r="AV3547" s="3"/>
      <c r="AW3547" s="3"/>
      <c r="AX3547" s="3"/>
      <c r="AY3547" s="3">
        <v>2</v>
      </c>
    </row>
    <row r="3548" spans="5:51" x14ac:dyDescent="0.25">
      <c r="E3548">
        <f>VLOOKUP(G3548,length!A3545:P8269,16,0)</f>
        <v>348</v>
      </c>
      <c r="F3548" t="str">
        <f>VLOOKUP($G3548,taxonomy!$1:$4528,7,0)</f>
        <v>Eukaryota</v>
      </c>
      <c r="G3548" s="2" t="s">
        <v>7143</v>
      </c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>
        <v>1</v>
      </c>
      <c r="AM3548" s="3"/>
      <c r="AN3548" s="3"/>
      <c r="AO3548" s="3"/>
      <c r="AP3548" s="3"/>
      <c r="AQ3548" s="3"/>
      <c r="AR3548" s="3"/>
      <c r="AS3548" s="3">
        <v>1</v>
      </c>
      <c r="AT3548" s="3"/>
      <c r="AU3548" s="3"/>
      <c r="AV3548" s="3"/>
      <c r="AW3548" s="3"/>
      <c r="AX3548" s="3"/>
      <c r="AY3548" s="3">
        <v>2</v>
      </c>
    </row>
    <row r="3549" spans="5:51" x14ac:dyDescent="0.25">
      <c r="E3549">
        <f>VLOOKUP(G3549,length!A3546:P8270,16,0)</f>
        <v>372</v>
      </c>
      <c r="F3549" t="str">
        <f>VLOOKUP($G3549,taxonomy!$1:$4528,7,0)</f>
        <v>Bacteria</v>
      </c>
      <c r="G3549" s="2" t="s">
        <v>7145</v>
      </c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>
        <v>1</v>
      </c>
      <c r="AM3549" s="3"/>
      <c r="AN3549" s="3"/>
      <c r="AO3549" s="3"/>
      <c r="AP3549" s="3"/>
      <c r="AQ3549" s="3"/>
      <c r="AR3549" s="3"/>
      <c r="AS3549" s="3">
        <v>1</v>
      </c>
      <c r="AT3549" s="3"/>
      <c r="AU3549" s="3"/>
      <c r="AV3549" s="3"/>
      <c r="AW3549" s="3"/>
      <c r="AX3549" s="3"/>
      <c r="AY3549" s="3">
        <v>2</v>
      </c>
    </row>
    <row r="3550" spans="5:51" x14ac:dyDescent="0.25">
      <c r="E3550">
        <f>VLOOKUP(G3550,length!A3547:P8271,16,0)</f>
        <v>348</v>
      </c>
      <c r="F3550" t="str">
        <f>VLOOKUP($G3550,taxonomy!$1:$4528,7,0)</f>
        <v>Eukaryota</v>
      </c>
      <c r="G3550" s="2" t="s">
        <v>7147</v>
      </c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>
        <v>1</v>
      </c>
      <c r="AM3550" s="3"/>
      <c r="AN3550" s="3"/>
      <c r="AO3550" s="3"/>
      <c r="AP3550" s="3"/>
      <c r="AQ3550" s="3"/>
      <c r="AR3550" s="3"/>
      <c r="AS3550" s="3">
        <v>1</v>
      </c>
      <c r="AT3550" s="3"/>
      <c r="AU3550" s="3"/>
      <c r="AV3550" s="3"/>
      <c r="AW3550" s="3"/>
      <c r="AX3550" s="3"/>
      <c r="AY3550" s="3">
        <v>2</v>
      </c>
    </row>
    <row r="3551" spans="5:51" x14ac:dyDescent="0.25">
      <c r="E3551">
        <f>VLOOKUP(G3551,length!A3548:P8272,16,0)</f>
        <v>348</v>
      </c>
      <c r="F3551" t="str">
        <f>VLOOKUP($G3551,taxonomy!$1:$4528,7,0)</f>
        <v>Eukaryota</v>
      </c>
      <c r="G3551" s="2" t="s">
        <v>7149</v>
      </c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>
        <v>1</v>
      </c>
      <c r="AM3551" s="3"/>
      <c r="AN3551" s="3"/>
      <c r="AO3551" s="3"/>
      <c r="AP3551" s="3"/>
      <c r="AQ3551" s="3"/>
      <c r="AR3551" s="3"/>
      <c r="AS3551" s="3">
        <v>1</v>
      </c>
      <c r="AT3551" s="3"/>
      <c r="AU3551" s="3"/>
      <c r="AV3551" s="3"/>
      <c r="AW3551" s="3"/>
      <c r="AX3551" s="3"/>
      <c r="AY3551" s="3">
        <v>2</v>
      </c>
    </row>
    <row r="3552" spans="5:51" x14ac:dyDescent="0.25">
      <c r="E3552">
        <f>VLOOKUP(G3552,length!A3549:P8273,16,0)</f>
        <v>372</v>
      </c>
      <c r="F3552" t="str">
        <f>VLOOKUP($G3552,taxonomy!$1:$4528,7,0)</f>
        <v>Bacteria</v>
      </c>
      <c r="G3552" s="2" t="s">
        <v>7151</v>
      </c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>
        <v>1</v>
      </c>
      <c r="AM3552" s="3"/>
      <c r="AN3552" s="3"/>
      <c r="AO3552" s="3"/>
      <c r="AP3552" s="3"/>
      <c r="AQ3552" s="3"/>
      <c r="AR3552" s="3"/>
      <c r="AS3552" s="3">
        <v>1</v>
      </c>
      <c r="AT3552" s="3"/>
      <c r="AU3552" s="3"/>
      <c r="AV3552" s="3"/>
      <c r="AW3552" s="3"/>
      <c r="AX3552" s="3"/>
      <c r="AY3552" s="3">
        <v>2</v>
      </c>
    </row>
    <row r="3553" spans="5:51" x14ac:dyDescent="0.25">
      <c r="E3553">
        <f>VLOOKUP(G3553,length!A3550:P8274,16,0)</f>
        <v>372</v>
      </c>
      <c r="F3553" t="str">
        <f>VLOOKUP($G3553,taxonomy!$1:$4528,7,0)</f>
        <v>Bacteria</v>
      </c>
      <c r="G3553" s="2" t="s">
        <v>7153</v>
      </c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>
        <v>1</v>
      </c>
      <c r="AM3553" s="3"/>
      <c r="AN3553" s="3"/>
      <c r="AO3553" s="3"/>
      <c r="AP3553" s="3"/>
      <c r="AQ3553" s="3"/>
      <c r="AR3553" s="3"/>
      <c r="AS3553" s="3">
        <v>1</v>
      </c>
      <c r="AT3553" s="3"/>
      <c r="AU3553" s="3"/>
      <c r="AV3553" s="3"/>
      <c r="AW3553" s="3"/>
      <c r="AX3553" s="3"/>
      <c r="AY3553" s="3">
        <v>2</v>
      </c>
    </row>
    <row r="3554" spans="5:51" x14ac:dyDescent="0.25">
      <c r="E3554">
        <f>VLOOKUP(G3554,length!A3551:P8275,16,0)</f>
        <v>354</v>
      </c>
      <c r="F3554" t="str">
        <f>VLOOKUP($G3554,taxonomy!$1:$4528,7,0)</f>
        <v>Eukaryota</v>
      </c>
      <c r="G3554" s="2" t="s">
        <v>7155</v>
      </c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>
        <v>1</v>
      </c>
      <c r="AM3554" s="3"/>
      <c r="AN3554" s="3"/>
      <c r="AO3554" s="3"/>
      <c r="AP3554" s="3"/>
      <c r="AQ3554" s="3"/>
      <c r="AR3554" s="3"/>
      <c r="AS3554" s="3">
        <v>1</v>
      </c>
      <c r="AT3554" s="3"/>
      <c r="AU3554" s="3"/>
      <c r="AV3554" s="3"/>
      <c r="AW3554" s="3"/>
      <c r="AX3554" s="3"/>
      <c r="AY3554" s="3">
        <v>2</v>
      </c>
    </row>
    <row r="3555" spans="5:51" x14ac:dyDescent="0.25">
      <c r="E3555">
        <f>VLOOKUP(G3555,length!A3552:P8276,16,0)</f>
        <v>176</v>
      </c>
      <c r="F3555" t="str">
        <f>VLOOKUP($G3555,taxonomy!$1:$4528,7,0)</f>
        <v>Eukaryota</v>
      </c>
      <c r="G3555" s="2" t="s">
        <v>7157</v>
      </c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>
        <v>1</v>
      </c>
      <c r="AM3555" s="3"/>
      <c r="AN3555" s="3"/>
      <c r="AO3555" s="3"/>
      <c r="AP3555" s="3"/>
      <c r="AQ3555" s="3"/>
      <c r="AR3555" s="3"/>
      <c r="AS3555" s="3">
        <v>1</v>
      </c>
      <c r="AT3555" s="3"/>
      <c r="AU3555" s="3"/>
      <c r="AV3555" s="3"/>
      <c r="AW3555" s="3"/>
      <c r="AX3555" s="3"/>
      <c r="AY3555" s="3">
        <v>2</v>
      </c>
    </row>
    <row r="3556" spans="5:51" x14ac:dyDescent="0.25">
      <c r="E3556">
        <f>VLOOKUP(G3556,length!A3553:P8277,16,0)</f>
        <v>354</v>
      </c>
      <c r="F3556" t="str">
        <f>VLOOKUP($G3556,taxonomy!$1:$4528,7,0)</f>
        <v>Eukaryota</v>
      </c>
      <c r="G3556" s="2" t="s">
        <v>7159</v>
      </c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>
        <v>1</v>
      </c>
      <c r="AM3556" s="3"/>
      <c r="AN3556" s="3"/>
      <c r="AO3556" s="3"/>
      <c r="AP3556" s="3"/>
      <c r="AQ3556" s="3"/>
      <c r="AR3556" s="3"/>
      <c r="AS3556" s="3">
        <v>1</v>
      </c>
      <c r="AT3556" s="3"/>
      <c r="AU3556" s="3"/>
      <c r="AV3556" s="3"/>
      <c r="AW3556" s="3"/>
      <c r="AX3556" s="3"/>
      <c r="AY3556" s="3">
        <v>2</v>
      </c>
    </row>
    <row r="3557" spans="5:51" x14ac:dyDescent="0.25">
      <c r="E3557">
        <f>VLOOKUP(G3557,length!A3554:P8278,16,0)</f>
        <v>268</v>
      </c>
      <c r="F3557" t="str">
        <f>VLOOKUP($G3557,taxonomy!$1:$4528,7,0)</f>
        <v>Eukaryota</v>
      </c>
      <c r="G3557" s="2" t="s">
        <v>7161</v>
      </c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>
        <v>1</v>
      </c>
      <c r="AM3557" s="3"/>
      <c r="AN3557" s="3"/>
      <c r="AO3557" s="3"/>
      <c r="AP3557" s="3"/>
      <c r="AQ3557" s="3"/>
      <c r="AR3557" s="3"/>
      <c r="AS3557" s="3">
        <v>1</v>
      </c>
      <c r="AT3557" s="3"/>
      <c r="AU3557" s="3"/>
      <c r="AV3557" s="3"/>
      <c r="AW3557" s="3"/>
      <c r="AX3557" s="3"/>
      <c r="AY3557" s="3">
        <v>2</v>
      </c>
    </row>
    <row r="3558" spans="5:51" x14ac:dyDescent="0.25">
      <c r="E3558">
        <f>VLOOKUP(G3558,length!A3555:P8279,16,0)</f>
        <v>354</v>
      </c>
      <c r="F3558" t="str">
        <f>VLOOKUP($G3558,taxonomy!$1:$4528,7,0)</f>
        <v>Eukaryota</v>
      </c>
      <c r="G3558" s="2" t="s">
        <v>7163</v>
      </c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>
        <v>1</v>
      </c>
      <c r="AM3558" s="3"/>
      <c r="AN3558" s="3"/>
      <c r="AO3558" s="3"/>
      <c r="AP3558" s="3"/>
      <c r="AQ3558" s="3"/>
      <c r="AR3558" s="3"/>
      <c r="AS3558" s="3">
        <v>1</v>
      </c>
      <c r="AT3558" s="3"/>
      <c r="AU3558" s="3"/>
      <c r="AV3558" s="3"/>
      <c r="AW3558" s="3"/>
      <c r="AX3558" s="3"/>
      <c r="AY3558" s="3">
        <v>2</v>
      </c>
    </row>
    <row r="3559" spans="5:51" x14ac:dyDescent="0.25">
      <c r="E3559">
        <f>VLOOKUP(G3559,length!A3556:P8280,16,0)</f>
        <v>345</v>
      </c>
      <c r="F3559" t="str">
        <f>VLOOKUP($G3559,taxonomy!$1:$4528,7,0)</f>
        <v>Bacteria</v>
      </c>
      <c r="G3559" s="2" t="s">
        <v>7165</v>
      </c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>
        <v>1</v>
      </c>
      <c r="AM3559" s="3"/>
      <c r="AN3559" s="3"/>
      <c r="AO3559" s="3"/>
      <c r="AP3559" s="3"/>
      <c r="AQ3559" s="3"/>
      <c r="AR3559" s="3"/>
      <c r="AS3559" s="3">
        <v>1</v>
      </c>
      <c r="AT3559" s="3"/>
      <c r="AU3559" s="3"/>
      <c r="AV3559" s="3"/>
      <c r="AW3559" s="3"/>
      <c r="AX3559" s="3"/>
      <c r="AY3559" s="3">
        <v>2</v>
      </c>
    </row>
    <row r="3560" spans="5:51" x14ac:dyDescent="0.25">
      <c r="E3560">
        <f>VLOOKUP(G3560,length!A3557:P8281,16,0)</f>
        <v>344</v>
      </c>
      <c r="F3560" t="str">
        <f>VLOOKUP($G3560,taxonomy!$1:$4528,7,0)</f>
        <v>Bacteria</v>
      </c>
      <c r="G3560" s="2" t="s">
        <v>7167</v>
      </c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>
        <v>1</v>
      </c>
      <c r="AM3560" s="3"/>
      <c r="AN3560" s="3"/>
      <c r="AO3560" s="3"/>
      <c r="AP3560" s="3"/>
      <c r="AQ3560" s="3"/>
      <c r="AR3560" s="3"/>
      <c r="AS3560" s="3">
        <v>1</v>
      </c>
      <c r="AT3560" s="3"/>
      <c r="AU3560" s="3"/>
      <c r="AV3560" s="3"/>
      <c r="AW3560" s="3"/>
      <c r="AX3560" s="3"/>
      <c r="AY3560" s="3">
        <v>2</v>
      </c>
    </row>
    <row r="3561" spans="5:51" x14ac:dyDescent="0.25">
      <c r="E3561">
        <f>VLOOKUP(G3561,length!A3558:P8282,16,0)</f>
        <v>342</v>
      </c>
      <c r="F3561" t="e">
        <f>VLOOKUP($G3561,taxonomy!$1:$4528,7,0)</f>
        <v>#N/A</v>
      </c>
      <c r="G3561" s="2" t="s">
        <v>7169</v>
      </c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>
        <v>1</v>
      </c>
      <c r="AM3561" s="3"/>
      <c r="AN3561" s="3"/>
      <c r="AO3561" s="3"/>
      <c r="AP3561" s="3"/>
      <c r="AQ3561" s="3"/>
      <c r="AR3561" s="3"/>
      <c r="AS3561" s="3">
        <v>1</v>
      </c>
      <c r="AT3561" s="3"/>
      <c r="AU3561" s="3"/>
      <c r="AV3561" s="3"/>
      <c r="AW3561" s="3"/>
      <c r="AX3561" s="3"/>
      <c r="AY3561" s="3">
        <v>2</v>
      </c>
    </row>
    <row r="3562" spans="5:51" x14ac:dyDescent="0.25">
      <c r="E3562">
        <f>VLOOKUP(G3562,length!A3559:P8283,16,0)</f>
        <v>344</v>
      </c>
      <c r="F3562" t="str">
        <f>VLOOKUP($G3562,taxonomy!$1:$4528,7,0)</f>
        <v>Bacteria</v>
      </c>
      <c r="G3562" s="2" t="s">
        <v>7171</v>
      </c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>
        <v>1</v>
      </c>
      <c r="AM3562" s="3"/>
      <c r="AN3562" s="3"/>
      <c r="AO3562" s="3"/>
      <c r="AP3562" s="3"/>
      <c r="AQ3562" s="3"/>
      <c r="AR3562" s="3"/>
      <c r="AS3562" s="3">
        <v>1</v>
      </c>
      <c r="AT3562" s="3"/>
      <c r="AU3562" s="3"/>
      <c r="AV3562" s="3"/>
      <c r="AW3562" s="3"/>
      <c r="AX3562" s="3"/>
      <c r="AY3562" s="3">
        <v>2</v>
      </c>
    </row>
    <row r="3563" spans="5:51" x14ac:dyDescent="0.25">
      <c r="E3563">
        <f>VLOOKUP(G3563,length!A3560:P8284,16,0)</f>
        <v>343</v>
      </c>
      <c r="F3563" t="str">
        <f>VLOOKUP($G3563,taxonomy!$1:$4528,7,0)</f>
        <v>Bacteria</v>
      </c>
      <c r="G3563" s="2" t="s">
        <v>7173</v>
      </c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>
        <v>1</v>
      </c>
      <c r="AM3563" s="3"/>
      <c r="AN3563" s="3"/>
      <c r="AO3563" s="3"/>
      <c r="AP3563" s="3"/>
      <c r="AQ3563" s="3"/>
      <c r="AR3563" s="3"/>
      <c r="AS3563" s="3">
        <v>1</v>
      </c>
      <c r="AT3563" s="3"/>
      <c r="AU3563" s="3"/>
      <c r="AV3563" s="3"/>
      <c r="AW3563" s="3"/>
      <c r="AX3563" s="3"/>
      <c r="AY3563" s="3">
        <v>2</v>
      </c>
    </row>
    <row r="3564" spans="5:51" x14ac:dyDescent="0.25">
      <c r="E3564">
        <f>VLOOKUP(G3564,length!A3561:P8285,16,0)</f>
        <v>312</v>
      </c>
      <c r="F3564" t="str">
        <f>VLOOKUP($G3564,taxonomy!$1:$4528,7,0)</f>
        <v>Bacteria</v>
      </c>
      <c r="G3564" s="2" t="s">
        <v>7175</v>
      </c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>
        <v>1</v>
      </c>
      <c r="AM3564" s="3"/>
      <c r="AN3564" s="3"/>
      <c r="AO3564" s="3"/>
      <c r="AP3564" s="3"/>
      <c r="AQ3564" s="3"/>
      <c r="AR3564" s="3"/>
      <c r="AS3564" s="3">
        <v>1</v>
      </c>
      <c r="AT3564" s="3"/>
      <c r="AU3564" s="3"/>
      <c r="AV3564" s="3"/>
      <c r="AW3564" s="3"/>
      <c r="AX3564" s="3"/>
      <c r="AY3564" s="3">
        <v>2</v>
      </c>
    </row>
    <row r="3565" spans="5:51" x14ac:dyDescent="0.25">
      <c r="E3565">
        <f>VLOOKUP(G3565,length!A3562:P8286,16,0)</f>
        <v>346</v>
      </c>
      <c r="F3565" t="str">
        <f>VLOOKUP($G3565,taxonomy!$1:$4528,7,0)</f>
        <v>Bacteria</v>
      </c>
      <c r="G3565" s="2" t="s">
        <v>7177</v>
      </c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>
        <v>1</v>
      </c>
      <c r="AM3565" s="3"/>
      <c r="AN3565" s="3"/>
      <c r="AO3565" s="3"/>
      <c r="AP3565" s="3"/>
      <c r="AQ3565" s="3"/>
      <c r="AR3565" s="3"/>
      <c r="AS3565" s="3">
        <v>1</v>
      </c>
      <c r="AT3565" s="3"/>
      <c r="AU3565" s="3"/>
      <c r="AV3565" s="3"/>
      <c r="AW3565" s="3"/>
      <c r="AX3565" s="3"/>
      <c r="AY3565" s="3">
        <v>2</v>
      </c>
    </row>
    <row r="3566" spans="5:51" x14ac:dyDescent="0.25">
      <c r="E3566">
        <f>VLOOKUP(G3566,length!A3563:P8287,16,0)</f>
        <v>345</v>
      </c>
      <c r="F3566" t="str">
        <f>VLOOKUP($G3566,taxonomy!$1:$4528,7,0)</f>
        <v>Bacteria</v>
      </c>
      <c r="G3566" s="2" t="s">
        <v>7179</v>
      </c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>
        <v>1</v>
      </c>
      <c r="AM3566" s="3"/>
      <c r="AN3566" s="3"/>
      <c r="AO3566" s="3"/>
      <c r="AP3566" s="3"/>
      <c r="AQ3566" s="3"/>
      <c r="AR3566" s="3"/>
      <c r="AS3566" s="3">
        <v>1</v>
      </c>
      <c r="AT3566" s="3"/>
      <c r="AU3566" s="3"/>
      <c r="AV3566" s="3"/>
      <c r="AW3566" s="3"/>
      <c r="AX3566" s="3"/>
      <c r="AY3566" s="3">
        <v>2</v>
      </c>
    </row>
    <row r="3567" spans="5:51" x14ac:dyDescent="0.25">
      <c r="E3567">
        <f>VLOOKUP(G3567,length!A3564:P8288,16,0)</f>
        <v>346</v>
      </c>
      <c r="F3567" t="str">
        <f>VLOOKUP($G3567,taxonomy!$1:$4528,7,0)</f>
        <v>Bacteria</v>
      </c>
      <c r="G3567" s="2" t="s">
        <v>7181</v>
      </c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>
        <v>1</v>
      </c>
      <c r="AM3567" s="3"/>
      <c r="AN3567" s="3"/>
      <c r="AO3567" s="3"/>
      <c r="AP3567" s="3"/>
      <c r="AQ3567" s="3"/>
      <c r="AR3567" s="3"/>
      <c r="AS3567" s="3">
        <v>1</v>
      </c>
      <c r="AT3567" s="3"/>
      <c r="AU3567" s="3"/>
      <c r="AV3567" s="3"/>
      <c r="AW3567" s="3"/>
      <c r="AX3567" s="3"/>
      <c r="AY3567" s="3">
        <v>2</v>
      </c>
    </row>
    <row r="3568" spans="5:51" x14ac:dyDescent="0.25">
      <c r="E3568">
        <f>VLOOKUP(G3568,length!A3565:P8289,16,0)</f>
        <v>345</v>
      </c>
      <c r="F3568" t="str">
        <f>VLOOKUP($G3568,taxonomy!$1:$4528,7,0)</f>
        <v>Bacteria</v>
      </c>
      <c r="G3568" s="2" t="s">
        <v>7183</v>
      </c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>
        <v>1</v>
      </c>
      <c r="AM3568" s="3"/>
      <c r="AN3568" s="3"/>
      <c r="AO3568" s="3"/>
      <c r="AP3568" s="3"/>
      <c r="AQ3568" s="3"/>
      <c r="AR3568" s="3"/>
      <c r="AS3568" s="3">
        <v>1</v>
      </c>
      <c r="AT3568" s="3"/>
      <c r="AU3568" s="3"/>
      <c r="AV3568" s="3"/>
      <c r="AW3568" s="3"/>
      <c r="AX3568" s="3"/>
      <c r="AY3568" s="3">
        <v>2</v>
      </c>
    </row>
    <row r="3569" spans="5:51" x14ac:dyDescent="0.25">
      <c r="E3569">
        <f>VLOOKUP(G3569,length!A3566:P8290,16,0)</f>
        <v>346</v>
      </c>
      <c r="F3569" t="str">
        <f>VLOOKUP($G3569,taxonomy!$1:$4528,7,0)</f>
        <v>Bacteria</v>
      </c>
      <c r="G3569" s="2" t="s">
        <v>7185</v>
      </c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>
        <v>1</v>
      </c>
      <c r="AM3569" s="3"/>
      <c r="AN3569" s="3"/>
      <c r="AO3569" s="3"/>
      <c r="AP3569" s="3"/>
      <c r="AQ3569" s="3"/>
      <c r="AR3569" s="3"/>
      <c r="AS3569" s="3">
        <v>1</v>
      </c>
      <c r="AT3569" s="3"/>
      <c r="AU3569" s="3"/>
      <c r="AV3569" s="3"/>
      <c r="AW3569" s="3"/>
      <c r="AX3569" s="3"/>
      <c r="AY3569" s="3">
        <v>2</v>
      </c>
    </row>
    <row r="3570" spans="5:51" x14ac:dyDescent="0.25">
      <c r="E3570">
        <f>VLOOKUP(G3570,length!A3567:P8291,16,0)</f>
        <v>345</v>
      </c>
      <c r="F3570" t="str">
        <f>VLOOKUP($G3570,taxonomy!$1:$4528,7,0)</f>
        <v>Bacteria</v>
      </c>
      <c r="G3570" s="2" t="s">
        <v>7187</v>
      </c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>
        <v>1</v>
      </c>
      <c r="AM3570" s="3"/>
      <c r="AN3570" s="3"/>
      <c r="AO3570" s="3"/>
      <c r="AP3570" s="3"/>
      <c r="AQ3570" s="3"/>
      <c r="AR3570" s="3"/>
      <c r="AS3570" s="3">
        <v>1</v>
      </c>
      <c r="AT3570" s="3"/>
      <c r="AU3570" s="3"/>
      <c r="AV3570" s="3"/>
      <c r="AW3570" s="3"/>
      <c r="AX3570" s="3"/>
      <c r="AY3570" s="3">
        <v>2</v>
      </c>
    </row>
    <row r="3571" spans="5:51" x14ac:dyDescent="0.25">
      <c r="E3571">
        <f>VLOOKUP(G3571,length!A3568:P8292,16,0)</f>
        <v>341</v>
      </c>
      <c r="F3571" t="str">
        <f>VLOOKUP($G3571,taxonomy!$1:$4528,7,0)</f>
        <v>Bacteria</v>
      </c>
      <c r="G3571" s="2" t="s">
        <v>7189</v>
      </c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>
        <v>1</v>
      </c>
      <c r="AM3571" s="3"/>
      <c r="AN3571" s="3"/>
      <c r="AO3571" s="3"/>
      <c r="AP3571" s="3"/>
      <c r="AQ3571" s="3"/>
      <c r="AR3571" s="3"/>
      <c r="AS3571" s="3">
        <v>1</v>
      </c>
      <c r="AT3571" s="3"/>
      <c r="AU3571" s="3"/>
      <c r="AV3571" s="3"/>
      <c r="AW3571" s="3"/>
      <c r="AX3571" s="3"/>
      <c r="AY3571" s="3">
        <v>2</v>
      </c>
    </row>
    <row r="3572" spans="5:51" x14ac:dyDescent="0.25">
      <c r="E3572">
        <f>VLOOKUP(G3572,length!A3569:P8293,16,0)</f>
        <v>345</v>
      </c>
      <c r="F3572" t="str">
        <f>VLOOKUP($G3572,taxonomy!$1:$4528,7,0)</f>
        <v>Bacteria</v>
      </c>
      <c r="G3572" s="2" t="s">
        <v>7191</v>
      </c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>
        <v>1</v>
      </c>
      <c r="AM3572" s="3"/>
      <c r="AN3572" s="3"/>
      <c r="AO3572" s="3"/>
      <c r="AP3572" s="3"/>
      <c r="AQ3572" s="3"/>
      <c r="AR3572" s="3"/>
      <c r="AS3572" s="3">
        <v>1</v>
      </c>
      <c r="AT3572" s="3"/>
      <c r="AU3572" s="3"/>
      <c r="AV3572" s="3"/>
      <c r="AW3572" s="3"/>
      <c r="AX3572" s="3"/>
      <c r="AY3572" s="3">
        <v>2</v>
      </c>
    </row>
    <row r="3573" spans="5:51" x14ac:dyDescent="0.25">
      <c r="E3573">
        <f>VLOOKUP(G3573,length!A3570:P8294,16,0)</f>
        <v>346</v>
      </c>
      <c r="F3573" t="str">
        <f>VLOOKUP($G3573,taxonomy!$1:$4528,7,0)</f>
        <v>Bacteria</v>
      </c>
      <c r="G3573" s="2" t="s">
        <v>7193</v>
      </c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>
        <v>1</v>
      </c>
      <c r="AM3573" s="3"/>
      <c r="AN3573" s="3"/>
      <c r="AO3573" s="3"/>
      <c r="AP3573" s="3"/>
      <c r="AQ3573" s="3"/>
      <c r="AR3573" s="3"/>
      <c r="AS3573" s="3">
        <v>1</v>
      </c>
      <c r="AT3573" s="3"/>
      <c r="AU3573" s="3"/>
      <c r="AV3573" s="3"/>
      <c r="AW3573" s="3"/>
      <c r="AX3573" s="3"/>
      <c r="AY3573" s="3">
        <v>2</v>
      </c>
    </row>
    <row r="3574" spans="5:51" x14ac:dyDescent="0.25">
      <c r="E3574">
        <f>VLOOKUP(G3574,length!A3571:P8295,16,0)</f>
        <v>345</v>
      </c>
      <c r="F3574" t="str">
        <f>VLOOKUP($G3574,taxonomy!$1:$4528,7,0)</f>
        <v>Bacteria</v>
      </c>
      <c r="G3574" s="2" t="s">
        <v>7195</v>
      </c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>
        <v>1</v>
      </c>
      <c r="AM3574" s="3"/>
      <c r="AN3574" s="3"/>
      <c r="AO3574" s="3"/>
      <c r="AP3574" s="3"/>
      <c r="AQ3574" s="3"/>
      <c r="AR3574" s="3"/>
      <c r="AS3574" s="3">
        <v>1</v>
      </c>
      <c r="AT3574" s="3"/>
      <c r="AU3574" s="3"/>
      <c r="AV3574" s="3"/>
      <c r="AW3574" s="3"/>
      <c r="AX3574" s="3"/>
      <c r="AY3574" s="3">
        <v>2</v>
      </c>
    </row>
    <row r="3575" spans="5:51" x14ac:dyDescent="0.25">
      <c r="E3575">
        <f>VLOOKUP(G3575,length!A3572:P8296,16,0)</f>
        <v>346</v>
      </c>
      <c r="F3575" t="str">
        <f>VLOOKUP($G3575,taxonomy!$1:$4528,7,0)</f>
        <v>Bacteria</v>
      </c>
      <c r="G3575" s="2" t="s">
        <v>7197</v>
      </c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>
        <v>1</v>
      </c>
      <c r="AM3575" s="3"/>
      <c r="AN3575" s="3"/>
      <c r="AO3575" s="3"/>
      <c r="AP3575" s="3"/>
      <c r="AQ3575" s="3"/>
      <c r="AR3575" s="3"/>
      <c r="AS3575" s="3">
        <v>1</v>
      </c>
      <c r="AT3575" s="3"/>
      <c r="AU3575" s="3"/>
      <c r="AV3575" s="3"/>
      <c r="AW3575" s="3"/>
      <c r="AX3575" s="3"/>
      <c r="AY3575" s="3">
        <v>2</v>
      </c>
    </row>
    <row r="3576" spans="5:51" x14ac:dyDescent="0.25">
      <c r="E3576">
        <f>VLOOKUP(G3576,length!A3573:P8297,16,0)</f>
        <v>345</v>
      </c>
      <c r="F3576" t="str">
        <f>VLOOKUP($G3576,taxonomy!$1:$4528,7,0)</f>
        <v>Bacteria</v>
      </c>
      <c r="G3576" s="2" t="s">
        <v>7199</v>
      </c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>
        <v>1</v>
      </c>
      <c r="AM3576" s="3"/>
      <c r="AN3576" s="3"/>
      <c r="AO3576" s="3"/>
      <c r="AP3576" s="3"/>
      <c r="AQ3576" s="3"/>
      <c r="AR3576" s="3"/>
      <c r="AS3576" s="3">
        <v>1</v>
      </c>
      <c r="AT3576" s="3"/>
      <c r="AU3576" s="3"/>
      <c r="AV3576" s="3"/>
      <c r="AW3576" s="3"/>
      <c r="AX3576" s="3"/>
      <c r="AY3576" s="3">
        <v>2</v>
      </c>
    </row>
    <row r="3577" spans="5:51" x14ac:dyDescent="0.25">
      <c r="E3577">
        <f>VLOOKUP(G3577,length!A3574:P8298,16,0)</f>
        <v>346</v>
      </c>
      <c r="F3577" t="str">
        <f>VLOOKUP($G3577,taxonomy!$1:$4528,7,0)</f>
        <v>Bacteria</v>
      </c>
      <c r="G3577" s="2" t="s">
        <v>7201</v>
      </c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>
        <v>1</v>
      </c>
      <c r="AM3577" s="3"/>
      <c r="AN3577" s="3"/>
      <c r="AO3577" s="3"/>
      <c r="AP3577" s="3"/>
      <c r="AQ3577" s="3"/>
      <c r="AR3577" s="3"/>
      <c r="AS3577" s="3">
        <v>1</v>
      </c>
      <c r="AT3577" s="3"/>
      <c r="AU3577" s="3"/>
      <c r="AV3577" s="3"/>
      <c r="AW3577" s="3"/>
      <c r="AX3577" s="3"/>
      <c r="AY3577" s="3">
        <v>2</v>
      </c>
    </row>
    <row r="3578" spans="5:51" x14ac:dyDescent="0.25">
      <c r="E3578">
        <f>VLOOKUP(G3578,length!A3575:P8299,16,0)</f>
        <v>345</v>
      </c>
      <c r="F3578" t="str">
        <f>VLOOKUP($G3578,taxonomy!$1:$4528,7,0)</f>
        <v>Bacteria</v>
      </c>
      <c r="G3578" s="2" t="s">
        <v>7203</v>
      </c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>
        <v>1</v>
      </c>
      <c r="AM3578" s="3"/>
      <c r="AN3578" s="3"/>
      <c r="AO3578" s="3"/>
      <c r="AP3578" s="3"/>
      <c r="AQ3578" s="3"/>
      <c r="AR3578" s="3"/>
      <c r="AS3578" s="3">
        <v>1</v>
      </c>
      <c r="AT3578" s="3"/>
      <c r="AU3578" s="3"/>
      <c r="AV3578" s="3"/>
      <c r="AW3578" s="3"/>
      <c r="AX3578" s="3"/>
      <c r="AY3578" s="3">
        <v>2</v>
      </c>
    </row>
    <row r="3579" spans="5:51" x14ac:dyDescent="0.25">
      <c r="E3579">
        <f>VLOOKUP(G3579,length!A3576:P8300,16,0)</f>
        <v>346</v>
      </c>
      <c r="F3579" t="str">
        <f>VLOOKUP($G3579,taxonomy!$1:$4528,7,0)</f>
        <v>Bacteria</v>
      </c>
      <c r="G3579" s="2" t="s">
        <v>7205</v>
      </c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>
        <v>1</v>
      </c>
      <c r="AM3579" s="3"/>
      <c r="AN3579" s="3"/>
      <c r="AO3579" s="3"/>
      <c r="AP3579" s="3"/>
      <c r="AQ3579" s="3"/>
      <c r="AR3579" s="3"/>
      <c r="AS3579" s="3">
        <v>1</v>
      </c>
      <c r="AT3579" s="3"/>
      <c r="AU3579" s="3"/>
      <c r="AV3579" s="3"/>
      <c r="AW3579" s="3"/>
      <c r="AX3579" s="3"/>
      <c r="AY3579" s="3">
        <v>2</v>
      </c>
    </row>
    <row r="3580" spans="5:51" x14ac:dyDescent="0.25">
      <c r="E3580">
        <f>VLOOKUP(G3580,length!A3577:P8301,16,0)</f>
        <v>346</v>
      </c>
      <c r="F3580" t="str">
        <f>VLOOKUP($G3580,taxonomy!$1:$4528,7,0)</f>
        <v>Bacteria</v>
      </c>
      <c r="G3580" s="2" t="s">
        <v>7207</v>
      </c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>
        <v>1</v>
      </c>
      <c r="AM3580" s="3"/>
      <c r="AN3580" s="3"/>
      <c r="AO3580" s="3"/>
      <c r="AP3580" s="3"/>
      <c r="AQ3580" s="3"/>
      <c r="AR3580" s="3"/>
      <c r="AS3580" s="3">
        <v>1</v>
      </c>
      <c r="AT3580" s="3"/>
      <c r="AU3580" s="3"/>
      <c r="AV3580" s="3"/>
      <c r="AW3580" s="3"/>
      <c r="AX3580" s="3"/>
      <c r="AY3580" s="3">
        <v>2</v>
      </c>
    </row>
    <row r="3581" spans="5:51" x14ac:dyDescent="0.25">
      <c r="E3581">
        <f>VLOOKUP(G3581,length!A3578:P8302,16,0)</f>
        <v>345</v>
      </c>
      <c r="F3581" t="str">
        <f>VLOOKUP($G3581,taxonomy!$1:$4528,7,0)</f>
        <v>Bacteria</v>
      </c>
      <c r="G3581" s="2" t="s">
        <v>7209</v>
      </c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>
        <v>1</v>
      </c>
      <c r="AM3581" s="3"/>
      <c r="AN3581" s="3"/>
      <c r="AO3581" s="3"/>
      <c r="AP3581" s="3"/>
      <c r="AQ3581" s="3"/>
      <c r="AR3581" s="3"/>
      <c r="AS3581" s="3">
        <v>1</v>
      </c>
      <c r="AT3581" s="3"/>
      <c r="AU3581" s="3"/>
      <c r="AV3581" s="3"/>
      <c r="AW3581" s="3"/>
      <c r="AX3581" s="3"/>
      <c r="AY3581" s="3">
        <v>2</v>
      </c>
    </row>
    <row r="3582" spans="5:51" x14ac:dyDescent="0.25">
      <c r="E3582">
        <f>VLOOKUP(G3582,length!A3579:P8303,16,0)</f>
        <v>346</v>
      </c>
      <c r="F3582" t="str">
        <f>VLOOKUP($G3582,taxonomy!$1:$4528,7,0)</f>
        <v>Bacteria</v>
      </c>
      <c r="G3582" s="2" t="s">
        <v>7211</v>
      </c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>
        <v>1</v>
      </c>
      <c r="AM3582" s="3"/>
      <c r="AN3582" s="3"/>
      <c r="AO3582" s="3"/>
      <c r="AP3582" s="3"/>
      <c r="AQ3582" s="3"/>
      <c r="AR3582" s="3"/>
      <c r="AS3582" s="3">
        <v>1</v>
      </c>
      <c r="AT3582" s="3"/>
      <c r="AU3582" s="3"/>
      <c r="AV3582" s="3"/>
      <c r="AW3582" s="3"/>
      <c r="AX3582" s="3"/>
      <c r="AY3582" s="3">
        <v>2</v>
      </c>
    </row>
    <row r="3583" spans="5:51" x14ac:dyDescent="0.25">
      <c r="E3583">
        <f>VLOOKUP(G3583,length!A3580:P8304,16,0)</f>
        <v>345</v>
      </c>
      <c r="F3583" t="str">
        <f>VLOOKUP($G3583,taxonomy!$1:$4528,7,0)</f>
        <v>Bacteria</v>
      </c>
      <c r="G3583" s="2" t="s">
        <v>7213</v>
      </c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>
        <v>1</v>
      </c>
      <c r="AM3583" s="3"/>
      <c r="AN3583" s="3"/>
      <c r="AO3583" s="3"/>
      <c r="AP3583" s="3"/>
      <c r="AQ3583" s="3"/>
      <c r="AR3583" s="3"/>
      <c r="AS3583" s="3">
        <v>1</v>
      </c>
      <c r="AT3583" s="3"/>
      <c r="AU3583" s="3"/>
      <c r="AV3583" s="3"/>
      <c r="AW3583" s="3"/>
      <c r="AX3583" s="3"/>
      <c r="AY3583" s="3">
        <v>2</v>
      </c>
    </row>
    <row r="3584" spans="5:51" x14ac:dyDescent="0.25">
      <c r="E3584">
        <f>VLOOKUP(G3584,length!A3581:P8305,16,0)</f>
        <v>346</v>
      </c>
      <c r="F3584" t="str">
        <f>VLOOKUP($G3584,taxonomy!$1:$4528,7,0)</f>
        <v>Bacteria</v>
      </c>
      <c r="G3584" s="2" t="s">
        <v>7215</v>
      </c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>
        <v>1</v>
      </c>
      <c r="AM3584" s="3"/>
      <c r="AN3584" s="3"/>
      <c r="AO3584" s="3"/>
      <c r="AP3584" s="3"/>
      <c r="AQ3584" s="3"/>
      <c r="AR3584" s="3"/>
      <c r="AS3584" s="3">
        <v>1</v>
      </c>
      <c r="AT3584" s="3"/>
      <c r="AU3584" s="3"/>
      <c r="AV3584" s="3"/>
      <c r="AW3584" s="3"/>
      <c r="AX3584" s="3"/>
      <c r="AY3584" s="3">
        <v>2</v>
      </c>
    </row>
    <row r="3585" spans="5:51" x14ac:dyDescent="0.25">
      <c r="E3585">
        <f>VLOOKUP(G3585,length!A3582:P8306,16,0)</f>
        <v>345</v>
      </c>
      <c r="F3585" t="str">
        <f>VLOOKUP($G3585,taxonomy!$1:$4528,7,0)</f>
        <v>Bacteria</v>
      </c>
      <c r="G3585" s="2" t="s">
        <v>7217</v>
      </c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>
        <v>1</v>
      </c>
      <c r="AM3585" s="3"/>
      <c r="AN3585" s="3"/>
      <c r="AO3585" s="3"/>
      <c r="AP3585" s="3"/>
      <c r="AQ3585" s="3"/>
      <c r="AR3585" s="3"/>
      <c r="AS3585" s="3">
        <v>1</v>
      </c>
      <c r="AT3585" s="3"/>
      <c r="AU3585" s="3"/>
      <c r="AV3585" s="3"/>
      <c r="AW3585" s="3"/>
      <c r="AX3585" s="3"/>
      <c r="AY3585" s="3">
        <v>2</v>
      </c>
    </row>
    <row r="3586" spans="5:51" x14ac:dyDescent="0.25">
      <c r="E3586">
        <f>VLOOKUP(G3586,length!A3583:P8307,16,0)</f>
        <v>345</v>
      </c>
      <c r="F3586" t="str">
        <f>VLOOKUP($G3586,taxonomy!$1:$4528,7,0)</f>
        <v>Bacteria</v>
      </c>
      <c r="G3586" s="2" t="s">
        <v>7219</v>
      </c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>
        <v>1</v>
      </c>
      <c r="AM3586" s="3"/>
      <c r="AN3586" s="3"/>
      <c r="AO3586" s="3"/>
      <c r="AP3586" s="3"/>
      <c r="AQ3586" s="3"/>
      <c r="AR3586" s="3"/>
      <c r="AS3586" s="3">
        <v>1</v>
      </c>
      <c r="AT3586" s="3"/>
      <c r="AU3586" s="3"/>
      <c r="AV3586" s="3"/>
      <c r="AW3586" s="3"/>
      <c r="AX3586" s="3"/>
      <c r="AY3586" s="3">
        <v>2</v>
      </c>
    </row>
    <row r="3587" spans="5:51" x14ac:dyDescent="0.25">
      <c r="E3587">
        <f>VLOOKUP(G3587,length!A3584:P8308,16,0)</f>
        <v>346</v>
      </c>
      <c r="F3587" t="str">
        <f>VLOOKUP($G3587,taxonomy!$1:$4528,7,0)</f>
        <v>Bacteria</v>
      </c>
      <c r="G3587" s="2" t="s">
        <v>7221</v>
      </c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>
        <v>1</v>
      </c>
      <c r="AM3587" s="3"/>
      <c r="AN3587" s="3"/>
      <c r="AO3587" s="3"/>
      <c r="AP3587" s="3"/>
      <c r="AQ3587" s="3"/>
      <c r="AR3587" s="3"/>
      <c r="AS3587" s="3">
        <v>1</v>
      </c>
      <c r="AT3587" s="3"/>
      <c r="AU3587" s="3"/>
      <c r="AV3587" s="3"/>
      <c r="AW3587" s="3"/>
      <c r="AX3587" s="3"/>
      <c r="AY3587" s="3">
        <v>2</v>
      </c>
    </row>
    <row r="3588" spans="5:51" x14ac:dyDescent="0.25">
      <c r="E3588">
        <f>VLOOKUP(G3588,length!A3585:P8309,16,0)</f>
        <v>345</v>
      </c>
      <c r="F3588" t="str">
        <f>VLOOKUP($G3588,taxonomy!$1:$4528,7,0)</f>
        <v>Bacteria</v>
      </c>
      <c r="G3588" s="2" t="s">
        <v>7223</v>
      </c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>
        <v>1</v>
      </c>
      <c r="AM3588" s="3"/>
      <c r="AN3588" s="3"/>
      <c r="AO3588" s="3"/>
      <c r="AP3588" s="3"/>
      <c r="AQ3588" s="3"/>
      <c r="AR3588" s="3"/>
      <c r="AS3588" s="3">
        <v>1</v>
      </c>
      <c r="AT3588" s="3"/>
      <c r="AU3588" s="3"/>
      <c r="AV3588" s="3"/>
      <c r="AW3588" s="3"/>
      <c r="AX3588" s="3"/>
      <c r="AY3588" s="3">
        <v>2</v>
      </c>
    </row>
    <row r="3589" spans="5:51" x14ac:dyDescent="0.25">
      <c r="E3589">
        <f>VLOOKUP(G3589,length!A3586:P8310,16,0)</f>
        <v>346</v>
      </c>
      <c r="F3589" t="str">
        <f>VLOOKUP($G3589,taxonomy!$1:$4528,7,0)</f>
        <v>Bacteria</v>
      </c>
      <c r="G3589" s="2" t="s">
        <v>7225</v>
      </c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>
        <v>1</v>
      </c>
      <c r="AM3589" s="3"/>
      <c r="AN3589" s="3"/>
      <c r="AO3589" s="3"/>
      <c r="AP3589" s="3"/>
      <c r="AQ3589" s="3"/>
      <c r="AR3589" s="3"/>
      <c r="AS3589" s="3">
        <v>1</v>
      </c>
      <c r="AT3589" s="3"/>
      <c r="AU3589" s="3"/>
      <c r="AV3589" s="3"/>
      <c r="AW3589" s="3"/>
      <c r="AX3589" s="3"/>
      <c r="AY3589" s="3">
        <v>2</v>
      </c>
    </row>
    <row r="3590" spans="5:51" x14ac:dyDescent="0.25">
      <c r="E3590">
        <f>VLOOKUP(G3590,length!A3587:P8311,16,0)</f>
        <v>345</v>
      </c>
      <c r="F3590" t="str">
        <f>VLOOKUP($G3590,taxonomy!$1:$4528,7,0)</f>
        <v>Bacteria</v>
      </c>
      <c r="G3590" s="2" t="s">
        <v>7227</v>
      </c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>
        <v>1</v>
      </c>
      <c r="AM3590" s="3"/>
      <c r="AN3590" s="3"/>
      <c r="AO3590" s="3"/>
      <c r="AP3590" s="3"/>
      <c r="AQ3590" s="3"/>
      <c r="AR3590" s="3"/>
      <c r="AS3590" s="3">
        <v>1</v>
      </c>
      <c r="AT3590" s="3"/>
      <c r="AU3590" s="3"/>
      <c r="AV3590" s="3"/>
      <c r="AW3590" s="3"/>
      <c r="AX3590" s="3"/>
      <c r="AY3590" s="3">
        <v>2</v>
      </c>
    </row>
    <row r="3591" spans="5:51" x14ac:dyDescent="0.25">
      <c r="E3591">
        <f>VLOOKUP(G3591,length!A3588:P8312,16,0)</f>
        <v>346</v>
      </c>
      <c r="F3591" t="str">
        <f>VLOOKUP($G3591,taxonomy!$1:$4528,7,0)</f>
        <v>Bacteria</v>
      </c>
      <c r="G3591" s="2" t="s">
        <v>7229</v>
      </c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>
        <v>1</v>
      </c>
      <c r="AM3591" s="3"/>
      <c r="AN3591" s="3"/>
      <c r="AO3591" s="3"/>
      <c r="AP3591" s="3"/>
      <c r="AQ3591" s="3"/>
      <c r="AR3591" s="3"/>
      <c r="AS3591" s="3">
        <v>1</v>
      </c>
      <c r="AT3591" s="3"/>
      <c r="AU3591" s="3"/>
      <c r="AV3591" s="3"/>
      <c r="AW3591" s="3"/>
      <c r="AX3591" s="3"/>
      <c r="AY3591" s="3">
        <v>2</v>
      </c>
    </row>
    <row r="3592" spans="5:51" x14ac:dyDescent="0.25">
      <c r="E3592">
        <f>VLOOKUP(G3592,length!A3589:P8313,16,0)</f>
        <v>345</v>
      </c>
      <c r="F3592" t="str">
        <f>VLOOKUP($G3592,taxonomy!$1:$4528,7,0)</f>
        <v>Bacteria</v>
      </c>
      <c r="G3592" s="2" t="s">
        <v>7231</v>
      </c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>
        <v>1</v>
      </c>
      <c r="AM3592" s="3"/>
      <c r="AN3592" s="3"/>
      <c r="AO3592" s="3"/>
      <c r="AP3592" s="3"/>
      <c r="AQ3592" s="3"/>
      <c r="AR3592" s="3"/>
      <c r="AS3592" s="3">
        <v>1</v>
      </c>
      <c r="AT3592" s="3"/>
      <c r="AU3592" s="3"/>
      <c r="AV3592" s="3"/>
      <c r="AW3592" s="3"/>
      <c r="AX3592" s="3"/>
      <c r="AY3592" s="3">
        <v>2</v>
      </c>
    </row>
    <row r="3593" spans="5:51" x14ac:dyDescent="0.25">
      <c r="E3593">
        <f>VLOOKUP(G3593,length!A3590:P8314,16,0)</f>
        <v>346</v>
      </c>
      <c r="F3593" t="str">
        <f>VLOOKUP($G3593,taxonomy!$1:$4528,7,0)</f>
        <v>Bacteria</v>
      </c>
      <c r="G3593" s="2" t="s">
        <v>7233</v>
      </c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>
        <v>1</v>
      </c>
      <c r="AM3593" s="3"/>
      <c r="AN3593" s="3"/>
      <c r="AO3593" s="3"/>
      <c r="AP3593" s="3"/>
      <c r="AQ3593" s="3"/>
      <c r="AR3593" s="3"/>
      <c r="AS3593" s="3">
        <v>1</v>
      </c>
      <c r="AT3593" s="3"/>
      <c r="AU3593" s="3"/>
      <c r="AV3593" s="3"/>
      <c r="AW3593" s="3"/>
      <c r="AX3593" s="3"/>
      <c r="AY3593" s="3">
        <v>2</v>
      </c>
    </row>
    <row r="3594" spans="5:51" x14ac:dyDescent="0.25">
      <c r="E3594">
        <f>VLOOKUP(G3594,length!A3591:P8315,16,0)</f>
        <v>340</v>
      </c>
      <c r="F3594" t="str">
        <f>VLOOKUP($G3594,taxonomy!$1:$4528,7,0)</f>
        <v>Bacteria</v>
      </c>
      <c r="G3594" s="2" t="s">
        <v>7235</v>
      </c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>
        <v>1</v>
      </c>
      <c r="AM3594" s="3"/>
      <c r="AN3594" s="3"/>
      <c r="AO3594" s="3"/>
      <c r="AP3594" s="3"/>
      <c r="AQ3594" s="3"/>
      <c r="AR3594" s="3"/>
      <c r="AS3594" s="3">
        <v>1</v>
      </c>
      <c r="AT3594" s="3"/>
      <c r="AU3594" s="3"/>
      <c r="AV3594" s="3"/>
      <c r="AW3594" s="3"/>
      <c r="AX3594" s="3"/>
      <c r="AY3594" s="3">
        <v>2</v>
      </c>
    </row>
    <row r="3595" spans="5:51" x14ac:dyDescent="0.25">
      <c r="E3595">
        <f>VLOOKUP(G3595,length!A3592:P8316,16,0)</f>
        <v>349</v>
      </c>
      <c r="F3595" t="str">
        <f>VLOOKUP($G3595,taxonomy!$1:$4528,7,0)</f>
        <v>Bacteria</v>
      </c>
      <c r="G3595" s="2" t="s">
        <v>7237</v>
      </c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>
        <v>1</v>
      </c>
      <c r="AM3595" s="3"/>
      <c r="AN3595" s="3"/>
      <c r="AO3595" s="3"/>
      <c r="AP3595" s="3"/>
      <c r="AQ3595" s="3"/>
      <c r="AR3595" s="3"/>
      <c r="AS3595" s="3">
        <v>1</v>
      </c>
      <c r="AT3595" s="3"/>
      <c r="AU3595" s="3"/>
      <c r="AV3595" s="3"/>
      <c r="AW3595" s="3"/>
      <c r="AX3595" s="3"/>
      <c r="AY3595" s="3">
        <v>2</v>
      </c>
    </row>
    <row r="3596" spans="5:51" x14ac:dyDescent="0.25">
      <c r="E3596">
        <f>VLOOKUP(G3596,length!A3593:P8317,16,0)</f>
        <v>349</v>
      </c>
      <c r="F3596" t="str">
        <f>VLOOKUP($G3596,taxonomy!$1:$4528,7,0)</f>
        <v>Bacteria</v>
      </c>
      <c r="G3596" s="2" t="s">
        <v>7239</v>
      </c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>
        <v>1</v>
      </c>
      <c r="AM3596" s="3"/>
      <c r="AN3596" s="3"/>
      <c r="AO3596" s="3"/>
      <c r="AP3596" s="3"/>
      <c r="AQ3596" s="3"/>
      <c r="AR3596" s="3"/>
      <c r="AS3596" s="3">
        <v>1</v>
      </c>
      <c r="AT3596" s="3"/>
      <c r="AU3596" s="3"/>
      <c r="AV3596" s="3"/>
      <c r="AW3596" s="3"/>
      <c r="AX3596" s="3"/>
      <c r="AY3596" s="3">
        <v>2</v>
      </c>
    </row>
    <row r="3597" spans="5:51" x14ac:dyDescent="0.25">
      <c r="E3597">
        <f>VLOOKUP(G3597,length!A3594:P8318,16,0)</f>
        <v>349</v>
      </c>
      <c r="F3597" t="str">
        <f>VLOOKUP($G3597,taxonomy!$1:$4528,7,0)</f>
        <v>Bacteria</v>
      </c>
      <c r="G3597" s="2" t="s">
        <v>7241</v>
      </c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>
        <v>1</v>
      </c>
      <c r="AM3597" s="3"/>
      <c r="AN3597" s="3"/>
      <c r="AO3597" s="3"/>
      <c r="AP3597" s="3"/>
      <c r="AQ3597" s="3"/>
      <c r="AR3597" s="3"/>
      <c r="AS3597" s="3">
        <v>1</v>
      </c>
      <c r="AT3597" s="3"/>
      <c r="AU3597" s="3"/>
      <c r="AV3597" s="3"/>
      <c r="AW3597" s="3"/>
      <c r="AX3597" s="3"/>
      <c r="AY3597" s="3">
        <v>2</v>
      </c>
    </row>
    <row r="3598" spans="5:51" x14ac:dyDescent="0.25">
      <c r="E3598">
        <f>VLOOKUP(G3598,length!A3595:P8319,16,0)</f>
        <v>349</v>
      </c>
      <c r="F3598" t="str">
        <f>VLOOKUP($G3598,taxonomy!$1:$4528,7,0)</f>
        <v>Bacteria</v>
      </c>
      <c r="G3598" s="2" t="s">
        <v>7243</v>
      </c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>
        <v>1</v>
      </c>
      <c r="AM3598" s="3"/>
      <c r="AN3598" s="3"/>
      <c r="AO3598" s="3"/>
      <c r="AP3598" s="3"/>
      <c r="AQ3598" s="3"/>
      <c r="AR3598" s="3"/>
      <c r="AS3598" s="3">
        <v>1</v>
      </c>
      <c r="AT3598" s="3"/>
      <c r="AU3598" s="3"/>
      <c r="AV3598" s="3"/>
      <c r="AW3598" s="3"/>
      <c r="AX3598" s="3"/>
      <c r="AY3598" s="3">
        <v>2</v>
      </c>
    </row>
    <row r="3599" spans="5:51" x14ac:dyDescent="0.25">
      <c r="E3599">
        <f>VLOOKUP(G3599,length!A3596:P8320,16,0)</f>
        <v>349</v>
      </c>
      <c r="F3599" t="str">
        <f>VLOOKUP($G3599,taxonomy!$1:$4528,7,0)</f>
        <v>Bacteria</v>
      </c>
      <c r="G3599" s="2" t="s">
        <v>7245</v>
      </c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>
        <v>1</v>
      </c>
      <c r="AM3599" s="3"/>
      <c r="AN3599" s="3"/>
      <c r="AO3599" s="3"/>
      <c r="AP3599" s="3"/>
      <c r="AQ3599" s="3"/>
      <c r="AR3599" s="3"/>
      <c r="AS3599" s="3">
        <v>1</v>
      </c>
      <c r="AT3599" s="3"/>
      <c r="AU3599" s="3"/>
      <c r="AV3599" s="3"/>
      <c r="AW3599" s="3"/>
      <c r="AX3599" s="3"/>
      <c r="AY3599" s="3">
        <v>2</v>
      </c>
    </row>
    <row r="3600" spans="5:51" x14ac:dyDescent="0.25">
      <c r="E3600">
        <f>VLOOKUP(G3600,length!A3597:P8321,16,0)</f>
        <v>349</v>
      </c>
      <c r="F3600" t="str">
        <f>VLOOKUP($G3600,taxonomy!$1:$4528,7,0)</f>
        <v>Bacteria</v>
      </c>
      <c r="G3600" s="2" t="s">
        <v>7247</v>
      </c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>
        <v>1</v>
      </c>
      <c r="AM3600" s="3"/>
      <c r="AN3600" s="3"/>
      <c r="AO3600" s="3"/>
      <c r="AP3600" s="3"/>
      <c r="AQ3600" s="3"/>
      <c r="AR3600" s="3"/>
      <c r="AS3600" s="3">
        <v>1</v>
      </c>
      <c r="AT3600" s="3"/>
      <c r="AU3600" s="3"/>
      <c r="AV3600" s="3"/>
      <c r="AW3600" s="3"/>
      <c r="AX3600" s="3"/>
      <c r="AY3600" s="3">
        <v>2</v>
      </c>
    </row>
    <row r="3601" spans="5:51" x14ac:dyDescent="0.25">
      <c r="E3601">
        <f>VLOOKUP(G3601,length!A3598:P8322,16,0)</f>
        <v>349</v>
      </c>
      <c r="F3601" t="str">
        <f>VLOOKUP($G3601,taxonomy!$1:$4528,7,0)</f>
        <v>Bacteria</v>
      </c>
      <c r="G3601" s="2" t="s">
        <v>7249</v>
      </c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>
        <v>1</v>
      </c>
      <c r="AM3601" s="3"/>
      <c r="AN3601" s="3"/>
      <c r="AO3601" s="3"/>
      <c r="AP3601" s="3"/>
      <c r="AQ3601" s="3"/>
      <c r="AR3601" s="3"/>
      <c r="AS3601" s="3">
        <v>1</v>
      </c>
      <c r="AT3601" s="3"/>
      <c r="AU3601" s="3"/>
      <c r="AV3601" s="3"/>
      <c r="AW3601" s="3"/>
      <c r="AX3601" s="3"/>
      <c r="AY3601" s="3">
        <v>2</v>
      </c>
    </row>
    <row r="3602" spans="5:51" x14ac:dyDescent="0.25">
      <c r="E3602">
        <f>VLOOKUP(G3602,length!A3599:P8323,16,0)</f>
        <v>349</v>
      </c>
      <c r="F3602" t="str">
        <f>VLOOKUP($G3602,taxonomy!$1:$4528,7,0)</f>
        <v>Bacteria</v>
      </c>
      <c r="G3602" s="2" t="s">
        <v>7251</v>
      </c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>
        <v>1</v>
      </c>
      <c r="AM3602" s="3"/>
      <c r="AN3602" s="3"/>
      <c r="AO3602" s="3"/>
      <c r="AP3602" s="3"/>
      <c r="AQ3602" s="3"/>
      <c r="AR3602" s="3"/>
      <c r="AS3602" s="3">
        <v>1</v>
      </c>
      <c r="AT3602" s="3"/>
      <c r="AU3602" s="3"/>
      <c r="AV3602" s="3"/>
      <c r="AW3602" s="3"/>
      <c r="AX3602" s="3"/>
      <c r="AY3602" s="3">
        <v>2</v>
      </c>
    </row>
    <row r="3603" spans="5:51" x14ac:dyDescent="0.25">
      <c r="E3603">
        <f>VLOOKUP(G3603,length!A3600:P8324,16,0)</f>
        <v>349</v>
      </c>
      <c r="F3603" t="str">
        <f>VLOOKUP($G3603,taxonomy!$1:$4528,7,0)</f>
        <v>Bacteria</v>
      </c>
      <c r="G3603" s="2" t="s">
        <v>7253</v>
      </c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>
        <v>1</v>
      </c>
      <c r="AM3603" s="3"/>
      <c r="AN3603" s="3"/>
      <c r="AO3603" s="3"/>
      <c r="AP3603" s="3"/>
      <c r="AQ3603" s="3"/>
      <c r="AR3603" s="3"/>
      <c r="AS3603" s="3">
        <v>1</v>
      </c>
      <c r="AT3603" s="3"/>
      <c r="AU3603" s="3"/>
      <c r="AV3603" s="3"/>
      <c r="AW3603" s="3"/>
      <c r="AX3603" s="3"/>
      <c r="AY3603" s="3">
        <v>2</v>
      </c>
    </row>
    <row r="3604" spans="5:51" x14ac:dyDescent="0.25">
      <c r="E3604">
        <f>VLOOKUP(G3604,length!A3601:P8325,16,0)</f>
        <v>343</v>
      </c>
      <c r="F3604" t="str">
        <f>VLOOKUP($G3604,taxonomy!$1:$4528,7,0)</f>
        <v>Bacteria</v>
      </c>
      <c r="G3604" s="2" t="s">
        <v>7255</v>
      </c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>
        <v>1</v>
      </c>
      <c r="AM3604" s="3"/>
      <c r="AN3604" s="3"/>
      <c r="AO3604" s="3"/>
      <c r="AP3604" s="3"/>
      <c r="AQ3604" s="3"/>
      <c r="AR3604" s="3"/>
      <c r="AS3604" s="3">
        <v>1</v>
      </c>
      <c r="AT3604" s="3"/>
      <c r="AU3604" s="3"/>
      <c r="AV3604" s="3"/>
      <c r="AW3604" s="3"/>
      <c r="AX3604" s="3"/>
      <c r="AY3604" s="3">
        <v>2</v>
      </c>
    </row>
    <row r="3605" spans="5:51" x14ac:dyDescent="0.25">
      <c r="E3605">
        <f>VLOOKUP(G3605,length!A3602:P8326,16,0)</f>
        <v>343</v>
      </c>
      <c r="F3605" t="str">
        <f>VLOOKUP($G3605,taxonomy!$1:$4528,7,0)</f>
        <v>Bacteria</v>
      </c>
      <c r="G3605" s="2" t="s">
        <v>7257</v>
      </c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>
        <v>1</v>
      </c>
      <c r="AM3605" s="3"/>
      <c r="AN3605" s="3"/>
      <c r="AO3605" s="3"/>
      <c r="AP3605" s="3"/>
      <c r="AQ3605" s="3"/>
      <c r="AR3605" s="3"/>
      <c r="AS3605" s="3">
        <v>1</v>
      </c>
      <c r="AT3605" s="3"/>
      <c r="AU3605" s="3"/>
      <c r="AV3605" s="3"/>
      <c r="AW3605" s="3"/>
      <c r="AX3605" s="3"/>
      <c r="AY3605" s="3">
        <v>2</v>
      </c>
    </row>
    <row r="3606" spans="5:51" x14ac:dyDescent="0.25">
      <c r="E3606">
        <f>VLOOKUP(G3606,length!A3603:P8327,16,0)</f>
        <v>343</v>
      </c>
      <c r="F3606" t="str">
        <f>VLOOKUP($G3606,taxonomy!$1:$4528,7,0)</f>
        <v>Bacteria</v>
      </c>
      <c r="G3606" s="2" t="s">
        <v>7259</v>
      </c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>
        <v>1</v>
      </c>
      <c r="AM3606" s="3"/>
      <c r="AN3606" s="3"/>
      <c r="AO3606" s="3"/>
      <c r="AP3606" s="3"/>
      <c r="AQ3606" s="3"/>
      <c r="AR3606" s="3"/>
      <c r="AS3606" s="3">
        <v>1</v>
      </c>
      <c r="AT3606" s="3"/>
      <c r="AU3606" s="3"/>
      <c r="AV3606" s="3"/>
      <c r="AW3606" s="3"/>
      <c r="AX3606" s="3"/>
      <c r="AY3606" s="3">
        <v>2</v>
      </c>
    </row>
    <row r="3607" spans="5:51" x14ac:dyDescent="0.25">
      <c r="E3607">
        <f>VLOOKUP(G3607,length!A3604:P8328,16,0)</f>
        <v>345</v>
      </c>
      <c r="F3607" t="str">
        <f>VLOOKUP($G3607,taxonomy!$1:$4528,7,0)</f>
        <v>Bacteria</v>
      </c>
      <c r="G3607" s="2" t="s">
        <v>7261</v>
      </c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>
        <v>1</v>
      </c>
      <c r="AM3607" s="3"/>
      <c r="AN3607" s="3"/>
      <c r="AO3607" s="3"/>
      <c r="AP3607" s="3"/>
      <c r="AQ3607" s="3"/>
      <c r="AR3607" s="3"/>
      <c r="AS3607" s="3">
        <v>1</v>
      </c>
      <c r="AT3607" s="3"/>
      <c r="AU3607" s="3"/>
      <c r="AV3607" s="3"/>
      <c r="AW3607" s="3"/>
      <c r="AX3607" s="3"/>
      <c r="AY3607" s="3">
        <v>2</v>
      </c>
    </row>
    <row r="3608" spans="5:51" x14ac:dyDescent="0.25">
      <c r="E3608">
        <f>VLOOKUP(G3608,length!A3605:P8329,16,0)</f>
        <v>345</v>
      </c>
      <c r="F3608" t="str">
        <f>VLOOKUP($G3608,taxonomy!$1:$4528,7,0)</f>
        <v>Bacteria</v>
      </c>
      <c r="G3608" s="2" t="s">
        <v>7263</v>
      </c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>
        <v>1</v>
      </c>
      <c r="AM3608" s="3"/>
      <c r="AN3608" s="3"/>
      <c r="AO3608" s="3"/>
      <c r="AP3608" s="3"/>
      <c r="AQ3608" s="3"/>
      <c r="AR3608" s="3"/>
      <c r="AS3608" s="3">
        <v>1</v>
      </c>
      <c r="AT3608" s="3"/>
      <c r="AU3608" s="3"/>
      <c r="AV3608" s="3"/>
      <c r="AW3608" s="3"/>
      <c r="AX3608" s="3"/>
      <c r="AY3608" s="3">
        <v>2</v>
      </c>
    </row>
    <row r="3609" spans="5:51" x14ac:dyDescent="0.25">
      <c r="E3609">
        <f>VLOOKUP(G3609,length!A3606:P8330,16,0)</f>
        <v>345</v>
      </c>
      <c r="F3609" t="str">
        <f>VLOOKUP($G3609,taxonomy!$1:$4528,7,0)</f>
        <v>Bacteria</v>
      </c>
      <c r="G3609" s="2" t="s">
        <v>7265</v>
      </c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>
        <v>1</v>
      </c>
      <c r="AM3609" s="3"/>
      <c r="AN3609" s="3"/>
      <c r="AO3609" s="3"/>
      <c r="AP3609" s="3"/>
      <c r="AQ3609" s="3"/>
      <c r="AR3609" s="3"/>
      <c r="AS3609" s="3">
        <v>1</v>
      </c>
      <c r="AT3609" s="3"/>
      <c r="AU3609" s="3"/>
      <c r="AV3609" s="3"/>
      <c r="AW3609" s="3"/>
      <c r="AX3609" s="3"/>
      <c r="AY3609" s="3">
        <v>2</v>
      </c>
    </row>
    <row r="3610" spans="5:51" x14ac:dyDescent="0.25">
      <c r="E3610">
        <f>VLOOKUP(G3610,length!A3607:P8331,16,0)</f>
        <v>345</v>
      </c>
      <c r="F3610" t="str">
        <f>VLOOKUP($G3610,taxonomy!$1:$4528,7,0)</f>
        <v>Bacteria</v>
      </c>
      <c r="G3610" s="2" t="s">
        <v>7267</v>
      </c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>
        <v>1</v>
      </c>
      <c r="AM3610" s="3"/>
      <c r="AN3610" s="3"/>
      <c r="AO3610" s="3"/>
      <c r="AP3610" s="3"/>
      <c r="AQ3610" s="3"/>
      <c r="AR3610" s="3"/>
      <c r="AS3610" s="3">
        <v>1</v>
      </c>
      <c r="AT3610" s="3"/>
      <c r="AU3610" s="3"/>
      <c r="AV3610" s="3"/>
      <c r="AW3610" s="3"/>
      <c r="AX3610" s="3"/>
      <c r="AY3610" s="3">
        <v>2</v>
      </c>
    </row>
    <row r="3611" spans="5:51" x14ac:dyDescent="0.25">
      <c r="E3611">
        <f>VLOOKUP(G3611,length!A3608:P8332,16,0)</f>
        <v>345</v>
      </c>
      <c r="F3611" t="str">
        <f>VLOOKUP($G3611,taxonomy!$1:$4528,7,0)</f>
        <v>Bacteria</v>
      </c>
      <c r="G3611" s="2" t="s">
        <v>7269</v>
      </c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>
        <v>1</v>
      </c>
      <c r="AM3611" s="3"/>
      <c r="AN3611" s="3"/>
      <c r="AO3611" s="3"/>
      <c r="AP3611" s="3"/>
      <c r="AQ3611" s="3"/>
      <c r="AR3611" s="3"/>
      <c r="AS3611" s="3">
        <v>1</v>
      </c>
      <c r="AT3611" s="3"/>
      <c r="AU3611" s="3"/>
      <c r="AV3611" s="3"/>
      <c r="AW3611" s="3"/>
      <c r="AX3611" s="3"/>
      <c r="AY3611" s="3">
        <v>2</v>
      </c>
    </row>
    <row r="3612" spans="5:51" x14ac:dyDescent="0.25">
      <c r="E3612">
        <f>VLOOKUP(G3612,length!A3609:P8333,16,0)</f>
        <v>344</v>
      </c>
      <c r="F3612" t="str">
        <f>VLOOKUP($G3612,taxonomy!$1:$4528,7,0)</f>
        <v>Bacteria</v>
      </c>
      <c r="G3612" s="2" t="s">
        <v>7271</v>
      </c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>
        <v>1</v>
      </c>
      <c r="AM3612" s="3">
        <v>1</v>
      </c>
      <c r="AN3612" s="3"/>
      <c r="AO3612" s="3"/>
      <c r="AP3612" s="3"/>
      <c r="AQ3612" s="3"/>
      <c r="AR3612" s="3"/>
      <c r="AS3612" s="3">
        <v>1</v>
      </c>
      <c r="AT3612" s="3"/>
      <c r="AU3612" s="3"/>
      <c r="AV3612" s="3"/>
      <c r="AW3612" s="3"/>
      <c r="AX3612" s="3"/>
      <c r="AY3612" s="3">
        <v>3</v>
      </c>
    </row>
    <row r="3613" spans="5:51" x14ac:dyDescent="0.25">
      <c r="E3613">
        <f>VLOOKUP(G3613,length!A3610:P8334,16,0)</f>
        <v>344</v>
      </c>
      <c r="F3613" t="str">
        <f>VLOOKUP($G3613,taxonomy!$1:$4528,7,0)</f>
        <v>Bacteria</v>
      </c>
      <c r="G3613" s="2" t="s">
        <v>7273</v>
      </c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>
        <v>1</v>
      </c>
      <c r="AM3613" s="3">
        <v>1</v>
      </c>
      <c r="AN3613" s="3"/>
      <c r="AO3613" s="3"/>
      <c r="AP3613" s="3"/>
      <c r="AQ3613" s="3"/>
      <c r="AR3613" s="3"/>
      <c r="AS3613" s="3">
        <v>1</v>
      </c>
      <c r="AT3613" s="3"/>
      <c r="AU3613" s="3"/>
      <c r="AV3613" s="3"/>
      <c r="AW3613" s="3"/>
      <c r="AX3613" s="3"/>
      <c r="AY3613" s="3">
        <v>3</v>
      </c>
    </row>
    <row r="3614" spans="5:51" x14ac:dyDescent="0.25">
      <c r="E3614">
        <f>VLOOKUP(G3614,length!A3611:P8335,16,0)</f>
        <v>342</v>
      </c>
      <c r="F3614" t="str">
        <f>VLOOKUP($G3614,taxonomy!$1:$4528,7,0)</f>
        <v>Bacteria</v>
      </c>
      <c r="G3614" s="2" t="s">
        <v>7275</v>
      </c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>
        <v>1</v>
      </c>
      <c r="AM3614" s="3">
        <v>1</v>
      </c>
      <c r="AN3614" s="3"/>
      <c r="AO3614" s="3"/>
      <c r="AP3614" s="3"/>
      <c r="AQ3614" s="3"/>
      <c r="AR3614" s="3"/>
      <c r="AS3614" s="3">
        <v>1</v>
      </c>
      <c r="AT3614" s="3"/>
      <c r="AU3614" s="3"/>
      <c r="AV3614" s="3"/>
      <c r="AW3614" s="3"/>
      <c r="AX3614" s="3"/>
      <c r="AY3614" s="3">
        <v>3</v>
      </c>
    </row>
    <row r="3615" spans="5:51" x14ac:dyDescent="0.25">
      <c r="E3615">
        <f>VLOOKUP(G3615,length!A3612:P8336,16,0)</f>
        <v>342</v>
      </c>
      <c r="F3615" t="str">
        <f>VLOOKUP($G3615,taxonomy!$1:$4528,7,0)</f>
        <v>Bacteria</v>
      </c>
      <c r="G3615" s="2" t="s">
        <v>7277</v>
      </c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>
        <v>1</v>
      </c>
      <c r="AM3615" s="3">
        <v>1</v>
      </c>
      <c r="AN3615" s="3"/>
      <c r="AO3615" s="3"/>
      <c r="AP3615" s="3"/>
      <c r="AQ3615" s="3"/>
      <c r="AR3615" s="3"/>
      <c r="AS3615" s="3">
        <v>1</v>
      </c>
      <c r="AT3615" s="3"/>
      <c r="AU3615" s="3"/>
      <c r="AV3615" s="3"/>
      <c r="AW3615" s="3"/>
      <c r="AX3615" s="3"/>
      <c r="AY3615" s="3">
        <v>3</v>
      </c>
    </row>
    <row r="3616" spans="5:51" x14ac:dyDescent="0.25">
      <c r="E3616">
        <f>VLOOKUP(G3616,length!A3613:P8337,16,0)</f>
        <v>343</v>
      </c>
      <c r="F3616" t="e">
        <f>VLOOKUP($G3616,taxonomy!$1:$4528,7,0)</f>
        <v>#N/A</v>
      </c>
      <c r="G3616" s="2" t="s">
        <v>7279</v>
      </c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>
        <v>1</v>
      </c>
      <c r="AM3616" s="3">
        <v>1</v>
      </c>
      <c r="AN3616" s="3"/>
      <c r="AO3616" s="3"/>
      <c r="AP3616" s="3"/>
      <c r="AQ3616" s="3"/>
      <c r="AR3616" s="3"/>
      <c r="AS3616" s="3">
        <v>1</v>
      </c>
      <c r="AT3616" s="3"/>
      <c r="AU3616" s="3"/>
      <c r="AV3616" s="3"/>
      <c r="AW3616" s="3"/>
      <c r="AX3616" s="3"/>
      <c r="AY3616" s="3">
        <v>3</v>
      </c>
    </row>
    <row r="3617" spans="5:51" x14ac:dyDescent="0.25">
      <c r="E3617">
        <f>VLOOKUP(G3617,length!A3614:P8338,16,0)</f>
        <v>338</v>
      </c>
      <c r="F3617" t="str">
        <f>VLOOKUP($G3617,taxonomy!$1:$4528,7,0)</f>
        <v>Bacteria</v>
      </c>
      <c r="G3617" s="2" t="s">
        <v>7281</v>
      </c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>
        <v>1</v>
      </c>
      <c r="AM3617" s="3"/>
      <c r="AN3617" s="3"/>
      <c r="AO3617" s="3"/>
      <c r="AP3617" s="3"/>
      <c r="AQ3617" s="3"/>
      <c r="AR3617" s="3"/>
      <c r="AS3617" s="3">
        <v>1</v>
      </c>
      <c r="AT3617" s="3"/>
      <c r="AU3617" s="3"/>
      <c r="AV3617" s="3"/>
      <c r="AW3617" s="3"/>
      <c r="AX3617" s="3"/>
      <c r="AY3617" s="3">
        <v>2</v>
      </c>
    </row>
    <row r="3618" spans="5:51" x14ac:dyDescent="0.25">
      <c r="E3618">
        <f>VLOOKUP(G3618,length!A3615:P8339,16,0)</f>
        <v>346</v>
      </c>
      <c r="F3618" t="str">
        <f>VLOOKUP($G3618,taxonomy!$1:$4528,7,0)</f>
        <v>Bacteria</v>
      </c>
      <c r="G3618" s="2" t="s">
        <v>7283</v>
      </c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>
        <v>1</v>
      </c>
      <c r="AM3618" s="3"/>
      <c r="AN3618" s="3"/>
      <c r="AO3618" s="3"/>
      <c r="AP3618" s="3"/>
      <c r="AQ3618" s="3"/>
      <c r="AR3618" s="3"/>
      <c r="AS3618" s="3">
        <v>1</v>
      </c>
      <c r="AT3618" s="3"/>
      <c r="AU3618" s="3"/>
      <c r="AV3618" s="3"/>
      <c r="AW3618" s="3"/>
      <c r="AX3618" s="3"/>
      <c r="AY3618" s="3">
        <v>2</v>
      </c>
    </row>
    <row r="3619" spans="5:51" x14ac:dyDescent="0.25">
      <c r="E3619">
        <f>VLOOKUP(G3619,length!A3616:P8340,16,0)</f>
        <v>354</v>
      </c>
      <c r="F3619" t="str">
        <f>VLOOKUP($G3619,taxonomy!$1:$4528,7,0)</f>
        <v>Bacteria</v>
      </c>
      <c r="G3619" s="2" t="s">
        <v>7285</v>
      </c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>
        <v>1</v>
      </c>
      <c r="AM3619" s="3">
        <v>1</v>
      </c>
      <c r="AN3619" s="3"/>
      <c r="AO3619" s="3"/>
      <c r="AP3619" s="3"/>
      <c r="AQ3619" s="3"/>
      <c r="AR3619" s="3"/>
      <c r="AS3619" s="3">
        <v>1</v>
      </c>
      <c r="AT3619" s="3"/>
      <c r="AU3619" s="3"/>
      <c r="AV3619" s="3"/>
      <c r="AW3619" s="3"/>
      <c r="AX3619" s="3"/>
      <c r="AY3619" s="3">
        <v>3</v>
      </c>
    </row>
    <row r="3620" spans="5:51" x14ac:dyDescent="0.25">
      <c r="E3620">
        <f>VLOOKUP(G3620,length!A3617:P8341,16,0)</f>
        <v>337</v>
      </c>
      <c r="F3620" t="str">
        <f>VLOOKUP($G3620,taxonomy!$1:$4528,7,0)</f>
        <v>Bacteria</v>
      </c>
      <c r="G3620" s="2" t="s">
        <v>7287</v>
      </c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>
        <v>1</v>
      </c>
      <c r="AM3620" s="3"/>
      <c r="AN3620" s="3"/>
      <c r="AO3620" s="3"/>
      <c r="AP3620" s="3"/>
      <c r="AQ3620" s="3"/>
      <c r="AR3620" s="3"/>
      <c r="AS3620" s="3">
        <v>1</v>
      </c>
      <c r="AT3620" s="3"/>
      <c r="AU3620" s="3"/>
      <c r="AV3620" s="3"/>
      <c r="AW3620" s="3"/>
      <c r="AX3620" s="3"/>
      <c r="AY3620" s="3">
        <v>2</v>
      </c>
    </row>
    <row r="3621" spans="5:51" x14ac:dyDescent="0.25">
      <c r="E3621">
        <f>VLOOKUP(G3621,length!A3618:P8342,16,0)</f>
        <v>347</v>
      </c>
      <c r="F3621" t="str">
        <f>VLOOKUP($G3621,taxonomy!$1:$4528,7,0)</f>
        <v>Bacteria</v>
      </c>
      <c r="G3621" s="2" t="s">
        <v>7289</v>
      </c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>
        <v>1</v>
      </c>
      <c r="AM3621" s="3"/>
      <c r="AN3621" s="3"/>
      <c r="AO3621" s="3"/>
      <c r="AP3621" s="3"/>
      <c r="AQ3621" s="3"/>
      <c r="AR3621" s="3"/>
      <c r="AS3621" s="3">
        <v>1</v>
      </c>
      <c r="AT3621" s="3"/>
      <c r="AU3621" s="3"/>
      <c r="AV3621" s="3"/>
      <c r="AW3621" s="3"/>
      <c r="AX3621" s="3"/>
      <c r="AY3621" s="3">
        <v>2</v>
      </c>
    </row>
    <row r="3622" spans="5:51" x14ac:dyDescent="0.25">
      <c r="E3622">
        <f>VLOOKUP(G3622,length!A3619:P8343,16,0)</f>
        <v>338</v>
      </c>
      <c r="F3622" t="str">
        <f>VLOOKUP($G3622,taxonomy!$1:$4528,7,0)</f>
        <v>Bacteria</v>
      </c>
      <c r="G3622" s="2" t="s">
        <v>7291</v>
      </c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>
        <v>1</v>
      </c>
      <c r="AM3622" s="3"/>
      <c r="AN3622" s="3"/>
      <c r="AO3622" s="3"/>
      <c r="AP3622" s="3"/>
      <c r="AQ3622" s="3"/>
      <c r="AR3622" s="3"/>
      <c r="AS3622" s="3">
        <v>1</v>
      </c>
      <c r="AT3622" s="3"/>
      <c r="AU3622" s="3"/>
      <c r="AV3622" s="3"/>
      <c r="AW3622" s="3"/>
      <c r="AX3622" s="3"/>
      <c r="AY3622" s="3">
        <v>2</v>
      </c>
    </row>
    <row r="3623" spans="5:51" x14ac:dyDescent="0.25">
      <c r="E3623">
        <f>VLOOKUP(G3623,length!A3620:P8344,16,0)</f>
        <v>372</v>
      </c>
      <c r="F3623" t="str">
        <f>VLOOKUP($G3623,taxonomy!$1:$4528,7,0)</f>
        <v>Bacteria</v>
      </c>
      <c r="G3623" s="2" t="s">
        <v>7293</v>
      </c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>
        <v>1</v>
      </c>
      <c r="AM3623" s="3"/>
      <c r="AN3623" s="3"/>
      <c r="AO3623" s="3"/>
      <c r="AP3623" s="3"/>
      <c r="AQ3623" s="3"/>
      <c r="AR3623" s="3"/>
      <c r="AS3623" s="3">
        <v>1</v>
      </c>
      <c r="AT3623" s="3"/>
      <c r="AU3623" s="3"/>
      <c r="AV3623" s="3"/>
      <c r="AW3623" s="3"/>
      <c r="AX3623" s="3"/>
      <c r="AY3623" s="3">
        <v>2</v>
      </c>
    </row>
    <row r="3624" spans="5:51" x14ac:dyDescent="0.25">
      <c r="E3624">
        <f>VLOOKUP(G3624,length!A3621:P8345,16,0)</f>
        <v>372</v>
      </c>
      <c r="F3624" t="str">
        <f>VLOOKUP($G3624,taxonomy!$1:$4528,7,0)</f>
        <v>Bacteria</v>
      </c>
      <c r="G3624" s="2" t="s">
        <v>7295</v>
      </c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>
        <v>1</v>
      </c>
      <c r="AM3624" s="3"/>
      <c r="AN3624" s="3"/>
      <c r="AO3624" s="3"/>
      <c r="AP3624" s="3"/>
      <c r="AQ3624" s="3"/>
      <c r="AR3624" s="3"/>
      <c r="AS3624" s="3">
        <v>1</v>
      </c>
      <c r="AT3624" s="3"/>
      <c r="AU3624" s="3"/>
      <c r="AV3624" s="3"/>
      <c r="AW3624" s="3"/>
      <c r="AX3624" s="3"/>
      <c r="AY3624" s="3">
        <v>2</v>
      </c>
    </row>
    <row r="3625" spans="5:51" x14ac:dyDescent="0.25">
      <c r="E3625">
        <f>VLOOKUP(G3625,length!A3622:P8346,16,0)</f>
        <v>372</v>
      </c>
      <c r="F3625" t="str">
        <f>VLOOKUP($G3625,taxonomy!$1:$4528,7,0)</f>
        <v>Bacteria</v>
      </c>
      <c r="G3625" s="2" t="s">
        <v>7297</v>
      </c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>
        <v>1</v>
      </c>
      <c r="AM3625" s="3"/>
      <c r="AN3625" s="3"/>
      <c r="AO3625" s="3"/>
      <c r="AP3625" s="3"/>
      <c r="AQ3625" s="3"/>
      <c r="AR3625" s="3"/>
      <c r="AS3625" s="3">
        <v>1</v>
      </c>
      <c r="AT3625" s="3"/>
      <c r="AU3625" s="3"/>
      <c r="AV3625" s="3"/>
      <c r="AW3625" s="3"/>
      <c r="AX3625" s="3"/>
      <c r="AY3625" s="3">
        <v>2</v>
      </c>
    </row>
    <row r="3626" spans="5:51" x14ac:dyDescent="0.25">
      <c r="E3626">
        <f>VLOOKUP(G3626,length!A3623:P8347,16,0)</f>
        <v>308</v>
      </c>
      <c r="F3626" t="str">
        <f>VLOOKUP($G3626,taxonomy!$1:$4528,7,0)</f>
        <v>Bacteria</v>
      </c>
      <c r="G3626" s="2" t="s">
        <v>7299</v>
      </c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>
        <v>1</v>
      </c>
      <c r="AM3626" s="3"/>
      <c r="AN3626" s="3"/>
      <c r="AO3626" s="3"/>
      <c r="AP3626" s="3"/>
      <c r="AQ3626" s="3"/>
      <c r="AR3626" s="3"/>
      <c r="AS3626" s="3">
        <v>1</v>
      </c>
      <c r="AT3626" s="3"/>
      <c r="AU3626" s="3"/>
      <c r="AV3626" s="3"/>
      <c r="AW3626" s="3"/>
      <c r="AX3626" s="3"/>
      <c r="AY3626" s="3">
        <v>2</v>
      </c>
    </row>
    <row r="3627" spans="5:51" x14ac:dyDescent="0.25">
      <c r="E3627">
        <f>VLOOKUP(G3627,length!A3624:P8348,16,0)</f>
        <v>27</v>
      </c>
      <c r="F3627" t="str">
        <f>VLOOKUP($G3627,taxonomy!$1:$4528,7,0)</f>
        <v>Bacteria</v>
      </c>
      <c r="G3627" s="2" t="s">
        <v>7301</v>
      </c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>
        <v>1</v>
      </c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>
        <v>1</v>
      </c>
    </row>
    <row r="3628" spans="5:51" x14ac:dyDescent="0.25">
      <c r="E3628">
        <f>VLOOKUP(G3628,length!A3625:P8349,16,0)</f>
        <v>344</v>
      </c>
      <c r="F3628" t="str">
        <f>VLOOKUP($G3628,taxonomy!$1:$4528,7,0)</f>
        <v>Bacteria</v>
      </c>
      <c r="G3628" s="2" t="s">
        <v>7303</v>
      </c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>
        <v>1</v>
      </c>
      <c r="AM3628" s="3"/>
      <c r="AN3628" s="3"/>
      <c r="AO3628" s="3"/>
      <c r="AP3628" s="3"/>
      <c r="AQ3628" s="3"/>
      <c r="AR3628" s="3"/>
      <c r="AS3628" s="3">
        <v>1</v>
      </c>
      <c r="AT3628" s="3"/>
      <c r="AU3628" s="3"/>
      <c r="AV3628" s="3"/>
      <c r="AW3628" s="3"/>
      <c r="AX3628" s="3"/>
      <c r="AY3628" s="3">
        <v>2</v>
      </c>
    </row>
    <row r="3629" spans="5:51" x14ac:dyDescent="0.25">
      <c r="E3629">
        <f>VLOOKUP(G3629,length!A3626:P8350,16,0)</f>
        <v>346</v>
      </c>
      <c r="F3629" t="str">
        <f>VLOOKUP($G3629,taxonomy!$1:$4528,7,0)</f>
        <v>Bacteria</v>
      </c>
      <c r="G3629" s="2" t="s">
        <v>7305</v>
      </c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>
        <v>1</v>
      </c>
      <c r="AM3629" s="3">
        <v>1</v>
      </c>
      <c r="AN3629" s="3"/>
      <c r="AO3629" s="3"/>
      <c r="AP3629" s="3"/>
      <c r="AQ3629" s="3"/>
      <c r="AR3629" s="3"/>
      <c r="AS3629" s="3">
        <v>1</v>
      </c>
      <c r="AT3629" s="3"/>
      <c r="AU3629" s="3"/>
      <c r="AV3629" s="3"/>
      <c r="AW3629" s="3"/>
      <c r="AX3629" s="3"/>
      <c r="AY3629" s="3">
        <v>3</v>
      </c>
    </row>
    <row r="3630" spans="5:51" x14ac:dyDescent="0.25">
      <c r="E3630">
        <f>VLOOKUP(G3630,length!A3627:P8351,16,0)</f>
        <v>346</v>
      </c>
      <c r="F3630" t="str">
        <f>VLOOKUP($G3630,taxonomy!$1:$4528,7,0)</f>
        <v>Bacteria</v>
      </c>
      <c r="G3630" s="2" t="s">
        <v>7307</v>
      </c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AK3630" s="3"/>
      <c r="AL3630" s="3">
        <v>1</v>
      </c>
      <c r="AM3630" s="3">
        <v>1</v>
      </c>
      <c r="AN3630" s="3"/>
      <c r="AO3630" s="3"/>
      <c r="AP3630" s="3"/>
      <c r="AQ3630" s="3"/>
      <c r="AR3630" s="3"/>
      <c r="AS3630" s="3">
        <v>1</v>
      </c>
      <c r="AT3630" s="3"/>
      <c r="AU3630" s="3"/>
      <c r="AV3630" s="3"/>
      <c r="AW3630" s="3"/>
      <c r="AX3630" s="3"/>
      <c r="AY3630" s="3">
        <v>3</v>
      </c>
    </row>
    <row r="3631" spans="5:51" x14ac:dyDescent="0.25">
      <c r="E3631">
        <f>VLOOKUP(G3631,length!A3628:P8352,16,0)</f>
        <v>343</v>
      </c>
      <c r="F3631" t="str">
        <f>VLOOKUP($G3631,taxonomy!$1:$4528,7,0)</f>
        <v>Bacteria</v>
      </c>
      <c r="G3631" s="2" t="s">
        <v>7309</v>
      </c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>
        <v>1</v>
      </c>
      <c r="AM3631" s="3">
        <v>1</v>
      </c>
      <c r="AN3631" s="3"/>
      <c r="AO3631" s="3"/>
      <c r="AP3631" s="3"/>
      <c r="AQ3631" s="3"/>
      <c r="AR3631" s="3"/>
      <c r="AS3631" s="3">
        <v>1</v>
      </c>
      <c r="AT3631" s="3"/>
      <c r="AU3631" s="3"/>
      <c r="AV3631" s="3"/>
      <c r="AW3631" s="3"/>
      <c r="AX3631" s="3"/>
      <c r="AY3631" s="3">
        <v>3</v>
      </c>
    </row>
    <row r="3632" spans="5:51" x14ac:dyDescent="0.25">
      <c r="E3632">
        <f>VLOOKUP(G3632,length!A3629:P8353,16,0)</f>
        <v>343</v>
      </c>
      <c r="F3632" t="str">
        <f>VLOOKUP($G3632,taxonomy!$1:$4528,7,0)</f>
        <v>Bacteria</v>
      </c>
      <c r="G3632" s="2" t="s">
        <v>7311</v>
      </c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>
        <v>1</v>
      </c>
      <c r="AM3632" s="3">
        <v>1</v>
      </c>
      <c r="AN3632" s="3"/>
      <c r="AO3632" s="3"/>
      <c r="AP3632" s="3"/>
      <c r="AQ3632" s="3"/>
      <c r="AR3632" s="3"/>
      <c r="AS3632" s="3">
        <v>1</v>
      </c>
      <c r="AT3632" s="3"/>
      <c r="AU3632" s="3"/>
      <c r="AV3632" s="3"/>
      <c r="AW3632" s="3"/>
      <c r="AX3632" s="3"/>
      <c r="AY3632" s="3">
        <v>3</v>
      </c>
    </row>
    <row r="3633" spans="5:51" x14ac:dyDescent="0.25">
      <c r="E3633">
        <f>VLOOKUP(G3633,length!A3630:P8354,16,0)</f>
        <v>338</v>
      </c>
      <c r="F3633" t="str">
        <f>VLOOKUP($G3633,taxonomy!$1:$4528,7,0)</f>
        <v>Bacteria</v>
      </c>
      <c r="G3633" s="2" t="s">
        <v>7313</v>
      </c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>
        <v>1</v>
      </c>
      <c r="AM3633" s="3"/>
      <c r="AN3633" s="3"/>
      <c r="AO3633" s="3"/>
      <c r="AP3633" s="3"/>
      <c r="AQ3633" s="3"/>
      <c r="AR3633" s="3"/>
      <c r="AS3633" s="3">
        <v>1</v>
      </c>
      <c r="AT3633" s="3"/>
      <c r="AU3633" s="3"/>
      <c r="AV3633" s="3"/>
      <c r="AW3633" s="3"/>
      <c r="AX3633" s="3"/>
      <c r="AY3633" s="3">
        <v>2</v>
      </c>
    </row>
    <row r="3634" spans="5:51" x14ac:dyDescent="0.25">
      <c r="E3634">
        <f>VLOOKUP(G3634,length!A3631:P8355,16,0)</f>
        <v>345</v>
      </c>
      <c r="F3634" t="str">
        <f>VLOOKUP($G3634,taxonomy!$1:$4528,7,0)</f>
        <v>Bacteria</v>
      </c>
      <c r="G3634" s="2" t="s">
        <v>7315</v>
      </c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AK3634" s="3"/>
      <c r="AL3634" s="3">
        <v>1</v>
      </c>
      <c r="AM3634" s="3"/>
      <c r="AN3634" s="3"/>
      <c r="AO3634" s="3"/>
      <c r="AP3634" s="3"/>
      <c r="AQ3634" s="3"/>
      <c r="AR3634" s="3"/>
      <c r="AS3634" s="3">
        <v>1</v>
      </c>
      <c r="AT3634" s="3"/>
      <c r="AU3634" s="3"/>
      <c r="AV3634" s="3"/>
      <c r="AW3634" s="3"/>
      <c r="AX3634" s="3"/>
      <c r="AY3634" s="3">
        <v>2</v>
      </c>
    </row>
    <row r="3635" spans="5:51" x14ac:dyDescent="0.25">
      <c r="E3635">
        <f>VLOOKUP(G3635,length!A3632:P8356,16,0)</f>
        <v>343</v>
      </c>
      <c r="F3635" t="str">
        <f>VLOOKUP($G3635,taxonomy!$1:$4528,7,0)</f>
        <v>Bacteria</v>
      </c>
      <c r="G3635" s="2" t="s">
        <v>7317</v>
      </c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>
        <v>1</v>
      </c>
      <c r="AM3635" s="3"/>
      <c r="AN3635" s="3"/>
      <c r="AO3635" s="3"/>
      <c r="AP3635" s="3"/>
      <c r="AQ3635" s="3"/>
      <c r="AR3635" s="3"/>
      <c r="AS3635" s="3">
        <v>1</v>
      </c>
      <c r="AT3635" s="3"/>
      <c r="AU3635" s="3"/>
      <c r="AV3635" s="3"/>
      <c r="AW3635" s="3"/>
      <c r="AX3635" s="3"/>
      <c r="AY3635" s="3">
        <v>2</v>
      </c>
    </row>
    <row r="3636" spans="5:51" x14ac:dyDescent="0.25">
      <c r="E3636">
        <f>VLOOKUP(G3636,length!A3633:P8357,16,0)</f>
        <v>346</v>
      </c>
      <c r="F3636" t="str">
        <f>VLOOKUP($G3636,taxonomy!$1:$4528,7,0)</f>
        <v>Bacteria</v>
      </c>
      <c r="G3636" s="2" t="s">
        <v>7319</v>
      </c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>
        <v>1</v>
      </c>
      <c r="AM3636" s="3">
        <v>1</v>
      </c>
      <c r="AN3636" s="3"/>
      <c r="AO3636" s="3"/>
      <c r="AP3636" s="3"/>
      <c r="AQ3636" s="3"/>
      <c r="AR3636" s="3"/>
      <c r="AS3636" s="3">
        <v>1</v>
      </c>
      <c r="AT3636" s="3"/>
      <c r="AU3636" s="3"/>
      <c r="AV3636" s="3"/>
      <c r="AW3636" s="3"/>
      <c r="AX3636" s="3"/>
      <c r="AY3636" s="3">
        <v>3</v>
      </c>
    </row>
    <row r="3637" spans="5:51" x14ac:dyDescent="0.25">
      <c r="E3637">
        <f>VLOOKUP(G3637,length!A3634:P8358,16,0)</f>
        <v>372</v>
      </c>
      <c r="F3637" t="str">
        <f>VLOOKUP($G3637,taxonomy!$1:$4528,7,0)</f>
        <v>Bacteria</v>
      </c>
      <c r="G3637" s="2" t="s">
        <v>7321</v>
      </c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>
        <v>1</v>
      </c>
      <c r="AM3637" s="3"/>
      <c r="AN3637" s="3"/>
      <c r="AO3637" s="3"/>
      <c r="AP3637" s="3"/>
      <c r="AQ3637" s="3"/>
      <c r="AR3637" s="3"/>
      <c r="AS3637" s="3">
        <v>1</v>
      </c>
      <c r="AT3637" s="3"/>
      <c r="AU3637" s="3"/>
      <c r="AV3637" s="3"/>
      <c r="AW3637" s="3"/>
      <c r="AX3637" s="3"/>
      <c r="AY3637" s="3">
        <v>2</v>
      </c>
    </row>
    <row r="3638" spans="5:51" x14ac:dyDescent="0.25">
      <c r="E3638">
        <f>VLOOKUP(G3638,length!A3635:P8359,16,0)</f>
        <v>372</v>
      </c>
      <c r="F3638" t="str">
        <f>VLOOKUP($G3638,taxonomy!$1:$4528,7,0)</f>
        <v>Bacteria</v>
      </c>
      <c r="G3638" s="2" t="s">
        <v>7323</v>
      </c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>
        <v>1</v>
      </c>
      <c r="AM3638" s="3"/>
      <c r="AN3638" s="3"/>
      <c r="AO3638" s="3"/>
      <c r="AP3638" s="3"/>
      <c r="AQ3638" s="3"/>
      <c r="AR3638" s="3"/>
      <c r="AS3638" s="3">
        <v>1</v>
      </c>
      <c r="AT3638" s="3"/>
      <c r="AU3638" s="3"/>
      <c r="AV3638" s="3"/>
      <c r="AW3638" s="3"/>
      <c r="AX3638" s="3"/>
      <c r="AY3638" s="3">
        <v>2</v>
      </c>
    </row>
    <row r="3639" spans="5:51" x14ac:dyDescent="0.25">
      <c r="E3639">
        <f>VLOOKUP(G3639,length!A3636:P8360,16,0)</f>
        <v>342</v>
      </c>
      <c r="F3639" t="str">
        <f>VLOOKUP($G3639,taxonomy!$1:$4528,7,0)</f>
        <v>Bacteria</v>
      </c>
      <c r="G3639" s="2" t="s">
        <v>7325</v>
      </c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>
        <v>1</v>
      </c>
      <c r="AM3639" s="3"/>
      <c r="AN3639" s="3"/>
      <c r="AO3639" s="3"/>
      <c r="AP3639" s="3"/>
      <c r="AQ3639" s="3"/>
      <c r="AR3639" s="3"/>
      <c r="AS3639" s="3">
        <v>1</v>
      </c>
      <c r="AT3639" s="3"/>
      <c r="AU3639" s="3"/>
      <c r="AV3639" s="3"/>
      <c r="AW3639" s="3"/>
      <c r="AX3639" s="3"/>
      <c r="AY3639" s="3">
        <v>2</v>
      </c>
    </row>
    <row r="3640" spans="5:51" x14ac:dyDescent="0.25">
      <c r="E3640">
        <f>VLOOKUP(G3640,length!A3637:P8361,16,0)</f>
        <v>372</v>
      </c>
      <c r="F3640" t="str">
        <f>VLOOKUP($G3640,taxonomy!$1:$4528,7,0)</f>
        <v>Bacteria</v>
      </c>
      <c r="G3640" s="2" t="s">
        <v>7327</v>
      </c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AK3640" s="3"/>
      <c r="AL3640" s="3">
        <v>1</v>
      </c>
      <c r="AM3640" s="3"/>
      <c r="AN3640" s="3"/>
      <c r="AO3640" s="3"/>
      <c r="AP3640" s="3"/>
      <c r="AQ3640" s="3"/>
      <c r="AR3640" s="3"/>
      <c r="AS3640" s="3">
        <v>1</v>
      </c>
      <c r="AT3640" s="3"/>
      <c r="AU3640" s="3"/>
      <c r="AV3640" s="3"/>
      <c r="AW3640" s="3"/>
      <c r="AX3640" s="3"/>
      <c r="AY3640" s="3">
        <v>2</v>
      </c>
    </row>
    <row r="3641" spans="5:51" x14ac:dyDescent="0.25">
      <c r="E3641">
        <f>VLOOKUP(G3641,length!A3638:P8362,16,0)</f>
        <v>372</v>
      </c>
      <c r="F3641" t="str">
        <f>VLOOKUP($G3641,taxonomy!$1:$4528,7,0)</f>
        <v>Bacteria</v>
      </c>
      <c r="G3641" s="2" t="s">
        <v>7329</v>
      </c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>
        <v>1</v>
      </c>
      <c r="AM3641" s="3"/>
      <c r="AN3641" s="3"/>
      <c r="AO3641" s="3"/>
      <c r="AP3641" s="3"/>
      <c r="AQ3641" s="3"/>
      <c r="AR3641" s="3"/>
      <c r="AS3641" s="3">
        <v>1</v>
      </c>
      <c r="AT3641" s="3"/>
      <c r="AU3641" s="3"/>
      <c r="AV3641" s="3"/>
      <c r="AW3641" s="3"/>
      <c r="AX3641" s="3"/>
      <c r="AY3641" s="3">
        <v>2</v>
      </c>
    </row>
    <row r="3642" spans="5:51" x14ac:dyDescent="0.25">
      <c r="E3642">
        <f>VLOOKUP(G3642,length!A3639:P8363,16,0)</f>
        <v>337</v>
      </c>
      <c r="F3642" t="str">
        <f>VLOOKUP($G3642,taxonomy!$1:$4528,7,0)</f>
        <v>Bacteria</v>
      </c>
      <c r="G3642" s="2" t="s">
        <v>7331</v>
      </c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>
        <v>1</v>
      </c>
      <c r="AM3642" s="3"/>
      <c r="AN3642" s="3"/>
      <c r="AO3642" s="3"/>
      <c r="AP3642" s="3"/>
      <c r="AQ3642" s="3"/>
      <c r="AR3642" s="3"/>
      <c r="AS3642" s="3">
        <v>1</v>
      </c>
      <c r="AT3642" s="3"/>
      <c r="AU3642" s="3"/>
      <c r="AV3642" s="3"/>
      <c r="AW3642" s="3"/>
      <c r="AX3642" s="3"/>
      <c r="AY3642" s="3">
        <v>2</v>
      </c>
    </row>
    <row r="3643" spans="5:51" x14ac:dyDescent="0.25">
      <c r="E3643">
        <f>VLOOKUP(G3643,length!A3640:P8364,16,0)</f>
        <v>344</v>
      </c>
      <c r="F3643" t="str">
        <f>VLOOKUP($G3643,taxonomy!$1:$4528,7,0)</f>
        <v>Bacteria</v>
      </c>
      <c r="G3643" s="2" t="s">
        <v>7333</v>
      </c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AK3643" s="3"/>
      <c r="AL3643" s="3">
        <v>1</v>
      </c>
      <c r="AM3643" s="3"/>
      <c r="AN3643" s="3"/>
      <c r="AO3643" s="3"/>
      <c r="AP3643" s="3"/>
      <c r="AQ3643" s="3"/>
      <c r="AR3643" s="3"/>
      <c r="AS3643" s="3">
        <v>1</v>
      </c>
      <c r="AT3643" s="3"/>
      <c r="AU3643" s="3"/>
      <c r="AV3643" s="3"/>
      <c r="AW3643" s="3"/>
      <c r="AX3643" s="3"/>
      <c r="AY3643" s="3">
        <v>2</v>
      </c>
    </row>
    <row r="3644" spans="5:51" x14ac:dyDescent="0.25">
      <c r="E3644">
        <f>VLOOKUP(G3644,length!A3641:P8365,16,0)</f>
        <v>346</v>
      </c>
      <c r="F3644" t="str">
        <f>VLOOKUP($G3644,taxonomy!$1:$4528,7,0)</f>
        <v>Bacteria</v>
      </c>
      <c r="G3644" s="2" t="s">
        <v>7335</v>
      </c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>
        <v>1</v>
      </c>
      <c r="AM3644" s="3"/>
      <c r="AN3644" s="3"/>
      <c r="AO3644" s="3"/>
      <c r="AP3644" s="3"/>
      <c r="AQ3644" s="3"/>
      <c r="AR3644" s="3"/>
      <c r="AS3644" s="3">
        <v>1</v>
      </c>
      <c r="AT3644" s="3"/>
      <c r="AU3644" s="3"/>
      <c r="AV3644" s="3"/>
      <c r="AW3644" s="3"/>
      <c r="AX3644" s="3"/>
      <c r="AY3644" s="3">
        <v>2</v>
      </c>
    </row>
    <row r="3645" spans="5:51" x14ac:dyDescent="0.25">
      <c r="E3645">
        <f>VLOOKUP(G3645,length!A3642:P8366,16,0)</f>
        <v>345</v>
      </c>
      <c r="F3645" t="str">
        <f>VLOOKUP($G3645,taxonomy!$1:$4528,7,0)</f>
        <v>Bacteria</v>
      </c>
      <c r="G3645" s="2" t="s">
        <v>7337</v>
      </c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>
        <v>1</v>
      </c>
      <c r="AM3645" s="3"/>
      <c r="AN3645" s="3"/>
      <c r="AO3645" s="3"/>
      <c r="AP3645" s="3"/>
      <c r="AQ3645" s="3"/>
      <c r="AR3645" s="3"/>
      <c r="AS3645" s="3">
        <v>1</v>
      </c>
      <c r="AT3645" s="3"/>
      <c r="AU3645" s="3"/>
      <c r="AV3645" s="3"/>
      <c r="AW3645" s="3"/>
      <c r="AX3645" s="3"/>
      <c r="AY3645" s="3">
        <v>2</v>
      </c>
    </row>
    <row r="3646" spans="5:51" x14ac:dyDescent="0.25">
      <c r="E3646">
        <f>VLOOKUP(G3646,length!A3643:P8367,16,0)</f>
        <v>346</v>
      </c>
      <c r="F3646" t="str">
        <f>VLOOKUP($G3646,taxonomy!$1:$4528,7,0)</f>
        <v>Bacteria</v>
      </c>
      <c r="G3646" s="2" t="s">
        <v>7339</v>
      </c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>
        <v>1</v>
      </c>
      <c r="AM3646" s="3">
        <v>1</v>
      </c>
      <c r="AN3646" s="3"/>
      <c r="AO3646" s="3"/>
      <c r="AP3646" s="3"/>
      <c r="AQ3646" s="3"/>
      <c r="AR3646" s="3"/>
      <c r="AS3646" s="3">
        <v>1</v>
      </c>
      <c r="AT3646" s="3"/>
      <c r="AU3646" s="3"/>
      <c r="AV3646" s="3"/>
      <c r="AW3646" s="3"/>
      <c r="AX3646" s="3"/>
      <c r="AY3646" s="3">
        <v>3</v>
      </c>
    </row>
    <row r="3647" spans="5:51" x14ac:dyDescent="0.25">
      <c r="E3647">
        <f>VLOOKUP(G3647,length!A3644:P8368,16,0)</f>
        <v>344</v>
      </c>
      <c r="F3647" t="str">
        <f>VLOOKUP($G3647,taxonomy!$1:$4528,7,0)</f>
        <v>Bacteria</v>
      </c>
      <c r="G3647" s="2" t="s">
        <v>7341</v>
      </c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>
        <v>1</v>
      </c>
      <c r="AM3647" s="3"/>
      <c r="AN3647" s="3"/>
      <c r="AO3647" s="3"/>
      <c r="AP3647" s="3"/>
      <c r="AQ3647" s="3"/>
      <c r="AR3647" s="3"/>
      <c r="AS3647" s="3">
        <v>1</v>
      </c>
      <c r="AT3647" s="3"/>
      <c r="AU3647" s="3"/>
      <c r="AV3647" s="3"/>
      <c r="AW3647" s="3"/>
      <c r="AX3647" s="3"/>
      <c r="AY3647" s="3">
        <v>2</v>
      </c>
    </row>
    <row r="3648" spans="5:51" x14ac:dyDescent="0.25">
      <c r="E3648">
        <f>VLOOKUP(G3648,length!A3645:P8369,16,0)</f>
        <v>344</v>
      </c>
      <c r="F3648" t="str">
        <f>VLOOKUP($G3648,taxonomy!$1:$4528,7,0)</f>
        <v>Bacteria</v>
      </c>
      <c r="G3648" s="2" t="s">
        <v>7343</v>
      </c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>
        <v>1</v>
      </c>
      <c r="AM3648" s="3"/>
      <c r="AN3648" s="3"/>
      <c r="AO3648" s="3"/>
      <c r="AP3648" s="3"/>
      <c r="AQ3648" s="3"/>
      <c r="AR3648" s="3"/>
      <c r="AS3648" s="3">
        <v>1</v>
      </c>
      <c r="AT3648" s="3"/>
      <c r="AU3648" s="3"/>
      <c r="AV3648" s="3"/>
      <c r="AW3648" s="3"/>
      <c r="AX3648" s="3"/>
      <c r="AY3648" s="3">
        <v>2</v>
      </c>
    </row>
    <row r="3649" spans="5:51" x14ac:dyDescent="0.25">
      <c r="E3649">
        <f>VLOOKUP(G3649,length!A3646:P8370,16,0)</f>
        <v>346</v>
      </c>
      <c r="F3649" t="str">
        <f>VLOOKUP($G3649,taxonomy!$1:$4528,7,0)</f>
        <v>Bacteria</v>
      </c>
      <c r="G3649" s="2" t="s">
        <v>7345</v>
      </c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>
        <v>1</v>
      </c>
      <c r="AM3649" s="3"/>
      <c r="AN3649" s="3"/>
      <c r="AO3649" s="3"/>
      <c r="AP3649" s="3"/>
      <c r="AQ3649" s="3"/>
      <c r="AR3649" s="3"/>
      <c r="AS3649" s="3">
        <v>1</v>
      </c>
      <c r="AT3649" s="3"/>
      <c r="AU3649" s="3"/>
      <c r="AV3649" s="3"/>
      <c r="AW3649" s="3"/>
      <c r="AX3649" s="3"/>
      <c r="AY3649" s="3">
        <v>2</v>
      </c>
    </row>
    <row r="3650" spans="5:51" x14ac:dyDescent="0.25">
      <c r="E3650">
        <f>VLOOKUP(G3650,length!A3647:P8371,16,0)</f>
        <v>345</v>
      </c>
      <c r="F3650" t="str">
        <f>VLOOKUP($G3650,taxonomy!$1:$4528,7,0)</f>
        <v>Bacteria</v>
      </c>
      <c r="G3650" s="2" t="s">
        <v>7347</v>
      </c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>
        <v>1</v>
      </c>
      <c r="AM3650" s="3"/>
      <c r="AN3650" s="3"/>
      <c r="AO3650" s="3"/>
      <c r="AP3650" s="3"/>
      <c r="AQ3650" s="3"/>
      <c r="AR3650" s="3"/>
      <c r="AS3650" s="3">
        <v>1</v>
      </c>
      <c r="AT3650" s="3"/>
      <c r="AU3650" s="3"/>
      <c r="AV3650" s="3"/>
      <c r="AW3650" s="3"/>
      <c r="AX3650" s="3"/>
      <c r="AY3650" s="3">
        <v>2</v>
      </c>
    </row>
    <row r="3651" spans="5:51" x14ac:dyDescent="0.25">
      <c r="E3651">
        <f>VLOOKUP(G3651,length!A3648:P8372,16,0)</f>
        <v>340</v>
      </c>
      <c r="F3651" t="e">
        <f>VLOOKUP($G3651,taxonomy!$1:$4528,7,0)</f>
        <v>#N/A</v>
      </c>
      <c r="G3651" s="2" t="s">
        <v>7349</v>
      </c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>
        <v>1</v>
      </c>
      <c r="AM3651" s="3"/>
      <c r="AN3651" s="3"/>
      <c r="AO3651" s="3"/>
      <c r="AP3651" s="3"/>
      <c r="AQ3651" s="3"/>
      <c r="AR3651" s="3"/>
      <c r="AS3651" s="3">
        <v>1</v>
      </c>
      <c r="AT3651" s="3"/>
      <c r="AU3651" s="3"/>
      <c r="AV3651" s="3"/>
      <c r="AW3651" s="3"/>
      <c r="AX3651" s="3"/>
      <c r="AY3651" s="3">
        <v>2</v>
      </c>
    </row>
    <row r="3652" spans="5:51" x14ac:dyDescent="0.25">
      <c r="E3652">
        <f>VLOOKUP(G3652,length!A3649:P8373,16,0)</f>
        <v>341</v>
      </c>
      <c r="F3652" t="str">
        <f>VLOOKUP($G3652,taxonomy!$1:$4528,7,0)</f>
        <v>Archaea</v>
      </c>
      <c r="G3652" s="2" t="s">
        <v>7351</v>
      </c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>
        <v>1</v>
      </c>
      <c r="AM3652" s="3"/>
      <c r="AN3652" s="3"/>
      <c r="AO3652" s="3"/>
      <c r="AP3652" s="3"/>
      <c r="AQ3652" s="3"/>
      <c r="AR3652" s="3"/>
      <c r="AS3652" s="3">
        <v>1</v>
      </c>
      <c r="AT3652" s="3"/>
      <c r="AU3652" s="3"/>
      <c r="AV3652" s="3"/>
      <c r="AW3652" s="3"/>
      <c r="AX3652" s="3"/>
      <c r="AY3652" s="3">
        <v>2</v>
      </c>
    </row>
    <row r="3653" spans="5:51" x14ac:dyDescent="0.25">
      <c r="E3653">
        <f>VLOOKUP(G3653,length!A3650:P8374,16,0)</f>
        <v>347</v>
      </c>
      <c r="F3653" t="e">
        <f>VLOOKUP($G3653,taxonomy!$1:$4528,7,0)</f>
        <v>#N/A</v>
      </c>
      <c r="G3653" s="2" t="s">
        <v>7353</v>
      </c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>
        <v>1</v>
      </c>
      <c r="AM3653" s="3"/>
      <c r="AN3653" s="3"/>
      <c r="AO3653" s="3"/>
      <c r="AP3653" s="3"/>
      <c r="AQ3653" s="3"/>
      <c r="AR3653" s="3"/>
      <c r="AS3653" s="3">
        <v>1</v>
      </c>
      <c r="AT3653" s="3"/>
      <c r="AU3653" s="3"/>
      <c r="AV3653" s="3"/>
      <c r="AW3653" s="3"/>
      <c r="AX3653" s="3"/>
      <c r="AY3653" s="3">
        <v>2</v>
      </c>
    </row>
    <row r="3654" spans="5:51" x14ac:dyDescent="0.25">
      <c r="E3654">
        <f>VLOOKUP(G3654,length!A3651:P8375,16,0)</f>
        <v>343</v>
      </c>
      <c r="F3654" t="e">
        <f>VLOOKUP($G3654,taxonomy!$1:$4528,7,0)</f>
        <v>#N/A</v>
      </c>
      <c r="G3654" s="2" t="s">
        <v>7355</v>
      </c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>
        <v>1</v>
      </c>
      <c r="AM3654" s="3"/>
      <c r="AN3654" s="3"/>
      <c r="AO3654" s="3"/>
      <c r="AP3654" s="3"/>
      <c r="AQ3654" s="3"/>
      <c r="AR3654" s="3"/>
      <c r="AS3654" s="3">
        <v>1</v>
      </c>
      <c r="AT3654" s="3"/>
      <c r="AU3654" s="3"/>
      <c r="AV3654" s="3"/>
      <c r="AW3654" s="3"/>
      <c r="AX3654" s="3"/>
      <c r="AY3654" s="3">
        <v>2</v>
      </c>
    </row>
    <row r="3655" spans="5:51" x14ac:dyDescent="0.25">
      <c r="E3655">
        <f>VLOOKUP(G3655,length!A3652:P8376,16,0)</f>
        <v>339</v>
      </c>
      <c r="F3655" t="str">
        <f>VLOOKUP($G3655,taxonomy!$1:$4528,7,0)</f>
        <v>Bacteria</v>
      </c>
      <c r="G3655" s="2" t="s">
        <v>7357</v>
      </c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>
        <v>1</v>
      </c>
      <c r="AM3655" s="3"/>
      <c r="AN3655" s="3"/>
      <c r="AO3655" s="3"/>
      <c r="AP3655" s="3"/>
      <c r="AQ3655" s="3"/>
      <c r="AR3655" s="3"/>
      <c r="AS3655" s="3">
        <v>1</v>
      </c>
      <c r="AT3655" s="3"/>
      <c r="AU3655" s="3"/>
      <c r="AV3655" s="3"/>
      <c r="AW3655" s="3"/>
      <c r="AX3655" s="3"/>
      <c r="AY3655" s="3">
        <v>2</v>
      </c>
    </row>
    <row r="3656" spans="5:51" x14ac:dyDescent="0.25">
      <c r="E3656">
        <f>VLOOKUP(G3656,length!A3653:P8377,16,0)</f>
        <v>349</v>
      </c>
      <c r="F3656" t="str">
        <f>VLOOKUP($G3656,taxonomy!$1:$4528,7,0)</f>
        <v>Bacteria</v>
      </c>
      <c r="G3656" s="2" t="s">
        <v>7359</v>
      </c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>
        <v>1</v>
      </c>
      <c r="AM3656" s="3"/>
      <c r="AN3656" s="3"/>
      <c r="AO3656" s="3"/>
      <c r="AP3656" s="3"/>
      <c r="AQ3656" s="3"/>
      <c r="AR3656" s="3"/>
      <c r="AS3656" s="3">
        <v>1</v>
      </c>
      <c r="AT3656" s="3"/>
      <c r="AU3656" s="3"/>
      <c r="AV3656" s="3"/>
      <c r="AW3656" s="3"/>
      <c r="AX3656" s="3"/>
      <c r="AY3656" s="3">
        <v>2</v>
      </c>
    </row>
    <row r="3657" spans="5:51" x14ac:dyDescent="0.25">
      <c r="E3657">
        <f>VLOOKUP(G3657,length!A3654:P8378,16,0)</f>
        <v>349</v>
      </c>
      <c r="F3657" t="str">
        <f>VLOOKUP($G3657,taxonomy!$1:$4528,7,0)</f>
        <v>Bacteria</v>
      </c>
      <c r="G3657" s="2" t="s">
        <v>7361</v>
      </c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>
        <v>1</v>
      </c>
      <c r="AM3657" s="3"/>
      <c r="AN3657" s="3"/>
      <c r="AO3657" s="3"/>
      <c r="AP3657" s="3"/>
      <c r="AQ3657" s="3"/>
      <c r="AR3657" s="3"/>
      <c r="AS3657" s="3">
        <v>1</v>
      </c>
      <c r="AT3657" s="3"/>
      <c r="AU3657" s="3"/>
      <c r="AV3657" s="3"/>
      <c r="AW3657" s="3"/>
      <c r="AX3657" s="3"/>
      <c r="AY3657" s="3">
        <v>2</v>
      </c>
    </row>
    <row r="3658" spans="5:51" x14ac:dyDescent="0.25">
      <c r="E3658">
        <f>VLOOKUP(G3658,length!A3655:P8379,16,0)</f>
        <v>349</v>
      </c>
      <c r="F3658" t="str">
        <f>VLOOKUP($G3658,taxonomy!$1:$4528,7,0)</f>
        <v>Bacteria</v>
      </c>
      <c r="G3658" s="2" t="s">
        <v>7363</v>
      </c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>
        <v>1</v>
      </c>
      <c r="AM3658" s="3"/>
      <c r="AN3658" s="3"/>
      <c r="AO3658" s="3"/>
      <c r="AP3658" s="3"/>
      <c r="AQ3658" s="3"/>
      <c r="AR3658" s="3"/>
      <c r="AS3658" s="3">
        <v>1</v>
      </c>
      <c r="AT3658" s="3"/>
      <c r="AU3658" s="3"/>
      <c r="AV3658" s="3"/>
      <c r="AW3658" s="3"/>
      <c r="AX3658" s="3"/>
      <c r="AY3658" s="3">
        <v>2</v>
      </c>
    </row>
    <row r="3659" spans="5:51" x14ac:dyDescent="0.25">
      <c r="E3659">
        <f>VLOOKUP(G3659,length!A3656:P8380,16,0)</f>
        <v>349</v>
      </c>
      <c r="F3659" t="str">
        <f>VLOOKUP($G3659,taxonomy!$1:$4528,7,0)</f>
        <v>Bacteria</v>
      </c>
      <c r="G3659" s="2" t="s">
        <v>7365</v>
      </c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>
        <v>1</v>
      </c>
      <c r="AM3659" s="3"/>
      <c r="AN3659" s="3"/>
      <c r="AO3659" s="3"/>
      <c r="AP3659" s="3"/>
      <c r="AQ3659" s="3"/>
      <c r="AR3659" s="3"/>
      <c r="AS3659" s="3">
        <v>1</v>
      </c>
      <c r="AT3659" s="3"/>
      <c r="AU3659" s="3"/>
      <c r="AV3659" s="3"/>
      <c r="AW3659" s="3"/>
      <c r="AX3659" s="3"/>
      <c r="AY3659" s="3">
        <v>2</v>
      </c>
    </row>
    <row r="3660" spans="5:51" x14ac:dyDescent="0.25">
      <c r="E3660">
        <f>VLOOKUP(G3660,length!A3657:P8381,16,0)</f>
        <v>349</v>
      </c>
      <c r="F3660" t="str">
        <f>VLOOKUP($G3660,taxonomy!$1:$4528,7,0)</f>
        <v>Bacteria</v>
      </c>
      <c r="G3660" s="2" t="s">
        <v>7367</v>
      </c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>
        <v>1</v>
      </c>
      <c r="AM3660" s="3"/>
      <c r="AN3660" s="3"/>
      <c r="AO3660" s="3"/>
      <c r="AP3660" s="3"/>
      <c r="AQ3660" s="3"/>
      <c r="AR3660" s="3"/>
      <c r="AS3660" s="3">
        <v>1</v>
      </c>
      <c r="AT3660" s="3"/>
      <c r="AU3660" s="3"/>
      <c r="AV3660" s="3"/>
      <c r="AW3660" s="3"/>
      <c r="AX3660" s="3"/>
      <c r="AY3660" s="3">
        <v>2</v>
      </c>
    </row>
    <row r="3661" spans="5:51" x14ac:dyDescent="0.25">
      <c r="E3661">
        <f>VLOOKUP(G3661,length!A3658:P8382,16,0)</f>
        <v>323</v>
      </c>
      <c r="F3661" t="str">
        <f>VLOOKUP($G3661,taxonomy!$1:$4528,7,0)</f>
        <v>Archaea</v>
      </c>
      <c r="G3661" s="2" t="s">
        <v>7369</v>
      </c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>
        <v>1</v>
      </c>
      <c r="AM3661" s="3"/>
      <c r="AN3661" s="3"/>
      <c r="AO3661" s="3"/>
      <c r="AP3661" s="3"/>
      <c r="AQ3661" s="3"/>
      <c r="AR3661" s="3"/>
      <c r="AS3661" s="3">
        <v>1</v>
      </c>
      <c r="AT3661" s="3"/>
      <c r="AU3661" s="3"/>
      <c r="AV3661" s="3"/>
      <c r="AW3661" s="3"/>
      <c r="AX3661" s="3"/>
      <c r="AY3661" s="3">
        <v>2</v>
      </c>
    </row>
    <row r="3662" spans="5:51" x14ac:dyDescent="0.25">
      <c r="E3662">
        <f>VLOOKUP(G3662,length!A3659:P8383,16,0)</f>
        <v>323</v>
      </c>
      <c r="F3662" t="str">
        <f>VLOOKUP($G3662,taxonomy!$1:$4528,7,0)</f>
        <v>Archaea</v>
      </c>
      <c r="G3662" s="2" t="s">
        <v>7371</v>
      </c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>
        <v>1</v>
      </c>
      <c r="AM3662" s="3"/>
      <c r="AN3662" s="3"/>
      <c r="AO3662" s="3"/>
      <c r="AP3662" s="3"/>
      <c r="AQ3662" s="3"/>
      <c r="AR3662" s="3"/>
      <c r="AS3662" s="3">
        <v>1</v>
      </c>
      <c r="AT3662" s="3"/>
      <c r="AU3662" s="3"/>
      <c r="AV3662" s="3"/>
      <c r="AW3662" s="3"/>
      <c r="AX3662" s="3"/>
      <c r="AY3662" s="3">
        <v>2</v>
      </c>
    </row>
    <row r="3663" spans="5:51" x14ac:dyDescent="0.25">
      <c r="E3663">
        <f>VLOOKUP(G3663,length!A3660:P8384,16,0)</f>
        <v>346</v>
      </c>
      <c r="F3663" t="str">
        <f>VLOOKUP($G3663,taxonomy!$1:$4528,7,0)</f>
        <v>Bacteria</v>
      </c>
      <c r="G3663" s="2" t="s">
        <v>7373</v>
      </c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>
        <v>1</v>
      </c>
      <c r="AM3663" s="3">
        <v>1</v>
      </c>
      <c r="AN3663" s="3"/>
      <c r="AO3663" s="3"/>
      <c r="AP3663" s="3"/>
      <c r="AQ3663" s="3"/>
      <c r="AR3663" s="3"/>
      <c r="AS3663" s="3">
        <v>1</v>
      </c>
      <c r="AT3663" s="3"/>
      <c r="AU3663" s="3"/>
      <c r="AV3663" s="3"/>
      <c r="AW3663" s="3"/>
      <c r="AX3663" s="3"/>
      <c r="AY3663" s="3">
        <v>3</v>
      </c>
    </row>
    <row r="3664" spans="5:51" x14ac:dyDescent="0.25">
      <c r="E3664">
        <f>VLOOKUP(G3664,length!A3661:P8385,16,0)</f>
        <v>342</v>
      </c>
      <c r="F3664" t="str">
        <f>VLOOKUP($G3664,taxonomy!$1:$4528,7,0)</f>
        <v>Bacteria</v>
      </c>
      <c r="G3664" s="2" t="s">
        <v>7375</v>
      </c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>
        <v>1</v>
      </c>
      <c r="AM3664" s="3"/>
      <c r="AN3664" s="3"/>
      <c r="AO3664" s="3"/>
      <c r="AP3664" s="3"/>
      <c r="AQ3664" s="3"/>
      <c r="AR3664" s="3"/>
      <c r="AS3664" s="3">
        <v>1</v>
      </c>
      <c r="AT3664" s="3"/>
      <c r="AU3664" s="3"/>
      <c r="AV3664" s="3"/>
      <c r="AW3664" s="3"/>
      <c r="AX3664" s="3"/>
      <c r="AY3664" s="3">
        <v>2</v>
      </c>
    </row>
    <row r="3665" spans="5:51" x14ac:dyDescent="0.25">
      <c r="E3665">
        <f>VLOOKUP(G3665,length!A3662:P8386,16,0)</f>
        <v>345</v>
      </c>
      <c r="F3665" t="str">
        <f>VLOOKUP($G3665,taxonomy!$1:$4528,7,0)</f>
        <v>Bacteria</v>
      </c>
      <c r="G3665" s="2" t="s">
        <v>7377</v>
      </c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>
        <v>1</v>
      </c>
      <c r="AM3665" s="3">
        <v>1</v>
      </c>
      <c r="AN3665" s="3"/>
      <c r="AO3665" s="3"/>
      <c r="AP3665" s="3"/>
      <c r="AQ3665" s="3"/>
      <c r="AR3665" s="3"/>
      <c r="AS3665" s="3">
        <v>1</v>
      </c>
      <c r="AT3665" s="3"/>
      <c r="AU3665" s="3"/>
      <c r="AV3665" s="3"/>
      <c r="AW3665" s="3"/>
      <c r="AX3665" s="3"/>
      <c r="AY3665" s="3">
        <v>3</v>
      </c>
    </row>
    <row r="3666" spans="5:51" x14ac:dyDescent="0.25">
      <c r="E3666">
        <f>VLOOKUP(G3666,length!A3663:P8387,16,0)</f>
        <v>345</v>
      </c>
      <c r="F3666" t="str">
        <f>VLOOKUP($G3666,taxonomy!$1:$4528,7,0)</f>
        <v>Bacteria</v>
      </c>
      <c r="G3666" s="2" t="s">
        <v>7379</v>
      </c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>
        <v>1</v>
      </c>
      <c r="AM3666" s="3">
        <v>1</v>
      </c>
      <c r="AN3666" s="3"/>
      <c r="AO3666" s="3"/>
      <c r="AP3666" s="3"/>
      <c r="AQ3666" s="3"/>
      <c r="AR3666" s="3"/>
      <c r="AS3666" s="3">
        <v>1</v>
      </c>
      <c r="AT3666" s="3"/>
      <c r="AU3666" s="3"/>
      <c r="AV3666" s="3"/>
      <c r="AW3666" s="3"/>
      <c r="AX3666" s="3"/>
      <c r="AY3666" s="3">
        <v>3</v>
      </c>
    </row>
    <row r="3667" spans="5:51" x14ac:dyDescent="0.25">
      <c r="E3667">
        <f>VLOOKUP(G3667,length!A3664:P8388,16,0)</f>
        <v>343</v>
      </c>
      <c r="F3667" t="str">
        <f>VLOOKUP($G3667,taxonomy!$1:$4528,7,0)</f>
        <v>Bacteria</v>
      </c>
      <c r="G3667" s="2" t="s">
        <v>7381</v>
      </c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AK3667" s="3"/>
      <c r="AL3667" s="3">
        <v>1</v>
      </c>
      <c r="AM3667" s="3">
        <v>1</v>
      </c>
      <c r="AN3667" s="3"/>
      <c r="AO3667" s="3"/>
      <c r="AP3667" s="3"/>
      <c r="AQ3667" s="3"/>
      <c r="AR3667" s="3"/>
      <c r="AS3667" s="3">
        <v>1</v>
      </c>
      <c r="AT3667" s="3"/>
      <c r="AU3667" s="3"/>
      <c r="AV3667" s="3"/>
      <c r="AW3667" s="3"/>
      <c r="AX3667" s="3"/>
      <c r="AY3667" s="3">
        <v>3</v>
      </c>
    </row>
    <row r="3668" spans="5:51" x14ac:dyDescent="0.25">
      <c r="E3668">
        <f>VLOOKUP(G3668,length!A3665:P8389,16,0)</f>
        <v>335</v>
      </c>
      <c r="F3668" t="str">
        <f>VLOOKUP($G3668,taxonomy!$1:$4528,7,0)</f>
        <v>Bacteria</v>
      </c>
      <c r="G3668" s="2" t="s">
        <v>7383</v>
      </c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/>
      <c r="AK3668" s="3"/>
      <c r="AL3668" s="3">
        <v>1</v>
      </c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>
        <v>1</v>
      </c>
    </row>
    <row r="3669" spans="5:51" x14ac:dyDescent="0.25">
      <c r="E3669">
        <f>VLOOKUP(G3669,length!A3666:P8390,16,0)</f>
        <v>345</v>
      </c>
      <c r="F3669" t="str">
        <f>VLOOKUP($G3669,taxonomy!$1:$4528,7,0)</f>
        <v>Bacteria</v>
      </c>
      <c r="G3669" s="2" t="s">
        <v>7385</v>
      </c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>
        <v>1</v>
      </c>
      <c r="AM3669" s="3"/>
      <c r="AN3669" s="3"/>
      <c r="AO3669" s="3"/>
      <c r="AP3669" s="3"/>
      <c r="AQ3669" s="3"/>
      <c r="AR3669" s="3"/>
      <c r="AS3669" s="3">
        <v>1</v>
      </c>
      <c r="AT3669" s="3"/>
      <c r="AU3669" s="3"/>
      <c r="AV3669" s="3"/>
      <c r="AW3669" s="3"/>
      <c r="AX3669" s="3"/>
      <c r="AY3669" s="3">
        <v>2</v>
      </c>
    </row>
    <row r="3670" spans="5:51" x14ac:dyDescent="0.25">
      <c r="E3670">
        <f>VLOOKUP(G3670,length!A3667:P8391,16,0)</f>
        <v>391</v>
      </c>
      <c r="F3670" t="str">
        <f>VLOOKUP($G3670,taxonomy!$1:$4528,7,0)</f>
        <v>Bacteria</v>
      </c>
      <c r="G3670" s="2" t="s">
        <v>7387</v>
      </c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AK3670" s="3"/>
      <c r="AL3670" s="3">
        <v>1</v>
      </c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>
        <v>1</v>
      </c>
    </row>
    <row r="3671" spans="5:51" x14ac:dyDescent="0.25">
      <c r="E3671">
        <f>VLOOKUP(G3671,length!A3668:P8392,16,0)</f>
        <v>335</v>
      </c>
      <c r="F3671" t="str">
        <f>VLOOKUP($G3671,taxonomy!$1:$4528,7,0)</f>
        <v>Archaea</v>
      </c>
      <c r="G3671" s="2" t="s">
        <v>7389</v>
      </c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>
        <v>1</v>
      </c>
      <c r="AM3671" s="3"/>
      <c r="AN3671" s="3"/>
      <c r="AO3671" s="3"/>
      <c r="AP3671" s="3"/>
      <c r="AQ3671" s="3"/>
      <c r="AR3671" s="3"/>
      <c r="AS3671" s="3">
        <v>1</v>
      </c>
      <c r="AT3671" s="3"/>
      <c r="AU3671" s="3"/>
      <c r="AV3671" s="3"/>
      <c r="AW3671" s="3"/>
      <c r="AX3671" s="3"/>
      <c r="AY3671" s="3">
        <v>2</v>
      </c>
    </row>
    <row r="3672" spans="5:51" x14ac:dyDescent="0.25">
      <c r="E3672">
        <f>VLOOKUP(G3672,length!A3669:P8393,16,0)</f>
        <v>339</v>
      </c>
      <c r="F3672" t="str">
        <f>VLOOKUP($G3672,taxonomy!$1:$4528,7,0)</f>
        <v>Bacteria</v>
      </c>
      <c r="G3672" s="2" t="s">
        <v>7391</v>
      </c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/>
      <c r="AK3672" s="3"/>
      <c r="AL3672" s="3">
        <v>1</v>
      </c>
      <c r="AM3672" s="3"/>
      <c r="AN3672" s="3"/>
      <c r="AO3672" s="3"/>
      <c r="AP3672" s="3"/>
      <c r="AQ3672" s="3"/>
      <c r="AR3672" s="3"/>
      <c r="AS3672" s="3">
        <v>1</v>
      </c>
      <c r="AT3672" s="3"/>
      <c r="AU3672" s="3"/>
      <c r="AV3672" s="3"/>
      <c r="AW3672" s="3"/>
      <c r="AX3672" s="3"/>
      <c r="AY3672" s="3">
        <v>2</v>
      </c>
    </row>
    <row r="3673" spans="5:51" x14ac:dyDescent="0.25">
      <c r="E3673">
        <f>VLOOKUP(G3673,length!A3670:P8394,16,0)</f>
        <v>341</v>
      </c>
      <c r="F3673" t="str">
        <f>VLOOKUP($G3673,taxonomy!$1:$4528,7,0)</f>
        <v>Bacteria</v>
      </c>
      <c r="G3673" s="2" t="s">
        <v>7393</v>
      </c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>
        <v>1</v>
      </c>
      <c r="AM3673" s="3"/>
      <c r="AN3673" s="3"/>
      <c r="AO3673" s="3"/>
      <c r="AP3673" s="3"/>
      <c r="AQ3673" s="3"/>
      <c r="AR3673" s="3"/>
      <c r="AS3673" s="3">
        <v>1</v>
      </c>
      <c r="AT3673" s="3"/>
      <c r="AU3673" s="3"/>
      <c r="AV3673" s="3"/>
      <c r="AW3673" s="3"/>
      <c r="AX3673" s="3"/>
      <c r="AY3673" s="3">
        <v>2</v>
      </c>
    </row>
    <row r="3674" spans="5:51" x14ac:dyDescent="0.25">
      <c r="E3674">
        <f>VLOOKUP(G3674,length!A3671:P8395,16,0)</f>
        <v>344</v>
      </c>
      <c r="F3674" t="str">
        <f>VLOOKUP($G3674,taxonomy!$1:$4528,7,0)</f>
        <v>Bacteria</v>
      </c>
      <c r="G3674" s="2" t="s">
        <v>7395</v>
      </c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>
        <v>1</v>
      </c>
      <c r="AM3674" s="3"/>
      <c r="AN3674" s="3"/>
      <c r="AO3674" s="3"/>
      <c r="AP3674" s="3"/>
      <c r="AQ3674" s="3"/>
      <c r="AR3674" s="3"/>
      <c r="AS3674" s="3">
        <v>1</v>
      </c>
      <c r="AT3674" s="3"/>
      <c r="AU3674" s="3"/>
      <c r="AV3674" s="3"/>
      <c r="AW3674" s="3"/>
      <c r="AX3674" s="3"/>
      <c r="AY3674" s="3">
        <v>2</v>
      </c>
    </row>
    <row r="3675" spans="5:51" x14ac:dyDescent="0.25">
      <c r="E3675">
        <f>VLOOKUP(G3675,length!A3672:P8396,16,0)</f>
        <v>344</v>
      </c>
      <c r="F3675" t="str">
        <f>VLOOKUP($G3675,taxonomy!$1:$4528,7,0)</f>
        <v>Bacteria</v>
      </c>
      <c r="G3675" s="2" t="s">
        <v>7397</v>
      </c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>
        <v>1</v>
      </c>
      <c r="AM3675" s="3"/>
      <c r="AN3675" s="3"/>
      <c r="AO3675" s="3"/>
      <c r="AP3675" s="3"/>
      <c r="AQ3675" s="3"/>
      <c r="AR3675" s="3"/>
      <c r="AS3675" s="3">
        <v>1</v>
      </c>
      <c r="AT3675" s="3"/>
      <c r="AU3675" s="3"/>
      <c r="AV3675" s="3"/>
      <c r="AW3675" s="3"/>
      <c r="AX3675" s="3"/>
      <c r="AY3675" s="3">
        <v>2</v>
      </c>
    </row>
    <row r="3676" spans="5:51" x14ac:dyDescent="0.25">
      <c r="E3676">
        <f>VLOOKUP(G3676,length!A3673:P8397,16,0)</f>
        <v>342</v>
      </c>
      <c r="F3676" t="str">
        <f>VLOOKUP($G3676,taxonomy!$1:$4528,7,0)</f>
        <v>Bacteria</v>
      </c>
      <c r="G3676" s="2" t="s">
        <v>7399</v>
      </c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>
        <v>1</v>
      </c>
      <c r="AM3676" s="3"/>
      <c r="AN3676" s="3"/>
      <c r="AO3676" s="3"/>
      <c r="AP3676" s="3"/>
      <c r="AQ3676" s="3"/>
      <c r="AR3676" s="3"/>
      <c r="AS3676" s="3">
        <v>1</v>
      </c>
      <c r="AT3676" s="3"/>
      <c r="AU3676" s="3"/>
      <c r="AV3676" s="3"/>
      <c r="AW3676" s="3"/>
      <c r="AX3676" s="3"/>
      <c r="AY3676" s="3">
        <v>2</v>
      </c>
    </row>
    <row r="3677" spans="5:51" x14ac:dyDescent="0.25">
      <c r="E3677">
        <f>VLOOKUP(G3677,length!A3674:P8398,16,0)</f>
        <v>345</v>
      </c>
      <c r="F3677" t="str">
        <f>VLOOKUP($G3677,taxonomy!$1:$4528,7,0)</f>
        <v>Bacteria</v>
      </c>
      <c r="G3677" s="2" t="s">
        <v>7401</v>
      </c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>
        <v>1</v>
      </c>
      <c r="AM3677" s="3"/>
      <c r="AN3677" s="3"/>
      <c r="AO3677" s="3"/>
      <c r="AP3677" s="3"/>
      <c r="AQ3677" s="3"/>
      <c r="AR3677" s="3"/>
      <c r="AS3677" s="3">
        <v>1</v>
      </c>
      <c r="AT3677" s="3"/>
      <c r="AU3677" s="3"/>
      <c r="AV3677" s="3"/>
      <c r="AW3677" s="3"/>
      <c r="AX3677" s="3"/>
      <c r="AY3677" s="3">
        <v>2</v>
      </c>
    </row>
    <row r="3678" spans="5:51" x14ac:dyDescent="0.25">
      <c r="E3678">
        <f>VLOOKUP(G3678,length!A3675:P8399,16,0)</f>
        <v>342</v>
      </c>
      <c r="F3678" t="str">
        <f>VLOOKUP($G3678,taxonomy!$1:$4528,7,0)</f>
        <v>Bacteria</v>
      </c>
      <c r="G3678" s="2" t="s">
        <v>7403</v>
      </c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K3678" s="3"/>
      <c r="AL3678" s="3">
        <v>1</v>
      </c>
      <c r="AM3678" s="3">
        <v>1</v>
      </c>
      <c r="AN3678" s="3"/>
      <c r="AO3678" s="3"/>
      <c r="AP3678" s="3"/>
      <c r="AQ3678" s="3"/>
      <c r="AR3678" s="3"/>
      <c r="AS3678" s="3">
        <v>1</v>
      </c>
      <c r="AT3678" s="3"/>
      <c r="AU3678" s="3"/>
      <c r="AV3678" s="3"/>
      <c r="AW3678" s="3"/>
      <c r="AX3678" s="3"/>
      <c r="AY3678" s="3">
        <v>3</v>
      </c>
    </row>
    <row r="3679" spans="5:51" x14ac:dyDescent="0.25">
      <c r="E3679">
        <f>VLOOKUP(G3679,length!A3676:P8400,16,0)</f>
        <v>343</v>
      </c>
      <c r="F3679" t="str">
        <f>VLOOKUP($G3679,taxonomy!$1:$4528,7,0)</f>
        <v>Bacteria</v>
      </c>
      <c r="G3679" s="2" t="s">
        <v>7405</v>
      </c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>
        <v>1</v>
      </c>
      <c r="AM3679" s="3"/>
      <c r="AN3679" s="3"/>
      <c r="AO3679" s="3"/>
      <c r="AP3679" s="3"/>
      <c r="AQ3679" s="3"/>
      <c r="AR3679" s="3"/>
      <c r="AS3679" s="3">
        <v>1</v>
      </c>
      <c r="AT3679" s="3"/>
      <c r="AU3679" s="3"/>
      <c r="AV3679" s="3"/>
      <c r="AW3679" s="3"/>
      <c r="AX3679" s="3"/>
      <c r="AY3679" s="3">
        <v>2</v>
      </c>
    </row>
    <row r="3680" spans="5:51" x14ac:dyDescent="0.25">
      <c r="E3680">
        <f>VLOOKUP(G3680,length!A3677:P8401,16,0)</f>
        <v>346</v>
      </c>
      <c r="F3680" t="str">
        <f>VLOOKUP($G3680,taxonomy!$1:$4528,7,0)</f>
        <v>Bacteria</v>
      </c>
      <c r="G3680" s="2" t="s">
        <v>7407</v>
      </c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>
        <v>1</v>
      </c>
      <c r="AM3680" s="3">
        <v>1</v>
      </c>
      <c r="AN3680" s="3"/>
      <c r="AO3680" s="3"/>
      <c r="AP3680" s="3"/>
      <c r="AQ3680" s="3"/>
      <c r="AR3680" s="3"/>
      <c r="AS3680" s="3">
        <v>1</v>
      </c>
      <c r="AT3680" s="3"/>
      <c r="AU3680" s="3"/>
      <c r="AV3680" s="3"/>
      <c r="AW3680" s="3"/>
      <c r="AX3680" s="3"/>
      <c r="AY3680" s="3">
        <v>3</v>
      </c>
    </row>
    <row r="3681" spans="5:51" x14ac:dyDescent="0.25">
      <c r="E3681">
        <f>VLOOKUP(G3681,length!A3678:P8402,16,0)</f>
        <v>344</v>
      </c>
      <c r="F3681" t="str">
        <f>VLOOKUP($G3681,taxonomy!$1:$4528,7,0)</f>
        <v>Bacteria</v>
      </c>
      <c r="G3681" s="2" t="s">
        <v>7409</v>
      </c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>
        <v>1</v>
      </c>
      <c r="AM3681" s="3"/>
      <c r="AN3681" s="3"/>
      <c r="AO3681" s="3"/>
      <c r="AP3681" s="3"/>
      <c r="AQ3681" s="3"/>
      <c r="AR3681" s="3"/>
      <c r="AS3681" s="3">
        <v>1</v>
      </c>
      <c r="AT3681" s="3"/>
      <c r="AU3681" s="3"/>
      <c r="AV3681" s="3"/>
      <c r="AW3681" s="3"/>
      <c r="AX3681" s="3"/>
      <c r="AY3681" s="3">
        <v>2</v>
      </c>
    </row>
    <row r="3682" spans="5:51" x14ac:dyDescent="0.25">
      <c r="E3682">
        <f>VLOOKUP(G3682,length!A3679:P8403,16,0)</f>
        <v>348</v>
      </c>
      <c r="F3682" t="e">
        <f>VLOOKUP($G3682,taxonomy!$1:$4528,7,0)</f>
        <v>#N/A</v>
      </c>
      <c r="G3682" s="2" t="s">
        <v>7411</v>
      </c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>
        <v>1</v>
      </c>
      <c r="AM3682" s="3"/>
      <c r="AN3682" s="3"/>
      <c r="AO3682" s="3"/>
      <c r="AP3682" s="3"/>
      <c r="AQ3682" s="3"/>
      <c r="AR3682" s="3"/>
      <c r="AS3682" s="3">
        <v>1</v>
      </c>
      <c r="AT3682" s="3"/>
      <c r="AU3682" s="3"/>
      <c r="AV3682" s="3"/>
      <c r="AW3682" s="3"/>
      <c r="AX3682" s="3"/>
      <c r="AY3682" s="3">
        <v>2</v>
      </c>
    </row>
    <row r="3683" spans="5:51" x14ac:dyDescent="0.25">
      <c r="E3683">
        <f>VLOOKUP(G3683,length!A3680:P8404,16,0)</f>
        <v>391</v>
      </c>
      <c r="F3683" t="e">
        <f>VLOOKUP($G3683,taxonomy!$1:$4528,7,0)</f>
        <v>#N/A</v>
      </c>
      <c r="G3683" s="2" t="s">
        <v>7413</v>
      </c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AK3683" s="3"/>
      <c r="AL3683" s="3">
        <v>1</v>
      </c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>
        <v>1</v>
      </c>
    </row>
    <row r="3684" spans="5:51" x14ac:dyDescent="0.25">
      <c r="E3684">
        <f>VLOOKUP(G3684,length!A3681:P8405,16,0)</f>
        <v>146</v>
      </c>
      <c r="F3684" t="e">
        <f>VLOOKUP($G3684,taxonomy!$1:$4528,7,0)</f>
        <v>#N/A</v>
      </c>
      <c r="G3684" s="2" t="s">
        <v>7415</v>
      </c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AK3684" s="3"/>
      <c r="AL3684" s="3">
        <v>3</v>
      </c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3">
        <v>3</v>
      </c>
    </row>
    <row r="3685" spans="5:51" x14ac:dyDescent="0.25">
      <c r="E3685">
        <f>VLOOKUP(G3685,length!A3682:P8406,16,0)</f>
        <v>346</v>
      </c>
      <c r="F3685" t="e">
        <f>VLOOKUP($G3685,taxonomy!$1:$4528,7,0)</f>
        <v>#N/A</v>
      </c>
      <c r="G3685" s="2" t="s">
        <v>7417</v>
      </c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>
        <v>1</v>
      </c>
      <c r="AM3685" s="3"/>
      <c r="AN3685" s="3"/>
      <c r="AO3685" s="3"/>
      <c r="AP3685" s="3"/>
      <c r="AQ3685" s="3"/>
      <c r="AR3685" s="3"/>
      <c r="AS3685" s="3">
        <v>1</v>
      </c>
      <c r="AT3685" s="3"/>
      <c r="AU3685" s="3"/>
      <c r="AV3685" s="3"/>
      <c r="AW3685" s="3"/>
      <c r="AX3685" s="3"/>
      <c r="AY3685" s="3">
        <v>2</v>
      </c>
    </row>
    <row r="3686" spans="5:51" x14ac:dyDescent="0.25">
      <c r="E3686">
        <f>VLOOKUP(G3686,length!A3683:P8407,16,0)</f>
        <v>372</v>
      </c>
      <c r="F3686" t="str">
        <f>VLOOKUP($G3686,taxonomy!$1:$4528,7,0)</f>
        <v>Bacteria</v>
      </c>
      <c r="G3686" s="2" t="s">
        <v>7419</v>
      </c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>
        <v>1</v>
      </c>
      <c r="AM3686" s="3"/>
      <c r="AN3686" s="3"/>
      <c r="AO3686" s="3"/>
      <c r="AP3686" s="3"/>
      <c r="AQ3686" s="3"/>
      <c r="AR3686" s="3"/>
      <c r="AS3686" s="3">
        <v>1</v>
      </c>
      <c r="AT3686" s="3"/>
      <c r="AU3686" s="3"/>
      <c r="AV3686" s="3"/>
      <c r="AW3686" s="3"/>
      <c r="AX3686" s="3"/>
      <c r="AY3686" s="3">
        <v>2</v>
      </c>
    </row>
    <row r="3687" spans="5:51" x14ac:dyDescent="0.25">
      <c r="E3687">
        <f>VLOOKUP(G3687,length!A3684:P8408,16,0)</f>
        <v>363</v>
      </c>
      <c r="F3687" t="str">
        <f>VLOOKUP($G3687,taxonomy!$1:$4528,7,0)</f>
        <v>Eukaryota</v>
      </c>
      <c r="G3687" s="2" t="s">
        <v>7421</v>
      </c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>
        <v>1</v>
      </c>
      <c r="AM3687" s="3"/>
      <c r="AN3687" s="3"/>
      <c r="AO3687" s="3"/>
      <c r="AP3687" s="3"/>
      <c r="AQ3687" s="3"/>
      <c r="AR3687" s="3"/>
      <c r="AS3687" s="3">
        <v>1</v>
      </c>
      <c r="AT3687" s="3"/>
      <c r="AU3687" s="3"/>
      <c r="AV3687" s="3"/>
      <c r="AW3687" s="3"/>
      <c r="AX3687" s="3"/>
      <c r="AY3687" s="3">
        <v>2</v>
      </c>
    </row>
    <row r="3688" spans="5:51" x14ac:dyDescent="0.25">
      <c r="E3688">
        <f>VLOOKUP(G3688,length!A3685:P8409,16,0)</f>
        <v>346</v>
      </c>
      <c r="F3688" t="str">
        <f>VLOOKUP($G3688,taxonomy!$1:$4528,7,0)</f>
        <v>Eukaryota</v>
      </c>
      <c r="G3688" s="2" t="s">
        <v>7423</v>
      </c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>
        <v>1</v>
      </c>
      <c r="AM3688" s="3"/>
      <c r="AN3688" s="3"/>
      <c r="AO3688" s="3"/>
      <c r="AP3688" s="3"/>
      <c r="AQ3688" s="3"/>
      <c r="AR3688" s="3"/>
      <c r="AS3688" s="3">
        <v>1</v>
      </c>
      <c r="AT3688" s="3"/>
      <c r="AU3688" s="3"/>
      <c r="AV3688" s="3"/>
      <c r="AW3688" s="3"/>
      <c r="AX3688" s="3"/>
      <c r="AY3688" s="3">
        <v>2</v>
      </c>
    </row>
    <row r="3689" spans="5:51" x14ac:dyDescent="0.25">
      <c r="E3689">
        <f>VLOOKUP(G3689,length!A3686:P8410,16,0)</f>
        <v>346</v>
      </c>
      <c r="F3689" t="str">
        <f>VLOOKUP($G3689,taxonomy!$1:$4528,7,0)</f>
        <v>Eukaryota</v>
      </c>
      <c r="G3689" s="2" t="s">
        <v>7425</v>
      </c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K3689" s="3"/>
      <c r="AL3689" s="3">
        <v>1</v>
      </c>
      <c r="AM3689" s="3"/>
      <c r="AN3689" s="3"/>
      <c r="AO3689" s="3"/>
      <c r="AP3689" s="3"/>
      <c r="AQ3689" s="3"/>
      <c r="AR3689" s="3"/>
      <c r="AS3689" s="3">
        <v>1</v>
      </c>
      <c r="AT3689" s="3"/>
      <c r="AU3689" s="3"/>
      <c r="AV3689" s="3"/>
      <c r="AW3689" s="3"/>
      <c r="AX3689" s="3"/>
      <c r="AY3689" s="3">
        <v>2</v>
      </c>
    </row>
    <row r="3690" spans="5:51" x14ac:dyDescent="0.25">
      <c r="E3690">
        <f>VLOOKUP(G3690,length!A3687:P8411,16,0)</f>
        <v>348</v>
      </c>
      <c r="F3690" t="e">
        <f>VLOOKUP($G3690,taxonomy!$1:$4528,7,0)</f>
        <v>#N/A</v>
      </c>
      <c r="G3690" s="2" t="s">
        <v>7427</v>
      </c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>
        <v>1</v>
      </c>
      <c r="AM3690" s="3"/>
      <c r="AN3690" s="3"/>
      <c r="AO3690" s="3"/>
      <c r="AP3690" s="3"/>
      <c r="AQ3690" s="3"/>
      <c r="AR3690" s="3"/>
      <c r="AS3690" s="3">
        <v>1</v>
      </c>
      <c r="AT3690" s="3"/>
      <c r="AU3690" s="3"/>
      <c r="AV3690" s="3"/>
      <c r="AW3690" s="3"/>
      <c r="AX3690" s="3"/>
      <c r="AY3690" s="3">
        <v>2</v>
      </c>
    </row>
    <row r="3691" spans="5:51" x14ac:dyDescent="0.25">
      <c r="E3691">
        <f>VLOOKUP(G3691,length!A3688:P8412,16,0)</f>
        <v>351</v>
      </c>
      <c r="F3691" t="e">
        <f>VLOOKUP($G3691,taxonomy!$1:$4528,7,0)</f>
        <v>#N/A</v>
      </c>
      <c r="G3691" s="2" t="s">
        <v>7429</v>
      </c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AK3691" s="3"/>
      <c r="AL3691" s="3">
        <v>1</v>
      </c>
      <c r="AM3691" s="3"/>
      <c r="AN3691" s="3"/>
      <c r="AO3691" s="3"/>
      <c r="AP3691" s="3"/>
      <c r="AQ3691" s="3"/>
      <c r="AR3691" s="3"/>
      <c r="AS3691" s="3">
        <v>1</v>
      </c>
      <c r="AT3691" s="3"/>
      <c r="AU3691" s="3"/>
      <c r="AV3691" s="3"/>
      <c r="AW3691" s="3"/>
      <c r="AX3691" s="3"/>
      <c r="AY3691" s="3">
        <v>2</v>
      </c>
    </row>
    <row r="3692" spans="5:51" x14ac:dyDescent="0.25">
      <c r="E3692">
        <f>VLOOKUP(G3692,length!A3689:P8413,16,0)</f>
        <v>349</v>
      </c>
      <c r="F3692" t="e">
        <f>VLOOKUP($G3692,taxonomy!$1:$4528,7,0)</f>
        <v>#N/A</v>
      </c>
      <c r="G3692" s="2" t="s">
        <v>7431</v>
      </c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AK3692" s="3"/>
      <c r="AL3692" s="3">
        <v>1</v>
      </c>
      <c r="AM3692" s="3"/>
      <c r="AN3692" s="3"/>
      <c r="AO3692" s="3"/>
      <c r="AP3692" s="3"/>
      <c r="AQ3692" s="3"/>
      <c r="AR3692" s="3"/>
      <c r="AS3692" s="3">
        <v>1</v>
      </c>
      <c r="AT3692" s="3"/>
      <c r="AU3692" s="3"/>
      <c r="AV3692" s="3"/>
      <c r="AW3692" s="3"/>
      <c r="AX3692" s="3"/>
      <c r="AY3692" s="3">
        <v>2</v>
      </c>
    </row>
    <row r="3693" spans="5:51" x14ac:dyDescent="0.25">
      <c r="E3693">
        <f>VLOOKUP(G3693,length!A3690:P8414,16,0)</f>
        <v>350</v>
      </c>
      <c r="F3693" t="e">
        <f>VLOOKUP($G3693,taxonomy!$1:$4528,7,0)</f>
        <v>#N/A</v>
      </c>
      <c r="G3693" s="2" t="s">
        <v>7433</v>
      </c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>
        <v>1</v>
      </c>
      <c r="AM3693" s="3"/>
      <c r="AN3693" s="3"/>
      <c r="AO3693" s="3"/>
      <c r="AP3693" s="3"/>
      <c r="AQ3693" s="3"/>
      <c r="AR3693" s="3"/>
      <c r="AS3693" s="3">
        <v>1</v>
      </c>
      <c r="AT3693" s="3"/>
      <c r="AU3693" s="3"/>
      <c r="AV3693" s="3"/>
      <c r="AW3693" s="3"/>
      <c r="AX3693" s="3"/>
      <c r="AY3693" s="3">
        <v>2</v>
      </c>
    </row>
    <row r="3694" spans="5:51" x14ac:dyDescent="0.25">
      <c r="E3694">
        <f>VLOOKUP(G3694,length!A3691:P8415,16,0)</f>
        <v>344</v>
      </c>
      <c r="F3694" t="e">
        <f>VLOOKUP($G3694,taxonomy!$1:$4528,7,0)</f>
        <v>#N/A</v>
      </c>
      <c r="G3694" s="2" t="s">
        <v>7435</v>
      </c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>
        <v>1</v>
      </c>
      <c r="AM3694" s="3"/>
      <c r="AN3694" s="3"/>
      <c r="AO3694" s="3"/>
      <c r="AP3694" s="3"/>
      <c r="AQ3694" s="3"/>
      <c r="AR3694" s="3"/>
      <c r="AS3694" s="3">
        <v>1</v>
      </c>
      <c r="AT3694" s="3"/>
      <c r="AU3694" s="3"/>
      <c r="AV3694" s="3"/>
      <c r="AW3694" s="3"/>
      <c r="AX3694" s="3"/>
      <c r="AY3694" s="3">
        <v>2</v>
      </c>
    </row>
    <row r="3695" spans="5:51" x14ac:dyDescent="0.25">
      <c r="E3695">
        <f>VLOOKUP(G3695,length!A3692:P8416,16,0)</f>
        <v>358</v>
      </c>
      <c r="F3695" t="e">
        <f>VLOOKUP($G3695,taxonomy!$1:$4528,7,0)</f>
        <v>#N/A</v>
      </c>
      <c r="G3695" s="2" t="s">
        <v>7437</v>
      </c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AK3695" s="3"/>
      <c r="AL3695" s="3">
        <v>1</v>
      </c>
      <c r="AM3695" s="3"/>
      <c r="AN3695" s="3"/>
      <c r="AO3695" s="3"/>
      <c r="AP3695" s="3"/>
      <c r="AQ3695" s="3"/>
      <c r="AR3695" s="3"/>
      <c r="AS3695" s="3">
        <v>1</v>
      </c>
      <c r="AT3695" s="3"/>
      <c r="AU3695" s="3"/>
      <c r="AV3695" s="3"/>
      <c r="AW3695" s="3"/>
      <c r="AX3695" s="3"/>
      <c r="AY3695" s="3">
        <v>2</v>
      </c>
    </row>
    <row r="3696" spans="5:51" x14ac:dyDescent="0.25">
      <c r="E3696">
        <f>VLOOKUP(G3696,length!A3693:P8417,16,0)</f>
        <v>357</v>
      </c>
      <c r="F3696" t="e">
        <f>VLOOKUP($G3696,taxonomy!$1:$4528,7,0)</f>
        <v>#N/A</v>
      </c>
      <c r="G3696" s="2" t="s">
        <v>7439</v>
      </c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>
        <v>1</v>
      </c>
      <c r="AM3696" s="3"/>
      <c r="AN3696" s="3"/>
      <c r="AO3696" s="3"/>
      <c r="AP3696" s="3"/>
      <c r="AQ3696" s="3"/>
      <c r="AR3696" s="3"/>
      <c r="AS3696" s="3">
        <v>1</v>
      </c>
      <c r="AT3696" s="3"/>
      <c r="AU3696" s="3"/>
      <c r="AV3696" s="3"/>
      <c r="AW3696" s="3"/>
      <c r="AX3696" s="3"/>
      <c r="AY3696" s="3">
        <v>2</v>
      </c>
    </row>
    <row r="3697" spans="5:51" x14ac:dyDescent="0.25">
      <c r="E3697">
        <f>VLOOKUP(G3697,length!A3694:P8418,16,0)</f>
        <v>343</v>
      </c>
      <c r="F3697" t="str">
        <f>VLOOKUP($G3697,taxonomy!$1:$4528,7,0)</f>
        <v>Bacteria</v>
      </c>
      <c r="G3697" s="2" t="s">
        <v>7441</v>
      </c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>
        <v>1</v>
      </c>
      <c r="AM3697" s="3"/>
      <c r="AN3697" s="3"/>
      <c r="AO3697" s="3"/>
      <c r="AP3697" s="3"/>
      <c r="AQ3697" s="3"/>
      <c r="AR3697" s="3"/>
      <c r="AS3697" s="3">
        <v>1</v>
      </c>
      <c r="AT3697" s="3"/>
      <c r="AU3697" s="3"/>
      <c r="AV3697" s="3"/>
      <c r="AW3697" s="3"/>
      <c r="AX3697" s="3"/>
      <c r="AY3697" s="3">
        <v>2</v>
      </c>
    </row>
    <row r="3698" spans="5:51" x14ac:dyDescent="0.25">
      <c r="E3698">
        <f>VLOOKUP(G3698,length!A3695:P8419,16,0)</f>
        <v>344</v>
      </c>
      <c r="F3698" t="str">
        <f>VLOOKUP($G3698,taxonomy!$1:$4528,7,0)</f>
        <v>Bacteria</v>
      </c>
      <c r="G3698" s="2" t="s">
        <v>7443</v>
      </c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>
        <v>1</v>
      </c>
      <c r="AM3698" s="3"/>
      <c r="AN3698" s="3"/>
      <c r="AO3698" s="3"/>
      <c r="AP3698" s="3"/>
      <c r="AQ3698" s="3"/>
      <c r="AR3698" s="3"/>
      <c r="AS3698" s="3">
        <v>1</v>
      </c>
      <c r="AT3698" s="3"/>
      <c r="AU3698" s="3"/>
      <c r="AV3698" s="3"/>
      <c r="AW3698" s="3"/>
      <c r="AX3698" s="3"/>
      <c r="AY3698" s="3">
        <v>2</v>
      </c>
    </row>
    <row r="3699" spans="5:51" x14ac:dyDescent="0.25">
      <c r="E3699">
        <f>VLOOKUP(G3699,length!A3696:P8420,16,0)</f>
        <v>346</v>
      </c>
      <c r="F3699" t="str">
        <f>VLOOKUP($G3699,taxonomy!$1:$4528,7,0)</f>
        <v>Eukaryota</v>
      </c>
      <c r="G3699" s="2" t="s">
        <v>7445</v>
      </c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>
        <v>1</v>
      </c>
      <c r="AM3699" s="3"/>
      <c r="AN3699" s="3"/>
      <c r="AO3699" s="3"/>
      <c r="AP3699" s="3"/>
      <c r="AQ3699" s="3"/>
      <c r="AR3699" s="3"/>
      <c r="AS3699" s="3">
        <v>1</v>
      </c>
      <c r="AT3699" s="3"/>
      <c r="AU3699" s="3"/>
      <c r="AV3699" s="3"/>
      <c r="AW3699" s="3"/>
      <c r="AX3699" s="3"/>
      <c r="AY3699" s="3">
        <v>2</v>
      </c>
    </row>
    <row r="3700" spans="5:51" x14ac:dyDescent="0.25">
      <c r="E3700">
        <f>VLOOKUP(G3700,length!A3697:P8421,16,0)</f>
        <v>350</v>
      </c>
      <c r="F3700" t="str">
        <f>VLOOKUP($G3700,taxonomy!$1:$4528,7,0)</f>
        <v>Eukaryota</v>
      </c>
      <c r="G3700" s="2" t="s">
        <v>7447</v>
      </c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K3700" s="3"/>
      <c r="AL3700" s="3">
        <v>1</v>
      </c>
      <c r="AM3700" s="3"/>
      <c r="AN3700" s="3"/>
      <c r="AO3700" s="3"/>
      <c r="AP3700" s="3"/>
      <c r="AQ3700" s="3"/>
      <c r="AR3700" s="3"/>
      <c r="AS3700" s="3">
        <v>1</v>
      </c>
      <c r="AT3700" s="3"/>
      <c r="AU3700" s="3"/>
      <c r="AV3700" s="3"/>
      <c r="AW3700" s="3"/>
      <c r="AX3700" s="3"/>
      <c r="AY3700" s="3">
        <v>2</v>
      </c>
    </row>
    <row r="3701" spans="5:51" x14ac:dyDescent="0.25">
      <c r="E3701">
        <f>VLOOKUP(G3701,length!A3698:P8422,16,0)</f>
        <v>194</v>
      </c>
      <c r="F3701" t="str">
        <f>VLOOKUP($G3701,taxonomy!$1:$4528,7,0)</f>
        <v>Eukaryota</v>
      </c>
      <c r="G3701" s="2" t="s">
        <v>7449</v>
      </c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>
        <v>1</v>
      </c>
      <c r="AM3701" s="3"/>
      <c r="AN3701" s="3"/>
      <c r="AO3701" s="3"/>
      <c r="AP3701" s="3"/>
      <c r="AQ3701" s="3"/>
      <c r="AR3701" s="3"/>
      <c r="AS3701" s="3">
        <v>1</v>
      </c>
      <c r="AT3701" s="3"/>
      <c r="AU3701" s="3"/>
      <c r="AV3701" s="3"/>
      <c r="AW3701" s="3"/>
      <c r="AX3701" s="3"/>
      <c r="AY3701" s="3">
        <v>2</v>
      </c>
    </row>
    <row r="3702" spans="5:51" x14ac:dyDescent="0.25">
      <c r="E3702">
        <f>VLOOKUP(G3702,length!A3699:P8423,16,0)</f>
        <v>105</v>
      </c>
      <c r="F3702" t="str">
        <f>VLOOKUP($G3702,taxonomy!$1:$4528,7,0)</f>
        <v>Eukaryota</v>
      </c>
      <c r="G3702" s="2" t="s">
        <v>7451</v>
      </c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>
        <v>1</v>
      </c>
      <c r="AM3702" s="3"/>
      <c r="AN3702" s="3"/>
      <c r="AO3702" s="3"/>
      <c r="AP3702" s="3"/>
      <c r="AQ3702" s="3"/>
      <c r="AR3702" s="3"/>
      <c r="AS3702" s="3">
        <v>1</v>
      </c>
      <c r="AT3702" s="3"/>
      <c r="AU3702" s="3"/>
      <c r="AV3702" s="3"/>
      <c r="AW3702" s="3"/>
      <c r="AX3702" s="3"/>
      <c r="AY3702" s="3">
        <v>2</v>
      </c>
    </row>
    <row r="3703" spans="5:51" x14ac:dyDescent="0.25">
      <c r="E3703">
        <f>VLOOKUP(G3703,length!A3700:P8424,16,0)</f>
        <v>126</v>
      </c>
      <c r="F3703" t="str">
        <f>VLOOKUP($G3703,taxonomy!$1:$4528,7,0)</f>
        <v>Eukaryota</v>
      </c>
      <c r="G3703" s="2" t="s">
        <v>7453</v>
      </c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>
        <v>1</v>
      </c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>
        <v>1</v>
      </c>
    </row>
    <row r="3704" spans="5:51" x14ac:dyDescent="0.25">
      <c r="E3704">
        <f>VLOOKUP(G3704,length!A3701:P8425,16,0)</f>
        <v>205</v>
      </c>
      <c r="F3704" t="str">
        <f>VLOOKUP($G3704,taxonomy!$1:$4528,7,0)</f>
        <v>Eukaryota</v>
      </c>
      <c r="G3704" s="2" t="s">
        <v>7455</v>
      </c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K3704" s="3"/>
      <c r="AL3704" s="3">
        <v>1</v>
      </c>
      <c r="AM3704" s="3"/>
      <c r="AN3704" s="3"/>
      <c r="AO3704" s="3"/>
      <c r="AP3704" s="3"/>
      <c r="AQ3704" s="3"/>
      <c r="AR3704" s="3"/>
      <c r="AS3704" s="3">
        <v>1</v>
      </c>
      <c r="AT3704" s="3"/>
      <c r="AU3704" s="3"/>
      <c r="AV3704" s="3"/>
      <c r="AW3704" s="3"/>
      <c r="AX3704" s="3"/>
      <c r="AY3704" s="3">
        <v>2</v>
      </c>
    </row>
    <row r="3705" spans="5:51" x14ac:dyDescent="0.25">
      <c r="E3705">
        <f>VLOOKUP(G3705,length!A3702:P8426,16,0)</f>
        <v>196</v>
      </c>
      <c r="F3705" t="str">
        <f>VLOOKUP($G3705,taxonomy!$1:$4528,7,0)</f>
        <v>Eukaryota</v>
      </c>
      <c r="G3705" s="2" t="s">
        <v>7457</v>
      </c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>
        <v>1</v>
      </c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>
        <v>1</v>
      </c>
    </row>
    <row r="3706" spans="5:51" x14ac:dyDescent="0.25">
      <c r="E3706">
        <f>VLOOKUP(G3706,length!A3703:P8427,16,0)</f>
        <v>344</v>
      </c>
      <c r="F3706" t="str">
        <f>VLOOKUP($G3706,taxonomy!$1:$4528,7,0)</f>
        <v>Eukaryota</v>
      </c>
      <c r="G3706" s="2" t="s">
        <v>7459</v>
      </c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>
        <v>1</v>
      </c>
      <c r="AM3706" s="3"/>
      <c r="AN3706" s="3"/>
      <c r="AO3706" s="3"/>
      <c r="AP3706" s="3"/>
      <c r="AQ3706" s="3"/>
      <c r="AR3706" s="3"/>
      <c r="AS3706" s="3">
        <v>1</v>
      </c>
      <c r="AT3706" s="3"/>
      <c r="AU3706" s="3"/>
      <c r="AV3706" s="3"/>
      <c r="AW3706" s="3"/>
      <c r="AX3706" s="3"/>
      <c r="AY3706" s="3">
        <v>2</v>
      </c>
    </row>
    <row r="3707" spans="5:51" x14ac:dyDescent="0.25">
      <c r="E3707">
        <f>VLOOKUP(G3707,length!A3704:P8428,16,0)</f>
        <v>337</v>
      </c>
      <c r="F3707" t="str">
        <f>VLOOKUP($G3707,taxonomy!$1:$4528,7,0)</f>
        <v>Eukaryota</v>
      </c>
      <c r="G3707" s="2" t="s">
        <v>7461</v>
      </c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>
        <v>1</v>
      </c>
      <c r="AM3707" s="3"/>
      <c r="AN3707" s="3"/>
      <c r="AO3707" s="3"/>
      <c r="AP3707" s="3"/>
      <c r="AQ3707" s="3"/>
      <c r="AR3707" s="3"/>
      <c r="AS3707" s="3">
        <v>1</v>
      </c>
      <c r="AT3707" s="3"/>
      <c r="AU3707" s="3"/>
      <c r="AV3707" s="3"/>
      <c r="AW3707" s="3"/>
      <c r="AX3707" s="3"/>
      <c r="AY3707" s="3">
        <v>2</v>
      </c>
    </row>
    <row r="3708" spans="5:51" x14ac:dyDescent="0.25">
      <c r="E3708">
        <f>VLOOKUP(G3708,length!A3705:P8429,16,0)</f>
        <v>98</v>
      </c>
      <c r="F3708" t="str">
        <f>VLOOKUP($G3708,taxonomy!$1:$4528,7,0)</f>
        <v>Eukaryota</v>
      </c>
      <c r="G3708" s="2" t="s">
        <v>7463</v>
      </c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>
        <v>2</v>
      </c>
      <c r="AM3708" s="3"/>
      <c r="AN3708" s="3"/>
      <c r="AO3708" s="3"/>
      <c r="AP3708" s="3"/>
      <c r="AQ3708" s="3"/>
      <c r="AR3708" s="3"/>
      <c r="AS3708" s="3">
        <v>1</v>
      </c>
      <c r="AT3708" s="3"/>
      <c r="AU3708" s="3"/>
      <c r="AV3708" s="3"/>
      <c r="AW3708" s="3"/>
      <c r="AX3708" s="3"/>
      <c r="AY3708" s="3">
        <v>3</v>
      </c>
    </row>
    <row r="3709" spans="5:51" x14ac:dyDescent="0.25">
      <c r="E3709">
        <f>VLOOKUP(G3709,length!A3706:P8430,16,0)</f>
        <v>356</v>
      </c>
      <c r="F3709" t="e">
        <f>VLOOKUP($G3709,taxonomy!$1:$4528,7,0)</f>
        <v>#N/A</v>
      </c>
      <c r="G3709" s="2" t="s">
        <v>7465</v>
      </c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>
        <v>1</v>
      </c>
      <c r="AM3709" s="3"/>
      <c r="AN3709" s="3"/>
      <c r="AO3709" s="3"/>
      <c r="AP3709" s="3"/>
      <c r="AQ3709" s="3"/>
      <c r="AR3709" s="3"/>
      <c r="AS3709" s="3">
        <v>1</v>
      </c>
      <c r="AT3709" s="3"/>
      <c r="AU3709" s="3"/>
      <c r="AV3709" s="3"/>
      <c r="AW3709" s="3"/>
      <c r="AX3709" s="3"/>
      <c r="AY3709" s="3">
        <v>2</v>
      </c>
    </row>
    <row r="3710" spans="5:51" x14ac:dyDescent="0.25">
      <c r="E3710">
        <f>VLOOKUP(G3710,length!A3707:P8431,16,0)</f>
        <v>354</v>
      </c>
      <c r="F3710" t="str">
        <f>VLOOKUP($G3710,taxonomy!$1:$4528,7,0)</f>
        <v>Eukaryota</v>
      </c>
      <c r="G3710" s="2" t="s">
        <v>7467</v>
      </c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>
        <v>1</v>
      </c>
      <c r="AM3710" s="3"/>
      <c r="AN3710" s="3"/>
      <c r="AO3710" s="3"/>
      <c r="AP3710" s="3"/>
      <c r="AQ3710" s="3"/>
      <c r="AR3710" s="3"/>
      <c r="AS3710" s="3">
        <v>1</v>
      </c>
      <c r="AT3710" s="3"/>
      <c r="AU3710" s="3"/>
      <c r="AV3710" s="3"/>
      <c r="AW3710" s="3"/>
      <c r="AX3710" s="3"/>
      <c r="AY3710" s="3">
        <v>2</v>
      </c>
    </row>
    <row r="3711" spans="5:51" x14ac:dyDescent="0.25">
      <c r="E3711">
        <f>VLOOKUP(G3711,length!A3708:P8432,16,0)</f>
        <v>354</v>
      </c>
      <c r="F3711" t="str">
        <f>VLOOKUP($G3711,taxonomy!$1:$4528,7,0)</f>
        <v>Eukaryota</v>
      </c>
      <c r="G3711" s="2" t="s">
        <v>7469</v>
      </c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K3711" s="3"/>
      <c r="AL3711" s="3">
        <v>1</v>
      </c>
      <c r="AM3711" s="3"/>
      <c r="AN3711" s="3"/>
      <c r="AO3711" s="3"/>
      <c r="AP3711" s="3"/>
      <c r="AQ3711" s="3"/>
      <c r="AR3711" s="3"/>
      <c r="AS3711" s="3">
        <v>1</v>
      </c>
      <c r="AT3711" s="3"/>
      <c r="AU3711" s="3"/>
      <c r="AV3711" s="3"/>
      <c r="AW3711" s="3"/>
      <c r="AX3711" s="3"/>
      <c r="AY3711" s="3">
        <v>2</v>
      </c>
    </row>
    <row r="3712" spans="5:51" x14ac:dyDescent="0.25">
      <c r="E3712">
        <f>VLOOKUP(G3712,length!A3709:P8433,16,0)</f>
        <v>354</v>
      </c>
      <c r="F3712" t="e">
        <f>VLOOKUP($G3712,taxonomy!$1:$4528,7,0)</f>
        <v>#N/A</v>
      </c>
      <c r="G3712" s="2" t="s">
        <v>7471</v>
      </c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>
        <v>1</v>
      </c>
      <c r="AM3712" s="3"/>
      <c r="AN3712" s="3"/>
      <c r="AO3712" s="3"/>
      <c r="AP3712" s="3"/>
      <c r="AQ3712" s="3"/>
      <c r="AR3712" s="3"/>
      <c r="AS3712" s="3">
        <v>1</v>
      </c>
      <c r="AT3712" s="3"/>
      <c r="AU3712" s="3"/>
      <c r="AV3712" s="3"/>
      <c r="AW3712" s="3"/>
      <c r="AX3712" s="3"/>
      <c r="AY3712" s="3">
        <v>2</v>
      </c>
    </row>
    <row r="3713" spans="5:51" x14ac:dyDescent="0.25">
      <c r="E3713">
        <f>VLOOKUP(G3713,length!A3710:P8434,16,0)</f>
        <v>354</v>
      </c>
      <c r="F3713" t="str">
        <f>VLOOKUP($G3713,taxonomy!$1:$4528,7,0)</f>
        <v>Eukaryota</v>
      </c>
      <c r="G3713" s="2" t="s">
        <v>7473</v>
      </c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>
        <v>1</v>
      </c>
      <c r="AM3713" s="3"/>
      <c r="AN3713" s="3"/>
      <c r="AO3713" s="3"/>
      <c r="AP3713" s="3"/>
      <c r="AQ3713" s="3"/>
      <c r="AR3713" s="3"/>
      <c r="AS3713" s="3">
        <v>1</v>
      </c>
      <c r="AT3713" s="3"/>
      <c r="AU3713" s="3"/>
      <c r="AV3713" s="3"/>
      <c r="AW3713" s="3"/>
      <c r="AX3713" s="3"/>
      <c r="AY3713" s="3">
        <v>2</v>
      </c>
    </row>
    <row r="3714" spans="5:51" x14ac:dyDescent="0.25">
      <c r="E3714">
        <f>VLOOKUP(G3714,length!A3711:P8435,16,0)</f>
        <v>354</v>
      </c>
      <c r="F3714" t="e">
        <f>VLOOKUP($G3714,taxonomy!$1:$4528,7,0)</f>
        <v>#N/A</v>
      </c>
      <c r="G3714" s="2" t="s">
        <v>7475</v>
      </c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>
        <v>1</v>
      </c>
      <c r="AM3714" s="3"/>
      <c r="AN3714" s="3"/>
      <c r="AO3714" s="3"/>
      <c r="AP3714" s="3"/>
      <c r="AQ3714" s="3"/>
      <c r="AR3714" s="3"/>
      <c r="AS3714" s="3">
        <v>1</v>
      </c>
      <c r="AT3714" s="3"/>
      <c r="AU3714" s="3"/>
      <c r="AV3714" s="3"/>
      <c r="AW3714" s="3"/>
      <c r="AX3714" s="3"/>
      <c r="AY3714" s="3">
        <v>2</v>
      </c>
    </row>
    <row r="3715" spans="5:51" x14ac:dyDescent="0.25">
      <c r="E3715">
        <f>VLOOKUP(G3715,length!A3712:P8436,16,0)</f>
        <v>354</v>
      </c>
      <c r="F3715" t="e">
        <f>VLOOKUP($G3715,taxonomy!$1:$4528,7,0)</f>
        <v>#N/A</v>
      </c>
      <c r="G3715" s="2" t="s">
        <v>7477</v>
      </c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>
        <v>1</v>
      </c>
      <c r="AM3715" s="3"/>
      <c r="AN3715" s="3"/>
      <c r="AO3715" s="3"/>
      <c r="AP3715" s="3"/>
      <c r="AQ3715" s="3"/>
      <c r="AR3715" s="3"/>
      <c r="AS3715" s="3">
        <v>1</v>
      </c>
      <c r="AT3715" s="3"/>
      <c r="AU3715" s="3"/>
      <c r="AV3715" s="3"/>
      <c r="AW3715" s="3"/>
      <c r="AX3715" s="3"/>
      <c r="AY3715" s="3">
        <v>2</v>
      </c>
    </row>
    <row r="3716" spans="5:51" x14ac:dyDescent="0.25">
      <c r="E3716">
        <f>VLOOKUP(G3716,length!A3713:P8437,16,0)</f>
        <v>205</v>
      </c>
      <c r="F3716" t="str">
        <f>VLOOKUP($G3716,taxonomy!$1:$4528,7,0)</f>
        <v>Eukaryota</v>
      </c>
      <c r="G3716" s="2" t="s">
        <v>7479</v>
      </c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>
        <v>1</v>
      </c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>
        <v>1</v>
      </c>
    </row>
    <row r="3717" spans="5:51" x14ac:dyDescent="0.25">
      <c r="E3717">
        <f>VLOOKUP(G3717,length!A3714:P8438,16,0)</f>
        <v>354</v>
      </c>
      <c r="F3717" t="str">
        <f>VLOOKUP($G3717,taxonomy!$1:$4528,7,0)</f>
        <v>Eukaryota</v>
      </c>
      <c r="G3717" s="2" t="s">
        <v>7481</v>
      </c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>
        <v>1</v>
      </c>
      <c r="AM3717" s="3"/>
      <c r="AN3717" s="3"/>
      <c r="AO3717" s="3"/>
      <c r="AP3717" s="3"/>
      <c r="AQ3717" s="3"/>
      <c r="AR3717" s="3"/>
      <c r="AS3717" s="3">
        <v>1</v>
      </c>
      <c r="AT3717" s="3"/>
      <c r="AU3717" s="3"/>
      <c r="AV3717" s="3"/>
      <c r="AW3717" s="3"/>
      <c r="AX3717" s="3"/>
      <c r="AY3717" s="3">
        <v>2</v>
      </c>
    </row>
    <row r="3718" spans="5:51" x14ac:dyDescent="0.25">
      <c r="E3718">
        <f>VLOOKUP(G3718,length!A3715:P8439,16,0)</f>
        <v>354</v>
      </c>
      <c r="F3718" t="str">
        <f>VLOOKUP($G3718,taxonomy!$1:$4528,7,0)</f>
        <v>Eukaryota</v>
      </c>
      <c r="G3718" s="2" t="s">
        <v>7483</v>
      </c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>
        <v>1</v>
      </c>
      <c r="AM3718" s="3"/>
      <c r="AN3718" s="3"/>
      <c r="AO3718" s="3"/>
      <c r="AP3718" s="3"/>
      <c r="AQ3718" s="3"/>
      <c r="AR3718" s="3"/>
      <c r="AS3718" s="3">
        <v>1</v>
      </c>
      <c r="AT3718" s="3"/>
      <c r="AU3718" s="3"/>
      <c r="AV3718" s="3"/>
      <c r="AW3718" s="3"/>
      <c r="AX3718" s="3"/>
      <c r="AY3718" s="3">
        <v>2</v>
      </c>
    </row>
    <row r="3719" spans="5:51" x14ac:dyDescent="0.25">
      <c r="E3719">
        <f>VLOOKUP(G3719,length!A3716:P8440,16,0)</f>
        <v>354</v>
      </c>
      <c r="F3719" t="str">
        <f>VLOOKUP($G3719,taxonomy!$1:$4528,7,0)</f>
        <v>Eukaryota</v>
      </c>
      <c r="G3719" s="2" t="s">
        <v>7485</v>
      </c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K3719" s="3"/>
      <c r="AL3719" s="3">
        <v>1</v>
      </c>
      <c r="AM3719" s="3"/>
      <c r="AN3719" s="3"/>
      <c r="AO3719" s="3"/>
      <c r="AP3719" s="3"/>
      <c r="AQ3719" s="3"/>
      <c r="AR3719" s="3"/>
      <c r="AS3719" s="3">
        <v>1</v>
      </c>
      <c r="AT3719" s="3"/>
      <c r="AU3719" s="3"/>
      <c r="AV3719" s="3"/>
      <c r="AW3719" s="3"/>
      <c r="AX3719" s="3"/>
      <c r="AY3719" s="3">
        <v>2</v>
      </c>
    </row>
    <row r="3720" spans="5:51" x14ac:dyDescent="0.25">
      <c r="E3720">
        <f>VLOOKUP(G3720,length!A3717:P8441,16,0)</f>
        <v>354</v>
      </c>
      <c r="F3720" t="str">
        <f>VLOOKUP($G3720,taxonomy!$1:$4528,7,0)</f>
        <v>Eukaryota</v>
      </c>
      <c r="G3720" s="2" t="s">
        <v>7487</v>
      </c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K3720" s="3"/>
      <c r="AL3720" s="3">
        <v>1</v>
      </c>
      <c r="AM3720" s="3"/>
      <c r="AN3720" s="3"/>
      <c r="AO3720" s="3"/>
      <c r="AP3720" s="3"/>
      <c r="AQ3720" s="3"/>
      <c r="AR3720" s="3"/>
      <c r="AS3720" s="3">
        <v>1</v>
      </c>
      <c r="AT3720" s="3"/>
      <c r="AU3720" s="3"/>
      <c r="AV3720" s="3"/>
      <c r="AW3720" s="3"/>
      <c r="AX3720" s="3"/>
      <c r="AY3720" s="3">
        <v>2</v>
      </c>
    </row>
    <row r="3721" spans="5:51" x14ac:dyDescent="0.25">
      <c r="E3721">
        <f>VLOOKUP(G3721,length!A3718:P8442,16,0)</f>
        <v>354</v>
      </c>
      <c r="F3721" t="str">
        <f>VLOOKUP($G3721,taxonomy!$1:$4528,7,0)</f>
        <v>Eukaryota</v>
      </c>
      <c r="G3721" s="2" t="s">
        <v>7489</v>
      </c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K3721" s="3"/>
      <c r="AL3721" s="3">
        <v>1</v>
      </c>
      <c r="AM3721" s="3"/>
      <c r="AN3721" s="3"/>
      <c r="AO3721" s="3"/>
      <c r="AP3721" s="3"/>
      <c r="AQ3721" s="3"/>
      <c r="AR3721" s="3"/>
      <c r="AS3721" s="3">
        <v>1</v>
      </c>
      <c r="AT3721" s="3"/>
      <c r="AU3721" s="3"/>
      <c r="AV3721" s="3"/>
      <c r="AW3721" s="3"/>
      <c r="AX3721" s="3"/>
      <c r="AY3721" s="3">
        <v>2</v>
      </c>
    </row>
    <row r="3722" spans="5:51" x14ac:dyDescent="0.25">
      <c r="E3722">
        <f>VLOOKUP(G3722,length!A3719:P8443,16,0)</f>
        <v>63</v>
      </c>
      <c r="F3722" t="str">
        <f>VLOOKUP($G3722,taxonomy!$1:$4528,7,0)</f>
        <v>Eukaryota</v>
      </c>
      <c r="G3722" s="2" t="s">
        <v>7491</v>
      </c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>
        <v>1</v>
      </c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>
        <v>1</v>
      </c>
    </row>
    <row r="3723" spans="5:51" x14ac:dyDescent="0.25">
      <c r="E3723">
        <f>VLOOKUP(G3723,length!A3720:P8444,16,0)</f>
        <v>345</v>
      </c>
      <c r="F3723" t="str">
        <f>VLOOKUP($G3723,taxonomy!$1:$4528,7,0)</f>
        <v>Bacteria</v>
      </c>
      <c r="G3723" s="2" t="s">
        <v>7493</v>
      </c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AK3723" s="3"/>
      <c r="AL3723" s="3">
        <v>1</v>
      </c>
      <c r="AM3723" s="3"/>
      <c r="AN3723" s="3"/>
      <c r="AO3723" s="3"/>
      <c r="AP3723" s="3"/>
      <c r="AQ3723" s="3"/>
      <c r="AR3723" s="3"/>
      <c r="AS3723" s="3">
        <v>1</v>
      </c>
      <c r="AT3723" s="3"/>
      <c r="AU3723" s="3"/>
      <c r="AV3723" s="3"/>
      <c r="AW3723" s="3"/>
      <c r="AX3723" s="3"/>
      <c r="AY3723" s="3">
        <v>2</v>
      </c>
    </row>
    <row r="3724" spans="5:51" x14ac:dyDescent="0.25">
      <c r="E3724">
        <f>VLOOKUP(G3724,length!A3721:P8445,16,0)</f>
        <v>343</v>
      </c>
      <c r="F3724" t="str">
        <f>VLOOKUP($G3724,taxonomy!$1:$4528,7,0)</f>
        <v>Bacteria</v>
      </c>
      <c r="G3724" s="2" t="s">
        <v>7495</v>
      </c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>
        <v>1</v>
      </c>
      <c r="AM3724" s="3">
        <v>1</v>
      </c>
      <c r="AN3724" s="3"/>
      <c r="AO3724" s="3"/>
      <c r="AP3724" s="3"/>
      <c r="AQ3724" s="3"/>
      <c r="AR3724" s="3"/>
      <c r="AS3724" s="3">
        <v>1</v>
      </c>
      <c r="AT3724" s="3"/>
      <c r="AU3724" s="3"/>
      <c r="AV3724" s="3"/>
      <c r="AW3724" s="3"/>
      <c r="AX3724" s="3"/>
      <c r="AY3724" s="3">
        <v>3</v>
      </c>
    </row>
    <row r="3725" spans="5:51" x14ac:dyDescent="0.25">
      <c r="E3725">
        <f>VLOOKUP(G3725,length!A3722:P8446,16,0)</f>
        <v>328</v>
      </c>
      <c r="F3725" t="e">
        <f>VLOOKUP($G3725,taxonomy!$1:$4528,7,0)</f>
        <v>#N/A</v>
      </c>
      <c r="G3725" s="2" t="s">
        <v>7497</v>
      </c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>
        <v>1</v>
      </c>
      <c r="AM3725" s="3"/>
      <c r="AN3725" s="3"/>
      <c r="AO3725" s="3"/>
      <c r="AP3725" s="3"/>
      <c r="AQ3725" s="3"/>
      <c r="AR3725" s="3"/>
      <c r="AS3725" s="3">
        <v>1</v>
      </c>
      <c r="AT3725" s="3"/>
      <c r="AU3725" s="3"/>
      <c r="AV3725" s="3"/>
      <c r="AW3725" s="3"/>
      <c r="AX3725" s="3"/>
      <c r="AY3725" s="3">
        <v>2</v>
      </c>
    </row>
    <row r="3726" spans="5:51" x14ac:dyDescent="0.25">
      <c r="E3726">
        <f>VLOOKUP(G3726,length!A3723:P8447,16,0)</f>
        <v>328</v>
      </c>
      <c r="F3726" t="e">
        <f>VLOOKUP($G3726,taxonomy!$1:$4528,7,0)</f>
        <v>#N/A</v>
      </c>
      <c r="G3726" s="2" t="s">
        <v>7499</v>
      </c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>
        <v>1</v>
      </c>
      <c r="AM3726" s="3"/>
      <c r="AN3726" s="3"/>
      <c r="AO3726" s="3"/>
      <c r="AP3726" s="3"/>
      <c r="AQ3726" s="3"/>
      <c r="AR3726" s="3"/>
      <c r="AS3726" s="3">
        <v>1</v>
      </c>
      <c r="AT3726" s="3"/>
      <c r="AU3726" s="3"/>
      <c r="AV3726" s="3"/>
      <c r="AW3726" s="3"/>
      <c r="AX3726" s="3"/>
      <c r="AY3726" s="3">
        <v>2</v>
      </c>
    </row>
    <row r="3727" spans="5:51" x14ac:dyDescent="0.25">
      <c r="E3727">
        <f>VLOOKUP(G3727,length!A3724:P8448,16,0)</f>
        <v>328</v>
      </c>
      <c r="F3727" t="e">
        <f>VLOOKUP($G3727,taxonomy!$1:$4528,7,0)</f>
        <v>#N/A</v>
      </c>
      <c r="G3727" s="2" t="s">
        <v>7501</v>
      </c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AK3727" s="3"/>
      <c r="AL3727" s="3">
        <v>1</v>
      </c>
      <c r="AM3727" s="3"/>
      <c r="AN3727" s="3"/>
      <c r="AO3727" s="3"/>
      <c r="AP3727" s="3"/>
      <c r="AQ3727" s="3"/>
      <c r="AR3727" s="3"/>
      <c r="AS3727" s="3">
        <v>1</v>
      </c>
      <c r="AT3727" s="3"/>
      <c r="AU3727" s="3"/>
      <c r="AV3727" s="3"/>
      <c r="AW3727" s="3"/>
      <c r="AX3727" s="3"/>
      <c r="AY3727" s="3">
        <v>2</v>
      </c>
    </row>
    <row r="3728" spans="5:51" x14ac:dyDescent="0.25">
      <c r="E3728">
        <f>VLOOKUP(G3728,length!A3725:P8449,16,0)</f>
        <v>328</v>
      </c>
      <c r="F3728" t="e">
        <f>VLOOKUP($G3728,taxonomy!$1:$4528,7,0)</f>
        <v>#N/A</v>
      </c>
      <c r="G3728" s="2" t="s">
        <v>7503</v>
      </c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>
        <v>1</v>
      </c>
      <c r="AM3728" s="3"/>
      <c r="AN3728" s="3"/>
      <c r="AO3728" s="3"/>
      <c r="AP3728" s="3"/>
      <c r="AQ3728" s="3"/>
      <c r="AR3728" s="3"/>
      <c r="AS3728" s="3">
        <v>1</v>
      </c>
      <c r="AT3728" s="3"/>
      <c r="AU3728" s="3"/>
      <c r="AV3728" s="3"/>
      <c r="AW3728" s="3"/>
      <c r="AX3728" s="3"/>
      <c r="AY3728" s="3">
        <v>2</v>
      </c>
    </row>
    <row r="3729" spans="5:51" x14ac:dyDescent="0.25">
      <c r="E3729">
        <f>VLOOKUP(G3729,length!A3726:P8450,16,0)</f>
        <v>328</v>
      </c>
      <c r="F3729" t="e">
        <f>VLOOKUP($G3729,taxonomy!$1:$4528,7,0)</f>
        <v>#N/A</v>
      </c>
      <c r="G3729" s="2" t="s">
        <v>7505</v>
      </c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>
        <v>1</v>
      </c>
      <c r="AM3729" s="3"/>
      <c r="AN3729" s="3"/>
      <c r="AO3729" s="3"/>
      <c r="AP3729" s="3"/>
      <c r="AQ3729" s="3"/>
      <c r="AR3729" s="3"/>
      <c r="AS3729" s="3">
        <v>1</v>
      </c>
      <c r="AT3729" s="3"/>
      <c r="AU3729" s="3"/>
      <c r="AV3729" s="3"/>
      <c r="AW3729" s="3"/>
      <c r="AX3729" s="3"/>
      <c r="AY3729" s="3">
        <v>2</v>
      </c>
    </row>
    <row r="3730" spans="5:51" x14ac:dyDescent="0.25">
      <c r="E3730">
        <f>VLOOKUP(G3730,length!A3727:P8451,16,0)</f>
        <v>328</v>
      </c>
      <c r="F3730" t="e">
        <f>VLOOKUP($G3730,taxonomy!$1:$4528,7,0)</f>
        <v>#N/A</v>
      </c>
      <c r="G3730" s="2" t="s">
        <v>7507</v>
      </c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>
        <v>1</v>
      </c>
      <c r="AM3730" s="3"/>
      <c r="AN3730" s="3"/>
      <c r="AO3730" s="3"/>
      <c r="AP3730" s="3"/>
      <c r="AQ3730" s="3"/>
      <c r="AR3730" s="3"/>
      <c r="AS3730" s="3">
        <v>1</v>
      </c>
      <c r="AT3730" s="3"/>
      <c r="AU3730" s="3"/>
      <c r="AV3730" s="3"/>
      <c r="AW3730" s="3"/>
      <c r="AX3730" s="3"/>
      <c r="AY3730" s="3">
        <v>2</v>
      </c>
    </row>
    <row r="3731" spans="5:51" x14ac:dyDescent="0.25">
      <c r="E3731">
        <f>VLOOKUP(G3731,length!A3728:P8452,16,0)</f>
        <v>328</v>
      </c>
      <c r="F3731" t="e">
        <f>VLOOKUP($G3731,taxonomy!$1:$4528,7,0)</f>
        <v>#N/A</v>
      </c>
      <c r="G3731" s="2" t="s">
        <v>7509</v>
      </c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>
        <v>1</v>
      </c>
      <c r="AM3731" s="3"/>
      <c r="AN3731" s="3"/>
      <c r="AO3731" s="3"/>
      <c r="AP3731" s="3"/>
      <c r="AQ3731" s="3"/>
      <c r="AR3731" s="3"/>
      <c r="AS3731" s="3">
        <v>1</v>
      </c>
      <c r="AT3731" s="3"/>
      <c r="AU3731" s="3"/>
      <c r="AV3731" s="3"/>
      <c r="AW3731" s="3"/>
      <c r="AX3731" s="3"/>
      <c r="AY3731" s="3">
        <v>2</v>
      </c>
    </row>
    <row r="3732" spans="5:51" x14ac:dyDescent="0.25">
      <c r="E3732">
        <f>VLOOKUP(G3732,length!A3729:P8453,16,0)</f>
        <v>328</v>
      </c>
      <c r="F3732" t="e">
        <f>VLOOKUP($G3732,taxonomy!$1:$4528,7,0)</f>
        <v>#N/A</v>
      </c>
      <c r="G3732" s="2" t="s">
        <v>7511</v>
      </c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K3732" s="3"/>
      <c r="AL3732" s="3">
        <v>1</v>
      </c>
      <c r="AM3732" s="3"/>
      <c r="AN3732" s="3"/>
      <c r="AO3732" s="3"/>
      <c r="AP3732" s="3"/>
      <c r="AQ3732" s="3"/>
      <c r="AR3732" s="3"/>
      <c r="AS3732" s="3">
        <v>1</v>
      </c>
      <c r="AT3732" s="3"/>
      <c r="AU3732" s="3"/>
      <c r="AV3732" s="3"/>
      <c r="AW3732" s="3"/>
      <c r="AX3732" s="3"/>
      <c r="AY3732" s="3">
        <v>2</v>
      </c>
    </row>
    <row r="3733" spans="5:51" x14ac:dyDescent="0.25">
      <c r="E3733">
        <f>VLOOKUP(G3733,length!A3730:P8454,16,0)</f>
        <v>328</v>
      </c>
      <c r="F3733" t="e">
        <f>VLOOKUP($G3733,taxonomy!$1:$4528,7,0)</f>
        <v>#N/A</v>
      </c>
      <c r="G3733" s="2" t="s">
        <v>7513</v>
      </c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K3733" s="3"/>
      <c r="AL3733" s="3">
        <v>1</v>
      </c>
      <c r="AM3733" s="3"/>
      <c r="AN3733" s="3"/>
      <c r="AO3733" s="3"/>
      <c r="AP3733" s="3"/>
      <c r="AQ3733" s="3"/>
      <c r="AR3733" s="3"/>
      <c r="AS3733" s="3">
        <v>1</v>
      </c>
      <c r="AT3733" s="3"/>
      <c r="AU3733" s="3"/>
      <c r="AV3733" s="3"/>
      <c r="AW3733" s="3"/>
      <c r="AX3733" s="3"/>
      <c r="AY3733" s="3">
        <v>2</v>
      </c>
    </row>
    <row r="3734" spans="5:51" x14ac:dyDescent="0.25">
      <c r="E3734">
        <f>VLOOKUP(G3734,length!A3731:P8455,16,0)</f>
        <v>328</v>
      </c>
      <c r="F3734" t="e">
        <f>VLOOKUP($G3734,taxonomy!$1:$4528,7,0)</f>
        <v>#N/A</v>
      </c>
      <c r="G3734" s="2" t="s">
        <v>7515</v>
      </c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>
        <v>1</v>
      </c>
      <c r="AM3734" s="3"/>
      <c r="AN3734" s="3"/>
      <c r="AO3734" s="3"/>
      <c r="AP3734" s="3"/>
      <c r="AQ3734" s="3"/>
      <c r="AR3734" s="3"/>
      <c r="AS3734" s="3">
        <v>1</v>
      </c>
      <c r="AT3734" s="3"/>
      <c r="AU3734" s="3"/>
      <c r="AV3734" s="3"/>
      <c r="AW3734" s="3"/>
      <c r="AX3734" s="3"/>
      <c r="AY3734" s="3">
        <v>2</v>
      </c>
    </row>
    <row r="3735" spans="5:51" x14ac:dyDescent="0.25">
      <c r="E3735">
        <f>VLOOKUP(G3735,length!A3732:P8456,16,0)</f>
        <v>344</v>
      </c>
      <c r="F3735" t="str">
        <f>VLOOKUP($G3735,taxonomy!$1:$4528,7,0)</f>
        <v>Bacteria</v>
      </c>
      <c r="G3735" s="2" t="s">
        <v>7517</v>
      </c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K3735" s="3"/>
      <c r="AL3735" s="3">
        <v>1</v>
      </c>
      <c r="AM3735" s="3"/>
      <c r="AN3735" s="3"/>
      <c r="AO3735" s="3"/>
      <c r="AP3735" s="3"/>
      <c r="AQ3735" s="3"/>
      <c r="AR3735" s="3"/>
      <c r="AS3735" s="3">
        <v>1</v>
      </c>
      <c r="AT3735" s="3"/>
      <c r="AU3735" s="3"/>
      <c r="AV3735" s="3"/>
      <c r="AW3735" s="3"/>
      <c r="AX3735" s="3"/>
      <c r="AY3735" s="3">
        <v>2</v>
      </c>
    </row>
    <row r="3736" spans="5:51" x14ac:dyDescent="0.25">
      <c r="E3736">
        <f>VLOOKUP(G3736,length!A3733:P8457,16,0)</f>
        <v>345</v>
      </c>
      <c r="F3736" t="str">
        <f>VLOOKUP($G3736,taxonomy!$1:$4528,7,0)</f>
        <v>Bacteria</v>
      </c>
      <c r="G3736" s="2" t="s">
        <v>7519</v>
      </c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AK3736" s="3"/>
      <c r="AL3736" s="3">
        <v>1</v>
      </c>
      <c r="AM3736" s="3"/>
      <c r="AN3736" s="3"/>
      <c r="AO3736" s="3"/>
      <c r="AP3736" s="3"/>
      <c r="AQ3736" s="3"/>
      <c r="AR3736" s="3"/>
      <c r="AS3736" s="3">
        <v>1</v>
      </c>
      <c r="AT3736" s="3"/>
      <c r="AU3736" s="3"/>
      <c r="AV3736" s="3"/>
      <c r="AW3736" s="3"/>
      <c r="AX3736" s="3"/>
      <c r="AY3736" s="3">
        <v>2</v>
      </c>
    </row>
    <row r="3737" spans="5:51" x14ac:dyDescent="0.25">
      <c r="E3737">
        <f>VLOOKUP(G3737,length!A3734:P8458,16,0)</f>
        <v>346</v>
      </c>
      <c r="F3737" t="str">
        <f>VLOOKUP($G3737,taxonomy!$1:$4528,7,0)</f>
        <v>Bacteria</v>
      </c>
      <c r="G3737" s="2" t="s">
        <v>7521</v>
      </c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>
        <v>1</v>
      </c>
      <c r="AM3737" s="3"/>
      <c r="AN3737" s="3"/>
      <c r="AO3737" s="3"/>
      <c r="AP3737" s="3"/>
      <c r="AQ3737" s="3"/>
      <c r="AR3737" s="3"/>
      <c r="AS3737" s="3">
        <v>1</v>
      </c>
      <c r="AT3737" s="3"/>
      <c r="AU3737" s="3"/>
      <c r="AV3737" s="3"/>
      <c r="AW3737" s="3"/>
      <c r="AX3737" s="3"/>
      <c r="AY3737" s="3">
        <v>2</v>
      </c>
    </row>
    <row r="3738" spans="5:51" x14ac:dyDescent="0.25">
      <c r="E3738">
        <f>VLOOKUP(G3738,length!A3735:P8459,16,0)</f>
        <v>345</v>
      </c>
      <c r="F3738" t="str">
        <f>VLOOKUP($G3738,taxonomy!$1:$4528,7,0)</f>
        <v>Bacteria</v>
      </c>
      <c r="G3738" s="2" t="s">
        <v>7523</v>
      </c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>
        <v>1</v>
      </c>
      <c r="AM3738" s="3"/>
      <c r="AN3738" s="3"/>
      <c r="AO3738" s="3"/>
      <c r="AP3738" s="3"/>
      <c r="AQ3738" s="3"/>
      <c r="AR3738" s="3"/>
      <c r="AS3738" s="3">
        <v>1</v>
      </c>
      <c r="AT3738" s="3"/>
      <c r="AU3738" s="3"/>
      <c r="AV3738" s="3"/>
      <c r="AW3738" s="3"/>
      <c r="AX3738" s="3"/>
      <c r="AY3738" s="3">
        <v>2</v>
      </c>
    </row>
    <row r="3739" spans="5:51" x14ac:dyDescent="0.25">
      <c r="E3739">
        <f>VLOOKUP(G3739,length!A3736:P8460,16,0)</f>
        <v>346</v>
      </c>
      <c r="F3739" t="str">
        <f>VLOOKUP($G3739,taxonomy!$1:$4528,7,0)</f>
        <v>Bacteria</v>
      </c>
      <c r="G3739" s="2" t="s">
        <v>7525</v>
      </c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>
        <v>1</v>
      </c>
      <c r="AM3739" s="3"/>
      <c r="AN3739" s="3"/>
      <c r="AO3739" s="3"/>
      <c r="AP3739" s="3"/>
      <c r="AQ3739" s="3"/>
      <c r="AR3739" s="3"/>
      <c r="AS3739" s="3">
        <v>1</v>
      </c>
      <c r="AT3739" s="3"/>
      <c r="AU3739" s="3"/>
      <c r="AV3739" s="3"/>
      <c r="AW3739" s="3"/>
      <c r="AX3739" s="3"/>
      <c r="AY3739" s="3">
        <v>2</v>
      </c>
    </row>
    <row r="3740" spans="5:51" x14ac:dyDescent="0.25">
      <c r="E3740">
        <f>VLOOKUP(G3740,length!A3737:P8461,16,0)</f>
        <v>345</v>
      </c>
      <c r="F3740" t="str">
        <f>VLOOKUP($G3740,taxonomy!$1:$4528,7,0)</f>
        <v>Bacteria</v>
      </c>
      <c r="G3740" s="2" t="s">
        <v>7527</v>
      </c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AK3740" s="3"/>
      <c r="AL3740" s="3">
        <v>1</v>
      </c>
      <c r="AM3740" s="3"/>
      <c r="AN3740" s="3"/>
      <c r="AO3740" s="3"/>
      <c r="AP3740" s="3"/>
      <c r="AQ3740" s="3"/>
      <c r="AR3740" s="3"/>
      <c r="AS3740" s="3">
        <v>1</v>
      </c>
      <c r="AT3740" s="3"/>
      <c r="AU3740" s="3"/>
      <c r="AV3740" s="3"/>
      <c r="AW3740" s="3"/>
      <c r="AX3740" s="3"/>
      <c r="AY3740" s="3">
        <v>2</v>
      </c>
    </row>
    <row r="3741" spans="5:51" x14ac:dyDescent="0.25">
      <c r="E3741">
        <f>VLOOKUP(G3741,length!A3738:P8462,16,0)</f>
        <v>337</v>
      </c>
      <c r="F3741" t="str">
        <f>VLOOKUP($G3741,taxonomy!$1:$4528,7,0)</f>
        <v>Bacteria</v>
      </c>
      <c r="G3741" s="2" t="s">
        <v>7529</v>
      </c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>
        <v>1</v>
      </c>
      <c r="AM3741" s="3"/>
      <c r="AN3741" s="3"/>
      <c r="AO3741" s="3"/>
      <c r="AP3741" s="3"/>
      <c r="AQ3741" s="3"/>
      <c r="AR3741" s="3"/>
      <c r="AS3741" s="3">
        <v>1</v>
      </c>
      <c r="AT3741" s="3"/>
      <c r="AU3741" s="3"/>
      <c r="AV3741" s="3"/>
      <c r="AW3741" s="3"/>
      <c r="AX3741" s="3"/>
      <c r="AY3741" s="3">
        <v>2</v>
      </c>
    </row>
    <row r="3742" spans="5:51" x14ac:dyDescent="0.25">
      <c r="E3742">
        <f>VLOOKUP(G3742,length!A3739:P8463,16,0)</f>
        <v>372</v>
      </c>
      <c r="F3742" t="str">
        <f>VLOOKUP($G3742,taxonomy!$1:$4528,7,0)</f>
        <v>Bacteria</v>
      </c>
      <c r="G3742" s="2" t="s">
        <v>7531</v>
      </c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>
        <v>1</v>
      </c>
      <c r="AM3742" s="3"/>
      <c r="AN3742" s="3"/>
      <c r="AO3742" s="3"/>
      <c r="AP3742" s="3"/>
      <c r="AQ3742" s="3"/>
      <c r="AR3742" s="3"/>
      <c r="AS3742" s="3">
        <v>1</v>
      </c>
      <c r="AT3742" s="3"/>
      <c r="AU3742" s="3"/>
      <c r="AV3742" s="3"/>
      <c r="AW3742" s="3"/>
      <c r="AX3742" s="3"/>
      <c r="AY3742" s="3">
        <v>2</v>
      </c>
    </row>
    <row r="3743" spans="5:51" x14ac:dyDescent="0.25">
      <c r="E3743">
        <f>VLOOKUP(G3743,length!A3740:P8464,16,0)</f>
        <v>356</v>
      </c>
      <c r="F3743" t="str">
        <f>VLOOKUP($G3743,taxonomy!$1:$4528,7,0)</f>
        <v>Bacteria</v>
      </c>
      <c r="G3743" s="2" t="s">
        <v>7533</v>
      </c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AK3743" s="3"/>
      <c r="AL3743" s="3">
        <v>1</v>
      </c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  <c r="AX3743" s="3"/>
      <c r="AY3743" s="3">
        <v>1</v>
      </c>
    </row>
    <row r="3744" spans="5:51" x14ac:dyDescent="0.25">
      <c r="E3744">
        <f>VLOOKUP(G3744,length!A3741:P8465,16,0)</f>
        <v>339</v>
      </c>
      <c r="F3744" t="str">
        <f>VLOOKUP($G3744,taxonomy!$1:$4528,7,0)</f>
        <v>Bacteria</v>
      </c>
      <c r="G3744" s="2" t="s">
        <v>7535</v>
      </c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K3744" s="3"/>
      <c r="AL3744" s="3">
        <v>1</v>
      </c>
      <c r="AM3744" s="3"/>
      <c r="AN3744" s="3"/>
      <c r="AO3744" s="3"/>
      <c r="AP3744" s="3"/>
      <c r="AQ3744" s="3"/>
      <c r="AR3744" s="3"/>
      <c r="AS3744" s="3">
        <v>1</v>
      </c>
      <c r="AT3744" s="3"/>
      <c r="AU3744" s="3"/>
      <c r="AV3744" s="3"/>
      <c r="AW3744" s="3"/>
      <c r="AX3744" s="3"/>
      <c r="AY3744" s="3">
        <v>2</v>
      </c>
    </row>
    <row r="3745" spans="5:51" x14ac:dyDescent="0.25">
      <c r="E3745">
        <f>VLOOKUP(G3745,length!A3742:P8466,16,0)</f>
        <v>345</v>
      </c>
      <c r="F3745" t="str">
        <f>VLOOKUP($G3745,taxonomy!$1:$4528,7,0)</f>
        <v>Bacteria</v>
      </c>
      <c r="G3745" s="2" t="s">
        <v>7537</v>
      </c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>
        <v>1</v>
      </c>
      <c r="AM3745" s="3"/>
      <c r="AN3745" s="3"/>
      <c r="AO3745" s="3"/>
      <c r="AP3745" s="3"/>
      <c r="AQ3745" s="3"/>
      <c r="AR3745" s="3"/>
      <c r="AS3745" s="3">
        <v>1</v>
      </c>
      <c r="AT3745" s="3"/>
      <c r="AU3745" s="3"/>
      <c r="AV3745" s="3"/>
      <c r="AW3745" s="3"/>
      <c r="AX3745" s="3"/>
      <c r="AY3745" s="3">
        <v>2</v>
      </c>
    </row>
    <row r="3746" spans="5:51" x14ac:dyDescent="0.25">
      <c r="E3746">
        <f>VLOOKUP(G3746,length!A3743:P8467,16,0)</f>
        <v>346</v>
      </c>
      <c r="F3746" t="str">
        <f>VLOOKUP($G3746,taxonomy!$1:$4528,7,0)</f>
        <v>Bacteria</v>
      </c>
      <c r="G3746" s="2" t="s">
        <v>7539</v>
      </c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>
        <v>1</v>
      </c>
      <c r="AM3746" s="3"/>
      <c r="AN3746" s="3"/>
      <c r="AO3746" s="3"/>
      <c r="AP3746" s="3"/>
      <c r="AQ3746" s="3"/>
      <c r="AR3746" s="3"/>
      <c r="AS3746" s="3">
        <v>1</v>
      </c>
      <c r="AT3746" s="3"/>
      <c r="AU3746" s="3"/>
      <c r="AV3746" s="3"/>
      <c r="AW3746" s="3"/>
      <c r="AX3746" s="3"/>
      <c r="AY3746" s="3">
        <v>2</v>
      </c>
    </row>
    <row r="3747" spans="5:51" x14ac:dyDescent="0.25">
      <c r="E3747">
        <f>VLOOKUP(G3747,length!A3744:P8468,16,0)</f>
        <v>343</v>
      </c>
      <c r="F3747" t="str">
        <f>VLOOKUP($G3747,taxonomy!$1:$4528,7,0)</f>
        <v>Bacteria</v>
      </c>
      <c r="G3747" s="2" t="s">
        <v>7541</v>
      </c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>
        <v>1</v>
      </c>
      <c r="AM3747" s="3">
        <v>1</v>
      </c>
      <c r="AN3747" s="3"/>
      <c r="AO3747" s="3"/>
      <c r="AP3747" s="3"/>
      <c r="AQ3747" s="3"/>
      <c r="AR3747" s="3"/>
      <c r="AS3747" s="3">
        <v>1</v>
      </c>
      <c r="AT3747" s="3"/>
      <c r="AU3747" s="3"/>
      <c r="AV3747" s="3"/>
      <c r="AW3747" s="3"/>
      <c r="AX3747" s="3"/>
      <c r="AY3747" s="3">
        <v>3</v>
      </c>
    </row>
    <row r="3748" spans="5:51" x14ac:dyDescent="0.25">
      <c r="E3748">
        <f>VLOOKUP(G3748,length!A3745:P8469,16,0)</f>
        <v>347</v>
      </c>
      <c r="F3748" t="e">
        <f>VLOOKUP($G3748,taxonomy!$1:$4528,7,0)</f>
        <v>#N/A</v>
      </c>
      <c r="G3748" s="2" t="s">
        <v>7543</v>
      </c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>
        <v>1</v>
      </c>
      <c r="AM3748" s="3"/>
      <c r="AN3748" s="3"/>
      <c r="AO3748" s="3"/>
      <c r="AP3748" s="3"/>
      <c r="AQ3748" s="3"/>
      <c r="AR3748" s="3"/>
      <c r="AS3748" s="3">
        <v>1</v>
      </c>
      <c r="AT3748" s="3"/>
      <c r="AU3748" s="3"/>
      <c r="AV3748" s="3"/>
      <c r="AW3748" s="3"/>
      <c r="AX3748" s="3"/>
      <c r="AY3748" s="3">
        <v>2</v>
      </c>
    </row>
    <row r="3749" spans="5:51" x14ac:dyDescent="0.25">
      <c r="E3749">
        <f>VLOOKUP(G3749,length!A3746:P8470,16,0)</f>
        <v>372</v>
      </c>
      <c r="F3749" t="str">
        <f>VLOOKUP($G3749,taxonomy!$1:$4528,7,0)</f>
        <v>Bacteria</v>
      </c>
      <c r="G3749" s="2" t="s">
        <v>7545</v>
      </c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>
        <v>1</v>
      </c>
      <c r="AM3749" s="3"/>
      <c r="AN3749" s="3"/>
      <c r="AO3749" s="3"/>
      <c r="AP3749" s="3"/>
      <c r="AQ3749" s="3"/>
      <c r="AR3749" s="3"/>
      <c r="AS3749" s="3">
        <v>1</v>
      </c>
      <c r="AT3749" s="3"/>
      <c r="AU3749" s="3"/>
      <c r="AV3749" s="3"/>
      <c r="AW3749" s="3"/>
      <c r="AX3749" s="3"/>
      <c r="AY3749" s="3">
        <v>2</v>
      </c>
    </row>
    <row r="3750" spans="5:51" x14ac:dyDescent="0.25">
      <c r="E3750">
        <f>VLOOKUP(G3750,length!A3747:P8471,16,0)</f>
        <v>372</v>
      </c>
      <c r="F3750" t="str">
        <f>VLOOKUP($G3750,taxonomy!$1:$4528,7,0)</f>
        <v>Bacteria</v>
      </c>
      <c r="G3750" s="2" t="s">
        <v>7547</v>
      </c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K3750" s="3"/>
      <c r="AL3750" s="3">
        <v>1</v>
      </c>
      <c r="AM3750" s="3"/>
      <c r="AN3750" s="3"/>
      <c r="AO3750" s="3"/>
      <c r="AP3750" s="3"/>
      <c r="AQ3750" s="3"/>
      <c r="AR3750" s="3"/>
      <c r="AS3750" s="3">
        <v>1</v>
      </c>
      <c r="AT3750" s="3"/>
      <c r="AU3750" s="3"/>
      <c r="AV3750" s="3"/>
      <c r="AW3750" s="3"/>
      <c r="AX3750" s="3"/>
      <c r="AY3750" s="3">
        <v>2</v>
      </c>
    </row>
    <row r="3751" spans="5:51" x14ac:dyDescent="0.25">
      <c r="E3751">
        <f>VLOOKUP(G3751,length!A3748:P8472,16,0)</f>
        <v>372</v>
      </c>
      <c r="F3751" t="str">
        <f>VLOOKUP($G3751,taxonomy!$1:$4528,7,0)</f>
        <v>Bacteria</v>
      </c>
      <c r="G3751" s="2" t="s">
        <v>7549</v>
      </c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K3751" s="3"/>
      <c r="AL3751" s="3">
        <v>1</v>
      </c>
      <c r="AM3751" s="3"/>
      <c r="AN3751" s="3"/>
      <c r="AO3751" s="3"/>
      <c r="AP3751" s="3"/>
      <c r="AQ3751" s="3"/>
      <c r="AR3751" s="3"/>
      <c r="AS3751" s="3">
        <v>1</v>
      </c>
      <c r="AT3751" s="3"/>
      <c r="AU3751" s="3"/>
      <c r="AV3751" s="3"/>
      <c r="AW3751" s="3"/>
      <c r="AX3751" s="3"/>
      <c r="AY3751" s="3">
        <v>2</v>
      </c>
    </row>
    <row r="3752" spans="5:51" x14ac:dyDescent="0.25">
      <c r="E3752">
        <f>VLOOKUP(G3752,length!A3749:P8473,16,0)</f>
        <v>337</v>
      </c>
      <c r="F3752" t="str">
        <f>VLOOKUP($G3752,taxonomy!$1:$4528,7,0)</f>
        <v>Bacteria</v>
      </c>
      <c r="G3752" s="2" t="s">
        <v>7551</v>
      </c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>
        <v>1</v>
      </c>
      <c r="AM3752" s="3"/>
      <c r="AN3752" s="3"/>
      <c r="AO3752" s="3"/>
      <c r="AP3752" s="3"/>
      <c r="AQ3752" s="3"/>
      <c r="AR3752" s="3"/>
      <c r="AS3752" s="3">
        <v>1</v>
      </c>
      <c r="AT3752" s="3"/>
      <c r="AU3752" s="3"/>
      <c r="AV3752" s="3"/>
      <c r="AW3752" s="3"/>
      <c r="AX3752" s="3"/>
      <c r="AY3752" s="3">
        <v>2</v>
      </c>
    </row>
    <row r="3753" spans="5:51" x14ac:dyDescent="0.25">
      <c r="E3753">
        <f>VLOOKUP(G3753,length!A3750:P8474,16,0)</f>
        <v>372</v>
      </c>
      <c r="F3753" t="str">
        <f>VLOOKUP($G3753,taxonomy!$1:$4528,7,0)</f>
        <v>Bacteria</v>
      </c>
      <c r="G3753" s="2" t="s">
        <v>7553</v>
      </c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>
        <v>1</v>
      </c>
      <c r="AM3753" s="3"/>
      <c r="AN3753" s="3"/>
      <c r="AO3753" s="3"/>
      <c r="AP3753" s="3"/>
      <c r="AQ3753" s="3"/>
      <c r="AR3753" s="3"/>
      <c r="AS3753" s="3">
        <v>1</v>
      </c>
      <c r="AT3753" s="3"/>
      <c r="AU3753" s="3"/>
      <c r="AV3753" s="3"/>
      <c r="AW3753" s="3"/>
      <c r="AX3753" s="3"/>
      <c r="AY3753" s="3">
        <v>2</v>
      </c>
    </row>
    <row r="3754" spans="5:51" x14ac:dyDescent="0.25">
      <c r="E3754">
        <f>VLOOKUP(G3754,length!A3751:P8475,16,0)</f>
        <v>372</v>
      </c>
      <c r="F3754" t="str">
        <f>VLOOKUP($G3754,taxonomy!$1:$4528,7,0)</f>
        <v>Bacteria</v>
      </c>
      <c r="G3754" s="2" t="s">
        <v>7555</v>
      </c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>
        <v>1</v>
      </c>
      <c r="AM3754" s="3"/>
      <c r="AN3754" s="3"/>
      <c r="AO3754" s="3"/>
      <c r="AP3754" s="3"/>
      <c r="AQ3754" s="3"/>
      <c r="AR3754" s="3"/>
      <c r="AS3754" s="3">
        <v>1</v>
      </c>
      <c r="AT3754" s="3"/>
      <c r="AU3754" s="3"/>
      <c r="AV3754" s="3"/>
      <c r="AW3754" s="3"/>
      <c r="AX3754" s="3"/>
      <c r="AY3754" s="3">
        <v>2</v>
      </c>
    </row>
    <row r="3755" spans="5:51" x14ac:dyDescent="0.25">
      <c r="E3755">
        <f>VLOOKUP(G3755,length!A3752:P8476,16,0)</f>
        <v>372</v>
      </c>
      <c r="F3755" t="str">
        <f>VLOOKUP($G3755,taxonomy!$1:$4528,7,0)</f>
        <v>Bacteria</v>
      </c>
      <c r="G3755" s="2" t="s">
        <v>7557</v>
      </c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>
        <v>1</v>
      </c>
      <c r="AM3755" s="3"/>
      <c r="AN3755" s="3"/>
      <c r="AO3755" s="3"/>
      <c r="AP3755" s="3"/>
      <c r="AQ3755" s="3"/>
      <c r="AR3755" s="3"/>
      <c r="AS3755" s="3">
        <v>1</v>
      </c>
      <c r="AT3755" s="3"/>
      <c r="AU3755" s="3"/>
      <c r="AV3755" s="3"/>
      <c r="AW3755" s="3"/>
      <c r="AX3755" s="3"/>
      <c r="AY3755" s="3">
        <v>2</v>
      </c>
    </row>
    <row r="3756" spans="5:51" x14ac:dyDescent="0.25">
      <c r="E3756">
        <f>VLOOKUP(G3756,length!A3753:P8477,16,0)</f>
        <v>352</v>
      </c>
      <c r="F3756" t="str">
        <f>VLOOKUP($G3756,taxonomy!$1:$4528,7,0)</f>
        <v>Eukaryota</v>
      </c>
      <c r="G3756" s="2" t="s">
        <v>7559</v>
      </c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>
        <v>1</v>
      </c>
      <c r="AM3756" s="3"/>
      <c r="AN3756" s="3"/>
      <c r="AO3756" s="3"/>
      <c r="AP3756" s="3"/>
      <c r="AQ3756" s="3"/>
      <c r="AR3756" s="3"/>
      <c r="AS3756" s="3">
        <v>1</v>
      </c>
      <c r="AT3756" s="3"/>
      <c r="AU3756" s="3"/>
      <c r="AV3756" s="3"/>
      <c r="AW3756" s="3"/>
      <c r="AX3756" s="3"/>
      <c r="AY3756" s="3">
        <v>2</v>
      </c>
    </row>
    <row r="3757" spans="5:51" x14ac:dyDescent="0.25">
      <c r="E3757">
        <f>VLOOKUP(G3757,length!A3754:P8478,16,0)</f>
        <v>347</v>
      </c>
      <c r="F3757" t="str">
        <f>VLOOKUP($G3757,taxonomy!$1:$4528,7,0)</f>
        <v>Eukaryota</v>
      </c>
      <c r="G3757" s="2" t="s">
        <v>7561</v>
      </c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>
        <v>1</v>
      </c>
      <c r="AM3757" s="3"/>
      <c r="AN3757" s="3"/>
      <c r="AO3757" s="3"/>
      <c r="AP3757" s="3"/>
      <c r="AQ3757" s="3"/>
      <c r="AR3757" s="3"/>
      <c r="AS3757" s="3">
        <v>1</v>
      </c>
      <c r="AT3757" s="3"/>
      <c r="AU3757" s="3"/>
      <c r="AV3757" s="3"/>
      <c r="AW3757" s="3"/>
      <c r="AX3757" s="3"/>
      <c r="AY3757" s="3">
        <v>2</v>
      </c>
    </row>
    <row r="3758" spans="5:51" x14ac:dyDescent="0.25">
      <c r="E3758">
        <f>VLOOKUP(G3758,length!A3755:P8479,16,0)</f>
        <v>353</v>
      </c>
      <c r="F3758" t="str">
        <f>VLOOKUP($G3758,taxonomy!$1:$4528,7,0)</f>
        <v>Eukaryota</v>
      </c>
      <c r="G3758" s="2" t="s">
        <v>7563</v>
      </c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>
        <v>1</v>
      </c>
      <c r="AM3758" s="3"/>
      <c r="AN3758" s="3"/>
      <c r="AO3758" s="3"/>
      <c r="AP3758" s="3"/>
      <c r="AQ3758" s="3"/>
      <c r="AR3758" s="3"/>
      <c r="AS3758" s="3">
        <v>1</v>
      </c>
      <c r="AT3758" s="3"/>
      <c r="AU3758" s="3"/>
      <c r="AV3758" s="3"/>
      <c r="AW3758" s="3"/>
      <c r="AX3758" s="3"/>
      <c r="AY3758" s="3">
        <v>2</v>
      </c>
    </row>
    <row r="3759" spans="5:51" x14ac:dyDescent="0.25">
      <c r="E3759">
        <f>VLOOKUP(G3759,length!A3756:P8480,16,0)</f>
        <v>347</v>
      </c>
      <c r="F3759" t="str">
        <f>VLOOKUP($G3759,taxonomy!$1:$4528,7,0)</f>
        <v>Eukaryota</v>
      </c>
      <c r="G3759" s="2" t="s">
        <v>7565</v>
      </c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>
        <v>1</v>
      </c>
      <c r="AM3759" s="3"/>
      <c r="AN3759" s="3"/>
      <c r="AO3759" s="3"/>
      <c r="AP3759" s="3"/>
      <c r="AQ3759" s="3"/>
      <c r="AR3759" s="3"/>
      <c r="AS3759" s="3">
        <v>1</v>
      </c>
      <c r="AT3759" s="3"/>
      <c r="AU3759" s="3"/>
      <c r="AV3759" s="3"/>
      <c r="AW3759" s="3"/>
      <c r="AX3759" s="3"/>
      <c r="AY3759" s="3">
        <v>2</v>
      </c>
    </row>
    <row r="3760" spans="5:51" x14ac:dyDescent="0.25">
      <c r="E3760">
        <f>VLOOKUP(G3760,length!A3757:P8481,16,0)</f>
        <v>353</v>
      </c>
      <c r="F3760" t="str">
        <f>VLOOKUP($G3760,taxonomy!$1:$4528,7,0)</f>
        <v>Eukaryota</v>
      </c>
      <c r="G3760" s="2" t="s">
        <v>7567</v>
      </c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>
        <v>1</v>
      </c>
      <c r="AM3760" s="3"/>
      <c r="AN3760" s="3"/>
      <c r="AO3760" s="3"/>
      <c r="AP3760" s="3"/>
      <c r="AQ3760" s="3"/>
      <c r="AR3760" s="3"/>
      <c r="AS3760" s="3">
        <v>1</v>
      </c>
      <c r="AT3760" s="3"/>
      <c r="AU3760" s="3"/>
      <c r="AV3760" s="3"/>
      <c r="AW3760" s="3"/>
      <c r="AX3760" s="3"/>
      <c r="AY3760" s="3">
        <v>2</v>
      </c>
    </row>
    <row r="3761" spans="5:51" x14ac:dyDescent="0.25">
      <c r="E3761">
        <f>VLOOKUP(G3761,length!A3758:P8482,16,0)</f>
        <v>354</v>
      </c>
      <c r="F3761" t="str">
        <f>VLOOKUP($G3761,taxonomy!$1:$4528,7,0)</f>
        <v>Eukaryota</v>
      </c>
      <c r="G3761" s="2" t="s">
        <v>7569</v>
      </c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>
        <v>1</v>
      </c>
      <c r="AM3761" s="3"/>
      <c r="AN3761" s="3"/>
      <c r="AO3761" s="3"/>
      <c r="AP3761" s="3"/>
      <c r="AQ3761" s="3"/>
      <c r="AR3761" s="3"/>
      <c r="AS3761" s="3">
        <v>1</v>
      </c>
      <c r="AT3761" s="3"/>
      <c r="AU3761" s="3"/>
      <c r="AV3761" s="3"/>
      <c r="AW3761" s="3"/>
      <c r="AX3761" s="3"/>
      <c r="AY3761" s="3">
        <v>2</v>
      </c>
    </row>
    <row r="3762" spans="5:51" x14ac:dyDescent="0.25">
      <c r="E3762">
        <f>VLOOKUP(G3762,length!A3759:P8483,16,0)</f>
        <v>347</v>
      </c>
      <c r="F3762" t="str">
        <f>VLOOKUP($G3762,taxonomy!$1:$4528,7,0)</f>
        <v>Eukaryota</v>
      </c>
      <c r="G3762" s="2" t="s">
        <v>7571</v>
      </c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>
        <v>1</v>
      </c>
      <c r="AM3762" s="3"/>
      <c r="AN3762" s="3"/>
      <c r="AO3762" s="3"/>
      <c r="AP3762" s="3"/>
      <c r="AQ3762" s="3"/>
      <c r="AR3762" s="3"/>
      <c r="AS3762" s="3">
        <v>1</v>
      </c>
      <c r="AT3762" s="3"/>
      <c r="AU3762" s="3"/>
      <c r="AV3762" s="3"/>
      <c r="AW3762" s="3"/>
      <c r="AX3762" s="3"/>
      <c r="AY3762" s="3">
        <v>2</v>
      </c>
    </row>
    <row r="3763" spans="5:51" x14ac:dyDescent="0.25">
      <c r="E3763">
        <f>VLOOKUP(G3763,length!A3760:P8484,16,0)</f>
        <v>349</v>
      </c>
      <c r="F3763" t="str">
        <f>VLOOKUP($G3763,taxonomy!$1:$4528,7,0)</f>
        <v>Eukaryota</v>
      </c>
      <c r="G3763" s="2" t="s">
        <v>7573</v>
      </c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>
        <v>1</v>
      </c>
      <c r="AM3763" s="3"/>
      <c r="AN3763" s="3"/>
      <c r="AO3763" s="3"/>
      <c r="AP3763" s="3"/>
      <c r="AQ3763" s="3"/>
      <c r="AR3763" s="3"/>
      <c r="AS3763" s="3">
        <v>1</v>
      </c>
      <c r="AT3763" s="3"/>
      <c r="AU3763" s="3"/>
      <c r="AV3763" s="3"/>
      <c r="AW3763" s="3"/>
      <c r="AX3763" s="3"/>
      <c r="AY3763" s="3">
        <v>2</v>
      </c>
    </row>
    <row r="3764" spans="5:51" x14ac:dyDescent="0.25">
      <c r="E3764">
        <f>VLOOKUP(G3764,length!A3761:P8485,16,0)</f>
        <v>343</v>
      </c>
      <c r="F3764" t="e">
        <f>VLOOKUP($G3764,taxonomy!$1:$4528,7,0)</f>
        <v>#N/A</v>
      </c>
      <c r="G3764" s="2" t="s">
        <v>7575</v>
      </c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>
        <v>1</v>
      </c>
      <c r="AM3764" s="3"/>
      <c r="AN3764" s="3"/>
      <c r="AO3764" s="3"/>
      <c r="AP3764" s="3"/>
      <c r="AQ3764" s="3"/>
      <c r="AR3764" s="3"/>
      <c r="AS3764" s="3">
        <v>1</v>
      </c>
      <c r="AT3764" s="3"/>
      <c r="AU3764" s="3"/>
      <c r="AV3764" s="3"/>
      <c r="AW3764" s="3"/>
      <c r="AX3764" s="3"/>
      <c r="AY3764" s="3">
        <v>2</v>
      </c>
    </row>
    <row r="3765" spans="5:51" x14ac:dyDescent="0.25">
      <c r="E3765">
        <f>VLOOKUP(G3765,length!A3762:P8486,16,0)</f>
        <v>346</v>
      </c>
      <c r="F3765" t="e">
        <f>VLOOKUP($G3765,taxonomy!$1:$4528,7,0)</f>
        <v>#N/A</v>
      </c>
      <c r="G3765" s="2" t="s">
        <v>7577</v>
      </c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>
        <v>1</v>
      </c>
      <c r="AM3765" s="3"/>
      <c r="AN3765" s="3"/>
      <c r="AO3765" s="3"/>
      <c r="AP3765" s="3"/>
      <c r="AQ3765" s="3"/>
      <c r="AR3765" s="3"/>
      <c r="AS3765" s="3">
        <v>1</v>
      </c>
      <c r="AT3765" s="3"/>
      <c r="AU3765" s="3"/>
      <c r="AV3765" s="3"/>
      <c r="AW3765" s="3"/>
      <c r="AX3765" s="3"/>
      <c r="AY3765" s="3">
        <v>2</v>
      </c>
    </row>
    <row r="3766" spans="5:51" x14ac:dyDescent="0.25">
      <c r="E3766">
        <f>VLOOKUP(G3766,length!A3763:P8487,16,0)</f>
        <v>157</v>
      </c>
      <c r="F3766" t="e">
        <f>VLOOKUP($G3766,taxonomy!$1:$4528,7,0)</f>
        <v>#N/A</v>
      </c>
      <c r="G3766" s="2" t="s">
        <v>7579</v>
      </c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>
        <v>1</v>
      </c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>
        <v>1</v>
      </c>
    </row>
    <row r="3767" spans="5:51" x14ac:dyDescent="0.25">
      <c r="E3767">
        <f>VLOOKUP(G3767,length!A3764:P8488,16,0)</f>
        <v>346</v>
      </c>
      <c r="F3767" t="str">
        <f>VLOOKUP($G3767,taxonomy!$1:$4528,7,0)</f>
        <v>Bacteria</v>
      </c>
      <c r="G3767" s="2" t="s">
        <v>7581</v>
      </c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K3767" s="3"/>
      <c r="AL3767" s="3">
        <v>1</v>
      </c>
      <c r="AM3767" s="3"/>
      <c r="AN3767" s="3"/>
      <c r="AO3767" s="3"/>
      <c r="AP3767" s="3"/>
      <c r="AQ3767" s="3"/>
      <c r="AR3767" s="3"/>
      <c r="AS3767" s="3">
        <v>1</v>
      </c>
      <c r="AT3767" s="3"/>
      <c r="AU3767" s="3"/>
      <c r="AV3767" s="3"/>
      <c r="AW3767" s="3"/>
      <c r="AX3767" s="3"/>
      <c r="AY3767" s="3">
        <v>2</v>
      </c>
    </row>
    <row r="3768" spans="5:51" x14ac:dyDescent="0.25">
      <c r="E3768">
        <f>VLOOKUP(G3768,length!A3765:P8489,16,0)</f>
        <v>345</v>
      </c>
      <c r="F3768" t="str">
        <f>VLOOKUP($G3768,taxonomy!$1:$4528,7,0)</f>
        <v>Bacteria</v>
      </c>
      <c r="G3768" s="2" t="s">
        <v>7583</v>
      </c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K3768" s="3"/>
      <c r="AL3768" s="3">
        <v>1</v>
      </c>
      <c r="AM3768" s="3"/>
      <c r="AN3768" s="3"/>
      <c r="AO3768" s="3"/>
      <c r="AP3768" s="3"/>
      <c r="AQ3768" s="3"/>
      <c r="AR3768" s="3"/>
      <c r="AS3768" s="3">
        <v>1</v>
      </c>
      <c r="AT3768" s="3"/>
      <c r="AU3768" s="3"/>
      <c r="AV3768" s="3"/>
      <c r="AW3768" s="3"/>
      <c r="AX3768" s="3"/>
      <c r="AY3768" s="3">
        <v>2</v>
      </c>
    </row>
    <row r="3769" spans="5:51" x14ac:dyDescent="0.25">
      <c r="E3769">
        <f>VLOOKUP(G3769,length!A3766:P8490,16,0)</f>
        <v>346</v>
      </c>
      <c r="F3769" t="str">
        <f>VLOOKUP($G3769,taxonomy!$1:$4528,7,0)</f>
        <v>Bacteria</v>
      </c>
      <c r="G3769" s="2" t="s">
        <v>7585</v>
      </c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>
        <v>1</v>
      </c>
      <c r="AM3769" s="3"/>
      <c r="AN3769" s="3"/>
      <c r="AO3769" s="3"/>
      <c r="AP3769" s="3"/>
      <c r="AQ3769" s="3"/>
      <c r="AR3769" s="3"/>
      <c r="AS3769" s="3">
        <v>1</v>
      </c>
      <c r="AT3769" s="3"/>
      <c r="AU3769" s="3"/>
      <c r="AV3769" s="3"/>
      <c r="AW3769" s="3"/>
      <c r="AX3769" s="3"/>
      <c r="AY3769" s="3">
        <v>2</v>
      </c>
    </row>
    <row r="3770" spans="5:51" x14ac:dyDescent="0.25">
      <c r="E3770">
        <f>VLOOKUP(G3770,length!A3767:P8491,16,0)</f>
        <v>345</v>
      </c>
      <c r="F3770" t="str">
        <f>VLOOKUP($G3770,taxonomy!$1:$4528,7,0)</f>
        <v>Bacteria</v>
      </c>
      <c r="G3770" s="2" t="s">
        <v>7587</v>
      </c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AK3770" s="3"/>
      <c r="AL3770" s="3">
        <v>1</v>
      </c>
      <c r="AM3770" s="3"/>
      <c r="AN3770" s="3"/>
      <c r="AO3770" s="3"/>
      <c r="AP3770" s="3"/>
      <c r="AQ3770" s="3"/>
      <c r="AR3770" s="3"/>
      <c r="AS3770" s="3">
        <v>1</v>
      </c>
      <c r="AT3770" s="3"/>
      <c r="AU3770" s="3"/>
      <c r="AV3770" s="3"/>
      <c r="AW3770" s="3"/>
      <c r="AX3770" s="3"/>
      <c r="AY3770" s="3">
        <v>2</v>
      </c>
    </row>
    <row r="3771" spans="5:51" x14ac:dyDescent="0.25">
      <c r="E3771">
        <f>VLOOKUP(G3771,length!A3768:P8492,16,0)</f>
        <v>346</v>
      </c>
      <c r="F3771" t="str">
        <f>VLOOKUP($G3771,taxonomy!$1:$4528,7,0)</f>
        <v>Bacteria</v>
      </c>
      <c r="G3771" s="2" t="s">
        <v>7589</v>
      </c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>
        <v>1</v>
      </c>
      <c r="AM3771" s="3"/>
      <c r="AN3771" s="3"/>
      <c r="AO3771" s="3"/>
      <c r="AP3771" s="3"/>
      <c r="AQ3771" s="3"/>
      <c r="AR3771" s="3"/>
      <c r="AS3771" s="3">
        <v>1</v>
      </c>
      <c r="AT3771" s="3"/>
      <c r="AU3771" s="3"/>
      <c r="AV3771" s="3"/>
      <c r="AW3771" s="3"/>
      <c r="AX3771" s="3"/>
      <c r="AY3771" s="3">
        <v>2</v>
      </c>
    </row>
    <row r="3772" spans="5:51" x14ac:dyDescent="0.25">
      <c r="E3772">
        <f>VLOOKUP(G3772,length!A3769:P8493,16,0)</f>
        <v>340</v>
      </c>
      <c r="F3772" t="str">
        <f>VLOOKUP($G3772,taxonomy!$1:$4528,7,0)</f>
        <v>Bacteria</v>
      </c>
      <c r="G3772" s="2" t="s">
        <v>7591</v>
      </c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K3772" s="3"/>
      <c r="AL3772" s="3">
        <v>1</v>
      </c>
      <c r="AM3772" s="3"/>
      <c r="AN3772" s="3"/>
      <c r="AO3772" s="3"/>
      <c r="AP3772" s="3"/>
      <c r="AQ3772" s="3"/>
      <c r="AR3772" s="3"/>
      <c r="AS3772" s="3">
        <v>1</v>
      </c>
      <c r="AT3772" s="3"/>
      <c r="AU3772" s="3"/>
      <c r="AV3772" s="3"/>
      <c r="AW3772" s="3"/>
      <c r="AX3772" s="3"/>
      <c r="AY3772" s="3">
        <v>2</v>
      </c>
    </row>
    <row r="3773" spans="5:51" x14ac:dyDescent="0.25">
      <c r="E3773">
        <f>VLOOKUP(G3773,length!A3770:P8494,16,0)</f>
        <v>338</v>
      </c>
      <c r="F3773" t="e">
        <f>VLOOKUP($G3773,taxonomy!$1:$4528,7,0)</f>
        <v>#N/A</v>
      </c>
      <c r="G3773" s="2" t="s">
        <v>7593</v>
      </c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K3773" s="3"/>
      <c r="AL3773" s="3">
        <v>1</v>
      </c>
      <c r="AM3773" s="3"/>
      <c r="AN3773" s="3"/>
      <c r="AO3773" s="3"/>
      <c r="AP3773" s="3"/>
      <c r="AQ3773" s="3"/>
      <c r="AR3773" s="3"/>
      <c r="AS3773" s="3">
        <v>1</v>
      </c>
      <c r="AT3773" s="3"/>
      <c r="AU3773" s="3"/>
      <c r="AV3773" s="3"/>
      <c r="AW3773" s="3"/>
      <c r="AX3773" s="3"/>
      <c r="AY3773" s="3">
        <v>2</v>
      </c>
    </row>
    <row r="3774" spans="5:51" x14ac:dyDescent="0.25">
      <c r="E3774">
        <f>VLOOKUP(G3774,length!A3771:P8495,16,0)</f>
        <v>335</v>
      </c>
      <c r="F3774" t="str">
        <f>VLOOKUP($G3774,taxonomy!$1:$4528,7,0)</f>
        <v>Bacteria</v>
      </c>
      <c r="G3774" s="2" t="s">
        <v>7595</v>
      </c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K3774" s="3"/>
      <c r="AL3774" s="3">
        <v>1</v>
      </c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>
        <v>1</v>
      </c>
    </row>
    <row r="3775" spans="5:51" x14ac:dyDescent="0.25">
      <c r="E3775">
        <f>VLOOKUP(G3775,length!A3772:P8496,16,0)</f>
        <v>343</v>
      </c>
      <c r="F3775" t="str">
        <f>VLOOKUP($G3775,taxonomy!$1:$4528,7,0)</f>
        <v>Bacteria</v>
      </c>
      <c r="G3775" s="2" t="s">
        <v>7597</v>
      </c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>
        <v>1</v>
      </c>
      <c r="AM3775" s="3">
        <v>1</v>
      </c>
      <c r="AN3775" s="3"/>
      <c r="AO3775" s="3"/>
      <c r="AP3775" s="3"/>
      <c r="AQ3775" s="3"/>
      <c r="AR3775" s="3"/>
      <c r="AS3775" s="3">
        <v>1</v>
      </c>
      <c r="AT3775" s="3"/>
      <c r="AU3775" s="3"/>
      <c r="AV3775" s="3"/>
      <c r="AW3775" s="3"/>
      <c r="AX3775" s="3"/>
      <c r="AY3775" s="3">
        <v>3</v>
      </c>
    </row>
    <row r="3776" spans="5:51" x14ac:dyDescent="0.25">
      <c r="E3776">
        <f>VLOOKUP(G3776,length!A3773:P8497,16,0)</f>
        <v>374</v>
      </c>
      <c r="F3776" t="e">
        <f>VLOOKUP($G3776,taxonomy!$1:$4528,7,0)</f>
        <v>#N/A</v>
      </c>
      <c r="G3776" s="2" t="s">
        <v>7599</v>
      </c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K3776" s="3"/>
      <c r="AL3776" s="3">
        <v>1</v>
      </c>
      <c r="AM3776" s="3"/>
      <c r="AN3776" s="3"/>
      <c r="AO3776" s="3"/>
      <c r="AP3776" s="3"/>
      <c r="AQ3776" s="3"/>
      <c r="AR3776" s="3"/>
      <c r="AS3776" s="3">
        <v>1</v>
      </c>
      <c r="AT3776" s="3"/>
      <c r="AU3776" s="3"/>
      <c r="AV3776" s="3"/>
      <c r="AW3776" s="3"/>
      <c r="AX3776" s="3"/>
      <c r="AY3776" s="3">
        <v>2</v>
      </c>
    </row>
    <row r="3777" spans="5:51" x14ac:dyDescent="0.25">
      <c r="E3777">
        <f>VLOOKUP(G3777,length!A3774:P8498,16,0)</f>
        <v>338</v>
      </c>
      <c r="F3777" t="e">
        <f>VLOOKUP($G3777,taxonomy!$1:$4528,7,0)</f>
        <v>#N/A</v>
      </c>
      <c r="G3777" s="2" t="s">
        <v>7601</v>
      </c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>
        <v>1</v>
      </c>
      <c r="AM3777" s="3"/>
      <c r="AN3777" s="3"/>
      <c r="AO3777" s="3"/>
      <c r="AP3777" s="3"/>
      <c r="AQ3777" s="3"/>
      <c r="AR3777" s="3"/>
      <c r="AS3777" s="3">
        <v>1</v>
      </c>
      <c r="AT3777" s="3"/>
      <c r="AU3777" s="3"/>
      <c r="AV3777" s="3"/>
      <c r="AW3777" s="3"/>
      <c r="AX3777" s="3"/>
      <c r="AY3777" s="3">
        <v>2</v>
      </c>
    </row>
    <row r="3778" spans="5:51" x14ac:dyDescent="0.25">
      <c r="E3778">
        <f>VLOOKUP(G3778,length!A3775:P8499,16,0)</f>
        <v>345</v>
      </c>
      <c r="F3778" t="e">
        <f>VLOOKUP($G3778,taxonomy!$1:$4528,7,0)</f>
        <v>#N/A</v>
      </c>
      <c r="G3778" s="2" t="s">
        <v>7603</v>
      </c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>
        <v>1</v>
      </c>
      <c r="AM3778" s="3">
        <v>1</v>
      </c>
      <c r="AN3778" s="3"/>
      <c r="AO3778" s="3"/>
      <c r="AP3778" s="3"/>
      <c r="AQ3778" s="3"/>
      <c r="AR3778" s="3"/>
      <c r="AS3778" s="3">
        <v>1</v>
      </c>
      <c r="AT3778" s="3"/>
      <c r="AU3778" s="3"/>
      <c r="AV3778" s="3"/>
      <c r="AW3778" s="3"/>
      <c r="AX3778" s="3"/>
      <c r="AY3778" s="3">
        <v>3</v>
      </c>
    </row>
    <row r="3779" spans="5:51" x14ac:dyDescent="0.25">
      <c r="E3779">
        <f>VLOOKUP(G3779,length!A3776:P8500,16,0)</f>
        <v>341</v>
      </c>
      <c r="F3779" t="e">
        <f>VLOOKUP($G3779,taxonomy!$1:$4528,7,0)</f>
        <v>#N/A</v>
      </c>
      <c r="G3779" s="2" t="s">
        <v>7605</v>
      </c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AK3779" s="3"/>
      <c r="AL3779" s="3">
        <v>1</v>
      </c>
      <c r="AM3779" s="3"/>
      <c r="AN3779" s="3"/>
      <c r="AO3779" s="3"/>
      <c r="AP3779" s="3"/>
      <c r="AQ3779" s="3"/>
      <c r="AR3779" s="3"/>
      <c r="AS3779" s="3">
        <v>1</v>
      </c>
      <c r="AT3779" s="3"/>
      <c r="AU3779" s="3"/>
      <c r="AV3779" s="3"/>
      <c r="AW3779" s="3"/>
      <c r="AX3779" s="3"/>
      <c r="AY3779" s="3">
        <v>2</v>
      </c>
    </row>
    <row r="3780" spans="5:51" x14ac:dyDescent="0.25">
      <c r="E3780">
        <f>VLOOKUP(G3780,length!A3777:P8501,16,0)</f>
        <v>347</v>
      </c>
      <c r="F3780" t="e">
        <f>VLOOKUP($G3780,taxonomy!$1:$4528,7,0)</f>
        <v>#N/A</v>
      </c>
      <c r="G3780" s="2" t="s">
        <v>7607</v>
      </c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K3780" s="3"/>
      <c r="AL3780" s="3">
        <v>1</v>
      </c>
      <c r="AM3780" s="3"/>
      <c r="AN3780" s="3"/>
      <c r="AO3780" s="3"/>
      <c r="AP3780" s="3"/>
      <c r="AQ3780" s="3"/>
      <c r="AR3780" s="3"/>
      <c r="AS3780" s="3">
        <v>1</v>
      </c>
      <c r="AT3780" s="3"/>
      <c r="AU3780" s="3"/>
      <c r="AV3780" s="3"/>
      <c r="AW3780" s="3"/>
      <c r="AX3780" s="3"/>
      <c r="AY3780" s="3">
        <v>2</v>
      </c>
    </row>
    <row r="3781" spans="5:51" x14ac:dyDescent="0.25">
      <c r="E3781">
        <f>VLOOKUP(G3781,length!A3778:P8502,16,0)</f>
        <v>343</v>
      </c>
      <c r="F3781" t="e">
        <f>VLOOKUP($G3781,taxonomy!$1:$4528,7,0)</f>
        <v>#N/A</v>
      </c>
      <c r="G3781" s="2" t="s">
        <v>7609</v>
      </c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>
        <v>1</v>
      </c>
      <c r="AM3781" s="3"/>
      <c r="AN3781" s="3"/>
      <c r="AO3781" s="3"/>
      <c r="AP3781" s="3"/>
      <c r="AQ3781" s="3"/>
      <c r="AR3781" s="3"/>
      <c r="AS3781" s="3">
        <v>1</v>
      </c>
      <c r="AT3781" s="3"/>
      <c r="AU3781" s="3"/>
      <c r="AV3781" s="3"/>
      <c r="AW3781" s="3"/>
      <c r="AX3781" s="3"/>
      <c r="AY3781" s="3">
        <v>2</v>
      </c>
    </row>
    <row r="3782" spans="5:51" x14ac:dyDescent="0.25">
      <c r="E3782">
        <f>VLOOKUP(G3782,length!A3779:P8503,16,0)</f>
        <v>349</v>
      </c>
      <c r="F3782" t="e">
        <f>VLOOKUP($G3782,taxonomy!$1:$4528,7,0)</f>
        <v>#N/A</v>
      </c>
      <c r="G3782" s="2" t="s">
        <v>7611</v>
      </c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K3782" s="3"/>
      <c r="AL3782" s="3">
        <v>1</v>
      </c>
      <c r="AM3782" s="3"/>
      <c r="AN3782" s="3"/>
      <c r="AO3782" s="3"/>
      <c r="AP3782" s="3"/>
      <c r="AQ3782" s="3"/>
      <c r="AR3782" s="3"/>
      <c r="AS3782" s="3">
        <v>1</v>
      </c>
      <c r="AT3782" s="3"/>
      <c r="AU3782" s="3"/>
      <c r="AV3782" s="3"/>
      <c r="AW3782" s="3"/>
      <c r="AX3782" s="3"/>
      <c r="AY3782" s="3">
        <v>2</v>
      </c>
    </row>
    <row r="3783" spans="5:51" x14ac:dyDescent="0.25">
      <c r="E3783">
        <f>VLOOKUP(G3783,length!A3780:P8504,16,0)</f>
        <v>339</v>
      </c>
      <c r="F3783" t="e">
        <f>VLOOKUP($G3783,taxonomy!$1:$4528,7,0)</f>
        <v>#N/A</v>
      </c>
      <c r="G3783" s="2" t="s">
        <v>7613</v>
      </c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>
        <v>1</v>
      </c>
      <c r="AM3783" s="3"/>
      <c r="AN3783" s="3"/>
      <c r="AO3783" s="3"/>
      <c r="AP3783" s="3"/>
      <c r="AQ3783" s="3"/>
      <c r="AR3783" s="3"/>
      <c r="AS3783" s="3">
        <v>1</v>
      </c>
      <c r="AT3783" s="3"/>
      <c r="AU3783" s="3"/>
      <c r="AV3783" s="3"/>
      <c r="AW3783" s="3"/>
      <c r="AX3783" s="3"/>
      <c r="AY3783" s="3">
        <v>2</v>
      </c>
    </row>
    <row r="3784" spans="5:51" x14ac:dyDescent="0.25">
      <c r="E3784">
        <f>VLOOKUP(G3784,length!A3781:P8505,16,0)</f>
        <v>344</v>
      </c>
      <c r="F3784" t="e">
        <f>VLOOKUP($G3784,taxonomy!$1:$4528,7,0)</f>
        <v>#N/A</v>
      </c>
      <c r="G3784" s="2" t="s">
        <v>7615</v>
      </c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K3784" s="3"/>
      <c r="AL3784" s="3">
        <v>1</v>
      </c>
      <c r="AM3784" s="3">
        <v>1</v>
      </c>
      <c r="AN3784" s="3"/>
      <c r="AO3784" s="3"/>
      <c r="AP3784" s="3"/>
      <c r="AQ3784" s="3"/>
      <c r="AR3784" s="3"/>
      <c r="AS3784" s="3">
        <v>1</v>
      </c>
      <c r="AT3784" s="3"/>
      <c r="AU3784" s="3"/>
      <c r="AV3784" s="3"/>
      <c r="AW3784" s="3"/>
      <c r="AX3784" s="3"/>
      <c r="AY3784" s="3">
        <v>3</v>
      </c>
    </row>
    <row r="3785" spans="5:51" x14ac:dyDescent="0.25">
      <c r="E3785">
        <f>VLOOKUP(G3785,length!A3782:P8506,16,0)</f>
        <v>344</v>
      </c>
      <c r="F3785" t="e">
        <f>VLOOKUP($G3785,taxonomy!$1:$4528,7,0)</f>
        <v>#N/A</v>
      </c>
      <c r="G3785" s="2" t="s">
        <v>7617</v>
      </c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K3785" s="3"/>
      <c r="AL3785" s="3">
        <v>1</v>
      </c>
      <c r="AM3785" s="3">
        <v>1</v>
      </c>
      <c r="AN3785" s="3"/>
      <c r="AO3785" s="3"/>
      <c r="AP3785" s="3"/>
      <c r="AQ3785" s="3"/>
      <c r="AR3785" s="3"/>
      <c r="AS3785" s="3">
        <v>1</v>
      </c>
      <c r="AT3785" s="3"/>
      <c r="AU3785" s="3"/>
      <c r="AV3785" s="3"/>
      <c r="AW3785" s="3"/>
      <c r="AX3785" s="3"/>
      <c r="AY3785" s="3">
        <v>3</v>
      </c>
    </row>
    <row r="3786" spans="5:51" x14ac:dyDescent="0.25">
      <c r="E3786">
        <f>VLOOKUP(G3786,length!A3783:P8507,16,0)</f>
        <v>343</v>
      </c>
      <c r="F3786" t="e">
        <f>VLOOKUP($G3786,taxonomy!$1:$4528,7,0)</f>
        <v>#N/A</v>
      </c>
      <c r="G3786" s="2" t="s">
        <v>7619</v>
      </c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AK3786" s="3"/>
      <c r="AL3786" s="3">
        <v>1</v>
      </c>
      <c r="AM3786" s="3">
        <v>1</v>
      </c>
      <c r="AN3786" s="3"/>
      <c r="AO3786" s="3"/>
      <c r="AP3786" s="3"/>
      <c r="AQ3786" s="3"/>
      <c r="AR3786" s="3"/>
      <c r="AS3786" s="3">
        <v>1</v>
      </c>
      <c r="AT3786" s="3"/>
      <c r="AU3786" s="3"/>
      <c r="AV3786" s="3"/>
      <c r="AW3786" s="3"/>
      <c r="AX3786" s="3"/>
      <c r="AY3786" s="3">
        <v>3</v>
      </c>
    </row>
    <row r="3787" spans="5:51" x14ac:dyDescent="0.25">
      <c r="E3787">
        <f>VLOOKUP(G3787,length!A3784:P8508,16,0)</f>
        <v>348</v>
      </c>
      <c r="F3787" t="e">
        <f>VLOOKUP($G3787,taxonomy!$1:$4528,7,0)</f>
        <v>#N/A</v>
      </c>
      <c r="G3787" s="2" t="s">
        <v>7621</v>
      </c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K3787" s="3"/>
      <c r="AL3787" s="3">
        <v>1</v>
      </c>
      <c r="AM3787" s="3"/>
      <c r="AN3787" s="3"/>
      <c r="AO3787" s="3"/>
      <c r="AP3787" s="3"/>
      <c r="AQ3787" s="3"/>
      <c r="AR3787" s="3"/>
      <c r="AS3787" s="3">
        <v>1</v>
      </c>
      <c r="AT3787" s="3"/>
      <c r="AU3787" s="3"/>
      <c r="AV3787" s="3"/>
      <c r="AW3787" s="3"/>
      <c r="AX3787" s="3"/>
      <c r="AY3787" s="3">
        <v>2</v>
      </c>
    </row>
    <row r="3788" spans="5:51" x14ac:dyDescent="0.25">
      <c r="E3788">
        <f>VLOOKUP(G3788,length!A3785:P8509,16,0)</f>
        <v>346</v>
      </c>
      <c r="F3788" t="e">
        <f>VLOOKUP($G3788,taxonomy!$1:$4528,7,0)</f>
        <v>#N/A</v>
      </c>
      <c r="G3788" s="2" t="s">
        <v>7623</v>
      </c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>
        <v>1</v>
      </c>
      <c r="AM3788" s="3"/>
      <c r="AN3788" s="3"/>
      <c r="AO3788" s="3"/>
      <c r="AP3788" s="3"/>
      <c r="AQ3788" s="3"/>
      <c r="AR3788" s="3"/>
      <c r="AS3788" s="3">
        <v>1</v>
      </c>
      <c r="AT3788" s="3"/>
      <c r="AU3788" s="3"/>
      <c r="AV3788" s="3"/>
      <c r="AW3788" s="3"/>
      <c r="AX3788" s="3"/>
      <c r="AY3788" s="3">
        <v>2</v>
      </c>
    </row>
    <row r="3789" spans="5:51" x14ac:dyDescent="0.25">
      <c r="E3789">
        <f>VLOOKUP(G3789,length!A3786:P8510,16,0)</f>
        <v>338</v>
      </c>
      <c r="F3789" t="e">
        <f>VLOOKUP($G3789,taxonomy!$1:$4528,7,0)</f>
        <v>#N/A</v>
      </c>
      <c r="G3789" s="2" t="s">
        <v>7625</v>
      </c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>
        <v>1</v>
      </c>
      <c r="AM3789" s="3"/>
      <c r="AN3789" s="3"/>
      <c r="AO3789" s="3"/>
      <c r="AP3789" s="3"/>
      <c r="AQ3789" s="3"/>
      <c r="AR3789" s="3"/>
      <c r="AS3789" s="3">
        <v>1</v>
      </c>
      <c r="AT3789" s="3"/>
      <c r="AU3789" s="3"/>
      <c r="AV3789" s="3"/>
      <c r="AW3789" s="3"/>
      <c r="AX3789" s="3"/>
      <c r="AY3789" s="3">
        <v>2</v>
      </c>
    </row>
    <row r="3790" spans="5:51" x14ac:dyDescent="0.25">
      <c r="E3790">
        <f>VLOOKUP(G3790,length!A3787:P8511,16,0)</f>
        <v>338</v>
      </c>
      <c r="F3790" t="e">
        <f>VLOOKUP($G3790,taxonomy!$1:$4528,7,0)</f>
        <v>#N/A</v>
      </c>
      <c r="G3790" s="2" t="s">
        <v>7627</v>
      </c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>
        <v>1</v>
      </c>
      <c r="AM3790" s="3"/>
      <c r="AN3790" s="3"/>
      <c r="AO3790" s="3"/>
      <c r="AP3790" s="3"/>
      <c r="AQ3790" s="3"/>
      <c r="AR3790" s="3"/>
      <c r="AS3790" s="3">
        <v>1</v>
      </c>
      <c r="AT3790" s="3"/>
      <c r="AU3790" s="3"/>
      <c r="AV3790" s="3"/>
      <c r="AW3790" s="3"/>
      <c r="AX3790" s="3"/>
      <c r="AY3790" s="3">
        <v>2</v>
      </c>
    </row>
    <row r="3791" spans="5:51" x14ac:dyDescent="0.25">
      <c r="E3791">
        <f>VLOOKUP(G3791,length!A3788:P8512,16,0)</f>
        <v>333</v>
      </c>
      <c r="F3791" t="e">
        <f>VLOOKUP($G3791,taxonomy!$1:$4528,7,0)</f>
        <v>#N/A</v>
      </c>
      <c r="G3791" s="2" t="s">
        <v>7629</v>
      </c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K3791" s="3"/>
      <c r="AL3791" s="3">
        <v>1</v>
      </c>
      <c r="AM3791" s="3"/>
      <c r="AN3791" s="3"/>
      <c r="AO3791" s="3"/>
      <c r="AP3791" s="3"/>
      <c r="AQ3791" s="3"/>
      <c r="AR3791" s="3"/>
      <c r="AS3791" s="3">
        <v>1</v>
      </c>
      <c r="AT3791" s="3"/>
      <c r="AU3791" s="3"/>
      <c r="AV3791" s="3"/>
      <c r="AW3791" s="3"/>
      <c r="AX3791" s="3"/>
      <c r="AY3791" s="3">
        <v>2</v>
      </c>
    </row>
    <row r="3792" spans="5:51" x14ac:dyDescent="0.25">
      <c r="E3792">
        <f>VLOOKUP(G3792,length!A3789:P8513,16,0)</f>
        <v>344</v>
      </c>
      <c r="F3792" t="e">
        <f>VLOOKUP($G3792,taxonomy!$1:$4528,7,0)</f>
        <v>#N/A</v>
      </c>
      <c r="G3792" s="2" t="s">
        <v>7631</v>
      </c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>
        <v>1</v>
      </c>
      <c r="AM3792" s="3"/>
      <c r="AN3792" s="3"/>
      <c r="AO3792" s="3"/>
      <c r="AP3792" s="3"/>
      <c r="AQ3792" s="3"/>
      <c r="AR3792" s="3"/>
      <c r="AS3792" s="3">
        <v>1</v>
      </c>
      <c r="AT3792" s="3"/>
      <c r="AU3792" s="3"/>
      <c r="AV3792" s="3"/>
      <c r="AW3792" s="3"/>
      <c r="AX3792" s="3"/>
      <c r="AY3792" s="3">
        <v>2</v>
      </c>
    </row>
    <row r="3793" spans="5:51" x14ac:dyDescent="0.25">
      <c r="E3793">
        <f>VLOOKUP(G3793,length!A3790:P8514,16,0)</f>
        <v>341</v>
      </c>
      <c r="F3793" t="e">
        <f>VLOOKUP($G3793,taxonomy!$1:$4528,7,0)</f>
        <v>#N/A</v>
      </c>
      <c r="G3793" s="2" t="s">
        <v>7633</v>
      </c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>
        <v>1</v>
      </c>
      <c r="AM3793" s="3"/>
      <c r="AN3793" s="3"/>
      <c r="AO3793" s="3"/>
      <c r="AP3793" s="3"/>
      <c r="AQ3793" s="3"/>
      <c r="AR3793" s="3"/>
      <c r="AS3793" s="3">
        <v>1</v>
      </c>
      <c r="AT3793" s="3"/>
      <c r="AU3793" s="3"/>
      <c r="AV3793" s="3"/>
      <c r="AW3793" s="3"/>
      <c r="AX3793" s="3"/>
      <c r="AY3793" s="3">
        <v>2</v>
      </c>
    </row>
    <row r="3794" spans="5:51" x14ac:dyDescent="0.25">
      <c r="E3794">
        <f>VLOOKUP(G3794,length!A3791:P8515,16,0)</f>
        <v>346</v>
      </c>
      <c r="F3794" t="e">
        <f>VLOOKUP($G3794,taxonomy!$1:$4528,7,0)</f>
        <v>#N/A</v>
      </c>
      <c r="G3794" s="2" t="s">
        <v>7635</v>
      </c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>
        <v>1</v>
      </c>
      <c r="AM3794" s="3">
        <v>1</v>
      </c>
      <c r="AN3794" s="3"/>
      <c r="AO3794" s="3"/>
      <c r="AP3794" s="3"/>
      <c r="AQ3794" s="3"/>
      <c r="AR3794" s="3"/>
      <c r="AS3794" s="3">
        <v>1</v>
      </c>
      <c r="AT3794" s="3"/>
      <c r="AU3794" s="3"/>
      <c r="AV3794" s="3"/>
      <c r="AW3794" s="3"/>
      <c r="AX3794" s="3"/>
      <c r="AY3794" s="3">
        <v>3</v>
      </c>
    </row>
    <row r="3795" spans="5:51" x14ac:dyDescent="0.25">
      <c r="E3795">
        <f>VLOOKUP(G3795,length!A3792:P8516,16,0)</f>
        <v>348</v>
      </c>
      <c r="F3795" t="e">
        <f>VLOOKUP($G3795,taxonomy!$1:$4528,7,0)</f>
        <v>#N/A</v>
      </c>
      <c r="G3795" s="2" t="s">
        <v>7637</v>
      </c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>
        <v>1</v>
      </c>
      <c r="AM3795" s="3">
        <v>1</v>
      </c>
      <c r="AN3795" s="3"/>
      <c r="AO3795" s="3"/>
      <c r="AP3795" s="3"/>
      <c r="AQ3795" s="3"/>
      <c r="AR3795" s="3"/>
      <c r="AS3795" s="3">
        <v>1</v>
      </c>
      <c r="AT3795" s="3"/>
      <c r="AU3795" s="3"/>
      <c r="AV3795" s="3"/>
      <c r="AW3795" s="3"/>
      <c r="AX3795" s="3"/>
      <c r="AY3795" s="3">
        <v>3</v>
      </c>
    </row>
    <row r="3796" spans="5:51" x14ac:dyDescent="0.25">
      <c r="E3796">
        <f>VLOOKUP(G3796,length!A3793:P8517,16,0)</f>
        <v>348</v>
      </c>
      <c r="F3796" t="e">
        <f>VLOOKUP($G3796,taxonomy!$1:$4528,7,0)</f>
        <v>#N/A</v>
      </c>
      <c r="G3796" s="2" t="s">
        <v>7639</v>
      </c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>
        <v>1</v>
      </c>
      <c r="AM3796" s="3">
        <v>1</v>
      </c>
      <c r="AN3796" s="3"/>
      <c r="AO3796" s="3"/>
      <c r="AP3796" s="3"/>
      <c r="AQ3796" s="3"/>
      <c r="AR3796" s="3"/>
      <c r="AS3796" s="3">
        <v>1</v>
      </c>
      <c r="AT3796" s="3"/>
      <c r="AU3796" s="3"/>
      <c r="AV3796" s="3"/>
      <c r="AW3796" s="3"/>
      <c r="AX3796" s="3"/>
      <c r="AY3796" s="3">
        <v>3</v>
      </c>
    </row>
    <row r="3797" spans="5:51" x14ac:dyDescent="0.25">
      <c r="E3797">
        <f>VLOOKUP(G3797,length!A3794:P8518,16,0)</f>
        <v>345</v>
      </c>
      <c r="F3797" t="e">
        <f>VLOOKUP($G3797,taxonomy!$1:$4528,7,0)</f>
        <v>#N/A</v>
      </c>
      <c r="G3797" s="2" t="s">
        <v>7641</v>
      </c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>
        <v>1</v>
      </c>
      <c r="AM3797" s="3">
        <v>1</v>
      </c>
      <c r="AN3797" s="3"/>
      <c r="AO3797" s="3"/>
      <c r="AP3797" s="3"/>
      <c r="AQ3797" s="3"/>
      <c r="AR3797" s="3"/>
      <c r="AS3797" s="3">
        <v>1</v>
      </c>
      <c r="AT3797" s="3"/>
      <c r="AU3797" s="3"/>
      <c r="AV3797" s="3"/>
      <c r="AW3797" s="3"/>
      <c r="AX3797" s="3"/>
      <c r="AY3797" s="3">
        <v>3</v>
      </c>
    </row>
    <row r="3798" spans="5:51" x14ac:dyDescent="0.25">
      <c r="E3798">
        <f>VLOOKUP(G3798,length!A3795:P8519,16,0)</f>
        <v>346</v>
      </c>
      <c r="F3798" t="e">
        <f>VLOOKUP($G3798,taxonomy!$1:$4528,7,0)</f>
        <v>#N/A</v>
      </c>
      <c r="G3798" s="2" t="s">
        <v>7643</v>
      </c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K3798" s="3"/>
      <c r="AL3798" s="3">
        <v>1</v>
      </c>
      <c r="AM3798" s="3"/>
      <c r="AN3798" s="3"/>
      <c r="AO3798" s="3"/>
      <c r="AP3798" s="3"/>
      <c r="AQ3798" s="3"/>
      <c r="AR3798" s="3"/>
      <c r="AS3798" s="3">
        <v>1</v>
      </c>
      <c r="AT3798" s="3"/>
      <c r="AU3798" s="3"/>
      <c r="AV3798" s="3"/>
      <c r="AW3798" s="3"/>
      <c r="AX3798" s="3"/>
      <c r="AY3798" s="3">
        <v>2</v>
      </c>
    </row>
    <row r="3799" spans="5:51" x14ac:dyDescent="0.25">
      <c r="E3799">
        <f>VLOOKUP(G3799,length!A3796:P8520,16,0)</f>
        <v>337</v>
      </c>
      <c r="F3799" t="e">
        <f>VLOOKUP($G3799,taxonomy!$1:$4528,7,0)</f>
        <v>#N/A</v>
      </c>
      <c r="G3799" s="2" t="s">
        <v>7645</v>
      </c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K3799" s="3"/>
      <c r="AL3799" s="3">
        <v>1</v>
      </c>
      <c r="AM3799" s="3"/>
      <c r="AN3799" s="3"/>
      <c r="AO3799" s="3"/>
      <c r="AP3799" s="3"/>
      <c r="AQ3799" s="3"/>
      <c r="AR3799" s="3"/>
      <c r="AS3799" s="3">
        <v>1</v>
      </c>
      <c r="AT3799" s="3"/>
      <c r="AU3799" s="3"/>
      <c r="AV3799" s="3"/>
      <c r="AW3799" s="3"/>
      <c r="AX3799" s="3"/>
      <c r="AY3799" s="3">
        <v>2</v>
      </c>
    </row>
    <row r="3800" spans="5:51" x14ac:dyDescent="0.25">
      <c r="E3800">
        <f>VLOOKUP(G3800,length!A3797:P8521,16,0)</f>
        <v>348</v>
      </c>
      <c r="F3800" t="e">
        <f>VLOOKUP($G3800,taxonomy!$1:$4528,7,0)</f>
        <v>#N/A</v>
      </c>
      <c r="G3800" s="2" t="s">
        <v>7647</v>
      </c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>
        <v>1</v>
      </c>
      <c r="AM3800" s="3"/>
      <c r="AN3800" s="3"/>
      <c r="AO3800" s="3"/>
      <c r="AP3800" s="3"/>
      <c r="AQ3800" s="3"/>
      <c r="AR3800" s="3"/>
      <c r="AS3800" s="3">
        <v>1</v>
      </c>
      <c r="AT3800" s="3"/>
      <c r="AU3800" s="3"/>
      <c r="AV3800" s="3"/>
      <c r="AW3800" s="3"/>
      <c r="AX3800" s="3"/>
      <c r="AY3800" s="3">
        <v>2</v>
      </c>
    </row>
    <row r="3801" spans="5:51" x14ac:dyDescent="0.25">
      <c r="E3801">
        <f>VLOOKUP(G3801,length!A3798:P8522,16,0)</f>
        <v>338</v>
      </c>
      <c r="F3801" t="e">
        <f>VLOOKUP($G3801,taxonomy!$1:$4528,7,0)</f>
        <v>#N/A</v>
      </c>
      <c r="G3801" s="2" t="s">
        <v>7649</v>
      </c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>
        <v>1</v>
      </c>
      <c r="AM3801" s="3"/>
      <c r="AN3801" s="3"/>
      <c r="AO3801" s="3"/>
      <c r="AP3801" s="3"/>
      <c r="AQ3801" s="3"/>
      <c r="AR3801" s="3"/>
      <c r="AS3801" s="3">
        <v>1</v>
      </c>
      <c r="AT3801" s="3"/>
      <c r="AU3801" s="3"/>
      <c r="AV3801" s="3"/>
      <c r="AW3801" s="3"/>
      <c r="AX3801" s="3"/>
      <c r="AY3801" s="3">
        <v>2</v>
      </c>
    </row>
    <row r="3802" spans="5:51" x14ac:dyDescent="0.25">
      <c r="E3802">
        <f>VLOOKUP(G3802,length!A3799:P8523,16,0)</f>
        <v>341</v>
      </c>
      <c r="F3802" t="e">
        <f>VLOOKUP($G3802,taxonomy!$1:$4528,7,0)</f>
        <v>#N/A</v>
      </c>
      <c r="G3802" s="2" t="s">
        <v>7651</v>
      </c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>
        <v>1</v>
      </c>
      <c r="AM3802" s="3"/>
      <c r="AN3802" s="3"/>
      <c r="AO3802" s="3"/>
      <c r="AP3802" s="3"/>
      <c r="AQ3802" s="3"/>
      <c r="AR3802" s="3"/>
      <c r="AS3802" s="3">
        <v>1</v>
      </c>
      <c r="AT3802" s="3"/>
      <c r="AU3802" s="3"/>
      <c r="AV3802" s="3"/>
      <c r="AW3802" s="3"/>
      <c r="AX3802" s="3"/>
      <c r="AY3802" s="3">
        <v>2</v>
      </c>
    </row>
    <row r="3803" spans="5:51" x14ac:dyDescent="0.25">
      <c r="E3803">
        <f>VLOOKUP(G3803,length!A3800:P8524,16,0)</f>
        <v>349</v>
      </c>
      <c r="F3803" t="e">
        <f>VLOOKUP($G3803,taxonomy!$1:$4528,7,0)</f>
        <v>#N/A</v>
      </c>
      <c r="G3803" s="2" t="s">
        <v>7653</v>
      </c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>
        <v>1</v>
      </c>
      <c r="AM3803" s="3"/>
      <c r="AN3803" s="3"/>
      <c r="AO3803" s="3"/>
      <c r="AP3803" s="3"/>
      <c r="AQ3803" s="3"/>
      <c r="AR3803" s="3"/>
      <c r="AS3803" s="3">
        <v>1</v>
      </c>
      <c r="AT3803" s="3"/>
      <c r="AU3803" s="3"/>
      <c r="AV3803" s="3"/>
      <c r="AW3803" s="3"/>
      <c r="AX3803" s="3"/>
      <c r="AY3803" s="3">
        <v>2</v>
      </c>
    </row>
    <row r="3804" spans="5:51" x14ac:dyDescent="0.25">
      <c r="E3804">
        <f>VLOOKUP(G3804,length!A3801:P8525,16,0)</f>
        <v>346</v>
      </c>
      <c r="F3804" t="str">
        <f>VLOOKUP($G3804,taxonomy!$1:$4528,7,0)</f>
        <v>Bacteria</v>
      </c>
      <c r="G3804" s="2" t="s">
        <v>7655</v>
      </c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>
        <v>1</v>
      </c>
      <c r="AM3804" s="3"/>
      <c r="AN3804" s="3"/>
      <c r="AO3804" s="3"/>
      <c r="AP3804" s="3"/>
      <c r="AQ3804" s="3"/>
      <c r="AR3804" s="3"/>
      <c r="AS3804" s="3">
        <v>1</v>
      </c>
      <c r="AT3804" s="3"/>
      <c r="AU3804" s="3"/>
      <c r="AV3804" s="3"/>
      <c r="AW3804" s="3"/>
      <c r="AX3804" s="3"/>
      <c r="AY3804" s="3">
        <v>2</v>
      </c>
    </row>
    <row r="3805" spans="5:51" x14ac:dyDescent="0.25">
      <c r="E3805">
        <f>VLOOKUP(G3805,length!A3802:P8526,16,0)</f>
        <v>343</v>
      </c>
      <c r="F3805" t="str">
        <f>VLOOKUP($G3805,taxonomy!$1:$4528,7,0)</f>
        <v>Bacteria</v>
      </c>
      <c r="G3805" s="2" t="s">
        <v>7657</v>
      </c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>
        <v>1</v>
      </c>
      <c r="AM3805" s="3"/>
      <c r="AN3805" s="3"/>
      <c r="AO3805" s="3"/>
      <c r="AP3805" s="3"/>
      <c r="AQ3805" s="3"/>
      <c r="AR3805" s="3"/>
      <c r="AS3805" s="3">
        <v>1</v>
      </c>
      <c r="AT3805" s="3"/>
      <c r="AU3805" s="3"/>
      <c r="AV3805" s="3"/>
      <c r="AW3805" s="3"/>
      <c r="AX3805" s="3"/>
      <c r="AY3805" s="3">
        <v>2</v>
      </c>
    </row>
    <row r="3806" spans="5:51" x14ac:dyDescent="0.25">
      <c r="E3806">
        <f>VLOOKUP(G3806,length!A3803:P8527,16,0)</f>
        <v>348</v>
      </c>
      <c r="F3806" t="e">
        <f>VLOOKUP($G3806,taxonomy!$1:$4528,7,0)</f>
        <v>#N/A</v>
      </c>
      <c r="G3806" s="2" t="s">
        <v>7659</v>
      </c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>
        <v>1</v>
      </c>
      <c r="AM3806" s="3"/>
      <c r="AN3806" s="3"/>
      <c r="AO3806" s="3"/>
      <c r="AP3806" s="3"/>
      <c r="AQ3806" s="3"/>
      <c r="AR3806" s="3"/>
      <c r="AS3806" s="3">
        <v>1</v>
      </c>
      <c r="AT3806" s="3"/>
      <c r="AU3806" s="3"/>
      <c r="AV3806" s="3"/>
      <c r="AW3806" s="3"/>
      <c r="AX3806" s="3"/>
      <c r="AY3806" s="3">
        <v>2</v>
      </c>
    </row>
    <row r="3807" spans="5:51" x14ac:dyDescent="0.25">
      <c r="E3807">
        <f>VLOOKUP(G3807,length!A3804:P8528,16,0)</f>
        <v>372</v>
      </c>
      <c r="F3807" t="e">
        <f>VLOOKUP($G3807,taxonomy!$1:$4528,7,0)</f>
        <v>#N/A</v>
      </c>
      <c r="G3807" s="2" t="s">
        <v>7661</v>
      </c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>
        <v>1</v>
      </c>
      <c r="AM3807" s="3"/>
      <c r="AN3807" s="3"/>
      <c r="AO3807" s="3"/>
      <c r="AP3807" s="3"/>
      <c r="AQ3807" s="3"/>
      <c r="AR3807" s="3"/>
      <c r="AS3807" s="3">
        <v>1</v>
      </c>
      <c r="AT3807" s="3"/>
      <c r="AU3807" s="3"/>
      <c r="AV3807" s="3"/>
      <c r="AW3807" s="3"/>
      <c r="AX3807" s="3"/>
      <c r="AY3807" s="3">
        <v>2</v>
      </c>
    </row>
    <row r="3808" spans="5:51" x14ac:dyDescent="0.25">
      <c r="E3808">
        <f>VLOOKUP(G3808,length!A3805:P8529,16,0)</f>
        <v>348</v>
      </c>
      <c r="F3808" t="e">
        <f>VLOOKUP($G3808,taxonomy!$1:$4528,7,0)</f>
        <v>#N/A</v>
      </c>
      <c r="G3808" s="2" t="s">
        <v>7663</v>
      </c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>
        <v>1</v>
      </c>
      <c r="AM3808" s="3"/>
      <c r="AN3808" s="3"/>
      <c r="AO3808" s="3"/>
      <c r="AP3808" s="3"/>
      <c r="AQ3808" s="3"/>
      <c r="AR3808" s="3"/>
      <c r="AS3808" s="3">
        <v>1</v>
      </c>
      <c r="AT3808" s="3"/>
      <c r="AU3808" s="3"/>
      <c r="AV3808" s="3"/>
      <c r="AW3808" s="3"/>
      <c r="AX3808" s="3"/>
      <c r="AY3808" s="3">
        <v>2</v>
      </c>
    </row>
    <row r="3809" spans="4:51" x14ac:dyDescent="0.25">
      <c r="E3809">
        <f>VLOOKUP(G3809,length!A3806:P8530,16,0)</f>
        <v>341</v>
      </c>
      <c r="F3809" t="e">
        <f>VLOOKUP($G3809,taxonomy!$1:$4528,7,0)</f>
        <v>#N/A</v>
      </c>
      <c r="G3809" s="2" t="s">
        <v>7665</v>
      </c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>
        <v>1</v>
      </c>
      <c r="AM3809" s="3"/>
      <c r="AN3809" s="3"/>
      <c r="AO3809" s="3"/>
      <c r="AP3809" s="3"/>
      <c r="AQ3809" s="3"/>
      <c r="AR3809" s="3"/>
      <c r="AS3809" s="3">
        <v>1</v>
      </c>
      <c r="AT3809" s="3"/>
      <c r="AU3809" s="3"/>
      <c r="AV3809" s="3"/>
      <c r="AW3809" s="3"/>
      <c r="AX3809" s="3"/>
      <c r="AY3809" s="3">
        <v>2</v>
      </c>
    </row>
    <row r="3810" spans="4:51" x14ac:dyDescent="0.25">
      <c r="E3810">
        <f>VLOOKUP(G3810,length!A3807:P8531,16,0)</f>
        <v>340</v>
      </c>
      <c r="F3810" t="e">
        <f>VLOOKUP($G3810,taxonomy!$1:$4528,7,0)</f>
        <v>#N/A</v>
      </c>
      <c r="G3810" s="2" t="s">
        <v>7667</v>
      </c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>
        <v>1</v>
      </c>
      <c r="AM3810" s="3"/>
      <c r="AN3810" s="3"/>
      <c r="AO3810" s="3"/>
      <c r="AP3810" s="3"/>
      <c r="AQ3810" s="3"/>
      <c r="AR3810" s="3"/>
      <c r="AS3810" s="3">
        <v>1</v>
      </c>
      <c r="AT3810" s="3"/>
      <c r="AU3810" s="3"/>
      <c r="AV3810" s="3"/>
      <c r="AW3810" s="3"/>
      <c r="AX3810" s="3"/>
      <c r="AY3810" s="3">
        <v>2</v>
      </c>
    </row>
    <row r="3811" spans="4:51" x14ac:dyDescent="0.25">
      <c r="E3811">
        <f>VLOOKUP(G3811,length!A3808:P8532,16,0)</f>
        <v>348</v>
      </c>
      <c r="F3811" t="e">
        <f>VLOOKUP($G3811,taxonomy!$1:$4528,7,0)</f>
        <v>#N/A</v>
      </c>
      <c r="G3811" s="2" t="s">
        <v>7669</v>
      </c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>
        <v>1</v>
      </c>
      <c r="AM3811" s="3"/>
      <c r="AN3811" s="3"/>
      <c r="AO3811" s="3"/>
      <c r="AP3811" s="3"/>
      <c r="AQ3811" s="3"/>
      <c r="AR3811" s="3"/>
      <c r="AS3811" s="3">
        <v>1</v>
      </c>
      <c r="AT3811" s="3"/>
      <c r="AU3811" s="3"/>
      <c r="AV3811" s="3"/>
      <c r="AW3811" s="3"/>
      <c r="AX3811" s="3"/>
      <c r="AY3811" s="3">
        <v>2</v>
      </c>
    </row>
    <row r="3812" spans="4:51" x14ac:dyDescent="0.25">
      <c r="E3812">
        <f>VLOOKUP(G3812,length!A3809:P8533,16,0)</f>
        <v>348</v>
      </c>
      <c r="F3812" t="e">
        <f>VLOOKUP($G3812,taxonomy!$1:$4528,7,0)</f>
        <v>#N/A</v>
      </c>
      <c r="G3812" s="2" t="s">
        <v>7671</v>
      </c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>
        <v>1</v>
      </c>
      <c r="AM3812" s="3"/>
      <c r="AN3812" s="3"/>
      <c r="AO3812" s="3"/>
      <c r="AP3812" s="3"/>
      <c r="AQ3812" s="3"/>
      <c r="AR3812" s="3"/>
      <c r="AS3812" s="3">
        <v>1</v>
      </c>
      <c r="AT3812" s="3"/>
      <c r="AU3812" s="3"/>
      <c r="AV3812" s="3"/>
      <c r="AW3812" s="3"/>
      <c r="AX3812" s="3"/>
      <c r="AY3812" s="3">
        <v>2</v>
      </c>
    </row>
    <row r="3813" spans="4:51" x14ac:dyDescent="0.25">
      <c r="E3813">
        <f>VLOOKUP(G3813,length!A3810:P8534,16,0)</f>
        <v>348</v>
      </c>
      <c r="F3813" t="e">
        <f>VLOOKUP($G3813,taxonomy!$1:$4528,7,0)</f>
        <v>#N/A</v>
      </c>
      <c r="G3813" s="2" t="s">
        <v>7673</v>
      </c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>
        <v>1</v>
      </c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>
        <v>1</v>
      </c>
    </row>
    <row r="3814" spans="4:51" x14ac:dyDescent="0.25">
      <c r="E3814">
        <f>VLOOKUP(G3814,length!A3811:P8535,16,0)</f>
        <v>352</v>
      </c>
      <c r="F3814" t="e">
        <f>VLOOKUP($G3814,taxonomy!$1:$4528,7,0)</f>
        <v>#N/A</v>
      </c>
      <c r="G3814" s="2" t="s">
        <v>7675</v>
      </c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>
        <v>1</v>
      </c>
      <c r="AM3814" s="3"/>
      <c r="AN3814" s="3"/>
      <c r="AO3814" s="3"/>
      <c r="AP3814" s="3"/>
      <c r="AQ3814" s="3"/>
      <c r="AR3814" s="3"/>
      <c r="AS3814" s="3">
        <v>1</v>
      </c>
      <c r="AT3814" s="3"/>
      <c r="AU3814" s="3"/>
      <c r="AV3814" s="3"/>
      <c r="AW3814" s="3"/>
      <c r="AX3814" s="3"/>
      <c r="AY3814" s="3">
        <v>2</v>
      </c>
    </row>
    <row r="3815" spans="4:51" x14ac:dyDescent="0.25">
      <c r="E3815">
        <f>VLOOKUP(G3815,length!A3812:P8536,16,0)</f>
        <v>340</v>
      </c>
      <c r="F3815" t="str">
        <f>VLOOKUP($G3815,taxonomy!$1:$4528,7,0)</f>
        <v>Bacteria</v>
      </c>
      <c r="G3815" s="2" t="s">
        <v>7677</v>
      </c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>
        <v>1</v>
      </c>
      <c r="AM3815" s="3"/>
      <c r="AN3815" s="3"/>
      <c r="AO3815" s="3"/>
      <c r="AP3815" s="3"/>
      <c r="AQ3815" s="3"/>
      <c r="AR3815" s="3"/>
      <c r="AS3815" s="3">
        <v>1</v>
      </c>
      <c r="AT3815" s="3"/>
      <c r="AU3815" s="3"/>
      <c r="AV3815" s="3"/>
      <c r="AW3815" s="3"/>
      <c r="AX3815" s="3"/>
      <c r="AY3815" s="3">
        <v>2</v>
      </c>
    </row>
    <row r="3816" spans="4:51" x14ac:dyDescent="0.25">
      <c r="E3816">
        <f>VLOOKUP(G3816,length!A3813:P8537,16,0)</f>
        <v>340</v>
      </c>
      <c r="F3816" t="str">
        <f>VLOOKUP($G3816,taxonomy!$1:$4528,7,0)</f>
        <v>Bacteria</v>
      </c>
      <c r="G3816" s="2" t="s">
        <v>7679</v>
      </c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>
        <v>1</v>
      </c>
      <c r="AM3816" s="3"/>
      <c r="AN3816" s="3"/>
      <c r="AO3816" s="3"/>
      <c r="AP3816" s="3"/>
      <c r="AQ3816" s="3"/>
      <c r="AR3816" s="3"/>
      <c r="AS3816" s="3">
        <v>1</v>
      </c>
      <c r="AT3816" s="3"/>
      <c r="AU3816" s="3"/>
      <c r="AV3816" s="3"/>
      <c r="AW3816" s="3"/>
      <c r="AX3816" s="3"/>
      <c r="AY3816" s="3">
        <v>2</v>
      </c>
    </row>
    <row r="3817" spans="4:51" x14ac:dyDescent="0.25">
      <c r="E3817">
        <f>VLOOKUP(G3817,length!A3814:P8538,16,0)</f>
        <v>319</v>
      </c>
      <c r="F3817" t="e">
        <f>VLOOKUP($G3817,taxonomy!$1:$4528,7,0)</f>
        <v>#N/A</v>
      </c>
      <c r="G3817" s="2" t="s">
        <v>7681</v>
      </c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>
        <v>1</v>
      </c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>
        <v>1</v>
      </c>
    </row>
    <row r="3818" spans="4:51" x14ac:dyDescent="0.25">
      <c r="E3818">
        <f>VLOOKUP(G3818,length!A3815:P8539,16,0)</f>
        <v>319</v>
      </c>
      <c r="F3818" t="e">
        <f>VLOOKUP($G3818,taxonomy!$1:$4528,7,0)</f>
        <v>#N/A</v>
      </c>
      <c r="G3818" s="2" t="s">
        <v>7683</v>
      </c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>
        <v>1</v>
      </c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>
        <v>1</v>
      </c>
    </row>
    <row r="3819" spans="4:51" x14ac:dyDescent="0.25">
      <c r="E3819">
        <f>VLOOKUP(G3819,length!A3816:P8540,16,0)</f>
        <v>199</v>
      </c>
      <c r="F3819" t="str">
        <f>VLOOKUP($G3819,taxonomy!$1:$4528,7,0)</f>
        <v>Eukaryota</v>
      </c>
      <c r="G3819" s="2" t="s">
        <v>7685</v>
      </c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>
        <v>1</v>
      </c>
      <c r="AM3819" s="3"/>
      <c r="AN3819" s="3"/>
      <c r="AO3819" s="3"/>
      <c r="AP3819" s="3"/>
      <c r="AQ3819" s="3"/>
      <c r="AR3819" s="3"/>
      <c r="AS3819" s="3">
        <v>1</v>
      </c>
      <c r="AT3819" s="3"/>
      <c r="AU3819" s="3"/>
      <c r="AV3819" s="3"/>
      <c r="AW3819" s="3"/>
      <c r="AX3819" s="3"/>
      <c r="AY3819" s="3">
        <v>2</v>
      </c>
    </row>
    <row r="3820" spans="4:51" x14ac:dyDescent="0.25">
      <c r="E3820">
        <f>VLOOKUP(G3820,length!A3817:P8541,16,0)</f>
        <v>354</v>
      </c>
      <c r="F3820" t="str">
        <f>VLOOKUP($G3820,taxonomy!$1:$4528,7,0)</f>
        <v>Eukaryota</v>
      </c>
      <c r="G3820" s="2" t="s">
        <v>7687</v>
      </c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>
        <v>1</v>
      </c>
      <c r="AM3820" s="3"/>
      <c r="AN3820" s="3"/>
      <c r="AO3820" s="3"/>
      <c r="AP3820" s="3"/>
      <c r="AQ3820" s="3"/>
      <c r="AR3820" s="3"/>
      <c r="AS3820" s="3">
        <v>1</v>
      </c>
      <c r="AT3820" s="3"/>
      <c r="AU3820" s="3"/>
      <c r="AV3820" s="3"/>
      <c r="AW3820" s="3"/>
      <c r="AX3820" s="3"/>
      <c r="AY3820" s="3">
        <v>2</v>
      </c>
    </row>
    <row r="3821" spans="4:51" x14ac:dyDescent="0.25">
      <c r="D3821" t="s">
        <v>17834</v>
      </c>
      <c r="E3821">
        <f>VLOOKUP(G3821,length!A3818:P8542,16,0)</f>
        <v>354</v>
      </c>
      <c r="F3821" t="str">
        <f>VLOOKUP($G3821,taxonomy!$1:$4528,7,0)</f>
        <v>Eukaryota</v>
      </c>
      <c r="G3821" s="2" t="s">
        <v>7689</v>
      </c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>
        <v>1</v>
      </c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>
        <v>1</v>
      </c>
      <c r="AM3821" s="3"/>
      <c r="AN3821" s="3"/>
      <c r="AO3821" s="3"/>
      <c r="AP3821" s="3"/>
      <c r="AQ3821" s="3"/>
      <c r="AR3821" s="3"/>
      <c r="AS3821" s="3">
        <v>1</v>
      </c>
      <c r="AT3821" s="3"/>
      <c r="AU3821" s="3"/>
      <c r="AV3821" s="3"/>
      <c r="AW3821" s="3"/>
      <c r="AX3821" s="3"/>
      <c r="AY3821" s="3">
        <v>3</v>
      </c>
    </row>
    <row r="3822" spans="4:51" x14ac:dyDescent="0.25">
      <c r="E3822">
        <f>VLOOKUP(G3822,length!A3819:P8543,16,0)</f>
        <v>347</v>
      </c>
      <c r="F3822" t="str">
        <f>VLOOKUP($G3822,taxonomy!$1:$4528,7,0)</f>
        <v>Eukaryota</v>
      </c>
      <c r="G3822" s="2" t="s">
        <v>7691</v>
      </c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K3822" s="3"/>
      <c r="AL3822" s="3">
        <v>1</v>
      </c>
      <c r="AM3822" s="3"/>
      <c r="AN3822" s="3"/>
      <c r="AO3822" s="3"/>
      <c r="AP3822" s="3"/>
      <c r="AQ3822" s="3"/>
      <c r="AR3822" s="3"/>
      <c r="AS3822" s="3">
        <v>1</v>
      </c>
      <c r="AT3822" s="3"/>
      <c r="AU3822" s="3"/>
      <c r="AV3822" s="3"/>
      <c r="AW3822" s="3"/>
      <c r="AX3822" s="3"/>
      <c r="AY3822" s="3">
        <v>2</v>
      </c>
    </row>
    <row r="3823" spans="4:51" x14ac:dyDescent="0.25">
      <c r="E3823">
        <f>VLOOKUP(G3823,length!A3820:P8544,16,0)</f>
        <v>347</v>
      </c>
      <c r="F3823" t="str">
        <f>VLOOKUP($G3823,taxonomy!$1:$4528,7,0)</f>
        <v>Eukaryota</v>
      </c>
      <c r="G3823" s="2" t="s">
        <v>7693</v>
      </c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>
        <v>1</v>
      </c>
      <c r="AM3823" s="3"/>
      <c r="AN3823" s="3"/>
      <c r="AO3823" s="3"/>
      <c r="AP3823" s="3"/>
      <c r="AQ3823" s="3"/>
      <c r="AR3823" s="3"/>
      <c r="AS3823" s="3">
        <v>1</v>
      </c>
      <c r="AT3823" s="3"/>
      <c r="AU3823" s="3"/>
      <c r="AV3823" s="3"/>
      <c r="AW3823" s="3"/>
      <c r="AX3823" s="3"/>
      <c r="AY3823" s="3">
        <v>2</v>
      </c>
    </row>
    <row r="3824" spans="4:51" x14ac:dyDescent="0.25">
      <c r="E3824">
        <f>VLOOKUP(G3824,length!A3821:P8545,16,0)</f>
        <v>347</v>
      </c>
      <c r="F3824" t="str">
        <f>VLOOKUP($G3824,taxonomy!$1:$4528,7,0)</f>
        <v>Eukaryota</v>
      </c>
      <c r="G3824" s="2" t="s">
        <v>7695</v>
      </c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>
        <v>1</v>
      </c>
      <c r="AM3824" s="3"/>
      <c r="AN3824" s="3"/>
      <c r="AO3824" s="3"/>
      <c r="AP3824" s="3"/>
      <c r="AQ3824" s="3"/>
      <c r="AR3824" s="3"/>
      <c r="AS3824" s="3">
        <v>1</v>
      </c>
      <c r="AT3824" s="3"/>
      <c r="AU3824" s="3"/>
      <c r="AV3824" s="3"/>
      <c r="AW3824" s="3"/>
      <c r="AX3824" s="3"/>
      <c r="AY3824" s="3">
        <v>2</v>
      </c>
    </row>
    <row r="3825" spans="5:51" x14ac:dyDescent="0.25">
      <c r="E3825">
        <f>VLOOKUP(G3825,length!A3822:P8546,16,0)</f>
        <v>347</v>
      </c>
      <c r="F3825" t="str">
        <f>VLOOKUP($G3825,taxonomy!$1:$4528,7,0)</f>
        <v>Eukaryota</v>
      </c>
      <c r="G3825" s="2" t="s">
        <v>7697</v>
      </c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>
        <v>1</v>
      </c>
      <c r="AM3825" s="3"/>
      <c r="AN3825" s="3"/>
      <c r="AO3825" s="3"/>
      <c r="AP3825" s="3"/>
      <c r="AQ3825" s="3"/>
      <c r="AR3825" s="3"/>
      <c r="AS3825" s="3">
        <v>1</v>
      </c>
      <c r="AT3825" s="3"/>
      <c r="AU3825" s="3"/>
      <c r="AV3825" s="3"/>
      <c r="AW3825" s="3"/>
      <c r="AX3825" s="3"/>
      <c r="AY3825" s="3">
        <v>2</v>
      </c>
    </row>
    <row r="3826" spans="5:51" x14ac:dyDescent="0.25">
      <c r="E3826">
        <f>VLOOKUP(G3826,length!A3823:P8547,16,0)</f>
        <v>287</v>
      </c>
      <c r="F3826" t="str">
        <f>VLOOKUP($G3826,taxonomy!$1:$4528,7,0)</f>
        <v>Eukaryota</v>
      </c>
      <c r="G3826" s="2" t="s">
        <v>7699</v>
      </c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K3826" s="3"/>
      <c r="AL3826" s="3">
        <v>1</v>
      </c>
      <c r="AM3826" s="3"/>
      <c r="AN3826" s="3"/>
      <c r="AO3826" s="3"/>
      <c r="AP3826" s="3"/>
      <c r="AQ3826" s="3"/>
      <c r="AR3826" s="3"/>
      <c r="AS3826" s="3">
        <v>1</v>
      </c>
      <c r="AT3826" s="3"/>
      <c r="AU3826" s="3"/>
      <c r="AV3826" s="3"/>
      <c r="AW3826" s="3"/>
      <c r="AX3826" s="3"/>
      <c r="AY3826" s="3">
        <v>2</v>
      </c>
    </row>
    <row r="3827" spans="5:51" x14ac:dyDescent="0.25">
      <c r="E3827">
        <f>VLOOKUP(G3827,length!A3824:P8548,16,0)</f>
        <v>342</v>
      </c>
      <c r="F3827" t="str">
        <f>VLOOKUP($G3827,taxonomy!$1:$4528,7,0)</f>
        <v>Eukaryota</v>
      </c>
      <c r="G3827" s="2" t="s">
        <v>7701</v>
      </c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>
        <v>1</v>
      </c>
      <c r="AG3827" s="3"/>
      <c r="AH3827" s="3"/>
      <c r="AI3827" s="3"/>
      <c r="AJ3827" s="3"/>
      <c r="AK3827" s="3"/>
      <c r="AL3827" s="3">
        <v>1</v>
      </c>
      <c r="AM3827" s="3"/>
      <c r="AN3827" s="3"/>
      <c r="AO3827" s="3"/>
      <c r="AP3827" s="3"/>
      <c r="AQ3827" s="3"/>
      <c r="AR3827" s="3"/>
      <c r="AS3827" s="3">
        <v>1</v>
      </c>
      <c r="AT3827" s="3"/>
      <c r="AU3827" s="3"/>
      <c r="AV3827" s="3"/>
      <c r="AW3827" s="3"/>
      <c r="AX3827" s="3"/>
      <c r="AY3827" s="3">
        <v>3</v>
      </c>
    </row>
    <row r="3828" spans="5:51" x14ac:dyDescent="0.25">
      <c r="E3828">
        <f>VLOOKUP(G3828,length!A3825:P8549,16,0)</f>
        <v>333</v>
      </c>
      <c r="F3828" t="str">
        <f>VLOOKUP($G3828,taxonomy!$1:$4528,7,0)</f>
        <v>Archaea</v>
      </c>
      <c r="G3828" s="2" t="s">
        <v>7738</v>
      </c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>
        <v>1</v>
      </c>
      <c r="AM3828" s="3"/>
      <c r="AN3828" s="3"/>
      <c r="AO3828" s="3"/>
      <c r="AP3828" s="3"/>
      <c r="AQ3828" s="3"/>
      <c r="AR3828" s="3"/>
      <c r="AS3828" s="3">
        <v>1</v>
      </c>
      <c r="AT3828" s="3"/>
      <c r="AU3828" s="3"/>
      <c r="AV3828" s="3"/>
      <c r="AW3828" s="3"/>
      <c r="AX3828" s="3"/>
      <c r="AY3828" s="3">
        <v>2</v>
      </c>
    </row>
    <row r="3829" spans="5:51" x14ac:dyDescent="0.25">
      <c r="E3829">
        <f>VLOOKUP(G3829,length!A3826:P8550,16,0)</f>
        <v>348</v>
      </c>
      <c r="F3829" t="str">
        <f>VLOOKUP($G3829,taxonomy!$1:$4528,7,0)</f>
        <v>Eukaryota</v>
      </c>
      <c r="G3829" s="2" t="s">
        <v>7740</v>
      </c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>
        <v>1</v>
      </c>
      <c r="AM3829" s="3"/>
      <c r="AN3829" s="3"/>
      <c r="AO3829" s="3"/>
      <c r="AP3829" s="3"/>
      <c r="AQ3829" s="3"/>
      <c r="AR3829" s="3"/>
      <c r="AS3829" s="3">
        <v>1</v>
      </c>
      <c r="AT3829" s="3"/>
      <c r="AU3829" s="3"/>
      <c r="AV3829" s="3"/>
      <c r="AW3829" s="3"/>
      <c r="AX3829" s="3"/>
      <c r="AY3829" s="3">
        <v>2</v>
      </c>
    </row>
    <row r="3830" spans="5:51" x14ac:dyDescent="0.25">
      <c r="E3830">
        <f>VLOOKUP(G3830,length!A3827:P8551,16,0)</f>
        <v>348</v>
      </c>
      <c r="F3830" t="str">
        <f>VLOOKUP($G3830,taxonomy!$1:$4528,7,0)</f>
        <v>Eukaryota</v>
      </c>
      <c r="G3830" s="2" t="s">
        <v>7742</v>
      </c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>
        <v>1</v>
      </c>
      <c r="AM3830" s="3"/>
      <c r="AN3830" s="3"/>
      <c r="AO3830" s="3"/>
      <c r="AP3830" s="3"/>
      <c r="AQ3830" s="3"/>
      <c r="AR3830" s="3"/>
      <c r="AS3830" s="3">
        <v>1</v>
      </c>
      <c r="AT3830" s="3"/>
      <c r="AU3830" s="3"/>
      <c r="AV3830" s="3"/>
      <c r="AW3830" s="3"/>
      <c r="AX3830" s="3"/>
      <c r="AY3830" s="3">
        <v>2</v>
      </c>
    </row>
    <row r="3831" spans="5:51" x14ac:dyDescent="0.25">
      <c r="E3831">
        <f>VLOOKUP(G3831,length!A3828:P8552,16,0)</f>
        <v>348</v>
      </c>
      <c r="F3831" t="str">
        <f>VLOOKUP($G3831,taxonomy!$1:$4528,7,0)</f>
        <v>Eukaryota</v>
      </c>
      <c r="G3831" s="2" t="s">
        <v>7744</v>
      </c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>
        <v>1</v>
      </c>
      <c r="AM3831" s="3"/>
      <c r="AN3831" s="3"/>
      <c r="AO3831" s="3"/>
      <c r="AP3831" s="3"/>
      <c r="AQ3831" s="3"/>
      <c r="AR3831" s="3"/>
      <c r="AS3831" s="3">
        <v>1</v>
      </c>
      <c r="AT3831" s="3"/>
      <c r="AU3831" s="3"/>
      <c r="AV3831" s="3"/>
      <c r="AW3831" s="3"/>
      <c r="AX3831" s="3"/>
      <c r="AY3831" s="3">
        <v>2</v>
      </c>
    </row>
    <row r="3832" spans="5:51" x14ac:dyDescent="0.25">
      <c r="E3832">
        <f>VLOOKUP(G3832,length!A3829:P8553,16,0)</f>
        <v>345</v>
      </c>
      <c r="F3832" t="str">
        <f>VLOOKUP($G3832,taxonomy!$1:$4528,7,0)</f>
        <v>Bacteria</v>
      </c>
      <c r="G3832" s="2" t="s">
        <v>7746</v>
      </c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K3832" s="3"/>
      <c r="AL3832" s="3">
        <v>1</v>
      </c>
      <c r="AM3832" s="3">
        <v>1</v>
      </c>
      <c r="AN3832" s="3"/>
      <c r="AO3832" s="3"/>
      <c r="AP3832" s="3"/>
      <c r="AQ3832" s="3"/>
      <c r="AR3832" s="3"/>
      <c r="AS3832" s="3">
        <v>1</v>
      </c>
      <c r="AT3832" s="3"/>
      <c r="AU3832" s="3"/>
      <c r="AV3832" s="3"/>
      <c r="AW3832" s="3"/>
      <c r="AX3832" s="3"/>
      <c r="AY3832" s="3">
        <v>3</v>
      </c>
    </row>
    <row r="3833" spans="5:51" x14ac:dyDescent="0.25">
      <c r="E3833">
        <f>VLOOKUP(G3833,length!A3830:P8554,16,0)</f>
        <v>345</v>
      </c>
      <c r="F3833" t="str">
        <f>VLOOKUP($G3833,taxonomy!$1:$4528,7,0)</f>
        <v>Bacteria</v>
      </c>
      <c r="G3833" s="2" t="s">
        <v>7748</v>
      </c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>
        <v>1</v>
      </c>
      <c r="AM3833" s="3">
        <v>1</v>
      </c>
      <c r="AN3833" s="3"/>
      <c r="AO3833" s="3"/>
      <c r="AP3833" s="3"/>
      <c r="AQ3833" s="3"/>
      <c r="AR3833" s="3"/>
      <c r="AS3833" s="3">
        <v>1</v>
      </c>
      <c r="AT3833" s="3"/>
      <c r="AU3833" s="3"/>
      <c r="AV3833" s="3"/>
      <c r="AW3833" s="3"/>
      <c r="AX3833" s="3"/>
      <c r="AY3833" s="3">
        <v>3</v>
      </c>
    </row>
    <row r="3834" spans="5:51" x14ac:dyDescent="0.25">
      <c r="E3834">
        <f>VLOOKUP(G3834,length!A3831:P8555,16,0)</f>
        <v>345</v>
      </c>
      <c r="F3834" t="str">
        <f>VLOOKUP($G3834,taxonomy!$1:$4528,7,0)</f>
        <v>Bacteria</v>
      </c>
      <c r="G3834" s="2" t="s">
        <v>7750</v>
      </c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>
        <v>1</v>
      </c>
      <c r="AM3834" s="3">
        <v>1</v>
      </c>
      <c r="AN3834" s="3"/>
      <c r="AO3834" s="3"/>
      <c r="AP3834" s="3"/>
      <c r="AQ3834" s="3"/>
      <c r="AR3834" s="3"/>
      <c r="AS3834" s="3">
        <v>1</v>
      </c>
      <c r="AT3834" s="3"/>
      <c r="AU3834" s="3"/>
      <c r="AV3834" s="3"/>
      <c r="AW3834" s="3"/>
      <c r="AX3834" s="3"/>
      <c r="AY3834" s="3">
        <v>3</v>
      </c>
    </row>
    <row r="3835" spans="5:51" x14ac:dyDescent="0.25">
      <c r="E3835">
        <f>VLOOKUP(G3835,length!A3832:P8556,16,0)</f>
        <v>336</v>
      </c>
      <c r="F3835" t="str">
        <f>VLOOKUP($G3835,taxonomy!$1:$4528,7,0)</f>
        <v>Bacteria</v>
      </c>
      <c r="G3835" s="2" t="s">
        <v>7752</v>
      </c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>
        <v>1</v>
      </c>
      <c r="AM3835" s="3"/>
      <c r="AN3835" s="3"/>
      <c r="AO3835" s="3"/>
      <c r="AP3835" s="3"/>
      <c r="AQ3835" s="3"/>
      <c r="AR3835" s="3"/>
      <c r="AS3835" s="3">
        <v>1</v>
      </c>
      <c r="AT3835" s="3"/>
      <c r="AU3835" s="3"/>
      <c r="AV3835" s="3"/>
      <c r="AW3835" s="3"/>
      <c r="AX3835" s="3"/>
      <c r="AY3835" s="3">
        <v>2</v>
      </c>
    </row>
    <row r="3836" spans="5:51" x14ac:dyDescent="0.25">
      <c r="E3836">
        <f>VLOOKUP(G3836,length!A3833:P8557,16,0)</f>
        <v>346</v>
      </c>
      <c r="F3836" t="str">
        <f>VLOOKUP($G3836,taxonomy!$1:$4528,7,0)</f>
        <v>Bacteria</v>
      </c>
      <c r="G3836" s="2" t="s">
        <v>7754</v>
      </c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>
        <v>1</v>
      </c>
      <c r="AM3836" s="3"/>
      <c r="AN3836" s="3"/>
      <c r="AO3836" s="3"/>
      <c r="AP3836" s="3"/>
      <c r="AQ3836" s="3"/>
      <c r="AR3836" s="3"/>
      <c r="AS3836" s="3">
        <v>1</v>
      </c>
      <c r="AT3836" s="3"/>
      <c r="AU3836" s="3"/>
      <c r="AV3836" s="3"/>
      <c r="AW3836" s="3"/>
      <c r="AX3836" s="3"/>
      <c r="AY3836" s="3">
        <v>2</v>
      </c>
    </row>
    <row r="3837" spans="5:51" x14ac:dyDescent="0.25">
      <c r="E3837">
        <f>VLOOKUP(G3837,length!A3834:P8558,16,0)</f>
        <v>346</v>
      </c>
      <c r="F3837" t="str">
        <f>VLOOKUP($G3837,taxonomy!$1:$4528,7,0)</f>
        <v>Bacteria</v>
      </c>
      <c r="G3837" s="2" t="s">
        <v>7756</v>
      </c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>
        <v>1</v>
      </c>
      <c r="AM3837" s="3"/>
      <c r="AN3837" s="3"/>
      <c r="AO3837" s="3"/>
      <c r="AP3837" s="3"/>
      <c r="AQ3837" s="3"/>
      <c r="AR3837" s="3"/>
      <c r="AS3837" s="3">
        <v>1</v>
      </c>
      <c r="AT3837" s="3"/>
      <c r="AU3837" s="3"/>
      <c r="AV3837" s="3"/>
      <c r="AW3837" s="3"/>
      <c r="AX3837" s="3"/>
      <c r="AY3837" s="3">
        <v>2</v>
      </c>
    </row>
    <row r="3838" spans="5:51" x14ac:dyDescent="0.25">
      <c r="E3838">
        <f>VLOOKUP(G3838,length!A3835:P8559,16,0)</f>
        <v>346</v>
      </c>
      <c r="F3838" t="str">
        <f>VLOOKUP($G3838,taxonomy!$1:$4528,7,0)</f>
        <v>Bacteria</v>
      </c>
      <c r="G3838" s="2" t="s">
        <v>7758</v>
      </c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AK3838" s="3"/>
      <c r="AL3838" s="3">
        <v>1</v>
      </c>
      <c r="AM3838" s="3"/>
      <c r="AN3838" s="3"/>
      <c r="AO3838" s="3"/>
      <c r="AP3838" s="3"/>
      <c r="AQ3838" s="3"/>
      <c r="AR3838" s="3"/>
      <c r="AS3838" s="3">
        <v>1</v>
      </c>
      <c r="AT3838" s="3"/>
      <c r="AU3838" s="3"/>
      <c r="AV3838" s="3"/>
      <c r="AW3838" s="3"/>
      <c r="AX3838" s="3"/>
      <c r="AY3838" s="3">
        <v>2</v>
      </c>
    </row>
    <row r="3839" spans="5:51" x14ac:dyDescent="0.25">
      <c r="E3839">
        <f>VLOOKUP(G3839,length!A3836:P8560,16,0)</f>
        <v>354</v>
      </c>
      <c r="F3839" t="str">
        <f>VLOOKUP($G3839,taxonomy!$1:$4528,7,0)</f>
        <v>Eukaryota</v>
      </c>
      <c r="G3839" s="2" t="s">
        <v>7760</v>
      </c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>
        <v>1</v>
      </c>
      <c r="AM3839" s="3"/>
      <c r="AN3839" s="3"/>
      <c r="AO3839" s="3"/>
      <c r="AP3839" s="3"/>
      <c r="AQ3839" s="3"/>
      <c r="AR3839" s="3"/>
      <c r="AS3839" s="3">
        <v>1</v>
      </c>
      <c r="AT3839" s="3"/>
      <c r="AU3839" s="3"/>
      <c r="AV3839" s="3"/>
      <c r="AW3839" s="3"/>
      <c r="AX3839" s="3"/>
      <c r="AY3839" s="3">
        <v>2</v>
      </c>
    </row>
    <row r="3840" spans="5:51" x14ac:dyDescent="0.25">
      <c r="E3840">
        <f>VLOOKUP(G3840,length!A3837:P8561,16,0)</f>
        <v>343</v>
      </c>
      <c r="F3840" t="str">
        <f>VLOOKUP($G3840,taxonomy!$1:$4528,7,0)</f>
        <v>Bacteria</v>
      </c>
      <c r="G3840" s="2" t="s">
        <v>7762</v>
      </c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>
        <v>1</v>
      </c>
      <c r="AM3840" s="3"/>
      <c r="AN3840" s="3"/>
      <c r="AO3840" s="3"/>
      <c r="AP3840" s="3"/>
      <c r="AQ3840" s="3"/>
      <c r="AR3840" s="3"/>
      <c r="AS3840" s="3">
        <v>1</v>
      </c>
      <c r="AT3840" s="3"/>
      <c r="AU3840" s="3"/>
      <c r="AV3840" s="3"/>
      <c r="AW3840" s="3"/>
      <c r="AX3840" s="3"/>
      <c r="AY3840" s="3">
        <v>2</v>
      </c>
    </row>
    <row r="3841" spans="2:51" x14ac:dyDescent="0.25">
      <c r="E3841">
        <f>VLOOKUP(G3841,length!A3838:P8562,16,0)</f>
        <v>343</v>
      </c>
      <c r="F3841" t="str">
        <f>VLOOKUP($G3841,taxonomy!$1:$4528,7,0)</f>
        <v>Bacteria</v>
      </c>
      <c r="G3841" s="2" t="s">
        <v>7764</v>
      </c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>
        <v>1</v>
      </c>
      <c r="AM3841" s="3"/>
      <c r="AN3841" s="3"/>
      <c r="AO3841" s="3"/>
      <c r="AP3841" s="3"/>
      <c r="AQ3841" s="3"/>
      <c r="AR3841" s="3"/>
      <c r="AS3841" s="3">
        <v>1</v>
      </c>
      <c r="AT3841" s="3"/>
      <c r="AU3841" s="3"/>
      <c r="AV3841" s="3"/>
      <c r="AW3841" s="3"/>
      <c r="AX3841" s="3"/>
      <c r="AY3841" s="3">
        <v>2</v>
      </c>
    </row>
    <row r="3842" spans="2:51" x14ac:dyDescent="0.25">
      <c r="E3842">
        <f>VLOOKUP(G3842,length!A3839:P8563,16,0)</f>
        <v>343</v>
      </c>
      <c r="F3842" t="str">
        <f>VLOOKUP($G3842,taxonomy!$1:$4528,7,0)</f>
        <v>Bacteria</v>
      </c>
      <c r="G3842" s="2" t="s">
        <v>7766</v>
      </c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>
        <v>1</v>
      </c>
      <c r="AM3842" s="3"/>
      <c r="AN3842" s="3"/>
      <c r="AO3842" s="3"/>
      <c r="AP3842" s="3"/>
      <c r="AQ3842" s="3"/>
      <c r="AR3842" s="3"/>
      <c r="AS3842" s="3">
        <v>1</v>
      </c>
      <c r="AT3842" s="3"/>
      <c r="AU3842" s="3"/>
      <c r="AV3842" s="3"/>
      <c r="AW3842" s="3"/>
      <c r="AX3842" s="3"/>
      <c r="AY3842" s="3">
        <v>2</v>
      </c>
    </row>
    <row r="3843" spans="2:51" x14ac:dyDescent="0.25">
      <c r="E3843">
        <f>VLOOKUP(G3843,length!A3840:P8564,16,0)</f>
        <v>343</v>
      </c>
      <c r="F3843" t="str">
        <f>VLOOKUP($G3843,taxonomy!$1:$4528,7,0)</f>
        <v>Bacteria</v>
      </c>
      <c r="G3843" s="2" t="s">
        <v>7768</v>
      </c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>
        <v>1</v>
      </c>
      <c r="AM3843" s="3"/>
      <c r="AN3843" s="3"/>
      <c r="AO3843" s="3"/>
      <c r="AP3843" s="3"/>
      <c r="AQ3843" s="3"/>
      <c r="AR3843" s="3"/>
      <c r="AS3843" s="3">
        <v>1</v>
      </c>
      <c r="AT3843" s="3"/>
      <c r="AU3843" s="3"/>
      <c r="AV3843" s="3"/>
      <c r="AW3843" s="3"/>
      <c r="AX3843" s="3"/>
      <c r="AY3843" s="3">
        <v>2</v>
      </c>
    </row>
    <row r="3844" spans="2:51" x14ac:dyDescent="0.25">
      <c r="E3844">
        <f>VLOOKUP(G3844,length!A3841:P8565,16,0)</f>
        <v>344</v>
      </c>
      <c r="F3844" t="str">
        <f>VLOOKUP($G3844,taxonomy!$1:$4528,7,0)</f>
        <v>Bacteria</v>
      </c>
      <c r="G3844" s="2" t="s">
        <v>7770</v>
      </c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>
        <v>1</v>
      </c>
      <c r="AM3844" s="3"/>
      <c r="AN3844" s="3"/>
      <c r="AO3844" s="3"/>
      <c r="AP3844" s="3"/>
      <c r="AQ3844" s="3"/>
      <c r="AR3844" s="3"/>
      <c r="AS3844" s="3">
        <v>1</v>
      </c>
      <c r="AT3844" s="3"/>
      <c r="AU3844" s="3"/>
      <c r="AV3844" s="3"/>
      <c r="AW3844" s="3"/>
      <c r="AX3844" s="3"/>
      <c r="AY3844" s="3">
        <v>2</v>
      </c>
    </row>
    <row r="3845" spans="2:51" x14ac:dyDescent="0.25">
      <c r="E3845">
        <f>VLOOKUP(G3845,length!A3842:P8566,16,0)</f>
        <v>344</v>
      </c>
      <c r="F3845" t="str">
        <f>VLOOKUP($G3845,taxonomy!$1:$4528,7,0)</f>
        <v>Bacteria</v>
      </c>
      <c r="G3845" s="2" t="s">
        <v>7772</v>
      </c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>
        <v>1</v>
      </c>
      <c r="AM3845" s="3"/>
      <c r="AN3845" s="3"/>
      <c r="AO3845" s="3"/>
      <c r="AP3845" s="3"/>
      <c r="AQ3845" s="3"/>
      <c r="AR3845" s="3"/>
      <c r="AS3845" s="3">
        <v>1</v>
      </c>
      <c r="AT3845" s="3"/>
      <c r="AU3845" s="3"/>
      <c r="AV3845" s="3"/>
      <c r="AW3845" s="3"/>
      <c r="AX3845" s="3"/>
      <c r="AY3845" s="3">
        <v>2</v>
      </c>
    </row>
    <row r="3846" spans="2:51" x14ac:dyDescent="0.25">
      <c r="E3846">
        <f>VLOOKUP(G3846,length!A3843:P8567,16,0)</f>
        <v>339</v>
      </c>
      <c r="F3846" t="str">
        <f>VLOOKUP($G3846,taxonomy!$1:$4528,7,0)</f>
        <v>Bacteria</v>
      </c>
      <c r="G3846" s="2" t="s">
        <v>7774</v>
      </c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>
        <v>1</v>
      </c>
      <c r="AM3846" s="3"/>
      <c r="AN3846" s="3"/>
      <c r="AO3846" s="3"/>
      <c r="AP3846" s="3"/>
      <c r="AQ3846" s="3"/>
      <c r="AR3846" s="3"/>
      <c r="AS3846" s="3">
        <v>1</v>
      </c>
      <c r="AT3846" s="3"/>
      <c r="AU3846" s="3"/>
      <c r="AV3846" s="3"/>
      <c r="AW3846" s="3"/>
      <c r="AX3846" s="3"/>
      <c r="AY3846" s="3">
        <v>2</v>
      </c>
    </row>
    <row r="3847" spans="2:51" x14ac:dyDescent="0.25">
      <c r="E3847">
        <f>VLOOKUP(G3847,length!A3844:P8568,16,0)</f>
        <v>339</v>
      </c>
      <c r="F3847" t="str">
        <f>VLOOKUP($G3847,taxonomy!$1:$4528,7,0)</f>
        <v>Bacteria</v>
      </c>
      <c r="G3847" s="2" t="s">
        <v>7776</v>
      </c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>
        <v>1</v>
      </c>
      <c r="AM3847" s="3"/>
      <c r="AN3847" s="3"/>
      <c r="AO3847" s="3"/>
      <c r="AP3847" s="3"/>
      <c r="AQ3847" s="3"/>
      <c r="AR3847" s="3"/>
      <c r="AS3847" s="3">
        <v>1</v>
      </c>
      <c r="AT3847" s="3"/>
      <c r="AU3847" s="3"/>
      <c r="AV3847" s="3"/>
      <c r="AW3847" s="3"/>
      <c r="AX3847" s="3"/>
      <c r="AY3847" s="3">
        <v>2</v>
      </c>
    </row>
    <row r="3848" spans="2:51" x14ac:dyDescent="0.25">
      <c r="E3848">
        <f>VLOOKUP(G3848,length!A3845:P8569,16,0)</f>
        <v>348</v>
      </c>
      <c r="F3848" t="str">
        <f>VLOOKUP($G3848,taxonomy!$1:$4528,7,0)</f>
        <v>Eukaryota</v>
      </c>
      <c r="G3848" s="2" t="s">
        <v>7778</v>
      </c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>
        <v>1</v>
      </c>
      <c r="AM3848" s="3"/>
      <c r="AN3848" s="3"/>
      <c r="AO3848" s="3"/>
      <c r="AP3848" s="3"/>
      <c r="AQ3848" s="3"/>
      <c r="AR3848" s="3"/>
      <c r="AS3848" s="3">
        <v>1</v>
      </c>
      <c r="AT3848" s="3"/>
      <c r="AU3848" s="3"/>
      <c r="AV3848" s="3"/>
      <c r="AW3848" s="3"/>
      <c r="AX3848" s="3"/>
      <c r="AY3848" s="3">
        <v>2</v>
      </c>
    </row>
    <row r="3849" spans="2:51" x14ac:dyDescent="0.25">
      <c r="E3849">
        <f>VLOOKUP(G3849,length!A3846:P8570,16,0)</f>
        <v>347</v>
      </c>
      <c r="F3849" t="str">
        <f>VLOOKUP($G3849,taxonomy!$1:$4528,7,0)</f>
        <v>Eukaryota</v>
      </c>
      <c r="G3849" s="2" t="s">
        <v>7780</v>
      </c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>
        <v>1</v>
      </c>
      <c r="AM3849" s="3"/>
      <c r="AN3849" s="3"/>
      <c r="AO3849" s="3"/>
      <c r="AP3849" s="3"/>
      <c r="AQ3849" s="3"/>
      <c r="AR3849" s="3"/>
      <c r="AS3849" s="3">
        <v>1</v>
      </c>
      <c r="AT3849" s="3"/>
      <c r="AU3849" s="3"/>
      <c r="AV3849" s="3"/>
      <c r="AW3849" s="3"/>
      <c r="AX3849" s="3"/>
      <c r="AY3849" s="3">
        <v>2</v>
      </c>
    </row>
    <row r="3850" spans="2:51" x14ac:dyDescent="0.25">
      <c r="E3850">
        <f>VLOOKUP(G3850,length!A3847:P8571,16,0)</f>
        <v>354</v>
      </c>
      <c r="F3850" t="str">
        <f>VLOOKUP($G3850,taxonomy!$1:$4528,7,0)</f>
        <v>Eukaryota</v>
      </c>
      <c r="G3850" s="2" t="s">
        <v>7782</v>
      </c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>
        <v>1</v>
      </c>
      <c r="AM3850" s="3"/>
      <c r="AN3850" s="3"/>
      <c r="AO3850" s="3"/>
      <c r="AP3850" s="3"/>
      <c r="AQ3850" s="3"/>
      <c r="AR3850" s="3"/>
      <c r="AS3850" s="3">
        <v>1</v>
      </c>
      <c r="AT3850" s="3"/>
      <c r="AU3850" s="3"/>
      <c r="AV3850" s="3"/>
      <c r="AW3850" s="3"/>
      <c r="AX3850" s="3"/>
      <c r="AY3850" s="3">
        <v>2</v>
      </c>
    </row>
    <row r="3851" spans="2:51" x14ac:dyDescent="0.25">
      <c r="D3851" t="s">
        <v>17834</v>
      </c>
      <c r="E3851">
        <f>VLOOKUP(G3851,length!A3848:P8572,16,0)</f>
        <v>346</v>
      </c>
      <c r="F3851" t="str">
        <f>VLOOKUP($G3851,taxonomy!$1:$4528,7,0)</f>
        <v>Eukaryota</v>
      </c>
      <c r="G3851" s="2" t="s">
        <v>7784</v>
      </c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>
        <v>1</v>
      </c>
      <c r="AM3851" s="3"/>
      <c r="AN3851" s="3"/>
      <c r="AO3851" s="3"/>
      <c r="AP3851" s="3"/>
      <c r="AQ3851" s="3"/>
      <c r="AR3851" s="3"/>
      <c r="AS3851" s="3">
        <v>1</v>
      </c>
      <c r="AT3851" s="3"/>
      <c r="AU3851" s="3"/>
      <c r="AV3851" s="3"/>
      <c r="AW3851" s="3"/>
      <c r="AX3851" s="3"/>
      <c r="AY3851" s="3">
        <v>2</v>
      </c>
    </row>
    <row r="3852" spans="2:51" x14ac:dyDescent="0.25">
      <c r="E3852">
        <f>VLOOKUP(G3852,length!A3849:P8573,16,0)</f>
        <v>348</v>
      </c>
      <c r="F3852" t="str">
        <f>VLOOKUP($G3852,taxonomy!$1:$4528,7,0)</f>
        <v>Eukaryota</v>
      </c>
      <c r="G3852" s="2" t="s">
        <v>7786</v>
      </c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>
        <v>1</v>
      </c>
      <c r="AM3852" s="3"/>
      <c r="AN3852" s="3"/>
      <c r="AO3852" s="3"/>
      <c r="AP3852" s="3"/>
      <c r="AQ3852" s="3"/>
      <c r="AR3852" s="3"/>
      <c r="AS3852" s="3">
        <v>1</v>
      </c>
      <c r="AT3852" s="3"/>
      <c r="AU3852" s="3"/>
      <c r="AV3852" s="3"/>
      <c r="AW3852" s="3"/>
      <c r="AX3852" s="3"/>
      <c r="AY3852" s="3">
        <v>2</v>
      </c>
    </row>
    <row r="3853" spans="2:51" x14ac:dyDescent="0.25">
      <c r="B3853" t="s">
        <v>17834</v>
      </c>
      <c r="E3853">
        <f>VLOOKUP(G3853,length!A3850:P8574,16,0)</f>
        <v>334</v>
      </c>
      <c r="F3853" t="str">
        <f>VLOOKUP($G3853,taxonomy!$1:$4528,7,0)</f>
        <v>Eukaryota</v>
      </c>
      <c r="G3853" s="2" t="s">
        <v>7788</v>
      </c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>
        <v>1</v>
      </c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>
        <v>1</v>
      </c>
    </row>
    <row r="3854" spans="2:51" x14ac:dyDescent="0.25">
      <c r="E3854">
        <f>VLOOKUP(G3854,length!A3851:P8575,16,0)</f>
        <v>345</v>
      </c>
      <c r="F3854" t="str">
        <f>VLOOKUP($G3854,taxonomy!$1:$4528,7,0)</f>
        <v>Bacteria</v>
      </c>
      <c r="G3854" s="2" t="s">
        <v>7790</v>
      </c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>
        <v>1</v>
      </c>
      <c r="AM3854" s="3">
        <v>1</v>
      </c>
      <c r="AN3854" s="3"/>
      <c r="AO3854" s="3"/>
      <c r="AP3854" s="3"/>
      <c r="AQ3854" s="3"/>
      <c r="AR3854" s="3"/>
      <c r="AS3854" s="3">
        <v>1</v>
      </c>
      <c r="AT3854" s="3"/>
      <c r="AU3854" s="3"/>
      <c r="AV3854" s="3"/>
      <c r="AW3854" s="3"/>
      <c r="AX3854" s="3"/>
      <c r="AY3854" s="3">
        <v>3</v>
      </c>
    </row>
    <row r="3855" spans="2:51" x14ac:dyDescent="0.25">
      <c r="E3855">
        <f>VLOOKUP(G3855,length!A3852:P8576,16,0)</f>
        <v>346</v>
      </c>
      <c r="F3855" t="str">
        <f>VLOOKUP($G3855,taxonomy!$1:$4528,7,0)</f>
        <v>Bacteria</v>
      </c>
      <c r="G3855" s="2" t="s">
        <v>7792</v>
      </c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>
        <v>1</v>
      </c>
      <c r="AM3855" s="3"/>
      <c r="AN3855" s="3"/>
      <c r="AO3855" s="3"/>
      <c r="AP3855" s="3"/>
      <c r="AQ3855" s="3"/>
      <c r="AR3855" s="3"/>
      <c r="AS3855" s="3">
        <v>1</v>
      </c>
      <c r="AT3855" s="3"/>
      <c r="AU3855" s="3"/>
      <c r="AV3855" s="3"/>
      <c r="AW3855" s="3"/>
      <c r="AX3855" s="3"/>
      <c r="AY3855" s="3">
        <v>2</v>
      </c>
    </row>
    <row r="3856" spans="2:51" x14ac:dyDescent="0.25">
      <c r="E3856">
        <f>VLOOKUP(G3856,length!A3853:P8577,16,0)</f>
        <v>348</v>
      </c>
      <c r="F3856" t="str">
        <f>VLOOKUP($G3856,taxonomy!$1:$4528,7,0)</f>
        <v>Eukaryota</v>
      </c>
      <c r="G3856" s="2" t="s">
        <v>7794</v>
      </c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>
        <v>1</v>
      </c>
      <c r="AM3856" s="3"/>
      <c r="AN3856" s="3"/>
      <c r="AO3856" s="3"/>
      <c r="AP3856" s="3"/>
      <c r="AQ3856" s="3"/>
      <c r="AR3856" s="3"/>
      <c r="AS3856" s="3">
        <v>1</v>
      </c>
      <c r="AT3856" s="3"/>
      <c r="AU3856" s="3"/>
      <c r="AV3856" s="3"/>
      <c r="AW3856" s="3"/>
      <c r="AX3856" s="3"/>
      <c r="AY3856" s="3">
        <v>2</v>
      </c>
    </row>
    <row r="3857" spans="1:51" x14ac:dyDescent="0.25">
      <c r="E3857">
        <f>VLOOKUP(G3857,length!A3854:P8578,16,0)</f>
        <v>346</v>
      </c>
      <c r="F3857" t="str">
        <f>VLOOKUP($G3857,taxonomy!$1:$4528,7,0)</f>
        <v>Bacteria</v>
      </c>
      <c r="G3857" s="2" t="s">
        <v>7796</v>
      </c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>
        <v>1</v>
      </c>
      <c r="AM3857" s="3">
        <v>1</v>
      </c>
      <c r="AN3857" s="3"/>
      <c r="AO3857" s="3"/>
      <c r="AP3857" s="3"/>
      <c r="AQ3857" s="3"/>
      <c r="AR3857" s="3"/>
      <c r="AS3857" s="3">
        <v>1</v>
      </c>
      <c r="AT3857" s="3"/>
      <c r="AU3857" s="3"/>
      <c r="AV3857" s="3"/>
      <c r="AW3857" s="3"/>
      <c r="AX3857" s="3"/>
      <c r="AY3857" s="3">
        <v>3</v>
      </c>
    </row>
    <row r="3858" spans="1:51" x14ac:dyDescent="0.25">
      <c r="E3858">
        <f>VLOOKUP(G3858,length!A3855:P8579,16,0)</f>
        <v>374</v>
      </c>
      <c r="F3858" t="str">
        <f>VLOOKUP($G3858,taxonomy!$1:$4528,7,0)</f>
        <v>Bacteria</v>
      </c>
      <c r="G3858" s="2" t="s">
        <v>7798</v>
      </c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>
        <v>1</v>
      </c>
      <c r="AM3858" s="3"/>
      <c r="AN3858" s="3"/>
      <c r="AO3858" s="3"/>
      <c r="AP3858" s="3"/>
      <c r="AQ3858" s="3"/>
      <c r="AR3858" s="3"/>
      <c r="AS3858" s="3">
        <v>1</v>
      </c>
      <c r="AT3858" s="3"/>
      <c r="AU3858" s="3"/>
      <c r="AV3858" s="3"/>
      <c r="AW3858" s="3"/>
      <c r="AX3858" s="3"/>
      <c r="AY3858" s="3">
        <v>2</v>
      </c>
    </row>
    <row r="3859" spans="1:51" x14ac:dyDescent="0.25">
      <c r="E3859">
        <f>VLOOKUP(G3859,length!A3856:P8580,16,0)</f>
        <v>75</v>
      </c>
      <c r="F3859" t="str">
        <f>VLOOKUP($G3859,taxonomy!$1:$4528,7,0)</f>
        <v>Eukaryota</v>
      </c>
      <c r="G3859" s="2" t="s">
        <v>7800</v>
      </c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>
        <v>1</v>
      </c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>
        <v>1</v>
      </c>
    </row>
    <row r="3860" spans="1:51" x14ac:dyDescent="0.25">
      <c r="E3860">
        <f>VLOOKUP(G3860,length!A3857:P8581,16,0)</f>
        <v>346</v>
      </c>
      <c r="F3860" t="str">
        <f>VLOOKUP($G3860,taxonomy!$1:$4528,7,0)</f>
        <v>Eukaryota</v>
      </c>
      <c r="G3860" s="2" t="s">
        <v>7802</v>
      </c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>
        <v>1</v>
      </c>
      <c r="AM3860" s="3"/>
      <c r="AN3860" s="3"/>
      <c r="AO3860" s="3"/>
      <c r="AP3860" s="3"/>
      <c r="AQ3860" s="3"/>
      <c r="AR3860" s="3"/>
      <c r="AS3860" s="3">
        <v>1</v>
      </c>
      <c r="AT3860" s="3"/>
      <c r="AU3860" s="3"/>
      <c r="AV3860" s="3"/>
      <c r="AW3860" s="3"/>
      <c r="AX3860" s="3"/>
      <c r="AY3860" s="3">
        <v>2</v>
      </c>
    </row>
    <row r="3861" spans="1:51" x14ac:dyDescent="0.25">
      <c r="E3861">
        <f>VLOOKUP(G3861,length!A3858:P8582,16,0)</f>
        <v>338</v>
      </c>
      <c r="F3861" t="str">
        <f>VLOOKUP($G3861,taxonomy!$1:$4528,7,0)</f>
        <v>Bacteria</v>
      </c>
      <c r="G3861" s="2" t="s">
        <v>7804</v>
      </c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>
        <v>1</v>
      </c>
      <c r="AM3861" s="3"/>
      <c r="AN3861" s="3"/>
      <c r="AO3861" s="3"/>
      <c r="AP3861" s="3"/>
      <c r="AQ3861" s="3"/>
      <c r="AR3861" s="3"/>
      <c r="AS3861" s="3">
        <v>1</v>
      </c>
      <c r="AT3861" s="3"/>
      <c r="AU3861" s="3"/>
      <c r="AV3861" s="3"/>
      <c r="AW3861" s="3"/>
      <c r="AX3861" s="3"/>
      <c r="AY3861" s="3">
        <v>2</v>
      </c>
    </row>
    <row r="3862" spans="1:51" x14ac:dyDescent="0.25">
      <c r="E3862">
        <f>VLOOKUP(G3862,length!A3859:P8583,16,0)</f>
        <v>320</v>
      </c>
      <c r="F3862" t="str">
        <f>VLOOKUP($G3862,taxonomy!$1:$4528,7,0)</f>
        <v>Archaea</v>
      </c>
      <c r="G3862" s="2" t="s">
        <v>7806</v>
      </c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>
        <v>1</v>
      </c>
      <c r="AM3862" s="3"/>
      <c r="AN3862" s="3"/>
      <c r="AO3862" s="3"/>
      <c r="AP3862" s="3"/>
      <c r="AQ3862" s="3"/>
      <c r="AR3862" s="3"/>
      <c r="AS3862" s="3">
        <v>1</v>
      </c>
      <c r="AT3862" s="3"/>
      <c r="AU3862" s="3"/>
      <c r="AV3862" s="3"/>
      <c r="AW3862" s="3"/>
      <c r="AX3862" s="3"/>
      <c r="AY3862" s="3">
        <v>2</v>
      </c>
    </row>
    <row r="3863" spans="1:51" x14ac:dyDescent="0.25">
      <c r="A3863" t="s">
        <v>17834</v>
      </c>
      <c r="E3863">
        <f>VLOOKUP(G3863,length!A3860:P8584,16,0)</f>
        <v>370</v>
      </c>
      <c r="F3863" t="str">
        <f>VLOOKUP($G3863,taxonomy!$1:$4528,7,0)</f>
        <v>Bacteria</v>
      </c>
      <c r="G3863" s="2" t="s">
        <v>7808</v>
      </c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>
        <v>1</v>
      </c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>
        <v>1</v>
      </c>
    </row>
    <row r="3864" spans="1:51" x14ac:dyDescent="0.25">
      <c r="E3864">
        <f>VLOOKUP(G3864,length!A3861:P8585,16,0)</f>
        <v>340</v>
      </c>
      <c r="F3864" t="str">
        <f>VLOOKUP($G3864,taxonomy!$1:$4528,7,0)</f>
        <v>Bacteria</v>
      </c>
      <c r="G3864" s="2" t="s">
        <v>7810</v>
      </c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>
        <v>1</v>
      </c>
      <c r="AM3864" s="3"/>
      <c r="AN3864" s="3"/>
      <c r="AO3864" s="3"/>
      <c r="AP3864" s="3"/>
      <c r="AQ3864" s="3"/>
      <c r="AR3864" s="3"/>
      <c r="AS3864" s="3">
        <v>1</v>
      </c>
      <c r="AT3864" s="3"/>
      <c r="AU3864" s="3"/>
      <c r="AV3864" s="3"/>
      <c r="AW3864" s="3"/>
      <c r="AX3864" s="3"/>
      <c r="AY3864" s="3">
        <v>2</v>
      </c>
    </row>
    <row r="3865" spans="1:51" x14ac:dyDescent="0.25">
      <c r="E3865">
        <f>VLOOKUP(G3865,length!A3862:P8586,16,0)</f>
        <v>370</v>
      </c>
      <c r="F3865" t="str">
        <f>VLOOKUP($G3865,taxonomy!$1:$4528,7,0)</f>
        <v>Bacteria</v>
      </c>
      <c r="G3865" s="2" t="s">
        <v>7812</v>
      </c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>
        <v>1</v>
      </c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>
        <v>1</v>
      </c>
    </row>
    <row r="3866" spans="1:51" x14ac:dyDescent="0.25">
      <c r="E3866">
        <f>VLOOKUP(G3866,length!A3863:P8587,16,0)</f>
        <v>340</v>
      </c>
      <c r="F3866" t="str">
        <f>VLOOKUP($G3866,taxonomy!$1:$4528,7,0)</f>
        <v>Bacteria</v>
      </c>
      <c r="G3866" s="2" t="s">
        <v>7814</v>
      </c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>
        <v>1</v>
      </c>
      <c r="AM3866" s="3"/>
      <c r="AN3866" s="3"/>
      <c r="AO3866" s="3"/>
      <c r="AP3866" s="3"/>
      <c r="AQ3866" s="3"/>
      <c r="AR3866" s="3"/>
      <c r="AS3866" s="3">
        <v>1</v>
      </c>
      <c r="AT3866" s="3"/>
      <c r="AU3866" s="3"/>
      <c r="AV3866" s="3"/>
      <c r="AW3866" s="3"/>
      <c r="AX3866" s="3"/>
      <c r="AY3866" s="3">
        <v>2</v>
      </c>
    </row>
    <row r="3867" spans="1:51" x14ac:dyDescent="0.25">
      <c r="E3867">
        <f>VLOOKUP(G3867,length!A3864:P8588,16,0)</f>
        <v>348</v>
      </c>
      <c r="F3867" t="str">
        <f>VLOOKUP($G3867,taxonomy!$1:$4528,7,0)</f>
        <v>Eukaryota</v>
      </c>
      <c r="G3867" s="2" t="s">
        <v>7816</v>
      </c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>
        <v>1</v>
      </c>
      <c r="AM3867" s="3"/>
      <c r="AN3867" s="3"/>
      <c r="AO3867" s="3"/>
      <c r="AP3867" s="3"/>
      <c r="AQ3867" s="3"/>
      <c r="AR3867" s="3"/>
      <c r="AS3867" s="3">
        <v>1</v>
      </c>
      <c r="AT3867" s="3"/>
      <c r="AU3867" s="3"/>
      <c r="AV3867" s="3"/>
      <c r="AW3867" s="3"/>
      <c r="AX3867" s="3"/>
      <c r="AY3867" s="3">
        <v>2</v>
      </c>
    </row>
    <row r="3868" spans="1:51" x14ac:dyDescent="0.25">
      <c r="E3868">
        <f>VLOOKUP(G3868,length!A3865:P8589,16,0)</f>
        <v>342</v>
      </c>
      <c r="F3868" t="str">
        <f>VLOOKUP($G3868,taxonomy!$1:$4528,7,0)</f>
        <v>Archaea</v>
      </c>
      <c r="G3868" s="2" t="s">
        <v>7818</v>
      </c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AK3868" s="3"/>
      <c r="AL3868" s="3">
        <v>1</v>
      </c>
      <c r="AM3868" s="3"/>
      <c r="AN3868" s="3"/>
      <c r="AO3868" s="3"/>
      <c r="AP3868" s="3"/>
      <c r="AQ3868" s="3"/>
      <c r="AR3868" s="3"/>
      <c r="AS3868" s="3">
        <v>1</v>
      </c>
      <c r="AT3868" s="3"/>
      <c r="AU3868" s="3"/>
      <c r="AV3868" s="3"/>
      <c r="AW3868" s="3"/>
      <c r="AX3868" s="3"/>
      <c r="AY3868" s="3">
        <v>2</v>
      </c>
    </row>
    <row r="3869" spans="1:51" x14ac:dyDescent="0.25">
      <c r="E3869">
        <f>VLOOKUP(G3869,length!A3866:P8590,16,0)</f>
        <v>348</v>
      </c>
      <c r="F3869" t="e">
        <f>VLOOKUP($G3869,taxonomy!$1:$4528,7,0)</f>
        <v>#N/A</v>
      </c>
      <c r="G3869" s="2" t="s">
        <v>7820</v>
      </c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>
        <v>1</v>
      </c>
      <c r="AM3869" s="3"/>
      <c r="AN3869" s="3"/>
      <c r="AO3869" s="3"/>
      <c r="AP3869" s="3"/>
      <c r="AQ3869" s="3"/>
      <c r="AR3869" s="3"/>
      <c r="AS3869" s="3">
        <v>1</v>
      </c>
      <c r="AT3869" s="3"/>
      <c r="AU3869" s="3"/>
      <c r="AV3869" s="3"/>
      <c r="AW3869" s="3"/>
      <c r="AX3869" s="3"/>
      <c r="AY3869" s="3">
        <v>2</v>
      </c>
    </row>
    <row r="3870" spans="1:51" x14ac:dyDescent="0.25">
      <c r="E3870">
        <f>VLOOKUP(G3870,length!A3867:P8591,16,0)</f>
        <v>348</v>
      </c>
      <c r="F3870" t="e">
        <f>VLOOKUP($G3870,taxonomy!$1:$4528,7,0)</f>
        <v>#N/A</v>
      </c>
      <c r="G3870" s="2" t="s">
        <v>7822</v>
      </c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>
        <v>1</v>
      </c>
      <c r="AM3870" s="3"/>
      <c r="AN3870" s="3"/>
      <c r="AO3870" s="3"/>
      <c r="AP3870" s="3"/>
      <c r="AQ3870" s="3"/>
      <c r="AR3870" s="3"/>
      <c r="AS3870" s="3">
        <v>1</v>
      </c>
      <c r="AT3870" s="3"/>
      <c r="AU3870" s="3"/>
      <c r="AV3870" s="3"/>
      <c r="AW3870" s="3"/>
      <c r="AX3870" s="3"/>
      <c r="AY3870" s="3">
        <v>2</v>
      </c>
    </row>
    <row r="3871" spans="1:51" x14ac:dyDescent="0.25">
      <c r="E3871">
        <f>VLOOKUP(G3871,length!A3868:P8592,16,0)</f>
        <v>348</v>
      </c>
      <c r="F3871" t="str">
        <f>VLOOKUP($G3871,taxonomy!$1:$4528,7,0)</f>
        <v>Eukaryota</v>
      </c>
      <c r="G3871" s="2" t="s">
        <v>7824</v>
      </c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>
        <v>1</v>
      </c>
      <c r="AM3871" s="3"/>
      <c r="AN3871" s="3"/>
      <c r="AO3871" s="3"/>
      <c r="AP3871" s="3"/>
      <c r="AQ3871" s="3"/>
      <c r="AR3871" s="3"/>
      <c r="AS3871" s="3">
        <v>1</v>
      </c>
      <c r="AT3871" s="3"/>
      <c r="AU3871" s="3"/>
      <c r="AV3871" s="3"/>
      <c r="AW3871" s="3"/>
      <c r="AX3871" s="3"/>
      <c r="AY3871" s="3">
        <v>2</v>
      </c>
    </row>
    <row r="3872" spans="1:51" x14ac:dyDescent="0.25">
      <c r="E3872">
        <f>VLOOKUP(G3872,length!A3869:P8593,16,0)</f>
        <v>99</v>
      </c>
      <c r="F3872" t="str">
        <f>VLOOKUP($G3872,taxonomy!$1:$4528,7,0)</f>
        <v>Bacteria</v>
      </c>
      <c r="G3872" s="2" t="s">
        <v>7826</v>
      </c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>
        <v>1</v>
      </c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>
        <v>1</v>
      </c>
    </row>
    <row r="3873" spans="5:51" x14ac:dyDescent="0.25">
      <c r="E3873">
        <f>VLOOKUP(G3873,length!A3870:P8594,16,0)</f>
        <v>344</v>
      </c>
      <c r="F3873" t="str">
        <f>VLOOKUP($G3873,taxonomy!$1:$4528,7,0)</f>
        <v>Bacteria</v>
      </c>
      <c r="G3873" s="2" t="s">
        <v>7828</v>
      </c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>
        <v>1</v>
      </c>
      <c r="AM3873" s="3">
        <v>1</v>
      </c>
      <c r="AN3873" s="3"/>
      <c r="AO3873" s="3"/>
      <c r="AP3873" s="3"/>
      <c r="AQ3873" s="3"/>
      <c r="AR3873" s="3"/>
      <c r="AS3873" s="3">
        <v>1</v>
      </c>
      <c r="AT3873" s="3"/>
      <c r="AU3873" s="3"/>
      <c r="AV3873" s="3"/>
      <c r="AW3873" s="3"/>
      <c r="AX3873" s="3"/>
      <c r="AY3873" s="3">
        <v>3</v>
      </c>
    </row>
    <row r="3874" spans="5:51" x14ac:dyDescent="0.25">
      <c r="E3874">
        <f>VLOOKUP(G3874,length!A3871:P8595,16,0)</f>
        <v>344</v>
      </c>
      <c r="F3874" t="str">
        <f>VLOOKUP($G3874,taxonomy!$1:$4528,7,0)</f>
        <v>Bacteria</v>
      </c>
      <c r="G3874" s="2" t="s">
        <v>7830</v>
      </c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AK3874" s="3"/>
      <c r="AL3874" s="3">
        <v>1</v>
      </c>
      <c r="AM3874" s="3">
        <v>1</v>
      </c>
      <c r="AN3874" s="3"/>
      <c r="AO3874" s="3"/>
      <c r="AP3874" s="3"/>
      <c r="AQ3874" s="3"/>
      <c r="AR3874" s="3"/>
      <c r="AS3874" s="3">
        <v>1</v>
      </c>
      <c r="AT3874" s="3"/>
      <c r="AU3874" s="3"/>
      <c r="AV3874" s="3"/>
      <c r="AW3874" s="3"/>
      <c r="AX3874" s="3"/>
      <c r="AY3874" s="3">
        <v>3</v>
      </c>
    </row>
    <row r="3875" spans="5:51" x14ac:dyDescent="0.25">
      <c r="E3875">
        <f>VLOOKUP(G3875,length!A3872:P8596,16,0)</f>
        <v>344</v>
      </c>
      <c r="F3875" t="str">
        <f>VLOOKUP($G3875,taxonomy!$1:$4528,7,0)</f>
        <v>Bacteria</v>
      </c>
      <c r="G3875" s="2" t="s">
        <v>7832</v>
      </c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>
        <v>1</v>
      </c>
      <c r="AM3875" s="3">
        <v>1</v>
      </c>
      <c r="AN3875" s="3"/>
      <c r="AO3875" s="3"/>
      <c r="AP3875" s="3"/>
      <c r="AQ3875" s="3"/>
      <c r="AR3875" s="3"/>
      <c r="AS3875" s="3">
        <v>1</v>
      </c>
      <c r="AT3875" s="3"/>
      <c r="AU3875" s="3"/>
      <c r="AV3875" s="3"/>
      <c r="AW3875" s="3"/>
      <c r="AX3875" s="3"/>
      <c r="AY3875" s="3">
        <v>3</v>
      </c>
    </row>
    <row r="3876" spans="5:51" x14ac:dyDescent="0.25">
      <c r="E3876">
        <f>VLOOKUP(G3876,length!A3873:P8597,16,0)</f>
        <v>344</v>
      </c>
      <c r="F3876" t="str">
        <f>VLOOKUP($G3876,taxonomy!$1:$4528,7,0)</f>
        <v>Bacteria</v>
      </c>
      <c r="G3876" s="2" t="s">
        <v>7834</v>
      </c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>
        <v>1</v>
      </c>
      <c r="AM3876" s="3">
        <v>1</v>
      </c>
      <c r="AN3876" s="3"/>
      <c r="AO3876" s="3"/>
      <c r="AP3876" s="3"/>
      <c r="AQ3876" s="3"/>
      <c r="AR3876" s="3"/>
      <c r="AS3876" s="3">
        <v>1</v>
      </c>
      <c r="AT3876" s="3"/>
      <c r="AU3876" s="3"/>
      <c r="AV3876" s="3"/>
      <c r="AW3876" s="3"/>
      <c r="AX3876" s="3"/>
      <c r="AY3876" s="3">
        <v>3</v>
      </c>
    </row>
    <row r="3877" spans="5:51" x14ac:dyDescent="0.25">
      <c r="E3877">
        <f>VLOOKUP(G3877,length!A3874:P8598,16,0)</f>
        <v>344</v>
      </c>
      <c r="F3877" t="str">
        <f>VLOOKUP($G3877,taxonomy!$1:$4528,7,0)</f>
        <v>Bacteria</v>
      </c>
      <c r="G3877" s="2" t="s">
        <v>7836</v>
      </c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>
        <v>1</v>
      </c>
      <c r="AM3877" s="3">
        <v>1</v>
      </c>
      <c r="AN3877" s="3"/>
      <c r="AO3877" s="3"/>
      <c r="AP3877" s="3"/>
      <c r="AQ3877" s="3"/>
      <c r="AR3877" s="3"/>
      <c r="AS3877" s="3">
        <v>1</v>
      </c>
      <c r="AT3877" s="3"/>
      <c r="AU3877" s="3"/>
      <c r="AV3877" s="3"/>
      <c r="AW3877" s="3"/>
      <c r="AX3877" s="3"/>
      <c r="AY3877" s="3">
        <v>3</v>
      </c>
    </row>
    <row r="3878" spans="5:51" x14ac:dyDescent="0.25">
      <c r="E3878">
        <f>VLOOKUP(G3878,length!A3875:P8599,16,0)</f>
        <v>344</v>
      </c>
      <c r="F3878" t="str">
        <f>VLOOKUP($G3878,taxonomy!$1:$4528,7,0)</f>
        <v>Bacteria</v>
      </c>
      <c r="G3878" s="2" t="s">
        <v>7838</v>
      </c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>
        <v>1</v>
      </c>
      <c r="AM3878" s="3">
        <v>1</v>
      </c>
      <c r="AN3878" s="3"/>
      <c r="AO3878" s="3"/>
      <c r="AP3878" s="3"/>
      <c r="AQ3878" s="3"/>
      <c r="AR3878" s="3"/>
      <c r="AS3878" s="3">
        <v>1</v>
      </c>
      <c r="AT3878" s="3"/>
      <c r="AU3878" s="3"/>
      <c r="AV3878" s="3"/>
      <c r="AW3878" s="3"/>
      <c r="AX3878" s="3"/>
      <c r="AY3878" s="3">
        <v>3</v>
      </c>
    </row>
    <row r="3879" spans="5:51" x14ac:dyDescent="0.25">
      <c r="E3879">
        <f>VLOOKUP(G3879,length!A3876:P8600,16,0)</f>
        <v>344</v>
      </c>
      <c r="F3879" t="str">
        <f>VLOOKUP($G3879,taxonomy!$1:$4528,7,0)</f>
        <v>Bacteria</v>
      </c>
      <c r="G3879" s="2" t="s">
        <v>7840</v>
      </c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>
        <v>1</v>
      </c>
      <c r="AM3879" s="3">
        <v>1</v>
      </c>
      <c r="AN3879" s="3"/>
      <c r="AO3879" s="3"/>
      <c r="AP3879" s="3"/>
      <c r="AQ3879" s="3"/>
      <c r="AR3879" s="3"/>
      <c r="AS3879" s="3">
        <v>1</v>
      </c>
      <c r="AT3879" s="3"/>
      <c r="AU3879" s="3"/>
      <c r="AV3879" s="3"/>
      <c r="AW3879" s="3"/>
      <c r="AX3879" s="3"/>
      <c r="AY3879" s="3">
        <v>3</v>
      </c>
    </row>
    <row r="3880" spans="5:51" x14ac:dyDescent="0.25">
      <c r="E3880">
        <f>VLOOKUP(G3880,length!A3877:P8601,16,0)</f>
        <v>344</v>
      </c>
      <c r="F3880" t="str">
        <f>VLOOKUP($G3880,taxonomy!$1:$4528,7,0)</f>
        <v>Bacteria</v>
      </c>
      <c r="G3880" s="2" t="s">
        <v>7842</v>
      </c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AK3880" s="3"/>
      <c r="AL3880" s="3">
        <v>1</v>
      </c>
      <c r="AM3880" s="3">
        <v>1</v>
      </c>
      <c r="AN3880" s="3"/>
      <c r="AO3880" s="3"/>
      <c r="AP3880" s="3"/>
      <c r="AQ3880" s="3"/>
      <c r="AR3880" s="3"/>
      <c r="AS3880" s="3">
        <v>1</v>
      </c>
      <c r="AT3880" s="3"/>
      <c r="AU3880" s="3"/>
      <c r="AV3880" s="3"/>
      <c r="AW3880" s="3"/>
      <c r="AX3880" s="3"/>
      <c r="AY3880" s="3">
        <v>3</v>
      </c>
    </row>
    <row r="3881" spans="5:51" x14ac:dyDescent="0.25">
      <c r="E3881">
        <f>VLOOKUP(G3881,length!A3878:P8602,16,0)</f>
        <v>344</v>
      </c>
      <c r="F3881" t="str">
        <f>VLOOKUP($G3881,taxonomy!$1:$4528,7,0)</f>
        <v>Bacteria</v>
      </c>
      <c r="G3881" s="2" t="s">
        <v>7844</v>
      </c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>
        <v>1</v>
      </c>
      <c r="AM3881" s="3">
        <v>1</v>
      </c>
      <c r="AN3881" s="3"/>
      <c r="AO3881" s="3"/>
      <c r="AP3881" s="3"/>
      <c r="AQ3881" s="3"/>
      <c r="AR3881" s="3"/>
      <c r="AS3881" s="3">
        <v>1</v>
      </c>
      <c r="AT3881" s="3"/>
      <c r="AU3881" s="3"/>
      <c r="AV3881" s="3"/>
      <c r="AW3881" s="3"/>
      <c r="AX3881" s="3"/>
      <c r="AY3881" s="3">
        <v>3</v>
      </c>
    </row>
    <row r="3882" spans="5:51" x14ac:dyDescent="0.25">
      <c r="E3882">
        <f>VLOOKUP(G3882,length!A3879:P8603,16,0)</f>
        <v>344</v>
      </c>
      <c r="F3882" t="str">
        <f>VLOOKUP($G3882,taxonomy!$1:$4528,7,0)</f>
        <v>Bacteria</v>
      </c>
      <c r="G3882" s="2" t="s">
        <v>7846</v>
      </c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AK3882" s="3"/>
      <c r="AL3882" s="3">
        <v>1</v>
      </c>
      <c r="AM3882" s="3">
        <v>1</v>
      </c>
      <c r="AN3882" s="3"/>
      <c r="AO3882" s="3"/>
      <c r="AP3882" s="3"/>
      <c r="AQ3882" s="3"/>
      <c r="AR3882" s="3"/>
      <c r="AS3882" s="3">
        <v>1</v>
      </c>
      <c r="AT3882" s="3"/>
      <c r="AU3882" s="3"/>
      <c r="AV3882" s="3"/>
      <c r="AW3882" s="3"/>
      <c r="AX3882" s="3"/>
      <c r="AY3882" s="3">
        <v>3</v>
      </c>
    </row>
    <row r="3883" spans="5:51" x14ac:dyDescent="0.25">
      <c r="E3883">
        <f>VLOOKUP(G3883,length!A3880:P8604,16,0)</f>
        <v>344</v>
      </c>
      <c r="F3883" t="str">
        <f>VLOOKUP($G3883,taxonomy!$1:$4528,7,0)</f>
        <v>Bacteria</v>
      </c>
      <c r="G3883" s="2" t="s">
        <v>7848</v>
      </c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AK3883" s="3"/>
      <c r="AL3883" s="3">
        <v>1</v>
      </c>
      <c r="AM3883" s="3">
        <v>1</v>
      </c>
      <c r="AN3883" s="3"/>
      <c r="AO3883" s="3"/>
      <c r="AP3883" s="3"/>
      <c r="AQ3883" s="3"/>
      <c r="AR3883" s="3"/>
      <c r="AS3883" s="3">
        <v>1</v>
      </c>
      <c r="AT3883" s="3"/>
      <c r="AU3883" s="3"/>
      <c r="AV3883" s="3"/>
      <c r="AW3883" s="3"/>
      <c r="AX3883" s="3"/>
      <c r="AY3883" s="3">
        <v>3</v>
      </c>
    </row>
    <row r="3884" spans="5:51" x14ac:dyDescent="0.25">
      <c r="E3884">
        <f>VLOOKUP(G3884,length!A3881:P8605,16,0)</f>
        <v>345</v>
      </c>
      <c r="F3884" t="str">
        <f>VLOOKUP($G3884,taxonomy!$1:$4528,7,0)</f>
        <v>Bacteria</v>
      </c>
      <c r="G3884" s="2" t="s">
        <v>7850</v>
      </c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>
        <v>1</v>
      </c>
      <c r="AM3884" s="3">
        <v>1</v>
      </c>
      <c r="AN3884" s="3"/>
      <c r="AO3884" s="3"/>
      <c r="AP3884" s="3"/>
      <c r="AQ3884" s="3"/>
      <c r="AR3884" s="3"/>
      <c r="AS3884" s="3">
        <v>1</v>
      </c>
      <c r="AT3884" s="3"/>
      <c r="AU3884" s="3"/>
      <c r="AV3884" s="3"/>
      <c r="AW3884" s="3"/>
      <c r="AX3884" s="3"/>
      <c r="AY3884" s="3">
        <v>3</v>
      </c>
    </row>
    <row r="3885" spans="5:51" x14ac:dyDescent="0.25">
      <c r="E3885">
        <f>VLOOKUP(G3885,length!A3882:P8606,16,0)</f>
        <v>345</v>
      </c>
      <c r="F3885" t="str">
        <f>VLOOKUP($G3885,taxonomy!$1:$4528,7,0)</f>
        <v>Bacteria</v>
      </c>
      <c r="G3885" s="2" t="s">
        <v>7852</v>
      </c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>
        <v>1</v>
      </c>
      <c r="AM3885" s="3">
        <v>1</v>
      </c>
      <c r="AN3885" s="3"/>
      <c r="AO3885" s="3"/>
      <c r="AP3885" s="3"/>
      <c r="AQ3885" s="3"/>
      <c r="AR3885" s="3"/>
      <c r="AS3885" s="3">
        <v>1</v>
      </c>
      <c r="AT3885" s="3"/>
      <c r="AU3885" s="3"/>
      <c r="AV3885" s="3"/>
      <c r="AW3885" s="3"/>
      <c r="AX3885" s="3"/>
      <c r="AY3885" s="3">
        <v>3</v>
      </c>
    </row>
    <row r="3886" spans="5:51" x14ac:dyDescent="0.25">
      <c r="E3886">
        <f>VLOOKUP(G3886,length!A3883:P8607,16,0)</f>
        <v>327</v>
      </c>
      <c r="F3886" t="str">
        <f>VLOOKUP($G3886,taxonomy!$1:$4528,7,0)</f>
        <v>Archaea</v>
      </c>
      <c r="G3886" s="2" t="s">
        <v>7854</v>
      </c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AK3886" s="3"/>
      <c r="AL3886" s="3">
        <v>1</v>
      </c>
      <c r="AM3886" s="3"/>
      <c r="AN3886" s="3"/>
      <c r="AO3886" s="3"/>
      <c r="AP3886" s="3"/>
      <c r="AQ3886" s="3"/>
      <c r="AR3886" s="3"/>
      <c r="AS3886" s="3">
        <v>1</v>
      </c>
      <c r="AT3886" s="3"/>
      <c r="AU3886" s="3"/>
      <c r="AV3886" s="3"/>
      <c r="AW3886" s="3"/>
      <c r="AX3886" s="3"/>
      <c r="AY3886" s="3">
        <v>2</v>
      </c>
    </row>
    <row r="3887" spans="5:51" x14ac:dyDescent="0.25">
      <c r="E3887">
        <f>VLOOKUP(G3887,length!A3884:P8608,16,0)</f>
        <v>212</v>
      </c>
      <c r="F3887" t="str">
        <f>VLOOKUP($G3887,taxonomy!$1:$4528,7,0)</f>
        <v>Archaea</v>
      </c>
      <c r="G3887" s="2" t="s">
        <v>7856</v>
      </c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>
        <v>1</v>
      </c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>
        <v>1</v>
      </c>
    </row>
    <row r="3888" spans="5:51" x14ac:dyDescent="0.25">
      <c r="E3888">
        <f>VLOOKUP(G3888,length!A3885:P8609,16,0)</f>
        <v>342</v>
      </c>
      <c r="F3888" t="str">
        <f>VLOOKUP($G3888,taxonomy!$1:$4528,7,0)</f>
        <v>Bacteria</v>
      </c>
      <c r="G3888" s="2" t="s">
        <v>7858</v>
      </c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>
        <v>1</v>
      </c>
      <c r="AM3888" s="3"/>
      <c r="AN3888" s="3"/>
      <c r="AO3888" s="3"/>
      <c r="AP3888" s="3"/>
      <c r="AQ3888" s="3"/>
      <c r="AR3888" s="3"/>
      <c r="AS3888" s="3">
        <v>1</v>
      </c>
      <c r="AT3888" s="3"/>
      <c r="AU3888" s="3"/>
      <c r="AV3888" s="3"/>
      <c r="AW3888" s="3"/>
      <c r="AX3888" s="3"/>
      <c r="AY3888" s="3">
        <v>2</v>
      </c>
    </row>
    <row r="3889" spans="1:51" x14ac:dyDescent="0.25">
      <c r="E3889">
        <f>VLOOKUP(G3889,length!A3886:P8610,16,0)</f>
        <v>348</v>
      </c>
      <c r="F3889" t="e">
        <f>VLOOKUP($G3889,taxonomy!$1:$4528,7,0)</f>
        <v>#N/A</v>
      </c>
      <c r="G3889" s="2" t="s">
        <v>7860</v>
      </c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>
        <v>1</v>
      </c>
      <c r="AM3889" s="3"/>
      <c r="AN3889" s="3"/>
      <c r="AO3889" s="3"/>
      <c r="AP3889" s="3"/>
      <c r="AQ3889" s="3"/>
      <c r="AR3889" s="3"/>
      <c r="AS3889" s="3">
        <v>1</v>
      </c>
      <c r="AT3889" s="3"/>
      <c r="AU3889" s="3"/>
      <c r="AV3889" s="3"/>
      <c r="AW3889" s="3"/>
      <c r="AX3889" s="3"/>
      <c r="AY3889" s="3">
        <v>2</v>
      </c>
    </row>
    <row r="3890" spans="1:51" x14ac:dyDescent="0.25">
      <c r="E3890">
        <f>VLOOKUP(G3890,length!A3887:P8611,16,0)</f>
        <v>342</v>
      </c>
      <c r="F3890" t="str">
        <f>VLOOKUP($G3890,taxonomy!$1:$4528,7,0)</f>
        <v>Eukaryota</v>
      </c>
      <c r="G3890" s="2" t="s">
        <v>7862</v>
      </c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>
        <v>1</v>
      </c>
      <c r="AM3890" s="3"/>
      <c r="AN3890" s="3"/>
      <c r="AO3890" s="3"/>
      <c r="AP3890" s="3"/>
      <c r="AQ3890" s="3"/>
      <c r="AR3890" s="3"/>
      <c r="AS3890" s="3">
        <v>1</v>
      </c>
      <c r="AT3890" s="3"/>
      <c r="AU3890" s="3"/>
      <c r="AV3890" s="3"/>
      <c r="AW3890" s="3"/>
      <c r="AX3890" s="3"/>
      <c r="AY3890" s="3">
        <v>2</v>
      </c>
    </row>
    <row r="3891" spans="1:51" x14ac:dyDescent="0.25">
      <c r="E3891">
        <f>VLOOKUP(G3891,length!A3888:P8612,16,0)</f>
        <v>354</v>
      </c>
      <c r="F3891" t="str">
        <f>VLOOKUP($G3891,taxonomy!$1:$4528,7,0)</f>
        <v>Eukaryota</v>
      </c>
      <c r="G3891" s="2" t="s">
        <v>7864</v>
      </c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>
        <v>1</v>
      </c>
      <c r="AM3891" s="3"/>
      <c r="AN3891" s="3"/>
      <c r="AO3891" s="3"/>
      <c r="AP3891" s="3"/>
      <c r="AQ3891" s="3"/>
      <c r="AR3891" s="3"/>
      <c r="AS3891" s="3">
        <v>1</v>
      </c>
      <c r="AT3891" s="3"/>
      <c r="AU3891" s="3"/>
      <c r="AV3891" s="3"/>
      <c r="AW3891" s="3"/>
      <c r="AX3891" s="3"/>
      <c r="AY3891" s="3">
        <v>2</v>
      </c>
    </row>
    <row r="3892" spans="1:51" x14ac:dyDescent="0.25">
      <c r="E3892">
        <f>VLOOKUP(G3892,length!A3889:P8613,16,0)</f>
        <v>348</v>
      </c>
      <c r="F3892" t="str">
        <f>VLOOKUP($G3892,taxonomy!$1:$4528,7,0)</f>
        <v>Eukaryota</v>
      </c>
      <c r="G3892" s="2" t="s">
        <v>7866</v>
      </c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>
        <v>1</v>
      </c>
      <c r="AM3892" s="3"/>
      <c r="AN3892" s="3"/>
      <c r="AO3892" s="3"/>
      <c r="AP3892" s="3"/>
      <c r="AQ3892" s="3"/>
      <c r="AR3892" s="3"/>
      <c r="AS3892" s="3">
        <v>1</v>
      </c>
      <c r="AT3892" s="3"/>
      <c r="AU3892" s="3"/>
      <c r="AV3892" s="3"/>
      <c r="AW3892" s="3"/>
      <c r="AX3892" s="3"/>
      <c r="AY3892" s="3">
        <v>2</v>
      </c>
    </row>
    <row r="3893" spans="1:51" x14ac:dyDescent="0.25">
      <c r="E3893">
        <f>VLOOKUP(G3893,length!A3890:P8614,16,0)</f>
        <v>340</v>
      </c>
      <c r="F3893" t="str">
        <f>VLOOKUP($G3893,taxonomy!$1:$4528,7,0)</f>
        <v>Bacteria</v>
      </c>
      <c r="G3893" s="2" t="s">
        <v>7704</v>
      </c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>
        <v>1</v>
      </c>
      <c r="AM3893" s="3"/>
      <c r="AN3893" s="3"/>
      <c r="AO3893" s="3"/>
      <c r="AP3893" s="3"/>
      <c r="AQ3893" s="3"/>
      <c r="AR3893" s="3"/>
      <c r="AS3893" s="3">
        <v>1</v>
      </c>
      <c r="AT3893" s="3"/>
      <c r="AU3893" s="3"/>
      <c r="AV3893" s="3"/>
      <c r="AW3893" s="3"/>
      <c r="AX3893" s="3"/>
      <c r="AY3893" s="3">
        <v>2</v>
      </c>
    </row>
    <row r="3894" spans="1:51" x14ac:dyDescent="0.25">
      <c r="E3894">
        <f>VLOOKUP(G3894,length!A3891:P8615,16,0)</f>
        <v>348</v>
      </c>
      <c r="F3894" t="str">
        <f>VLOOKUP($G3894,taxonomy!$1:$4528,7,0)</f>
        <v>Eukaryota</v>
      </c>
      <c r="G3894" s="2" t="s">
        <v>7706</v>
      </c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>
        <v>1</v>
      </c>
      <c r="AM3894" s="3"/>
      <c r="AN3894" s="3"/>
      <c r="AO3894" s="3"/>
      <c r="AP3894" s="3"/>
      <c r="AQ3894" s="3"/>
      <c r="AR3894" s="3"/>
      <c r="AS3894" s="3">
        <v>1</v>
      </c>
      <c r="AT3894" s="3"/>
      <c r="AU3894" s="3"/>
      <c r="AV3894" s="3"/>
      <c r="AW3894" s="3"/>
      <c r="AX3894" s="3"/>
      <c r="AY3894" s="3">
        <v>2</v>
      </c>
    </row>
    <row r="3895" spans="1:51" x14ac:dyDescent="0.25">
      <c r="E3895">
        <f>VLOOKUP(G3895,length!A3892:P8616,16,0)</f>
        <v>345</v>
      </c>
      <c r="F3895" t="str">
        <f>VLOOKUP($G3895,taxonomy!$1:$4528,7,0)</f>
        <v>Bacteria</v>
      </c>
      <c r="G3895" s="2" t="s">
        <v>7708</v>
      </c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>
        <v>1</v>
      </c>
      <c r="AM3895" s="3"/>
      <c r="AN3895" s="3"/>
      <c r="AO3895" s="3"/>
      <c r="AP3895" s="3"/>
      <c r="AQ3895" s="3"/>
      <c r="AR3895" s="3"/>
      <c r="AS3895" s="3">
        <v>1</v>
      </c>
      <c r="AT3895" s="3"/>
      <c r="AU3895" s="3"/>
      <c r="AV3895" s="3"/>
      <c r="AW3895" s="3"/>
      <c r="AX3895" s="3"/>
      <c r="AY3895" s="3">
        <v>2</v>
      </c>
    </row>
    <row r="3896" spans="1:51" x14ac:dyDescent="0.25">
      <c r="A3896" t="s">
        <v>17834</v>
      </c>
      <c r="E3896">
        <f>VLOOKUP(G3896,length!A3893:P8617,16,0)</f>
        <v>345</v>
      </c>
      <c r="F3896" t="str">
        <f>VLOOKUP($G3896,taxonomy!$1:$4528,7,0)</f>
        <v>Bacteria</v>
      </c>
      <c r="G3896" s="2" t="s">
        <v>7710</v>
      </c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>
        <v>1</v>
      </c>
      <c r="AM3896" s="3"/>
      <c r="AN3896" s="3"/>
      <c r="AO3896" s="3"/>
      <c r="AP3896" s="3"/>
      <c r="AQ3896" s="3"/>
      <c r="AR3896" s="3"/>
      <c r="AS3896" s="3">
        <v>1</v>
      </c>
      <c r="AT3896" s="3"/>
      <c r="AU3896" s="3"/>
      <c r="AV3896" s="3"/>
      <c r="AW3896" s="3"/>
      <c r="AX3896" s="3"/>
      <c r="AY3896" s="3">
        <v>2</v>
      </c>
    </row>
    <row r="3897" spans="1:51" x14ac:dyDescent="0.25">
      <c r="E3897">
        <f>VLOOKUP(G3897,length!A3894:P8618,16,0)</f>
        <v>108</v>
      </c>
      <c r="F3897" t="str">
        <f>VLOOKUP($G3897,taxonomy!$1:$4528,7,0)</f>
        <v>Bacteria</v>
      </c>
      <c r="G3897" s="2" t="s">
        <v>7712</v>
      </c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>
        <v>1</v>
      </c>
      <c r="AM3897" s="3"/>
      <c r="AN3897" s="3"/>
      <c r="AO3897" s="3"/>
      <c r="AP3897" s="3"/>
      <c r="AQ3897" s="3"/>
      <c r="AR3897" s="3"/>
      <c r="AS3897" s="3">
        <v>1</v>
      </c>
      <c r="AT3897" s="3"/>
      <c r="AU3897" s="3"/>
      <c r="AV3897" s="3"/>
      <c r="AW3897" s="3"/>
      <c r="AX3897" s="3"/>
      <c r="AY3897" s="3">
        <v>2</v>
      </c>
    </row>
    <row r="3898" spans="1:51" x14ac:dyDescent="0.25">
      <c r="E3898">
        <f>VLOOKUP(G3898,length!A3895:P8619,16,0)</f>
        <v>345</v>
      </c>
      <c r="F3898" t="str">
        <f>VLOOKUP($G3898,taxonomy!$1:$4528,7,0)</f>
        <v>Bacteria</v>
      </c>
      <c r="G3898" s="2" t="s">
        <v>7714</v>
      </c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>
        <v>1</v>
      </c>
      <c r="AM3898" s="3"/>
      <c r="AN3898" s="3"/>
      <c r="AO3898" s="3"/>
      <c r="AP3898" s="3"/>
      <c r="AQ3898" s="3"/>
      <c r="AR3898" s="3"/>
      <c r="AS3898" s="3">
        <v>1</v>
      </c>
      <c r="AT3898" s="3"/>
      <c r="AU3898" s="3"/>
      <c r="AV3898" s="3"/>
      <c r="AW3898" s="3"/>
      <c r="AX3898" s="3"/>
      <c r="AY3898" s="3">
        <v>2</v>
      </c>
    </row>
    <row r="3899" spans="1:51" x14ac:dyDescent="0.25">
      <c r="E3899">
        <f>VLOOKUP(G3899,length!A3896:P8620,16,0)</f>
        <v>345</v>
      </c>
      <c r="F3899" t="str">
        <f>VLOOKUP($G3899,taxonomy!$1:$4528,7,0)</f>
        <v>Bacteria</v>
      </c>
      <c r="G3899" s="2" t="s">
        <v>7716</v>
      </c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>
        <v>1</v>
      </c>
      <c r="AM3899" s="3"/>
      <c r="AN3899" s="3"/>
      <c r="AO3899" s="3"/>
      <c r="AP3899" s="3"/>
      <c r="AQ3899" s="3"/>
      <c r="AR3899" s="3"/>
      <c r="AS3899" s="3">
        <v>1</v>
      </c>
      <c r="AT3899" s="3"/>
      <c r="AU3899" s="3"/>
      <c r="AV3899" s="3"/>
      <c r="AW3899" s="3"/>
      <c r="AX3899" s="3"/>
      <c r="AY3899" s="3">
        <v>2</v>
      </c>
    </row>
    <row r="3900" spans="1:51" x14ac:dyDescent="0.25">
      <c r="E3900">
        <f>VLOOKUP(G3900,length!A3897:P8621,16,0)</f>
        <v>343</v>
      </c>
      <c r="F3900" t="str">
        <f>VLOOKUP($G3900,taxonomy!$1:$4528,7,0)</f>
        <v>Bacteria</v>
      </c>
      <c r="G3900" s="2" t="s">
        <v>7718</v>
      </c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>
        <v>1</v>
      </c>
      <c r="AM3900" s="3"/>
      <c r="AN3900" s="3"/>
      <c r="AO3900" s="3"/>
      <c r="AP3900" s="3"/>
      <c r="AQ3900" s="3"/>
      <c r="AR3900" s="3"/>
      <c r="AS3900" s="3">
        <v>1</v>
      </c>
      <c r="AT3900" s="3"/>
      <c r="AU3900" s="3"/>
      <c r="AV3900" s="3"/>
      <c r="AW3900" s="3"/>
      <c r="AX3900" s="3"/>
      <c r="AY3900" s="3">
        <v>2</v>
      </c>
    </row>
    <row r="3901" spans="1:51" x14ac:dyDescent="0.25">
      <c r="D3901" t="s">
        <v>17834</v>
      </c>
      <c r="E3901">
        <f>VLOOKUP(G3901,length!A3898:P8622,16,0)</f>
        <v>346</v>
      </c>
      <c r="F3901" t="str">
        <f>VLOOKUP($G3901,taxonomy!$1:$4528,7,0)</f>
        <v>Eukaryota</v>
      </c>
      <c r="G3901" s="2" t="s">
        <v>7720</v>
      </c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>
        <v>1</v>
      </c>
      <c r="AM3901" s="3"/>
      <c r="AN3901" s="3"/>
      <c r="AO3901" s="3"/>
      <c r="AP3901" s="3"/>
      <c r="AQ3901" s="3"/>
      <c r="AR3901" s="3"/>
      <c r="AS3901" s="3">
        <v>1</v>
      </c>
      <c r="AT3901" s="3"/>
      <c r="AU3901" s="3"/>
      <c r="AV3901" s="3"/>
      <c r="AW3901" s="3"/>
      <c r="AX3901" s="3"/>
      <c r="AY3901" s="3">
        <v>2</v>
      </c>
    </row>
    <row r="3902" spans="1:51" x14ac:dyDescent="0.25">
      <c r="D3902" t="s">
        <v>17834</v>
      </c>
      <c r="E3902">
        <f>VLOOKUP(G3902,length!A3899:P8623,16,0)</f>
        <v>348</v>
      </c>
      <c r="F3902" t="str">
        <f>VLOOKUP($G3902,taxonomy!$1:$4528,7,0)</f>
        <v>Eukaryota</v>
      </c>
      <c r="G3902" s="2" t="s">
        <v>7722</v>
      </c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>
        <v>1</v>
      </c>
      <c r="AM3902" s="3"/>
      <c r="AN3902" s="3"/>
      <c r="AO3902" s="3"/>
      <c r="AP3902" s="3"/>
      <c r="AQ3902" s="3"/>
      <c r="AR3902" s="3"/>
      <c r="AS3902" s="3">
        <v>1</v>
      </c>
      <c r="AT3902" s="3"/>
      <c r="AU3902" s="3"/>
      <c r="AV3902" s="3"/>
      <c r="AW3902" s="3"/>
      <c r="AX3902" s="3"/>
      <c r="AY3902" s="3">
        <v>2</v>
      </c>
    </row>
    <row r="3903" spans="1:51" x14ac:dyDescent="0.25">
      <c r="E3903">
        <f>VLOOKUP(G3903,length!A3900:P8624,16,0)</f>
        <v>340</v>
      </c>
      <c r="F3903" t="str">
        <f>VLOOKUP($G3903,taxonomy!$1:$4528,7,0)</f>
        <v>Bacteria</v>
      </c>
      <c r="G3903" s="2" t="s">
        <v>7724</v>
      </c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>
        <v>1</v>
      </c>
      <c r="AM3903" s="3"/>
      <c r="AN3903" s="3"/>
      <c r="AO3903" s="3"/>
      <c r="AP3903" s="3"/>
      <c r="AQ3903" s="3"/>
      <c r="AR3903" s="3"/>
      <c r="AS3903" s="3">
        <v>1</v>
      </c>
      <c r="AT3903" s="3"/>
      <c r="AU3903" s="3"/>
      <c r="AV3903" s="3"/>
      <c r="AW3903" s="3"/>
      <c r="AX3903" s="3"/>
      <c r="AY3903" s="3">
        <v>2</v>
      </c>
    </row>
    <row r="3904" spans="1:51" x14ac:dyDescent="0.25">
      <c r="E3904">
        <f>VLOOKUP(G3904,length!A3901:P8625,16,0)</f>
        <v>348</v>
      </c>
      <c r="F3904" t="str">
        <f>VLOOKUP($G3904,taxonomy!$1:$4528,7,0)</f>
        <v>Eukaryota</v>
      </c>
      <c r="G3904" s="2" t="s">
        <v>7726</v>
      </c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>
        <v>1</v>
      </c>
      <c r="AM3904" s="3"/>
      <c r="AN3904" s="3"/>
      <c r="AO3904" s="3"/>
      <c r="AP3904" s="3"/>
      <c r="AQ3904" s="3"/>
      <c r="AR3904" s="3"/>
      <c r="AS3904" s="3">
        <v>1</v>
      </c>
      <c r="AT3904" s="3"/>
      <c r="AU3904" s="3"/>
      <c r="AV3904" s="3"/>
      <c r="AW3904" s="3"/>
      <c r="AX3904" s="3"/>
      <c r="AY3904" s="3">
        <v>2</v>
      </c>
    </row>
    <row r="3905" spans="3:51" x14ac:dyDescent="0.25">
      <c r="C3905" t="s">
        <v>17834</v>
      </c>
      <c r="E3905">
        <f>VLOOKUP(G3905,length!A3902:P8626,16,0)</f>
        <v>346</v>
      </c>
      <c r="F3905" t="str">
        <f>VLOOKUP($G3905,taxonomy!$1:$4528,7,0)</f>
        <v>Bacteria</v>
      </c>
      <c r="G3905" s="2" t="s">
        <v>7728</v>
      </c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>
        <v>1</v>
      </c>
      <c r="AM3905" s="3"/>
      <c r="AN3905" s="3"/>
      <c r="AO3905" s="3"/>
      <c r="AP3905" s="3"/>
      <c r="AQ3905" s="3"/>
      <c r="AR3905" s="3"/>
      <c r="AS3905" s="3">
        <v>1</v>
      </c>
      <c r="AT3905" s="3"/>
      <c r="AU3905" s="3"/>
      <c r="AV3905" s="3"/>
      <c r="AW3905" s="3"/>
      <c r="AX3905" s="3"/>
      <c r="AY3905" s="3">
        <v>2</v>
      </c>
    </row>
    <row r="3906" spans="3:51" x14ac:dyDescent="0.25">
      <c r="E3906">
        <f>VLOOKUP(G3906,length!A3903:P8627,16,0)</f>
        <v>346</v>
      </c>
      <c r="F3906" t="str">
        <f>VLOOKUP($G3906,taxonomy!$1:$4528,7,0)</f>
        <v>Bacteria</v>
      </c>
      <c r="G3906" s="2" t="s">
        <v>7730</v>
      </c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>
        <v>1</v>
      </c>
      <c r="AM3906" s="3"/>
      <c r="AN3906" s="3"/>
      <c r="AO3906" s="3"/>
      <c r="AP3906" s="3"/>
      <c r="AQ3906" s="3"/>
      <c r="AR3906" s="3"/>
      <c r="AS3906" s="3">
        <v>1</v>
      </c>
      <c r="AT3906" s="3"/>
      <c r="AU3906" s="3"/>
      <c r="AV3906" s="3"/>
      <c r="AW3906" s="3"/>
      <c r="AX3906" s="3"/>
      <c r="AY3906" s="3">
        <v>2</v>
      </c>
    </row>
    <row r="3907" spans="3:51" x14ac:dyDescent="0.25">
      <c r="E3907">
        <f>VLOOKUP(G3907,length!A3904:P8628,16,0)</f>
        <v>344</v>
      </c>
      <c r="F3907" t="str">
        <f>VLOOKUP($G3907,taxonomy!$1:$4528,7,0)</f>
        <v>Bacteria</v>
      </c>
      <c r="G3907" s="2" t="s">
        <v>7732</v>
      </c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>
        <v>1</v>
      </c>
      <c r="AM3907" s="3">
        <v>1</v>
      </c>
      <c r="AN3907" s="3"/>
      <c r="AO3907" s="3"/>
      <c r="AP3907" s="3"/>
      <c r="AQ3907" s="3"/>
      <c r="AR3907" s="3"/>
      <c r="AS3907" s="3">
        <v>1</v>
      </c>
      <c r="AT3907" s="3"/>
      <c r="AU3907" s="3"/>
      <c r="AV3907" s="3"/>
      <c r="AW3907" s="3"/>
      <c r="AX3907" s="3"/>
      <c r="AY3907" s="3">
        <v>3</v>
      </c>
    </row>
    <row r="3908" spans="3:51" x14ac:dyDescent="0.25">
      <c r="E3908">
        <f>VLOOKUP(G3908,length!A3905:P8629,16,0)</f>
        <v>346</v>
      </c>
      <c r="F3908" t="str">
        <f>VLOOKUP($G3908,taxonomy!$1:$4528,7,0)</f>
        <v>Eukaryota</v>
      </c>
      <c r="G3908" s="2" t="s">
        <v>7734</v>
      </c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>
        <v>1</v>
      </c>
      <c r="AM3908" s="3"/>
      <c r="AN3908" s="3"/>
      <c r="AO3908" s="3"/>
      <c r="AP3908" s="3"/>
      <c r="AQ3908" s="3"/>
      <c r="AR3908" s="3"/>
      <c r="AS3908" s="3">
        <v>1</v>
      </c>
      <c r="AT3908" s="3"/>
      <c r="AU3908" s="3"/>
      <c r="AV3908" s="3"/>
      <c r="AW3908" s="3"/>
      <c r="AX3908" s="3"/>
      <c r="AY3908" s="3">
        <v>2</v>
      </c>
    </row>
    <row r="3909" spans="3:51" x14ac:dyDescent="0.25">
      <c r="E3909">
        <f>VLOOKUP(G3909,length!A3906:P8630,16,0)</f>
        <v>348</v>
      </c>
      <c r="F3909" t="str">
        <f>VLOOKUP($G3909,taxonomy!$1:$4528,7,0)</f>
        <v>Eukaryota</v>
      </c>
      <c r="G3909" s="2" t="s">
        <v>7736</v>
      </c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>
        <v>1</v>
      </c>
      <c r="AM3909" s="3"/>
      <c r="AN3909" s="3"/>
      <c r="AO3909" s="3"/>
      <c r="AP3909" s="3"/>
      <c r="AQ3909" s="3"/>
      <c r="AR3909" s="3"/>
      <c r="AS3909" s="3">
        <v>1</v>
      </c>
      <c r="AT3909" s="3"/>
      <c r="AU3909" s="3"/>
      <c r="AV3909" s="3"/>
      <c r="AW3909" s="3"/>
      <c r="AX3909" s="3"/>
      <c r="AY3909" s="3">
        <v>2</v>
      </c>
    </row>
    <row r="3910" spans="3:51" x14ac:dyDescent="0.25">
      <c r="D3910" t="s">
        <v>17834</v>
      </c>
      <c r="E3910">
        <f>VLOOKUP(G3910,length!A3907:P8631,16,0)</f>
        <v>354</v>
      </c>
      <c r="F3910" t="str">
        <f>VLOOKUP($G3910,taxonomy!$1:$4528,7,0)</f>
        <v>Eukaryota</v>
      </c>
      <c r="G3910" s="2" t="s">
        <v>7868</v>
      </c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>
        <v>1</v>
      </c>
      <c r="AM3910" s="3"/>
      <c r="AN3910" s="3"/>
      <c r="AO3910" s="3"/>
      <c r="AP3910" s="3"/>
      <c r="AQ3910" s="3"/>
      <c r="AR3910" s="3"/>
      <c r="AS3910" s="3">
        <v>1</v>
      </c>
      <c r="AT3910" s="3"/>
      <c r="AU3910" s="3"/>
      <c r="AV3910" s="3"/>
      <c r="AW3910" s="3"/>
      <c r="AX3910" s="3"/>
      <c r="AY3910" s="3">
        <v>2</v>
      </c>
    </row>
    <row r="3911" spans="3:51" x14ac:dyDescent="0.25">
      <c r="E3911">
        <f>VLOOKUP(G3911,length!A3908:P8632,16,0)</f>
        <v>354</v>
      </c>
      <c r="F3911" t="str">
        <f>VLOOKUP($G3911,taxonomy!$1:$4528,7,0)</f>
        <v>Eukaryota</v>
      </c>
      <c r="G3911" s="2" t="s">
        <v>7870</v>
      </c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>
        <v>1</v>
      </c>
      <c r="AM3911" s="3"/>
      <c r="AN3911" s="3"/>
      <c r="AO3911" s="3"/>
      <c r="AP3911" s="3"/>
      <c r="AQ3911" s="3"/>
      <c r="AR3911" s="3"/>
      <c r="AS3911" s="3">
        <v>1</v>
      </c>
      <c r="AT3911" s="3"/>
      <c r="AU3911" s="3"/>
      <c r="AV3911" s="3"/>
      <c r="AW3911" s="3"/>
      <c r="AX3911" s="3"/>
      <c r="AY3911" s="3">
        <v>2</v>
      </c>
    </row>
    <row r="3912" spans="3:51" x14ac:dyDescent="0.25">
      <c r="E3912">
        <f>VLOOKUP(G3912,length!A3909:P8633,16,0)</f>
        <v>354</v>
      </c>
      <c r="F3912" t="str">
        <f>VLOOKUP($G3912,taxonomy!$1:$4528,7,0)</f>
        <v>Eukaryota</v>
      </c>
      <c r="G3912" s="2" t="s">
        <v>7872</v>
      </c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>
        <v>1</v>
      </c>
      <c r="AM3912" s="3"/>
      <c r="AN3912" s="3"/>
      <c r="AO3912" s="3"/>
      <c r="AP3912" s="3"/>
      <c r="AQ3912" s="3"/>
      <c r="AR3912" s="3"/>
      <c r="AS3912" s="3">
        <v>1</v>
      </c>
      <c r="AT3912" s="3"/>
      <c r="AU3912" s="3"/>
      <c r="AV3912" s="3"/>
      <c r="AW3912" s="3"/>
      <c r="AX3912" s="3"/>
      <c r="AY3912" s="3">
        <v>2</v>
      </c>
    </row>
    <row r="3913" spans="3:51" x14ac:dyDescent="0.25">
      <c r="E3913">
        <f>VLOOKUP(G3913,length!A3910:P8634,16,0)</f>
        <v>354</v>
      </c>
      <c r="F3913" t="str">
        <f>VLOOKUP($G3913,taxonomy!$1:$4528,7,0)</f>
        <v>Eukaryota</v>
      </c>
      <c r="G3913" s="2" t="s">
        <v>7874</v>
      </c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>
        <v>1</v>
      </c>
      <c r="AM3913" s="3"/>
      <c r="AN3913" s="3"/>
      <c r="AO3913" s="3"/>
      <c r="AP3913" s="3"/>
      <c r="AQ3913" s="3"/>
      <c r="AR3913" s="3"/>
      <c r="AS3913" s="3">
        <v>1</v>
      </c>
      <c r="AT3913" s="3"/>
      <c r="AU3913" s="3"/>
      <c r="AV3913" s="3"/>
      <c r="AW3913" s="3"/>
      <c r="AX3913" s="3"/>
      <c r="AY3913" s="3">
        <v>2</v>
      </c>
    </row>
    <row r="3914" spans="3:51" x14ac:dyDescent="0.25">
      <c r="E3914">
        <f>VLOOKUP(G3914,length!A3911:P8635,16,0)</f>
        <v>354</v>
      </c>
      <c r="F3914" t="str">
        <f>VLOOKUP($G3914,taxonomy!$1:$4528,7,0)</f>
        <v>Eukaryota</v>
      </c>
      <c r="G3914" s="2" t="s">
        <v>7876</v>
      </c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>
        <v>1</v>
      </c>
      <c r="AM3914" s="3"/>
      <c r="AN3914" s="3"/>
      <c r="AO3914" s="3"/>
      <c r="AP3914" s="3"/>
      <c r="AQ3914" s="3"/>
      <c r="AR3914" s="3"/>
      <c r="AS3914" s="3">
        <v>1</v>
      </c>
      <c r="AT3914" s="3"/>
      <c r="AU3914" s="3"/>
      <c r="AV3914" s="3"/>
      <c r="AW3914" s="3"/>
      <c r="AX3914" s="3"/>
      <c r="AY3914" s="3">
        <v>2</v>
      </c>
    </row>
    <row r="3915" spans="3:51" x14ac:dyDescent="0.25">
      <c r="E3915">
        <f>VLOOKUP(G3915,length!A3912:P8636,16,0)</f>
        <v>354</v>
      </c>
      <c r="F3915" t="str">
        <f>VLOOKUP($G3915,taxonomy!$1:$4528,7,0)</f>
        <v>Eukaryota</v>
      </c>
      <c r="G3915" s="2" t="s">
        <v>7878</v>
      </c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>
        <v>1</v>
      </c>
      <c r="AM3915" s="3"/>
      <c r="AN3915" s="3"/>
      <c r="AO3915" s="3"/>
      <c r="AP3915" s="3"/>
      <c r="AQ3915" s="3"/>
      <c r="AR3915" s="3"/>
      <c r="AS3915" s="3">
        <v>1</v>
      </c>
      <c r="AT3915" s="3"/>
      <c r="AU3915" s="3"/>
      <c r="AV3915" s="3"/>
      <c r="AW3915" s="3"/>
      <c r="AX3915" s="3"/>
      <c r="AY3915" s="3">
        <v>2</v>
      </c>
    </row>
    <row r="3916" spans="3:51" x14ac:dyDescent="0.25">
      <c r="E3916">
        <f>VLOOKUP(G3916,length!A3913:P8637,16,0)</f>
        <v>354</v>
      </c>
      <c r="F3916" t="str">
        <f>VLOOKUP($G3916,taxonomy!$1:$4528,7,0)</f>
        <v>Eukaryota</v>
      </c>
      <c r="G3916" s="2" t="s">
        <v>7880</v>
      </c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>
        <v>1</v>
      </c>
      <c r="AM3916" s="3"/>
      <c r="AN3916" s="3"/>
      <c r="AO3916" s="3"/>
      <c r="AP3916" s="3"/>
      <c r="AQ3916" s="3"/>
      <c r="AR3916" s="3"/>
      <c r="AS3916" s="3">
        <v>1</v>
      </c>
      <c r="AT3916" s="3"/>
      <c r="AU3916" s="3"/>
      <c r="AV3916" s="3"/>
      <c r="AW3916" s="3"/>
      <c r="AX3916" s="3"/>
      <c r="AY3916" s="3">
        <v>2</v>
      </c>
    </row>
    <row r="3917" spans="3:51" x14ac:dyDescent="0.25">
      <c r="E3917">
        <f>VLOOKUP(G3917,length!A3914:P8638,16,0)</f>
        <v>354</v>
      </c>
      <c r="F3917" t="str">
        <f>VLOOKUP($G3917,taxonomy!$1:$4528,7,0)</f>
        <v>Eukaryota</v>
      </c>
      <c r="G3917" s="2" t="s">
        <v>7882</v>
      </c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>
        <v>1</v>
      </c>
      <c r="AM3917" s="3"/>
      <c r="AN3917" s="3"/>
      <c r="AO3917" s="3"/>
      <c r="AP3917" s="3"/>
      <c r="AQ3917" s="3"/>
      <c r="AR3917" s="3"/>
      <c r="AS3917" s="3">
        <v>1</v>
      </c>
      <c r="AT3917" s="3"/>
      <c r="AU3917" s="3"/>
      <c r="AV3917" s="3"/>
      <c r="AW3917" s="3"/>
      <c r="AX3917" s="3"/>
      <c r="AY3917" s="3">
        <v>2</v>
      </c>
    </row>
    <row r="3918" spans="3:51" x14ac:dyDescent="0.25">
      <c r="E3918">
        <f>VLOOKUP(G3918,length!A3915:P8639,16,0)</f>
        <v>354</v>
      </c>
      <c r="F3918" t="str">
        <f>VLOOKUP($G3918,taxonomy!$1:$4528,7,0)</f>
        <v>Eukaryota</v>
      </c>
      <c r="G3918" s="2" t="s">
        <v>7884</v>
      </c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>
        <v>1</v>
      </c>
      <c r="AM3918" s="3"/>
      <c r="AN3918" s="3"/>
      <c r="AO3918" s="3"/>
      <c r="AP3918" s="3"/>
      <c r="AQ3918" s="3"/>
      <c r="AR3918" s="3"/>
      <c r="AS3918" s="3">
        <v>1</v>
      </c>
      <c r="AT3918" s="3"/>
      <c r="AU3918" s="3"/>
      <c r="AV3918" s="3"/>
      <c r="AW3918" s="3"/>
      <c r="AX3918" s="3"/>
      <c r="AY3918" s="3">
        <v>2</v>
      </c>
    </row>
    <row r="3919" spans="3:51" x14ac:dyDescent="0.25">
      <c r="E3919">
        <f>VLOOKUP(G3919,length!A3916:P8640,16,0)</f>
        <v>354</v>
      </c>
      <c r="F3919" t="str">
        <f>VLOOKUP($G3919,taxonomy!$1:$4528,7,0)</f>
        <v>Eukaryota</v>
      </c>
      <c r="G3919" s="2" t="s">
        <v>7886</v>
      </c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>
        <v>1</v>
      </c>
      <c r="AM3919" s="3"/>
      <c r="AN3919" s="3"/>
      <c r="AO3919" s="3"/>
      <c r="AP3919" s="3"/>
      <c r="AQ3919" s="3"/>
      <c r="AR3919" s="3"/>
      <c r="AS3919" s="3">
        <v>1</v>
      </c>
      <c r="AT3919" s="3"/>
      <c r="AU3919" s="3"/>
      <c r="AV3919" s="3"/>
      <c r="AW3919" s="3"/>
      <c r="AX3919" s="3"/>
      <c r="AY3919" s="3">
        <v>2</v>
      </c>
    </row>
    <row r="3920" spans="3:51" x14ac:dyDescent="0.25">
      <c r="D3920" t="s">
        <v>17834</v>
      </c>
      <c r="E3920">
        <f>VLOOKUP(G3920,length!A3917:P8641,16,0)</f>
        <v>350</v>
      </c>
      <c r="F3920" t="str">
        <f>VLOOKUP($G3920,taxonomy!$1:$4528,7,0)</f>
        <v>Eukaryota</v>
      </c>
      <c r="G3920" s="2" t="s">
        <v>7888</v>
      </c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>
        <v>1</v>
      </c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>
        <v>1</v>
      </c>
      <c r="AM3920" s="3"/>
      <c r="AN3920" s="3"/>
      <c r="AO3920" s="3"/>
      <c r="AP3920" s="3"/>
      <c r="AQ3920" s="3"/>
      <c r="AR3920" s="3"/>
      <c r="AS3920" s="3">
        <v>1</v>
      </c>
      <c r="AT3920" s="3"/>
      <c r="AU3920" s="3"/>
      <c r="AV3920" s="3"/>
      <c r="AW3920" s="3"/>
      <c r="AX3920" s="3"/>
      <c r="AY3920" s="3">
        <v>3</v>
      </c>
    </row>
    <row r="3921" spans="4:51" x14ac:dyDescent="0.25">
      <c r="E3921">
        <f>VLOOKUP(G3921,length!A3918:P8642,16,0)</f>
        <v>350</v>
      </c>
      <c r="F3921" t="str">
        <f>VLOOKUP($G3921,taxonomy!$1:$4528,7,0)</f>
        <v>Eukaryota</v>
      </c>
      <c r="G3921" s="2" t="s">
        <v>7890</v>
      </c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>
        <v>1</v>
      </c>
      <c r="AM3921" s="3"/>
      <c r="AN3921" s="3"/>
      <c r="AO3921" s="3"/>
      <c r="AP3921" s="3"/>
      <c r="AQ3921" s="3"/>
      <c r="AR3921" s="3"/>
      <c r="AS3921" s="3">
        <v>1</v>
      </c>
      <c r="AT3921" s="3"/>
      <c r="AU3921" s="3"/>
      <c r="AV3921" s="3"/>
      <c r="AW3921" s="3"/>
      <c r="AX3921" s="3"/>
      <c r="AY3921" s="3">
        <v>2</v>
      </c>
    </row>
    <row r="3922" spans="4:51" x14ac:dyDescent="0.25">
      <c r="E3922">
        <f>VLOOKUP(G3922,length!A3919:P8643,16,0)</f>
        <v>27</v>
      </c>
      <c r="F3922" t="str">
        <f>VLOOKUP($G3922,taxonomy!$1:$4528,7,0)</f>
        <v>Eukaryota</v>
      </c>
      <c r="G3922" s="2" t="s">
        <v>7892</v>
      </c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>
        <v>1</v>
      </c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>
        <v>1</v>
      </c>
    </row>
    <row r="3923" spans="4:51" x14ac:dyDescent="0.25">
      <c r="E3923">
        <f>VLOOKUP(G3923,length!A3920:P8644,16,0)</f>
        <v>345</v>
      </c>
      <c r="F3923" t="e">
        <f>VLOOKUP($G3923,taxonomy!$1:$4528,7,0)</f>
        <v>#N/A</v>
      </c>
      <c r="G3923" s="2" t="s">
        <v>7894</v>
      </c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AK3923" s="3"/>
      <c r="AL3923" s="3">
        <v>1</v>
      </c>
      <c r="AM3923" s="3">
        <v>1</v>
      </c>
      <c r="AN3923" s="3"/>
      <c r="AO3923" s="3"/>
      <c r="AP3923" s="3"/>
      <c r="AQ3923" s="3"/>
      <c r="AR3923" s="3"/>
      <c r="AS3923" s="3">
        <v>1</v>
      </c>
      <c r="AT3923" s="3"/>
      <c r="AU3923" s="3"/>
      <c r="AV3923" s="3"/>
      <c r="AW3923" s="3"/>
      <c r="AX3923" s="3"/>
      <c r="AY3923" s="3">
        <v>3</v>
      </c>
    </row>
    <row r="3924" spans="4:51" x14ac:dyDescent="0.25">
      <c r="E3924">
        <f>VLOOKUP(G3924,length!A3921:P8645,16,0)</f>
        <v>342</v>
      </c>
      <c r="F3924" t="str">
        <f>VLOOKUP($G3924,taxonomy!$1:$4528,7,0)</f>
        <v>Archaea</v>
      </c>
      <c r="G3924" s="2" t="s">
        <v>7896</v>
      </c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>
        <v>1</v>
      </c>
      <c r="AM3924" s="3"/>
      <c r="AN3924" s="3"/>
      <c r="AO3924" s="3"/>
      <c r="AP3924" s="3"/>
      <c r="AQ3924" s="3"/>
      <c r="AR3924" s="3"/>
      <c r="AS3924" s="3">
        <v>1</v>
      </c>
      <c r="AT3924" s="3"/>
      <c r="AU3924" s="3"/>
      <c r="AV3924" s="3"/>
      <c r="AW3924" s="3"/>
      <c r="AX3924" s="3"/>
      <c r="AY3924" s="3">
        <v>2</v>
      </c>
    </row>
    <row r="3925" spans="4:51" x14ac:dyDescent="0.25">
      <c r="E3925">
        <f>VLOOKUP(G3925,length!A3922:P8646,16,0)</f>
        <v>354</v>
      </c>
      <c r="F3925" t="str">
        <f>VLOOKUP($G3925,taxonomy!$1:$4528,7,0)</f>
        <v>Eukaryota</v>
      </c>
      <c r="G3925" s="2" t="s">
        <v>7898</v>
      </c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>
        <v>1</v>
      </c>
      <c r="AM3925" s="3"/>
      <c r="AN3925" s="3"/>
      <c r="AO3925" s="3"/>
      <c r="AP3925" s="3"/>
      <c r="AQ3925" s="3"/>
      <c r="AR3925" s="3"/>
      <c r="AS3925" s="3">
        <v>1</v>
      </c>
      <c r="AT3925" s="3"/>
      <c r="AU3925" s="3"/>
      <c r="AV3925" s="3"/>
      <c r="AW3925" s="3"/>
      <c r="AX3925" s="3"/>
      <c r="AY3925" s="3">
        <v>2</v>
      </c>
    </row>
    <row r="3926" spans="4:51" x14ac:dyDescent="0.25">
      <c r="E3926">
        <f>VLOOKUP(G3926,length!A3923:P8647,16,0)</f>
        <v>339</v>
      </c>
      <c r="F3926" t="e">
        <f>VLOOKUP($G3926,taxonomy!$1:$4528,7,0)</f>
        <v>#N/A</v>
      </c>
      <c r="G3926" s="2" t="s">
        <v>7900</v>
      </c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AK3926" s="3"/>
      <c r="AL3926" s="3">
        <v>1</v>
      </c>
      <c r="AM3926" s="3"/>
      <c r="AN3926" s="3"/>
      <c r="AO3926" s="3"/>
      <c r="AP3926" s="3"/>
      <c r="AQ3926" s="3"/>
      <c r="AR3926" s="3"/>
      <c r="AS3926" s="3">
        <v>1</v>
      </c>
      <c r="AT3926" s="3"/>
      <c r="AU3926" s="3"/>
      <c r="AV3926" s="3"/>
      <c r="AW3926" s="3"/>
      <c r="AX3926" s="3"/>
      <c r="AY3926" s="3">
        <v>2</v>
      </c>
    </row>
    <row r="3927" spans="4:51" x14ac:dyDescent="0.25">
      <c r="E3927">
        <f>VLOOKUP(G3927,length!A3924:P8648,16,0)</f>
        <v>346</v>
      </c>
      <c r="F3927" t="str">
        <f>VLOOKUP($G3927,taxonomy!$1:$4528,7,0)</f>
        <v>Eukaryota</v>
      </c>
      <c r="G3927" s="2" t="s">
        <v>7902</v>
      </c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>
        <v>1</v>
      </c>
      <c r="AM3927" s="3"/>
      <c r="AN3927" s="3"/>
      <c r="AO3927" s="3"/>
      <c r="AP3927" s="3"/>
      <c r="AQ3927" s="3">
        <v>1</v>
      </c>
      <c r="AR3927" s="3"/>
      <c r="AS3927" s="3">
        <v>1</v>
      </c>
      <c r="AT3927" s="3"/>
      <c r="AU3927" s="3"/>
      <c r="AV3927" s="3"/>
      <c r="AW3927" s="3"/>
      <c r="AX3927" s="3"/>
      <c r="AY3927" s="3">
        <v>3</v>
      </c>
    </row>
    <row r="3928" spans="4:51" x14ac:dyDescent="0.25">
      <c r="D3928" t="s">
        <v>17834</v>
      </c>
      <c r="E3928">
        <f>VLOOKUP(G3928,length!A3925:P8649,16,0)</f>
        <v>325</v>
      </c>
      <c r="F3928" t="str">
        <f>VLOOKUP($G3928,taxonomy!$1:$4528,7,0)</f>
        <v>Eukaryota</v>
      </c>
      <c r="G3928" s="2" t="s">
        <v>7906</v>
      </c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AK3928" s="3"/>
      <c r="AL3928" s="3">
        <v>1</v>
      </c>
      <c r="AM3928" s="3"/>
      <c r="AN3928" s="3"/>
      <c r="AO3928" s="3"/>
      <c r="AP3928" s="3"/>
      <c r="AQ3928" s="3"/>
      <c r="AR3928" s="3"/>
      <c r="AS3928" s="3">
        <v>1</v>
      </c>
      <c r="AT3928" s="3"/>
      <c r="AU3928" s="3"/>
      <c r="AV3928" s="3"/>
      <c r="AW3928" s="3"/>
      <c r="AX3928" s="3"/>
      <c r="AY3928" s="3">
        <v>2</v>
      </c>
    </row>
    <row r="3929" spans="4:51" x14ac:dyDescent="0.25">
      <c r="E3929">
        <f>VLOOKUP(G3929,length!A3926:P8650,16,0)</f>
        <v>340</v>
      </c>
      <c r="F3929" t="str">
        <f>VLOOKUP($G3929,taxonomy!$1:$4528,7,0)</f>
        <v>Bacteria</v>
      </c>
      <c r="G3929" s="2" t="s">
        <v>7908</v>
      </c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>
        <v>1</v>
      </c>
      <c r="AM3929" s="3"/>
      <c r="AN3929" s="3"/>
      <c r="AO3929" s="3"/>
      <c r="AP3929" s="3"/>
      <c r="AQ3929" s="3"/>
      <c r="AR3929" s="3"/>
      <c r="AS3929" s="3">
        <v>1</v>
      </c>
      <c r="AT3929" s="3"/>
      <c r="AU3929" s="3"/>
      <c r="AV3929" s="3"/>
      <c r="AW3929" s="3"/>
      <c r="AX3929" s="3"/>
      <c r="AY3929" s="3">
        <v>2</v>
      </c>
    </row>
    <row r="3930" spans="4:51" x14ac:dyDescent="0.25">
      <c r="E3930">
        <f>VLOOKUP(G3930,length!A3927:P8651,16,0)</f>
        <v>347</v>
      </c>
      <c r="F3930" t="str">
        <f>VLOOKUP($G3930,taxonomy!$1:$4528,7,0)</f>
        <v>Bacteria</v>
      </c>
      <c r="G3930" s="2" t="s">
        <v>7910</v>
      </c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>
        <v>1</v>
      </c>
      <c r="AM3930" s="3"/>
      <c r="AN3930" s="3"/>
      <c r="AO3930" s="3"/>
      <c r="AP3930" s="3"/>
      <c r="AQ3930" s="3"/>
      <c r="AR3930" s="3"/>
      <c r="AS3930" s="3">
        <v>1</v>
      </c>
      <c r="AT3930" s="3"/>
      <c r="AU3930" s="3"/>
      <c r="AV3930" s="3"/>
      <c r="AW3930" s="3"/>
      <c r="AX3930" s="3"/>
      <c r="AY3930" s="3">
        <v>2</v>
      </c>
    </row>
    <row r="3931" spans="4:51" x14ac:dyDescent="0.25">
      <c r="E3931">
        <f>VLOOKUP(G3931,length!A3928:P8652,16,0)</f>
        <v>338</v>
      </c>
      <c r="F3931" t="str">
        <f>VLOOKUP($G3931,taxonomy!$1:$4528,7,0)</f>
        <v>Bacteria</v>
      </c>
      <c r="G3931" s="2" t="s">
        <v>7912</v>
      </c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>
        <v>1</v>
      </c>
      <c r="AM3931" s="3"/>
      <c r="AN3931" s="3"/>
      <c r="AO3931" s="3"/>
      <c r="AP3931" s="3"/>
      <c r="AQ3931" s="3"/>
      <c r="AR3931" s="3"/>
      <c r="AS3931" s="3">
        <v>1</v>
      </c>
      <c r="AT3931" s="3"/>
      <c r="AU3931" s="3"/>
      <c r="AV3931" s="3"/>
      <c r="AW3931" s="3"/>
      <c r="AX3931" s="3"/>
      <c r="AY3931" s="3">
        <v>2</v>
      </c>
    </row>
    <row r="3932" spans="4:51" x14ac:dyDescent="0.25">
      <c r="E3932">
        <f>VLOOKUP(G3932,length!A3929:P8653,16,0)</f>
        <v>374</v>
      </c>
      <c r="F3932" t="str">
        <f>VLOOKUP($G3932,taxonomy!$1:$4528,7,0)</f>
        <v>Bacteria</v>
      </c>
      <c r="G3932" s="2" t="s">
        <v>7914</v>
      </c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>
        <v>1</v>
      </c>
      <c r="AM3932" s="3"/>
      <c r="AN3932" s="3"/>
      <c r="AO3932" s="3"/>
      <c r="AP3932" s="3"/>
      <c r="AQ3932" s="3"/>
      <c r="AR3932" s="3"/>
      <c r="AS3932" s="3">
        <v>1</v>
      </c>
      <c r="AT3932" s="3"/>
      <c r="AU3932" s="3"/>
      <c r="AV3932" s="3"/>
      <c r="AW3932" s="3"/>
      <c r="AX3932" s="3"/>
      <c r="AY3932" s="3">
        <v>2</v>
      </c>
    </row>
    <row r="3933" spans="4:51" x14ac:dyDescent="0.25">
      <c r="E3933">
        <f>VLOOKUP(G3933,length!A3930:P8654,16,0)</f>
        <v>348</v>
      </c>
      <c r="F3933" t="str">
        <f>VLOOKUP($G3933,taxonomy!$1:$4528,7,0)</f>
        <v>Bacteria</v>
      </c>
      <c r="G3933" s="2" t="s">
        <v>7916</v>
      </c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>
        <v>1</v>
      </c>
      <c r="AM3933" s="3">
        <v>1</v>
      </c>
      <c r="AN3933" s="3"/>
      <c r="AO3933" s="3"/>
      <c r="AP3933" s="3"/>
      <c r="AQ3933" s="3"/>
      <c r="AR3933" s="3"/>
      <c r="AS3933" s="3">
        <v>1</v>
      </c>
      <c r="AT3933" s="3"/>
      <c r="AU3933" s="3"/>
      <c r="AV3933" s="3"/>
      <c r="AW3933" s="3"/>
      <c r="AX3933" s="3"/>
      <c r="AY3933" s="3">
        <v>3</v>
      </c>
    </row>
    <row r="3934" spans="4:51" x14ac:dyDescent="0.25">
      <c r="E3934">
        <f>VLOOKUP(G3934,length!A3931:P8655,16,0)</f>
        <v>347</v>
      </c>
      <c r="F3934" t="str">
        <f>VLOOKUP($G3934,taxonomy!$1:$4528,7,0)</f>
        <v>Bacteria</v>
      </c>
      <c r="G3934" s="2" t="s">
        <v>7918</v>
      </c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>
        <v>1</v>
      </c>
      <c r="AM3934" s="3">
        <v>1</v>
      </c>
      <c r="AN3934" s="3"/>
      <c r="AO3934" s="3"/>
      <c r="AP3934" s="3"/>
      <c r="AQ3934" s="3"/>
      <c r="AR3934" s="3"/>
      <c r="AS3934" s="3">
        <v>1</v>
      </c>
      <c r="AT3934" s="3"/>
      <c r="AU3934" s="3"/>
      <c r="AV3934" s="3"/>
      <c r="AW3934" s="3"/>
      <c r="AX3934" s="3"/>
      <c r="AY3934" s="3">
        <v>3</v>
      </c>
    </row>
    <row r="3935" spans="4:51" x14ac:dyDescent="0.25">
      <c r="E3935">
        <f>VLOOKUP(G3935,length!A3932:P8656,16,0)</f>
        <v>372</v>
      </c>
      <c r="F3935" t="str">
        <f>VLOOKUP($G3935,taxonomy!$1:$4528,7,0)</f>
        <v>Bacteria</v>
      </c>
      <c r="G3935" s="2" t="s">
        <v>7920</v>
      </c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>
        <v>1</v>
      </c>
      <c r="AM3935" s="3"/>
      <c r="AN3935" s="3"/>
      <c r="AO3935" s="3"/>
      <c r="AP3935" s="3"/>
      <c r="AQ3935" s="3"/>
      <c r="AR3935" s="3"/>
      <c r="AS3935" s="3">
        <v>1</v>
      </c>
      <c r="AT3935" s="3"/>
      <c r="AU3935" s="3"/>
      <c r="AV3935" s="3"/>
      <c r="AW3935" s="3"/>
      <c r="AX3935" s="3"/>
      <c r="AY3935" s="3">
        <v>2</v>
      </c>
    </row>
    <row r="3936" spans="4:51" x14ac:dyDescent="0.25">
      <c r="E3936">
        <f>VLOOKUP(G3936,length!A3933:P8657,16,0)</f>
        <v>346</v>
      </c>
      <c r="F3936" t="str">
        <f>VLOOKUP($G3936,taxonomy!$1:$4528,7,0)</f>
        <v>Bacteria</v>
      </c>
      <c r="G3936" s="2" t="s">
        <v>7922</v>
      </c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>
        <v>1</v>
      </c>
      <c r="AM3936" s="3">
        <v>1</v>
      </c>
      <c r="AN3936" s="3"/>
      <c r="AO3936" s="3"/>
      <c r="AP3936" s="3"/>
      <c r="AQ3936" s="3"/>
      <c r="AR3936" s="3"/>
      <c r="AS3936" s="3">
        <v>1</v>
      </c>
      <c r="AT3936" s="3"/>
      <c r="AU3936" s="3"/>
      <c r="AV3936" s="3"/>
      <c r="AW3936" s="3"/>
      <c r="AX3936" s="3"/>
      <c r="AY3936" s="3">
        <v>3</v>
      </c>
    </row>
    <row r="3937" spans="3:51" x14ac:dyDescent="0.25">
      <c r="E3937">
        <f>VLOOKUP(G3937,length!A3934:P8658,16,0)</f>
        <v>346</v>
      </c>
      <c r="F3937" t="str">
        <f>VLOOKUP($G3937,taxonomy!$1:$4528,7,0)</f>
        <v>Bacteria</v>
      </c>
      <c r="G3937" s="2" t="s">
        <v>7924</v>
      </c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>
        <v>1</v>
      </c>
      <c r="AM3937" s="3"/>
      <c r="AN3937" s="3"/>
      <c r="AO3937" s="3"/>
      <c r="AP3937" s="3"/>
      <c r="AQ3937" s="3"/>
      <c r="AR3937" s="3"/>
      <c r="AS3937" s="3">
        <v>1</v>
      </c>
      <c r="AT3937" s="3"/>
      <c r="AU3937" s="3"/>
      <c r="AV3937" s="3"/>
      <c r="AW3937" s="3"/>
      <c r="AX3937" s="3"/>
      <c r="AY3937" s="3">
        <v>2</v>
      </c>
    </row>
    <row r="3938" spans="3:51" x14ac:dyDescent="0.25">
      <c r="E3938">
        <f>VLOOKUP(G3938,length!A3935:P8659,16,0)</f>
        <v>346</v>
      </c>
      <c r="F3938" t="str">
        <f>VLOOKUP($G3938,taxonomy!$1:$4528,7,0)</f>
        <v>Bacteria</v>
      </c>
      <c r="G3938" s="2" t="s">
        <v>7926</v>
      </c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>
        <v>1</v>
      </c>
      <c r="AM3938" s="3">
        <v>1</v>
      </c>
      <c r="AN3938" s="3"/>
      <c r="AO3938" s="3"/>
      <c r="AP3938" s="3"/>
      <c r="AQ3938" s="3"/>
      <c r="AR3938" s="3"/>
      <c r="AS3938" s="3">
        <v>1</v>
      </c>
      <c r="AT3938" s="3"/>
      <c r="AU3938" s="3"/>
      <c r="AV3938" s="3"/>
      <c r="AW3938" s="3"/>
      <c r="AX3938" s="3"/>
      <c r="AY3938" s="3">
        <v>3</v>
      </c>
    </row>
    <row r="3939" spans="3:51" x14ac:dyDescent="0.25">
      <c r="E3939">
        <f>VLOOKUP(G3939,length!A3936:P8660,16,0)</f>
        <v>346</v>
      </c>
      <c r="F3939" t="str">
        <f>VLOOKUP($G3939,taxonomy!$1:$4528,7,0)</f>
        <v>Bacteria</v>
      </c>
      <c r="G3939" s="2" t="s">
        <v>7928</v>
      </c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AK3939" s="3"/>
      <c r="AL3939" s="3">
        <v>1</v>
      </c>
      <c r="AM3939" s="3">
        <v>1</v>
      </c>
      <c r="AN3939" s="3"/>
      <c r="AO3939" s="3"/>
      <c r="AP3939" s="3"/>
      <c r="AQ3939" s="3"/>
      <c r="AR3939" s="3"/>
      <c r="AS3939" s="3">
        <v>1</v>
      </c>
      <c r="AT3939" s="3"/>
      <c r="AU3939" s="3"/>
      <c r="AV3939" s="3"/>
      <c r="AW3939" s="3"/>
      <c r="AX3939" s="3"/>
      <c r="AY3939" s="3">
        <v>3</v>
      </c>
    </row>
    <row r="3940" spans="3:51" x14ac:dyDescent="0.25">
      <c r="C3940" t="s">
        <v>17834</v>
      </c>
      <c r="E3940">
        <f>VLOOKUP(G3940,length!A3937:P8661,16,0)</f>
        <v>348</v>
      </c>
      <c r="F3940" t="str">
        <f>VLOOKUP($G3940,taxonomy!$1:$4528,7,0)</f>
        <v>Bacteria</v>
      </c>
      <c r="G3940" s="2" t="s">
        <v>7930</v>
      </c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>
        <v>1</v>
      </c>
      <c r="AM3940" s="3"/>
      <c r="AN3940" s="3"/>
      <c r="AO3940" s="3"/>
      <c r="AP3940" s="3"/>
      <c r="AQ3940" s="3"/>
      <c r="AR3940" s="3"/>
      <c r="AS3940" s="3">
        <v>1</v>
      </c>
      <c r="AT3940" s="3"/>
      <c r="AU3940" s="3"/>
      <c r="AV3940" s="3"/>
      <c r="AW3940" s="3"/>
      <c r="AX3940" s="3"/>
      <c r="AY3940" s="3">
        <v>2</v>
      </c>
    </row>
    <row r="3941" spans="3:51" x14ac:dyDescent="0.25">
      <c r="E3941">
        <f>VLOOKUP(G3941,length!A3938:P8662,16,0)</f>
        <v>372</v>
      </c>
      <c r="F3941" t="str">
        <f>VLOOKUP($G3941,taxonomy!$1:$4528,7,0)</f>
        <v>Bacteria</v>
      </c>
      <c r="G3941" s="2" t="s">
        <v>7932</v>
      </c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>
        <v>1</v>
      </c>
      <c r="AM3941" s="3"/>
      <c r="AN3941" s="3"/>
      <c r="AO3941" s="3"/>
      <c r="AP3941" s="3"/>
      <c r="AQ3941" s="3"/>
      <c r="AR3941" s="3"/>
      <c r="AS3941" s="3">
        <v>1</v>
      </c>
      <c r="AT3941" s="3"/>
      <c r="AU3941" s="3"/>
      <c r="AV3941" s="3"/>
      <c r="AW3941" s="3"/>
      <c r="AX3941" s="3"/>
      <c r="AY3941" s="3">
        <v>2</v>
      </c>
    </row>
    <row r="3942" spans="3:51" x14ac:dyDescent="0.25">
      <c r="E3942">
        <f>VLOOKUP(G3942,length!A3939:P8663,16,0)</f>
        <v>342</v>
      </c>
      <c r="F3942" t="str">
        <f>VLOOKUP($G3942,taxonomy!$1:$4528,7,0)</f>
        <v>Bacteria</v>
      </c>
      <c r="G3942" s="2" t="s">
        <v>7934</v>
      </c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>
        <v>1</v>
      </c>
      <c r="AM3942" s="3"/>
      <c r="AN3942" s="3"/>
      <c r="AO3942" s="3"/>
      <c r="AP3942" s="3"/>
      <c r="AQ3942" s="3"/>
      <c r="AR3942" s="3"/>
      <c r="AS3942" s="3">
        <v>1</v>
      </c>
      <c r="AT3942" s="3"/>
      <c r="AU3942" s="3"/>
      <c r="AV3942" s="3"/>
      <c r="AW3942" s="3"/>
      <c r="AX3942" s="3"/>
      <c r="AY3942" s="3">
        <v>2</v>
      </c>
    </row>
    <row r="3943" spans="3:51" x14ac:dyDescent="0.25">
      <c r="E3943">
        <f>VLOOKUP(G3943,length!A3940:P8664,16,0)</f>
        <v>340</v>
      </c>
      <c r="F3943" t="str">
        <f>VLOOKUP($G3943,taxonomy!$1:$4528,7,0)</f>
        <v>Bacteria</v>
      </c>
      <c r="G3943" s="2" t="s">
        <v>7936</v>
      </c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>
        <v>1</v>
      </c>
      <c r="AM3943" s="3"/>
      <c r="AN3943" s="3"/>
      <c r="AO3943" s="3"/>
      <c r="AP3943" s="3"/>
      <c r="AQ3943" s="3"/>
      <c r="AR3943" s="3"/>
      <c r="AS3943" s="3">
        <v>1</v>
      </c>
      <c r="AT3943" s="3"/>
      <c r="AU3943" s="3"/>
      <c r="AV3943" s="3"/>
      <c r="AW3943" s="3"/>
      <c r="AX3943" s="3"/>
      <c r="AY3943" s="3">
        <v>2</v>
      </c>
    </row>
    <row r="3944" spans="3:51" x14ac:dyDescent="0.25">
      <c r="E3944">
        <f>VLOOKUP(G3944,length!A3941:P8665,16,0)</f>
        <v>342</v>
      </c>
      <c r="F3944" t="str">
        <f>VLOOKUP($G3944,taxonomy!$1:$4528,7,0)</f>
        <v>Bacteria</v>
      </c>
      <c r="G3944" s="2" t="s">
        <v>7938</v>
      </c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>
        <v>1</v>
      </c>
      <c r="AM3944" s="3"/>
      <c r="AN3944" s="3"/>
      <c r="AO3944" s="3"/>
      <c r="AP3944" s="3"/>
      <c r="AQ3944" s="3"/>
      <c r="AR3944" s="3"/>
      <c r="AS3944" s="3">
        <v>1</v>
      </c>
      <c r="AT3944" s="3"/>
      <c r="AU3944" s="3"/>
      <c r="AV3944" s="3"/>
      <c r="AW3944" s="3"/>
      <c r="AX3944" s="3"/>
      <c r="AY3944" s="3">
        <v>2</v>
      </c>
    </row>
    <row r="3945" spans="3:51" x14ac:dyDescent="0.25">
      <c r="E3945">
        <f>VLOOKUP(G3945,length!A3942:P8666,16,0)</f>
        <v>340</v>
      </c>
      <c r="F3945" t="str">
        <f>VLOOKUP($G3945,taxonomy!$1:$4528,7,0)</f>
        <v>Bacteria</v>
      </c>
      <c r="G3945" s="2" t="s">
        <v>7940</v>
      </c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>
        <v>1</v>
      </c>
      <c r="AM3945" s="3"/>
      <c r="AN3945" s="3"/>
      <c r="AO3945" s="3"/>
      <c r="AP3945" s="3"/>
      <c r="AQ3945" s="3"/>
      <c r="AR3945" s="3"/>
      <c r="AS3945" s="3">
        <v>1</v>
      </c>
      <c r="AT3945" s="3"/>
      <c r="AU3945" s="3"/>
      <c r="AV3945" s="3"/>
      <c r="AW3945" s="3"/>
      <c r="AX3945" s="3"/>
      <c r="AY3945" s="3">
        <v>2</v>
      </c>
    </row>
    <row r="3946" spans="3:51" x14ac:dyDescent="0.25">
      <c r="E3946">
        <f>VLOOKUP(G3946,length!A3943:P8667,16,0)</f>
        <v>346</v>
      </c>
      <c r="F3946" t="str">
        <f>VLOOKUP($G3946,taxonomy!$1:$4528,7,0)</f>
        <v>Bacteria</v>
      </c>
      <c r="G3946" s="2" t="s">
        <v>7942</v>
      </c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>
        <v>1</v>
      </c>
      <c r="AM3946" s="3"/>
      <c r="AN3946" s="3"/>
      <c r="AO3946" s="3"/>
      <c r="AP3946" s="3"/>
      <c r="AQ3946" s="3"/>
      <c r="AR3946" s="3"/>
      <c r="AS3946" s="3">
        <v>1</v>
      </c>
      <c r="AT3946" s="3"/>
      <c r="AU3946" s="3"/>
      <c r="AV3946" s="3"/>
      <c r="AW3946" s="3"/>
      <c r="AX3946" s="3"/>
      <c r="AY3946" s="3">
        <v>2</v>
      </c>
    </row>
    <row r="3947" spans="3:51" x14ac:dyDescent="0.25">
      <c r="E3947">
        <f>VLOOKUP(G3947,length!A3944:P8668,16,0)</f>
        <v>264</v>
      </c>
      <c r="F3947" t="str">
        <f>VLOOKUP($G3947,taxonomy!$1:$4528,7,0)</f>
        <v>Bacteria</v>
      </c>
      <c r="G3947" s="2" t="s">
        <v>7944</v>
      </c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>
        <v>1</v>
      </c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>
        <v>1</v>
      </c>
    </row>
    <row r="3948" spans="3:51" x14ac:dyDescent="0.25">
      <c r="E3948">
        <f>VLOOKUP(G3948,length!A3945:P8669,16,0)</f>
        <v>264</v>
      </c>
      <c r="F3948" t="str">
        <f>VLOOKUP($G3948,taxonomy!$1:$4528,7,0)</f>
        <v>Bacteria</v>
      </c>
      <c r="G3948" s="2" t="s">
        <v>7946</v>
      </c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>
        <v>1</v>
      </c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>
        <v>1</v>
      </c>
    </row>
    <row r="3949" spans="3:51" x14ac:dyDescent="0.25">
      <c r="E3949">
        <f>VLOOKUP(G3949,length!A3946:P8670,16,0)</f>
        <v>264</v>
      </c>
      <c r="F3949" t="str">
        <f>VLOOKUP($G3949,taxonomy!$1:$4528,7,0)</f>
        <v>Bacteria</v>
      </c>
      <c r="G3949" s="2" t="s">
        <v>7948</v>
      </c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>
        <v>1</v>
      </c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>
        <v>1</v>
      </c>
    </row>
    <row r="3950" spans="3:51" x14ac:dyDescent="0.25">
      <c r="E3950">
        <f>VLOOKUP(G3950,length!A3947:P8671,16,0)</f>
        <v>264</v>
      </c>
      <c r="F3950" t="str">
        <f>VLOOKUP($G3950,taxonomy!$1:$4528,7,0)</f>
        <v>Bacteria</v>
      </c>
      <c r="G3950" s="2" t="s">
        <v>7950</v>
      </c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>
        <v>1</v>
      </c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>
        <v>1</v>
      </c>
    </row>
    <row r="3951" spans="3:51" x14ac:dyDescent="0.25">
      <c r="E3951">
        <f>VLOOKUP(G3951,length!A3948:P8672,16,0)</f>
        <v>239</v>
      </c>
      <c r="F3951" t="str">
        <f>VLOOKUP($G3951,taxonomy!$1:$4528,7,0)</f>
        <v>Bacteria</v>
      </c>
      <c r="G3951" s="2" t="s">
        <v>7952</v>
      </c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>
        <v>1</v>
      </c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>
        <v>1</v>
      </c>
    </row>
    <row r="3952" spans="3:51" x14ac:dyDescent="0.25">
      <c r="E3952">
        <f>VLOOKUP(G3952,length!A3949:P8673,16,0)</f>
        <v>264</v>
      </c>
      <c r="F3952" t="str">
        <f>VLOOKUP($G3952,taxonomy!$1:$4528,7,0)</f>
        <v>Bacteria</v>
      </c>
      <c r="G3952" s="2" t="s">
        <v>7954</v>
      </c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>
        <v>1</v>
      </c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>
        <v>1</v>
      </c>
    </row>
    <row r="3953" spans="5:51" x14ac:dyDescent="0.25">
      <c r="E3953">
        <f>VLOOKUP(G3953,length!A3950:P8674,16,0)</f>
        <v>264</v>
      </c>
      <c r="F3953" t="e">
        <f>VLOOKUP($G3953,taxonomy!$1:$4528,7,0)</f>
        <v>#N/A</v>
      </c>
      <c r="G3953" s="2" t="s">
        <v>7956</v>
      </c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>
        <v>1</v>
      </c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>
        <v>1</v>
      </c>
    </row>
    <row r="3954" spans="5:51" x14ac:dyDescent="0.25">
      <c r="E3954">
        <f>VLOOKUP(G3954,length!A3951:P8675,16,0)</f>
        <v>264</v>
      </c>
      <c r="F3954" t="str">
        <f>VLOOKUP($G3954,taxonomy!$1:$4528,7,0)</f>
        <v>Bacteria</v>
      </c>
      <c r="G3954" s="2" t="s">
        <v>7958</v>
      </c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>
        <v>1</v>
      </c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>
        <v>1</v>
      </c>
    </row>
    <row r="3955" spans="5:51" x14ac:dyDescent="0.25">
      <c r="E3955">
        <f>VLOOKUP(G3955,length!A3952:P8676,16,0)</f>
        <v>343</v>
      </c>
      <c r="F3955" t="str">
        <f>VLOOKUP($G3955,taxonomy!$1:$4528,7,0)</f>
        <v>Bacteria</v>
      </c>
      <c r="G3955" s="2" t="s">
        <v>7960</v>
      </c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>
        <v>1</v>
      </c>
      <c r="AM3955" s="3"/>
      <c r="AN3955" s="3"/>
      <c r="AO3955" s="3"/>
      <c r="AP3955" s="3"/>
      <c r="AQ3955" s="3"/>
      <c r="AR3955" s="3"/>
      <c r="AS3955" s="3">
        <v>1</v>
      </c>
      <c r="AT3955" s="3"/>
      <c r="AU3955" s="3"/>
      <c r="AV3955" s="3"/>
      <c r="AW3955" s="3"/>
      <c r="AX3955" s="3"/>
      <c r="AY3955" s="3">
        <v>2</v>
      </c>
    </row>
    <row r="3956" spans="5:51" x14ac:dyDescent="0.25">
      <c r="E3956">
        <f>VLOOKUP(G3956,length!A3953:P8677,16,0)</f>
        <v>337</v>
      </c>
      <c r="F3956" t="str">
        <f>VLOOKUP($G3956,taxonomy!$1:$4528,7,0)</f>
        <v>Bacteria</v>
      </c>
      <c r="G3956" s="2" t="s">
        <v>7962</v>
      </c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>
        <v>1</v>
      </c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>
        <v>1</v>
      </c>
    </row>
    <row r="3957" spans="5:51" x14ac:dyDescent="0.25">
      <c r="E3957">
        <f>VLOOKUP(G3957,length!A3954:P8678,16,0)</f>
        <v>343</v>
      </c>
      <c r="F3957" t="str">
        <f>VLOOKUP($G3957,taxonomy!$1:$4528,7,0)</f>
        <v>Bacteria</v>
      </c>
      <c r="G3957" s="2" t="s">
        <v>7964</v>
      </c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>
        <v>1</v>
      </c>
      <c r="AM3957" s="3"/>
      <c r="AN3957" s="3"/>
      <c r="AO3957" s="3"/>
      <c r="AP3957" s="3"/>
      <c r="AQ3957" s="3"/>
      <c r="AR3957" s="3"/>
      <c r="AS3957" s="3">
        <v>1</v>
      </c>
      <c r="AT3957" s="3"/>
      <c r="AU3957" s="3"/>
      <c r="AV3957" s="3"/>
      <c r="AW3957" s="3"/>
      <c r="AX3957" s="3"/>
      <c r="AY3957" s="3">
        <v>2</v>
      </c>
    </row>
    <row r="3958" spans="5:51" x14ac:dyDescent="0.25">
      <c r="E3958">
        <f>VLOOKUP(G3958,length!A3955:P8679,16,0)</f>
        <v>339</v>
      </c>
      <c r="F3958" t="str">
        <f>VLOOKUP($G3958,taxonomy!$1:$4528,7,0)</f>
        <v>Bacteria</v>
      </c>
      <c r="G3958" s="2" t="s">
        <v>7966</v>
      </c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>
        <v>1</v>
      </c>
      <c r="AM3958" s="3"/>
      <c r="AN3958" s="3"/>
      <c r="AO3958" s="3"/>
      <c r="AP3958" s="3"/>
      <c r="AQ3958" s="3"/>
      <c r="AR3958" s="3"/>
      <c r="AS3958" s="3">
        <v>1</v>
      </c>
      <c r="AT3958" s="3"/>
      <c r="AU3958" s="3"/>
      <c r="AV3958" s="3"/>
      <c r="AW3958" s="3"/>
      <c r="AX3958" s="3"/>
      <c r="AY3958" s="3">
        <v>2</v>
      </c>
    </row>
    <row r="3959" spans="5:51" x14ac:dyDescent="0.25">
      <c r="E3959">
        <f>VLOOKUP(G3959,length!A3956:P8680,16,0)</f>
        <v>352</v>
      </c>
      <c r="F3959" t="str">
        <f>VLOOKUP($G3959,taxonomy!$1:$4528,7,0)</f>
        <v>Bacteria</v>
      </c>
      <c r="G3959" s="2" t="s">
        <v>7968</v>
      </c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>
        <v>1</v>
      </c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>
        <v>1</v>
      </c>
    </row>
    <row r="3960" spans="5:51" x14ac:dyDescent="0.25">
      <c r="E3960">
        <f>VLOOKUP(G3960,length!A3957:P8681,16,0)</f>
        <v>347</v>
      </c>
      <c r="F3960" t="str">
        <f>VLOOKUP($G3960,taxonomy!$1:$4528,7,0)</f>
        <v>Bacteria</v>
      </c>
      <c r="G3960" s="2" t="s">
        <v>7970</v>
      </c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>
        <v>1</v>
      </c>
      <c r="AM3960" s="3"/>
      <c r="AN3960" s="3"/>
      <c r="AO3960" s="3"/>
      <c r="AP3960" s="3"/>
      <c r="AQ3960" s="3"/>
      <c r="AR3960" s="3"/>
      <c r="AS3960" s="3">
        <v>1</v>
      </c>
      <c r="AT3960" s="3"/>
      <c r="AU3960" s="3"/>
      <c r="AV3960" s="3"/>
      <c r="AW3960" s="3"/>
      <c r="AX3960" s="3"/>
      <c r="AY3960" s="3">
        <v>2</v>
      </c>
    </row>
    <row r="3961" spans="5:51" x14ac:dyDescent="0.25">
      <c r="E3961">
        <f>VLOOKUP(G3961,length!A3958:P8682,16,0)</f>
        <v>339</v>
      </c>
      <c r="F3961" t="str">
        <f>VLOOKUP($G3961,taxonomy!$1:$4528,7,0)</f>
        <v>Bacteria</v>
      </c>
      <c r="G3961" s="2" t="s">
        <v>7972</v>
      </c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>
        <v>1</v>
      </c>
      <c r="AM3961" s="3"/>
      <c r="AN3961" s="3"/>
      <c r="AO3961" s="3"/>
      <c r="AP3961" s="3"/>
      <c r="AQ3961" s="3"/>
      <c r="AR3961" s="3"/>
      <c r="AS3961" s="3">
        <v>1</v>
      </c>
      <c r="AT3961" s="3"/>
      <c r="AU3961" s="3"/>
      <c r="AV3961" s="3"/>
      <c r="AW3961" s="3"/>
      <c r="AX3961" s="3"/>
      <c r="AY3961" s="3">
        <v>2</v>
      </c>
    </row>
    <row r="3962" spans="5:51" x14ac:dyDescent="0.25">
      <c r="E3962">
        <f>VLOOKUP(G3962,length!A3959:P8683,16,0)</f>
        <v>89</v>
      </c>
      <c r="F3962" t="str">
        <f>VLOOKUP($G3962,taxonomy!$1:$4528,7,0)</f>
        <v>Bacteria</v>
      </c>
      <c r="G3962" s="2" t="s">
        <v>7974</v>
      </c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>
        <v>1</v>
      </c>
      <c r="AM3962" s="3"/>
      <c r="AN3962" s="3"/>
      <c r="AO3962" s="3"/>
      <c r="AP3962" s="3"/>
      <c r="AQ3962" s="3"/>
      <c r="AR3962" s="3"/>
      <c r="AS3962" s="3">
        <v>1</v>
      </c>
      <c r="AT3962" s="3"/>
      <c r="AU3962" s="3"/>
      <c r="AV3962" s="3"/>
      <c r="AW3962" s="3"/>
      <c r="AX3962" s="3"/>
      <c r="AY3962" s="3">
        <v>2</v>
      </c>
    </row>
    <row r="3963" spans="5:51" x14ac:dyDescent="0.25">
      <c r="E3963">
        <f>VLOOKUP(G3963,length!A3960:P8684,16,0)</f>
        <v>254</v>
      </c>
      <c r="F3963" t="str">
        <f>VLOOKUP($G3963,taxonomy!$1:$4528,7,0)</f>
        <v>Bacteria</v>
      </c>
      <c r="G3963" s="2" t="s">
        <v>7976</v>
      </c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>
        <v>1</v>
      </c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>
        <v>1</v>
      </c>
    </row>
    <row r="3964" spans="5:51" x14ac:dyDescent="0.25">
      <c r="E3964">
        <f>VLOOKUP(G3964,length!A3961:P8685,16,0)</f>
        <v>343</v>
      </c>
      <c r="F3964" t="str">
        <f>VLOOKUP($G3964,taxonomy!$1:$4528,7,0)</f>
        <v>Bacteria</v>
      </c>
      <c r="G3964" s="2" t="s">
        <v>7978</v>
      </c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>
        <v>1</v>
      </c>
      <c r="AM3964" s="3"/>
      <c r="AN3964" s="3"/>
      <c r="AO3964" s="3"/>
      <c r="AP3964" s="3"/>
      <c r="AQ3964" s="3"/>
      <c r="AR3964" s="3"/>
      <c r="AS3964" s="3">
        <v>1</v>
      </c>
      <c r="AT3964" s="3"/>
      <c r="AU3964" s="3"/>
      <c r="AV3964" s="3"/>
      <c r="AW3964" s="3"/>
      <c r="AX3964" s="3"/>
      <c r="AY3964" s="3">
        <v>2</v>
      </c>
    </row>
    <row r="3965" spans="5:51" x14ac:dyDescent="0.25">
      <c r="E3965">
        <f>VLOOKUP(G3965,length!A3962:P8686,16,0)</f>
        <v>341</v>
      </c>
      <c r="F3965" t="str">
        <f>VLOOKUP($G3965,taxonomy!$1:$4528,7,0)</f>
        <v>Bacteria</v>
      </c>
      <c r="G3965" s="2" t="s">
        <v>7980</v>
      </c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>
        <v>1</v>
      </c>
      <c r="AM3965" s="3"/>
      <c r="AN3965" s="3"/>
      <c r="AO3965" s="3"/>
      <c r="AP3965" s="3"/>
      <c r="AQ3965" s="3"/>
      <c r="AR3965" s="3"/>
      <c r="AS3965" s="3">
        <v>1</v>
      </c>
      <c r="AT3965" s="3"/>
      <c r="AU3965" s="3"/>
      <c r="AV3965" s="3"/>
      <c r="AW3965" s="3"/>
      <c r="AX3965" s="3"/>
      <c r="AY3965" s="3">
        <v>2</v>
      </c>
    </row>
    <row r="3966" spans="5:51" x14ac:dyDescent="0.25">
      <c r="E3966">
        <f>VLOOKUP(G3966,length!A3963:P8687,16,0)</f>
        <v>339</v>
      </c>
      <c r="F3966" t="str">
        <f>VLOOKUP($G3966,taxonomy!$1:$4528,7,0)</f>
        <v>Bacteria</v>
      </c>
      <c r="G3966" s="2" t="s">
        <v>7982</v>
      </c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>
        <v>1</v>
      </c>
      <c r="AM3966" s="3"/>
      <c r="AN3966" s="3"/>
      <c r="AO3966" s="3"/>
      <c r="AP3966" s="3"/>
      <c r="AQ3966" s="3"/>
      <c r="AR3966" s="3"/>
      <c r="AS3966" s="3">
        <v>1</v>
      </c>
      <c r="AT3966" s="3"/>
      <c r="AU3966" s="3"/>
      <c r="AV3966" s="3"/>
      <c r="AW3966" s="3"/>
      <c r="AX3966" s="3"/>
      <c r="AY3966" s="3">
        <v>2</v>
      </c>
    </row>
    <row r="3967" spans="5:51" x14ac:dyDescent="0.25">
      <c r="E3967">
        <f>VLOOKUP(G3967,length!A3964:P8688,16,0)</f>
        <v>342</v>
      </c>
      <c r="F3967" t="str">
        <f>VLOOKUP($G3967,taxonomy!$1:$4528,7,0)</f>
        <v>Bacteria</v>
      </c>
      <c r="G3967" s="2" t="s">
        <v>7984</v>
      </c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>
        <v>1</v>
      </c>
      <c r="AM3967" s="3">
        <v>1</v>
      </c>
      <c r="AN3967" s="3"/>
      <c r="AO3967" s="3"/>
      <c r="AP3967" s="3"/>
      <c r="AQ3967" s="3"/>
      <c r="AR3967" s="3"/>
      <c r="AS3967" s="3">
        <v>1</v>
      </c>
      <c r="AT3967" s="3"/>
      <c r="AU3967" s="3"/>
      <c r="AV3967" s="3"/>
      <c r="AW3967" s="3"/>
      <c r="AX3967" s="3"/>
      <c r="AY3967" s="3">
        <v>3</v>
      </c>
    </row>
    <row r="3968" spans="5:51" x14ac:dyDescent="0.25">
      <c r="E3968">
        <f>VLOOKUP(G3968,length!A3965:P8689,16,0)</f>
        <v>344</v>
      </c>
      <c r="F3968" t="str">
        <f>VLOOKUP($G3968,taxonomy!$1:$4528,7,0)</f>
        <v>Bacteria</v>
      </c>
      <c r="G3968" s="2" t="s">
        <v>7986</v>
      </c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>
        <v>1</v>
      </c>
      <c r="AM3968" s="3"/>
      <c r="AN3968" s="3"/>
      <c r="AO3968" s="3"/>
      <c r="AP3968" s="3"/>
      <c r="AQ3968" s="3"/>
      <c r="AR3968" s="3"/>
      <c r="AS3968" s="3">
        <v>1</v>
      </c>
      <c r="AT3968" s="3"/>
      <c r="AU3968" s="3"/>
      <c r="AV3968" s="3"/>
      <c r="AW3968" s="3"/>
      <c r="AX3968" s="3"/>
      <c r="AY3968" s="3">
        <v>2</v>
      </c>
    </row>
    <row r="3969" spans="5:51" x14ac:dyDescent="0.25">
      <c r="E3969">
        <f>VLOOKUP(G3969,length!A3966:P8690,16,0)</f>
        <v>346</v>
      </c>
      <c r="F3969" t="str">
        <f>VLOOKUP($G3969,taxonomy!$1:$4528,7,0)</f>
        <v>Bacteria</v>
      </c>
      <c r="G3969" s="2" t="s">
        <v>7988</v>
      </c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>
        <v>1</v>
      </c>
      <c r="AM3969" s="3"/>
      <c r="AN3969" s="3"/>
      <c r="AO3969" s="3"/>
      <c r="AP3969" s="3"/>
      <c r="AQ3969" s="3"/>
      <c r="AR3969" s="3"/>
      <c r="AS3969" s="3">
        <v>1</v>
      </c>
      <c r="AT3969" s="3"/>
      <c r="AU3969" s="3"/>
      <c r="AV3969" s="3"/>
      <c r="AW3969" s="3"/>
      <c r="AX3969" s="3"/>
      <c r="AY3969" s="3">
        <v>2</v>
      </c>
    </row>
    <row r="3970" spans="5:51" x14ac:dyDescent="0.25">
      <c r="E3970">
        <f>VLOOKUP(G3970,length!A3967:P8691,16,0)</f>
        <v>337</v>
      </c>
      <c r="F3970" t="str">
        <f>VLOOKUP($G3970,taxonomy!$1:$4528,7,0)</f>
        <v>Bacteria</v>
      </c>
      <c r="G3970" s="2" t="s">
        <v>7990</v>
      </c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>
        <v>1</v>
      </c>
      <c r="AM3970" s="3"/>
      <c r="AN3970" s="3"/>
      <c r="AO3970" s="3"/>
      <c r="AP3970" s="3"/>
      <c r="AQ3970" s="3"/>
      <c r="AR3970" s="3"/>
      <c r="AS3970" s="3">
        <v>1</v>
      </c>
      <c r="AT3970" s="3"/>
      <c r="AU3970" s="3"/>
      <c r="AV3970" s="3"/>
      <c r="AW3970" s="3"/>
      <c r="AX3970" s="3"/>
      <c r="AY3970" s="3">
        <v>2</v>
      </c>
    </row>
    <row r="3971" spans="5:51" x14ac:dyDescent="0.25">
      <c r="E3971">
        <f>VLOOKUP(G3971,length!A3968:P8692,16,0)</f>
        <v>338</v>
      </c>
      <c r="F3971" t="str">
        <f>VLOOKUP($G3971,taxonomy!$1:$4528,7,0)</f>
        <v>Bacteria</v>
      </c>
      <c r="G3971" s="2" t="s">
        <v>7992</v>
      </c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>
        <v>1</v>
      </c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3">
        <v>1</v>
      </c>
    </row>
    <row r="3972" spans="5:51" x14ac:dyDescent="0.25">
      <c r="E3972">
        <f>VLOOKUP(G3972,length!A3969:P8693,16,0)</f>
        <v>348</v>
      </c>
      <c r="F3972" t="str">
        <f>VLOOKUP($G3972,taxonomy!$1:$4528,7,0)</f>
        <v>Eukaryota</v>
      </c>
      <c r="G3972" s="2" t="s">
        <v>7994</v>
      </c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>
        <v>1</v>
      </c>
      <c r="AM3972" s="3"/>
      <c r="AN3972" s="3"/>
      <c r="AO3972" s="3"/>
      <c r="AP3972" s="3"/>
      <c r="AQ3972" s="3"/>
      <c r="AR3972" s="3"/>
      <c r="AS3972" s="3">
        <v>1</v>
      </c>
      <c r="AT3972" s="3"/>
      <c r="AU3972" s="3"/>
      <c r="AV3972" s="3"/>
      <c r="AW3972" s="3"/>
      <c r="AX3972" s="3"/>
      <c r="AY3972" s="3">
        <v>2</v>
      </c>
    </row>
    <row r="3973" spans="5:51" x14ac:dyDescent="0.25">
      <c r="E3973">
        <f>VLOOKUP(G3973,length!A3970:P8694,16,0)</f>
        <v>354</v>
      </c>
      <c r="F3973" t="str">
        <f>VLOOKUP($G3973,taxonomy!$1:$4528,7,0)</f>
        <v>Eukaryota</v>
      </c>
      <c r="G3973" s="2" t="s">
        <v>7996</v>
      </c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>
        <v>1</v>
      </c>
      <c r="AM3973" s="3"/>
      <c r="AN3973" s="3"/>
      <c r="AO3973" s="3"/>
      <c r="AP3973" s="3"/>
      <c r="AQ3973" s="3"/>
      <c r="AR3973" s="3"/>
      <c r="AS3973" s="3">
        <v>1</v>
      </c>
      <c r="AT3973" s="3"/>
      <c r="AU3973" s="3"/>
      <c r="AV3973" s="3"/>
      <c r="AW3973" s="3"/>
      <c r="AX3973" s="3"/>
      <c r="AY3973" s="3">
        <v>2</v>
      </c>
    </row>
    <row r="3974" spans="5:51" x14ac:dyDescent="0.25">
      <c r="E3974">
        <f>VLOOKUP(G3974,length!A3971:P8695,16,0)</f>
        <v>354</v>
      </c>
      <c r="F3974" t="str">
        <f>VLOOKUP($G3974,taxonomy!$1:$4528,7,0)</f>
        <v>Eukaryota</v>
      </c>
      <c r="G3974" s="2" t="s">
        <v>7998</v>
      </c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>
        <v>1</v>
      </c>
      <c r="AM3974" s="3"/>
      <c r="AN3974" s="3"/>
      <c r="AO3974" s="3"/>
      <c r="AP3974" s="3"/>
      <c r="AQ3974" s="3"/>
      <c r="AR3974" s="3"/>
      <c r="AS3974" s="3">
        <v>1</v>
      </c>
      <c r="AT3974" s="3"/>
      <c r="AU3974" s="3"/>
      <c r="AV3974" s="3"/>
      <c r="AW3974" s="3"/>
      <c r="AX3974" s="3"/>
      <c r="AY3974" s="3">
        <v>2</v>
      </c>
    </row>
    <row r="3975" spans="5:51" x14ac:dyDescent="0.25">
      <c r="E3975">
        <f>VLOOKUP(G3975,length!A3972:P8696,16,0)</f>
        <v>310</v>
      </c>
      <c r="F3975" t="str">
        <f>VLOOKUP($G3975,taxonomy!$1:$4528,7,0)</f>
        <v>Eukaryota</v>
      </c>
      <c r="G3975" s="2" t="s">
        <v>8000</v>
      </c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>
        <v>1</v>
      </c>
      <c r="AM3975" s="3"/>
      <c r="AN3975" s="3"/>
      <c r="AO3975" s="3"/>
      <c r="AP3975" s="3"/>
      <c r="AQ3975" s="3"/>
      <c r="AR3975" s="3"/>
      <c r="AS3975" s="3">
        <v>1</v>
      </c>
      <c r="AT3975" s="3"/>
      <c r="AU3975" s="3"/>
      <c r="AV3975" s="3"/>
      <c r="AW3975" s="3"/>
      <c r="AX3975" s="3"/>
      <c r="AY3975" s="3">
        <v>2</v>
      </c>
    </row>
    <row r="3976" spans="5:51" x14ac:dyDescent="0.25">
      <c r="E3976">
        <f>VLOOKUP(G3976,length!A3973:P8697,16,0)</f>
        <v>344</v>
      </c>
      <c r="F3976" t="str">
        <f>VLOOKUP($G3976,taxonomy!$1:$4528,7,0)</f>
        <v>Bacteria</v>
      </c>
      <c r="G3976" s="2" t="s">
        <v>8002</v>
      </c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AK3976" s="3"/>
      <c r="AL3976" s="3">
        <v>1</v>
      </c>
      <c r="AM3976" s="3"/>
      <c r="AN3976" s="3"/>
      <c r="AO3976" s="3"/>
      <c r="AP3976" s="3"/>
      <c r="AQ3976" s="3"/>
      <c r="AR3976" s="3"/>
      <c r="AS3976" s="3">
        <v>1</v>
      </c>
      <c r="AT3976" s="3"/>
      <c r="AU3976" s="3"/>
      <c r="AV3976" s="3"/>
      <c r="AW3976" s="3"/>
      <c r="AX3976" s="3"/>
      <c r="AY3976" s="3">
        <v>2</v>
      </c>
    </row>
    <row r="3977" spans="5:51" x14ac:dyDescent="0.25">
      <c r="E3977">
        <f>VLOOKUP(G3977,length!A3974:P8698,16,0)</f>
        <v>338</v>
      </c>
      <c r="F3977" t="str">
        <f>VLOOKUP($G3977,taxonomy!$1:$4528,7,0)</f>
        <v>Bacteria</v>
      </c>
      <c r="G3977" s="2" t="s">
        <v>8004</v>
      </c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>
        <v>1</v>
      </c>
      <c r="AM3977" s="3"/>
      <c r="AN3977" s="3"/>
      <c r="AO3977" s="3"/>
      <c r="AP3977" s="3"/>
      <c r="AQ3977" s="3"/>
      <c r="AR3977" s="3"/>
      <c r="AS3977" s="3">
        <v>1</v>
      </c>
      <c r="AT3977" s="3"/>
      <c r="AU3977" s="3"/>
      <c r="AV3977" s="3"/>
      <c r="AW3977" s="3"/>
      <c r="AX3977" s="3"/>
      <c r="AY3977" s="3">
        <v>2</v>
      </c>
    </row>
    <row r="3978" spans="5:51" x14ac:dyDescent="0.25">
      <c r="E3978">
        <f>VLOOKUP(G3978,length!A3975:P8699,16,0)</f>
        <v>339</v>
      </c>
      <c r="F3978" t="str">
        <f>VLOOKUP($G3978,taxonomy!$1:$4528,7,0)</f>
        <v>Bacteria</v>
      </c>
      <c r="G3978" s="2" t="s">
        <v>8006</v>
      </c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>
        <v>1</v>
      </c>
      <c r="AM3978" s="3"/>
      <c r="AN3978" s="3"/>
      <c r="AO3978" s="3"/>
      <c r="AP3978" s="3"/>
      <c r="AQ3978" s="3"/>
      <c r="AR3978" s="3"/>
      <c r="AS3978" s="3">
        <v>1</v>
      </c>
      <c r="AT3978" s="3"/>
      <c r="AU3978" s="3"/>
      <c r="AV3978" s="3"/>
      <c r="AW3978" s="3"/>
      <c r="AX3978" s="3"/>
      <c r="AY3978" s="3">
        <v>2</v>
      </c>
    </row>
    <row r="3979" spans="5:51" x14ac:dyDescent="0.25">
      <c r="E3979">
        <f>VLOOKUP(G3979,length!A3976:P8700,16,0)</f>
        <v>335</v>
      </c>
      <c r="F3979" t="str">
        <f>VLOOKUP($G3979,taxonomy!$1:$4528,7,0)</f>
        <v>Bacteria</v>
      </c>
      <c r="G3979" s="2" t="s">
        <v>8008</v>
      </c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>
        <v>1</v>
      </c>
      <c r="AM3979" s="3"/>
      <c r="AN3979" s="3"/>
      <c r="AO3979" s="3"/>
      <c r="AP3979" s="3"/>
      <c r="AQ3979" s="3"/>
      <c r="AR3979" s="3"/>
      <c r="AS3979" s="3">
        <v>1</v>
      </c>
      <c r="AT3979" s="3"/>
      <c r="AU3979" s="3"/>
      <c r="AV3979" s="3"/>
      <c r="AW3979" s="3"/>
      <c r="AX3979" s="3"/>
      <c r="AY3979" s="3">
        <v>2</v>
      </c>
    </row>
    <row r="3980" spans="5:51" x14ac:dyDescent="0.25">
      <c r="E3980">
        <f>VLOOKUP(G3980,length!A3977:P8701,16,0)</f>
        <v>347</v>
      </c>
      <c r="F3980" t="str">
        <f>VLOOKUP($G3980,taxonomy!$1:$4528,7,0)</f>
        <v>Bacteria</v>
      </c>
      <c r="G3980" s="2" t="s">
        <v>8010</v>
      </c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>
        <v>1</v>
      </c>
      <c r="AM3980" s="3"/>
      <c r="AN3980" s="3"/>
      <c r="AO3980" s="3"/>
      <c r="AP3980" s="3"/>
      <c r="AQ3980" s="3"/>
      <c r="AR3980" s="3"/>
      <c r="AS3980" s="3">
        <v>1</v>
      </c>
      <c r="AT3980" s="3"/>
      <c r="AU3980" s="3"/>
      <c r="AV3980" s="3"/>
      <c r="AW3980" s="3"/>
      <c r="AX3980" s="3"/>
      <c r="AY3980" s="3">
        <v>2</v>
      </c>
    </row>
    <row r="3981" spans="5:51" x14ac:dyDescent="0.25">
      <c r="E3981">
        <f>VLOOKUP(G3981,length!A3978:P8702,16,0)</f>
        <v>347</v>
      </c>
      <c r="F3981" t="str">
        <f>VLOOKUP($G3981,taxonomy!$1:$4528,7,0)</f>
        <v>Bacteria</v>
      </c>
      <c r="G3981" s="2" t="s">
        <v>8012</v>
      </c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>
        <v>1</v>
      </c>
      <c r="AM3981" s="3"/>
      <c r="AN3981" s="3"/>
      <c r="AO3981" s="3"/>
      <c r="AP3981" s="3"/>
      <c r="AQ3981" s="3"/>
      <c r="AR3981" s="3"/>
      <c r="AS3981" s="3">
        <v>1</v>
      </c>
      <c r="AT3981" s="3"/>
      <c r="AU3981" s="3"/>
      <c r="AV3981" s="3"/>
      <c r="AW3981" s="3"/>
      <c r="AX3981" s="3"/>
      <c r="AY3981" s="3">
        <v>2</v>
      </c>
    </row>
    <row r="3982" spans="5:51" x14ac:dyDescent="0.25">
      <c r="E3982">
        <f>VLOOKUP(G3982,length!A3979:P8703,16,0)</f>
        <v>346</v>
      </c>
      <c r="F3982" t="str">
        <f>VLOOKUP($G3982,taxonomy!$1:$4528,7,0)</f>
        <v>Bacteria</v>
      </c>
      <c r="G3982" s="2" t="s">
        <v>8014</v>
      </c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>
        <v>1</v>
      </c>
      <c r="AM3982" s="3"/>
      <c r="AN3982" s="3"/>
      <c r="AO3982" s="3"/>
      <c r="AP3982" s="3"/>
      <c r="AQ3982" s="3"/>
      <c r="AR3982" s="3"/>
      <c r="AS3982" s="3">
        <v>1</v>
      </c>
      <c r="AT3982" s="3"/>
      <c r="AU3982" s="3"/>
      <c r="AV3982" s="3"/>
      <c r="AW3982" s="3"/>
      <c r="AX3982" s="3"/>
      <c r="AY3982" s="3">
        <v>2</v>
      </c>
    </row>
    <row r="3983" spans="5:51" x14ac:dyDescent="0.25">
      <c r="E3983">
        <f>VLOOKUP(G3983,length!A3980:P8704,16,0)</f>
        <v>343</v>
      </c>
      <c r="F3983" t="str">
        <f>VLOOKUP($G3983,taxonomy!$1:$4528,7,0)</f>
        <v>Bacteria</v>
      </c>
      <c r="G3983" s="2" t="s">
        <v>8016</v>
      </c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AK3983" s="3"/>
      <c r="AL3983" s="3">
        <v>1</v>
      </c>
      <c r="AM3983" s="3">
        <v>1</v>
      </c>
      <c r="AN3983" s="3"/>
      <c r="AO3983" s="3"/>
      <c r="AP3983" s="3"/>
      <c r="AQ3983" s="3"/>
      <c r="AR3983" s="3"/>
      <c r="AS3983" s="3">
        <v>1</v>
      </c>
      <c r="AT3983" s="3"/>
      <c r="AU3983" s="3"/>
      <c r="AV3983" s="3"/>
      <c r="AW3983" s="3"/>
      <c r="AX3983" s="3"/>
      <c r="AY3983" s="3">
        <v>3</v>
      </c>
    </row>
    <row r="3984" spans="5:51" x14ac:dyDescent="0.25">
      <c r="E3984">
        <f>VLOOKUP(G3984,length!A3981:P8705,16,0)</f>
        <v>255</v>
      </c>
      <c r="F3984" t="str">
        <f>VLOOKUP($G3984,taxonomy!$1:$4528,7,0)</f>
        <v>Eukaryota</v>
      </c>
      <c r="G3984" s="2" t="s">
        <v>8018</v>
      </c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>
        <v>1</v>
      </c>
      <c r="AM3984" s="3"/>
      <c r="AN3984" s="3"/>
      <c r="AO3984" s="3"/>
      <c r="AP3984" s="3"/>
      <c r="AQ3984" s="3"/>
      <c r="AR3984" s="3"/>
      <c r="AS3984" s="3">
        <v>1</v>
      </c>
      <c r="AT3984" s="3"/>
      <c r="AU3984" s="3"/>
      <c r="AV3984" s="3"/>
      <c r="AW3984" s="3"/>
      <c r="AX3984" s="3"/>
      <c r="AY3984" s="3">
        <v>2</v>
      </c>
    </row>
    <row r="3985" spans="5:51" x14ac:dyDescent="0.25">
      <c r="E3985">
        <f>VLOOKUP(G3985,length!A3982:P8706,16,0)</f>
        <v>339</v>
      </c>
      <c r="F3985" t="str">
        <f>VLOOKUP($G3985,taxonomy!$1:$4528,7,0)</f>
        <v>Bacteria</v>
      </c>
      <c r="G3985" s="2" t="s">
        <v>8020</v>
      </c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>
        <v>1</v>
      </c>
      <c r="AM3985" s="3"/>
      <c r="AN3985" s="3"/>
      <c r="AO3985" s="3"/>
      <c r="AP3985" s="3"/>
      <c r="AQ3985" s="3"/>
      <c r="AR3985" s="3"/>
      <c r="AS3985" s="3">
        <v>1</v>
      </c>
      <c r="AT3985" s="3"/>
      <c r="AU3985" s="3"/>
      <c r="AV3985" s="3"/>
      <c r="AW3985" s="3"/>
      <c r="AX3985" s="3"/>
      <c r="AY3985" s="3">
        <v>2</v>
      </c>
    </row>
    <row r="3986" spans="5:51" x14ac:dyDescent="0.25">
      <c r="E3986">
        <f>VLOOKUP(G3986,length!A3983:P8707,16,0)</f>
        <v>339</v>
      </c>
      <c r="F3986" t="str">
        <f>VLOOKUP($G3986,taxonomy!$1:$4528,7,0)</f>
        <v>Bacteria</v>
      </c>
      <c r="G3986" s="2" t="s">
        <v>8022</v>
      </c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>
        <v>1</v>
      </c>
      <c r="AM3986" s="3"/>
      <c r="AN3986" s="3"/>
      <c r="AO3986" s="3"/>
      <c r="AP3986" s="3"/>
      <c r="AQ3986" s="3"/>
      <c r="AR3986" s="3"/>
      <c r="AS3986" s="3">
        <v>1</v>
      </c>
      <c r="AT3986" s="3"/>
      <c r="AU3986" s="3"/>
      <c r="AV3986" s="3"/>
      <c r="AW3986" s="3"/>
      <c r="AX3986" s="3"/>
      <c r="AY3986" s="3">
        <v>2</v>
      </c>
    </row>
    <row r="3987" spans="5:51" x14ac:dyDescent="0.25">
      <c r="E3987">
        <f>VLOOKUP(G3987,length!A3984:P8708,16,0)</f>
        <v>346</v>
      </c>
      <c r="F3987" t="str">
        <f>VLOOKUP($G3987,taxonomy!$1:$4528,7,0)</f>
        <v>Bacteria</v>
      </c>
      <c r="G3987" s="2" t="s">
        <v>8024</v>
      </c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>
        <v>1</v>
      </c>
      <c r="AM3987" s="3"/>
      <c r="AN3987" s="3"/>
      <c r="AO3987" s="3"/>
      <c r="AP3987" s="3"/>
      <c r="AQ3987" s="3"/>
      <c r="AR3987" s="3"/>
      <c r="AS3987" s="3">
        <v>1</v>
      </c>
      <c r="AT3987" s="3"/>
      <c r="AU3987" s="3"/>
      <c r="AV3987" s="3"/>
      <c r="AW3987" s="3"/>
      <c r="AX3987" s="3"/>
      <c r="AY3987" s="3">
        <v>2</v>
      </c>
    </row>
    <row r="3988" spans="5:51" x14ac:dyDescent="0.25">
      <c r="E3988">
        <f>VLOOKUP(G3988,length!A3985:P8709,16,0)</f>
        <v>350</v>
      </c>
      <c r="F3988" t="str">
        <f>VLOOKUP($G3988,taxonomy!$1:$4528,7,0)</f>
        <v>Eukaryota</v>
      </c>
      <c r="G3988" s="2" t="s">
        <v>8026</v>
      </c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>
        <v>1</v>
      </c>
      <c r="AM3988" s="3"/>
      <c r="AN3988" s="3"/>
      <c r="AO3988" s="3"/>
      <c r="AP3988" s="3"/>
      <c r="AQ3988" s="3"/>
      <c r="AR3988" s="3"/>
      <c r="AS3988" s="3">
        <v>1</v>
      </c>
      <c r="AT3988" s="3"/>
      <c r="AU3988" s="3"/>
      <c r="AV3988" s="3"/>
      <c r="AW3988" s="3"/>
      <c r="AX3988" s="3"/>
      <c r="AY3988" s="3">
        <v>2</v>
      </c>
    </row>
    <row r="3989" spans="5:51" x14ac:dyDescent="0.25">
      <c r="E3989">
        <f>VLOOKUP(G3989,length!A3986:P8710,16,0)</f>
        <v>345</v>
      </c>
      <c r="F3989" t="str">
        <f>VLOOKUP($G3989,taxonomy!$1:$4528,7,0)</f>
        <v>Bacteria</v>
      </c>
      <c r="G3989" s="2" t="s">
        <v>8028</v>
      </c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>
        <v>1</v>
      </c>
      <c r="AM3989" s="3"/>
      <c r="AN3989" s="3"/>
      <c r="AO3989" s="3"/>
      <c r="AP3989" s="3"/>
      <c r="AQ3989" s="3"/>
      <c r="AR3989" s="3"/>
      <c r="AS3989" s="3">
        <v>1</v>
      </c>
      <c r="AT3989" s="3"/>
      <c r="AU3989" s="3"/>
      <c r="AV3989" s="3"/>
      <c r="AW3989" s="3"/>
      <c r="AX3989" s="3"/>
      <c r="AY3989" s="3">
        <v>2</v>
      </c>
    </row>
    <row r="3990" spans="5:51" x14ac:dyDescent="0.25">
      <c r="E3990">
        <f>VLOOKUP(G3990,length!A3987:P8711,16,0)</f>
        <v>205</v>
      </c>
      <c r="F3990" t="str">
        <f>VLOOKUP($G3990,taxonomy!$1:$4528,7,0)</f>
        <v>Bacteria</v>
      </c>
      <c r="G3990" s="2" t="s">
        <v>8030</v>
      </c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>
        <v>1</v>
      </c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>
        <v>1</v>
      </c>
    </row>
    <row r="3991" spans="5:51" x14ac:dyDescent="0.25">
      <c r="E3991">
        <f>VLOOKUP(G3991,length!A3988:P8712,16,0)</f>
        <v>341</v>
      </c>
      <c r="F3991" t="str">
        <f>VLOOKUP($G3991,taxonomy!$1:$4528,7,0)</f>
        <v>Bacteria</v>
      </c>
      <c r="G3991" s="2" t="s">
        <v>8032</v>
      </c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>
        <v>1</v>
      </c>
      <c r="AM3991" s="3"/>
      <c r="AN3991" s="3"/>
      <c r="AO3991" s="3"/>
      <c r="AP3991" s="3"/>
      <c r="AQ3991" s="3"/>
      <c r="AR3991" s="3"/>
      <c r="AS3991" s="3">
        <v>1</v>
      </c>
      <c r="AT3991" s="3"/>
      <c r="AU3991" s="3"/>
      <c r="AV3991" s="3"/>
      <c r="AW3991" s="3"/>
      <c r="AX3991" s="3"/>
      <c r="AY3991" s="3">
        <v>2</v>
      </c>
    </row>
    <row r="3992" spans="5:51" x14ac:dyDescent="0.25">
      <c r="E3992">
        <f>VLOOKUP(G3992,length!A3989:P8713,16,0)</f>
        <v>314</v>
      </c>
      <c r="F3992" t="str">
        <f>VLOOKUP($G3992,taxonomy!$1:$4528,7,0)</f>
        <v>Bacteria</v>
      </c>
      <c r="G3992" s="2" t="s">
        <v>8034</v>
      </c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>
        <v>1</v>
      </c>
      <c r="AM3992" s="3"/>
      <c r="AN3992" s="3"/>
      <c r="AO3992" s="3"/>
      <c r="AP3992" s="3"/>
      <c r="AQ3992" s="3"/>
      <c r="AR3992" s="3"/>
      <c r="AS3992" s="3">
        <v>1</v>
      </c>
      <c r="AT3992" s="3"/>
      <c r="AU3992" s="3"/>
      <c r="AV3992" s="3"/>
      <c r="AW3992" s="3"/>
      <c r="AX3992" s="3"/>
      <c r="AY3992" s="3">
        <v>2</v>
      </c>
    </row>
    <row r="3993" spans="5:51" x14ac:dyDescent="0.25">
      <c r="E3993">
        <f>VLOOKUP(G3993,length!A3990:P8714,16,0)</f>
        <v>340</v>
      </c>
      <c r="F3993" t="str">
        <f>VLOOKUP($G3993,taxonomy!$1:$4528,7,0)</f>
        <v>Bacteria</v>
      </c>
      <c r="G3993" s="2" t="s">
        <v>8036</v>
      </c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>
        <v>1</v>
      </c>
      <c r="AM3993" s="3"/>
      <c r="AN3993" s="3"/>
      <c r="AO3993" s="3"/>
      <c r="AP3993" s="3"/>
      <c r="AQ3993" s="3"/>
      <c r="AR3993" s="3"/>
      <c r="AS3993" s="3">
        <v>1</v>
      </c>
      <c r="AT3993" s="3"/>
      <c r="AU3993" s="3"/>
      <c r="AV3993" s="3"/>
      <c r="AW3993" s="3"/>
      <c r="AX3993" s="3"/>
      <c r="AY3993" s="3">
        <v>2</v>
      </c>
    </row>
    <row r="3994" spans="5:51" x14ac:dyDescent="0.25">
      <c r="E3994">
        <f>VLOOKUP(G3994,length!A3991:P8715,16,0)</f>
        <v>341</v>
      </c>
      <c r="F3994" t="str">
        <f>VLOOKUP($G3994,taxonomy!$1:$4528,7,0)</f>
        <v>Bacteria</v>
      </c>
      <c r="G3994" s="2" t="s">
        <v>8038</v>
      </c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>
        <v>1</v>
      </c>
      <c r="AM3994" s="3"/>
      <c r="AN3994" s="3"/>
      <c r="AO3994" s="3"/>
      <c r="AP3994" s="3"/>
      <c r="AQ3994" s="3"/>
      <c r="AR3994" s="3"/>
      <c r="AS3994" s="3">
        <v>1</v>
      </c>
      <c r="AT3994" s="3"/>
      <c r="AU3994" s="3"/>
      <c r="AV3994" s="3"/>
      <c r="AW3994" s="3"/>
      <c r="AX3994" s="3"/>
      <c r="AY3994" s="3">
        <v>2</v>
      </c>
    </row>
    <row r="3995" spans="5:51" x14ac:dyDescent="0.25">
      <c r="E3995">
        <f>VLOOKUP(G3995,length!A3992:P8716,16,0)</f>
        <v>340</v>
      </c>
      <c r="F3995" t="str">
        <f>VLOOKUP($G3995,taxonomy!$1:$4528,7,0)</f>
        <v>Bacteria</v>
      </c>
      <c r="G3995" s="2" t="s">
        <v>8040</v>
      </c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>
        <v>1</v>
      </c>
      <c r="AM3995" s="3"/>
      <c r="AN3995" s="3"/>
      <c r="AO3995" s="3"/>
      <c r="AP3995" s="3"/>
      <c r="AQ3995" s="3"/>
      <c r="AR3995" s="3"/>
      <c r="AS3995" s="3">
        <v>1</v>
      </c>
      <c r="AT3995" s="3"/>
      <c r="AU3995" s="3"/>
      <c r="AV3995" s="3"/>
      <c r="AW3995" s="3"/>
      <c r="AX3995" s="3"/>
      <c r="AY3995" s="3">
        <v>2</v>
      </c>
    </row>
    <row r="3996" spans="5:51" x14ac:dyDescent="0.25">
      <c r="E3996">
        <f>VLOOKUP(G3996,length!A3993:P8717,16,0)</f>
        <v>336</v>
      </c>
      <c r="F3996" t="str">
        <f>VLOOKUP($G3996,taxonomy!$1:$4528,7,0)</f>
        <v>Bacteria</v>
      </c>
      <c r="G3996" s="2" t="s">
        <v>8042</v>
      </c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>
        <v>1</v>
      </c>
      <c r="AM3996" s="3"/>
      <c r="AN3996" s="3"/>
      <c r="AO3996" s="3"/>
      <c r="AP3996" s="3"/>
      <c r="AQ3996" s="3"/>
      <c r="AR3996" s="3"/>
      <c r="AS3996" s="3">
        <v>1</v>
      </c>
      <c r="AT3996" s="3"/>
      <c r="AU3996" s="3"/>
      <c r="AV3996" s="3"/>
      <c r="AW3996" s="3"/>
      <c r="AX3996" s="3"/>
      <c r="AY3996" s="3">
        <v>2</v>
      </c>
    </row>
    <row r="3997" spans="5:51" x14ac:dyDescent="0.25">
      <c r="E3997">
        <f>VLOOKUP(G3997,length!A3994:P8718,16,0)</f>
        <v>344</v>
      </c>
      <c r="F3997" t="str">
        <f>VLOOKUP($G3997,taxonomy!$1:$4528,7,0)</f>
        <v>Bacteria</v>
      </c>
      <c r="G3997" s="2" t="s">
        <v>8044</v>
      </c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>
        <v>1</v>
      </c>
      <c r="AM3997" s="3"/>
      <c r="AN3997" s="3"/>
      <c r="AO3997" s="3"/>
      <c r="AP3997" s="3"/>
      <c r="AQ3997" s="3"/>
      <c r="AR3997" s="3"/>
      <c r="AS3997" s="3">
        <v>1</v>
      </c>
      <c r="AT3997" s="3"/>
      <c r="AU3997" s="3"/>
      <c r="AV3997" s="3"/>
      <c r="AW3997" s="3"/>
      <c r="AX3997" s="3"/>
      <c r="AY3997" s="3">
        <v>2</v>
      </c>
    </row>
    <row r="3998" spans="5:51" x14ac:dyDescent="0.25">
      <c r="E3998">
        <f>VLOOKUP(G3998,length!A3995:P8719,16,0)</f>
        <v>354</v>
      </c>
      <c r="F3998" t="str">
        <f>VLOOKUP($G3998,taxonomy!$1:$4528,7,0)</f>
        <v>Bacteria</v>
      </c>
      <c r="G3998" s="2" t="s">
        <v>8046</v>
      </c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>
        <v>1</v>
      </c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>
        <v>1</v>
      </c>
    </row>
    <row r="3999" spans="5:51" x14ac:dyDescent="0.25">
      <c r="E3999">
        <f>VLOOKUP(G3999,length!A3996:P8720,16,0)</f>
        <v>345</v>
      </c>
      <c r="F3999" t="str">
        <f>VLOOKUP($G3999,taxonomy!$1:$4528,7,0)</f>
        <v>Bacteria</v>
      </c>
      <c r="G3999" s="2" t="s">
        <v>8048</v>
      </c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>
        <v>1</v>
      </c>
      <c r="AM3999" s="3"/>
      <c r="AN3999" s="3"/>
      <c r="AO3999" s="3"/>
      <c r="AP3999" s="3"/>
      <c r="AQ3999" s="3"/>
      <c r="AR3999" s="3"/>
      <c r="AS3999" s="3">
        <v>1</v>
      </c>
      <c r="AT3999" s="3"/>
      <c r="AU3999" s="3"/>
      <c r="AV3999" s="3"/>
      <c r="AW3999" s="3"/>
      <c r="AX3999" s="3"/>
      <c r="AY3999" s="3">
        <v>2</v>
      </c>
    </row>
    <row r="4000" spans="5:51" x14ac:dyDescent="0.25">
      <c r="E4000">
        <f>VLOOKUP(G4000,length!A3997:P8721,16,0)</f>
        <v>346</v>
      </c>
      <c r="F4000" t="str">
        <f>VLOOKUP($G4000,taxonomy!$1:$4528,7,0)</f>
        <v>Bacteria</v>
      </c>
      <c r="G4000" s="2" t="s">
        <v>8050</v>
      </c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>
        <v>1</v>
      </c>
      <c r="AM4000" s="3"/>
      <c r="AN4000" s="3"/>
      <c r="AO4000" s="3"/>
      <c r="AP4000" s="3"/>
      <c r="AQ4000" s="3"/>
      <c r="AR4000" s="3"/>
      <c r="AS4000" s="3">
        <v>1</v>
      </c>
      <c r="AT4000" s="3"/>
      <c r="AU4000" s="3"/>
      <c r="AV4000" s="3"/>
      <c r="AW4000" s="3"/>
      <c r="AX4000" s="3"/>
      <c r="AY4000" s="3">
        <v>2</v>
      </c>
    </row>
    <row r="4001" spans="3:51" x14ac:dyDescent="0.25">
      <c r="E4001">
        <f>VLOOKUP(G4001,length!A3998:P8722,16,0)</f>
        <v>345</v>
      </c>
      <c r="F4001" t="str">
        <f>VLOOKUP($G4001,taxonomy!$1:$4528,7,0)</f>
        <v>Bacteria</v>
      </c>
      <c r="G4001" s="2" t="s">
        <v>8052</v>
      </c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>
        <v>1</v>
      </c>
      <c r="AM4001" s="3"/>
      <c r="AN4001" s="3"/>
      <c r="AO4001" s="3"/>
      <c r="AP4001" s="3"/>
      <c r="AQ4001" s="3"/>
      <c r="AR4001" s="3"/>
      <c r="AS4001" s="3">
        <v>1</v>
      </c>
      <c r="AT4001" s="3"/>
      <c r="AU4001" s="3"/>
      <c r="AV4001" s="3"/>
      <c r="AW4001" s="3"/>
      <c r="AX4001" s="3"/>
      <c r="AY4001" s="3">
        <v>2</v>
      </c>
    </row>
    <row r="4002" spans="3:51" x14ac:dyDescent="0.25">
      <c r="E4002">
        <f>VLOOKUP(G4002,length!A3999:P8723,16,0)</f>
        <v>346</v>
      </c>
      <c r="F4002" t="str">
        <f>VLOOKUP($G4002,taxonomy!$1:$4528,7,0)</f>
        <v>Bacteria</v>
      </c>
      <c r="G4002" s="2" t="s">
        <v>8054</v>
      </c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>
        <v>1</v>
      </c>
      <c r="AM4002" s="3"/>
      <c r="AN4002" s="3"/>
      <c r="AO4002" s="3"/>
      <c r="AP4002" s="3"/>
      <c r="AQ4002" s="3"/>
      <c r="AR4002" s="3"/>
      <c r="AS4002" s="3">
        <v>1</v>
      </c>
      <c r="AT4002" s="3"/>
      <c r="AU4002" s="3"/>
      <c r="AV4002" s="3"/>
      <c r="AW4002" s="3"/>
      <c r="AX4002" s="3"/>
      <c r="AY4002" s="3">
        <v>2</v>
      </c>
    </row>
    <row r="4003" spans="3:51" x14ac:dyDescent="0.25">
      <c r="E4003">
        <f>VLOOKUP(G4003,length!A4000:P8724,16,0)</f>
        <v>345</v>
      </c>
      <c r="F4003" t="str">
        <f>VLOOKUP($G4003,taxonomy!$1:$4528,7,0)</f>
        <v>Bacteria</v>
      </c>
      <c r="G4003" s="2" t="s">
        <v>8056</v>
      </c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>
        <v>1</v>
      </c>
      <c r="AM4003" s="3"/>
      <c r="AN4003" s="3"/>
      <c r="AO4003" s="3"/>
      <c r="AP4003" s="3"/>
      <c r="AQ4003" s="3"/>
      <c r="AR4003" s="3"/>
      <c r="AS4003" s="3">
        <v>1</v>
      </c>
      <c r="AT4003" s="3"/>
      <c r="AU4003" s="3"/>
      <c r="AV4003" s="3"/>
      <c r="AW4003" s="3"/>
      <c r="AX4003" s="3"/>
      <c r="AY4003" s="3">
        <v>2</v>
      </c>
    </row>
    <row r="4004" spans="3:51" x14ac:dyDescent="0.25">
      <c r="E4004">
        <f>VLOOKUP(G4004,length!A4001:P8725,16,0)</f>
        <v>344</v>
      </c>
      <c r="F4004" t="str">
        <f>VLOOKUP($G4004,taxonomy!$1:$4528,7,0)</f>
        <v>Bacteria</v>
      </c>
      <c r="G4004" s="2" t="s">
        <v>8058</v>
      </c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>
        <v>1</v>
      </c>
      <c r="AM4004" s="3"/>
      <c r="AN4004" s="3"/>
      <c r="AO4004" s="3"/>
      <c r="AP4004" s="3"/>
      <c r="AQ4004" s="3"/>
      <c r="AR4004" s="3"/>
      <c r="AS4004" s="3">
        <v>1</v>
      </c>
      <c r="AT4004" s="3"/>
      <c r="AU4004" s="3"/>
      <c r="AV4004" s="3"/>
      <c r="AW4004" s="3"/>
      <c r="AX4004" s="3"/>
      <c r="AY4004" s="3">
        <v>2</v>
      </c>
    </row>
    <row r="4005" spans="3:51" x14ac:dyDescent="0.25">
      <c r="E4005">
        <f>VLOOKUP(G4005,length!A4002:P8726,16,0)</f>
        <v>349</v>
      </c>
      <c r="F4005" t="str">
        <f>VLOOKUP($G4005,taxonomy!$1:$4528,7,0)</f>
        <v>Bacteria</v>
      </c>
      <c r="G4005" s="2" t="s">
        <v>8060</v>
      </c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>
        <v>1</v>
      </c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>
        <v>1</v>
      </c>
    </row>
    <row r="4006" spans="3:51" x14ac:dyDescent="0.25">
      <c r="C4006" t="s">
        <v>17834</v>
      </c>
      <c r="E4006">
        <f>VLOOKUP(G4006,length!A4003:P8727,16,0)</f>
        <v>345</v>
      </c>
      <c r="F4006" t="str">
        <f>VLOOKUP($G4006,taxonomy!$1:$4528,7,0)</f>
        <v>Bacteria</v>
      </c>
      <c r="G4006" s="2" t="s">
        <v>8062</v>
      </c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>
        <v>1</v>
      </c>
      <c r="AM4006" s="3"/>
      <c r="AN4006" s="3"/>
      <c r="AO4006" s="3"/>
      <c r="AP4006" s="3"/>
      <c r="AQ4006" s="3"/>
      <c r="AR4006" s="3"/>
      <c r="AS4006" s="3">
        <v>1</v>
      </c>
      <c r="AT4006" s="3"/>
      <c r="AU4006" s="3"/>
      <c r="AV4006" s="3"/>
      <c r="AW4006" s="3"/>
      <c r="AX4006" s="3"/>
      <c r="AY4006" s="3">
        <v>2</v>
      </c>
    </row>
    <row r="4007" spans="3:51" x14ac:dyDescent="0.25">
      <c r="E4007">
        <f>VLOOKUP(G4007,length!A4004:P8728,16,0)</f>
        <v>348</v>
      </c>
      <c r="F4007" t="str">
        <f>VLOOKUP($G4007,taxonomy!$1:$4528,7,0)</f>
        <v>Eukaryota</v>
      </c>
      <c r="G4007" s="2" t="s">
        <v>8064</v>
      </c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>
        <v>1</v>
      </c>
      <c r="AM4007" s="3"/>
      <c r="AN4007" s="3"/>
      <c r="AO4007" s="3"/>
      <c r="AP4007" s="3"/>
      <c r="AQ4007" s="3"/>
      <c r="AR4007" s="3"/>
      <c r="AS4007" s="3">
        <v>1</v>
      </c>
      <c r="AT4007" s="3"/>
      <c r="AU4007" s="3"/>
      <c r="AV4007" s="3"/>
      <c r="AW4007" s="3"/>
      <c r="AX4007" s="3"/>
      <c r="AY4007" s="3">
        <v>2</v>
      </c>
    </row>
    <row r="4008" spans="3:51" x14ac:dyDescent="0.25">
      <c r="E4008">
        <f>VLOOKUP(G4008,length!A4005:P8729,16,0)</f>
        <v>346</v>
      </c>
      <c r="F4008" t="str">
        <f>VLOOKUP($G4008,taxonomy!$1:$4528,7,0)</f>
        <v>Bacteria</v>
      </c>
      <c r="G4008" s="2" t="s">
        <v>8066</v>
      </c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>
        <v>1</v>
      </c>
      <c r="AM4008" s="3"/>
      <c r="AN4008" s="3"/>
      <c r="AO4008" s="3"/>
      <c r="AP4008" s="3"/>
      <c r="AQ4008" s="3"/>
      <c r="AR4008" s="3"/>
      <c r="AS4008" s="3">
        <v>1</v>
      </c>
      <c r="AT4008" s="3"/>
      <c r="AU4008" s="3"/>
      <c r="AV4008" s="3"/>
      <c r="AW4008" s="3"/>
      <c r="AX4008" s="3"/>
      <c r="AY4008" s="3">
        <v>2</v>
      </c>
    </row>
    <row r="4009" spans="3:51" x14ac:dyDescent="0.25">
      <c r="E4009">
        <f>VLOOKUP(G4009,length!A4006:P8730,16,0)</f>
        <v>341</v>
      </c>
      <c r="F4009" t="str">
        <f>VLOOKUP($G4009,taxonomy!$1:$4528,7,0)</f>
        <v>Archaea</v>
      </c>
      <c r="G4009" s="2" t="s">
        <v>8068</v>
      </c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>
        <v>1</v>
      </c>
      <c r="AM4009" s="3">
        <v>1</v>
      </c>
      <c r="AN4009" s="3"/>
      <c r="AO4009" s="3"/>
      <c r="AP4009" s="3"/>
      <c r="AQ4009" s="3"/>
      <c r="AR4009" s="3"/>
      <c r="AS4009" s="3">
        <v>1</v>
      </c>
      <c r="AT4009" s="3"/>
      <c r="AU4009" s="3"/>
      <c r="AV4009" s="3"/>
      <c r="AW4009" s="3"/>
      <c r="AX4009" s="3"/>
      <c r="AY4009" s="3">
        <v>3</v>
      </c>
    </row>
    <row r="4010" spans="3:51" x14ac:dyDescent="0.25">
      <c r="E4010">
        <f>VLOOKUP(G4010,length!A4007:P8731,16,0)</f>
        <v>347</v>
      </c>
      <c r="F4010" t="str">
        <f>VLOOKUP($G4010,taxonomy!$1:$4528,7,0)</f>
        <v>Eukaryota</v>
      </c>
      <c r="G4010" s="2" t="s">
        <v>8070</v>
      </c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>
        <v>1</v>
      </c>
      <c r="AM4010" s="3"/>
      <c r="AN4010" s="3"/>
      <c r="AO4010" s="3"/>
      <c r="AP4010" s="3"/>
      <c r="AQ4010" s="3"/>
      <c r="AR4010" s="3"/>
      <c r="AS4010" s="3">
        <v>1</v>
      </c>
      <c r="AT4010" s="3"/>
      <c r="AU4010" s="3"/>
      <c r="AV4010" s="3"/>
      <c r="AW4010" s="3"/>
      <c r="AX4010" s="3"/>
      <c r="AY4010" s="3">
        <v>2</v>
      </c>
    </row>
    <row r="4011" spans="3:51" x14ac:dyDescent="0.25">
      <c r="E4011">
        <f>VLOOKUP(G4011,length!A4008:P8732,16,0)</f>
        <v>296</v>
      </c>
      <c r="F4011" t="str">
        <f>VLOOKUP($G4011,taxonomy!$1:$4528,7,0)</f>
        <v>Eukaryota</v>
      </c>
      <c r="G4011" s="2" t="s">
        <v>8072</v>
      </c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>
        <v>1</v>
      </c>
      <c r="AB4011" s="3"/>
      <c r="AC4011" s="3"/>
      <c r="AD4011" s="3"/>
      <c r="AE4011" s="3"/>
      <c r="AF4011" s="3"/>
      <c r="AG4011" s="3"/>
      <c r="AH4011" s="3"/>
      <c r="AI4011" s="3"/>
      <c r="AJ4011" s="3"/>
      <c r="AK4011" s="3"/>
      <c r="AL4011" s="3">
        <v>1</v>
      </c>
      <c r="AM4011" s="3"/>
      <c r="AN4011" s="3"/>
      <c r="AO4011" s="3"/>
      <c r="AP4011" s="3"/>
      <c r="AQ4011" s="3"/>
      <c r="AR4011" s="3"/>
      <c r="AS4011" s="3">
        <v>1</v>
      </c>
      <c r="AT4011" s="3"/>
      <c r="AU4011" s="3"/>
      <c r="AV4011" s="3"/>
      <c r="AW4011" s="3"/>
      <c r="AX4011" s="3"/>
      <c r="AY4011" s="3">
        <v>3</v>
      </c>
    </row>
    <row r="4012" spans="3:51" x14ac:dyDescent="0.25">
      <c r="E4012">
        <f>VLOOKUP(G4012,length!A4009:P8733,16,0)</f>
        <v>344</v>
      </c>
      <c r="F4012" t="str">
        <f>VLOOKUP($G4012,taxonomy!$1:$4528,7,0)</f>
        <v>Bacteria</v>
      </c>
      <c r="G4012" s="2" t="s">
        <v>8074</v>
      </c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>
        <v>1</v>
      </c>
      <c r="AM4012" s="3">
        <v>1</v>
      </c>
      <c r="AN4012" s="3"/>
      <c r="AO4012" s="3"/>
      <c r="AP4012" s="3"/>
      <c r="AQ4012" s="3"/>
      <c r="AR4012" s="3"/>
      <c r="AS4012" s="3">
        <v>1</v>
      </c>
      <c r="AT4012" s="3"/>
      <c r="AU4012" s="3"/>
      <c r="AV4012" s="3"/>
      <c r="AW4012" s="3"/>
      <c r="AX4012" s="3"/>
      <c r="AY4012" s="3">
        <v>3</v>
      </c>
    </row>
    <row r="4013" spans="3:51" x14ac:dyDescent="0.25">
      <c r="E4013">
        <f>VLOOKUP(G4013,length!A4010:P8734,16,0)</f>
        <v>336</v>
      </c>
      <c r="F4013" t="str">
        <f>VLOOKUP($G4013,taxonomy!$1:$4528,7,0)</f>
        <v>Bacteria</v>
      </c>
      <c r="G4013" s="2" t="s">
        <v>8076</v>
      </c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>
        <v>1</v>
      </c>
      <c r="AM4013" s="3"/>
      <c r="AN4013" s="3"/>
      <c r="AO4013" s="3"/>
      <c r="AP4013" s="3"/>
      <c r="AQ4013" s="3"/>
      <c r="AR4013" s="3"/>
      <c r="AS4013" s="3">
        <v>1</v>
      </c>
      <c r="AT4013" s="3"/>
      <c r="AU4013" s="3"/>
      <c r="AV4013" s="3"/>
      <c r="AW4013" s="3"/>
      <c r="AX4013" s="3"/>
      <c r="AY4013" s="3">
        <v>2</v>
      </c>
    </row>
    <row r="4014" spans="3:51" x14ac:dyDescent="0.25">
      <c r="E4014">
        <f>VLOOKUP(G4014,length!A4011:P8735,16,0)</f>
        <v>365</v>
      </c>
      <c r="F4014" t="str">
        <f>VLOOKUP($G4014,taxonomy!$1:$4528,7,0)</f>
        <v>Bacteria</v>
      </c>
      <c r="G4014" s="2" t="s">
        <v>8078</v>
      </c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>
        <v>1</v>
      </c>
      <c r="AM4014" s="3"/>
      <c r="AN4014" s="3"/>
      <c r="AO4014" s="3"/>
      <c r="AP4014" s="3"/>
      <c r="AQ4014" s="3"/>
      <c r="AR4014" s="3"/>
      <c r="AS4014" s="3">
        <v>1</v>
      </c>
      <c r="AT4014" s="3"/>
      <c r="AU4014" s="3"/>
      <c r="AV4014" s="3"/>
      <c r="AW4014" s="3"/>
      <c r="AX4014" s="3"/>
      <c r="AY4014" s="3">
        <v>2</v>
      </c>
    </row>
    <row r="4015" spans="3:51" x14ac:dyDescent="0.25">
      <c r="E4015">
        <f>VLOOKUP(G4015,length!A4012:P8736,16,0)</f>
        <v>346</v>
      </c>
      <c r="F4015" t="str">
        <f>VLOOKUP($G4015,taxonomy!$1:$4528,7,0)</f>
        <v>Bacteria</v>
      </c>
      <c r="G4015" s="2" t="s">
        <v>8080</v>
      </c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>
        <v>1</v>
      </c>
      <c r="AM4015" s="3"/>
      <c r="AN4015" s="3"/>
      <c r="AO4015" s="3"/>
      <c r="AP4015" s="3"/>
      <c r="AQ4015" s="3"/>
      <c r="AR4015" s="3"/>
      <c r="AS4015" s="3">
        <v>1</v>
      </c>
      <c r="AT4015" s="3"/>
      <c r="AU4015" s="3"/>
      <c r="AV4015" s="3"/>
      <c r="AW4015" s="3"/>
      <c r="AX4015" s="3"/>
      <c r="AY4015" s="3">
        <v>2</v>
      </c>
    </row>
    <row r="4016" spans="3:51" x14ac:dyDescent="0.25">
      <c r="E4016">
        <f>VLOOKUP(G4016,length!A4013:P8737,16,0)</f>
        <v>347</v>
      </c>
      <c r="F4016" t="str">
        <f>VLOOKUP($G4016,taxonomy!$1:$4528,7,0)</f>
        <v>Bacteria</v>
      </c>
      <c r="G4016" s="2" t="s">
        <v>8082</v>
      </c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>
        <v>1</v>
      </c>
      <c r="AM4016" s="3"/>
      <c r="AN4016" s="3"/>
      <c r="AO4016" s="3"/>
      <c r="AP4016" s="3"/>
      <c r="AQ4016" s="3"/>
      <c r="AR4016" s="3"/>
      <c r="AS4016" s="3">
        <v>1</v>
      </c>
      <c r="AT4016" s="3"/>
      <c r="AU4016" s="3"/>
      <c r="AV4016" s="3"/>
      <c r="AW4016" s="3"/>
      <c r="AX4016" s="3"/>
      <c r="AY4016" s="3">
        <v>2</v>
      </c>
    </row>
    <row r="4017" spans="5:51" x14ac:dyDescent="0.25">
      <c r="E4017">
        <f>VLOOKUP(G4017,length!A4014:P8738,16,0)</f>
        <v>341</v>
      </c>
      <c r="F4017" t="str">
        <f>VLOOKUP($G4017,taxonomy!$1:$4528,7,0)</f>
        <v>Archaea</v>
      </c>
      <c r="G4017" s="2" t="s">
        <v>8084</v>
      </c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>
        <v>1</v>
      </c>
      <c r="AM4017" s="3"/>
      <c r="AN4017" s="3"/>
      <c r="AO4017" s="3"/>
      <c r="AP4017" s="3"/>
      <c r="AQ4017" s="3"/>
      <c r="AR4017" s="3"/>
      <c r="AS4017" s="3">
        <v>1</v>
      </c>
      <c r="AT4017" s="3"/>
      <c r="AU4017" s="3"/>
      <c r="AV4017" s="3"/>
      <c r="AW4017" s="3"/>
      <c r="AX4017" s="3"/>
      <c r="AY4017" s="3">
        <v>2</v>
      </c>
    </row>
    <row r="4018" spans="5:51" x14ac:dyDescent="0.25">
      <c r="E4018">
        <f>VLOOKUP(G4018,length!A4015:P8739,16,0)</f>
        <v>353</v>
      </c>
      <c r="F4018" t="str">
        <f>VLOOKUP($G4018,taxonomy!$1:$4528,7,0)</f>
        <v>Bacteria</v>
      </c>
      <c r="G4018" s="2" t="s">
        <v>8086</v>
      </c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>
        <v>1</v>
      </c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>
        <v>1</v>
      </c>
    </row>
    <row r="4019" spans="5:51" x14ac:dyDescent="0.25">
      <c r="E4019">
        <f>VLOOKUP(G4019,length!A4016:P8740,16,0)</f>
        <v>339</v>
      </c>
      <c r="F4019" t="str">
        <f>VLOOKUP($G4019,taxonomy!$1:$4528,7,0)</f>
        <v>Bacteria</v>
      </c>
      <c r="G4019" s="2" t="s">
        <v>8088</v>
      </c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>
        <v>1</v>
      </c>
      <c r="AM4019" s="3"/>
      <c r="AN4019" s="3"/>
      <c r="AO4019" s="3"/>
      <c r="AP4019" s="3"/>
      <c r="AQ4019" s="3"/>
      <c r="AR4019" s="3"/>
      <c r="AS4019" s="3">
        <v>1</v>
      </c>
      <c r="AT4019" s="3"/>
      <c r="AU4019" s="3"/>
      <c r="AV4019" s="3"/>
      <c r="AW4019" s="3"/>
      <c r="AX4019" s="3"/>
      <c r="AY4019" s="3">
        <v>2</v>
      </c>
    </row>
    <row r="4020" spans="5:51" x14ac:dyDescent="0.25">
      <c r="E4020">
        <f>VLOOKUP(G4020,length!A4017:P8741,16,0)</f>
        <v>344</v>
      </c>
      <c r="F4020" t="str">
        <f>VLOOKUP($G4020,taxonomy!$1:$4528,7,0)</f>
        <v>Bacteria</v>
      </c>
      <c r="G4020" s="2" t="s">
        <v>8090</v>
      </c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>
        <v>1</v>
      </c>
      <c r="AM4020" s="3"/>
      <c r="AN4020" s="3"/>
      <c r="AO4020" s="3"/>
      <c r="AP4020" s="3"/>
      <c r="AQ4020" s="3"/>
      <c r="AR4020" s="3"/>
      <c r="AS4020" s="3">
        <v>1</v>
      </c>
      <c r="AT4020" s="3"/>
      <c r="AU4020" s="3"/>
      <c r="AV4020" s="3"/>
      <c r="AW4020" s="3"/>
      <c r="AX4020" s="3"/>
      <c r="AY4020" s="3">
        <v>2</v>
      </c>
    </row>
    <row r="4021" spans="5:51" x14ac:dyDescent="0.25">
      <c r="E4021">
        <f>VLOOKUP(G4021,length!A4018:P8742,16,0)</f>
        <v>346</v>
      </c>
      <c r="F4021" t="str">
        <f>VLOOKUP($G4021,taxonomy!$1:$4528,7,0)</f>
        <v>Bacteria</v>
      </c>
      <c r="G4021" s="2" t="s">
        <v>8092</v>
      </c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AK4021" s="3"/>
      <c r="AL4021" s="3">
        <v>1</v>
      </c>
      <c r="AM4021" s="3"/>
      <c r="AN4021" s="3"/>
      <c r="AO4021" s="3"/>
      <c r="AP4021" s="3"/>
      <c r="AQ4021" s="3"/>
      <c r="AR4021" s="3"/>
      <c r="AS4021" s="3">
        <v>1</v>
      </c>
      <c r="AT4021" s="3"/>
      <c r="AU4021" s="3"/>
      <c r="AV4021" s="3"/>
      <c r="AW4021" s="3"/>
      <c r="AX4021" s="3"/>
      <c r="AY4021" s="3">
        <v>2</v>
      </c>
    </row>
    <row r="4022" spans="5:51" x14ac:dyDescent="0.25">
      <c r="E4022">
        <f>VLOOKUP(G4022,length!A4019:P8743,16,0)</f>
        <v>347</v>
      </c>
      <c r="F4022" t="str">
        <f>VLOOKUP($G4022,taxonomy!$1:$4528,7,0)</f>
        <v>Bacteria</v>
      </c>
      <c r="G4022" s="2" t="s">
        <v>8094</v>
      </c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AK4022" s="3"/>
      <c r="AL4022" s="3">
        <v>1</v>
      </c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3">
        <v>1</v>
      </c>
    </row>
    <row r="4023" spans="5:51" x14ac:dyDescent="0.25">
      <c r="E4023">
        <f>VLOOKUP(G4023,length!A4020:P8744,16,0)</f>
        <v>346</v>
      </c>
      <c r="F4023" t="str">
        <f>VLOOKUP($G4023,taxonomy!$1:$4528,7,0)</f>
        <v>Bacteria</v>
      </c>
      <c r="G4023" s="2" t="s">
        <v>8096</v>
      </c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>
        <v>1</v>
      </c>
      <c r="AM4023" s="3"/>
      <c r="AN4023" s="3"/>
      <c r="AO4023" s="3"/>
      <c r="AP4023" s="3"/>
      <c r="AQ4023" s="3"/>
      <c r="AR4023" s="3"/>
      <c r="AS4023" s="3">
        <v>1</v>
      </c>
      <c r="AT4023" s="3"/>
      <c r="AU4023" s="3"/>
      <c r="AV4023" s="3"/>
      <c r="AW4023" s="3"/>
      <c r="AX4023" s="3"/>
      <c r="AY4023" s="3">
        <v>2</v>
      </c>
    </row>
    <row r="4024" spans="5:51" x14ac:dyDescent="0.25">
      <c r="E4024">
        <f>VLOOKUP(G4024,length!A4021:P8745,16,0)</f>
        <v>354</v>
      </c>
      <c r="F4024" t="str">
        <f>VLOOKUP($G4024,taxonomy!$1:$4528,7,0)</f>
        <v>Eukaryota</v>
      </c>
      <c r="G4024" s="2" t="s">
        <v>8098</v>
      </c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>
        <v>1</v>
      </c>
      <c r="AM4024" s="3"/>
      <c r="AN4024" s="3"/>
      <c r="AO4024" s="3"/>
      <c r="AP4024" s="3"/>
      <c r="AQ4024" s="3"/>
      <c r="AR4024" s="3"/>
      <c r="AS4024" s="3">
        <v>1</v>
      </c>
      <c r="AT4024" s="3"/>
      <c r="AU4024" s="3"/>
      <c r="AV4024" s="3"/>
      <c r="AW4024" s="3"/>
      <c r="AX4024" s="3"/>
      <c r="AY4024" s="3">
        <v>2</v>
      </c>
    </row>
    <row r="4025" spans="5:51" x14ac:dyDescent="0.25">
      <c r="E4025">
        <f>VLOOKUP(G4025,length!A4022:P8746,16,0)</f>
        <v>354</v>
      </c>
      <c r="F4025" t="str">
        <f>VLOOKUP($G4025,taxonomy!$1:$4528,7,0)</f>
        <v>Eukaryota</v>
      </c>
      <c r="G4025" s="2" t="s">
        <v>8100</v>
      </c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>
        <v>1</v>
      </c>
      <c r="AM4025" s="3"/>
      <c r="AN4025" s="3"/>
      <c r="AO4025" s="3"/>
      <c r="AP4025" s="3"/>
      <c r="AQ4025" s="3"/>
      <c r="AR4025" s="3"/>
      <c r="AS4025" s="3">
        <v>1</v>
      </c>
      <c r="AT4025" s="3"/>
      <c r="AU4025" s="3"/>
      <c r="AV4025" s="3"/>
      <c r="AW4025" s="3"/>
      <c r="AX4025" s="3"/>
      <c r="AY4025" s="3">
        <v>2</v>
      </c>
    </row>
    <row r="4026" spans="5:51" x14ac:dyDescent="0.25">
      <c r="E4026">
        <f>VLOOKUP(G4026,length!A4023:P8747,16,0)</f>
        <v>340</v>
      </c>
      <c r="F4026" t="str">
        <f>VLOOKUP($G4026,taxonomy!$1:$4528,7,0)</f>
        <v>Bacteria</v>
      </c>
      <c r="G4026" s="2" t="s">
        <v>8102</v>
      </c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/>
      <c r="AK4026" s="3"/>
      <c r="AL4026" s="3">
        <v>1</v>
      </c>
      <c r="AM4026" s="3"/>
      <c r="AN4026" s="3"/>
      <c r="AO4026" s="3"/>
      <c r="AP4026" s="3"/>
      <c r="AQ4026" s="3"/>
      <c r="AR4026" s="3"/>
      <c r="AS4026" s="3">
        <v>1</v>
      </c>
      <c r="AT4026" s="3"/>
      <c r="AU4026" s="3"/>
      <c r="AV4026" s="3"/>
      <c r="AW4026" s="3"/>
      <c r="AX4026" s="3"/>
      <c r="AY4026" s="3">
        <v>2</v>
      </c>
    </row>
    <row r="4027" spans="5:51" x14ac:dyDescent="0.25">
      <c r="E4027">
        <f>VLOOKUP(G4027,length!A4024:P8748,16,0)</f>
        <v>354</v>
      </c>
      <c r="F4027" t="str">
        <f>VLOOKUP($G4027,taxonomy!$1:$4528,7,0)</f>
        <v>Eukaryota</v>
      </c>
      <c r="G4027" s="2" t="s">
        <v>8104</v>
      </c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>
        <v>1</v>
      </c>
      <c r="AM4027" s="3"/>
      <c r="AN4027" s="3"/>
      <c r="AO4027" s="3"/>
      <c r="AP4027" s="3"/>
      <c r="AQ4027" s="3"/>
      <c r="AR4027" s="3"/>
      <c r="AS4027" s="3">
        <v>1</v>
      </c>
      <c r="AT4027" s="3"/>
      <c r="AU4027" s="3"/>
      <c r="AV4027" s="3"/>
      <c r="AW4027" s="3"/>
      <c r="AX4027" s="3"/>
      <c r="AY4027" s="3">
        <v>2</v>
      </c>
    </row>
    <row r="4028" spans="5:51" x14ac:dyDescent="0.25">
      <c r="E4028">
        <f>VLOOKUP(G4028,length!A4025:P8749,16,0)</f>
        <v>354</v>
      </c>
      <c r="F4028" t="str">
        <f>VLOOKUP($G4028,taxonomy!$1:$4528,7,0)</f>
        <v>Eukaryota</v>
      </c>
      <c r="G4028" s="2" t="s">
        <v>8106</v>
      </c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>
        <v>1</v>
      </c>
      <c r="AM4028" s="3"/>
      <c r="AN4028" s="3"/>
      <c r="AO4028" s="3"/>
      <c r="AP4028" s="3"/>
      <c r="AQ4028" s="3"/>
      <c r="AR4028" s="3"/>
      <c r="AS4028" s="3">
        <v>1</v>
      </c>
      <c r="AT4028" s="3"/>
      <c r="AU4028" s="3"/>
      <c r="AV4028" s="3"/>
      <c r="AW4028" s="3"/>
      <c r="AX4028" s="3"/>
      <c r="AY4028" s="3">
        <v>2</v>
      </c>
    </row>
    <row r="4029" spans="5:51" x14ac:dyDescent="0.25">
      <c r="E4029">
        <f>VLOOKUP(G4029,length!A4026:P8750,16,0)</f>
        <v>354</v>
      </c>
      <c r="F4029" t="str">
        <f>VLOOKUP($G4029,taxonomy!$1:$4528,7,0)</f>
        <v>Eukaryota</v>
      </c>
      <c r="G4029" s="2" t="s">
        <v>8108</v>
      </c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AK4029" s="3"/>
      <c r="AL4029" s="3">
        <v>1</v>
      </c>
      <c r="AM4029" s="3"/>
      <c r="AN4029" s="3"/>
      <c r="AO4029" s="3"/>
      <c r="AP4029" s="3"/>
      <c r="AQ4029" s="3"/>
      <c r="AR4029" s="3"/>
      <c r="AS4029" s="3">
        <v>1</v>
      </c>
      <c r="AT4029" s="3"/>
      <c r="AU4029" s="3"/>
      <c r="AV4029" s="3"/>
      <c r="AW4029" s="3"/>
      <c r="AX4029" s="3"/>
      <c r="AY4029" s="3">
        <v>2</v>
      </c>
    </row>
    <row r="4030" spans="5:51" x14ac:dyDescent="0.25">
      <c r="E4030">
        <f>VLOOKUP(G4030,length!A4027:P8751,16,0)</f>
        <v>343</v>
      </c>
      <c r="F4030" t="str">
        <f>VLOOKUP($G4030,taxonomy!$1:$4528,7,0)</f>
        <v>Bacteria</v>
      </c>
      <c r="G4030" s="2" t="s">
        <v>8110</v>
      </c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>
        <v>1</v>
      </c>
      <c r="AM4030" s="3">
        <v>1</v>
      </c>
      <c r="AN4030" s="3"/>
      <c r="AO4030" s="3"/>
      <c r="AP4030" s="3"/>
      <c r="AQ4030" s="3"/>
      <c r="AR4030" s="3"/>
      <c r="AS4030" s="3">
        <v>1</v>
      </c>
      <c r="AT4030" s="3"/>
      <c r="AU4030" s="3"/>
      <c r="AV4030" s="3"/>
      <c r="AW4030" s="3"/>
      <c r="AX4030" s="3"/>
      <c r="AY4030" s="3">
        <v>3</v>
      </c>
    </row>
    <row r="4031" spans="5:51" x14ac:dyDescent="0.25">
      <c r="E4031">
        <f>VLOOKUP(G4031,length!A4028:P8752,16,0)</f>
        <v>337</v>
      </c>
      <c r="F4031" t="str">
        <f>VLOOKUP($G4031,taxonomy!$1:$4528,7,0)</f>
        <v>Archaea</v>
      </c>
      <c r="G4031" s="2" t="s">
        <v>8112</v>
      </c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AK4031" s="3"/>
      <c r="AL4031" s="3">
        <v>1</v>
      </c>
      <c r="AM4031" s="3">
        <v>1</v>
      </c>
      <c r="AN4031" s="3"/>
      <c r="AO4031" s="3"/>
      <c r="AP4031" s="3"/>
      <c r="AQ4031" s="3"/>
      <c r="AR4031" s="3"/>
      <c r="AS4031" s="3">
        <v>1</v>
      </c>
      <c r="AT4031" s="3"/>
      <c r="AU4031" s="3"/>
      <c r="AV4031" s="3"/>
      <c r="AW4031" s="3"/>
      <c r="AX4031" s="3"/>
      <c r="AY4031" s="3">
        <v>3</v>
      </c>
    </row>
    <row r="4032" spans="5:51" x14ac:dyDescent="0.25">
      <c r="E4032">
        <f>VLOOKUP(G4032,length!A4029:P8753,16,0)</f>
        <v>342</v>
      </c>
      <c r="F4032" t="str">
        <f>VLOOKUP($G4032,taxonomy!$1:$4528,7,0)</f>
        <v>Bacteria</v>
      </c>
      <c r="G4032" s="2" t="s">
        <v>8114</v>
      </c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>
        <v>1</v>
      </c>
      <c r="AM4032" s="3"/>
      <c r="AN4032" s="3"/>
      <c r="AO4032" s="3"/>
      <c r="AP4032" s="3"/>
      <c r="AQ4032" s="3"/>
      <c r="AR4032" s="3"/>
      <c r="AS4032" s="3">
        <v>1</v>
      </c>
      <c r="AT4032" s="3"/>
      <c r="AU4032" s="3"/>
      <c r="AV4032" s="3"/>
      <c r="AW4032" s="3"/>
      <c r="AX4032" s="3"/>
      <c r="AY4032" s="3">
        <v>2</v>
      </c>
    </row>
    <row r="4033" spans="3:51" x14ac:dyDescent="0.25">
      <c r="E4033">
        <f>VLOOKUP(G4033,length!A4030:P8754,16,0)</f>
        <v>339</v>
      </c>
      <c r="F4033" t="str">
        <f>VLOOKUP($G4033,taxonomy!$1:$4528,7,0)</f>
        <v>Bacteria</v>
      </c>
      <c r="G4033" s="2" t="s">
        <v>8116</v>
      </c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AK4033" s="3"/>
      <c r="AL4033" s="3">
        <v>1</v>
      </c>
      <c r="AM4033" s="3"/>
      <c r="AN4033" s="3"/>
      <c r="AO4033" s="3"/>
      <c r="AP4033" s="3"/>
      <c r="AQ4033" s="3"/>
      <c r="AR4033" s="3"/>
      <c r="AS4033" s="3">
        <v>1</v>
      </c>
      <c r="AT4033" s="3"/>
      <c r="AU4033" s="3"/>
      <c r="AV4033" s="3"/>
      <c r="AW4033" s="3"/>
      <c r="AX4033" s="3"/>
      <c r="AY4033" s="3">
        <v>2</v>
      </c>
    </row>
    <row r="4034" spans="3:51" x14ac:dyDescent="0.25">
      <c r="E4034">
        <f>VLOOKUP(G4034,length!A4031:P8755,16,0)</f>
        <v>99</v>
      </c>
      <c r="F4034" t="str">
        <f>VLOOKUP($G4034,taxonomy!$1:$4528,7,0)</f>
        <v>Bacteria</v>
      </c>
      <c r="G4034" s="2" t="s">
        <v>8118</v>
      </c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AK4034" s="3"/>
      <c r="AL4034" s="3">
        <v>2</v>
      </c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>
        <v>2</v>
      </c>
    </row>
    <row r="4035" spans="3:51" x14ac:dyDescent="0.25">
      <c r="E4035">
        <f>VLOOKUP(G4035,length!A4032:P8756,16,0)</f>
        <v>344</v>
      </c>
      <c r="F4035" t="str">
        <f>VLOOKUP($G4035,taxonomy!$1:$4528,7,0)</f>
        <v>Bacteria</v>
      </c>
      <c r="G4035" s="2" t="s">
        <v>8120</v>
      </c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/>
      <c r="AK4035" s="3"/>
      <c r="AL4035" s="3">
        <v>1</v>
      </c>
      <c r="AM4035" s="3"/>
      <c r="AN4035" s="3"/>
      <c r="AO4035" s="3"/>
      <c r="AP4035" s="3"/>
      <c r="AQ4035" s="3"/>
      <c r="AR4035" s="3"/>
      <c r="AS4035" s="3">
        <v>1</v>
      </c>
      <c r="AT4035" s="3"/>
      <c r="AU4035" s="3"/>
      <c r="AV4035" s="3"/>
      <c r="AW4035" s="3"/>
      <c r="AX4035" s="3"/>
      <c r="AY4035" s="3">
        <v>2</v>
      </c>
    </row>
    <row r="4036" spans="3:51" x14ac:dyDescent="0.25">
      <c r="E4036">
        <f>VLOOKUP(G4036,length!A4033:P8757,16,0)</f>
        <v>345</v>
      </c>
      <c r="F4036" t="str">
        <f>VLOOKUP($G4036,taxonomy!$1:$4528,7,0)</f>
        <v>Bacteria</v>
      </c>
      <c r="G4036" s="2" t="s">
        <v>8122</v>
      </c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/>
      <c r="AK4036" s="3"/>
      <c r="AL4036" s="3">
        <v>1</v>
      </c>
      <c r="AM4036" s="3"/>
      <c r="AN4036" s="3"/>
      <c r="AO4036" s="3"/>
      <c r="AP4036" s="3"/>
      <c r="AQ4036" s="3"/>
      <c r="AR4036" s="3"/>
      <c r="AS4036" s="3">
        <v>1</v>
      </c>
      <c r="AT4036" s="3"/>
      <c r="AU4036" s="3"/>
      <c r="AV4036" s="3"/>
      <c r="AW4036" s="3"/>
      <c r="AX4036" s="3"/>
      <c r="AY4036" s="3">
        <v>2</v>
      </c>
    </row>
    <row r="4037" spans="3:51" x14ac:dyDescent="0.25">
      <c r="E4037">
        <f>VLOOKUP(G4037,length!A4034:P8758,16,0)</f>
        <v>346</v>
      </c>
      <c r="F4037" t="str">
        <f>VLOOKUP($G4037,taxonomy!$1:$4528,7,0)</f>
        <v>Bacteria</v>
      </c>
      <c r="G4037" s="2" t="s">
        <v>8124</v>
      </c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>
        <v>1</v>
      </c>
      <c r="AM4037" s="3"/>
      <c r="AN4037" s="3"/>
      <c r="AO4037" s="3"/>
      <c r="AP4037" s="3"/>
      <c r="AQ4037" s="3"/>
      <c r="AR4037" s="3"/>
      <c r="AS4037" s="3">
        <v>1</v>
      </c>
      <c r="AT4037" s="3"/>
      <c r="AU4037" s="3"/>
      <c r="AV4037" s="3"/>
      <c r="AW4037" s="3"/>
      <c r="AX4037" s="3"/>
      <c r="AY4037" s="3">
        <v>2</v>
      </c>
    </row>
    <row r="4038" spans="3:51" x14ac:dyDescent="0.25">
      <c r="C4038" t="s">
        <v>17834</v>
      </c>
      <c r="E4038">
        <f>VLOOKUP(G4038,length!A4035:P8759,16,0)</f>
        <v>345</v>
      </c>
      <c r="F4038" t="str">
        <f>VLOOKUP($G4038,taxonomy!$1:$4528,7,0)</f>
        <v>Bacteria</v>
      </c>
      <c r="G4038" s="2" t="s">
        <v>8126</v>
      </c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AK4038" s="3"/>
      <c r="AL4038" s="3">
        <v>1</v>
      </c>
      <c r="AM4038" s="3"/>
      <c r="AN4038" s="3"/>
      <c r="AO4038" s="3"/>
      <c r="AP4038" s="3"/>
      <c r="AQ4038" s="3"/>
      <c r="AR4038" s="3"/>
      <c r="AS4038" s="3">
        <v>1</v>
      </c>
      <c r="AT4038" s="3"/>
      <c r="AU4038" s="3"/>
      <c r="AV4038" s="3"/>
      <c r="AW4038" s="3"/>
      <c r="AX4038" s="3"/>
      <c r="AY4038" s="3">
        <v>2</v>
      </c>
    </row>
    <row r="4039" spans="3:51" x14ac:dyDescent="0.25">
      <c r="E4039">
        <f>VLOOKUP(G4039,length!A4036:P8760,16,0)</f>
        <v>346</v>
      </c>
      <c r="F4039" t="str">
        <f>VLOOKUP($G4039,taxonomy!$1:$4528,7,0)</f>
        <v>Bacteria</v>
      </c>
      <c r="G4039" s="2" t="s">
        <v>8128</v>
      </c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AK4039" s="3"/>
      <c r="AL4039" s="3">
        <v>1</v>
      </c>
      <c r="AM4039" s="3"/>
      <c r="AN4039" s="3"/>
      <c r="AO4039" s="3"/>
      <c r="AP4039" s="3"/>
      <c r="AQ4039" s="3"/>
      <c r="AR4039" s="3"/>
      <c r="AS4039" s="3">
        <v>1</v>
      </c>
      <c r="AT4039" s="3"/>
      <c r="AU4039" s="3"/>
      <c r="AV4039" s="3"/>
      <c r="AW4039" s="3"/>
      <c r="AX4039" s="3"/>
      <c r="AY4039" s="3">
        <v>2</v>
      </c>
    </row>
    <row r="4040" spans="3:51" x14ac:dyDescent="0.25">
      <c r="E4040">
        <f>VLOOKUP(G4040,length!A4037:P8761,16,0)</f>
        <v>344</v>
      </c>
      <c r="F4040" t="str">
        <f>VLOOKUP($G4040,taxonomy!$1:$4528,7,0)</f>
        <v>Bacteria</v>
      </c>
      <c r="G4040" s="2" t="s">
        <v>8130</v>
      </c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/>
      <c r="AK4040" s="3"/>
      <c r="AL4040" s="3">
        <v>1</v>
      </c>
      <c r="AM4040" s="3"/>
      <c r="AN4040" s="3"/>
      <c r="AO4040" s="3"/>
      <c r="AP4040" s="3"/>
      <c r="AQ4040" s="3"/>
      <c r="AR4040" s="3"/>
      <c r="AS4040" s="3">
        <v>1</v>
      </c>
      <c r="AT4040" s="3"/>
      <c r="AU4040" s="3"/>
      <c r="AV4040" s="3"/>
      <c r="AW4040" s="3"/>
      <c r="AX4040" s="3"/>
      <c r="AY4040" s="3">
        <v>2</v>
      </c>
    </row>
    <row r="4041" spans="3:51" x14ac:dyDescent="0.25">
      <c r="E4041">
        <f>VLOOKUP(G4041,length!A4038:P8762,16,0)</f>
        <v>340</v>
      </c>
      <c r="F4041" t="str">
        <f>VLOOKUP($G4041,taxonomy!$1:$4528,7,0)</f>
        <v>Bacteria</v>
      </c>
      <c r="G4041" s="2" t="s">
        <v>8132</v>
      </c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>
        <v>1</v>
      </c>
      <c r="AM4041" s="3"/>
      <c r="AN4041" s="3"/>
      <c r="AO4041" s="3"/>
      <c r="AP4041" s="3"/>
      <c r="AQ4041" s="3"/>
      <c r="AR4041" s="3"/>
      <c r="AS4041" s="3">
        <v>1</v>
      </c>
      <c r="AT4041" s="3"/>
      <c r="AU4041" s="3"/>
      <c r="AV4041" s="3"/>
      <c r="AW4041" s="3"/>
      <c r="AX4041" s="3"/>
      <c r="AY4041" s="3">
        <v>2</v>
      </c>
    </row>
    <row r="4042" spans="3:51" x14ac:dyDescent="0.25">
      <c r="E4042">
        <f>VLOOKUP(G4042,length!A4039:P8763,16,0)</f>
        <v>346</v>
      </c>
      <c r="F4042" t="str">
        <f>VLOOKUP($G4042,taxonomy!$1:$4528,7,0)</f>
        <v>Bacteria</v>
      </c>
      <c r="G4042" s="2" t="s">
        <v>8134</v>
      </c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>
        <v>1</v>
      </c>
      <c r="AM4042" s="3">
        <v>1</v>
      </c>
      <c r="AN4042" s="3"/>
      <c r="AO4042" s="3"/>
      <c r="AP4042" s="3"/>
      <c r="AQ4042" s="3"/>
      <c r="AR4042" s="3"/>
      <c r="AS4042" s="3">
        <v>1</v>
      </c>
      <c r="AT4042" s="3"/>
      <c r="AU4042" s="3"/>
      <c r="AV4042" s="3"/>
      <c r="AW4042" s="3"/>
      <c r="AX4042" s="3"/>
      <c r="AY4042" s="3">
        <v>3</v>
      </c>
    </row>
    <row r="4043" spans="3:51" x14ac:dyDescent="0.25">
      <c r="E4043">
        <f>VLOOKUP(G4043,length!A4040:P8764,16,0)</f>
        <v>339</v>
      </c>
      <c r="F4043" t="str">
        <f>VLOOKUP($G4043,taxonomy!$1:$4528,7,0)</f>
        <v>Bacteria</v>
      </c>
      <c r="G4043" s="2" t="s">
        <v>8136</v>
      </c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AK4043" s="3"/>
      <c r="AL4043" s="3">
        <v>1</v>
      </c>
      <c r="AM4043" s="3"/>
      <c r="AN4043" s="3"/>
      <c r="AO4043" s="3"/>
      <c r="AP4043" s="3"/>
      <c r="AQ4043" s="3"/>
      <c r="AR4043" s="3"/>
      <c r="AS4043" s="3">
        <v>1</v>
      </c>
      <c r="AT4043" s="3"/>
      <c r="AU4043" s="3"/>
      <c r="AV4043" s="3"/>
      <c r="AW4043" s="3"/>
      <c r="AX4043" s="3"/>
      <c r="AY4043" s="3">
        <v>2</v>
      </c>
    </row>
    <row r="4044" spans="3:51" x14ac:dyDescent="0.25">
      <c r="E4044">
        <f>VLOOKUP(G4044,length!A4041:P8765,16,0)</f>
        <v>337</v>
      </c>
      <c r="F4044" t="str">
        <f>VLOOKUP($G4044,taxonomy!$1:$4528,7,0)</f>
        <v>Bacteria</v>
      </c>
      <c r="G4044" s="2" t="s">
        <v>8138</v>
      </c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AK4044" s="3"/>
      <c r="AL4044" s="3">
        <v>1</v>
      </c>
      <c r="AM4044" s="3"/>
      <c r="AN4044" s="3"/>
      <c r="AO4044" s="3"/>
      <c r="AP4044" s="3"/>
      <c r="AQ4044" s="3"/>
      <c r="AR4044" s="3"/>
      <c r="AS4044" s="3">
        <v>1</v>
      </c>
      <c r="AT4044" s="3"/>
      <c r="AU4044" s="3"/>
      <c r="AV4044" s="3"/>
      <c r="AW4044" s="3"/>
      <c r="AX4044" s="3"/>
      <c r="AY4044" s="3">
        <v>2</v>
      </c>
    </row>
    <row r="4045" spans="3:51" x14ac:dyDescent="0.25">
      <c r="E4045">
        <f>VLOOKUP(G4045,length!A4042:P8766,16,0)</f>
        <v>342</v>
      </c>
      <c r="F4045" t="str">
        <f>VLOOKUP($G4045,taxonomy!$1:$4528,7,0)</f>
        <v>Bacteria</v>
      </c>
      <c r="G4045" s="2" t="s">
        <v>8140</v>
      </c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>
        <v>1</v>
      </c>
      <c r="AM4045" s="3"/>
      <c r="AN4045" s="3"/>
      <c r="AO4045" s="3"/>
      <c r="AP4045" s="3"/>
      <c r="AQ4045" s="3"/>
      <c r="AR4045" s="3"/>
      <c r="AS4045" s="3">
        <v>1</v>
      </c>
      <c r="AT4045" s="3"/>
      <c r="AU4045" s="3"/>
      <c r="AV4045" s="3"/>
      <c r="AW4045" s="3"/>
      <c r="AX4045" s="3"/>
      <c r="AY4045" s="3">
        <v>2</v>
      </c>
    </row>
    <row r="4046" spans="3:51" x14ac:dyDescent="0.25">
      <c r="E4046">
        <f>VLOOKUP(G4046,length!A4043:P8767,16,0)</f>
        <v>347</v>
      </c>
      <c r="F4046" t="str">
        <f>VLOOKUP($G4046,taxonomy!$1:$4528,7,0)</f>
        <v>Eukaryota</v>
      </c>
      <c r="G4046" s="2" t="s">
        <v>8142</v>
      </c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>
        <v>1</v>
      </c>
      <c r="AM4046" s="3"/>
      <c r="AN4046" s="3"/>
      <c r="AO4046" s="3"/>
      <c r="AP4046" s="3"/>
      <c r="AQ4046" s="3"/>
      <c r="AR4046" s="3"/>
      <c r="AS4046" s="3">
        <v>1</v>
      </c>
      <c r="AT4046" s="3"/>
      <c r="AU4046" s="3"/>
      <c r="AV4046" s="3"/>
      <c r="AW4046" s="3"/>
      <c r="AX4046" s="3"/>
      <c r="AY4046" s="3">
        <v>2</v>
      </c>
    </row>
    <row r="4047" spans="3:51" x14ac:dyDescent="0.25">
      <c r="E4047">
        <f>VLOOKUP(G4047,length!A4044:P8768,16,0)</f>
        <v>338</v>
      </c>
      <c r="F4047" t="str">
        <f>VLOOKUP($G4047,taxonomy!$1:$4528,7,0)</f>
        <v>Bacteria</v>
      </c>
      <c r="G4047" s="2" t="s">
        <v>8144</v>
      </c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>
        <v>1</v>
      </c>
      <c r="AM4047" s="3"/>
      <c r="AN4047" s="3"/>
      <c r="AO4047" s="3"/>
      <c r="AP4047" s="3"/>
      <c r="AQ4047" s="3"/>
      <c r="AR4047" s="3"/>
      <c r="AS4047" s="3">
        <v>1</v>
      </c>
      <c r="AT4047" s="3"/>
      <c r="AU4047" s="3"/>
      <c r="AV4047" s="3"/>
      <c r="AW4047" s="3"/>
      <c r="AX4047" s="3"/>
      <c r="AY4047" s="3">
        <v>2</v>
      </c>
    </row>
    <row r="4048" spans="3:51" x14ac:dyDescent="0.25">
      <c r="E4048">
        <f>VLOOKUP(G4048,length!A4045:P8769,16,0)</f>
        <v>347</v>
      </c>
      <c r="F4048" t="str">
        <f>VLOOKUP($G4048,taxonomy!$1:$4528,7,0)</f>
        <v>Bacteria</v>
      </c>
      <c r="G4048" s="2" t="s">
        <v>8146</v>
      </c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>
        <v>1</v>
      </c>
      <c r="AM4048" s="3"/>
      <c r="AN4048" s="3"/>
      <c r="AO4048" s="3"/>
      <c r="AP4048" s="3"/>
      <c r="AQ4048" s="3"/>
      <c r="AR4048" s="3"/>
      <c r="AS4048" s="3">
        <v>1</v>
      </c>
      <c r="AT4048" s="3"/>
      <c r="AU4048" s="3"/>
      <c r="AV4048" s="3"/>
      <c r="AW4048" s="3"/>
      <c r="AX4048" s="3"/>
      <c r="AY4048" s="3">
        <v>2</v>
      </c>
    </row>
    <row r="4049" spans="5:51" x14ac:dyDescent="0.25">
      <c r="E4049">
        <f>VLOOKUP(G4049,length!A4046:P8770,16,0)</f>
        <v>342</v>
      </c>
      <c r="F4049" t="e">
        <f>VLOOKUP($G4049,taxonomy!$1:$4528,7,0)</f>
        <v>#N/A</v>
      </c>
      <c r="G4049" s="2" t="s">
        <v>8148</v>
      </c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>
        <v>1</v>
      </c>
      <c r="AM4049" s="3"/>
      <c r="AN4049" s="3"/>
      <c r="AO4049" s="3"/>
      <c r="AP4049" s="3"/>
      <c r="AQ4049" s="3"/>
      <c r="AR4049" s="3"/>
      <c r="AS4049" s="3">
        <v>1</v>
      </c>
      <c r="AT4049" s="3"/>
      <c r="AU4049" s="3"/>
      <c r="AV4049" s="3"/>
      <c r="AW4049" s="3"/>
      <c r="AX4049" s="3"/>
      <c r="AY4049" s="3">
        <v>2</v>
      </c>
    </row>
    <row r="4050" spans="5:51" x14ac:dyDescent="0.25">
      <c r="E4050">
        <f>VLOOKUP(G4050,length!A4047:P8771,16,0)</f>
        <v>340</v>
      </c>
      <c r="F4050" t="e">
        <f>VLOOKUP($G4050,taxonomy!$1:$4528,7,0)</f>
        <v>#N/A</v>
      </c>
      <c r="G4050" s="2" t="s">
        <v>8150</v>
      </c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AK4050" s="3"/>
      <c r="AL4050" s="3">
        <v>1</v>
      </c>
      <c r="AM4050" s="3"/>
      <c r="AN4050" s="3"/>
      <c r="AO4050" s="3"/>
      <c r="AP4050" s="3"/>
      <c r="AQ4050" s="3"/>
      <c r="AR4050" s="3"/>
      <c r="AS4050" s="3">
        <v>1</v>
      </c>
      <c r="AT4050" s="3"/>
      <c r="AU4050" s="3"/>
      <c r="AV4050" s="3"/>
      <c r="AW4050" s="3"/>
      <c r="AX4050" s="3"/>
      <c r="AY4050" s="3">
        <v>2</v>
      </c>
    </row>
    <row r="4051" spans="5:51" x14ac:dyDescent="0.25">
      <c r="E4051">
        <f>VLOOKUP(G4051,length!A4048:P8772,16,0)</f>
        <v>341</v>
      </c>
      <c r="F4051" t="str">
        <f>VLOOKUP($G4051,taxonomy!$1:$4528,7,0)</f>
        <v>Bacteria</v>
      </c>
      <c r="G4051" s="2" t="s">
        <v>8152</v>
      </c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>
        <v>1</v>
      </c>
      <c r="AM4051" s="3"/>
      <c r="AN4051" s="3"/>
      <c r="AO4051" s="3"/>
      <c r="AP4051" s="3"/>
      <c r="AQ4051" s="3"/>
      <c r="AR4051" s="3"/>
      <c r="AS4051" s="3">
        <v>1</v>
      </c>
      <c r="AT4051" s="3"/>
      <c r="AU4051" s="3"/>
      <c r="AV4051" s="3"/>
      <c r="AW4051" s="3"/>
      <c r="AX4051" s="3"/>
      <c r="AY4051" s="3">
        <v>2</v>
      </c>
    </row>
    <row r="4052" spans="5:51" x14ac:dyDescent="0.25">
      <c r="E4052">
        <f>VLOOKUP(G4052,length!A4049:P8773,16,0)</f>
        <v>372</v>
      </c>
      <c r="F4052" t="str">
        <f>VLOOKUP($G4052,taxonomy!$1:$4528,7,0)</f>
        <v>Bacteria</v>
      </c>
      <c r="G4052" s="2" t="s">
        <v>8154</v>
      </c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AK4052" s="3"/>
      <c r="AL4052" s="3">
        <v>1</v>
      </c>
      <c r="AM4052" s="3"/>
      <c r="AN4052" s="3"/>
      <c r="AO4052" s="3"/>
      <c r="AP4052" s="3"/>
      <c r="AQ4052" s="3"/>
      <c r="AR4052" s="3"/>
      <c r="AS4052" s="3">
        <v>1</v>
      </c>
      <c r="AT4052" s="3"/>
      <c r="AU4052" s="3"/>
      <c r="AV4052" s="3"/>
      <c r="AW4052" s="3"/>
      <c r="AX4052" s="3"/>
      <c r="AY4052" s="3">
        <v>2</v>
      </c>
    </row>
    <row r="4053" spans="5:51" x14ac:dyDescent="0.25">
      <c r="E4053">
        <f>VLOOKUP(G4053,length!A4050:P8774,16,0)</f>
        <v>372</v>
      </c>
      <c r="F4053" t="str">
        <f>VLOOKUP($G4053,taxonomy!$1:$4528,7,0)</f>
        <v>Bacteria</v>
      </c>
      <c r="G4053" s="2" t="s">
        <v>8156</v>
      </c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>
        <v>1</v>
      </c>
      <c r="AM4053" s="3"/>
      <c r="AN4053" s="3"/>
      <c r="AO4053" s="3"/>
      <c r="AP4053" s="3"/>
      <c r="AQ4053" s="3"/>
      <c r="AR4053" s="3"/>
      <c r="AS4053" s="3">
        <v>1</v>
      </c>
      <c r="AT4053" s="3"/>
      <c r="AU4053" s="3"/>
      <c r="AV4053" s="3"/>
      <c r="AW4053" s="3"/>
      <c r="AX4053" s="3"/>
      <c r="AY4053" s="3">
        <v>2</v>
      </c>
    </row>
    <row r="4054" spans="5:51" x14ac:dyDescent="0.25">
      <c r="E4054">
        <f>VLOOKUP(G4054,length!A4051:P8775,16,0)</f>
        <v>372</v>
      </c>
      <c r="F4054" t="str">
        <f>VLOOKUP($G4054,taxonomy!$1:$4528,7,0)</f>
        <v>Bacteria</v>
      </c>
      <c r="G4054" s="2" t="s">
        <v>8158</v>
      </c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>
        <v>1</v>
      </c>
      <c r="AM4054" s="3"/>
      <c r="AN4054" s="3"/>
      <c r="AO4054" s="3"/>
      <c r="AP4054" s="3"/>
      <c r="AQ4054" s="3"/>
      <c r="AR4054" s="3"/>
      <c r="AS4054" s="3">
        <v>1</v>
      </c>
      <c r="AT4054" s="3"/>
      <c r="AU4054" s="3"/>
      <c r="AV4054" s="3"/>
      <c r="AW4054" s="3"/>
      <c r="AX4054" s="3"/>
      <c r="AY4054" s="3">
        <v>2</v>
      </c>
    </row>
    <row r="4055" spans="5:51" x14ac:dyDescent="0.25">
      <c r="E4055">
        <f>VLOOKUP(G4055,length!A4052:P8776,16,0)</f>
        <v>372</v>
      </c>
      <c r="F4055" t="str">
        <f>VLOOKUP($G4055,taxonomy!$1:$4528,7,0)</f>
        <v>Bacteria</v>
      </c>
      <c r="G4055" s="2" t="s">
        <v>8160</v>
      </c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>
        <v>1</v>
      </c>
      <c r="AM4055" s="3"/>
      <c r="AN4055" s="3"/>
      <c r="AO4055" s="3"/>
      <c r="AP4055" s="3"/>
      <c r="AQ4055" s="3"/>
      <c r="AR4055" s="3"/>
      <c r="AS4055" s="3">
        <v>1</v>
      </c>
      <c r="AT4055" s="3"/>
      <c r="AU4055" s="3"/>
      <c r="AV4055" s="3"/>
      <c r="AW4055" s="3"/>
      <c r="AX4055" s="3"/>
      <c r="AY4055" s="3">
        <v>2</v>
      </c>
    </row>
    <row r="4056" spans="5:51" x14ac:dyDescent="0.25">
      <c r="E4056">
        <f>VLOOKUP(G4056,length!A4053:P8777,16,0)</f>
        <v>354</v>
      </c>
      <c r="F4056" t="str">
        <f>VLOOKUP($G4056,taxonomy!$1:$4528,7,0)</f>
        <v>Eukaryota</v>
      </c>
      <c r="G4056" s="2" t="s">
        <v>8162</v>
      </c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>
        <v>1</v>
      </c>
      <c r="AM4056" s="3"/>
      <c r="AN4056" s="3"/>
      <c r="AO4056" s="3"/>
      <c r="AP4056" s="3"/>
      <c r="AQ4056" s="3"/>
      <c r="AR4056" s="3"/>
      <c r="AS4056" s="3">
        <v>1</v>
      </c>
      <c r="AT4056" s="3"/>
      <c r="AU4056" s="3"/>
      <c r="AV4056" s="3"/>
      <c r="AW4056" s="3"/>
      <c r="AX4056" s="3"/>
      <c r="AY4056" s="3">
        <v>2</v>
      </c>
    </row>
    <row r="4057" spans="5:51" x14ac:dyDescent="0.25">
      <c r="E4057">
        <f>VLOOKUP(G4057,length!A4054:P8778,16,0)</f>
        <v>341</v>
      </c>
      <c r="F4057" t="str">
        <f>VLOOKUP($G4057,taxonomy!$1:$4528,7,0)</f>
        <v>Bacteria</v>
      </c>
      <c r="G4057" s="2" t="s">
        <v>8164</v>
      </c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>
        <v>1</v>
      </c>
      <c r="AM4057" s="3"/>
      <c r="AN4057" s="3"/>
      <c r="AO4057" s="3"/>
      <c r="AP4057" s="3"/>
      <c r="AQ4057" s="3"/>
      <c r="AR4057" s="3"/>
      <c r="AS4057" s="3">
        <v>1</v>
      </c>
      <c r="AT4057" s="3"/>
      <c r="AU4057" s="3"/>
      <c r="AV4057" s="3"/>
      <c r="AW4057" s="3"/>
      <c r="AX4057" s="3"/>
      <c r="AY4057" s="3">
        <v>2</v>
      </c>
    </row>
    <row r="4058" spans="5:51" x14ac:dyDescent="0.25">
      <c r="E4058">
        <f>VLOOKUP(G4058,length!A4055:P8779,16,0)</f>
        <v>345</v>
      </c>
      <c r="F4058" t="str">
        <f>VLOOKUP($G4058,taxonomy!$1:$4528,7,0)</f>
        <v>Bacteria</v>
      </c>
      <c r="G4058" s="2" t="s">
        <v>8166</v>
      </c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>
        <v>1</v>
      </c>
      <c r="AM4058" s="3"/>
      <c r="AN4058" s="3"/>
      <c r="AO4058" s="3"/>
      <c r="AP4058" s="3"/>
      <c r="AQ4058" s="3"/>
      <c r="AR4058" s="3"/>
      <c r="AS4058" s="3">
        <v>1</v>
      </c>
      <c r="AT4058" s="3"/>
      <c r="AU4058" s="3"/>
      <c r="AV4058" s="3"/>
      <c r="AW4058" s="3"/>
      <c r="AX4058" s="3"/>
      <c r="AY4058" s="3">
        <v>2</v>
      </c>
    </row>
    <row r="4059" spans="5:51" x14ac:dyDescent="0.25">
      <c r="E4059">
        <f>VLOOKUP(G4059,length!A4056:P8780,16,0)</f>
        <v>339</v>
      </c>
      <c r="F4059" t="str">
        <f>VLOOKUP($G4059,taxonomy!$1:$4528,7,0)</f>
        <v>Bacteria</v>
      </c>
      <c r="G4059" s="2" t="s">
        <v>8168</v>
      </c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AK4059" s="3"/>
      <c r="AL4059" s="3">
        <v>1</v>
      </c>
      <c r="AM4059" s="3"/>
      <c r="AN4059" s="3"/>
      <c r="AO4059" s="3"/>
      <c r="AP4059" s="3"/>
      <c r="AQ4059" s="3"/>
      <c r="AR4059" s="3"/>
      <c r="AS4059" s="3">
        <v>1</v>
      </c>
      <c r="AT4059" s="3"/>
      <c r="AU4059" s="3"/>
      <c r="AV4059" s="3"/>
      <c r="AW4059" s="3"/>
      <c r="AX4059" s="3"/>
      <c r="AY4059" s="3">
        <v>2</v>
      </c>
    </row>
    <row r="4060" spans="5:51" x14ac:dyDescent="0.25">
      <c r="E4060">
        <f>VLOOKUP(G4060,length!A4057:P8781,16,0)</f>
        <v>339</v>
      </c>
      <c r="F4060" t="str">
        <f>VLOOKUP($G4060,taxonomy!$1:$4528,7,0)</f>
        <v>Bacteria</v>
      </c>
      <c r="G4060" s="2" t="s">
        <v>8170</v>
      </c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>
        <v>1</v>
      </c>
      <c r="AM4060" s="3"/>
      <c r="AN4060" s="3"/>
      <c r="AO4060" s="3"/>
      <c r="AP4060" s="3"/>
      <c r="AQ4060" s="3"/>
      <c r="AR4060" s="3"/>
      <c r="AS4060" s="3">
        <v>1</v>
      </c>
      <c r="AT4060" s="3"/>
      <c r="AU4060" s="3"/>
      <c r="AV4060" s="3"/>
      <c r="AW4060" s="3"/>
      <c r="AX4060" s="3"/>
      <c r="AY4060" s="3">
        <v>2</v>
      </c>
    </row>
    <row r="4061" spans="5:51" x14ac:dyDescent="0.25">
      <c r="E4061">
        <f>VLOOKUP(G4061,length!A4058:P8782,16,0)</f>
        <v>346</v>
      </c>
      <c r="F4061" t="str">
        <f>VLOOKUP($G4061,taxonomy!$1:$4528,7,0)</f>
        <v>Bacteria</v>
      </c>
      <c r="G4061" s="2" t="s">
        <v>8172</v>
      </c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>
        <v>1</v>
      </c>
      <c r="AM4061" s="3"/>
      <c r="AN4061" s="3"/>
      <c r="AO4061" s="3"/>
      <c r="AP4061" s="3"/>
      <c r="AQ4061" s="3"/>
      <c r="AR4061" s="3"/>
      <c r="AS4061" s="3">
        <v>1</v>
      </c>
      <c r="AT4061" s="3"/>
      <c r="AU4061" s="3"/>
      <c r="AV4061" s="3"/>
      <c r="AW4061" s="3"/>
      <c r="AX4061" s="3"/>
      <c r="AY4061" s="3">
        <v>2</v>
      </c>
    </row>
    <row r="4062" spans="5:51" x14ac:dyDescent="0.25">
      <c r="E4062">
        <f>VLOOKUP(G4062,length!A4059:P8783,16,0)</f>
        <v>346</v>
      </c>
      <c r="F4062" t="str">
        <f>VLOOKUP($G4062,taxonomy!$1:$4528,7,0)</f>
        <v>Bacteria</v>
      </c>
      <c r="G4062" s="2" t="s">
        <v>8174</v>
      </c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>
        <v>1</v>
      </c>
      <c r="AM4062" s="3"/>
      <c r="AN4062" s="3"/>
      <c r="AO4062" s="3"/>
      <c r="AP4062" s="3"/>
      <c r="AQ4062" s="3"/>
      <c r="AR4062" s="3"/>
      <c r="AS4062" s="3">
        <v>1</v>
      </c>
      <c r="AT4062" s="3"/>
      <c r="AU4062" s="3"/>
      <c r="AV4062" s="3"/>
      <c r="AW4062" s="3"/>
      <c r="AX4062" s="3"/>
      <c r="AY4062" s="3">
        <v>2</v>
      </c>
    </row>
    <row r="4063" spans="5:51" x14ac:dyDescent="0.25">
      <c r="E4063">
        <f>VLOOKUP(G4063,length!A4060:P8784,16,0)</f>
        <v>338</v>
      </c>
      <c r="F4063" t="str">
        <f>VLOOKUP($G4063,taxonomy!$1:$4528,7,0)</f>
        <v>Bacteria</v>
      </c>
      <c r="G4063" s="2" t="s">
        <v>8176</v>
      </c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AK4063" s="3"/>
      <c r="AL4063" s="3">
        <v>1</v>
      </c>
      <c r="AM4063" s="3"/>
      <c r="AN4063" s="3"/>
      <c r="AO4063" s="3"/>
      <c r="AP4063" s="3"/>
      <c r="AQ4063" s="3"/>
      <c r="AR4063" s="3"/>
      <c r="AS4063" s="3">
        <v>1</v>
      </c>
      <c r="AT4063" s="3"/>
      <c r="AU4063" s="3"/>
      <c r="AV4063" s="3"/>
      <c r="AW4063" s="3"/>
      <c r="AX4063" s="3"/>
      <c r="AY4063" s="3">
        <v>2</v>
      </c>
    </row>
    <row r="4064" spans="5:51" x14ac:dyDescent="0.25">
      <c r="E4064">
        <f>VLOOKUP(G4064,length!A4061:P8785,16,0)</f>
        <v>344</v>
      </c>
      <c r="F4064" t="str">
        <f>VLOOKUP($G4064,taxonomy!$1:$4528,7,0)</f>
        <v>Bacteria</v>
      </c>
      <c r="G4064" s="2" t="s">
        <v>8178</v>
      </c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>
        <v>1</v>
      </c>
      <c r="AM4064" s="3"/>
      <c r="AN4064" s="3"/>
      <c r="AO4064" s="3"/>
      <c r="AP4064" s="3"/>
      <c r="AQ4064" s="3"/>
      <c r="AR4064" s="3"/>
      <c r="AS4064" s="3">
        <v>1</v>
      </c>
      <c r="AT4064" s="3"/>
      <c r="AU4064" s="3"/>
      <c r="AV4064" s="3"/>
      <c r="AW4064" s="3"/>
      <c r="AX4064" s="3"/>
      <c r="AY4064" s="3">
        <v>2</v>
      </c>
    </row>
    <row r="4065" spans="5:51" x14ac:dyDescent="0.25">
      <c r="E4065">
        <f>VLOOKUP(G4065,length!A4062:P8786,16,0)</f>
        <v>318</v>
      </c>
      <c r="F4065" t="str">
        <f>VLOOKUP($G4065,taxonomy!$1:$4528,7,0)</f>
        <v>Bacteria</v>
      </c>
      <c r="G4065" s="2" t="s">
        <v>8180</v>
      </c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>
        <v>1</v>
      </c>
      <c r="AM4065" s="3"/>
      <c r="AN4065" s="3"/>
      <c r="AO4065" s="3"/>
      <c r="AP4065" s="3"/>
      <c r="AQ4065" s="3"/>
      <c r="AR4065" s="3"/>
      <c r="AS4065" s="3">
        <v>1</v>
      </c>
      <c r="AT4065" s="3"/>
      <c r="AU4065" s="3"/>
      <c r="AV4065" s="3"/>
      <c r="AW4065" s="3"/>
      <c r="AX4065" s="3"/>
      <c r="AY4065" s="3">
        <v>2</v>
      </c>
    </row>
    <row r="4066" spans="5:51" x14ac:dyDescent="0.25">
      <c r="E4066">
        <f>VLOOKUP(G4066,length!A4063:P8787,16,0)</f>
        <v>340</v>
      </c>
      <c r="F4066" t="str">
        <f>VLOOKUP($G4066,taxonomy!$1:$4528,7,0)</f>
        <v>Bacteria</v>
      </c>
      <c r="G4066" s="2" t="s">
        <v>8182</v>
      </c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>
        <v>1</v>
      </c>
      <c r="AM4066" s="3"/>
      <c r="AN4066" s="3"/>
      <c r="AO4066" s="3"/>
      <c r="AP4066" s="3"/>
      <c r="AQ4066" s="3"/>
      <c r="AR4066" s="3"/>
      <c r="AS4066" s="3">
        <v>1</v>
      </c>
      <c r="AT4066" s="3"/>
      <c r="AU4066" s="3"/>
      <c r="AV4066" s="3"/>
      <c r="AW4066" s="3"/>
      <c r="AX4066" s="3"/>
      <c r="AY4066" s="3">
        <v>2</v>
      </c>
    </row>
    <row r="4067" spans="5:51" x14ac:dyDescent="0.25">
      <c r="E4067">
        <f>VLOOKUP(G4067,length!A4064:P8788,16,0)</f>
        <v>342</v>
      </c>
      <c r="F4067" t="str">
        <f>VLOOKUP($G4067,taxonomy!$1:$4528,7,0)</f>
        <v>Bacteria</v>
      </c>
      <c r="G4067" s="2" t="s">
        <v>8184</v>
      </c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/>
      <c r="AK4067" s="3"/>
      <c r="AL4067" s="3">
        <v>1</v>
      </c>
      <c r="AM4067" s="3"/>
      <c r="AN4067" s="3"/>
      <c r="AO4067" s="3"/>
      <c r="AP4067" s="3"/>
      <c r="AQ4067" s="3"/>
      <c r="AR4067" s="3"/>
      <c r="AS4067" s="3">
        <v>1</v>
      </c>
      <c r="AT4067" s="3"/>
      <c r="AU4067" s="3"/>
      <c r="AV4067" s="3"/>
      <c r="AW4067" s="3"/>
      <c r="AX4067" s="3"/>
      <c r="AY4067" s="3">
        <v>2</v>
      </c>
    </row>
    <row r="4068" spans="5:51" x14ac:dyDescent="0.25">
      <c r="E4068">
        <f>VLOOKUP(G4068,length!A4065:P8789,16,0)</f>
        <v>338</v>
      </c>
      <c r="F4068" t="str">
        <f>VLOOKUP($G4068,taxonomy!$1:$4528,7,0)</f>
        <v>Bacteria</v>
      </c>
      <c r="G4068" s="2" t="s">
        <v>8186</v>
      </c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>
        <v>1</v>
      </c>
      <c r="AM4068" s="3"/>
      <c r="AN4068" s="3"/>
      <c r="AO4068" s="3"/>
      <c r="AP4068" s="3"/>
      <c r="AQ4068" s="3"/>
      <c r="AR4068" s="3"/>
      <c r="AS4068" s="3">
        <v>1</v>
      </c>
      <c r="AT4068" s="3"/>
      <c r="AU4068" s="3"/>
      <c r="AV4068" s="3"/>
      <c r="AW4068" s="3"/>
      <c r="AX4068" s="3"/>
      <c r="AY4068" s="3">
        <v>2</v>
      </c>
    </row>
    <row r="4069" spans="5:51" x14ac:dyDescent="0.25">
      <c r="E4069">
        <f>VLOOKUP(G4069,length!A4066:P8790,16,0)</f>
        <v>347</v>
      </c>
      <c r="F4069" t="str">
        <f>VLOOKUP($G4069,taxonomy!$1:$4528,7,0)</f>
        <v>Bacteria</v>
      </c>
      <c r="G4069" s="2" t="s">
        <v>8188</v>
      </c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>
        <v>1</v>
      </c>
      <c r="AM4069" s="3"/>
      <c r="AN4069" s="3"/>
      <c r="AO4069" s="3"/>
      <c r="AP4069" s="3"/>
      <c r="AQ4069" s="3"/>
      <c r="AR4069" s="3"/>
      <c r="AS4069" s="3">
        <v>1</v>
      </c>
      <c r="AT4069" s="3"/>
      <c r="AU4069" s="3"/>
      <c r="AV4069" s="3"/>
      <c r="AW4069" s="3"/>
      <c r="AX4069" s="3"/>
      <c r="AY4069" s="3">
        <v>2</v>
      </c>
    </row>
    <row r="4070" spans="5:51" x14ac:dyDescent="0.25">
      <c r="E4070">
        <f>VLOOKUP(G4070,length!A4067:P8791,16,0)</f>
        <v>346</v>
      </c>
      <c r="F4070" t="str">
        <f>VLOOKUP($G4070,taxonomy!$1:$4528,7,0)</f>
        <v>Bacteria</v>
      </c>
      <c r="G4070" s="2" t="s">
        <v>8190</v>
      </c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>
        <v>1</v>
      </c>
      <c r="AM4070" s="3"/>
      <c r="AN4070" s="3"/>
      <c r="AO4070" s="3"/>
      <c r="AP4070" s="3"/>
      <c r="AQ4070" s="3"/>
      <c r="AR4070" s="3"/>
      <c r="AS4070" s="3">
        <v>1</v>
      </c>
      <c r="AT4070" s="3"/>
      <c r="AU4070" s="3"/>
      <c r="AV4070" s="3"/>
      <c r="AW4070" s="3"/>
      <c r="AX4070" s="3"/>
      <c r="AY4070" s="3">
        <v>2</v>
      </c>
    </row>
    <row r="4071" spans="5:51" x14ac:dyDescent="0.25">
      <c r="E4071">
        <f>VLOOKUP(G4071,length!A4068:P8792,16,0)</f>
        <v>345</v>
      </c>
      <c r="F4071" t="str">
        <f>VLOOKUP($G4071,taxonomy!$1:$4528,7,0)</f>
        <v>Bacteria</v>
      </c>
      <c r="G4071" s="2" t="s">
        <v>8192</v>
      </c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>
        <v>1</v>
      </c>
      <c r="AM4071" s="3"/>
      <c r="AN4071" s="3"/>
      <c r="AO4071" s="3"/>
      <c r="AP4071" s="3"/>
      <c r="AQ4071" s="3"/>
      <c r="AR4071" s="3"/>
      <c r="AS4071" s="3">
        <v>1</v>
      </c>
      <c r="AT4071" s="3"/>
      <c r="AU4071" s="3"/>
      <c r="AV4071" s="3"/>
      <c r="AW4071" s="3"/>
      <c r="AX4071" s="3"/>
      <c r="AY4071" s="3">
        <v>2</v>
      </c>
    </row>
    <row r="4072" spans="5:51" x14ac:dyDescent="0.25">
      <c r="E4072">
        <f>VLOOKUP(G4072,length!A4069:P8793,16,0)</f>
        <v>354</v>
      </c>
      <c r="F4072" t="str">
        <f>VLOOKUP($G4072,taxonomy!$1:$4528,7,0)</f>
        <v>Eukaryota</v>
      </c>
      <c r="G4072" s="2" t="s">
        <v>8194</v>
      </c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AK4072" s="3"/>
      <c r="AL4072" s="3">
        <v>1</v>
      </c>
      <c r="AM4072" s="3"/>
      <c r="AN4072" s="3"/>
      <c r="AO4072" s="3"/>
      <c r="AP4072" s="3"/>
      <c r="AQ4072" s="3"/>
      <c r="AR4072" s="3"/>
      <c r="AS4072" s="3">
        <v>1</v>
      </c>
      <c r="AT4072" s="3"/>
      <c r="AU4072" s="3"/>
      <c r="AV4072" s="3"/>
      <c r="AW4072" s="3"/>
      <c r="AX4072" s="3"/>
      <c r="AY4072" s="3">
        <v>2</v>
      </c>
    </row>
    <row r="4073" spans="5:51" x14ac:dyDescent="0.25">
      <c r="E4073">
        <f>VLOOKUP(G4073,length!A4070:P8794,16,0)</f>
        <v>346</v>
      </c>
      <c r="F4073" t="str">
        <f>VLOOKUP($G4073,taxonomy!$1:$4528,7,0)</f>
        <v>Bacteria</v>
      </c>
      <c r="G4073" s="2" t="s">
        <v>8196</v>
      </c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>
        <v>1</v>
      </c>
      <c r="AM4073" s="3"/>
      <c r="AN4073" s="3"/>
      <c r="AO4073" s="3"/>
      <c r="AP4073" s="3"/>
      <c r="AQ4073" s="3"/>
      <c r="AR4073" s="3"/>
      <c r="AS4073" s="3">
        <v>1</v>
      </c>
      <c r="AT4073" s="3"/>
      <c r="AU4073" s="3"/>
      <c r="AV4073" s="3"/>
      <c r="AW4073" s="3"/>
      <c r="AX4073" s="3"/>
      <c r="AY4073" s="3">
        <v>2</v>
      </c>
    </row>
    <row r="4074" spans="5:51" x14ac:dyDescent="0.25">
      <c r="E4074">
        <f>VLOOKUP(G4074,length!A4071:P8795,16,0)</f>
        <v>343</v>
      </c>
      <c r="F4074" t="str">
        <f>VLOOKUP($G4074,taxonomy!$1:$4528,7,0)</f>
        <v>Bacteria</v>
      </c>
      <c r="G4074" s="2" t="s">
        <v>8198</v>
      </c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3">
        <v>1</v>
      </c>
      <c r="AM4074" s="3"/>
      <c r="AN4074" s="3"/>
      <c r="AO4074" s="3"/>
      <c r="AP4074" s="3"/>
      <c r="AQ4074" s="3"/>
      <c r="AR4074" s="3"/>
      <c r="AS4074" s="3">
        <v>1</v>
      </c>
      <c r="AT4074" s="3"/>
      <c r="AU4074" s="3"/>
      <c r="AV4074" s="3"/>
      <c r="AW4074" s="3"/>
      <c r="AX4074" s="3"/>
      <c r="AY4074" s="3">
        <v>2</v>
      </c>
    </row>
    <row r="4075" spans="5:51" x14ac:dyDescent="0.25">
      <c r="E4075">
        <f>VLOOKUP(G4075,length!A4072:P8796,16,0)</f>
        <v>342</v>
      </c>
      <c r="F4075" t="str">
        <f>VLOOKUP($G4075,taxonomy!$1:$4528,7,0)</f>
        <v>Bacteria</v>
      </c>
      <c r="G4075" s="2" t="s">
        <v>8200</v>
      </c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AK4075" s="3"/>
      <c r="AL4075" s="3">
        <v>1</v>
      </c>
      <c r="AM4075" s="3"/>
      <c r="AN4075" s="3"/>
      <c r="AO4075" s="3"/>
      <c r="AP4075" s="3"/>
      <c r="AQ4075" s="3"/>
      <c r="AR4075" s="3"/>
      <c r="AS4075" s="3">
        <v>1</v>
      </c>
      <c r="AT4075" s="3"/>
      <c r="AU4075" s="3"/>
      <c r="AV4075" s="3"/>
      <c r="AW4075" s="3"/>
      <c r="AX4075" s="3"/>
      <c r="AY4075" s="3">
        <v>2</v>
      </c>
    </row>
    <row r="4076" spans="5:51" x14ac:dyDescent="0.25">
      <c r="E4076">
        <f>VLOOKUP(G4076,length!A4073:P8797,16,0)</f>
        <v>346</v>
      </c>
      <c r="F4076" t="str">
        <f>VLOOKUP($G4076,taxonomy!$1:$4528,7,0)</f>
        <v>Bacteria</v>
      </c>
      <c r="G4076" s="2" t="s">
        <v>8202</v>
      </c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/>
      <c r="AK4076" s="3"/>
      <c r="AL4076" s="3">
        <v>1</v>
      </c>
      <c r="AM4076" s="3">
        <v>1</v>
      </c>
      <c r="AN4076" s="3"/>
      <c r="AO4076" s="3"/>
      <c r="AP4076" s="3"/>
      <c r="AQ4076" s="3"/>
      <c r="AR4076" s="3"/>
      <c r="AS4076" s="3">
        <v>1</v>
      </c>
      <c r="AT4076" s="3"/>
      <c r="AU4076" s="3"/>
      <c r="AV4076" s="3"/>
      <c r="AW4076" s="3"/>
      <c r="AX4076" s="3"/>
      <c r="AY4076" s="3">
        <v>3</v>
      </c>
    </row>
    <row r="4077" spans="5:51" x14ac:dyDescent="0.25">
      <c r="E4077">
        <f>VLOOKUP(G4077,length!A4074:P8798,16,0)</f>
        <v>333</v>
      </c>
      <c r="F4077" t="str">
        <f>VLOOKUP($G4077,taxonomy!$1:$4528,7,0)</f>
        <v>Bacteria</v>
      </c>
      <c r="G4077" s="2" t="s">
        <v>8204</v>
      </c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>
        <v>1</v>
      </c>
      <c r="AM4077" s="3"/>
      <c r="AN4077" s="3"/>
      <c r="AO4077" s="3"/>
      <c r="AP4077" s="3"/>
      <c r="AQ4077" s="3"/>
      <c r="AR4077" s="3"/>
      <c r="AS4077" s="3">
        <v>1</v>
      </c>
      <c r="AT4077" s="3"/>
      <c r="AU4077" s="3"/>
      <c r="AV4077" s="3"/>
      <c r="AW4077" s="3"/>
      <c r="AX4077" s="3"/>
      <c r="AY4077" s="3">
        <v>2</v>
      </c>
    </row>
    <row r="4078" spans="5:51" x14ac:dyDescent="0.25">
      <c r="E4078">
        <f>VLOOKUP(G4078,length!A4075:P8799,16,0)</f>
        <v>345</v>
      </c>
      <c r="F4078" t="str">
        <f>VLOOKUP($G4078,taxonomy!$1:$4528,7,0)</f>
        <v>Bacteria</v>
      </c>
      <c r="G4078" s="2" t="s">
        <v>8206</v>
      </c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AK4078" s="3"/>
      <c r="AL4078" s="3">
        <v>1</v>
      </c>
      <c r="AM4078" s="3"/>
      <c r="AN4078" s="3"/>
      <c r="AO4078" s="3"/>
      <c r="AP4078" s="3"/>
      <c r="AQ4078" s="3"/>
      <c r="AR4078" s="3"/>
      <c r="AS4078" s="3">
        <v>1</v>
      </c>
      <c r="AT4078" s="3"/>
      <c r="AU4078" s="3"/>
      <c r="AV4078" s="3"/>
      <c r="AW4078" s="3"/>
      <c r="AX4078" s="3"/>
      <c r="AY4078" s="3">
        <v>2</v>
      </c>
    </row>
    <row r="4079" spans="5:51" x14ac:dyDescent="0.25">
      <c r="E4079">
        <f>VLOOKUP(G4079,length!A4076:P8800,16,0)</f>
        <v>338</v>
      </c>
      <c r="F4079" t="str">
        <f>VLOOKUP($G4079,taxonomy!$1:$4528,7,0)</f>
        <v>Bacteria</v>
      </c>
      <c r="G4079" s="2" t="s">
        <v>8208</v>
      </c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AK4079" s="3"/>
      <c r="AL4079" s="3">
        <v>1</v>
      </c>
      <c r="AM4079" s="3"/>
      <c r="AN4079" s="3"/>
      <c r="AO4079" s="3"/>
      <c r="AP4079" s="3"/>
      <c r="AQ4079" s="3"/>
      <c r="AR4079" s="3"/>
      <c r="AS4079" s="3">
        <v>1</v>
      </c>
      <c r="AT4079" s="3"/>
      <c r="AU4079" s="3"/>
      <c r="AV4079" s="3"/>
      <c r="AW4079" s="3"/>
      <c r="AX4079" s="3"/>
      <c r="AY4079" s="3">
        <v>2</v>
      </c>
    </row>
    <row r="4080" spans="5:51" x14ac:dyDescent="0.25">
      <c r="E4080">
        <f>VLOOKUP(G4080,length!A4077:P8801,16,0)</f>
        <v>346</v>
      </c>
      <c r="F4080" t="str">
        <f>VLOOKUP($G4080,taxonomy!$1:$4528,7,0)</f>
        <v>Bacteria</v>
      </c>
      <c r="G4080" s="2" t="s">
        <v>8210</v>
      </c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>
        <v>1</v>
      </c>
      <c r="AM4080" s="3"/>
      <c r="AN4080" s="3"/>
      <c r="AO4080" s="3"/>
      <c r="AP4080" s="3"/>
      <c r="AQ4080" s="3"/>
      <c r="AR4080" s="3"/>
      <c r="AS4080" s="3">
        <v>1</v>
      </c>
      <c r="AT4080" s="3"/>
      <c r="AU4080" s="3"/>
      <c r="AV4080" s="3"/>
      <c r="AW4080" s="3"/>
      <c r="AX4080" s="3"/>
      <c r="AY4080" s="3">
        <v>2</v>
      </c>
    </row>
    <row r="4081" spans="5:51" x14ac:dyDescent="0.25">
      <c r="E4081">
        <f>VLOOKUP(G4081,length!A4078:P8802,16,0)</f>
        <v>343</v>
      </c>
      <c r="F4081" t="str">
        <f>VLOOKUP($G4081,taxonomy!$1:$4528,7,0)</f>
        <v>Bacteria</v>
      </c>
      <c r="G4081" s="2" t="s">
        <v>8212</v>
      </c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>
        <v>1</v>
      </c>
      <c r="AM4081" s="3"/>
      <c r="AN4081" s="3"/>
      <c r="AO4081" s="3"/>
      <c r="AP4081" s="3"/>
      <c r="AQ4081" s="3"/>
      <c r="AR4081" s="3"/>
      <c r="AS4081" s="3">
        <v>1</v>
      </c>
      <c r="AT4081" s="3"/>
      <c r="AU4081" s="3"/>
      <c r="AV4081" s="3"/>
      <c r="AW4081" s="3"/>
      <c r="AX4081" s="3"/>
      <c r="AY4081" s="3">
        <v>2</v>
      </c>
    </row>
    <row r="4082" spans="5:51" x14ac:dyDescent="0.25">
      <c r="E4082">
        <f>VLOOKUP(G4082,length!A4079:P8803,16,0)</f>
        <v>345</v>
      </c>
      <c r="F4082" t="str">
        <f>VLOOKUP($G4082,taxonomy!$1:$4528,7,0)</f>
        <v>Bacteria</v>
      </c>
      <c r="G4082" s="2" t="s">
        <v>8214</v>
      </c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AK4082" s="3"/>
      <c r="AL4082" s="3">
        <v>1</v>
      </c>
      <c r="AM4082" s="3"/>
      <c r="AN4082" s="3"/>
      <c r="AO4082" s="3"/>
      <c r="AP4082" s="3"/>
      <c r="AQ4082" s="3"/>
      <c r="AR4082" s="3"/>
      <c r="AS4082" s="3">
        <v>1</v>
      </c>
      <c r="AT4082" s="3"/>
      <c r="AU4082" s="3"/>
      <c r="AV4082" s="3"/>
      <c r="AW4082" s="3"/>
      <c r="AX4082" s="3"/>
      <c r="AY4082" s="3">
        <v>2</v>
      </c>
    </row>
    <row r="4083" spans="5:51" x14ac:dyDescent="0.25">
      <c r="E4083">
        <f>VLOOKUP(G4083,length!A4080:P8804,16,0)</f>
        <v>346</v>
      </c>
      <c r="F4083" t="str">
        <f>VLOOKUP($G4083,taxonomy!$1:$4528,7,0)</f>
        <v>Bacteria</v>
      </c>
      <c r="G4083" s="2" t="s">
        <v>8216</v>
      </c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AK4083" s="3"/>
      <c r="AL4083" s="3">
        <v>1</v>
      </c>
      <c r="AM4083" s="3"/>
      <c r="AN4083" s="3"/>
      <c r="AO4083" s="3"/>
      <c r="AP4083" s="3"/>
      <c r="AQ4083" s="3"/>
      <c r="AR4083" s="3"/>
      <c r="AS4083" s="3">
        <v>1</v>
      </c>
      <c r="AT4083" s="3"/>
      <c r="AU4083" s="3"/>
      <c r="AV4083" s="3"/>
      <c r="AW4083" s="3"/>
      <c r="AX4083" s="3"/>
      <c r="AY4083" s="3">
        <v>2</v>
      </c>
    </row>
    <row r="4084" spans="5:51" x14ac:dyDescent="0.25">
      <c r="E4084">
        <f>VLOOKUP(G4084,length!A4081:P8805,16,0)</f>
        <v>348</v>
      </c>
      <c r="F4084" t="str">
        <f>VLOOKUP($G4084,taxonomy!$1:$4528,7,0)</f>
        <v>Bacteria</v>
      </c>
      <c r="G4084" s="2" t="s">
        <v>8218</v>
      </c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>
        <v>1</v>
      </c>
      <c r="AM4084" s="3"/>
      <c r="AN4084" s="3"/>
      <c r="AO4084" s="3"/>
      <c r="AP4084" s="3"/>
      <c r="AQ4084" s="3"/>
      <c r="AR4084" s="3"/>
      <c r="AS4084" s="3">
        <v>1</v>
      </c>
      <c r="AT4084" s="3"/>
      <c r="AU4084" s="3"/>
      <c r="AV4084" s="3"/>
      <c r="AW4084" s="3"/>
      <c r="AX4084" s="3"/>
      <c r="AY4084" s="3">
        <v>2</v>
      </c>
    </row>
    <row r="4085" spans="5:51" x14ac:dyDescent="0.25">
      <c r="E4085">
        <f>VLOOKUP(G4085,length!A4082:P8806,16,0)</f>
        <v>343</v>
      </c>
      <c r="F4085" t="str">
        <f>VLOOKUP($G4085,taxonomy!$1:$4528,7,0)</f>
        <v>Bacteria</v>
      </c>
      <c r="G4085" s="2" t="s">
        <v>8220</v>
      </c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>
        <v>1</v>
      </c>
      <c r="AM4085" s="3"/>
      <c r="AN4085" s="3"/>
      <c r="AO4085" s="3"/>
      <c r="AP4085" s="3"/>
      <c r="AQ4085" s="3"/>
      <c r="AR4085" s="3"/>
      <c r="AS4085" s="3">
        <v>1</v>
      </c>
      <c r="AT4085" s="3"/>
      <c r="AU4085" s="3"/>
      <c r="AV4085" s="3"/>
      <c r="AW4085" s="3"/>
      <c r="AX4085" s="3"/>
      <c r="AY4085" s="3">
        <v>2</v>
      </c>
    </row>
    <row r="4086" spans="5:51" x14ac:dyDescent="0.25">
      <c r="E4086">
        <f>VLOOKUP(G4086,length!A4083:P8807,16,0)</f>
        <v>346</v>
      </c>
      <c r="F4086" t="str">
        <f>VLOOKUP($G4086,taxonomy!$1:$4528,7,0)</f>
        <v>Bacteria</v>
      </c>
      <c r="G4086" s="2" t="s">
        <v>8222</v>
      </c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>
        <v>1</v>
      </c>
      <c r="AM4086" s="3"/>
      <c r="AN4086" s="3"/>
      <c r="AO4086" s="3"/>
      <c r="AP4086" s="3"/>
      <c r="AQ4086" s="3"/>
      <c r="AR4086" s="3"/>
      <c r="AS4086" s="3">
        <v>1</v>
      </c>
      <c r="AT4086" s="3"/>
      <c r="AU4086" s="3"/>
      <c r="AV4086" s="3"/>
      <c r="AW4086" s="3"/>
      <c r="AX4086" s="3"/>
      <c r="AY4086" s="3">
        <v>2</v>
      </c>
    </row>
    <row r="4087" spans="5:51" x14ac:dyDescent="0.25">
      <c r="E4087">
        <f>VLOOKUP(G4087,length!A4084:P8808,16,0)</f>
        <v>337</v>
      </c>
      <c r="F4087" t="str">
        <f>VLOOKUP($G4087,taxonomy!$1:$4528,7,0)</f>
        <v>Bacteria</v>
      </c>
      <c r="G4087" s="2" t="s">
        <v>8224</v>
      </c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>
        <v>1</v>
      </c>
      <c r="AM4087" s="3"/>
      <c r="AN4087" s="3"/>
      <c r="AO4087" s="3"/>
      <c r="AP4087" s="3"/>
      <c r="AQ4087" s="3"/>
      <c r="AR4087" s="3"/>
      <c r="AS4087" s="3">
        <v>1</v>
      </c>
      <c r="AT4087" s="3"/>
      <c r="AU4087" s="3"/>
      <c r="AV4087" s="3"/>
      <c r="AW4087" s="3"/>
      <c r="AX4087" s="3"/>
      <c r="AY4087" s="3">
        <v>2</v>
      </c>
    </row>
    <row r="4088" spans="5:51" x14ac:dyDescent="0.25">
      <c r="E4088">
        <f>VLOOKUP(G4088,length!A4085:P8809,16,0)</f>
        <v>352</v>
      </c>
      <c r="F4088" t="str">
        <f>VLOOKUP($G4088,taxonomy!$1:$4528,7,0)</f>
        <v>Bacteria</v>
      </c>
      <c r="G4088" s="2" t="s">
        <v>8226</v>
      </c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>
        <v>1</v>
      </c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>
        <v>1</v>
      </c>
    </row>
    <row r="4089" spans="5:51" x14ac:dyDescent="0.25">
      <c r="E4089">
        <f>VLOOKUP(G4089,length!A4086:P8810,16,0)</f>
        <v>346</v>
      </c>
      <c r="F4089" t="str">
        <f>VLOOKUP($G4089,taxonomy!$1:$4528,7,0)</f>
        <v>Bacteria</v>
      </c>
      <c r="G4089" s="2" t="s">
        <v>8228</v>
      </c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>
        <v>1</v>
      </c>
      <c r="AM4089" s="3"/>
      <c r="AN4089" s="3"/>
      <c r="AO4089" s="3"/>
      <c r="AP4089" s="3"/>
      <c r="AQ4089" s="3"/>
      <c r="AR4089" s="3"/>
      <c r="AS4089" s="3">
        <v>1</v>
      </c>
      <c r="AT4089" s="3"/>
      <c r="AU4089" s="3"/>
      <c r="AV4089" s="3"/>
      <c r="AW4089" s="3"/>
      <c r="AX4089" s="3"/>
      <c r="AY4089" s="3">
        <v>2</v>
      </c>
    </row>
    <row r="4090" spans="5:51" x14ac:dyDescent="0.25">
      <c r="E4090">
        <f>VLOOKUP(G4090,length!A4087:P8811,16,0)</f>
        <v>342</v>
      </c>
      <c r="F4090" t="str">
        <f>VLOOKUP($G4090,taxonomy!$1:$4528,7,0)</f>
        <v>Bacteria</v>
      </c>
      <c r="G4090" s="2" t="s">
        <v>8230</v>
      </c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AK4090" s="3"/>
      <c r="AL4090" s="3">
        <v>1</v>
      </c>
      <c r="AM4090" s="3"/>
      <c r="AN4090" s="3"/>
      <c r="AO4090" s="3"/>
      <c r="AP4090" s="3"/>
      <c r="AQ4090" s="3"/>
      <c r="AR4090" s="3"/>
      <c r="AS4090" s="3">
        <v>1</v>
      </c>
      <c r="AT4090" s="3"/>
      <c r="AU4090" s="3"/>
      <c r="AV4090" s="3"/>
      <c r="AW4090" s="3"/>
      <c r="AX4090" s="3"/>
      <c r="AY4090" s="3">
        <v>2</v>
      </c>
    </row>
    <row r="4091" spans="5:51" x14ac:dyDescent="0.25">
      <c r="E4091">
        <f>VLOOKUP(G4091,length!A4088:P8812,16,0)</f>
        <v>204</v>
      </c>
      <c r="F4091" t="e">
        <f>VLOOKUP($G4091,taxonomy!$1:$4528,7,0)</f>
        <v>#N/A</v>
      </c>
      <c r="G4091" s="2" t="s">
        <v>8232</v>
      </c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AK4091" s="3"/>
      <c r="AL4091" s="3">
        <v>1</v>
      </c>
      <c r="AM4091" s="3"/>
      <c r="AN4091" s="3"/>
      <c r="AO4091" s="3"/>
      <c r="AP4091" s="3"/>
      <c r="AQ4091" s="3"/>
      <c r="AR4091" s="3"/>
      <c r="AS4091" s="3">
        <v>1</v>
      </c>
      <c r="AT4091" s="3"/>
      <c r="AU4091" s="3"/>
      <c r="AV4091" s="3"/>
      <c r="AW4091" s="3"/>
      <c r="AX4091" s="3"/>
      <c r="AY4091" s="3">
        <v>2</v>
      </c>
    </row>
    <row r="4092" spans="5:51" x14ac:dyDescent="0.25">
      <c r="E4092">
        <f>VLOOKUP(G4092,length!A4089:P8813,16,0)</f>
        <v>177</v>
      </c>
      <c r="F4092" t="e">
        <f>VLOOKUP($G4092,taxonomy!$1:$4528,7,0)</f>
        <v>#N/A</v>
      </c>
      <c r="G4092" s="2" t="s">
        <v>8234</v>
      </c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>
        <v>2</v>
      </c>
      <c r="AM4092" s="3"/>
      <c r="AN4092" s="3"/>
      <c r="AO4092" s="3"/>
      <c r="AP4092" s="3"/>
      <c r="AQ4092" s="3"/>
      <c r="AR4092" s="3"/>
      <c r="AS4092" s="3">
        <v>1</v>
      </c>
      <c r="AT4092" s="3"/>
      <c r="AU4092" s="3"/>
      <c r="AV4092" s="3"/>
      <c r="AW4092" s="3"/>
      <c r="AX4092" s="3"/>
      <c r="AY4092" s="3">
        <v>3</v>
      </c>
    </row>
    <row r="4093" spans="5:51" x14ac:dyDescent="0.25">
      <c r="E4093">
        <f>VLOOKUP(G4093,length!A4090:P8814,16,0)</f>
        <v>348</v>
      </c>
      <c r="F4093" t="e">
        <f>VLOOKUP($G4093,taxonomy!$1:$4528,7,0)</f>
        <v>#N/A</v>
      </c>
      <c r="G4093" s="2" t="s">
        <v>8236</v>
      </c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>
        <v>1</v>
      </c>
      <c r="AM4093" s="3"/>
      <c r="AN4093" s="3"/>
      <c r="AO4093" s="3"/>
      <c r="AP4093" s="3"/>
      <c r="AQ4093" s="3"/>
      <c r="AR4093" s="3"/>
      <c r="AS4093" s="3">
        <v>1</v>
      </c>
      <c r="AT4093" s="3"/>
      <c r="AU4093" s="3"/>
      <c r="AV4093" s="3"/>
      <c r="AW4093" s="3"/>
      <c r="AX4093" s="3"/>
      <c r="AY4093" s="3">
        <v>2</v>
      </c>
    </row>
    <row r="4094" spans="5:51" x14ac:dyDescent="0.25">
      <c r="E4094">
        <f>VLOOKUP(G4094,length!A4091:P8815,16,0)</f>
        <v>347</v>
      </c>
      <c r="F4094" t="str">
        <f>VLOOKUP($G4094,taxonomy!$1:$4528,7,0)</f>
        <v>Eukaryota</v>
      </c>
      <c r="G4094" s="2" t="s">
        <v>8238</v>
      </c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>
        <v>1</v>
      </c>
      <c r="AM4094" s="3"/>
      <c r="AN4094" s="3"/>
      <c r="AO4094" s="3"/>
      <c r="AP4094" s="3"/>
      <c r="AQ4094" s="3"/>
      <c r="AR4094" s="3"/>
      <c r="AS4094" s="3">
        <v>1</v>
      </c>
      <c r="AT4094" s="3"/>
      <c r="AU4094" s="3"/>
      <c r="AV4094" s="3"/>
      <c r="AW4094" s="3"/>
      <c r="AX4094" s="3"/>
      <c r="AY4094" s="3">
        <v>2</v>
      </c>
    </row>
    <row r="4095" spans="5:51" x14ac:dyDescent="0.25">
      <c r="E4095">
        <f>VLOOKUP(G4095,length!A4092:P8816,16,0)</f>
        <v>343</v>
      </c>
      <c r="F4095" t="str">
        <f>VLOOKUP($G4095,taxonomy!$1:$4528,7,0)</f>
        <v>Bacteria</v>
      </c>
      <c r="G4095" s="2" t="s">
        <v>8240</v>
      </c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>
        <v>1</v>
      </c>
      <c r="AM4095" s="3">
        <v>1</v>
      </c>
      <c r="AN4095" s="3"/>
      <c r="AO4095" s="3"/>
      <c r="AP4095" s="3"/>
      <c r="AQ4095" s="3"/>
      <c r="AR4095" s="3"/>
      <c r="AS4095" s="3">
        <v>1</v>
      </c>
      <c r="AT4095" s="3"/>
      <c r="AU4095" s="3"/>
      <c r="AV4095" s="3"/>
      <c r="AW4095" s="3"/>
      <c r="AX4095" s="3"/>
      <c r="AY4095" s="3">
        <v>3</v>
      </c>
    </row>
    <row r="4096" spans="5:51" x14ac:dyDescent="0.25">
      <c r="E4096">
        <f>VLOOKUP(G4096,length!A4093:P8817,16,0)</f>
        <v>343</v>
      </c>
      <c r="F4096" t="str">
        <f>VLOOKUP($G4096,taxonomy!$1:$4528,7,0)</f>
        <v>Bacteria</v>
      </c>
      <c r="G4096" s="2" t="s">
        <v>8242</v>
      </c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>
        <v>1</v>
      </c>
      <c r="AM4096" s="3"/>
      <c r="AN4096" s="3"/>
      <c r="AO4096" s="3"/>
      <c r="AP4096" s="3"/>
      <c r="AQ4096" s="3"/>
      <c r="AR4096" s="3"/>
      <c r="AS4096" s="3">
        <v>1</v>
      </c>
      <c r="AT4096" s="3"/>
      <c r="AU4096" s="3"/>
      <c r="AV4096" s="3"/>
      <c r="AW4096" s="3"/>
      <c r="AX4096" s="3"/>
      <c r="AY4096" s="3">
        <v>2</v>
      </c>
    </row>
    <row r="4097" spans="5:51" x14ac:dyDescent="0.25">
      <c r="E4097">
        <f>VLOOKUP(G4097,length!A4094:P8818,16,0)</f>
        <v>347</v>
      </c>
      <c r="F4097" t="str">
        <f>VLOOKUP($G4097,taxonomy!$1:$4528,7,0)</f>
        <v>Eukaryota</v>
      </c>
      <c r="G4097" s="2" t="s">
        <v>8244</v>
      </c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>
        <v>1</v>
      </c>
      <c r="AM4097" s="3"/>
      <c r="AN4097" s="3"/>
      <c r="AO4097" s="3"/>
      <c r="AP4097" s="3"/>
      <c r="AQ4097" s="3"/>
      <c r="AR4097" s="3"/>
      <c r="AS4097" s="3">
        <v>1</v>
      </c>
      <c r="AT4097" s="3"/>
      <c r="AU4097" s="3"/>
      <c r="AV4097" s="3"/>
      <c r="AW4097" s="3"/>
      <c r="AX4097" s="3"/>
      <c r="AY4097" s="3">
        <v>2</v>
      </c>
    </row>
    <row r="4098" spans="5:51" x14ac:dyDescent="0.25">
      <c r="E4098">
        <f>VLOOKUP(G4098,length!A4095:P8819,16,0)</f>
        <v>342</v>
      </c>
      <c r="F4098" t="str">
        <f>VLOOKUP($G4098,taxonomy!$1:$4528,7,0)</f>
        <v>Bacteria</v>
      </c>
      <c r="G4098" s="2" t="s">
        <v>8246</v>
      </c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>
        <v>1</v>
      </c>
      <c r="AM4098" s="3"/>
      <c r="AN4098" s="3"/>
      <c r="AO4098" s="3"/>
      <c r="AP4098" s="3"/>
      <c r="AQ4098" s="3"/>
      <c r="AR4098" s="3"/>
      <c r="AS4098" s="3">
        <v>1</v>
      </c>
      <c r="AT4098" s="3"/>
      <c r="AU4098" s="3"/>
      <c r="AV4098" s="3"/>
      <c r="AW4098" s="3"/>
      <c r="AX4098" s="3"/>
      <c r="AY4098" s="3">
        <v>2</v>
      </c>
    </row>
    <row r="4099" spans="5:51" x14ac:dyDescent="0.25">
      <c r="E4099">
        <f>VLOOKUP(G4099,length!A4096:P8820,16,0)</f>
        <v>354</v>
      </c>
      <c r="F4099" t="str">
        <f>VLOOKUP($G4099,taxonomy!$1:$4528,7,0)</f>
        <v>Eukaryota</v>
      </c>
      <c r="G4099" s="2" t="s">
        <v>8248</v>
      </c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>
        <v>1</v>
      </c>
      <c r="AM4099" s="3"/>
      <c r="AN4099" s="3"/>
      <c r="AO4099" s="3"/>
      <c r="AP4099" s="3"/>
      <c r="AQ4099" s="3"/>
      <c r="AR4099" s="3"/>
      <c r="AS4099" s="3">
        <v>1</v>
      </c>
      <c r="AT4099" s="3"/>
      <c r="AU4099" s="3"/>
      <c r="AV4099" s="3"/>
      <c r="AW4099" s="3"/>
      <c r="AX4099" s="3"/>
      <c r="AY4099" s="3">
        <v>2</v>
      </c>
    </row>
    <row r="4100" spans="5:51" x14ac:dyDescent="0.25">
      <c r="E4100">
        <f>VLOOKUP(G4100,length!A4097:P8821,16,0)</f>
        <v>340</v>
      </c>
      <c r="F4100" t="str">
        <f>VLOOKUP($G4100,taxonomy!$1:$4528,7,0)</f>
        <v>Bacteria</v>
      </c>
      <c r="G4100" s="2" t="s">
        <v>8250</v>
      </c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>
        <v>1</v>
      </c>
      <c r="AM4100" s="3"/>
      <c r="AN4100" s="3"/>
      <c r="AO4100" s="3"/>
      <c r="AP4100" s="3"/>
      <c r="AQ4100" s="3"/>
      <c r="AR4100" s="3"/>
      <c r="AS4100" s="3">
        <v>1</v>
      </c>
      <c r="AT4100" s="3"/>
      <c r="AU4100" s="3"/>
      <c r="AV4100" s="3"/>
      <c r="AW4100" s="3"/>
      <c r="AX4100" s="3"/>
      <c r="AY4100" s="3">
        <v>2</v>
      </c>
    </row>
    <row r="4101" spans="5:51" x14ac:dyDescent="0.25">
      <c r="E4101">
        <f>VLOOKUP(G4101,length!A4098:P8822,16,0)</f>
        <v>62</v>
      </c>
      <c r="F4101" t="str">
        <f>VLOOKUP($G4101,taxonomy!$1:$4528,7,0)</f>
        <v>Eukaryota</v>
      </c>
      <c r="G4101" s="2" t="s">
        <v>8252</v>
      </c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AK4101" s="3"/>
      <c r="AL4101" s="3">
        <v>1</v>
      </c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3">
        <v>1</v>
      </c>
    </row>
    <row r="4102" spans="5:51" x14ac:dyDescent="0.25">
      <c r="E4102">
        <f>VLOOKUP(G4102,length!A4099:P8823,16,0)</f>
        <v>327</v>
      </c>
      <c r="F4102" t="str">
        <f>VLOOKUP($G4102,taxonomy!$1:$4528,7,0)</f>
        <v>Eukaryota</v>
      </c>
      <c r="G4102" s="2" t="s">
        <v>8254</v>
      </c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>
        <v>1</v>
      </c>
      <c r="AM4102" s="3"/>
      <c r="AN4102" s="3"/>
      <c r="AO4102" s="3"/>
      <c r="AP4102" s="3"/>
      <c r="AQ4102" s="3"/>
      <c r="AR4102" s="3"/>
      <c r="AS4102" s="3">
        <v>1</v>
      </c>
      <c r="AT4102" s="3"/>
      <c r="AU4102" s="3"/>
      <c r="AV4102" s="3"/>
      <c r="AW4102" s="3"/>
      <c r="AX4102" s="3"/>
      <c r="AY4102" s="3">
        <v>2</v>
      </c>
    </row>
    <row r="4103" spans="5:51" x14ac:dyDescent="0.25">
      <c r="E4103">
        <f>VLOOKUP(G4103,length!A4100:P8824,16,0)</f>
        <v>352</v>
      </c>
      <c r="F4103" t="str">
        <f>VLOOKUP($G4103,taxonomy!$1:$4528,7,0)</f>
        <v>Eukaryota</v>
      </c>
      <c r="G4103" s="2" t="s">
        <v>8256</v>
      </c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>
        <v>1</v>
      </c>
      <c r="AH4103" s="3"/>
      <c r="AI4103" s="3"/>
      <c r="AJ4103" s="3"/>
      <c r="AK4103" s="3"/>
      <c r="AL4103" s="3">
        <v>1</v>
      </c>
      <c r="AM4103" s="3"/>
      <c r="AN4103" s="3"/>
      <c r="AO4103" s="3"/>
      <c r="AP4103" s="3"/>
      <c r="AQ4103" s="3"/>
      <c r="AR4103" s="3"/>
      <c r="AS4103" s="3">
        <v>1</v>
      </c>
      <c r="AT4103" s="3"/>
      <c r="AU4103" s="3"/>
      <c r="AV4103" s="3"/>
      <c r="AW4103" s="3"/>
      <c r="AX4103" s="3"/>
      <c r="AY4103" s="3">
        <v>3</v>
      </c>
    </row>
    <row r="4104" spans="5:51" x14ac:dyDescent="0.25">
      <c r="E4104">
        <f>VLOOKUP(G4104,length!A4101:P8825,16,0)</f>
        <v>346</v>
      </c>
      <c r="F4104" t="str">
        <f>VLOOKUP($G4104,taxonomy!$1:$4528,7,0)</f>
        <v>Bacteria</v>
      </c>
      <c r="G4104" s="2" t="s">
        <v>8258</v>
      </c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>
        <v>1</v>
      </c>
      <c r="AM4104" s="3"/>
      <c r="AN4104" s="3"/>
      <c r="AO4104" s="3"/>
      <c r="AP4104" s="3"/>
      <c r="AQ4104" s="3"/>
      <c r="AR4104" s="3"/>
      <c r="AS4104" s="3">
        <v>1</v>
      </c>
      <c r="AT4104" s="3"/>
      <c r="AU4104" s="3"/>
      <c r="AV4104" s="3"/>
      <c r="AW4104" s="3"/>
      <c r="AX4104" s="3"/>
      <c r="AY4104" s="3">
        <v>2</v>
      </c>
    </row>
    <row r="4105" spans="5:51" x14ac:dyDescent="0.25">
      <c r="E4105">
        <f>VLOOKUP(G4105,length!A4102:P8826,16,0)</f>
        <v>345</v>
      </c>
      <c r="F4105" t="str">
        <f>VLOOKUP($G4105,taxonomy!$1:$4528,7,0)</f>
        <v>Bacteria</v>
      </c>
      <c r="G4105" s="2" t="s">
        <v>8260</v>
      </c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>
        <v>1</v>
      </c>
      <c r="AM4105" s="3">
        <v>1</v>
      </c>
      <c r="AN4105" s="3"/>
      <c r="AO4105" s="3"/>
      <c r="AP4105" s="3"/>
      <c r="AQ4105" s="3"/>
      <c r="AR4105" s="3"/>
      <c r="AS4105" s="3">
        <v>1</v>
      </c>
      <c r="AT4105" s="3"/>
      <c r="AU4105" s="3"/>
      <c r="AV4105" s="3"/>
      <c r="AW4105" s="3"/>
      <c r="AX4105" s="3"/>
      <c r="AY4105" s="3">
        <v>3</v>
      </c>
    </row>
    <row r="4106" spans="5:51" x14ac:dyDescent="0.25">
      <c r="E4106">
        <f>VLOOKUP(G4106,length!A4103:P8827,16,0)</f>
        <v>345</v>
      </c>
      <c r="F4106" t="str">
        <f>VLOOKUP($G4106,taxonomy!$1:$4528,7,0)</f>
        <v>Bacteria</v>
      </c>
      <c r="G4106" s="2" t="s">
        <v>8262</v>
      </c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>
        <v>1</v>
      </c>
      <c r="AM4106" s="3"/>
      <c r="AN4106" s="3"/>
      <c r="AO4106" s="3"/>
      <c r="AP4106" s="3"/>
      <c r="AQ4106" s="3"/>
      <c r="AR4106" s="3"/>
      <c r="AS4106" s="3">
        <v>1</v>
      </c>
      <c r="AT4106" s="3"/>
      <c r="AU4106" s="3"/>
      <c r="AV4106" s="3"/>
      <c r="AW4106" s="3"/>
      <c r="AX4106" s="3"/>
      <c r="AY4106" s="3">
        <v>2</v>
      </c>
    </row>
    <row r="4107" spans="5:51" x14ac:dyDescent="0.25">
      <c r="E4107">
        <f>VLOOKUP(G4107,length!A4104:P8828,16,0)</f>
        <v>346</v>
      </c>
      <c r="F4107" t="str">
        <f>VLOOKUP($G4107,taxonomy!$1:$4528,7,0)</f>
        <v>Bacteria</v>
      </c>
      <c r="G4107" s="2" t="s">
        <v>8264</v>
      </c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>
        <v>1</v>
      </c>
      <c r="AM4107" s="3"/>
      <c r="AN4107" s="3"/>
      <c r="AO4107" s="3"/>
      <c r="AP4107" s="3"/>
      <c r="AQ4107" s="3"/>
      <c r="AR4107" s="3"/>
      <c r="AS4107" s="3">
        <v>1</v>
      </c>
      <c r="AT4107" s="3"/>
      <c r="AU4107" s="3"/>
      <c r="AV4107" s="3"/>
      <c r="AW4107" s="3"/>
      <c r="AX4107" s="3"/>
      <c r="AY4107" s="3">
        <v>2</v>
      </c>
    </row>
    <row r="4108" spans="5:51" x14ac:dyDescent="0.25">
      <c r="E4108">
        <f>VLOOKUP(G4108,length!A4105:P8829,16,0)</f>
        <v>343</v>
      </c>
      <c r="F4108" t="str">
        <f>VLOOKUP($G4108,taxonomy!$1:$4528,7,0)</f>
        <v>Bacteria</v>
      </c>
      <c r="G4108" s="2" t="s">
        <v>8266</v>
      </c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>
        <v>1</v>
      </c>
      <c r="AM4108" s="3"/>
      <c r="AN4108" s="3"/>
      <c r="AO4108" s="3"/>
      <c r="AP4108" s="3"/>
      <c r="AQ4108" s="3"/>
      <c r="AR4108" s="3"/>
      <c r="AS4108" s="3">
        <v>1</v>
      </c>
      <c r="AT4108" s="3"/>
      <c r="AU4108" s="3"/>
      <c r="AV4108" s="3"/>
      <c r="AW4108" s="3"/>
      <c r="AX4108" s="3"/>
      <c r="AY4108" s="3">
        <v>2</v>
      </c>
    </row>
    <row r="4109" spans="5:51" x14ac:dyDescent="0.25">
      <c r="E4109">
        <f>VLOOKUP(G4109,length!A4106:P8830,16,0)</f>
        <v>336</v>
      </c>
      <c r="F4109" t="str">
        <f>VLOOKUP($G4109,taxonomy!$1:$4528,7,0)</f>
        <v>Bacteria</v>
      </c>
      <c r="G4109" s="2" t="s">
        <v>8268</v>
      </c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>
        <v>1</v>
      </c>
      <c r="AM4109" s="3"/>
      <c r="AN4109" s="3"/>
      <c r="AO4109" s="3"/>
      <c r="AP4109" s="3"/>
      <c r="AQ4109" s="3"/>
      <c r="AR4109" s="3"/>
      <c r="AS4109" s="3">
        <v>1</v>
      </c>
      <c r="AT4109" s="3"/>
      <c r="AU4109" s="3"/>
      <c r="AV4109" s="3"/>
      <c r="AW4109" s="3"/>
      <c r="AX4109" s="3"/>
      <c r="AY4109" s="3">
        <v>2</v>
      </c>
    </row>
    <row r="4110" spans="5:51" x14ac:dyDescent="0.25">
      <c r="E4110">
        <f>VLOOKUP(G4110,length!A4107:P8831,16,0)</f>
        <v>340</v>
      </c>
      <c r="F4110" t="str">
        <f>VLOOKUP($G4110,taxonomy!$1:$4528,7,0)</f>
        <v>Archaea</v>
      </c>
      <c r="G4110" s="2" t="s">
        <v>8270</v>
      </c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>
        <v>1</v>
      </c>
      <c r="AM4110" s="3"/>
      <c r="AN4110" s="3"/>
      <c r="AO4110" s="3"/>
      <c r="AP4110" s="3"/>
      <c r="AQ4110" s="3"/>
      <c r="AR4110" s="3"/>
      <c r="AS4110" s="3">
        <v>1</v>
      </c>
      <c r="AT4110" s="3"/>
      <c r="AU4110" s="3"/>
      <c r="AV4110" s="3"/>
      <c r="AW4110" s="3"/>
      <c r="AX4110" s="3"/>
      <c r="AY4110" s="3">
        <v>2</v>
      </c>
    </row>
    <row r="4111" spans="5:51" x14ac:dyDescent="0.25">
      <c r="E4111">
        <f>VLOOKUP(G4111,length!A4108:P8832,16,0)</f>
        <v>335</v>
      </c>
      <c r="F4111" t="str">
        <f>VLOOKUP($G4111,taxonomy!$1:$4528,7,0)</f>
        <v>Bacteria</v>
      </c>
      <c r="G4111" s="2" t="s">
        <v>8272</v>
      </c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>
        <v>1</v>
      </c>
      <c r="AM4111" s="3"/>
      <c r="AN4111" s="3"/>
      <c r="AO4111" s="3"/>
      <c r="AP4111" s="3"/>
      <c r="AQ4111" s="3"/>
      <c r="AR4111" s="3"/>
      <c r="AS4111" s="3">
        <v>1</v>
      </c>
      <c r="AT4111" s="3"/>
      <c r="AU4111" s="3"/>
      <c r="AV4111" s="3"/>
      <c r="AW4111" s="3"/>
      <c r="AX4111" s="3"/>
      <c r="AY4111" s="3">
        <v>2</v>
      </c>
    </row>
    <row r="4112" spans="5:51" x14ac:dyDescent="0.25">
      <c r="E4112">
        <f>VLOOKUP(G4112,length!A4109:P8833,16,0)</f>
        <v>248</v>
      </c>
      <c r="F4112" t="str">
        <f>VLOOKUP($G4112,taxonomy!$1:$4528,7,0)</f>
        <v>Eukaryota</v>
      </c>
      <c r="G4112" s="2" t="s">
        <v>8274</v>
      </c>
      <c r="H4112" s="3"/>
      <c r="I4112" s="3">
        <v>1</v>
      </c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>
        <v>1</v>
      </c>
      <c r="AM4112" s="3"/>
      <c r="AN4112" s="3"/>
      <c r="AO4112" s="3"/>
      <c r="AP4112" s="3"/>
      <c r="AQ4112" s="3"/>
      <c r="AR4112" s="3"/>
      <c r="AS4112" s="3">
        <v>1</v>
      </c>
      <c r="AT4112" s="3"/>
      <c r="AU4112" s="3"/>
      <c r="AV4112" s="3"/>
      <c r="AW4112" s="3"/>
      <c r="AX4112" s="3"/>
      <c r="AY4112" s="3">
        <v>3</v>
      </c>
    </row>
    <row r="4113" spans="5:51" x14ac:dyDescent="0.25">
      <c r="E4113">
        <f>VLOOKUP(G4113,length!A4110:P8834,16,0)</f>
        <v>342</v>
      </c>
      <c r="F4113" t="str">
        <f>VLOOKUP($G4113,taxonomy!$1:$4528,7,0)</f>
        <v>Bacteria</v>
      </c>
      <c r="G4113" s="2" t="s">
        <v>8277</v>
      </c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>
        <v>1</v>
      </c>
      <c r="AM4113" s="3"/>
      <c r="AN4113" s="3"/>
      <c r="AO4113" s="3"/>
      <c r="AP4113" s="3"/>
      <c r="AQ4113" s="3"/>
      <c r="AR4113" s="3"/>
      <c r="AS4113" s="3">
        <v>1</v>
      </c>
      <c r="AT4113" s="3"/>
      <c r="AU4113" s="3"/>
      <c r="AV4113" s="3"/>
      <c r="AW4113" s="3"/>
      <c r="AX4113" s="3"/>
      <c r="AY4113" s="3">
        <v>2</v>
      </c>
    </row>
    <row r="4114" spans="5:51" x14ac:dyDescent="0.25">
      <c r="E4114">
        <f>VLOOKUP(G4114,length!A4111:P8835,16,0)</f>
        <v>342</v>
      </c>
      <c r="F4114" t="str">
        <f>VLOOKUP($G4114,taxonomy!$1:$4528,7,0)</f>
        <v>Bacteria</v>
      </c>
      <c r="G4114" s="2" t="s">
        <v>8279</v>
      </c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>
        <v>1</v>
      </c>
      <c r="AM4114" s="3"/>
      <c r="AN4114" s="3"/>
      <c r="AO4114" s="3"/>
      <c r="AP4114" s="3"/>
      <c r="AQ4114" s="3"/>
      <c r="AR4114" s="3"/>
      <c r="AS4114" s="3">
        <v>1</v>
      </c>
      <c r="AT4114" s="3"/>
      <c r="AU4114" s="3"/>
      <c r="AV4114" s="3"/>
      <c r="AW4114" s="3"/>
      <c r="AX4114" s="3"/>
      <c r="AY4114" s="3">
        <v>2</v>
      </c>
    </row>
    <row r="4115" spans="5:51" x14ac:dyDescent="0.25">
      <c r="E4115">
        <f>VLOOKUP(G4115,length!A4112:P8836,16,0)</f>
        <v>342</v>
      </c>
      <c r="F4115" t="str">
        <f>VLOOKUP($G4115,taxonomy!$1:$4528,7,0)</f>
        <v>Bacteria</v>
      </c>
      <c r="G4115" s="2" t="s">
        <v>8281</v>
      </c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>
        <v>1</v>
      </c>
      <c r="AM4115" s="3"/>
      <c r="AN4115" s="3"/>
      <c r="AO4115" s="3"/>
      <c r="AP4115" s="3"/>
      <c r="AQ4115" s="3"/>
      <c r="AR4115" s="3"/>
      <c r="AS4115" s="3">
        <v>1</v>
      </c>
      <c r="AT4115" s="3"/>
      <c r="AU4115" s="3"/>
      <c r="AV4115" s="3"/>
      <c r="AW4115" s="3"/>
      <c r="AX4115" s="3"/>
      <c r="AY4115" s="3">
        <v>2</v>
      </c>
    </row>
    <row r="4116" spans="5:51" x14ac:dyDescent="0.25">
      <c r="E4116">
        <f>VLOOKUP(G4116,length!A4113:P8837,16,0)</f>
        <v>341</v>
      </c>
      <c r="F4116" t="str">
        <f>VLOOKUP($G4116,taxonomy!$1:$4528,7,0)</f>
        <v>Bacteria</v>
      </c>
      <c r="G4116" s="2" t="s">
        <v>8283</v>
      </c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>
        <v>1</v>
      </c>
      <c r="AM4116" s="3"/>
      <c r="AN4116" s="3"/>
      <c r="AO4116" s="3"/>
      <c r="AP4116" s="3"/>
      <c r="AQ4116" s="3"/>
      <c r="AR4116" s="3"/>
      <c r="AS4116" s="3">
        <v>1</v>
      </c>
      <c r="AT4116" s="3"/>
      <c r="AU4116" s="3"/>
      <c r="AV4116" s="3"/>
      <c r="AW4116" s="3"/>
      <c r="AX4116" s="3"/>
      <c r="AY4116" s="3">
        <v>2</v>
      </c>
    </row>
    <row r="4117" spans="5:51" x14ac:dyDescent="0.25">
      <c r="E4117">
        <f>VLOOKUP(G4117,length!A4114:P8838,16,0)</f>
        <v>341</v>
      </c>
      <c r="F4117" t="str">
        <f>VLOOKUP($G4117,taxonomy!$1:$4528,7,0)</f>
        <v>Bacteria</v>
      </c>
      <c r="G4117" s="2" t="s">
        <v>8285</v>
      </c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>
        <v>1</v>
      </c>
      <c r="AM4117" s="3"/>
      <c r="AN4117" s="3"/>
      <c r="AO4117" s="3"/>
      <c r="AP4117" s="3"/>
      <c r="AQ4117" s="3"/>
      <c r="AR4117" s="3"/>
      <c r="AS4117" s="3">
        <v>1</v>
      </c>
      <c r="AT4117" s="3"/>
      <c r="AU4117" s="3"/>
      <c r="AV4117" s="3"/>
      <c r="AW4117" s="3"/>
      <c r="AX4117" s="3"/>
      <c r="AY4117" s="3">
        <v>2</v>
      </c>
    </row>
    <row r="4118" spans="5:51" x14ac:dyDescent="0.25">
      <c r="E4118">
        <f>VLOOKUP(G4118,length!A4115:P8839,16,0)</f>
        <v>341</v>
      </c>
      <c r="F4118" t="str">
        <f>VLOOKUP($G4118,taxonomy!$1:$4528,7,0)</f>
        <v>Bacteria</v>
      </c>
      <c r="G4118" s="2" t="s">
        <v>8287</v>
      </c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>
        <v>1</v>
      </c>
      <c r="AM4118" s="3"/>
      <c r="AN4118" s="3"/>
      <c r="AO4118" s="3"/>
      <c r="AP4118" s="3"/>
      <c r="AQ4118" s="3"/>
      <c r="AR4118" s="3"/>
      <c r="AS4118" s="3">
        <v>1</v>
      </c>
      <c r="AT4118" s="3"/>
      <c r="AU4118" s="3"/>
      <c r="AV4118" s="3"/>
      <c r="AW4118" s="3"/>
      <c r="AX4118" s="3"/>
      <c r="AY4118" s="3">
        <v>2</v>
      </c>
    </row>
    <row r="4119" spans="5:51" x14ac:dyDescent="0.25">
      <c r="E4119">
        <f>VLOOKUP(G4119,length!A4116:P8840,16,0)</f>
        <v>341</v>
      </c>
      <c r="F4119" t="str">
        <f>VLOOKUP($G4119,taxonomy!$1:$4528,7,0)</f>
        <v>Bacteria</v>
      </c>
      <c r="G4119" s="2" t="s">
        <v>8289</v>
      </c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>
        <v>1</v>
      </c>
      <c r="AM4119" s="3"/>
      <c r="AN4119" s="3"/>
      <c r="AO4119" s="3"/>
      <c r="AP4119" s="3"/>
      <c r="AQ4119" s="3"/>
      <c r="AR4119" s="3"/>
      <c r="AS4119" s="3">
        <v>1</v>
      </c>
      <c r="AT4119" s="3"/>
      <c r="AU4119" s="3"/>
      <c r="AV4119" s="3"/>
      <c r="AW4119" s="3"/>
      <c r="AX4119" s="3"/>
      <c r="AY4119" s="3">
        <v>2</v>
      </c>
    </row>
    <row r="4120" spans="5:51" x14ac:dyDescent="0.25">
      <c r="E4120">
        <f>VLOOKUP(G4120,length!A4117:P8841,16,0)</f>
        <v>341</v>
      </c>
      <c r="F4120" t="str">
        <f>VLOOKUP($G4120,taxonomy!$1:$4528,7,0)</f>
        <v>Bacteria</v>
      </c>
      <c r="G4120" s="2" t="s">
        <v>8291</v>
      </c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/>
      <c r="AK4120" s="3"/>
      <c r="AL4120" s="3">
        <v>1</v>
      </c>
      <c r="AM4120" s="3"/>
      <c r="AN4120" s="3"/>
      <c r="AO4120" s="3"/>
      <c r="AP4120" s="3"/>
      <c r="AQ4120" s="3"/>
      <c r="AR4120" s="3"/>
      <c r="AS4120" s="3">
        <v>1</v>
      </c>
      <c r="AT4120" s="3"/>
      <c r="AU4120" s="3"/>
      <c r="AV4120" s="3"/>
      <c r="AW4120" s="3"/>
      <c r="AX4120" s="3"/>
      <c r="AY4120" s="3">
        <v>2</v>
      </c>
    </row>
    <row r="4121" spans="5:51" x14ac:dyDescent="0.25">
      <c r="E4121">
        <f>VLOOKUP(G4121,length!A4118:P8842,16,0)</f>
        <v>341</v>
      </c>
      <c r="F4121" t="str">
        <f>VLOOKUP($G4121,taxonomy!$1:$4528,7,0)</f>
        <v>Bacteria</v>
      </c>
      <c r="G4121" s="2" t="s">
        <v>8293</v>
      </c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>
        <v>1</v>
      </c>
      <c r="AM4121" s="3"/>
      <c r="AN4121" s="3"/>
      <c r="AO4121" s="3"/>
      <c r="AP4121" s="3"/>
      <c r="AQ4121" s="3"/>
      <c r="AR4121" s="3"/>
      <c r="AS4121" s="3">
        <v>1</v>
      </c>
      <c r="AT4121" s="3"/>
      <c r="AU4121" s="3"/>
      <c r="AV4121" s="3"/>
      <c r="AW4121" s="3"/>
      <c r="AX4121" s="3"/>
      <c r="AY4121" s="3">
        <v>2</v>
      </c>
    </row>
    <row r="4122" spans="5:51" x14ac:dyDescent="0.25">
      <c r="E4122">
        <f>VLOOKUP(G4122,length!A4119:P8843,16,0)</f>
        <v>341</v>
      </c>
      <c r="F4122" t="str">
        <f>VLOOKUP($G4122,taxonomy!$1:$4528,7,0)</f>
        <v>Bacteria</v>
      </c>
      <c r="G4122" s="2" t="s">
        <v>8295</v>
      </c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AK4122" s="3"/>
      <c r="AL4122" s="3">
        <v>1</v>
      </c>
      <c r="AM4122" s="3"/>
      <c r="AN4122" s="3"/>
      <c r="AO4122" s="3"/>
      <c r="AP4122" s="3"/>
      <c r="AQ4122" s="3"/>
      <c r="AR4122" s="3"/>
      <c r="AS4122" s="3">
        <v>1</v>
      </c>
      <c r="AT4122" s="3"/>
      <c r="AU4122" s="3"/>
      <c r="AV4122" s="3"/>
      <c r="AW4122" s="3"/>
      <c r="AX4122" s="3"/>
      <c r="AY4122" s="3">
        <v>2</v>
      </c>
    </row>
    <row r="4123" spans="5:51" x14ac:dyDescent="0.25">
      <c r="E4123">
        <f>VLOOKUP(G4123,length!A4120:P8844,16,0)</f>
        <v>341</v>
      </c>
      <c r="F4123" t="str">
        <f>VLOOKUP($G4123,taxonomy!$1:$4528,7,0)</f>
        <v>Bacteria</v>
      </c>
      <c r="G4123" s="2" t="s">
        <v>8297</v>
      </c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AK4123" s="3"/>
      <c r="AL4123" s="3">
        <v>1</v>
      </c>
      <c r="AM4123" s="3"/>
      <c r="AN4123" s="3"/>
      <c r="AO4123" s="3"/>
      <c r="AP4123" s="3"/>
      <c r="AQ4123" s="3"/>
      <c r="AR4123" s="3"/>
      <c r="AS4123" s="3">
        <v>1</v>
      </c>
      <c r="AT4123" s="3"/>
      <c r="AU4123" s="3"/>
      <c r="AV4123" s="3"/>
      <c r="AW4123" s="3"/>
      <c r="AX4123" s="3"/>
      <c r="AY4123" s="3">
        <v>2</v>
      </c>
    </row>
    <row r="4124" spans="5:51" x14ac:dyDescent="0.25">
      <c r="E4124">
        <f>VLOOKUP(G4124,length!A4121:P8845,16,0)</f>
        <v>341</v>
      </c>
      <c r="F4124" t="str">
        <f>VLOOKUP($G4124,taxonomy!$1:$4528,7,0)</f>
        <v>Bacteria</v>
      </c>
      <c r="G4124" s="2" t="s">
        <v>8299</v>
      </c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/>
      <c r="AK4124" s="3"/>
      <c r="AL4124" s="3">
        <v>1</v>
      </c>
      <c r="AM4124" s="3"/>
      <c r="AN4124" s="3"/>
      <c r="AO4124" s="3"/>
      <c r="AP4124" s="3"/>
      <c r="AQ4124" s="3"/>
      <c r="AR4124" s="3"/>
      <c r="AS4124" s="3">
        <v>1</v>
      </c>
      <c r="AT4124" s="3"/>
      <c r="AU4124" s="3"/>
      <c r="AV4124" s="3"/>
      <c r="AW4124" s="3"/>
      <c r="AX4124" s="3"/>
      <c r="AY4124" s="3">
        <v>2</v>
      </c>
    </row>
    <row r="4125" spans="5:51" x14ac:dyDescent="0.25">
      <c r="E4125">
        <f>VLOOKUP(G4125,length!A4122:P8846,16,0)</f>
        <v>341</v>
      </c>
      <c r="F4125" t="str">
        <f>VLOOKUP($G4125,taxonomy!$1:$4528,7,0)</f>
        <v>Bacteria</v>
      </c>
      <c r="G4125" s="2" t="s">
        <v>8301</v>
      </c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>
        <v>1</v>
      </c>
      <c r="AM4125" s="3"/>
      <c r="AN4125" s="3"/>
      <c r="AO4125" s="3"/>
      <c r="AP4125" s="3"/>
      <c r="AQ4125" s="3"/>
      <c r="AR4125" s="3"/>
      <c r="AS4125" s="3">
        <v>1</v>
      </c>
      <c r="AT4125" s="3"/>
      <c r="AU4125" s="3"/>
      <c r="AV4125" s="3"/>
      <c r="AW4125" s="3"/>
      <c r="AX4125" s="3"/>
      <c r="AY4125" s="3">
        <v>2</v>
      </c>
    </row>
    <row r="4126" spans="5:51" x14ac:dyDescent="0.25">
      <c r="E4126">
        <f>VLOOKUP(G4126,length!A4123:P8847,16,0)</f>
        <v>340</v>
      </c>
      <c r="F4126" t="str">
        <f>VLOOKUP($G4126,taxonomy!$1:$4528,7,0)</f>
        <v>Bacteria</v>
      </c>
      <c r="G4126" s="2" t="s">
        <v>8303</v>
      </c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>
        <v>1</v>
      </c>
      <c r="AM4126" s="3"/>
      <c r="AN4126" s="3"/>
      <c r="AO4126" s="3"/>
      <c r="AP4126" s="3"/>
      <c r="AQ4126" s="3"/>
      <c r="AR4126" s="3"/>
      <c r="AS4126" s="3">
        <v>1</v>
      </c>
      <c r="AT4126" s="3"/>
      <c r="AU4126" s="3"/>
      <c r="AV4126" s="3"/>
      <c r="AW4126" s="3"/>
      <c r="AX4126" s="3"/>
      <c r="AY4126" s="3">
        <v>2</v>
      </c>
    </row>
    <row r="4127" spans="5:51" x14ac:dyDescent="0.25">
      <c r="E4127">
        <f>VLOOKUP(G4127,length!A4124:P8848,16,0)</f>
        <v>341</v>
      </c>
      <c r="F4127" t="str">
        <f>VLOOKUP($G4127,taxonomy!$1:$4528,7,0)</f>
        <v>Bacteria</v>
      </c>
      <c r="G4127" s="2" t="s">
        <v>8305</v>
      </c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AK4127" s="3"/>
      <c r="AL4127" s="3">
        <v>1</v>
      </c>
      <c r="AM4127" s="3"/>
      <c r="AN4127" s="3"/>
      <c r="AO4127" s="3"/>
      <c r="AP4127" s="3"/>
      <c r="AQ4127" s="3"/>
      <c r="AR4127" s="3"/>
      <c r="AS4127" s="3">
        <v>1</v>
      </c>
      <c r="AT4127" s="3"/>
      <c r="AU4127" s="3"/>
      <c r="AV4127" s="3"/>
      <c r="AW4127" s="3"/>
      <c r="AX4127" s="3"/>
      <c r="AY4127" s="3">
        <v>2</v>
      </c>
    </row>
    <row r="4128" spans="5:51" x14ac:dyDescent="0.25">
      <c r="E4128">
        <f>VLOOKUP(G4128,length!A4125:P8849,16,0)</f>
        <v>341</v>
      </c>
      <c r="F4128" t="str">
        <f>VLOOKUP($G4128,taxonomy!$1:$4528,7,0)</f>
        <v>Bacteria</v>
      </c>
      <c r="G4128" s="2" t="s">
        <v>8307</v>
      </c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AK4128" s="3"/>
      <c r="AL4128" s="3">
        <v>1</v>
      </c>
      <c r="AM4128" s="3"/>
      <c r="AN4128" s="3"/>
      <c r="AO4128" s="3"/>
      <c r="AP4128" s="3"/>
      <c r="AQ4128" s="3"/>
      <c r="AR4128" s="3"/>
      <c r="AS4128" s="3">
        <v>1</v>
      </c>
      <c r="AT4128" s="3"/>
      <c r="AU4128" s="3"/>
      <c r="AV4128" s="3"/>
      <c r="AW4128" s="3"/>
      <c r="AX4128" s="3"/>
      <c r="AY4128" s="3">
        <v>2</v>
      </c>
    </row>
    <row r="4129" spans="1:51" x14ac:dyDescent="0.25">
      <c r="E4129">
        <f>VLOOKUP(G4129,length!A4126:P8850,16,0)</f>
        <v>339</v>
      </c>
      <c r="F4129" t="str">
        <f>VLOOKUP($G4129,taxonomy!$1:$4528,7,0)</f>
        <v>Bacteria</v>
      </c>
      <c r="G4129" s="2" t="s">
        <v>8309</v>
      </c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>
        <v>1</v>
      </c>
      <c r="AM4129" s="3"/>
      <c r="AN4129" s="3"/>
      <c r="AO4129" s="3"/>
      <c r="AP4129" s="3"/>
      <c r="AQ4129" s="3"/>
      <c r="AR4129" s="3"/>
      <c r="AS4129" s="3">
        <v>1</v>
      </c>
      <c r="AT4129" s="3"/>
      <c r="AU4129" s="3"/>
      <c r="AV4129" s="3"/>
      <c r="AW4129" s="3"/>
      <c r="AX4129" s="3"/>
      <c r="AY4129" s="3">
        <v>2</v>
      </c>
    </row>
    <row r="4130" spans="1:51" x14ac:dyDescent="0.25">
      <c r="E4130">
        <f>VLOOKUP(G4130,length!A4127:P8851,16,0)</f>
        <v>344</v>
      </c>
      <c r="F4130" t="str">
        <f>VLOOKUP($G4130,taxonomy!$1:$4528,7,0)</f>
        <v>Bacteria</v>
      </c>
      <c r="G4130" s="2" t="s">
        <v>8311</v>
      </c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AK4130" s="3"/>
      <c r="AL4130" s="3">
        <v>1</v>
      </c>
      <c r="AM4130" s="3"/>
      <c r="AN4130" s="3"/>
      <c r="AO4130" s="3"/>
      <c r="AP4130" s="3"/>
      <c r="AQ4130" s="3"/>
      <c r="AR4130" s="3"/>
      <c r="AS4130" s="3">
        <v>1</v>
      </c>
      <c r="AT4130" s="3"/>
      <c r="AU4130" s="3"/>
      <c r="AV4130" s="3"/>
      <c r="AW4130" s="3"/>
      <c r="AX4130" s="3"/>
      <c r="AY4130" s="3">
        <v>2</v>
      </c>
    </row>
    <row r="4131" spans="1:51" x14ac:dyDescent="0.25">
      <c r="E4131">
        <f>VLOOKUP(G4131,length!A4128:P8852,16,0)</f>
        <v>353</v>
      </c>
      <c r="F4131" t="str">
        <f>VLOOKUP($G4131,taxonomy!$1:$4528,7,0)</f>
        <v>Bacteria</v>
      </c>
      <c r="G4131" s="2" t="s">
        <v>8313</v>
      </c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>
        <v>1</v>
      </c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>
        <v>1</v>
      </c>
    </row>
    <row r="4132" spans="1:51" x14ac:dyDescent="0.25">
      <c r="E4132">
        <f>VLOOKUP(G4132,length!A4129:P8853,16,0)</f>
        <v>339</v>
      </c>
      <c r="F4132" t="str">
        <f>VLOOKUP($G4132,taxonomy!$1:$4528,7,0)</f>
        <v>Bacteria</v>
      </c>
      <c r="G4132" s="2" t="s">
        <v>8315</v>
      </c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AK4132" s="3"/>
      <c r="AL4132" s="3">
        <v>1</v>
      </c>
      <c r="AM4132" s="3"/>
      <c r="AN4132" s="3"/>
      <c r="AO4132" s="3"/>
      <c r="AP4132" s="3"/>
      <c r="AQ4132" s="3"/>
      <c r="AR4132" s="3"/>
      <c r="AS4132" s="3">
        <v>1</v>
      </c>
      <c r="AT4132" s="3"/>
      <c r="AU4132" s="3"/>
      <c r="AV4132" s="3"/>
      <c r="AW4132" s="3"/>
      <c r="AX4132" s="3"/>
      <c r="AY4132" s="3">
        <v>2</v>
      </c>
    </row>
    <row r="4133" spans="1:51" x14ac:dyDescent="0.25">
      <c r="E4133">
        <f>VLOOKUP(G4133,length!A4130:P8854,16,0)</f>
        <v>341</v>
      </c>
      <c r="F4133" t="str">
        <f>VLOOKUP($G4133,taxonomy!$1:$4528,7,0)</f>
        <v>Bacteria</v>
      </c>
      <c r="G4133" s="2" t="s">
        <v>8317</v>
      </c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>
        <v>1</v>
      </c>
      <c r="AM4133" s="3"/>
      <c r="AN4133" s="3"/>
      <c r="AO4133" s="3"/>
      <c r="AP4133" s="3"/>
      <c r="AQ4133" s="3"/>
      <c r="AR4133" s="3"/>
      <c r="AS4133" s="3">
        <v>1</v>
      </c>
      <c r="AT4133" s="3"/>
      <c r="AU4133" s="3"/>
      <c r="AV4133" s="3"/>
      <c r="AW4133" s="3"/>
      <c r="AX4133" s="3"/>
      <c r="AY4133" s="3">
        <v>2</v>
      </c>
    </row>
    <row r="4134" spans="1:51" x14ac:dyDescent="0.25">
      <c r="E4134">
        <f>VLOOKUP(G4134,length!A4131:P8855,16,0)</f>
        <v>351</v>
      </c>
      <c r="F4134" t="str">
        <f>VLOOKUP($G4134,taxonomy!$1:$4528,7,0)</f>
        <v>Bacteria</v>
      </c>
      <c r="G4134" s="2" t="s">
        <v>8319</v>
      </c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>
        <v>1</v>
      </c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>
        <v>1</v>
      </c>
    </row>
    <row r="4135" spans="1:51" x14ac:dyDescent="0.25">
      <c r="E4135">
        <f>VLOOKUP(G4135,length!A4132:P8856,16,0)</f>
        <v>351</v>
      </c>
      <c r="F4135" t="str">
        <f>VLOOKUP($G4135,taxonomy!$1:$4528,7,0)</f>
        <v>Bacteria</v>
      </c>
      <c r="G4135" s="2" t="s">
        <v>8321</v>
      </c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AK4135" s="3"/>
      <c r="AL4135" s="3">
        <v>1</v>
      </c>
      <c r="AM4135" s="3">
        <v>1</v>
      </c>
      <c r="AN4135" s="3"/>
      <c r="AO4135" s="3"/>
      <c r="AP4135" s="3"/>
      <c r="AQ4135" s="3"/>
      <c r="AR4135" s="3"/>
      <c r="AS4135" s="3">
        <v>1</v>
      </c>
      <c r="AT4135" s="3"/>
      <c r="AU4135" s="3"/>
      <c r="AV4135" s="3"/>
      <c r="AW4135" s="3"/>
      <c r="AX4135" s="3"/>
      <c r="AY4135" s="3">
        <v>3</v>
      </c>
    </row>
    <row r="4136" spans="1:51" x14ac:dyDescent="0.25">
      <c r="E4136">
        <f>VLOOKUP(G4136,length!A4133:P8857,16,0)</f>
        <v>340</v>
      </c>
      <c r="F4136" t="str">
        <f>VLOOKUP($G4136,taxonomy!$1:$4528,7,0)</f>
        <v>Bacteria</v>
      </c>
      <c r="G4136" s="2" t="s">
        <v>8323</v>
      </c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>
        <v>1</v>
      </c>
      <c r="AM4136" s="3">
        <v>1</v>
      </c>
      <c r="AN4136" s="3"/>
      <c r="AO4136" s="3"/>
      <c r="AP4136" s="3"/>
      <c r="AQ4136" s="3"/>
      <c r="AR4136" s="3"/>
      <c r="AS4136" s="3">
        <v>1</v>
      </c>
      <c r="AT4136" s="3"/>
      <c r="AU4136" s="3"/>
      <c r="AV4136" s="3"/>
      <c r="AW4136" s="3"/>
      <c r="AX4136" s="3"/>
      <c r="AY4136" s="3">
        <v>3</v>
      </c>
    </row>
    <row r="4137" spans="1:51" x14ac:dyDescent="0.25">
      <c r="A4137" t="s">
        <v>17834</v>
      </c>
      <c r="E4137">
        <f>VLOOKUP(G4137,length!A4134:P8858,16,0)</f>
        <v>352</v>
      </c>
      <c r="F4137" t="str">
        <f>VLOOKUP($G4137,taxonomy!$1:$4528,7,0)</f>
        <v>Bacteria</v>
      </c>
      <c r="G4137" s="2" t="s">
        <v>8325</v>
      </c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AK4137" s="3"/>
      <c r="AL4137" s="3">
        <v>1</v>
      </c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>
        <v>1</v>
      </c>
    </row>
    <row r="4138" spans="1:51" x14ac:dyDescent="0.25">
      <c r="E4138">
        <f>VLOOKUP(G4138,length!A4135:P8859,16,0)</f>
        <v>337</v>
      </c>
      <c r="F4138" t="str">
        <f>VLOOKUP($G4138,taxonomy!$1:$4528,7,0)</f>
        <v>Bacteria</v>
      </c>
      <c r="G4138" s="2" t="s">
        <v>8327</v>
      </c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>
        <v>1</v>
      </c>
      <c r="AM4138" s="3"/>
      <c r="AN4138" s="3"/>
      <c r="AO4138" s="3"/>
      <c r="AP4138" s="3"/>
      <c r="AQ4138" s="3"/>
      <c r="AR4138" s="3"/>
      <c r="AS4138" s="3">
        <v>1</v>
      </c>
      <c r="AT4138" s="3"/>
      <c r="AU4138" s="3"/>
      <c r="AV4138" s="3"/>
      <c r="AW4138" s="3"/>
      <c r="AX4138" s="3"/>
      <c r="AY4138" s="3">
        <v>2</v>
      </c>
    </row>
    <row r="4139" spans="1:51" x14ac:dyDescent="0.25">
      <c r="E4139">
        <f>VLOOKUP(G4139,length!A4136:P8860,16,0)</f>
        <v>347</v>
      </c>
      <c r="F4139" t="str">
        <f>VLOOKUP($G4139,taxonomy!$1:$4528,7,0)</f>
        <v>Bacteria</v>
      </c>
      <c r="G4139" s="2" t="s">
        <v>8329</v>
      </c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>
        <v>1</v>
      </c>
      <c r="AM4139" s="3"/>
      <c r="AN4139" s="3"/>
      <c r="AO4139" s="3"/>
      <c r="AP4139" s="3"/>
      <c r="AQ4139" s="3"/>
      <c r="AR4139" s="3"/>
      <c r="AS4139" s="3">
        <v>1</v>
      </c>
      <c r="AT4139" s="3"/>
      <c r="AU4139" s="3"/>
      <c r="AV4139" s="3"/>
      <c r="AW4139" s="3"/>
      <c r="AX4139" s="3"/>
      <c r="AY4139" s="3">
        <v>2</v>
      </c>
    </row>
    <row r="4140" spans="1:51" x14ac:dyDescent="0.25">
      <c r="E4140">
        <f>VLOOKUP(G4140,length!A4137:P8861,16,0)</f>
        <v>342</v>
      </c>
      <c r="F4140" t="str">
        <f>VLOOKUP($G4140,taxonomy!$1:$4528,7,0)</f>
        <v>Bacteria</v>
      </c>
      <c r="G4140" s="2" t="s">
        <v>8331</v>
      </c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>
        <v>1</v>
      </c>
      <c r="AM4140" s="3"/>
      <c r="AN4140" s="3"/>
      <c r="AO4140" s="3"/>
      <c r="AP4140" s="3"/>
      <c r="AQ4140" s="3"/>
      <c r="AR4140" s="3"/>
      <c r="AS4140" s="3">
        <v>1</v>
      </c>
      <c r="AT4140" s="3"/>
      <c r="AU4140" s="3"/>
      <c r="AV4140" s="3"/>
      <c r="AW4140" s="3"/>
      <c r="AX4140" s="3"/>
      <c r="AY4140" s="3">
        <v>2</v>
      </c>
    </row>
    <row r="4141" spans="1:51" x14ac:dyDescent="0.25">
      <c r="E4141">
        <f>VLOOKUP(G4141,length!A4138:P8862,16,0)</f>
        <v>244</v>
      </c>
      <c r="F4141" t="str">
        <f>VLOOKUP($G4141,taxonomy!$1:$4528,7,0)</f>
        <v>Eukaryota</v>
      </c>
      <c r="G4141" s="2" t="s">
        <v>8333</v>
      </c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>
        <v>1</v>
      </c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>
        <v>1</v>
      </c>
    </row>
    <row r="4142" spans="1:51" x14ac:dyDescent="0.25">
      <c r="E4142">
        <f>VLOOKUP(G4142,length!A4139:P8863,16,0)</f>
        <v>236</v>
      </c>
      <c r="F4142" t="str">
        <f>VLOOKUP($G4142,taxonomy!$1:$4528,7,0)</f>
        <v>Eukaryota</v>
      </c>
      <c r="G4142" s="2" t="s">
        <v>8335</v>
      </c>
      <c r="H4142" s="3"/>
      <c r="I4142" s="3"/>
      <c r="J4142" s="3"/>
      <c r="K4142" s="3"/>
      <c r="L4142" s="3">
        <v>2</v>
      </c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>
        <v>1</v>
      </c>
      <c r="AM4142" s="3"/>
      <c r="AN4142" s="3"/>
      <c r="AO4142" s="3"/>
      <c r="AP4142" s="3"/>
      <c r="AQ4142" s="3"/>
      <c r="AR4142" s="3"/>
      <c r="AS4142" s="3">
        <v>1</v>
      </c>
      <c r="AT4142" s="3"/>
      <c r="AU4142" s="3"/>
      <c r="AV4142" s="3"/>
      <c r="AW4142" s="3"/>
      <c r="AX4142" s="3"/>
      <c r="AY4142" s="3">
        <v>4</v>
      </c>
    </row>
    <row r="4143" spans="1:51" x14ac:dyDescent="0.25">
      <c r="E4143">
        <f>VLOOKUP(G4143,length!A4140:P8864,16,0)</f>
        <v>338</v>
      </c>
      <c r="F4143" t="str">
        <f>VLOOKUP($G4143,taxonomy!$1:$4528,7,0)</f>
        <v>Bacteria</v>
      </c>
      <c r="G4143" s="2" t="s">
        <v>8337</v>
      </c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AK4143" s="3"/>
      <c r="AL4143" s="3">
        <v>1</v>
      </c>
      <c r="AM4143" s="3"/>
      <c r="AN4143" s="3"/>
      <c r="AO4143" s="3"/>
      <c r="AP4143" s="3"/>
      <c r="AQ4143" s="3"/>
      <c r="AR4143" s="3"/>
      <c r="AS4143" s="3">
        <v>1</v>
      </c>
      <c r="AT4143" s="3"/>
      <c r="AU4143" s="3"/>
      <c r="AV4143" s="3"/>
      <c r="AW4143" s="3"/>
      <c r="AX4143" s="3"/>
      <c r="AY4143" s="3">
        <v>2</v>
      </c>
    </row>
    <row r="4144" spans="1:51" x14ac:dyDescent="0.25">
      <c r="E4144">
        <f>VLOOKUP(G4144,length!A4141:P8865,16,0)</f>
        <v>344</v>
      </c>
      <c r="F4144" t="str">
        <f>VLOOKUP($G4144,taxonomy!$1:$4528,7,0)</f>
        <v>Bacteria</v>
      </c>
      <c r="G4144" s="2" t="s">
        <v>8339</v>
      </c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>
        <v>1</v>
      </c>
      <c r="AM4144" s="3"/>
      <c r="AN4144" s="3"/>
      <c r="AO4144" s="3"/>
      <c r="AP4144" s="3"/>
      <c r="AQ4144" s="3"/>
      <c r="AR4144" s="3"/>
      <c r="AS4144" s="3">
        <v>1</v>
      </c>
      <c r="AT4144" s="3"/>
      <c r="AU4144" s="3"/>
      <c r="AV4144" s="3"/>
      <c r="AW4144" s="3"/>
      <c r="AX4144" s="3"/>
      <c r="AY4144" s="3">
        <v>2</v>
      </c>
    </row>
    <row r="4145" spans="2:51" x14ac:dyDescent="0.25">
      <c r="E4145">
        <f>VLOOKUP(G4145,length!A4142:P8866,16,0)</f>
        <v>344</v>
      </c>
      <c r="F4145" t="str">
        <f>VLOOKUP($G4145,taxonomy!$1:$4528,7,0)</f>
        <v>Bacteria</v>
      </c>
      <c r="G4145" s="2" t="s">
        <v>8341</v>
      </c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>
        <v>1</v>
      </c>
      <c r="AM4145" s="3"/>
      <c r="AN4145" s="3"/>
      <c r="AO4145" s="3"/>
      <c r="AP4145" s="3"/>
      <c r="AQ4145" s="3"/>
      <c r="AR4145" s="3"/>
      <c r="AS4145" s="3">
        <v>1</v>
      </c>
      <c r="AT4145" s="3"/>
      <c r="AU4145" s="3"/>
      <c r="AV4145" s="3"/>
      <c r="AW4145" s="3"/>
      <c r="AX4145" s="3"/>
      <c r="AY4145" s="3">
        <v>2</v>
      </c>
    </row>
    <row r="4146" spans="2:51" x14ac:dyDescent="0.25">
      <c r="E4146">
        <f>VLOOKUP(G4146,length!A4143:P8867,16,0)</f>
        <v>346</v>
      </c>
      <c r="F4146" t="str">
        <f>VLOOKUP($G4146,taxonomy!$1:$4528,7,0)</f>
        <v>Bacteria</v>
      </c>
      <c r="G4146" s="2" t="s">
        <v>8343</v>
      </c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3"/>
      <c r="AK4146" s="3"/>
      <c r="AL4146" s="3">
        <v>1</v>
      </c>
      <c r="AM4146" s="3"/>
      <c r="AN4146" s="3"/>
      <c r="AO4146" s="3"/>
      <c r="AP4146" s="3"/>
      <c r="AQ4146" s="3"/>
      <c r="AR4146" s="3"/>
      <c r="AS4146" s="3">
        <v>1</v>
      </c>
      <c r="AT4146" s="3"/>
      <c r="AU4146" s="3"/>
      <c r="AV4146" s="3"/>
      <c r="AW4146" s="3"/>
      <c r="AX4146" s="3"/>
      <c r="AY4146" s="3">
        <v>2</v>
      </c>
    </row>
    <row r="4147" spans="2:51" x14ac:dyDescent="0.25">
      <c r="E4147">
        <f>VLOOKUP(G4147,length!A4144:P8868,16,0)</f>
        <v>343</v>
      </c>
      <c r="F4147" t="str">
        <f>VLOOKUP($G4147,taxonomy!$1:$4528,7,0)</f>
        <v>Bacteria</v>
      </c>
      <c r="G4147" s="2" t="s">
        <v>8345</v>
      </c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AK4147" s="3"/>
      <c r="AL4147" s="3">
        <v>1</v>
      </c>
      <c r="AM4147" s="3"/>
      <c r="AN4147" s="3"/>
      <c r="AO4147" s="3"/>
      <c r="AP4147" s="3"/>
      <c r="AQ4147" s="3"/>
      <c r="AR4147" s="3"/>
      <c r="AS4147" s="3">
        <v>1</v>
      </c>
      <c r="AT4147" s="3"/>
      <c r="AU4147" s="3"/>
      <c r="AV4147" s="3"/>
      <c r="AW4147" s="3"/>
      <c r="AX4147" s="3"/>
      <c r="AY4147" s="3">
        <v>2</v>
      </c>
    </row>
    <row r="4148" spans="2:51" x14ac:dyDescent="0.25">
      <c r="B4148" t="s">
        <v>17834</v>
      </c>
      <c r="E4148">
        <f>VLOOKUP(G4148,length!A4145:P8869,16,0)</f>
        <v>353</v>
      </c>
      <c r="F4148" t="str">
        <f>VLOOKUP($G4148,taxonomy!$1:$4528,7,0)</f>
        <v>Eukaryota</v>
      </c>
      <c r="G4148" s="2" t="s">
        <v>8347</v>
      </c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>
        <v>1</v>
      </c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>
        <v>1</v>
      </c>
    </row>
    <row r="4149" spans="2:51" x14ac:dyDescent="0.25">
      <c r="E4149">
        <f>VLOOKUP(G4149,length!A4146:P8870,16,0)</f>
        <v>353</v>
      </c>
      <c r="F4149" t="str">
        <f>VLOOKUP($G4149,taxonomy!$1:$4528,7,0)</f>
        <v>Eukaryota</v>
      </c>
      <c r="G4149" s="2" t="s">
        <v>8349</v>
      </c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>
        <v>1</v>
      </c>
      <c r="AM4149" s="3"/>
      <c r="AN4149" s="3"/>
      <c r="AO4149" s="3"/>
      <c r="AP4149" s="3"/>
      <c r="AQ4149" s="3"/>
      <c r="AR4149" s="3"/>
      <c r="AS4149" s="3">
        <v>1</v>
      </c>
      <c r="AT4149" s="3"/>
      <c r="AU4149" s="3"/>
      <c r="AV4149" s="3"/>
      <c r="AW4149" s="3"/>
      <c r="AX4149" s="3"/>
      <c r="AY4149" s="3">
        <v>2</v>
      </c>
    </row>
    <row r="4150" spans="2:51" x14ac:dyDescent="0.25">
      <c r="E4150">
        <f>VLOOKUP(G4150,length!A4147:P8871,16,0)</f>
        <v>352</v>
      </c>
      <c r="F4150" t="str">
        <f>VLOOKUP($G4150,taxonomy!$1:$4528,7,0)</f>
        <v>Eukaryota</v>
      </c>
      <c r="G4150" s="2" t="s">
        <v>8351</v>
      </c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>
        <v>1</v>
      </c>
      <c r="AM4150" s="3"/>
      <c r="AN4150" s="3"/>
      <c r="AO4150" s="3"/>
      <c r="AP4150" s="3"/>
      <c r="AQ4150" s="3"/>
      <c r="AR4150" s="3"/>
      <c r="AS4150" s="3">
        <v>1</v>
      </c>
      <c r="AT4150" s="3"/>
      <c r="AU4150" s="3"/>
      <c r="AV4150" s="3"/>
      <c r="AW4150" s="3"/>
      <c r="AX4150" s="3"/>
      <c r="AY4150" s="3">
        <v>2</v>
      </c>
    </row>
    <row r="4151" spans="2:51" x14ac:dyDescent="0.25">
      <c r="E4151">
        <f>VLOOKUP(G4151,length!A4148:P8872,16,0)</f>
        <v>353</v>
      </c>
      <c r="F4151" t="str">
        <f>VLOOKUP($G4151,taxonomy!$1:$4528,7,0)</f>
        <v>Eukaryota</v>
      </c>
      <c r="G4151" s="2" t="s">
        <v>8353</v>
      </c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>
        <v>1</v>
      </c>
      <c r="AM4151" s="3"/>
      <c r="AN4151" s="3"/>
      <c r="AO4151" s="3"/>
      <c r="AP4151" s="3"/>
      <c r="AQ4151" s="3"/>
      <c r="AR4151" s="3"/>
      <c r="AS4151" s="3">
        <v>1</v>
      </c>
      <c r="AT4151" s="3"/>
      <c r="AU4151" s="3"/>
      <c r="AV4151" s="3"/>
      <c r="AW4151" s="3"/>
      <c r="AX4151" s="3"/>
      <c r="AY4151" s="3">
        <v>2</v>
      </c>
    </row>
    <row r="4152" spans="2:51" x14ac:dyDescent="0.25">
      <c r="E4152">
        <f>VLOOKUP(G4152,length!A4149:P8873,16,0)</f>
        <v>341</v>
      </c>
      <c r="F4152" t="str">
        <f>VLOOKUP($G4152,taxonomy!$1:$4528,7,0)</f>
        <v>Bacteria</v>
      </c>
      <c r="G4152" s="2" t="s">
        <v>8355</v>
      </c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>
        <v>1</v>
      </c>
      <c r="AM4152" s="3">
        <v>1</v>
      </c>
      <c r="AN4152" s="3"/>
      <c r="AO4152" s="3"/>
      <c r="AP4152" s="3"/>
      <c r="AQ4152" s="3"/>
      <c r="AR4152" s="3"/>
      <c r="AS4152" s="3">
        <v>1</v>
      </c>
      <c r="AT4152" s="3"/>
      <c r="AU4152" s="3"/>
      <c r="AV4152" s="3"/>
      <c r="AW4152" s="3"/>
      <c r="AX4152" s="3"/>
      <c r="AY4152" s="3">
        <v>3</v>
      </c>
    </row>
    <row r="4153" spans="2:51" x14ac:dyDescent="0.25">
      <c r="E4153">
        <f>VLOOKUP(G4153,length!A4150:P8874,16,0)</f>
        <v>338</v>
      </c>
      <c r="F4153" t="str">
        <f>VLOOKUP($G4153,taxonomy!$1:$4528,7,0)</f>
        <v>Bacteria</v>
      </c>
      <c r="G4153" s="2" t="s">
        <v>8357</v>
      </c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>
        <v>1</v>
      </c>
      <c r="AM4153" s="3"/>
      <c r="AN4153" s="3"/>
      <c r="AO4153" s="3"/>
      <c r="AP4153" s="3"/>
      <c r="AQ4153" s="3"/>
      <c r="AR4153" s="3"/>
      <c r="AS4153" s="3">
        <v>1</v>
      </c>
      <c r="AT4153" s="3"/>
      <c r="AU4153" s="3"/>
      <c r="AV4153" s="3"/>
      <c r="AW4153" s="3"/>
      <c r="AX4153" s="3"/>
      <c r="AY4153" s="3">
        <v>2</v>
      </c>
    </row>
    <row r="4154" spans="2:51" x14ac:dyDescent="0.25">
      <c r="E4154">
        <f>VLOOKUP(G4154,length!A4151:P8875,16,0)</f>
        <v>343</v>
      </c>
      <c r="F4154" t="str">
        <f>VLOOKUP($G4154,taxonomy!$1:$4528,7,0)</f>
        <v>Bacteria</v>
      </c>
      <c r="G4154" s="2" t="s">
        <v>8359</v>
      </c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>
        <v>1</v>
      </c>
      <c r="AM4154" s="3"/>
      <c r="AN4154" s="3"/>
      <c r="AO4154" s="3"/>
      <c r="AP4154" s="3"/>
      <c r="AQ4154" s="3"/>
      <c r="AR4154" s="3"/>
      <c r="AS4154" s="3">
        <v>1</v>
      </c>
      <c r="AT4154" s="3"/>
      <c r="AU4154" s="3"/>
      <c r="AV4154" s="3"/>
      <c r="AW4154" s="3"/>
      <c r="AX4154" s="3"/>
      <c r="AY4154" s="3">
        <v>2</v>
      </c>
    </row>
    <row r="4155" spans="2:51" x14ac:dyDescent="0.25">
      <c r="E4155">
        <f>VLOOKUP(G4155,length!A4152:P8876,16,0)</f>
        <v>347</v>
      </c>
      <c r="F4155" t="str">
        <f>VLOOKUP($G4155,taxonomy!$1:$4528,7,0)</f>
        <v>Bacteria</v>
      </c>
      <c r="G4155" s="2" t="s">
        <v>8361</v>
      </c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>
        <v>1</v>
      </c>
      <c r="AM4155" s="3"/>
      <c r="AN4155" s="3"/>
      <c r="AO4155" s="3"/>
      <c r="AP4155" s="3"/>
      <c r="AQ4155" s="3"/>
      <c r="AR4155" s="3"/>
      <c r="AS4155" s="3">
        <v>1</v>
      </c>
      <c r="AT4155" s="3"/>
      <c r="AU4155" s="3"/>
      <c r="AV4155" s="3"/>
      <c r="AW4155" s="3"/>
      <c r="AX4155" s="3"/>
      <c r="AY4155" s="3">
        <v>2</v>
      </c>
    </row>
    <row r="4156" spans="2:51" x14ac:dyDescent="0.25">
      <c r="E4156">
        <f>VLOOKUP(G4156,length!A4153:P8877,16,0)</f>
        <v>347</v>
      </c>
      <c r="F4156" t="str">
        <f>VLOOKUP($G4156,taxonomy!$1:$4528,7,0)</f>
        <v>Bacteria</v>
      </c>
      <c r="G4156" s="2" t="s">
        <v>8363</v>
      </c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>
        <v>1</v>
      </c>
      <c r="AM4156" s="3"/>
      <c r="AN4156" s="3"/>
      <c r="AO4156" s="3"/>
      <c r="AP4156" s="3"/>
      <c r="AQ4156" s="3"/>
      <c r="AR4156" s="3"/>
      <c r="AS4156" s="3">
        <v>1</v>
      </c>
      <c r="AT4156" s="3"/>
      <c r="AU4156" s="3"/>
      <c r="AV4156" s="3"/>
      <c r="AW4156" s="3"/>
      <c r="AX4156" s="3"/>
      <c r="AY4156" s="3">
        <v>2</v>
      </c>
    </row>
    <row r="4157" spans="2:51" x14ac:dyDescent="0.25">
      <c r="E4157">
        <f>VLOOKUP(G4157,length!A4154:P8878,16,0)</f>
        <v>344</v>
      </c>
      <c r="F4157" t="str">
        <f>VLOOKUP($G4157,taxonomy!$1:$4528,7,0)</f>
        <v>Bacteria</v>
      </c>
      <c r="G4157" s="2" t="s">
        <v>8365</v>
      </c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>
        <v>1</v>
      </c>
      <c r="AM4157" s="3"/>
      <c r="AN4157" s="3"/>
      <c r="AO4157" s="3"/>
      <c r="AP4157" s="3"/>
      <c r="AQ4157" s="3"/>
      <c r="AR4157" s="3"/>
      <c r="AS4157" s="3">
        <v>1</v>
      </c>
      <c r="AT4157" s="3"/>
      <c r="AU4157" s="3"/>
      <c r="AV4157" s="3"/>
      <c r="AW4157" s="3"/>
      <c r="AX4157" s="3"/>
      <c r="AY4157" s="3">
        <v>2</v>
      </c>
    </row>
    <row r="4158" spans="2:51" x14ac:dyDescent="0.25">
      <c r="E4158">
        <f>VLOOKUP(G4158,length!A4155:P8879,16,0)</f>
        <v>337</v>
      </c>
      <c r="F4158" t="str">
        <f>VLOOKUP($G4158,taxonomy!$1:$4528,7,0)</f>
        <v>Bacteria</v>
      </c>
      <c r="G4158" s="2" t="s">
        <v>8367</v>
      </c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>
        <v>1</v>
      </c>
      <c r="AM4158" s="3"/>
      <c r="AN4158" s="3"/>
      <c r="AO4158" s="3"/>
      <c r="AP4158" s="3"/>
      <c r="AQ4158" s="3"/>
      <c r="AR4158" s="3"/>
      <c r="AS4158" s="3">
        <v>1</v>
      </c>
      <c r="AT4158" s="3"/>
      <c r="AU4158" s="3"/>
      <c r="AV4158" s="3"/>
      <c r="AW4158" s="3"/>
      <c r="AX4158" s="3"/>
      <c r="AY4158" s="3">
        <v>2</v>
      </c>
    </row>
    <row r="4159" spans="2:51" x14ac:dyDescent="0.25">
      <c r="E4159">
        <f>VLOOKUP(G4159,length!A4156:P8880,16,0)</f>
        <v>345</v>
      </c>
      <c r="F4159" t="str">
        <f>VLOOKUP($G4159,taxonomy!$1:$4528,7,0)</f>
        <v>Bacteria</v>
      </c>
      <c r="G4159" s="2" t="s">
        <v>8369</v>
      </c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>
        <v>1</v>
      </c>
      <c r="AM4159" s="3"/>
      <c r="AN4159" s="3"/>
      <c r="AO4159" s="3"/>
      <c r="AP4159" s="3"/>
      <c r="AQ4159" s="3"/>
      <c r="AR4159" s="3"/>
      <c r="AS4159" s="3">
        <v>1</v>
      </c>
      <c r="AT4159" s="3"/>
      <c r="AU4159" s="3"/>
      <c r="AV4159" s="3"/>
      <c r="AW4159" s="3"/>
      <c r="AX4159" s="3"/>
      <c r="AY4159" s="3">
        <v>2</v>
      </c>
    </row>
    <row r="4160" spans="2:51" x14ac:dyDescent="0.25">
      <c r="E4160">
        <f>VLOOKUP(G4160,length!A4157:P8881,16,0)</f>
        <v>347</v>
      </c>
      <c r="F4160" t="str">
        <f>VLOOKUP($G4160,taxonomy!$1:$4528,7,0)</f>
        <v>Eukaryota</v>
      </c>
      <c r="G4160" s="2" t="s">
        <v>8371</v>
      </c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>
        <v>1</v>
      </c>
      <c r="AM4160" s="3"/>
      <c r="AN4160" s="3"/>
      <c r="AO4160" s="3"/>
      <c r="AP4160" s="3"/>
      <c r="AQ4160" s="3"/>
      <c r="AR4160" s="3"/>
      <c r="AS4160" s="3">
        <v>1</v>
      </c>
      <c r="AT4160" s="3"/>
      <c r="AU4160" s="3"/>
      <c r="AV4160" s="3"/>
      <c r="AW4160" s="3"/>
      <c r="AX4160" s="3"/>
      <c r="AY4160" s="3">
        <v>2</v>
      </c>
    </row>
    <row r="4161" spans="5:51" x14ac:dyDescent="0.25">
      <c r="E4161">
        <f>VLOOKUP(G4161,length!A4158:P8882,16,0)</f>
        <v>362</v>
      </c>
      <c r="F4161" t="str">
        <f>VLOOKUP($G4161,taxonomy!$1:$4528,7,0)</f>
        <v>Eukaryota</v>
      </c>
      <c r="G4161" s="2" t="s">
        <v>8373</v>
      </c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>
        <v>1</v>
      </c>
      <c r="AM4161" s="3"/>
      <c r="AN4161" s="3"/>
      <c r="AO4161" s="3"/>
      <c r="AP4161" s="3"/>
      <c r="AQ4161" s="3"/>
      <c r="AR4161" s="3"/>
      <c r="AS4161" s="3">
        <v>1</v>
      </c>
      <c r="AT4161" s="3"/>
      <c r="AU4161" s="3"/>
      <c r="AV4161" s="3"/>
      <c r="AW4161" s="3"/>
      <c r="AX4161" s="3"/>
      <c r="AY4161" s="3">
        <v>2</v>
      </c>
    </row>
    <row r="4162" spans="5:51" x14ac:dyDescent="0.25">
      <c r="E4162">
        <f>VLOOKUP(G4162,length!A4159:P8883,16,0)</f>
        <v>348</v>
      </c>
      <c r="F4162" t="str">
        <f>VLOOKUP($G4162,taxonomy!$1:$4528,7,0)</f>
        <v>Eukaryota</v>
      </c>
      <c r="G4162" s="2" t="s">
        <v>8375</v>
      </c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>
        <v>1</v>
      </c>
      <c r="AM4162" s="3"/>
      <c r="AN4162" s="3"/>
      <c r="AO4162" s="3"/>
      <c r="AP4162" s="3"/>
      <c r="AQ4162" s="3"/>
      <c r="AR4162" s="3"/>
      <c r="AS4162" s="3">
        <v>1</v>
      </c>
      <c r="AT4162" s="3"/>
      <c r="AU4162" s="3"/>
      <c r="AV4162" s="3"/>
      <c r="AW4162" s="3"/>
      <c r="AX4162" s="3"/>
      <c r="AY4162" s="3">
        <v>2</v>
      </c>
    </row>
    <row r="4163" spans="5:51" x14ac:dyDescent="0.25">
      <c r="E4163">
        <f>VLOOKUP(G4163,length!A4160:P8884,16,0)</f>
        <v>349</v>
      </c>
      <c r="F4163" t="str">
        <f>VLOOKUP($G4163,taxonomy!$1:$4528,7,0)</f>
        <v>Eukaryota</v>
      </c>
      <c r="G4163" s="2" t="s">
        <v>8377</v>
      </c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>
        <v>1</v>
      </c>
      <c r="AM4163" s="3"/>
      <c r="AN4163" s="3"/>
      <c r="AO4163" s="3"/>
      <c r="AP4163" s="3"/>
      <c r="AQ4163" s="3"/>
      <c r="AR4163" s="3"/>
      <c r="AS4163" s="3">
        <v>1</v>
      </c>
      <c r="AT4163" s="3"/>
      <c r="AU4163" s="3"/>
      <c r="AV4163" s="3"/>
      <c r="AW4163" s="3"/>
      <c r="AX4163" s="3"/>
      <c r="AY4163" s="3">
        <v>2</v>
      </c>
    </row>
    <row r="4164" spans="5:51" x14ac:dyDescent="0.25">
      <c r="E4164">
        <f>VLOOKUP(G4164,length!A4161:P8885,16,0)</f>
        <v>348</v>
      </c>
      <c r="F4164" t="str">
        <f>VLOOKUP($G4164,taxonomy!$1:$4528,7,0)</f>
        <v>Eukaryota</v>
      </c>
      <c r="G4164" s="2" t="s">
        <v>8379</v>
      </c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>
        <v>1</v>
      </c>
      <c r="AM4164" s="3"/>
      <c r="AN4164" s="3"/>
      <c r="AO4164" s="3"/>
      <c r="AP4164" s="3"/>
      <c r="AQ4164" s="3"/>
      <c r="AR4164" s="3"/>
      <c r="AS4164" s="3">
        <v>1</v>
      </c>
      <c r="AT4164" s="3"/>
      <c r="AU4164" s="3"/>
      <c r="AV4164" s="3"/>
      <c r="AW4164" s="3"/>
      <c r="AX4164" s="3"/>
      <c r="AY4164" s="3">
        <v>2</v>
      </c>
    </row>
    <row r="4165" spans="5:51" x14ac:dyDescent="0.25">
      <c r="E4165">
        <f>VLOOKUP(G4165,length!A4162:P8886,16,0)</f>
        <v>348</v>
      </c>
      <c r="F4165" t="str">
        <f>VLOOKUP($G4165,taxonomy!$1:$4528,7,0)</f>
        <v>Eukaryota</v>
      </c>
      <c r="G4165" s="2" t="s">
        <v>8381</v>
      </c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>
        <v>1</v>
      </c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>
        <v>1</v>
      </c>
      <c r="AM4165" s="3"/>
      <c r="AN4165" s="3"/>
      <c r="AO4165" s="3"/>
      <c r="AP4165" s="3"/>
      <c r="AQ4165" s="3"/>
      <c r="AR4165" s="3"/>
      <c r="AS4165" s="3">
        <v>1</v>
      </c>
      <c r="AT4165" s="3"/>
      <c r="AU4165" s="3"/>
      <c r="AV4165" s="3"/>
      <c r="AW4165" s="3"/>
      <c r="AX4165" s="3"/>
      <c r="AY4165" s="3">
        <v>3</v>
      </c>
    </row>
    <row r="4166" spans="5:51" x14ac:dyDescent="0.25">
      <c r="E4166">
        <f>VLOOKUP(G4166,length!A4163:P8887,16,0)</f>
        <v>348</v>
      </c>
      <c r="F4166" t="str">
        <f>VLOOKUP($G4166,taxonomy!$1:$4528,7,0)</f>
        <v>Eukaryota</v>
      </c>
      <c r="G4166" s="2" t="s">
        <v>8383</v>
      </c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>
        <v>1</v>
      </c>
      <c r="AM4166" s="3"/>
      <c r="AN4166" s="3"/>
      <c r="AO4166" s="3"/>
      <c r="AP4166" s="3"/>
      <c r="AQ4166" s="3"/>
      <c r="AR4166" s="3"/>
      <c r="AS4166" s="3">
        <v>1</v>
      </c>
      <c r="AT4166" s="3"/>
      <c r="AU4166" s="3"/>
      <c r="AV4166" s="3"/>
      <c r="AW4166" s="3"/>
      <c r="AX4166" s="3"/>
      <c r="AY4166" s="3">
        <v>2</v>
      </c>
    </row>
    <row r="4167" spans="5:51" x14ac:dyDescent="0.25">
      <c r="E4167">
        <f>VLOOKUP(G4167,length!A4164:P8888,16,0)</f>
        <v>337</v>
      </c>
      <c r="F4167" t="str">
        <f>VLOOKUP($G4167,taxonomy!$1:$4528,7,0)</f>
        <v>Bacteria</v>
      </c>
      <c r="G4167" s="2" t="s">
        <v>8385</v>
      </c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AK4167" s="3"/>
      <c r="AL4167" s="3">
        <v>1</v>
      </c>
      <c r="AM4167" s="3"/>
      <c r="AN4167" s="3"/>
      <c r="AO4167" s="3"/>
      <c r="AP4167" s="3"/>
      <c r="AQ4167" s="3"/>
      <c r="AR4167" s="3"/>
      <c r="AS4167" s="3">
        <v>1</v>
      </c>
      <c r="AT4167" s="3"/>
      <c r="AU4167" s="3"/>
      <c r="AV4167" s="3"/>
      <c r="AW4167" s="3"/>
      <c r="AX4167" s="3"/>
      <c r="AY4167" s="3">
        <v>2</v>
      </c>
    </row>
    <row r="4168" spans="5:51" x14ac:dyDescent="0.25">
      <c r="E4168">
        <f>VLOOKUP(G4168,length!A4165:P8889,16,0)</f>
        <v>248</v>
      </c>
      <c r="F4168" t="str">
        <f>VLOOKUP($G4168,taxonomy!$1:$4528,7,0)</f>
        <v>Bacteria</v>
      </c>
      <c r="G4168" s="2" t="s">
        <v>8387</v>
      </c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>
        <v>1</v>
      </c>
      <c r="AM4168" s="3"/>
      <c r="AN4168" s="3"/>
      <c r="AO4168" s="3"/>
      <c r="AP4168" s="3"/>
      <c r="AQ4168" s="3"/>
      <c r="AR4168" s="3"/>
      <c r="AS4168" s="3">
        <v>1</v>
      </c>
      <c r="AT4168" s="3"/>
      <c r="AU4168" s="3"/>
      <c r="AV4168" s="3"/>
      <c r="AW4168" s="3"/>
      <c r="AX4168" s="3"/>
      <c r="AY4168" s="3">
        <v>2</v>
      </c>
    </row>
    <row r="4169" spans="5:51" x14ac:dyDescent="0.25">
      <c r="E4169">
        <f>VLOOKUP(G4169,length!A4166:P8890,16,0)</f>
        <v>101</v>
      </c>
      <c r="F4169" t="e">
        <f>VLOOKUP($G4169,taxonomy!$1:$4528,7,0)</f>
        <v>#N/A</v>
      </c>
      <c r="G4169" s="2" t="s">
        <v>8389</v>
      </c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>
        <v>2</v>
      </c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>
        <v>2</v>
      </c>
    </row>
    <row r="4170" spans="5:51" x14ac:dyDescent="0.25">
      <c r="E4170">
        <f>VLOOKUP(G4170,length!A4167:P8891,16,0)</f>
        <v>353</v>
      </c>
      <c r="F4170" t="str">
        <f>VLOOKUP($G4170,taxonomy!$1:$4528,7,0)</f>
        <v>Bacteria</v>
      </c>
      <c r="G4170" s="2" t="s">
        <v>8391</v>
      </c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AK4170" s="3"/>
      <c r="AL4170" s="3">
        <v>1</v>
      </c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>
        <v>1</v>
      </c>
    </row>
    <row r="4171" spans="5:51" x14ac:dyDescent="0.25">
      <c r="E4171">
        <f>VLOOKUP(G4171,length!A4168:P8892,16,0)</f>
        <v>341</v>
      </c>
      <c r="F4171" t="str">
        <f>VLOOKUP($G4171,taxonomy!$1:$4528,7,0)</f>
        <v>Bacteria</v>
      </c>
      <c r="G4171" s="2" t="s">
        <v>8393</v>
      </c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>
        <v>1</v>
      </c>
      <c r="AM4171" s="3"/>
      <c r="AN4171" s="3"/>
      <c r="AO4171" s="3"/>
      <c r="AP4171" s="3"/>
      <c r="AQ4171" s="3"/>
      <c r="AR4171" s="3"/>
      <c r="AS4171" s="3">
        <v>1</v>
      </c>
      <c r="AT4171" s="3"/>
      <c r="AU4171" s="3"/>
      <c r="AV4171" s="3"/>
      <c r="AW4171" s="3"/>
      <c r="AX4171" s="3"/>
      <c r="AY4171" s="3">
        <v>2</v>
      </c>
    </row>
    <row r="4172" spans="5:51" x14ac:dyDescent="0.25">
      <c r="E4172">
        <f>VLOOKUP(G4172,length!A4169:P8893,16,0)</f>
        <v>339</v>
      </c>
      <c r="F4172" t="str">
        <f>VLOOKUP($G4172,taxonomy!$1:$4528,7,0)</f>
        <v>Bacteria</v>
      </c>
      <c r="G4172" s="2" t="s">
        <v>8395</v>
      </c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>
        <v>1</v>
      </c>
      <c r="AM4172" s="3"/>
      <c r="AN4172" s="3"/>
      <c r="AO4172" s="3"/>
      <c r="AP4172" s="3"/>
      <c r="AQ4172" s="3"/>
      <c r="AR4172" s="3"/>
      <c r="AS4172" s="3">
        <v>1</v>
      </c>
      <c r="AT4172" s="3"/>
      <c r="AU4172" s="3"/>
      <c r="AV4172" s="3"/>
      <c r="AW4172" s="3"/>
      <c r="AX4172" s="3"/>
      <c r="AY4172" s="3">
        <v>2</v>
      </c>
    </row>
    <row r="4173" spans="5:51" x14ac:dyDescent="0.25">
      <c r="E4173">
        <f>VLOOKUP(G4173,length!A4170:P8894,16,0)</f>
        <v>344</v>
      </c>
      <c r="F4173" t="str">
        <f>VLOOKUP($G4173,taxonomy!$1:$4528,7,0)</f>
        <v>Bacteria</v>
      </c>
      <c r="G4173" s="2" t="s">
        <v>8397</v>
      </c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>
        <v>1</v>
      </c>
      <c r="AM4173" s="3"/>
      <c r="AN4173" s="3"/>
      <c r="AO4173" s="3"/>
      <c r="AP4173" s="3"/>
      <c r="AQ4173" s="3"/>
      <c r="AR4173" s="3"/>
      <c r="AS4173" s="3">
        <v>1</v>
      </c>
      <c r="AT4173" s="3"/>
      <c r="AU4173" s="3"/>
      <c r="AV4173" s="3"/>
      <c r="AW4173" s="3"/>
      <c r="AX4173" s="3"/>
      <c r="AY4173" s="3">
        <v>2</v>
      </c>
    </row>
    <row r="4174" spans="5:51" x14ac:dyDescent="0.25">
      <c r="E4174">
        <f>VLOOKUP(G4174,length!A4171:P8895,16,0)</f>
        <v>343</v>
      </c>
      <c r="F4174" t="str">
        <f>VLOOKUP($G4174,taxonomy!$1:$4528,7,0)</f>
        <v>Bacteria</v>
      </c>
      <c r="G4174" s="2" t="s">
        <v>8399</v>
      </c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/>
      <c r="AK4174" s="3"/>
      <c r="AL4174" s="3">
        <v>1</v>
      </c>
      <c r="AM4174" s="3"/>
      <c r="AN4174" s="3"/>
      <c r="AO4174" s="3"/>
      <c r="AP4174" s="3"/>
      <c r="AQ4174" s="3"/>
      <c r="AR4174" s="3"/>
      <c r="AS4174" s="3">
        <v>1</v>
      </c>
      <c r="AT4174" s="3"/>
      <c r="AU4174" s="3"/>
      <c r="AV4174" s="3"/>
      <c r="AW4174" s="3"/>
      <c r="AX4174" s="3"/>
      <c r="AY4174" s="3">
        <v>2</v>
      </c>
    </row>
    <row r="4175" spans="5:51" x14ac:dyDescent="0.25">
      <c r="E4175">
        <f>VLOOKUP(G4175,length!A4172:P8896,16,0)</f>
        <v>347</v>
      </c>
      <c r="F4175" t="str">
        <f>VLOOKUP($G4175,taxonomy!$1:$4528,7,0)</f>
        <v>Bacteria</v>
      </c>
      <c r="G4175" s="2" t="s">
        <v>8401</v>
      </c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AK4175" s="3"/>
      <c r="AL4175" s="3">
        <v>1</v>
      </c>
      <c r="AM4175" s="3"/>
      <c r="AN4175" s="3"/>
      <c r="AO4175" s="3"/>
      <c r="AP4175" s="3"/>
      <c r="AQ4175" s="3"/>
      <c r="AR4175" s="3"/>
      <c r="AS4175" s="3">
        <v>1</v>
      </c>
      <c r="AT4175" s="3"/>
      <c r="AU4175" s="3"/>
      <c r="AV4175" s="3"/>
      <c r="AW4175" s="3"/>
      <c r="AX4175" s="3"/>
      <c r="AY4175" s="3">
        <v>2</v>
      </c>
    </row>
    <row r="4176" spans="5:51" x14ac:dyDescent="0.25">
      <c r="E4176">
        <f>VLOOKUP(G4176,length!A4173:P8897,16,0)</f>
        <v>344</v>
      </c>
      <c r="F4176" t="str">
        <f>VLOOKUP($G4176,taxonomy!$1:$4528,7,0)</f>
        <v>Bacteria</v>
      </c>
      <c r="G4176" s="2" t="s">
        <v>8403</v>
      </c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>
        <v>1</v>
      </c>
      <c r="AM4176" s="3">
        <v>1</v>
      </c>
      <c r="AN4176" s="3"/>
      <c r="AO4176" s="3"/>
      <c r="AP4176" s="3"/>
      <c r="AQ4176" s="3"/>
      <c r="AR4176" s="3"/>
      <c r="AS4176" s="3">
        <v>1</v>
      </c>
      <c r="AT4176" s="3"/>
      <c r="AU4176" s="3"/>
      <c r="AV4176" s="3"/>
      <c r="AW4176" s="3"/>
      <c r="AX4176" s="3"/>
      <c r="AY4176" s="3">
        <v>3</v>
      </c>
    </row>
    <row r="4177" spans="3:51" x14ac:dyDescent="0.25">
      <c r="C4177" t="s">
        <v>17834</v>
      </c>
      <c r="E4177">
        <f>VLOOKUP(G4177,length!A4174:P8898,16,0)</f>
        <v>345</v>
      </c>
      <c r="F4177" t="str">
        <f>VLOOKUP($G4177,taxonomy!$1:$4528,7,0)</f>
        <v>Bacteria</v>
      </c>
      <c r="G4177" s="2" t="s">
        <v>8405</v>
      </c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>
        <v>1</v>
      </c>
      <c r="AM4177" s="3"/>
      <c r="AN4177" s="3"/>
      <c r="AO4177" s="3"/>
      <c r="AP4177" s="3"/>
      <c r="AQ4177" s="3"/>
      <c r="AR4177" s="3"/>
      <c r="AS4177" s="3">
        <v>1</v>
      </c>
      <c r="AT4177" s="3"/>
      <c r="AU4177" s="3"/>
      <c r="AV4177" s="3"/>
      <c r="AW4177" s="3"/>
      <c r="AX4177" s="3"/>
      <c r="AY4177" s="3">
        <v>2</v>
      </c>
    </row>
    <row r="4178" spans="3:51" x14ac:dyDescent="0.25">
      <c r="E4178">
        <f>VLOOKUP(G4178,length!A4175:P8899,16,0)</f>
        <v>346</v>
      </c>
      <c r="F4178" t="str">
        <f>VLOOKUP($G4178,taxonomy!$1:$4528,7,0)</f>
        <v>Bacteria</v>
      </c>
      <c r="G4178" s="2" t="s">
        <v>8407</v>
      </c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AK4178" s="3"/>
      <c r="AL4178" s="3">
        <v>1</v>
      </c>
      <c r="AM4178" s="3"/>
      <c r="AN4178" s="3"/>
      <c r="AO4178" s="3"/>
      <c r="AP4178" s="3"/>
      <c r="AQ4178" s="3"/>
      <c r="AR4178" s="3"/>
      <c r="AS4178" s="3">
        <v>1</v>
      </c>
      <c r="AT4178" s="3"/>
      <c r="AU4178" s="3"/>
      <c r="AV4178" s="3"/>
      <c r="AW4178" s="3"/>
      <c r="AX4178" s="3"/>
      <c r="AY4178" s="3">
        <v>2</v>
      </c>
    </row>
    <row r="4179" spans="3:51" x14ac:dyDescent="0.25">
      <c r="E4179">
        <f>VLOOKUP(G4179,length!A4176:P8900,16,0)</f>
        <v>345</v>
      </c>
      <c r="F4179" t="str">
        <f>VLOOKUP($G4179,taxonomy!$1:$4528,7,0)</f>
        <v>Bacteria</v>
      </c>
      <c r="G4179" s="2" t="s">
        <v>8409</v>
      </c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>
        <v>1</v>
      </c>
      <c r="AM4179" s="3"/>
      <c r="AN4179" s="3"/>
      <c r="AO4179" s="3"/>
      <c r="AP4179" s="3"/>
      <c r="AQ4179" s="3"/>
      <c r="AR4179" s="3"/>
      <c r="AS4179" s="3">
        <v>1</v>
      </c>
      <c r="AT4179" s="3"/>
      <c r="AU4179" s="3"/>
      <c r="AV4179" s="3"/>
      <c r="AW4179" s="3"/>
      <c r="AX4179" s="3"/>
      <c r="AY4179" s="3">
        <v>2</v>
      </c>
    </row>
    <row r="4180" spans="3:51" x14ac:dyDescent="0.25">
      <c r="E4180">
        <f>VLOOKUP(G4180,length!A4177:P8901,16,0)</f>
        <v>346</v>
      </c>
      <c r="F4180" t="str">
        <f>VLOOKUP($G4180,taxonomy!$1:$4528,7,0)</f>
        <v>Bacteria</v>
      </c>
      <c r="G4180" s="2" t="s">
        <v>8411</v>
      </c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>
        <v>1</v>
      </c>
      <c r="AM4180" s="3"/>
      <c r="AN4180" s="3"/>
      <c r="AO4180" s="3"/>
      <c r="AP4180" s="3"/>
      <c r="AQ4180" s="3"/>
      <c r="AR4180" s="3"/>
      <c r="AS4180" s="3">
        <v>1</v>
      </c>
      <c r="AT4180" s="3"/>
      <c r="AU4180" s="3"/>
      <c r="AV4180" s="3"/>
      <c r="AW4180" s="3"/>
      <c r="AX4180" s="3"/>
      <c r="AY4180" s="3">
        <v>2</v>
      </c>
    </row>
    <row r="4181" spans="3:51" x14ac:dyDescent="0.25">
      <c r="E4181">
        <f>VLOOKUP(G4181,length!A4178:P8902,16,0)</f>
        <v>216</v>
      </c>
      <c r="F4181" t="e">
        <f>VLOOKUP($G4181,taxonomy!$1:$4528,7,0)</f>
        <v>#N/A</v>
      </c>
      <c r="G4181" s="2" t="s">
        <v>8413</v>
      </c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>
        <v>1</v>
      </c>
      <c r="AM4181" s="3"/>
      <c r="AN4181" s="3"/>
      <c r="AO4181" s="3"/>
      <c r="AP4181" s="3"/>
      <c r="AQ4181" s="3"/>
      <c r="AR4181" s="3"/>
      <c r="AS4181" s="3">
        <v>1</v>
      </c>
      <c r="AT4181" s="3"/>
      <c r="AU4181" s="3"/>
      <c r="AV4181" s="3"/>
      <c r="AW4181" s="3"/>
      <c r="AX4181" s="3"/>
      <c r="AY4181" s="3">
        <v>2</v>
      </c>
    </row>
    <row r="4182" spans="3:51" x14ac:dyDescent="0.25">
      <c r="E4182">
        <f>VLOOKUP(G4182,length!A4179:P8903,16,0)</f>
        <v>346</v>
      </c>
      <c r="F4182" t="str">
        <f>VLOOKUP($G4182,taxonomy!$1:$4528,7,0)</f>
        <v>Bacteria</v>
      </c>
      <c r="G4182" s="2" t="s">
        <v>8415</v>
      </c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>
        <v>1</v>
      </c>
      <c r="AM4182" s="3">
        <v>1</v>
      </c>
      <c r="AN4182" s="3"/>
      <c r="AO4182" s="3"/>
      <c r="AP4182" s="3"/>
      <c r="AQ4182" s="3"/>
      <c r="AR4182" s="3"/>
      <c r="AS4182" s="3">
        <v>1</v>
      </c>
      <c r="AT4182" s="3"/>
      <c r="AU4182" s="3"/>
      <c r="AV4182" s="3"/>
      <c r="AW4182" s="3"/>
      <c r="AX4182" s="3"/>
      <c r="AY4182" s="3">
        <v>3</v>
      </c>
    </row>
    <row r="4183" spans="3:51" x14ac:dyDescent="0.25">
      <c r="E4183">
        <f>VLOOKUP(G4183,length!A4180:P8904,16,0)</f>
        <v>344</v>
      </c>
      <c r="F4183" t="str">
        <f>VLOOKUP($G4183,taxonomy!$1:$4528,7,0)</f>
        <v>Bacteria</v>
      </c>
      <c r="G4183" s="2" t="s">
        <v>8417</v>
      </c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AK4183" s="3"/>
      <c r="AL4183" s="3">
        <v>1</v>
      </c>
      <c r="AM4183" s="3"/>
      <c r="AN4183" s="3"/>
      <c r="AO4183" s="3"/>
      <c r="AP4183" s="3"/>
      <c r="AQ4183" s="3"/>
      <c r="AR4183" s="3"/>
      <c r="AS4183" s="3">
        <v>1</v>
      </c>
      <c r="AT4183" s="3"/>
      <c r="AU4183" s="3"/>
      <c r="AV4183" s="3"/>
      <c r="AW4183" s="3"/>
      <c r="AX4183" s="3"/>
      <c r="AY4183" s="3">
        <v>2</v>
      </c>
    </row>
    <row r="4184" spans="3:51" x14ac:dyDescent="0.25">
      <c r="E4184">
        <f>VLOOKUP(G4184,length!A4181:P8905,16,0)</f>
        <v>342</v>
      </c>
      <c r="F4184" t="str">
        <f>VLOOKUP($G4184,taxonomy!$1:$4528,7,0)</f>
        <v>Bacteria</v>
      </c>
      <c r="G4184" s="2" t="s">
        <v>8419</v>
      </c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>
        <v>1</v>
      </c>
      <c r="AM4184" s="3"/>
      <c r="AN4184" s="3"/>
      <c r="AO4184" s="3"/>
      <c r="AP4184" s="3"/>
      <c r="AQ4184" s="3"/>
      <c r="AR4184" s="3"/>
      <c r="AS4184" s="3">
        <v>1</v>
      </c>
      <c r="AT4184" s="3"/>
      <c r="AU4184" s="3"/>
      <c r="AV4184" s="3"/>
      <c r="AW4184" s="3"/>
      <c r="AX4184" s="3"/>
      <c r="AY4184" s="3">
        <v>2</v>
      </c>
    </row>
    <row r="4185" spans="3:51" x14ac:dyDescent="0.25">
      <c r="E4185">
        <f>VLOOKUP(G4185,length!A4182:P8906,16,0)</f>
        <v>343</v>
      </c>
      <c r="F4185" t="str">
        <f>VLOOKUP($G4185,taxonomy!$1:$4528,7,0)</f>
        <v>Bacteria</v>
      </c>
      <c r="G4185" s="2" t="s">
        <v>8421</v>
      </c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>
        <v>1</v>
      </c>
      <c r="AM4185" s="3"/>
      <c r="AN4185" s="3"/>
      <c r="AO4185" s="3"/>
      <c r="AP4185" s="3"/>
      <c r="AQ4185" s="3"/>
      <c r="AR4185" s="3"/>
      <c r="AS4185" s="3">
        <v>1</v>
      </c>
      <c r="AT4185" s="3"/>
      <c r="AU4185" s="3"/>
      <c r="AV4185" s="3"/>
      <c r="AW4185" s="3"/>
      <c r="AX4185" s="3"/>
      <c r="AY4185" s="3">
        <v>2</v>
      </c>
    </row>
    <row r="4186" spans="3:51" x14ac:dyDescent="0.25">
      <c r="E4186">
        <f>VLOOKUP(G4186,length!A4183:P8907,16,0)</f>
        <v>342</v>
      </c>
      <c r="F4186" t="str">
        <f>VLOOKUP($G4186,taxonomy!$1:$4528,7,0)</f>
        <v>Bacteria</v>
      </c>
      <c r="G4186" s="2" t="s">
        <v>8423</v>
      </c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>
        <v>1</v>
      </c>
      <c r="AM4186" s="3">
        <v>1</v>
      </c>
      <c r="AN4186" s="3"/>
      <c r="AO4186" s="3"/>
      <c r="AP4186" s="3"/>
      <c r="AQ4186" s="3"/>
      <c r="AR4186" s="3"/>
      <c r="AS4186" s="3">
        <v>1</v>
      </c>
      <c r="AT4186" s="3"/>
      <c r="AU4186" s="3"/>
      <c r="AV4186" s="3"/>
      <c r="AW4186" s="3"/>
      <c r="AX4186" s="3"/>
      <c r="AY4186" s="3">
        <v>3</v>
      </c>
    </row>
    <row r="4187" spans="3:51" x14ac:dyDescent="0.25">
      <c r="E4187">
        <f>VLOOKUP(G4187,length!A4184:P8908,16,0)</f>
        <v>343</v>
      </c>
      <c r="F4187" t="str">
        <f>VLOOKUP($G4187,taxonomy!$1:$4528,7,0)</f>
        <v>Bacteria</v>
      </c>
      <c r="G4187" s="2" t="s">
        <v>8425</v>
      </c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>
        <v>1</v>
      </c>
      <c r="AM4187" s="3"/>
      <c r="AN4187" s="3"/>
      <c r="AO4187" s="3"/>
      <c r="AP4187" s="3"/>
      <c r="AQ4187" s="3"/>
      <c r="AR4187" s="3"/>
      <c r="AS4187" s="3">
        <v>1</v>
      </c>
      <c r="AT4187" s="3"/>
      <c r="AU4187" s="3"/>
      <c r="AV4187" s="3"/>
      <c r="AW4187" s="3"/>
      <c r="AX4187" s="3"/>
      <c r="AY4187" s="3">
        <v>2</v>
      </c>
    </row>
    <row r="4188" spans="3:51" x14ac:dyDescent="0.25">
      <c r="E4188">
        <f>VLOOKUP(G4188,length!A4185:P8909,16,0)</f>
        <v>343</v>
      </c>
      <c r="F4188" t="str">
        <f>VLOOKUP($G4188,taxonomy!$1:$4528,7,0)</f>
        <v>Bacteria</v>
      </c>
      <c r="G4188" s="2" t="s">
        <v>8427</v>
      </c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>
        <v>1</v>
      </c>
      <c r="AM4188" s="3"/>
      <c r="AN4188" s="3"/>
      <c r="AO4188" s="3"/>
      <c r="AP4188" s="3"/>
      <c r="AQ4188" s="3"/>
      <c r="AR4188" s="3"/>
      <c r="AS4188" s="3">
        <v>1</v>
      </c>
      <c r="AT4188" s="3"/>
      <c r="AU4188" s="3"/>
      <c r="AV4188" s="3"/>
      <c r="AW4188" s="3"/>
      <c r="AX4188" s="3"/>
      <c r="AY4188" s="3">
        <v>2</v>
      </c>
    </row>
    <row r="4189" spans="3:51" x14ac:dyDescent="0.25">
      <c r="E4189">
        <f>VLOOKUP(G4189,length!A4186:P8910,16,0)</f>
        <v>343</v>
      </c>
      <c r="F4189" t="str">
        <f>VLOOKUP($G4189,taxonomy!$1:$4528,7,0)</f>
        <v>Bacteria</v>
      </c>
      <c r="G4189" s="2" t="s">
        <v>8429</v>
      </c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>
        <v>1</v>
      </c>
      <c r="AM4189" s="3"/>
      <c r="AN4189" s="3"/>
      <c r="AO4189" s="3"/>
      <c r="AP4189" s="3"/>
      <c r="AQ4189" s="3"/>
      <c r="AR4189" s="3"/>
      <c r="AS4189" s="3">
        <v>1</v>
      </c>
      <c r="AT4189" s="3"/>
      <c r="AU4189" s="3"/>
      <c r="AV4189" s="3"/>
      <c r="AW4189" s="3"/>
      <c r="AX4189" s="3"/>
      <c r="AY4189" s="3">
        <v>2</v>
      </c>
    </row>
    <row r="4190" spans="3:51" x14ac:dyDescent="0.25">
      <c r="E4190">
        <f>VLOOKUP(G4190,length!A4187:P8911,16,0)</f>
        <v>305</v>
      </c>
      <c r="F4190" t="str">
        <f>VLOOKUP($G4190,taxonomy!$1:$4528,7,0)</f>
        <v>Bacteria</v>
      </c>
      <c r="G4190" s="2" t="s">
        <v>8431</v>
      </c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>
        <v>1</v>
      </c>
      <c r="AM4190" s="3"/>
      <c r="AN4190" s="3"/>
      <c r="AO4190" s="3"/>
      <c r="AP4190" s="3"/>
      <c r="AQ4190" s="3"/>
      <c r="AR4190" s="3"/>
      <c r="AS4190" s="3">
        <v>1</v>
      </c>
      <c r="AT4190" s="3"/>
      <c r="AU4190" s="3"/>
      <c r="AV4190" s="3"/>
      <c r="AW4190" s="3"/>
      <c r="AX4190" s="3"/>
      <c r="AY4190" s="3">
        <v>2</v>
      </c>
    </row>
    <row r="4191" spans="3:51" x14ac:dyDescent="0.25">
      <c r="E4191">
        <f>VLOOKUP(G4191,length!A4188:P8912,16,0)</f>
        <v>305</v>
      </c>
      <c r="F4191" t="str">
        <f>VLOOKUP($G4191,taxonomy!$1:$4528,7,0)</f>
        <v>Bacteria</v>
      </c>
      <c r="G4191" s="2" t="s">
        <v>8433</v>
      </c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>
        <v>1</v>
      </c>
      <c r="AM4191" s="3"/>
      <c r="AN4191" s="3"/>
      <c r="AO4191" s="3"/>
      <c r="AP4191" s="3"/>
      <c r="AQ4191" s="3"/>
      <c r="AR4191" s="3"/>
      <c r="AS4191" s="3">
        <v>1</v>
      </c>
      <c r="AT4191" s="3"/>
      <c r="AU4191" s="3"/>
      <c r="AV4191" s="3"/>
      <c r="AW4191" s="3"/>
      <c r="AX4191" s="3"/>
      <c r="AY4191" s="3">
        <v>2</v>
      </c>
    </row>
    <row r="4192" spans="3:51" x14ac:dyDescent="0.25">
      <c r="E4192">
        <f>VLOOKUP(G4192,length!A4189:P8913,16,0)</f>
        <v>305</v>
      </c>
      <c r="F4192" t="str">
        <f>VLOOKUP($G4192,taxonomy!$1:$4528,7,0)</f>
        <v>Bacteria</v>
      </c>
      <c r="G4192" s="2" t="s">
        <v>8435</v>
      </c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>
        <v>1</v>
      </c>
      <c r="AM4192" s="3"/>
      <c r="AN4192" s="3"/>
      <c r="AO4192" s="3"/>
      <c r="AP4192" s="3"/>
      <c r="AQ4192" s="3"/>
      <c r="AR4192" s="3"/>
      <c r="AS4192" s="3">
        <v>1</v>
      </c>
      <c r="AT4192" s="3"/>
      <c r="AU4192" s="3"/>
      <c r="AV4192" s="3"/>
      <c r="AW4192" s="3"/>
      <c r="AX4192" s="3"/>
      <c r="AY4192" s="3">
        <v>2</v>
      </c>
    </row>
    <row r="4193" spans="3:51" x14ac:dyDescent="0.25">
      <c r="E4193">
        <f>VLOOKUP(G4193,length!A4190:P8914,16,0)</f>
        <v>305</v>
      </c>
      <c r="F4193" t="str">
        <f>VLOOKUP($G4193,taxonomy!$1:$4528,7,0)</f>
        <v>Bacteria</v>
      </c>
      <c r="G4193" s="2" t="s">
        <v>8437</v>
      </c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>
        <v>1</v>
      </c>
      <c r="AM4193" s="3"/>
      <c r="AN4193" s="3"/>
      <c r="AO4193" s="3"/>
      <c r="AP4193" s="3"/>
      <c r="AQ4193" s="3"/>
      <c r="AR4193" s="3"/>
      <c r="AS4193" s="3">
        <v>1</v>
      </c>
      <c r="AT4193" s="3"/>
      <c r="AU4193" s="3"/>
      <c r="AV4193" s="3"/>
      <c r="AW4193" s="3"/>
      <c r="AX4193" s="3"/>
      <c r="AY4193" s="3">
        <v>2</v>
      </c>
    </row>
    <row r="4194" spans="3:51" x14ac:dyDescent="0.25">
      <c r="E4194">
        <f>VLOOKUP(G4194,length!A4191:P8915,16,0)</f>
        <v>305</v>
      </c>
      <c r="F4194" t="str">
        <f>VLOOKUP($G4194,taxonomy!$1:$4528,7,0)</f>
        <v>Bacteria</v>
      </c>
      <c r="G4194" s="2" t="s">
        <v>8439</v>
      </c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>
        <v>1</v>
      </c>
      <c r="AM4194" s="3"/>
      <c r="AN4194" s="3"/>
      <c r="AO4194" s="3"/>
      <c r="AP4194" s="3"/>
      <c r="AQ4194" s="3"/>
      <c r="AR4194" s="3"/>
      <c r="AS4194" s="3">
        <v>1</v>
      </c>
      <c r="AT4194" s="3"/>
      <c r="AU4194" s="3"/>
      <c r="AV4194" s="3"/>
      <c r="AW4194" s="3"/>
      <c r="AX4194" s="3"/>
      <c r="AY4194" s="3">
        <v>2</v>
      </c>
    </row>
    <row r="4195" spans="3:51" x14ac:dyDescent="0.25">
      <c r="E4195">
        <f>VLOOKUP(G4195,length!A4192:P8916,16,0)</f>
        <v>143</v>
      </c>
      <c r="F4195" t="str">
        <f>VLOOKUP($G4195,taxonomy!$1:$4528,7,0)</f>
        <v>Bacteria</v>
      </c>
      <c r="G4195" s="2" t="s">
        <v>8441</v>
      </c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>
        <v>1</v>
      </c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>
        <v>1</v>
      </c>
    </row>
    <row r="4196" spans="3:51" x14ac:dyDescent="0.25">
      <c r="E4196">
        <f>VLOOKUP(G4196,length!A4193:P8917,16,0)</f>
        <v>265</v>
      </c>
      <c r="F4196" t="str">
        <f>VLOOKUP($G4196,taxonomy!$1:$4528,7,0)</f>
        <v>Bacteria</v>
      </c>
      <c r="G4196" s="2" t="s">
        <v>8443</v>
      </c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>
        <v>1</v>
      </c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>
        <v>1</v>
      </c>
    </row>
    <row r="4197" spans="3:51" x14ac:dyDescent="0.25">
      <c r="E4197">
        <f>VLOOKUP(G4197,length!A4194:P8918,16,0)</f>
        <v>72</v>
      </c>
      <c r="F4197" t="str">
        <f>VLOOKUP($G4197,taxonomy!$1:$4528,7,0)</f>
        <v>Bacteria</v>
      </c>
      <c r="G4197" s="2" t="s">
        <v>8445</v>
      </c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>
        <v>1</v>
      </c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>
        <v>1</v>
      </c>
    </row>
    <row r="4198" spans="3:51" x14ac:dyDescent="0.25">
      <c r="E4198">
        <f>VLOOKUP(G4198,length!A4195:P8919,16,0)</f>
        <v>348</v>
      </c>
      <c r="F4198" t="str">
        <f>VLOOKUP($G4198,taxonomy!$1:$4528,7,0)</f>
        <v>Bacteria</v>
      </c>
      <c r="G4198" s="2" t="s">
        <v>8447</v>
      </c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AK4198" s="3"/>
      <c r="AL4198" s="3">
        <v>1</v>
      </c>
      <c r="AM4198" s="3"/>
      <c r="AN4198" s="3"/>
      <c r="AO4198" s="3"/>
      <c r="AP4198" s="3"/>
      <c r="AQ4198" s="3"/>
      <c r="AR4198" s="3"/>
      <c r="AS4198" s="3">
        <v>1</v>
      </c>
      <c r="AT4198" s="3"/>
      <c r="AU4198" s="3"/>
      <c r="AV4198" s="3"/>
      <c r="AW4198" s="3"/>
      <c r="AX4198" s="3"/>
      <c r="AY4198" s="3">
        <v>2</v>
      </c>
    </row>
    <row r="4199" spans="3:51" x14ac:dyDescent="0.25">
      <c r="E4199">
        <f>VLOOKUP(G4199,length!A4196:P8920,16,0)</f>
        <v>338</v>
      </c>
      <c r="F4199" t="str">
        <f>VLOOKUP($G4199,taxonomy!$1:$4528,7,0)</f>
        <v>Archaea</v>
      </c>
      <c r="G4199" s="2" t="s">
        <v>8449</v>
      </c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AK4199" s="3"/>
      <c r="AL4199" s="3">
        <v>1</v>
      </c>
      <c r="AM4199" s="3">
        <v>1</v>
      </c>
      <c r="AN4199" s="3"/>
      <c r="AO4199" s="3"/>
      <c r="AP4199" s="3"/>
      <c r="AQ4199" s="3"/>
      <c r="AR4199" s="3"/>
      <c r="AS4199" s="3">
        <v>1</v>
      </c>
      <c r="AT4199" s="3"/>
      <c r="AU4199" s="3"/>
      <c r="AV4199" s="3"/>
      <c r="AW4199" s="3"/>
      <c r="AX4199" s="3"/>
      <c r="AY4199" s="3">
        <v>3</v>
      </c>
    </row>
    <row r="4200" spans="3:51" x14ac:dyDescent="0.25">
      <c r="E4200">
        <f>VLOOKUP(G4200,length!A4197:P8921,16,0)</f>
        <v>349</v>
      </c>
      <c r="F4200" t="str">
        <f>VLOOKUP($G4200,taxonomy!$1:$4528,7,0)</f>
        <v>Bacteria</v>
      </c>
      <c r="G4200" s="2" t="s">
        <v>8451</v>
      </c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>
        <v>1</v>
      </c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>
        <v>1</v>
      </c>
    </row>
    <row r="4201" spans="3:51" x14ac:dyDescent="0.25">
      <c r="E4201">
        <f>VLOOKUP(G4201,length!A4198:P8922,16,0)</f>
        <v>338</v>
      </c>
      <c r="F4201" t="str">
        <f>VLOOKUP($G4201,taxonomy!$1:$4528,7,0)</f>
        <v>Bacteria</v>
      </c>
      <c r="G4201" s="2" t="s">
        <v>8453</v>
      </c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>
        <v>1</v>
      </c>
      <c r="AM4201" s="3"/>
      <c r="AN4201" s="3"/>
      <c r="AO4201" s="3"/>
      <c r="AP4201" s="3"/>
      <c r="AQ4201" s="3"/>
      <c r="AR4201" s="3"/>
      <c r="AS4201" s="3">
        <v>1</v>
      </c>
      <c r="AT4201" s="3"/>
      <c r="AU4201" s="3"/>
      <c r="AV4201" s="3"/>
      <c r="AW4201" s="3"/>
      <c r="AX4201" s="3"/>
      <c r="AY4201" s="3">
        <v>2</v>
      </c>
    </row>
    <row r="4202" spans="3:51" x14ac:dyDescent="0.25">
      <c r="E4202">
        <f>VLOOKUP(G4202,length!A4199:P8923,16,0)</f>
        <v>343</v>
      </c>
      <c r="F4202" t="str">
        <f>VLOOKUP($G4202,taxonomy!$1:$4528,7,0)</f>
        <v>Bacteria</v>
      </c>
      <c r="G4202" s="2" t="s">
        <v>8455</v>
      </c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>
        <v>1</v>
      </c>
      <c r="AM4202" s="3"/>
      <c r="AN4202" s="3"/>
      <c r="AO4202" s="3"/>
      <c r="AP4202" s="3"/>
      <c r="AQ4202" s="3"/>
      <c r="AR4202" s="3"/>
      <c r="AS4202" s="3">
        <v>1</v>
      </c>
      <c r="AT4202" s="3"/>
      <c r="AU4202" s="3"/>
      <c r="AV4202" s="3"/>
      <c r="AW4202" s="3"/>
      <c r="AX4202" s="3"/>
      <c r="AY4202" s="3">
        <v>2</v>
      </c>
    </row>
    <row r="4203" spans="3:51" x14ac:dyDescent="0.25">
      <c r="E4203">
        <f>VLOOKUP(G4203,length!A4200:P8924,16,0)</f>
        <v>342</v>
      </c>
      <c r="F4203" t="str">
        <f>VLOOKUP($G4203,taxonomy!$1:$4528,7,0)</f>
        <v>Bacteria</v>
      </c>
      <c r="G4203" s="2" t="s">
        <v>8457</v>
      </c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>
        <v>1</v>
      </c>
      <c r="AM4203" s="3"/>
      <c r="AN4203" s="3"/>
      <c r="AO4203" s="3"/>
      <c r="AP4203" s="3"/>
      <c r="AQ4203" s="3"/>
      <c r="AR4203" s="3"/>
      <c r="AS4203" s="3">
        <v>1</v>
      </c>
      <c r="AT4203" s="3"/>
      <c r="AU4203" s="3"/>
      <c r="AV4203" s="3"/>
      <c r="AW4203" s="3"/>
      <c r="AX4203" s="3"/>
      <c r="AY4203" s="3">
        <v>2</v>
      </c>
    </row>
    <row r="4204" spans="3:51" x14ac:dyDescent="0.25">
      <c r="E4204">
        <f>VLOOKUP(G4204,length!A4201:P8925,16,0)</f>
        <v>337</v>
      </c>
      <c r="F4204" t="str">
        <f>VLOOKUP($G4204,taxonomy!$1:$4528,7,0)</f>
        <v>Bacteria</v>
      </c>
      <c r="G4204" s="2" t="s">
        <v>8459</v>
      </c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>
        <v>1</v>
      </c>
      <c r="AM4204" s="3"/>
      <c r="AN4204" s="3"/>
      <c r="AO4204" s="3"/>
      <c r="AP4204" s="3"/>
      <c r="AQ4204" s="3"/>
      <c r="AR4204" s="3"/>
      <c r="AS4204" s="3">
        <v>1</v>
      </c>
      <c r="AT4204" s="3"/>
      <c r="AU4204" s="3"/>
      <c r="AV4204" s="3"/>
      <c r="AW4204" s="3"/>
      <c r="AX4204" s="3"/>
      <c r="AY4204" s="3">
        <v>2</v>
      </c>
    </row>
    <row r="4205" spans="3:51" x14ac:dyDescent="0.25">
      <c r="E4205">
        <f>VLOOKUP(G4205,length!A4202:P8926,16,0)</f>
        <v>344</v>
      </c>
      <c r="F4205" t="str">
        <f>VLOOKUP($G4205,taxonomy!$1:$4528,7,0)</f>
        <v>Bacteria</v>
      </c>
      <c r="G4205" s="2" t="s">
        <v>8461</v>
      </c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>
        <v>1</v>
      </c>
      <c r="AM4205" s="3"/>
      <c r="AN4205" s="3"/>
      <c r="AO4205" s="3"/>
      <c r="AP4205" s="3"/>
      <c r="AQ4205" s="3"/>
      <c r="AR4205" s="3"/>
      <c r="AS4205" s="3">
        <v>1</v>
      </c>
      <c r="AT4205" s="3"/>
      <c r="AU4205" s="3"/>
      <c r="AV4205" s="3"/>
      <c r="AW4205" s="3"/>
      <c r="AX4205" s="3"/>
      <c r="AY4205" s="3">
        <v>2</v>
      </c>
    </row>
    <row r="4206" spans="3:51" x14ac:dyDescent="0.25">
      <c r="C4206" t="s">
        <v>17834</v>
      </c>
      <c r="E4206">
        <f>VLOOKUP(G4206,length!A4203:P8927,16,0)</f>
        <v>372</v>
      </c>
      <c r="F4206" t="str">
        <f>VLOOKUP($G4206,taxonomy!$1:$4528,7,0)</f>
        <v>Bacteria</v>
      </c>
      <c r="G4206" s="2" t="s">
        <v>8463</v>
      </c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>
        <v>1</v>
      </c>
      <c r="AM4206" s="3"/>
      <c r="AN4206" s="3"/>
      <c r="AO4206" s="3"/>
      <c r="AP4206" s="3"/>
      <c r="AQ4206" s="3"/>
      <c r="AR4206" s="3"/>
      <c r="AS4206" s="3">
        <v>1</v>
      </c>
      <c r="AT4206" s="3"/>
      <c r="AU4206" s="3"/>
      <c r="AV4206" s="3"/>
      <c r="AW4206" s="3"/>
      <c r="AX4206" s="3"/>
      <c r="AY4206" s="3">
        <v>2</v>
      </c>
    </row>
    <row r="4207" spans="3:51" x14ac:dyDescent="0.25">
      <c r="E4207">
        <f>VLOOKUP(G4207,length!A4204:P8928,16,0)</f>
        <v>346</v>
      </c>
      <c r="F4207" t="str">
        <f>VLOOKUP($G4207,taxonomy!$1:$4528,7,0)</f>
        <v>Bacteria</v>
      </c>
      <c r="G4207" s="2" t="s">
        <v>8465</v>
      </c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>
        <v>1</v>
      </c>
      <c r="AM4207" s="3"/>
      <c r="AN4207" s="3"/>
      <c r="AO4207" s="3"/>
      <c r="AP4207" s="3"/>
      <c r="AQ4207" s="3"/>
      <c r="AR4207" s="3"/>
      <c r="AS4207" s="3">
        <v>1</v>
      </c>
      <c r="AT4207" s="3"/>
      <c r="AU4207" s="3"/>
      <c r="AV4207" s="3"/>
      <c r="AW4207" s="3"/>
      <c r="AX4207" s="3"/>
      <c r="AY4207" s="3">
        <v>2</v>
      </c>
    </row>
    <row r="4208" spans="3:51" x14ac:dyDescent="0.25">
      <c r="E4208">
        <f>VLOOKUP(G4208,length!A4205:P8929,16,0)</f>
        <v>338</v>
      </c>
      <c r="F4208" t="str">
        <f>VLOOKUP($G4208,taxonomy!$1:$4528,7,0)</f>
        <v>Bacteria</v>
      </c>
      <c r="G4208" s="2" t="s">
        <v>8467</v>
      </c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>
        <v>1</v>
      </c>
      <c r="AM4208" s="3"/>
      <c r="AN4208" s="3"/>
      <c r="AO4208" s="3"/>
      <c r="AP4208" s="3"/>
      <c r="AQ4208" s="3"/>
      <c r="AR4208" s="3"/>
      <c r="AS4208" s="3">
        <v>1</v>
      </c>
      <c r="AT4208" s="3"/>
      <c r="AU4208" s="3"/>
      <c r="AV4208" s="3"/>
      <c r="AW4208" s="3"/>
      <c r="AX4208" s="3"/>
      <c r="AY4208" s="3">
        <v>2</v>
      </c>
    </row>
    <row r="4209" spans="3:51" x14ac:dyDescent="0.25">
      <c r="E4209">
        <f>VLOOKUP(G4209,length!A4206:P8930,16,0)</f>
        <v>343</v>
      </c>
      <c r="F4209" t="str">
        <f>VLOOKUP($G4209,taxonomy!$1:$4528,7,0)</f>
        <v>Bacteria</v>
      </c>
      <c r="G4209" s="2" t="s">
        <v>8469</v>
      </c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>
        <v>1</v>
      </c>
      <c r="AM4209" s="3"/>
      <c r="AN4209" s="3"/>
      <c r="AO4209" s="3"/>
      <c r="AP4209" s="3"/>
      <c r="AQ4209" s="3"/>
      <c r="AR4209" s="3"/>
      <c r="AS4209" s="3">
        <v>1</v>
      </c>
      <c r="AT4209" s="3"/>
      <c r="AU4209" s="3"/>
      <c r="AV4209" s="3"/>
      <c r="AW4209" s="3"/>
      <c r="AX4209" s="3"/>
      <c r="AY4209" s="3">
        <v>2</v>
      </c>
    </row>
    <row r="4210" spans="3:51" x14ac:dyDescent="0.25">
      <c r="E4210">
        <f>VLOOKUP(G4210,length!A4207:P8931,16,0)</f>
        <v>71</v>
      </c>
      <c r="F4210" t="str">
        <f>VLOOKUP($G4210,taxonomy!$1:$4528,7,0)</f>
        <v>Bacteria</v>
      </c>
      <c r="G4210" s="2" t="s">
        <v>8471</v>
      </c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>
        <v>1</v>
      </c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>
        <v>1</v>
      </c>
    </row>
    <row r="4211" spans="3:51" x14ac:dyDescent="0.25">
      <c r="C4211" t="s">
        <v>17834</v>
      </c>
      <c r="E4211">
        <f>VLOOKUP(G4211,length!A4208:P8932,16,0)</f>
        <v>341</v>
      </c>
      <c r="F4211" t="str">
        <f>VLOOKUP($G4211,taxonomy!$1:$4528,7,0)</f>
        <v>Bacteria</v>
      </c>
      <c r="G4211" s="2" t="s">
        <v>8473</v>
      </c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AK4211" s="3"/>
      <c r="AL4211" s="3">
        <v>1</v>
      </c>
      <c r="AM4211" s="3"/>
      <c r="AN4211" s="3"/>
      <c r="AO4211" s="3"/>
      <c r="AP4211" s="3"/>
      <c r="AQ4211" s="3"/>
      <c r="AR4211" s="3"/>
      <c r="AS4211" s="3">
        <v>1</v>
      </c>
      <c r="AT4211" s="3"/>
      <c r="AU4211" s="3"/>
      <c r="AV4211" s="3"/>
      <c r="AW4211" s="3"/>
      <c r="AX4211" s="3"/>
      <c r="AY4211" s="3">
        <v>2</v>
      </c>
    </row>
    <row r="4212" spans="3:51" x14ac:dyDescent="0.25">
      <c r="E4212">
        <f>VLOOKUP(G4212,length!A4209:P8933,16,0)</f>
        <v>344</v>
      </c>
      <c r="F4212" t="str">
        <f>VLOOKUP($G4212,taxonomy!$1:$4528,7,0)</f>
        <v>Bacteria</v>
      </c>
      <c r="G4212" s="2" t="s">
        <v>8475</v>
      </c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>
        <v>1</v>
      </c>
      <c r="AM4212" s="3">
        <v>1</v>
      </c>
      <c r="AN4212" s="3"/>
      <c r="AO4212" s="3"/>
      <c r="AP4212" s="3"/>
      <c r="AQ4212" s="3"/>
      <c r="AR4212" s="3"/>
      <c r="AS4212" s="3">
        <v>1</v>
      </c>
      <c r="AT4212" s="3"/>
      <c r="AU4212" s="3"/>
      <c r="AV4212" s="3"/>
      <c r="AW4212" s="3"/>
      <c r="AX4212" s="3"/>
      <c r="AY4212" s="3">
        <v>3</v>
      </c>
    </row>
    <row r="4213" spans="3:51" x14ac:dyDescent="0.25">
      <c r="E4213">
        <f>VLOOKUP(G4213,length!A4210:P8934,16,0)</f>
        <v>342</v>
      </c>
      <c r="F4213" t="str">
        <f>VLOOKUP($G4213,taxonomy!$1:$4528,7,0)</f>
        <v>Bacteria</v>
      </c>
      <c r="G4213" s="2" t="s">
        <v>8477</v>
      </c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>
        <v>1</v>
      </c>
      <c r="AM4213" s="3"/>
      <c r="AN4213" s="3"/>
      <c r="AO4213" s="3"/>
      <c r="AP4213" s="3"/>
      <c r="AQ4213" s="3"/>
      <c r="AR4213" s="3"/>
      <c r="AS4213" s="3">
        <v>1</v>
      </c>
      <c r="AT4213" s="3"/>
      <c r="AU4213" s="3"/>
      <c r="AV4213" s="3"/>
      <c r="AW4213" s="3"/>
      <c r="AX4213" s="3"/>
      <c r="AY4213" s="3">
        <v>2</v>
      </c>
    </row>
    <row r="4214" spans="3:51" x14ac:dyDescent="0.25">
      <c r="E4214">
        <f>VLOOKUP(G4214,length!A4211:P8935,16,0)</f>
        <v>343</v>
      </c>
      <c r="F4214" t="str">
        <f>VLOOKUP($G4214,taxonomy!$1:$4528,7,0)</f>
        <v>Bacteria</v>
      </c>
      <c r="G4214" s="2" t="s">
        <v>8479</v>
      </c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AK4214" s="3"/>
      <c r="AL4214" s="3">
        <v>1</v>
      </c>
      <c r="AM4214" s="3"/>
      <c r="AN4214" s="3"/>
      <c r="AO4214" s="3"/>
      <c r="AP4214" s="3"/>
      <c r="AQ4214" s="3"/>
      <c r="AR4214" s="3"/>
      <c r="AS4214" s="3">
        <v>1</v>
      </c>
      <c r="AT4214" s="3"/>
      <c r="AU4214" s="3"/>
      <c r="AV4214" s="3"/>
      <c r="AW4214" s="3"/>
      <c r="AX4214" s="3"/>
      <c r="AY4214" s="3">
        <v>2</v>
      </c>
    </row>
    <row r="4215" spans="3:51" x14ac:dyDescent="0.25">
      <c r="C4215" t="s">
        <v>17834</v>
      </c>
      <c r="E4215">
        <f>VLOOKUP(G4215,length!A4212:P8936,16,0)</f>
        <v>343</v>
      </c>
      <c r="F4215" t="str">
        <f>VLOOKUP($G4215,taxonomy!$1:$4528,7,0)</f>
        <v>Bacteria</v>
      </c>
      <c r="G4215" s="2" t="s">
        <v>8481</v>
      </c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AK4215" s="3"/>
      <c r="AL4215" s="3">
        <v>1</v>
      </c>
      <c r="AM4215" s="3"/>
      <c r="AN4215" s="3"/>
      <c r="AO4215" s="3"/>
      <c r="AP4215" s="3"/>
      <c r="AQ4215" s="3"/>
      <c r="AR4215" s="3"/>
      <c r="AS4215" s="3">
        <v>1</v>
      </c>
      <c r="AT4215" s="3"/>
      <c r="AU4215" s="3"/>
      <c r="AV4215" s="3"/>
      <c r="AW4215" s="3"/>
      <c r="AX4215" s="3"/>
      <c r="AY4215" s="3">
        <v>2</v>
      </c>
    </row>
    <row r="4216" spans="3:51" x14ac:dyDescent="0.25">
      <c r="E4216">
        <f>VLOOKUP(G4216,length!A4213:P8937,16,0)</f>
        <v>343</v>
      </c>
      <c r="F4216" t="str">
        <f>VLOOKUP($G4216,taxonomy!$1:$4528,7,0)</f>
        <v>Bacteria</v>
      </c>
      <c r="G4216" s="2" t="s">
        <v>8483</v>
      </c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>
        <v>1</v>
      </c>
      <c r="AM4216" s="3"/>
      <c r="AN4216" s="3"/>
      <c r="AO4216" s="3"/>
      <c r="AP4216" s="3"/>
      <c r="AQ4216" s="3"/>
      <c r="AR4216" s="3"/>
      <c r="AS4216" s="3">
        <v>1</v>
      </c>
      <c r="AT4216" s="3"/>
      <c r="AU4216" s="3"/>
      <c r="AV4216" s="3"/>
      <c r="AW4216" s="3"/>
      <c r="AX4216" s="3"/>
      <c r="AY4216" s="3">
        <v>2</v>
      </c>
    </row>
    <row r="4217" spans="3:51" x14ac:dyDescent="0.25">
      <c r="E4217">
        <f>VLOOKUP(G4217,length!A4214:P8938,16,0)</f>
        <v>350</v>
      </c>
      <c r="F4217" t="str">
        <f>VLOOKUP($G4217,taxonomy!$1:$4528,7,0)</f>
        <v>Eukaryota</v>
      </c>
      <c r="G4217" s="2" t="s">
        <v>8485</v>
      </c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AK4217" s="3"/>
      <c r="AL4217" s="3">
        <v>1</v>
      </c>
      <c r="AM4217" s="3"/>
      <c r="AN4217" s="3"/>
      <c r="AO4217" s="3"/>
      <c r="AP4217" s="3"/>
      <c r="AQ4217" s="3"/>
      <c r="AR4217" s="3"/>
      <c r="AS4217" s="3">
        <v>1</v>
      </c>
      <c r="AT4217" s="3"/>
      <c r="AU4217" s="3"/>
      <c r="AV4217" s="3"/>
      <c r="AW4217" s="3"/>
      <c r="AX4217" s="3"/>
      <c r="AY4217" s="3">
        <v>2</v>
      </c>
    </row>
    <row r="4218" spans="3:51" x14ac:dyDescent="0.25">
      <c r="E4218">
        <f>VLOOKUP(G4218,length!A4215:P8939,16,0)</f>
        <v>347</v>
      </c>
      <c r="F4218" t="str">
        <f>VLOOKUP($G4218,taxonomy!$1:$4528,7,0)</f>
        <v>Eukaryota</v>
      </c>
      <c r="G4218" s="2" t="s">
        <v>8487</v>
      </c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AK4218" s="3"/>
      <c r="AL4218" s="3">
        <v>1</v>
      </c>
      <c r="AM4218" s="3"/>
      <c r="AN4218" s="3"/>
      <c r="AO4218" s="3"/>
      <c r="AP4218" s="3"/>
      <c r="AQ4218" s="3"/>
      <c r="AR4218" s="3"/>
      <c r="AS4218" s="3">
        <v>1</v>
      </c>
      <c r="AT4218" s="3"/>
      <c r="AU4218" s="3"/>
      <c r="AV4218" s="3"/>
      <c r="AW4218" s="3"/>
      <c r="AX4218" s="3"/>
      <c r="AY4218" s="3">
        <v>2</v>
      </c>
    </row>
    <row r="4219" spans="3:51" x14ac:dyDescent="0.25">
      <c r="E4219">
        <f>VLOOKUP(G4219,length!A4216:P8940,16,0)</f>
        <v>217</v>
      </c>
      <c r="F4219" t="str">
        <f>VLOOKUP($G4219,taxonomy!$1:$4528,7,0)</f>
        <v>Eukaryota</v>
      </c>
      <c r="G4219" s="2" t="s">
        <v>8489</v>
      </c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AK4219" s="3"/>
      <c r="AL4219" s="3">
        <v>1</v>
      </c>
      <c r="AM4219" s="3"/>
      <c r="AN4219" s="3"/>
      <c r="AO4219" s="3"/>
      <c r="AP4219" s="3"/>
      <c r="AQ4219" s="3"/>
      <c r="AR4219" s="3"/>
      <c r="AS4219" s="3">
        <v>1</v>
      </c>
      <c r="AT4219" s="3"/>
      <c r="AU4219" s="3"/>
      <c r="AV4219" s="3"/>
      <c r="AW4219" s="3"/>
      <c r="AX4219" s="3"/>
      <c r="AY4219" s="3">
        <v>2</v>
      </c>
    </row>
    <row r="4220" spans="3:51" x14ac:dyDescent="0.25">
      <c r="E4220">
        <f>VLOOKUP(G4220,length!A4217:P8941,16,0)</f>
        <v>341</v>
      </c>
      <c r="F4220" t="str">
        <f>VLOOKUP($G4220,taxonomy!$1:$4528,7,0)</f>
        <v>Bacteria</v>
      </c>
      <c r="G4220" s="2" t="s">
        <v>8491</v>
      </c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>
        <v>1</v>
      </c>
      <c r="AM4220" s="3"/>
      <c r="AN4220" s="3"/>
      <c r="AO4220" s="3"/>
      <c r="AP4220" s="3"/>
      <c r="AQ4220" s="3"/>
      <c r="AR4220" s="3"/>
      <c r="AS4220" s="3">
        <v>1</v>
      </c>
      <c r="AT4220" s="3"/>
      <c r="AU4220" s="3"/>
      <c r="AV4220" s="3"/>
      <c r="AW4220" s="3"/>
      <c r="AX4220" s="3"/>
      <c r="AY4220" s="3">
        <v>2</v>
      </c>
    </row>
    <row r="4221" spans="3:51" x14ac:dyDescent="0.25">
      <c r="E4221">
        <f>VLOOKUP(G4221,length!A4218:P8942,16,0)</f>
        <v>337</v>
      </c>
      <c r="F4221" t="str">
        <f>VLOOKUP($G4221,taxonomy!$1:$4528,7,0)</f>
        <v>Bacteria</v>
      </c>
      <c r="G4221" s="2" t="s">
        <v>8493</v>
      </c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>
        <v>1</v>
      </c>
      <c r="AM4221" s="3"/>
      <c r="AN4221" s="3"/>
      <c r="AO4221" s="3"/>
      <c r="AP4221" s="3"/>
      <c r="AQ4221" s="3"/>
      <c r="AR4221" s="3"/>
      <c r="AS4221" s="3">
        <v>1</v>
      </c>
      <c r="AT4221" s="3"/>
      <c r="AU4221" s="3"/>
      <c r="AV4221" s="3"/>
      <c r="AW4221" s="3"/>
      <c r="AX4221" s="3"/>
      <c r="AY4221" s="3">
        <v>2</v>
      </c>
    </row>
    <row r="4222" spans="3:51" x14ac:dyDescent="0.25">
      <c r="E4222">
        <f>VLOOKUP(G4222,length!A4219:P8943,16,0)</f>
        <v>354</v>
      </c>
      <c r="F4222" t="str">
        <f>VLOOKUP($G4222,taxonomy!$1:$4528,7,0)</f>
        <v>Eukaryota</v>
      </c>
      <c r="G4222" s="2" t="s">
        <v>8495</v>
      </c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>
        <v>1</v>
      </c>
      <c r="AM4222" s="3"/>
      <c r="AN4222" s="3"/>
      <c r="AO4222" s="3"/>
      <c r="AP4222" s="3"/>
      <c r="AQ4222" s="3"/>
      <c r="AR4222" s="3"/>
      <c r="AS4222" s="3">
        <v>1</v>
      </c>
      <c r="AT4222" s="3"/>
      <c r="AU4222" s="3"/>
      <c r="AV4222" s="3"/>
      <c r="AW4222" s="3"/>
      <c r="AX4222" s="3"/>
      <c r="AY4222" s="3">
        <v>2</v>
      </c>
    </row>
    <row r="4223" spans="3:51" x14ac:dyDescent="0.25">
      <c r="E4223">
        <f>VLOOKUP(G4223,length!A4220:P8944,16,0)</f>
        <v>354</v>
      </c>
      <c r="F4223" t="str">
        <f>VLOOKUP($G4223,taxonomy!$1:$4528,7,0)</f>
        <v>Eukaryota</v>
      </c>
      <c r="G4223" s="2" t="s">
        <v>8497</v>
      </c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>
        <v>1</v>
      </c>
      <c r="AM4223" s="3"/>
      <c r="AN4223" s="3"/>
      <c r="AO4223" s="3"/>
      <c r="AP4223" s="3"/>
      <c r="AQ4223" s="3"/>
      <c r="AR4223" s="3"/>
      <c r="AS4223" s="3">
        <v>1</v>
      </c>
      <c r="AT4223" s="3"/>
      <c r="AU4223" s="3"/>
      <c r="AV4223" s="3"/>
      <c r="AW4223" s="3"/>
      <c r="AX4223" s="3"/>
      <c r="AY4223" s="3">
        <v>2</v>
      </c>
    </row>
    <row r="4224" spans="3:51" x14ac:dyDescent="0.25">
      <c r="E4224">
        <f>VLOOKUP(G4224,length!A4221:P8945,16,0)</f>
        <v>354</v>
      </c>
      <c r="F4224" t="str">
        <f>VLOOKUP($G4224,taxonomy!$1:$4528,7,0)</f>
        <v>Bacteria</v>
      </c>
      <c r="G4224" s="2" t="s">
        <v>8499</v>
      </c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>
        <v>1</v>
      </c>
      <c r="AM4224" s="3">
        <v>1</v>
      </c>
      <c r="AN4224" s="3"/>
      <c r="AO4224" s="3"/>
      <c r="AP4224" s="3"/>
      <c r="AQ4224" s="3"/>
      <c r="AR4224" s="3"/>
      <c r="AS4224" s="3">
        <v>1</v>
      </c>
      <c r="AT4224" s="3"/>
      <c r="AU4224" s="3"/>
      <c r="AV4224" s="3"/>
      <c r="AW4224" s="3"/>
      <c r="AX4224" s="3"/>
      <c r="AY4224" s="3">
        <v>3</v>
      </c>
    </row>
    <row r="4225" spans="5:51" x14ac:dyDescent="0.25">
      <c r="E4225">
        <f>VLOOKUP(G4225,length!A4222:P8946,16,0)</f>
        <v>345</v>
      </c>
      <c r="F4225" t="str">
        <f>VLOOKUP($G4225,taxonomy!$1:$4528,7,0)</f>
        <v>Bacteria</v>
      </c>
      <c r="G4225" s="2" t="s">
        <v>8501</v>
      </c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>
        <v>1</v>
      </c>
      <c r="AM4225" s="3"/>
      <c r="AN4225" s="3"/>
      <c r="AO4225" s="3"/>
      <c r="AP4225" s="3"/>
      <c r="AQ4225" s="3"/>
      <c r="AR4225" s="3"/>
      <c r="AS4225" s="3">
        <v>1</v>
      </c>
      <c r="AT4225" s="3"/>
      <c r="AU4225" s="3"/>
      <c r="AV4225" s="3"/>
      <c r="AW4225" s="3"/>
      <c r="AX4225" s="3"/>
      <c r="AY4225" s="3">
        <v>2</v>
      </c>
    </row>
    <row r="4226" spans="5:51" x14ac:dyDescent="0.25">
      <c r="E4226">
        <f>VLOOKUP(G4226,length!A4223:P8947,16,0)</f>
        <v>346</v>
      </c>
      <c r="F4226" t="str">
        <f>VLOOKUP($G4226,taxonomy!$1:$4528,7,0)</f>
        <v>Bacteria</v>
      </c>
      <c r="G4226" s="2" t="s">
        <v>8503</v>
      </c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>
        <v>1</v>
      </c>
      <c r="AM4226" s="3"/>
      <c r="AN4226" s="3"/>
      <c r="AO4226" s="3"/>
      <c r="AP4226" s="3"/>
      <c r="AQ4226" s="3"/>
      <c r="AR4226" s="3"/>
      <c r="AS4226" s="3">
        <v>1</v>
      </c>
      <c r="AT4226" s="3"/>
      <c r="AU4226" s="3"/>
      <c r="AV4226" s="3"/>
      <c r="AW4226" s="3"/>
      <c r="AX4226" s="3"/>
      <c r="AY4226" s="3">
        <v>2</v>
      </c>
    </row>
    <row r="4227" spans="5:51" x14ac:dyDescent="0.25">
      <c r="E4227">
        <f>VLOOKUP(G4227,length!A4224:P8948,16,0)</f>
        <v>354</v>
      </c>
      <c r="F4227" t="str">
        <f>VLOOKUP($G4227,taxonomy!$1:$4528,7,0)</f>
        <v>Eukaryota</v>
      </c>
      <c r="G4227" s="2" t="s">
        <v>8505</v>
      </c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>
        <v>1</v>
      </c>
      <c r="AM4227" s="3"/>
      <c r="AN4227" s="3"/>
      <c r="AO4227" s="3"/>
      <c r="AP4227" s="3"/>
      <c r="AQ4227" s="3"/>
      <c r="AR4227" s="3"/>
      <c r="AS4227" s="3">
        <v>1</v>
      </c>
      <c r="AT4227" s="3"/>
      <c r="AU4227" s="3"/>
      <c r="AV4227" s="3"/>
      <c r="AW4227" s="3"/>
      <c r="AX4227" s="3"/>
      <c r="AY4227" s="3">
        <v>2</v>
      </c>
    </row>
    <row r="4228" spans="5:51" x14ac:dyDescent="0.25">
      <c r="E4228">
        <f>VLOOKUP(G4228,length!A4225:P8949,16,0)</f>
        <v>84</v>
      </c>
      <c r="F4228" t="str">
        <f>VLOOKUP($G4228,taxonomy!$1:$4528,7,0)</f>
        <v>Archaea</v>
      </c>
      <c r="G4228" s="2" t="s">
        <v>8507</v>
      </c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AK4228" s="3"/>
      <c r="AL4228" s="3">
        <v>1</v>
      </c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3">
        <v>1</v>
      </c>
    </row>
    <row r="4229" spans="5:51" x14ac:dyDescent="0.25">
      <c r="E4229">
        <f>VLOOKUP(G4229,length!A4226:P8950,16,0)</f>
        <v>339</v>
      </c>
      <c r="F4229" t="str">
        <f>VLOOKUP($G4229,taxonomy!$1:$4528,7,0)</f>
        <v>Archaea</v>
      </c>
      <c r="G4229" s="2" t="s">
        <v>8509</v>
      </c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>
        <v>1</v>
      </c>
      <c r="AM4229" s="3"/>
      <c r="AN4229" s="3"/>
      <c r="AO4229" s="3"/>
      <c r="AP4229" s="3"/>
      <c r="AQ4229" s="3"/>
      <c r="AR4229" s="3"/>
      <c r="AS4229" s="3">
        <v>1</v>
      </c>
      <c r="AT4229" s="3"/>
      <c r="AU4229" s="3"/>
      <c r="AV4229" s="3"/>
      <c r="AW4229" s="3"/>
      <c r="AX4229" s="3"/>
      <c r="AY4229" s="3">
        <v>2</v>
      </c>
    </row>
    <row r="4230" spans="5:51" x14ac:dyDescent="0.25">
      <c r="E4230">
        <f>VLOOKUP(G4230,length!A4227:P8951,16,0)</f>
        <v>343</v>
      </c>
      <c r="F4230" t="str">
        <f>VLOOKUP($G4230,taxonomy!$1:$4528,7,0)</f>
        <v>Bacteria</v>
      </c>
      <c r="G4230" s="2" t="s">
        <v>8511</v>
      </c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>
        <v>1</v>
      </c>
      <c r="AM4230" s="3"/>
      <c r="AN4230" s="3"/>
      <c r="AO4230" s="3"/>
      <c r="AP4230" s="3"/>
      <c r="AQ4230" s="3"/>
      <c r="AR4230" s="3"/>
      <c r="AS4230" s="3">
        <v>1</v>
      </c>
      <c r="AT4230" s="3"/>
      <c r="AU4230" s="3"/>
      <c r="AV4230" s="3"/>
      <c r="AW4230" s="3"/>
      <c r="AX4230" s="3"/>
      <c r="AY4230" s="3">
        <v>2</v>
      </c>
    </row>
    <row r="4231" spans="5:51" x14ac:dyDescent="0.25">
      <c r="E4231">
        <f>VLOOKUP(G4231,length!A4228:P8952,16,0)</f>
        <v>339</v>
      </c>
      <c r="F4231" t="str">
        <f>VLOOKUP($G4231,taxonomy!$1:$4528,7,0)</f>
        <v>Bacteria</v>
      </c>
      <c r="G4231" s="2" t="s">
        <v>8513</v>
      </c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>
        <v>1</v>
      </c>
      <c r="AM4231" s="3"/>
      <c r="AN4231" s="3"/>
      <c r="AO4231" s="3"/>
      <c r="AP4231" s="3"/>
      <c r="AQ4231" s="3"/>
      <c r="AR4231" s="3"/>
      <c r="AS4231" s="3">
        <v>1</v>
      </c>
      <c r="AT4231" s="3"/>
      <c r="AU4231" s="3"/>
      <c r="AV4231" s="3"/>
      <c r="AW4231" s="3"/>
      <c r="AX4231" s="3"/>
      <c r="AY4231" s="3">
        <v>2</v>
      </c>
    </row>
    <row r="4232" spans="5:51" x14ac:dyDescent="0.25">
      <c r="E4232">
        <f>VLOOKUP(G4232,length!A4229:P8953,16,0)</f>
        <v>346</v>
      </c>
      <c r="F4232" t="str">
        <f>VLOOKUP($G4232,taxonomy!$1:$4528,7,0)</f>
        <v>Bacteria</v>
      </c>
      <c r="G4232" s="2" t="s">
        <v>8515</v>
      </c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>
        <v>1</v>
      </c>
      <c r="AM4232" s="3"/>
      <c r="AN4232" s="3"/>
      <c r="AO4232" s="3"/>
      <c r="AP4232" s="3"/>
      <c r="AQ4232" s="3"/>
      <c r="AR4232" s="3"/>
      <c r="AS4232" s="3">
        <v>1</v>
      </c>
      <c r="AT4232" s="3"/>
      <c r="AU4232" s="3"/>
      <c r="AV4232" s="3"/>
      <c r="AW4232" s="3"/>
      <c r="AX4232" s="3"/>
      <c r="AY4232" s="3">
        <v>2</v>
      </c>
    </row>
    <row r="4233" spans="5:51" x14ac:dyDescent="0.25">
      <c r="E4233">
        <f>VLOOKUP(G4233,length!A4230:P8954,16,0)</f>
        <v>340</v>
      </c>
      <c r="F4233" t="str">
        <f>VLOOKUP($G4233,taxonomy!$1:$4528,7,0)</f>
        <v>Bacteria</v>
      </c>
      <c r="G4233" s="2" t="s">
        <v>8517</v>
      </c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>
        <v>1</v>
      </c>
      <c r="AM4233" s="3"/>
      <c r="AN4233" s="3"/>
      <c r="AO4233" s="3"/>
      <c r="AP4233" s="3"/>
      <c r="AQ4233" s="3"/>
      <c r="AR4233" s="3"/>
      <c r="AS4233" s="3">
        <v>1</v>
      </c>
      <c r="AT4233" s="3"/>
      <c r="AU4233" s="3"/>
      <c r="AV4233" s="3"/>
      <c r="AW4233" s="3"/>
      <c r="AX4233" s="3"/>
      <c r="AY4233" s="3">
        <v>2</v>
      </c>
    </row>
    <row r="4234" spans="5:51" x14ac:dyDescent="0.25">
      <c r="E4234">
        <f>VLOOKUP(G4234,length!A4231:P8955,16,0)</f>
        <v>339</v>
      </c>
      <c r="F4234" t="str">
        <f>VLOOKUP($G4234,taxonomy!$1:$4528,7,0)</f>
        <v>Bacteria</v>
      </c>
      <c r="G4234" s="2" t="s">
        <v>8519</v>
      </c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>
        <v>1</v>
      </c>
      <c r="AM4234" s="3"/>
      <c r="AN4234" s="3"/>
      <c r="AO4234" s="3"/>
      <c r="AP4234" s="3"/>
      <c r="AQ4234" s="3"/>
      <c r="AR4234" s="3"/>
      <c r="AS4234" s="3">
        <v>1</v>
      </c>
      <c r="AT4234" s="3"/>
      <c r="AU4234" s="3"/>
      <c r="AV4234" s="3"/>
      <c r="AW4234" s="3"/>
      <c r="AX4234" s="3"/>
      <c r="AY4234" s="3">
        <v>2</v>
      </c>
    </row>
    <row r="4235" spans="5:51" x14ac:dyDescent="0.25">
      <c r="E4235">
        <f>VLOOKUP(G4235,length!A4232:P8956,16,0)</f>
        <v>342</v>
      </c>
      <c r="F4235" t="str">
        <f>VLOOKUP($G4235,taxonomy!$1:$4528,7,0)</f>
        <v>Bacteria</v>
      </c>
      <c r="G4235" s="2" t="s">
        <v>8521</v>
      </c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>
        <v>1</v>
      </c>
      <c r="AM4235" s="3"/>
      <c r="AN4235" s="3"/>
      <c r="AO4235" s="3"/>
      <c r="AP4235" s="3"/>
      <c r="AQ4235" s="3"/>
      <c r="AR4235" s="3"/>
      <c r="AS4235" s="3">
        <v>1</v>
      </c>
      <c r="AT4235" s="3"/>
      <c r="AU4235" s="3"/>
      <c r="AV4235" s="3"/>
      <c r="AW4235" s="3"/>
      <c r="AX4235" s="3"/>
      <c r="AY4235" s="3">
        <v>2</v>
      </c>
    </row>
    <row r="4236" spans="5:51" x14ac:dyDescent="0.25">
      <c r="E4236">
        <f>VLOOKUP(G4236,length!A4233:P8957,16,0)</f>
        <v>346</v>
      </c>
      <c r="F4236" t="str">
        <f>VLOOKUP($G4236,taxonomy!$1:$4528,7,0)</f>
        <v>Bacteria</v>
      </c>
      <c r="G4236" s="2" t="s">
        <v>8523</v>
      </c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AK4236" s="3"/>
      <c r="AL4236" s="3">
        <v>1</v>
      </c>
      <c r="AM4236" s="3"/>
      <c r="AN4236" s="3"/>
      <c r="AO4236" s="3"/>
      <c r="AP4236" s="3"/>
      <c r="AQ4236" s="3"/>
      <c r="AR4236" s="3"/>
      <c r="AS4236" s="3">
        <v>1</v>
      </c>
      <c r="AT4236" s="3"/>
      <c r="AU4236" s="3"/>
      <c r="AV4236" s="3"/>
      <c r="AW4236" s="3"/>
      <c r="AX4236" s="3"/>
      <c r="AY4236" s="3">
        <v>2</v>
      </c>
    </row>
    <row r="4237" spans="5:51" x14ac:dyDescent="0.25">
      <c r="E4237">
        <f>VLOOKUP(G4237,length!A4234:P8958,16,0)</f>
        <v>346</v>
      </c>
      <c r="F4237" t="str">
        <f>VLOOKUP($G4237,taxonomy!$1:$4528,7,0)</f>
        <v>Bacteria</v>
      </c>
      <c r="G4237" s="2" t="s">
        <v>8525</v>
      </c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>
        <v>1</v>
      </c>
      <c r="AM4237" s="3"/>
      <c r="AN4237" s="3"/>
      <c r="AO4237" s="3"/>
      <c r="AP4237" s="3"/>
      <c r="AQ4237" s="3"/>
      <c r="AR4237" s="3"/>
      <c r="AS4237" s="3">
        <v>1</v>
      </c>
      <c r="AT4237" s="3"/>
      <c r="AU4237" s="3"/>
      <c r="AV4237" s="3"/>
      <c r="AW4237" s="3"/>
      <c r="AX4237" s="3"/>
      <c r="AY4237" s="3">
        <v>2</v>
      </c>
    </row>
    <row r="4238" spans="5:51" x14ac:dyDescent="0.25">
      <c r="E4238">
        <f>VLOOKUP(G4238,length!A4235:P8959,16,0)</f>
        <v>372</v>
      </c>
      <c r="F4238" t="str">
        <f>VLOOKUP($G4238,taxonomy!$1:$4528,7,0)</f>
        <v>Bacteria</v>
      </c>
      <c r="G4238" s="2" t="s">
        <v>8527</v>
      </c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>
        <v>1</v>
      </c>
      <c r="AM4238" s="3"/>
      <c r="AN4238" s="3"/>
      <c r="AO4238" s="3"/>
      <c r="AP4238" s="3"/>
      <c r="AQ4238" s="3"/>
      <c r="AR4238" s="3"/>
      <c r="AS4238" s="3">
        <v>1</v>
      </c>
      <c r="AT4238" s="3"/>
      <c r="AU4238" s="3"/>
      <c r="AV4238" s="3"/>
      <c r="AW4238" s="3"/>
      <c r="AX4238" s="3"/>
      <c r="AY4238" s="3">
        <v>2</v>
      </c>
    </row>
    <row r="4239" spans="5:51" x14ac:dyDescent="0.25">
      <c r="E4239">
        <f>VLOOKUP(G4239,length!A4236:P8960,16,0)</f>
        <v>141</v>
      </c>
      <c r="F4239" t="e">
        <f>VLOOKUP($G4239,taxonomy!$1:$4528,7,0)</f>
        <v>#N/A</v>
      </c>
      <c r="G4239" s="2" t="s">
        <v>8529</v>
      </c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>
        <v>1</v>
      </c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>
        <v>1</v>
      </c>
    </row>
    <row r="4240" spans="5:51" x14ac:dyDescent="0.25">
      <c r="E4240">
        <f>VLOOKUP(G4240,length!A4237:P8961,16,0)</f>
        <v>347</v>
      </c>
      <c r="F4240" t="str">
        <f>VLOOKUP($G4240,taxonomy!$1:$4528,7,0)</f>
        <v>Bacteria</v>
      </c>
      <c r="G4240" s="2" t="s">
        <v>8531</v>
      </c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>
        <v>1</v>
      </c>
      <c r="AM4240" s="3"/>
      <c r="AN4240" s="3"/>
      <c r="AO4240" s="3"/>
      <c r="AP4240" s="3"/>
      <c r="AQ4240" s="3"/>
      <c r="AR4240" s="3"/>
      <c r="AS4240" s="3">
        <v>1</v>
      </c>
      <c r="AT4240" s="3"/>
      <c r="AU4240" s="3"/>
      <c r="AV4240" s="3"/>
      <c r="AW4240" s="3"/>
      <c r="AX4240" s="3"/>
      <c r="AY4240" s="3">
        <v>2</v>
      </c>
    </row>
    <row r="4241" spans="5:51" x14ac:dyDescent="0.25">
      <c r="E4241">
        <f>VLOOKUP(G4241,length!A4238:P8962,16,0)</f>
        <v>347</v>
      </c>
      <c r="F4241" t="str">
        <f>VLOOKUP($G4241,taxonomy!$1:$4528,7,0)</f>
        <v>Bacteria</v>
      </c>
      <c r="G4241" s="2" t="s">
        <v>8533</v>
      </c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>
        <v>1</v>
      </c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>
        <v>1</v>
      </c>
    </row>
    <row r="4242" spans="5:51" x14ac:dyDescent="0.25">
      <c r="E4242">
        <f>VLOOKUP(G4242,length!A4239:P8963,16,0)</f>
        <v>347</v>
      </c>
      <c r="F4242" t="str">
        <f>VLOOKUP($G4242,taxonomy!$1:$4528,7,0)</f>
        <v>Bacteria</v>
      </c>
      <c r="G4242" s="2" t="s">
        <v>8535</v>
      </c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>
        <v>1</v>
      </c>
      <c r="AM4242" s="3"/>
      <c r="AN4242" s="3"/>
      <c r="AO4242" s="3"/>
      <c r="AP4242" s="3"/>
      <c r="AQ4242" s="3"/>
      <c r="AR4242" s="3"/>
      <c r="AS4242" s="3">
        <v>1</v>
      </c>
      <c r="AT4242" s="3"/>
      <c r="AU4242" s="3"/>
      <c r="AV4242" s="3"/>
      <c r="AW4242" s="3"/>
      <c r="AX4242" s="3"/>
      <c r="AY4242" s="3">
        <v>2</v>
      </c>
    </row>
    <row r="4243" spans="5:51" x14ac:dyDescent="0.25">
      <c r="E4243">
        <f>VLOOKUP(G4243,length!A4240:P8964,16,0)</f>
        <v>347</v>
      </c>
      <c r="F4243" t="str">
        <f>VLOOKUP($G4243,taxonomy!$1:$4528,7,0)</f>
        <v>Bacteria</v>
      </c>
      <c r="G4243" s="2" t="s">
        <v>8537</v>
      </c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>
        <v>1</v>
      </c>
      <c r="AM4243" s="3"/>
      <c r="AN4243" s="3"/>
      <c r="AO4243" s="3"/>
      <c r="AP4243" s="3"/>
      <c r="AQ4243" s="3"/>
      <c r="AR4243" s="3"/>
      <c r="AS4243" s="3">
        <v>1</v>
      </c>
      <c r="AT4243" s="3"/>
      <c r="AU4243" s="3"/>
      <c r="AV4243" s="3"/>
      <c r="AW4243" s="3"/>
      <c r="AX4243" s="3"/>
      <c r="AY4243" s="3">
        <v>2</v>
      </c>
    </row>
    <row r="4244" spans="5:51" x14ac:dyDescent="0.25">
      <c r="E4244">
        <f>VLOOKUP(G4244,length!A4241:P8965,16,0)</f>
        <v>33</v>
      </c>
      <c r="F4244" t="str">
        <f>VLOOKUP($G4244,taxonomy!$1:$4528,7,0)</f>
        <v>Bacteria</v>
      </c>
      <c r="G4244" s="2" t="s">
        <v>8539</v>
      </c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>
        <v>1</v>
      </c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>
        <v>1</v>
      </c>
    </row>
    <row r="4245" spans="5:51" x14ac:dyDescent="0.25">
      <c r="E4245">
        <f>VLOOKUP(G4245,length!A4242:P8966,16,0)</f>
        <v>238</v>
      </c>
      <c r="F4245" t="str">
        <f>VLOOKUP($G4245,taxonomy!$1:$4528,7,0)</f>
        <v>Bacteria</v>
      </c>
      <c r="G4245" s="2" t="s">
        <v>8541</v>
      </c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>
        <v>1</v>
      </c>
      <c r="AM4245" s="3"/>
      <c r="AN4245" s="3"/>
      <c r="AO4245" s="3"/>
      <c r="AP4245" s="3"/>
      <c r="AQ4245" s="3"/>
      <c r="AR4245" s="3"/>
      <c r="AS4245" s="3">
        <v>1</v>
      </c>
      <c r="AT4245" s="3"/>
      <c r="AU4245" s="3"/>
      <c r="AV4245" s="3"/>
      <c r="AW4245" s="3"/>
      <c r="AX4245" s="3"/>
      <c r="AY4245" s="3">
        <v>2</v>
      </c>
    </row>
    <row r="4246" spans="5:51" x14ac:dyDescent="0.25">
      <c r="E4246">
        <f>VLOOKUP(G4246,length!A4243:P8967,16,0)</f>
        <v>343</v>
      </c>
      <c r="F4246" t="str">
        <f>VLOOKUP($G4246,taxonomy!$1:$4528,7,0)</f>
        <v>Bacteria</v>
      </c>
      <c r="G4246" s="2" t="s">
        <v>8543</v>
      </c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>
        <v>1</v>
      </c>
      <c r="AM4246" s="3">
        <v>1</v>
      </c>
      <c r="AN4246" s="3"/>
      <c r="AO4246" s="3"/>
      <c r="AP4246" s="3"/>
      <c r="AQ4246" s="3"/>
      <c r="AR4246" s="3"/>
      <c r="AS4246" s="3">
        <v>1</v>
      </c>
      <c r="AT4246" s="3"/>
      <c r="AU4246" s="3"/>
      <c r="AV4246" s="3"/>
      <c r="AW4246" s="3"/>
      <c r="AX4246" s="3"/>
      <c r="AY4246" s="3">
        <v>3</v>
      </c>
    </row>
    <row r="4247" spans="5:51" x14ac:dyDescent="0.25">
      <c r="E4247">
        <f>VLOOKUP(G4247,length!A4244:P8968,16,0)</f>
        <v>346</v>
      </c>
      <c r="F4247" t="e">
        <f>VLOOKUP($G4247,taxonomy!$1:$4528,7,0)</f>
        <v>#N/A</v>
      </c>
      <c r="G4247" s="2" t="s">
        <v>8545</v>
      </c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>
        <v>1</v>
      </c>
      <c r="AM4247" s="3"/>
      <c r="AN4247" s="3"/>
      <c r="AO4247" s="3"/>
      <c r="AP4247" s="3"/>
      <c r="AQ4247" s="3"/>
      <c r="AR4247" s="3"/>
      <c r="AS4247" s="3">
        <v>1</v>
      </c>
      <c r="AT4247" s="3"/>
      <c r="AU4247" s="3"/>
      <c r="AV4247" s="3"/>
      <c r="AW4247" s="3"/>
      <c r="AX4247" s="3"/>
      <c r="AY4247" s="3">
        <v>2</v>
      </c>
    </row>
    <row r="4248" spans="5:51" x14ac:dyDescent="0.25">
      <c r="E4248">
        <f>VLOOKUP(G4248,length!A4245:P8969,16,0)</f>
        <v>346</v>
      </c>
      <c r="F4248" t="e">
        <f>VLOOKUP($G4248,taxonomy!$1:$4528,7,0)</f>
        <v>#N/A</v>
      </c>
      <c r="G4248" s="2" t="s">
        <v>8547</v>
      </c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>
        <v>1</v>
      </c>
      <c r="AM4248" s="3"/>
      <c r="AN4248" s="3"/>
      <c r="AO4248" s="3"/>
      <c r="AP4248" s="3"/>
      <c r="AQ4248" s="3"/>
      <c r="AR4248" s="3"/>
      <c r="AS4248" s="3">
        <v>1</v>
      </c>
      <c r="AT4248" s="3"/>
      <c r="AU4248" s="3"/>
      <c r="AV4248" s="3"/>
      <c r="AW4248" s="3"/>
      <c r="AX4248" s="3"/>
      <c r="AY4248" s="3">
        <v>2</v>
      </c>
    </row>
    <row r="4249" spans="5:51" x14ac:dyDescent="0.25">
      <c r="E4249">
        <f>VLOOKUP(G4249,length!A4246:P8970,16,0)</f>
        <v>318</v>
      </c>
      <c r="F4249" t="e">
        <f>VLOOKUP($G4249,taxonomy!$1:$4528,7,0)</f>
        <v>#N/A</v>
      </c>
      <c r="G4249" s="2" t="s">
        <v>8549</v>
      </c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>
        <v>1</v>
      </c>
      <c r="AM4249" s="3">
        <v>1</v>
      </c>
      <c r="AN4249" s="3"/>
      <c r="AO4249" s="3"/>
      <c r="AP4249" s="3"/>
      <c r="AQ4249" s="3"/>
      <c r="AR4249" s="3"/>
      <c r="AS4249" s="3">
        <v>1</v>
      </c>
      <c r="AT4249" s="3"/>
      <c r="AU4249" s="3"/>
      <c r="AV4249" s="3"/>
      <c r="AW4249" s="3"/>
      <c r="AX4249" s="3"/>
      <c r="AY4249" s="3">
        <v>3</v>
      </c>
    </row>
    <row r="4250" spans="5:51" x14ac:dyDescent="0.25">
      <c r="E4250">
        <f>VLOOKUP(G4250,length!A4247:P8971,16,0)</f>
        <v>112</v>
      </c>
      <c r="F4250" t="e">
        <f>VLOOKUP($G4250,taxonomy!$1:$4528,7,0)</f>
        <v>#N/A</v>
      </c>
      <c r="G4250" s="2" t="s">
        <v>8551</v>
      </c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>
        <v>1</v>
      </c>
      <c r="AM4250" s="3">
        <v>1</v>
      </c>
      <c r="AN4250" s="3"/>
      <c r="AO4250" s="3"/>
      <c r="AP4250" s="3"/>
      <c r="AQ4250" s="3"/>
      <c r="AR4250" s="3"/>
      <c r="AS4250" s="3">
        <v>1</v>
      </c>
      <c r="AT4250" s="3"/>
      <c r="AU4250" s="3"/>
      <c r="AV4250" s="3"/>
      <c r="AW4250" s="3"/>
      <c r="AX4250" s="3"/>
      <c r="AY4250" s="3">
        <v>3</v>
      </c>
    </row>
    <row r="4251" spans="5:51" x14ac:dyDescent="0.25">
      <c r="E4251">
        <f>VLOOKUP(G4251,length!A4248:P8972,16,0)</f>
        <v>324</v>
      </c>
      <c r="F4251" t="str">
        <f>VLOOKUP($G4251,taxonomy!$1:$4528,7,0)</f>
        <v>Bacteria</v>
      </c>
      <c r="G4251" s="2" t="s">
        <v>8553</v>
      </c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>
        <v>1</v>
      </c>
      <c r="AM4251" s="3"/>
      <c r="AN4251" s="3"/>
      <c r="AO4251" s="3"/>
      <c r="AP4251" s="3"/>
      <c r="AQ4251" s="3"/>
      <c r="AR4251" s="3"/>
      <c r="AS4251" s="3">
        <v>1</v>
      </c>
      <c r="AT4251" s="3"/>
      <c r="AU4251" s="3"/>
      <c r="AV4251" s="3"/>
      <c r="AW4251" s="3"/>
      <c r="AX4251" s="3"/>
      <c r="AY4251" s="3">
        <v>2</v>
      </c>
    </row>
    <row r="4252" spans="5:51" x14ac:dyDescent="0.25">
      <c r="E4252">
        <f>VLOOKUP(G4252,length!A4249:P8973,16,0)</f>
        <v>346</v>
      </c>
      <c r="F4252" t="str">
        <f>VLOOKUP($G4252,taxonomy!$1:$4528,7,0)</f>
        <v>Bacteria</v>
      </c>
      <c r="G4252" s="2" t="s">
        <v>8555</v>
      </c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>
        <v>1</v>
      </c>
      <c r="AM4252" s="3"/>
      <c r="AN4252" s="3"/>
      <c r="AO4252" s="3"/>
      <c r="AP4252" s="3"/>
      <c r="AQ4252" s="3"/>
      <c r="AR4252" s="3"/>
      <c r="AS4252" s="3">
        <v>1</v>
      </c>
      <c r="AT4252" s="3"/>
      <c r="AU4252" s="3"/>
      <c r="AV4252" s="3"/>
      <c r="AW4252" s="3"/>
      <c r="AX4252" s="3"/>
      <c r="AY4252" s="3">
        <v>2</v>
      </c>
    </row>
    <row r="4253" spans="5:51" x14ac:dyDescent="0.25">
      <c r="E4253">
        <f>VLOOKUP(G4253,length!A4250:P8974,16,0)</f>
        <v>319</v>
      </c>
      <c r="F4253" t="str">
        <f>VLOOKUP($G4253,taxonomy!$1:$4528,7,0)</f>
        <v>Archaea</v>
      </c>
      <c r="G4253" s="2" t="s">
        <v>8557</v>
      </c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>
        <v>1</v>
      </c>
      <c r="AM4253" s="3"/>
      <c r="AN4253" s="3"/>
      <c r="AO4253" s="3"/>
      <c r="AP4253" s="3"/>
      <c r="AQ4253" s="3"/>
      <c r="AR4253" s="3"/>
      <c r="AS4253" s="3">
        <v>1</v>
      </c>
      <c r="AT4253" s="3"/>
      <c r="AU4253" s="3"/>
      <c r="AV4253" s="3"/>
      <c r="AW4253" s="3"/>
      <c r="AX4253" s="3"/>
      <c r="AY4253" s="3">
        <v>2</v>
      </c>
    </row>
    <row r="4254" spans="5:51" x14ac:dyDescent="0.25">
      <c r="E4254">
        <f>VLOOKUP(G4254,length!A4251:P8975,16,0)</f>
        <v>347</v>
      </c>
      <c r="F4254" t="str">
        <f>VLOOKUP($G4254,taxonomy!$1:$4528,7,0)</f>
        <v>Eukaryota</v>
      </c>
      <c r="G4254" s="2" t="s">
        <v>8559</v>
      </c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AK4254" s="3"/>
      <c r="AL4254" s="3">
        <v>1</v>
      </c>
      <c r="AM4254" s="3"/>
      <c r="AN4254" s="3"/>
      <c r="AO4254" s="3"/>
      <c r="AP4254" s="3"/>
      <c r="AQ4254" s="3"/>
      <c r="AR4254" s="3"/>
      <c r="AS4254" s="3">
        <v>1</v>
      </c>
      <c r="AT4254" s="3"/>
      <c r="AU4254" s="3"/>
      <c r="AV4254" s="3"/>
      <c r="AW4254" s="3"/>
      <c r="AX4254" s="3"/>
      <c r="AY4254" s="3">
        <v>2</v>
      </c>
    </row>
    <row r="4255" spans="5:51" x14ac:dyDescent="0.25">
      <c r="E4255">
        <f>VLOOKUP(G4255,length!A4252:P8976,16,0)</f>
        <v>338</v>
      </c>
      <c r="F4255" t="str">
        <f>VLOOKUP($G4255,taxonomy!$1:$4528,7,0)</f>
        <v>Bacteria</v>
      </c>
      <c r="G4255" s="2" t="s">
        <v>8561</v>
      </c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>
        <v>1</v>
      </c>
      <c r="AM4255" s="3"/>
      <c r="AN4255" s="3"/>
      <c r="AO4255" s="3"/>
      <c r="AP4255" s="3"/>
      <c r="AQ4255" s="3"/>
      <c r="AR4255" s="3"/>
      <c r="AS4255" s="3">
        <v>1</v>
      </c>
      <c r="AT4255" s="3"/>
      <c r="AU4255" s="3"/>
      <c r="AV4255" s="3"/>
      <c r="AW4255" s="3"/>
      <c r="AX4255" s="3"/>
      <c r="AY4255" s="3">
        <v>2</v>
      </c>
    </row>
    <row r="4256" spans="5:51" x14ac:dyDescent="0.25">
      <c r="E4256">
        <f>VLOOKUP(G4256,length!A4253:P8977,16,0)</f>
        <v>96</v>
      </c>
      <c r="F4256" t="str">
        <f>VLOOKUP($G4256,taxonomy!$1:$4528,7,0)</f>
        <v>Bacteria</v>
      </c>
      <c r="G4256" s="2" t="s">
        <v>8563</v>
      </c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>
        <v>2</v>
      </c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>
        <v>2</v>
      </c>
    </row>
    <row r="4257" spans="3:51" x14ac:dyDescent="0.25">
      <c r="C4257" t="s">
        <v>17834</v>
      </c>
      <c r="E4257">
        <f>VLOOKUP(G4257,length!A4254:P8978,16,0)</f>
        <v>346</v>
      </c>
      <c r="F4257" t="str">
        <f>VLOOKUP($G4257,taxonomy!$1:$4528,7,0)</f>
        <v>Bacteria</v>
      </c>
      <c r="G4257" s="2" t="s">
        <v>8565</v>
      </c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>
        <v>1</v>
      </c>
      <c r="AM4257" s="3"/>
      <c r="AN4257" s="3"/>
      <c r="AO4257" s="3"/>
      <c r="AP4257" s="3"/>
      <c r="AQ4257" s="3"/>
      <c r="AR4257" s="3"/>
      <c r="AS4257" s="3">
        <v>1</v>
      </c>
      <c r="AT4257" s="3"/>
      <c r="AU4257" s="3"/>
      <c r="AV4257" s="3"/>
      <c r="AW4257" s="3"/>
      <c r="AX4257" s="3"/>
      <c r="AY4257" s="3">
        <v>2</v>
      </c>
    </row>
    <row r="4258" spans="3:51" x14ac:dyDescent="0.25">
      <c r="E4258">
        <f>VLOOKUP(G4258,length!A4255:P8979,16,0)</f>
        <v>338</v>
      </c>
      <c r="F4258" t="str">
        <f>VLOOKUP($G4258,taxonomy!$1:$4528,7,0)</f>
        <v>Bacteria</v>
      </c>
      <c r="G4258" s="2" t="s">
        <v>8567</v>
      </c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>
        <v>1</v>
      </c>
      <c r="AM4258" s="3"/>
      <c r="AN4258" s="3"/>
      <c r="AO4258" s="3"/>
      <c r="AP4258" s="3"/>
      <c r="AQ4258" s="3"/>
      <c r="AR4258" s="3"/>
      <c r="AS4258" s="3">
        <v>1</v>
      </c>
      <c r="AT4258" s="3"/>
      <c r="AU4258" s="3"/>
      <c r="AV4258" s="3"/>
      <c r="AW4258" s="3"/>
      <c r="AX4258" s="3"/>
      <c r="AY4258" s="3">
        <v>2</v>
      </c>
    </row>
    <row r="4259" spans="3:51" x14ac:dyDescent="0.25">
      <c r="E4259">
        <f>VLOOKUP(G4259,length!A4256:P8980,16,0)</f>
        <v>343</v>
      </c>
      <c r="F4259" t="str">
        <f>VLOOKUP($G4259,taxonomy!$1:$4528,7,0)</f>
        <v>Bacteria</v>
      </c>
      <c r="G4259" s="2" t="s">
        <v>8569</v>
      </c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>
        <v>1</v>
      </c>
      <c r="AM4259" s="3">
        <v>1</v>
      </c>
      <c r="AN4259" s="3"/>
      <c r="AO4259" s="3"/>
      <c r="AP4259" s="3"/>
      <c r="AQ4259" s="3"/>
      <c r="AR4259" s="3"/>
      <c r="AS4259" s="3">
        <v>1</v>
      </c>
      <c r="AT4259" s="3"/>
      <c r="AU4259" s="3"/>
      <c r="AV4259" s="3"/>
      <c r="AW4259" s="3"/>
      <c r="AX4259" s="3"/>
      <c r="AY4259" s="3">
        <v>3</v>
      </c>
    </row>
    <row r="4260" spans="3:51" x14ac:dyDescent="0.25">
      <c r="E4260">
        <f>VLOOKUP(G4260,length!A4257:P8981,16,0)</f>
        <v>335</v>
      </c>
      <c r="F4260" t="str">
        <f>VLOOKUP($G4260,taxonomy!$1:$4528,7,0)</f>
        <v>Bacteria</v>
      </c>
      <c r="G4260" s="2" t="s">
        <v>8571</v>
      </c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>
        <v>1</v>
      </c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3">
        <v>1</v>
      </c>
    </row>
    <row r="4261" spans="3:51" x14ac:dyDescent="0.25">
      <c r="E4261">
        <f>VLOOKUP(G4261,length!A4258:P8982,16,0)</f>
        <v>346</v>
      </c>
      <c r="F4261" t="str">
        <f>VLOOKUP($G4261,taxonomy!$1:$4528,7,0)</f>
        <v>Eukaryota</v>
      </c>
      <c r="G4261" s="2" t="s">
        <v>8573</v>
      </c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>
        <v>1</v>
      </c>
      <c r="AM4261" s="3"/>
      <c r="AN4261" s="3"/>
      <c r="AO4261" s="3"/>
      <c r="AP4261" s="3"/>
      <c r="AQ4261" s="3"/>
      <c r="AR4261" s="3"/>
      <c r="AS4261" s="3">
        <v>1</v>
      </c>
      <c r="AT4261" s="3"/>
      <c r="AU4261" s="3"/>
      <c r="AV4261" s="3"/>
      <c r="AW4261" s="3"/>
      <c r="AX4261" s="3"/>
      <c r="AY4261" s="3">
        <v>2</v>
      </c>
    </row>
    <row r="4262" spans="3:51" x14ac:dyDescent="0.25">
      <c r="E4262">
        <f>VLOOKUP(G4262,length!A4259:P8983,16,0)</f>
        <v>246</v>
      </c>
      <c r="F4262" t="str">
        <f>VLOOKUP($G4262,taxonomy!$1:$4528,7,0)</f>
        <v>Eukaryota</v>
      </c>
      <c r="G4262" s="2" t="s">
        <v>8575</v>
      </c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>
        <v>2</v>
      </c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3">
        <v>2</v>
      </c>
    </row>
    <row r="4263" spans="3:51" x14ac:dyDescent="0.25">
      <c r="E4263">
        <f>VLOOKUP(G4263,length!A4260:P8984,16,0)</f>
        <v>348</v>
      </c>
      <c r="F4263" t="str">
        <f>VLOOKUP($G4263,taxonomy!$1:$4528,7,0)</f>
        <v>Eukaryota</v>
      </c>
      <c r="G4263" s="2" t="s">
        <v>8577</v>
      </c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AK4263" s="3"/>
      <c r="AL4263" s="3">
        <v>1</v>
      </c>
      <c r="AM4263" s="3"/>
      <c r="AN4263" s="3"/>
      <c r="AO4263" s="3"/>
      <c r="AP4263" s="3"/>
      <c r="AQ4263" s="3"/>
      <c r="AR4263" s="3"/>
      <c r="AS4263" s="3">
        <v>1</v>
      </c>
      <c r="AT4263" s="3"/>
      <c r="AU4263" s="3"/>
      <c r="AV4263" s="3"/>
      <c r="AW4263" s="3"/>
      <c r="AX4263" s="3"/>
      <c r="AY4263" s="3">
        <v>2</v>
      </c>
    </row>
    <row r="4264" spans="3:51" x14ac:dyDescent="0.25">
      <c r="E4264">
        <f>VLOOKUP(G4264,length!A4261:P8985,16,0)</f>
        <v>346</v>
      </c>
      <c r="F4264" t="str">
        <f>VLOOKUP($G4264,taxonomy!$1:$4528,7,0)</f>
        <v>Bacteria</v>
      </c>
      <c r="G4264" s="2" t="s">
        <v>8579</v>
      </c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>
        <v>1</v>
      </c>
      <c r="AM4264" s="3"/>
      <c r="AN4264" s="3"/>
      <c r="AO4264" s="3"/>
      <c r="AP4264" s="3"/>
      <c r="AQ4264" s="3"/>
      <c r="AR4264" s="3"/>
      <c r="AS4264" s="3">
        <v>1</v>
      </c>
      <c r="AT4264" s="3"/>
      <c r="AU4264" s="3"/>
      <c r="AV4264" s="3"/>
      <c r="AW4264" s="3"/>
      <c r="AX4264" s="3"/>
      <c r="AY4264" s="3">
        <v>2</v>
      </c>
    </row>
    <row r="4265" spans="3:51" x14ac:dyDescent="0.25">
      <c r="E4265">
        <f>VLOOKUP(G4265,length!A4262:P8986,16,0)</f>
        <v>247</v>
      </c>
      <c r="F4265" t="str">
        <f>VLOOKUP($G4265,taxonomy!$1:$4528,7,0)</f>
        <v>Eukaryota</v>
      </c>
      <c r="G4265" s="2" t="s">
        <v>8581</v>
      </c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>
        <v>1</v>
      </c>
      <c r="AM4265" s="3"/>
      <c r="AN4265" s="3"/>
      <c r="AO4265" s="3"/>
      <c r="AP4265" s="3"/>
      <c r="AQ4265" s="3"/>
      <c r="AR4265" s="3"/>
      <c r="AS4265" s="3">
        <v>1</v>
      </c>
      <c r="AT4265" s="3"/>
      <c r="AU4265" s="3"/>
      <c r="AV4265" s="3"/>
      <c r="AW4265" s="3"/>
      <c r="AX4265" s="3"/>
      <c r="AY4265" s="3">
        <v>2</v>
      </c>
    </row>
    <row r="4266" spans="3:51" x14ac:dyDescent="0.25">
      <c r="E4266">
        <f>VLOOKUP(G4266,length!A4263:P8987,16,0)</f>
        <v>354</v>
      </c>
      <c r="F4266" t="str">
        <f>VLOOKUP($G4266,taxonomy!$1:$4528,7,0)</f>
        <v>Eukaryota</v>
      </c>
      <c r="G4266" s="2" t="s">
        <v>8583</v>
      </c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AK4266" s="3"/>
      <c r="AL4266" s="3">
        <v>1</v>
      </c>
      <c r="AM4266" s="3"/>
      <c r="AN4266" s="3"/>
      <c r="AO4266" s="3"/>
      <c r="AP4266" s="3"/>
      <c r="AQ4266" s="3"/>
      <c r="AR4266" s="3"/>
      <c r="AS4266" s="3">
        <v>1</v>
      </c>
      <c r="AT4266" s="3"/>
      <c r="AU4266" s="3"/>
      <c r="AV4266" s="3"/>
      <c r="AW4266" s="3"/>
      <c r="AX4266" s="3"/>
      <c r="AY4266" s="3">
        <v>2</v>
      </c>
    </row>
    <row r="4267" spans="3:51" x14ac:dyDescent="0.25">
      <c r="E4267">
        <f>VLOOKUP(G4267,length!A4264:P8988,16,0)</f>
        <v>355</v>
      </c>
      <c r="F4267" t="str">
        <f>VLOOKUP($G4267,taxonomy!$1:$4528,7,0)</f>
        <v>Eukaryota</v>
      </c>
      <c r="G4267" s="2" t="s">
        <v>8585</v>
      </c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>
        <v>1</v>
      </c>
      <c r="AM4267" s="3"/>
      <c r="AN4267" s="3"/>
      <c r="AO4267" s="3"/>
      <c r="AP4267" s="3"/>
      <c r="AQ4267" s="3"/>
      <c r="AR4267" s="3"/>
      <c r="AS4267" s="3">
        <v>1</v>
      </c>
      <c r="AT4267" s="3"/>
      <c r="AU4267" s="3"/>
      <c r="AV4267" s="3"/>
      <c r="AW4267" s="3"/>
      <c r="AX4267" s="3"/>
      <c r="AY4267" s="3">
        <v>2</v>
      </c>
    </row>
    <row r="4268" spans="3:51" x14ac:dyDescent="0.25">
      <c r="E4268">
        <f>VLOOKUP(G4268,length!A4265:P8989,16,0)</f>
        <v>250</v>
      </c>
      <c r="F4268" t="str">
        <f>VLOOKUP($G4268,taxonomy!$1:$4528,7,0)</f>
        <v>Eukaryota</v>
      </c>
      <c r="G4268" s="2" t="s">
        <v>8587</v>
      </c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>
        <v>2</v>
      </c>
      <c r="AM4268" s="3"/>
      <c r="AN4268" s="3"/>
      <c r="AO4268" s="3"/>
      <c r="AP4268" s="3"/>
      <c r="AQ4268" s="3"/>
      <c r="AR4268" s="3"/>
      <c r="AS4268" s="3">
        <v>1</v>
      </c>
      <c r="AT4268" s="3"/>
      <c r="AU4268" s="3"/>
      <c r="AV4268" s="3"/>
      <c r="AW4268" s="3"/>
      <c r="AX4268" s="3"/>
      <c r="AY4268" s="3">
        <v>3</v>
      </c>
    </row>
    <row r="4269" spans="3:51" x14ac:dyDescent="0.25">
      <c r="E4269">
        <f>VLOOKUP(G4269,length!A4266:P8990,16,0)</f>
        <v>346</v>
      </c>
      <c r="F4269" t="str">
        <f>VLOOKUP($G4269,taxonomy!$1:$4528,7,0)</f>
        <v>Eukaryota</v>
      </c>
      <c r="G4269" s="2" t="s">
        <v>8589</v>
      </c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AK4269" s="3"/>
      <c r="AL4269" s="3">
        <v>1</v>
      </c>
      <c r="AM4269" s="3"/>
      <c r="AN4269" s="3"/>
      <c r="AO4269" s="3"/>
      <c r="AP4269" s="3"/>
      <c r="AQ4269" s="3"/>
      <c r="AR4269" s="3"/>
      <c r="AS4269" s="3">
        <v>1</v>
      </c>
      <c r="AT4269" s="3"/>
      <c r="AU4269" s="3"/>
      <c r="AV4269" s="3"/>
      <c r="AW4269" s="3"/>
      <c r="AX4269" s="3"/>
      <c r="AY4269" s="3">
        <v>2</v>
      </c>
    </row>
    <row r="4270" spans="3:51" x14ac:dyDescent="0.25">
      <c r="E4270">
        <f>VLOOKUP(G4270,length!A4267:P8991,16,0)</f>
        <v>245</v>
      </c>
      <c r="F4270" t="str">
        <f>VLOOKUP($G4270,taxonomy!$1:$4528,7,0)</f>
        <v>Eukaryota</v>
      </c>
      <c r="G4270" s="2" t="s">
        <v>8591</v>
      </c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>
        <v>2</v>
      </c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>
        <v>2</v>
      </c>
    </row>
    <row r="4271" spans="3:51" x14ac:dyDescent="0.25">
      <c r="E4271">
        <f>VLOOKUP(G4271,length!A4268:P8992,16,0)</f>
        <v>343</v>
      </c>
      <c r="F4271" t="str">
        <f>VLOOKUP($G4271,taxonomy!$1:$4528,7,0)</f>
        <v>Bacteria</v>
      </c>
      <c r="G4271" s="2" t="s">
        <v>8593</v>
      </c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AK4271" s="3"/>
      <c r="AL4271" s="3">
        <v>1</v>
      </c>
      <c r="AM4271" s="3"/>
      <c r="AN4271" s="3"/>
      <c r="AO4271" s="3"/>
      <c r="AP4271" s="3"/>
      <c r="AQ4271" s="3"/>
      <c r="AR4271" s="3"/>
      <c r="AS4271" s="3">
        <v>1</v>
      </c>
      <c r="AT4271" s="3"/>
      <c r="AU4271" s="3"/>
      <c r="AV4271" s="3"/>
      <c r="AW4271" s="3"/>
      <c r="AX4271" s="3"/>
      <c r="AY4271" s="3">
        <v>2</v>
      </c>
    </row>
    <row r="4272" spans="3:51" x14ac:dyDescent="0.25">
      <c r="E4272">
        <f>VLOOKUP(G4272,length!A4269:P8993,16,0)</f>
        <v>228</v>
      </c>
      <c r="F4272" t="str">
        <f>VLOOKUP($G4272,taxonomy!$1:$4528,7,0)</f>
        <v>Bacteria</v>
      </c>
      <c r="G4272" s="2" t="s">
        <v>8595</v>
      </c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>
        <v>1</v>
      </c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>
        <v>1</v>
      </c>
    </row>
    <row r="4273" spans="2:51" x14ac:dyDescent="0.25">
      <c r="E4273">
        <f>VLOOKUP(G4273,length!A4270:P8994,16,0)</f>
        <v>348</v>
      </c>
      <c r="F4273" t="str">
        <f>VLOOKUP($G4273,taxonomy!$1:$4528,7,0)</f>
        <v>Eukaryota</v>
      </c>
      <c r="G4273" s="2" t="s">
        <v>8597</v>
      </c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>
        <v>1</v>
      </c>
      <c r="AM4273" s="3"/>
      <c r="AN4273" s="3"/>
      <c r="AO4273" s="3"/>
      <c r="AP4273" s="3"/>
      <c r="AQ4273" s="3"/>
      <c r="AR4273" s="3"/>
      <c r="AS4273" s="3">
        <v>1</v>
      </c>
      <c r="AT4273" s="3"/>
      <c r="AU4273" s="3"/>
      <c r="AV4273" s="3"/>
      <c r="AW4273" s="3"/>
      <c r="AX4273" s="3"/>
      <c r="AY4273" s="3">
        <v>2</v>
      </c>
    </row>
    <row r="4274" spans="2:51" x14ac:dyDescent="0.25">
      <c r="E4274">
        <f>VLOOKUP(G4274,length!A4271:P8995,16,0)</f>
        <v>214</v>
      </c>
      <c r="F4274" t="str">
        <f>VLOOKUP($G4274,taxonomy!$1:$4528,7,0)</f>
        <v>Eukaryota</v>
      </c>
      <c r="G4274" s="2" t="s">
        <v>8599</v>
      </c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>
        <v>1</v>
      </c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>
        <v>1</v>
      </c>
    </row>
    <row r="4275" spans="2:51" x14ac:dyDescent="0.25">
      <c r="E4275">
        <f>VLOOKUP(G4275,length!A4272:P8996,16,0)</f>
        <v>345</v>
      </c>
      <c r="F4275" t="str">
        <f>VLOOKUP($G4275,taxonomy!$1:$4528,7,0)</f>
        <v>Eukaryota</v>
      </c>
      <c r="G4275" s="2" t="s">
        <v>8601</v>
      </c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>
        <v>1</v>
      </c>
      <c r="AM4275" s="3"/>
      <c r="AN4275" s="3"/>
      <c r="AO4275" s="3"/>
      <c r="AP4275" s="3"/>
      <c r="AQ4275" s="3"/>
      <c r="AR4275" s="3"/>
      <c r="AS4275" s="3">
        <v>1</v>
      </c>
      <c r="AT4275" s="3"/>
      <c r="AU4275" s="3"/>
      <c r="AV4275" s="3"/>
      <c r="AW4275" s="3"/>
      <c r="AX4275" s="3"/>
      <c r="AY4275" s="3">
        <v>2</v>
      </c>
    </row>
    <row r="4276" spans="2:51" x14ac:dyDescent="0.25">
      <c r="E4276">
        <f>VLOOKUP(G4276,length!A4273:P8997,16,0)</f>
        <v>153</v>
      </c>
      <c r="F4276" t="str">
        <f>VLOOKUP($G4276,taxonomy!$1:$4528,7,0)</f>
        <v>Eukaryota</v>
      </c>
      <c r="G4276" s="2" t="s">
        <v>8603</v>
      </c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AK4276" s="3"/>
      <c r="AL4276" s="3">
        <v>1</v>
      </c>
      <c r="AM4276" s="3"/>
      <c r="AN4276" s="3"/>
      <c r="AO4276" s="3"/>
      <c r="AP4276" s="3"/>
      <c r="AQ4276" s="3"/>
      <c r="AR4276" s="3"/>
      <c r="AS4276" s="3">
        <v>1</v>
      </c>
      <c r="AT4276" s="3"/>
      <c r="AU4276" s="3"/>
      <c r="AV4276" s="3"/>
      <c r="AW4276" s="3"/>
      <c r="AX4276" s="3"/>
      <c r="AY4276" s="3">
        <v>2</v>
      </c>
    </row>
    <row r="4277" spans="2:51" x14ac:dyDescent="0.25">
      <c r="E4277">
        <f>VLOOKUP(G4277,length!A4274:P8998,16,0)</f>
        <v>122</v>
      </c>
      <c r="F4277" t="str">
        <f>VLOOKUP($G4277,taxonomy!$1:$4528,7,0)</f>
        <v>Eukaryota</v>
      </c>
      <c r="G4277" s="2" t="s">
        <v>8605</v>
      </c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>
        <v>1</v>
      </c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>
        <v>1</v>
      </c>
    </row>
    <row r="4278" spans="2:51" x14ac:dyDescent="0.25">
      <c r="E4278">
        <f>VLOOKUP(G4278,length!A4275:P8999,16,0)</f>
        <v>345</v>
      </c>
      <c r="F4278" t="str">
        <f>VLOOKUP($G4278,taxonomy!$1:$4528,7,0)</f>
        <v>Eukaryota</v>
      </c>
      <c r="G4278" s="2" t="s">
        <v>8607</v>
      </c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>
        <v>1</v>
      </c>
      <c r="AM4278" s="3"/>
      <c r="AN4278" s="3"/>
      <c r="AO4278" s="3"/>
      <c r="AP4278" s="3"/>
      <c r="AQ4278" s="3"/>
      <c r="AR4278" s="3"/>
      <c r="AS4278" s="3">
        <v>1</v>
      </c>
      <c r="AT4278" s="3"/>
      <c r="AU4278" s="3"/>
      <c r="AV4278" s="3"/>
      <c r="AW4278" s="3"/>
      <c r="AX4278" s="3"/>
      <c r="AY4278" s="3">
        <v>2</v>
      </c>
    </row>
    <row r="4279" spans="2:51" x14ac:dyDescent="0.25">
      <c r="E4279">
        <f>VLOOKUP(G4279,length!A4276:P9000,16,0)</f>
        <v>153</v>
      </c>
      <c r="F4279" t="str">
        <f>VLOOKUP($G4279,taxonomy!$1:$4528,7,0)</f>
        <v>Eukaryota</v>
      </c>
      <c r="G4279" s="2" t="s">
        <v>8609</v>
      </c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>
        <v>2</v>
      </c>
      <c r="AM4279" s="3"/>
      <c r="AN4279" s="3"/>
      <c r="AO4279" s="3"/>
      <c r="AP4279" s="3"/>
      <c r="AQ4279" s="3"/>
      <c r="AR4279" s="3"/>
      <c r="AS4279" s="3">
        <v>1</v>
      </c>
      <c r="AT4279" s="3"/>
      <c r="AU4279" s="3"/>
      <c r="AV4279" s="3"/>
      <c r="AW4279" s="3"/>
      <c r="AX4279" s="3"/>
      <c r="AY4279" s="3">
        <v>3</v>
      </c>
    </row>
    <row r="4280" spans="2:51" x14ac:dyDescent="0.25">
      <c r="E4280">
        <f>VLOOKUP(G4280,length!A4277:P9001,16,0)</f>
        <v>346</v>
      </c>
      <c r="F4280" t="str">
        <f>VLOOKUP($G4280,taxonomy!$1:$4528,7,0)</f>
        <v>Bacteria</v>
      </c>
      <c r="G4280" s="2" t="s">
        <v>8611</v>
      </c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>
        <v>1</v>
      </c>
      <c r="AM4280" s="3"/>
      <c r="AN4280" s="3"/>
      <c r="AO4280" s="3"/>
      <c r="AP4280" s="3"/>
      <c r="AQ4280" s="3"/>
      <c r="AR4280" s="3"/>
      <c r="AS4280" s="3">
        <v>1</v>
      </c>
      <c r="AT4280" s="3"/>
      <c r="AU4280" s="3"/>
      <c r="AV4280" s="3"/>
      <c r="AW4280" s="3"/>
      <c r="AX4280" s="3"/>
      <c r="AY4280" s="3">
        <v>2</v>
      </c>
    </row>
    <row r="4281" spans="2:51" x14ac:dyDescent="0.25">
      <c r="E4281">
        <f>VLOOKUP(G4281,length!A4278:P9002,16,0)</f>
        <v>214</v>
      </c>
      <c r="F4281" t="str">
        <f>VLOOKUP($G4281,taxonomy!$1:$4528,7,0)</f>
        <v>Eukaryota</v>
      </c>
      <c r="G4281" s="2" t="s">
        <v>8613</v>
      </c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>
        <v>1</v>
      </c>
      <c r="AM4281" s="3"/>
      <c r="AN4281" s="3"/>
      <c r="AO4281" s="3"/>
      <c r="AP4281" s="3"/>
      <c r="AQ4281" s="3"/>
      <c r="AR4281" s="3"/>
      <c r="AS4281" s="3">
        <v>1</v>
      </c>
      <c r="AT4281" s="3"/>
      <c r="AU4281" s="3"/>
      <c r="AV4281" s="3"/>
      <c r="AW4281" s="3"/>
      <c r="AX4281" s="3"/>
      <c r="AY4281" s="3">
        <v>2</v>
      </c>
    </row>
    <row r="4282" spans="2:51" x14ac:dyDescent="0.25">
      <c r="B4282" t="s">
        <v>17834</v>
      </c>
      <c r="E4282">
        <f>VLOOKUP(G4282,length!A4279:P9003,16,0)</f>
        <v>263</v>
      </c>
      <c r="F4282" t="str">
        <f>VLOOKUP($G4282,taxonomy!$1:$4528,7,0)</f>
        <v>Eukaryota</v>
      </c>
      <c r="G4282" s="2" t="s">
        <v>8615</v>
      </c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>
        <v>1</v>
      </c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>
        <v>1</v>
      </c>
    </row>
    <row r="4283" spans="2:51" x14ac:dyDescent="0.25">
      <c r="E4283">
        <f>VLOOKUP(G4283,length!A4280:P9004,16,0)</f>
        <v>342</v>
      </c>
      <c r="F4283" t="str">
        <f>VLOOKUP($G4283,taxonomy!$1:$4528,7,0)</f>
        <v>Eukaryota</v>
      </c>
      <c r="G4283" s="2" t="s">
        <v>8617</v>
      </c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>
        <v>1</v>
      </c>
      <c r="AG4283" s="3"/>
      <c r="AH4283" s="3"/>
      <c r="AI4283" s="3"/>
      <c r="AJ4283" s="3"/>
      <c r="AK4283" s="3"/>
      <c r="AL4283" s="3">
        <v>1</v>
      </c>
      <c r="AM4283" s="3"/>
      <c r="AN4283" s="3"/>
      <c r="AO4283" s="3"/>
      <c r="AP4283" s="3"/>
      <c r="AQ4283" s="3"/>
      <c r="AR4283" s="3"/>
      <c r="AS4283" s="3">
        <v>1</v>
      </c>
      <c r="AT4283" s="3"/>
      <c r="AU4283" s="3"/>
      <c r="AV4283" s="3"/>
      <c r="AW4283" s="3"/>
      <c r="AX4283" s="3"/>
      <c r="AY4283" s="3">
        <v>3</v>
      </c>
    </row>
    <row r="4284" spans="2:51" x14ac:dyDescent="0.25">
      <c r="E4284">
        <f>VLOOKUP(G4284,length!A4281:P9005,16,0)</f>
        <v>47</v>
      </c>
      <c r="F4284" t="str">
        <f>VLOOKUP($G4284,taxonomy!$1:$4528,7,0)</f>
        <v>Eukaryota</v>
      </c>
      <c r="G4284" s="2" t="s">
        <v>8619</v>
      </c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>
        <v>1</v>
      </c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>
        <v>1</v>
      </c>
    </row>
    <row r="4285" spans="2:51" x14ac:dyDescent="0.25">
      <c r="E4285">
        <f>VLOOKUP(G4285,length!A4282:P9006,16,0)</f>
        <v>341</v>
      </c>
      <c r="F4285" t="e">
        <f>VLOOKUP($G4285,taxonomy!$1:$4528,7,0)</f>
        <v>#N/A</v>
      </c>
      <c r="G4285" s="2" t="s">
        <v>8621</v>
      </c>
      <c r="H4285" s="3"/>
      <c r="I4285" s="3"/>
      <c r="J4285" s="3"/>
      <c r="K4285" s="3"/>
      <c r="L4285" s="3"/>
      <c r="M4285" s="3"/>
      <c r="N4285" s="3"/>
      <c r="O4285" s="3">
        <v>1</v>
      </c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>
        <v>1</v>
      </c>
      <c r="AM4285" s="3"/>
      <c r="AN4285" s="3"/>
      <c r="AO4285" s="3"/>
      <c r="AP4285" s="3"/>
      <c r="AQ4285" s="3"/>
      <c r="AR4285" s="3"/>
      <c r="AS4285" s="3">
        <v>1</v>
      </c>
      <c r="AT4285" s="3"/>
      <c r="AU4285" s="3"/>
      <c r="AV4285" s="3"/>
      <c r="AW4285" s="3"/>
      <c r="AX4285" s="3"/>
      <c r="AY4285" s="3">
        <v>3</v>
      </c>
    </row>
    <row r="4286" spans="2:51" x14ac:dyDescent="0.25">
      <c r="E4286">
        <f>VLOOKUP(G4286,length!A4283:P9007,16,0)</f>
        <v>75</v>
      </c>
      <c r="F4286" t="e">
        <f>VLOOKUP($G4286,taxonomy!$1:$4528,7,0)</f>
        <v>#N/A</v>
      </c>
      <c r="G4286" s="2" t="s">
        <v>8623</v>
      </c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>
        <v>1</v>
      </c>
      <c r="AM4286" s="3"/>
      <c r="AN4286" s="3"/>
      <c r="AO4286" s="3"/>
      <c r="AP4286" s="3"/>
      <c r="AQ4286" s="3"/>
      <c r="AR4286" s="3"/>
      <c r="AS4286" s="3">
        <v>1</v>
      </c>
      <c r="AT4286" s="3"/>
      <c r="AU4286" s="3"/>
      <c r="AV4286" s="3"/>
      <c r="AW4286" s="3"/>
      <c r="AX4286" s="3"/>
      <c r="AY4286" s="3">
        <v>2</v>
      </c>
    </row>
    <row r="4287" spans="2:51" x14ac:dyDescent="0.25">
      <c r="E4287">
        <f>VLOOKUP(G4287,length!A4284:P9008,16,0)</f>
        <v>339</v>
      </c>
      <c r="F4287" t="str">
        <f>VLOOKUP($G4287,taxonomy!$1:$4528,7,0)</f>
        <v>Bacteria</v>
      </c>
      <c r="G4287" s="2" t="s">
        <v>8625</v>
      </c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>
        <v>1</v>
      </c>
      <c r="AM4287" s="3"/>
      <c r="AN4287" s="3"/>
      <c r="AO4287" s="3"/>
      <c r="AP4287" s="3"/>
      <c r="AQ4287" s="3"/>
      <c r="AR4287" s="3"/>
      <c r="AS4287" s="3">
        <v>1</v>
      </c>
      <c r="AT4287" s="3"/>
      <c r="AU4287" s="3"/>
      <c r="AV4287" s="3"/>
      <c r="AW4287" s="3"/>
      <c r="AX4287" s="3"/>
      <c r="AY4287" s="3">
        <v>2</v>
      </c>
    </row>
    <row r="4288" spans="2:51" x14ac:dyDescent="0.25">
      <c r="E4288">
        <f>VLOOKUP(G4288,length!A4285:P9009,16,0)</f>
        <v>346</v>
      </c>
      <c r="F4288" t="str">
        <f>VLOOKUP($G4288,taxonomy!$1:$4528,7,0)</f>
        <v>Bacteria</v>
      </c>
      <c r="G4288" s="2" t="s">
        <v>8627</v>
      </c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>
        <v>1</v>
      </c>
      <c r="AM4288" s="3"/>
      <c r="AN4288" s="3"/>
      <c r="AO4288" s="3"/>
      <c r="AP4288" s="3"/>
      <c r="AQ4288" s="3"/>
      <c r="AR4288" s="3"/>
      <c r="AS4288" s="3">
        <v>1</v>
      </c>
      <c r="AT4288" s="3"/>
      <c r="AU4288" s="3"/>
      <c r="AV4288" s="3"/>
      <c r="AW4288" s="3"/>
      <c r="AX4288" s="3"/>
      <c r="AY4288" s="3">
        <v>2</v>
      </c>
    </row>
    <row r="4289" spans="5:51" x14ac:dyDescent="0.25">
      <c r="E4289">
        <f>VLOOKUP(G4289,length!A4286:P9010,16,0)</f>
        <v>345</v>
      </c>
      <c r="F4289" t="str">
        <f>VLOOKUP($G4289,taxonomy!$1:$4528,7,0)</f>
        <v>Bacteria</v>
      </c>
      <c r="G4289" s="2" t="s">
        <v>8629</v>
      </c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>
        <v>1</v>
      </c>
      <c r="AM4289" s="3"/>
      <c r="AN4289" s="3"/>
      <c r="AO4289" s="3"/>
      <c r="AP4289" s="3"/>
      <c r="AQ4289" s="3"/>
      <c r="AR4289" s="3"/>
      <c r="AS4289" s="3">
        <v>1</v>
      </c>
      <c r="AT4289" s="3"/>
      <c r="AU4289" s="3"/>
      <c r="AV4289" s="3"/>
      <c r="AW4289" s="3"/>
      <c r="AX4289" s="3"/>
      <c r="AY4289" s="3">
        <v>2</v>
      </c>
    </row>
    <row r="4290" spans="5:51" x14ac:dyDescent="0.25">
      <c r="E4290">
        <f>VLOOKUP(G4290,length!A4287:P9011,16,0)</f>
        <v>264</v>
      </c>
      <c r="F4290" t="str">
        <f>VLOOKUP($G4290,taxonomy!$1:$4528,7,0)</f>
        <v>Bacteria</v>
      </c>
      <c r="G4290" s="2" t="s">
        <v>8631</v>
      </c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AK4290" s="3"/>
      <c r="AL4290" s="3">
        <v>1</v>
      </c>
      <c r="AM4290" s="3"/>
      <c r="AN4290" s="3"/>
      <c r="AO4290" s="3"/>
      <c r="AP4290" s="3"/>
      <c r="AQ4290" s="3"/>
      <c r="AR4290" s="3"/>
      <c r="AS4290" s="3">
        <v>1</v>
      </c>
      <c r="AT4290" s="3"/>
      <c r="AU4290" s="3"/>
      <c r="AV4290" s="3"/>
      <c r="AW4290" s="3"/>
      <c r="AX4290" s="3"/>
      <c r="AY4290" s="3">
        <v>2</v>
      </c>
    </row>
    <row r="4291" spans="5:51" x14ac:dyDescent="0.25">
      <c r="E4291">
        <f>VLOOKUP(G4291,length!A4288:P9012,16,0)</f>
        <v>348</v>
      </c>
      <c r="F4291" t="e">
        <f>VLOOKUP($G4291,taxonomy!$1:$4528,7,0)</f>
        <v>#N/A</v>
      </c>
      <c r="G4291" s="2" t="s">
        <v>8633</v>
      </c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>
        <v>1</v>
      </c>
      <c r="AM4291" s="3"/>
      <c r="AN4291" s="3"/>
      <c r="AO4291" s="3"/>
      <c r="AP4291" s="3"/>
      <c r="AQ4291" s="3"/>
      <c r="AR4291" s="3"/>
      <c r="AS4291" s="3">
        <v>1</v>
      </c>
      <c r="AT4291" s="3"/>
      <c r="AU4291" s="3"/>
      <c r="AV4291" s="3"/>
      <c r="AW4291" s="3"/>
      <c r="AX4291" s="3"/>
      <c r="AY4291" s="3">
        <v>2</v>
      </c>
    </row>
    <row r="4292" spans="5:51" x14ac:dyDescent="0.25">
      <c r="E4292">
        <f>VLOOKUP(G4292,length!A4289:P9013,16,0)</f>
        <v>126</v>
      </c>
      <c r="F4292" t="str">
        <f>VLOOKUP($G4292,taxonomy!$1:$4528,7,0)</f>
        <v>Eukaryota</v>
      </c>
      <c r="G4292" s="2" t="s">
        <v>8635</v>
      </c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AK4292" s="3"/>
      <c r="AL4292" s="3">
        <v>1</v>
      </c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  <c r="AX4292" s="3"/>
      <c r="AY4292" s="3">
        <v>1</v>
      </c>
    </row>
    <row r="4293" spans="5:51" x14ac:dyDescent="0.25">
      <c r="E4293">
        <f>VLOOKUP(G4293,length!A4290:P9014,16,0)</f>
        <v>353</v>
      </c>
      <c r="F4293" t="str">
        <f>VLOOKUP($G4293,taxonomy!$1:$4528,7,0)</f>
        <v>Eukaryota</v>
      </c>
      <c r="G4293" s="2" t="s">
        <v>8637</v>
      </c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>
        <v>1</v>
      </c>
      <c r="AM4293" s="3"/>
      <c r="AN4293" s="3"/>
      <c r="AO4293" s="3"/>
      <c r="AP4293" s="3"/>
      <c r="AQ4293" s="3"/>
      <c r="AR4293" s="3"/>
      <c r="AS4293" s="3">
        <v>1</v>
      </c>
      <c r="AT4293" s="3"/>
      <c r="AU4293" s="3"/>
      <c r="AV4293" s="3"/>
      <c r="AW4293" s="3"/>
      <c r="AX4293" s="3"/>
      <c r="AY4293" s="3">
        <v>2</v>
      </c>
    </row>
    <row r="4294" spans="5:51" x14ac:dyDescent="0.25">
      <c r="E4294">
        <f>VLOOKUP(G4294,length!A4291:P9015,16,0)</f>
        <v>353</v>
      </c>
      <c r="F4294" t="e">
        <f>VLOOKUP($G4294,taxonomy!$1:$4528,7,0)</f>
        <v>#N/A</v>
      </c>
      <c r="G4294" s="2" t="s">
        <v>8639</v>
      </c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>
        <v>1</v>
      </c>
      <c r="AM4294" s="3"/>
      <c r="AN4294" s="3"/>
      <c r="AO4294" s="3"/>
      <c r="AP4294" s="3"/>
      <c r="AQ4294" s="3"/>
      <c r="AR4294" s="3"/>
      <c r="AS4294" s="3">
        <v>1</v>
      </c>
      <c r="AT4294" s="3"/>
      <c r="AU4294" s="3"/>
      <c r="AV4294" s="3"/>
      <c r="AW4294" s="3"/>
      <c r="AX4294" s="3"/>
      <c r="AY4294" s="3">
        <v>2</v>
      </c>
    </row>
    <row r="4295" spans="5:51" x14ac:dyDescent="0.25">
      <c r="E4295">
        <f>VLOOKUP(G4295,length!A4292:P9016,16,0)</f>
        <v>351</v>
      </c>
      <c r="F4295" t="str">
        <f>VLOOKUP($G4295,taxonomy!$1:$4528,7,0)</f>
        <v>Eukaryota</v>
      </c>
      <c r="G4295" s="2" t="s">
        <v>8641</v>
      </c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>
        <v>1</v>
      </c>
      <c r="AM4295" s="3"/>
      <c r="AN4295" s="3"/>
      <c r="AO4295" s="3"/>
      <c r="AP4295" s="3"/>
      <c r="AQ4295" s="3"/>
      <c r="AR4295" s="3"/>
      <c r="AS4295" s="3">
        <v>1</v>
      </c>
      <c r="AT4295" s="3"/>
      <c r="AU4295" s="3"/>
      <c r="AV4295" s="3"/>
      <c r="AW4295" s="3"/>
      <c r="AX4295" s="3"/>
      <c r="AY4295" s="3">
        <v>2</v>
      </c>
    </row>
    <row r="4296" spans="5:51" x14ac:dyDescent="0.25">
      <c r="E4296">
        <f>VLOOKUP(G4296,length!A4293:P9017,16,0)</f>
        <v>346</v>
      </c>
      <c r="F4296" t="str">
        <f>VLOOKUP($G4296,taxonomy!$1:$4528,7,0)</f>
        <v>Bacteria</v>
      </c>
      <c r="G4296" s="2" t="s">
        <v>8643</v>
      </c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AK4296" s="3"/>
      <c r="AL4296" s="3">
        <v>1</v>
      </c>
      <c r="AM4296" s="3"/>
      <c r="AN4296" s="3"/>
      <c r="AO4296" s="3"/>
      <c r="AP4296" s="3"/>
      <c r="AQ4296" s="3"/>
      <c r="AR4296" s="3"/>
      <c r="AS4296" s="3">
        <v>1</v>
      </c>
      <c r="AT4296" s="3"/>
      <c r="AU4296" s="3"/>
      <c r="AV4296" s="3"/>
      <c r="AW4296" s="3"/>
      <c r="AX4296" s="3"/>
      <c r="AY4296" s="3">
        <v>2</v>
      </c>
    </row>
    <row r="4297" spans="5:51" x14ac:dyDescent="0.25">
      <c r="E4297">
        <f>VLOOKUP(G4297,length!A4294:P9018,16,0)</f>
        <v>343</v>
      </c>
      <c r="F4297" t="str">
        <f>VLOOKUP($G4297,taxonomy!$1:$4528,7,0)</f>
        <v>Bacteria</v>
      </c>
      <c r="G4297" s="2" t="s">
        <v>8645</v>
      </c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>
        <v>1</v>
      </c>
      <c r="AM4297" s="3"/>
      <c r="AN4297" s="3"/>
      <c r="AO4297" s="3"/>
      <c r="AP4297" s="3"/>
      <c r="AQ4297" s="3"/>
      <c r="AR4297" s="3"/>
      <c r="AS4297" s="3">
        <v>1</v>
      </c>
      <c r="AT4297" s="3"/>
      <c r="AU4297" s="3"/>
      <c r="AV4297" s="3"/>
      <c r="AW4297" s="3"/>
      <c r="AX4297" s="3"/>
      <c r="AY4297" s="3">
        <v>2</v>
      </c>
    </row>
    <row r="4298" spans="5:51" x14ac:dyDescent="0.25">
      <c r="E4298">
        <f>VLOOKUP(G4298,length!A4295:P9019,16,0)</f>
        <v>347</v>
      </c>
      <c r="F4298" t="str">
        <f>VLOOKUP($G4298,taxonomy!$1:$4528,7,0)</f>
        <v>Eukaryota</v>
      </c>
      <c r="G4298" s="2" t="s">
        <v>8647</v>
      </c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>
        <v>1</v>
      </c>
      <c r="AM4298" s="3"/>
      <c r="AN4298" s="3"/>
      <c r="AO4298" s="3"/>
      <c r="AP4298" s="3"/>
      <c r="AQ4298" s="3"/>
      <c r="AR4298" s="3"/>
      <c r="AS4298" s="3">
        <v>1</v>
      </c>
      <c r="AT4298" s="3"/>
      <c r="AU4298" s="3"/>
      <c r="AV4298" s="3"/>
      <c r="AW4298" s="3"/>
      <c r="AX4298" s="3"/>
      <c r="AY4298" s="3">
        <v>2</v>
      </c>
    </row>
    <row r="4299" spans="5:51" x14ac:dyDescent="0.25">
      <c r="E4299">
        <f>VLOOKUP(G4299,length!A4296:P9020,16,0)</f>
        <v>349</v>
      </c>
      <c r="F4299" t="str">
        <f>VLOOKUP($G4299,taxonomy!$1:$4528,7,0)</f>
        <v>Bacteria</v>
      </c>
      <c r="G4299" s="2" t="s">
        <v>8649</v>
      </c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>
        <v>1</v>
      </c>
      <c r="AM4299" s="3"/>
      <c r="AN4299" s="3"/>
      <c r="AO4299" s="3"/>
      <c r="AP4299" s="3"/>
      <c r="AQ4299" s="3"/>
      <c r="AR4299" s="3"/>
      <c r="AS4299" s="3">
        <v>1</v>
      </c>
      <c r="AT4299" s="3"/>
      <c r="AU4299" s="3"/>
      <c r="AV4299" s="3"/>
      <c r="AW4299" s="3"/>
      <c r="AX4299" s="3"/>
      <c r="AY4299" s="3">
        <v>2</v>
      </c>
    </row>
    <row r="4300" spans="5:51" x14ac:dyDescent="0.25">
      <c r="E4300">
        <f>VLOOKUP(G4300,length!A4297:P9021,16,0)</f>
        <v>346</v>
      </c>
      <c r="F4300" t="str">
        <f>VLOOKUP($G4300,taxonomy!$1:$4528,7,0)</f>
        <v>Bacteria</v>
      </c>
      <c r="G4300" s="2" t="s">
        <v>8651</v>
      </c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>
        <v>1</v>
      </c>
      <c r="AM4300" s="3">
        <v>1</v>
      </c>
      <c r="AN4300" s="3"/>
      <c r="AO4300" s="3"/>
      <c r="AP4300" s="3"/>
      <c r="AQ4300" s="3"/>
      <c r="AR4300" s="3"/>
      <c r="AS4300" s="3">
        <v>1</v>
      </c>
      <c r="AT4300" s="3"/>
      <c r="AU4300" s="3"/>
      <c r="AV4300" s="3"/>
      <c r="AW4300" s="3"/>
      <c r="AX4300" s="3"/>
      <c r="AY4300" s="3">
        <v>3</v>
      </c>
    </row>
    <row r="4301" spans="5:51" x14ac:dyDescent="0.25">
      <c r="E4301">
        <f>VLOOKUP(G4301,length!A4298:P9022,16,0)</f>
        <v>338</v>
      </c>
      <c r="F4301" t="str">
        <f>VLOOKUP($G4301,taxonomy!$1:$4528,7,0)</f>
        <v>Bacteria</v>
      </c>
      <c r="G4301" s="2" t="s">
        <v>8653</v>
      </c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>
        <v>1</v>
      </c>
      <c r="AM4301" s="3"/>
      <c r="AN4301" s="3"/>
      <c r="AO4301" s="3"/>
      <c r="AP4301" s="3"/>
      <c r="AQ4301" s="3"/>
      <c r="AR4301" s="3"/>
      <c r="AS4301" s="3">
        <v>1</v>
      </c>
      <c r="AT4301" s="3"/>
      <c r="AU4301" s="3"/>
      <c r="AV4301" s="3"/>
      <c r="AW4301" s="3"/>
      <c r="AX4301" s="3"/>
      <c r="AY4301" s="3">
        <v>2</v>
      </c>
    </row>
    <row r="4302" spans="5:51" x14ac:dyDescent="0.25">
      <c r="E4302">
        <f>VLOOKUP(G4302,length!A4299:P9023,16,0)</f>
        <v>343</v>
      </c>
      <c r="F4302" t="str">
        <f>VLOOKUP($G4302,taxonomy!$1:$4528,7,0)</f>
        <v>Bacteria</v>
      </c>
      <c r="G4302" s="2" t="s">
        <v>8655</v>
      </c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>
        <v>1</v>
      </c>
      <c r="AM4302" s="3"/>
      <c r="AN4302" s="3"/>
      <c r="AO4302" s="3"/>
      <c r="AP4302" s="3"/>
      <c r="AQ4302" s="3"/>
      <c r="AR4302" s="3"/>
      <c r="AS4302" s="3">
        <v>1</v>
      </c>
      <c r="AT4302" s="3"/>
      <c r="AU4302" s="3"/>
      <c r="AV4302" s="3"/>
      <c r="AW4302" s="3"/>
      <c r="AX4302" s="3"/>
      <c r="AY4302" s="3">
        <v>2</v>
      </c>
    </row>
    <row r="4303" spans="5:51" x14ac:dyDescent="0.25">
      <c r="E4303">
        <f>VLOOKUP(G4303,length!A4300:P9024,16,0)</f>
        <v>345</v>
      </c>
      <c r="F4303" t="str">
        <f>VLOOKUP($G4303,taxonomy!$1:$4528,7,0)</f>
        <v>Bacteria</v>
      </c>
      <c r="G4303" s="2" t="s">
        <v>8657</v>
      </c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>
        <v>1</v>
      </c>
      <c r="AM4303" s="3"/>
      <c r="AN4303" s="3"/>
      <c r="AO4303" s="3"/>
      <c r="AP4303" s="3"/>
      <c r="AQ4303" s="3"/>
      <c r="AR4303" s="3"/>
      <c r="AS4303" s="3">
        <v>1</v>
      </c>
      <c r="AT4303" s="3"/>
      <c r="AU4303" s="3"/>
      <c r="AV4303" s="3"/>
      <c r="AW4303" s="3"/>
      <c r="AX4303" s="3"/>
      <c r="AY4303" s="3">
        <v>2</v>
      </c>
    </row>
    <row r="4304" spans="5:51" x14ac:dyDescent="0.25">
      <c r="E4304">
        <f>VLOOKUP(G4304,length!A4301:P9025,16,0)</f>
        <v>160</v>
      </c>
      <c r="F4304" t="str">
        <f>VLOOKUP($G4304,taxonomy!$1:$4528,7,0)</f>
        <v>Eukaryota</v>
      </c>
      <c r="G4304" s="2" t="s">
        <v>8659</v>
      </c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>
        <v>1</v>
      </c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>
        <v>1</v>
      </c>
    </row>
    <row r="4305" spans="3:51" x14ac:dyDescent="0.25">
      <c r="E4305">
        <f>VLOOKUP(G4305,length!A4302:P9026,16,0)</f>
        <v>155</v>
      </c>
      <c r="F4305" t="str">
        <f>VLOOKUP($G4305,taxonomy!$1:$4528,7,0)</f>
        <v>Eukaryota</v>
      </c>
      <c r="G4305" s="2" t="s">
        <v>8661</v>
      </c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>
        <v>1</v>
      </c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>
        <v>1</v>
      </c>
    </row>
    <row r="4306" spans="3:51" x14ac:dyDescent="0.25">
      <c r="E4306">
        <f>VLOOKUP(G4306,length!A4303:P9027,16,0)</f>
        <v>348</v>
      </c>
      <c r="F4306" t="e">
        <f>VLOOKUP($G4306,taxonomy!$1:$4528,7,0)</f>
        <v>#N/A</v>
      </c>
      <c r="G4306" s="2" t="s">
        <v>8663</v>
      </c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>
        <v>1</v>
      </c>
      <c r="AM4306" s="3"/>
      <c r="AN4306" s="3"/>
      <c r="AO4306" s="3"/>
      <c r="AP4306" s="3"/>
      <c r="AQ4306" s="3"/>
      <c r="AR4306" s="3"/>
      <c r="AS4306" s="3">
        <v>1</v>
      </c>
      <c r="AT4306" s="3"/>
      <c r="AU4306" s="3"/>
      <c r="AV4306" s="3"/>
      <c r="AW4306" s="3"/>
      <c r="AX4306" s="3"/>
      <c r="AY4306" s="3">
        <v>2</v>
      </c>
    </row>
    <row r="4307" spans="3:51" x14ac:dyDescent="0.25">
      <c r="E4307">
        <f>VLOOKUP(G4307,length!A4304:P9028,16,0)</f>
        <v>348</v>
      </c>
      <c r="F4307" t="e">
        <f>VLOOKUP($G4307,taxonomy!$1:$4528,7,0)</f>
        <v>#N/A</v>
      </c>
      <c r="G4307" s="2" t="s">
        <v>8665</v>
      </c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>
        <v>1</v>
      </c>
      <c r="AM4307" s="3"/>
      <c r="AN4307" s="3"/>
      <c r="AO4307" s="3"/>
      <c r="AP4307" s="3"/>
      <c r="AQ4307" s="3"/>
      <c r="AR4307" s="3"/>
      <c r="AS4307" s="3">
        <v>1</v>
      </c>
      <c r="AT4307" s="3"/>
      <c r="AU4307" s="3"/>
      <c r="AV4307" s="3"/>
      <c r="AW4307" s="3"/>
      <c r="AX4307" s="3"/>
      <c r="AY4307" s="3">
        <v>2</v>
      </c>
    </row>
    <row r="4308" spans="3:51" x14ac:dyDescent="0.25">
      <c r="E4308">
        <f>VLOOKUP(G4308,length!A4305:P9029,16,0)</f>
        <v>100</v>
      </c>
      <c r="F4308" t="str">
        <f>VLOOKUP($G4308,taxonomy!$1:$4528,7,0)</f>
        <v>Bacteria</v>
      </c>
      <c r="G4308" s="2" t="s">
        <v>8667</v>
      </c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>
        <v>2</v>
      </c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>
        <v>2</v>
      </c>
    </row>
    <row r="4309" spans="3:51" x14ac:dyDescent="0.25">
      <c r="E4309">
        <f>VLOOKUP(G4309,length!A4306:P9030,16,0)</f>
        <v>345</v>
      </c>
      <c r="F4309" t="str">
        <f>VLOOKUP($G4309,taxonomy!$1:$4528,7,0)</f>
        <v>Bacteria</v>
      </c>
      <c r="G4309" s="2" t="s">
        <v>8669</v>
      </c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>
        <v>1</v>
      </c>
      <c r="AM4309" s="3">
        <v>1</v>
      </c>
      <c r="AN4309" s="3"/>
      <c r="AO4309" s="3"/>
      <c r="AP4309" s="3"/>
      <c r="AQ4309" s="3"/>
      <c r="AR4309" s="3"/>
      <c r="AS4309" s="3">
        <v>1</v>
      </c>
      <c r="AT4309" s="3"/>
      <c r="AU4309" s="3"/>
      <c r="AV4309" s="3"/>
      <c r="AW4309" s="3"/>
      <c r="AX4309" s="3"/>
      <c r="AY4309" s="3">
        <v>3</v>
      </c>
    </row>
    <row r="4310" spans="3:51" x14ac:dyDescent="0.25">
      <c r="C4310" t="s">
        <v>17834</v>
      </c>
      <c r="E4310">
        <f>VLOOKUP(G4310,length!A4307:P9031,16,0)</f>
        <v>343</v>
      </c>
      <c r="F4310" t="str">
        <f>VLOOKUP($G4310,taxonomy!$1:$4528,7,0)</f>
        <v>Bacteria</v>
      </c>
      <c r="G4310" s="2" t="s">
        <v>8671</v>
      </c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>
        <v>1</v>
      </c>
      <c r="AM4310" s="3"/>
      <c r="AN4310" s="3"/>
      <c r="AO4310" s="3"/>
      <c r="AP4310" s="3"/>
      <c r="AQ4310" s="3"/>
      <c r="AR4310" s="3"/>
      <c r="AS4310" s="3">
        <v>1</v>
      </c>
      <c r="AT4310" s="3"/>
      <c r="AU4310" s="3"/>
      <c r="AV4310" s="3"/>
      <c r="AW4310" s="3"/>
      <c r="AX4310" s="3"/>
      <c r="AY4310" s="3">
        <v>2</v>
      </c>
    </row>
    <row r="4311" spans="3:51" x14ac:dyDescent="0.25">
      <c r="E4311">
        <f>VLOOKUP(G4311,length!A4308:P9032,16,0)</f>
        <v>338</v>
      </c>
      <c r="F4311" t="str">
        <f>VLOOKUP($G4311,taxonomy!$1:$4528,7,0)</f>
        <v>Bacteria</v>
      </c>
      <c r="G4311" s="2" t="s">
        <v>8673</v>
      </c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>
        <v>1</v>
      </c>
      <c r="AM4311" s="3"/>
      <c r="AN4311" s="3"/>
      <c r="AO4311" s="3"/>
      <c r="AP4311" s="3"/>
      <c r="AQ4311" s="3"/>
      <c r="AR4311" s="3"/>
      <c r="AS4311" s="3">
        <v>1</v>
      </c>
      <c r="AT4311" s="3"/>
      <c r="AU4311" s="3"/>
      <c r="AV4311" s="3"/>
      <c r="AW4311" s="3"/>
      <c r="AX4311" s="3"/>
      <c r="AY4311" s="3">
        <v>2</v>
      </c>
    </row>
    <row r="4312" spans="3:51" x14ac:dyDescent="0.25">
      <c r="E4312">
        <f>VLOOKUP(G4312,length!A4309:P9033,16,0)</f>
        <v>339</v>
      </c>
      <c r="F4312" t="str">
        <f>VLOOKUP($G4312,taxonomy!$1:$4528,7,0)</f>
        <v>Bacteria</v>
      </c>
      <c r="G4312" s="2" t="s">
        <v>8675</v>
      </c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>
        <v>1</v>
      </c>
      <c r="AM4312" s="3"/>
      <c r="AN4312" s="3"/>
      <c r="AO4312" s="3"/>
      <c r="AP4312" s="3"/>
      <c r="AQ4312" s="3"/>
      <c r="AR4312" s="3"/>
      <c r="AS4312" s="3">
        <v>1</v>
      </c>
      <c r="AT4312" s="3"/>
      <c r="AU4312" s="3"/>
      <c r="AV4312" s="3"/>
      <c r="AW4312" s="3"/>
      <c r="AX4312" s="3"/>
      <c r="AY4312" s="3">
        <v>2</v>
      </c>
    </row>
    <row r="4313" spans="3:51" x14ac:dyDescent="0.25">
      <c r="E4313">
        <f>VLOOKUP(G4313,length!A4310:P9034,16,0)</f>
        <v>372</v>
      </c>
      <c r="F4313" t="str">
        <f>VLOOKUP($G4313,taxonomy!$1:$4528,7,0)</f>
        <v>Bacteria</v>
      </c>
      <c r="G4313" s="2" t="s">
        <v>8677</v>
      </c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>
        <v>1</v>
      </c>
      <c r="AM4313" s="3"/>
      <c r="AN4313" s="3"/>
      <c r="AO4313" s="3"/>
      <c r="AP4313" s="3"/>
      <c r="AQ4313" s="3"/>
      <c r="AR4313" s="3"/>
      <c r="AS4313" s="3">
        <v>1</v>
      </c>
      <c r="AT4313" s="3"/>
      <c r="AU4313" s="3"/>
      <c r="AV4313" s="3"/>
      <c r="AW4313" s="3"/>
      <c r="AX4313" s="3"/>
      <c r="AY4313" s="3">
        <v>2</v>
      </c>
    </row>
    <row r="4314" spans="3:51" x14ac:dyDescent="0.25">
      <c r="E4314">
        <f>VLOOKUP(G4314,length!A4311:P9035,16,0)</f>
        <v>372</v>
      </c>
      <c r="F4314" t="str">
        <f>VLOOKUP($G4314,taxonomy!$1:$4528,7,0)</f>
        <v>Bacteria</v>
      </c>
      <c r="G4314" s="2" t="s">
        <v>8679</v>
      </c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>
        <v>1</v>
      </c>
      <c r="AM4314" s="3"/>
      <c r="AN4314" s="3"/>
      <c r="AO4314" s="3"/>
      <c r="AP4314" s="3"/>
      <c r="AQ4314" s="3"/>
      <c r="AR4314" s="3"/>
      <c r="AS4314" s="3">
        <v>1</v>
      </c>
      <c r="AT4314" s="3"/>
      <c r="AU4314" s="3"/>
      <c r="AV4314" s="3"/>
      <c r="AW4314" s="3"/>
      <c r="AX4314" s="3"/>
      <c r="AY4314" s="3">
        <v>2</v>
      </c>
    </row>
    <row r="4315" spans="3:51" x14ac:dyDescent="0.25">
      <c r="E4315">
        <f>VLOOKUP(G4315,length!A4312:P9036,16,0)</f>
        <v>318</v>
      </c>
      <c r="F4315" t="e">
        <f>VLOOKUP($G4315,taxonomy!$1:$4528,7,0)</f>
        <v>#N/A</v>
      </c>
      <c r="G4315" s="2" t="s">
        <v>8681</v>
      </c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>
        <v>1</v>
      </c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>
        <v>1</v>
      </c>
    </row>
    <row r="4316" spans="3:51" x14ac:dyDescent="0.25">
      <c r="E4316">
        <f>VLOOKUP(G4316,length!A4313:P9037,16,0)</f>
        <v>344</v>
      </c>
      <c r="F4316" t="str">
        <f>VLOOKUP($G4316,taxonomy!$1:$4528,7,0)</f>
        <v>Bacteria</v>
      </c>
      <c r="G4316" s="2" t="s">
        <v>8683</v>
      </c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>
        <v>1</v>
      </c>
      <c r="AM4316" s="3">
        <v>1</v>
      </c>
      <c r="AN4316" s="3"/>
      <c r="AO4316" s="3"/>
      <c r="AP4316" s="3"/>
      <c r="AQ4316" s="3"/>
      <c r="AR4316" s="3"/>
      <c r="AS4316" s="3">
        <v>1</v>
      </c>
      <c r="AT4316" s="3"/>
      <c r="AU4316" s="3"/>
      <c r="AV4316" s="3"/>
      <c r="AW4316" s="3"/>
      <c r="AX4316" s="3"/>
      <c r="AY4316" s="3">
        <v>3</v>
      </c>
    </row>
    <row r="4317" spans="3:51" x14ac:dyDescent="0.25">
      <c r="E4317">
        <f>VLOOKUP(G4317,length!A4314:P9038,16,0)</f>
        <v>347</v>
      </c>
      <c r="F4317" t="str">
        <f>VLOOKUP($G4317,taxonomy!$1:$4528,7,0)</f>
        <v>Eukaryota</v>
      </c>
      <c r="G4317" s="2" t="s">
        <v>8685</v>
      </c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>
        <v>1</v>
      </c>
      <c r="AM4317" s="3"/>
      <c r="AN4317" s="3"/>
      <c r="AO4317" s="3"/>
      <c r="AP4317" s="3"/>
      <c r="AQ4317" s="3"/>
      <c r="AR4317" s="3"/>
      <c r="AS4317" s="3">
        <v>1</v>
      </c>
      <c r="AT4317" s="3"/>
      <c r="AU4317" s="3"/>
      <c r="AV4317" s="3"/>
      <c r="AW4317" s="3"/>
      <c r="AX4317" s="3"/>
      <c r="AY4317" s="3">
        <v>2</v>
      </c>
    </row>
    <row r="4318" spans="3:51" x14ac:dyDescent="0.25">
      <c r="E4318">
        <f>VLOOKUP(G4318,length!A4315:P9039,16,0)</f>
        <v>346</v>
      </c>
      <c r="F4318" t="str">
        <f>VLOOKUP($G4318,taxonomy!$1:$4528,7,0)</f>
        <v>Bacteria</v>
      </c>
      <c r="G4318" s="2" t="s">
        <v>8687</v>
      </c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>
        <v>1</v>
      </c>
      <c r="AM4318" s="3"/>
      <c r="AN4318" s="3"/>
      <c r="AO4318" s="3"/>
      <c r="AP4318" s="3"/>
      <c r="AQ4318" s="3"/>
      <c r="AR4318" s="3"/>
      <c r="AS4318" s="3">
        <v>1</v>
      </c>
      <c r="AT4318" s="3"/>
      <c r="AU4318" s="3"/>
      <c r="AV4318" s="3"/>
      <c r="AW4318" s="3"/>
      <c r="AX4318" s="3"/>
      <c r="AY4318" s="3">
        <v>2</v>
      </c>
    </row>
    <row r="4319" spans="3:51" x14ac:dyDescent="0.25">
      <c r="E4319">
        <f>VLOOKUP(G4319,length!A4316:P9040,16,0)</f>
        <v>339</v>
      </c>
      <c r="F4319" t="str">
        <f>VLOOKUP($G4319,taxonomy!$1:$4528,7,0)</f>
        <v>Bacteria</v>
      </c>
      <c r="G4319" s="2" t="s">
        <v>8689</v>
      </c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>
        <v>1</v>
      </c>
      <c r="AM4319" s="3"/>
      <c r="AN4319" s="3"/>
      <c r="AO4319" s="3"/>
      <c r="AP4319" s="3"/>
      <c r="AQ4319" s="3"/>
      <c r="AR4319" s="3"/>
      <c r="AS4319" s="3">
        <v>1</v>
      </c>
      <c r="AT4319" s="3"/>
      <c r="AU4319" s="3"/>
      <c r="AV4319" s="3"/>
      <c r="AW4319" s="3"/>
      <c r="AX4319" s="3"/>
      <c r="AY4319" s="3">
        <v>2</v>
      </c>
    </row>
    <row r="4320" spans="3:51" x14ac:dyDescent="0.25">
      <c r="E4320">
        <f>VLOOKUP(G4320,length!A4317:P9041,16,0)</f>
        <v>341</v>
      </c>
      <c r="F4320" t="str">
        <f>VLOOKUP($G4320,taxonomy!$1:$4528,7,0)</f>
        <v>Archaea</v>
      </c>
      <c r="G4320" s="2" t="s">
        <v>8691</v>
      </c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3"/>
      <c r="AK4320" s="3"/>
      <c r="AL4320" s="3">
        <v>1</v>
      </c>
      <c r="AM4320" s="3">
        <v>1</v>
      </c>
      <c r="AN4320" s="3"/>
      <c r="AO4320" s="3"/>
      <c r="AP4320" s="3"/>
      <c r="AQ4320" s="3"/>
      <c r="AR4320" s="3"/>
      <c r="AS4320" s="3">
        <v>1</v>
      </c>
      <c r="AT4320" s="3"/>
      <c r="AU4320" s="3"/>
      <c r="AV4320" s="3"/>
      <c r="AW4320" s="3"/>
      <c r="AX4320" s="3"/>
      <c r="AY4320" s="3">
        <v>3</v>
      </c>
    </row>
    <row r="4321" spans="5:51" x14ac:dyDescent="0.25">
      <c r="E4321">
        <f>VLOOKUP(G4321,length!A4318:P9042,16,0)</f>
        <v>340</v>
      </c>
      <c r="F4321" t="str">
        <f>VLOOKUP($G4321,taxonomy!$1:$4528,7,0)</f>
        <v>Bacteria</v>
      </c>
      <c r="G4321" s="2" t="s">
        <v>8693</v>
      </c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>
        <v>1</v>
      </c>
      <c r="AM4321" s="3"/>
      <c r="AN4321" s="3"/>
      <c r="AO4321" s="3"/>
      <c r="AP4321" s="3"/>
      <c r="AQ4321" s="3"/>
      <c r="AR4321" s="3"/>
      <c r="AS4321" s="3">
        <v>1</v>
      </c>
      <c r="AT4321" s="3"/>
      <c r="AU4321" s="3"/>
      <c r="AV4321" s="3"/>
      <c r="AW4321" s="3"/>
      <c r="AX4321" s="3"/>
      <c r="AY4321" s="3">
        <v>2</v>
      </c>
    </row>
    <row r="4322" spans="5:51" x14ac:dyDescent="0.25">
      <c r="E4322">
        <f>VLOOKUP(G4322,length!A4319:P9043,16,0)</f>
        <v>345</v>
      </c>
      <c r="F4322" t="str">
        <f>VLOOKUP($G4322,taxonomy!$1:$4528,7,0)</f>
        <v>Bacteria</v>
      </c>
      <c r="G4322" s="2" t="s">
        <v>8695</v>
      </c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>
        <v>1</v>
      </c>
      <c r="AM4322" s="3"/>
      <c r="AN4322" s="3"/>
      <c r="AO4322" s="3"/>
      <c r="AP4322" s="3"/>
      <c r="AQ4322" s="3"/>
      <c r="AR4322" s="3"/>
      <c r="AS4322" s="3">
        <v>1</v>
      </c>
      <c r="AT4322" s="3"/>
      <c r="AU4322" s="3"/>
      <c r="AV4322" s="3"/>
      <c r="AW4322" s="3"/>
      <c r="AX4322" s="3"/>
      <c r="AY4322" s="3">
        <v>2</v>
      </c>
    </row>
    <row r="4323" spans="5:51" x14ac:dyDescent="0.25">
      <c r="E4323">
        <f>VLOOKUP(G4323,length!A4320:P9044,16,0)</f>
        <v>346</v>
      </c>
      <c r="F4323" t="str">
        <f>VLOOKUP($G4323,taxonomy!$1:$4528,7,0)</f>
        <v>Bacteria</v>
      </c>
      <c r="G4323" s="2" t="s">
        <v>8697</v>
      </c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AK4323" s="3"/>
      <c r="AL4323" s="3">
        <v>1</v>
      </c>
      <c r="AM4323" s="3"/>
      <c r="AN4323" s="3"/>
      <c r="AO4323" s="3"/>
      <c r="AP4323" s="3"/>
      <c r="AQ4323" s="3"/>
      <c r="AR4323" s="3"/>
      <c r="AS4323" s="3">
        <v>1</v>
      </c>
      <c r="AT4323" s="3"/>
      <c r="AU4323" s="3"/>
      <c r="AV4323" s="3"/>
      <c r="AW4323" s="3"/>
      <c r="AX4323" s="3"/>
      <c r="AY4323" s="3">
        <v>2</v>
      </c>
    </row>
    <row r="4324" spans="5:51" x14ac:dyDescent="0.25">
      <c r="E4324">
        <f>VLOOKUP(G4324,length!A4321:P9045,16,0)</f>
        <v>346</v>
      </c>
      <c r="F4324" t="str">
        <f>VLOOKUP($G4324,taxonomy!$1:$4528,7,0)</f>
        <v>Bacteria</v>
      </c>
      <c r="G4324" s="2" t="s">
        <v>8699</v>
      </c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>
        <v>1</v>
      </c>
      <c r="AM4324" s="3"/>
      <c r="AN4324" s="3"/>
      <c r="AO4324" s="3"/>
      <c r="AP4324" s="3"/>
      <c r="AQ4324" s="3"/>
      <c r="AR4324" s="3"/>
      <c r="AS4324" s="3">
        <v>1</v>
      </c>
      <c r="AT4324" s="3"/>
      <c r="AU4324" s="3"/>
      <c r="AV4324" s="3"/>
      <c r="AW4324" s="3"/>
      <c r="AX4324" s="3"/>
      <c r="AY4324" s="3">
        <v>2</v>
      </c>
    </row>
    <row r="4325" spans="5:51" x14ac:dyDescent="0.25">
      <c r="E4325">
        <f>VLOOKUP(G4325,length!A4322:P9046,16,0)</f>
        <v>346</v>
      </c>
      <c r="F4325" t="str">
        <f>VLOOKUP($G4325,taxonomy!$1:$4528,7,0)</f>
        <v>Bacteria</v>
      </c>
      <c r="G4325" s="2" t="s">
        <v>8701</v>
      </c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>
        <v>1</v>
      </c>
      <c r="AM4325" s="3">
        <v>1</v>
      </c>
      <c r="AN4325" s="3"/>
      <c r="AO4325" s="3"/>
      <c r="AP4325" s="3"/>
      <c r="AQ4325" s="3"/>
      <c r="AR4325" s="3"/>
      <c r="AS4325" s="3">
        <v>1</v>
      </c>
      <c r="AT4325" s="3"/>
      <c r="AU4325" s="3"/>
      <c r="AV4325" s="3"/>
      <c r="AW4325" s="3"/>
      <c r="AX4325" s="3"/>
      <c r="AY4325" s="3">
        <v>3</v>
      </c>
    </row>
    <row r="4326" spans="5:51" x14ac:dyDescent="0.25">
      <c r="E4326">
        <f>VLOOKUP(G4326,length!A4323:P9047,16,0)</f>
        <v>346</v>
      </c>
      <c r="F4326" t="str">
        <f>VLOOKUP($G4326,taxonomy!$1:$4528,7,0)</f>
        <v>Bacteria</v>
      </c>
      <c r="G4326" s="2" t="s">
        <v>8703</v>
      </c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>
        <v>1</v>
      </c>
      <c r="AM4326" s="3"/>
      <c r="AN4326" s="3"/>
      <c r="AO4326" s="3"/>
      <c r="AP4326" s="3"/>
      <c r="AQ4326" s="3"/>
      <c r="AR4326" s="3"/>
      <c r="AS4326" s="3">
        <v>1</v>
      </c>
      <c r="AT4326" s="3"/>
      <c r="AU4326" s="3"/>
      <c r="AV4326" s="3"/>
      <c r="AW4326" s="3"/>
      <c r="AX4326" s="3"/>
      <c r="AY4326" s="3">
        <v>2</v>
      </c>
    </row>
    <row r="4327" spans="5:51" x14ac:dyDescent="0.25">
      <c r="E4327">
        <f>VLOOKUP(G4327,length!A4324:P9048,16,0)</f>
        <v>342</v>
      </c>
      <c r="F4327" t="str">
        <f>VLOOKUP($G4327,taxonomy!$1:$4528,7,0)</f>
        <v>Bacteria</v>
      </c>
      <c r="G4327" s="2" t="s">
        <v>8705</v>
      </c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>
        <v>1</v>
      </c>
      <c r="AM4327" s="3"/>
      <c r="AN4327" s="3"/>
      <c r="AO4327" s="3"/>
      <c r="AP4327" s="3"/>
      <c r="AQ4327" s="3"/>
      <c r="AR4327" s="3"/>
      <c r="AS4327" s="3">
        <v>1</v>
      </c>
      <c r="AT4327" s="3"/>
      <c r="AU4327" s="3"/>
      <c r="AV4327" s="3"/>
      <c r="AW4327" s="3"/>
      <c r="AX4327" s="3"/>
      <c r="AY4327" s="3">
        <v>2</v>
      </c>
    </row>
    <row r="4328" spans="5:51" x14ac:dyDescent="0.25">
      <c r="E4328">
        <f>VLOOKUP(G4328,length!A4325:P9049,16,0)</f>
        <v>221</v>
      </c>
      <c r="F4328" t="str">
        <f>VLOOKUP($G4328,taxonomy!$1:$4528,7,0)</f>
        <v>Eukaryota</v>
      </c>
      <c r="G4328" s="2" t="s">
        <v>8707</v>
      </c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>
        <v>1</v>
      </c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3">
        <v>1</v>
      </c>
    </row>
    <row r="4329" spans="5:51" x14ac:dyDescent="0.25">
      <c r="E4329">
        <f>VLOOKUP(G4329,length!A4326:P9050,16,0)</f>
        <v>337</v>
      </c>
      <c r="F4329" t="str">
        <f>VLOOKUP($G4329,taxonomy!$1:$4528,7,0)</f>
        <v>Archaea</v>
      </c>
      <c r="G4329" s="2" t="s">
        <v>8709</v>
      </c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AK4329" s="3"/>
      <c r="AL4329" s="3">
        <v>1</v>
      </c>
      <c r="AM4329" s="3">
        <v>1</v>
      </c>
      <c r="AN4329" s="3"/>
      <c r="AO4329" s="3"/>
      <c r="AP4329" s="3"/>
      <c r="AQ4329" s="3"/>
      <c r="AR4329" s="3"/>
      <c r="AS4329" s="3">
        <v>1</v>
      </c>
      <c r="AT4329" s="3"/>
      <c r="AU4329" s="3"/>
      <c r="AV4329" s="3"/>
      <c r="AW4329" s="3"/>
      <c r="AX4329" s="3"/>
      <c r="AY4329" s="3">
        <v>3</v>
      </c>
    </row>
    <row r="4330" spans="5:51" x14ac:dyDescent="0.25">
      <c r="E4330">
        <f>VLOOKUP(G4330,length!A4327:P9051,16,0)</f>
        <v>343</v>
      </c>
      <c r="F4330" t="str">
        <f>VLOOKUP($G4330,taxonomy!$1:$4528,7,0)</f>
        <v>Bacteria</v>
      </c>
      <c r="G4330" s="2" t="s">
        <v>8711</v>
      </c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AK4330" s="3"/>
      <c r="AL4330" s="3">
        <v>1</v>
      </c>
      <c r="AM4330" s="3">
        <v>1</v>
      </c>
      <c r="AN4330" s="3"/>
      <c r="AO4330" s="3"/>
      <c r="AP4330" s="3"/>
      <c r="AQ4330" s="3"/>
      <c r="AR4330" s="3"/>
      <c r="AS4330" s="3">
        <v>1</v>
      </c>
      <c r="AT4330" s="3"/>
      <c r="AU4330" s="3"/>
      <c r="AV4330" s="3"/>
      <c r="AW4330" s="3"/>
      <c r="AX4330" s="3"/>
      <c r="AY4330" s="3">
        <v>3</v>
      </c>
    </row>
    <row r="4331" spans="5:51" x14ac:dyDescent="0.25">
      <c r="E4331">
        <f>VLOOKUP(G4331,length!A4328:P9052,16,0)</f>
        <v>342</v>
      </c>
      <c r="F4331" t="str">
        <f>VLOOKUP($G4331,taxonomy!$1:$4528,7,0)</f>
        <v>Bacteria</v>
      </c>
      <c r="G4331" s="2" t="s">
        <v>8713</v>
      </c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>
        <v>1</v>
      </c>
      <c r="AM4331" s="3"/>
      <c r="AN4331" s="3"/>
      <c r="AO4331" s="3"/>
      <c r="AP4331" s="3"/>
      <c r="AQ4331" s="3"/>
      <c r="AR4331" s="3"/>
      <c r="AS4331" s="3">
        <v>1</v>
      </c>
      <c r="AT4331" s="3"/>
      <c r="AU4331" s="3"/>
      <c r="AV4331" s="3"/>
      <c r="AW4331" s="3"/>
      <c r="AX4331" s="3"/>
      <c r="AY4331" s="3">
        <v>2</v>
      </c>
    </row>
    <row r="4332" spans="5:51" x14ac:dyDescent="0.25">
      <c r="E4332">
        <f>VLOOKUP(G4332,length!A4329:P9053,16,0)</f>
        <v>342</v>
      </c>
      <c r="F4332" t="str">
        <f>VLOOKUP($G4332,taxonomy!$1:$4528,7,0)</f>
        <v>Bacteria</v>
      </c>
      <c r="G4332" s="2" t="s">
        <v>8715</v>
      </c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>
        <v>1</v>
      </c>
      <c r="AM4332" s="3"/>
      <c r="AN4332" s="3"/>
      <c r="AO4332" s="3"/>
      <c r="AP4332" s="3"/>
      <c r="AQ4332" s="3"/>
      <c r="AR4332" s="3"/>
      <c r="AS4332" s="3">
        <v>1</v>
      </c>
      <c r="AT4332" s="3"/>
      <c r="AU4332" s="3"/>
      <c r="AV4332" s="3"/>
      <c r="AW4332" s="3"/>
      <c r="AX4332" s="3"/>
      <c r="AY4332" s="3">
        <v>2</v>
      </c>
    </row>
    <row r="4333" spans="5:51" x14ac:dyDescent="0.25">
      <c r="E4333">
        <f>VLOOKUP(G4333,length!A4330:P9054,16,0)</f>
        <v>372</v>
      </c>
      <c r="F4333" t="str">
        <f>VLOOKUP($G4333,taxonomy!$1:$4528,7,0)</f>
        <v>Bacteria</v>
      </c>
      <c r="G4333" s="2" t="s">
        <v>8717</v>
      </c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>
        <v>1</v>
      </c>
      <c r="AM4333" s="3"/>
      <c r="AN4333" s="3"/>
      <c r="AO4333" s="3"/>
      <c r="AP4333" s="3"/>
      <c r="AQ4333" s="3"/>
      <c r="AR4333" s="3"/>
      <c r="AS4333" s="3">
        <v>1</v>
      </c>
      <c r="AT4333" s="3"/>
      <c r="AU4333" s="3"/>
      <c r="AV4333" s="3"/>
      <c r="AW4333" s="3"/>
      <c r="AX4333" s="3"/>
      <c r="AY4333" s="3">
        <v>2</v>
      </c>
    </row>
    <row r="4334" spans="5:51" x14ac:dyDescent="0.25">
      <c r="E4334">
        <f>VLOOKUP(G4334,length!A4331:P9055,16,0)</f>
        <v>340</v>
      </c>
      <c r="F4334" t="str">
        <f>VLOOKUP($G4334,taxonomy!$1:$4528,7,0)</f>
        <v>Bacteria</v>
      </c>
      <c r="G4334" s="2" t="s">
        <v>8719</v>
      </c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>
        <v>1</v>
      </c>
      <c r="AM4334" s="3"/>
      <c r="AN4334" s="3"/>
      <c r="AO4334" s="3"/>
      <c r="AP4334" s="3"/>
      <c r="AQ4334" s="3"/>
      <c r="AR4334" s="3"/>
      <c r="AS4334" s="3">
        <v>1</v>
      </c>
      <c r="AT4334" s="3"/>
      <c r="AU4334" s="3"/>
      <c r="AV4334" s="3"/>
      <c r="AW4334" s="3"/>
      <c r="AX4334" s="3"/>
      <c r="AY4334" s="3">
        <v>2</v>
      </c>
    </row>
    <row r="4335" spans="5:51" x14ac:dyDescent="0.25">
      <c r="E4335">
        <f>VLOOKUP(G4335,length!A4332:P9056,16,0)</f>
        <v>342</v>
      </c>
      <c r="F4335" t="str">
        <f>VLOOKUP($G4335,taxonomy!$1:$4528,7,0)</f>
        <v>Bacteria</v>
      </c>
      <c r="G4335" s="2" t="s">
        <v>8721</v>
      </c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AK4335" s="3"/>
      <c r="AL4335" s="3">
        <v>1</v>
      </c>
      <c r="AM4335" s="3"/>
      <c r="AN4335" s="3"/>
      <c r="AO4335" s="3"/>
      <c r="AP4335" s="3"/>
      <c r="AQ4335" s="3"/>
      <c r="AR4335" s="3"/>
      <c r="AS4335" s="3">
        <v>1</v>
      </c>
      <c r="AT4335" s="3"/>
      <c r="AU4335" s="3"/>
      <c r="AV4335" s="3"/>
      <c r="AW4335" s="3"/>
      <c r="AX4335" s="3"/>
      <c r="AY4335" s="3">
        <v>2</v>
      </c>
    </row>
    <row r="4336" spans="5:51" x14ac:dyDescent="0.25">
      <c r="E4336">
        <f>VLOOKUP(G4336,length!A4333:P9057,16,0)</f>
        <v>347</v>
      </c>
      <c r="F4336" t="str">
        <f>VLOOKUP($G4336,taxonomy!$1:$4528,7,0)</f>
        <v>Bacteria</v>
      </c>
      <c r="G4336" s="2" t="s">
        <v>8723</v>
      </c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AK4336" s="3"/>
      <c r="AL4336" s="3">
        <v>1</v>
      </c>
      <c r="AM4336" s="3"/>
      <c r="AN4336" s="3"/>
      <c r="AO4336" s="3"/>
      <c r="AP4336" s="3"/>
      <c r="AQ4336" s="3"/>
      <c r="AR4336" s="3"/>
      <c r="AS4336" s="3">
        <v>1</v>
      </c>
      <c r="AT4336" s="3"/>
      <c r="AU4336" s="3"/>
      <c r="AV4336" s="3"/>
      <c r="AW4336" s="3"/>
      <c r="AX4336" s="3"/>
      <c r="AY4336" s="3">
        <v>2</v>
      </c>
    </row>
    <row r="4337" spans="5:51" x14ac:dyDescent="0.25">
      <c r="E4337">
        <f>VLOOKUP(G4337,length!A4334:P9058,16,0)</f>
        <v>347</v>
      </c>
      <c r="F4337" t="str">
        <f>VLOOKUP($G4337,taxonomy!$1:$4528,7,0)</f>
        <v>Bacteria</v>
      </c>
      <c r="G4337" s="2" t="s">
        <v>8725</v>
      </c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AK4337" s="3"/>
      <c r="AL4337" s="3">
        <v>1</v>
      </c>
      <c r="AM4337" s="3"/>
      <c r="AN4337" s="3"/>
      <c r="AO4337" s="3"/>
      <c r="AP4337" s="3"/>
      <c r="AQ4337" s="3"/>
      <c r="AR4337" s="3"/>
      <c r="AS4337" s="3">
        <v>1</v>
      </c>
      <c r="AT4337" s="3"/>
      <c r="AU4337" s="3"/>
      <c r="AV4337" s="3"/>
      <c r="AW4337" s="3"/>
      <c r="AX4337" s="3"/>
      <c r="AY4337" s="3">
        <v>2</v>
      </c>
    </row>
    <row r="4338" spans="5:51" x14ac:dyDescent="0.25">
      <c r="E4338">
        <f>VLOOKUP(G4338,length!A4335:P9059,16,0)</f>
        <v>344</v>
      </c>
      <c r="F4338" t="str">
        <f>VLOOKUP($G4338,taxonomy!$1:$4528,7,0)</f>
        <v>Bacteria</v>
      </c>
      <c r="G4338" s="2" t="s">
        <v>8727</v>
      </c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>
        <v>1</v>
      </c>
      <c r="AM4338" s="3"/>
      <c r="AN4338" s="3"/>
      <c r="AO4338" s="3"/>
      <c r="AP4338" s="3"/>
      <c r="AQ4338" s="3"/>
      <c r="AR4338" s="3"/>
      <c r="AS4338" s="3">
        <v>1</v>
      </c>
      <c r="AT4338" s="3"/>
      <c r="AU4338" s="3"/>
      <c r="AV4338" s="3"/>
      <c r="AW4338" s="3"/>
      <c r="AX4338" s="3"/>
      <c r="AY4338" s="3">
        <v>2</v>
      </c>
    </row>
    <row r="4339" spans="5:51" x14ac:dyDescent="0.25">
      <c r="E4339">
        <f>VLOOKUP(G4339,length!A4336:P9060,16,0)</f>
        <v>343</v>
      </c>
      <c r="F4339" t="str">
        <f>VLOOKUP($G4339,taxonomy!$1:$4528,7,0)</f>
        <v>Bacteria</v>
      </c>
      <c r="G4339" s="2" t="s">
        <v>8729</v>
      </c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>
        <v>1</v>
      </c>
      <c r="AM4339" s="3">
        <v>1</v>
      </c>
      <c r="AN4339" s="3"/>
      <c r="AO4339" s="3"/>
      <c r="AP4339" s="3"/>
      <c r="AQ4339" s="3"/>
      <c r="AR4339" s="3"/>
      <c r="AS4339" s="3">
        <v>1</v>
      </c>
      <c r="AT4339" s="3"/>
      <c r="AU4339" s="3"/>
      <c r="AV4339" s="3"/>
      <c r="AW4339" s="3"/>
      <c r="AX4339" s="3"/>
      <c r="AY4339" s="3">
        <v>3</v>
      </c>
    </row>
    <row r="4340" spans="5:51" x14ac:dyDescent="0.25">
      <c r="E4340">
        <f>VLOOKUP(G4340,length!A4337:P9061,16,0)</f>
        <v>333</v>
      </c>
      <c r="F4340" t="str">
        <f>VLOOKUP($G4340,taxonomy!$1:$4528,7,0)</f>
        <v>Bacteria</v>
      </c>
      <c r="G4340" s="2" t="s">
        <v>8731</v>
      </c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>
        <v>1</v>
      </c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>
        <v>1</v>
      </c>
    </row>
    <row r="4341" spans="5:51" x14ac:dyDescent="0.25">
      <c r="E4341">
        <f>VLOOKUP(G4341,length!A4338:P9062,16,0)</f>
        <v>337</v>
      </c>
      <c r="F4341" t="str">
        <f>VLOOKUP($G4341,taxonomy!$1:$4528,7,0)</f>
        <v>Bacteria</v>
      </c>
      <c r="G4341" s="2" t="s">
        <v>8733</v>
      </c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>
        <v>1</v>
      </c>
      <c r="AM4341" s="3"/>
      <c r="AN4341" s="3"/>
      <c r="AO4341" s="3"/>
      <c r="AP4341" s="3"/>
      <c r="AQ4341" s="3"/>
      <c r="AR4341" s="3"/>
      <c r="AS4341" s="3">
        <v>1</v>
      </c>
      <c r="AT4341" s="3"/>
      <c r="AU4341" s="3"/>
      <c r="AV4341" s="3"/>
      <c r="AW4341" s="3"/>
      <c r="AX4341" s="3"/>
      <c r="AY4341" s="3">
        <v>2</v>
      </c>
    </row>
    <row r="4342" spans="5:51" x14ac:dyDescent="0.25">
      <c r="E4342">
        <f>VLOOKUP(G4342,length!A4339:P9063,16,0)</f>
        <v>344</v>
      </c>
      <c r="F4342" t="str">
        <f>VLOOKUP($G4342,taxonomy!$1:$4528,7,0)</f>
        <v>Bacteria</v>
      </c>
      <c r="G4342" s="2" t="s">
        <v>8735</v>
      </c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>
        <v>1</v>
      </c>
      <c r="AM4342" s="3"/>
      <c r="AN4342" s="3"/>
      <c r="AO4342" s="3"/>
      <c r="AP4342" s="3"/>
      <c r="AQ4342" s="3"/>
      <c r="AR4342" s="3"/>
      <c r="AS4342" s="3">
        <v>1</v>
      </c>
      <c r="AT4342" s="3"/>
      <c r="AU4342" s="3"/>
      <c r="AV4342" s="3"/>
      <c r="AW4342" s="3"/>
      <c r="AX4342" s="3"/>
      <c r="AY4342" s="3">
        <v>2</v>
      </c>
    </row>
    <row r="4343" spans="5:51" x14ac:dyDescent="0.25">
      <c r="E4343">
        <f>VLOOKUP(G4343,length!A4340:P9064,16,0)</f>
        <v>232</v>
      </c>
      <c r="F4343" t="str">
        <f>VLOOKUP($G4343,taxonomy!$1:$4528,7,0)</f>
        <v>Archaea</v>
      </c>
      <c r="G4343" s="2" t="s">
        <v>8737</v>
      </c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>
        <v>2</v>
      </c>
      <c r="AM4343" s="3"/>
      <c r="AN4343" s="3"/>
      <c r="AO4343" s="3"/>
      <c r="AP4343" s="3"/>
      <c r="AQ4343" s="3"/>
      <c r="AR4343" s="3"/>
      <c r="AS4343" s="3">
        <v>1</v>
      </c>
      <c r="AT4343" s="3"/>
      <c r="AU4343" s="3"/>
      <c r="AV4343" s="3"/>
      <c r="AW4343" s="3"/>
      <c r="AX4343" s="3"/>
      <c r="AY4343" s="3">
        <v>3</v>
      </c>
    </row>
    <row r="4344" spans="5:51" x14ac:dyDescent="0.25">
      <c r="E4344">
        <f>VLOOKUP(G4344,length!A4341:P9065,16,0)</f>
        <v>338</v>
      </c>
      <c r="F4344" t="str">
        <f>VLOOKUP($G4344,taxonomy!$1:$4528,7,0)</f>
        <v>Bacteria</v>
      </c>
      <c r="G4344" s="2" t="s">
        <v>8739</v>
      </c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>
        <v>1</v>
      </c>
      <c r="AM4344" s="3"/>
      <c r="AN4344" s="3"/>
      <c r="AO4344" s="3"/>
      <c r="AP4344" s="3"/>
      <c r="AQ4344" s="3"/>
      <c r="AR4344" s="3"/>
      <c r="AS4344" s="3">
        <v>1</v>
      </c>
      <c r="AT4344" s="3"/>
      <c r="AU4344" s="3"/>
      <c r="AV4344" s="3"/>
      <c r="AW4344" s="3"/>
      <c r="AX4344" s="3"/>
      <c r="AY4344" s="3">
        <v>2</v>
      </c>
    </row>
    <row r="4345" spans="5:51" x14ac:dyDescent="0.25">
      <c r="E4345">
        <f>VLOOKUP(G4345,length!A4342:P9066,16,0)</f>
        <v>345</v>
      </c>
      <c r="F4345" t="str">
        <f>VLOOKUP($G4345,taxonomy!$1:$4528,7,0)</f>
        <v>Bacteria</v>
      </c>
      <c r="G4345" s="2" t="s">
        <v>8741</v>
      </c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>
        <v>1</v>
      </c>
      <c r="AM4345" s="3">
        <v>1</v>
      </c>
      <c r="AN4345" s="3"/>
      <c r="AO4345" s="3"/>
      <c r="AP4345" s="3"/>
      <c r="AQ4345" s="3"/>
      <c r="AR4345" s="3"/>
      <c r="AS4345" s="3">
        <v>1</v>
      </c>
      <c r="AT4345" s="3"/>
      <c r="AU4345" s="3"/>
      <c r="AV4345" s="3"/>
      <c r="AW4345" s="3"/>
      <c r="AX4345" s="3"/>
      <c r="AY4345" s="3">
        <v>3</v>
      </c>
    </row>
    <row r="4346" spans="5:51" x14ac:dyDescent="0.25">
      <c r="E4346">
        <f>VLOOKUP(G4346,length!A4343:P9067,16,0)</f>
        <v>346</v>
      </c>
      <c r="F4346" t="str">
        <f>VLOOKUP($G4346,taxonomy!$1:$4528,7,0)</f>
        <v>Bacteria</v>
      </c>
      <c r="G4346" s="2" t="s">
        <v>8743</v>
      </c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>
        <v>1</v>
      </c>
      <c r="AM4346" s="3"/>
      <c r="AN4346" s="3"/>
      <c r="AO4346" s="3"/>
      <c r="AP4346" s="3"/>
      <c r="AQ4346" s="3"/>
      <c r="AR4346" s="3"/>
      <c r="AS4346" s="3">
        <v>1</v>
      </c>
      <c r="AT4346" s="3"/>
      <c r="AU4346" s="3"/>
      <c r="AV4346" s="3"/>
      <c r="AW4346" s="3"/>
      <c r="AX4346" s="3"/>
      <c r="AY4346" s="3">
        <v>2</v>
      </c>
    </row>
    <row r="4347" spans="5:51" x14ac:dyDescent="0.25">
      <c r="E4347">
        <f>VLOOKUP(G4347,length!A4344:P9068,16,0)</f>
        <v>336</v>
      </c>
      <c r="F4347" t="str">
        <f>VLOOKUP($G4347,taxonomy!$1:$4528,7,0)</f>
        <v>Bacteria</v>
      </c>
      <c r="G4347" s="2" t="s">
        <v>8745</v>
      </c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>
        <v>1</v>
      </c>
      <c r="AM4347" s="3"/>
      <c r="AN4347" s="3"/>
      <c r="AO4347" s="3"/>
      <c r="AP4347" s="3"/>
      <c r="AQ4347" s="3"/>
      <c r="AR4347" s="3"/>
      <c r="AS4347" s="3">
        <v>1</v>
      </c>
      <c r="AT4347" s="3"/>
      <c r="AU4347" s="3"/>
      <c r="AV4347" s="3"/>
      <c r="AW4347" s="3"/>
      <c r="AX4347" s="3"/>
      <c r="AY4347" s="3">
        <v>2</v>
      </c>
    </row>
    <row r="4348" spans="5:51" x14ac:dyDescent="0.25">
      <c r="E4348">
        <f>VLOOKUP(G4348,length!A4345:P9069,16,0)</f>
        <v>345</v>
      </c>
      <c r="F4348" t="str">
        <f>VLOOKUP($G4348,taxonomy!$1:$4528,7,0)</f>
        <v>Bacteria</v>
      </c>
      <c r="G4348" s="2" t="s">
        <v>8747</v>
      </c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>
        <v>1</v>
      </c>
      <c r="AM4348" s="3"/>
      <c r="AN4348" s="3"/>
      <c r="AO4348" s="3"/>
      <c r="AP4348" s="3"/>
      <c r="AQ4348" s="3"/>
      <c r="AR4348" s="3"/>
      <c r="AS4348" s="3">
        <v>1</v>
      </c>
      <c r="AT4348" s="3"/>
      <c r="AU4348" s="3"/>
      <c r="AV4348" s="3"/>
      <c r="AW4348" s="3"/>
      <c r="AX4348" s="3"/>
      <c r="AY4348" s="3">
        <v>2</v>
      </c>
    </row>
    <row r="4349" spans="5:51" x14ac:dyDescent="0.25">
      <c r="E4349">
        <f>VLOOKUP(G4349,length!A4346:P9070,16,0)</f>
        <v>346</v>
      </c>
      <c r="F4349" t="str">
        <f>VLOOKUP($G4349,taxonomy!$1:$4528,7,0)</f>
        <v>Bacteria</v>
      </c>
      <c r="G4349" s="2" t="s">
        <v>8749</v>
      </c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>
        <v>1</v>
      </c>
      <c r="AM4349" s="3"/>
      <c r="AN4349" s="3"/>
      <c r="AO4349" s="3"/>
      <c r="AP4349" s="3"/>
      <c r="AQ4349" s="3"/>
      <c r="AR4349" s="3"/>
      <c r="AS4349" s="3">
        <v>1</v>
      </c>
      <c r="AT4349" s="3"/>
      <c r="AU4349" s="3"/>
      <c r="AV4349" s="3"/>
      <c r="AW4349" s="3"/>
      <c r="AX4349" s="3"/>
      <c r="AY4349" s="3">
        <v>2</v>
      </c>
    </row>
    <row r="4350" spans="5:51" x14ac:dyDescent="0.25">
      <c r="E4350">
        <f>VLOOKUP(G4350,length!A4347:P9071,16,0)</f>
        <v>148</v>
      </c>
      <c r="F4350" t="str">
        <f>VLOOKUP($G4350,taxonomy!$1:$4528,7,0)</f>
        <v>Eukaryota</v>
      </c>
      <c r="G4350" s="2" t="s">
        <v>8751</v>
      </c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>
        <v>1</v>
      </c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>
        <v>1</v>
      </c>
    </row>
    <row r="4351" spans="5:51" x14ac:dyDescent="0.25">
      <c r="E4351">
        <f>VLOOKUP(G4351,length!A4348:P9072,16,0)</f>
        <v>324</v>
      </c>
      <c r="F4351" t="str">
        <f>VLOOKUP($G4351,taxonomy!$1:$4528,7,0)</f>
        <v>Bacteria</v>
      </c>
      <c r="G4351" s="2" t="s">
        <v>8753</v>
      </c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>
        <v>1</v>
      </c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>
        <v>1</v>
      </c>
    </row>
    <row r="4352" spans="5:51" x14ac:dyDescent="0.25">
      <c r="E4352">
        <f>VLOOKUP(G4352,length!A4349:P9073,16,0)</f>
        <v>342</v>
      </c>
      <c r="F4352" t="str">
        <f>VLOOKUP($G4352,taxonomy!$1:$4528,7,0)</f>
        <v>Bacteria</v>
      </c>
      <c r="G4352" s="2" t="s">
        <v>8755</v>
      </c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>
        <v>1</v>
      </c>
      <c r="AM4352" s="3">
        <v>1</v>
      </c>
      <c r="AN4352" s="3"/>
      <c r="AO4352" s="3"/>
      <c r="AP4352" s="3"/>
      <c r="AQ4352" s="3"/>
      <c r="AR4352" s="3"/>
      <c r="AS4352" s="3">
        <v>1</v>
      </c>
      <c r="AT4352" s="3"/>
      <c r="AU4352" s="3"/>
      <c r="AV4352" s="3"/>
      <c r="AW4352" s="3"/>
      <c r="AX4352" s="3"/>
      <c r="AY4352" s="3">
        <v>3</v>
      </c>
    </row>
    <row r="4353" spans="5:51" x14ac:dyDescent="0.25">
      <c r="E4353">
        <f>VLOOKUP(G4353,length!A4350:P9074,16,0)</f>
        <v>291</v>
      </c>
      <c r="F4353" t="str">
        <f>VLOOKUP($G4353,taxonomy!$1:$4528,7,0)</f>
        <v>Eukaryota</v>
      </c>
      <c r="G4353" s="2" t="s">
        <v>8757</v>
      </c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>
        <v>1</v>
      </c>
      <c r="AM4353" s="3"/>
      <c r="AN4353" s="3"/>
      <c r="AO4353" s="3"/>
      <c r="AP4353" s="3"/>
      <c r="AQ4353" s="3"/>
      <c r="AR4353" s="3"/>
      <c r="AS4353" s="3">
        <v>1</v>
      </c>
      <c r="AT4353" s="3"/>
      <c r="AU4353" s="3"/>
      <c r="AV4353" s="3"/>
      <c r="AW4353" s="3"/>
      <c r="AX4353" s="3"/>
      <c r="AY4353" s="3">
        <v>2</v>
      </c>
    </row>
    <row r="4354" spans="5:51" x14ac:dyDescent="0.25">
      <c r="E4354">
        <f>VLOOKUP(G4354,length!A4351:P9075,16,0)</f>
        <v>347</v>
      </c>
      <c r="F4354" t="str">
        <f>VLOOKUP($G4354,taxonomy!$1:$4528,7,0)</f>
        <v>Bacteria</v>
      </c>
      <c r="G4354" s="2" t="s">
        <v>8759</v>
      </c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>
        <v>1</v>
      </c>
      <c r="AM4354" s="3"/>
      <c r="AN4354" s="3"/>
      <c r="AO4354" s="3"/>
      <c r="AP4354" s="3"/>
      <c r="AQ4354" s="3"/>
      <c r="AR4354" s="3"/>
      <c r="AS4354" s="3">
        <v>1</v>
      </c>
      <c r="AT4354" s="3"/>
      <c r="AU4354" s="3"/>
      <c r="AV4354" s="3"/>
      <c r="AW4354" s="3"/>
      <c r="AX4354" s="3"/>
      <c r="AY4354" s="3">
        <v>2</v>
      </c>
    </row>
    <row r="4355" spans="5:51" x14ac:dyDescent="0.25">
      <c r="E4355">
        <f>VLOOKUP(G4355,length!A4352:P9076,16,0)</f>
        <v>340</v>
      </c>
      <c r="F4355" t="str">
        <f>VLOOKUP($G4355,taxonomy!$1:$4528,7,0)</f>
        <v>Bacteria</v>
      </c>
      <c r="G4355" s="2" t="s">
        <v>8761</v>
      </c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>
        <v>1</v>
      </c>
      <c r="AM4355" s="3"/>
      <c r="AN4355" s="3"/>
      <c r="AO4355" s="3"/>
      <c r="AP4355" s="3"/>
      <c r="AQ4355" s="3"/>
      <c r="AR4355" s="3"/>
      <c r="AS4355" s="3">
        <v>1</v>
      </c>
      <c r="AT4355" s="3"/>
      <c r="AU4355" s="3"/>
      <c r="AV4355" s="3"/>
      <c r="AW4355" s="3"/>
      <c r="AX4355" s="3"/>
      <c r="AY4355" s="3">
        <v>2</v>
      </c>
    </row>
    <row r="4356" spans="5:51" x14ac:dyDescent="0.25">
      <c r="E4356">
        <f>VLOOKUP(G4356,length!A4353:P9077,16,0)</f>
        <v>341</v>
      </c>
      <c r="F4356" t="str">
        <f>VLOOKUP($G4356,taxonomy!$1:$4528,7,0)</f>
        <v>Bacteria</v>
      </c>
      <c r="G4356" s="2" t="s">
        <v>8763</v>
      </c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>
        <v>1</v>
      </c>
      <c r="AM4356" s="3">
        <v>1</v>
      </c>
      <c r="AN4356" s="3"/>
      <c r="AO4356" s="3"/>
      <c r="AP4356" s="3"/>
      <c r="AQ4356" s="3"/>
      <c r="AR4356" s="3"/>
      <c r="AS4356" s="3">
        <v>1</v>
      </c>
      <c r="AT4356" s="3"/>
      <c r="AU4356" s="3"/>
      <c r="AV4356" s="3"/>
      <c r="AW4356" s="3"/>
      <c r="AX4356" s="3"/>
      <c r="AY4356" s="3">
        <v>3</v>
      </c>
    </row>
    <row r="4357" spans="5:51" x14ac:dyDescent="0.25">
      <c r="E4357">
        <f>VLOOKUP(G4357,length!A4354:P9078,16,0)</f>
        <v>346</v>
      </c>
      <c r="F4357" t="str">
        <f>VLOOKUP($G4357,taxonomy!$1:$4528,7,0)</f>
        <v>Bacteria</v>
      </c>
      <c r="G4357" s="2" t="s">
        <v>8765</v>
      </c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>
        <v>1</v>
      </c>
      <c r="AM4357" s="3"/>
      <c r="AN4357" s="3"/>
      <c r="AO4357" s="3"/>
      <c r="AP4357" s="3"/>
      <c r="AQ4357" s="3"/>
      <c r="AR4357" s="3"/>
      <c r="AS4357" s="3">
        <v>1</v>
      </c>
      <c r="AT4357" s="3"/>
      <c r="AU4357" s="3"/>
      <c r="AV4357" s="3"/>
      <c r="AW4357" s="3"/>
      <c r="AX4357" s="3"/>
      <c r="AY4357" s="3">
        <v>2</v>
      </c>
    </row>
    <row r="4358" spans="5:51" x14ac:dyDescent="0.25">
      <c r="E4358">
        <f>VLOOKUP(G4358,length!A4355:P9079,16,0)</f>
        <v>344</v>
      </c>
      <c r="F4358" t="str">
        <f>VLOOKUP($G4358,taxonomy!$1:$4528,7,0)</f>
        <v>Bacteria</v>
      </c>
      <c r="G4358" s="2" t="s">
        <v>8767</v>
      </c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>
        <v>1</v>
      </c>
      <c r="AM4358" s="3"/>
      <c r="AN4358" s="3"/>
      <c r="AO4358" s="3"/>
      <c r="AP4358" s="3"/>
      <c r="AQ4358" s="3"/>
      <c r="AR4358" s="3"/>
      <c r="AS4358" s="3">
        <v>1</v>
      </c>
      <c r="AT4358" s="3"/>
      <c r="AU4358" s="3"/>
      <c r="AV4358" s="3"/>
      <c r="AW4358" s="3"/>
      <c r="AX4358" s="3"/>
      <c r="AY4358" s="3">
        <v>2</v>
      </c>
    </row>
    <row r="4359" spans="5:51" x14ac:dyDescent="0.25">
      <c r="E4359">
        <f>VLOOKUP(G4359,length!A4356:P9080,16,0)</f>
        <v>354</v>
      </c>
      <c r="F4359" t="str">
        <f>VLOOKUP($G4359,taxonomy!$1:$4528,7,0)</f>
        <v>Eukaryota</v>
      </c>
      <c r="G4359" s="2" t="s">
        <v>8769</v>
      </c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>
        <v>1</v>
      </c>
      <c r="AM4359" s="3"/>
      <c r="AN4359" s="3"/>
      <c r="AO4359" s="3"/>
      <c r="AP4359" s="3"/>
      <c r="AQ4359" s="3"/>
      <c r="AR4359" s="3"/>
      <c r="AS4359" s="3">
        <v>1</v>
      </c>
      <c r="AT4359" s="3"/>
      <c r="AU4359" s="3"/>
      <c r="AV4359" s="3"/>
      <c r="AW4359" s="3"/>
      <c r="AX4359" s="3"/>
      <c r="AY4359" s="3">
        <v>2</v>
      </c>
    </row>
    <row r="4360" spans="5:51" x14ac:dyDescent="0.25">
      <c r="E4360">
        <f>VLOOKUP(G4360,length!A4357:P9081,16,0)</f>
        <v>270</v>
      </c>
      <c r="F4360" t="str">
        <f>VLOOKUP($G4360,taxonomy!$1:$4528,7,0)</f>
        <v>Bacteria</v>
      </c>
      <c r="G4360" s="2" t="s">
        <v>8771</v>
      </c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>
        <v>1</v>
      </c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>
        <v>1</v>
      </c>
    </row>
    <row r="4361" spans="5:51" x14ac:dyDescent="0.25">
      <c r="E4361">
        <f>VLOOKUP(G4361,length!A4358:P9082,16,0)</f>
        <v>347</v>
      </c>
      <c r="F4361" t="str">
        <f>VLOOKUP($G4361,taxonomy!$1:$4528,7,0)</f>
        <v>Bacteria</v>
      </c>
      <c r="G4361" s="2" t="s">
        <v>8773</v>
      </c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>
        <v>1</v>
      </c>
      <c r="AI4361" s="3"/>
      <c r="AJ4361" s="3"/>
      <c r="AK4361" s="3"/>
      <c r="AL4361" s="3">
        <v>1</v>
      </c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>
        <v>2</v>
      </c>
    </row>
    <row r="4362" spans="5:51" x14ac:dyDescent="0.25">
      <c r="E4362">
        <f>VLOOKUP(G4362,length!A4359:P9083,16,0)</f>
        <v>343</v>
      </c>
      <c r="F4362" t="str">
        <f>VLOOKUP($G4362,taxonomy!$1:$4528,7,0)</f>
        <v>Bacteria</v>
      </c>
      <c r="G4362" s="2" t="s">
        <v>8776</v>
      </c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>
        <v>1</v>
      </c>
      <c r="AM4362" s="3">
        <v>1</v>
      </c>
      <c r="AN4362" s="3"/>
      <c r="AO4362" s="3"/>
      <c r="AP4362" s="3"/>
      <c r="AQ4362" s="3"/>
      <c r="AR4362" s="3"/>
      <c r="AS4362" s="3">
        <v>1</v>
      </c>
      <c r="AT4362" s="3"/>
      <c r="AU4362" s="3"/>
      <c r="AV4362" s="3"/>
      <c r="AW4362" s="3"/>
      <c r="AX4362" s="3"/>
      <c r="AY4362" s="3">
        <v>3</v>
      </c>
    </row>
    <row r="4363" spans="5:51" x14ac:dyDescent="0.25">
      <c r="E4363">
        <f>VLOOKUP(G4363,length!A4360:P9084,16,0)</f>
        <v>337</v>
      </c>
      <c r="F4363" t="str">
        <f>VLOOKUP($G4363,taxonomy!$1:$4528,7,0)</f>
        <v>Bacteria</v>
      </c>
      <c r="G4363" s="2" t="s">
        <v>8778</v>
      </c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AK4363" s="3"/>
      <c r="AL4363" s="3">
        <v>1</v>
      </c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  <c r="AX4363" s="3"/>
      <c r="AY4363" s="3">
        <v>1</v>
      </c>
    </row>
    <row r="4364" spans="5:51" x14ac:dyDescent="0.25">
      <c r="E4364">
        <f>VLOOKUP(G4364,length!A4361:P9085,16,0)</f>
        <v>347</v>
      </c>
      <c r="F4364" t="str">
        <f>VLOOKUP($G4364,taxonomy!$1:$4528,7,0)</f>
        <v>Eukaryota</v>
      </c>
      <c r="G4364" s="2" t="s">
        <v>8780</v>
      </c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>
        <v>1</v>
      </c>
      <c r="AM4364" s="3"/>
      <c r="AN4364" s="3"/>
      <c r="AO4364" s="3"/>
      <c r="AP4364" s="3"/>
      <c r="AQ4364" s="3"/>
      <c r="AR4364" s="3"/>
      <c r="AS4364" s="3">
        <v>1</v>
      </c>
      <c r="AT4364" s="3"/>
      <c r="AU4364" s="3"/>
      <c r="AV4364" s="3"/>
      <c r="AW4364" s="3"/>
      <c r="AX4364" s="3"/>
      <c r="AY4364" s="3">
        <v>2</v>
      </c>
    </row>
    <row r="4365" spans="5:51" x14ac:dyDescent="0.25">
      <c r="E4365">
        <f>VLOOKUP(G4365,length!A4362:P9086,16,0)</f>
        <v>347</v>
      </c>
      <c r="F4365" t="str">
        <f>VLOOKUP($G4365,taxonomy!$1:$4528,7,0)</f>
        <v>Bacteria</v>
      </c>
      <c r="G4365" s="2" t="s">
        <v>8782</v>
      </c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>
        <v>1</v>
      </c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>
        <v>1</v>
      </c>
    </row>
    <row r="4366" spans="5:51" x14ac:dyDescent="0.25">
      <c r="E4366">
        <f>VLOOKUP(G4366,length!A4363:P9087,16,0)</f>
        <v>338</v>
      </c>
      <c r="F4366" t="str">
        <f>VLOOKUP($G4366,taxonomy!$1:$4528,7,0)</f>
        <v>Archaea</v>
      </c>
      <c r="G4366" s="2" t="s">
        <v>8784</v>
      </c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>
        <v>1</v>
      </c>
      <c r="AM4366" s="3"/>
      <c r="AN4366" s="3"/>
      <c r="AO4366" s="3"/>
      <c r="AP4366" s="3"/>
      <c r="AQ4366" s="3"/>
      <c r="AR4366" s="3"/>
      <c r="AS4366" s="3">
        <v>1</v>
      </c>
      <c r="AT4366" s="3"/>
      <c r="AU4366" s="3"/>
      <c r="AV4366" s="3"/>
      <c r="AW4366" s="3"/>
      <c r="AX4366" s="3"/>
      <c r="AY4366" s="3">
        <v>2</v>
      </c>
    </row>
    <row r="4367" spans="5:51" x14ac:dyDescent="0.25">
      <c r="E4367">
        <f>VLOOKUP(G4367,length!A4364:P9088,16,0)</f>
        <v>346</v>
      </c>
      <c r="F4367" t="str">
        <f>VLOOKUP($G4367,taxonomy!$1:$4528,7,0)</f>
        <v>Bacteria</v>
      </c>
      <c r="G4367" s="2" t="s">
        <v>8786</v>
      </c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>
        <v>1</v>
      </c>
      <c r="AM4367" s="3"/>
      <c r="AN4367" s="3"/>
      <c r="AO4367" s="3"/>
      <c r="AP4367" s="3"/>
      <c r="AQ4367" s="3"/>
      <c r="AR4367" s="3"/>
      <c r="AS4367" s="3">
        <v>1</v>
      </c>
      <c r="AT4367" s="3"/>
      <c r="AU4367" s="3"/>
      <c r="AV4367" s="3"/>
      <c r="AW4367" s="3"/>
      <c r="AX4367" s="3"/>
      <c r="AY4367" s="3">
        <v>2</v>
      </c>
    </row>
    <row r="4368" spans="5:51" x14ac:dyDescent="0.25">
      <c r="E4368">
        <f>VLOOKUP(G4368,length!A4365:P9089,16,0)</f>
        <v>343</v>
      </c>
      <c r="F4368" t="str">
        <f>VLOOKUP($G4368,taxonomy!$1:$4528,7,0)</f>
        <v>Bacteria</v>
      </c>
      <c r="G4368" s="2" t="s">
        <v>8788</v>
      </c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>
        <v>1</v>
      </c>
      <c r="AM4368" s="3"/>
      <c r="AN4368" s="3"/>
      <c r="AO4368" s="3"/>
      <c r="AP4368" s="3"/>
      <c r="AQ4368" s="3"/>
      <c r="AR4368" s="3"/>
      <c r="AS4368" s="3">
        <v>1</v>
      </c>
      <c r="AT4368" s="3"/>
      <c r="AU4368" s="3"/>
      <c r="AV4368" s="3"/>
      <c r="AW4368" s="3"/>
      <c r="AX4368" s="3"/>
      <c r="AY4368" s="3">
        <v>2</v>
      </c>
    </row>
    <row r="4369" spans="2:51" x14ac:dyDescent="0.25">
      <c r="E4369">
        <f>VLOOKUP(G4369,length!A4366:P9090,16,0)</f>
        <v>319</v>
      </c>
      <c r="F4369" t="str">
        <f>VLOOKUP($G4369,taxonomy!$1:$4528,7,0)</f>
        <v>Archaea</v>
      </c>
      <c r="G4369" s="2" t="s">
        <v>8790</v>
      </c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>
        <v>1</v>
      </c>
      <c r="AM4369" s="3"/>
      <c r="AN4369" s="3"/>
      <c r="AO4369" s="3"/>
      <c r="AP4369" s="3"/>
      <c r="AQ4369" s="3"/>
      <c r="AR4369" s="3"/>
      <c r="AS4369" s="3">
        <v>1</v>
      </c>
      <c r="AT4369" s="3"/>
      <c r="AU4369" s="3"/>
      <c r="AV4369" s="3"/>
      <c r="AW4369" s="3"/>
      <c r="AX4369" s="3"/>
      <c r="AY4369" s="3">
        <v>2</v>
      </c>
    </row>
    <row r="4370" spans="2:51" x14ac:dyDescent="0.25">
      <c r="E4370">
        <f>VLOOKUP(G4370,length!A4367:P9091,16,0)</f>
        <v>101</v>
      </c>
      <c r="F4370" t="str">
        <f>VLOOKUP($G4370,taxonomy!$1:$4528,7,0)</f>
        <v>Bacteria</v>
      </c>
      <c r="G4370" s="2" t="s">
        <v>8792</v>
      </c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>
        <v>2</v>
      </c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>
        <v>2</v>
      </c>
    </row>
    <row r="4371" spans="2:51" x14ac:dyDescent="0.25">
      <c r="E4371">
        <f>VLOOKUP(G4371,length!A4368:P9092,16,0)</f>
        <v>343</v>
      </c>
      <c r="F4371" t="str">
        <f>VLOOKUP($G4371,taxonomy!$1:$4528,7,0)</f>
        <v>Bacteria</v>
      </c>
      <c r="G4371" s="2" t="s">
        <v>8794</v>
      </c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3"/>
      <c r="AK4371" s="3"/>
      <c r="AL4371" s="3">
        <v>1</v>
      </c>
      <c r="AM4371" s="3"/>
      <c r="AN4371" s="3"/>
      <c r="AO4371" s="3"/>
      <c r="AP4371" s="3"/>
      <c r="AQ4371" s="3"/>
      <c r="AR4371" s="3"/>
      <c r="AS4371" s="3">
        <v>1</v>
      </c>
      <c r="AT4371" s="3"/>
      <c r="AU4371" s="3"/>
      <c r="AV4371" s="3"/>
      <c r="AW4371" s="3"/>
      <c r="AX4371" s="3"/>
      <c r="AY4371" s="3">
        <v>2</v>
      </c>
    </row>
    <row r="4372" spans="2:51" x14ac:dyDescent="0.25">
      <c r="E4372">
        <f>VLOOKUP(G4372,length!A4369:P9093,16,0)</f>
        <v>342</v>
      </c>
      <c r="F4372" t="str">
        <f>VLOOKUP($G4372,taxonomy!$1:$4528,7,0)</f>
        <v>Bacteria</v>
      </c>
      <c r="G4372" s="2" t="s">
        <v>8796</v>
      </c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>
        <v>1</v>
      </c>
      <c r="AM4372" s="3"/>
      <c r="AN4372" s="3"/>
      <c r="AO4372" s="3"/>
      <c r="AP4372" s="3"/>
      <c r="AQ4372" s="3"/>
      <c r="AR4372" s="3"/>
      <c r="AS4372" s="3">
        <v>1</v>
      </c>
      <c r="AT4372" s="3"/>
      <c r="AU4372" s="3"/>
      <c r="AV4372" s="3"/>
      <c r="AW4372" s="3"/>
      <c r="AX4372" s="3"/>
      <c r="AY4372" s="3">
        <v>2</v>
      </c>
    </row>
    <row r="4373" spans="2:51" x14ac:dyDescent="0.25">
      <c r="E4373">
        <f>VLOOKUP(G4373,length!A4370:P9094,16,0)</f>
        <v>347</v>
      </c>
      <c r="F4373" t="str">
        <f>VLOOKUP($G4373,taxonomy!$1:$4528,7,0)</f>
        <v>Bacteria</v>
      </c>
      <c r="G4373" s="2" t="s">
        <v>8798</v>
      </c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>
        <v>1</v>
      </c>
      <c r="AM4373" s="3"/>
      <c r="AN4373" s="3"/>
      <c r="AO4373" s="3"/>
      <c r="AP4373" s="3"/>
      <c r="AQ4373" s="3"/>
      <c r="AR4373" s="3"/>
      <c r="AS4373" s="3">
        <v>1</v>
      </c>
      <c r="AT4373" s="3"/>
      <c r="AU4373" s="3"/>
      <c r="AV4373" s="3"/>
      <c r="AW4373" s="3"/>
      <c r="AX4373" s="3"/>
      <c r="AY4373" s="3">
        <v>2</v>
      </c>
    </row>
    <row r="4374" spans="2:51" x14ac:dyDescent="0.25">
      <c r="E4374">
        <f>VLOOKUP(G4374,length!A4371:P9095,16,0)</f>
        <v>339</v>
      </c>
      <c r="F4374" t="str">
        <f>VLOOKUP($G4374,taxonomy!$1:$4528,7,0)</f>
        <v>Bacteria</v>
      </c>
      <c r="G4374" s="2" t="s">
        <v>8800</v>
      </c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>
        <v>1</v>
      </c>
      <c r="AM4374" s="3"/>
      <c r="AN4374" s="3"/>
      <c r="AO4374" s="3"/>
      <c r="AP4374" s="3"/>
      <c r="AQ4374" s="3"/>
      <c r="AR4374" s="3"/>
      <c r="AS4374" s="3">
        <v>1</v>
      </c>
      <c r="AT4374" s="3"/>
      <c r="AU4374" s="3"/>
      <c r="AV4374" s="3"/>
      <c r="AW4374" s="3"/>
      <c r="AX4374" s="3"/>
      <c r="AY4374" s="3">
        <v>2</v>
      </c>
    </row>
    <row r="4375" spans="2:51" x14ac:dyDescent="0.25">
      <c r="E4375">
        <f>VLOOKUP(G4375,length!A4372:P9096,16,0)</f>
        <v>354</v>
      </c>
      <c r="F4375" t="str">
        <f>VLOOKUP($G4375,taxonomy!$1:$4528,7,0)</f>
        <v>Bacteria</v>
      </c>
      <c r="G4375" s="2" t="s">
        <v>8802</v>
      </c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>
        <v>1</v>
      </c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>
        <v>1</v>
      </c>
    </row>
    <row r="4376" spans="2:51" x14ac:dyDescent="0.25">
      <c r="E4376">
        <f>VLOOKUP(G4376,length!A4373:P9097,16,0)</f>
        <v>339</v>
      </c>
      <c r="F4376" t="str">
        <f>VLOOKUP($G4376,taxonomy!$1:$4528,7,0)</f>
        <v>Bacteria</v>
      </c>
      <c r="G4376" s="2" t="s">
        <v>8804</v>
      </c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/>
      <c r="AK4376" s="3"/>
      <c r="AL4376" s="3">
        <v>1</v>
      </c>
      <c r="AM4376" s="3"/>
      <c r="AN4376" s="3"/>
      <c r="AO4376" s="3"/>
      <c r="AP4376" s="3"/>
      <c r="AQ4376" s="3"/>
      <c r="AR4376" s="3"/>
      <c r="AS4376" s="3">
        <v>1</v>
      </c>
      <c r="AT4376" s="3"/>
      <c r="AU4376" s="3"/>
      <c r="AV4376" s="3"/>
      <c r="AW4376" s="3"/>
      <c r="AX4376" s="3"/>
      <c r="AY4376" s="3">
        <v>2</v>
      </c>
    </row>
    <row r="4377" spans="2:51" x14ac:dyDescent="0.25">
      <c r="E4377">
        <f>VLOOKUP(G4377,length!A4374:P9098,16,0)</f>
        <v>328</v>
      </c>
      <c r="F4377" t="str">
        <f>VLOOKUP($G4377,taxonomy!$1:$4528,7,0)</f>
        <v>Eukaryota</v>
      </c>
      <c r="G4377" s="2" t="s">
        <v>8806</v>
      </c>
      <c r="H4377" s="3"/>
      <c r="I4377" s="3"/>
      <c r="J4377" s="3"/>
      <c r="K4377" s="3">
        <v>1</v>
      </c>
      <c r="L4377" s="3"/>
      <c r="M4377" s="3">
        <v>1</v>
      </c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>
        <v>1</v>
      </c>
      <c r="AM4377" s="3"/>
      <c r="AN4377" s="3"/>
      <c r="AO4377" s="3"/>
      <c r="AP4377" s="3"/>
      <c r="AQ4377" s="3"/>
      <c r="AR4377" s="3"/>
      <c r="AS4377" s="3">
        <v>1</v>
      </c>
      <c r="AT4377" s="3"/>
      <c r="AU4377" s="3"/>
      <c r="AV4377" s="3"/>
      <c r="AW4377" s="3"/>
      <c r="AX4377" s="3"/>
      <c r="AY4377" s="3">
        <v>4</v>
      </c>
    </row>
    <row r="4378" spans="2:51" x14ac:dyDescent="0.25">
      <c r="E4378">
        <f>VLOOKUP(G4378,length!A4375:P9099,16,0)</f>
        <v>354</v>
      </c>
      <c r="F4378" t="str">
        <f>VLOOKUP($G4378,taxonomy!$1:$4528,7,0)</f>
        <v>Eukaryota</v>
      </c>
      <c r="G4378" s="2" t="s">
        <v>8810</v>
      </c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>
        <v>1</v>
      </c>
      <c r="AM4378" s="3"/>
      <c r="AN4378" s="3"/>
      <c r="AO4378" s="3"/>
      <c r="AP4378" s="3"/>
      <c r="AQ4378" s="3"/>
      <c r="AR4378" s="3"/>
      <c r="AS4378" s="3">
        <v>1</v>
      </c>
      <c r="AT4378" s="3"/>
      <c r="AU4378" s="3"/>
      <c r="AV4378" s="3"/>
      <c r="AW4378" s="3"/>
      <c r="AX4378" s="3"/>
      <c r="AY4378" s="3">
        <v>2</v>
      </c>
    </row>
    <row r="4379" spans="2:51" x14ac:dyDescent="0.25">
      <c r="E4379">
        <f>VLOOKUP(G4379,length!A4376:P9100,16,0)</f>
        <v>93</v>
      </c>
      <c r="F4379" t="str">
        <f>VLOOKUP($G4379,taxonomy!$1:$4528,7,0)</f>
        <v>Eukaryota</v>
      </c>
      <c r="G4379" s="2" t="s">
        <v>8812</v>
      </c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>
        <v>2</v>
      </c>
      <c r="AM4379" s="3"/>
      <c r="AN4379" s="3"/>
      <c r="AO4379" s="3"/>
      <c r="AP4379" s="3"/>
      <c r="AQ4379" s="3"/>
      <c r="AR4379" s="3"/>
      <c r="AS4379" s="3">
        <v>1</v>
      </c>
      <c r="AT4379" s="3"/>
      <c r="AU4379" s="3"/>
      <c r="AV4379" s="3"/>
      <c r="AW4379" s="3"/>
      <c r="AX4379" s="3"/>
      <c r="AY4379" s="3">
        <v>3</v>
      </c>
    </row>
    <row r="4380" spans="2:51" x14ac:dyDescent="0.25">
      <c r="E4380">
        <f>VLOOKUP(G4380,length!A4377:P9101,16,0)</f>
        <v>354</v>
      </c>
      <c r="F4380" t="str">
        <f>VLOOKUP($G4380,taxonomy!$1:$4528,7,0)</f>
        <v>Eukaryota</v>
      </c>
      <c r="G4380" s="2" t="s">
        <v>8814</v>
      </c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>
        <v>1</v>
      </c>
      <c r="AM4380" s="3"/>
      <c r="AN4380" s="3"/>
      <c r="AO4380" s="3"/>
      <c r="AP4380" s="3"/>
      <c r="AQ4380" s="3"/>
      <c r="AR4380" s="3"/>
      <c r="AS4380" s="3">
        <v>1</v>
      </c>
      <c r="AT4380" s="3"/>
      <c r="AU4380" s="3"/>
      <c r="AV4380" s="3"/>
      <c r="AW4380" s="3"/>
      <c r="AX4380" s="3"/>
      <c r="AY4380" s="3">
        <v>2</v>
      </c>
    </row>
    <row r="4381" spans="2:51" x14ac:dyDescent="0.25">
      <c r="E4381">
        <f>VLOOKUP(G4381,length!A4378:P9102,16,0)</f>
        <v>348</v>
      </c>
      <c r="F4381" t="str">
        <f>VLOOKUP($G4381,taxonomy!$1:$4528,7,0)</f>
        <v>Bacteria</v>
      </c>
      <c r="G4381" s="2" t="s">
        <v>8816</v>
      </c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>
        <v>1</v>
      </c>
      <c r="AM4381" s="3">
        <v>1</v>
      </c>
      <c r="AN4381" s="3"/>
      <c r="AO4381" s="3"/>
      <c r="AP4381" s="3"/>
      <c r="AQ4381" s="3"/>
      <c r="AR4381" s="3"/>
      <c r="AS4381" s="3">
        <v>1</v>
      </c>
      <c r="AT4381" s="3"/>
      <c r="AU4381" s="3"/>
      <c r="AV4381" s="3"/>
      <c r="AW4381" s="3"/>
      <c r="AX4381" s="3"/>
      <c r="AY4381" s="3">
        <v>3</v>
      </c>
    </row>
    <row r="4382" spans="2:51" x14ac:dyDescent="0.25">
      <c r="E4382">
        <f>VLOOKUP(G4382,length!A4379:P9103,16,0)</f>
        <v>181</v>
      </c>
      <c r="F4382" t="str">
        <f>VLOOKUP($G4382,taxonomy!$1:$4528,7,0)</f>
        <v>Eukaryota</v>
      </c>
      <c r="G4382" s="2" t="s">
        <v>8818</v>
      </c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AK4382" s="3"/>
      <c r="AL4382" s="3">
        <v>1</v>
      </c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3">
        <v>1</v>
      </c>
    </row>
    <row r="4383" spans="2:51" x14ac:dyDescent="0.25">
      <c r="B4383" t="s">
        <v>17834</v>
      </c>
      <c r="E4383">
        <f>VLOOKUP(G4383,length!A4380:P9104,16,0)</f>
        <v>228</v>
      </c>
      <c r="F4383" t="str">
        <f>VLOOKUP($G4383,taxonomy!$1:$4528,7,0)</f>
        <v>Eukaryota</v>
      </c>
      <c r="G4383" s="2" t="s">
        <v>8820</v>
      </c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AK4383" s="3"/>
      <c r="AL4383" s="3">
        <v>1</v>
      </c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>
        <v>1</v>
      </c>
    </row>
    <row r="4384" spans="2:51" x14ac:dyDescent="0.25">
      <c r="E4384">
        <f>VLOOKUP(G4384,length!A4381:P9105,16,0)</f>
        <v>344</v>
      </c>
      <c r="F4384" t="str">
        <f>VLOOKUP($G4384,taxonomy!$1:$4528,7,0)</f>
        <v>Bacteria</v>
      </c>
      <c r="G4384" s="2" t="s">
        <v>8822</v>
      </c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>
        <v>1</v>
      </c>
      <c r="AM4384" s="3"/>
      <c r="AN4384" s="3"/>
      <c r="AO4384" s="3"/>
      <c r="AP4384" s="3"/>
      <c r="AQ4384" s="3"/>
      <c r="AR4384" s="3"/>
      <c r="AS4384" s="3">
        <v>1</v>
      </c>
      <c r="AT4384" s="3"/>
      <c r="AU4384" s="3"/>
      <c r="AV4384" s="3"/>
      <c r="AW4384" s="3"/>
      <c r="AX4384" s="3"/>
      <c r="AY4384" s="3">
        <v>2</v>
      </c>
    </row>
    <row r="4385" spans="2:51" x14ac:dyDescent="0.25">
      <c r="E4385">
        <f>VLOOKUP(G4385,length!A4382:P9106,16,0)</f>
        <v>327</v>
      </c>
      <c r="F4385" t="str">
        <f>VLOOKUP($G4385,taxonomy!$1:$4528,7,0)</f>
        <v>Eukaryota</v>
      </c>
      <c r="G4385" s="2" t="s">
        <v>8824</v>
      </c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>
        <v>1</v>
      </c>
      <c r="AM4385" s="3"/>
      <c r="AN4385" s="3"/>
      <c r="AO4385" s="3"/>
      <c r="AP4385" s="3"/>
      <c r="AQ4385" s="3"/>
      <c r="AR4385" s="3"/>
      <c r="AS4385" s="3">
        <v>1</v>
      </c>
      <c r="AT4385" s="3"/>
      <c r="AU4385" s="3"/>
      <c r="AV4385" s="3"/>
      <c r="AW4385" s="3"/>
      <c r="AX4385" s="3"/>
      <c r="AY4385" s="3">
        <v>2</v>
      </c>
    </row>
    <row r="4386" spans="2:51" x14ac:dyDescent="0.25">
      <c r="E4386">
        <f>VLOOKUP(G4386,length!A4383:P9107,16,0)</f>
        <v>228</v>
      </c>
      <c r="F4386" t="str">
        <f>VLOOKUP($G4386,taxonomy!$1:$4528,7,0)</f>
        <v>Eukaryota</v>
      </c>
      <c r="G4386" s="2" t="s">
        <v>8826</v>
      </c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>
        <v>1</v>
      </c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>
        <v>1</v>
      </c>
    </row>
    <row r="4387" spans="2:51" x14ac:dyDescent="0.25">
      <c r="E4387">
        <f>VLOOKUP(G4387,length!A4384:P9108,16,0)</f>
        <v>345</v>
      </c>
      <c r="F4387" t="str">
        <f>VLOOKUP($G4387,taxonomy!$1:$4528,7,0)</f>
        <v>Bacteria</v>
      </c>
      <c r="G4387" s="2" t="s">
        <v>8828</v>
      </c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>
        <v>1</v>
      </c>
      <c r="AM4387" s="3">
        <v>1</v>
      </c>
      <c r="AN4387" s="3"/>
      <c r="AO4387" s="3"/>
      <c r="AP4387" s="3"/>
      <c r="AQ4387" s="3"/>
      <c r="AR4387" s="3"/>
      <c r="AS4387" s="3">
        <v>1</v>
      </c>
      <c r="AT4387" s="3"/>
      <c r="AU4387" s="3"/>
      <c r="AV4387" s="3"/>
      <c r="AW4387" s="3"/>
      <c r="AX4387" s="3"/>
      <c r="AY4387" s="3">
        <v>3</v>
      </c>
    </row>
    <row r="4388" spans="2:51" x14ac:dyDescent="0.25">
      <c r="E4388">
        <f>VLOOKUP(G4388,length!A4385:P9109,16,0)</f>
        <v>343</v>
      </c>
      <c r="F4388" t="str">
        <f>VLOOKUP($G4388,taxonomy!$1:$4528,7,0)</f>
        <v>Bacteria</v>
      </c>
      <c r="G4388" s="2" t="s">
        <v>8830</v>
      </c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AK4388" s="3"/>
      <c r="AL4388" s="3">
        <v>1</v>
      </c>
      <c r="AM4388" s="3"/>
      <c r="AN4388" s="3"/>
      <c r="AO4388" s="3"/>
      <c r="AP4388" s="3"/>
      <c r="AQ4388" s="3"/>
      <c r="AR4388" s="3"/>
      <c r="AS4388" s="3">
        <v>1</v>
      </c>
      <c r="AT4388" s="3"/>
      <c r="AU4388" s="3"/>
      <c r="AV4388" s="3"/>
      <c r="AW4388" s="3"/>
      <c r="AX4388" s="3"/>
      <c r="AY4388" s="3">
        <v>2</v>
      </c>
    </row>
    <row r="4389" spans="2:51" x14ac:dyDescent="0.25">
      <c r="E4389">
        <f>VLOOKUP(G4389,length!A4386:P9110,16,0)</f>
        <v>342</v>
      </c>
      <c r="F4389" t="str">
        <f>VLOOKUP($G4389,taxonomy!$1:$4528,7,0)</f>
        <v>Bacteria</v>
      </c>
      <c r="G4389" s="2" t="s">
        <v>8832</v>
      </c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>
        <v>1</v>
      </c>
      <c r="AM4389" s="3"/>
      <c r="AN4389" s="3"/>
      <c r="AO4389" s="3"/>
      <c r="AP4389" s="3"/>
      <c r="AQ4389" s="3"/>
      <c r="AR4389" s="3"/>
      <c r="AS4389" s="3">
        <v>1</v>
      </c>
      <c r="AT4389" s="3"/>
      <c r="AU4389" s="3"/>
      <c r="AV4389" s="3"/>
      <c r="AW4389" s="3"/>
      <c r="AX4389" s="3"/>
      <c r="AY4389" s="3">
        <v>2</v>
      </c>
    </row>
    <row r="4390" spans="2:51" x14ac:dyDescent="0.25">
      <c r="E4390">
        <f>VLOOKUP(G4390,length!A4387:P9111,16,0)</f>
        <v>308</v>
      </c>
      <c r="F4390" t="str">
        <f>VLOOKUP($G4390,taxonomy!$1:$4528,7,0)</f>
        <v>Bacteria</v>
      </c>
      <c r="G4390" s="2" t="s">
        <v>8834</v>
      </c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>
        <v>1</v>
      </c>
      <c r="AM4390" s="3"/>
      <c r="AN4390" s="3"/>
      <c r="AO4390" s="3"/>
      <c r="AP4390" s="3"/>
      <c r="AQ4390" s="3"/>
      <c r="AR4390" s="3"/>
      <c r="AS4390" s="3">
        <v>1</v>
      </c>
      <c r="AT4390" s="3"/>
      <c r="AU4390" s="3"/>
      <c r="AV4390" s="3"/>
      <c r="AW4390" s="3"/>
      <c r="AX4390" s="3"/>
      <c r="AY4390" s="3">
        <v>2</v>
      </c>
    </row>
    <row r="4391" spans="2:51" x14ac:dyDescent="0.25">
      <c r="E4391">
        <f>VLOOKUP(G4391,length!A4388:P9112,16,0)</f>
        <v>343</v>
      </c>
      <c r="F4391" t="str">
        <f>VLOOKUP($G4391,taxonomy!$1:$4528,7,0)</f>
        <v>Bacteria</v>
      </c>
      <c r="G4391" s="2" t="s">
        <v>8836</v>
      </c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/>
      <c r="AK4391" s="3"/>
      <c r="AL4391" s="3">
        <v>1</v>
      </c>
      <c r="AM4391" s="3">
        <v>1</v>
      </c>
      <c r="AN4391" s="3"/>
      <c r="AO4391" s="3"/>
      <c r="AP4391" s="3"/>
      <c r="AQ4391" s="3"/>
      <c r="AR4391" s="3"/>
      <c r="AS4391" s="3">
        <v>1</v>
      </c>
      <c r="AT4391" s="3"/>
      <c r="AU4391" s="3"/>
      <c r="AV4391" s="3"/>
      <c r="AW4391" s="3"/>
      <c r="AX4391" s="3"/>
      <c r="AY4391" s="3">
        <v>3</v>
      </c>
    </row>
    <row r="4392" spans="2:51" x14ac:dyDescent="0.25">
      <c r="E4392">
        <f>VLOOKUP(G4392,length!A4389:P9113,16,0)</f>
        <v>335</v>
      </c>
      <c r="F4392" t="str">
        <f>VLOOKUP($G4392,taxonomy!$1:$4528,7,0)</f>
        <v>Bacteria</v>
      </c>
      <c r="G4392" s="2" t="s">
        <v>8838</v>
      </c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>
        <v>1</v>
      </c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>
        <v>1</v>
      </c>
    </row>
    <row r="4393" spans="2:51" x14ac:dyDescent="0.25">
      <c r="E4393">
        <f>VLOOKUP(G4393,length!A4390:P9114,16,0)</f>
        <v>342</v>
      </c>
      <c r="F4393" t="str">
        <f>VLOOKUP($G4393,taxonomy!$1:$4528,7,0)</f>
        <v>Bacteria</v>
      </c>
      <c r="G4393" s="2" t="s">
        <v>8840</v>
      </c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>
        <v>1</v>
      </c>
      <c r="AM4393" s="3"/>
      <c r="AN4393" s="3"/>
      <c r="AO4393" s="3"/>
      <c r="AP4393" s="3"/>
      <c r="AQ4393" s="3"/>
      <c r="AR4393" s="3"/>
      <c r="AS4393" s="3">
        <v>1</v>
      </c>
      <c r="AT4393" s="3"/>
      <c r="AU4393" s="3"/>
      <c r="AV4393" s="3"/>
      <c r="AW4393" s="3"/>
      <c r="AX4393" s="3"/>
      <c r="AY4393" s="3">
        <v>2</v>
      </c>
    </row>
    <row r="4394" spans="2:51" x14ac:dyDescent="0.25">
      <c r="E4394">
        <f>VLOOKUP(G4394,length!A4391:P9115,16,0)</f>
        <v>340</v>
      </c>
      <c r="F4394" t="str">
        <f>VLOOKUP($G4394,taxonomy!$1:$4528,7,0)</f>
        <v>Bacteria</v>
      </c>
      <c r="G4394" s="2" t="s">
        <v>8842</v>
      </c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>
        <v>1</v>
      </c>
      <c r="AM4394" s="3"/>
      <c r="AN4394" s="3"/>
      <c r="AO4394" s="3"/>
      <c r="AP4394" s="3"/>
      <c r="AQ4394" s="3"/>
      <c r="AR4394" s="3"/>
      <c r="AS4394" s="3">
        <v>1</v>
      </c>
      <c r="AT4394" s="3"/>
      <c r="AU4394" s="3"/>
      <c r="AV4394" s="3"/>
      <c r="AW4394" s="3"/>
      <c r="AX4394" s="3"/>
      <c r="AY4394" s="3">
        <v>2</v>
      </c>
    </row>
    <row r="4395" spans="2:51" x14ac:dyDescent="0.25">
      <c r="E4395">
        <f>VLOOKUP(G4395,length!A4392:P9116,16,0)</f>
        <v>340</v>
      </c>
      <c r="F4395" t="str">
        <f>VLOOKUP($G4395,taxonomy!$1:$4528,7,0)</f>
        <v>Bacteria</v>
      </c>
      <c r="G4395" s="2" t="s">
        <v>8844</v>
      </c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>
        <v>1</v>
      </c>
      <c r="AM4395" s="3"/>
      <c r="AN4395" s="3"/>
      <c r="AO4395" s="3"/>
      <c r="AP4395" s="3"/>
      <c r="AQ4395" s="3"/>
      <c r="AR4395" s="3"/>
      <c r="AS4395" s="3">
        <v>1</v>
      </c>
      <c r="AT4395" s="3"/>
      <c r="AU4395" s="3"/>
      <c r="AV4395" s="3"/>
      <c r="AW4395" s="3"/>
      <c r="AX4395" s="3"/>
      <c r="AY4395" s="3">
        <v>2</v>
      </c>
    </row>
    <row r="4396" spans="2:51" x14ac:dyDescent="0.25">
      <c r="E4396">
        <f>VLOOKUP(G4396,length!A4393:P9117,16,0)</f>
        <v>346</v>
      </c>
      <c r="F4396" t="str">
        <f>VLOOKUP($G4396,taxonomy!$1:$4528,7,0)</f>
        <v>Bacteria</v>
      </c>
      <c r="G4396" s="2" t="s">
        <v>8846</v>
      </c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>
        <v>1</v>
      </c>
      <c r="AM4396" s="3">
        <v>1</v>
      </c>
      <c r="AN4396" s="3"/>
      <c r="AO4396" s="3"/>
      <c r="AP4396" s="3"/>
      <c r="AQ4396" s="3"/>
      <c r="AR4396" s="3"/>
      <c r="AS4396" s="3">
        <v>1</v>
      </c>
      <c r="AT4396" s="3"/>
      <c r="AU4396" s="3"/>
      <c r="AV4396" s="3"/>
      <c r="AW4396" s="3"/>
      <c r="AX4396" s="3"/>
      <c r="AY4396" s="3">
        <v>3</v>
      </c>
    </row>
    <row r="4397" spans="2:51" x14ac:dyDescent="0.25">
      <c r="E4397">
        <f>VLOOKUP(G4397,length!A4394:P9118,16,0)</f>
        <v>341</v>
      </c>
      <c r="F4397" t="str">
        <f>VLOOKUP($G4397,taxonomy!$1:$4528,7,0)</f>
        <v>Bacteria</v>
      </c>
      <c r="G4397" s="2" t="s">
        <v>8848</v>
      </c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>
        <v>1</v>
      </c>
      <c r="AM4397" s="3"/>
      <c r="AN4397" s="3"/>
      <c r="AO4397" s="3"/>
      <c r="AP4397" s="3"/>
      <c r="AQ4397" s="3"/>
      <c r="AR4397" s="3"/>
      <c r="AS4397" s="3">
        <v>1</v>
      </c>
      <c r="AT4397" s="3"/>
      <c r="AU4397" s="3"/>
      <c r="AV4397" s="3"/>
      <c r="AW4397" s="3"/>
      <c r="AX4397" s="3"/>
      <c r="AY4397" s="3">
        <v>2</v>
      </c>
    </row>
    <row r="4398" spans="2:51" x14ac:dyDescent="0.25">
      <c r="B4398" t="s">
        <v>17834</v>
      </c>
      <c r="E4398">
        <f>VLOOKUP(G4398,length!A4395:P9119,16,0)</f>
        <v>354</v>
      </c>
      <c r="F4398" t="str">
        <f>VLOOKUP($G4398,taxonomy!$1:$4528,7,0)</f>
        <v>Eukaryota</v>
      </c>
      <c r="G4398" s="2" t="s">
        <v>8850</v>
      </c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>
        <v>1</v>
      </c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3">
        <v>1</v>
      </c>
    </row>
    <row r="4399" spans="2:51" x14ac:dyDescent="0.25">
      <c r="E4399">
        <f>VLOOKUP(G4399,length!A4396:P9120,16,0)</f>
        <v>340</v>
      </c>
      <c r="F4399" t="str">
        <f>VLOOKUP($G4399,taxonomy!$1:$4528,7,0)</f>
        <v>Archaea</v>
      </c>
      <c r="G4399" s="2" t="s">
        <v>8852</v>
      </c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>
        <v>1</v>
      </c>
      <c r="AM4399" s="3"/>
      <c r="AN4399" s="3"/>
      <c r="AO4399" s="3"/>
      <c r="AP4399" s="3"/>
      <c r="AQ4399" s="3"/>
      <c r="AR4399" s="3"/>
      <c r="AS4399" s="3">
        <v>1</v>
      </c>
      <c r="AT4399" s="3"/>
      <c r="AU4399" s="3"/>
      <c r="AV4399" s="3"/>
      <c r="AW4399" s="3"/>
      <c r="AX4399" s="3"/>
      <c r="AY4399" s="3">
        <v>2</v>
      </c>
    </row>
    <row r="4400" spans="2:51" x14ac:dyDescent="0.25">
      <c r="E4400">
        <f>VLOOKUP(G4400,length!A4397:P9121,16,0)</f>
        <v>346</v>
      </c>
      <c r="F4400" t="str">
        <f>VLOOKUP($G4400,taxonomy!$1:$4528,7,0)</f>
        <v>Bacteria</v>
      </c>
      <c r="G4400" s="2" t="s">
        <v>8854</v>
      </c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>
        <v>1</v>
      </c>
      <c r="AM4400" s="3"/>
      <c r="AN4400" s="3"/>
      <c r="AO4400" s="3"/>
      <c r="AP4400" s="3"/>
      <c r="AQ4400" s="3"/>
      <c r="AR4400" s="3"/>
      <c r="AS4400" s="3">
        <v>1</v>
      </c>
      <c r="AT4400" s="3"/>
      <c r="AU4400" s="3"/>
      <c r="AV4400" s="3"/>
      <c r="AW4400" s="3"/>
      <c r="AX4400" s="3"/>
      <c r="AY4400" s="3">
        <v>2</v>
      </c>
    </row>
    <row r="4401" spans="5:51" x14ac:dyDescent="0.25">
      <c r="E4401">
        <f>VLOOKUP(G4401,length!A4398:P9122,16,0)</f>
        <v>346</v>
      </c>
      <c r="F4401" t="str">
        <f>VLOOKUP($G4401,taxonomy!$1:$4528,7,0)</f>
        <v>Bacteria</v>
      </c>
      <c r="G4401" s="2" t="s">
        <v>8856</v>
      </c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>
        <v>1</v>
      </c>
      <c r="AM4401" s="3"/>
      <c r="AN4401" s="3"/>
      <c r="AO4401" s="3"/>
      <c r="AP4401" s="3"/>
      <c r="AQ4401" s="3"/>
      <c r="AR4401" s="3"/>
      <c r="AS4401" s="3">
        <v>1</v>
      </c>
      <c r="AT4401" s="3"/>
      <c r="AU4401" s="3"/>
      <c r="AV4401" s="3"/>
      <c r="AW4401" s="3"/>
      <c r="AX4401" s="3"/>
      <c r="AY4401" s="3">
        <v>2</v>
      </c>
    </row>
    <row r="4402" spans="5:51" x14ac:dyDescent="0.25">
      <c r="E4402">
        <f>VLOOKUP(G4402,length!A4399:P9123,16,0)</f>
        <v>345</v>
      </c>
      <c r="F4402" t="str">
        <f>VLOOKUP($G4402,taxonomy!$1:$4528,7,0)</f>
        <v>Bacteria</v>
      </c>
      <c r="G4402" s="2" t="s">
        <v>8858</v>
      </c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>
        <v>1</v>
      </c>
      <c r="AM4402" s="3"/>
      <c r="AN4402" s="3"/>
      <c r="AO4402" s="3"/>
      <c r="AP4402" s="3"/>
      <c r="AQ4402" s="3"/>
      <c r="AR4402" s="3"/>
      <c r="AS4402" s="3">
        <v>1</v>
      </c>
      <c r="AT4402" s="3"/>
      <c r="AU4402" s="3"/>
      <c r="AV4402" s="3"/>
      <c r="AW4402" s="3"/>
      <c r="AX4402" s="3"/>
      <c r="AY4402" s="3">
        <v>2</v>
      </c>
    </row>
    <row r="4403" spans="5:51" x14ac:dyDescent="0.25">
      <c r="E4403">
        <f>VLOOKUP(G4403,length!A4400:P9124,16,0)</f>
        <v>372</v>
      </c>
      <c r="F4403" t="str">
        <f>VLOOKUP($G4403,taxonomy!$1:$4528,7,0)</f>
        <v>Bacteria</v>
      </c>
      <c r="G4403" s="2" t="s">
        <v>8860</v>
      </c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>
        <v>1</v>
      </c>
      <c r="AM4403" s="3"/>
      <c r="AN4403" s="3"/>
      <c r="AO4403" s="3"/>
      <c r="AP4403" s="3"/>
      <c r="AQ4403" s="3"/>
      <c r="AR4403" s="3"/>
      <c r="AS4403" s="3">
        <v>1</v>
      </c>
      <c r="AT4403" s="3"/>
      <c r="AU4403" s="3"/>
      <c r="AV4403" s="3"/>
      <c r="AW4403" s="3"/>
      <c r="AX4403" s="3"/>
      <c r="AY4403" s="3">
        <v>2</v>
      </c>
    </row>
    <row r="4404" spans="5:51" x14ac:dyDescent="0.25">
      <c r="E4404">
        <f>VLOOKUP(G4404,length!A4401:P9125,16,0)</f>
        <v>350</v>
      </c>
      <c r="F4404" t="str">
        <f>VLOOKUP($G4404,taxonomy!$1:$4528,7,0)</f>
        <v>Eukaryota</v>
      </c>
      <c r="G4404" s="2" t="s">
        <v>8862</v>
      </c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>
        <v>1</v>
      </c>
      <c r="AM4404" s="3"/>
      <c r="AN4404" s="3"/>
      <c r="AO4404" s="3"/>
      <c r="AP4404" s="3"/>
      <c r="AQ4404" s="3"/>
      <c r="AR4404" s="3"/>
      <c r="AS4404" s="3">
        <v>1</v>
      </c>
      <c r="AT4404" s="3"/>
      <c r="AU4404" s="3"/>
      <c r="AV4404" s="3"/>
      <c r="AW4404" s="3"/>
      <c r="AX4404" s="3"/>
      <c r="AY4404" s="3">
        <v>2</v>
      </c>
    </row>
    <row r="4405" spans="5:51" x14ac:dyDescent="0.25">
      <c r="E4405">
        <f>VLOOKUP(G4405,length!A4402:P9126,16,0)</f>
        <v>347</v>
      </c>
      <c r="F4405" t="str">
        <f>VLOOKUP($G4405,taxonomy!$1:$4528,7,0)</f>
        <v>Bacteria</v>
      </c>
      <c r="G4405" s="2" t="s">
        <v>8864</v>
      </c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>
        <v>1</v>
      </c>
      <c r="AM4405" s="3"/>
      <c r="AN4405" s="3"/>
      <c r="AO4405" s="3"/>
      <c r="AP4405" s="3"/>
      <c r="AQ4405" s="3"/>
      <c r="AR4405" s="3"/>
      <c r="AS4405" s="3">
        <v>1</v>
      </c>
      <c r="AT4405" s="3"/>
      <c r="AU4405" s="3"/>
      <c r="AV4405" s="3"/>
      <c r="AW4405" s="3"/>
      <c r="AX4405" s="3"/>
      <c r="AY4405" s="3">
        <v>2</v>
      </c>
    </row>
    <row r="4406" spans="5:51" x14ac:dyDescent="0.25">
      <c r="E4406">
        <f>VLOOKUP(G4406,length!A4403:P9127,16,0)</f>
        <v>346</v>
      </c>
      <c r="F4406" t="str">
        <f>VLOOKUP($G4406,taxonomy!$1:$4528,7,0)</f>
        <v>Bacteria</v>
      </c>
      <c r="G4406" s="2" t="s">
        <v>8866</v>
      </c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>
        <v>1</v>
      </c>
      <c r="AM4406" s="3"/>
      <c r="AN4406" s="3"/>
      <c r="AO4406" s="3"/>
      <c r="AP4406" s="3"/>
      <c r="AQ4406" s="3"/>
      <c r="AR4406" s="3"/>
      <c r="AS4406" s="3">
        <v>1</v>
      </c>
      <c r="AT4406" s="3"/>
      <c r="AU4406" s="3"/>
      <c r="AV4406" s="3"/>
      <c r="AW4406" s="3"/>
      <c r="AX4406" s="3"/>
      <c r="AY4406" s="3">
        <v>2</v>
      </c>
    </row>
    <row r="4407" spans="5:51" x14ac:dyDescent="0.25">
      <c r="E4407">
        <f>VLOOKUP(G4407,length!A4404:P9128,16,0)</f>
        <v>343</v>
      </c>
      <c r="F4407" t="str">
        <f>VLOOKUP($G4407,taxonomy!$1:$4528,7,0)</f>
        <v>Bacteria</v>
      </c>
      <c r="G4407" s="2" t="s">
        <v>8868</v>
      </c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>
        <v>1</v>
      </c>
      <c r="AM4407" s="3"/>
      <c r="AN4407" s="3"/>
      <c r="AO4407" s="3"/>
      <c r="AP4407" s="3"/>
      <c r="AQ4407" s="3"/>
      <c r="AR4407" s="3"/>
      <c r="AS4407" s="3">
        <v>1</v>
      </c>
      <c r="AT4407" s="3"/>
      <c r="AU4407" s="3"/>
      <c r="AV4407" s="3"/>
      <c r="AW4407" s="3"/>
      <c r="AX4407" s="3"/>
      <c r="AY4407" s="3">
        <v>2</v>
      </c>
    </row>
    <row r="4408" spans="5:51" x14ac:dyDescent="0.25">
      <c r="E4408">
        <f>VLOOKUP(G4408,length!A4405:P9129,16,0)</f>
        <v>344</v>
      </c>
      <c r="F4408" t="str">
        <f>VLOOKUP($G4408,taxonomy!$1:$4528,7,0)</f>
        <v>Bacteria</v>
      </c>
      <c r="G4408" s="2" t="s">
        <v>8870</v>
      </c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>
        <v>1</v>
      </c>
      <c r="AM4408" s="3"/>
      <c r="AN4408" s="3"/>
      <c r="AO4408" s="3"/>
      <c r="AP4408" s="3"/>
      <c r="AQ4408" s="3"/>
      <c r="AR4408" s="3"/>
      <c r="AS4408" s="3">
        <v>1</v>
      </c>
      <c r="AT4408" s="3"/>
      <c r="AU4408" s="3"/>
      <c r="AV4408" s="3"/>
      <c r="AW4408" s="3"/>
      <c r="AX4408" s="3"/>
      <c r="AY4408" s="3">
        <v>2</v>
      </c>
    </row>
    <row r="4409" spans="5:51" x14ac:dyDescent="0.25">
      <c r="E4409">
        <f>VLOOKUP(G4409,length!A4406:P9130,16,0)</f>
        <v>346</v>
      </c>
      <c r="F4409" t="str">
        <f>VLOOKUP($G4409,taxonomy!$1:$4528,7,0)</f>
        <v>Bacteria</v>
      </c>
      <c r="G4409" s="2" t="s">
        <v>8872</v>
      </c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>
        <v>1</v>
      </c>
      <c r="AM4409" s="3"/>
      <c r="AN4409" s="3"/>
      <c r="AO4409" s="3"/>
      <c r="AP4409" s="3"/>
      <c r="AQ4409" s="3"/>
      <c r="AR4409" s="3"/>
      <c r="AS4409" s="3">
        <v>1</v>
      </c>
      <c r="AT4409" s="3"/>
      <c r="AU4409" s="3"/>
      <c r="AV4409" s="3"/>
      <c r="AW4409" s="3"/>
      <c r="AX4409" s="3"/>
      <c r="AY4409" s="3">
        <v>2</v>
      </c>
    </row>
    <row r="4410" spans="5:51" x14ac:dyDescent="0.25">
      <c r="E4410">
        <f>VLOOKUP(G4410,length!A4407:P9131,16,0)</f>
        <v>370</v>
      </c>
      <c r="F4410" t="str">
        <f>VLOOKUP($G4410,taxonomy!$1:$4528,7,0)</f>
        <v>Bacteria</v>
      </c>
      <c r="G4410" s="2" t="s">
        <v>8874</v>
      </c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>
        <v>1</v>
      </c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>
        <v>1</v>
      </c>
    </row>
    <row r="4411" spans="5:51" x14ac:dyDescent="0.25">
      <c r="E4411">
        <f>VLOOKUP(G4411,length!A4408:P9132,16,0)</f>
        <v>344</v>
      </c>
      <c r="F4411" t="str">
        <f>VLOOKUP($G4411,taxonomy!$1:$4528,7,0)</f>
        <v>Bacteria</v>
      </c>
      <c r="G4411" s="2" t="s">
        <v>8876</v>
      </c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>
        <v>1</v>
      </c>
      <c r="AM4411" s="3">
        <v>1</v>
      </c>
      <c r="AN4411" s="3"/>
      <c r="AO4411" s="3"/>
      <c r="AP4411" s="3"/>
      <c r="AQ4411" s="3"/>
      <c r="AR4411" s="3"/>
      <c r="AS4411" s="3">
        <v>1</v>
      </c>
      <c r="AT4411" s="3"/>
      <c r="AU4411" s="3"/>
      <c r="AV4411" s="3"/>
      <c r="AW4411" s="3"/>
      <c r="AX4411" s="3"/>
      <c r="AY4411" s="3">
        <v>3</v>
      </c>
    </row>
    <row r="4412" spans="5:51" x14ac:dyDescent="0.25">
      <c r="E4412">
        <f>VLOOKUP(G4412,length!A4409:P9133,16,0)</f>
        <v>343</v>
      </c>
      <c r="F4412" t="str">
        <f>VLOOKUP($G4412,taxonomy!$1:$4528,7,0)</f>
        <v>Bacteria</v>
      </c>
      <c r="G4412" s="2" t="s">
        <v>8878</v>
      </c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>
        <v>1</v>
      </c>
      <c r="AM4412" s="3"/>
      <c r="AN4412" s="3"/>
      <c r="AO4412" s="3"/>
      <c r="AP4412" s="3"/>
      <c r="AQ4412" s="3"/>
      <c r="AR4412" s="3"/>
      <c r="AS4412" s="3">
        <v>1</v>
      </c>
      <c r="AT4412" s="3"/>
      <c r="AU4412" s="3"/>
      <c r="AV4412" s="3"/>
      <c r="AW4412" s="3"/>
      <c r="AX4412" s="3"/>
      <c r="AY4412" s="3">
        <v>2</v>
      </c>
    </row>
    <row r="4413" spans="5:51" x14ac:dyDescent="0.25">
      <c r="E4413">
        <f>VLOOKUP(G4413,length!A4410:P9134,16,0)</f>
        <v>351</v>
      </c>
      <c r="F4413" t="str">
        <f>VLOOKUP($G4413,taxonomy!$1:$4528,7,0)</f>
        <v>Bacteria</v>
      </c>
      <c r="G4413" s="2" t="s">
        <v>8880</v>
      </c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>
        <v>1</v>
      </c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>
        <v>1</v>
      </c>
    </row>
    <row r="4414" spans="5:51" x14ac:dyDescent="0.25">
      <c r="E4414">
        <f>VLOOKUP(G4414,length!A4411:P9135,16,0)</f>
        <v>338</v>
      </c>
      <c r="F4414" t="str">
        <f>VLOOKUP($G4414,taxonomy!$1:$4528,7,0)</f>
        <v>Bacteria</v>
      </c>
      <c r="G4414" s="2" t="s">
        <v>8882</v>
      </c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>
        <v>1</v>
      </c>
      <c r="AM4414" s="3"/>
      <c r="AN4414" s="3"/>
      <c r="AO4414" s="3"/>
      <c r="AP4414" s="3"/>
      <c r="AQ4414" s="3"/>
      <c r="AR4414" s="3"/>
      <c r="AS4414" s="3">
        <v>1</v>
      </c>
      <c r="AT4414" s="3"/>
      <c r="AU4414" s="3"/>
      <c r="AV4414" s="3"/>
      <c r="AW4414" s="3"/>
      <c r="AX4414" s="3"/>
      <c r="AY4414" s="3">
        <v>2</v>
      </c>
    </row>
    <row r="4415" spans="5:51" x14ac:dyDescent="0.25">
      <c r="E4415">
        <f>VLOOKUP(G4415,length!A4412:P9136,16,0)</f>
        <v>344</v>
      </c>
      <c r="F4415" t="str">
        <f>VLOOKUP($G4415,taxonomy!$1:$4528,7,0)</f>
        <v>Bacteria</v>
      </c>
      <c r="G4415" s="2" t="s">
        <v>8884</v>
      </c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AK4415" s="3"/>
      <c r="AL4415" s="3">
        <v>1</v>
      </c>
      <c r="AM4415" s="3"/>
      <c r="AN4415" s="3"/>
      <c r="AO4415" s="3"/>
      <c r="AP4415" s="3"/>
      <c r="AQ4415" s="3"/>
      <c r="AR4415" s="3"/>
      <c r="AS4415" s="3">
        <v>1</v>
      </c>
      <c r="AT4415" s="3"/>
      <c r="AU4415" s="3"/>
      <c r="AV4415" s="3"/>
      <c r="AW4415" s="3"/>
      <c r="AX4415" s="3"/>
      <c r="AY4415" s="3">
        <v>2</v>
      </c>
    </row>
    <row r="4416" spans="5:51" x14ac:dyDescent="0.25">
      <c r="E4416">
        <f>VLOOKUP(G4416,length!A4413:P9137,16,0)</f>
        <v>336</v>
      </c>
      <c r="F4416" t="str">
        <f>VLOOKUP($G4416,taxonomy!$1:$4528,7,0)</f>
        <v>Eukaryota</v>
      </c>
      <c r="G4416" s="2" t="s">
        <v>8886</v>
      </c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>
        <v>1</v>
      </c>
      <c r="AM4416" s="3"/>
      <c r="AN4416" s="3"/>
      <c r="AO4416" s="3"/>
      <c r="AP4416" s="3"/>
      <c r="AQ4416" s="3"/>
      <c r="AR4416" s="3"/>
      <c r="AS4416" s="3">
        <v>1</v>
      </c>
      <c r="AT4416" s="3"/>
      <c r="AU4416" s="3"/>
      <c r="AV4416" s="3"/>
      <c r="AW4416" s="3"/>
      <c r="AX4416" s="3"/>
      <c r="AY4416" s="3">
        <v>2</v>
      </c>
    </row>
    <row r="4417" spans="5:51" x14ac:dyDescent="0.25">
      <c r="E4417">
        <f>VLOOKUP(G4417,length!A4414:P9138,16,0)</f>
        <v>345</v>
      </c>
      <c r="F4417" t="str">
        <f>VLOOKUP($G4417,taxonomy!$1:$4528,7,0)</f>
        <v>Eukaryota</v>
      </c>
      <c r="G4417" s="2" t="s">
        <v>8888</v>
      </c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AK4417" s="3"/>
      <c r="AL4417" s="3">
        <v>1</v>
      </c>
      <c r="AM4417" s="3"/>
      <c r="AN4417" s="3"/>
      <c r="AO4417" s="3"/>
      <c r="AP4417" s="3"/>
      <c r="AQ4417" s="3"/>
      <c r="AR4417" s="3"/>
      <c r="AS4417" s="3">
        <v>1</v>
      </c>
      <c r="AT4417" s="3"/>
      <c r="AU4417" s="3"/>
      <c r="AV4417" s="3"/>
      <c r="AW4417" s="3"/>
      <c r="AX4417" s="3"/>
      <c r="AY4417" s="3">
        <v>2</v>
      </c>
    </row>
    <row r="4418" spans="5:51" x14ac:dyDescent="0.25">
      <c r="E4418">
        <f>VLOOKUP(G4418,length!A4415:P9139,16,0)</f>
        <v>229</v>
      </c>
      <c r="F4418" t="str">
        <f>VLOOKUP($G4418,taxonomy!$1:$4528,7,0)</f>
        <v>Eukaryota</v>
      </c>
      <c r="G4418" s="2" t="s">
        <v>8890</v>
      </c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>
        <v>2</v>
      </c>
      <c r="AM4418" s="3"/>
      <c r="AN4418" s="3"/>
      <c r="AO4418" s="3"/>
      <c r="AP4418" s="3"/>
      <c r="AQ4418" s="3"/>
      <c r="AR4418" s="3"/>
      <c r="AS4418" s="3">
        <v>1</v>
      </c>
      <c r="AT4418" s="3"/>
      <c r="AU4418" s="3"/>
      <c r="AV4418" s="3"/>
      <c r="AW4418" s="3"/>
      <c r="AX4418" s="3"/>
      <c r="AY4418" s="3">
        <v>3</v>
      </c>
    </row>
    <row r="4419" spans="5:51" x14ac:dyDescent="0.25">
      <c r="E4419">
        <f>VLOOKUP(G4419,length!A4416:P9140,16,0)</f>
        <v>355</v>
      </c>
      <c r="F4419" t="str">
        <f>VLOOKUP($G4419,taxonomy!$1:$4528,7,0)</f>
        <v>Eukaryota</v>
      </c>
      <c r="G4419" s="2" t="s">
        <v>8892</v>
      </c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AK4419" s="3"/>
      <c r="AL4419" s="3">
        <v>1</v>
      </c>
      <c r="AM4419" s="3"/>
      <c r="AN4419" s="3"/>
      <c r="AO4419" s="3"/>
      <c r="AP4419" s="3"/>
      <c r="AQ4419" s="3"/>
      <c r="AR4419" s="3"/>
      <c r="AS4419" s="3">
        <v>1</v>
      </c>
      <c r="AT4419" s="3"/>
      <c r="AU4419" s="3"/>
      <c r="AV4419" s="3"/>
      <c r="AW4419" s="3"/>
      <c r="AX4419" s="3"/>
      <c r="AY4419" s="3">
        <v>2</v>
      </c>
    </row>
    <row r="4420" spans="5:51" x14ac:dyDescent="0.25">
      <c r="E4420">
        <f>VLOOKUP(G4420,length!A4417:P9141,16,0)</f>
        <v>343</v>
      </c>
      <c r="F4420" t="str">
        <f>VLOOKUP($G4420,taxonomy!$1:$4528,7,0)</f>
        <v>Bacteria</v>
      </c>
      <c r="G4420" s="2" t="s">
        <v>8894</v>
      </c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>
        <v>1</v>
      </c>
      <c r="AM4420" s="3"/>
      <c r="AN4420" s="3"/>
      <c r="AO4420" s="3"/>
      <c r="AP4420" s="3"/>
      <c r="AQ4420" s="3"/>
      <c r="AR4420" s="3"/>
      <c r="AS4420" s="3">
        <v>1</v>
      </c>
      <c r="AT4420" s="3"/>
      <c r="AU4420" s="3"/>
      <c r="AV4420" s="3"/>
      <c r="AW4420" s="3"/>
      <c r="AX4420" s="3"/>
      <c r="AY4420" s="3">
        <v>2</v>
      </c>
    </row>
    <row r="4421" spans="5:51" x14ac:dyDescent="0.25">
      <c r="E4421">
        <f>VLOOKUP(G4421,length!A4418:P9142,16,0)</f>
        <v>347</v>
      </c>
      <c r="F4421" t="str">
        <f>VLOOKUP($G4421,taxonomy!$1:$4528,7,0)</f>
        <v>Bacteria</v>
      </c>
      <c r="G4421" s="2" t="s">
        <v>8896</v>
      </c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>
        <v>1</v>
      </c>
      <c r="AM4421" s="3"/>
      <c r="AN4421" s="3"/>
      <c r="AO4421" s="3"/>
      <c r="AP4421" s="3"/>
      <c r="AQ4421" s="3"/>
      <c r="AR4421" s="3"/>
      <c r="AS4421" s="3">
        <v>1</v>
      </c>
      <c r="AT4421" s="3"/>
      <c r="AU4421" s="3"/>
      <c r="AV4421" s="3"/>
      <c r="AW4421" s="3"/>
      <c r="AX4421" s="3"/>
      <c r="AY4421" s="3">
        <v>2</v>
      </c>
    </row>
    <row r="4422" spans="5:51" x14ac:dyDescent="0.25">
      <c r="E4422">
        <f>VLOOKUP(G4422,length!A4419:P9143,16,0)</f>
        <v>343</v>
      </c>
      <c r="F4422" t="str">
        <f>VLOOKUP($G4422,taxonomy!$1:$4528,7,0)</f>
        <v>Bacteria</v>
      </c>
      <c r="G4422" s="2" t="s">
        <v>8898</v>
      </c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>
        <v>1</v>
      </c>
      <c r="AM4422" s="3"/>
      <c r="AN4422" s="3"/>
      <c r="AO4422" s="3"/>
      <c r="AP4422" s="3"/>
      <c r="AQ4422" s="3"/>
      <c r="AR4422" s="3"/>
      <c r="AS4422" s="3">
        <v>1</v>
      </c>
      <c r="AT4422" s="3"/>
      <c r="AU4422" s="3"/>
      <c r="AV4422" s="3"/>
      <c r="AW4422" s="3"/>
      <c r="AX4422" s="3"/>
      <c r="AY4422" s="3">
        <v>2</v>
      </c>
    </row>
    <row r="4423" spans="5:51" x14ac:dyDescent="0.25">
      <c r="E4423">
        <f>VLOOKUP(G4423,length!A4420:P9144,16,0)</f>
        <v>343</v>
      </c>
      <c r="F4423" t="str">
        <f>VLOOKUP($G4423,taxonomy!$1:$4528,7,0)</f>
        <v>Bacteria</v>
      </c>
      <c r="G4423" s="2" t="s">
        <v>8900</v>
      </c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AK4423" s="3"/>
      <c r="AL4423" s="3">
        <v>1</v>
      </c>
      <c r="AM4423" s="3">
        <v>1</v>
      </c>
      <c r="AN4423" s="3"/>
      <c r="AO4423" s="3"/>
      <c r="AP4423" s="3"/>
      <c r="AQ4423" s="3"/>
      <c r="AR4423" s="3"/>
      <c r="AS4423" s="3">
        <v>1</v>
      </c>
      <c r="AT4423" s="3"/>
      <c r="AU4423" s="3"/>
      <c r="AV4423" s="3"/>
      <c r="AW4423" s="3"/>
      <c r="AX4423" s="3"/>
      <c r="AY4423" s="3">
        <v>3</v>
      </c>
    </row>
    <row r="4424" spans="5:51" x14ac:dyDescent="0.25">
      <c r="E4424">
        <f>VLOOKUP(G4424,length!A4421:P9145,16,0)</f>
        <v>343</v>
      </c>
      <c r="F4424" t="str">
        <f>VLOOKUP($G4424,taxonomy!$1:$4528,7,0)</f>
        <v>Bacteria</v>
      </c>
      <c r="G4424" s="2" t="s">
        <v>8902</v>
      </c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AK4424" s="3"/>
      <c r="AL4424" s="3">
        <v>1</v>
      </c>
      <c r="AM4424" s="3"/>
      <c r="AN4424" s="3"/>
      <c r="AO4424" s="3"/>
      <c r="AP4424" s="3"/>
      <c r="AQ4424" s="3"/>
      <c r="AR4424" s="3"/>
      <c r="AS4424" s="3">
        <v>1</v>
      </c>
      <c r="AT4424" s="3"/>
      <c r="AU4424" s="3"/>
      <c r="AV4424" s="3"/>
      <c r="AW4424" s="3"/>
      <c r="AX4424" s="3"/>
      <c r="AY4424" s="3">
        <v>2</v>
      </c>
    </row>
    <row r="4425" spans="5:51" x14ac:dyDescent="0.25">
      <c r="E4425">
        <f>VLOOKUP(G4425,length!A4422:P9146,16,0)</f>
        <v>340</v>
      </c>
      <c r="F4425" t="str">
        <f>VLOOKUP($G4425,taxonomy!$1:$4528,7,0)</f>
        <v>Bacteria</v>
      </c>
      <c r="G4425" s="2" t="s">
        <v>8904</v>
      </c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AK4425" s="3"/>
      <c r="AL4425" s="3">
        <v>1</v>
      </c>
      <c r="AM4425" s="3"/>
      <c r="AN4425" s="3"/>
      <c r="AO4425" s="3"/>
      <c r="AP4425" s="3"/>
      <c r="AQ4425" s="3"/>
      <c r="AR4425" s="3"/>
      <c r="AS4425" s="3">
        <v>1</v>
      </c>
      <c r="AT4425" s="3"/>
      <c r="AU4425" s="3"/>
      <c r="AV4425" s="3"/>
      <c r="AW4425" s="3"/>
      <c r="AX4425" s="3"/>
      <c r="AY4425" s="3">
        <v>2</v>
      </c>
    </row>
    <row r="4426" spans="5:51" x14ac:dyDescent="0.25">
      <c r="E4426">
        <f>VLOOKUP(G4426,length!A4423:P9147,16,0)</f>
        <v>346</v>
      </c>
      <c r="F4426" t="str">
        <f>VLOOKUP($G4426,taxonomy!$1:$4528,7,0)</f>
        <v>Bacteria</v>
      </c>
      <c r="G4426" s="2" t="s">
        <v>8906</v>
      </c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3"/>
      <c r="AK4426" s="3"/>
      <c r="AL4426" s="3">
        <v>1</v>
      </c>
      <c r="AM4426" s="3"/>
      <c r="AN4426" s="3"/>
      <c r="AO4426" s="3"/>
      <c r="AP4426" s="3"/>
      <c r="AQ4426" s="3"/>
      <c r="AR4426" s="3"/>
      <c r="AS4426" s="3">
        <v>1</v>
      </c>
      <c r="AT4426" s="3"/>
      <c r="AU4426" s="3"/>
      <c r="AV4426" s="3"/>
      <c r="AW4426" s="3"/>
      <c r="AX4426" s="3"/>
      <c r="AY4426" s="3">
        <v>2</v>
      </c>
    </row>
    <row r="4427" spans="5:51" x14ac:dyDescent="0.25">
      <c r="E4427">
        <f>VLOOKUP(G4427,length!A4424:P9148,16,0)</f>
        <v>347</v>
      </c>
      <c r="F4427" t="str">
        <f>VLOOKUP($G4427,taxonomy!$1:$4528,7,0)</f>
        <v>Bacteria</v>
      </c>
      <c r="G4427" s="2" t="s">
        <v>8908</v>
      </c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>
        <v>1</v>
      </c>
      <c r="AM4427" s="3"/>
      <c r="AN4427" s="3"/>
      <c r="AO4427" s="3"/>
      <c r="AP4427" s="3"/>
      <c r="AQ4427" s="3"/>
      <c r="AR4427" s="3"/>
      <c r="AS4427" s="3">
        <v>1</v>
      </c>
      <c r="AT4427" s="3"/>
      <c r="AU4427" s="3"/>
      <c r="AV4427" s="3"/>
      <c r="AW4427" s="3"/>
      <c r="AX4427" s="3"/>
      <c r="AY4427" s="3">
        <v>2</v>
      </c>
    </row>
    <row r="4428" spans="5:51" x14ac:dyDescent="0.25">
      <c r="E4428">
        <f>VLOOKUP(G4428,length!A4425:P9149,16,0)</f>
        <v>347</v>
      </c>
      <c r="F4428" t="str">
        <f>VLOOKUP($G4428,taxonomy!$1:$4528,7,0)</f>
        <v>Bacteria</v>
      </c>
      <c r="G4428" s="2" t="s">
        <v>8910</v>
      </c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>
        <v>1</v>
      </c>
      <c r="AM4428" s="3"/>
      <c r="AN4428" s="3"/>
      <c r="AO4428" s="3"/>
      <c r="AP4428" s="3"/>
      <c r="AQ4428" s="3"/>
      <c r="AR4428" s="3"/>
      <c r="AS4428" s="3">
        <v>1</v>
      </c>
      <c r="AT4428" s="3"/>
      <c r="AU4428" s="3"/>
      <c r="AV4428" s="3"/>
      <c r="AW4428" s="3"/>
      <c r="AX4428" s="3"/>
      <c r="AY4428" s="3">
        <v>2</v>
      </c>
    </row>
    <row r="4429" spans="5:51" x14ac:dyDescent="0.25">
      <c r="E4429">
        <f>VLOOKUP(G4429,length!A4426:P9150,16,0)</f>
        <v>347</v>
      </c>
      <c r="F4429" t="str">
        <f>VLOOKUP($G4429,taxonomy!$1:$4528,7,0)</f>
        <v>Bacteria</v>
      </c>
      <c r="G4429" s="2" t="s">
        <v>8912</v>
      </c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>
        <v>1</v>
      </c>
      <c r="AM4429" s="3"/>
      <c r="AN4429" s="3"/>
      <c r="AO4429" s="3"/>
      <c r="AP4429" s="3"/>
      <c r="AQ4429" s="3"/>
      <c r="AR4429" s="3"/>
      <c r="AS4429" s="3">
        <v>1</v>
      </c>
      <c r="AT4429" s="3"/>
      <c r="AU4429" s="3"/>
      <c r="AV4429" s="3"/>
      <c r="AW4429" s="3"/>
      <c r="AX4429" s="3"/>
      <c r="AY4429" s="3">
        <v>2</v>
      </c>
    </row>
    <row r="4430" spans="5:51" x14ac:dyDescent="0.25">
      <c r="E4430">
        <f>VLOOKUP(G4430,length!A4427:P9151,16,0)</f>
        <v>347</v>
      </c>
      <c r="F4430" t="str">
        <f>VLOOKUP($G4430,taxonomy!$1:$4528,7,0)</f>
        <v>Bacteria</v>
      </c>
      <c r="G4430" s="2" t="s">
        <v>8914</v>
      </c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>
        <v>1</v>
      </c>
      <c r="AM4430" s="3"/>
      <c r="AN4430" s="3"/>
      <c r="AO4430" s="3"/>
      <c r="AP4430" s="3"/>
      <c r="AQ4430" s="3"/>
      <c r="AR4430" s="3"/>
      <c r="AS4430" s="3">
        <v>1</v>
      </c>
      <c r="AT4430" s="3"/>
      <c r="AU4430" s="3"/>
      <c r="AV4430" s="3"/>
      <c r="AW4430" s="3"/>
      <c r="AX4430" s="3"/>
      <c r="AY4430" s="3">
        <v>2</v>
      </c>
    </row>
    <row r="4431" spans="5:51" x14ac:dyDescent="0.25">
      <c r="E4431">
        <f>VLOOKUP(G4431,length!A4428:P9152,16,0)</f>
        <v>103</v>
      </c>
      <c r="F4431" t="str">
        <f>VLOOKUP($G4431,taxonomy!$1:$4528,7,0)</f>
        <v>Bacteria</v>
      </c>
      <c r="G4431" s="2" t="s">
        <v>8916</v>
      </c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>
        <v>1</v>
      </c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>
        <v>1</v>
      </c>
    </row>
    <row r="4432" spans="5:51" x14ac:dyDescent="0.25">
      <c r="E4432">
        <f>VLOOKUP(G4432,length!A4429:P9153,16,0)</f>
        <v>347</v>
      </c>
      <c r="F4432" t="str">
        <f>VLOOKUP($G4432,taxonomy!$1:$4528,7,0)</f>
        <v>Eukaryota</v>
      </c>
      <c r="G4432" s="2" t="s">
        <v>8918</v>
      </c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>
        <v>1</v>
      </c>
      <c r="AM4432" s="3"/>
      <c r="AN4432" s="3"/>
      <c r="AO4432" s="3"/>
      <c r="AP4432" s="3"/>
      <c r="AQ4432" s="3"/>
      <c r="AR4432" s="3"/>
      <c r="AS4432" s="3">
        <v>1</v>
      </c>
      <c r="AT4432" s="3"/>
      <c r="AU4432" s="3"/>
      <c r="AV4432" s="3"/>
      <c r="AW4432" s="3"/>
      <c r="AX4432" s="3"/>
      <c r="AY4432" s="3">
        <v>2</v>
      </c>
    </row>
    <row r="4433" spans="5:51" x14ac:dyDescent="0.25">
      <c r="E4433">
        <f>VLOOKUP(G4433,length!A4430:P9154,16,0)</f>
        <v>354</v>
      </c>
      <c r="F4433" t="str">
        <f>VLOOKUP($G4433,taxonomy!$1:$4528,7,0)</f>
        <v>Eukaryota</v>
      </c>
      <c r="G4433" s="2" t="s">
        <v>8920</v>
      </c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>
        <v>1</v>
      </c>
      <c r="AM4433" s="3"/>
      <c r="AN4433" s="3"/>
      <c r="AO4433" s="3"/>
      <c r="AP4433" s="3"/>
      <c r="AQ4433" s="3"/>
      <c r="AR4433" s="3"/>
      <c r="AS4433" s="3">
        <v>1</v>
      </c>
      <c r="AT4433" s="3"/>
      <c r="AU4433" s="3"/>
      <c r="AV4433" s="3"/>
      <c r="AW4433" s="3"/>
      <c r="AX4433" s="3"/>
      <c r="AY4433" s="3">
        <v>2</v>
      </c>
    </row>
    <row r="4434" spans="5:51" x14ac:dyDescent="0.25">
      <c r="E4434">
        <f>VLOOKUP(G4434,length!A4431:P9155,16,0)</f>
        <v>354</v>
      </c>
      <c r="F4434" t="str">
        <f>VLOOKUP($G4434,taxonomy!$1:$4528,7,0)</f>
        <v>Eukaryota</v>
      </c>
      <c r="G4434" s="2" t="s">
        <v>8922</v>
      </c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>
        <v>1</v>
      </c>
      <c r="AM4434" s="3"/>
      <c r="AN4434" s="3"/>
      <c r="AO4434" s="3"/>
      <c r="AP4434" s="3"/>
      <c r="AQ4434" s="3"/>
      <c r="AR4434" s="3"/>
      <c r="AS4434" s="3">
        <v>1</v>
      </c>
      <c r="AT4434" s="3"/>
      <c r="AU4434" s="3"/>
      <c r="AV4434" s="3"/>
      <c r="AW4434" s="3"/>
      <c r="AX4434" s="3"/>
      <c r="AY4434" s="3">
        <v>2</v>
      </c>
    </row>
    <row r="4435" spans="5:51" x14ac:dyDescent="0.25">
      <c r="E4435">
        <f>VLOOKUP(G4435,length!A4432:P9156,16,0)</f>
        <v>343</v>
      </c>
      <c r="F4435" t="str">
        <f>VLOOKUP($G4435,taxonomy!$1:$4528,7,0)</f>
        <v>Bacteria</v>
      </c>
      <c r="G4435" s="2" t="s">
        <v>8924</v>
      </c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AK4435" s="3"/>
      <c r="AL4435" s="3">
        <v>1</v>
      </c>
      <c r="AM4435" s="3">
        <v>1</v>
      </c>
      <c r="AN4435" s="3"/>
      <c r="AO4435" s="3"/>
      <c r="AP4435" s="3"/>
      <c r="AQ4435" s="3"/>
      <c r="AR4435" s="3"/>
      <c r="AS4435" s="3">
        <v>1</v>
      </c>
      <c r="AT4435" s="3"/>
      <c r="AU4435" s="3"/>
      <c r="AV4435" s="3"/>
      <c r="AW4435" s="3"/>
      <c r="AX4435" s="3"/>
      <c r="AY4435" s="3">
        <v>3</v>
      </c>
    </row>
    <row r="4436" spans="5:51" x14ac:dyDescent="0.25">
      <c r="E4436">
        <f>VLOOKUP(G4436,length!A4433:P9157,16,0)</f>
        <v>337</v>
      </c>
      <c r="F4436" t="str">
        <f>VLOOKUP($G4436,taxonomy!$1:$4528,7,0)</f>
        <v>Bacteria</v>
      </c>
      <c r="G4436" s="2" t="s">
        <v>8926</v>
      </c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>
        <v>1</v>
      </c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>
        <v>1</v>
      </c>
    </row>
    <row r="4437" spans="5:51" x14ac:dyDescent="0.25">
      <c r="E4437">
        <f>VLOOKUP(G4437,length!A4434:P9158,16,0)</f>
        <v>343</v>
      </c>
      <c r="F4437" t="str">
        <f>VLOOKUP($G4437,taxonomy!$1:$4528,7,0)</f>
        <v>Bacteria</v>
      </c>
      <c r="G4437" s="2" t="s">
        <v>8928</v>
      </c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>
        <v>1</v>
      </c>
      <c r="AM4437" s="3">
        <v>1</v>
      </c>
      <c r="AN4437" s="3"/>
      <c r="AO4437" s="3"/>
      <c r="AP4437" s="3"/>
      <c r="AQ4437" s="3"/>
      <c r="AR4437" s="3"/>
      <c r="AS4437" s="3">
        <v>1</v>
      </c>
      <c r="AT4437" s="3"/>
      <c r="AU4437" s="3"/>
      <c r="AV4437" s="3"/>
      <c r="AW4437" s="3"/>
      <c r="AX4437" s="3"/>
      <c r="AY4437" s="3">
        <v>3</v>
      </c>
    </row>
    <row r="4438" spans="5:51" x14ac:dyDescent="0.25">
      <c r="E4438">
        <f>VLOOKUP(G4438,length!A4435:P9159,16,0)</f>
        <v>335</v>
      </c>
      <c r="F4438" t="str">
        <f>VLOOKUP($G4438,taxonomy!$1:$4528,7,0)</f>
        <v>Bacteria</v>
      </c>
      <c r="G4438" s="2" t="s">
        <v>8930</v>
      </c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>
        <v>1</v>
      </c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>
        <v>1</v>
      </c>
    </row>
    <row r="4439" spans="5:51" x14ac:dyDescent="0.25">
      <c r="E4439">
        <f>VLOOKUP(G4439,length!A4436:P9160,16,0)</f>
        <v>343</v>
      </c>
      <c r="F4439" t="str">
        <f>VLOOKUP($G4439,taxonomy!$1:$4528,7,0)</f>
        <v>Bacteria</v>
      </c>
      <c r="G4439" s="2" t="s">
        <v>8932</v>
      </c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>
        <v>1</v>
      </c>
      <c r="AM4439" s="3"/>
      <c r="AN4439" s="3"/>
      <c r="AO4439" s="3"/>
      <c r="AP4439" s="3"/>
      <c r="AQ4439" s="3"/>
      <c r="AR4439" s="3"/>
      <c r="AS4439" s="3">
        <v>1</v>
      </c>
      <c r="AT4439" s="3"/>
      <c r="AU4439" s="3"/>
      <c r="AV4439" s="3"/>
      <c r="AW4439" s="3"/>
      <c r="AX4439" s="3"/>
      <c r="AY4439" s="3">
        <v>2</v>
      </c>
    </row>
    <row r="4440" spans="5:51" x14ac:dyDescent="0.25">
      <c r="E4440">
        <f>VLOOKUP(G4440,length!A4437:P9161,16,0)</f>
        <v>342</v>
      </c>
      <c r="F4440" t="str">
        <f>VLOOKUP($G4440,taxonomy!$1:$4528,7,0)</f>
        <v>Bacteria</v>
      </c>
      <c r="G4440" s="2" t="s">
        <v>8934</v>
      </c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>
        <v>1</v>
      </c>
      <c r="AM4440" s="3"/>
      <c r="AN4440" s="3"/>
      <c r="AO4440" s="3"/>
      <c r="AP4440" s="3"/>
      <c r="AQ4440" s="3"/>
      <c r="AR4440" s="3"/>
      <c r="AS4440" s="3">
        <v>1</v>
      </c>
      <c r="AT4440" s="3"/>
      <c r="AU4440" s="3"/>
      <c r="AV4440" s="3"/>
      <c r="AW4440" s="3"/>
      <c r="AX4440" s="3"/>
      <c r="AY4440" s="3">
        <v>2</v>
      </c>
    </row>
    <row r="4441" spans="5:51" x14ac:dyDescent="0.25">
      <c r="E4441">
        <f>VLOOKUP(G4441,length!A4438:P9162,16,0)</f>
        <v>341</v>
      </c>
      <c r="F4441" t="str">
        <f>VLOOKUP($G4441,taxonomy!$1:$4528,7,0)</f>
        <v>Bacteria</v>
      </c>
      <c r="G4441" s="2" t="s">
        <v>8936</v>
      </c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>
        <v>1</v>
      </c>
      <c r="AM4441" s="3"/>
      <c r="AN4441" s="3"/>
      <c r="AO4441" s="3"/>
      <c r="AP4441" s="3"/>
      <c r="AQ4441" s="3"/>
      <c r="AR4441" s="3"/>
      <c r="AS4441" s="3">
        <v>1</v>
      </c>
      <c r="AT4441" s="3"/>
      <c r="AU4441" s="3"/>
      <c r="AV4441" s="3"/>
      <c r="AW4441" s="3"/>
      <c r="AX4441" s="3"/>
      <c r="AY4441" s="3">
        <v>2</v>
      </c>
    </row>
    <row r="4442" spans="5:51" x14ac:dyDescent="0.25">
      <c r="E4442">
        <f>VLOOKUP(G4442,length!A4439:P9163,16,0)</f>
        <v>340</v>
      </c>
      <c r="F4442" t="str">
        <f>VLOOKUP($G4442,taxonomy!$1:$4528,7,0)</f>
        <v>Bacteria</v>
      </c>
      <c r="G4442" s="2" t="s">
        <v>8938</v>
      </c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>
        <v>1</v>
      </c>
      <c r="AM4442" s="3"/>
      <c r="AN4442" s="3"/>
      <c r="AO4442" s="3"/>
      <c r="AP4442" s="3"/>
      <c r="AQ4442" s="3"/>
      <c r="AR4442" s="3"/>
      <c r="AS4442" s="3">
        <v>1</v>
      </c>
      <c r="AT4442" s="3"/>
      <c r="AU4442" s="3"/>
      <c r="AV4442" s="3"/>
      <c r="AW4442" s="3"/>
      <c r="AX4442" s="3"/>
      <c r="AY4442" s="3">
        <v>2</v>
      </c>
    </row>
    <row r="4443" spans="5:51" x14ac:dyDescent="0.25">
      <c r="E4443">
        <f>VLOOKUP(G4443,length!A4440:P9164,16,0)</f>
        <v>345</v>
      </c>
      <c r="F4443" t="str">
        <f>VLOOKUP($G4443,taxonomy!$1:$4528,7,0)</f>
        <v>Bacteria</v>
      </c>
      <c r="G4443" s="2" t="s">
        <v>8940</v>
      </c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>
        <v>1</v>
      </c>
      <c r="AM4443" s="3">
        <v>1</v>
      </c>
      <c r="AN4443" s="3"/>
      <c r="AO4443" s="3"/>
      <c r="AP4443" s="3"/>
      <c r="AQ4443" s="3"/>
      <c r="AR4443" s="3"/>
      <c r="AS4443" s="3">
        <v>1</v>
      </c>
      <c r="AT4443" s="3"/>
      <c r="AU4443" s="3"/>
      <c r="AV4443" s="3"/>
      <c r="AW4443" s="3"/>
      <c r="AX4443" s="3"/>
      <c r="AY4443" s="3">
        <v>3</v>
      </c>
    </row>
    <row r="4444" spans="5:51" x14ac:dyDescent="0.25">
      <c r="E4444">
        <f>VLOOKUP(G4444,length!A4441:P9165,16,0)</f>
        <v>343</v>
      </c>
      <c r="F4444" t="str">
        <f>VLOOKUP($G4444,taxonomy!$1:$4528,7,0)</f>
        <v>Bacteria</v>
      </c>
      <c r="G4444" s="2" t="s">
        <v>8942</v>
      </c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>
        <v>1</v>
      </c>
      <c r="AM4444" s="3"/>
      <c r="AN4444" s="3"/>
      <c r="AO4444" s="3"/>
      <c r="AP4444" s="3"/>
      <c r="AQ4444" s="3"/>
      <c r="AR4444" s="3"/>
      <c r="AS4444" s="3">
        <v>1</v>
      </c>
      <c r="AT4444" s="3"/>
      <c r="AU4444" s="3"/>
      <c r="AV4444" s="3"/>
      <c r="AW4444" s="3"/>
      <c r="AX4444" s="3"/>
      <c r="AY4444" s="3">
        <v>2</v>
      </c>
    </row>
    <row r="4445" spans="5:51" x14ac:dyDescent="0.25">
      <c r="E4445">
        <f>VLOOKUP(G4445,length!A4442:P9166,16,0)</f>
        <v>342</v>
      </c>
      <c r="F4445" t="str">
        <f>VLOOKUP($G4445,taxonomy!$1:$4528,7,0)</f>
        <v>Bacteria</v>
      </c>
      <c r="G4445" s="2" t="s">
        <v>8944</v>
      </c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>
        <v>1</v>
      </c>
      <c r="AM4445" s="3"/>
      <c r="AN4445" s="3"/>
      <c r="AO4445" s="3"/>
      <c r="AP4445" s="3"/>
      <c r="AQ4445" s="3"/>
      <c r="AR4445" s="3"/>
      <c r="AS4445" s="3">
        <v>1</v>
      </c>
      <c r="AT4445" s="3"/>
      <c r="AU4445" s="3"/>
      <c r="AV4445" s="3"/>
      <c r="AW4445" s="3"/>
      <c r="AX4445" s="3"/>
      <c r="AY4445" s="3">
        <v>2</v>
      </c>
    </row>
    <row r="4446" spans="5:51" x14ac:dyDescent="0.25">
      <c r="E4446">
        <f>VLOOKUP(G4446,length!A4443:P9167,16,0)</f>
        <v>342</v>
      </c>
      <c r="F4446" t="str">
        <f>VLOOKUP($G4446,taxonomy!$1:$4528,7,0)</f>
        <v>Bacteria</v>
      </c>
      <c r="G4446" s="2" t="s">
        <v>8946</v>
      </c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>
        <v>1</v>
      </c>
      <c r="AM4446" s="3"/>
      <c r="AN4446" s="3"/>
      <c r="AO4446" s="3"/>
      <c r="AP4446" s="3"/>
      <c r="AQ4446" s="3"/>
      <c r="AR4446" s="3"/>
      <c r="AS4446" s="3">
        <v>1</v>
      </c>
      <c r="AT4446" s="3"/>
      <c r="AU4446" s="3"/>
      <c r="AV4446" s="3"/>
      <c r="AW4446" s="3"/>
      <c r="AX4446" s="3"/>
      <c r="AY4446" s="3">
        <v>2</v>
      </c>
    </row>
    <row r="4447" spans="5:51" x14ac:dyDescent="0.25">
      <c r="E4447">
        <f>VLOOKUP(G4447,length!A4444:P9168,16,0)</f>
        <v>346</v>
      </c>
      <c r="F4447" t="str">
        <f>VLOOKUP($G4447,taxonomy!$1:$4528,7,0)</f>
        <v>Bacteria</v>
      </c>
      <c r="G4447" s="2" t="s">
        <v>8948</v>
      </c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>
        <v>1</v>
      </c>
      <c r="AM4447" s="3"/>
      <c r="AN4447" s="3"/>
      <c r="AO4447" s="3"/>
      <c r="AP4447" s="3"/>
      <c r="AQ4447" s="3"/>
      <c r="AR4447" s="3"/>
      <c r="AS4447" s="3">
        <v>1</v>
      </c>
      <c r="AT4447" s="3"/>
      <c r="AU4447" s="3"/>
      <c r="AV4447" s="3"/>
      <c r="AW4447" s="3"/>
      <c r="AX4447" s="3"/>
      <c r="AY4447" s="3">
        <v>2</v>
      </c>
    </row>
    <row r="4448" spans="5:51" x14ac:dyDescent="0.25">
      <c r="E4448">
        <f>VLOOKUP(G4448,length!A4445:P9169,16,0)</f>
        <v>345</v>
      </c>
      <c r="F4448" t="str">
        <f>VLOOKUP($G4448,taxonomy!$1:$4528,7,0)</f>
        <v>Bacteria</v>
      </c>
      <c r="G4448" s="2" t="s">
        <v>8950</v>
      </c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>
        <v>1</v>
      </c>
      <c r="AM4448" s="3"/>
      <c r="AN4448" s="3"/>
      <c r="AO4448" s="3"/>
      <c r="AP4448" s="3"/>
      <c r="AQ4448" s="3"/>
      <c r="AR4448" s="3"/>
      <c r="AS4448" s="3">
        <v>1</v>
      </c>
      <c r="AT4448" s="3"/>
      <c r="AU4448" s="3"/>
      <c r="AV4448" s="3"/>
      <c r="AW4448" s="3"/>
      <c r="AX4448" s="3"/>
      <c r="AY4448" s="3">
        <v>2</v>
      </c>
    </row>
    <row r="4449" spans="5:51" x14ac:dyDescent="0.25">
      <c r="E4449">
        <f>VLOOKUP(G4449,length!A4446:P9170,16,0)</f>
        <v>334</v>
      </c>
      <c r="F4449" t="str">
        <f>VLOOKUP($G4449,taxonomy!$1:$4528,7,0)</f>
        <v>Bacteria</v>
      </c>
      <c r="G4449" s="2" t="s">
        <v>8952</v>
      </c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>
        <v>1</v>
      </c>
      <c r="AM4449" s="3"/>
      <c r="AN4449" s="3"/>
      <c r="AO4449" s="3"/>
      <c r="AP4449" s="3"/>
      <c r="AQ4449" s="3"/>
      <c r="AR4449" s="3"/>
      <c r="AS4449" s="3">
        <v>1</v>
      </c>
      <c r="AT4449" s="3"/>
      <c r="AU4449" s="3"/>
      <c r="AV4449" s="3"/>
      <c r="AW4449" s="3"/>
      <c r="AX4449" s="3"/>
      <c r="AY4449" s="3">
        <v>2</v>
      </c>
    </row>
    <row r="4450" spans="5:51" x14ac:dyDescent="0.25">
      <c r="E4450">
        <f>VLOOKUP(G4450,length!A4447:P9171,16,0)</f>
        <v>349</v>
      </c>
      <c r="F4450" t="str">
        <f>VLOOKUP($G4450,taxonomy!$1:$4528,7,0)</f>
        <v>Eukaryota</v>
      </c>
      <c r="G4450" s="2" t="s">
        <v>8954</v>
      </c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>
        <v>1</v>
      </c>
      <c r="AM4450" s="3"/>
      <c r="AN4450" s="3"/>
      <c r="AO4450" s="3"/>
      <c r="AP4450" s="3"/>
      <c r="AQ4450" s="3"/>
      <c r="AR4450" s="3"/>
      <c r="AS4450" s="3">
        <v>1</v>
      </c>
      <c r="AT4450" s="3"/>
      <c r="AU4450" s="3"/>
      <c r="AV4450" s="3"/>
      <c r="AW4450" s="3"/>
      <c r="AX4450" s="3"/>
      <c r="AY4450" s="3">
        <v>2</v>
      </c>
    </row>
    <row r="4451" spans="5:51" x14ac:dyDescent="0.25">
      <c r="E4451">
        <f>VLOOKUP(G4451,length!A4448:P9172,16,0)</f>
        <v>213</v>
      </c>
      <c r="F4451" t="str">
        <f>VLOOKUP($G4451,taxonomy!$1:$4528,7,0)</f>
        <v>Eukaryota</v>
      </c>
      <c r="G4451" s="2" t="s">
        <v>8956</v>
      </c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AK4451" s="3"/>
      <c r="AL4451" s="3">
        <v>1</v>
      </c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  <c r="AX4451" s="3"/>
      <c r="AY4451" s="3">
        <v>1</v>
      </c>
    </row>
    <row r="4452" spans="5:51" x14ac:dyDescent="0.25">
      <c r="E4452">
        <f>VLOOKUP(G4452,length!A4449:P9173,16,0)</f>
        <v>348</v>
      </c>
      <c r="F4452" t="e">
        <f>VLOOKUP($G4452,taxonomy!$1:$4528,7,0)</f>
        <v>#N/A</v>
      </c>
      <c r="G4452" s="2" t="s">
        <v>8958</v>
      </c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>
        <v>1</v>
      </c>
      <c r="AM4452" s="3"/>
      <c r="AN4452" s="3"/>
      <c r="AO4452" s="3"/>
      <c r="AP4452" s="3"/>
      <c r="AQ4452" s="3"/>
      <c r="AR4452" s="3"/>
      <c r="AS4452" s="3">
        <v>1</v>
      </c>
      <c r="AT4452" s="3"/>
      <c r="AU4452" s="3"/>
      <c r="AV4452" s="3"/>
      <c r="AW4452" s="3"/>
      <c r="AX4452" s="3"/>
      <c r="AY4452" s="3">
        <v>2</v>
      </c>
    </row>
    <row r="4453" spans="5:51" x14ac:dyDescent="0.25">
      <c r="E4453">
        <f>VLOOKUP(G4453,length!A4450:P9174,16,0)</f>
        <v>51</v>
      </c>
      <c r="F4453" t="str">
        <f>VLOOKUP($G4453,taxonomy!$1:$4528,7,0)</f>
        <v>Eukaryota</v>
      </c>
      <c r="G4453" s="2" t="s">
        <v>8960</v>
      </c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>
        <v>1</v>
      </c>
      <c r="AM4453" s="3"/>
      <c r="AN4453" s="3"/>
      <c r="AO4453" s="3"/>
      <c r="AP4453" s="3"/>
      <c r="AQ4453" s="3"/>
      <c r="AR4453" s="3"/>
      <c r="AS4453" s="3">
        <v>1</v>
      </c>
      <c r="AT4453" s="3"/>
      <c r="AU4453" s="3"/>
      <c r="AV4453" s="3"/>
      <c r="AW4453" s="3"/>
      <c r="AX4453" s="3"/>
      <c r="AY4453" s="3">
        <v>2</v>
      </c>
    </row>
    <row r="4454" spans="5:51" x14ac:dyDescent="0.25">
      <c r="E4454">
        <f>VLOOKUP(G4454,length!A4451:P9175,16,0)</f>
        <v>281</v>
      </c>
      <c r="F4454" t="str">
        <f>VLOOKUP($G4454,taxonomy!$1:$4528,7,0)</f>
        <v>Eukaryota</v>
      </c>
      <c r="G4454" s="2" t="s">
        <v>8962</v>
      </c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>
        <v>1</v>
      </c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3">
        <v>1</v>
      </c>
    </row>
    <row r="4455" spans="5:51" x14ac:dyDescent="0.25">
      <c r="E4455">
        <f>VLOOKUP(G4455,length!A4452:P9176,16,0)</f>
        <v>348</v>
      </c>
      <c r="F4455" t="str">
        <f>VLOOKUP($G4455,taxonomy!$1:$4528,7,0)</f>
        <v>Eukaryota</v>
      </c>
      <c r="G4455" s="2" t="s">
        <v>8964</v>
      </c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>
        <v>1</v>
      </c>
      <c r="AM4455" s="3"/>
      <c r="AN4455" s="3"/>
      <c r="AO4455" s="3"/>
      <c r="AP4455" s="3"/>
      <c r="AQ4455" s="3"/>
      <c r="AR4455" s="3"/>
      <c r="AS4455" s="3">
        <v>1</v>
      </c>
      <c r="AT4455" s="3"/>
      <c r="AU4455" s="3"/>
      <c r="AV4455" s="3"/>
      <c r="AW4455" s="3"/>
      <c r="AX4455" s="3"/>
      <c r="AY4455" s="3">
        <v>2</v>
      </c>
    </row>
    <row r="4456" spans="5:51" x14ac:dyDescent="0.25">
      <c r="E4456">
        <f>VLOOKUP(G4456,length!A4453:P9177,16,0)</f>
        <v>343</v>
      </c>
      <c r="F4456" t="str">
        <f>VLOOKUP($G4456,taxonomy!$1:$4528,7,0)</f>
        <v>Bacteria</v>
      </c>
      <c r="G4456" s="2" t="s">
        <v>8966</v>
      </c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AK4456" s="3"/>
      <c r="AL4456" s="3">
        <v>1</v>
      </c>
      <c r="AM4456" s="3"/>
      <c r="AN4456" s="3"/>
      <c r="AO4456" s="3"/>
      <c r="AP4456" s="3"/>
      <c r="AQ4456" s="3"/>
      <c r="AR4456" s="3"/>
      <c r="AS4456" s="3">
        <v>1</v>
      </c>
      <c r="AT4456" s="3"/>
      <c r="AU4456" s="3"/>
      <c r="AV4456" s="3"/>
      <c r="AW4456" s="3"/>
      <c r="AX4456" s="3"/>
      <c r="AY4456" s="3">
        <v>2</v>
      </c>
    </row>
    <row r="4457" spans="5:51" x14ac:dyDescent="0.25">
      <c r="E4457">
        <f>VLOOKUP(G4457,length!A4454:P9178,16,0)</f>
        <v>348</v>
      </c>
      <c r="F4457" t="str">
        <f>VLOOKUP($G4457,taxonomy!$1:$4528,7,0)</f>
        <v>Bacteria</v>
      </c>
      <c r="G4457" s="2" t="s">
        <v>8968</v>
      </c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>
        <v>1</v>
      </c>
      <c r="AM4457" s="3"/>
      <c r="AN4457" s="3"/>
      <c r="AO4457" s="3"/>
      <c r="AP4457" s="3"/>
      <c r="AQ4457" s="3"/>
      <c r="AR4457" s="3"/>
      <c r="AS4457" s="3">
        <v>1</v>
      </c>
      <c r="AT4457" s="3"/>
      <c r="AU4457" s="3"/>
      <c r="AV4457" s="3"/>
      <c r="AW4457" s="3"/>
      <c r="AX4457" s="3"/>
      <c r="AY4457" s="3">
        <v>2</v>
      </c>
    </row>
    <row r="4458" spans="5:51" x14ac:dyDescent="0.25">
      <c r="E4458">
        <f>VLOOKUP(G4458,length!A4455:P9179,16,0)</f>
        <v>346</v>
      </c>
      <c r="F4458" t="str">
        <f>VLOOKUP($G4458,taxonomy!$1:$4528,7,0)</f>
        <v>Bacteria</v>
      </c>
      <c r="G4458" s="2" t="s">
        <v>8970</v>
      </c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>
        <v>1</v>
      </c>
      <c r="AM4458" s="3"/>
      <c r="AN4458" s="3"/>
      <c r="AO4458" s="3"/>
      <c r="AP4458" s="3"/>
      <c r="AQ4458" s="3"/>
      <c r="AR4458" s="3"/>
      <c r="AS4458" s="3">
        <v>1</v>
      </c>
      <c r="AT4458" s="3"/>
      <c r="AU4458" s="3"/>
      <c r="AV4458" s="3"/>
      <c r="AW4458" s="3"/>
      <c r="AX4458" s="3"/>
      <c r="AY4458" s="3">
        <v>2</v>
      </c>
    </row>
    <row r="4459" spans="5:51" x14ac:dyDescent="0.25">
      <c r="E4459">
        <f>VLOOKUP(G4459,length!A4456:P9180,16,0)</f>
        <v>343</v>
      </c>
      <c r="F4459" t="str">
        <f>VLOOKUP($G4459,taxonomy!$1:$4528,7,0)</f>
        <v>Bacteria</v>
      </c>
      <c r="G4459" s="2" t="s">
        <v>8972</v>
      </c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>
        <v>1</v>
      </c>
      <c r="AM4459" s="3"/>
      <c r="AN4459" s="3"/>
      <c r="AO4459" s="3"/>
      <c r="AP4459" s="3"/>
      <c r="AQ4459" s="3"/>
      <c r="AR4459" s="3"/>
      <c r="AS4459" s="3">
        <v>1</v>
      </c>
      <c r="AT4459" s="3"/>
      <c r="AU4459" s="3"/>
      <c r="AV4459" s="3"/>
      <c r="AW4459" s="3"/>
      <c r="AX4459" s="3"/>
      <c r="AY4459" s="3">
        <v>2</v>
      </c>
    </row>
    <row r="4460" spans="5:51" x14ac:dyDescent="0.25">
      <c r="E4460">
        <f>VLOOKUP(G4460,length!A4457:P9181,16,0)</f>
        <v>346</v>
      </c>
      <c r="F4460" t="str">
        <f>VLOOKUP($G4460,taxonomy!$1:$4528,7,0)</f>
        <v>Bacteria</v>
      </c>
      <c r="G4460" s="2" t="s">
        <v>8974</v>
      </c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>
        <v>1</v>
      </c>
      <c r="AM4460" s="3"/>
      <c r="AN4460" s="3"/>
      <c r="AO4460" s="3"/>
      <c r="AP4460" s="3"/>
      <c r="AQ4460" s="3"/>
      <c r="AR4460" s="3"/>
      <c r="AS4460" s="3">
        <v>1</v>
      </c>
      <c r="AT4460" s="3"/>
      <c r="AU4460" s="3"/>
      <c r="AV4460" s="3"/>
      <c r="AW4460" s="3"/>
      <c r="AX4460" s="3"/>
      <c r="AY4460" s="3">
        <v>2</v>
      </c>
    </row>
    <row r="4461" spans="5:51" x14ac:dyDescent="0.25">
      <c r="E4461">
        <f>VLOOKUP(G4461,length!A4458:P9182,16,0)</f>
        <v>338</v>
      </c>
      <c r="F4461" t="str">
        <f>VLOOKUP($G4461,taxonomy!$1:$4528,7,0)</f>
        <v>Bacteria</v>
      </c>
      <c r="G4461" s="2" t="s">
        <v>8976</v>
      </c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>
        <v>1</v>
      </c>
      <c r="AM4461" s="3"/>
      <c r="AN4461" s="3"/>
      <c r="AO4461" s="3"/>
      <c r="AP4461" s="3"/>
      <c r="AQ4461" s="3"/>
      <c r="AR4461" s="3"/>
      <c r="AS4461" s="3">
        <v>1</v>
      </c>
      <c r="AT4461" s="3"/>
      <c r="AU4461" s="3"/>
      <c r="AV4461" s="3"/>
      <c r="AW4461" s="3"/>
      <c r="AX4461" s="3"/>
      <c r="AY4461" s="3">
        <v>2</v>
      </c>
    </row>
    <row r="4462" spans="5:51" x14ac:dyDescent="0.25">
      <c r="E4462">
        <f>VLOOKUP(G4462,length!A4459:P9183,16,0)</f>
        <v>347</v>
      </c>
      <c r="F4462" t="str">
        <f>VLOOKUP($G4462,taxonomy!$1:$4528,7,0)</f>
        <v>Bacteria</v>
      </c>
      <c r="G4462" s="2" t="s">
        <v>8978</v>
      </c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>
        <v>1</v>
      </c>
      <c r="AM4462" s="3"/>
      <c r="AN4462" s="3"/>
      <c r="AO4462" s="3"/>
      <c r="AP4462" s="3"/>
      <c r="AQ4462" s="3"/>
      <c r="AR4462" s="3"/>
      <c r="AS4462" s="3">
        <v>1</v>
      </c>
      <c r="AT4462" s="3"/>
      <c r="AU4462" s="3"/>
      <c r="AV4462" s="3"/>
      <c r="AW4462" s="3"/>
      <c r="AX4462" s="3"/>
      <c r="AY4462" s="3">
        <v>2</v>
      </c>
    </row>
    <row r="4463" spans="5:51" x14ac:dyDescent="0.25">
      <c r="E4463">
        <f>VLOOKUP(G4463,length!A4460:P9184,16,0)</f>
        <v>346</v>
      </c>
      <c r="F4463" t="e">
        <f>VLOOKUP($G4463,taxonomy!$1:$4528,7,0)</f>
        <v>#N/A</v>
      </c>
      <c r="G4463" s="2" t="s">
        <v>8980</v>
      </c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>
        <v>1</v>
      </c>
      <c r="AM4463" s="3">
        <v>1</v>
      </c>
      <c r="AN4463" s="3"/>
      <c r="AO4463" s="3"/>
      <c r="AP4463" s="3"/>
      <c r="AQ4463" s="3"/>
      <c r="AR4463" s="3"/>
      <c r="AS4463" s="3">
        <v>1</v>
      </c>
      <c r="AT4463" s="3"/>
      <c r="AU4463" s="3"/>
      <c r="AV4463" s="3"/>
      <c r="AW4463" s="3"/>
      <c r="AX4463" s="3"/>
      <c r="AY4463" s="3">
        <v>3</v>
      </c>
    </row>
    <row r="4464" spans="5:51" x14ac:dyDescent="0.25">
      <c r="E4464">
        <f>VLOOKUP(G4464,length!A4461:P9185,16,0)</f>
        <v>344</v>
      </c>
      <c r="F4464" t="str">
        <f>VLOOKUP($G4464,taxonomy!$1:$4528,7,0)</f>
        <v>Bacteria</v>
      </c>
      <c r="G4464" s="2" t="s">
        <v>8982</v>
      </c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>
        <v>1</v>
      </c>
      <c r="AM4464" s="3">
        <v>1</v>
      </c>
      <c r="AN4464" s="3"/>
      <c r="AO4464" s="3"/>
      <c r="AP4464" s="3"/>
      <c r="AQ4464" s="3"/>
      <c r="AR4464" s="3"/>
      <c r="AS4464" s="3">
        <v>1</v>
      </c>
      <c r="AT4464" s="3"/>
      <c r="AU4464" s="3"/>
      <c r="AV4464" s="3"/>
      <c r="AW4464" s="3"/>
      <c r="AX4464" s="3"/>
      <c r="AY4464" s="3">
        <v>3</v>
      </c>
    </row>
    <row r="4465" spans="3:51" x14ac:dyDescent="0.25">
      <c r="E4465">
        <f>VLOOKUP(G4465,length!A4462:P9186,16,0)</f>
        <v>338</v>
      </c>
      <c r="F4465" t="str">
        <f>VLOOKUP($G4465,taxonomy!$1:$4528,7,0)</f>
        <v>Bacteria</v>
      </c>
      <c r="G4465" s="2" t="s">
        <v>8984</v>
      </c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>
        <v>1</v>
      </c>
      <c r="AM4465" s="3"/>
      <c r="AN4465" s="3"/>
      <c r="AO4465" s="3"/>
      <c r="AP4465" s="3"/>
      <c r="AQ4465" s="3"/>
      <c r="AR4465" s="3"/>
      <c r="AS4465" s="3">
        <v>1</v>
      </c>
      <c r="AT4465" s="3"/>
      <c r="AU4465" s="3"/>
      <c r="AV4465" s="3"/>
      <c r="AW4465" s="3"/>
      <c r="AX4465" s="3"/>
      <c r="AY4465" s="3">
        <v>2</v>
      </c>
    </row>
    <row r="4466" spans="3:51" x14ac:dyDescent="0.25">
      <c r="E4466">
        <f>VLOOKUP(G4466,length!A4463:P9187,16,0)</f>
        <v>338</v>
      </c>
      <c r="F4466" t="str">
        <f>VLOOKUP($G4466,taxonomy!$1:$4528,7,0)</f>
        <v>Bacteria</v>
      </c>
      <c r="G4466" s="2" t="s">
        <v>8986</v>
      </c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/>
      <c r="AK4466" s="3"/>
      <c r="AL4466" s="3">
        <v>1</v>
      </c>
      <c r="AM4466" s="3"/>
      <c r="AN4466" s="3"/>
      <c r="AO4466" s="3"/>
      <c r="AP4466" s="3"/>
      <c r="AQ4466" s="3"/>
      <c r="AR4466" s="3"/>
      <c r="AS4466" s="3">
        <v>1</v>
      </c>
      <c r="AT4466" s="3"/>
      <c r="AU4466" s="3"/>
      <c r="AV4466" s="3"/>
      <c r="AW4466" s="3"/>
      <c r="AX4466" s="3"/>
      <c r="AY4466" s="3">
        <v>2</v>
      </c>
    </row>
    <row r="4467" spans="3:51" x14ac:dyDescent="0.25">
      <c r="C4467" t="s">
        <v>17834</v>
      </c>
      <c r="E4467">
        <f>VLOOKUP(G4467,length!A4464:P9188,16,0)</f>
        <v>346</v>
      </c>
      <c r="F4467" t="str">
        <f>VLOOKUP($G4467,taxonomy!$1:$4528,7,0)</f>
        <v>Bacteria</v>
      </c>
      <c r="G4467" s="2" t="s">
        <v>8988</v>
      </c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>
        <v>1</v>
      </c>
      <c r="AM4467" s="3"/>
      <c r="AN4467" s="3"/>
      <c r="AO4467" s="3"/>
      <c r="AP4467" s="3"/>
      <c r="AQ4467" s="3"/>
      <c r="AR4467" s="3"/>
      <c r="AS4467" s="3">
        <v>1</v>
      </c>
      <c r="AT4467" s="3"/>
      <c r="AU4467" s="3"/>
      <c r="AV4467" s="3"/>
      <c r="AW4467" s="3"/>
      <c r="AX4467" s="3"/>
      <c r="AY4467" s="3">
        <v>2</v>
      </c>
    </row>
    <row r="4468" spans="3:51" x14ac:dyDescent="0.25">
      <c r="E4468">
        <f>VLOOKUP(G4468,length!A4465:P9189,16,0)</f>
        <v>347</v>
      </c>
      <c r="F4468" t="str">
        <f>VLOOKUP($G4468,taxonomy!$1:$4528,7,0)</f>
        <v>Bacteria</v>
      </c>
      <c r="G4468" s="2" t="s">
        <v>8990</v>
      </c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AK4468" s="3"/>
      <c r="AL4468" s="3">
        <v>1</v>
      </c>
      <c r="AM4468" s="3"/>
      <c r="AN4468" s="3"/>
      <c r="AO4468" s="3"/>
      <c r="AP4468" s="3"/>
      <c r="AQ4468" s="3"/>
      <c r="AR4468" s="3"/>
      <c r="AS4468" s="3">
        <v>1</v>
      </c>
      <c r="AT4468" s="3"/>
      <c r="AU4468" s="3"/>
      <c r="AV4468" s="3"/>
      <c r="AW4468" s="3"/>
      <c r="AX4468" s="3"/>
      <c r="AY4468" s="3">
        <v>2</v>
      </c>
    </row>
    <row r="4469" spans="3:51" x14ac:dyDescent="0.25">
      <c r="E4469">
        <f>VLOOKUP(G4469,length!A4466:P9190,16,0)</f>
        <v>346</v>
      </c>
      <c r="F4469" t="str">
        <f>VLOOKUP($G4469,taxonomy!$1:$4528,7,0)</f>
        <v>Bacteria</v>
      </c>
      <c r="G4469" s="2" t="s">
        <v>8992</v>
      </c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>
        <v>1</v>
      </c>
      <c r="AM4469" s="3"/>
      <c r="AN4469" s="3"/>
      <c r="AO4469" s="3"/>
      <c r="AP4469" s="3"/>
      <c r="AQ4469" s="3"/>
      <c r="AR4469" s="3"/>
      <c r="AS4469" s="3">
        <v>1</v>
      </c>
      <c r="AT4469" s="3"/>
      <c r="AU4469" s="3"/>
      <c r="AV4469" s="3"/>
      <c r="AW4469" s="3"/>
      <c r="AX4469" s="3"/>
      <c r="AY4469" s="3">
        <v>2</v>
      </c>
    </row>
    <row r="4470" spans="3:51" x14ac:dyDescent="0.25">
      <c r="C4470" t="s">
        <v>17834</v>
      </c>
      <c r="E4470">
        <f>VLOOKUP(G4470,length!A4467:P9191,16,0)</f>
        <v>343</v>
      </c>
      <c r="F4470" t="str">
        <f>VLOOKUP($G4470,taxonomy!$1:$4528,7,0)</f>
        <v>Bacteria</v>
      </c>
      <c r="G4470" s="2" t="s">
        <v>8994</v>
      </c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>
        <v>1</v>
      </c>
      <c r="AM4470" s="3"/>
      <c r="AN4470" s="3"/>
      <c r="AO4470" s="3"/>
      <c r="AP4470" s="3"/>
      <c r="AQ4470" s="3"/>
      <c r="AR4470" s="3"/>
      <c r="AS4470" s="3">
        <v>1</v>
      </c>
      <c r="AT4470" s="3"/>
      <c r="AU4470" s="3"/>
      <c r="AV4470" s="3"/>
      <c r="AW4470" s="3"/>
      <c r="AX4470" s="3"/>
      <c r="AY4470" s="3">
        <v>2</v>
      </c>
    </row>
    <row r="4471" spans="3:51" x14ac:dyDescent="0.25">
      <c r="E4471">
        <f>VLOOKUP(G4471,length!A4468:P9192,16,0)</f>
        <v>342</v>
      </c>
      <c r="F4471" t="str">
        <f>VLOOKUP($G4471,taxonomy!$1:$4528,7,0)</f>
        <v>Bacteria</v>
      </c>
      <c r="G4471" s="2" t="s">
        <v>8996</v>
      </c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>
        <v>1</v>
      </c>
      <c r="AM4471" s="3">
        <v>1</v>
      </c>
      <c r="AN4471" s="3"/>
      <c r="AO4471" s="3"/>
      <c r="AP4471" s="3"/>
      <c r="AQ4471" s="3"/>
      <c r="AR4471" s="3"/>
      <c r="AS4471" s="3">
        <v>1</v>
      </c>
      <c r="AT4471" s="3"/>
      <c r="AU4471" s="3"/>
      <c r="AV4471" s="3"/>
      <c r="AW4471" s="3"/>
      <c r="AX4471" s="3"/>
      <c r="AY4471" s="3">
        <v>3</v>
      </c>
    </row>
    <row r="4472" spans="3:51" x14ac:dyDescent="0.25">
      <c r="E4472">
        <f>VLOOKUP(G4472,length!A4469:P9193,16,0)</f>
        <v>349</v>
      </c>
      <c r="F4472" t="str">
        <f>VLOOKUP($G4472,taxonomy!$1:$4528,7,0)</f>
        <v>Bacteria</v>
      </c>
      <c r="G4472" s="2" t="s">
        <v>8998</v>
      </c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AK4472" s="3"/>
      <c r="AL4472" s="3">
        <v>1</v>
      </c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  <c r="AX4472" s="3"/>
      <c r="AY4472" s="3">
        <v>1</v>
      </c>
    </row>
    <row r="4473" spans="3:51" x14ac:dyDescent="0.25">
      <c r="E4473">
        <f>VLOOKUP(G4473,length!A4470:P9194,16,0)</f>
        <v>372</v>
      </c>
      <c r="F4473" t="str">
        <f>VLOOKUP($G4473,taxonomy!$1:$4528,7,0)</f>
        <v>Bacteria</v>
      </c>
      <c r="G4473" s="2" t="s">
        <v>9000</v>
      </c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>
        <v>1</v>
      </c>
      <c r="AM4473" s="3"/>
      <c r="AN4473" s="3"/>
      <c r="AO4473" s="3"/>
      <c r="AP4473" s="3"/>
      <c r="AQ4473" s="3"/>
      <c r="AR4473" s="3"/>
      <c r="AS4473" s="3">
        <v>1</v>
      </c>
      <c r="AT4473" s="3"/>
      <c r="AU4473" s="3"/>
      <c r="AV4473" s="3"/>
      <c r="AW4473" s="3"/>
      <c r="AX4473" s="3"/>
      <c r="AY4473" s="3">
        <v>2</v>
      </c>
    </row>
    <row r="4474" spans="3:51" x14ac:dyDescent="0.25">
      <c r="E4474">
        <f>VLOOKUP(G4474,length!A4471:P9195,16,0)</f>
        <v>372</v>
      </c>
      <c r="F4474" t="str">
        <f>VLOOKUP($G4474,taxonomy!$1:$4528,7,0)</f>
        <v>Bacteria</v>
      </c>
      <c r="G4474" s="2" t="s">
        <v>9002</v>
      </c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/>
      <c r="AK4474" s="3"/>
      <c r="AL4474" s="3">
        <v>1</v>
      </c>
      <c r="AM4474" s="3"/>
      <c r="AN4474" s="3"/>
      <c r="AO4474" s="3"/>
      <c r="AP4474" s="3"/>
      <c r="AQ4474" s="3"/>
      <c r="AR4474" s="3"/>
      <c r="AS4474" s="3">
        <v>1</v>
      </c>
      <c r="AT4474" s="3"/>
      <c r="AU4474" s="3"/>
      <c r="AV4474" s="3"/>
      <c r="AW4474" s="3"/>
      <c r="AX4474" s="3"/>
      <c r="AY4474" s="3">
        <v>2</v>
      </c>
    </row>
    <row r="4475" spans="3:51" x14ac:dyDescent="0.25">
      <c r="E4475">
        <f>VLOOKUP(G4475,length!A4472:P9196,16,0)</f>
        <v>372</v>
      </c>
      <c r="F4475" t="str">
        <f>VLOOKUP($G4475,taxonomy!$1:$4528,7,0)</f>
        <v>Bacteria</v>
      </c>
      <c r="G4475" s="2" t="s">
        <v>9004</v>
      </c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>
        <v>1</v>
      </c>
      <c r="AM4475" s="3"/>
      <c r="AN4475" s="3"/>
      <c r="AO4475" s="3"/>
      <c r="AP4475" s="3"/>
      <c r="AQ4475" s="3"/>
      <c r="AR4475" s="3"/>
      <c r="AS4475" s="3">
        <v>1</v>
      </c>
      <c r="AT4475" s="3"/>
      <c r="AU4475" s="3"/>
      <c r="AV4475" s="3"/>
      <c r="AW4475" s="3"/>
      <c r="AX4475" s="3"/>
      <c r="AY4475" s="3">
        <v>2</v>
      </c>
    </row>
    <row r="4476" spans="3:51" x14ac:dyDescent="0.25">
      <c r="E4476">
        <f>VLOOKUP(G4476,length!A4473:P9197,16,0)</f>
        <v>372</v>
      </c>
      <c r="F4476" t="str">
        <f>VLOOKUP($G4476,taxonomy!$1:$4528,7,0)</f>
        <v>Bacteria</v>
      </c>
      <c r="G4476" s="2" t="s">
        <v>9006</v>
      </c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>
        <v>1</v>
      </c>
      <c r="AM4476" s="3"/>
      <c r="AN4476" s="3"/>
      <c r="AO4476" s="3"/>
      <c r="AP4476" s="3"/>
      <c r="AQ4476" s="3"/>
      <c r="AR4476" s="3"/>
      <c r="AS4476" s="3">
        <v>1</v>
      </c>
      <c r="AT4476" s="3"/>
      <c r="AU4476" s="3"/>
      <c r="AV4476" s="3"/>
      <c r="AW4476" s="3"/>
      <c r="AX4476" s="3"/>
      <c r="AY4476" s="3">
        <v>2</v>
      </c>
    </row>
    <row r="4477" spans="3:51" x14ac:dyDescent="0.25">
      <c r="E4477">
        <f>VLOOKUP(G4477,length!A4474:P9198,16,0)</f>
        <v>347</v>
      </c>
      <c r="F4477" t="str">
        <f>VLOOKUP($G4477,taxonomy!$1:$4528,7,0)</f>
        <v>Bacteria</v>
      </c>
      <c r="G4477" s="2" t="s">
        <v>9008</v>
      </c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>
        <v>1</v>
      </c>
      <c r="AM4477" s="3"/>
      <c r="AN4477" s="3"/>
      <c r="AO4477" s="3"/>
      <c r="AP4477" s="3"/>
      <c r="AQ4477" s="3"/>
      <c r="AR4477" s="3"/>
      <c r="AS4477" s="3">
        <v>1</v>
      </c>
      <c r="AT4477" s="3"/>
      <c r="AU4477" s="3"/>
      <c r="AV4477" s="3"/>
      <c r="AW4477" s="3"/>
      <c r="AX4477" s="3"/>
      <c r="AY4477" s="3">
        <v>2</v>
      </c>
    </row>
    <row r="4478" spans="3:51" x14ac:dyDescent="0.25">
      <c r="E4478">
        <f>VLOOKUP(G4478,length!A4475:P9199,16,0)</f>
        <v>345</v>
      </c>
      <c r="F4478" t="str">
        <f>VLOOKUP($G4478,taxonomy!$1:$4528,7,0)</f>
        <v>Bacteria</v>
      </c>
      <c r="G4478" s="2" t="s">
        <v>9010</v>
      </c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>
        <v>1</v>
      </c>
      <c r="AM4478" s="3">
        <v>1</v>
      </c>
      <c r="AN4478" s="3"/>
      <c r="AO4478" s="3"/>
      <c r="AP4478" s="3"/>
      <c r="AQ4478" s="3"/>
      <c r="AR4478" s="3"/>
      <c r="AS4478" s="3">
        <v>1</v>
      </c>
      <c r="AT4478" s="3"/>
      <c r="AU4478" s="3"/>
      <c r="AV4478" s="3"/>
      <c r="AW4478" s="3"/>
      <c r="AX4478" s="3"/>
      <c r="AY4478" s="3">
        <v>3</v>
      </c>
    </row>
    <row r="4479" spans="3:51" x14ac:dyDescent="0.25">
      <c r="E4479">
        <f>VLOOKUP(G4479,length!A4476:P9200,16,0)</f>
        <v>369</v>
      </c>
      <c r="F4479" t="str">
        <f>VLOOKUP($G4479,taxonomy!$1:$4528,7,0)</f>
        <v>Bacteria</v>
      </c>
      <c r="G4479" s="2" t="s">
        <v>9012</v>
      </c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>
        <v>1</v>
      </c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>
        <v>1</v>
      </c>
    </row>
    <row r="4480" spans="3:51" x14ac:dyDescent="0.25">
      <c r="E4480">
        <f>VLOOKUP(G4480,length!A4477:P9201,16,0)</f>
        <v>341</v>
      </c>
      <c r="F4480" t="str">
        <f>VLOOKUP($G4480,taxonomy!$1:$4528,7,0)</f>
        <v>Bacteria</v>
      </c>
      <c r="G4480" s="2" t="s">
        <v>9014</v>
      </c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>
        <v>1</v>
      </c>
      <c r="AM4480" s="3"/>
      <c r="AN4480" s="3"/>
      <c r="AO4480" s="3"/>
      <c r="AP4480" s="3"/>
      <c r="AQ4480" s="3"/>
      <c r="AR4480" s="3"/>
      <c r="AS4480" s="3">
        <v>1</v>
      </c>
      <c r="AT4480" s="3"/>
      <c r="AU4480" s="3"/>
      <c r="AV4480" s="3"/>
      <c r="AW4480" s="3"/>
      <c r="AX4480" s="3"/>
      <c r="AY4480" s="3">
        <v>2</v>
      </c>
    </row>
    <row r="4481" spans="5:51" x14ac:dyDescent="0.25">
      <c r="E4481">
        <f>VLOOKUP(G4481,length!A4478:P9202,16,0)</f>
        <v>340</v>
      </c>
      <c r="F4481" t="str">
        <f>VLOOKUP($G4481,taxonomy!$1:$4528,7,0)</f>
        <v>Bacteria</v>
      </c>
      <c r="G4481" s="2" t="s">
        <v>9016</v>
      </c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>
        <v>1</v>
      </c>
      <c r="AM4481" s="3"/>
      <c r="AN4481" s="3"/>
      <c r="AO4481" s="3"/>
      <c r="AP4481" s="3"/>
      <c r="AQ4481" s="3"/>
      <c r="AR4481" s="3"/>
      <c r="AS4481" s="3">
        <v>1</v>
      </c>
      <c r="AT4481" s="3"/>
      <c r="AU4481" s="3"/>
      <c r="AV4481" s="3"/>
      <c r="AW4481" s="3"/>
      <c r="AX4481" s="3"/>
      <c r="AY4481" s="3">
        <v>2</v>
      </c>
    </row>
    <row r="4482" spans="5:51" x14ac:dyDescent="0.25">
      <c r="E4482">
        <f>VLOOKUP(G4482,length!A4479:P9203,16,0)</f>
        <v>346</v>
      </c>
      <c r="F4482" t="str">
        <f>VLOOKUP($G4482,taxonomy!$1:$4528,7,0)</f>
        <v>Bacteria</v>
      </c>
      <c r="G4482" s="2" t="s">
        <v>9018</v>
      </c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AK4482" s="3"/>
      <c r="AL4482" s="3">
        <v>1</v>
      </c>
      <c r="AM4482" s="3"/>
      <c r="AN4482" s="3"/>
      <c r="AO4482" s="3"/>
      <c r="AP4482" s="3"/>
      <c r="AQ4482" s="3"/>
      <c r="AR4482" s="3"/>
      <c r="AS4482" s="3">
        <v>1</v>
      </c>
      <c r="AT4482" s="3"/>
      <c r="AU4482" s="3"/>
      <c r="AV4482" s="3"/>
      <c r="AW4482" s="3"/>
      <c r="AX4482" s="3"/>
      <c r="AY4482" s="3">
        <v>2</v>
      </c>
    </row>
    <row r="4483" spans="5:51" x14ac:dyDescent="0.25">
      <c r="E4483">
        <f>VLOOKUP(G4483,length!A4480:P9204,16,0)</f>
        <v>345</v>
      </c>
      <c r="F4483" t="str">
        <f>VLOOKUP($G4483,taxonomy!$1:$4528,7,0)</f>
        <v>Bacteria</v>
      </c>
      <c r="G4483" s="2" t="s">
        <v>9020</v>
      </c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>
        <v>1</v>
      </c>
      <c r="AM4483" s="3"/>
      <c r="AN4483" s="3"/>
      <c r="AO4483" s="3"/>
      <c r="AP4483" s="3"/>
      <c r="AQ4483" s="3"/>
      <c r="AR4483" s="3"/>
      <c r="AS4483" s="3">
        <v>1</v>
      </c>
      <c r="AT4483" s="3"/>
      <c r="AU4483" s="3"/>
      <c r="AV4483" s="3"/>
      <c r="AW4483" s="3"/>
      <c r="AX4483" s="3"/>
      <c r="AY4483" s="3">
        <v>2</v>
      </c>
    </row>
    <row r="4484" spans="5:51" x14ac:dyDescent="0.25">
      <c r="E4484">
        <f>VLOOKUP(G4484,length!A4481:P9205,16,0)</f>
        <v>98</v>
      </c>
      <c r="F4484" t="str">
        <f>VLOOKUP($G4484,taxonomy!$1:$4528,7,0)</f>
        <v>Bacteria</v>
      </c>
      <c r="G4484" s="2" t="s">
        <v>9022</v>
      </c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>
        <v>2</v>
      </c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>
        <v>2</v>
      </c>
    </row>
    <row r="4485" spans="5:51" x14ac:dyDescent="0.25">
      <c r="E4485">
        <f>VLOOKUP(G4485,length!A4482:P9206,16,0)</f>
        <v>339</v>
      </c>
      <c r="F4485" t="str">
        <f>VLOOKUP($G4485,taxonomy!$1:$4528,7,0)</f>
        <v>Bacteria</v>
      </c>
      <c r="G4485" s="2" t="s">
        <v>9024</v>
      </c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>
        <v>1</v>
      </c>
      <c r="AM4485" s="3"/>
      <c r="AN4485" s="3"/>
      <c r="AO4485" s="3"/>
      <c r="AP4485" s="3"/>
      <c r="AQ4485" s="3"/>
      <c r="AR4485" s="3"/>
      <c r="AS4485" s="3">
        <v>1</v>
      </c>
      <c r="AT4485" s="3"/>
      <c r="AU4485" s="3"/>
      <c r="AV4485" s="3"/>
      <c r="AW4485" s="3"/>
      <c r="AX4485" s="3"/>
      <c r="AY4485" s="3">
        <v>2</v>
      </c>
    </row>
    <row r="4486" spans="5:51" x14ac:dyDescent="0.25">
      <c r="E4486">
        <f>VLOOKUP(G4486,length!A4483:P9207,16,0)</f>
        <v>344</v>
      </c>
      <c r="F4486" t="str">
        <f>VLOOKUP($G4486,taxonomy!$1:$4528,7,0)</f>
        <v>Bacteria</v>
      </c>
      <c r="G4486" s="2" t="s">
        <v>9026</v>
      </c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>
        <v>1</v>
      </c>
      <c r="AM4486" s="3"/>
      <c r="AN4486" s="3"/>
      <c r="AO4486" s="3"/>
      <c r="AP4486" s="3"/>
      <c r="AQ4486" s="3"/>
      <c r="AR4486" s="3"/>
      <c r="AS4486" s="3">
        <v>1</v>
      </c>
      <c r="AT4486" s="3"/>
      <c r="AU4486" s="3"/>
      <c r="AV4486" s="3"/>
      <c r="AW4486" s="3"/>
      <c r="AX4486" s="3"/>
      <c r="AY4486" s="3">
        <v>2</v>
      </c>
    </row>
    <row r="4487" spans="5:51" x14ac:dyDescent="0.25">
      <c r="E4487">
        <f>VLOOKUP(G4487,length!A4484:P9208,16,0)</f>
        <v>346</v>
      </c>
      <c r="F4487" t="str">
        <f>VLOOKUP($G4487,taxonomy!$1:$4528,7,0)</f>
        <v>Bacteria</v>
      </c>
      <c r="G4487" s="2" t="s">
        <v>9028</v>
      </c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>
        <v>1</v>
      </c>
      <c r="AM4487" s="3">
        <v>1</v>
      </c>
      <c r="AN4487" s="3"/>
      <c r="AO4487" s="3"/>
      <c r="AP4487" s="3"/>
      <c r="AQ4487" s="3"/>
      <c r="AR4487" s="3"/>
      <c r="AS4487" s="3">
        <v>1</v>
      </c>
      <c r="AT4487" s="3"/>
      <c r="AU4487" s="3"/>
      <c r="AV4487" s="3"/>
      <c r="AW4487" s="3"/>
      <c r="AX4487" s="3"/>
      <c r="AY4487" s="3">
        <v>3</v>
      </c>
    </row>
    <row r="4488" spans="5:51" x14ac:dyDescent="0.25">
      <c r="E4488">
        <f>VLOOKUP(G4488,length!A4485:P9209,16,0)</f>
        <v>343</v>
      </c>
      <c r="F4488" t="str">
        <f>VLOOKUP($G4488,taxonomy!$1:$4528,7,0)</f>
        <v>Bacteria</v>
      </c>
      <c r="G4488" s="2" t="s">
        <v>9030</v>
      </c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/>
      <c r="AK4488" s="3"/>
      <c r="AL4488" s="3">
        <v>1</v>
      </c>
      <c r="AM4488" s="3"/>
      <c r="AN4488" s="3"/>
      <c r="AO4488" s="3"/>
      <c r="AP4488" s="3"/>
      <c r="AQ4488" s="3"/>
      <c r="AR4488" s="3"/>
      <c r="AS4488" s="3">
        <v>1</v>
      </c>
      <c r="AT4488" s="3"/>
      <c r="AU4488" s="3"/>
      <c r="AV4488" s="3"/>
      <c r="AW4488" s="3"/>
      <c r="AX4488" s="3"/>
      <c r="AY4488" s="3">
        <v>2</v>
      </c>
    </row>
    <row r="4489" spans="5:51" x14ac:dyDescent="0.25">
      <c r="E4489">
        <f>VLOOKUP(G4489,length!A4486:P9210,16,0)</f>
        <v>353</v>
      </c>
      <c r="F4489" t="str">
        <f>VLOOKUP($G4489,taxonomy!$1:$4528,7,0)</f>
        <v>Eukaryota</v>
      </c>
      <c r="G4489" s="2" t="s">
        <v>9032</v>
      </c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>
        <v>1</v>
      </c>
      <c r="AM4489" s="3"/>
      <c r="AN4489" s="3"/>
      <c r="AO4489" s="3"/>
      <c r="AP4489" s="3"/>
      <c r="AQ4489" s="3"/>
      <c r="AR4489" s="3"/>
      <c r="AS4489" s="3">
        <v>1</v>
      </c>
      <c r="AT4489" s="3"/>
      <c r="AU4489" s="3"/>
      <c r="AV4489" s="3"/>
      <c r="AW4489" s="3"/>
      <c r="AX4489" s="3"/>
      <c r="AY4489" s="3">
        <v>2</v>
      </c>
    </row>
    <row r="4490" spans="5:51" x14ac:dyDescent="0.25">
      <c r="E4490">
        <f>VLOOKUP(G4490,length!A4487:P9211,16,0)</f>
        <v>164</v>
      </c>
      <c r="F4490" t="str">
        <f>VLOOKUP($G4490,taxonomy!$1:$4528,7,0)</f>
        <v>Eukaryota</v>
      </c>
      <c r="G4490" s="2" t="s">
        <v>9034</v>
      </c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>
        <v>2</v>
      </c>
      <c r="AM4490" s="3"/>
      <c r="AN4490" s="3"/>
      <c r="AO4490" s="3"/>
      <c r="AP4490" s="3"/>
      <c r="AQ4490" s="3"/>
      <c r="AR4490" s="3"/>
      <c r="AS4490" s="3">
        <v>1</v>
      </c>
      <c r="AT4490" s="3"/>
      <c r="AU4490" s="3"/>
      <c r="AV4490" s="3"/>
      <c r="AW4490" s="3"/>
      <c r="AX4490" s="3"/>
      <c r="AY4490" s="3">
        <v>3</v>
      </c>
    </row>
    <row r="4491" spans="5:51" x14ac:dyDescent="0.25">
      <c r="E4491">
        <f>VLOOKUP(G4491,length!A4488:P9212,16,0)</f>
        <v>311</v>
      </c>
      <c r="F4491" t="str">
        <f>VLOOKUP($G4491,taxonomy!$1:$4528,7,0)</f>
        <v>Eukaryota</v>
      </c>
      <c r="G4491" s="2" t="s">
        <v>9036</v>
      </c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>
        <v>1</v>
      </c>
      <c r="AM4491" s="3"/>
      <c r="AN4491" s="3"/>
      <c r="AO4491" s="3"/>
      <c r="AP4491" s="3"/>
      <c r="AQ4491" s="3"/>
      <c r="AR4491" s="3"/>
      <c r="AS4491" s="3">
        <v>1</v>
      </c>
      <c r="AT4491" s="3"/>
      <c r="AU4491" s="3"/>
      <c r="AV4491" s="3"/>
      <c r="AW4491" s="3"/>
      <c r="AX4491" s="3"/>
      <c r="AY4491" s="3">
        <v>2</v>
      </c>
    </row>
    <row r="4492" spans="5:51" x14ac:dyDescent="0.25">
      <c r="E4492">
        <f>VLOOKUP(G4492,length!A4489:P9213,16,0)</f>
        <v>354</v>
      </c>
      <c r="F4492" t="str">
        <f>VLOOKUP($G4492,taxonomy!$1:$4528,7,0)</f>
        <v>Eukaryota</v>
      </c>
      <c r="G4492" s="2" t="s">
        <v>9038</v>
      </c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K4492" s="3"/>
      <c r="AL4492" s="3">
        <v>1</v>
      </c>
      <c r="AM4492" s="3"/>
      <c r="AN4492" s="3"/>
      <c r="AO4492" s="3"/>
      <c r="AP4492" s="3"/>
      <c r="AQ4492" s="3"/>
      <c r="AR4492" s="3"/>
      <c r="AS4492" s="3">
        <v>1</v>
      </c>
      <c r="AT4492" s="3"/>
      <c r="AU4492" s="3"/>
      <c r="AV4492" s="3"/>
      <c r="AW4492" s="3"/>
      <c r="AX4492" s="3"/>
      <c r="AY4492" s="3">
        <v>2</v>
      </c>
    </row>
    <row r="4493" spans="5:51" x14ac:dyDescent="0.25">
      <c r="E4493">
        <f>VLOOKUP(G4493,length!A4490:P9214,16,0)</f>
        <v>372</v>
      </c>
      <c r="F4493" t="str">
        <f>VLOOKUP($G4493,taxonomy!$1:$4528,7,0)</f>
        <v>Bacteria</v>
      </c>
      <c r="G4493" s="2" t="s">
        <v>9040</v>
      </c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>
        <v>1</v>
      </c>
      <c r="AM4493" s="3"/>
      <c r="AN4493" s="3"/>
      <c r="AO4493" s="3"/>
      <c r="AP4493" s="3"/>
      <c r="AQ4493" s="3"/>
      <c r="AR4493" s="3"/>
      <c r="AS4493" s="3">
        <v>1</v>
      </c>
      <c r="AT4493" s="3"/>
      <c r="AU4493" s="3"/>
      <c r="AV4493" s="3"/>
      <c r="AW4493" s="3"/>
      <c r="AX4493" s="3"/>
      <c r="AY4493" s="3">
        <v>2</v>
      </c>
    </row>
    <row r="4494" spans="5:51" x14ac:dyDescent="0.25">
      <c r="E4494">
        <f>VLOOKUP(G4494,length!A4491:P9215,16,0)</f>
        <v>112</v>
      </c>
      <c r="F4494" t="str">
        <f>VLOOKUP($G4494,taxonomy!$1:$4528,7,0)</f>
        <v>Bacteria</v>
      </c>
      <c r="G4494" s="2" t="s">
        <v>9042</v>
      </c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K4494" s="3"/>
      <c r="AL4494" s="3">
        <v>1</v>
      </c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3">
        <v>1</v>
      </c>
    </row>
    <row r="4495" spans="5:51" x14ac:dyDescent="0.25">
      <c r="E4495">
        <f>VLOOKUP(G4495,length!A4492:P9216,16,0)</f>
        <v>112</v>
      </c>
      <c r="F4495" t="str">
        <f>VLOOKUP($G4495,taxonomy!$1:$4528,7,0)</f>
        <v>Bacteria</v>
      </c>
      <c r="G4495" s="2" t="s">
        <v>9044</v>
      </c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>
        <v>1</v>
      </c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3">
        <v>1</v>
      </c>
    </row>
    <row r="4496" spans="5:51" x14ac:dyDescent="0.25">
      <c r="E4496">
        <f>VLOOKUP(G4496,length!A4493:P9217,16,0)</f>
        <v>111</v>
      </c>
      <c r="F4496" t="str">
        <f>VLOOKUP($G4496,taxonomy!$1:$4528,7,0)</f>
        <v>Bacteria</v>
      </c>
      <c r="G4496" s="2" t="s">
        <v>9046</v>
      </c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>
        <v>1</v>
      </c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  <c r="AX4496" s="3"/>
      <c r="AY4496" s="3">
        <v>1</v>
      </c>
    </row>
    <row r="4497" spans="5:51" x14ac:dyDescent="0.25">
      <c r="E4497">
        <f>VLOOKUP(G4497,length!A4494:P9218,16,0)</f>
        <v>111</v>
      </c>
      <c r="F4497" t="str">
        <f>VLOOKUP($G4497,taxonomy!$1:$4528,7,0)</f>
        <v>Bacteria</v>
      </c>
      <c r="G4497" s="2" t="s">
        <v>9048</v>
      </c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>
        <v>1</v>
      </c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>
        <v>1</v>
      </c>
    </row>
    <row r="4498" spans="5:51" x14ac:dyDescent="0.25">
      <c r="E4498">
        <f>VLOOKUP(G4498,length!A4495:P9219,16,0)</f>
        <v>111</v>
      </c>
      <c r="F4498" t="e">
        <f>VLOOKUP($G4498,taxonomy!$1:$4528,7,0)</f>
        <v>#N/A</v>
      </c>
      <c r="G4498" s="2" t="s">
        <v>9050</v>
      </c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>
        <v>1</v>
      </c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>
        <v>1</v>
      </c>
    </row>
    <row r="4499" spans="5:51" x14ac:dyDescent="0.25">
      <c r="E4499">
        <f>VLOOKUP(G4499,length!A4496:P9220,16,0)</f>
        <v>112</v>
      </c>
      <c r="F4499" t="str">
        <f>VLOOKUP($G4499,taxonomy!$1:$4528,7,0)</f>
        <v>Bacteria</v>
      </c>
      <c r="G4499" s="2" t="s">
        <v>9052</v>
      </c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K4499" s="3"/>
      <c r="AL4499" s="3">
        <v>1</v>
      </c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  <c r="AX4499" s="3"/>
      <c r="AY4499" s="3">
        <v>1</v>
      </c>
    </row>
    <row r="4500" spans="5:51" x14ac:dyDescent="0.25">
      <c r="E4500">
        <f>VLOOKUP(G4500,length!A4497:P9221,16,0)</f>
        <v>111</v>
      </c>
      <c r="F4500" t="str">
        <f>VLOOKUP($G4500,taxonomy!$1:$4528,7,0)</f>
        <v>Bacteria</v>
      </c>
      <c r="G4500" s="2" t="s">
        <v>9054</v>
      </c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>
        <v>1</v>
      </c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>
        <v>1</v>
      </c>
    </row>
    <row r="4501" spans="5:51" x14ac:dyDescent="0.25">
      <c r="E4501">
        <f>VLOOKUP(G4501,length!A4498:P9222,16,0)</f>
        <v>111</v>
      </c>
      <c r="F4501" t="str">
        <f>VLOOKUP($G4501,taxonomy!$1:$4528,7,0)</f>
        <v>Bacteria</v>
      </c>
      <c r="G4501" s="2" t="s">
        <v>9056</v>
      </c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>
        <v>1</v>
      </c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3">
        <v>1</v>
      </c>
    </row>
    <row r="4502" spans="5:51" x14ac:dyDescent="0.25">
      <c r="E4502">
        <f>VLOOKUP(G4502,length!A4499:P9223,16,0)</f>
        <v>110</v>
      </c>
      <c r="F4502" t="str">
        <f>VLOOKUP($G4502,taxonomy!$1:$4528,7,0)</f>
        <v>Bacteria</v>
      </c>
      <c r="G4502" s="2" t="s">
        <v>9058</v>
      </c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>
        <v>1</v>
      </c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>
        <v>1</v>
      </c>
    </row>
    <row r="4503" spans="5:51" x14ac:dyDescent="0.25">
      <c r="E4503">
        <f>VLOOKUP(G4503,length!A4500:P9224,16,0)</f>
        <v>108</v>
      </c>
      <c r="F4503" t="e">
        <f>VLOOKUP($G4503,taxonomy!$1:$4528,7,0)</f>
        <v>#N/A</v>
      </c>
      <c r="G4503" s="2" t="s">
        <v>9060</v>
      </c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>
        <v>1</v>
      </c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>
        <v>1</v>
      </c>
    </row>
    <row r="4504" spans="5:51" x14ac:dyDescent="0.25">
      <c r="E4504">
        <f>VLOOKUP(G4504,length!A4501:P9225,16,0)</f>
        <v>112</v>
      </c>
      <c r="F4504" t="str">
        <f>VLOOKUP($G4504,taxonomy!$1:$4528,7,0)</f>
        <v>Bacteria</v>
      </c>
      <c r="G4504" s="2" t="s">
        <v>9062</v>
      </c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>
        <v>1</v>
      </c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>
        <v>1</v>
      </c>
    </row>
    <row r="4505" spans="5:51" x14ac:dyDescent="0.25">
      <c r="E4505">
        <f>VLOOKUP(G4505,length!A4502:P9226,16,0)</f>
        <v>110</v>
      </c>
      <c r="F4505" t="str">
        <f>VLOOKUP($G4505,taxonomy!$1:$4528,7,0)</f>
        <v>Bacteria</v>
      </c>
      <c r="G4505" s="2" t="s">
        <v>9064</v>
      </c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>
        <v>1</v>
      </c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>
        <v>1</v>
      </c>
    </row>
    <row r="4506" spans="5:51" x14ac:dyDescent="0.25">
      <c r="E4506">
        <f>VLOOKUP(G4506,length!A4503:P9227,16,0)</f>
        <v>112</v>
      </c>
      <c r="F4506" t="str">
        <f>VLOOKUP($G4506,taxonomy!$1:$4528,7,0)</f>
        <v>Bacteria</v>
      </c>
      <c r="G4506" s="2" t="s">
        <v>9066</v>
      </c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>
        <v>1</v>
      </c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>
        <v>1</v>
      </c>
    </row>
    <row r="4507" spans="5:51" x14ac:dyDescent="0.25">
      <c r="E4507">
        <f>VLOOKUP(G4507,length!A4504:P9228,16,0)</f>
        <v>112</v>
      </c>
      <c r="F4507" t="str">
        <f>VLOOKUP($G4507,taxonomy!$1:$4528,7,0)</f>
        <v>Bacteria</v>
      </c>
      <c r="G4507" s="2" t="s">
        <v>9068</v>
      </c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>
        <v>1</v>
      </c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>
        <v>1</v>
      </c>
    </row>
    <row r="4508" spans="5:51" x14ac:dyDescent="0.25">
      <c r="E4508">
        <f>VLOOKUP(G4508,length!A4505:P9229,16,0)</f>
        <v>339</v>
      </c>
      <c r="F4508" t="e">
        <f>VLOOKUP($G4508,taxonomy!$1:$4528,7,0)</f>
        <v>#N/A</v>
      </c>
      <c r="G4508" s="2" t="s">
        <v>9070</v>
      </c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>
        <v>1</v>
      </c>
      <c r="AM4508" s="3"/>
      <c r="AN4508" s="3"/>
      <c r="AO4508" s="3"/>
      <c r="AP4508" s="3"/>
      <c r="AQ4508" s="3"/>
      <c r="AR4508" s="3"/>
      <c r="AS4508" s="3">
        <v>1</v>
      </c>
      <c r="AT4508" s="3"/>
      <c r="AU4508" s="3"/>
      <c r="AV4508" s="3"/>
      <c r="AW4508" s="3"/>
      <c r="AX4508" s="3"/>
      <c r="AY4508" s="3">
        <v>2</v>
      </c>
    </row>
    <row r="4509" spans="5:51" x14ac:dyDescent="0.25">
      <c r="E4509">
        <f>VLOOKUP(G4509,length!A4506:P9230,16,0)</f>
        <v>347</v>
      </c>
      <c r="F4509" t="str">
        <f>VLOOKUP($G4509,taxonomy!$1:$4528,7,0)</f>
        <v>Eukaryota</v>
      </c>
      <c r="G4509" s="2" t="s">
        <v>9072</v>
      </c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>
        <v>1</v>
      </c>
      <c r="AM4509" s="3"/>
      <c r="AN4509" s="3"/>
      <c r="AO4509" s="3"/>
      <c r="AP4509" s="3"/>
      <c r="AQ4509" s="3"/>
      <c r="AR4509" s="3"/>
      <c r="AS4509" s="3">
        <v>1</v>
      </c>
      <c r="AT4509" s="3"/>
      <c r="AU4509" s="3"/>
      <c r="AV4509" s="3"/>
      <c r="AW4509" s="3"/>
      <c r="AX4509" s="3"/>
      <c r="AY4509" s="3">
        <v>2</v>
      </c>
    </row>
    <row r="4510" spans="5:51" x14ac:dyDescent="0.25">
      <c r="E4510">
        <f>VLOOKUP(G4510,length!A4507:P9231,16,0)</f>
        <v>347</v>
      </c>
      <c r="F4510" t="str">
        <f>VLOOKUP($G4510,taxonomy!$1:$4528,7,0)</f>
        <v>Eukaryota</v>
      </c>
      <c r="G4510" s="2" t="s">
        <v>9074</v>
      </c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>
        <v>1</v>
      </c>
      <c r="AM4510" s="3"/>
      <c r="AN4510" s="3"/>
      <c r="AO4510" s="3"/>
      <c r="AP4510" s="3"/>
      <c r="AQ4510" s="3"/>
      <c r="AR4510" s="3"/>
      <c r="AS4510" s="3">
        <v>1</v>
      </c>
      <c r="AT4510" s="3"/>
      <c r="AU4510" s="3"/>
      <c r="AV4510" s="3"/>
      <c r="AW4510" s="3"/>
      <c r="AX4510" s="3"/>
      <c r="AY4510" s="3">
        <v>2</v>
      </c>
    </row>
    <row r="4511" spans="5:51" x14ac:dyDescent="0.25">
      <c r="E4511">
        <f>VLOOKUP(G4511,length!A4508:P9232,16,0)</f>
        <v>354</v>
      </c>
      <c r="F4511" t="e">
        <f>VLOOKUP($G4511,taxonomy!$1:$4528,7,0)</f>
        <v>#N/A</v>
      </c>
      <c r="G4511" s="2" t="s">
        <v>9076</v>
      </c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>
        <v>1</v>
      </c>
      <c r="AM4511" s="3"/>
      <c r="AN4511" s="3"/>
      <c r="AO4511" s="3"/>
      <c r="AP4511" s="3"/>
      <c r="AQ4511" s="3"/>
      <c r="AR4511" s="3"/>
      <c r="AS4511" s="3">
        <v>1</v>
      </c>
      <c r="AT4511" s="3"/>
      <c r="AU4511" s="3"/>
      <c r="AV4511" s="3"/>
      <c r="AW4511" s="3"/>
      <c r="AX4511" s="3"/>
      <c r="AY4511" s="3">
        <v>2</v>
      </c>
    </row>
    <row r="4512" spans="5:51" x14ac:dyDescent="0.25">
      <c r="E4512">
        <f>VLOOKUP(G4512,length!A4509:P9233,16,0)</f>
        <v>353</v>
      </c>
      <c r="F4512" t="str">
        <f>VLOOKUP($G4512,taxonomy!$1:$4528,7,0)</f>
        <v>Eukaryota</v>
      </c>
      <c r="G4512" s="2" t="s">
        <v>9078</v>
      </c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>
        <v>1</v>
      </c>
      <c r="AM4512" s="3"/>
      <c r="AN4512" s="3"/>
      <c r="AO4512" s="3"/>
      <c r="AP4512" s="3"/>
      <c r="AQ4512" s="3"/>
      <c r="AR4512" s="3"/>
      <c r="AS4512" s="3">
        <v>1</v>
      </c>
      <c r="AT4512" s="3"/>
      <c r="AU4512" s="3"/>
      <c r="AV4512" s="3"/>
      <c r="AW4512" s="3"/>
      <c r="AX4512" s="3"/>
      <c r="AY4512" s="3">
        <v>2</v>
      </c>
    </row>
    <row r="4513" spans="5:51" x14ac:dyDescent="0.25">
      <c r="E4513">
        <f>VLOOKUP(G4513,length!A4510:P9234,16,0)</f>
        <v>344</v>
      </c>
      <c r="F4513" t="str">
        <f>VLOOKUP($G4513,taxonomy!$1:$4528,7,0)</f>
        <v>Eukaryota</v>
      </c>
      <c r="G4513" s="2" t="s">
        <v>9080</v>
      </c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>
        <v>1</v>
      </c>
      <c r="AM4513" s="3"/>
      <c r="AN4513" s="3"/>
      <c r="AO4513" s="3"/>
      <c r="AP4513" s="3"/>
      <c r="AQ4513" s="3"/>
      <c r="AR4513" s="3"/>
      <c r="AS4513" s="3">
        <v>1</v>
      </c>
      <c r="AT4513" s="3"/>
      <c r="AU4513" s="3"/>
      <c r="AV4513" s="3"/>
      <c r="AW4513" s="3"/>
      <c r="AX4513" s="3"/>
      <c r="AY4513" s="3">
        <v>2</v>
      </c>
    </row>
    <row r="4514" spans="5:51" x14ac:dyDescent="0.25">
      <c r="E4514">
        <f>VLOOKUP(G4514,length!A4511:P9235,16,0)</f>
        <v>256</v>
      </c>
      <c r="F4514" t="str">
        <f>VLOOKUP($G4514,taxonomy!$1:$4528,7,0)</f>
        <v>Eukaryota</v>
      </c>
      <c r="G4514" s="2" t="s">
        <v>9082</v>
      </c>
      <c r="H4514" s="3"/>
      <c r="I4514" s="3"/>
      <c r="J4514" s="3"/>
      <c r="K4514" s="3"/>
      <c r="L4514" s="3">
        <v>1</v>
      </c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>
        <v>1</v>
      </c>
      <c r="AM4514" s="3"/>
      <c r="AN4514" s="3"/>
      <c r="AO4514" s="3"/>
      <c r="AP4514" s="3"/>
      <c r="AQ4514" s="3"/>
      <c r="AR4514" s="3"/>
      <c r="AS4514" s="3">
        <v>1</v>
      </c>
      <c r="AT4514" s="3"/>
      <c r="AU4514" s="3"/>
      <c r="AV4514" s="3"/>
      <c r="AW4514" s="3"/>
      <c r="AX4514" s="3"/>
      <c r="AY4514" s="3">
        <v>3</v>
      </c>
    </row>
    <row r="4515" spans="5:51" x14ac:dyDescent="0.25">
      <c r="E4515">
        <f>VLOOKUP(G4515,length!A4512:P9236,16,0)</f>
        <v>66</v>
      </c>
      <c r="F4515" t="str">
        <f>VLOOKUP($G4515,taxonomy!$1:$4528,7,0)</f>
        <v>Eukaryota</v>
      </c>
      <c r="G4515" s="2" t="s">
        <v>9084</v>
      </c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>
        <v>1</v>
      </c>
      <c r="AM4515" s="3"/>
      <c r="AN4515" s="3"/>
      <c r="AO4515" s="3"/>
      <c r="AP4515" s="3"/>
      <c r="AQ4515" s="3"/>
      <c r="AR4515" s="3"/>
      <c r="AS4515" s="3">
        <v>1</v>
      </c>
      <c r="AT4515" s="3"/>
      <c r="AU4515" s="3"/>
      <c r="AV4515" s="3"/>
      <c r="AW4515" s="3"/>
      <c r="AX4515" s="3"/>
      <c r="AY4515" s="3">
        <v>2</v>
      </c>
    </row>
    <row r="4516" spans="5:51" x14ac:dyDescent="0.25">
      <c r="E4516">
        <f>VLOOKUP(G4516,length!A4513:P9237,16,0)</f>
        <v>102</v>
      </c>
      <c r="F4516" t="str">
        <f>VLOOKUP($G4516,taxonomy!$1:$4528,7,0)</f>
        <v>Bacteria</v>
      </c>
      <c r="G4516" s="2" t="s">
        <v>9086</v>
      </c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>
        <v>2</v>
      </c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>
        <v>2</v>
      </c>
    </row>
    <row r="4517" spans="5:51" x14ac:dyDescent="0.25">
      <c r="E4517">
        <f>VLOOKUP(G4517,length!A4514:P9238,16,0)</f>
        <v>343</v>
      </c>
      <c r="F4517" t="str">
        <f>VLOOKUP($G4517,taxonomy!$1:$4528,7,0)</f>
        <v>Bacteria</v>
      </c>
      <c r="G4517" s="2" t="s">
        <v>9088</v>
      </c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>
        <v>1</v>
      </c>
      <c r="AM4517" s="3"/>
      <c r="AN4517" s="3"/>
      <c r="AO4517" s="3"/>
      <c r="AP4517" s="3"/>
      <c r="AQ4517" s="3"/>
      <c r="AR4517" s="3"/>
      <c r="AS4517" s="3">
        <v>1</v>
      </c>
      <c r="AT4517" s="3"/>
      <c r="AU4517" s="3"/>
      <c r="AV4517" s="3"/>
      <c r="AW4517" s="3"/>
      <c r="AX4517" s="3"/>
      <c r="AY4517" s="3">
        <v>2</v>
      </c>
    </row>
    <row r="4518" spans="5:51" x14ac:dyDescent="0.25">
      <c r="E4518">
        <f>VLOOKUP(G4518,length!A4515:P9239,16,0)</f>
        <v>343</v>
      </c>
      <c r="F4518" t="str">
        <f>VLOOKUP($G4518,taxonomy!$1:$4528,7,0)</f>
        <v>Bacteria</v>
      </c>
      <c r="G4518" s="2" t="s">
        <v>9090</v>
      </c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>
        <v>1</v>
      </c>
      <c r="AM4518" s="3"/>
      <c r="AN4518" s="3"/>
      <c r="AO4518" s="3"/>
      <c r="AP4518" s="3"/>
      <c r="AQ4518" s="3"/>
      <c r="AR4518" s="3"/>
      <c r="AS4518" s="3">
        <v>1</v>
      </c>
      <c r="AT4518" s="3"/>
      <c r="AU4518" s="3"/>
      <c r="AV4518" s="3"/>
      <c r="AW4518" s="3"/>
      <c r="AX4518" s="3"/>
      <c r="AY4518" s="3">
        <v>2</v>
      </c>
    </row>
    <row r="4519" spans="5:51" x14ac:dyDescent="0.25">
      <c r="E4519">
        <f>VLOOKUP(G4519,length!A4516:P9240,16,0)</f>
        <v>340</v>
      </c>
      <c r="F4519" t="str">
        <f>VLOOKUP($G4519,taxonomy!$1:$4528,7,0)</f>
        <v>Archaea</v>
      </c>
      <c r="G4519" s="2" t="s">
        <v>9092</v>
      </c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>
        <v>1</v>
      </c>
      <c r="AM4519" s="3"/>
      <c r="AN4519" s="3"/>
      <c r="AO4519" s="3"/>
      <c r="AP4519" s="3"/>
      <c r="AQ4519" s="3"/>
      <c r="AR4519" s="3"/>
      <c r="AS4519" s="3">
        <v>1</v>
      </c>
      <c r="AT4519" s="3"/>
      <c r="AU4519" s="3"/>
      <c r="AV4519" s="3"/>
      <c r="AW4519" s="3"/>
      <c r="AX4519" s="3"/>
      <c r="AY4519" s="3">
        <v>2</v>
      </c>
    </row>
    <row r="4520" spans="5:51" x14ac:dyDescent="0.25">
      <c r="E4520">
        <f>VLOOKUP(G4520,length!A4517:P9241,16,0)</f>
        <v>354</v>
      </c>
      <c r="F4520" t="str">
        <f>VLOOKUP($G4520,taxonomy!$1:$4528,7,0)</f>
        <v>Eukaryota</v>
      </c>
      <c r="G4520" s="2" t="s">
        <v>9094</v>
      </c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>
        <v>1</v>
      </c>
      <c r="AM4520" s="3"/>
      <c r="AN4520" s="3"/>
      <c r="AO4520" s="3"/>
      <c r="AP4520" s="3"/>
      <c r="AQ4520" s="3"/>
      <c r="AR4520" s="3"/>
      <c r="AS4520" s="3">
        <v>1</v>
      </c>
      <c r="AT4520" s="3"/>
      <c r="AU4520" s="3"/>
      <c r="AV4520" s="3"/>
      <c r="AW4520" s="3"/>
      <c r="AX4520" s="3"/>
      <c r="AY4520" s="3">
        <v>2</v>
      </c>
    </row>
    <row r="4521" spans="5:51" x14ac:dyDescent="0.25">
      <c r="E4521">
        <f>VLOOKUP(G4521,length!A4518:P9242,16,0)</f>
        <v>343</v>
      </c>
      <c r="F4521" t="str">
        <f>VLOOKUP($G4521,taxonomy!$1:$4528,7,0)</f>
        <v>Bacteria</v>
      </c>
      <c r="G4521" s="2" t="s">
        <v>9096</v>
      </c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>
        <v>1</v>
      </c>
      <c r="AM4521" s="3">
        <v>1</v>
      </c>
      <c r="AN4521" s="3"/>
      <c r="AO4521" s="3"/>
      <c r="AP4521" s="3"/>
      <c r="AQ4521" s="3"/>
      <c r="AR4521" s="3"/>
      <c r="AS4521" s="3">
        <v>1</v>
      </c>
      <c r="AT4521" s="3"/>
      <c r="AU4521" s="3"/>
      <c r="AV4521" s="3"/>
      <c r="AW4521" s="3"/>
      <c r="AX4521" s="3"/>
      <c r="AY4521" s="3">
        <v>3</v>
      </c>
    </row>
    <row r="4522" spans="5:51" x14ac:dyDescent="0.25">
      <c r="E4522">
        <f>VLOOKUP(G4522,length!A4519:P9243,16,0)</f>
        <v>344</v>
      </c>
      <c r="F4522" t="str">
        <f>VLOOKUP($G4522,taxonomy!$1:$4528,7,0)</f>
        <v>Bacteria</v>
      </c>
      <c r="G4522" s="2" t="s">
        <v>9098</v>
      </c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>
        <v>1</v>
      </c>
      <c r="AM4522" s="3"/>
      <c r="AN4522" s="3"/>
      <c r="AO4522" s="3"/>
      <c r="AP4522" s="3"/>
      <c r="AQ4522" s="3"/>
      <c r="AR4522" s="3"/>
      <c r="AS4522" s="3">
        <v>1</v>
      </c>
      <c r="AT4522" s="3"/>
      <c r="AU4522" s="3"/>
      <c r="AV4522" s="3"/>
      <c r="AW4522" s="3"/>
      <c r="AX4522" s="3"/>
      <c r="AY4522" s="3">
        <v>2</v>
      </c>
    </row>
    <row r="4523" spans="5:51" x14ac:dyDescent="0.25">
      <c r="E4523">
        <f>VLOOKUP(G4523,length!A4520:P9244,16,0)</f>
        <v>343</v>
      </c>
      <c r="F4523" t="str">
        <f>VLOOKUP($G4523,taxonomy!$1:$4528,7,0)</f>
        <v>Eukaryota</v>
      </c>
      <c r="G4523" s="2" t="s">
        <v>9100</v>
      </c>
      <c r="H4523" s="3"/>
      <c r="I4523" s="3"/>
      <c r="J4523" s="3"/>
      <c r="K4523" s="3"/>
      <c r="L4523" s="3"/>
      <c r="M4523" s="3"/>
      <c r="N4523" s="3"/>
      <c r="O4523" s="3"/>
      <c r="P4523" s="3"/>
      <c r="Q4523" s="3">
        <v>1</v>
      </c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>
        <v>1</v>
      </c>
      <c r="AM4523" s="3"/>
      <c r="AN4523" s="3"/>
      <c r="AO4523" s="3"/>
      <c r="AP4523" s="3"/>
      <c r="AQ4523" s="3"/>
      <c r="AR4523" s="3"/>
      <c r="AS4523" s="3">
        <v>1</v>
      </c>
      <c r="AT4523" s="3"/>
      <c r="AU4523" s="3"/>
      <c r="AV4523" s="3"/>
      <c r="AW4523" s="3"/>
      <c r="AX4523" s="3"/>
      <c r="AY4523" s="3">
        <v>3</v>
      </c>
    </row>
    <row r="4524" spans="5:51" x14ac:dyDescent="0.25">
      <c r="E4524">
        <f>VLOOKUP(G4524,length!A4521:P9245,16,0)</f>
        <v>350</v>
      </c>
      <c r="F4524" t="str">
        <f>VLOOKUP($G4524,taxonomy!$1:$4528,7,0)</f>
        <v>Eukaryota</v>
      </c>
      <c r="G4524" s="2" t="s">
        <v>9102</v>
      </c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>
        <v>1</v>
      </c>
      <c r="AM4524" s="3"/>
      <c r="AN4524" s="3"/>
      <c r="AO4524" s="3"/>
      <c r="AP4524" s="3"/>
      <c r="AQ4524" s="3"/>
      <c r="AR4524" s="3"/>
      <c r="AS4524" s="3">
        <v>1</v>
      </c>
      <c r="AT4524" s="3"/>
      <c r="AU4524" s="3"/>
      <c r="AV4524" s="3"/>
      <c r="AW4524" s="3"/>
      <c r="AX4524" s="3"/>
      <c r="AY4524" s="3">
        <v>2</v>
      </c>
    </row>
    <row r="4525" spans="5:51" x14ac:dyDescent="0.25">
      <c r="E4525">
        <f>VLOOKUP(G4525,length!A4522:P9246,16,0)</f>
        <v>340</v>
      </c>
      <c r="F4525" t="str">
        <f>VLOOKUP($G4525,taxonomy!$1:$4528,7,0)</f>
        <v>Archaea</v>
      </c>
      <c r="G4525" s="2" t="s">
        <v>9104</v>
      </c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>
        <v>1</v>
      </c>
      <c r="AM4525" s="3"/>
      <c r="AN4525" s="3"/>
      <c r="AO4525" s="3"/>
      <c r="AP4525" s="3"/>
      <c r="AQ4525" s="3"/>
      <c r="AR4525" s="3"/>
      <c r="AS4525" s="3">
        <v>1</v>
      </c>
      <c r="AT4525" s="3"/>
      <c r="AU4525" s="3"/>
      <c r="AV4525" s="3"/>
      <c r="AW4525" s="3"/>
      <c r="AX4525" s="3"/>
      <c r="AY4525" s="3">
        <v>2</v>
      </c>
    </row>
    <row r="4526" spans="5:51" x14ac:dyDescent="0.25">
      <c r="E4526">
        <f>VLOOKUP(G4526,length!A4523:P9247,16,0)</f>
        <v>342</v>
      </c>
      <c r="F4526" t="str">
        <f>VLOOKUP($G4526,taxonomy!$1:$4528,7,0)</f>
        <v>Archaea</v>
      </c>
      <c r="G4526" s="2" t="s">
        <v>9106</v>
      </c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>
        <v>1</v>
      </c>
      <c r="AM4526" s="3"/>
      <c r="AN4526" s="3"/>
      <c r="AO4526" s="3"/>
      <c r="AP4526" s="3"/>
      <c r="AQ4526" s="3"/>
      <c r="AR4526" s="3"/>
      <c r="AS4526" s="3">
        <v>1</v>
      </c>
      <c r="AT4526" s="3"/>
      <c r="AU4526" s="3"/>
      <c r="AV4526" s="3"/>
      <c r="AW4526" s="3"/>
      <c r="AX4526" s="3"/>
      <c r="AY4526" s="3">
        <v>2</v>
      </c>
    </row>
    <row r="4527" spans="5:51" x14ac:dyDescent="0.25">
      <c r="E4527">
        <f>VLOOKUP(G4527,length!A4524:P9248,16,0)</f>
        <v>207</v>
      </c>
      <c r="F4527" t="str">
        <f>VLOOKUP($G4527,taxonomy!$1:$4528,7,0)</f>
        <v>Eukaryota</v>
      </c>
      <c r="G4527" s="2" t="s">
        <v>9108</v>
      </c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>
        <v>1</v>
      </c>
      <c r="AM4527" s="3"/>
      <c r="AN4527" s="3"/>
      <c r="AO4527" s="3"/>
      <c r="AP4527" s="3"/>
      <c r="AQ4527" s="3"/>
      <c r="AR4527" s="3"/>
      <c r="AS4527" s="3">
        <v>1</v>
      </c>
      <c r="AT4527" s="3"/>
      <c r="AU4527" s="3"/>
      <c r="AV4527" s="3"/>
      <c r="AW4527" s="3"/>
      <c r="AX4527" s="3"/>
      <c r="AY4527" s="3">
        <v>2</v>
      </c>
    </row>
    <row r="4528" spans="5:51" x14ac:dyDescent="0.25">
      <c r="E4528">
        <f>VLOOKUP(G4528,length!A4525:P9249,16,0)</f>
        <v>346</v>
      </c>
      <c r="F4528" t="str">
        <f>VLOOKUP($G4528,taxonomy!$1:$4528,7,0)</f>
        <v>Bacteria</v>
      </c>
      <c r="G4528" s="2" t="s">
        <v>9110</v>
      </c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>
        <v>1</v>
      </c>
      <c r="AM4528" s="3"/>
      <c r="AN4528" s="3"/>
      <c r="AO4528" s="3"/>
      <c r="AP4528" s="3"/>
      <c r="AQ4528" s="3"/>
      <c r="AR4528" s="3"/>
      <c r="AS4528" s="3">
        <v>1</v>
      </c>
      <c r="AT4528" s="3"/>
      <c r="AU4528" s="3"/>
      <c r="AV4528" s="3"/>
      <c r="AW4528" s="3"/>
      <c r="AX4528" s="3"/>
      <c r="AY4528" s="3">
        <v>2</v>
      </c>
    </row>
    <row r="4529" spans="5:51" x14ac:dyDescent="0.25">
      <c r="E4529">
        <f>VLOOKUP(G4529,length!A4526:P9250,16,0)</f>
        <v>352</v>
      </c>
      <c r="F4529" t="str">
        <f>VLOOKUP($G4529,taxonomy!$1:$4528,7,0)</f>
        <v>Bacteria</v>
      </c>
      <c r="G4529" s="2" t="s">
        <v>9112</v>
      </c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>
        <v>1</v>
      </c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>
        <v>1</v>
      </c>
    </row>
    <row r="4530" spans="5:51" x14ac:dyDescent="0.25">
      <c r="E4530">
        <f>VLOOKUP(G4530,length!A4527:P9251,16,0)</f>
        <v>345</v>
      </c>
      <c r="F4530" t="str">
        <f>VLOOKUP($G4530,taxonomy!$1:$4528,7,0)</f>
        <v>Bacteria</v>
      </c>
      <c r="G4530" s="2" t="s">
        <v>9114</v>
      </c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>
        <v>1</v>
      </c>
      <c r="AM4530" s="3"/>
      <c r="AN4530" s="3"/>
      <c r="AO4530" s="3"/>
      <c r="AP4530" s="3"/>
      <c r="AQ4530" s="3"/>
      <c r="AR4530" s="3"/>
      <c r="AS4530" s="3">
        <v>1</v>
      </c>
      <c r="AT4530" s="3"/>
      <c r="AU4530" s="3"/>
      <c r="AV4530" s="3"/>
      <c r="AW4530" s="3"/>
      <c r="AX4530" s="3"/>
      <c r="AY4530" s="3">
        <v>2</v>
      </c>
    </row>
    <row r="4531" spans="5:51" x14ac:dyDescent="0.25">
      <c r="E4531">
        <f>VLOOKUP(G4531,length!A4528:P9252,16,0)</f>
        <v>339</v>
      </c>
      <c r="F4531" t="str">
        <f>VLOOKUP($G4531,taxonomy!$1:$4528,7,0)</f>
        <v>Bacteria</v>
      </c>
      <c r="G4531" s="2" t="s">
        <v>9116</v>
      </c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>
        <v>1</v>
      </c>
      <c r="AM4531" s="3"/>
      <c r="AN4531" s="3"/>
      <c r="AO4531" s="3"/>
      <c r="AP4531" s="3"/>
      <c r="AQ4531" s="3"/>
      <c r="AR4531" s="3"/>
      <c r="AS4531" s="3">
        <v>1</v>
      </c>
      <c r="AT4531" s="3"/>
      <c r="AU4531" s="3"/>
      <c r="AV4531" s="3"/>
      <c r="AW4531" s="3"/>
      <c r="AX4531" s="3"/>
      <c r="AY4531" s="3">
        <v>2</v>
      </c>
    </row>
    <row r="4532" spans="5:51" x14ac:dyDescent="0.25">
      <c r="E4532">
        <f>VLOOKUP(G4532,length!A4529:P9253,16,0)</f>
        <v>346</v>
      </c>
      <c r="F4532" t="str">
        <f>VLOOKUP($G4532,taxonomy!$1:$4528,7,0)</f>
        <v>Bacteria</v>
      </c>
      <c r="G4532" s="2" t="s">
        <v>9118</v>
      </c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>
        <v>1</v>
      </c>
      <c r="AM4532" s="3"/>
      <c r="AN4532" s="3"/>
      <c r="AO4532" s="3"/>
      <c r="AP4532" s="3"/>
      <c r="AQ4532" s="3"/>
      <c r="AR4532" s="3"/>
      <c r="AS4532" s="3">
        <v>1</v>
      </c>
      <c r="AT4532" s="3"/>
      <c r="AU4532" s="3"/>
      <c r="AV4532" s="3"/>
      <c r="AW4532" s="3"/>
      <c r="AX4532" s="3"/>
      <c r="AY4532" s="3">
        <v>2</v>
      </c>
    </row>
    <row r="4533" spans="5:51" x14ac:dyDescent="0.25">
      <c r="E4533">
        <f>VLOOKUP(G4533,length!A4530:P9254,16,0)</f>
        <v>345</v>
      </c>
      <c r="F4533" t="str">
        <f>VLOOKUP($G4533,taxonomy!$1:$4528,7,0)</f>
        <v>Bacteria</v>
      </c>
      <c r="G4533" s="2" t="s">
        <v>9120</v>
      </c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>
        <v>1</v>
      </c>
      <c r="AM4533" s="3">
        <v>1</v>
      </c>
      <c r="AN4533" s="3"/>
      <c r="AO4533" s="3"/>
      <c r="AP4533" s="3"/>
      <c r="AQ4533" s="3"/>
      <c r="AR4533" s="3"/>
      <c r="AS4533" s="3">
        <v>1</v>
      </c>
      <c r="AT4533" s="3"/>
      <c r="AU4533" s="3"/>
      <c r="AV4533" s="3"/>
      <c r="AW4533" s="3"/>
      <c r="AX4533" s="3"/>
      <c r="AY4533" s="3">
        <v>3</v>
      </c>
    </row>
    <row r="4534" spans="5:51" x14ac:dyDescent="0.25">
      <c r="E4534">
        <f>VLOOKUP(G4534,length!A4531:P9255,16,0)</f>
        <v>339</v>
      </c>
      <c r="F4534" t="str">
        <f>VLOOKUP($G4534,taxonomy!$1:$4528,7,0)</f>
        <v>Bacteria</v>
      </c>
      <c r="G4534" s="2" t="s">
        <v>9122</v>
      </c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K4534" s="3"/>
      <c r="AL4534" s="3">
        <v>1</v>
      </c>
      <c r="AM4534" s="3"/>
      <c r="AN4534" s="3"/>
      <c r="AO4534" s="3"/>
      <c r="AP4534" s="3"/>
      <c r="AQ4534" s="3"/>
      <c r="AR4534" s="3"/>
      <c r="AS4534" s="3">
        <v>1</v>
      </c>
      <c r="AT4534" s="3"/>
      <c r="AU4534" s="3"/>
      <c r="AV4534" s="3"/>
      <c r="AW4534" s="3"/>
      <c r="AX4534" s="3"/>
      <c r="AY4534" s="3">
        <v>2</v>
      </c>
    </row>
    <row r="4535" spans="5:51" x14ac:dyDescent="0.25">
      <c r="E4535">
        <f>VLOOKUP(G4535,length!A4532:P9256,16,0)</f>
        <v>344</v>
      </c>
      <c r="F4535" t="str">
        <f>VLOOKUP($G4535,taxonomy!$1:$4528,7,0)</f>
        <v>Bacteria</v>
      </c>
      <c r="G4535" s="2" t="s">
        <v>9124</v>
      </c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>
        <v>1</v>
      </c>
      <c r="AM4535" s="3">
        <v>1</v>
      </c>
      <c r="AN4535" s="3"/>
      <c r="AO4535" s="3"/>
      <c r="AP4535" s="3"/>
      <c r="AQ4535" s="3"/>
      <c r="AR4535" s="3"/>
      <c r="AS4535" s="3">
        <v>1</v>
      </c>
      <c r="AT4535" s="3"/>
      <c r="AU4535" s="3"/>
      <c r="AV4535" s="3"/>
      <c r="AW4535" s="3"/>
      <c r="AX4535" s="3"/>
      <c r="AY4535" s="3">
        <v>3</v>
      </c>
    </row>
    <row r="4536" spans="5:51" x14ac:dyDescent="0.25">
      <c r="E4536">
        <f>VLOOKUP(G4536,length!A4533:P9257,16,0)</f>
        <v>342</v>
      </c>
      <c r="F4536" t="str">
        <f>VLOOKUP($G4536,taxonomy!$1:$4528,7,0)</f>
        <v>Bacteria</v>
      </c>
      <c r="G4536" s="2" t="s">
        <v>9126</v>
      </c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>
        <v>1</v>
      </c>
      <c r="AM4536" s="3"/>
      <c r="AN4536" s="3"/>
      <c r="AO4536" s="3"/>
      <c r="AP4536" s="3"/>
      <c r="AQ4536" s="3"/>
      <c r="AR4536" s="3"/>
      <c r="AS4536" s="3">
        <v>1</v>
      </c>
      <c r="AT4536" s="3"/>
      <c r="AU4536" s="3"/>
      <c r="AV4536" s="3"/>
      <c r="AW4536" s="3"/>
      <c r="AX4536" s="3"/>
      <c r="AY4536" s="3">
        <v>2</v>
      </c>
    </row>
    <row r="4537" spans="5:51" x14ac:dyDescent="0.25">
      <c r="E4537">
        <f>VLOOKUP(G4537,length!A4534:P9258,16,0)</f>
        <v>346</v>
      </c>
      <c r="F4537" t="str">
        <f>VLOOKUP($G4537,taxonomy!$1:$4528,7,0)</f>
        <v>Bacteria</v>
      </c>
      <c r="G4537" s="2" t="s">
        <v>9128</v>
      </c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>
        <v>1</v>
      </c>
      <c r="AM4537" s="3"/>
      <c r="AN4537" s="3"/>
      <c r="AO4537" s="3"/>
      <c r="AP4537" s="3"/>
      <c r="AQ4537" s="3"/>
      <c r="AR4537" s="3"/>
      <c r="AS4537" s="3">
        <v>1</v>
      </c>
      <c r="AT4537" s="3"/>
      <c r="AU4537" s="3"/>
      <c r="AV4537" s="3"/>
      <c r="AW4537" s="3"/>
      <c r="AX4537" s="3"/>
      <c r="AY4537" s="3">
        <v>2</v>
      </c>
    </row>
    <row r="4538" spans="5:51" x14ac:dyDescent="0.25">
      <c r="E4538">
        <f>VLOOKUP(G4538,length!A4535:P9259,16,0)</f>
        <v>215</v>
      </c>
      <c r="F4538" t="str">
        <f>VLOOKUP($G4538,taxonomy!$1:$4528,7,0)</f>
        <v>Eukaryota</v>
      </c>
      <c r="G4538" s="2" t="s">
        <v>9130</v>
      </c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AK4538" s="3"/>
      <c r="AL4538" s="3">
        <v>1</v>
      </c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3">
        <v>1</v>
      </c>
    </row>
    <row r="4539" spans="5:51" x14ac:dyDescent="0.25">
      <c r="E4539">
        <f>VLOOKUP(G4539,length!A4536:P9260,16,0)</f>
        <v>345</v>
      </c>
      <c r="F4539" t="str">
        <f>VLOOKUP($G4539,taxonomy!$1:$4528,7,0)</f>
        <v>Bacteria</v>
      </c>
      <c r="G4539" s="2" t="s">
        <v>9132</v>
      </c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>
        <v>1</v>
      </c>
      <c r="AM4539" s="3">
        <v>1</v>
      </c>
      <c r="AN4539" s="3"/>
      <c r="AO4539" s="3"/>
      <c r="AP4539" s="3"/>
      <c r="AQ4539" s="3"/>
      <c r="AR4539" s="3"/>
      <c r="AS4539" s="3">
        <v>1</v>
      </c>
      <c r="AT4539" s="3"/>
      <c r="AU4539" s="3"/>
      <c r="AV4539" s="3"/>
      <c r="AW4539" s="3"/>
      <c r="AX4539" s="3"/>
      <c r="AY4539" s="3">
        <v>3</v>
      </c>
    </row>
    <row r="4540" spans="5:51" x14ac:dyDescent="0.25">
      <c r="E4540">
        <f>VLOOKUP(G4540,length!A4537:P9261,16,0)</f>
        <v>337</v>
      </c>
      <c r="F4540" t="str">
        <f>VLOOKUP($G4540,taxonomy!$1:$4528,7,0)</f>
        <v>Bacteria</v>
      </c>
      <c r="G4540" s="2" t="s">
        <v>9134</v>
      </c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>
        <v>1</v>
      </c>
      <c r="AM4540" s="3"/>
      <c r="AN4540" s="3"/>
      <c r="AO4540" s="3"/>
      <c r="AP4540" s="3"/>
      <c r="AQ4540" s="3"/>
      <c r="AR4540" s="3"/>
      <c r="AS4540" s="3">
        <v>1</v>
      </c>
      <c r="AT4540" s="3"/>
      <c r="AU4540" s="3"/>
      <c r="AV4540" s="3"/>
      <c r="AW4540" s="3"/>
      <c r="AX4540" s="3"/>
      <c r="AY4540" s="3">
        <v>2</v>
      </c>
    </row>
    <row r="4541" spans="5:51" x14ac:dyDescent="0.25">
      <c r="E4541">
        <f>VLOOKUP(G4541,length!A4538:P9262,16,0)</f>
        <v>345</v>
      </c>
      <c r="F4541" t="str">
        <f>VLOOKUP($G4541,taxonomy!$1:$4528,7,0)</f>
        <v>Bacteria</v>
      </c>
      <c r="G4541" s="2" t="s">
        <v>9136</v>
      </c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>
        <v>1</v>
      </c>
      <c r="AM4541" s="3"/>
      <c r="AN4541" s="3"/>
      <c r="AO4541" s="3"/>
      <c r="AP4541" s="3"/>
      <c r="AQ4541" s="3"/>
      <c r="AR4541" s="3"/>
      <c r="AS4541" s="3">
        <v>1</v>
      </c>
      <c r="AT4541" s="3"/>
      <c r="AU4541" s="3"/>
      <c r="AV4541" s="3"/>
      <c r="AW4541" s="3"/>
      <c r="AX4541" s="3"/>
      <c r="AY4541" s="3">
        <v>2</v>
      </c>
    </row>
    <row r="4542" spans="5:51" x14ac:dyDescent="0.25">
      <c r="E4542">
        <f>VLOOKUP(G4542,length!A4539:P9263,16,0)</f>
        <v>342</v>
      </c>
      <c r="F4542" t="e">
        <f>VLOOKUP($G4542,taxonomy!$1:$4528,7,0)</f>
        <v>#N/A</v>
      </c>
      <c r="G4542" s="2" t="s">
        <v>9138</v>
      </c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>
        <v>1</v>
      </c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>
        <v>1</v>
      </c>
      <c r="AM4542" s="3"/>
      <c r="AN4542" s="3"/>
      <c r="AO4542" s="3"/>
      <c r="AP4542" s="3"/>
      <c r="AQ4542" s="3"/>
      <c r="AR4542" s="3"/>
      <c r="AS4542" s="3">
        <v>1</v>
      </c>
      <c r="AT4542" s="3"/>
      <c r="AU4542" s="3"/>
      <c r="AV4542" s="3"/>
      <c r="AW4542" s="3"/>
      <c r="AX4542" s="3"/>
      <c r="AY4542" s="3">
        <v>3</v>
      </c>
    </row>
    <row r="4543" spans="5:51" x14ac:dyDescent="0.25">
      <c r="E4543">
        <f>VLOOKUP(G4543,length!A4540:P9264,16,0)</f>
        <v>190</v>
      </c>
      <c r="F4543" t="e">
        <f>VLOOKUP($G4543,taxonomy!$1:$4528,7,0)</f>
        <v>#N/A</v>
      </c>
      <c r="G4543" s="2" t="s">
        <v>9140</v>
      </c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>
        <v>1</v>
      </c>
      <c r="AM4543" s="3"/>
      <c r="AN4543" s="3"/>
      <c r="AO4543" s="3"/>
      <c r="AP4543" s="3"/>
      <c r="AQ4543" s="3"/>
      <c r="AR4543" s="3"/>
      <c r="AS4543" s="3">
        <v>1</v>
      </c>
      <c r="AT4543" s="3"/>
      <c r="AU4543" s="3"/>
      <c r="AV4543" s="3"/>
      <c r="AW4543" s="3"/>
      <c r="AX4543" s="3"/>
      <c r="AY4543" s="3">
        <v>2</v>
      </c>
    </row>
    <row r="4544" spans="5:51" x14ac:dyDescent="0.25">
      <c r="E4544">
        <f>VLOOKUP(G4544,length!A4541:P9265,16,0)</f>
        <v>341</v>
      </c>
      <c r="F4544" t="e">
        <f>VLOOKUP($G4544,taxonomy!$1:$4528,7,0)</f>
        <v>#N/A</v>
      </c>
      <c r="G4544" s="2" t="s">
        <v>9142</v>
      </c>
      <c r="H4544" s="3"/>
      <c r="I4544" s="3"/>
      <c r="J4544" s="3"/>
      <c r="K4544" s="3"/>
      <c r="L4544" s="3"/>
      <c r="M4544" s="3"/>
      <c r="N4544" s="3"/>
      <c r="O4544" s="3">
        <v>1</v>
      </c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>
        <v>1</v>
      </c>
      <c r="AM4544" s="3"/>
      <c r="AN4544" s="3"/>
      <c r="AO4544" s="3"/>
      <c r="AP4544" s="3"/>
      <c r="AQ4544" s="3"/>
      <c r="AR4544" s="3"/>
      <c r="AS4544" s="3">
        <v>1</v>
      </c>
      <c r="AT4544" s="3"/>
      <c r="AU4544" s="3"/>
      <c r="AV4544" s="3"/>
      <c r="AW4544" s="3"/>
      <c r="AX4544" s="3"/>
      <c r="AY4544" s="3">
        <v>3</v>
      </c>
    </row>
    <row r="4545" spans="5:51" x14ac:dyDescent="0.25">
      <c r="E4545">
        <f>VLOOKUP(G4545,length!A4542:P9266,16,0)</f>
        <v>353</v>
      </c>
      <c r="F4545" t="str">
        <f>VLOOKUP($G4545,taxonomy!$1:$4528,7,0)</f>
        <v>Eukaryota</v>
      </c>
      <c r="G4545" s="2" t="s">
        <v>9144</v>
      </c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>
        <v>1</v>
      </c>
      <c r="AM4545" s="3"/>
      <c r="AN4545" s="3"/>
      <c r="AO4545" s="3"/>
      <c r="AP4545" s="3"/>
      <c r="AQ4545" s="3"/>
      <c r="AR4545" s="3"/>
      <c r="AS4545" s="3">
        <v>1</v>
      </c>
      <c r="AT4545" s="3"/>
      <c r="AU4545" s="3"/>
      <c r="AV4545" s="3"/>
      <c r="AW4545" s="3"/>
      <c r="AX4545" s="3"/>
      <c r="AY4545" s="3">
        <v>2</v>
      </c>
    </row>
    <row r="4546" spans="5:51" x14ac:dyDescent="0.25">
      <c r="E4546">
        <f>VLOOKUP(G4546,length!A4543:P9267,16,0)</f>
        <v>107</v>
      </c>
      <c r="F4546" t="str">
        <f>VLOOKUP($G4546,taxonomy!$1:$4528,7,0)</f>
        <v>Eukaryota</v>
      </c>
      <c r="G4546" s="2" t="s">
        <v>9146</v>
      </c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>
        <v>1</v>
      </c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3">
        <v>1</v>
      </c>
    </row>
    <row r="4547" spans="5:51" x14ac:dyDescent="0.25">
      <c r="E4547">
        <f>VLOOKUP(G4547,length!A4544:P9268,16,0)</f>
        <v>347</v>
      </c>
      <c r="F4547" t="str">
        <f>VLOOKUP($G4547,taxonomy!$1:$4528,7,0)</f>
        <v>Eukaryota</v>
      </c>
      <c r="G4547" s="2" t="s">
        <v>9148</v>
      </c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>
        <v>1</v>
      </c>
      <c r="AM4547" s="3"/>
      <c r="AN4547" s="3"/>
      <c r="AO4547" s="3"/>
      <c r="AP4547" s="3"/>
      <c r="AQ4547" s="3"/>
      <c r="AR4547" s="3"/>
      <c r="AS4547" s="3">
        <v>1</v>
      </c>
      <c r="AT4547" s="3"/>
      <c r="AU4547" s="3"/>
      <c r="AV4547" s="3"/>
      <c r="AW4547" s="3"/>
      <c r="AX4547" s="3"/>
      <c r="AY4547" s="3">
        <v>2</v>
      </c>
    </row>
    <row r="4548" spans="5:51" x14ac:dyDescent="0.25">
      <c r="E4548">
        <f>VLOOKUP(G4548,length!A4545:P9269,16,0)</f>
        <v>346</v>
      </c>
      <c r="F4548" t="str">
        <f>VLOOKUP($G4548,taxonomy!$1:$4528,7,0)</f>
        <v>Eukaryota</v>
      </c>
      <c r="G4548" s="2" t="s">
        <v>9150</v>
      </c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>
        <v>1</v>
      </c>
      <c r="AM4548" s="3"/>
      <c r="AN4548" s="3"/>
      <c r="AO4548" s="3"/>
      <c r="AP4548" s="3"/>
      <c r="AQ4548" s="3"/>
      <c r="AR4548" s="3"/>
      <c r="AS4548" s="3">
        <v>1</v>
      </c>
      <c r="AT4548" s="3"/>
      <c r="AU4548" s="3"/>
      <c r="AV4548" s="3"/>
      <c r="AW4548" s="3"/>
      <c r="AX4548" s="3"/>
      <c r="AY4548" s="3">
        <v>2</v>
      </c>
    </row>
    <row r="4549" spans="5:51" x14ac:dyDescent="0.25">
      <c r="E4549">
        <f>VLOOKUP(G4549,length!A4546:P9270,16,0)</f>
        <v>318</v>
      </c>
      <c r="F4549" t="str">
        <f>VLOOKUP($G4549,taxonomy!$1:$4528,7,0)</f>
        <v>Archaea</v>
      </c>
      <c r="G4549" s="2" t="s">
        <v>9152</v>
      </c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>
        <v>1</v>
      </c>
      <c r="AM4549" s="3"/>
      <c r="AN4549" s="3"/>
      <c r="AO4549" s="3"/>
      <c r="AP4549" s="3"/>
      <c r="AQ4549" s="3"/>
      <c r="AR4549" s="3"/>
      <c r="AS4549" s="3">
        <v>1</v>
      </c>
      <c r="AT4549" s="3"/>
      <c r="AU4549" s="3"/>
      <c r="AV4549" s="3"/>
      <c r="AW4549" s="3"/>
      <c r="AX4549" s="3"/>
      <c r="AY4549" s="3">
        <v>2</v>
      </c>
    </row>
    <row r="4550" spans="5:51" x14ac:dyDescent="0.25">
      <c r="E4550">
        <f>VLOOKUP(G4550,length!A4547:P9271,16,0)</f>
        <v>327</v>
      </c>
      <c r="F4550" t="str">
        <f>VLOOKUP($G4550,taxonomy!$1:$4528,7,0)</f>
        <v>Archaea</v>
      </c>
      <c r="G4550" s="2" t="s">
        <v>9154</v>
      </c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>
        <v>1</v>
      </c>
      <c r="AM4550" s="3"/>
      <c r="AN4550" s="3"/>
      <c r="AO4550" s="3"/>
      <c r="AP4550" s="3"/>
      <c r="AQ4550" s="3"/>
      <c r="AR4550" s="3"/>
      <c r="AS4550" s="3">
        <v>1</v>
      </c>
      <c r="AT4550" s="3"/>
      <c r="AU4550" s="3"/>
      <c r="AV4550" s="3"/>
      <c r="AW4550" s="3"/>
      <c r="AX4550" s="3"/>
      <c r="AY4550" s="3">
        <v>2</v>
      </c>
    </row>
    <row r="4551" spans="5:51" x14ac:dyDescent="0.25">
      <c r="E4551">
        <f>VLOOKUP(G4551,length!A4548:P9272,16,0)</f>
        <v>344</v>
      </c>
      <c r="F4551" t="str">
        <f>VLOOKUP($G4551,taxonomy!$1:$4528,7,0)</f>
        <v>Bacteria</v>
      </c>
      <c r="G4551" s="2" t="s">
        <v>9156</v>
      </c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>
        <v>1</v>
      </c>
      <c r="AM4551" s="3"/>
      <c r="AN4551" s="3"/>
      <c r="AO4551" s="3"/>
      <c r="AP4551" s="3"/>
      <c r="AQ4551" s="3"/>
      <c r="AR4551" s="3"/>
      <c r="AS4551" s="3">
        <v>1</v>
      </c>
      <c r="AT4551" s="3"/>
      <c r="AU4551" s="3"/>
      <c r="AV4551" s="3"/>
      <c r="AW4551" s="3"/>
      <c r="AX4551" s="3"/>
      <c r="AY4551" s="3">
        <v>2</v>
      </c>
    </row>
    <row r="4552" spans="5:51" x14ac:dyDescent="0.25">
      <c r="E4552">
        <f>VLOOKUP(G4552,length!A4549:P9273,16,0)</f>
        <v>372</v>
      </c>
      <c r="F4552" t="str">
        <f>VLOOKUP($G4552,taxonomy!$1:$4528,7,0)</f>
        <v>Bacteria</v>
      </c>
      <c r="G4552" s="2" t="s">
        <v>9158</v>
      </c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>
        <v>1</v>
      </c>
      <c r="AM4552" s="3"/>
      <c r="AN4552" s="3"/>
      <c r="AO4552" s="3"/>
      <c r="AP4552" s="3"/>
      <c r="AQ4552" s="3"/>
      <c r="AR4552" s="3"/>
      <c r="AS4552" s="3">
        <v>1</v>
      </c>
      <c r="AT4552" s="3"/>
      <c r="AU4552" s="3"/>
      <c r="AV4552" s="3"/>
      <c r="AW4552" s="3"/>
      <c r="AX4552" s="3"/>
      <c r="AY4552" s="3">
        <v>2</v>
      </c>
    </row>
    <row r="4553" spans="5:51" x14ac:dyDescent="0.25">
      <c r="E4553">
        <f>VLOOKUP(G4553,length!A4550:P9274,16,0)</f>
        <v>323</v>
      </c>
      <c r="F4553" t="str">
        <f>VLOOKUP($G4553,taxonomy!$1:$4528,7,0)</f>
        <v>Archaea</v>
      </c>
      <c r="G4553" s="2" t="s">
        <v>9160</v>
      </c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>
        <v>1</v>
      </c>
      <c r="AM4553" s="3"/>
      <c r="AN4553" s="3"/>
      <c r="AO4553" s="3"/>
      <c r="AP4553" s="3"/>
      <c r="AQ4553" s="3"/>
      <c r="AR4553" s="3"/>
      <c r="AS4553" s="3">
        <v>1</v>
      </c>
      <c r="AT4553" s="3"/>
      <c r="AU4553" s="3"/>
      <c r="AV4553" s="3"/>
      <c r="AW4553" s="3"/>
      <c r="AX4553" s="3"/>
      <c r="AY4553" s="3">
        <v>2</v>
      </c>
    </row>
    <row r="4554" spans="5:51" x14ac:dyDescent="0.25">
      <c r="E4554">
        <f>VLOOKUP(G4554,length!A4551:P9275,16,0)</f>
        <v>338</v>
      </c>
      <c r="F4554" t="str">
        <f>VLOOKUP($G4554,taxonomy!$1:$4528,7,0)</f>
        <v>Bacteria</v>
      </c>
      <c r="G4554" s="2" t="s">
        <v>9162</v>
      </c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>
        <v>1</v>
      </c>
      <c r="AM4554" s="3"/>
      <c r="AN4554" s="3"/>
      <c r="AO4554" s="3"/>
      <c r="AP4554" s="3"/>
      <c r="AQ4554" s="3"/>
      <c r="AR4554" s="3"/>
      <c r="AS4554" s="3">
        <v>1</v>
      </c>
      <c r="AT4554" s="3"/>
      <c r="AU4554" s="3"/>
      <c r="AV4554" s="3"/>
      <c r="AW4554" s="3"/>
      <c r="AX4554" s="3"/>
      <c r="AY4554" s="3">
        <v>2</v>
      </c>
    </row>
    <row r="4555" spans="5:51" x14ac:dyDescent="0.25">
      <c r="E4555">
        <f>VLOOKUP(G4555,length!A4552:P9276,16,0)</f>
        <v>347</v>
      </c>
      <c r="F4555" t="str">
        <f>VLOOKUP($G4555,taxonomy!$1:$4528,7,0)</f>
        <v>Bacteria</v>
      </c>
      <c r="G4555" s="2" t="s">
        <v>9164</v>
      </c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>
        <v>1</v>
      </c>
      <c r="AM4555" s="3"/>
      <c r="AN4555" s="3"/>
      <c r="AO4555" s="3"/>
      <c r="AP4555" s="3"/>
      <c r="AQ4555" s="3"/>
      <c r="AR4555" s="3"/>
      <c r="AS4555" s="3">
        <v>1</v>
      </c>
      <c r="AT4555" s="3"/>
      <c r="AU4555" s="3"/>
      <c r="AV4555" s="3"/>
      <c r="AW4555" s="3"/>
      <c r="AX4555" s="3"/>
      <c r="AY4555" s="3">
        <v>2</v>
      </c>
    </row>
    <row r="4556" spans="5:51" x14ac:dyDescent="0.25">
      <c r="E4556">
        <f>VLOOKUP(G4556,length!A4553:P9277,16,0)</f>
        <v>372</v>
      </c>
      <c r="F4556" t="str">
        <f>VLOOKUP($G4556,taxonomy!$1:$4528,7,0)</f>
        <v>Bacteria</v>
      </c>
      <c r="G4556" s="2" t="s">
        <v>9166</v>
      </c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>
        <v>1</v>
      </c>
      <c r="AM4556" s="3"/>
      <c r="AN4556" s="3"/>
      <c r="AO4556" s="3"/>
      <c r="AP4556" s="3"/>
      <c r="AQ4556" s="3"/>
      <c r="AR4556" s="3"/>
      <c r="AS4556" s="3">
        <v>1</v>
      </c>
      <c r="AT4556" s="3"/>
      <c r="AU4556" s="3"/>
      <c r="AV4556" s="3"/>
      <c r="AW4556" s="3"/>
      <c r="AX4556" s="3"/>
      <c r="AY4556" s="3">
        <v>2</v>
      </c>
    </row>
    <row r="4557" spans="5:51" x14ac:dyDescent="0.25">
      <c r="E4557">
        <f>VLOOKUP(G4557,length!A4554:P9278,16,0)</f>
        <v>335</v>
      </c>
      <c r="F4557" t="str">
        <f>VLOOKUP($G4557,taxonomy!$1:$4528,7,0)</f>
        <v>Bacteria</v>
      </c>
      <c r="G4557" s="2" t="s">
        <v>9168</v>
      </c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>
        <v>1</v>
      </c>
      <c r="AM4557" s="3"/>
      <c r="AN4557" s="3"/>
      <c r="AO4557" s="3"/>
      <c r="AP4557" s="3"/>
      <c r="AQ4557" s="3"/>
      <c r="AR4557" s="3"/>
      <c r="AS4557" s="3">
        <v>1</v>
      </c>
      <c r="AT4557" s="3"/>
      <c r="AU4557" s="3"/>
      <c r="AV4557" s="3"/>
      <c r="AW4557" s="3"/>
      <c r="AX4557" s="3"/>
      <c r="AY4557" s="3">
        <v>2</v>
      </c>
    </row>
    <row r="4558" spans="5:51" x14ac:dyDescent="0.25">
      <c r="E4558">
        <f>VLOOKUP(G4558,length!A4555:P9279,16,0)</f>
        <v>340</v>
      </c>
      <c r="F4558" t="str">
        <f>VLOOKUP($G4558,taxonomy!$1:$4528,7,0)</f>
        <v>Bacteria</v>
      </c>
      <c r="G4558" s="2" t="s">
        <v>9170</v>
      </c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>
        <v>1</v>
      </c>
      <c r="AM4558" s="3"/>
      <c r="AN4558" s="3"/>
      <c r="AO4558" s="3"/>
      <c r="AP4558" s="3"/>
      <c r="AQ4558" s="3"/>
      <c r="AR4558" s="3"/>
      <c r="AS4558" s="3">
        <v>1</v>
      </c>
      <c r="AT4558" s="3"/>
      <c r="AU4558" s="3"/>
      <c r="AV4558" s="3"/>
      <c r="AW4558" s="3"/>
      <c r="AX4558" s="3"/>
      <c r="AY4558" s="3">
        <v>2</v>
      </c>
    </row>
    <row r="4559" spans="5:51" x14ac:dyDescent="0.25">
      <c r="E4559">
        <f>VLOOKUP(G4559,length!A4556:P9280,16,0)</f>
        <v>346</v>
      </c>
      <c r="F4559" t="str">
        <f>VLOOKUP($G4559,taxonomy!$1:$4528,7,0)</f>
        <v>Bacteria</v>
      </c>
      <c r="G4559" s="2" t="s">
        <v>9172</v>
      </c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>
        <v>1</v>
      </c>
      <c r="AM4559" s="3"/>
      <c r="AN4559" s="3"/>
      <c r="AO4559" s="3"/>
      <c r="AP4559" s="3"/>
      <c r="AQ4559" s="3"/>
      <c r="AR4559" s="3"/>
      <c r="AS4559" s="3">
        <v>1</v>
      </c>
      <c r="AT4559" s="3"/>
      <c r="AU4559" s="3"/>
      <c r="AV4559" s="3"/>
      <c r="AW4559" s="3"/>
      <c r="AX4559" s="3"/>
      <c r="AY4559" s="3">
        <v>2</v>
      </c>
    </row>
    <row r="4560" spans="5:51" x14ac:dyDescent="0.25">
      <c r="E4560">
        <f>VLOOKUP(G4560,length!A4557:P9281,16,0)</f>
        <v>347</v>
      </c>
      <c r="F4560" t="str">
        <f>VLOOKUP($G4560,taxonomy!$1:$4528,7,0)</f>
        <v>Eukaryota</v>
      </c>
      <c r="G4560" s="2" t="s">
        <v>9174</v>
      </c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>
        <v>1</v>
      </c>
      <c r="AM4560" s="3"/>
      <c r="AN4560" s="3"/>
      <c r="AO4560" s="3"/>
      <c r="AP4560" s="3"/>
      <c r="AQ4560" s="3"/>
      <c r="AR4560" s="3"/>
      <c r="AS4560" s="3">
        <v>1</v>
      </c>
      <c r="AT4560" s="3"/>
      <c r="AU4560" s="3"/>
      <c r="AV4560" s="3"/>
      <c r="AW4560" s="3"/>
      <c r="AX4560" s="3"/>
      <c r="AY4560" s="3">
        <v>2</v>
      </c>
    </row>
    <row r="4561" spans="4:51" x14ac:dyDescent="0.25">
      <c r="E4561">
        <f>VLOOKUP(G4561,length!A4558:P9282,16,0)</f>
        <v>341</v>
      </c>
      <c r="F4561" t="e">
        <f>VLOOKUP($G4561,taxonomy!$1:$4528,7,0)</f>
        <v>#N/A</v>
      </c>
      <c r="G4561" s="2" t="s">
        <v>9176</v>
      </c>
      <c r="H4561" s="3"/>
      <c r="I4561" s="3"/>
      <c r="J4561" s="3"/>
      <c r="K4561" s="3"/>
      <c r="L4561" s="3"/>
      <c r="M4561" s="3"/>
      <c r="N4561" s="3"/>
      <c r="O4561" s="3">
        <v>1</v>
      </c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>
        <v>1</v>
      </c>
      <c r="AM4561" s="3"/>
      <c r="AN4561" s="3"/>
      <c r="AO4561" s="3"/>
      <c r="AP4561" s="3"/>
      <c r="AQ4561" s="3"/>
      <c r="AR4561" s="3"/>
      <c r="AS4561" s="3">
        <v>1</v>
      </c>
      <c r="AT4561" s="3"/>
      <c r="AU4561" s="3"/>
      <c r="AV4561" s="3"/>
      <c r="AW4561" s="3"/>
      <c r="AX4561" s="3"/>
      <c r="AY4561" s="3">
        <v>3</v>
      </c>
    </row>
    <row r="4562" spans="4:51" x14ac:dyDescent="0.25">
      <c r="E4562">
        <f>VLOOKUP(G4562,length!A4559:P9283,16,0)</f>
        <v>347</v>
      </c>
      <c r="F4562" t="str">
        <f>VLOOKUP($G4562,taxonomy!$1:$4528,7,0)</f>
        <v>Eukaryota</v>
      </c>
      <c r="G4562" s="2" t="s">
        <v>9178</v>
      </c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>
        <v>1</v>
      </c>
      <c r="AM4562" s="3"/>
      <c r="AN4562" s="3"/>
      <c r="AO4562" s="3"/>
      <c r="AP4562" s="3"/>
      <c r="AQ4562" s="3"/>
      <c r="AR4562" s="3"/>
      <c r="AS4562" s="3">
        <v>1</v>
      </c>
      <c r="AT4562" s="3"/>
      <c r="AU4562" s="3"/>
      <c r="AV4562" s="3"/>
      <c r="AW4562" s="3"/>
      <c r="AX4562" s="3"/>
      <c r="AY4562" s="3">
        <v>2</v>
      </c>
    </row>
    <row r="4563" spans="4:51" x14ac:dyDescent="0.25">
      <c r="D4563" t="s">
        <v>17834</v>
      </c>
      <c r="E4563">
        <f>VLOOKUP(G4563,length!A4560:P9284,16,0)</f>
        <v>347</v>
      </c>
      <c r="F4563" t="str">
        <f>VLOOKUP($G4563,taxonomy!$1:$4528,7,0)</f>
        <v>Eukaryota</v>
      </c>
      <c r="G4563" s="2" t="s">
        <v>9180</v>
      </c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>
        <v>1</v>
      </c>
      <c r="AM4563" s="3"/>
      <c r="AN4563" s="3"/>
      <c r="AO4563" s="3"/>
      <c r="AP4563" s="3"/>
      <c r="AQ4563" s="3"/>
      <c r="AR4563" s="3"/>
      <c r="AS4563" s="3">
        <v>1</v>
      </c>
      <c r="AT4563" s="3"/>
      <c r="AU4563" s="3"/>
      <c r="AV4563" s="3"/>
      <c r="AW4563" s="3"/>
      <c r="AX4563" s="3"/>
      <c r="AY4563" s="3">
        <v>2</v>
      </c>
    </row>
    <row r="4564" spans="4:51" x14ac:dyDescent="0.25">
      <c r="D4564" t="s">
        <v>17834</v>
      </c>
      <c r="E4564">
        <f>VLOOKUP(G4564,length!A4561:P9285,16,0)</f>
        <v>348</v>
      </c>
      <c r="F4564" t="str">
        <f>VLOOKUP($G4564,taxonomy!$1:$4528,7,0)</f>
        <v>Eukaryota</v>
      </c>
      <c r="G4564" s="2" t="s">
        <v>9182</v>
      </c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>
        <v>1</v>
      </c>
      <c r="AM4564" s="3"/>
      <c r="AN4564" s="3"/>
      <c r="AO4564" s="3"/>
      <c r="AP4564" s="3"/>
      <c r="AQ4564" s="3"/>
      <c r="AR4564" s="3"/>
      <c r="AS4564" s="3">
        <v>1</v>
      </c>
      <c r="AT4564" s="3"/>
      <c r="AU4564" s="3"/>
      <c r="AV4564" s="3"/>
      <c r="AW4564" s="3"/>
      <c r="AX4564" s="3"/>
      <c r="AY4564" s="3">
        <v>2</v>
      </c>
    </row>
    <row r="4565" spans="4:51" x14ac:dyDescent="0.25">
      <c r="E4565">
        <f>VLOOKUP(G4565,length!A4562:P9286,16,0)</f>
        <v>340</v>
      </c>
      <c r="F4565" t="str">
        <f>VLOOKUP($G4565,taxonomy!$1:$4528,7,0)</f>
        <v>Archaea</v>
      </c>
      <c r="G4565" s="2" t="s">
        <v>9184</v>
      </c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>
        <v>1</v>
      </c>
      <c r="AM4565" s="3">
        <v>1</v>
      </c>
      <c r="AN4565" s="3"/>
      <c r="AO4565" s="3"/>
      <c r="AP4565" s="3"/>
      <c r="AQ4565" s="3"/>
      <c r="AR4565" s="3"/>
      <c r="AS4565" s="3">
        <v>1</v>
      </c>
      <c r="AT4565" s="3"/>
      <c r="AU4565" s="3"/>
      <c r="AV4565" s="3"/>
      <c r="AW4565" s="3"/>
      <c r="AX4565" s="3"/>
      <c r="AY4565" s="3">
        <v>3</v>
      </c>
    </row>
    <row r="4566" spans="4:51" x14ac:dyDescent="0.25">
      <c r="E4566">
        <f>VLOOKUP(G4566,length!A4563:P9287,16,0)</f>
        <v>347</v>
      </c>
      <c r="F4566" t="str">
        <f>VLOOKUP($G4566,taxonomy!$1:$4528,7,0)</f>
        <v>Bacteria</v>
      </c>
      <c r="G4566" s="2" t="s">
        <v>9186</v>
      </c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>
        <v>1</v>
      </c>
      <c r="AM4566" s="3"/>
      <c r="AN4566" s="3"/>
      <c r="AO4566" s="3"/>
      <c r="AP4566" s="3"/>
      <c r="AQ4566" s="3"/>
      <c r="AR4566" s="3"/>
      <c r="AS4566" s="3">
        <v>1</v>
      </c>
      <c r="AT4566" s="3"/>
      <c r="AU4566" s="3"/>
      <c r="AV4566" s="3"/>
      <c r="AW4566" s="3"/>
      <c r="AX4566" s="3"/>
      <c r="AY4566" s="3">
        <v>2</v>
      </c>
    </row>
    <row r="4567" spans="4:51" x14ac:dyDescent="0.25">
      <c r="E4567">
        <f>VLOOKUP(G4567,length!A4564:P9288,16,0)</f>
        <v>338</v>
      </c>
      <c r="F4567" t="str">
        <f>VLOOKUP($G4567,taxonomy!$1:$4528,7,0)</f>
        <v>Bacteria</v>
      </c>
      <c r="G4567" s="2" t="s">
        <v>9188</v>
      </c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>
        <v>1</v>
      </c>
      <c r="AM4567" s="3"/>
      <c r="AN4567" s="3"/>
      <c r="AO4567" s="3"/>
      <c r="AP4567" s="3"/>
      <c r="AQ4567" s="3"/>
      <c r="AR4567" s="3"/>
      <c r="AS4567" s="3">
        <v>1</v>
      </c>
      <c r="AT4567" s="3"/>
      <c r="AU4567" s="3"/>
      <c r="AV4567" s="3"/>
      <c r="AW4567" s="3"/>
      <c r="AX4567" s="3"/>
      <c r="AY4567" s="3">
        <v>2</v>
      </c>
    </row>
    <row r="4568" spans="4:51" x14ac:dyDescent="0.25">
      <c r="E4568">
        <f>VLOOKUP(G4568,length!A4565:P9289,16,0)</f>
        <v>273</v>
      </c>
      <c r="F4568" t="str">
        <f>VLOOKUP($G4568,taxonomy!$1:$4528,7,0)</f>
        <v>Eukaryota</v>
      </c>
      <c r="G4568" s="2" t="s">
        <v>9190</v>
      </c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>
        <v>1</v>
      </c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>
        <v>1</v>
      </c>
    </row>
    <row r="4569" spans="4:51" x14ac:dyDescent="0.25">
      <c r="E4569">
        <f>VLOOKUP(G4569,length!A4566:P9290,16,0)</f>
        <v>349</v>
      </c>
      <c r="F4569" t="str">
        <f>VLOOKUP($G4569,taxonomy!$1:$4528,7,0)</f>
        <v>Bacteria</v>
      </c>
      <c r="G4569" s="2" t="s">
        <v>9192</v>
      </c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>
        <v>1</v>
      </c>
      <c r="AM4569" s="3"/>
      <c r="AN4569" s="3"/>
      <c r="AO4569" s="3"/>
      <c r="AP4569" s="3"/>
      <c r="AQ4569" s="3"/>
      <c r="AR4569" s="3"/>
      <c r="AS4569" s="3">
        <v>1</v>
      </c>
      <c r="AT4569" s="3"/>
      <c r="AU4569" s="3"/>
      <c r="AV4569" s="3"/>
      <c r="AW4569" s="3"/>
      <c r="AX4569" s="3"/>
      <c r="AY4569" s="3">
        <v>2</v>
      </c>
    </row>
    <row r="4570" spans="4:51" x14ac:dyDescent="0.25">
      <c r="E4570">
        <f>VLOOKUP(G4570,length!A4567:P9291,16,0)</f>
        <v>343</v>
      </c>
      <c r="F4570" t="str">
        <f>VLOOKUP($G4570,taxonomy!$1:$4528,7,0)</f>
        <v>Bacteria</v>
      </c>
      <c r="G4570" s="2" t="s">
        <v>9194</v>
      </c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>
        <v>1</v>
      </c>
      <c r="AM4570" s="3">
        <v>1</v>
      </c>
      <c r="AN4570" s="3"/>
      <c r="AO4570" s="3"/>
      <c r="AP4570" s="3"/>
      <c r="AQ4570" s="3"/>
      <c r="AR4570" s="3"/>
      <c r="AS4570" s="3">
        <v>1</v>
      </c>
      <c r="AT4570" s="3"/>
      <c r="AU4570" s="3"/>
      <c r="AV4570" s="3"/>
      <c r="AW4570" s="3"/>
      <c r="AX4570" s="3"/>
      <c r="AY4570" s="3">
        <v>3</v>
      </c>
    </row>
    <row r="4571" spans="4:51" x14ac:dyDescent="0.25">
      <c r="E4571">
        <f>VLOOKUP(G4571,length!A4568:P9292,16,0)</f>
        <v>349</v>
      </c>
      <c r="F4571" t="str">
        <f>VLOOKUP($G4571,taxonomy!$1:$4528,7,0)</f>
        <v>Bacteria</v>
      </c>
      <c r="G4571" s="2" t="s">
        <v>9196</v>
      </c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>
        <v>1</v>
      </c>
      <c r="AM4571" s="3"/>
      <c r="AN4571" s="3"/>
      <c r="AO4571" s="3"/>
      <c r="AP4571" s="3"/>
      <c r="AQ4571" s="3"/>
      <c r="AR4571" s="3"/>
      <c r="AS4571" s="3">
        <v>1</v>
      </c>
      <c r="AT4571" s="3"/>
      <c r="AU4571" s="3"/>
      <c r="AV4571" s="3"/>
      <c r="AW4571" s="3"/>
      <c r="AX4571" s="3"/>
      <c r="AY4571" s="3">
        <v>2</v>
      </c>
    </row>
    <row r="4572" spans="4:51" x14ac:dyDescent="0.25">
      <c r="E4572">
        <f>VLOOKUP(G4572,length!A4569:P9293,16,0)</f>
        <v>347</v>
      </c>
      <c r="F4572" t="str">
        <f>VLOOKUP($G4572,taxonomy!$1:$4528,7,0)</f>
        <v>Bacteria</v>
      </c>
      <c r="G4572" s="2" t="s">
        <v>9198</v>
      </c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>
        <v>1</v>
      </c>
      <c r="AM4572" s="3"/>
      <c r="AN4572" s="3"/>
      <c r="AO4572" s="3"/>
      <c r="AP4572" s="3"/>
      <c r="AQ4572" s="3"/>
      <c r="AR4572" s="3"/>
      <c r="AS4572" s="3">
        <v>1</v>
      </c>
      <c r="AT4572" s="3"/>
      <c r="AU4572" s="3"/>
      <c r="AV4572" s="3"/>
      <c r="AW4572" s="3"/>
      <c r="AX4572" s="3"/>
      <c r="AY4572" s="3">
        <v>2</v>
      </c>
    </row>
    <row r="4573" spans="4:51" x14ac:dyDescent="0.25">
      <c r="E4573">
        <f>VLOOKUP(G4573,length!A4570:P9294,16,0)</f>
        <v>343</v>
      </c>
      <c r="F4573" t="str">
        <f>VLOOKUP($G4573,taxonomy!$1:$4528,7,0)</f>
        <v>Bacteria</v>
      </c>
      <c r="G4573" s="2" t="s">
        <v>9200</v>
      </c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>
        <v>1</v>
      </c>
      <c r="AM4573" s="3"/>
      <c r="AN4573" s="3"/>
      <c r="AO4573" s="3"/>
      <c r="AP4573" s="3"/>
      <c r="AQ4573" s="3"/>
      <c r="AR4573" s="3"/>
      <c r="AS4573" s="3">
        <v>1</v>
      </c>
      <c r="AT4573" s="3"/>
      <c r="AU4573" s="3"/>
      <c r="AV4573" s="3"/>
      <c r="AW4573" s="3"/>
      <c r="AX4573" s="3"/>
      <c r="AY4573" s="3">
        <v>2</v>
      </c>
    </row>
    <row r="4574" spans="4:51" x14ac:dyDescent="0.25">
      <c r="E4574">
        <f>VLOOKUP(G4574,length!A4571:P9295,16,0)</f>
        <v>341</v>
      </c>
      <c r="F4574" t="str">
        <f>VLOOKUP($G4574,taxonomy!$1:$4528,7,0)</f>
        <v>Bacteria</v>
      </c>
      <c r="G4574" s="2" t="s">
        <v>9202</v>
      </c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>
        <v>1</v>
      </c>
      <c r="AM4574" s="3"/>
      <c r="AN4574" s="3"/>
      <c r="AO4574" s="3"/>
      <c r="AP4574" s="3"/>
      <c r="AQ4574" s="3"/>
      <c r="AR4574" s="3"/>
      <c r="AS4574" s="3">
        <v>1</v>
      </c>
      <c r="AT4574" s="3"/>
      <c r="AU4574" s="3"/>
      <c r="AV4574" s="3"/>
      <c r="AW4574" s="3"/>
      <c r="AX4574" s="3"/>
      <c r="AY4574" s="3">
        <v>2</v>
      </c>
    </row>
    <row r="4575" spans="4:51" x14ac:dyDescent="0.25">
      <c r="E4575">
        <f>VLOOKUP(G4575,length!A4572:P9296,16,0)</f>
        <v>372</v>
      </c>
      <c r="F4575" t="str">
        <f>VLOOKUP($G4575,taxonomy!$1:$4528,7,0)</f>
        <v>Bacteria</v>
      </c>
      <c r="G4575" s="2" t="s">
        <v>9204</v>
      </c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>
        <v>1</v>
      </c>
      <c r="AM4575" s="3"/>
      <c r="AN4575" s="3"/>
      <c r="AO4575" s="3"/>
      <c r="AP4575" s="3"/>
      <c r="AQ4575" s="3"/>
      <c r="AR4575" s="3"/>
      <c r="AS4575" s="3">
        <v>1</v>
      </c>
      <c r="AT4575" s="3"/>
      <c r="AU4575" s="3"/>
      <c r="AV4575" s="3"/>
      <c r="AW4575" s="3"/>
      <c r="AX4575" s="3"/>
      <c r="AY4575" s="3">
        <v>2</v>
      </c>
    </row>
    <row r="4576" spans="4:51" x14ac:dyDescent="0.25">
      <c r="E4576">
        <f>VLOOKUP(G4576,length!A4573:P9297,16,0)</f>
        <v>342</v>
      </c>
      <c r="F4576" t="str">
        <f>VLOOKUP($G4576,taxonomy!$1:$4528,7,0)</f>
        <v>Bacteria</v>
      </c>
      <c r="G4576" s="2" t="s">
        <v>9206</v>
      </c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>
        <v>1</v>
      </c>
      <c r="AM4576" s="3"/>
      <c r="AN4576" s="3"/>
      <c r="AO4576" s="3"/>
      <c r="AP4576" s="3"/>
      <c r="AQ4576" s="3"/>
      <c r="AR4576" s="3"/>
      <c r="AS4576" s="3">
        <v>1</v>
      </c>
      <c r="AT4576" s="3"/>
      <c r="AU4576" s="3"/>
      <c r="AV4576" s="3"/>
      <c r="AW4576" s="3"/>
      <c r="AX4576" s="3"/>
      <c r="AY4576" s="3">
        <v>2</v>
      </c>
    </row>
    <row r="4577" spans="5:51" x14ac:dyDescent="0.25">
      <c r="E4577">
        <f>VLOOKUP(G4577,length!A4574:P9298,16,0)</f>
        <v>342</v>
      </c>
      <c r="F4577" t="str">
        <f>VLOOKUP($G4577,taxonomy!$1:$4528,7,0)</f>
        <v>Bacteria</v>
      </c>
      <c r="G4577" s="2" t="s">
        <v>9208</v>
      </c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>
        <v>1</v>
      </c>
      <c r="AM4577" s="3"/>
      <c r="AN4577" s="3"/>
      <c r="AO4577" s="3"/>
      <c r="AP4577" s="3"/>
      <c r="AQ4577" s="3"/>
      <c r="AR4577" s="3"/>
      <c r="AS4577" s="3">
        <v>1</v>
      </c>
      <c r="AT4577" s="3"/>
      <c r="AU4577" s="3"/>
      <c r="AV4577" s="3"/>
      <c r="AW4577" s="3"/>
      <c r="AX4577" s="3"/>
      <c r="AY4577" s="3">
        <v>2</v>
      </c>
    </row>
    <row r="4578" spans="5:51" x14ac:dyDescent="0.25">
      <c r="E4578">
        <f>VLOOKUP(G4578,length!A4575:P9299,16,0)</f>
        <v>353</v>
      </c>
      <c r="F4578" t="str">
        <f>VLOOKUP($G4578,taxonomy!$1:$4528,7,0)</f>
        <v>Eukaryota</v>
      </c>
      <c r="G4578" s="2" t="s">
        <v>9210</v>
      </c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>
        <v>1</v>
      </c>
      <c r="AM4578" s="3"/>
      <c r="AN4578" s="3"/>
      <c r="AO4578" s="3"/>
      <c r="AP4578" s="3"/>
      <c r="AQ4578" s="3"/>
      <c r="AR4578" s="3"/>
      <c r="AS4578" s="3">
        <v>1</v>
      </c>
      <c r="AT4578" s="3"/>
      <c r="AU4578" s="3"/>
      <c r="AV4578" s="3"/>
      <c r="AW4578" s="3"/>
      <c r="AX4578" s="3"/>
      <c r="AY4578" s="3">
        <v>2</v>
      </c>
    </row>
    <row r="4579" spans="5:51" x14ac:dyDescent="0.25">
      <c r="E4579">
        <f>VLOOKUP(G4579,length!A4576:P9300,16,0)</f>
        <v>354</v>
      </c>
      <c r="F4579" t="e">
        <f>VLOOKUP($G4579,taxonomy!$1:$4528,7,0)</f>
        <v>#N/A</v>
      </c>
      <c r="G4579" s="2" t="s">
        <v>9212</v>
      </c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>
        <v>1</v>
      </c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>
        <v>1</v>
      </c>
      <c r="AM4579" s="3"/>
      <c r="AN4579" s="3"/>
      <c r="AO4579" s="3"/>
      <c r="AP4579" s="3"/>
      <c r="AQ4579" s="3"/>
      <c r="AR4579" s="3"/>
      <c r="AS4579" s="3">
        <v>1</v>
      </c>
      <c r="AT4579" s="3"/>
      <c r="AU4579" s="3"/>
      <c r="AV4579" s="3"/>
      <c r="AW4579" s="3"/>
      <c r="AX4579" s="3"/>
      <c r="AY4579" s="3">
        <v>3</v>
      </c>
    </row>
    <row r="4580" spans="5:51" x14ac:dyDescent="0.25">
      <c r="E4580">
        <f>VLOOKUP(G4580,length!A4577:P9301,16,0)</f>
        <v>338</v>
      </c>
      <c r="F4580" t="e">
        <f>VLOOKUP($G4580,taxonomy!$1:$4528,7,0)</f>
        <v>#N/A</v>
      </c>
      <c r="G4580" s="2" t="s">
        <v>9214</v>
      </c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>
        <v>1</v>
      </c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>
        <v>1</v>
      </c>
      <c r="AM4580" s="3"/>
      <c r="AN4580" s="3"/>
      <c r="AO4580" s="3"/>
      <c r="AP4580" s="3"/>
      <c r="AQ4580" s="3"/>
      <c r="AR4580" s="3"/>
      <c r="AS4580" s="3">
        <v>1</v>
      </c>
      <c r="AT4580" s="3"/>
      <c r="AU4580" s="3"/>
      <c r="AV4580" s="3"/>
      <c r="AW4580" s="3"/>
      <c r="AX4580" s="3"/>
      <c r="AY4580" s="3">
        <v>3</v>
      </c>
    </row>
    <row r="4581" spans="5:51" x14ac:dyDescent="0.25">
      <c r="E4581">
        <f>VLOOKUP(G4581,length!A4578:P9302,16,0)</f>
        <v>346</v>
      </c>
      <c r="F4581" t="str">
        <f>VLOOKUP($G4581,taxonomy!$1:$4528,7,0)</f>
        <v>Eukaryota</v>
      </c>
      <c r="G4581" s="2" t="s">
        <v>9216</v>
      </c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>
        <v>1</v>
      </c>
      <c r="AM4581" s="3"/>
      <c r="AN4581" s="3"/>
      <c r="AO4581" s="3"/>
      <c r="AP4581" s="3"/>
      <c r="AQ4581" s="3"/>
      <c r="AR4581" s="3"/>
      <c r="AS4581" s="3">
        <v>1</v>
      </c>
      <c r="AT4581" s="3"/>
      <c r="AU4581" s="3"/>
      <c r="AV4581" s="3"/>
      <c r="AW4581" s="3"/>
      <c r="AX4581" s="3"/>
      <c r="AY4581" s="3">
        <v>2</v>
      </c>
    </row>
    <row r="4582" spans="5:51" x14ac:dyDescent="0.25">
      <c r="E4582">
        <f>VLOOKUP(G4582,length!A4579:P9303,16,0)</f>
        <v>328</v>
      </c>
      <c r="F4582" t="str">
        <f>VLOOKUP($G4582,taxonomy!$1:$4528,7,0)</f>
        <v>Eukaryota</v>
      </c>
      <c r="G4582" s="2" t="s">
        <v>9218</v>
      </c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>
        <v>1</v>
      </c>
      <c r="AM4582" s="3"/>
      <c r="AN4582" s="3"/>
      <c r="AO4582" s="3"/>
      <c r="AP4582" s="3"/>
      <c r="AQ4582" s="3"/>
      <c r="AR4582" s="3"/>
      <c r="AS4582" s="3">
        <v>1</v>
      </c>
      <c r="AT4582" s="3"/>
      <c r="AU4582" s="3"/>
      <c r="AV4582" s="3"/>
      <c r="AW4582" s="3"/>
      <c r="AX4582" s="3"/>
      <c r="AY4582" s="3">
        <v>2</v>
      </c>
    </row>
    <row r="4583" spans="5:51" x14ac:dyDescent="0.25">
      <c r="E4583">
        <f>VLOOKUP(G4583,length!A4580:P9304,16,0)</f>
        <v>346</v>
      </c>
      <c r="F4583" t="str">
        <f>VLOOKUP($G4583,taxonomy!$1:$4528,7,0)</f>
        <v>Eukaryota</v>
      </c>
      <c r="G4583" s="2" t="s">
        <v>9220</v>
      </c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>
        <v>1</v>
      </c>
      <c r="AM4583" s="3"/>
      <c r="AN4583" s="3"/>
      <c r="AO4583" s="3"/>
      <c r="AP4583" s="3"/>
      <c r="AQ4583" s="3"/>
      <c r="AR4583" s="3"/>
      <c r="AS4583" s="3">
        <v>1</v>
      </c>
      <c r="AT4583" s="3"/>
      <c r="AU4583" s="3"/>
      <c r="AV4583" s="3"/>
      <c r="AW4583" s="3"/>
      <c r="AX4583" s="3"/>
      <c r="AY4583" s="3">
        <v>2</v>
      </c>
    </row>
    <row r="4584" spans="5:51" x14ac:dyDescent="0.25">
      <c r="E4584">
        <f>VLOOKUP(G4584,length!A4581:P9305,16,0)</f>
        <v>97</v>
      </c>
      <c r="F4584" t="e">
        <f>VLOOKUP($G4584,taxonomy!$1:$4528,7,0)</f>
        <v>#N/A</v>
      </c>
      <c r="G4584" s="2" t="s">
        <v>9222</v>
      </c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>
        <v>2</v>
      </c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>
        <v>2</v>
      </c>
    </row>
    <row r="4585" spans="5:51" x14ac:dyDescent="0.25">
      <c r="E4585">
        <f>VLOOKUP(G4585,length!A4582:P9306,16,0)</f>
        <v>347</v>
      </c>
      <c r="F4585" t="str">
        <f>VLOOKUP($G4585,taxonomy!$1:$4528,7,0)</f>
        <v>Eukaryota</v>
      </c>
      <c r="G4585" s="2" t="s">
        <v>9224</v>
      </c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>
        <v>1</v>
      </c>
      <c r="AM4585" s="3"/>
      <c r="AN4585" s="3"/>
      <c r="AO4585" s="3"/>
      <c r="AP4585" s="3"/>
      <c r="AQ4585" s="3"/>
      <c r="AR4585" s="3"/>
      <c r="AS4585" s="3">
        <v>1</v>
      </c>
      <c r="AT4585" s="3"/>
      <c r="AU4585" s="3"/>
      <c r="AV4585" s="3"/>
      <c r="AW4585" s="3"/>
      <c r="AX4585" s="3"/>
      <c r="AY4585" s="3">
        <v>2</v>
      </c>
    </row>
    <row r="4586" spans="5:51" x14ac:dyDescent="0.25">
      <c r="E4586">
        <f>VLOOKUP(G4586,length!A4583:P9307,16,0)</f>
        <v>343</v>
      </c>
      <c r="F4586" t="str">
        <f>VLOOKUP($G4586,taxonomy!$1:$4528,7,0)</f>
        <v>Bacteria</v>
      </c>
      <c r="G4586" s="2" t="s">
        <v>9226</v>
      </c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>
        <v>1</v>
      </c>
      <c r="AM4586" s="3"/>
      <c r="AN4586" s="3"/>
      <c r="AO4586" s="3"/>
      <c r="AP4586" s="3"/>
      <c r="AQ4586" s="3"/>
      <c r="AR4586" s="3"/>
      <c r="AS4586" s="3">
        <v>1</v>
      </c>
      <c r="AT4586" s="3"/>
      <c r="AU4586" s="3"/>
      <c r="AV4586" s="3"/>
      <c r="AW4586" s="3"/>
      <c r="AX4586" s="3"/>
      <c r="AY4586" s="3">
        <v>2</v>
      </c>
    </row>
    <row r="4587" spans="5:51" x14ac:dyDescent="0.25">
      <c r="E4587">
        <f>VLOOKUP(G4587,length!A4584:P9308,16,0)</f>
        <v>368</v>
      </c>
      <c r="F4587" t="str">
        <f>VLOOKUP($G4587,taxonomy!$1:$4528,7,0)</f>
        <v>Bacteria</v>
      </c>
      <c r="G4587" s="2" t="s">
        <v>9228</v>
      </c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>
        <v>1</v>
      </c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>
        <v>1</v>
      </c>
    </row>
    <row r="4588" spans="5:51" x14ac:dyDescent="0.25">
      <c r="E4588">
        <f>VLOOKUP(G4588,length!A4585:P9309,16,0)</f>
        <v>216</v>
      </c>
      <c r="F4588" t="str">
        <f>VLOOKUP($G4588,taxonomy!$1:$4528,7,0)</f>
        <v>Eukaryota</v>
      </c>
      <c r="G4588" s="2" t="s">
        <v>9230</v>
      </c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>
        <v>1</v>
      </c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>
        <v>1</v>
      </c>
    </row>
    <row r="4589" spans="5:51" x14ac:dyDescent="0.25">
      <c r="E4589">
        <f>VLOOKUP(G4589,length!A4586:P9310,16,0)</f>
        <v>216</v>
      </c>
      <c r="F4589" t="str">
        <f>VLOOKUP($G4589,taxonomy!$1:$4528,7,0)</f>
        <v>Eukaryota</v>
      </c>
      <c r="G4589" s="2" t="s">
        <v>9232</v>
      </c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>
        <v>1</v>
      </c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>
        <v>1</v>
      </c>
    </row>
    <row r="4590" spans="5:51" x14ac:dyDescent="0.25">
      <c r="E4590">
        <f>VLOOKUP(G4590,length!A4587:P9311,16,0)</f>
        <v>343</v>
      </c>
      <c r="F4590" t="str">
        <f>VLOOKUP($G4590,taxonomy!$1:$4528,7,0)</f>
        <v>Bacteria</v>
      </c>
      <c r="G4590" s="2" t="s">
        <v>9234</v>
      </c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>
        <v>1</v>
      </c>
      <c r="AM4590" s="3"/>
      <c r="AN4590" s="3"/>
      <c r="AO4590" s="3"/>
      <c r="AP4590" s="3"/>
      <c r="AQ4590" s="3"/>
      <c r="AR4590" s="3"/>
      <c r="AS4590" s="3">
        <v>1</v>
      </c>
      <c r="AT4590" s="3"/>
      <c r="AU4590" s="3"/>
      <c r="AV4590" s="3"/>
      <c r="AW4590" s="3"/>
      <c r="AX4590" s="3"/>
      <c r="AY4590" s="3">
        <v>2</v>
      </c>
    </row>
    <row r="4591" spans="5:51" x14ac:dyDescent="0.25">
      <c r="E4591">
        <f>VLOOKUP(G4591,length!A4588:P9312,16,0)</f>
        <v>341</v>
      </c>
      <c r="F4591" t="str">
        <f>VLOOKUP($G4591,taxonomy!$1:$4528,7,0)</f>
        <v>Bacteria</v>
      </c>
      <c r="G4591" s="2" t="s">
        <v>9236</v>
      </c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>
        <v>1</v>
      </c>
      <c r="AM4591" s="3"/>
      <c r="AN4591" s="3"/>
      <c r="AO4591" s="3"/>
      <c r="AP4591" s="3"/>
      <c r="AQ4591" s="3"/>
      <c r="AR4591" s="3"/>
      <c r="AS4591" s="3">
        <v>1</v>
      </c>
      <c r="AT4591" s="3"/>
      <c r="AU4591" s="3"/>
      <c r="AV4591" s="3"/>
      <c r="AW4591" s="3"/>
      <c r="AX4591" s="3"/>
      <c r="AY4591" s="3">
        <v>2</v>
      </c>
    </row>
    <row r="4592" spans="5:51" x14ac:dyDescent="0.25">
      <c r="E4592">
        <f>VLOOKUP(G4592,length!A4589:P9313,16,0)</f>
        <v>342</v>
      </c>
      <c r="F4592" t="str">
        <f>VLOOKUP($G4592,taxonomy!$1:$4528,7,0)</f>
        <v>Bacteria</v>
      </c>
      <c r="G4592" s="2" t="s">
        <v>9238</v>
      </c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>
        <v>1</v>
      </c>
      <c r="AM4592" s="3"/>
      <c r="AN4592" s="3"/>
      <c r="AO4592" s="3"/>
      <c r="AP4592" s="3"/>
      <c r="AQ4592" s="3"/>
      <c r="AR4592" s="3"/>
      <c r="AS4592" s="3">
        <v>1</v>
      </c>
      <c r="AT4592" s="3"/>
      <c r="AU4592" s="3"/>
      <c r="AV4592" s="3"/>
      <c r="AW4592" s="3"/>
      <c r="AX4592" s="3"/>
      <c r="AY4592" s="3">
        <v>2</v>
      </c>
    </row>
    <row r="4593" spans="4:51" x14ac:dyDescent="0.25">
      <c r="E4593">
        <f>VLOOKUP(G4593,length!A4590:P9314,16,0)</f>
        <v>353</v>
      </c>
      <c r="F4593" t="str">
        <f>VLOOKUP($G4593,taxonomy!$1:$4528,7,0)</f>
        <v>Eukaryota</v>
      </c>
      <c r="G4593" s="2" t="s">
        <v>9240</v>
      </c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>
        <v>1</v>
      </c>
      <c r="AM4593" s="3"/>
      <c r="AN4593" s="3"/>
      <c r="AO4593" s="3"/>
      <c r="AP4593" s="3"/>
      <c r="AQ4593" s="3"/>
      <c r="AR4593" s="3"/>
      <c r="AS4593" s="3">
        <v>1</v>
      </c>
      <c r="AT4593" s="3"/>
      <c r="AU4593" s="3"/>
      <c r="AV4593" s="3"/>
      <c r="AW4593" s="3"/>
      <c r="AX4593" s="3"/>
      <c r="AY4593" s="3">
        <v>2</v>
      </c>
    </row>
    <row r="4594" spans="4:51" x14ac:dyDescent="0.25">
      <c r="E4594">
        <f>VLOOKUP(G4594,length!A4591:P9315,16,0)</f>
        <v>347</v>
      </c>
      <c r="F4594" t="str">
        <f>VLOOKUP($G4594,taxonomy!$1:$4528,7,0)</f>
        <v>Eukaryota</v>
      </c>
      <c r="G4594" s="2" t="s">
        <v>9242</v>
      </c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>
        <v>1</v>
      </c>
      <c r="AM4594" s="3"/>
      <c r="AN4594" s="3"/>
      <c r="AO4594" s="3"/>
      <c r="AP4594" s="3"/>
      <c r="AQ4594" s="3"/>
      <c r="AR4594" s="3"/>
      <c r="AS4594" s="3">
        <v>1</v>
      </c>
      <c r="AT4594" s="3"/>
      <c r="AU4594" s="3"/>
      <c r="AV4594" s="3"/>
      <c r="AW4594" s="3"/>
      <c r="AX4594" s="3"/>
      <c r="AY4594" s="3">
        <v>2</v>
      </c>
    </row>
    <row r="4595" spans="4:51" x14ac:dyDescent="0.25">
      <c r="E4595">
        <f>VLOOKUP(G4595,length!A4592:P9316,16,0)</f>
        <v>115</v>
      </c>
      <c r="F4595" t="str">
        <f>VLOOKUP($G4595,taxonomy!$1:$4528,7,0)</f>
        <v>Eukaryota</v>
      </c>
      <c r="G4595" s="2" t="s">
        <v>9244</v>
      </c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>
        <v>1</v>
      </c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>
        <v>1</v>
      </c>
    </row>
    <row r="4596" spans="4:51" x14ac:dyDescent="0.25">
      <c r="D4596" t="s">
        <v>17834</v>
      </c>
      <c r="E4596">
        <f>VLOOKUP(G4596,length!A4593:P9317,16,0)</f>
        <v>354</v>
      </c>
      <c r="F4596" t="str">
        <f>VLOOKUP($G4596,taxonomy!$1:$4528,7,0)</f>
        <v>Eukaryota</v>
      </c>
      <c r="G4596" s="2" t="s">
        <v>9246</v>
      </c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>
        <v>1</v>
      </c>
      <c r="AM4596" s="3"/>
      <c r="AN4596" s="3"/>
      <c r="AO4596" s="3"/>
      <c r="AP4596" s="3"/>
      <c r="AQ4596" s="3"/>
      <c r="AR4596" s="3"/>
      <c r="AS4596" s="3">
        <v>1</v>
      </c>
      <c r="AT4596" s="3"/>
      <c r="AU4596" s="3"/>
      <c r="AV4596" s="3"/>
      <c r="AW4596" s="3"/>
      <c r="AX4596" s="3"/>
      <c r="AY4596" s="3">
        <v>2</v>
      </c>
    </row>
    <row r="4597" spans="4:51" x14ac:dyDescent="0.25">
      <c r="E4597">
        <f>VLOOKUP(G4597,length!A4594:P9318,16,0)</f>
        <v>343</v>
      </c>
      <c r="F4597" t="str">
        <f>VLOOKUP($G4597,taxonomy!$1:$4528,7,0)</f>
        <v>Archaea</v>
      </c>
      <c r="G4597" s="2" t="s">
        <v>9248</v>
      </c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>
        <v>1</v>
      </c>
      <c r="AM4597" s="3"/>
      <c r="AN4597" s="3"/>
      <c r="AO4597" s="3"/>
      <c r="AP4597" s="3"/>
      <c r="AQ4597" s="3"/>
      <c r="AR4597" s="3"/>
      <c r="AS4597" s="3">
        <v>1</v>
      </c>
      <c r="AT4597" s="3"/>
      <c r="AU4597" s="3"/>
      <c r="AV4597" s="3"/>
      <c r="AW4597" s="3"/>
      <c r="AX4597" s="3"/>
      <c r="AY4597" s="3">
        <v>2</v>
      </c>
    </row>
    <row r="4598" spans="4:51" x14ac:dyDescent="0.25">
      <c r="E4598">
        <f>VLOOKUP(G4598,length!A4595:P9319,16,0)</f>
        <v>334</v>
      </c>
      <c r="F4598" t="str">
        <f>VLOOKUP($G4598,taxonomy!$1:$4528,7,0)</f>
        <v>Archaea</v>
      </c>
      <c r="G4598" s="2" t="s">
        <v>9250</v>
      </c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>
        <v>1</v>
      </c>
      <c r="AM4598" s="3"/>
      <c r="AN4598" s="3"/>
      <c r="AO4598" s="3"/>
      <c r="AP4598" s="3"/>
      <c r="AQ4598" s="3"/>
      <c r="AR4598" s="3"/>
      <c r="AS4598" s="3">
        <v>1</v>
      </c>
      <c r="AT4598" s="3"/>
      <c r="AU4598" s="3"/>
      <c r="AV4598" s="3"/>
      <c r="AW4598" s="3"/>
      <c r="AX4598" s="3"/>
      <c r="AY4598" s="3">
        <v>2</v>
      </c>
    </row>
    <row r="4599" spans="4:51" x14ac:dyDescent="0.25">
      <c r="E4599">
        <f>VLOOKUP(G4599,length!A4596:P9320,16,0)</f>
        <v>328</v>
      </c>
      <c r="F4599" t="str">
        <f>VLOOKUP($G4599,taxonomy!$1:$4528,7,0)</f>
        <v>Eukaryota</v>
      </c>
      <c r="G4599" s="2" t="s">
        <v>9252</v>
      </c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>
        <v>1</v>
      </c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>
        <v>1</v>
      </c>
      <c r="AM4599" s="3"/>
      <c r="AN4599" s="3"/>
      <c r="AO4599" s="3"/>
      <c r="AP4599" s="3"/>
      <c r="AQ4599" s="3"/>
      <c r="AR4599" s="3"/>
      <c r="AS4599" s="3">
        <v>1</v>
      </c>
      <c r="AT4599" s="3"/>
      <c r="AU4599" s="3"/>
      <c r="AV4599" s="3"/>
      <c r="AW4599" s="3"/>
      <c r="AX4599" s="3"/>
      <c r="AY4599" s="3">
        <v>3</v>
      </c>
    </row>
    <row r="4600" spans="4:51" x14ac:dyDescent="0.25">
      <c r="E4600">
        <f>VLOOKUP(G4600,length!A4597:P9321,16,0)</f>
        <v>80</v>
      </c>
      <c r="F4600" t="str">
        <f>VLOOKUP($G4600,taxonomy!$1:$4528,7,0)</f>
        <v>Eukaryota</v>
      </c>
      <c r="G4600" s="2" t="s">
        <v>9255</v>
      </c>
      <c r="H4600" s="3"/>
      <c r="I4600" s="3"/>
      <c r="J4600" s="3"/>
      <c r="K4600" s="3"/>
      <c r="L4600" s="3"/>
      <c r="M4600" s="3"/>
      <c r="N4600" s="3">
        <v>1</v>
      </c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>
        <v>2</v>
      </c>
      <c r="AM4600" s="3"/>
      <c r="AN4600" s="3"/>
      <c r="AO4600" s="3"/>
      <c r="AP4600" s="3"/>
      <c r="AQ4600" s="3"/>
      <c r="AR4600" s="3"/>
      <c r="AS4600" s="3">
        <v>1</v>
      </c>
      <c r="AT4600" s="3"/>
      <c r="AU4600" s="3"/>
      <c r="AV4600" s="3"/>
      <c r="AW4600" s="3"/>
      <c r="AX4600" s="3"/>
      <c r="AY4600" s="3">
        <v>4</v>
      </c>
    </row>
    <row r="4601" spans="4:51" x14ac:dyDescent="0.25">
      <c r="E4601">
        <f>VLOOKUP(G4601,length!A4598:P9322,16,0)</f>
        <v>256</v>
      </c>
      <c r="F4601" t="str">
        <f>VLOOKUP($G4601,taxonomy!$1:$4528,7,0)</f>
        <v>Eukaryota</v>
      </c>
      <c r="G4601" s="2" t="s">
        <v>9257</v>
      </c>
      <c r="H4601" s="3"/>
      <c r="I4601" s="3"/>
      <c r="J4601" s="3"/>
      <c r="K4601" s="3"/>
      <c r="L4601" s="3">
        <v>1</v>
      </c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>
        <v>1</v>
      </c>
      <c r="AM4601" s="3"/>
      <c r="AN4601" s="3"/>
      <c r="AO4601" s="3"/>
      <c r="AP4601" s="3"/>
      <c r="AQ4601" s="3"/>
      <c r="AR4601" s="3"/>
      <c r="AS4601" s="3">
        <v>1</v>
      </c>
      <c r="AT4601" s="3"/>
      <c r="AU4601" s="3"/>
      <c r="AV4601" s="3"/>
      <c r="AW4601" s="3"/>
      <c r="AX4601" s="3"/>
      <c r="AY4601" s="3">
        <v>3</v>
      </c>
    </row>
    <row r="4602" spans="4:51" x14ac:dyDescent="0.25">
      <c r="E4602">
        <f>VLOOKUP(G4602,length!A4599:P9323,16,0)</f>
        <v>350</v>
      </c>
      <c r="F4602" t="str">
        <f>VLOOKUP($G4602,taxonomy!$1:$4528,7,0)</f>
        <v>Eukaryota</v>
      </c>
      <c r="G4602" s="2" t="s">
        <v>9259</v>
      </c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>
        <v>1</v>
      </c>
      <c r="AM4602" s="3"/>
      <c r="AN4602" s="3"/>
      <c r="AO4602" s="3"/>
      <c r="AP4602" s="3"/>
      <c r="AQ4602" s="3"/>
      <c r="AR4602" s="3"/>
      <c r="AS4602" s="3">
        <v>1</v>
      </c>
      <c r="AT4602" s="3"/>
      <c r="AU4602" s="3"/>
      <c r="AV4602" s="3"/>
      <c r="AW4602" s="3"/>
      <c r="AX4602" s="3"/>
      <c r="AY4602" s="3">
        <v>2</v>
      </c>
    </row>
    <row r="4603" spans="4:51" x14ac:dyDescent="0.25">
      <c r="E4603">
        <f>VLOOKUP(G4603,length!A4600:P9324,16,0)</f>
        <v>248</v>
      </c>
      <c r="F4603" t="str">
        <f>VLOOKUP($G4603,taxonomy!$1:$4528,7,0)</f>
        <v>Eukaryota</v>
      </c>
      <c r="G4603" s="2" t="s">
        <v>9261</v>
      </c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>
        <v>1</v>
      </c>
      <c r="AM4603" s="3"/>
      <c r="AN4603" s="3"/>
      <c r="AO4603" s="3"/>
      <c r="AP4603" s="3"/>
      <c r="AQ4603" s="3"/>
      <c r="AR4603" s="3"/>
      <c r="AS4603" s="3">
        <v>1</v>
      </c>
      <c r="AT4603" s="3"/>
      <c r="AU4603" s="3"/>
      <c r="AV4603" s="3"/>
      <c r="AW4603" s="3"/>
      <c r="AX4603" s="3"/>
      <c r="AY4603" s="3">
        <v>2</v>
      </c>
    </row>
    <row r="4604" spans="4:51" x14ac:dyDescent="0.25">
      <c r="E4604">
        <f>VLOOKUP(G4604,length!A4601:P9325,16,0)</f>
        <v>343</v>
      </c>
      <c r="F4604" t="str">
        <f>VLOOKUP($G4604,taxonomy!$1:$4528,7,0)</f>
        <v>Bacteria</v>
      </c>
      <c r="G4604" s="2" t="s">
        <v>9263</v>
      </c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>
        <v>1</v>
      </c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>
        <v>1</v>
      </c>
    </row>
    <row r="4605" spans="4:51" x14ac:dyDescent="0.25">
      <c r="E4605">
        <f>VLOOKUP(G4605,length!A4602:P9326,16,0)</f>
        <v>72</v>
      </c>
      <c r="F4605" t="e">
        <f>VLOOKUP($G4605,taxonomy!$1:$4528,7,0)</f>
        <v>#N/A</v>
      </c>
      <c r="G4605" s="2" t="s">
        <v>9265</v>
      </c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>
        <v>1</v>
      </c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>
        <v>1</v>
      </c>
    </row>
    <row r="4606" spans="4:51" x14ac:dyDescent="0.25">
      <c r="G4606" s="2" t="s">
        <v>9268</v>
      </c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</row>
    <row r="4607" spans="4:51" x14ac:dyDescent="0.25">
      <c r="G4607" s="2" t="s">
        <v>9269</v>
      </c>
      <c r="H4607" s="3">
        <v>1</v>
      </c>
      <c r="I4607" s="3">
        <v>1</v>
      </c>
      <c r="J4607" s="3">
        <v>1</v>
      </c>
      <c r="K4607" s="3">
        <v>1</v>
      </c>
      <c r="L4607" s="3">
        <v>13</v>
      </c>
      <c r="M4607" s="3">
        <v>1</v>
      </c>
      <c r="N4607" s="3">
        <v>5</v>
      </c>
      <c r="O4607" s="3">
        <v>5</v>
      </c>
      <c r="P4607" s="3">
        <v>4</v>
      </c>
      <c r="Q4607" s="3">
        <v>4</v>
      </c>
      <c r="R4607" s="3">
        <v>4</v>
      </c>
      <c r="S4607" s="3">
        <v>2</v>
      </c>
      <c r="T4607" s="3">
        <v>3</v>
      </c>
      <c r="U4607" s="3">
        <v>1</v>
      </c>
      <c r="V4607" s="3">
        <v>3</v>
      </c>
      <c r="W4607" s="3">
        <v>3</v>
      </c>
      <c r="X4607" s="3">
        <v>3</v>
      </c>
      <c r="Y4607" s="3">
        <v>2</v>
      </c>
      <c r="Z4607" s="3">
        <v>2</v>
      </c>
      <c r="AA4607" s="3">
        <v>2</v>
      </c>
      <c r="AB4607" s="3">
        <v>2</v>
      </c>
      <c r="AC4607" s="3">
        <v>2</v>
      </c>
      <c r="AD4607" s="3">
        <v>2</v>
      </c>
      <c r="AE4607" s="3">
        <v>1</v>
      </c>
      <c r="AF4607" s="3">
        <v>2</v>
      </c>
      <c r="AG4607" s="3">
        <v>2</v>
      </c>
      <c r="AH4607" s="3">
        <v>1</v>
      </c>
      <c r="AI4607" s="3">
        <v>1</v>
      </c>
      <c r="AJ4607" s="3">
        <v>1</v>
      </c>
      <c r="AK4607" s="3">
        <v>1</v>
      </c>
      <c r="AL4607" s="3">
        <v>4725</v>
      </c>
      <c r="AM4607" s="3">
        <v>638</v>
      </c>
      <c r="AN4607" s="3">
        <v>1</v>
      </c>
      <c r="AO4607" s="3">
        <v>1</v>
      </c>
      <c r="AP4607" s="3">
        <v>1</v>
      </c>
      <c r="AQ4607" s="3">
        <v>1</v>
      </c>
      <c r="AR4607" s="3">
        <v>1</v>
      </c>
      <c r="AS4607" s="3">
        <v>4157</v>
      </c>
      <c r="AT4607" s="3">
        <v>1</v>
      </c>
      <c r="AU4607" s="3">
        <v>1</v>
      </c>
      <c r="AV4607" s="3">
        <v>1</v>
      </c>
      <c r="AW4607" s="3">
        <v>1</v>
      </c>
      <c r="AX4607" s="3"/>
      <c r="AY4607" s="3">
        <v>9605</v>
      </c>
    </row>
  </sheetData>
  <mergeCells count="3">
    <mergeCell ref="A3:B3"/>
    <mergeCell ref="C3:D3"/>
    <mergeCell ref="A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20" sqref="A20"/>
    </sheetView>
  </sheetViews>
  <sheetFormatPr defaultRowHeight="15" x14ac:dyDescent="0.25"/>
  <cols>
    <col min="1" max="1" width="16" bestFit="1" customWidth="1"/>
    <col min="2" max="2" width="16.5703125" bestFit="1" customWidth="1"/>
    <col min="5" max="5" width="15" bestFit="1" customWidth="1"/>
    <col min="6" max="6" width="15.42578125" bestFit="1" customWidth="1"/>
  </cols>
  <sheetData>
    <row r="1" spans="1:6" x14ac:dyDescent="0.25">
      <c r="A1" s="6" t="s">
        <v>17855</v>
      </c>
      <c r="B1" s="6"/>
      <c r="C1" s="5"/>
      <c r="D1" s="5"/>
      <c r="E1" s="6" t="s">
        <v>17856</v>
      </c>
      <c r="F1" s="6"/>
    </row>
    <row r="2" spans="1:6" x14ac:dyDescent="0.25">
      <c r="A2" s="5" t="s">
        <v>17832</v>
      </c>
      <c r="B2" s="5" t="s">
        <v>17833</v>
      </c>
      <c r="C2" s="5"/>
      <c r="D2" s="5"/>
      <c r="E2" s="5" t="s">
        <v>17832</v>
      </c>
      <c r="F2" s="5" t="s">
        <v>17833</v>
      </c>
    </row>
    <row r="3" spans="1:6" x14ac:dyDescent="0.25">
      <c r="A3" t="s">
        <v>1023</v>
      </c>
      <c r="B3" t="s">
        <v>543</v>
      </c>
      <c r="E3" t="s">
        <v>7728</v>
      </c>
      <c r="F3" t="s">
        <v>142</v>
      </c>
    </row>
    <row r="4" spans="1:6" x14ac:dyDescent="0.25">
      <c r="A4" t="s">
        <v>17858</v>
      </c>
      <c r="B4" t="s">
        <v>1901</v>
      </c>
      <c r="E4" t="s">
        <v>7930</v>
      </c>
      <c r="F4" t="s">
        <v>479</v>
      </c>
    </row>
    <row r="5" spans="1:6" x14ac:dyDescent="0.25">
      <c r="A5" t="s">
        <v>1476</v>
      </c>
      <c r="B5" t="s">
        <v>2225</v>
      </c>
      <c r="E5" t="s">
        <v>8062</v>
      </c>
      <c r="F5" t="s">
        <v>7689</v>
      </c>
    </row>
    <row r="6" spans="1:6" x14ac:dyDescent="0.25">
      <c r="A6" t="s">
        <v>2559</v>
      </c>
      <c r="B6" t="s">
        <v>2467</v>
      </c>
      <c r="E6" t="s">
        <v>8126</v>
      </c>
      <c r="F6" t="s">
        <v>7784</v>
      </c>
    </row>
    <row r="7" spans="1:6" x14ac:dyDescent="0.25">
      <c r="A7" t="s">
        <v>3686</v>
      </c>
      <c r="B7" t="s">
        <v>2475</v>
      </c>
      <c r="E7" t="s">
        <v>8405</v>
      </c>
      <c r="F7" t="s">
        <v>7720</v>
      </c>
    </row>
    <row r="8" spans="1:6" x14ac:dyDescent="0.25">
      <c r="A8" t="s">
        <v>4330</v>
      </c>
      <c r="B8" t="s">
        <v>3294</v>
      </c>
      <c r="E8" t="s">
        <v>8463</v>
      </c>
      <c r="F8" t="s">
        <v>7722</v>
      </c>
    </row>
    <row r="9" spans="1:6" x14ac:dyDescent="0.25">
      <c r="A9" t="s">
        <v>4794</v>
      </c>
      <c r="B9" t="s">
        <v>5782</v>
      </c>
      <c r="E9" t="s">
        <v>8473</v>
      </c>
      <c r="F9" t="s">
        <v>7868</v>
      </c>
    </row>
    <row r="10" spans="1:6" x14ac:dyDescent="0.25">
      <c r="A10" t="s">
        <v>6355</v>
      </c>
      <c r="B10" t="s">
        <v>7788</v>
      </c>
      <c r="E10" t="s">
        <v>8481</v>
      </c>
      <c r="F10" t="s">
        <v>7888</v>
      </c>
    </row>
    <row r="11" spans="1:6" x14ac:dyDescent="0.25">
      <c r="A11" t="s">
        <v>6657</v>
      </c>
      <c r="B11" t="s">
        <v>8347</v>
      </c>
      <c r="E11" t="s">
        <v>8565</v>
      </c>
      <c r="F11" t="s">
        <v>7906</v>
      </c>
    </row>
    <row r="12" spans="1:6" x14ac:dyDescent="0.25">
      <c r="A12" t="s">
        <v>7808</v>
      </c>
      <c r="B12" t="s">
        <v>8615</v>
      </c>
      <c r="E12" t="s">
        <v>8671</v>
      </c>
      <c r="F12" t="s">
        <v>9180</v>
      </c>
    </row>
    <row r="13" spans="1:6" x14ac:dyDescent="0.25">
      <c r="A13" t="s">
        <v>7710</v>
      </c>
      <c r="B13" t="s">
        <v>8820</v>
      </c>
      <c r="E13" t="s">
        <v>8988</v>
      </c>
      <c r="F13" t="s">
        <v>9182</v>
      </c>
    </row>
    <row r="14" spans="1:6" x14ac:dyDescent="0.25">
      <c r="A14" t="s">
        <v>8325</v>
      </c>
      <c r="B14" t="s">
        <v>8850</v>
      </c>
      <c r="E14" t="s">
        <v>8994</v>
      </c>
      <c r="F14" t="s">
        <v>9246</v>
      </c>
    </row>
    <row r="20" spans="1:1" x14ac:dyDescent="0.25">
      <c r="A20" t="s">
        <v>17859</v>
      </c>
    </row>
  </sheetData>
  <mergeCells count="2">
    <mergeCell ref="A1:B1"/>
    <mergeCell ref="E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31"/>
  <sheetViews>
    <sheetView workbookViewId="0"/>
  </sheetViews>
  <sheetFormatPr defaultRowHeight="15" x14ac:dyDescent="0.25"/>
  <cols>
    <col min="1" max="1" width="14.140625" customWidth="1"/>
    <col min="2" max="2" width="9.7109375" customWidth="1"/>
  </cols>
  <sheetData>
    <row r="1" spans="1:2" x14ac:dyDescent="0.25">
      <c r="A1" t="s">
        <v>4</v>
      </c>
      <c r="B1" t="s">
        <v>5</v>
      </c>
    </row>
    <row r="2" spans="1:2" x14ac:dyDescent="0.25">
      <c r="A2" t="s">
        <v>9</v>
      </c>
      <c r="B2" t="s">
        <v>9</v>
      </c>
    </row>
    <row r="3" spans="1:2" x14ac:dyDescent="0.25">
      <c r="A3" t="s">
        <v>17</v>
      </c>
      <c r="B3" t="s">
        <v>17</v>
      </c>
    </row>
    <row r="4" spans="1:2" x14ac:dyDescent="0.25">
      <c r="A4" t="s">
        <v>19</v>
      </c>
      <c r="B4" t="s">
        <v>19</v>
      </c>
    </row>
    <row r="5" spans="1:2" x14ac:dyDescent="0.25">
      <c r="A5" t="s">
        <v>21</v>
      </c>
      <c r="B5" t="s">
        <v>21</v>
      </c>
    </row>
    <row r="6" spans="1:2" x14ac:dyDescent="0.25">
      <c r="A6" t="s">
        <v>23</v>
      </c>
      <c r="B6" t="s">
        <v>23</v>
      </c>
    </row>
    <row r="7" spans="1:2" x14ac:dyDescent="0.25">
      <c r="A7" t="s">
        <v>25</v>
      </c>
      <c r="B7" t="s">
        <v>25</v>
      </c>
    </row>
    <row r="8" spans="1:2" x14ac:dyDescent="0.25">
      <c r="A8" t="s">
        <v>27</v>
      </c>
      <c r="B8" t="s">
        <v>27</v>
      </c>
    </row>
    <row r="9" spans="1:2" x14ac:dyDescent="0.25">
      <c r="A9" t="s">
        <v>29</v>
      </c>
      <c r="B9" t="s">
        <v>29</v>
      </c>
    </row>
    <row r="10" spans="1:2" x14ac:dyDescent="0.25">
      <c r="A10" t="s">
        <v>31</v>
      </c>
      <c r="B10" t="s">
        <v>31</v>
      </c>
    </row>
    <row r="11" spans="1:2" x14ac:dyDescent="0.25">
      <c r="A11" t="s">
        <v>33</v>
      </c>
      <c r="B11" t="s">
        <v>33</v>
      </c>
    </row>
    <row r="12" spans="1:2" x14ac:dyDescent="0.25">
      <c r="A12" t="s">
        <v>35</v>
      </c>
      <c r="B12" t="s">
        <v>35</v>
      </c>
    </row>
    <row r="13" spans="1:2" x14ac:dyDescent="0.25">
      <c r="A13" t="s">
        <v>37</v>
      </c>
      <c r="B13" t="s">
        <v>37</v>
      </c>
    </row>
    <row r="14" spans="1:2" x14ac:dyDescent="0.25">
      <c r="A14" t="s">
        <v>39</v>
      </c>
      <c r="B14" t="s">
        <v>39</v>
      </c>
    </row>
    <row r="15" spans="1:2" x14ac:dyDescent="0.25">
      <c r="A15" t="s">
        <v>41</v>
      </c>
      <c r="B15" t="s">
        <v>41</v>
      </c>
    </row>
    <row r="16" spans="1:2" x14ac:dyDescent="0.25">
      <c r="A16" t="s">
        <v>43</v>
      </c>
      <c r="B16" t="s">
        <v>43</v>
      </c>
    </row>
    <row r="17" spans="1:2" x14ac:dyDescent="0.25">
      <c r="A17" t="s">
        <v>47</v>
      </c>
      <c r="B17" t="s">
        <v>47</v>
      </c>
    </row>
    <row r="18" spans="1:2" x14ac:dyDescent="0.25">
      <c r="A18" t="s">
        <v>49</v>
      </c>
      <c r="B18" t="s">
        <v>49</v>
      </c>
    </row>
    <row r="19" spans="1:2" x14ac:dyDescent="0.25">
      <c r="A19" t="s">
        <v>51</v>
      </c>
      <c r="B19" t="s">
        <v>51</v>
      </c>
    </row>
    <row r="20" spans="1:2" x14ac:dyDescent="0.25">
      <c r="A20" t="s">
        <v>53</v>
      </c>
      <c r="B20" t="s">
        <v>53</v>
      </c>
    </row>
    <row r="21" spans="1:2" x14ac:dyDescent="0.25">
      <c r="A21" t="s">
        <v>55</v>
      </c>
      <c r="B21" t="s">
        <v>55</v>
      </c>
    </row>
    <row r="22" spans="1:2" x14ac:dyDescent="0.25">
      <c r="A22" t="s">
        <v>57</v>
      </c>
      <c r="B22" t="s">
        <v>57</v>
      </c>
    </row>
    <row r="23" spans="1:2" x14ac:dyDescent="0.25">
      <c r="A23" t="s">
        <v>59</v>
      </c>
      <c r="B23" t="s">
        <v>59</v>
      </c>
    </row>
    <row r="24" spans="1:2" x14ac:dyDescent="0.25">
      <c r="A24" t="s">
        <v>61</v>
      </c>
      <c r="B24" t="s">
        <v>61</v>
      </c>
    </row>
    <row r="25" spans="1:2" x14ac:dyDescent="0.25">
      <c r="A25" t="s">
        <v>63</v>
      </c>
      <c r="B25" t="s">
        <v>63</v>
      </c>
    </row>
    <row r="26" spans="1:2" x14ac:dyDescent="0.25">
      <c r="A26" t="s">
        <v>65</v>
      </c>
      <c r="B26" t="s">
        <v>65</v>
      </c>
    </row>
    <row r="27" spans="1:2" x14ac:dyDescent="0.25">
      <c r="A27" t="s">
        <v>67</v>
      </c>
      <c r="B27" t="s">
        <v>67</v>
      </c>
    </row>
    <row r="28" spans="1:2" x14ac:dyDescent="0.25">
      <c r="A28" t="s">
        <v>69</v>
      </c>
      <c r="B28" t="s">
        <v>69</v>
      </c>
    </row>
    <row r="29" spans="1:2" x14ac:dyDescent="0.25">
      <c r="A29" t="s">
        <v>71</v>
      </c>
      <c r="B29" t="s">
        <v>71</v>
      </c>
    </row>
    <row r="30" spans="1:2" x14ac:dyDescent="0.25">
      <c r="A30" t="s">
        <v>73</v>
      </c>
      <c r="B30" t="s">
        <v>73</v>
      </c>
    </row>
    <row r="31" spans="1:2" x14ac:dyDescent="0.25">
      <c r="A31" t="s">
        <v>75</v>
      </c>
      <c r="B31" t="s">
        <v>75</v>
      </c>
    </row>
    <row r="32" spans="1:2" x14ac:dyDescent="0.25">
      <c r="A32" t="s">
        <v>77</v>
      </c>
      <c r="B32" t="s">
        <v>77</v>
      </c>
    </row>
    <row r="33" spans="1:2" x14ac:dyDescent="0.25">
      <c r="A33" t="s">
        <v>79</v>
      </c>
      <c r="B33" t="s">
        <v>79</v>
      </c>
    </row>
    <row r="34" spans="1:2" x14ac:dyDescent="0.25">
      <c r="A34" t="s">
        <v>81</v>
      </c>
      <c r="B34" t="s">
        <v>81</v>
      </c>
    </row>
    <row r="35" spans="1:2" x14ac:dyDescent="0.25">
      <c r="A35" t="s">
        <v>83</v>
      </c>
      <c r="B35" t="s">
        <v>83</v>
      </c>
    </row>
    <row r="36" spans="1:2" x14ac:dyDescent="0.25">
      <c r="A36" t="s">
        <v>85</v>
      </c>
      <c r="B36" t="s">
        <v>85</v>
      </c>
    </row>
    <row r="37" spans="1:2" x14ac:dyDescent="0.25">
      <c r="A37" t="s">
        <v>87</v>
      </c>
      <c r="B37" t="s">
        <v>87</v>
      </c>
    </row>
    <row r="38" spans="1:2" x14ac:dyDescent="0.25">
      <c r="A38" t="s">
        <v>89</v>
      </c>
      <c r="B38" t="s">
        <v>89</v>
      </c>
    </row>
    <row r="39" spans="1:2" x14ac:dyDescent="0.25">
      <c r="A39" t="s">
        <v>91</v>
      </c>
      <c r="B39" t="s">
        <v>91</v>
      </c>
    </row>
    <row r="40" spans="1:2" x14ac:dyDescent="0.25">
      <c r="A40" t="s">
        <v>93</v>
      </c>
      <c r="B40" t="s">
        <v>93</v>
      </c>
    </row>
    <row r="41" spans="1:2" x14ac:dyDescent="0.25">
      <c r="A41" t="s">
        <v>95</v>
      </c>
      <c r="B41" t="s">
        <v>95</v>
      </c>
    </row>
    <row r="42" spans="1:2" x14ac:dyDescent="0.25">
      <c r="A42" t="s">
        <v>97</v>
      </c>
      <c r="B42" t="s">
        <v>97</v>
      </c>
    </row>
    <row r="43" spans="1:2" x14ac:dyDescent="0.25">
      <c r="A43" t="s">
        <v>99</v>
      </c>
      <c r="B43" t="s">
        <v>99</v>
      </c>
    </row>
    <row r="44" spans="1:2" x14ac:dyDescent="0.25">
      <c r="A44" t="s">
        <v>101</v>
      </c>
      <c r="B44" t="s">
        <v>101</v>
      </c>
    </row>
    <row r="45" spans="1:2" x14ac:dyDescent="0.25">
      <c r="A45" t="s">
        <v>103</v>
      </c>
      <c r="B45" t="s">
        <v>103</v>
      </c>
    </row>
    <row r="46" spans="1:2" x14ac:dyDescent="0.25">
      <c r="A46" t="s">
        <v>105</v>
      </c>
      <c r="B46" t="s">
        <v>105</v>
      </c>
    </row>
    <row r="47" spans="1:2" x14ac:dyDescent="0.25">
      <c r="A47" t="s">
        <v>107</v>
      </c>
      <c r="B47" t="s">
        <v>107</v>
      </c>
    </row>
    <row r="48" spans="1:2" x14ac:dyDescent="0.25">
      <c r="A48" t="s">
        <v>109</v>
      </c>
      <c r="B48" t="s">
        <v>109</v>
      </c>
    </row>
    <row r="49" spans="1:2" x14ac:dyDescent="0.25">
      <c r="A49" t="s">
        <v>111</v>
      </c>
      <c r="B49" t="s">
        <v>111</v>
      </c>
    </row>
    <row r="50" spans="1:2" x14ac:dyDescent="0.25">
      <c r="A50" t="s">
        <v>113</v>
      </c>
      <c r="B50" t="s">
        <v>113</v>
      </c>
    </row>
    <row r="51" spans="1:2" x14ac:dyDescent="0.25">
      <c r="A51" t="s">
        <v>115</v>
      </c>
      <c r="B51" t="s">
        <v>115</v>
      </c>
    </row>
    <row r="52" spans="1:2" x14ac:dyDescent="0.25">
      <c r="A52" t="s">
        <v>117</v>
      </c>
      <c r="B52" t="s">
        <v>117</v>
      </c>
    </row>
    <row r="53" spans="1:2" x14ac:dyDescent="0.25">
      <c r="A53" t="s">
        <v>119</v>
      </c>
      <c r="B53" t="s">
        <v>119</v>
      </c>
    </row>
    <row r="54" spans="1:2" x14ac:dyDescent="0.25">
      <c r="A54" t="s">
        <v>121</v>
      </c>
      <c r="B54" t="s">
        <v>121</v>
      </c>
    </row>
    <row r="55" spans="1:2" x14ac:dyDescent="0.25">
      <c r="A55" t="s">
        <v>123</v>
      </c>
      <c r="B55" t="s">
        <v>123</v>
      </c>
    </row>
    <row r="56" spans="1:2" x14ac:dyDescent="0.25">
      <c r="A56" t="s">
        <v>125</v>
      </c>
      <c r="B56" t="s">
        <v>125</v>
      </c>
    </row>
    <row r="57" spans="1:2" x14ac:dyDescent="0.25">
      <c r="A57" t="s">
        <v>127</v>
      </c>
      <c r="B57" t="s">
        <v>127</v>
      </c>
    </row>
    <row r="58" spans="1:2" x14ac:dyDescent="0.25">
      <c r="A58" t="s">
        <v>129</v>
      </c>
      <c r="B58" t="s">
        <v>129</v>
      </c>
    </row>
    <row r="59" spans="1:2" x14ac:dyDescent="0.25">
      <c r="A59" t="s">
        <v>131</v>
      </c>
      <c r="B59" t="s">
        <v>131</v>
      </c>
    </row>
    <row r="60" spans="1:2" x14ac:dyDescent="0.25">
      <c r="A60" t="s">
        <v>133</v>
      </c>
      <c r="B60" t="s">
        <v>133</v>
      </c>
    </row>
    <row r="61" spans="1:2" x14ac:dyDescent="0.25">
      <c r="A61" t="s">
        <v>135</v>
      </c>
      <c r="B61" t="s">
        <v>135</v>
      </c>
    </row>
    <row r="62" spans="1:2" x14ac:dyDescent="0.25">
      <c r="A62" t="s">
        <v>137</v>
      </c>
      <c r="B62" t="s">
        <v>137</v>
      </c>
    </row>
    <row r="63" spans="1:2" x14ac:dyDescent="0.25">
      <c r="A63" t="s">
        <v>139</v>
      </c>
      <c r="B63" t="s">
        <v>139</v>
      </c>
    </row>
    <row r="64" spans="1:2" x14ac:dyDescent="0.25">
      <c r="A64" t="s">
        <v>141</v>
      </c>
      <c r="B64" t="s">
        <v>141</v>
      </c>
    </row>
    <row r="65" spans="1:2" x14ac:dyDescent="0.25">
      <c r="A65" t="s">
        <v>143</v>
      </c>
      <c r="B65" t="s">
        <v>143</v>
      </c>
    </row>
    <row r="66" spans="1:2" x14ac:dyDescent="0.25">
      <c r="A66" t="s">
        <v>145</v>
      </c>
      <c r="B66" t="s">
        <v>145</v>
      </c>
    </row>
    <row r="67" spans="1:2" x14ac:dyDescent="0.25">
      <c r="A67" t="s">
        <v>147</v>
      </c>
      <c r="B67" t="s">
        <v>147</v>
      </c>
    </row>
    <row r="68" spans="1:2" x14ac:dyDescent="0.25">
      <c r="A68" t="s">
        <v>149</v>
      </c>
      <c r="B68" t="s">
        <v>149</v>
      </c>
    </row>
    <row r="69" spans="1:2" x14ac:dyDescent="0.25">
      <c r="A69" t="s">
        <v>151</v>
      </c>
      <c r="B69" t="s">
        <v>151</v>
      </c>
    </row>
    <row r="70" spans="1:2" x14ac:dyDescent="0.25">
      <c r="A70" t="s">
        <v>153</v>
      </c>
      <c r="B70" t="s">
        <v>153</v>
      </c>
    </row>
    <row r="71" spans="1:2" x14ac:dyDescent="0.25">
      <c r="A71" t="s">
        <v>155</v>
      </c>
      <c r="B71" t="s">
        <v>155</v>
      </c>
    </row>
    <row r="72" spans="1:2" x14ac:dyDescent="0.25">
      <c r="A72" t="s">
        <v>157</v>
      </c>
      <c r="B72" t="s">
        <v>157</v>
      </c>
    </row>
    <row r="73" spans="1:2" x14ac:dyDescent="0.25">
      <c r="A73" t="s">
        <v>159</v>
      </c>
      <c r="B73" t="s">
        <v>159</v>
      </c>
    </row>
    <row r="74" spans="1:2" x14ac:dyDescent="0.25">
      <c r="A74" t="s">
        <v>161</v>
      </c>
      <c r="B74" t="s">
        <v>161</v>
      </c>
    </row>
    <row r="75" spans="1:2" x14ac:dyDescent="0.25">
      <c r="A75" t="s">
        <v>163</v>
      </c>
      <c r="B75" t="s">
        <v>163</v>
      </c>
    </row>
    <row r="76" spans="1:2" x14ac:dyDescent="0.25">
      <c r="A76" t="s">
        <v>165</v>
      </c>
      <c r="B76" t="s">
        <v>165</v>
      </c>
    </row>
    <row r="77" spans="1:2" x14ac:dyDescent="0.25">
      <c r="A77" t="s">
        <v>167</v>
      </c>
      <c r="B77" t="s">
        <v>167</v>
      </c>
    </row>
    <row r="78" spans="1:2" x14ac:dyDescent="0.25">
      <c r="A78" t="s">
        <v>169</v>
      </c>
      <c r="B78" t="s">
        <v>169</v>
      </c>
    </row>
    <row r="79" spans="1:2" x14ac:dyDescent="0.25">
      <c r="A79" t="s">
        <v>171</v>
      </c>
      <c r="B79" t="s">
        <v>171</v>
      </c>
    </row>
    <row r="80" spans="1:2" x14ac:dyDescent="0.25">
      <c r="A80" t="s">
        <v>173</v>
      </c>
      <c r="B80" t="s">
        <v>173</v>
      </c>
    </row>
    <row r="81" spans="1:2" x14ac:dyDescent="0.25">
      <c r="A81" t="s">
        <v>175</v>
      </c>
      <c r="B81" t="s">
        <v>175</v>
      </c>
    </row>
    <row r="82" spans="1:2" x14ac:dyDescent="0.25">
      <c r="A82" t="s">
        <v>177</v>
      </c>
      <c r="B82" t="s">
        <v>177</v>
      </c>
    </row>
    <row r="83" spans="1:2" x14ac:dyDescent="0.25">
      <c r="A83" t="s">
        <v>179</v>
      </c>
      <c r="B83" t="s">
        <v>179</v>
      </c>
    </row>
    <row r="84" spans="1:2" x14ac:dyDescent="0.25">
      <c r="A84" t="s">
        <v>181</v>
      </c>
      <c r="B84" t="s">
        <v>181</v>
      </c>
    </row>
    <row r="85" spans="1:2" x14ac:dyDescent="0.25">
      <c r="A85" t="s">
        <v>183</v>
      </c>
      <c r="B85" t="s">
        <v>183</v>
      </c>
    </row>
    <row r="86" spans="1:2" x14ac:dyDescent="0.25">
      <c r="A86" t="s">
        <v>185</v>
      </c>
      <c r="B86" t="s">
        <v>185</v>
      </c>
    </row>
    <row r="87" spans="1:2" x14ac:dyDescent="0.25">
      <c r="A87" t="s">
        <v>187</v>
      </c>
      <c r="B87" t="s">
        <v>187</v>
      </c>
    </row>
    <row r="88" spans="1:2" x14ac:dyDescent="0.25">
      <c r="A88" t="s">
        <v>189</v>
      </c>
      <c r="B88" t="s">
        <v>189</v>
      </c>
    </row>
    <row r="89" spans="1:2" x14ac:dyDescent="0.25">
      <c r="A89" t="s">
        <v>191</v>
      </c>
      <c r="B89" t="s">
        <v>191</v>
      </c>
    </row>
    <row r="90" spans="1:2" x14ac:dyDescent="0.25">
      <c r="A90" t="s">
        <v>193</v>
      </c>
      <c r="B90" t="s">
        <v>193</v>
      </c>
    </row>
    <row r="91" spans="1:2" x14ac:dyDescent="0.25">
      <c r="A91" t="s">
        <v>195</v>
      </c>
      <c r="B91" t="s">
        <v>195</v>
      </c>
    </row>
    <row r="92" spans="1:2" x14ac:dyDescent="0.25">
      <c r="A92" t="s">
        <v>197</v>
      </c>
      <c r="B92" t="s">
        <v>197</v>
      </c>
    </row>
    <row r="93" spans="1:2" x14ac:dyDescent="0.25">
      <c r="A93" t="s">
        <v>199</v>
      </c>
      <c r="B93" t="s">
        <v>199</v>
      </c>
    </row>
    <row r="94" spans="1:2" x14ac:dyDescent="0.25">
      <c r="A94" t="s">
        <v>201</v>
      </c>
      <c r="B94" t="s">
        <v>201</v>
      </c>
    </row>
    <row r="95" spans="1:2" x14ac:dyDescent="0.25">
      <c r="A95" t="s">
        <v>203</v>
      </c>
      <c r="B95" t="s">
        <v>203</v>
      </c>
    </row>
    <row r="96" spans="1:2" x14ac:dyDescent="0.25">
      <c r="A96" t="s">
        <v>205</v>
      </c>
      <c r="B96" t="s">
        <v>205</v>
      </c>
    </row>
    <row r="97" spans="1:2" x14ac:dyDescent="0.25">
      <c r="A97" t="s">
        <v>207</v>
      </c>
      <c r="B97" t="s">
        <v>207</v>
      </c>
    </row>
    <row r="98" spans="1:2" x14ac:dyDescent="0.25">
      <c r="A98" t="s">
        <v>209</v>
      </c>
      <c r="B98" t="s">
        <v>209</v>
      </c>
    </row>
    <row r="99" spans="1:2" x14ac:dyDescent="0.25">
      <c r="A99" t="s">
        <v>211</v>
      </c>
      <c r="B99" t="s">
        <v>211</v>
      </c>
    </row>
    <row r="100" spans="1:2" x14ac:dyDescent="0.25">
      <c r="A100" t="s">
        <v>213</v>
      </c>
      <c r="B100" t="s">
        <v>213</v>
      </c>
    </row>
    <row r="101" spans="1:2" x14ac:dyDescent="0.25">
      <c r="A101" t="s">
        <v>215</v>
      </c>
      <c r="B101" t="s">
        <v>215</v>
      </c>
    </row>
    <row r="102" spans="1:2" x14ac:dyDescent="0.25">
      <c r="A102" t="s">
        <v>217</v>
      </c>
      <c r="B102" t="s">
        <v>217</v>
      </c>
    </row>
    <row r="103" spans="1:2" x14ac:dyDescent="0.25">
      <c r="A103" t="s">
        <v>219</v>
      </c>
      <c r="B103" t="s">
        <v>219</v>
      </c>
    </row>
    <row r="104" spans="1:2" x14ac:dyDescent="0.25">
      <c r="A104" t="s">
        <v>221</v>
      </c>
      <c r="B104" t="s">
        <v>221</v>
      </c>
    </row>
    <row r="105" spans="1:2" x14ac:dyDescent="0.25">
      <c r="A105" t="s">
        <v>223</v>
      </c>
      <c r="B105" t="s">
        <v>223</v>
      </c>
    </row>
    <row r="106" spans="1:2" x14ac:dyDescent="0.25">
      <c r="A106" t="s">
        <v>225</v>
      </c>
      <c r="B106" t="s">
        <v>225</v>
      </c>
    </row>
    <row r="107" spans="1:2" x14ac:dyDescent="0.25">
      <c r="A107" t="s">
        <v>227</v>
      </c>
      <c r="B107" t="s">
        <v>227</v>
      </c>
    </row>
    <row r="108" spans="1:2" x14ac:dyDescent="0.25">
      <c r="A108" t="s">
        <v>229</v>
      </c>
      <c r="B108" t="s">
        <v>229</v>
      </c>
    </row>
    <row r="109" spans="1:2" x14ac:dyDescent="0.25">
      <c r="A109" t="s">
        <v>231</v>
      </c>
      <c r="B109" t="s">
        <v>231</v>
      </c>
    </row>
    <row r="110" spans="1:2" x14ac:dyDescent="0.25">
      <c r="A110" t="s">
        <v>233</v>
      </c>
      <c r="B110" t="s">
        <v>233</v>
      </c>
    </row>
    <row r="111" spans="1:2" x14ac:dyDescent="0.25">
      <c r="A111" t="s">
        <v>235</v>
      </c>
      <c r="B111" t="s">
        <v>235</v>
      </c>
    </row>
    <row r="112" spans="1:2" x14ac:dyDescent="0.25">
      <c r="A112" t="s">
        <v>237</v>
      </c>
      <c r="B112" t="s">
        <v>237</v>
      </c>
    </row>
    <row r="113" spans="1:2" x14ac:dyDescent="0.25">
      <c r="A113" t="s">
        <v>239</v>
      </c>
      <c r="B113" t="s">
        <v>239</v>
      </c>
    </row>
    <row r="114" spans="1:2" x14ac:dyDescent="0.25">
      <c r="A114" t="s">
        <v>241</v>
      </c>
      <c r="B114" t="s">
        <v>241</v>
      </c>
    </row>
    <row r="115" spans="1:2" x14ac:dyDescent="0.25">
      <c r="A115" t="s">
        <v>244</v>
      </c>
      <c r="B115" t="s">
        <v>244</v>
      </c>
    </row>
    <row r="116" spans="1:2" x14ac:dyDescent="0.25">
      <c r="A116" t="s">
        <v>246</v>
      </c>
      <c r="B116" t="s">
        <v>246</v>
      </c>
    </row>
    <row r="117" spans="1:2" x14ac:dyDescent="0.25">
      <c r="A117" t="s">
        <v>248</v>
      </c>
      <c r="B117" t="s">
        <v>248</v>
      </c>
    </row>
    <row r="118" spans="1:2" x14ac:dyDescent="0.25">
      <c r="A118" t="s">
        <v>250</v>
      </c>
      <c r="B118" t="s">
        <v>250</v>
      </c>
    </row>
    <row r="119" spans="1:2" x14ac:dyDescent="0.25">
      <c r="A119" t="s">
        <v>252</v>
      </c>
      <c r="B119" t="s">
        <v>252</v>
      </c>
    </row>
    <row r="120" spans="1:2" x14ac:dyDescent="0.25">
      <c r="A120" t="s">
        <v>254</v>
      </c>
      <c r="B120" t="s">
        <v>254</v>
      </c>
    </row>
    <row r="121" spans="1:2" x14ac:dyDescent="0.25">
      <c r="A121" t="s">
        <v>256</v>
      </c>
      <c r="B121" t="s">
        <v>256</v>
      </c>
    </row>
    <row r="122" spans="1:2" x14ac:dyDescent="0.25">
      <c r="A122" t="s">
        <v>258</v>
      </c>
      <c r="B122" t="s">
        <v>258</v>
      </c>
    </row>
    <row r="123" spans="1:2" x14ac:dyDescent="0.25">
      <c r="A123" t="s">
        <v>260</v>
      </c>
      <c r="B123" t="s">
        <v>260</v>
      </c>
    </row>
    <row r="124" spans="1:2" x14ac:dyDescent="0.25">
      <c r="A124" t="s">
        <v>262</v>
      </c>
      <c r="B124" t="s">
        <v>262</v>
      </c>
    </row>
    <row r="125" spans="1:2" x14ac:dyDescent="0.25">
      <c r="A125" t="s">
        <v>264</v>
      </c>
      <c r="B125" t="s">
        <v>264</v>
      </c>
    </row>
    <row r="126" spans="1:2" x14ac:dyDescent="0.25">
      <c r="A126" t="s">
        <v>266</v>
      </c>
      <c r="B126" t="s">
        <v>266</v>
      </c>
    </row>
    <row r="127" spans="1:2" x14ac:dyDescent="0.25">
      <c r="A127" t="s">
        <v>268</v>
      </c>
      <c r="B127" t="s">
        <v>268</v>
      </c>
    </row>
    <row r="128" spans="1:2" x14ac:dyDescent="0.25">
      <c r="A128" t="s">
        <v>270</v>
      </c>
      <c r="B128" t="s">
        <v>270</v>
      </c>
    </row>
    <row r="129" spans="1:2" x14ac:dyDescent="0.25">
      <c r="A129" t="s">
        <v>272</v>
      </c>
      <c r="B129" t="s">
        <v>272</v>
      </c>
    </row>
    <row r="130" spans="1:2" x14ac:dyDescent="0.25">
      <c r="A130" t="s">
        <v>274</v>
      </c>
      <c r="B130" t="s">
        <v>274</v>
      </c>
    </row>
    <row r="131" spans="1:2" x14ac:dyDescent="0.25">
      <c r="A131" t="s">
        <v>276</v>
      </c>
      <c r="B131" t="s">
        <v>276</v>
      </c>
    </row>
    <row r="132" spans="1:2" x14ac:dyDescent="0.25">
      <c r="A132" t="s">
        <v>278</v>
      </c>
      <c r="B132" t="s">
        <v>278</v>
      </c>
    </row>
    <row r="133" spans="1:2" x14ac:dyDescent="0.25">
      <c r="A133" t="s">
        <v>280</v>
      </c>
      <c r="B133" t="s">
        <v>280</v>
      </c>
    </row>
    <row r="134" spans="1:2" x14ac:dyDescent="0.25">
      <c r="A134" t="s">
        <v>282</v>
      </c>
      <c r="B134" t="s">
        <v>282</v>
      </c>
    </row>
    <row r="135" spans="1:2" x14ac:dyDescent="0.25">
      <c r="A135" t="s">
        <v>284</v>
      </c>
      <c r="B135" t="s">
        <v>284</v>
      </c>
    </row>
    <row r="136" spans="1:2" x14ac:dyDescent="0.25">
      <c r="A136" t="s">
        <v>286</v>
      </c>
      <c r="B136" t="s">
        <v>286</v>
      </c>
    </row>
    <row r="137" spans="1:2" x14ac:dyDescent="0.25">
      <c r="A137" t="s">
        <v>288</v>
      </c>
      <c r="B137" t="s">
        <v>288</v>
      </c>
    </row>
    <row r="138" spans="1:2" x14ac:dyDescent="0.25">
      <c r="A138" t="s">
        <v>290</v>
      </c>
      <c r="B138" t="s">
        <v>290</v>
      </c>
    </row>
    <row r="139" spans="1:2" x14ac:dyDescent="0.25">
      <c r="A139" t="s">
        <v>292</v>
      </c>
      <c r="B139" t="s">
        <v>292</v>
      </c>
    </row>
    <row r="140" spans="1:2" x14ac:dyDescent="0.25">
      <c r="A140" t="s">
        <v>294</v>
      </c>
      <c r="B140" t="s">
        <v>294</v>
      </c>
    </row>
    <row r="141" spans="1:2" x14ac:dyDescent="0.25">
      <c r="A141" t="s">
        <v>296</v>
      </c>
      <c r="B141" t="s">
        <v>296</v>
      </c>
    </row>
    <row r="142" spans="1:2" x14ac:dyDescent="0.25">
      <c r="A142" t="s">
        <v>298</v>
      </c>
      <c r="B142" t="s">
        <v>298</v>
      </c>
    </row>
    <row r="143" spans="1:2" x14ac:dyDescent="0.25">
      <c r="A143" t="s">
        <v>300</v>
      </c>
      <c r="B143" t="s">
        <v>300</v>
      </c>
    </row>
    <row r="144" spans="1:2" x14ac:dyDescent="0.25">
      <c r="A144" t="s">
        <v>302</v>
      </c>
      <c r="B144" t="s">
        <v>302</v>
      </c>
    </row>
    <row r="145" spans="1:2" x14ac:dyDescent="0.25">
      <c r="A145" t="s">
        <v>304</v>
      </c>
      <c r="B145" t="s">
        <v>304</v>
      </c>
    </row>
    <row r="146" spans="1:2" x14ac:dyDescent="0.25">
      <c r="A146" t="s">
        <v>306</v>
      </c>
      <c r="B146" t="s">
        <v>306</v>
      </c>
    </row>
    <row r="147" spans="1:2" x14ac:dyDescent="0.25">
      <c r="A147" t="s">
        <v>308</v>
      </c>
      <c r="B147" t="s">
        <v>308</v>
      </c>
    </row>
    <row r="148" spans="1:2" x14ac:dyDescent="0.25">
      <c r="A148" t="s">
        <v>310</v>
      </c>
      <c r="B148" t="s">
        <v>310</v>
      </c>
    </row>
    <row r="149" spans="1:2" x14ac:dyDescent="0.25">
      <c r="A149" t="s">
        <v>312</v>
      </c>
      <c r="B149" t="s">
        <v>312</v>
      </c>
    </row>
    <row r="150" spans="1:2" x14ac:dyDescent="0.25">
      <c r="A150" t="s">
        <v>314</v>
      </c>
      <c r="B150" t="s">
        <v>314</v>
      </c>
    </row>
    <row r="151" spans="1:2" x14ac:dyDescent="0.25">
      <c r="A151" t="s">
        <v>316</v>
      </c>
      <c r="B151" t="s">
        <v>316</v>
      </c>
    </row>
    <row r="152" spans="1:2" x14ac:dyDescent="0.25">
      <c r="A152" t="s">
        <v>318</v>
      </c>
      <c r="B152" t="s">
        <v>318</v>
      </c>
    </row>
    <row r="153" spans="1:2" x14ac:dyDescent="0.25">
      <c r="A153" t="s">
        <v>320</v>
      </c>
      <c r="B153" t="s">
        <v>320</v>
      </c>
    </row>
    <row r="154" spans="1:2" x14ac:dyDescent="0.25">
      <c r="A154" t="s">
        <v>322</v>
      </c>
      <c r="B154" t="s">
        <v>322</v>
      </c>
    </row>
    <row r="155" spans="1:2" x14ac:dyDescent="0.25">
      <c r="A155" t="s">
        <v>324</v>
      </c>
      <c r="B155" t="s">
        <v>324</v>
      </c>
    </row>
    <row r="156" spans="1:2" x14ac:dyDescent="0.25">
      <c r="A156" t="s">
        <v>326</v>
      </c>
      <c r="B156" t="s">
        <v>326</v>
      </c>
    </row>
    <row r="157" spans="1:2" x14ac:dyDescent="0.25">
      <c r="A157" t="s">
        <v>328</v>
      </c>
      <c r="B157" t="s">
        <v>328</v>
      </c>
    </row>
    <row r="158" spans="1:2" x14ac:dyDescent="0.25">
      <c r="A158" t="s">
        <v>330</v>
      </c>
      <c r="B158" t="s">
        <v>330</v>
      </c>
    </row>
    <row r="159" spans="1:2" x14ac:dyDescent="0.25">
      <c r="A159" t="s">
        <v>332</v>
      </c>
      <c r="B159" t="s">
        <v>332</v>
      </c>
    </row>
    <row r="160" spans="1:2" x14ac:dyDescent="0.25">
      <c r="A160" t="s">
        <v>334</v>
      </c>
      <c r="B160" t="s">
        <v>334</v>
      </c>
    </row>
    <row r="161" spans="1:2" x14ac:dyDescent="0.25">
      <c r="A161" t="s">
        <v>336</v>
      </c>
      <c r="B161" t="s">
        <v>336</v>
      </c>
    </row>
    <row r="162" spans="1:2" x14ac:dyDescent="0.25">
      <c r="A162" t="s">
        <v>338</v>
      </c>
      <c r="B162" t="s">
        <v>338</v>
      </c>
    </row>
    <row r="163" spans="1:2" x14ac:dyDescent="0.25">
      <c r="A163" t="s">
        <v>340</v>
      </c>
      <c r="B163" t="s">
        <v>340</v>
      </c>
    </row>
    <row r="164" spans="1:2" x14ac:dyDescent="0.25">
      <c r="A164" t="s">
        <v>342</v>
      </c>
      <c r="B164" t="s">
        <v>342</v>
      </c>
    </row>
    <row r="165" spans="1:2" x14ac:dyDescent="0.25">
      <c r="A165" t="s">
        <v>344</v>
      </c>
      <c r="B165" t="s">
        <v>344</v>
      </c>
    </row>
    <row r="166" spans="1:2" x14ac:dyDescent="0.25">
      <c r="A166" t="s">
        <v>346</v>
      </c>
      <c r="B166" t="s">
        <v>346</v>
      </c>
    </row>
    <row r="167" spans="1:2" x14ac:dyDescent="0.25">
      <c r="A167" t="s">
        <v>348</v>
      </c>
      <c r="B167" t="s">
        <v>348</v>
      </c>
    </row>
    <row r="168" spans="1:2" x14ac:dyDescent="0.25">
      <c r="A168" t="s">
        <v>350</v>
      </c>
      <c r="B168" t="s">
        <v>350</v>
      </c>
    </row>
    <row r="169" spans="1:2" x14ac:dyDescent="0.25">
      <c r="A169" t="s">
        <v>352</v>
      </c>
      <c r="B169" t="s">
        <v>352</v>
      </c>
    </row>
    <row r="170" spans="1:2" x14ac:dyDescent="0.25">
      <c r="A170" t="s">
        <v>354</v>
      </c>
      <c r="B170" t="s">
        <v>354</v>
      </c>
    </row>
    <row r="171" spans="1:2" x14ac:dyDescent="0.25">
      <c r="A171" t="s">
        <v>356</v>
      </c>
      <c r="B171" t="s">
        <v>356</v>
      </c>
    </row>
    <row r="172" spans="1:2" x14ac:dyDescent="0.25">
      <c r="A172" t="s">
        <v>358</v>
      </c>
      <c r="B172" t="s">
        <v>358</v>
      </c>
    </row>
    <row r="173" spans="1:2" x14ac:dyDescent="0.25">
      <c r="A173" t="s">
        <v>360</v>
      </c>
      <c r="B173" t="s">
        <v>360</v>
      </c>
    </row>
    <row r="174" spans="1:2" x14ac:dyDescent="0.25">
      <c r="A174" t="s">
        <v>362</v>
      </c>
      <c r="B174" t="s">
        <v>362</v>
      </c>
    </row>
    <row r="175" spans="1:2" x14ac:dyDescent="0.25">
      <c r="A175" t="s">
        <v>364</v>
      </c>
      <c r="B175" t="s">
        <v>364</v>
      </c>
    </row>
    <row r="176" spans="1:2" x14ac:dyDescent="0.25">
      <c r="A176" t="s">
        <v>366</v>
      </c>
      <c r="B176" t="s">
        <v>366</v>
      </c>
    </row>
    <row r="177" spans="1:2" x14ac:dyDescent="0.25">
      <c r="A177" t="s">
        <v>368</v>
      </c>
      <c r="B177" t="s">
        <v>368</v>
      </c>
    </row>
    <row r="178" spans="1:2" x14ac:dyDescent="0.25">
      <c r="A178" t="s">
        <v>370</v>
      </c>
      <c r="B178" t="s">
        <v>370</v>
      </c>
    </row>
    <row r="179" spans="1:2" x14ac:dyDescent="0.25">
      <c r="A179" t="s">
        <v>372</v>
      </c>
      <c r="B179" t="s">
        <v>372</v>
      </c>
    </row>
    <row r="180" spans="1:2" x14ac:dyDescent="0.25">
      <c r="A180" t="s">
        <v>374</v>
      </c>
      <c r="B180" t="s">
        <v>374</v>
      </c>
    </row>
    <row r="181" spans="1:2" x14ac:dyDescent="0.25">
      <c r="A181" t="s">
        <v>376</v>
      </c>
      <c r="B181" t="s">
        <v>376</v>
      </c>
    </row>
    <row r="182" spans="1:2" x14ac:dyDescent="0.25">
      <c r="A182" t="s">
        <v>378</v>
      </c>
      <c r="B182" t="s">
        <v>378</v>
      </c>
    </row>
    <row r="183" spans="1:2" x14ac:dyDescent="0.25">
      <c r="A183" t="s">
        <v>380</v>
      </c>
      <c r="B183" t="s">
        <v>380</v>
      </c>
    </row>
    <row r="184" spans="1:2" x14ac:dyDescent="0.25">
      <c r="A184" t="s">
        <v>382</v>
      </c>
      <c r="B184" t="s">
        <v>382</v>
      </c>
    </row>
    <row r="185" spans="1:2" x14ac:dyDescent="0.25">
      <c r="A185" t="s">
        <v>384</v>
      </c>
      <c r="B185" t="s">
        <v>384</v>
      </c>
    </row>
    <row r="186" spans="1:2" x14ac:dyDescent="0.25">
      <c r="A186" t="s">
        <v>386</v>
      </c>
      <c r="B186" t="s">
        <v>386</v>
      </c>
    </row>
    <row r="187" spans="1:2" x14ac:dyDescent="0.25">
      <c r="A187" t="s">
        <v>388</v>
      </c>
      <c r="B187" t="s">
        <v>388</v>
      </c>
    </row>
    <row r="188" spans="1:2" x14ac:dyDescent="0.25">
      <c r="A188" t="s">
        <v>390</v>
      </c>
      <c r="B188" t="s">
        <v>390</v>
      </c>
    </row>
    <row r="189" spans="1:2" x14ac:dyDescent="0.25">
      <c r="A189" t="s">
        <v>392</v>
      </c>
      <c r="B189" t="s">
        <v>392</v>
      </c>
    </row>
    <row r="190" spans="1:2" x14ac:dyDescent="0.25">
      <c r="A190" t="s">
        <v>394</v>
      </c>
      <c r="B190" t="s">
        <v>394</v>
      </c>
    </row>
    <row r="191" spans="1:2" x14ac:dyDescent="0.25">
      <c r="A191" t="s">
        <v>396</v>
      </c>
      <c r="B191" t="s">
        <v>396</v>
      </c>
    </row>
    <row r="192" spans="1:2" x14ac:dyDescent="0.25">
      <c r="A192" t="s">
        <v>398</v>
      </c>
      <c r="B192" t="s">
        <v>398</v>
      </c>
    </row>
    <row r="193" spans="1:2" x14ac:dyDescent="0.25">
      <c r="A193" t="s">
        <v>400</v>
      </c>
      <c r="B193" t="s">
        <v>400</v>
      </c>
    </row>
    <row r="194" spans="1:2" x14ac:dyDescent="0.25">
      <c r="A194" t="s">
        <v>402</v>
      </c>
      <c r="B194" t="s">
        <v>402</v>
      </c>
    </row>
    <row r="195" spans="1:2" x14ac:dyDescent="0.25">
      <c r="A195" t="s">
        <v>404</v>
      </c>
      <c r="B195" t="s">
        <v>404</v>
      </c>
    </row>
    <row r="196" spans="1:2" x14ac:dyDescent="0.25">
      <c r="A196" t="s">
        <v>406</v>
      </c>
      <c r="B196" t="s">
        <v>406</v>
      </c>
    </row>
    <row r="197" spans="1:2" x14ac:dyDescent="0.25">
      <c r="A197" t="s">
        <v>408</v>
      </c>
      <c r="B197" t="s">
        <v>408</v>
      </c>
    </row>
    <row r="198" spans="1:2" x14ac:dyDescent="0.25">
      <c r="A198" t="s">
        <v>410</v>
      </c>
      <c r="B198" t="s">
        <v>410</v>
      </c>
    </row>
    <row r="199" spans="1:2" x14ac:dyDescent="0.25">
      <c r="A199" t="s">
        <v>412</v>
      </c>
      <c r="B199" t="s">
        <v>412</v>
      </c>
    </row>
    <row r="200" spans="1:2" x14ac:dyDescent="0.25">
      <c r="A200" t="s">
        <v>414</v>
      </c>
      <c r="B200" t="s">
        <v>414</v>
      </c>
    </row>
    <row r="201" spans="1:2" x14ac:dyDescent="0.25">
      <c r="A201" t="s">
        <v>416</v>
      </c>
      <c r="B201" t="s">
        <v>416</v>
      </c>
    </row>
    <row r="202" spans="1:2" x14ac:dyDescent="0.25">
      <c r="A202" t="s">
        <v>418</v>
      </c>
      <c r="B202" t="s">
        <v>418</v>
      </c>
    </row>
    <row r="203" spans="1:2" x14ac:dyDescent="0.25">
      <c r="A203" t="s">
        <v>420</v>
      </c>
      <c r="B203" t="s">
        <v>420</v>
      </c>
    </row>
    <row r="204" spans="1:2" x14ac:dyDescent="0.25">
      <c r="A204" t="s">
        <v>422</v>
      </c>
      <c r="B204" t="s">
        <v>422</v>
      </c>
    </row>
    <row r="205" spans="1:2" x14ac:dyDescent="0.25">
      <c r="A205" t="s">
        <v>424</v>
      </c>
      <c r="B205" t="s">
        <v>424</v>
      </c>
    </row>
    <row r="206" spans="1:2" x14ac:dyDescent="0.25">
      <c r="A206" t="s">
        <v>426</v>
      </c>
      <c r="B206" t="s">
        <v>426</v>
      </c>
    </row>
    <row r="207" spans="1:2" x14ac:dyDescent="0.25">
      <c r="A207" t="s">
        <v>428</v>
      </c>
      <c r="B207" t="s">
        <v>428</v>
      </c>
    </row>
    <row r="208" spans="1:2" x14ac:dyDescent="0.25">
      <c r="A208" t="s">
        <v>430</v>
      </c>
      <c r="B208" t="s">
        <v>430</v>
      </c>
    </row>
    <row r="209" spans="1:2" x14ac:dyDescent="0.25">
      <c r="A209" t="s">
        <v>432</v>
      </c>
      <c r="B209" t="s">
        <v>432</v>
      </c>
    </row>
    <row r="210" spans="1:2" x14ac:dyDescent="0.25">
      <c r="A210" t="s">
        <v>434</v>
      </c>
      <c r="B210" t="s">
        <v>434</v>
      </c>
    </row>
    <row r="211" spans="1:2" x14ac:dyDescent="0.25">
      <c r="A211" t="s">
        <v>436</v>
      </c>
      <c r="B211" t="s">
        <v>436</v>
      </c>
    </row>
    <row r="212" spans="1:2" x14ac:dyDescent="0.25">
      <c r="A212" t="s">
        <v>438</v>
      </c>
      <c r="B212" t="s">
        <v>438</v>
      </c>
    </row>
    <row r="213" spans="1:2" x14ac:dyDescent="0.25">
      <c r="A213" t="s">
        <v>440</v>
      </c>
      <c r="B213" t="s">
        <v>440</v>
      </c>
    </row>
    <row r="214" spans="1:2" x14ac:dyDescent="0.25">
      <c r="A214" t="s">
        <v>442</v>
      </c>
      <c r="B214" t="s">
        <v>442</v>
      </c>
    </row>
    <row r="215" spans="1:2" x14ac:dyDescent="0.25">
      <c r="A215" t="s">
        <v>444</v>
      </c>
      <c r="B215" t="s">
        <v>444</v>
      </c>
    </row>
    <row r="216" spans="1:2" x14ac:dyDescent="0.25">
      <c r="A216" t="s">
        <v>446</v>
      </c>
      <c r="B216" t="s">
        <v>446</v>
      </c>
    </row>
    <row r="217" spans="1:2" x14ac:dyDescent="0.25">
      <c r="A217" t="s">
        <v>448</v>
      </c>
      <c r="B217" t="s">
        <v>448</v>
      </c>
    </row>
    <row r="218" spans="1:2" x14ac:dyDescent="0.25">
      <c r="A218" t="s">
        <v>450</v>
      </c>
      <c r="B218" t="s">
        <v>450</v>
      </c>
    </row>
    <row r="219" spans="1:2" x14ac:dyDescent="0.25">
      <c r="A219" t="s">
        <v>452</v>
      </c>
      <c r="B219" t="s">
        <v>452</v>
      </c>
    </row>
    <row r="220" spans="1:2" x14ac:dyDescent="0.25">
      <c r="A220" t="s">
        <v>454</v>
      </c>
      <c r="B220" t="s">
        <v>454</v>
      </c>
    </row>
    <row r="221" spans="1:2" x14ac:dyDescent="0.25">
      <c r="A221" t="s">
        <v>456</v>
      </c>
      <c r="B221" t="s">
        <v>456</v>
      </c>
    </row>
    <row r="222" spans="1:2" x14ac:dyDescent="0.25">
      <c r="A222" t="s">
        <v>458</v>
      </c>
      <c r="B222" t="s">
        <v>458</v>
      </c>
    </row>
    <row r="223" spans="1:2" x14ac:dyDescent="0.25">
      <c r="A223" t="s">
        <v>460</v>
      </c>
      <c r="B223" t="s">
        <v>460</v>
      </c>
    </row>
    <row r="224" spans="1:2" x14ac:dyDescent="0.25">
      <c r="A224" t="s">
        <v>462</v>
      </c>
      <c r="B224" t="s">
        <v>462</v>
      </c>
    </row>
    <row r="225" spans="1:2" x14ac:dyDescent="0.25">
      <c r="A225" t="s">
        <v>464</v>
      </c>
      <c r="B225" t="s">
        <v>464</v>
      </c>
    </row>
    <row r="226" spans="1:2" x14ac:dyDescent="0.25">
      <c r="A226" t="s">
        <v>466</v>
      </c>
      <c r="B226" t="s">
        <v>466</v>
      </c>
    </row>
    <row r="227" spans="1:2" x14ac:dyDescent="0.25">
      <c r="A227" t="s">
        <v>468</v>
      </c>
      <c r="B227" t="s">
        <v>468</v>
      </c>
    </row>
    <row r="228" spans="1:2" x14ac:dyDescent="0.25">
      <c r="A228" t="s">
        <v>470</v>
      </c>
      <c r="B228" t="s">
        <v>470</v>
      </c>
    </row>
    <row r="229" spans="1:2" x14ac:dyDescent="0.25">
      <c r="A229" t="s">
        <v>472</v>
      </c>
      <c r="B229" t="s">
        <v>472</v>
      </c>
    </row>
    <row r="230" spans="1:2" x14ac:dyDescent="0.25">
      <c r="A230" t="s">
        <v>474</v>
      </c>
      <c r="B230" t="s">
        <v>474</v>
      </c>
    </row>
    <row r="231" spans="1:2" x14ac:dyDescent="0.25">
      <c r="A231" t="s">
        <v>476</v>
      </c>
      <c r="B231" t="s">
        <v>476</v>
      </c>
    </row>
    <row r="232" spans="1:2" x14ac:dyDescent="0.25">
      <c r="A232" t="s">
        <v>480</v>
      </c>
      <c r="B232" t="s">
        <v>480</v>
      </c>
    </row>
    <row r="233" spans="1:2" x14ac:dyDescent="0.25">
      <c r="A233" t="s">
        <v>482</v>
      </c>
      <c r="B233" t="s">
        <v>482</v>
      </c>
    </row>
    <row r="234" spans="1:2" x14ac:dyDescent="0.25">
      <c r="A234" t="s">
        <v>484</v>
      </c>
      <c r="B234" t="s">
        <v>484</v>
      </c>
    </row>
    <row r="235" spans="1:2" x14ac:dyDescent="0.25">
      <c r="A235" t="s">
        <v>486</v>
      </c>
      <c r="B235" t="s">
        <v>486</v>
      </c>
    </row>
    <row r="236" spans="1:2" x14ac:dyDescent="0.25">
      <c r="A236" t="s">
        <v>488</v>
      </c>
      <c r="B236" t="s">
        <v>488</v>
      </c>
    </row>
    <row r="237" spans="1:2" x14ac:dyDescent="0.25">
      <c r="A237" t="s">
        <v>490</v>
      </c>
      <c r="B237" t="s">
        <v>490</v>
      </c>
    </row>
    <row r="238" spans="1:2" x14ac:dyDescent="0.25">
      <c r="A238" t="s">
        <v>492</v>
      </c>
      <c r="B238" t="s">
        <v>492</v>
      </c>
    </row>
    <row r="239" spans="1:2" x14ac:dyDescent="0.25">
      <c r="A239" t="s">
        <v>494</v>
      </c>
      <c r="B239" t="s">
        <v>494</v>
      </c>
    </row>
    <row r="240" spans="1:2" x14ac:dyDescent="0.25">
      <c r="A240" t="s">
        <v>496</v>
      </c>
      <c r="B240" t="s">
        <v>496</v>
      </c>
    </row>
    <row r="241" spans="1:2" x14ac:dyDescent="0.25">
      <c r="A241" t="s">
        <v>498</v>
      </c>
      <c r="B241" t="s">
        <v>498</v>
      </c>
    </row>
    <row r="242" spans="1:2" x14ac:dyDescent="0.25">
      <c r="A242" t="s">
        <v>500</v>
      </c>
      <c r="B242" t="s">
        <v>500</v>
      </c>
    </row>
    <row r="243" spans="1:2" x14ac:dyDescent="0.25">
      <c r="A243" t="s">
        <v>502</v>
      </c>
      <c r="B243" t="s">
        <v>502</v>
      </c>
    </row>
    <row r="244" spans="1:2" x14ac:dyDescent="0.25">
      <c r="A244" t="s">
        <v>504</v>
      </c>
      <c r="B244" t="s">
        <v>504</v>
      </c>
    </row>
    <row r="245" spans="1:2" x14ac:dyDescent="0.25">
      <c r="A245" t="s">
        <v>506</v>
      </c>
      <c r="B245" t="s">
        <v>506</v>
      </c>
    </row>
    <row r="246" spans="1:2" x14ac:dyDescent="0.25">
      <c r="A246" t="s">
        <v>508</v>
      </c>
      <c r="B246" t="s">
        <v>508</v>
      </c>
    </row>
    <row r="247" spans="1:2" x14ac:dyDescent="0.25">
      <c r="A247" t="s">
        <v>510</v>
      </c>
      <c r="B247" t="s">
        <v>510</v>
      </c>
    </row>
    <row r="248" spans="1:2" x14ac:dyDescent="0.25">
      <c r="A248" t="s">
        <v>512</v>
      </c>
      <c r="B248" t="s">
        <v>512</v>
      </c>
    </row>
    <row r="249" spans="1:2" x14ac:dyDescent="0.25">
      <c r="A249" t="s">
        <v>514</v>
      </c>
      <c r="B249" t="s">
        <v>514</v>
      </c>
    </row>
    <row r="250" spans="1:2" x14ac:dyDescent="0.25">
      <c r="A250" t="s">
        <v>516</v>
      </c>
      <c r="B250" t="s">
        <v>516</v>
      </c>
    </row>
    <row r="251" spans="1:2" x14ac:dyDescent="0.25">
      <c r="A251" t="s">
        <v>518</v>
      </c>
      <c r="B251" t="s">
        <v>518</v>
      </c>
    </row>
    <row r="252" spans="1:2" x14ac:dyDescent="0.25">
      <c r="A252" t="s">
        <v>520</v>
      </c>
      <c r="B252" t="s">
        <v>520</v>
      </c>
    </row>
    <row r="253" spans="1:2" x14ac:dyDescent="0.25">
      <c r="A253" t="s">
        <v>522</v>
      </c>
      <c r="B253" t="s">
        <v>522</v>
      </c>
    </row>
    <row r="254" spans="1:2" x14ac:dyDescent="0.25">
      <c r="A254" t="s">
        <v>524</v>
      </c>
      <c r="B254" t="s">
        <v>524</v>
      </c>
    </row>
    <row r="255" spans="1:2" x14ac:dyDescent="0.25">
      <c r="A255" t="s">
        <v>526</v>
      </c>
      <c r="B255" t="s">
        <v>526</v>
      </c>
    </row>
    <row r="256" spans="1:2" x14ac:dyDescent="0.25">
      <c r="A256" t="s">
        <v>528</v>
      </c>
      <c r="B256" t="s">
        <v>528</v>
      </c>
    </row>
    <row r="257" spans="1:2" x14ac:dyDescent="0.25">
      <c r="A257" t="s">
        <v>530</v>
      </c>
      <c r="B257" t="s">
        <v>530</v>
      </c>
    </row>
    <row r="258" spans="1:2" x14ac:dyDescent="0.25">
      <c r="A258" t="s">
        <v>532</v>
      </c>
      <c r="B258" t="s">
        <v>532</v>
      </c>
    </row>
    <row r="259" spans="1:2" x14ac:dyDescent="0.25">
      <c r="A259" t="s">
        <v>534</v>
      </c>
      <c r="B259" t="s">
        <v>534</v>
      </c>
    </row>
    <row r="260" spans="1:2" x14ac:dyDescent="0.25">
      <c r="A260" t="s">
        <v>536</v>
      </c>
      <c r="B260" t="s">
        <v>536</v>
      </c>
    </row>
    <row r="261" spans="1:2" x14ac:dyDescent="0.25">
      <c r="A261" t="s">
        <v>538</v>
      </c>
      <c r="B261" t="s">
        <v>538</v>
      </c>
    </row>
    <row r="262" spans="1:2" x14ac:dyDescent="0.25">
      <c r="A262" t="s">
        <v>540</v>
      </c>
      <c r="B262" t="s">
        <v>540</v>
      </c>
    </row>
    <row r="263" spans="1:2" x14ac:dyDescent="0.25">
      <c r="A263" t="s">
        <v>542</v>
      </c>
      <c r="B263" t="s">
        <v>542</v>
      </c>
    </row>
    <row r="264" spans="1:2" x14ac:dyDescent="0.25">
      <c r="A264" t="s">
        <v>544</v>
      </c>
      <c r="B264" t="s">
        <v>544</v>
      </c>
    </row>
    <row r="265" spans="1:2" x14ac:dyDescent="0.25">
      <c r="A265" t="s">
        <v>546</v>
      </c>
      <c r="B265" t="s">
        <v>546</v>
      </c>
    </row>
    <row r="266" spans="1:2" x14ac:dyDescent="0.25">
      <c r="A266" t="s">
        <v>548</v>
      </c>
      <c r="B266" t="s">
        <v>548</v>
      </c>
    </row>
    <row r="267" spans="1:2" x14ac:dyDescent="0.25">
      <c r="A267" t="s">
        <v>552</v>
      </c>
      <c r="B267" t="s">
        <v>552</v>
      </c>
    </row>
    <row r="268" spans="1:2" x14ac:dyDescent="0.25">
      <c r="A268" t="s">
        <v>555</v>
      </c>
      <c r="B268" t="s">
        <v>555</v>
      </c>
    </row>
    <row r="269" spans="1:2" x14ac:dyDescent="0.25">
      <c r="A269" t="s">
        <v>557</v>
      </c>
      <c r="B269" t="s">
        <v>557</v>
      </c>
    </row>
    <row r="270" spans="1:2" x14ac:dyDescent="0.25">
      <c r="A270" t="s">
        <v>559</v>
      </c>
      <c r="B270" t="s">
        <v>559</v>
      </c>
    </row>
    <row r="271" spans="1:2" x14ac:dyDescent="0.25">
      <c r="A271" t="s">
        <v>561</v>
      </c>
      <c r="B271" t="s">
        <v>561</v>
      </c>
    </row>
    <row r="272" spans="1:2" x14ac:dyDescent="0.25">
      <c r="A272" t="s">
        <v>561</v>
      </c>
      <c r="B272" t="s">
        <v>7466</v>
      </c>
    </row>
    <row r="273" spans="1:2" x14ac:dyDescent="0.25">
      <c r="A273" t="s">
        <v>563</v>
      </c>
      <c r="B273" t="s">
        <v>563</v>
      </c>
    </row>
    <row r="274" spans="1:2" x14ac:dyDescent="0.25">
      <c r="A274" t="s">
        <v>565</v>
      </c>
      <c r="B274" t="s">
        <v>565</v>
      </c>
    </row>
    <row r="275" spans="1:2" x14ac:dyDescent="0.25">
      <c r="A275" t="s">
        <v>567</v>
      </c>
      <c r="B275" t="s">
        <v>567</v>
      </c>
    </row>
    <row r="276" spans="1:2" x14ac:dyDescent="0.25">
      <c r="A276" t="s">
        <v>569</v>
      </c>
      <c r="B276" t="s">
        <v>569</v>
      </c>
    </row>
    <row r="277" spans="1:2" x14ac:dyDescent="0.25">
      <c r="A277" t="s">
        <v>571</v>
      </c>
      <c r="B277" t="s">
        <v>571</v>
      </c>
    </row>
    <row r="278" spans="1:2" x14ac:dyDescent="0.25">
      <c r="A278" t="s">
        <v>573</v>
      </c>
      <c r="B278" t="s">
        <v>573</v>
      </c>
    </row>
    <row r="279" spans="1:2" x14ac:dyDescent="0.25">
      <c r="A279" t="s">
        <v>575</v>
      </c>
      <c r="B279" t="s">
        <v>575</v>
      </c>
    </row>
    <row r="280" spans="1:2" x14ac:dyDescent="0.25">
      <c r="A280" t="s">
        <v>577</v>
      </c>
      <c r="B280" t="s">
        <v>577</v>
      </c>
    </row>
    <row r="281" spans="1:2" x14ac:dyDescent="0.25">
      <c r="A281" t="s">
        <v>579</v>
      </c>
      <c r="B281" t="s">
        <v>579</v>
      </c>
    </row>
    <row r="282" spans="1:2" x14ac:dyDescent="0.25">
      <c r="A282" t="s">
        <v>581</v>
      </c>
      <c r="B282" t="s">
        <v>581</v>
      </c>
    </row>
    <row r="283" spans="1:2" x14ac:dyDescent="0.25">
      <c r="A283" t="s">
        <v>583</v>
      </c>
      <c r="B283" t="s">
        <v>583</v>
      </c>
    </row>
    <row r="284" spans="1:2" x14ac:dyDescent="0.25">
      <c r="A284" t="s">
        <v>585</v>
      </c>
      <c r="B284" t="s">
        <v>585</v>
      </c>
    </row>
    <row r="285" spans="1:2" x14ac:dyDescent="0.25">
      <c r="A285" t="s">
        <v>587</v>
      </c>
      <c r="B285" t="s">
        <v>587</v>
      </c>
    </row>
    <row r="286" spans="1:2" x14ac:dyDescent="0.25">
      <c r="A286" t="s">
        <v>589</v>
      </c>
      <c r="B286" t="s">
        <v>589</v>
      </c>
    </row>
    <row r="287" spans="1:2" x14ac:dyDescent="0.25">
      <c r="A287" t="s">
        <v>591</v>
      </c>
      <c r="B287" t="s">
        <v>591</v>
      </c>
    </row>
    <row r="288" spans="1:2" x14ac:dyDescent="0.25">
      <c r="A288" t="s">
        <v>591</v>
      </c>
      <c r="B288" t="s">
        <v>9272</v>
      </c>
    </row>
    <row r="289" spans="1:2" x14ac:dyDescent="0.25">
      <c r="A289" t="s">
        <v>593</v>
      </c>
      <c r="B289" t="s">
        <v>593</v>
      </c>
    </row>
    <row r="290" spans="1:2" x14ac:dyDescent="0.25">
      <c r="A290" t="s">
        <v>595</v>
      </c>
      <c r="B290" t="s">
        <v>595</v>
      </c>
    </row>
    <row r="291" spans="1:2" x14ac:dyDescent="0.25">
      <c r="A291" t="s">
        <v>597</v>
      </c>
      <c r="B291" t="s">
        <v>597</v>
      </c>
    </row>
    <row r="292" spans="1:2" x14ac:dyDescent="0.25">
      <c r="A292" t="s">
        <v>599</v>
      </c>
      <c r="B292" t="s">
        <v>599</v>
      </c>
    </row>
    <row r="293" spans="1:2" x14ac:dyDescent="0.25">
      <c r="A293" t="s">
        <v>601</v>
      </c>
      <c r="B293" t="s">
        <v>601</v>
      </c>
    </row>
    <row r="294" spans="1:2" x14ac:dyDescent="0.25">
      <c r="A294" t="s">
        <v>603</v>
      </c>
      <c r="B294" t="s">
        <v>603</v>
      </c>
    </row>
    <row r="295" spans="1:2" x14ac:dyDescent="0.25">
      <c r="A295" t="s">
        <v>605</v>
      </c>
      <c r="B295" t="s">
        <v>605</v>
      </c>
    </row>
    <row r="296" spans="1:2" x14ac:dyDescent="0.25">
      <c r="A296" t="s">
        <v>607</v>
      </c>
      <c r="B296" t="s">
        <v>607</v>
      </c>
    </row>
    <row r="297" spans="1:2" x14ac:dyDescent="0.25">
      <c r="A297" t="s">
        <v>609</v>
      </c>
      <c r="B297" t="s">
        <v>609</v>
      </c>
    </row>
    <row r="298" spans="1:2" x14ac:dyDescent="0.25">
      <c r="A298" t="s">
        <v>611</v>
      </c>
      <c r="B298" t="s">
        <v>611</v>
      </c>
    </row>
    <row r="299" spans="1:2" x14ac:dyDescent="0.25">
      <c r="A299" t="s">
        <v>613</v>
      </c>
      <c r="B299" t="s">
        <v>613</v>
      </c>
    </row>
    <row r="300" spans="1:2" x14ac:dyDescent="0.25">
      <c r="A300" t="s">
        <v>615</v>
      </c>
      <c r="B300" t="s">
        <v>615</v>
      </c>
    </row>
    <row r="301" spans="1:2" x14ac:dyDescent="0.25">
      <c r="A301" t="s">
        <v>617</v>
      </c>
      <c r="B301" t="s">
        <v>617</v>
      </c>
    </row>
    <row r="302" spans="1:2" x14ac:dyDescent="0.25">
      <c r="A302" t="s">
        <v>619</v>
      </c>
      <c r="B302" t="s">
        <v>619</v>
      </c>
    </row>
    <row r="303" spans="1:2" x14ac:dyDescent="0.25">
      <c r="A303" t="s">
        <v>621</v>
      </c>
      <c r="B303" t="s">
        <v>621</v>
      </c>
    </row>
    <row r="304" spans="1:2" x14ac:dyDescent="0.25">
      <c r="A304" t="s">
        <v>623</v>
      </c>
      <c r="B304" t="s">
        <v>623</v>
      </c>
    </row>
    <row r="305" spans="1:2" x14ac:dyDescent="0.25">
      <c r="A305" t="s">
        <v>625</v>
      </c>
      <c r="B305" t="s">
        <v>625</v>
      </c>
    </row>
    <row r="306" spans="1:2" x14ac:dyDescent="0.25">
      <c r="A306" t="s">
        <v>627</v>
      </c>
      <c r="B306" t="s">
        <v>627</v>
      </c>
    </row>
    <row r="307" spans="1:2" x14ac:dyDescent="0.25">
      <c r="A307" t="s">
        <v>629</v>
      </c>
      <c r="B307" t="s">
        <v>629</v>
      </c>
    </row>
    <row r="308" spans="1:2" x14ac:dyDescent="0.25">
      <c r="A308" t="s">
        <v>631</v>
      </c>
      <c r="B308" t="s">
        <v>631</v>
      </c>
    </row>
    <row r="309" spans="1:2" x14ac:dyDescent="0.25">
      <c r="A309" t="s">
        <v>633</v>
      </c>
      <c r="B309" t="s">
        <v>633</v>
      </c>
    </row>
    <row r="310" spans="1:2" x14ac:dyDescent="0.25">
      <c r="A310" t="s">
        <v>635</v>
      </c>
      <c r="B310" t="s">
        <v>635</v>
      </c>
    </row>
    <row r="311" spans="1:2" x14ac:dyDescent="0.25">
      <c r="A311" t="s">
        <v>637</v>
      </c>
      <c r="B311" t="s">
        <v>637</v>
      </c>
    </row>
    <row r="312" spans="1:2" x14ac:dyDescent="0.25">
      <c r="A312" t="s">
        <v>639</v>
      </c>
      <c r="B312" t="s">
        <v>639</v>
      </c>
    </row>
    <row r="313" spans="1:2" x14ac:dyDescent="0.25">
      <c r="A313" t="s">
        <v>641</v>
      </c>
      <c r="B313" t="s">
        <v>641</v>
      </c>
    </row>
    <row r="314" spans="1:2" x14ac:dyDescent="0.25">
      <c r="A314" t="s">
        <v>643</v>
      </c>
      <c r="B314" t="s">
        <v>643</v>
      </c>
    </row>
    <row r="315" spans="1:2" x14ac:dyDescent="0.25">
      <c r="A315" t="s">
        <v>645</v>
      </c>
      <c r="B315" t="s">
        <v>645</v>
      </c>
    </row>
    <row r="316" spans="1:2" x14ac:dyDescent="0.25">
      <c r="A316" t="s">
        <v>647</v>
      </c>
      <c r="B316" t="s">
        <v>647</v>
      </c>
    </row>
    <row r="317" spans="1:2" x14ac:dyDescent="0.25">
      <c r="A317" t="s">
        <v>649</v>
      </c>
      <c r="B317" t="s">
        <v>649</v>
      </c>
    </row>
    <row r="318" spans="1:2" x14ac:dyDescent="0.25">
      <c r="A318" t="s">
        <v>651</v>
      </c>
      <c r="B318" t="s">
        <v>651</v>
      </c>
    </row>
    <row r="319" spans="1:2" x14ac:dyDescent="0.25">
      <c r="A319" t="s">
        <v>653</v>
      </c>
      <c r="B319" t="s">
        <v>653</v>
      </c>
    </row>
    <row r="320" spans="1:2" x14ac:dyDescent="0.25">
      <c r="A320" t="s">
        <v>655</v>
      </c>
      <c r="B320" t="s">
        <v>655</v>
      </c>
    </row>
    <row r="321" spans="1:2" x14ac:dyDescent="0.25">
      <c r="A321" t="s">
        <v>657</v>
      </c>
      <c r="B321" t="s">
        <v>657</v>
      </c>
    </row>
    <row r="322" spans="1:2" x14ac:dyDescent="0.25">
      <c r="A322" t="s">
        <v>659</v>
      </c>
      <c r="B322" t="s">
        <v>659</v>
      </c>
    </row>
    <row r="323" spans="1:2" x14ac:dyDescent="0.25">
      <c r="A323" t="s">
        <v>661</v>
      </c>
      <c r="B323" t="s">
        <v>661</v>
      </c>
    </row>
    <row r="324" spans="1:2" x14ac:dyDescent="0.25">
      <c r="A324" t="s">
        <v>663</v>
      </c>
      <c r="B324" t="s">
        <v>663</v>
      </c>
    </row>
    <row r="325" spans="1:2" x14ac:dyDescent="0.25">
      <c r="A325" t="s">
        <v>665</v>
      </c>
      <c r="B325" t="s">
        <v>665</v>
      </c>
    </row>
    <row r="326" spans="1:2" x14ac:dyDescent="0.25">
      <c r="A326" t="s">
        <v>667</v>
      </c>
      <c r="B326" t="s">
        <v>667</v>
      </c>
    </row>
    <row r="327" spans="1:2" x14ac:dyDescent="0.25">
      <c r="A327" t="s">
        <v>669</v>
      </c>
      <c r="B327" t="s">
        <v>669</v>
      </c>
    </row>
    <row r="328" spans="1:2" x14ac:dyDescent="0.25">
      <c r="A328" t="s">
        <v>671</v>
      </c>
      <c r="B328" t="s">
        <v>671</v>
      </c>
    </row>
    <row r="329" spans="1:2" x14ac:dyDescent="0.25">
      <c r="A329" t="s">
        <v>673</v>
      </c>
      <c r="B329" t="s">
        <v>673</v>
      </c>
    </row>
    <row r="330" spans="1:2" x14ac:dyDescent="0.25">
      <c r="A330" t="s">
        <v>675</v>
      </c>
      <c r="B330" t="s">
        <v>675</v>
      </c>
    </row>
    <row r="331" spans="1:2" x14ac:dyDescent="0.25">
      <c r="A331" t="s">
        <v>677</v>
      </c>
      <c r="B331" t="s">
        <v>677</v>
      </c>
    </row>
    <row r="332" spans="1:2" x14ac:dyDescent="0.25">
      <c r="A332" t="s">
        <v>679</v>
      </c>
      <c r="B332" t="s">
        <v>679</v>
      </c>
    </row>
    <row r="333" spans="1:2" x14ac:dyDescent="0.25">
      <c r="A333" t="s">
        <v>681</v>
      </c>
      <c r="B333" t="s">
        <v>681</v>
      </c>
    </row>
    <row r="334" spans="1:2" x14ac:dyDescent="0.25">
      <c r="A334" t="s">
        <v>683</v>
      </c>
      <c r="B334" t="s">
        <v>683</v>
      </c>
    </row>
    <row r="335" spans="1:2" x14ac:dyDescent="0.25">
      <c r="A335" t="s">
        <v>685</v>
      </c>
      <c r="B335" t="s">
        <v>685</v>
      </c>
    </row>
    <row r="336" spans="1:2" x14ac:dyDescent="0.25">
      <c r="A336" t="s">
        <v>687</v>
      </c>
      <c r="B336" t="s">
        <v>687</v>
      </c>
    </row>
    <row r="337" spans="1:2" x14ac:dyDescent="0.25">
      <c r="A337" t="s">
        <v>689</v>
      </c>
      <c r="B337" t="s">
        <v>689</v>
      </c>
    </row>
    <row r="338" spans="1:2" x14ac:dyDescent="0.25">
      <c r="A338" t="s">
        <v>691</v>
      </c>
      <c r="B338" t="s">
        <v>691</v>
      </c>
    </row>
    <row r="339" spans="1:2" x14ac:dyDescent="0.25">
      <c r="A339" t="s">
        <v>693</v>
      </c>
      <c r="B339" t="s">
        <v>693</v>
      </c>
    </row>
    <row r="340" spans="1:2" x14ac:dyDescent="0.25">
      <c r="A340" t="s">
        <v>695</v>
      </c>
      <c r="B340" t="s">
        <v>695</v>
      </c>
    </row>
    <row r="341" spans="1:2" x14ac:dyDescent="0.25">
      <c r="A341" t="s">
        <v>697</v>
      </c>
      <c r="B341" t="s">
        <v>697</v>
      </c>
    </row>
    <row r="342" spans="1:2" x14ac:dyDescent="0.25">
      <c r="A342" t="s">
        <v>699</v>
      </c>
      <c r="B342" t="s">
        <v>699</v>
      </c>
    </row>
    <row r="343" spans="1:2" x14ac:dyDescent="0.25">
      <c r="A343" t="s">
        <v>701</v>
      </c>
      <c r="B343" t="s">
        <v>701</v>
      </c>
    </row>
    <row r="344" spans="1:2" x14ac:dyDescent="0.25">
      <c r="A344" t="s">
        <v>703</v>
      </c>
      <c r="B344" t="s">
        <v>703</v>
      </c>
    </row>
    <row r="345" spans="1:2" x14ac:dyDescent="0.25">
      <c r="A345" t="s">
        <v>705</v>
      </c>
      <c r="B345" t="s">
        <v>705</v>
      </c>
    </row>
    <row r="346" spans="1:2" x14ac:dyDescent="0.25">
      <c r="A346" t="s">
        <v>707</v>
      </c>
      <c r="B346" t="s">
        <v>707</v>
      </c>
    </row>
    <row r="347" spans="1:2" x14ac:dyDescent="0.25">
      <c r="A347" t="s">
        <v>709</v>
      </c>
      <c r="B347" t="s">
        <v>709</v>
      </c>
    </row>
    <row r="348" spans="1:2" x14ac:dyDescent="0.25">
      <c r="A348" t="s">
        <v>711</v>
      </c>
      <c r="B348" t="s">
        <v>711</v>
      </c>
    </row>
    <row r="349" spans="1:2" x14ac:dyDescent="0.25">
      <c r="A349" t="s">
        <v>713</v>
      </c>
      <c r="B349" t="s">
        <v>713</v>
      </c>
    </row>
    <row r="350" spans="1:2" x14ac:dyDescent="0.25">
      <c r="A350" t="s">
        <v>715</v>
      </c>
      <c r="B350" t="s">
        <v>715</v>
      </c>
    </row>
    <row r="351" spans="1:2" x14ac:dyDescent="0.25">
      <c r="A351" t="s">
        <v>717</v>
      </c>
      <c r="B351" t="s">
        <v>717</v>
      </c>
    </row>
    <row r="352" spans="1:2" x14ac:dyDescent="0.25">
      <c r="A352" t="s">
        <v>719</v>
      </c>
      <c r="B352" t="s">
        <v>719</v>
      </c>
    </row>
    <row r="353" spans="1:2" x14ac:dyDescent="0.25">
      <c r="A353" t="s">
        <v>721</v>
      </c>
      <c r="B353" t="s">
        <v>721</v>
      </c>
    </row>
    <row r="354" spans="1:2" x14ac:dyDescent="0.25">
      <c r="A354" t="s">
        <v>723</v>
      </c>
      <c r="B354" t="s">
        <v>723</v>
      </c>
    </row>
    <row r="355" spans="1:2" x14ac:dyDescent="0.25">
      <c r="A355" t="s">
        <v>725</v>
      </c>
      <c r="B355" t="s">
        <v>725</v>
      </c>
    </row>
    <row r="356" spans="1:2" x14ac:dyDescent="0.25">
      <c r="A356" t="s">
        <v>727</v>
      </c>
      <c r="B356" t="s">
        <v>727</v>
      </c>
    </row>
    <row r="357" spans="1:2" x14ac:dyDescent="0.25">
      <c r="A357" t="s">
        <v>729</v>
      </c>
      <c r="B357" t="s">
        <v>729</v>
      </c>
    </row>
    <row r="358" spans="1:2" x14ac:dyDescent="0.25">
      <c r="A358" t="s">
        <v>731</v>
      </c>
      <c r="B358" t="s">
        <v>731</v>
      </c>
    </row>
    <row r="359" spans="1:2" x14ac:dyDescent="0.25">
      <c r="A359" t="s">
        <v>733</v>
      </c>
      <c r="B359" t="s">
        <v>733</v>
      </c>
    </row>
    <row r="360" spans="1:2" x14ac:dyDescent="0.25">
      <c r="A360" t="s">
        <v>735</v>
      </c>
      <c r="B360" t="s">
        <v>735</v>
      </c>
    </row>
    <row r="361" spans="1:2" x14ac:dyDescent="0.25">
      <c r="A361" t="s">
        <v>737</v>
      </c>
      <c r="B361" t="s">
        <v>737</v>
      </c>
    </row>
    <row r="362" spans="1:2" x14ac:dyDescent="0.25">
      <c r="A362" t="s">
        <v>739</v>
      </c>
      <c r="B362" t="s">
        <v>739</v>
      </c>
    </row>
    <row r="363" spans="1:2" x14ac:dyDescent="0.25">
      <c r="A363" t="s">
        <v>741</v>
      </c>
      <c r="B363" t="s">
        <v>741</v>
      </c>
    </row>
    <row r="364" spans="1:2" x14ac:dyDescent="0.25">
      <c r="A364" t="s">
        <v>743</v>
      </c>
      <c r="B364" t="s">
        <v>743</v>
      </c>
    </row>
    <row r="365" spans="1:2" x14ac:dyDescent="0.25">
      <c r="A365" t="s">
        <v>745</v>
      </c>
      <c r="B365" t="s">
        <v>745</v>
      </c>
    </row>
    <row r="366" spans="1:2" x14ac:dyDescent="0.25">
      <c r="A366" t="s">
        <v>747</v>
      </c>
      <c r="B366" t="s">
        <v>747</v>
      </c>
    </row>
    <row r="367" spans="1:2" x14ac:dyDescent="0.25">
      <c r="A367" t="s">
        <v>749</v>
      </c>
      <c r="B367" t="s">
        <v>749</v>
      </c>
    </row>
    <row r="368" spans="1:2" x14ac:dyDescent="0.25">
      <c r="A368" t="s">
        <v>751</v>
      </c>
      <c r="B368" t="s">
        <v>751</v>
      </c>
    </row>
    <row r="369" spans="1:2" x14ac:dyDescent="0.25">
      <c r="A369" t="s">
        <v>753</v>
      </c>
      <c r="B369" t="s">
        <v>753</v>
      </c>
    </row>
    <row r="370" spans="1:2" x14ac:dyDescent="0.25">
      <c r="A370" t="s">
        <v>755</v>
      </c>
      <c r="B370" t="s">
        <v>755</v>
      </c>
    </row>
    <row r="371" spans="1:2" x14ac:dyDescent="0.25">
      <c r="A371" t="s">
        <v>757</v>
      </c>
      <c r="B371" t="s">
        <v>757</v>
      </c>
    </row>
    <row r="372" spans="1:2" x14ac:dyDescent="0.25">
      <c r="A372" t="s">
        <v>759</v>
      </c>
      <c r="B372" t="s">
        <v>759</v>
      </c>
    </row>
    <row r="373" spans="1:2" x14ac:dyDescent="0.25">
      <c r="A373" t="s">
        <v>761</v>
      </c>
      <c r="B373" t="s">
        <v>761</v>
      </c>
    </row>
    <row r="374" spans="1:2" x14ac:dyDescent="0.25">
      <c r="A374" t="s">
        <v>763</v>
      </c>
      <c r="B374" t="s">
        <v>763</v>
      </c>
    </row>
    <row r="375" spans="1:2" x14ac:dyDescent="0.25">
      <c r="A375" t="s">
        <v>765</v>
      </c>
      <c r="B375" t="s">
        <v>765</v>
      </c>
    </row>
    <row r="376" spans="1:2" x14ac:dyDescent="0.25">
      <c r="A376" t="s">
        <v>767</v>
      </c>
      <c r="B376" t="s">
        <v>767</v>
      </c>
    </row>
    <row r="377" spans="1:2" x14ac:dyDescent="0.25">
      <c r="A377" t="s">
        <v>769</v>
      </c>
      <c r="B377" t="s">
        <v>769</v>
      </c>
    </row>
    <row r="378" spans="1:2" x14ac:dyDescent="0.25">
      <c r="A378" t="s">
        <v>771</v>
      </c>
      <c r="B378" t="s">
        <v>771</v>
      </c>
    </row>
    <row r="379" spans="1:2" x14ac:dyDescent="0.25">
      <c r="A379" t="s">
        <v>773</v>
      </c>
      <c r="B379" t="s">
        <v>773</v>
      </c>
    </row>
    <row r="380" spans="1:2" x14ac:dyDescent="0.25">
      <c r="A380" t="s">
        <v>775</v>
      </c>
      <c r="B380" t="s">
        <v>775</v>
      </c>
    </row>
    <row r="381" spans="1:2" x14ac:dyDescent="0.25">
      <c r="A381" t="s">
        <v>777</v>
      </c>
      <c r="B381" t="s">
        <v>777</v>
      </c>
    </row>
    <row r="382" spans="1:2" x14ac:dyDescent="0.25">
      <c r="A382" t="s">
        <v>779</v>
      </c>
      <c r="B382" t="s">
        <v>779</v>
      </c>
    </row>
    <row r="383" spans="1:2" x14ac:dyDescent="0.25">
      <c r="A383" t="s">
        <v>781</v>
      </c>
      <c r="B383" t="s">
        <v>781</v>
      </c>
    </row>
    <row r="384" spans="1:2" x14ac:dyDescent="0.25">
      <c r="A384" t="s">
        <v>783</v>
      </c>
      <c r="B384" t="s">
        <v>783</v>
      </c>
    </row>
    <row r="385" spans="1:2" x14ac:dyDescent="0.25">
      <c r="A385" t="s">
        <v>785</v>
      </c>
      <c r="B385" t="s">
        <v>785</v>
      </c>
    </row>
    <row r="386" spans="1:2" x14ac:dyDescent="0.25">
      <c r="A386" t="s">
        <v>787</v>
      </c>
      <c r="B386" t="s">
        <v>787</v>
      </c>
    </row>
    <row r="387" spans="1:2" x14ac:dyDescent="0.25">
      <c r="A387" t="s">
        <v>789</v>
      </c>
      <c r="B387" t="s">
        <v>789</v>
      </c>
    </row>
    <row r="388" spans="1:2" x14ac:dyDescent="0.25">
      <c r="A388" t="s">
        <v>791</v>
      </c>
      <c r="B388" t="s">
        <v>791</v>
      </c>
    </row>
    <row r="389" spans="1:2" x14ac:dyDescent="0.25">
      <c r="A389" t="s">
        <v>793</v>
      </c>
      <c r="B389" t="s">
        <v>793</v>
      </c>
    </row>
    <row r="390" spans="1:2" x14ac:dyDescent="0.25">
      <c r="A390" t="s">
        <v>795</v>
      </c>
      <c r="B390" t="s">
        <v>795</v>
      </c>
    </row>
    <row r="391" spans="1:2" x14ac:dyDescent="0.25">
      <c r="A391" t="s">
        <v>797</v>
      </c>
      <c r="B391" t="s">
        <v>797</v>
      </c>
    </row>
    <row r="392" spans="1:2" x14ac:dyDescent="0.25">
      <c r="A392" t="s">
        <v>799</v>
      </c>
      <c r="B392" t="s">
        <v>799</v>
      </c>
    </row>
    <row r="393" spans="1:2" x14ac:dyDescent="0.25">
      <c r="A393" t="s">
        <v>801</v>
      </c>
      <c r="B393" t="s">
        <v>801</v>
      </c>
    </row>
    <row r="394" spans="1:2" x14ac:dyDescent="0.25">
      <c r="A394" t="s">
        <v>803</v>
      </c>
      <c r="B394" t="s">
        <v>803</v>
      </c>
    </row>
    <row r="395" spans="1:2" x14ac:dyDescent="0.25">
      <c r="A395" t="s">
        <v>805</v>
      </c>
      <c r="B395" t="s">
        <v>805</v>
      </c>
    </row>
    <row r="396" spans="1:2" x14ac:dyDescent="0.25">
      <c r="A396" t="s">
        <v>807</v>
      </c>
      <c r="B396" t="s">
        <v>807</v>
      </c>
    </row>
    <row r="397" spans="1:2" x14ac:dyDescent="0.25">
      <c r="A397" t="s">
        <v>809</v>
      </c>
      <c r="B397" t="s">
        <v>809</v>
      </c>
    </row>
    <row r="398" spans="1:2" x14ac:dyDescent="0.25">
      <c r="A398" t="s">
        <v>811</v>
      </c>
      <c r="B398" t="s">
        <v>811</v>
      </c>
    </row>
    <row r="399" spans="1:2" x14ac:dyDescent="0.25">
      <c r="A399" t="s">
        <v>813</v>
      </c>
      <c r="B399" t="s">
        <v>813</v>
      </c>
    </row>
    <row r="400" spans="1:2" x14ac:dyDescent="0.25">
      <c r="A400" t="s">
        <v>815</v>
      </c>
      <c r="B400" t="s">
        <v>815</v>
      </c>
    </row>
    <row r="401" spans="1:2" x14ac:dyDescent="0.25">
      <c r="A401" t="s">
        <v>817</v>
      </c>
      <c r="B401" t="s">
        <v>817</v>
      </c>
    </row>
    <row r="402" spans="1:2" x14ac:dyDescent="0.25">
      <c r="A402" t="s">
        <v>819</v>
      </c>
      <c r="B402" t="s">
        <v>819</v>
      </c>
    </row>
    <row r="403" spans="1:2" x14ac:dyDescent="0.25">
      <c r="A403" t="s">
        <v>821</v>
      </c>
      <c r="B403" t="s">
        <v>821</v>
      </c>
    </row>
    <row r="404" spans="1:2" x14ac:dyDescent="0.25">
      <c r="A404" t="s">
        <v>823</v>
      </c>
      <c r="B404" t="s">
        <v>823</v>
      </c>
    </row>
    <row r="405" spans="1:2" x14ac:dyDescent="0.25">
      <c r="A405" t="s">
        <v>825</v>
      </c>
      <c r="B405" t="s">
        <v>825</v>
      </c>
    </row>
    <row r="406" spans="1:2" x14ac:dyDescent="0.25">
      <c r="A406" t="s">
        <v>827</v>
      </c>
      <c r="B406" t="s">
        <v>827</v>
      </c>
    </row>
    <row r="407" spans="1:2" x14ac:dyDescent="0.25">
      <c r="A407" t="s">
        <v>829</v>
      </c>
      <c r="B407" t="s">
        <v>829</v>
      </c>
    </row>
    <row r="408" spans="1:2" x14ac:dyDescent="0.25">
      <c r="A408" t="s">
        <v>831</v>
      </c>
      <c r="B408" t="s">
        <v>831</v>
      </c>
    </row>
    <row r="409" spans="1:2" x14ac:dyDescent="0.25">
      <c r="A409" t="s">
        <v>833</v>
      </c>
      <c r="B409" t="s">
        <v>833</v>
      </c>
    </row>
    <row r="410" spans="1:2" x14ac:dyDescent="0.25">
      <c r="A410" t="s">
        <v>835</v>
      </c>
      <c r="B410" t="s">
        <v>835</v>
      </c>
    </row>
    <row r="411" spans="1:2" x14ac:dyDescent="0.25">
      <c r="A411" t="s">
        <v>837</v>
      </c>
      <c r="B411" t="s">
        <v>837</v>
      </c>
    </row>
    <row r="412" spans="1:2" x14ac:dyDescent="0.25">
      <c r="A412" t="s">
        <v>839</v>
      </c>
      <c r="B412" t="s">
        <v>839</v>
      </c>
    </row>
    <row r="413" spans="1:2" x14ac:dyDescent="0.25">
      <c r="A413" t="s">
        <v>841</v>
      </c>
      <c r="B413" t="s">
        <v>841</v>
      </c>
    </row>
    <row r="414" spans="1:2" x14ac:dyDescent="0.25">
      <c r="A414" t="s">
        <v>843</v>
      </c>
      <c r="B414" t="s">
        <v>843</v>
      </c>
    </row>
    <row r="415" spans="1:2" x14ac:dyDescent="0.25">
      <c r="A415" t="s">
        <v>845</v>
      </c>
      <c r="B415" t="s">
        <v>845</v>
      </c>
    </row>
    <row r="416" spans="1:2" x14ac:dyDescent="0.25">
      <c r="A416" t="s">
        <v>847</v>
      </c>
      <c r="B416" t="s">
        <v>847</v>
      </c>
    </row>
    <row r="417" spans="1:2" x14ac:dyDescent="0.25">
      <c r="A417" t="s">
        <v>849</v>
      </c>
      <c r="B417" t="s">
        <v>849</v>
      </c>
    </row>
    <row r="418" spans="1:2" x14ac:dyDescent="0.25">
      <c r="A418" t="s">
        <v>851</v>
      </c>
      <c r="B418" t="s">
        <v>851</v>
      </c>
    </row>
    <row r="419" spans="1:2" x14ac:dyDescent="0.25">
      <c r="A419" t="s">
        <v>853</v>
      </c>
      <c r="B419" t="s">
        <v>853</v>
      </c>
    </row>
    <row r="420" spans="1:2" x14ac:dyDescent="0.25">
      <c r="A420" t="s">
        <v>855</v>
      </c>
      <c r="B420" t="s">
        <v>855</v>
      </c>
    </row>
    <row r="421" spans="1:2" x14ac:dyDescent="0.25">
      <c r="A421" t="s">
        <v>857</v>
      </c>
      <c r="B421" t="s">
        <v>857</v>
      </c>
    </row>
    <row r="422" spans="1:2" x14ac:dyDescent="0.25">
      <c r="A422" t="s">
        <v>859</v>
      </c>
      <c r="B422" t="s">
        <v>859</v>
      </c>
    </row>
    <row r="423" spans="1:2" x14ac:dyDescent="0.25">
      <c r="A423" t="s">
        <v>861</v>
      </c>
      <c r="B423" t="s">
        <v>861</v>
      </c>
    </row>
    <row r="424" spans="1:2" x14ac:dyDescent="0.25">
      <c r="A424" t="s">
        <v>863</v>
      </c>
      <c r="B424" t="s">
        <v>863</v>
      </c>
    </row>
    <row r="425" spans="1:2" x14ac:dyDescent="0.25">
      <c r="A425" t="s">
        <v>865</v>
      </c>
      <c r="B425" t="s">
        <v>865</v>
      </c>
    </row>
    <row r="426" spans="1:2" x14ac:dyDescent="0.25">
      <c r="A426" t="s">
        <v>867</v>
      </c>
      <c r="B426" t="s">
        <v>867</v>
      </c>
    </row>
    <row r="427" spans="1:2" x14ac:dyDescent="0.25">
      <c r="A427" t="s">
        <v>869</v>
      </c>
      <c r="B427" t="s">
        <v>869</v>
      </c>
    </row>
    <row r="428" spans="1:2" x14ac:dyDescent="0.25">
      <c r="A428" t="s">
        <v>871</v>
      </c>
      <c r="B428" t="s">
        <v>871</v>
      </c>
    </row>
    <row r="429" spans="1:2" x14ac:dyDescent="0.25">
      <c r="A429" t="s">
        <v>873</v>
      </c>
      <c r="B429" t="s">
        <v>873</v>
      </c>
    </row>
    <row r="430" spans="1:2" x14ac:dyDescent="0.25">
      <c r="A430" t="s">
        <v>875</v>
      </c>
      <c r="B430" t="s">
        <v>875</v>
      </c>
    </row>
    <row r="431" spans="1:2" x14ac:dyDescent="0.25">
      <c r="A431" t="s">
        <v>877</v>
      </c>
      <c r="B431" t="s">
        <v>877</v>
      </c>
    </row>
    <row r="432" spans="1:2" x14ac:dyDescent="0.25">
      <c r="A432" t="s">
        <v>879</v>
      </c>
      <c r="B432" t="s">
        <v>879</v>
      </c>
    </row>
    <row r="433" spans="1:2" x14ac:dyDescent="0.25">
      <c r="A433" t="s">
        <v>881</v>
      </c>
      <c r="B433" t="s">
        <v>881</v>
      </c>
    </row>
    <row r="434" spans="1:2" x14ac:dyDescent="0.25">
      <c r="A434" t="s">
        <v>883</v>
      </c>
      <c r="B434" t="s">
        <v>883</v>
      </c>
    </row>
    <row r="435" spans="1:2" x14ac:dyDescent="0.25">
      <c r="A435" t="s">
        <v>885</v>
      </c>
      <c r="B435" t="s">
        <v>885</v>
      </c>
    </row>
    <row r="436" spans="1:2" x14ac:dyDescent="0.25">
      <c r="A436" t="s">
        <v>887</v>
      </c>
      <c r="B436" t="s">
        <v>887</v>
      </c>
    </row>
    <row r="437" spans="1:2" x14ac:dyDescent="0.25">
      <c r="A437" t="s">
        <v>889</v>
      </c>
      <c r="B437" t="s">
        <v>889</v>
      </c>
    </row>
    <row r="438" spans="1:2" x14ac:dyDescent="0.25">
      <c r="A438" t="s">
        <v>891</v>
      </c>
      <c r="B438" t="s">
        <v>891</v>
      </c>
    </row>
    <row r="439" spans="1:2" x14ac:dyDescent="0.25">
      <c r="A439" t="s">
        <v>893</v>
      </c>
      <c r="B439" t="s">
        <v>893</v>
      </c>
    </row>
    <row r="440" spans="1:2" x14ac:dyDescent="0.25">
      <c r="A440" t="s">
        <v>895</v>
      </c>
      <c r="B440" t="s">
        <v>895</v>
      </c>
    </row>
    <row r="441" spans="1:2" x14ac:dyDescent="0.25">
      <c r="A441" t="s">
        <v>897</v>
      </c>
      <c r="B441" t="s">
        <v>897</v>
      </c>
    </row>
    <row r="442" spans="1:2" x14ac:dyDescent="0.25">
      <c r="A442" t="s">
        <v>899</v>
      </c>
      <c r="B442" t="s">
        <v>899</v>
      </c>
    </row>
    <row r="443" spans="1:2" x14ac:dyDescent="0.25">
      <c r="A443" t="s">
        <v>901</v>
      </c>
      <c r="B443" t="s">
        <v>901</v>
      </c>
    </row>
    <row r="444" spans="1:2" x14ac:dyDescent="0.25">
      <c r="A444" t="s">
        <v>903</v>
      </c>
      <c r="B444" t="s">
        <v>903</v>
      </c>
    </row>
    <row r="445" spans="1:2" x14ac:dyDescent="0.25">
      <c r="A445" t="s">
        <v>905</v>
      </c>
      <c r="B445" t="s">
        <v>905</v>
      </c>
    </row>
    <row r="446" spans="1:2" x14ac:dyDescent="0.25">
      <c r="A446" t="s">
        <v>907</v>
      </c>
      <c r="B446" t="s">
        <v>907</v>
      </c>
    </row>
    <row r="447" spans="1:2" x14ac:dyDescent="0.25">
      <c r="A447" t="s">
        <v>909</v>
      </c>
      <c r="B447" t="s">
        <v>909</v>
      </c>
    </row>
    <row r="448" spans="1:2" x14ac:dyDescent="0.25">
      <c r="A448" t="s">
        <v>911</v>
      </c>
      <c r="B448" t="s">
        <v>911</v>
      </c>
    </row>
    <row r="449" spans="1:2" x14ac:dyDescent="0.25">
      <c r="A449" t="s">
        <v>914</v>
      </c>
      <c r="B449" t="s">
        <v>914</v>
      </c>
    </row>
    <row r="450" spans="1:2" x14ac:dyDescent="0.25">
      <c r="A450" t="s">
        <v>916</v>
      </c>
      <c r="B450" t="s">
        <v>916</v>
      </c>
    </row>
    <row r="451" spans="1:2" x14ac:dyDescent="0.25">
      <c r="A451" t="s">
        <v>918</v>
      </c>
      <c r="B451" t="s">
        <v>918</v>
      </c>
    </row>
    <row r="452" spans="1:2" x14ac:dyDescent="0.25">
      <c r="A452" t="s">
        <v>920</v>
      </c>
      <c r="B452" t="s">
        <v>920</v>
      </c>
    </row>
    <row r="453" spans="1:2" x14ac:dyDescent="0.25">
      <c r="A453" t="s">
        <v>922</v>
      </c>
      <c r="B453" t="s">
        <v>922</v>
      </c>
    </row>
    <row r="454" spans="1:2" x14ac:dyDescent="0.25">
      <c r="A454" t="s">
        <v>924</v>
      </c>
      <c r="B454" t="s">
        <v>924</v>
      </c>
    </row>
    <row r="455" spans="1:2" x14ac:dyDescent="0.25">
      <c r="A455" t="s">
        <v>926</v>
      </c>
      <c r="B455" t="s">
        <v>926</v>
      </c>
    </row>
    <row r="456" spans="1:2" x14ac:dyDescent="0.25">
      <c r="A456" t="s">
        <v>928</v>
      </c>
      <c r="B456" t="s">
        <v>928</v>
      </c>
    </row>
    <row r="457" spans="1:2" x14ac:dyDescent="0.25">
      <c r="A457" t="s">
        <v>930</v>
      </c>
      <c r="B457" t="s">
        <v>930</v>
      </c>
    </row>
    <row r="458" spans="1:2" x14ac:dyDescent="0.25">
      <c r="A458" t="s">
        <v>932</v>
      </c>
      <c r="B458" t="s">
        <v>932</v>
      </c>
    </row>
    <row r="459" spans="1:2" x14ac:dyDescent="0.25">
      <c r="A459" t="s">
        <v>934</v>
      </c>
      <c r="B459" t="s">
        <v>934</v>
      </c>
    </row>
    <row r="460" spans="1:2" x14ac:dyDescent="0.25">
      <c r="A460" t="s">
        <v>936</v>
      </c>
      <c r="B460" t="s">
        <v>936</v>
      </c>
    </row>
    <row r="461" spans="1:2" x14ac:dyDescent="0.25">
      <c r="A461" t="s">
        <v>938</v>
      </c>
      <c r="B461" t="s">
        <v>938</v>
      </c>
    </row>
    <row r="462" spans="1:2" x14ac:dyDescent="0.25">
      <c r="A462" t="s">
        <v>940</v>
      </c>
      <c r="B462" t="s">
        <v>940</v>
      </c>
    </row>
    <row r="463" spans="1:2" x14ac:dyDescent="0.25">
      <c r="A463" t="s">
        <v>942</v>
      </c>
      <c r="B463" t="s">
        <v>942</v>
      </c>
    </row>
    <row r="464" spans="1:2" x14ac:dyDescent="0.25">
      <c r="A464" t="s">
        <v>944</v>
      </c>
      <c r="B464" t="s">
        <v>944</v>
      </c>
    </row>
    <row r="465" spans="1:2" x14ac:dyDescent="0.25">
      <c r="A465" t="s">
        <v>946</v>
      </c>
      <c r="B465" t="s">
        <v>946</v>
      </c>
    </row>
    <row r="466" spans="1:2" x14ac:dyDescent="0.25">
      <c r="A466" t="s">
        <v>948</v>
      </c>
      <c r="B466" t="s">
        <v>948</v>
      </c>
    </row>
    <row r="467" spans="1:2" x14ac:dyDescent="0.25">
      <c r="A467" t="s">
        <v>951</v>
      </c>
      <c r="B467" t="s">
        <v>951</v>
      </c>
    </row>
    <row r="468" spans="1:2" x14ac:dyDescent="0.25">
      <c r="A468" t="s">
        <v>953</v>
      </c>
      <c r="B468" t="s">
        <v>953</v>
      </c>
    </row>
    <row r="469" spans="1:2" x14ac:dyDescent="0.25">
      <c r="A469" t="s">
        <v>955</v>
      </c>
      <c r="B469" t="s">
        <v>955</v>
      </c>
    </row>
    <row r="470" spans="1:2" x14ac:dyDescent="0.25">
      <c r="A470" t="s">
        <v>957</v>
      </c>
      <c r="B470" t="s">
        <v>957</v>
      </c>
    </row>
    <row r="471" spans="1:2" x14ac:dyDescent="0.25">
      <c r="A471" t="s">
        <v>959</v>
      </c>
      <c r="B471" t="s">
        <v>959</v>
      </c>
    </row>
    <row r="472" spans="1:2" x14ac:dyDescent="0.25">
      <c r="A472" t="s">
        <v>961</v>
      </c>
      <c r="B472" t="s">
        <v>961</v>
      </c>
    </row>
    <row r="473" spans="1:2" x14ac:dyDescent="0.25">
      <c r="A473" t="s">
        <v>963</v>
      </c>
      <c r="B473" t="s">
        <v>963</v>
      </c>
    </row>
    <row r="474" spans="1:2" x14ac:dyDescent="0.25">
      <c r="A474" t="s">
        <v>965</v>
      </c>
      <c r="B474" t="s">
        <v>965</v>
      </c>
    </row>
    <row r="475" spans="1:2" x14ac:dyDescent="0.25">
      <c r="A475" t="s">
        <v>967</v>
      </c>
      <c r="B475" t="s">
        <v>967</v>
      </c>
    </row>
    <row r="476" spans="1:2" x14ac:dyDescent="0.25">
      <c r="A476" t="s">
        <v>969</v>
      </c>
      <c r="B476" t="s">
        <v>969</v>
      </c>
    </row>
    <row r="477" spans="1:2" x14ac:dyDescent="0.25">
      <c r="A477" t="s">
        <v>971</v>
      </c>
      <c r="B477" t="s">
        <v>971</v>
      </c>
    </row>
    <row r="478" spans="1:2" x14ac:dyDescent="0.25">
      <c r="A478" t="s">
        <v>973</v>
      </c>
      <c r="B478" t="s">
        <v>973</v>
      </c>
    </row>
    <row r="479" spans="1:2" x14ac:dyDescent="0.25">
      <c r="A479" t="s">
        <v>975</v>
      </c>
      <c r="B479" t="s">
        <v>975</v>
      </c>
    </row>
    <row r="480" spans="1:2" x14ac:dyDescent="0.25">
      <c r="A480" t="s">
        <v>977</v>
      </c>
      <c r="B480" t="s">
        <v>977</v>
      </c>
    </row>
    <row r="481" spans="1:2" x14ac:dyDescent="0.25">
      <c r="A481" t="s">
        <v>979</v>
      </c>
      <c r="B481" t="s">
        <v>979</v>
      </c>
    </row>
    <row r="482" spans="1:2" x14ac:dyDescent="0.25">
      <c r="A482" t="s">
        <v>981</v>
      </c>
      <c r="B482" t="s">
        <v>981</v>
      </c>
    </row>
    <row r="483" spans="1:2" x14ac:dyDescent="0.25">
      <c r="A483" t="s">
        <v>983</v>
      </c>
      <c r="B483" t="s">
        <v>983</v>
      </c>
    </row>
    <row r="484" spans="1:2" x14ac:dyDescent="0.25">
      <c r="A484" t="s">
        <v>985</v>
      </c>
      <c r="B484" t="s">
        <v>985</v>
      </c>
    </row>
    <row r="485" spans="1:2" x14ac:dyDescent="0.25">
      <c r="A485" t="s">
        <v>987</v>
      </c>
      <c r="B485" t="s">
        <v>987</v>
      </c>
    </row>
    <row r="486" spans="1:2" x14ac:dyDescent="0.25">
      <c r="A486" t="s">
        <v>989</v>
      </c>
      <c r="B486" t="s">
        <v>989</v>
      </c>
    </row>
    <row r="487" spans="1:2" x14ac:dyDescent="0.25">
      <c r="A487" t="s">
        <v>991</v>
      </c>
      <c r="B487" t="s">
        <v>991</v>
      </c>
    </row>
    <row r="488" spans="1:2" x14ac:dyDescent="0.25">
      <c r="A488" t="s">
        <v>993</v>
      </c>
      <c r="B488" t="s">
        <v>993</v>
      </c>
    </row>
    <row r="489" spans="1:2" x14ac:dyDescent="0.25">
      <c r="A489" t="s">
        <v>995</v>
      </c>
      <c r="B489" t="s">
        <v>995</v>
      </c>
    </row>
    <row r="490" spans="1:2" x14ac:dyDescent="0.25">
      <c r="A490" t="s">
        <v>997</v>
      </c>
      <c r="B490" t="s">
        <v>997</v>
      </c>
    </row>
    <row r="491" spans="1:2" x14ac:dyDescent="0.25">
      <c r="A491" t="s">
        <v>999</v>
      </c>
      <c r="B491" t="s">
        <v>999</v>
      </c>
    </row>
    <row r="492" spans="1:2" x14ac:dyDescent="0.25">
      <c r="A492" t="s">
        <v>1001</v>
      </c>
      <c r="B492" t="s">
        <v>1001</v>
      </c>
    </row>
    <row r="493" spans="1:2" x14ac:dyDescent="0.25">
      <c r="A493" t="s">
        <v>1003</v>
      </c>
      <c r="B493" t="s">
        <v>1003</v>
      </c>
    </row>
    <row r="494" spans="1:2" x14ac:dyDescent="0.25">
      <c r="A494" t="s">
        <v>1005</v>
      </c>
      <c r="B494" t="s">
        <v>1005</v>
      </c>
    </row>
    <row r="495" spans="1:2" x14ac:dyDescent="0.25">
      <c r="A495" t="s">
        <v>1007</v>
      </c>
      <c r="B495" t="s">
        <v>1007</v>
      </c>
    </row>
    <row r="496" spans="1:2" x14ac:dyDescent="0.25">
      <c r="A496" t="s">
        <v>1009</v>
      </c>
      <c r="B496" t="s">
        <v>1009</v>
      </c>
    </row>
    <row r="497" spans="1:2" x14ac:dyDescent="0.25">
      <c r="A497" t="s">
        <v>1011</v>
      </c>
      <c r="B497" t="s">
        <v>1011</v>
      </c>
    </row>
    <row r="498" spans="1:2" x14ac:dyDescent="0.25">
      <c r="A498" t="s">
        <v>1013</v>
      </c>
      <c r="B498" t="s">
        <v>1013</v>
      </c>
    </row>
    <row r="499" spans="1:2" x14ac:dyDescent="0.25">
      <c r="A499" t="s">
        <v>1015</v>
      </c>
      <c r="B499" t="s">
        <v>1015</v>
      </c>
    </row>
    <row r="500" spans="1:2" x14ac:dyDescent="0.25">
      <c r="A500" t="s">
        <v>1017</v>
      </c>
      <c r="B500" t="s">
        <v>1017</v>
      </c>
    </row>
    <row r="501" spans="1:2" x14ac:dyDescent="0.25">
      <c r="A501" t="s">
        <v>1020</v>
      </c>
      <c r="B501" t="s">
        <v>1020</v>
      </c>
    </row>
    <row r="502" spans="1:2" x14ac:dyDescent="0.25">
      <c r="A502" t="s">
        <v>1022</v>
      </c>
      <c r="B502" t="s">
        <v>1022</v>
      </c>
    </row>
    <row r="503" spans="1:2" x14ac:dyDescent="0.25">
      <c r="A503" t="s">
        <v>1024</v>
      </c>
      <c r="B503" t="s">
        <v>1024</v>
      </c>
    </row>
    <row r="504" spans="1:2" x14ac:dyDescent="0.25">
      <c r="A504" t="s">
        <v>1026</v>
      </c>
      <c r="B504" t="s">
        <v>1026</v>
      </c>
    </row>
    <row r="505" spans="1:2" x14ac:dyDescent="0.25">
      <c r="A505" t="s">
        <v>1028</v>
      </c>
      <c r="B505" t="s">
        <v>1028</v>
      </c>
    </row>
    <row r="506" spans="1:2" x14ac:dyDescent="0.25">
      <c r="A506" t="s">
        <v>1030</v>
      </c>
      <c r="B506" t="s">
        <v>1030</v>
      </c>
    </row>
    <row r="507" spans="1:2" x14ac:dyDescent="0.25">
      <c r="A507" t="s">
        <v>1032</v>
      </c>
      <c r="B507" t="s">
        <v>1032</v>
      </c>
    </row>
    <row r="508" spans="1:2" x14ac:dyDescent="0.25">
      <c r="A508" t="s">
        <v>1034</v>
      </c>
      <c r="B508" t="s">
        <v>1034</v>
      </c>
    </row>
    <row r="509" spans="1:2" x14ac:dyDescent="0.25">
      <c r="A509" t="s">
        <v>1036</v>
      </c>
      <c r="B509" t="s">
        <v>1036</v>
      </c>
    </row>
    <row r="510" spans="1:2" x14ac:dyDescent="0.25">
      <c r="A510" t="s">
        <v>1038</v>
      </c>
      <c r="B510" t="s">
        <v>1038</v>
      </c>
    </row>
    <row r="511" spans="1:2" x14ac:dyDescent="0.25">
      <c r="A511" t="s">
        <v>1040</v>
      </c>
      <c r="B511" t="s">
        <v>1040</v>
      </c>
    </row>
    <row r="512" spans="1:2" x14ac:dyDescent="0.25">
      <c r="A512" t="s">
        <v>1042</v>
      </c>
      <c r="B512" t="s">
        <v>1042</v>
      </c>
    </row>
    <row r="513" spans="1:2" x14ac:dyDescent="0.25">
      <c r="A513" t="s">
        <v>1044</v>
      </c>
      <c r="B513" t="s">
        <v>1044</v>
      </c>
    </row>
    <row r="514" spans="1:2" x14ac:dyDescent="0.25">
      <c r="A514" t="s">
        <v>1046</v>
      </c>
      <c r="B514" t="s">
        <v>1046</v>
      </c>
    </row>
    <row r="515" spans="1:2" x14ac:dyDescent="0.25">
      <c r="A515" t="s">
        <v>1048</v>
      </c>
      <c r="B515" t="s">
        <v>1048</v>
      </c>
    </row>
    <row r="516" spans="1:2" x14ac:dyDescent="0.25">
      <c r="A516" t="s">
        <v>1050</v>
      </c>
      <c r="B516" t="s">
        <v>1050</v>
      </c>
    </row>
    <row r="517" spans="1:2" x14ac:dyDescent="0.25">
      <c r="A517" t="s">
        <v>1052</v>
      </c>
      <c r="B517" t="s">
        <v>1052</v>
      </c>
    </row>
    <row r="518" spans="1:2" x14ac:dyDescent="0.25">
      <c r="A518" t="s">
        <v>1054</v>
      </c>
      <c r="B518" t="s">
        <v>1054</v>
      </c>
    </row>
    <row r="519" spans="1:2" x14ac:dyDescent="0.25">
      <c r="A519" t="s">
        <v>1056</v>
      </c>
      <c r="B519" t="s">
        <v>1056</v>
      </c>
    </row>
    <row r="520" spans="1:2" x14ac:dyDescent="0.25">
      <c r="A520" t="s">
        <v>1058</v>
      </c>
      <c r="B520" t="s">
        <v>1058</v>
      </c>
    </row>
    <row r="521" spans="1:2" x14ac:dyDescent="0.25">
      <c r="A521" t="s">
        <v>1060</v>
      </c>
      <c r="B521" t="s">
        <v>1060</v>
      </c>
    </row>
    <row r="522" spans="1:2" x14ac:dyDescent="0.25">
      <c r="A522" t="s">
        <v>1064</v>
      </c>
      <c r="B522" t="s">
        <v>1064</v>
      </c>
    </row>
    <row r="523" spans="1:2" x14ac:dyDescent="0.25">
      <c r="A523" t="s">
        <v>1066</v>
      </c>
      <c r="B523" t="s">
        <v>1066</v>
      </c>
    </row>
    <row r="524" spans="1:2" x14ac:dyDescent="0.25">
      <c r="A524" t="s">
        <v>1068</v>
      </c>
      <c r="B524" t="s">
        <v>1068</v>
      </c>
    </row>
    <row r="525" spans="1:2" x14ac:dyDescent="0.25">
      <c r="A525" t="s">
        <v>1070</v>
      </c>
      <c r="B525" t="s">
        <v>1070</v>
      </c>
    </row>
    <row r="526" spans="1:2" x14ac:dyDescent="0.25">
      <c r="A526" t="s">
        <v>1072</v>
      </c>
      <c r="B526" t="s">
        <v>1072</v>
      </c>
    </row>
    <row r="527" spans="1:2" x14ac:dyDescent="0.25">
      <c r="A527" t="s">
        <v>1074</v>
      </c>
      <c r="B527" t="s">
        <v>1074</v>
      </c>
    </row>
    <row r="528" spans="1:2" x14ac:dyDescent="0.25">
      <c r="A528" t="s">
        <v>1076</v>
      </c>
      <c r="B528" t="s">
        <v>1076</v>
      </c>
    </row>
    <row r="529" spans="1:2" x14ac:dyDescent="0.25">
      <c r="A529" t="s">
        <v>1078</v>
      </c>
      <c r="B529" t="s">
        <v>1078</v>
      </c>
    </row>
    <row r="530" spans="1:2" x14ac:dyDescent="0.25">
      <c r="A530" t="s">
        <v>1080</v>
      </c>
      <c r="B530" t="s">
        <v>1080</v>
      </c>
    </row>
    <row r="531" spans="1:2" x14ac:dyDescent="0.25">
      <c r="A531" t="s">
        <v>1082</v>
      </c>
      <c r="B531" t="s">
        <v>1082</v>
      </c>
    </row>
    <row r="532" spans="1:2" x14ac:dyDescent="0.25">
      <c r="A532" t="s">
        <v>1084</v>
      </c>
      <c r="B532" t="s">
        <v>1084</v>
      </c>
    </row>
    <row r="533" spans="1:2" x14ac:dyDescent="0.25">
      <c r="A533" t="s">
        <v>1086</v>
      </c>
      <c r="B533" t="s">
        <v>1086</v>
      </c>
    </row>
    <row r="534" spans="1:2" x14ac:dyDescent="0.25">
      <c r="A534" t="s">
        <v>1088</v>
      </c>
      <c r="B534" t="s">
        <v>1088</v>
      </c>
    </row>
    <row r="535" spans="1:2" x14ac:dyDescent="0.25">
      <c r="A535" t="s">
        <v>1090</v>
      </c>
      <c r="B535" t="s">
        <v>1090</v>
      </c>
    </row>
    <row r="536" spans="1:2" x14ac:dyDescent="0.25">
      <c r="A536" t="s">
        <v>1092</v>
      </c>
      <c r="B536" t="s">
        <v>1092</v>
      </c>
    </row>
    <row r="537" spans="1:2" x14ac:dyDescent="0.25">
      <c r="A537" t="s">
        <v>1094</v>
      </c>
      <c r="B537" t="s">
        <v>1094</v>
      </c>
    </row>
    <row r="538" spans="1:2" x14ac:dyDescent="0.25">
      <c r="A538" t="s">
        <v>1096</v>
      </c>
      <c r="B538" t="s">
        <v>1096</v>
      </c>
    </row>
    <row r="539" spans="1:2" x14ac:dyDescent="0.25">
      <c r="A539" t="s">
        <v>1098</v>
      </c>
      <c r="B539" t="s">
        <v>1098</v>
      </c>
    </row>
    <row r="540" spans="1:2" x14ac:dyDescent="0.25">
      <c r="A540" t="s">
        <v>1100</v>
      </c>
      <c r="B540" t="s">
        <v>1100</v>
      </c>
    </row>
    <row r="541" spans="1:2" x14ac:dyDescent="0.25">
      <c r="A541" t="s">
        <v>1102</v>
      </c>
      <c r="B541" t="s">
        <v>1102</v>
      </c>
    </row>
    <row r="542" spans="1:2" x14ac:dyDescent="0.25">
      <c r="A542" t="s">
        <v>1104</v>
      </c>
      <c r="B542" t="s">
        <v>1104</v>
      </c>
    </row>
    <row r="543" spans="1:2" x14ac:dyDescent="0.25">
      <c r="A543" t="s">
        <v>1106</v>
      </c>
      <c r="B543" t="s">
        <v>1106</v>
      </c>
    </row>
    <row r="544" spans="1:2" x14ac:dyDescent="0.25">
      <c r="A544" t="s">
        <v>1108</v>
      </c>
      <c r="B544" t="s">
        <v>1108</v>
      </c>
    </row>
    <row r="545" spans="1:2" x14ac:dyDescent="0.25">
      <c r="A545" t="s">
        <v>1110</v>
      </c>
      <c r="B545" t="s">
        <v>1110</v>
      </c>
    </row>
    <row r="546" spans="1:2" x14ac:dyDescent="0.25">
      <c r="A546" t="s">
        <v>1112</v>
      </c>
      <c r="B546" t="s">
        <v>1112</v>
      </c>
    </row>
    <row r="547" spans="1:2" x14ac:dyDescent="0.25">
      <c r="A547" t="s">
        <v>1114</v>
      </c>
      <c r="B547" t="s">
        <v>1114</v>
      </c>
    </row>
    <row r="548" spans="1:2" x14ac:dyDescent="0.25">
      <c r="A548" t="s">
        <v>1116</v>
      </c>
      <c r="B548" t="s">
        <v>1116</v>
      </c>
    </row>
    <row r="549" spans="1:2" x14ac:dyDescent="0.25">
      <c r="A549" t="s">
        <v>1118</v>
      </c>
      <c r="B549" t="s">
        <v>1118</v>
      </c>
    </row>
    <row r="550" spans="1:2" x14ac:dyDescent="0.25">
      <c r="A550" t="s">
        <v>1120</v>
      </c>
      <c r="B550" t="s">
        <v>1120</v>
      </c>
    </row>
    <row r="551" spans="1:2" x14ac:dyDescent="0.25">
      <c r="A551" t="s">
        <v>1122</v>
      </c>
      <c r="B551" t="s">
        <v>1122</v>
      </c>
    </row>
    <row r="552" spans="1:2" x14ac:dyDescent="0.25">
      <c r="A552" t="s">
        <v>1124</v>
      </c>
      <c r="B552" t="s">
        <v>1124</v>
      </c>
    </row>
    <row r="553" spans="1:2" x14ac:dyDescent="0.25">
      <c r="A553" t="s">
        <v>1126</v>
      </c>
      <c r="B553" t="s">
        <v>1126</v>
      </c>
    </row>
    <row r="554" spans="1:2" x14ac:dyDescent="0.25">
      <c r="A554" t="s">
        <v>1128</v>
      </c>
      <c r="B554" t="s">
        <v>1128</v>
      </c>
    </row>
    <row r="555" spans="1:2" x14ac:dyDescent="0.25">
      <c r="A555" t="s">
        <v>1130</v>
      </c>
      <c r="B555" t="s">
        <v>1130</v>
      </c>
    </row>
    <row r="556" spans="1:2" x14ac:dyDescent="0.25">
      <c r="A556" t="s">
        <v>1133</v>
      </c>
      <c r="B556" t="s">
        <v>1133</v>
      </c>
    </row>
    <row r="557" spans="1:2" x14ac:dyDescent="0.25">
      <c r="A557" t="s">
        <v>1135</v>
      </c>
      <c r="B557" t="s">
        <v>1135</v>
      </c>
    </row>
    <row r="558" spans="1:2" x14ac:dyDescent="0.25">
      <c r="A558" t="s">
        <v>1137</v>
      </c>
      <c r="B558" t="s">
        <v>1137</v>
      </c>
    </row>
    <row r="559" spans="1:2" x14ac:dyDescent="0.25">
      <c r="A559" t="s">
        <v>1139</v>
      </c>
      <c r="B559" t="s">
        <v>1139</v>
      </c>
    </row>
    <row r="560" spans="1:2" x14ac:dyDescent="0.25">
      <c r="A560" t="s">
        <v>1141</v>
      </c>
      <c r="B560" t="s">
        <v>1141</v>
      </c>
    </row>
    <row r="561" spans="1:2" x14ac:dyDescent="0.25">
      <c r="A561" t="s">
        <v>1143</v>
      </c>
      <c r="B561" t="s">
        <v>1143</v>
      </c>
    </row>
    <row r="562" spans="1:2" x14ac:dyDescent="0.25">
      <c r="A562" t="s">
        <v>1145</v>
      </c>
      <c r="B562" t="s">
        <v>1145</v>
      </c>
    </row>
    <row r="563" spans="1:2" x14ac:dyDescent="0.25">
      <c r="A563" t="s">
        <v>1147</v>
      </c>
      <c r="B563" t="s">
        <v>1147</v>
      </c>
    </row>
    <row r="564" spans="1:2" x14ac:dyDescent="0.25">
      <c r="A564" t="s">
        <v>1149</v>
      </c>
      <c r="B564" t="s">
        <v>1149</v>
      </c>
    </row>
    <row r="565" spans="1:2" x14ac:dyDescent="0.25">
      <c r="A565" t="s">
        <v>1151</v>
      </c>
      <c r="B565" t="s">
        <v>1151</v>
      </c>
    </row>
    <row r="566" spans="1:2" x14ac:dyDescent="0.25">
      <c r="A566" t="s">
        <v>1153</v>
      </c>
      <c r="B566" t="s">
        <v>1153</v>
      </c>
    </row>
    <row r="567" spans="1:2" x14ac:dyDescent="0.25">
      <c r="A567" t="s">
        <v>1155</v>
      </c>
      <c r="B567" t="s">
        <v>1155</v>
      </c>
    </row>
    <row r="568" spans="1:2" x14ac:dyDescent="0.25">
      <c r="A568" t="s">
        <v>1157</v>
      </c>
      <c r="B568" t="s">
        <v>1157</v>
      </c>
    </row>
    <row r="569" spans="1:2" x14ac:dyDescent="0.25">
      <c r="A569" t="s">
        <v>1159</v>
      </c>
      <c r="B569" t="s">
        <v>1159</v>
      </c>
    </row>
    <row r="570" spans="1:2" x14ac:dyDescent="0.25">
      <c r="A570" t="s">
        <v>1161</v>
      </c>
      <c r="B570" t="s">
        <v>1161</v>
      </c>
    </row>
    <row r="571" spans="1:2" x14ac:dyDescent="0.25">
      <c r="A571" t="s">
        <v>1163</v>
      </c>
      <c r="B571" t="s">
        <v>1163</v>
      </c>
    </row>
    <row r="572" spans="1:2" x14ac:dyDescent="0.25">
      <c r="A572" t="s">
        <v>1165</v>
      </c>
      <c r="B572" t="s">
        <v>1165</v>
      </c>
    </row>
    <row r="573" spans="1:2" x14ac:dyDescent="0.25">
      <c r="A573" t="s">
        <v>1167</v>
      </c>
      <c r="B573" t="s">
        <v>1167</v>
      </c>
    </row>
    <row r="574" spans="1:2" x14ac:dyDescent="0.25">
      <c r="A574" t="s">
        <v>1169</v>
      </c>
      <c r="B574" t="s">
        <v>1169</v>
      </c>
    </row>
    <row r="575" spans="1:2" x14ac:dyDescent="0.25">
      <c r="A575" t="s">
        <v>1171</v>
      </c>
      <c r="B575" t="s">
        <v>1171</v>
      </c>
    </row>
    <row r="576" spans="1:2" x14ac:dyDescent="0.25">
      <c r="A576" t="s">
        <v>1173</v>
      </c>
      <c r="B576" t="s">
        <v>1173</v>
      </c>
    </row>
    <row r="577" spans="1:2" x14ac:dyDescent="0.25">
      <c r="A577" t="s">
        <v>1175</v>
      </c>
      <c r="B577" t="s">
        <v>1175</v>
      </c>
    </row>
    <row r="578" spans="1:2" x14ac:dyDescent="0.25">
      <c r="A578" t="s">
        <v>1177</v>
      </c>
      <c r="B578" t="s">
        <v>1177</v>
      </c>
    </row>
    <row r="579" spans="1:2" x14ac:dyDescent="0.25">
      <c r="A579" t="s">
        <v>1179</v>
      </c>
      <c r="B579" t="s">
        <v>1179</v>
      </c>
    </row>
    <row r="580" spans="1:2" x14ac:dyDescent="0.25">
      <c r="A580" t="s">
        <v>1181</v>
      </c>
      <c r="B580" t="s">
        <v>1181</v>
      </c>
    </row>
    <row r="581" spans="1:2" x14ac:dyDescent="0.25">
      <c r="A581" t="s">
        <v>1183</v>
      </c>
      <c r="B581" t="s">
        <v>1183</v>
      </c>
    </row>
    <row r="582" spans="1:2" x14ac:dyDescent="0.25">
      <c r="A582" t="s">
        <v>1185</v>
      </c>
      <c r="B582" t="s">
        <v>1185</v>
      </c>
    </row>
    <row r="583" spans="1:2" x14ac:dyDescent="0.25">
      <c r="A583" t="s">
        <v>1187</v>
      </c>
      <c r="B583" t="s">
        <v>1187</v>
      </c>
    </row>
    <row r="584" spans="1:2" x14ac:dyDescent="0.25">
      <c r="A584" t="s">
        <v>1189</v>
      </c>
      <c r="B584" t="s">
        <v>1189</v>
      </c>
    </row>
    <row r="585" spans="1:2" x14ac:dyDescent="0.25">
      <c r="A585" t="s">
        <v>1191</v>
      </c>
      <c r="B585" t="s">
        <v>1191</v>
      </c>
    </row>
    <row r="586" spans="1:2" x14ac:dyDescent="0.25">
      <c r="A586" t="s">
        <v>1193</v>
      </c>
      <c r="B586" t="s">
        <v>1193</v>
      </c>
    </row>
    <row r="587" spans="1:2" x14ac:dyDescent="0.25">
      <c r="A587" t="s">
        <v>1195</v>
      </c>
      <c r="B587" t="s">
        <v>1195</v>
      </c>
    </row>
    <row r="588" spans="1:2" x14ac:dyDescent="0.25">
      <c r="A588" t="s">
        <v>1197</v>
      </c>
      <c r="B588" t="s">
        <v>1197</v>
      </c>
    </row>
    <row r="589" spans="1:2" x14ac:dyDescent="0.25">
      <c r="A589" t="s">
        <v>1199</v>
      </c>
      <c r="B589" t="s">
        <v>1199</v>
      </c>
    </row>
    <row r="590" spans="1:2" x14ac:dyDescent="0.25">
      <c r="A590" t="s">
        <v>1201</v>
      </c>
      <c r="B590" t="s">
        <v>1201</v>
      </c>
    </row>
    <row r="591" spans="1:2" x14ac:dyDescent="0.25">
      <c r="A591" t="s">
        <v>1203</v>
      </c>
      <c r="B591" t="s">
        <v>1203</v>
      </c>
    </row>
    <row r="592" spans="1:2" x14ac:dyDescent="0.25">
      <c r="A592" t="s">
        <v>1205</v>
      </c>
      <c r="B592" t="s">
        <v>1205</v>
      </c>
    </row>
    <row r="593" spans="1:2" x14ac:dyDescent="0.25">
      <c r="A593" t="s">
        <v>1207</v>
      </c>
      <c r="B593" t="s">
        <v>1207</v>
      </c>
    </row>
    <row r="594" spans="1:2" x14ac:dyDescent="0.25">
      <c r="A594" t="s">
        <v>1209</v>
      </c>
      <c r="B594" t="s">
        <v>1209</v>
      </c>
    </row>
    <row r="595" spans="1:2" x14ac:dyDescent="0.25">
      <c r="A595" t="s">
        <v>1211</v>
      </c>
      <c r="B595" t="s">
        <v>1211</v>
      </c>
    </row>
    <row r="596" spans="1:2" x14ac:dyDescent="0.25">
      <c r="A596" t="s">
        <v>1213</v>
      </c>
      <c r="B596" t="s">
        <v>1213</v>
      </c>
    </row>
    <row r="597" spans="1:2" x14ac:dyDescent="0.25">
      <c r="A597" t="s">
        <v>1215</v>
      </c>
      <c r="B597" t="s">
        <v>1215</v>
      </c>
    </row>
    <row r="598" spans="1:2" x14ac:dyDescent="0.25">
      <c r="A598" t="s">
        <v>1217</v>
      </c>
      <c r="B598" t="s">
        <v>1217</v>
      </c>
    </row>
    <row r="599" spans="1:2" x14ac:dyDescent="0.25">
      <c r="A599" t="s">
        <v>1219</v>
      </c>
      <c r="B599" t="s">
        <v>1219</v>
      </c>
    </row>
    <row r="600" spans="1:2" x14ac:dyDescent="0.25">
      <c r="A600" t="s">
        <v>1221</v>
      </c>
      <c r="B600" t="s">
        <v>1221</v>
      </c>
    </row>
    <row r="601" spans="1:2" x14ac:dyDescent="0.25">
      <c r="A601" t="s">
        <v>1223</v>
      </c>
      <c r="B601" t="s">
        <v>1223</v>
      </c>
    </row>
    <row r="602" spans="1:2" x14ac:dyDescent="0.25">
      <c r="A602" t="s">
        <v>1225</v>
      </c>
      <c r="B602" t="s">
        <v>1225</v>
      </c>
    </row>
    <row r="603" spans="1:2" x14ac:dyDescent="0.25">
      <c r="A603" t="s">
        <v>1227</v>
      </c>
      <c r="B603" t="s">
        <v>1227</v>
      </c>
    </row>
    <row r="604" spans="1:2" x14ac:dyDescent="0.25">
      <c r="A604" t="s">
        <v>1229</v>
      </c>
      <c r="B604" t="s">
        <v>1229</v>
      </c>
    </row>
    <row r="605" spans="1:2" x14ac:dyDescent="0.25">
      <c r="A605" t="s">
        <v>1231</v>
      </c>
      <c r="B605" t="s">
        <v>1231</v>
      </c>
    </row>
    <row r="606" spans="1:2" x14ac:dyDescent="0.25">
      <c r="A606" t="s">
        <v>1233</v>
      </c>
      <c r="B606" t="s">
        <v>1233</v>
      </c>
    </row>
    <row r="607" spans="1:2" x14ac:dyDescent="0.25">
      <c r="A607" t="s">
        <v>1235</v>
      </c>
      <c r="B607" t="s">
        <v>1235</v>
      </c>
    </row>
    <row r="608" spans="1:2" x14ac:dyDescent="0.25">
      <c r="A608" t="s">
        <v>1237</v>
      </c>
      <c r="B608" t="s">
        <v>1237</v>
      </c>
    </row>
    <row r="609" spans="1:2" x14ac:dyDescent="0.25">
      <c r="A609" t="s">
        <v>1239</v>
      </c>
      <c r="B609" t="s">
        <v>1239</v>
      </c>
    </row>
    <row r="610" spans="1:2" x14ac:dyDescent="0.25">
      <c r="A610" t="s">
        <v>1241</v>
      </c>
      <c r="B610" t="s">
        <v>1241</v>
      </c>
    </row>
    <row r="611" spans="1:2" x14ac:dyDescent="0.25">
      <c r="A611" t="s">
        <v>1243</v>
      </c>
      <c r="B611" t="s">
        <v>1243</v>
      </c>
    </row>
    <row r="612" spans="1:2" x14ac:dyDescent="0.25">
      <c r="A612" t="s">
        <v>1245</v>
      </c>
      <c r="B612" t="s">
        <v>1245</v>
      </c>
    </row>
    <row r="613" spans="1:2" x14ac:dyDescent="0.25">
      <c r="A613" t="s">
        <v>1247</v>
      </c>
      <c r="B613" t="s">
        <v>1247</v>
      </c>
    </row>
    <row r="614" spans="1:2" x14ac:dyDescent="0.25">
      <c r="A614" t="s">
        <v>1249</v>
      </c>
      <c r="B614" t="s">
        <v>1249</v>
      </c>
    </row>
    <row r="615" spans="1:2" x14ac:dyDescent="0.25">
      <c r="A615" t="s">
        <v>1251</v>
      </c>
      <c r="B615" t="s">
        <v>1251</v>
      </c>
    </row>
    <row r="616" spans="1:2" x14ac:dyDescent="0.25">
      <c r="A616" t="s">
        <v>1253</v>
      </c>
      <c r="B616" t="s">
        <v>1253</v>
      </c>
    </row>
    <row r="617" spans="1:2" x14ac:dyDescent="0.25">
      <c r="A617" t="s">
        <v>1255</v>
      </c>
      <c r="B617" t="s">
        <v>1255</v>
      </c>
    </row>
    <row r="618" spans="1:2" x14ac:dyDescent="0.25">
      <c r="A618" t="s">
        <v>1257</v>
      </c>
      <c r="B618" t="s">
        <v>1257</v>
      </c>
    </row>
    <row r="619" spans="1:2" x14ac:dyDescent="0.25">
      <c r="A619" t="s">
        <v>1259</v>
      </c>
      <c r="B619" t="s">
        <v>1259</v>
      </c>
    </row>
    <row r="620" spans="1:2" x14ac:dyDescent="0.25">
      <c r="A620" t="s">
        <v>1261</v>
      </c>
      <c r="B620" t="s">
        <v>1261</v>
      </c>
    </row>
    <row r="621" spans="1:2" x14ac:dyDescent="0.25">
      <c r="A621" t="s">
        <v>1263</v>
      </c>
      <c r="B621" t="s">
        <v>1263</v>
      </c>
    </row>
    <row r="622" spans="1:2" x14ac:dyDescent="0.25">
      <c r="A622" t="s">
        <v>1265</v>
      </c>
      <c r="B622" t="s">
        <v>1265</v>
      </c>
    </row>
    <row r="623" spans="1:2" x14ac:dyDescent="0.25">
      <c r="A623" t="s">
        <v>1267</v>
      </c>
      <c r="B623" t="s">
        <v>1267</v>
      </c>
    </row>
    <row r="624" spans="1:2" x14ac:dyDescent="0.25">
      <c r="A624" t="s">
        <v>1269</v>
      </c>
      <c r="B624" t="s">
        <v>1269</v>
      </c>
    </row>
    <row r="625" spans="1:2" x14ac:dyDescent="0.25">
      <c r="A625" t="s">
        <v>1271</v>
      </c>
      <c r="B625" t="s">
        <v>1271</v>
      </c>
    </row>
    <row r="626" spans="1:2" x14ac:dyDescent="0.25">
      <c r="A626" t="s">
        <v>1273</v>
      </c>
      <c r="B626" t="s">
        <v>1273</v>
      </c>
    </row>
    <row r="627" spans="1:2" x14ac:dyDescent="0.25">
      <c r="A627" t="s">
        <v>1275</v>
      </c>
      <c r="B627" t="s">
        <v>1275</v>
      </c>
    </row>
    <row r="628" spans="1:2" x14ac:dyDescent="0.25">
      <c r="A628" t="s">
        <v>1277</v>
      </c>
      <c r="B628" t="s">
        <v>1277</v>
      </c>
    </row>
    <row r="629" spans="1:2" x14ac:dyDescent="0.25">
      <c r="A629" t="s">
        <v>1279</v>
      </c>
      <c r="B629" t="s">
        <v>1279</v>
      </c>
    </row>
    <row r="630" spans="1:2" x14ac:dyDescent="0.25">
      <c r="A630" t="s">
        <v>1281</v>
      </c>
      <c r="B630" t="s">
        <v>1281</v>
      </c>
    </row>
    <row r="631" spans="1:2" x14ac:dyDescent="0.25">
      <c r="A631" t="s">
        <v>1283</v>
      </c>
      <c r="B631" t="s">
        <v>1283</v>
      </c>
    </row>
    <row r="632" spans="1:2" x14ac:dyDescent="0.25">
      <c r="A632" t="s">
        <v>1285</v>
      </c>
      <c r="B632" t="s">
        <v>1285</v>
      </c>
    </row>
    <row r="633" spans="1:2" x14ac:dyDescent="0.25">
      <c r="A633" t="s">
        <v>1287</v>
      </c>
      <c r="B633" t="s">
        <v>1287</v>
      </c>
    </row>
    <row r="634" spans="1:2" x14ac:dyDescent="0.25">
      <c r="A634" t="s">
        <v>1289</v>
      </c>
      <c r="B634" t="s">
        <v>1289</v>
      </c>
    </row>
    <row r="635" spans="1:2" x14ac:dyDescent="0.25">
      <c r="A635" t="s">
        <v>1291</v>
      </c>
      <c r="B635" t="s">
        <v>1291</v>
      </c>
    </row>
    <row r="636" spans="1:2" x14ac:dyDescent="0.25">
      <c r="A636" t="s">
        <v>1293</v>
      </c>
      <c r="B636" t="s">
        <v>1293</v>
      </c>
    </row>
    <row r="637" spans="1:2" x14ac:dyDescent="0.25">
      <c r="A637" t="s">
        <v>1295</v>
      </c>
      <c r="B637" t="s">
        <v>1295</v>
      </c>
    </row>
    <row r="638" spans="1:2" x14ac:dyDescent="0.25">
      <c r="A638" t="s">
        <v>1297</v>
      </c>
      <c r="B638" t="s">
        <v>1297</v>
      </c>
    </row>
    <row r="639" spans="1:2" x14ac:dyDescent="0.25">
      <c r="A639" t="s">
        <v>1299</v>
      </c>
      <c r="B639" t="s">
        <v>1299</v>
      </c>
    </row>
    <row r="640" spans="1:2" x14ac:dyDescent="0.25">
      <c r="A640" t="s">
        <v>1301</v>
      </c>
      <c r="B640" t="s">
        <v>1301</v>
      </c>
    </row>
    <row r="641" spans="1:2" x14ac:dyDescent="0.25">
      <c r="A641" t="s">
        <v>1303</v>
      </c>
      <c r="B641" t="s">
        <v>1303</v>
      </c>
    </row>
    <row r="642" spans="1:2" x14ac:dyDescent="0.25">
      <c r="A642" t="s">
        <v>1305</v>
      </c>
      <c r="B642" t="s">
        <v>1305</v>
      </c>
    </row>
    <row r="643" spans="1:2" x14ac:dyDescent="0.25">
      <c r="A643" t="s">
        <v>1307</v>
      </c>
      <c r="B643" t="s">
        <v>1307</v>
      </c>
    </row>
    <row r="644" spans="1:2" x14ac:dyDescent="0.25">
      <c r="A644" t="s">
        <v>1309</v>
      </c>
      <c r="B644" t="s">
        <v>1309</v>
      </c>
    </row>
    <row r="645" spans="1:2" x14ac:dyDescent="0.25">
      <c r="A645" t="s">
        <v>1311</v>
      </c>
      <c r="B645" t="s">
        <v>1311</v>
      </c>
    </row>
    <row r="646" spans="1:2" x14ac:dyDescent="0.25">
      <c r="A646" t="s">
        <v>1313</v>
      </c>
      <c r="B646" t="s">
        <v>1313</v>
      </c>
    </row>
    <row r="647" spans="1:2" x14ac:dyDescent="0.25">
      <c r="A647" t="s">
        <v>1315</v>
      </c>
      <c r="B647" t="s">
        <v>1315</v>
      </c>
    </row>
    <row r="648" spans="1:2" x14ac:dyDescent="0.25">
      <c r="A648" t="s">
        <v>1317</v>
      </c>
      <c r="B648" t="s">
        <v>1317</v>
      </c>
    </row>
    <row r="649" spans="1:2" x14ac:dyDescent="0.25">
      <c r="A649" t="s">
        <v>1320</v>
      </c>
      <c r="B649" t="s">
        <v>1320</v>
      </c>
    </row>
    <row r="650" spans="1:2" x14ac:dyDescent="0.25">
      <c r="A650" t="s">
        <v>1322</v>
      </c>
      <c r="B650" t="s">
        <v>1322</v>
      </c>
    </row>
    <row r="651" spans="1:2" x14ac:dyDescent="0.25">
      <c r="A651" t="s">
        <v>1324</v>
      </c>
      <c r="B651" t="s">
        <v>1324</v>
      </c>
    </row>
    <row r="652" spans="1:2" x14ac:dyDescent="0.25">
      <c r="A652" t="s">
        <v>1326</v>
      </c>
      <c r="B652" t="s">
        <v>1326</v>
      </c>
    </row>
    <row r="653" spans="1:2" x14ac:dyDescent="0.25">
      <c r="A653" t="s">
        <v>1328</v>
      </c>
      <c r="B653" t="s">
        <v>1328</v>
      </c>
    </row>
    <row r="654" spans="1:2" x14ac:dyDescent="0.25">
      <c r="A654" t="s">
        <v>1330</v>
      </c>
      <c r="B654" t="s">
        <v>1330</v>
      </c>
    </row>
    <row r="655" spans="1:2" x14ac:dyDescent="0.25">
      <c r="A655" t="s">
        <v>1332</v>
      </c>
      <c r="B655" t="s">
        <v>1332</v>
      </c>
    </row>
    <row r="656" spans="1:2" x14ac:dyDescent="0.25">
      <c r="A656" t="s">
        <v>1334</v>
      </c>
      <c r="B656" t="s">
        <v>1334</v>
      </c>
    </row>
    <row r="657" spans="1:2" x14ac:dyDescent="0.25">
      <c r="A657" t="s">
        <v>1336</v>
      </c>
      <c r="B657" t="s">
        <v>1336</v>
      </c>
    </row>
    <row r="658" spans="1:2" x14ac:dyDescent="0.25">
      <c r="A658" t="s">
        <v>1338</v>
      </c>
      <c r="B658" t="s">
        <v>1338</v>
      </c>
    </row>
    <row r="659" spans="1:2" x14ac:dyDescent="0.25">
      <c r="A659" t="s">
        <v>1340</v>
      </c>
      <c r="B659" t="s">
        <v>1340</v>
      </c>
    </row>
    <row r="660" spans="1:2" x14ac:dyDescent="0.25">
      <c r="A660" t="s">
        <v>1342</v>
      </c>
      <c r="B660" t="s">
        <v>1342</v>
      </c>
    </row>
    <row r="661" spans="1:2" x14ac:dyDescent="0.25">
      <c r="A661" t="s">
        <v>1344</v>
      </c>
      <c r="B661" t="s">
        <v>1344</v>
      </c>
    </row>
    <row r="662" spans="1:2" x14ac:dyDescent="0.25">
      <c r="A662" t="s">
        <v>1346</v>
      </c>
      <c r="B662" t="s">
        <v>1346</v>
      </c>
    </row>
    <row r="663" spans="1:2" x14ac:dyDescent="0.25">
      <c r="A663" t="s">
        <v>1348</v>
      </c>
      <c r="B663" t="s">
        <v>1348</v>
      </c>
    </row>
    <row r="664" spans="1:2" x14ac:dyDescent="0.25">
      <c r="A664" t="s">
        <v>1350</v>
      </c>
      <c r="B664" t="s">
        <v>1350</v>
      </c>
    </row>
    <row r="665" spans="1:2" x14ac:dyDescent="0.25">
      <c r="A665" t="s">
        <v>1352</v>
      </c>
      <c r="B665" t="s">
        <v>1352</v>
      </c>
    </row>
    <row r="666" spans="1:2" x14ac:dyDescent="0.25">
      <c r="A666" t="s">
        <v>1354</v>
      </c>
      <c r="B666" t="s">
        <v>1354</v>
      </c>
    </row>
    <row r="667" spans="1:2" x14ac:dyDescent="0.25">
      <c r="A667" t="s">
        <v>1356</v>
      </c>
      <c r="B667" t="s">
        <v>1356</v>
      </c>
    </row>
    <row r="668" spans="1:2" x14ac:dyDescent="0.25">
      <c r="A668" t="s">
        <v>1358</v>
      </c>
      <c r="B668" t="s">
        <v>1358</v>
      </c>
    </row>
    <row r="669" spans="1:2" x14ac:dyDescent="0.25">
      <c r="A669" t="s">
        <v>1360</v>
      </c>
      <c r="B669" t="s">
        <v>1360</v>
      </c>
    </row>
    <row r="670" spans="1:2" x14ac:dyDescent="0.25">
      <c r="A670" t="s">
        <v>1362</v>
      </c>
      <c r="B670" t="s">
        <v>1362</v>
      </c>
    </row>
    <row r="671" spans="1:2" x14ac:dyDescent="0.25">
      <c r="A671" t="s">
        <v>1364</v>
      </c>
      <c r="B671" t="s">
        <v>1364</v>
      </c>
    </row>
    <row r="672" spans="1:2" x14ac:dyDescent="0.25">
      <c r="A672" t="s">
        <v>1366</v>
      </c>
      <c r="B672" t="s">
        <v>1366</v>
      </c>
    </row>
    <row r="673" spans="1:2" x14ac:dyDescent="0.25">
      <c r="A673" t="s">
        <v>1368</v>
      </c>
      <c r="B673" t="s">
        <v>1368</v>
      </c>
    </row>
    <row r="674" spans="1:2" x14ac:dyDescent="0.25">
      <c r="A674" t="s">
        <v>1370</v>
      </c>
      <c r="B674" t="s">
        <v>1370</v>
      </c>
    </row>
    <row r="675" spans="1:2" x14ac:dyDescent="0.25">
      <c r="A675" t="s">
        <v>1372</v>
      </c>
      <c r="B675" t="s">
        <v>1372</v>
      </c>
    </row>
    <row r="676" spans="1:2" x14ac:dyDescent="0.25">
      <c r="A676" t="s">
        <v>1374</v>
      </c>
      <c r="B676" t="s">
        <v>1374</v>
      </c>
    </row>
    <row r="677" spans="1:2" x14ac:dyDescent="0.25">
      <c r="A677" t="s">
        <v>1376</v>
      </c>
      <c r="B677" t="s">
        <v>1376</v>
      </c>
    </row>
    <row r="678" spans="1:2" x14ac:dyDescent="0.25">
      <c r="A678" t="s">
        <v>1378</v>
      </c>
      <c r="B678" t="s">
        <v>1378</v>
      </c>
    </row>
    <row r="679" spans="1:2" x14ac:dyDescent="0.25">
      <c r="A679" t="s">
        <v>1380</v>
      </c>
      <c r="B679" t="s">
        <v>1380</v>
      </c>
    </row>
    <row r="680" spans="1:2" x14ac:dyDescent="0.25">
      <c r="A680" t="s">
        <v>1382</v>
      </c>
      <c r="B680" t="s">
        <v>1382</v>
      </c>
    </row>
    <row r="681" spans="1:2" x14ac:dyDescent="0.25">
      <c r="A681" t="s">
        <v>1384</v>
      </c>
      <c r="B681" t="s">
        <v>1384</v>
      </c>
    </row>
    <row r="682" spans="1:2" x14ac:dyDescent="0.25">
      <c r="A682" t="s">
        <v>1386</v>
      </c>
      <c r="B682" t="s">
        <v>1386</v>
      </c>
    </row>
    <row r="683" spans="1:2" x14ac:dyDescent="0.25">
      <c r="A683" t="s">
        <v>1388</v>
      </c>
      <c r="B683" t="s">
        <v>1388</v>
      </c>
    </row>
    <row r="684" spans="1:2" x14ac:dyDescent="0.25">
      <c r="A684" t="s">
        <v>1390</v>
      </c>
      <c r="B684" t="s">
        <v>1390</v>
      </c>
    </row>
    <row r="685" spans="1:2" x14ac:dyDescent="0.25">
      <c r="A685" t="s">
        <v>1392</v>
      </c>
      <c r="B685" t="s">
        <v>1392</v>
      </c>
    </row>
    <row r="686" spans="1:2" x14ac:dyDescent="0.25">
      <c r="A686" t="s">
        <v>1394</v>
      </c>
      <c r="B686" t="s">
        <v>1394</v>
      </c>
    </row>
    <row r="687" spans="1:2" x14ac:dyDescent="0.25">
      <c r="A687" t="s">
        <v>1396</v>
      </c>
      <c r="B687" t="s">
        <v>1396</v>
      </c>
    </row>
    <row r="688" spans="1:2" x14ac:dyDescent="0.25">
      <c r="A688" t="s">
        <v>1398</v>
      </c>
      <c r="B688" t="s">
        <v>1398</v>
      </c>
    </row>
    <row r="689" spans="1:2" x14ac:dyDescent="0.25">
      <c r="A689" t="s">
        <v>1400</v>
      </c>
      <c r="B689" t="s">
        <v>1400</v>
      </c>
    </row>
    <row r="690" spans="1:2" x14ac:dyDescent="0.25">
      <c r="A690" t="s">
        <v>1402</v>
      </c>
      <c r="B690" t="s">
        <v>1402</v>
      </c>
    </row>
    <row r="691" spans="1:2" x14ac:dyDescent="0.25">
      <c r="A691" t="s">
        <v>1404</v>
      </c>
      <c r="B691" t="s">
        <v>1404</v>
      </c>
    </row>
    <row r="692" spans="1:2" x14ac:dyDescent="0.25">
      <c r="A692" t="s">
        <v>1406</v>
      </c>
      <c r="B692" t="s">
        <v>1406</v>
      </c>
    </row>
    <row r="693" spans="1:2" x14ac:dyDescent="0.25">
      <c r="A693" t="s">
        <v>1409</v>
      </c>
      <c r="B693" t="s">
        <v>1409</v>
      </c>
    </row>
    <row r="694" spans="1:2" x14ac:dyDescent="0.25">
      <c r="A694" t="s">
        <v>1411</v>
      </c>
      <c r="B694" t="s">
        <v>1411</v>
      </c>
    </row>
    <row r="695" spans="1:2" x14ac:dyDescent="0.25">
      <c r="A695" t="s">
        <v>1413</v>
      </c>
      <c r="B695" t="s">
        <v>1413</v>
      </c>
    </row>
    <row r="696" spans="1:2" x14ac:dyDescent="0.25">
      <c r="A696" t="s">
        <v>1415</v>
      </c>
      <c r="B696" t="s">
        <v>1415</v>
      </c>
    </row>
    <row r="697" spans="1:2" x14ac:dyDescent="0.25">
      <c r="A697" t="s">
        <v>1417</v>
      </c>
      <c r="B697" t="s">
        <v>1417</v>
      </c>
    </row>
    <row r="698" spans="1:2" x14ac:dyDescent="0.25">
      <c r="A698" t="s">
        <v>1419</v>
      </c>
      <c r="B698" t="s">
        <v>1419</v>
      </c>
    </row>
    <row r="699" spans="1:2" x14ac:dyDescent="0.25">
      <c r="A699" t="s">
        <v>1421</v>
      </c>
      <c r="B699" t="s">
        <v>1421</v>
      </c>
    </row>
    <row r="700" spans="1:2" x14ac:dyDescent="0.25">
      <c r="A700" t="s">
        <v>1423</v>
      </c>
      <c r="B700" t="s">
        <v>1423</v>
      </c>
    </row>
    <row r="701" spans="1:2" x14ac:dyDescent="0.25">
      <c r="A701" t="s">
        <v>1425</v>
      </c>
      <c r="B701" t="s">
        <v>1425</v>
      </c>
    </row>
    <row r="702" spans="1:2" x14ac:dyDescent="0.25">
      <c r="A702" t="s">
        <v>1427</v>
      </c>
      <c r="B702" t="s">
        <v>1427</v>
      </c>
    </row>
    <row r="703" spans="1:2" x14ac:dyDescent="0.25">
      <c r="A703" t="s">
        <v>1429</v>
      </c>
      <c r="B703" t="s">
        <v>1429</v>
      </c>
    </row>
    <row r="704" spans="1:2" x14ac:dyDescent="0.25">
      <c r="A704" t="s">
        <v>1431</v>
      </c>
      <c r="B704" t="s">
        <v>1431</v>
      </c>
    </row>
    <row r="705" spans="1:2" x14ac:dyDescent="0.25">
      <c r="A705" t="s">
        <v>1433</v>
      </c>
      <c r="B705" t="s">
        <v>1433</v>
      </c>
    </row>
    <row r="706" spans="1:2" x14ac:dyDescent="0.25">
      <c r="A706" t="s">
        <v>1435</v>
      </c>
      <c r="B706" t="s">
        <v>1435</v>
      </c>
    </row>
    <row r="707" spans="1:2" x14ac:dyDescent="0.25">
      <c r="A707" t="s">
        <v>1437</v>
      </c>
      <c r="B707" t="s">
        <v>1437</v>
      </c>
    </row>
    <row r="708" spans="1:2" x14ac:dyDescent="0.25">
      <c r="A708" t="s">
        <v>1439</v>
      </c>
      <c r="B708" t="s">
        <v>1439</v>
      </c>
    </row>
    <row r="709" spans="1:2" x14ac:dyDescent="0.25">
      <c r="A709" t="s">
        <v>1441</v>
      </c>
      <c r="B709" t="s">
        <v>1441</v>
      </c>
    </row>
    <row r="710" spans="1:2" x14ac:dyDescent="0.25">
      <c r="A710" t="s">
        <v>1443</v>
      </c>
      <c r="B710" t="s">
        <v>1443</v>
      </c>
    </row>
    <row r="711" spans="1:2" x14ac:dyDescent="0.25">
      <c r="A711" t="s">
        <v>1445</v>
      </c>
      <c r="B711" t="s">
        <v>1445</v>
      </c>
    </row>
    <row r="712" spans="1:2" x14ac:dyDescent="0.25">
      <c r="A712" t="s">
        <v>1447</v>
      </c>
      <c r="B712" t="s">
        <v>1447</v>
      </c>
    </row>
    <row r="713" spans="1:2" x14ac:dyDescent="0.25">
      <c r="A713" t="s">
        <v>1449</v>
      </c>
      <c r="B713" t="s">
        <v>1449</v>
      </c>
    </row>
    <row r="714" spans="1:2" x14ac:dyDescent="0.25">
      <c r="A714" t="s">
        <v>1451</v>
      </c>
      <c r="B714" t="s">
        <v>1451</v>
      </c>
    </row>
    <row r="715" spans="1:2" x14ac:dyDescent="0.25">
      <c r="A715" t="s">
        <v>1453</v>
      </c>
      <c r="B715" t="s">
        <v>1453</v>
      </c>
    </row>
    <row r="716" spans="1:2" x14ac:dyDescent="0.25">
      <c r="A716" t="s">
        <v>1455</v>
      </c>
      <c r="B716" t="s">
        <v>1455</v>
      </c>
    </row>
    <row r="717" spans="1:2" x14ac:dyDescent="0.25">
      <c r="A717" t="s">
        <v>1457</v>
      </c>
      <c r="B717" t="s">
        <v>1457</v>
      </c>
    </row>
    <row r="718" spans="1:2" x14ac:dyDescent="0.25">
      <c r="A718" t="s">
        <v>1459</v>
      </c>
      <c r="B718" t="s">
        <v>1459</v>
      </c>
    </row>
    <row r="719" spans="1:2" x14ac:dyDescent="0.25">
      <c r="A719" t="s">
        <v>1461</v>
      </c>
      <c r="B719" t="s">
        <v>1461</v>
      </c>
    </row>
    <row r="720" spans="1:2" x14ac:dyDescent="0.25">
      <c r="A720" t="s">
        <v>1463</v>
      </c>
      <c r="B720" t="s">
        <v>1463</v>
      </c>
    </row>
    <row r="721" spans="1:2" x14ac:dyDescent="0.25">
      <c r="A721" t="s">
        <v>1465</v>
      </c>
      <c r="B721" t="s">
        <v>1465</v>
      </c>
    </row>
    <row r="722" spans="1:2" x14ac:dyDescent="0.25">
      <c r="A722" t="s">
        <v>1467</v>
      </c>
      <c r="B722" t="s">
        <v>1467</v>
      </c>
    </row>
    <row r="723" spans="1:2" x14ac:dyDescent="0.25">
      <c r="A723" t="s">
        <v>1469</v>
      </c>
      <c r="B723" t="s">
        <v>1469</v>
      </c>
    </row>
    <row r="724" spans="1:2" x14ac:dyDescent="0.25">
      <c r="A724" t="s">
        <v>1471</v>
      </c>
      <c r="B724" t="s">
        <v>1471</v>
      </c>
    </row>
    <row r="725" spans="1:2" x14ac:dyDescent="0.25">
      <c r="A725" t="s">
        <v>1473</v>
      </c>
      <c r="B725" t="s">
        <v>1473</v>
      </c>
    </row>
    <row r="726" spans="1:2" x14ac:dyDescent="0.25">
      <c r="A726" t="s">
        <v>1475</v>
      </c>
      <c r="B726" t="s">
        <v>1475</v>
      </c>
    </row>
    <row r="727" spans="1:2" x14ac:dyDescent="0.25">
      <c r="A727" t="s">
        <v>1477</v>
      </c>
      <c r="B727" t="s">
        <v>1477</v>
      </c>
    </row>
    <row r="728" spans="1:2" x14ac:dyDescent="0.25">
      <c r="A728" t="s">
        <v>1479</v>
      </c>
      <c r="B728" t="s">
        <v>1479</v>
      </c>
    </row>
    <row r="729" spans="1:2" x14ac:dyDescent="0.25">
      <c r="A729" t="s">
        <v>1481</v>
      </c>
      <c r="B729" t="s">
        <v>1481</v>
      </c>
    </row>
    <row r="730" spans="1:2" x14ac:dyDescent="0.25">
      <c r="A730" t="s">
        <v>1483</v>
      </c>
      <c r="B730" t="s">
        <v>1483</v>
      </c>
    </row>
    <row r="731" spans="1:2" x14ac:dyDescent="0.25">
      <c r="A731" t="s">
        <v>1485</v>
      </c>
      <c r="B731" t="s">
        <v>1485</v>
      </c>
    </row>
    <row r="732" spans="1:2" x14ac:dyDescent="0.25">
      <c r="A732" t="s">
        <v>1487</v>
      </c>
      <c r="B732" t="s">
        <v>1487</v>
      </c>
    </row>
    <row r="733" spans="1:2" x14ac:dyDescent="0.25">
      <c r="A733" t="s">
        <v>1489</v>
      </c>
      <c r="B733" t="s">
        <v>1489</v>
      </c>
    </row>
    <row r="734" spans="1:2" x14ac:dyDescent="0.25">
      <c r="A734" t="s">
        <v>1491</v>
      </c>
      <c r="B734" t="s">
        <v>1491</v>
      </c>
    </row>
    <row r="735" spans="1:2" x14ac:dyDescent="0.25">
      <c r="A735" t="s">
        <v>1493</v>
      </c>
      <c r="B735" t="s">
        <v>1493</v>
      </c>
    </row>
    <row r="736" spans="1:2" x14ac:dyDescent="0.25">
      <c r="A736" t="s">
        <v>1495</v>
      </c>
      <c r="B736" t="s">
        <v>1495</v>
      </c>
    </row>
    <row r="737" spans="1:2" x14ac:dyDescent="0.25">
      <c r="A737" t="s">
        <v>1497</v>
      </c>
      <c r="B737" t="s">
        <v>1497</v>
      </c>
    </row>
    <row r="738" spans="1:2" x14ac:dyDescent="0.25">
      <c r="A738" t="s">
        <v>1499</v>
      </c>
      <c r="B738" t="s">
        <v>1499</v>
      </c>
    </row>
    <row r="739" spans="1:2" x14ac:dyDescent="0.25">
      <c r="A739" t="s">
        <v>1501</v>
      </c>
      <c r="B739" t="s">
        <v>1501</v>
      </c>
    </row>
    <row r="740" spans="1:2" x14ac:dyDescent="0.25">
      <c r="A740" t="s">
        <v>1503</v>
      </c>
      <c r="B740" t="s">
        <v>1503</v>
      </c>
    </row>
    <row r="741" spans="1:2" x14ac:dyDescent="0.25">
      <c r="A741" t="s">
        <v>1505</v>
      </c>
      <c r="B741" t="s">
        <v>1505</v>
      </c>
    </row>
    <row r="742" spans="1:2" x14ac:dyDescent="0.25">
      <c r="A742" t="s">
        <v>1507</v>
      </c>
      <c r="B742" t="s">
        <v>1507</v>
      </c>
    </row>
    <row r="743" spans="1:2" x14ac:dyDescent="0.25">
      <c r="A743" t="s">
        <v>1509</v>
      </c>
      <c r="B743" t="s">
        <v>1509</v>
      </c>
    </row>
    <row r="744" spans="1:2" x14ac:dyDescent="0.25">
      <c r="A744" t="s">
        <v>1511</v>
      </c>
      <c r="B744" t="s">
        <v>1511</v>
      </c>
    </row>
    <row r="745" spans="1:2" x14ac:dyDescent="0.25">
      <c r="A745" t="s">
        <v>1513</v>
      </c>
      <c r="B745" t="s">
        <v>1513</v>
      </c>
    </row>
    <row r="746" spans="1:2" x14ac:dyDescent="0.25">
      <c r="A746" t="s">
        <v>1515</v>
      </c>
      <c r="B746" t="s">
        <v>1515</v>
      </c>
    </row>
    <row r="747" spans="1:2" x14ac:dyDescent="0.25">
      <c r="A747" t="s">
        <v>1517</v>
      </c>
      <c r="B747" t="s">
        <v>1517</v>
      </c>
    </row>
    <row r="748" spans="1:2" x14ac:dyDescent="0.25">
      <c r="A748" t="s">
        <v>1519</v>
      </c>
      <c r="B748" t="s">
        <v>1519</v>
      </c>
    </row>
    <row r="749" spans="1:2" x14ac:dyDescent="0.25">
      <c r="A749" t="s">
        <v>1521</v>
      </c>
      <c r="B749" t="s">
        <v>1521</v>
      </c>
    </row>
    <row r="750" spans="1:2" x14ac:dyDescent="0.25">
      <c r="A750" t="s">
        <v>1523</v>
      </c>
      <c r="B750" t="s">
        <v>1523</v>
      </c>
    </row>
    <row r="751" spans="1:2" x14ac:dyDescent="0.25">
      <c r="A751" t="s">
        <v>1525</v>
      </c>
      <c r="B751" t="s">
        <v>1525</v>
      </c>
    </row>
    <row r="752" spans="1:2" x14ac:dyDescent="0.25">
      <c r="A752" t="s">
        <v>1527</v>
      </c>
      <c r="B752" t="s">
        <v>1527</v>
      </c>
    </row>
    <row r="753" spans="1:2" x14ac:dyDescent="0.25">
      <c r="A753" t="s">
        <v>1529</v>
      </c>
      <c r="B753" t="s">
        <v>1529</v>
      </c>
    </row>
    <row r="754" spans="1:2" x14ac:dyDescent="0.25">
      <c r="A754" t="s">
        <v>1531</v>
      </c>
      <c r="B754" t="s">
        <v>1531</v>
      </c>
    </row>
    <row r="755" spans="1:2" x14ac:dyDescent="0.25">
      <c r="A755" t="s">
        <v>1533</v>
      </c>
      <c r="B755" t="s">
        <v>1533</v>
      </c>
    </row>
    <row r="756" spans="1:2" x14ac:dyDescent="0.25">
      <c r="A756" t="s">
        <v>1535</v>
      </c>
      <c r="B756" t="s">
        <v>1535</v>
      </c>
    </row>
    <row r="757" spans="1:2" x14ac:dyDescent="0.25">
      <c r="A757" t="s">
        <v>1537</v>
      </c>
      <c r="B757" t="s">
        <v>1537</v>
      </c>
    </row>
    <row r="758" spans="1:2" x14ac:dyDescent="0.25">
      <c r="A758" t="s">
        <v>1539</v>
      </c>
      <c r="B758" t="s">
        <v>1539</v>
      </c>
    </row>
    <row r="759" spans="1:2" x14ac:dyDescent="0.25">
      <c r="A759" t="s">
        <v>1541</v>
      </c>
      <c r="B759" t="s">
        <v>1541</v>
      </c>
    </row>
    <row r="760" spans="1:2" x14ac:dyDescent="0.25">
      <c r="A760" t="s">
        <v>1543</v>
      </c>
      <c r="B760" t="s">
        <v>1543</v>
      </c>
    </row>
    <row r="761" spans="1:2" x14ac:dyDescent="0.25">
      <c r="A761" t="s">
        <v>1545</v>
      </c>
      <c r="B761" t="s">
        <v>1545</v>
      </c>
    </row>
    <row r="762" spans="1:2" x14ac:dyDescent="0.25">
      <c r="A762" t="s">
        <v>1547</v>
      </c>
      <c r="B762" t="s">
        <v>1547</v>
      </c>
    </row>
    <row r="763" spans="1:2" x14ac:dyDescent="0.25">
      <c r="A763" t="s">
        <v>1549</v>
      </c>
      <c r="B763" t="s">
        <v>1549</v>
      </c>
    </row>
    <row r="764" spans="1:2" x14ac:dyDescent="0.25">
      <c r="A764" t="s">
        <v>1551</v>
      </c>
      <c r="B764" t="s">
        <v>1551</v>
      </c>
    </row>
    <row r="765" spans="1:2" x14ac:dyDescent="0.25">
      <c r="A765" t="s">
        <v>1553</v>
      </c>
      <c r="B765" t="s">
        <v>1553</v>
      </c>
    </row>
    <row r="766" spans="1:2" x14ac:dyDescent="0.25">
      <c r="A766" t="s">
        <v>1555</v>
      </c>
      <c r="B766" t="s">
        <v>1555</v>
      </c>
    </row>
    <row r="767" spans="1:2" x14ac:dyDescent="0.25">
      <c r="A767" t="s">
        <v>1557</v>
      </c>
      <c r="B767" t="s">
        <v>1557</v>
      </c>
    </row>
    <row r="768" spans="1:2" x14ac:dyDescent="0.25">
      <c r="A768" t="s">
        <v>1559</v>
      </c>
      <c r="B768" t="s">
        <v>1559</v>
      </c>
    </row>
    <row r="769" spans="1:2" x14ac:dyDescent="0.25">
      <c r="A769" t="s">
        <v>1561</v>
      </c>
      <c r="B769" t="s">
        <v>1561</v>
      </c>
    </row>
    <row r="770" spans="1:2" x14ac:dyDescent="0.25">
      <c r="A770" t="s">
        <v>1563</v>
      </c>
      <c r="B770" t="s">
        <v>1563</v>
      </c>
    </row>
    <row r="771" spans="1:2" x14ac:dyDescent="0.25">
      <c r="A771" t="s">
        <v>1565</v>
      </c>
      <c r="B771" t="s">
        <v>1565</v>
      </c>
    </row>
    <row r="772" spans="1:2" x14ac:dyDescent="0.25">
      <c r="A772" t="s">
        <v>1567</v>
      </c>
      <c r="B772" t="s">
        <v>1567</v>
      </c>
    </row>
    <row r="773" spans="1:2" x14ac:dyDescent="0.25">
      <c r="A773" t="s">
        <v>1569</v>
      </c>
      <c r="B773" t="s">
        <v>1569</v>
      </c>
    </row>
    <row r="774" spans="1:2" x14ac:dyDescent="0.25">
      <c r="A774" t="s">
        <v>1571</v>
      </c>
      <c r="B774" t="s">
        <v>1571</v>
      </c>
    </row>
    <row r="775" spans="1:2" x14ac:dyDescent="0.25">
      <c r="A775" t="s">
        <v>1573</v>
      </c>
      <c r="B775" t="s">
        <v>1573</v>
      </c>
    </row>
    <row r="776" spans="1:2" x14ac:dyDescent="0.25">
      <c r="A776" t="s">
        <v>1575</v>
      </c>
      <c r="B776" t="s">
        <v>1575</v>
      </c>
    </row>
    <row r="777" spans="1:2" x14ac:dyDescent="0.25">
      <c r="A777" t="s">
        <v>1577</v>
      </c>
      <c r="B777" t="s">
        <v>1577</v>
      </c>
    </row>
    <row r="778" spans="1:2" x14ac:dyDescent="0.25">
      <c r="A778" t="s">
        <v>1579</v>
      </c>
      <c r="B778" t="s">
        <v>1579</v>
      </c>
    </row>
    <row r="779" spans="1:2" x14ac:dyDescent="0.25">
      <c r="A779" t="s">
        <v>1581</v>
      </c>
      <c r="B779" t="s">
        <v>1581</v>
      </c>
    </row>
    <row r="780" spans="1:2" x14ac:dyDescent="0.25">
      <c r="A780" t="s">
        <v>1583</v>
      </c>
      <c r="B780" t="s">
        <v>1583</v>
      </c>
    </row>
    <row r="781" spans="1:2" x14ac:dyDescent="0.25">
      <c r="A781" t="s">
        <v>1585</v>
      </c>
      <c r="B781" t="s">
        <v>1585</v>
      </c>
    </row>
    <row r="782" spans="1:2" x14ac:dyDescent="0.25">
      <c r="A782" t="s">
        <v>1587</v>
      </c>
      <c r="B782" t="s">
        <v>1587</v>
      </c>
    </row>
    <row r="783" spans="1:2" x14ac:dyDescent="0.25">
      <c r="A783" t="s">
        <v>1589</v>
      </c>
      <c r="B783" t="s">
        <v>1589</v>
      </c>
    </row>
    <row r="784" spans="1:2" x14ac:dyDescent="0.25">
      <c r="A784" t="s">
        <v>1591</v>
      </c>
      <c r="B784" t="s">
        <v>1591</v>
      </c>
    </row>
    <row r="785" spans="1:2" x14ac:dyDescent="0.25">
      <c r="A785" t="s">
        <v>1593</v>
      </c>
      <c r="B785" t="s">
        <v>1593</v>
      </c>
    </row>
    <row r="786" spans="1:2" x14ac:dyDescent="0.25">
      <c r="A786" t="s">
        <v>1595</v>
      </c>
      <c r="B786" t="s">
        <v>1595</v>
      </c>
    </row>
    <row r="787" spans="1:2" x14ac:dyDescent="0.25">
      <c r="A787" t="s">
        <v>1597</v>
      </c>
      <c r="B787" t="s">
        <v>1597</v>
      </c>
    </row>
    <row r="788" spans="1:2" x14ac:dyDescent="0.25">
      <c r="A788" t="s">
        <v>1599</v>
      </c>
      <c r="B788" t="s">
        <v>1599</v>
      </c>
    </row>
    <row r="789" spans="1:2" x14ac:dyDescent="0.25">
      <c r="A789" t="s">
        <v>1601</v>
      </c>
      <c r="B789" t="s">
        <v>1601</v>
      </c>
    </row>
    <row r="790" spans="1:2" x14ac:dyDescent="0.25">
      <c r="A790" t="s">
        <v>1603</v>
      </c>
      <c r="B790" t="s">
        <v>1603</v>
      </c>
    </row>
    <row r="791" spans="1:2" x14ac:dyDescent="0.25">
      <c r="A791" t="s">
        <v>1605</v>
      </c>
      <c r="B791" t="s">
        <v>1605</v>
      </c>
    </row>
    <row r="792" spans="1:2" x14ac:dyDescent="0.25">
      <c r="A792" t="s">
        <v>1607</v>
      </c>
      <c r="B792" t="s">
        <v>1607</v>
      </c>
    </row>
    <row r="793" spans="1:2" x14ac:dyDescent="0.25">
      <c r="A793" t="s">
        <v>1609</v>
      </c>
      <c r="B793" t="s">
        <v>1609</v>
      </c>
    </row>
    <row r="794" spans="1:2" x14ac:dyDescent="0.25">
      <c r="A794" t="s">
        <v>1611</v>
      </c>
      <c r="B794" t="s">
        <v>1611</v>
      </c>
    </row>
    <row r="795" spans="1:2" x14ac:dyDescent="0.25">
      <c r="A795" t="s">
        <v>1613</v>
      </c>
      <c r="B795" t="s">
        <v>1613</v>
      </c>
    </row>
    <row r="796" spans="1:2" x14ac:dyDescent="0.25">
      <c r="A796" t="s">
        <v>1615</v>
      </c>
      <c r="B796" t="s">
        <v>1615</v>
      </c>
    </row>
    <row r="797" spans="1:2" x14ac:dyDescent="0.25">
      <c r="A797" t="s">
        <v>1617</v>
      </c>
      <c r="B797" t="s">
        <v>1617</v>
      </c>
    </row>
    <row r="798" spans="1:2" x14ac:dyDescent="0.25">
      <c r="A798" t="s">
        <v>1619</v>
      </c>
      <c r="B798" t="s">
        <v>1619</v>
      </c>
    </row>
    <row r="799" spans="1:2" x14ac:dyDescent="0.25">
      <c r="A799" t="s">
        <v>1621</v>
      </c>
      <c r="B799" t="s">
        <v>1621</v>
      </c>
    </row>
    <row r="800" spans="1:2" x14ac:dyDescent="0.25">
      <c r="A800" t="s">
        <v>1623</v>
      </c>
      <c r="B800" t="s">
        <v>1623</v>
      </c>
    </row>
    <row r="801" spans="1:2" x14ac:dyDescent="0.25">
      <c r="A801" t="s">
        <v>1625</v>
      </c>
      <c r="B801" t="s">
        <v>1625</v>
      </c>
    </row>
    <row r="802" spans="1:2" x14ac:dyDescent="0.25">
      <c r="A802" t="s">
        <v>1627</v>
      </c>
      <c r="B802" t="s">
        <v>1627</v>
      </c>
    </row>
    <row r="803" spans="1:2" x14ac:dyDescent="0.25">
      <c r="A803" t="s">
        <v>1629</v>
      </c>
      <c r="B803" t="s">
        <v>1629</v>
      </c>
    </row>
    <row r="804" spans="1:2" x14ac:dyDescent="0.25">
      <c r="A804" t="s">
        <v>1631</v>
      </c>
      <c r="B804" t="s">
        <v>1631</v>
      </c>
    </row>
    <row r="805" spans="1:2" x14ac:dyDescent="0.25">
      <c r="A805" t="s">
        <v>1633</v>
      </c>
      <c r="B805" t="s">
        <v>1633</v>
      </c>
    </row>
    <row r="806" spans="1:2" x14ac:dyDescent="0.25">
      <c r="A806" t="s">
        <v>1635</v>
      </c>
      <c r="B806" t="s">
        <v>1635</v>
      </c>
    </row>
    <row r="807" spans="1:2" x14ac:dyDescent="0.25">
      <c r="A807" t="s">
        <v>1637</v>
      </c>
      <c r="B807" t="s">
        <v>1637</v>
      </c>
    </row>
    <row r="808" spans="1:2" x14ac:dyDescent="0.25">
      <c r="A808" t="s">
        <v>1639</v>
      </c>
      <c r="B808" t="s">
        <v>1639</v>
      </c>
    </row>
    <row r="809" spans="1:2" x14ac:dyDescent="0.25">
      <c r="A809" t="s">
        <v>1641</v>
      </c>
      <c r="B809" t="s">
        <v>1641</v>
      </c>
    </row>
    <row r="810" spans="1:2" x14ac:dyDescent="0.25">
      <c r="A810" t="s">
        <v>1643</v>
      </c>
      <c r="B810" t="s">
        <v>1643</v>
      </c>
    </row>
    <row r="811" spans="1:2" x14ac:dyDescent="0.25">
      <c r="A811" t="s">
        <v>1645</v>
      </c>
      <c r="B811" t="s">
        <v>1645</v>
      </c>
    </row>
    <row r="812" spans="1:2" x14ac:dyDescent="0.25">
      <c r="A812" t="s">
        <v>1647</v>
      </c>
      <c r="B812" t="s">
        <v>1647</v>
      </c>
    </row>
    <row r="813" spans="1:2" x14ac:dyDescent="0.25">
      <c r="A813" t="s">
        <v>1649</v>
      </c>
      <c r="B813" t="s">
        <v>1649</v>
      </c>
    </row>
    <row r="814" spans="1:2" x14ac:dyDescent="0.25">
      <c r="A814" t="s">
        <v>1651</v>
      </c>
      <c r="B814" t="s">
        <v>1651</v>
      </c>
    </row>
    <row r="815" spans="1:2" x14ac:dyDescent="0.25">
      <c r="A815" t="s">
        <v>1653</v>
      </c>
      <c r="B815" t="s">
        <v>1653</v>
      </c>
    </row>
    <row r="816" spans="1:2" x14ac:dyDescent="0.25">
      <c r="A816" t="s">
        <v>1655</v>
      </c>
      <c r="B816" t="s">
        <v>1655</v>
      </c>
    </row>
    <row r="817" spans="1:2" x14ac:dyDescent="0.25">
      <c r="A817" t="s">
        <v>1657</v>
      </c>
      <c r="B817" t="s">
        <v>1657</v>
      </c>
    </row>
    <row r="818" spans="1:2" x14ac:dyDescent="0.25">
      <c r="A818" t="s">
        <v>1659</v>
      </c>
      <c r="B818" t="s">
        <v>1659</v>
      </c>
    </row>
    <row r="819" spans="1:2" x14ac:dyDescent="0.25">
      <c r="A819" t="s">
        <v>1661</v>
      </c>
      <c r="B819" t="s">
        <v>1661</v>
      </c>
    </row>
    <row r="820" spans="1:2" x14ac:dyDescent="0.25">
      <c r="A820" t="s">
        <v>1663</v>
      </c>
      <c r="B820" t="s">
        <v>1663</v>
      </c>
    </row>
    <row r="821" spans="1:2" x14ac:dyDescent="0.25">
      <c r="A821" t="s">
        <v>1665</v>
      </c>
      <c r="B821" t="s">
        <v>1665</v>
      </c>
    </row>
    <row r="822" spans="1:2" x14ac:dyDescent="0.25">
      <c r="A822" t="s">
        <v>1667</v>
      </c>
      <c r="B822" t="s">
        <v>1667</v>
      </c>
    </row>
    <row r="823" spans="1:2" x14ac:dyDescent="0.25">
      <c r="A823" t="s">
        <v>1669</v>
      </c>
      <c r="B823" t="s">
        <v>1669</v>
      </c>
    </row>
    <row r="824" spans="1:2" x14ac:dyDescent="0.25">
      <c r="A824" t="s">
        <v>1671</v>
      </c>
      <c r="B824" t="s">
        <v>1671</v>
      </c>
    </row>
    <row r="825" spans="1:2" x14ac:dyDescent="0.25">
      <c r="A825" t="s">
        <v>1673</v>
      </c>
      <c r="B825" t="s">
        <v>1673</v>
      </c>
    </row>
    <row r="826" spans="1:2" x14ac:dyDescent="0.25">
      <c r="A826" t="s">
        <v>1675</v>
      </c>
      <c r="B826" t="s">
        <v>1675</v>
      </c>
    </row>
    <row r="827" spans="1:2" x14ac:dyDescent="0.25">
      <c r="A827" t="s">
        <v>1677</v>
      </c>
      <c r="B827" t="s">
        <v>1677</v>
      </c>
    </row>
    <row r="828" spans="1:2" x14ac:dyDescent="0.25">
      <c r="A828" t="s">
        <v>1679</v>
      </c>
      <c r="B828" t="s">
        <v>1679</v>
      </c>
    </row>
    <row r="829" spans="1:2" x14ac:dyDescent="0.25">
      <c r="A829" t="s">
        <v>1681</v>
      </c>
      <c r="B829" t="s">
        <v>1681</v>
      </c>
    </row>
    <row r="830" spans="1:2" x14ac:dyDescent="0.25">
      <c r="A830" t="s">
        <v>1683</v>
      </c>
      <c r="B830" t="s">
        <v>1683</v>
      </c>
    </row>
    <row r="831" spans="1:2" x14ac:dyDescent="0.25">
      <c r="A831" t="s">
        <v>1685</v>
      </c>
      <c r="B831" t="s">
        <v>1685</v>
      </c>
    </row>
    <row r="832" spans="1:2" x14ac:dyDescent="0.25">
      <c r="A832" t="s">
        <v>1687</v>
      </c>
      <c r="B832" t="s">
        <v>1687</v>
      </c>
    </row>
    <row r="833" spans="1:2" x14ac:dyDescent="0.25">
      <c r="A833" t="s">
        <v>1689</v>
      </c>
      <c r="B833" t="s">
        <v>1689</v>
      </c>
    </row>
    <row r="834" spans="1:2" x14ac:dyDescent="0.25">
      <c r="A834" t="s">
        <v>1691</v>
      </c>
      <c r="B834" t="s">
        <v>1691</v>
      </c>
    </row>
    <row r="835" spans="1:2" x14ac:dyDescent="0.25">
      <c r="A835" t="s">
        <v>1693</v>
      </c>
      <c r="B835" t="s">
        <v>1693</v>
      </c>
    </row>
    <row r="836" spans="1:2" x14ac:dyDescent="0.25">
      <c r="A836" t="s">
        <v>1695</v>
      </c>
      <c r="B836" t="s">
        <v>1695</v>
      </c>
    </row>
    <row r="837" spans="1:2" x14ac:dyDescent="0.25">
      <c r="A837" t="s">
        <v>1697</v>
      </c>
      <c r="B837" t="s">
        <v>1697</v>
      </c>
    </row>
    <row r="838" spans="1:2" x14ac:dyDescent="0.25">
      <c r="A838" t="s">
        <v>1699</v>
      </c>
      <c r="B838" t="s">
        <v>1699</v>
      </c>
    </row>
    <row r="839" spans="1:2" x14ac:dyDescent="0.25">
      <c r="A839" t="s">
        <v>1701</v>
      </c>
      <c r="B839" t="s">
        <v>1701</v>
      </c>
    </row>
    <row r="840" spans="1:2" x14ac:dyDescent="0.25">
      <c r="A840" t="s">
        <v>1703</v>
      </c>
      <c r="B840" t="s">
        <v>1703</v>
      </c>
    </row>
    <row r="841" spans="1:2" x14ac:dyDescent="0.25">
      <c r="A841" t="s">
        <v>1706</v>
      </c>
      <c r="B841" t="s">
        <v>1706</v>
      </c>
    </row>
    <row r="842" spans="1:2" x14ac:dyDescent="0.25">
      <c r="A842" t="s">
        <v>1708</v>
      </c>
      <c r="B842" t="s">
        <v>1708</v>
      </c>
    </row>
    <row r="843" spans="1:2" x14ac:dyDescent="0.25">
      <c r="A843" t="s">
        <v>1710</v>
      </c>
      <c r="B843" t="s">
        <v>1710</v>
      </c>
    </row>
    <row r="844" spans="1:2" x14ac:dyDescent="0.25">
      <c r="A844" t="s">
        <v>1712</v>
      </c>
      <c r="B844" t="s">
        <v>1712</v>
      </c>
    </row>
    <row r="845" spans="1:2" x14ac:dyDescent="0.25">
      <c r="A845" t="s">
        <v>1714</v>
      </c>
      <c r="B845" t="s">
        <v>1714</v>
      </c>
    </row>
    <row r="846" spans="1:2" x14ac:dyDescent="0.25">
      <c r="A846" t="s">
        <v>1717</v>
      </c>
      <c r="B846" t="s">
        <v>1717</v>
      </c>
    </row>
    <row r="847" spans="1:2" x14ac:dyDescent="0.25">
      <c r="A847" t="s">
        <v>1720</v>
      </c>
      <c r="B847" t="s">
        <v>1720</v>
      </c>
    </row>
    <row r="848" spans="1:2" x14ac:dyDescent="0.25">
      <c r="A848" t="s">
        <v>1722</v>
      </c>
      <c r="B848" t="s">
        <v>1722</v>
      </c>
    </row>
    <row r="849" spans="1:2" x14ac:dyDescent="0.25">
      <c r="A849" t="s">
        <v>1724</v>
      </c>
      <c r="B849" t="s">
        <v>1724</v>
      </c>
    </row>
    <row r="850" spans="1:2" x14ac:dyDescent="0.25">
      <c r="A850" t="s">
        <v>1726</v>
      </c>
      <c r="B850" t="s">
        <v>1726</v>
      </c>
    </row>
    <row r="851" spans="1:2" x14ac:dyDescent="0.25">
      <c r="A851" t="s">
        <v>1728</v>
      </c>
      <c r="B851" t="s">
        <v>1728</v>
      </c>
    </row>
    <row r="852" spans="1:2" x14ac:dyDescent="0.25">
      <c r="A852" t="s">
        <v>1730</v>
      </c>
      <c r="B852" t="s">
        <v>1730</v>
      </c>
    </row>
    <row r="853" spans="1:2" x14ac:dyDescent="0.25">
      <c r="A853" t="s">
        <v>1732</v>
      </c>
      <c r="B853" t="s">
        <v>1732</v>
      </c>
    </row>
    <row r="854" spans="1:2" x14ac:dyDescent="0.25">
      <c r="A854" t="s">
        <v>1734</v>
      </c>
      <c r="B854" t="s">
        <v>1734</v>
      </c>
    </row>
    <row r="855" spans="1:2" x14ac:dyDescent="0.25">
      <c r="A855" t="s">
        <v>1736</v>
      </c>
      <c r="B855" t="s">
        <v>1736</v>
      </c>
    </row>
    <row r="856" spans="1:2" x14ac:dyDescent="0.25">
      <c r="A856" t="s">
        <v>1738</v>
      </c>
      <c r="B856" t="s">
        <v>1738</v>
      </c>
    </row>
    <row r="857" spans="1:2" x14ac:dyDescent="0.25">
      <c r="A857" t="s">
        <v>1740</v>
      </c>
      <c r="B857" t="s">
        <v>1740</v>
      </c>
    </row>
    <row r="858" spans="1:2" x14ac:dyDescent="0.25">
      <c r="A858" t="s">
        <v>1742</v>
      </c>
      <c r="B858" t="s">
        <v>1742</v>
      </c>
    </row>
    <row r="859" spans="1:2" x14ac:dyDescent="0.25">
      <c r="A859" t="s">
        <v>1744</v>
      </c>
      <c r="B859" t="s">
        <v>1744</v>
      </c>
    </row>
    <row r="860" spans="1:2" x14ac:dyDescent="0.25">
      <c r="A860" t="s">
        <v>1746</v>
      </c>
      <c r="B860" t="s">
        <v>1746</v>
      </c>
    </row>
    <row r="861" spans="1:2" x14ac:dyDescent="0.25">
      <c r="A861" t="s">
        <v>1748</v>
      </c>
      <c r="B861" t="s">
        <v>1748</v>
      </c>
    </row>
    <row r="862" spans="1:2" x14ac:dyDescent="0.25">
      <c r="A862" t="s">
        <v>1750</v>
      </c>
      <c r="B862" t="s">
        <v>1750</v>
      </c>
    </row>
    <row r="863" spans="1:2" x14ac:dyDescent="0.25">
      <c r="A863" t="s">
        <v>1752</v>
      </c>
      <c r="B863" t="s">
        <v>1752</v>
      </c>
    </row>
    <row r="864" spans="1:2" x14ac:dyDescent="0.25">
      <c r="A864" t="s">
        <v>1754</v>
      </c>
      <c r="B864" t="s">
        <v>1754</v>
      </c>
    </row>
    <row r="865" spans="1:2" x14ac:dyDescent="0.25">
      <c r="A865" t="s">
        <v>1756</v>
      </c>
      <c r="B865" t="s">
        <v>1756</v>
      </c>
    </row>
    <row r="866" spans="1:2" x14ac:dyDescent="0.25">
      <c r="A866" t="s">
        <v>1758</v>
      </c>
      <c r="B866" t="s">
        <v>1758</v>
      </c>
    </row>
    <row r="867" spans="1:2" x14ac:dyDescent="0.25">
      <c r="A867" t="s">
        <v>1760</v>
      </c>
      <c r="B867" t="s">
        <v>1760</v>
      </c>
    </row>
    <row r="868" spans="1:2" x14ac:dyDescent="0.25">
      <c r="A868" t="s">
        <v>1762</v>
      </c>
      <c r="B868" t="s">
        <v>1762</v>
      </c>
    </row>
    <row r="869" spans="1:2" x14ac:dyDescent="0.25">
      <c r="A869" t="s">
        <v>1764</v>
      </c>
      <c r="B869" t="s">
        <v>1764</v>
      </c>
    </row>
    <row r="870" spans="1:2" x14ac:dyDescent="0.25">
      <c r="A870" t="s">
        <v>1766</v>
      </c>
      <c r="B870" t="s">
        <v>1766</v>
      </c>
    </row>
    <row r="871" spans="1:2" x14ac:dyDescent="0.25">
      <c r="A871" t="s">
        <v>1768</v>
      </c>
      <c r="B871" t="s">
        <v>1768</v>
      </c>
    </row>
    <row r="872" spans="1:2" x14ac:dyDescent="0.25">
      <c r="A872" t="s">
        <v>1770</v>
      </c>
      <c r="B872" t="s">
        <v>1770</v>
      </c>
    </row>
    <row r="873" spans="1:2" x14ac:dyDescent="0.25">
      <c r="A873" t="s">
        <v>1772</v>
      </c>
      <c r="B873" t="s">
        <v>1772</v>
      </c>
    </row>
    <row r="874" spans="1:2" x14ac:dyDescent="0.25">
      <c r="A874" t="s">
        <v>1774</v>
      </c>
      <c r="B874" t="s">
        <v>1774</v>
      </c>
    </row>
    <row r="875" spans="1:2" x14ac:dyDescent="0.25">
      <c r="A875" t="s">
        <v>1776</v>
      </c>
      <c r="B875" t="s">
        <v>1776</v>
      </c>
    </row>
    <row r="876" spans="1:2" x14ac:dyDescent="0.25">
      <c r="A876" t="s">
        <v>1778</v>
      </c>
      <c r="B876" t="s">
        <v>1778</v>
      </c>
    </row>
    <row r="877" spans="1:2" x14ac:dyDescent="0.25">
      <c r="A877" t="s">
        <v>1780</v>
      </c>
      <c r="B877" t="s">
        <v>1780</v>
      </c>
    </row>
    <row r="878" spans="1:2" x14ac:dyDescent="0.25">
      <c r="A878" t="s">
        <v>1782</v>
      </c>
      <c r="B878" t="s">
        <v>1782</v>
      </c>
    </row>
    <row r="879" spans="1:2" x14ac:dyDescent="0.25">
      <c r="A879" t="s">
        <v>1784</v>
      </c>
      <c r="B879" t="s">
        <v>1784</v>
      </c>
    </row>
    <row r="880" spans="1:2" x14ac:dyDescent="0.25">
      <c r="A880" t="s">
        <v>1786</v>
      </c>
      <c r="B880" t="s">
        <v>1786</v>
      </c>
    </row>
    <row r="881" spans="1:2" x14ac:dyDescent="0.25">
      <c r="A881" t="s">
        <v>1788</v>
      </c>
      <c r="B881" t="s">
        <v>1788</v>
      </c>
    </row>
    <row r="882" spans="1:2" x14ac:dyDescent="0.25">
      <c r="A882" t="s">
        <v>1790</v>
      </c>
      <c r="B882" t="s">
        <v>1790</v>
      </c>
    </row>
    <row r="883" spans="1:2" x14ac:dyDescent="0.25">
      <c r="A883" t="s">
        <v>1792</v>
      </c>
      <c r="B883" t="s">
        <v>1792</v>
      </c>
    </row>
    <row r="884" spans="1:2" x14ac:dyDescent="0.25">
      <c r="A884" t="s">
        <v>1794</v>
      </c>
      <c r="B884" t="s">
        <v>1794</v>
      </c>
    </row>
    <row r="885" spans="1:2" x14ac:dyDescent="0.25">
      <c r="A885" t="s">
        <v>1796</v>
      </c>
      <c r="B885" t="s">
        <v>1796</v>
      </c>
    </row>
    <row r="886" spans="1:2" x14ac:dyDescent="0.25">
      <c r="A886" t="s">
        <v>1798</v>
      </c>
      <c r="B886" t="s">
        <v>1798</v>
      </c>
    </row>
    <row r="887" spans="1:2" x14ac:dyDescent="0.25">
      <c r="A887" t="s">
        <v>1802</v>
      </c>
      <c r="B887" t="s">
        <v>1802</v>
      </c>
    </row>
    <row r="888" spans="1:2" x14ac:dyDescent="0.25">
      <c r="A888" t="s">
        <v>1804</v>
      </c>
      <c r="B888" t="s">
        <v>1804</v>
      </c>
    </row>
    <row r="889" spans="1:2" x14ac:dyDescent="0.25">
      <c r="A889" t="s">
        <v>1806</v>
      </c>
      <c r="B889" t="s">
        <v>1806</v>
      </c>
    </row>
    <row r="890" spans="1:2" x14ac:dyDescent="0.25">
      <c r="A890" t="s">
        <v>1808</v>
      </c>
      <c r="B890" t="s">
        <v>1808</v>
      </c>
    </row>
    <row r="891" spans="1:2" x14ac:dyDescent="0.25">
      <c r="A891" t="s">
        <v>1810</v>
      </c>
      <c r="B891" t="s">
        <v>1810</v>
      </c>
    </row>
    <row r="892" spans="1:2" x14ac:dyDescent="0.25">
      <c r="A892" t="s">
        <v>1812</v>
      </c>
      <c r="B892" t="s">
        <v>1812</v>
      </c>
    </row>
    <row r="893" spans="1:2" x14ac:dyDescent="0.25">
      <c r="A893" t="s">
        <v>1814</v>
      </c>
      <c r="B893" t="s">
        <v>1814</v>
      </c>
    </row>
    <row r="894" spans="1:2" x14ac:dyDescent="0.25">
      <c r="A894" t="s">
        <v>1816</v>
      </c>
      <c r="B894" t="s">
        <v>1816</v>
      </c>
    </row>
    <row r="895" spans="1:2" x14ac:dyDescent="0.25">
      <c r="A895" t="s">
        <v>1818</v>
      </c>
      <c r="B895" t="s">
        <v>1818</v>
      </c>
    </row>
    <row r="896" spans="1:2" x14ac:dyDescent="0.25">
      <c r="A896" t="s">
        <v>1820</v>
      </c>
      <c r="B896" t="s">
        <v>1820</v>
      </c>
    </row>
    <row r="897" spans="1:2" x14ac:dyDescent="0.25">
      <c r="A897" t="s">
        <v>1823</v>
      </c>
      <c r="B897" t="s">
        <v>1823</v>
      </c>
    </row>
    <row r="898" spans="1:2" x14ac:dyDescent="0.25">
      <c r="A898" t="s">
        <v>1825</v>
      </c>
      <c r="B898" t="s">
        <v>1825</v>
      </c>
    </row>
    <row r="899" spans="1:2" x14ac:dyDescent="0.25">
      <c r="A899" t="s">
        <v>1827</v>
      </c>
      <c r="B899" t="s">
        <v>1827</v>
      </c>
    </row>
    <row r="900" spans="1:2" x14ac:dyDescent="0.25">
      <c r="A900" t="s">
        <v>1829</v>
      </c>
      <c r="B900" t="s">
        <v>1829</v>
      </c>
    </row>
    <row r="901" spans="1:2" x14ac:dyDescent="0.25">
      <c r="A901" t="s">
        <v>1831</v>
      </c>
      <c r="B901" t="s">
        <v>1831</v>
      </c>
    </row>
    <row r="902" spans="1:2" x14ac:dyDescent="0.25">
      <c r="A902" t="s">
        <v>1834</v>
      </c>
      <c r="B902" t="s">
        <v>1834</v>
      </c>
    </row>
    <row r="903" spans="1:2" x14ac:dyDescent="0.25">
      <c r="A903" t="s">
        <v>1836</v>
      </c>
      <c r="B903" t="s">
        <v>1836</v>
      </c>
    </row>
    <row r="904" spans="1:2" x14ac:dyDescent="0.25">
      <c r="A904" t="s">
        <v>1838</v>
      </c>
      <c r="B904" t="s">
        <v>1838</v>
      </c>
    </row>
    <row r="905" spans="1:2" x14ac:dyDescent="0.25">
      <c r="A905" t="s">
        <v>1840</v>
      </c>
      <c r="B905" t="s">
        <v>1840</v>
      </c>
    </row>
    <row r="906" spans="1:2" x14ac:dyDescent="0.25">
      <c r="A906" t="s">
        <v>1842</v>
      </c>
      <c r="B906" t="s">
        <v>1842</v>
      </c>
    </row>
    <row r="907" spans="1:2" x14ac:dyDescent="0.25">
      <c r="A907" t="s">
        <v>1844</v>
      </c>
      <c r="B907" t="s">
        <v>1844</v>
      </c>
    </row>
    <row r="908" spans="1:2" x14ac:dyDescent="0.25">
      <c r="A908" t="s">
        <v>1846</v>
      </c>
      <c r="B908" t="s">
        <v>1846</v>
      </c>
    </row>
    <row r="909" spans="1:2" x14ac:dyDescent="0.25">
      <c r="A909" t="s">
        <v>1848</v>
      </c>
      <c r="B909" t="s">
        <v>1848</v>
      </c>
    </row>
    <row r="910" spans="1:2" x14ac:dyDescent="0.25">
      <c r="A910" t="s">
        <v>1850</v>
      </c>
      <c r="B910" t="s">
        <v>1850</v>
      </c>
    </row>
    <row r="911" spans="1:2" x14ac:dyDescent="0.25">
      <c r="A911" t="s">
        <v>1852</v>
      </c>
      <c r="B911" t="s">
        <v>1852</v>
      </c>
    </row>
    <row r="912" spans="1:2" x14ac:dyDescent="0.25">
      <c r="A912" t="s">
        <v>1854</v>
      </c>
      <c r="B912" t="s">
        <v>1854</v>
      </c>
    </row>
    <row r="913" spans="1:2" x14ac:dyDescent="0.25">
      <c r="A913" t="s">
        <v>1856</v>
      </c>
      <c r="B913" t="s">
        <v>1856</v>
      </c>
    </row>
    <row r="914" spans="1:2" x14ac:dyDescent="0.25">
      <c r="A914" t="s">
        <v>1858</v>
      </c>
      <c r="B914" t="s">
        <v>1858</v>
      </c>
    </row>
    <row r="915" spans="1:2" x14ac:dyDescent="0.25">
      <c r="A915" t="s">
        <v>1860</v>
      </c>
      <c r="B915" t="s">
        <v>1860</v>
      </c>
    </row>
    <row r="916" spans="1:2" x14ac:dyDescent="0.25">
      <c r="A916" t="s">
        <v>1862</v>
      </c>
      <c r="B916" t="s">
        <v>1862</v>
      </c>
    </row>
    <row r="917" spans="1:2" x14ac:dyDescent="0.25">
      <c r="A917" t="s">
        <v>1864</v>
      </c>
      <c r="B917" t="s">
        <v>1864</v>
      </c>
    </row>
    <row r="918" spans="1:2" x14ac:dyDescent="0.25">
      <c r="A918" t="s">
        <v>1866</v>
      </c>
      <c r="B918" t="s">
        <v>1866</v>
      </c>
    </row>
    <row r="919" spans="1:2" x14ac:dyDescent="0.25">
      <c r="A919" t="s">
        <v>1868</v>
      </c>
      <c r="B919" t="s">
        <v>1868</v>
      </c>
    </row>
    <row r="920" spans="1:2" x14ac:dyDescent="0.25">
      <c r="A920" t="s">
        <v>1870</v>
      </c>
      <c r="B920" t="s">
        <v>1870</v>
      </c>
    </row>
    <row r="921" spans="1:2" x14ac:dyDescent="0.25">
      <c r="A921" t="s">
        <v>1872</v>
      </c>
      <c r="B921" t="s">
        <v>1872</v>
      </c>
    </row>
    <row r="922" spans="1:2" x14ac:dyDescent="0.25">
      <c r="A922" t="s">
        <v>1874</v>
      </c>
      <c r="B922" t="s">
        <v>1874</v>
      </c>
    </row>
    <row r="923" spans="1:2" x14ac:dyDescent="0.25">
      <c r="A923" t="s">
        <v>1876</v>
      </c>
      <c r="B923" t="s">
        <v>1876</v>
      </c>
    </row>
    <row r="924" spans="1:2" x14ac:dyDescent="0.25">
      <c r="A924" t="s">
        <v>1878</v>
      </c>
      <c r="B924" t="s">
        <v>1878</v>
      </c>
    </row>
    <row r="925" spans="1:2" x14ac:dyDescent="0.25">
      <c r="A925" t="s">
        <v>1880</v>
      </c>
      <c r="B925" t="s">
        <v>1880</v>
      </c>
    </row>
    <row r="926" spans="1:2" x14ac:dyDescent="0.25">
      <c r="A926" t="s">
        <v>1882</v>
      </c>
      <c r="B926" t="s">
        <v>1882</v>
      </c>
    </row>
    <row r="927" spans="1:2" x14ac:dyDescent="0.25">
      <c r="A927" t="s">
        <v>1884</v>
      </c>
      <c r="B927" t="s">
        <v>1884</v>
      </c>
    </row>
    <row r="928" spans="1:2" x14ac:dyDescent="0.25">
      <c r="A928" t="s">
        <v>1886</v>
      </c>
      <c r="B928" t="s">
        <v>1886</v>
      </c>
    </row>
    <row r="929" spans="1:2" x14ac:dyDescent="0.25">
      <c r="A929" t="s">
        <v>1888</v>
      </c>
      <c r="B929" t="s">
        <v>1888</v>
      </c>
    </row>
    <row r="930" spans="1:2" x14ac:dyDescent="0.25">
      <c r="A930" t="s">
        <v>1890</v>
      </c>
      <c r="B930" t="s">
        <v>1890</v>
      </c>
    </row>
    <row r="931" spans="1:2" x14ac:dyDescent="0.25">
      <c r="A931" t="s">
        <v>1894</v>
      </c>
      <c r="B931" t="s">
        <v>1894</v>
      </c>
    </row>
    <row r="932" spans="1:2" x14ac:dyDescent="0.25">
      <c r="A932" t="s">
        <v>1896</v>
      </c>
      <c r="B932" t="s">
        <v>1896</v>
      </c>
    </row>
    <row r="933" spans="1:2" x14ac:dyDescent="0.25">
      <c r="A933" t="s">
        <v>1898</v>
      </c>
      <c r="B933" t="s">
        <v>1898</v>
      </c>
    </row>
    <row r="934" spans="1:2" x14ac:dyDescent="0.25">
      <c r="A934" t="s">
        <v>1900</v>
      </c>
      <c r="B934" t="s">
        <v>1900</v>
      </c>
    </row>
    <row r="935" spans="1:2" x14ac:dyDescent="0.25">
      <c r="A935" t="s">
        <v>1902</v>
      </c>
      <c r="B935" t="s">
        <v>1902</v>
      </c>
    </row>
    <row r="936" spans="1:2" x14ac:dyDescent="0.25">
      <c r="A936" t="s">
        <v>1904</v>
      </c>
      <c r="B936" t="s">
        <v>1904</v>
      </c>
    </row>
    <row r="937" spans="1:2" x14ac:dyDescent="0.25">
      <c r="A937" t="s">
        <v>1906</v>
      </c>
      <c r="B937" t="s">
        <v>1906</v>
      </c>
    </row>
    <row r="938" spans="1:2" x14ac:dyDescent="0.25">
      <c r="A938" t="s">
        <v>1908</v>
      </c>
      <c r="B938" t="s">
        <v>1908</v>
      </c>
    </row>
    <row r="939" spans="1:2" x14ac:dyDescent="0.25">
      <c r="A939" t="s">
        <v>1910</v>
      </c>
      <c r="B939" t="s">
        <v>1910</v>
      </c>
    </row>
    <row r="940" spans="1:2" x14ac:dyDescent="0.25">
      <c r="A940" t="s">
        <v>1912</v>
      </c>
      <c r="B940" t="s">
        <v>1912</v>
      </c>
    </row>
    <row r="941" spans="1:2" x14ac:dyDescent="0.25">
      <c r="A941" t="s">
        <v>1914</v>
      </c>
      <c r="B941" t="s">
        <v>1914</v>
      </c>
    </row>
    <row r="942" spans="1:2" x14ac:dyDescent="0.25">
      <c r="A942" t="s">
        <v>1916</v>
      </c>
      <c r="B942" t="s">
        <v>1916</v>
      </c>
    </row>
    <row r="943" spans="1:2" x14ac:dyDescent="0.25">
      <c r="A943" t="s">
        <v>1918</v>
      </c>
      <c r="B943" t="s">
        <v>1918</v>
      </c>
    </row>
    <row r="944" spans="1:2" x14ac:dyDescent="0.25">
      <c r="A944" t="s">
        <v>1920</v>
      </c>
      <c r="B944" t="s">
        <v>1920</v>
      </c>
    </row>
    <row r="945" spans="1:2" x14ac:dyDescent="0.25">
      <c r="A945" t="s">
        <v>1922</v>
      </c>
      <c r="B945" t="s">
        <v>1922</v>
      </c>
    </row>
    <row r="946" spans="1:2" x14ac:dyDescent="0.25">
      <c r="A946" t="s">
        <v>1924</v>
      </c>
      <c r="B946" t="s">
        <v>1924</v>
      </c>
    </row>
    <row r="947" spans="1:2" x14ac:dyDescent="0.25">
      <c r="A947" t="s">
        <v>1926</v>
      </c>
      <c r="B947" t="s">
        <v>1926</v>
      </c>
    </row>
    <row r="948" spans="1:2" x14ac:dyDescent="0.25">
      <c r="A948" t="s">
        <v>1928</v>
      </c>
      <c r="B948" t="s">
        <v>1928</v>
      </c>
    </row>
    <row r="949" spans="1:2" x14ac:dyDescent="0.25">
      <c r="A949" t="s">
        <v>1930</v>
      </c>
      <c r="B949" t="s">
        <v>1930</v>
      </c>
    </row>
    <row r="950" spans="1:2" x14ac:dyDescent="0.25">
      <c r="A950" t="s">
        <v>1932</v>
      </c>
      <c r="B950" t="s">
        <v>1932</v>
      </c>
    </row>
    <row r="951" spans="1:2" x14ac:dyDescent="0.25">
      <c r="A951" t="s">
        <v>1934</v>
      </c>
      <c r="B951" t="s">
        <v>1934</v>
      </c>
    </row>
    <row r="952" spans="1:2" x14ac:dyDescent="0.25">
      <c r="A952" t="s">
        <v>1936</v>
      </c>
      <c r="B952" t="s">
        <v>1936</v>
      </c>
    </row>
    <row r="953" spans="1:2" x14ac:dyDescent="0.25">
      <c r="A953" t="s">
        <v>1938</v>
      </c>
      <c r="B953" t="s">
        <v>1938</v>
      </c>
    </row>
    <row r="954" spans="1:2" x14ac:dyDescent="0.25">
      <c r="A954" t="s">
        <v>1940</v>
      </c>
      <c r="B954" t="s">
        <v>1940</v>
      </c>
    </row>
    <row r="955" spans="1:2" x14ac:dyDescent="0.25">
      <c r="A955" t="s">
        <v>1942</v>
      </c>
      <c r="B955" t="s">
        <v>1942</v>
      </c>
    </row>
    <row r="956" spans="1:2" x14ac:dyDescent="0.25">
      <c r="A956" t="s">
        <v>1944</v>
      </c>
      <c r="B956" t="s">
        <v>1944</v>
      </c>
    </row>
    <row r="957" spans="1:2" x14ac:dyDescent="0.25">
      <c r="A957" t="s">
        <v>1946</v>
      </c>
      <c r="B957" t="s">
        <v>1946</v>
      </c>
    </row>
    <row r="958" spans="1:2" x14ac:dyDescent="0.25">
      <c r="A958" t="s">
        <v>1948</v>
      </c>
      <c r="B958" t="s">
        <v>1948</v>
      </c>
    </row>
    <row r="959" spans="1:2" x14ac:dyDescent="0.25">
      <c r="A959" t="s">
        <v>1950</v>
      </c>
      <c r="B959" t="s">
        <v>1950</v>
      </c>
    </row>
    <row r="960" spans="1:2" x14ac:dyDescent="0.25">
      <c r="A960" t="s">
        <v>1952</v>
      </c>
      <c r="B960" t="s">
        <v>1952</v>
      </c>
    </row>
    <row r="961" spans="1:2" x14ac:dyDescent="0.25">
      <c r="A961" t="s">
        <v>1954</v>
      </c>
      <c r="B961" t="s">
        <v>1954</v>
      </c>
    </row>
    <row r="962" spans="1:2" x14ac:dyDescent="0.25">
      <c r="A962" t="s">
        <v>1956</v>
      </c>
      <c r="B962" t="s">
        <v>1956</v>
      </c>
    </row>
    <row r="963" spans="1:2" x14ac:dyDescent="0.25">
      <c r="A963" t="s">
        <v>1958</v>
      </c>
      <c r="B963" t="s">
        <v>1958</v>
      </c>
    </row>
    <row r="964" spans="1:2" x14ac:dyDescent="0.25">
      <c r="A964" t="s">
        <v>1960</v>
      </c>
      <c r="B964" t="s">
        <v>1960</v>
      </c>
    </row>
    <row r="965" spans="1:2" x14ac:dyDescent="0.25">
      <c r="A965" t="s">
        <v>1962</v>
      </c>
      <c r="B965" t="s">
        <v>1962</v>
      </c>
    </row>
    <row r="966" spans="1:2" x14ac:dyDescent="0.25">
      <c r="A966" t="s">
        <v>1964</v>
      </c>
      <c r="B966" t="s">
        <v>1964</v>
      </c>
    </row>
    <row r="967" spans="1:2" x14ac:dyDescent="0.25">
      <c r="A967" t="s">
        <v>1966</v>
      </c>
      <c r="B967" t="s">
        <v>1966</v>
      </c>
    </row>
    <row r="968" spans="1:2" x14ac:dyDescent="0.25">
      <c r="A968" t="s">
        <v>1968</v>
      </c>
      <c r="B968" t="s">
        <v>1968</v>
      </c>
    </row>
    <row r="969" spans="1:2" x14ac:dyDescent="0.25">
      <c r="A969" t="s">
        <v>1970</v>
      </c>
      <c r="B969" t="s">
        <v>1970</v>
      </c>
    </row>
    <row r="970" spans="1:2" x14ac:dyDescent="0.25">
      <c r="A970" t="s">
        <v>1972</v>
      </c>
      <c r="B970" t="s">
        <v>1972</v>
      </c>
    </row>
    <row r="971" spans="1:2" x14ac:dyDescent="0.25">
      <c r="A971" t="s">
        <v>1974</v>
      </c>
      <c r="B971" t="s">
        <v>1974</v>
      </c>
    </row>
    <row r="972" spans="1:2" x14ac:dyDescent="0.25">
      <c r="A972" t="s">
        <v>1976</v>
      </c>
      <c r="B972" t="s">
        <v>1976</v>
      </c>
    </row>
    <row r="973" spans="1:2" x14ac:dyDescent="0.25">
      <c r="A973" t="s">
        <v>1978</v>
      </c>
      <c r="B973" t="s">
        <v>1978</v>
      </c>
    </row>
    <row r="974" spans="1:2" x14ac:dyDescent="0.25">
      <c r="A974" t="s">
        <v>1980</v>
      </c>
      <c r="B974" t="s">
        <v>1980</v>
      </c>
    </row>
    <row r="975" spans="1:2" x14ac:dyDescent="0.25">
      <c r="A975" t="s">
        <v>1982</v>
      </c>
      <c r="B975" t="s">
        <v>1982</v>
      </c>
    </row>
    <row r="976" spans="1:2" x14ac:dyDescent="0.25">
      <c r="A976" t="s">
        <v>1984</v>
      </c>
      <c r="B976" t="s">
        <v>1984</v>
      </c>
    </row>
    <row r="977" spans="1:2" x14ac:dyDescent="0.25">
      <c r="A977" t="s">
        <v>1986</v>
      </c>
      <c r="B977" t="s">
        <v>1986</v>
      </c>
    </row>
    <row r="978" spans="1:2" x14ac:dyDescent="0.25">
      <c r="A978" t="s">
        <v>1988</v>
      </c>
      <c r="B978" t="s">
        <v>1988</v>
      </c>
    </row>
    <row r="979" spans="1:2" x14ac:dyDescent="0.25">
      <c r="A979" t="s">
        <v>1990</v>
      </c>
      <c r="B979" t="s">
        <v>1990</v>
      </c>
    </row>
    <row r="980" spans="1:2" x14ac:dyDescent="0.25">
      <c r="A980" t="s">
        <v>1992</v>
      </c>
      <c r="B980" t="s">
        <v>1992</v>
      </c>
    </row>
    <row r="981" spans="1:2" x14ac:dyDescent="0.25">
      <c r="A981" t="s">
        <v>1994</v>
      </c>
      <c r="B981" t="s">
        <v>1994</v>
      </c>
    </row>
    <row r="982" spans="1:2" x14ac:dyDescent="0.25">
      <c r="A982" t="s">
        <v>1996</v>
      </c>
      <c r="B982" t="s">
        <v>1996</v>
      </c>
    </row>
    <row r="983" spans="1:2" x14ac:dyDescent="0.25">
      <c r="A983" t="s">
        <v>1998</v>
      </c>
      <c r="B983" t="s">
        <v>1998</v>
      </c>
    </row>
    <row r="984" spans="1:2" x14ac:dyDescent="0.25">
      <c r="A984" t="s">
        <v>2000</v>
      </c>
      <c r="B984" t="s">
        <v>2000</v>
      </c>
    </row>
    <row r="985" spans="1:2" x14ac:dyDescent="0.25">
      <c r="A985" t="s">
        <v>2002</v>
      </c>
      <c r="B985" t="s">
        <v>2002</v>
      </c>
    </row>
    <row r="986" spans="1:2" x14ac:dyDescent="0.25">
      <c r="A986" t="s">
        <v>2004</v>
      </c>
      <c r="B986" t="s">
        <v>2004</v>
      </c>
    </row>
    <row r="987" spans="1:2" x14ac:dyDescent="0.25">
      <c r="A987" t="s">
        <v>2006</v>
      </c>
      <c r="B987" t="s">
        <v>2006</v>
      </c>
    </row>
    <row r="988" spans="1:2" x14ac:dyDescent="0.25">
      <c r="A988" t="s">
        <v>2008</v>
      </c>
      <c r="B988" t="s">
        <v>2008</v>
      </c>
    </row>
    <row r="989" spans="1:2" x14ac:dyDescent="0.25">
      <c r="A989" t="s">
        <v>2010</v>
      </c>
      <c r="B989" t="s">
        <v>2010</v>
      </c>
    </row>
    <row r="990" spans="1:2" x14ac:dyDescent="0.25">
      <c r="A990" t="s">
        <v>2012</v>
      </c>
      <c r="B990" t="s">
        <v>2012</v>
      </c>
    </row>
    <row r="991" spans="1:2" x14ac:dyDescent="0.25">
      <c r="A991" t="s">
        <v>2014</v>
      </c>
      <c r="B991" t="s">
        <v>2014</v>
      </c>
    </row>
    <row r="992" spans="1:2" x14ac:dyDescent="0.25">
      <c r="A992" t="s">
        <v>2016</v>
      </c>
      <c r="B992" t="s">
        <v>2016</v>
      </c>
    </row>
    <row r="993" spans="1:2" x14ac:dyDescent="0.25">
      <c r="A993" t="s">
        <v>2018</v>
      </c>
      <c r="B993" t="s">
        <v>2018</v>
      </c>
    </row>
    <row r="994" spans="1:2" x14ac:dyDescent="0.25">
      <c r="A994" t="s">
        <v>2020</v>
      </c>
      <c r="B994" t="s">
        <v>2020</v>
      </c>
    </row>
    <row r="995" spans="1:2" x14ac:dyDescent="0.25">
      <c r="A995" t="s">
        <v>2022</v>
      </c>
      <c r="B995" t="s">
        <v>2022</v>
      </c>
    </row>
    <row r="996" spans="1:2" x14ac:dyDescent="0.25">
      <c r="A996" t="s">
        <v>2024</v>
      </c>
      <c r="B996" t="s">
        <v>2024</v>
      </c>
    </row>
    <row r="997" spans="1:2" x14ac:dyDescent="0.25">
      <c r="A997" t="s">
        <v>2026</v>
      </c>
      <c r="B997" t="s">
        <v>2026</v>
      </c>
    </row>
    <row r="998" spans="1:2" x14ac:dyDescent="0.25">
      <c r="A998" t="s">
        <v>2028</v>
      </c>
      <c r="B998" t="s">
        <v>2028</v>
      </c>
    </row>
    <row r="999" spans="1:2" x14ac:dyDescent="0.25">
      <c r="A999" t="s">
        <v>2030</v>
      </c>
      <c r="B999" t="s">
        <v>2030</v>
      </c>
    </row>
    <row r="1000" spans="1:2" x14ac:dyDescent="0.25">
      <c r="A1000" t="s">
        <v>2032</v>
      </c>
      <c r="B1000" t="s">
        <v>2032</v>
      </c>
    </row>
    <row r="1001" spans="1:2" x14ac:dyDescent="0.25">
      <c r="A1001" t="s">
        <v>2034</v>
      </c>
      <c r="B1001" t="s">
        <v>2034</v>
      </c>
    </row>
    <row r="1002" spans="1:2" x14ac:dyDescent="0.25">
      <c r="A1002" t="s">
        <v>2036</v>
      </c>
      <c r="B1002" t="s">
        <v>2036</v>
      </c>
    </row>
    <row r="1003" spans="1:2" x14ac:dyDescent="0.25">
      <c r="A1003" t="s">
        <v>2038</v>
      </c>
      <c r="B1003" t="s">
        <v>2038</v>
      </c>
    </row>
    <row r="1004" spans="1:2" x14ac:dyDescent="0.25">
      <c r="A1004" t="s">
        <v>2040</v>
      </c>
      <c r="B1004" t="s">
        <v>2040</v>
      </c>
    </row>
    <row r="1005" spans="1:2" x14ac:dyDescent="0.25">
      <c r="A1005" t="s">
        <v>2042</v>
      </c>
      <c r="B1005" t="s">
        <v>2042</v>
      </c>
    </row>
    <row r="1006" spans="1:2" x14ac:dyDescent="0.25">
      <c r="A1006" t="s">
        <v>2044</v>
      </c>
      <c r="B1006" t="s">
        <v>2044</v>
      </c>
    </row>
    <row r="1007" spans="1:2" x14ac:dyDescent="0.25">
      <c r="A1007" t="s">
        <v>2046</v>
      </c>
      <c r="B1007" t="s">
        <v>2046</v>
      </c>
    </row>
    <row r="1008" spans="1:2" x14ac:dyDescent="0.25">
      <c r="A1008" t="s">
        <v>2048</v>
      </c>
      <c r="B1008" t="s">
        <v>2048</v>
      </c>
    </row>
    <row r="1009" spans="1:2" x14ac:dyDescent="0.25">
      <c r="A1009" t="s">
        <v>2050</v>
      </c>
      <c r="B1009" t="s">
        <v>2050</v>
      </c>
    </row>
    <row r="1010" spans="1:2" x14ac:dyDescent="0.25">
      <c r="A1010" t="s">
        <v>2052</v>
      </c>
      <c r="B1010" t="s">
        <v>2052</v>
      </c>
    </row>
    <row r="1011" spans="1:2" x14ac:dyDescent="0.25">
      <c r="A1011" t="s">
        <v>2054</v>
      </c>
      <c r="B1011" t="s">
        <v>2054</v>
      </c>
    </row>
    <row r="1012" spans="1:2" x14ac:dyDescent="0.25">
      <c r="A1012" t="s">
        <v>2056</v>
      </c>
      <c r="B1012" t="s">
        <v>2056</v>
      </c>
    </row>
    <row r="1013" spans="1:2" x14ac:dyDescent="0.25">
      <c r="A1013" t="s">
        <v>2058</v>
      </c>
      <c r="B1013" t="s">
        <v>2058</v>
      </c>
    </row>
    <row r="1014" spans="1:2" x14ac:dyDescent="0.25">
      <c r="A1014" t="s">
        <v>2060</v>
      </c>
      <c r="B1014" t="s">
        <v>2060</v>
      </c>
    </row>
    <row r="1015" spans="1:2" x14ac:dyDescent="0.25">
      <c r="A1015" t="s">
        <v>2062</v>
      </c>
      <c r="B1015" t="s">
        <v>2062</v>
      </c>
    </row>
    <row r="1016" spans="1:2" x14ac:dyDescent="0.25">
      <c r="A1016" t="s">
        <v>2064</v>
      </c>
      <c r="B1016" t="s">
        <v>2064</v>
      </c>
    </row>
    <row r="1017" spans="1:2" x14ac:dyDescent="0.25">
      <c r="A1017" t="s">
        <v>2066</v>
      </c>
      <c r="B1017" t="s">
        <v>2066</v>
      </c>
    </row>
    <row r="1018" spans="1:2" x14ac:dyDescent="0.25">
      <c r="A1018" t="s">
        <v>2068</v>
      </c>
      <c r="B1018" t="s">
        <v>2068</v>
      </c>
    </row>
    <row r="1019" spans="1:2" x14ac:dyDescent="0.25">
      <c r="A1019" t="s">
        <v>2070</v>
      </c>
      <c r="B1019" t="s">
        <v>2070</v>
      </c>
    </row>
    <row r="1020" spans="1:2" x14ac:dyDescent="0.25">
      <c r="A1020" t="s">
        <v>2072</v>
      </c>
      <c r="B1020" t="s">
        <v>2072</v>
      </c>
    </row>
    <row r="1021" spans="1:2" x14ac:dyDescent="0.25">
      <c r="A1021" t="s">
        <v>2074</v>
      </c>
      <c r="B1021" t="s">
        <v>2074</v>
      </c>
    </row>
    <row r="1022" spans="1:2" x14ac:dyDescent="0.25">
      <c r="A1022" t="s">
        <v>2076</v>
      </c>
      <c r="B1022" t="s">
        <v>2076</v>
      </c>
    </row>
    <row r="1023" spans="1:2" x14ac:dyDescent="0.25">
      <c r="A1023" t="s">
        <v>2078</v>
      </c>
      <c r="B1023" t="s">
        <v>2078</v>
      </c>
    </row>
    <row r="1024" spans="1:2" x14ac:dyDescent="0.25">
      <c r="A1024" t="s">
        <v>2080</v>
      </c>
      <c r="B1024" t="s">
        <v>2080</v>
      </c>
    </row>
    <row r="1025" spans="1:2" x14ac:dyDescent="0.25">
      <c r="A1025" t="s">
        <v>2082</v>
      </c>
      <c r="B1025" t="s">
        <v>2082</v>
      </c>
    </row>
    <row r="1026" spans="1:2" x14ac:dyDescent="0.25">
      <c r="A1026" t="s">
        <v>2084</v>
      </c>
      <c r="B1026" t="s">
        <v>2084</v>
      </c>
    </row>
    <row r="1027" spans="1:2" x14ac:dyDescent="0.25">
      <c r="A1027" t="s">
        <v>2086</v>
      </c>
      <c r="B1027" t="s">
        <v>2086</v>
      </c>
    </row>
    <row r="1028" spans="1:2" x14ac:dyDescent="0.25">
      <c r="A1028" t="s">
        <v>2088</v>
      </c>
      <c r="B1028" t="s">
        <v>2088</v>
      </c>
    </row>
    <row r="1029" spans="1:2" x14ac:dyDescent="0.25">
      <c r="A1029" t="s">
        <v>2090</v>
      </c>
      <c r="B1029" t="s">
        <v>2090</v>
      </c>
    </row>
    <row r="1030" spans="1:2" x14ac:dyDescent="0.25">
      <c r="A1030" t="s">
        <v>2092</v>
      </c>
      <c r="B1030" t="s">
        <v>2092</v>
      </c>
    </row>
    <row r="1031" spans="1:2" x14ac:dyDescent="0.25">
      <c r="A1031" t="s">
        <v>2094</v>
      </c>
      <c r="B1031" t="s">
        <v>2094</v>
      </c>
    </row>
    <row r="1032" spans="1:2" x14ac:dyDescent="0.25">
      <c r="A1032" t="s">
        <v>2096</v>
      </c>
      <c r="B1032" t="s">
        <v>2096</v>
      </c>
    </row>
    <row r="1033" spans="1:2" x14ac:dyDescent="0.25">
      <c r="A1033" t="s">
        <v>2098</v>
      </c>
      <c r="B1033" t="s">
        <v>2098</v>
      </c>
    </row>
    <row r="1034" spans="1:2" x14ac:dyDescent="0.25">
      <c r="A1034" t="s">
        <v>2100</v>
      </c>
      <c r="B1034" t="s">
        <v>2100</v>
      </c>
    </row>
    <row r="1035" spans="1:2" x14ac:dyDescent="0.25">
      <c r="A1035" t="s">
        <v>2102</v>
      </c>
      <c r="B1035" t="s">
        <v>2102</v>
      </c>
    </row>
    <row r="1036" spans="1:2" x14ac:dyDescent="0.25">
      <c r="A1036" t="s">
        <v>2104</v>
      </c>
      <c r="B1036" t="s">
        <v>2104</v>
      </c>
    </row>
    <row r="1037" spans="1:2" x14ac:dyDescent="0.25">
      <c r="A1037" t="s">
        <v>2106</v>
      </c>
      <c r="B1037" t="s">
        <v>2106</v>
      </c>
    </row>
    <row r="1038" spans="1:2" x14ac:dyDescent="0.25">
      <c r="A1038" t="s">
        <v>2108</v>
      </c>
      <c r="B1038" t="s">
        <v>2108</v>
      </c>
    </row>
    <row r="1039" spans="1:2" x14ac:dyDescent="0.25">
      <c r="A1039" t="s">
        <v>2110</v>
      </c>
      <c r="B1039" t="s">
        <v>2110</v>
      </c>
    </row>
    <row r="1040" spans="1:2" x14ac:dyDescent="0.25">
      <c r="A1040" t="s">
        <v>2112</v>
      </c>
      <c r="B1040" t="s">
        <v>2112</v>
      </c>
    </row>
    <row r="1041" spans="1:2" x14ac:dyDescent="0.25">
      <c r="A1041" t="s">
        <v>2114</v>
      </c>
      <c r="B1041" t="s">
        <v>2114</v>
      </c>
    </row>
    <row r="1042" spans="1:2" x14ac:dyDescent="0.25">
      <c r="A1042" t="s">
        <v>2116</v>
      </c>
      <c r="B1042" t="s">
        <v>2116</v>
      </c>
    </row>
    <row r="1043" spans="1:2" x14ac:dyDescent="0.25">
      <c r="A1043" t="s">
        <v>2118</v>
      </c>
      <c r="B1043" t="s">
        <v>2118</v>
      </c>
    </row>
    <row r="1044" spans="1:2" x14ac:dyDescent="0.25">
      <c r="A1044" t="s">
        <v>2120</v>
      </c>
      <c r="B1044" t="s">
        <v>2120</v>
      </c>
    </row>
    <row r="1045" spans="1:2" x14ac:dyDescent="0.25">
      <c r="A1045" t="s">
        <v>2122</v>
      </c>
      <c r="B1045" t="s">
        <v>2122</v>
      </c>
    </row>
    <row r="1046" spans="1:2" x14ac:dyDescent="0.25">
      <c r="A1046" t="s">
        <v>2124</v>
      </c>
      <c r="B1046" t="s">
        <v>2124</v>
      </c>
    </row>
    <row r="1047" spans="1:2" x14ac:dyDescent="0.25">
      <c r="A1047" t="s">
        <v>2126</v>
      </c>
      <c r="B1047" t="s">
        <v>2126</v>
      </c>
    </row>
    <row r="1048" spans="1:2" x14ac:dyDescent="0.25">
      <c r="A1048" t="s">
        <v>2128</v>
      </c>
      <c r="B1048" t="s">
        <v>2128</v>
      </c>
    </row>
    <row r="1049" spans="1:2" x14ac:dyDescent="0.25">
      <c r="A1049" t="s">
        <v>2130</v>
      </c>
      <c r="B1049" t="s">
        <v>2130</v>
      </c>
    </row>
    <row r="1050" spans="1:2" x14ac:dyDescent="0.25">
      <c r="A1050" t="s">
        <v>2132</v>
      </c>
      <c r="B1050" t="s">
        <v>2132</v>
      </c>
    </row>
    <row r="1051" spans="1:2" x14ac:dyDescent="0.25">
      <c r="A1051" t="s">
        <v>2134</v>
      </c>
      <c r="B1051" t="s">
        <v>2134</v>
      </c>
    </row>
    <row r="1052" spans="1:2" x14ac:dyDescent="0.25">
      <c r="A1052" t="s">
        <v>2136</v>
      </c>
      <c r="B1052" t="s">
        <v>2136</v>
      </c>
    </row>
    <row r="1053" spans="1:2" x14ac:dyDescent="0.25">
      <c r="A1053" t="s">
        <v>2138</v>
      </c>
      <c r="B1053" t="s">
        <v>2138</v>
      </c>
    </row>
    <row r="1054" spans="1:2" x14ac:dyDescent="0.25">
      <c r="A1054" t="s">
        <v>2140</v>
      </c>
      <c r="B1054" t="s">
        <v>2140</v>
      </c>
    </row>
    <row r="1055" spans="1:2" x14ac:dyDescent="0.25">
      <c r="A1055" t="s">
        <v>2142</v>
      </c>
      <c r="B1055" t="s">
        <v>2142</v>
      </c>
    </row>
    <row r="1056" spans="1:2" x14ac:dyDescent="0.25">
      <c r="A1056" t="s">
        <v>2144</v>
      </c>
      <c r="B1056" t="s">
        <v>2144</v>
      </c>
    </row>
    <row r="1057" spans="1:2" x14ac:dyDescent="0.25">
      <c r="A1057" t="s">
        <v>2146</v>
      </c>
      <c r="B1057" t="s">
        <v>2146</v>
      </c>
    </row>
    <row r="1058" spans="1:2" x14ac:dyDescent="0.25">
      <c r="A1058" t="s">
        <v>2148</v>
      </c>
      <c r="B1058" t="s">
        <v>2148</v>
      </c>
    </row>
    <row r="1059" spans="1:2" x14ac:dyDescent="0.25">
      <c r="A1059" t="s">
        <v>2150</v>
      </c>
      <c r="B1059" t="s">
        <v>2150</v>
      </c>
    </row>
    <row r="1060" spans="1:2" x14ac:dyDescent="0.25">
      <c r="A1060" t="s">
        <v>2152</v>
      </c>
      <c r="B1060" t="s">
        <v>2152</v>
      </c>
    </row>
    <row r="1061" spans="1:2" x14ac:dyDescent="0.25">
      <c r="A1061" t="s">
        <v>2154</v>
      </c>
      <c r="B1061" t="s">
        <v>2154</v>
      </c>
    </row>
    <row r="1062" spans="1:2" x14ac:dyDescent="0.25">
      <c r="A1062" t="s">
        <v>2156</v>
      </c>
      <c r="B1062" t="s">
        <v>2156</v>
      </c>
    </row>
    <row r="1063" spans="1:2" x14ac:dyDescent="0.25">
      <c r="A1063" t="s">
        <v>2158</v>
      </c>
      <c r="B1063" t="s">
        <v>2158</v>
      </c>
    </row>
    <row r="1064" spans="1:2" x14ac:dyDescent="0.25">
      <c r="A1064" t="s">
        <v>2162</v>
      </c>
      <c r="B1064" t="s">
        <v>2162</v>
      </c>
    </row>
    <row r="1065" spans="1:2" x14ac:dyDescent="0.25">
      <c r="A1065" t="s">
        <v>2162</v>
      </c>
      <c r="B1065" t="s">
        <v>2598</v>
      </c>
    </row>
    <row r="1066" spans="1:2" x14ac:dyDescent="0.25">
      <c r="A1066" t="s">
        <v>2164</v>
      </c>
      <c r="B1066" t="s">
        <v>2164</v>
      </c>
    </row>
    <row r="1067" spans="1:2" x14ac:dyDescent="0.25">
      <c r="A1067" t="s">
        <v>2166</v>
      </c>
      <c r="B1067" t="s">
        <v>2166</v>
      </c>
    </row>
    <row r="1068" spans="1:2" x14ac:dyDescent="0.25">
      <c r="A1068" t="s">
        <v>2168</v>
      </c>
      <c r="B1068" t="s">
        <v>2168</v>
      </c>
    </row>
    <row r="1069" spans="1:2" x14ac:dyDescent="0.25">
      <c r="A1069" t="s">
        <v>2170</v>
      </c>
      <c r="B1069" t="s">
        <v>2170</v>
      </c>
    </row>
    <row r="1070" spans="1:2" x14ac:dyDescent="0.25">
      <c r="A1070" t="s">
        <v>2172</v>
      </c>
      <c r="B1070" t="s">
        <v>2172</v>
      </c>
    </row>
    <row r="1071" spans="1:2" x14ac:dyDescent="0.25">
      <c r="A1071" t="s">
        <v>2174</v>
      </c>
      <c r="B1071" t="s">
        <v>2174</v>
      </c>
    </row>
    <row r="1072" spans="1:2" x14ac:dyDescent="0.25">
      <c r="A1072" t="s">
        <v>2176</v>
      </c>
      <c r="B1072" t="s">
        <v>2176</v>
      </c>
    </row>
    <row r="1073" spans="1:2" x14ac:dyDescent="0.25">
      <c r="A1073" t="s">
        <v>2178</v>
      </c>
      <c r="B1073" t="s">
        <v>2178</v>
      </c>
    </row>
    <row r="1074" spans="1:2" x14ac:dyDescent="0.25">
      <c r="A1074" t="s">
        <v>2180</v>
      </c>
      <c r="B1074" t="s">
        <v>2180</v>
      </c>
    </row>
    <row r="1075" spans="1:2" x14ac:dyDescent="0.25">
      <c r="A1075" t="s">
        <v>2182</v>
      </c>
      <c r="B1075" t="s">
        <v>2182</v>
      </c>
    </row>
    <row r="1076" spans="1:2" x14ac:dyDescent="0.25">
      <c r="A1076" t="s">
        <v>2184</v>
      </c>
      <c r="B1076" t="s">
        <v>2184</v>
      </c>
    </row>
    <row r="1077" spans="1:2" x14ac:dyDescent="0.25">
      <c r="A1077" t="s">
        <v>2184</v>
      </c>
      <c r="B1077" t="s">
        <v>9273</v>
      </c>
    </row>
    <row r="1078" spans="1:2" x14ac:dyDescent="0.25">
      <c r="A1078" t="s">
        <v>2186</v>
      </c>
      <c r="B1078" t="s">
        <v>2186</v>
      </c>
    </row>
    <row r="1079" spans="1:2" x14ac:dyDescent="0.25">
      <c r="A1079" t="s">
        <v>2188</v>
      </c>
      <c r="B1079" t="s">
        <v>2188</v>
      </c>
    </row>
    <row r="1080" spans="1:2" x14ac:dyDescent="0.25">
      <c r="A1080" t="s">
        <v>2190</v>
      </c>
      <c r="B1080" t="s">
        <v>2190</v>
      </c>
    </row>
    <row r="1081" spans="1:2" x14ac:dyDescent="0.25">
      <c r="A1081" t="s">
        <v>2192</v>
      </c>
      <c r="B1081" t="s">
        <v>2192</v>
      </c>
    </row>
    <row r="1082" spans="1:2" x14ac:dyDescent="0.25">
      <c r="A1082" t="s">
        <v>2194</v>
      </c>
      <c r="B1082" t="s">
        <v>2194</v>
      </c>
    </row>
    <row r="1083" spans="1:2" x14ac:dyDescent="0.25">
      <c r="A1083" t="s">
        <v>2196</v>
      </c>
      <c r="B1083" t="s">
        <v>2196</v>
      </c>
    </row>
    <row r="1084" spans="1:2" x14ac:dyDescent="0.25">
      <c r="A1084" t="s">
        <v>2198</v>
      </c>
      <c r="B1084" t="s">
        <v>2198</v>
      </c>
    </row>
    <row r="1085" spans="1:2" x14ac:dyDescent="0.25">
      <c r="A1085" t="s">
        <v>2200</v>
      </c>
      <c r="B1085" t="s">
        <v>2200</v>
      </c>
    </row>
    <row r="1086" spans="1:2" x14ac:dyDescent="0.25">
      <c r="A1086" t="s">
        <v>2202</v>
      </c>
      <c r="B1086" t="s">
        <v>2202</v>
      </c>
    </row>
    <row r="1087" spans="1:2" x14ac:dyDescent="0.25">
      <c r="A1087" t="s">
        <v>2204</v>
      </c>
      <c r="B1087" t="s">
        <v>2204</v>
      </c>
    </row>
    <row r="1088" spans="1:2" x14ac:dyDescent="0.25">
      <c r="A1088" t="s">
        <v>2206</v>
      </c>
      <c r="B1088" t="s">
        <v>2206</v>
      </c>
    </row>
    <row r="1089" spans="1:2" x14ac:dyDescent="0.25">
      <c r="A1089" t="s">
        <v>2208</v>
      </c>
      <c r="B1089" t="s">
        <v>2208</v>
      </c>
    </row>
    <row r="1090" spans="1:2" x14ac:dyDescent="0.25">
      <c r="A1090" t="s">
        <v>2210</v>
      </c>
      <c r="B1090" t="s">
        <v>2210</v>
      </c>
    </row>
    <row r="1091" spans="1:2" x14ac:dyDescent="0.25">
      <c r="A1091" t="s">
        <v>2212</v>
      </c>
      <c r="B1091" t="s">
        <v>2212</v>
      </c>
    </row>
    <row r="1092" spans="1:2" x14ac:dyDescent="0.25">
      <c r="A1092" t="s">
        <v>2214</v>
      </c>
      <c r="B1092" t="s">
        <v>2214</v>
      </c>
    </row>
    <row r="1093" spans="1:2" x14ac:dyDescent="0.25">
      <c r="A1093" t="s">
        <v>2216</v>
      </c>
      <c r="B1093" t="s">
        <v>2216</v>
      </c>
    </row>
    <row r="1094" spans="1:2" x14ac:dyDescent="0.25">
      <c r="A1094" t="s">
        <v>2218</v>
      </c>
      <c r="B1094" t="s">
        <v>2218</v>
      </c>
    </row>
    <row r="1095" spans="1:2" x14ac:dyDescent="0.25">
      <c r="A1095" t="s">
        <v>2220</v>
      </c>
      <c r="B1095" t="s">
        <v>2220</v>
      </c>
    </row>
    <row r="1096" spans="1:2" x14ac:dyDescent="0.25">
      <c r="A1096" t="s">
        <v>2222</v>
      </c>
      <c r="B1096" t="s">
        <v>2222</v>
      </c>
    </row>
    <row r="1097" spans="1:2" x14ac:dyDescent="0.25">
      <c r="A1097" t="s">
        <v>2224</v>
      </c>
      <c r="B1097" t="s">
        <v>2224</v>
      </c>
    </row>
    <row r="1098" spans="1:2" x14ac:dyDescent="0.25">
      <c r="A1098" t="s">
        <v>2226</v>
      </c>
      <c r="B1098" t="s">
        <v>2226</v>
      </c>
    </row>
    <row r="1099" spans="1:2" x14ac:dyDescent="0.25">
      <c r="A1099" t="s">
        <v>2228</v>
      </c>
      <c r="B1099" t="s">
        <v>2228</v>
      </c>
    </row>
    <row r="1100" spans="1:2" x14ac:dyDescent="0.25">
      <c r="A1100" t="s">
        <v>2230</v>
      </c>
      <c r="B1100" t="s">
        <v>2230</v>
      </c>
    </row>
    <row r="1101" spans="1:2" x14ac:dyDescent="0.25">
      <c r="A1101" t="s">
        <v>2232</v>
      </c>
      <c r="B1101" t="s">
        <v>2232</v>
      </c>
    </row>
    <row r="1102" spans="1:2" x14ac:dyDescent="0.25">
      <c r="A1102" t="s">
        <v>2234</v>
      </c>
      <c r="B1102" t="s">
        <v>2234</v>
      </c>
    </row>
    <row r="1103" spans="1:2" x14ac:dyDescent="0.25">
      <c r="A1103" t="s">
        <v>2237</v>
      </c>
      <c r="B1103" t="s">
        <v>2237</v>
      </c>
    </row>
    <row r="1104" spans="1:2" x14ac:dyDescent="0.25">
      <c r="A1104" t="s">
        <v>2239</v>
      </c>
      <c r="B1104" t="s">
        <v>2239</v>
      </c>
    </row>
    <row r="1105" spans="1:2" x14ac:dyDescent="0.25">
      <c r="A1105" t="s">
        <v>2241</v>
      </c>
      <c r="B1105" t="s">
        <v>2241</v>
      </c>
    </row>
    <row r="1106" spans="1:2" x14ac:dyDescent="0.25">
      <c r="A1106" t="s">
        <v>2243</v>
      </c>
      <c r="B1106" t="s">
        <v>2243</v>
      </c>
    </row>
    <row r="1107" spans="1:2" x14ac:dyDescent="0.25">
      <c r="A1107" t="s">
        <v>2245</v>
      </c>
      <c r="B1107" t="s">
        <v>2245</v>
      </c>
    </row>
    <row r="1108" spans="1:2" x14ac:dyDescent="0.25">
      <c r="A1108" t="s">
        <v>2247</v>
      </c>
      <c r="B1108" t="s">
        <v>2247</v>
      </c>
    </row>
    <row r="1109" spans="1:2" x14ac:dyDescent="0.25">
      <c r="A1109" t="s">
        <v>2247</v>
      </c>
      <c r="B1109" t="s">
        <v>9274</v>
      </c>
    </row>
    <row r="1110" spans="1:2" x14ac:dyDescent="0.25">
      <c r="A1110" t="s">
        <v>2249</v>
      </c>
      <c r="B1110" t="s">
        <v>2249</v>
      </c>
    </row>
    <row r="1111" spans="1:2" x14ac:dyDescent="0.25">
      <c r="A1111" t="s">
        <v>2251</v>
      </c>
      <c r="B1111" t="s">
        <v>2251</v>
      </c>
    </row>
    <row r="1112" spans="1:2" x14ac:dyDescent="0.25">
      <c r="A1112" t="s">
        <v>2253</v>
      </c>
      <c r="B1112" t="s">
        <v>2253</v>
      </c>
    </row>
    <row r="1113" spans="1:2" x14ac:dyDescent="0.25">
      <c r="A1113" t="s">
        <v>2255</v>
      </c>
      <c r="B1113" t="s">
        <v>2255</v>
      </c>
    </row>
    <row r="1114" spans="1:2" x14ac:dyDescent="0.25">
      <c r="A1114" t="s">
        <v>2257</v>
      </c>
      <c r="B1114" t="s">
        <v>2257</v>
      </c>
    </row>
    <row r="1115" spans="1:2" x14ac:dyDescent="0.25">
      <c r="A1115" t="s">
        <v>2259</v>
      </c>
      <c r="B1115" t="s">
        <v>2259</v>
      </c>
    </row>
    <row r="1116" spans="1:2" x14ac:dyDescent="0.25">
      <c r="A1116" t="s">
        <v>2261</v>
      </c>
      <c r="B1116" t="s">
        <v>2261</v>
      </c>
    </row>
    <row r="1117" spans="1:2" x14ac:dyDescent="0.25">
      <c r="A1117" t="s">
        <v>2263</v>
      </c>
      <c r="B1117" t="s">
        <v>2263</v>
      </c>
    </row>
    <row r="1118" spans="1:2" x14ac:dyDescent="0.25">
      <c r="A1118" t="s">
        <v>2265</v>
      </c>
      <c r="B1118" t="s">
        <v>2265</v>
      </c>
    </row>
    <row r="1119" spans="1:2" x14ac:dyDescent="0.25">
      <c r="A1119" t="s">
        <v>2267</v>
      </c>
      <c r="B1119" t="s">
        <v>2267</v>
      </c>
    </row>
    <row r="1120" spans="1:2" x14ac:dyDescent="0.25">
      <c r="A1120" t="s">
        <v>2269</v>
      </c>
      <c r="B1120" t="s">
        <v>2269</v>
      </c>
    </row>
    <row r="1121" spans="1:2" x14ac:dyDescent="0.25">
      <c r="A1121" t="s">
        <v>2271</v>
      </c>
      <c r="B1121" t="s">
        <v>2271</v>
      </c>
    </row>
    <row r="1122" spans="1:2" x14ac:dyDescent="0.25">
      <c r="A1122" t="s">
        <v>2273</v>
      </c>
      <c r="B1122" t="s">
        <v>2273</v>
      </c>
    </row>
    <row r="1123" spans="1:2" x14ac:dyDescent="0.25">
      <c r="A1123" t="s">
        <v>2275</v>
      </c>
      <c r="B1123" t="s">
        <v>2275</v>
      </c>
    </row>
    <row r="1124" spans="1:2" x14ac:dyDescent="0.25">
      <c r="A1124" t="s">
        <v>2277</v>
      </c>
      <c r="B1124" t="s">
        <v>2277</v>
      </c>
    </row>
    <row r="1125" spans="1:2" x14ac:dyDescent="0.25">
      <c r="A1125" t="s">
        <v>2279</v>
      </c>
      <c r="B1125" t="s">
        <v>2279</v>
      </c>
    </row>
    <row r="1126" spans="1:2" x14ac:dyDescent="0.25">
      <c r="A1126" t="s">
        <v>2281</v>
      </c>
      <c r="B1126" t="s">
        <v>2281</v>
      </c>
    </row>
    <row r="1127" spans="1:2" x14ac:dyDescent="0.25">
      <c r="A1127" t="s">
        <v>2283</v>
      </c>
      <c r="B1127" t="s">
        <v>2283</v>
      </c>
    </row>
    <row r="1128" spans="1:2" x14ac:dyDescent="0.25">
      <c r="A1128" t="s">
        <v>2285</v>
      </c>
      <c r="B1128" t="s">
        <v>2285</v>
      </c>
    </row>
    <row r="1129" spans="1:2" x14ac:dyDescent="0.25">
      <c r="A1129" t="s">
        <v>2287</v>
      </c>
      <c r="B1129" t="s">
        <v>2287</v>
      </c>
    </row>
    <row r="1130" spans="1:2" x14ac:dyDescent="0.25">
      <c r="A1130" t="s">
        <v>2289</v>
      </c>
      <c r="B1130" t="s">
        <v>2289</v>
      </c>
    </row>
    <row r="1131" spans="1:2" x14ac:dyDescent="0.25">
      <c r="A1131" t="s">
        <v>2291</v>
      </c>
      <c r="B1131" t="s">
        <v>2291</v>
      </c>
    </row>
    <row r="1132" spans="1:2" x14ac:dyDescent="0.25">
      <c r="A1132" t="s">
        <v>2293</v>
      </c>
      <c r="B1132" t="s">
        <v>2293</v>
      </c>
    </row>
    <row r="1133" spans="1:2" x14ac:dyDescent="0.25">
      <c r="A1133" t="s">
        <v>2295</v>
      </c>
      <c r="B1133" t="s">
        <v>2295</v>
      </c>
    </row>
    <row r="1134" spans="1:2" x14ac:dyDescent="0.25">
      <c r="A1134" t="s">
        <v>2297</v>
      </c>
      <c r="B1134" t="s">
        <v>2297</v>
      </c>
    </row>
    <row r="1135" spans="1:2" x14ac:dyDescent="0.25">
      <c r="A1135" t="s">
        <v>2299</v>
      </c>
      <c r="B1135" t="s">
        <v>2299</v>
      </c>
    </row>
    <row r="1136" spans="1:2" x14ac:dyDescent="0.25">
      <c r="A1136" t="s">
        <v>2301</v>
      </c>
      <c r="B1136" t="s">
        <v>2301</v>
      </c>
    </row>
    <row r="1137" spans="1:2" x14ac:dyDescent="0.25">
      <c r="A1137" t="s">
        <v>2303</v>
      </c>
      <c r="B1137" t="s">
        <v>2303</v>
      </c>
    </row>
    <row r="1138" spans="1:2" x14ac:dyDescent="0.25">
      <c r="A1138" t="s">
        <v>2305</v>
      </c>
      <c r="B1138" t="s">
        <v>2305</v>
      </c>
    </row>
    <row r="1139" spans="1:2" x14ac:dyDescent="0.25">
      <c r="A1139" t="s">
        <v>2307</v>
      </c>
      <c r="B1139" t="s">
        <v>2307</v>
      </c>
    </row>
    <row r="1140" spans="1:2" x14ac:dyDescent="0.25">
      <c r="A1140" t="s">
        <v>2309</v>
      </c>
      <c r="B1140" t="s">
        <v>2309</v>
      </c>
    </row>
    <row r="1141" spans="1:2" x14ac:dyDescent="0.25">
      <c r="A1141" t="s">
        <v>2311</v>
      </c>
      <c r="B1141" t="s">
        <v>2311</v>
      </c>
    </row>
    <row r="1142" spans="1:2" x14ac:dyDescent="0.25">
      <c r="A1142" t="s">
        <v>2313</v>
      </c>
      <c r="B1142" t="s">
        <v>2313</v>
      </c>
    </row>
    <row r="1143" spans="1:2" x14ac:dyDescent="0.25">
      <c r="A1143" t="s">
        <v>2315</v>
      </c>
      <c r="B1143" t="s">
        <v>2315</v>
      </c>
    </row>
    <row r="1144" spans="1:2" x14ac:dyDescent="0.25">
      <c r="A1144" t="s">
        <v>2317</v>
      </c>
      <c r="B1144" t="s">
        <v>2317</v>
      </c>
    </row>
    <row r="1145" spans="1:2" x14ac:dyDescent="0.25">
      <c r="A1145" t="s">
        <v>2319</v>
      </c>
      <c r="B1145" t="s">
        <v>2319</v>
      </c>
    </row>
    <row r="1146" spans="1:2" x14ac:dyDescent="0.25">
      <c r="A1146" t="s">
        <v>2321</v>
      </c>
      <c r="B1146" t="s">
        <v>2321</v>
      </c>
    </row>
    <row r="1147" spans="1:2" x14ac:dyDescent="0.25">
      <c r="A1147" t="s">
        <v>2323</v>
      </c>
      <c r="B1147" t="s">
        <v>2323</v>
      </c>
    </row>
    <row r="1148" spans="1:2" x14ac:dyDescent="0.25">
      <c r="A1148" t="s">
        <v>2325</v>
      </c>
      <c r="B1148" t="s">
        <v>2325</v>
      </c>
    </row>
    <row r="1149" spans="1:2" x14ac:dyDescent="0.25">
      <c r="A1149" t="s">
        <v>2327</v>
      </c>
      <c r="B1149" t="s">
        <v>2327</v>
      </c>
    </row>
    <row r="1150" spans="1:2" x14ac:dyDescent="0.25">
      <c r="A1150" t="s">
        <v>2329</v>
      </c>
      <c r="B1150" t="s">
        <v>2329</v>
      </c>
    </row>
    <row r="1151" spans="1:2" x14ac:dyDescent="0.25">
      <c r="A1151" t="s">
        <v>2331</v>
      </c>
      <c r="B1151" t="s">
        <v>2331</v>
      </c>
    </row>
    <row r="1152" spans="1:2" x14ac:dyDescent="0.25">
      <c r="A1152" t="s">
        <v>2333</v>
      </c>
      <c r="B1152" t="s">
        <v>2333</v>
      </c>
    </row>
    <row r="1153" spans="1:2" x14ac:dyDescent="0.25">
      <c r="A1153" t="s">
        <v>2335</v>
      </c>
      <c r="B1153" t="s">
        <v>2335</v>
      </c>
    </row>
    <row r="1154" spans="1:2" x14ac:dyDescent="0.25">
      <c r="A1154" t="s">
        <v>2337</v>
      </c>
      <c r="B1154" t="s">
        <v>2337</v>
      </c>
    </row>
    <row r="1155" spans="1:2" x14ac:dyDescent="0.25">
      <c r="A1155" t="s">
        <v>2339</v>
      </c>
      <c r="B1155" t="s">
        <v>2339</v>
      </c>
    </row>
    <row r="1156" spans="1:2" x14ac:dyDescent="0.25">
      <c r="A1156" t="s">
        <v>2341</v>
      </c>
      <c r="B1156" t="s">
        <v>2341</v>
      </c>
    </row>
    <row r="1157" spans="1:2" x14ac:dyDescent="0.25">
      <c r="A1157" t="s">
        <v>2343</v>
      </c>
      <c r="B1157" t="s">
        <v>2343</v>
      </c>
    </row>
    <row r="1158" spans="1:2" x14ac:dyDescent="0.25">
      <c r="A1158" t="s">
        <v>2345</v>
      </c>
      <c r="B1158" t="s">
        <v>2345</v>
      </c>
    </row>
    <row r="1159" spans="1:2" x14ac:dyDescent="0.25">
      <c r="A1159" t="s">
        <v>2347</v>
      </c>
      <c r="B1159" t="s">
        <v>2347</v>
      </c>
    </row>
    <row r="1160" spans="1:2" x14ac:dyDescent="0.25">
      <c r="A1160" t="s">
        <v>2349</v>
      </c>
      <c r="B1160" t="s">
        <v>2349</v>
      </c>
    </row>
    <row r="1161" spans="1:2" x14ac:dyDescent="0.25">
      <c r="A1161" t="s">
        <v>2351</v>
      </c>
      <c r="B1161" t="s">
        <v>2351</v>
      </c>
    </row>
    <row r="1162" spans="1:2" x14ac:dyDescent="0.25">
      <c r="A1162" t="s">
        <v>2353</v>
      </c>
      <c r="B1162" t="s">
        <v>2353</v>
      </c>
    </row>
    <row r="1163" spans="1:2" x14ac:dyDescent="0.25">
      <c r="A1163" t="s">
        <v>2356</v>
      </c>
      <c r="B1163" t="s">
        <v>2356</v>
      </c>
    </row>
    <row r="1164" spans="1:2" x14ac:dyDescent="0.25">
      <c r="A1164" t="s">
        <v>2358</v>
      </c>
      <c r="B1164" t="s">
        <v>2358</v>
      </c>
    </row>
    <row r="1165" spans="1:2" x14ac:dyDescent="0.25">
      <c r="A1165" t="s">
        <v>2360</v>
      </c>
      <c r="B1165" t="s">
        <v>2360</v>
      </c>
    </row>
    <row r="1166" spans="1:2" x14ac:dyDescent="0.25">
      <c r="A1166" t="s">
        <v>2368</v>
      </c>
      <c r="B1166" t="s">
        <v>2368</v>
      </c>
    </row>
    <row r="1167" spans="1:2" x14ac:dyDescent="0.25">
      <c r="A1167" t="s">
        <v>2370</v>
      </c>
      <c r="B1167" t="s">
        <v>2370</v>
      </c>
    </row>
    <row r="1168" spans="1:2" x14ac:dyDescent="0.25">
      <c r="A1168" t="s">
        <v>2372</v>
      </c>
      <c r="B1168" t="s">
        <v>2372</v>
      </c>
    </row>
    <row r="1169" spans="1:2" x14ac:dyDescent="0.25">
      <c r="A1169" t="s">
        <v>2374</v>
      </c>
      <c r="B1169" t="s">
        <v>2374</v>
      </c>
    </row>
    <row r="1170" spans="1:2" x14ac:dyDescent="0.25">
      <c r="A1170" t="s">
        <v>2376</v>
      </c>
      <c r="B1170" t="s">
        <v>2376</v>
      </c>
    </row>
    <row r="1171" spans="1:2" x14ac:dyDescent="0.25">
      <c r="A1171" t="s">
        <v>2378</v>
      </c>
      <c r="B1171" t="s">
        <v>2378</v>
      </c>
    </row>
    <row r="1172" spans="1:2" x14ac:dyDescent="0.25">
      <c r="A1172" t="s">
        <v>2380</v>
      </c>
      <c r="B1172" t="s">
        <v>2380</v>
      </c>
    </row>
    <row r="1173" spans="1:2" x14ac:dyDescent="0.25">
      <c r="A1173" t="s">
        <v>2382</v>
      </c>
      <c r="B1173" t="s">
        <v>2382</v>
      </c>
    </row>
    <row r="1174" spans="1:2" x14ac:dyDescent="0.25">
      <c r="A1174" t="s">
        <v>2384</v>
      </c>
      <c r="B1174" t="s">
        <v>2384</v>
      </c>
    </row>
    <row r="1175" spans="1:2" x14ac:dyDescent="0.25">
      <c r="A1175" t="s">
        <v>2386</v>
      </c>
      <c r="B1175" t="s">
        <v>2386</v>
      </c>
    </row>
    <row r="1176" spans="1:2" x14ac:dyDescent="0.25">
      <c r="A1176" t="s">
        <v>2388</v>
      </c>
      <c r="B1176" t="s">
        <v>2388</v>
      </c>
    </row>
    <row r="1177" spans="1:2" x14ac:dyDescent="0.25">
      <c r="A1177" t="s">
        <v>2390</v>
      </c>
      <c r="B1177" t="s">
        <v>2390</v>
      </c>
    </row>
    <row r="1178" spans="1:2" x14ac:dyDescent="0.25">
      <c r="A1178" t="s">
        <v>2392</v>
      </c>
      <c r="B1178" t="s">
        <v>2392</v>
      </c>
    </row>
    <row r="1179" spans="1:2" x14ac:dyDescent="0.25">
      <c r="A1179" t="s">
        <v>2394</v>
      </c>
      <c r="B1179" t="s">
        <v>2394</v>
      </c>
    </row>
    <row r="1180" spans="1:2" x14ac:dyDescent="0.25">
      <c r="A1180" t="s">
        <v>2396</v>
      </c>
      <c r="B1180" t="s">
        <v>2396</v>
      </c>
    </row>
    <row r="1181" spans="1:2" x14ac:dyDescent="0.25">
      <c r="A1181" t="s">
        <v>2398</v>
      </c>
      <c r="B1181" t="s">
        <v>2398</v>
      </c>
    </row>
    <row r="1182" spans="1:2" x14ac:dyDescent="0.25">
      <c r="A1182" t="s">
        <v>2400</v>
      </c>
      <c r="B1182" t="s">
        <v>2400</v>
      </c>
    </row>
    <row r="1183" spans="1:2" x14ac:dyDescent="0.25">
      <c r="A1183" t="s">
        <v>2402</v>
      </c>
      <c r="B1183" t="s">
        <v>2402</v>
      </c>
    </row>
    <row r="1184" spans="1:2" x14ac:dyDescent="0.25">
      <c r="A1184" t="s">
        <v>2404</v>
      </c>
      <c r="B1184" t="s">
        <v>2404</v>
      </c>
    </row>
    <row r="1185" spans="1:2" x14ac:dyDescent="0.25">
      <c r="A1185" t="s">
        <v>2406</v>
      </c>
      <c r="B1185" t="s">
        <v>2406</v>
      </c>
    </row>
    <row r="1186" spans="1:2" x14ac:dyDescent="0.25">
      <c r="A1186" t="s">
        <v>2408</v>
      </c>
      <c r="B1186" t="s">
        <v>2408</v>
      </c>
    </row>
    <row r="1187" spans="1:2" x14ac:dyDescent="0.25">
      <c r="A1187" t="s">
        <v>2410</v>
      </c>
      <c r="B1187" t="s">
        <v>2410</v>
      </c>
    </row>
    <row r="1188" spans="1:2" x14ac:dyDescent="0.25">
      <c r="A1188" t="s">
        <v>2412</v>
      </c>
      <c r="B1188" t="s">
        <v>2412</v>
      </c>
    </row>
    <row r="1189" spans="1:2" x14ac:dyDescent="0.25">
      <c r="A1189" t="s">
        <v>2414</v>
      </c>
      <c r="B1189" t="s">
        <v>2414</v>
      </c>
    </row>
    <row r="1190" spans="1:2" x14ac:dyDescent="0.25">
      <c r="A1190" t="s">
        <v>2416</v>
      </c>
      <c r="B1190" t="s">
        <v>2416</v>
      </c>
    </row>
    <row r="1191" spans="1:2" x14ac:dyDescent="0.25">
      <c r="A1191" t="s">
        <v>2418</v>
      </c>
      <c r="B1191" t="s">
        <v>2418</v>
      </c>
    </row>
    <row r="1192" spans="1:2" x14ac:dyDescent="0.25">
      <c r="A1192" t="s">
        <v>2420</v>
      </c>
      <c r="B1192" t="s">
        <v>2420</v>
      </c>
    </row>
    <row r="1193" spans="1:2" x14ac:dyDescent="0.25">
      <c r="A1193" t="s">
        <v>2422</v>
      </c>
      <c r="B1193" t="s">
        <v>2422</v>
      </c>
    </row>
    <row r="1194" spans="1:2" x14ac:dyDescent="0.25">
      <c r="A1194" t="s">
        <v>2424</v>
      </c>
      <c r="B1194" t="s">
        <v>2424</v>
      </c>
    </row>
    <row r="1195" spans="1:2" x14ac:dyDescent="0.25">
      <c r="A1195" t="s">
        <v>2426</v>
      </c>
      <c r="B1195" t="s">
        <v>2426</v>
      </c>
    </row>
    <row r="1196" spans="1:2" x14ac:dyDescent="0.25">
      <c r="A1196" t="s">
        <v>2428</v>
      </c>
      <c r="B1196" t="s">
        <v>2428</v>
      </c>
    </row>
    <row r="1197" spans="1:2" x14ac:dyDescent="0.25">
      <c r="A1197" t="s">
        <v>2430</v>
      </c>
      <c r="B1197" t="s">
        <v>2430</v>
      </c>
    </row>
    <row r="1198" spans="1:2" x14ac:dyDescent="0.25">
      <c r="A1198" t="s">
        <v>2432</v>
      </c>
      <c r="B1198" t="s">
        <v>2432</v>
      </c>
    </row>
    <row r="1199" spans="1:2" x14ac:dyDescent="0.25">
      <c r="A1199" t="s">
        <v>2434</v>
      </c>
      <c r="B1199" t="s">
        <v>2434</v>
      </c>
    </row>
    <row r="1200" spans="1:2" x14ac:dyDescent="0.25">
      <c r="A1200" t="s">
        <v>2436</v>
      </c>
      <c r="B1200" t="s">
        <v>2436</v>
      </c>
    </row>
    <row r="1201" spans="1:2" x14ac:dyDescent="0.25">
      <c r="A1201" t="s">
        <v>2438</v>
      </c>
      <c r="B1201" t="s">
        <v>2438</v>
      </c>
    </row>
    <row r="1202" spans="1:2" x14ac:dyDescent="0.25">
      <c r="A1202" t="s">
        <v>2440</v>
      </c>
      <c r="B1202" t="s">
        <v>2440</v>
      </c>
    </row>
    <row r="1203" spans="1:2" x14ac:dyDescent="0.25">
      <c r="A1203" t="s">
        <v>2442</v>
      </c>
      <c r="B1203" t="s">
        <v>2442</v>
      </c>
    </row>
    <row r="1204" spans="1:2" x14ac:dyDescent="0.25">
      <c r="A1204" t="s">
        <v>2444</v>
      </c>
      <c r="B1204" t="s">
        <v>2444</v>
      </c>
    </row>
    <row r="1205" spans="1:2" x14ac:dyDescent="0.25">
      <c r="A1205" t="s">
        <v>2446</v>
      </c>
      <c r="B1205" t="s">
        <v>2446</v>
      </c>
    </row>
    <row r="1206" spans="1:2" x14ac:dyDescent="0.25">
      <c r="A1206" t="s">
        <v>2448</v>
      </c>
      <c r="B1206" t="s">
        <v>2448</v>
      </c>
    </row>
    <row r="1207" spans="1:2" x14ac:dyDescent="0.25">
      <c r="A1207" t="s">
        <v>2450</v>
      </c>
      <c r="B1207" t="s">
        <v>2450</v>
      </c>
    </row>
    <row r="1208" spans="1:2" x14ac:dyDescent="0.25">
      <c r="A1208" t="s">
        <v>2452</v>
      </c>
      <c r="B1208" t="s">
        <v>2452</v>
      </c>
    </row>
    <row r="1209" spans="1:2" x14ac:dyDescent="0.25">
      <c r="A1209" t="s">
        <v>2454</v>
      </c>
      <c r="B1209" t="s">
        <v>2454</v>
      </c>
    </row>
    <row r="1210" spans="1:2" x14ac:dyDescent="0.25">
      <c r="A1210" t="s">
        <v>2456</v>
      </c>
      <c r="B1210" t="s">
        <v>2456</v>
      </c>
    </row>
    <row r="1211" spans="1:2" x14ac:dyDescent="0.25">
      <c r="A1211" t="s">
        <v>2458</v>
      </c>
      <c r="B1211" t="s">
        <v>2458</v>
      </c>
    </row>
    <row r="1212" spans="1:2" x14ac:dyDescent="0.25">
      <c r="A1212" t="s">
        <v>2460</v>
      </c>
      <c r="B1212" t="s">
        <v>2460</v>
      </c>
    </row>
    <row r="1213" spans="1:2" x14ac:dyDescent="0.25">
      <c r="A1213" t="s">
        <v>2462</v>
      </c>
      <c r="B1213" t="s">
        <v>2462</v>
      </c>
    </row>
    <row r="1214" spans="1:2" x14ac:dyDescent="0.25">
      <c r="A1214" t="s">
        <v>2464</v>
      </c>
      <c r="B1214" t="s">
        <v>2464</v>
      </c>
    </row>
    <row r="1215" spans="1:2" x14ac:dyDescent="0.25">
      <c r="A1215" t="s">
        <v>2466</v>
      </c>
      <c r="B1215" t="s">
        <v>2466</v>
      </c>
    </row>
    <row r="1216" spans="1:2" x14ac:dyDescent="0.25">
      <c r="A1216" t="s">
        <v>2468</v>
      </c>
      <c r="B1216" t="s">
        <v>2468</v>
      </c>
    </row>
    <row r="1217" spans="1:2" x14ac:dyDescent="0.25">
      <c r="A1217" t="s">
        <v>2470</v>
      </c>
      <c r="B1217" t="s">
        <v>2470</v>
      </c>
    </row>
    <row r="1218" spans="1:2" x14ac:dyDescent="0.25">
      <c r="A1218" t="s">
        <v>2472</v>
      </c>
      <c r="B1218" t="s">
        <v>2472</v>
      </c>
    </row>
    <row r="1219" spans="1:2" x14ac:dyDescent="0.25">
      <c r="A1219" t="s">
        <v>2474</v>
      </c>
      <c r="B1219" t="s">
        <v>2474</v>
      </c>
    </row>
    <row r="1220" spans="1:2" x14ac:dyDescent="0.25">
      <c r="A1220" t="s">
        <v>2476</v>
      </c>
      <c r="B1220" t="s">
        <v>2476</v>
      </c>
    </row>
    <row r="1221" spans="1:2" x14ac:dyDescent="0.25">
      <c r="A1221" t="s">
        <v>2478</v>
      </c>
      <c r="B1221" t="s">
        <v>2478</v>
      </c>
    </row>
    <row r="1222" spans="1:2" x14ac:dyDescent="0.25">
      <c r="A1222" t="s">
        <v>2480</v>
      </c>
      <c r="B1222" t="s">
        <v>2480</v>
      </c>
    </row>
    <row r="1223" spans="1:2" x14ac:dyDescent="0.25">
      <c r="A1223" t="s">
        <v>2482</v>
      </c>
      <c r="B1223" t="s">
        <v>2482</v>
      </c>
    </row>
    <row r="1224" spans="1:2" x14ac:dyDescent="0.25">
      <c r="A1224" t="s">
        <v>2484</v>
      </c>
      <c r="B1224" t="s">
        <v>2484</v>
      </c>
    </row>
    <row r="1225" spans="1:2" x14ac:dyDescent="0.25">
      <c r="A1225" t="s">
        <v>2486</v>
      </c>
      <c r="B1225" t="s">
        <v>2486</v>
      </c>
    </row>
    <row r="1226" spans="1:2" x14ac:dyDescent="0.25">
      <c r="A1226" t="s">
        <v>2489</v>
      </c>
      <c r="B1226" t="s">
        <v>2489</v>
      </c>
    </row>
    <row r="1227" spans="1:2" x14ac:dyDescent="0.25">
      <c r="A1227" t="s">
        <v>2491</v>
      </c>
      <c r="B1227" t="s">
        <v>2491</v>
      </c>
    </row>
    <row r="1228" spans="1:2" x14ac:dyDescent="0.25">
      <c r="A1228" t="s">
        <v>2493</v>
      </c>
      <c r="B1228" t="s">
        <v>2493</v>
      </c>
    </row>
    <row r="1229" spans="1:2" x14ac:dyDescent="0.25">
      <c r="A1229" t="s">
        <v>2495</v>
      </c>
      <c r="B1229" t="s">
        <v>2495</v>
      </c>
    </row>
    <row r="1230" spans="1:2" x14ac:dyDescent="0.25">
      <c r="A1230" t="s">
        <v>2497</v>
      </c>
      <c r="B1230" t="s">
        <v>2497</v>
      </c>
    </row>
    <row r="1231" spans="1:2" x14ac:dyDescent="0.25">
      <c r="A1231" t="s">
        <v>2499</v>
      </c>
      <c r="B1231" t="s">
        <v>2499</v>
      </c>
    </row>
    <row r="1232" spans="1:2" x14ac:dyDescent="0.25">
      <c r="A1232" t="s">
        <v>2501</v>
      </c>
      <c r="B1232" t="s">
        <v>2501</v>
      </c>
    </row>
    <row r="1233" spans="1:2" x14ac:dyDescent="0.25">
      <c r="A1233" t="s">
        <v>2503</v>
      </c>
      <c r="B1233" t="s">
        <v>2503</v>
      </c>
    </row>
    <row r="1234" spans="1:2" x14ac:dyDescent="0.25">
      <c r="A1234" t="s">
        <v>2505</v>
      </c>
      <c r="B1234" t="s">
        <v>2505</v>
      </c>
    </row>
    <row r="1235" spans="1:2" x14ac:dyDescent="0.25">
      <c r="A1235" t="s">
        <v>2507</v>
      </c>
      <c r="B1235" t="s">
        <v>2507</v>
      </c>
    </row>
    <row r="1236" spans="1:2" x14ac:dyDescent="0.25">
      <c r="A1236" t="s">
        <v>2509</v>
      </c>
      <c r="B1236" t="s">
        <v>2509</v>
      </c>
    </row>
    <row r="1237" spans="1:2" x14ac:dyDescent="0.25">
      <c r="A1237" t="s">
        <v>2511</v>
      </c>
      <c r="B1237" t="s">
        <v>2511</v>
      </c>
    </row>
    <row r="1238" spans="1:2" x14ac:dyDescent="0.25">
      <c r="A1238" t="s">
        <v>2513</v>
      </c>
      <c r="B1238" t="s">
        <v>2513</v>
      </c>
    </row>
    <row r="1239" spans="1:2" x14ac:dyDescent="0.25">
      <c r="A1239" t="s">
        <v>2518</v>
      </c>
      <c r="B1239" t="s">
        <v>2518</v>
      </c>
    </row>
    <row r="1240" spans="1:2" x14ac:dyDescent="0.25">
      <c r="A1240" t="s">
        <v>2520</v>
      </c>
      <c r="B1240" t="s">
        <v>2520</v>
      </c>
    </row>
    <row r="1241" spans="1:2" x14ac:dyDescent="0.25">
      <c r="A1241" t="s">
        <v>2522</v>
      </c>
      <c r="B1241" t="s">
        <v>2522</v>
      </c>
    </row>
    <row r="1242" spans="1:2" x14ac:dyDescent="0.25">
      <c r="A1242" t="s">
        <v>2524</v>
      </c>
      <c r="B1242" t="s">
        <v>2524</v>
      </c>
    </row>
    <row r="1243" spans="1:2" x14ac:dyDescent="0.25">
      <c r="A1243" t="s">
        <v>2526</v>
      </c>
      <c r="B1243" t="s">
        <v>2526</v>
      </c>
    </row>
    <row r="1244" spans="1:2" x14ac:dyDescent="0.25">
      <c r="A1244" t="s">
        <v>2528</v>
      </c>
      <c r="B1244" t="s">
        <v>2528</v>
      </c>
    </row>
    <row r="1245" spans="1:2" x14ac:dyDescent="0.25">
      <c r="A1245" t="s">
        <v>2530</v>
      </c>
      <c r="B1245" t="s">
        <v>2530</v>
      </c>
    </row>
    <row r="1246" spans="1:2" x14ac:dyDescent="0.25">
      <c r="A1246" t="s">
        <v>2532</v>
      </c>
      <c r="B1246" t="s">
        <v>2532</v>
      </c>
    </row>
    <row r="1247" spans="1:2" x14ac:dyDescent="0.25">
      <c r="A1247" t="s">
        <v>2534</v>
      </c>
      <c r="B1247" t="s">
        <v>2534</v>
      </c>
    </row>
    <row r="1248" spans="1:2" x14ac:dyDescent="0.25">
      <c r="A1248" t="s">
        <v>2536</v>
      </c>
      <c r="B1248" t="s">
        <v>2536</v>
      </c>
    </row>
    <row r="1249" spans="1:2" x14ac:dyDescent="0.25">
      <c r="A1249" t="s">
        <v>2538</v>
      </c>
      <c r="B1249" t="s">
        <v>2538</v>
      </c>
    </row>
    <row r="1250" spans="1:2" x14ac:dyDescent="0.25">
      <c r="A1250" t="s">
        <v>2540</v>
      </c>
      <c r="B1250" t="s">
        <v>2540</v>
      </c>
    </row>
    <row r="1251" spans="1:2" x14ac:dyDescent="0.25">
      <c r="A1251" t="s">
        <v>2542</v>
      </c>
      <c r="B1251" t="s">
        <v>2542</v>
      </c>
    </row>
    <row r="1252" spans="1:2" x14ac:dyDescent="0.25">
      <c r="A1252" t="s">
        <v>2544</v>
      </c>
      <c r="B1252" t="s">
        <v>2544</v>
      </c>
    </row>
    <row r="1253" spans="1:2" x14ac:dyDescent="0.25">
      <c r="A1253" t="s">
        <v>2546</v>
      </c>
      <c r="B1253" t="s">
        <v>2546</v>
      </c>
    </row>
    <row r="1254" spans="1:2" x14ac:dyDescent="0.25">
      <c r="A1254" t="s">
        <v>2548</v>
      </c>
      <c r="B1254" t="s">
        <v>2548</v>
      </c>
    </row>
    <row r="1255" spans="1:2" x14ac:dyDescent="0.25">
      <c r="A1255" t="s">
        <v>2550</v>
      </c>
      <c r="B1255" t="s">
        <v>2550</v>
      </c>
    </row>
    <row r="1256" spans="1:2" x14ac:dyDescent="0.25">
      <c r="A1256" t="s">
        <v>2552</v>
      </c>
      <c r="B1256" t="s">
        <v>2552</v>
      </c>
    </row>
    <row r="1257" spans="1:2" x14ac:dyDescent="0.25">
      <c r="A1257" t="s">
        <v>2554</v>
      </c>
      <c r="B1257" t="s">
        <v>2554</v>
      </c>
    </row>
    <row r="1258" spans="1:2" x14ac:dyDescent="0.25">
      <c r="A1258" t="s">
        <v>2556</v>
      </c>
      <c r="B1258" t="s">
        <v>2556</v>
      </c>
    </row>
    <row r="1259" spans="1:2" x14ac:dyDescent="0.25">
      <c r="A1259" t="s">
        <v>2558</v>
      </c>
      <c r="B1259" t="s">
        <v>2558</v>
      </c>
    </row>
    <row r="1260" spans="1:2" x14ac:dyDescent="0.25">
      <c r="A1260" t="s">
        <v>2560</v>
      </c>
      <c r="B1260" t="s">
        <v>2560</v>
      </c>
    </row>
    <row r="1261" spans="1:2" x14ac:dyDescent="0.25">
      <c r="A1261" t="s">
        <v>2562</v>
      </c>
      <c r="B1261" t="s">
        <v>2562</v>
      </c>
    </row>
    <row r="1262" spans="1:2" x14ac:dyDescent="0.25">
      <c r="A1262" t="s">
        <v>2564</v>
      </c>
      <c r="B1262" t="s">
        <v>2564</v>
      </c>
    </row>
    <row r="1263" spans="1:2" x14ac:dyDescent="0.25">
      <c r="A1263" t="s">
        <v>2566</v>
      </c>
      <c r="B1263" t="s">
        <v>2566</v>
      </c>
    </row>
    <row r="1264" spans="1:2" x14ac:dyDescent="0.25">
      <c r="A1264" t="s">
        <v>2568</v>
      </c>
      <c r="B1264" t="s">
        <v>2568</v>
      </c>
    </row>
    <row r="1265" spans="1:2" x14ac:dyDescent="0.25">
      <c r="A1265" t="s">
        <v>2570</v>
      </c>
      <c r="B1265" t="s">
        <v>2570</v>
      </c>
    </row>
    <row r="1266" spans="1:2" x14ac:dyDescent="0.25">
      <c r="A1266" t="s">
        <v>2572</v>
      </c>
      <c r="B1266" t="s">
        <v>2572</v>
      </c>
    </row>
    <row r="1267" spans="1:2" x14ac:dyDescent="0.25">
      <c r="A1267" t="s">
        <v>2574</v>
      </c>
      <c r="B1267" t="s">
        <v>2574</v>
      </c>
    </row>
    <row r="1268" spans="1:2" x14ac:dyDescent="0.25">
      <c r="A1268" t="s">
        <v>2576</v>
      </c>
      <c r="B1268" t="s">
        <v>2576</v>
      </c>
    </row>
    <row r="1269" spans="1:2" x14ac:dyDescent="0.25">
      <c r="A1269" t="s">
        <v>2578</v>
      </c>
      <c r="B1269" t="s">
        <v>2578</v>
      </c>
    </row>
    <row r="1270" spans="1:2" x14ac:dyDescent="0.25">
      <c r="A1270" t="s">
        <v>2580</v>
      </c>
      <c r="B1270" t="s">
        <v>2580</v>
      </c>
    </row>
    <row r="1271" spans="1:2" x14ac:dyDescent="0.25">
      <c r="A1271" t="s">
        <v>2582</v>
      </c>
      <c r="B1271" t="s">
        <v>2582</v>
      </c>
    </row>
    <row r="1272" spans="1:2" x14ac:dyDescent="0.25">
      <c r="A1272" t="s">
        <v>2584</v>
      </c>
      <c r="B1272" t="s">
        <v>2584</v>
      </c>
    </row>
    <row r="1273" spans="1:2" x14ac:dyDescent="0.25">
      <c r="A1273" t="s">
        <v>2586</v>
      </c>
      <c r="B1273" t="s">
        <v>2586</v>
      </c>
    </row>
    <row r="1274" spans="1:2" x14ac:dyDescent="0.25">
      <c r="A1274" t="s">
        <v>2588</v>
      </c>
      <c r="B1274" t="s">
        <v>2588</v>
      </c>
    </row>
    <row r="1275" spans="1:2" x14ac:dyDescent="0.25">
      <c r="A1275" t="s">
        <v>2590</v>
      </c>
      <c r="B1275" t="s">
        <v>2590</v>
      </c>
    </row>
    <row r="1276" spans="1:2" x14ac:dyDescent="0.25">
      <c r="A1276" t="s">
        <v>2592</v>
      </c>
      <c r="B1276" t="s">
        <v>2592</v>
      </c>
    </row>
    <row r="1277" spans="1:2" x14ac:dyDescent="0.25">
      <c r="A1277" t="s">
        <v>2594</v>
      </c>
      <c r="B1277" t="s">
        <v>2594</v>
      </c>
    </row>
    <row r="1278" spans="1:2" x14ac:dyDescent="0.25">
      <c r="A1278" t="s">
        <v>2596</v>
      </c>
      <c r="B1278" t="s">
        <v>2596</v>
      </c>
    </row>
    <row r="1279" spans="1:2" x14ac:dyDescent="0.25">
      <c r="A1279" t="s">
        <v>2600</v>
      </c>
      <c r="B1279" t="s">
        <v>2600</v>
      </c>
    </row>
    <row r="1280" spans="1:2" x14ac:dyDescent="0.25">
      <c r="A1280" t="s">
        <v>2602</v>
      </c>
      <c r="B1280" t="s">
        <v>2602</v>
      </c>
    </row>
    <row r="1281" spans="1:2" x14ac:dyDescent="0.25">
      <c r="A1281" t="s">
        <v>2604</v>
      </c>
      <c r="B1281" t="s">
        <v>2604</v>
      </c>
    </row>
    <row r="1282" spans="1:2" x14ac:dyDescent="0.25">
      <c r="A1282" t="s">
        <v>2606</v>
      </c>
      <c r="B1282" t="s">
        <v>2606</v>
      </c>
    </row>
    <row r="1283" spans="1:2" x14ac:dyDescent="0.25">
      <c r="A1283" t="s">
        <v>2609</v>
      </c>
      <c r="B1283" t="s">
        <v>2609</v>
      </c>
    </row>
    <row r="1284" spans="1:2" x14ac:dyDescent="0.25">
      <c r="A1284" t="s">
        <v>2611</v>
      </c>
      <c r="B1284" t="s">
        <v>2611</v>
      </c>
    </row>
    <row r="1285" spans="1:2" x14ac:dyDescent="0.25">
      <c r="A1285" t="s">
        <v>2613</v>
      </c>
      <c r="B1285" t="s">
        <v>2613</v>
      </c>
    </row>
    <row r="1286" spans="1:2" x14ac:dyDescent="0.25">
      <c r="A1286" t="s">
        <v>2615</v>
      </c>
      <c r="B1286" t="s">
        <v>2615</v>
      </c>
    </row>
    <row r="1287" spans="1:2" x14ac:dyDescent="0.25">
      <c r="A1287" t="s">
        <v>2617</v>
      </c>
      <c r="B1287" t="s">
        <v>2617</v>
      </c>
    </row>
    <row r="1288" spans="1:2" x14ac:dyDescent="0.25">
      <c r="A1288" t="s">
        <v>2619</v>
      </c>
      <c r="B1288" t="s">
        <v>2619</v>
      </c>
    </row>
    <row r="1289" spans="1:2" x14ac:dyDescent="0.25">
      <c r="A1289" t="s">
        <v>2621</v>
      </c>
      <c r="B1289" t="s">
        <v>2621</v>
      </c>
    </row>
    <row r="1290" spans="1:2" x14ac:dyDescent="0.25">
      <c r="A1290" t="s">
        <v>2623</v>
      </c>
      <c r="B1290" t="s">
        <v>2623</v>
      </c>
    </row>
    <row r="1291" spans="1:2" x14ac:dyDescent="0.25">
      <c r="A1291" t="s">
        <v>2625</v>
      </c>
      <c r="B1291" t="s">
        <v>2625</v>
      </c>
    </row>
    <row r="1292" spans="1:2" x14ac:dyDescent="0.25">
      <c r="A1292" t="s">
        <v>2627</v>
      </c>
      <c r="B1292" t="s">
        <v>2627</v>
      </c>
    </row>
    <row r="1293" spans="1:2" x14ac:dyDescent="0.25">
      <c r="A1293" t="s">
        <v>2629</v>
      </c>
      <c r="B1293" t="s">
        <v>2629</v>
      </c>
    </row>
    <row r="1294" spans="1:2" x14ac:dyDescent="0.25">
      <c r="A1294" t="s">
        <v>2631</v>
      </c>
      <c r="B1294" t="s">
        <v>2631</v>
      </c>
    </row>
    <row r="1295" spans="1:2" x14ac:dyDescent="0.25">
      <c r="A1295" t="s">
        <v>2633</v>
      </c>
      <c r="B1295" t="s">
        <v>2633</v>
      </c>
    </row>
    <row r="1296" spans="1:2" x14ac:dyDescent="0.25">
      <c r="A1296" t="s">
        <v>2635</v>
      </c>
      <c r="B1296" t="s">
        <v>2635</v>
      </c>
    </row>
    <row r="1297" spans="1:2" x14ac:dyDescent="0.25">
      <c r="A1297" t="s">
        <v>2637</v>
      </c>
      <c r="B1297" t="s">
        <v>2637</v>
      </c>
    </row>
    <row r="1298" spans="1:2" x14ac:dyDescent="0.25">
      <c r="A1298" t="s">
        <v>2639</v>
      </c>
      <c r="B1298" t="s">
        <v>2639</v>
      </c>
    </row>
    <row r="1299" spans="1:2" x14ac:dyDescent="0.25">
      <c r="A1299" t="s">
        <v>2641</v>
      </c>
      <c r="B1299" t="s">
        <v>2641</v>
      </c>
    </row>
    <row r="1300" spans="1:2" x14ac:dyDescent="0.25">
      <c r="A1300" t="s">
        <v>2643</v>
      </c>
      <c r="B1300" t="s">
        <v>2643</v>
      </c>
    </row>
    <row r="1301" spans="1:2" x14ac:dyDescent="0.25">
      <c r="A1301" t="s">
        <v>2645</v>
      </c>
      <c r="B1301" t="s">
        <v>2645</v>
      </c>
    </row>
    <row r="1302" spans="1:2" x14ac:dyDescent="0.25">
      <c r="A1302" t="s">
        <v>2647</v>
      </c>
      <c r="B1302" t="s">
        <v>2647</v>
      </c>
    </row>
    <row r="1303" spans="1:2" x14ac:dyDescent="0.25">
      <c r="A1303" t="s">
        <v>2649</v>
      </c>
      <c r="B1303" t="s">
        <v>2649</v>
      </c>
    </row>
    <row r="1304" spans="1:2" x14ac:dyDescent="0.25">
      <c r="A1304" t="s">
        <v>2651</v>
      </c>
      <c r="B1304" t="s">
        <v>2651</v>
      </c>
    </row>
    <row r="1305" spans="1:2" x14ac:dyDescent="0.25">
      <c r="A1305" t="s">
        <v>2653</v>
      </c>
      <c r="B1305" t="s">
        <v>2653</v>
      </c>
    </row>
    <row r="1306" spans="1:2" x14ac:dyDescent="0.25">
      <c r="A1306" t="s">
        <v>2655</v>
      </c>
      <c r="B1306" t="s">
        <v>2655</v>
      </c>
    </row>
    <row r="1307" spans="1:2" x14ac:dyDescent="0.25">
      <c r="A1307" t="s">
        <v>2657</v>
      </c>
      <c r="B1307" t="s">
        <v>2657</v>
      </c>
    </row>
    <row r="1308" spans="1:2" x14ac:dyDescent="0.25">
      <c r="A1308" t="s">
        <v>2659</v>
      </c>
      <c r="B1308" t="s">
        <v>2659</v>
      </c>
    </row>
    <row r="1309" spans="1:2" x14ac:dyDescent="0.25">
      <c r="A1309" t="s">
        <v>2661</v>
      </c>
      <c r="B1309" t="s">
        <v>2661</v>
      </c>
    </row>
    <row r="1310" spans="1:2" x14ac:dyDescent="0.25">
      <c r="A1310" t="s">
        <v>2663</v>
      </c>
      <c r="B1310" t="s">
        <v>2663</v>
      </c>
    </row>
    <row r="1311" spans="1:2" x14ac:dyDescent="0.25">
      <c r="A1311" t="s">
        <v>2665</v>
      </c>
      <c r="B1311" t="s">
        <v>2665</v>
      </c>
    </row>
    <row r="1312" spans="1:2" x14ac:dyDescent="0.25">
      <c r="A1312" t="s">
        <v>2667</v>
      </c>
      <c r="B1312" t="s">
        <v>2667</v>
      </c>
    </row>
    <row r="1313" spans="1:2" x14ac:dyDescent="0.25">
      <c r="A1313" t="s">
        <v>2669</v>
      </c>
      <c r="B1313" t="s">
        <v>2669</v>
      </c>
    </row>
    <row r="1314" spans="1:2" x14ac:dyDescent="0.25">
      <c r="A1314" t="s">
        <v>2671</v>
      </c>
      <c r="B1314" t="s">
        <v>2671</v>
      </c>
    </row>
    <row r="1315" spans="1:2" x14ac:dyDescent="0.25">
      <c r="A1315" t="s">
        <v>2673</v>
      </c>
      <c r="B1315" t="s">
        <v>2673</v>
      </c>
    </row>
    <row r="1316" spans="1:2" x14ac:dyDescent="0.25">
      <c r="A1316" t="s">
        <v>2675</v>
      </c>
      <c r="B1316" t="s">
        <v>2675</v>
      </c>
    </row>
    <row r="1317" spans="1:2" x14ac:dyDescent="0.25">
      <c r="A1317" t="s">
        <v>2677</v>
      </c>
      <c r="B1317" t="s">
        <v>2677</v>
      </c>
    </row>
    <row r="1318" spans="1:2" x14ac:dyDescent="0.25">
      <c r="A1318" t="s">
        <v>2679</v>
      </c>
      <c r="B1318" t="s">
        <v>2679</v>
      </c>
    </row>
    <row r="1319" spans="1:2" x14ac:dyDescent="0.25">
      <c r="A1319" t="s">
        <v>2681</v>
      </c>
      <c r="B1319" t="s">
        <v>2681</v>
      </c>
    </row>
    <row r="1320" spans="1:2" x14ac:dyDescent="0.25">
      <c r="A1320" t="s">
        <v>2683</v>
      </c>
      <c r="B1320" t="s">
        <v>2683</v>
      </c>
    </row>
    <row r="1321" spans="1:2" x14ac:dyDescent="0.25">
      <c r="A1321" t="s">
        <v>2685</v>
      </c>
      <c r="B1321" t="s">
        <v>2685</v>
      </c>
    </row>
    <row r="1322" spans="1:2" x14ac:dyDescent="0.25">
      <c r="A1322" t="s">
        <v>2687</v>
      </c>
      <c r="B1322" t="s">
        <v>2687</v>
      </c>
    </row>
    <row r="1323" spans="1:2" x14ac:dyDescent="0.25">
      <c r="A1323" t="s">
        <v>2689</v>
      </c>
      <c r="B1323" t="s">
        <v>2689</v>
      </c>
    </row>
    <row r="1324" spans="1:2" x14ac:dyDescent="0.25">
      <c r="A1324" t="s">
        <v>2691</v>
      </c>
      <c r="B1324" t="s">
        <v>2691</v>
      </c>
    </row>
    <row r="1325" spans="1:2" x14ac:dyDescent="0.25">
      <c r="A1325" t="s">
        <v>2693</v>
      </c>
      <c r="B1325" t="s">
        <v>2693</v>
      </c>
    </row>
    <row r="1326" spans="1:2" x14ac:dyDescent="0.25">
      <c r="A1326" t="s">
        <v>2695</v>
      </c>
      <c r="B1326" t="s">
        <v>2695</v>
      </c>
    </row>
    <row r="1327" spans="1:2" x14ac:dyDescent="0.25">
      <c r="A1327" t="s">
        <v>2697</v>
      </c>
      <c r="B1327" t="s">
        <v>2697</v>
      </c>
    </row>
    <row r="1328" spans="1:2" x14ac:dyDescent="0.25">
      <c r="A1328" t="s">
        <v>2699</v>
      </c>
      <c r="B1328" t="s">
        <v>2699</v>
      </c>
    </row>
    <row r="1329" spans="1:2" x14ac:dyDescent="0.25">
      <c r="A1329" t="s">
        <v>2701</v>
      </c>
      <c r="B1329" t="s">
        <v>2701</v>
      </c>
    </row>
    <row r="1330" spans="1:2" x14ac:dyDescent="0.25">
      <c r="A1330" t="s">
        <v>2703</v>
      </c>
      <c r="B1330" t="s">
        <v>2703</v>
      </c>
    </row>
    <row r="1331" spans="1:2" x14ac:dyDescent="0.25">
      <c r="A1331" t="s">
        <v>2705</v>
      </c>
      <c r="B1331" t="s">
        <v>2705</v>
      </c>
    </row>
    <row r="1332" spans="1:2" x14ac:dyDescent="0.25">
      <c r="A1332" t="s">
        <v>2707</v>
      </c>
      <c r="B1332" t="s">
        <v>2707</v>
      </c>
    </row>
    <row r="1333" spans="1:2" x14ac:dyDescent="0.25">
      <c r="A1333" t="s">
        <v>2709</v>
      </c>
      <c r="B1333" t="s">
        <v>2709</v>
      </c>
    </row>
    <row r="1334" spans="1:2" x14ac:dyDescent="0.25">
      <c r="A1334" t="s">
        <v>2711</v>
      </c>
      <c r="B1334" t="s">
        <v>2711</v>
      </c>
    </row>
    <row r="1335" spans="1:2" x14ac:dyDescent="0.25">
      <c r="A1335" t="s">
        <v>2713</v>
      </c>
      <c r="B1335" t="s">
        <v>2713</v>
      </c>
    </row>
    <row r="1336" spans="1:2" x14ac:dyDescent="0.25">
      <c r="A1336" t="s">
        <v>2715</v>
      </c>
      <c r="B1336" t="s">
        <v>2715</v>
      </c>
    </row>
    <row r="1337" spans="1:2" x14ac:dyDescent="0.25">
      <c r="A1337" t="s">
        <v>2717</v>
      </c>
      <c r="B1337" t="s">
        <v>2717</v>
      </c>
    </row>
    <row r="1338" spans="1:2" x14ac:dyDescent="0.25">
      <c r="A1338" t="s">
        <v>2719</v>
      </c>
      <c r="B1338" t="s">
        <v>2719</v>
      </c>
    </row>
    <row r="1339" spans="1:2" x14ac:dyDescent="0.25">
      <c r="A1339" t="s">
        <v>2721</v>
      </c>
      <c r="B1339" t="s">
        <v>2721</v>
      </c>
    </row>
    <row r="1340" spans="1:2" x14ac:dyDescent="0.25">
      <c r="A1340" t="s">
        <v>2723</v>
      </c>
      <c r="B1340" t="s">
        <v>2723</v>
      </c>
    </row>
    <row r="1341" spans="1:2" x14ac:dyDescent="0.25">
      <c r="A1341" t="s">
        <v>2725</v>
      </c>
      <c r="B1341" t="s">
        <v>2725</v>
      </c>
    </row>
    <row r="1342" spans="1:2" x14ac:dyDescent="0.25">
      <c r="A1342" t="s">
        <v>2727</v>
      </c>
      <c r="B1342" t="s">
        <v>2727</v>
      </c>
    </row>
    <row r="1343" spans="1:2" x14ac:dyDescent="0.25">
      <c r="A1343" t="s">
        <v>2729</v>
      </c>
      <c r="B1343" t="s">
        <v>2729</v>
      </c>
    </row>
    <row r="1344" spans="1:2" x14ac:dyDescent="0.25">
      <c r="A1344" t="s">
        <v>2731</v>
      </c>
      <c r="B1344" t="s">
        <v>2731</v>
      </c>
    </row>
    <row r="1345" spans="1:2" x14ac:dyDescent="0.25">
      <c r="A1345" t="s">
        <v>2733</v>
      </c>
      <c r="B1345" t="s">
        <v>2733</v>
      </c>
    </row>
    <row r="1346" spans="1:2" x14ac:dyDescent="0.25">
      <c r="A1346" t="s">
        <v>2735</v>
      </c>
      <c r="B1346" t="s">
        <v>2735</v>
      </c>
    </row>
    <row r="1347" spans="1:2" x14ac:dyDescent="0.25">
      <c r="A1347" t="s">
        <v>2737</v>
      </c>
      <c r="B1347" t="s">
        <v>2737</v>
      </c>
    </row>
    <row r="1348" spans="1:2" x14ac:dyDescent="0.25">
      <c r="A1348" t="s">
        <v>2739</v>
      </c>
      <c r="B1348" t="s">
        <v>2739</v>
      </c>
    </row>
    <row r="1349" spans="1:2" x14ac:dyDescent="0.25">
      <c r="A1349" t="s">
        <v>2741</v>
      </c>
      <c r="B1349" t="s">
        <v>2741</v>
      </c>
    </row>
    <row r="1350" spans="1:2" x14ac:dyDescent="0.25">
      <c r="A1350" t="s">
        <v>2743</v>
      </c>
      <c r="B1350" t="s">
        <v>2743</v>
      </c>
    </row>
    <row r="1351" spans="1:2" x14ac:dyDescent="0.25">
      <c r="A1351" t="s">
        <v>2745</v>
      </c>
      <c r="B1351" t="s">
        <v>2745</v>
      </c>
    </row>
    <row r="1352" spans="1:2" x14ac:dyDescent="0.25">
      <c r="A1352" t="s">
        <v>2747</v>
      </c>
      <c r="B1352" t="s">
        <v>2747</v>
      </c>
    </row>
    <row r="1353" spans="1:2" x14ac:dyDescent="0.25">
      <c r="A1353" t="s">
        <v>2749</v>
      </c>
      <c r="B1353" t="s">
        <v>2749</v>
      </c>
    </row>
    <row r="1354" spans="1:2" x14ac:dyDescent="0.25">
      <c r="A1354" t="s">
        <v>2751</v>
      </c>
      <c r="B1354" t="s">
        <v>2751</v>
      </c>
    </row>
    <row r="1355" spans="1:2" x14ac:dyDescent="0.25">
      <c r="A1355" t="s">
        <v>2753</v>
      </c>
      <c r="B1355" t="s">
        <v>2753</v>
      </c>
    </row>
    <row r="1356" spans="1:2" x14ac:dyDescent="0.25">
      <c r="A1356" t="s">
        <v>2755</v>
      </c>
      <c r="B1356" t="s">
        <v>2755</v>
      </c>
    </row>
    <row r="1357" spans="1:2" x14ac:dyDescent="0.25">
      <c r="A1357" t="s">
        <v>2757</v>
      </c>
      <c r="B1357" t="s">
        <v>2757</v>
      </c>
    </row>
    <row r="1358" spans="1:2" x14ac:dyDescent="0.25">
      <c r="A1358" t="s">
        <v>2759</v>
      </c>
      <c r="B1358" t="s">
        <v>2759</v>
      </c>
    </row>
    <row r="1359" spans="1:2" x14ac:dyDescent="0.25">
      <c r="A1359" t="s">
        <v>2761</v>
      </c>
      <c r="B1359" t="s">
        <v>2761</v>
      </c>
    </row>
    <row r="1360" spans="1:2" x14ac:dyDescent="0.25">
      <c r="A1360" t="s">
        <v>2763</v>
      </c>
      <c r="B1360" t="s">
        <v>2763</v>
      </c>
    </row>
    <row r="1361" spans="1:2" x14ac:dyDescent="0.25">
      <c r="A1361" t="s">
        <v>2765</v>
      </c>
      <c r="B1361" t="s">
        <v>2765</v>
      </c>
    </row>
    <row r="1362" spans="1:2" x14ac:dyDescent="0.25">
      <c r="A1362" t="s">
        <v>2767</v>
      </c>
      <c r="B1362" t="s">
        <v>2767</v>
      </c>
    </row>
    <row r="1363" spans="1:2" x14ac:dyDescent="0.25">
      <c r="A1363" t="s">
        <v>2769</v>
      </c>
      <c r="B1363" t="s">
        <v>2769</v>
      </c>
    </row>
    <row r="1364" spans="1:2" x14ac:dyDescent="0.25">
      <c r="A1364" t="s">
        <v>2771</v>
      </c>
      <c r="B1364" t="s">
        <v>2771</v>
      </c>
    </row>
    <row r="1365" spans="1:2" x14ac:dyDescent="0.25">
      <c r="A1365" t="s">
        <v>2773</v>
      </c>
      <c r="B1365" t="s">
        <v>2773</v>
      </c>
    </row>
    <row r="1366" spans="1:2" x14ac:dyDescent="0.25">
      <c r="A1366" t="s">
        <v>2775</v>
      </c>
      <c r="B1366" t="s">
        <v>2775</v>
      </c>
    </row>
    <row r="1367" spans="1:2" x14ac:dyDescent="0.25">
      <c r="A1367" t="s">
        <v>2777</v>
      </c>
      <c r="B1367" t="s">
        <v>2777</v>
      </c>
    </row>
    <row r="1368" spans="1:2" x14ac:dyDescent="0.25">
      <c r="A1368" t="s">
        <v>2779</v>
      </c>
      <c r="B1368" t="s">
        <v>2779</v>
      </c>
    </row>
    <row r="1369" spans="1:2" x14ac:dyDescent="0.25">
      <c r="A1369" t="s">
        <v>2781</v>
      </c>
      <c r="B1369" t="s">
        <v>2781</v>
      </c>
    </row>
    <row r="1370" spans="1:2" x14ac:dyDescent="0.25">
      <c r="A1370" t="s">
        <v>2783</v>
      </c>
      <c r="B1370" t="s">
        <v>2783</v>
      </c>
    </row>
    <row r="1371" spans="1:2" x14ac:dyDescent="0.25">
      <c r="A1371" t="s">
        <v>2785</v>
      </c>
      <c r="B1371" t="s">
        <v>2785</v>
      </c>
    </row>
    <row r="1372" spans="1:2" x14ac:dyDescent="0.25">
      <c r="A1372" t="s">
        <v>2787</v>
      </c>
      <c r="B1372" t="s">
        <v>2787</v>
      </c>
    </row>
    <row r="1373" spans="1:2" x14ac:dyDescent="0.25">
      <c r="A1373" t="s">
        <v>2789</v>
      </c>
      <c r="B1373" t="s">
        <v>2789</v>
      </c>
    </row>
    <row r="1374" spans="1:2" x14ac:dyDescent="0.25">
      <c r="A1374" t="s">
        <v>2791</v>
      </c>
      <c r="B1374" t="s">
        <v>2791</v>
      </c>
    </row>
    <row r="1375" spans="1:2" x14ac:dyDescent="0.25">
      <c r="A1375" t="s">
        <v>2793</v>
      </c>
      <c r="B1375" t="s">
        <v>2793</v>
      </c>
    </row>
    <row r="1376" spans="1:2" x14ac:dyDescent="0.25">
      <c r="A1376" t="s">
        <v>2795</v>
      </c>
      <c r="B1376" t="s">
        <v>2795</v>
      </c>
    </row>
    <row r="1377" spans="1:2" x14ac:dyDescent="0.25">
      <c r="A1377" t="s">
        <v>2797</v>
      </c>
      <c r="B1377" t="s">
        <v>2797</v>
      </c>
    </row>
    <row r="1378" spans="1:2" x14ac:dyDescent="0.25">
      <c r="A1378" t="s">
        <v>2799</v>
      </c>
      <c r="B1378" t="s">
        <v>2799</v>
      </c>
    </row>
    <row r="1379" spans="1:2" x14ac:dyDescent="0.25">
      <c r="A1379" t="s">
        <v>2801</v>
      </c>
      <c r="B1379" t="s">
        <v>2801</v>
      </c>
    </row>
    <row r="1380" spans="1:2" x14ac:dyDescent="0.25">
      <c r="A1380" t="s">
        <v>2803</v>
      </c>
      <c r="B1380" t="s">
        <v>2803</v>
      </c>
    </row>
    <row r="1381" spans="1:2" x14ac:dyDescent="0.25">
      <c r="A1381" t="s">
        <v>2805</v>
      </c>
      <c r="B1381" t="s">
        <v>2805</v>
      </c>
    </row>
    <row r="1382" spans="1:2" x14ac:dyDescent="0.25">
      <c r="A1382" t="s">
        <v>2807</v>
      </c>
      <c r="B1382" t="s">
        <v>2807</v>
      </c>
    </row>
    <row r="1383" spans="1:2" x14ac:dyDescent="0.25">
      <c r="A1383" t="s">
        <v>2809</v>
      </c>
      <c r="B1383" t="s">
        <v>2809</v>
      </c>
    </row>
    <row r="1384" spans="1:2" x14ac:dyDescent="0.25">
      <c r="A1384" t="s">
        <v>2811</v>
      </c>
      <c r="B1384" t="s">
        <v>2811</v>
      </c>
    </row>
    <row r="1385" spans="1:2" x14ac:dyDescent="0.25">
      <c r="A1385" t="s">
        <v>2813</v>
      </c>
      <c r="B1385" t="s">
        <v>2813</v>
      </c>
    </row>
    <row r="1386" spans="1:2" x14ac:dyDescent="0.25">
      <c r="A1386" t="s">
        <v>2815</v>
      </c>
      <c r="B1386" t="s">
        <v>2815</v>
      </c>
    </row>
    <row r="1387" spans="1:2" x14ac:dyDescent="0.25">
      <c r="A1387" t="s">
        <v>2817</v>
      </c>
      <c r="B1387" t="s">
        <v>2817</v>
      </c>
    </row>
    <row r="1388" spans="1:2" x14ac:dyDescent="0.25">
      <c r="A1388" t="s">
        <v>2819</v>
      </c>
      <c r="B1388" t="s">
        <v>2819</v>
      </c>
    </row>
    <row r="1389" spans="1:2" x14ac:dyDescent="0.25">
      <c r="A1389" t="s">
        <v>2821</v>
      </c>
      <c r="B1389" t="s">
        <v>2821</v>
      </c>
    </row>
    <row r="1390" spans="1:2" x14ac:dyDescent="0.25">
      <c r="A1390" t="s">
        <v>2823</v>
      </c>
      <c r="B1390" t="s">
        <v>2823</v>
      </c>
    </row>
    <row r="1391" spans="1:2" x14ac:dyDescent="0.25">
      <c r="A1391" t="s">
        <v>2825</v>
      </c>
      <c r="B1391" t="s">
        <v>2825</v>
      </c>
    </row>
    <row r="1392" spans="1:2" x14ac:dyDescent="0.25">
      <c r="A1392" t="s">
        <v>2827</v>
      </c>
      <c r="B1392" t="s">
        <v>2827</v>
      </c>
    </row>
    <row r="1393" spans="1:2" x14ac:dyDescent="0.25">
      <c r="A1393" t="s">
        <v>2829</v>
      </c>
      <c r="B1393" t="s">
        <v>2829</v>
      </c>
    </row>
    <row r="1394" spans="1:2" x14ac:dyDescent="0.25">
      <c r="A1394" t="s">
        <v>2831</v>
      </c>
      <c r="B1394" t="s">
        <v>2831</v>
      </c>
    </row>
    <row r="1395" spans="1:2" x14ac:dyDescent="0.25">
      <c r="A1395" t="s">
        <v>2833</v>
      </c>
      <c r="B1395" t="s">
        <v>2833</v>
      </c>
    </row>
    <row r="1396" spans="1:2" x14ac:dyDescent="0.25">
      <c r="A1396" t="s">
        <v>2835</v>
      </c>
      <c r="B1396" t="s">
        <v>2835</v>
      </c>
    </row>
    <row r="1397" spans="1:2" x14ac:dyDescent="0.25">
      <c r="A1397" t="s">
        <v>2837</v>
      </c>
      <c r="B1397" t="s">
        <v>2837</v>
      </c>
    </row>
    <row r="1398" spans="1:2" x14ac:dyDescent="0.25">
      <c r="A1398" t="s">
        <v>2839</v>
      </c>
      <c r="B1398" t="s">
        <v>2839</v>
      </c>
    </row>
    <row r="1399" spans="1:2" x14ac:dyDescent="0.25">
      <c r="A1399" t="s">
        <v>2841</v>
      </c>
      <c r="B1399" t="s">
        <v>2841</v>
      </c>
    </row>
    <row r="1400" spans="1:2" x14ac:dyDescent="0.25">
      <c r="A1400" t="s">
        <v>2843</v>
      </c>
      <c r="B1400" t="s">
        <v>2843</v>
      </c>
    </row>
    <row r="1401" spans="1:2" x14ac:dyDescent="0.25">
      <c r="A1401" t="s">
        <v>2845</v>
      </c>
      <c r="B1401" t="s">
        <v>2845</v>
      </c>
    </row>
    <row r="1402" spans="1:2" x14ac:dyDescent="0.25">
      <c r="A1402" t="s">
        <v>2847</v>
      </c>
      <c r="B1402" t="s">
        <v>2847</v>
      </c>
    </row>
    <row r="1403" spans="1:2" x14ac:dyDescent="0.25">
      <c r="A1403" t="s">
        <v>2849</v>
      </c>
      <c r="B1403" t="s">
        <v>2849</v>
      </c>
    </row>
    <row r="1404" spans="1:2" x14ac:dyDescent="0.25">
      <c r="A1404" t="s">
        <v>2851</v>
      </c>
      <c r="B1404" t="s">
        <v>2851</v>
      </c>
    </row>
    <row r="1405" spans="1:2" x14ac:dyDescent="0.25">
      <c r="A1405" t="s">
        <v>2853</v>
      </c>
      <c r="B1405" t="s">
        <v>2853</v>
      </c>
    </row>
    <row r="1406" spans="1:2" x14ac:dyDescent="0.25">
      <c r="A1406" t="s">
        <v>2855</v>
      </c>
      <c r="B1406" t="s">
        <v>2855</v>
      </c>
    </row>
    <row r="1407" spans="1:2" x14ac:dyDescent="0.25">
      <c r="A1407" t="s">
        <v>2859</v>
      </c>
      <c r="B1407" t="s">
        <v>2859</v>
      </c>
    </row>
    <row r="1408" spans="1:2" x14ac:dyDescent="0.25">
      <c r="A1408" t="s">
        <v>2861</v>
      </c>
      <c r="B1408" t="s">
        <v>2861</v>
      </c>
    </row>
    <row r="1409" spans="1:2" x14ac:dyDescent="0.25">
      <c r="A1409" t="s">
        <v>2863</v>
      </c>
      <c r="B1409" t="s">
        <v>2863</v>
      </c>
    </row>
    <row r="1410" spans="1:2" x14ac:dyDescent="0.25">
      <c r="A1410" t="s">
        <v>2865</v>
      </c>
      <c r="B1410" t="s">
        <v>2865</v>
      </c>
    </row>
    <row r="1411" spans="1:2" x14ac:dyDescent="0.25">
      <c r="A1411" t="s">
        <v>2867</v>
      </c>
      <c r="B1411" t="s">
        <v>2867</v>
      </c>
    </row>
    <row r="1412" spans="1:2" x14ac:dyDescent="0.25">
      <c r="A1412" t="s">
        <v>2869</v>
      </c>
      <c r="B1412" t="s">
        <v>2869</v>
      </c>
    </row>
    <row r="1413" spans="1:2" x14ac:dyDescent="0.25">
      <c r="A1413" t="s">
        <v>2871</v>
      </c>
      <c r="B1413" t="s">
        <v>2871</v>
      </c>
    </row>
    <row r="1414" spans="1:2" x14ac:dyDescent="0.25">
      <c r="A1414" t="s">
        <v>2873</v>
      </c>
      <c r="B1414" t="s">
        <v>2873</v>
      </c>
    </row>
    <row r="1415" spans="1:2" x14ac:dyDescent="0.25">
      <c r="A1415" t="s">
        <v>2875</v>
      </c>
      <c r="B1415" t="s">
        <v>2875</v>
      </c>
    </row>
    <row r="1416" spans="1:2" x14ac:dyDescent="0.25">
      <c r="A1416" t="s">
        <v>2877</v>
      </c>
      <c r="B1416" t="s">
        <v>2877</v>
      </c>
    </row>
    <row r="1417" spans="1:2" x14ac:dyDescent="0.25">
      <c r="A1417" t="s">
        <v>2879</v>
      </c>
      <c r="B1417" t="s">
        <v>2879</v>
      </c>
    </row>
    <row r="1418" spans="1:2" x14ac:dyDescent="0.25">
      <c r="A1418" t="s">
        <v>2881</v>
      </c>
      <c r="B1418" t="s">
        <v>2881</v>
      </c>
    </row>
    <row r="1419" spans="1:2" x14ac:dyDescent="0.25">
      <c r="A1419" t="s">
        <v>2883</v>
      </c>
      <c r="B1419" t="s">
        <v>2883</v>
      </c>
    </row>
    <row r="1420" spans="1:2" x14ac:dyDescent="0.25">
      <c r="A1420" t="s">
        <v>2885</v>
      </c>
      <c r="B1420" t="s">
        <v>2885</v>
      </c>
    </row>
    <row r="1421" spans="1:2" x14ac:dyDescent="0.25">
      <c r="A1421" t="s">
        <v>2887</v>
      </c>
      <c r="B1421" t="s">
        <v>2887</v>
      </c>
    </row>
    <row r="1422" spans="1:2" x14ac:dyDescent="0.25">
      <c r="A1422" t="s">
        <v>2889</v>
      </c>
      <c r="B1422" t="s">
        <v>2889</v>
      </c>
    </row>
    <row r="1423" spans="1:2" x14ac:dyDescent="0.25">
      <c r="A1423" t="s">
        <v>2891</v>
      </c>
      <c r="B1423" t="s">
        <v>2891</v>
      </c>
    </row>
    <row r="1424" spans="1:2" x14ac:dyDescent="0.25">
      <c r="A1424" t="s">
        <v>2893</v>
      </c>
      <c r="B1424" t="s">
        <v>2893</v>
      </c>
    </row>
    <row r="1425" spans="1:2" x14ac:dyDescent="0.25">
      <c r="A1425" t="s">
        <v>2895</v>
      </c>
      <c r="B1425" t="s">
        <v>2895</v>
      </c>
    </row>
    <row r="1426" spans="1:2" x14ac:dyDescent="0.25">
      <c r="A1426" t="s">
        <v>2897</v>
      </c>
      <c r="B1426" t="s">
        <v>2897</v>
      </c>
    </row>
    <row r="1427" spans="1:2" x14ac:dyDescent="0.25">
      <c r="A1427" t="s">
        <v>2899</v>
      </c>
      <c r="B1427" t="s">
        <v>2899</v>
      </c>
    </row>
    <row r="1428" spans="1:2" x14ac:dyDescent="0.25">
      <c r="A1428" t="s">
        <v>2901</v>
      </c>
      <c r="B1428" t="s">
        <v>2901</v>
      </c>
    </row>
    <row r="1429" spans="1:2" x14ac:dyDescent="0.25">
      <c r="A1429" t="s">
        <v>2903</v>
      </c>
      <c r="B1429" t="s">
        <v>2903</v>
      </c>
    </row>
    <row r="1430" spans="1:2" x14ac:dyDescent="0.25">
      <c r="A1430" t="s">
        <v>2905</v>
      </c>
      <c r="B1430" t="s">
        <v>2905</v>
      </c>
    </row>
    <row r="1431" spans="1:2" x14ac:dyDescent="0.25">
      <c r="A1431" t="s">
        <v>2907</v>
      </c>
      <c r="B1431" t="s">
        <v>2907</v>
      </c>
    </row>
    <row r="1432" spans="1:2" x14ac:dyDescent="0.25">
      <c r="A1432" t="s">
        <v>2909</v>
      </c>
      <c r="B1432" t="s">
        <v>2909</v>
      </c>
    </row>
    <row r="1433" spans="1:2" x14ac:dyDescent="0.25">
      <c r="A1433" t="s">
        <v>2911</v>
      </c>
      <c r="B1433" t="s">
        <v>2911</v>
      </c>
    </row>
    <row r="1434" spans="1:2" x14ac:dyDescent="0.25">
      <c r="A1434" t="s">
        <v>2913</v>
      </c>
      <c r="B1434" t="s">
        <v>2913</v>
      </c>
    </row>
    <row r="1435" spans="1:2" x14ac:dyDescent="0.25">
      <c r="A1435" t="s">
        <v>2915</v>
      </c>
      <c r="B1435" t="s">
        <v>2915</v>
      </c>
    </row>
    <row r="1436" spans="1:2" x14ac:dyDescent="0.25">
      <c r="A1436" t="s">
        <v>2917</v>
      </c>
      <c r="B1436" t="s">
        <v>2917</v>
      </c>
    </row>
    <row r="1437" spans="1:2" x14ac:dyDescent="0.25">
      <c r="A1437" t="s">
        <v>2919</v>
      </c>
      <c r="B1437" t="s">
        <v>2919</v>
      </c>
    </row>
    <row r="1438" spans="1:2" x14ac:dyDescent="0.25">
      <c r="A1438" t="s">
        <v>2921</v>
      </c>
      <c r="B1438" t="s">
        <v>2921</v>
      </c>
    </row>
    <row r="1439" spans="1:2" x14ac:dyDescent="0.25">
      <c r="A1439" t="s">
        <v>2923</v>
      </c>
      <c r="B1439" t="s">
        <v>2923</v>
      </c>
    </row>
    <row r="1440" spans="1:2" x14ac:dyDescent="0.25">
      <c r="A1440" t="s">
        <v>2925</v>
      </c>
      <c r="B1440" t="s">
        <v>2925</v>
      </c>
    </row>
    <row r="1441" spans="1:2" x14ac:dyDescent="0.25">
      <c r="A1441" t="s">
        <v>2927</v>
      </c>
      <c r="B1441" t="s">
        <v>2927</v>
      </c>
    </row>
    <row r="1442" spans="1:2" x14ac:dyDescent="0.25">
      <c r="A1442" t="s">
        <v>2929</v>
      </c>
      <c r="B1442" t="s">
        <v>2929</v>
      </c>
    </row>
    <row r="1443" spans="1:2" x14ac:dyDescent="0.25">
      <c r="A1443" t="s">
        <v>2931</v>
      </c>
      <c r="B1443" t="s">
        <v>2931</v>
      </c>
    </row>
    <row r="1444" spans="1:2" x14ac:dyDescent="0.25">
      <c r="A1444" t="s">
        <v>2933</v>
      </c>
      <c r="B1444" t="s">
        <v>2933</v>
      </c>
    </row>
    <row r="1445" spans="1:2" x14ac:dyDescent="0.25">
      <c r="A1445" t="s">
        <v>2935</v>
      </c>
      <c r="B1445" t="s">
        <v>2935</v>
      </c>
    </row>
    <row r="1446" spans="1:2" x14ac:dyDescent="0.25">
      <c r="A1446" t="s">
        <v>2937</v>
      </c>
      <c r="B1446" t="s">
        <v>2937</v>
      </c>
    </row>
    <row r="1447" spans="1:2" x14ac:dyDescent="0.25">
      <c r="A1447" t="s">
        <v>2939</v>
      </c>
      <c r="B1447" t="s">
        <v>2939</v>
      </c>
    </row>
    <row r="1448" spans="1:2" x14ac:dyDescent="0.25">
      <c r="A1448" t="s">
        <v>2941</v>
      </c>
      <c r="B1448" t="s">
        <v>2941</v>
      </c>
    </row>
    <row r="1449" spans="1:2" x14ac:dyDescent="0.25">
      <c r="A1449" t="s">
        <v>2943</v>
      </c>
      <c r="B1449" t="s">
        <v>2943</v>
      </c>
    </row>
    <row r="1450" spans="1:2" x14ac:dyDescent="0.25">
      <c r="A1450" t="s">
        <v>2945</v>
      </c>
      <c r="B1450" t="s">
        <v>2945</v>
      </c>
    </row>
    <row r="1451" spans="1:2" x14ac:dyDescent="0.25">
      <c r="A1451" t="s">
        <v>2947</v>
      </c>
      <c r="B1451" t="s">
        <v>2947</v>
      </c>
    </row>
    <row r="1452" spans="1:2" x14ac:dyDescent="0.25">
      <c r="A1452" t="s">
        <v>2949</v>
      </c>
      <c r="B1452" t="s">
        <v>2949</v>
      </c>
    </row>
    <row r="1453" spans="1:2" x14ac:dyDescent="0.25">
      <c r="A1453" t="s">
        <v>2951</v>
      </c>
      <c r="B1453" t="s">
        <v>2951</v>
      </c>
    </row>
    <row r="1454" spans="1:2" x14ac:dyDescent="0.25">
      <c r="A1454" t="s">
        <v>2953</v>
      </c>
      <c r="B1454" t="s">
        <v>2953</v>
      </c>
    </row>
    <row r="1455" spans="1:2" x14ac:dyDescent="0.25">
      <c r="A1455" t="s">
        <v>2955</v>
      </c>
      <c r="B1455" t="s">
        <v>2955</v>
      </c>
    </row>
    <row r="1456" spans="1:2" x14ac:dyDescent="0.25">
      <c r="A1456" t="s">
        <v>2957</v>
      </c>
      <c r="B1456" t="s">
        <v>2957</v>
      </c>
    </row>
    <row r="1457" spans="1:2" x14ac:dyDescent="0.25">
      <c r="A1457" t="s">
        <v>2959</v>
      </c>
      <c r="B1457" t="s">
        <v>2959</v>
      </c>
    </row>
    <row r="1458" spans="1:2" x14ac:dyDescent="0.25">
      <c r="A1458" t="s">
        <v>2961</v>
      </c>
      <c r="B1458" t="s">
        <v>2961</v>
      </c>
    </row>
    <row r="1459" spans="1:2" x14ac:dyDescent="0.25">
      <c r="A1459" t="s">
        <v>2963</v>
      </c>
      <c r="B1459" t="s">
        <v>2963</v>
      </c>
    </row>
    <row r="1460" spans="1:2" x14ac:dyDescent="0.25">
      <c r="A1460" t="s">
        <v>2965</v>
      </c>
      <c r="B1460" t="s">
        <v>2965</v>
      </c>
    </row>
    <row r="1461" spans="1:2" x14ac:dyDescent="0.25">
      <c r="A1461" t="s">
        <v>2967</v>
      </c>
      <c r="B1461" t="s">
        <v>2967</v>
      </c>
    </row>
    <row r="1462" spans="1:2" x14ac:dyDescent="0.25">
      <c r="A1462" t="s">
        <v>2969</v>
      </c>
      <c r="B1462" t="s">
        <v>2969</v>
      </c>
    </row>
    <row r="1463" spans="1:2" x14ac:dyDescent="0.25">
      <c r="A1463" t="s">
        <v>2971</v>
      </c>
      <c r="B1463" t="s">
        <v>2971</v>
      </c>
    </row>
    <row r="1464" spans="1:2" x14ac:dyDescent="0.25">
      <c r="A1464" t="s">
        <v>2973</v>
      </c>
      <c r="B1464" t="s">
        <v>2973</v>
      </c>
    </row>
    <row r="1465" spans="1:2" x14ac:dyDescent="0.25">
      <c r="A1465" t="s">
        <v>2975</v>
      </c>
      <c r="B1465" t="s">
        <v>2975</v>
      </c>
    </row>
    <row r="1466" spans="1:2" x14ac:dyDescent="0.25">
      <c r="A1466" t="s">
        <v>2977</v>
      </c>
      <c r="B1466" t="s">
        <v>2977</v>
      </c>
    </row>
    <row r="1467" spans="1:2" x14ac:dyDescent="0.25">
      <c r="A1467" t="s">
        <v>2979</v>
      </c>
      <c r="B1467" t="s">
        <v>2979</v>
      </c>
    </row>
    <row r="1468" spans="1:2" x14ac:dyDescent="0.25">
      <c r="A1468" t="s">
        <v>2981</v>
      </c>
      <c r="B1468" t="s">
        <v>2981</v>
      </c>
    </row>
    <row r="1469" spans="1:2" x14ac:dyDescent="0.25">
      <c r="A1469" t="s">
        <v>2983</v>
      </c>
      <c r="B1469" t="s">
        <v>2983</v>
      </c>
    </row>
    <row r="1470" spans="1:2" x14ac:dyDescent="0.25">
      <c r="A1470" t="s">
        <v>2985</v>
      </c>
      <c r="B1470" t="s">
        <v>2985</v>
      </c>
    </row>
    <row r="1471" spans="1:2" x14ac:dyDescent="0.25">
      <c r="A1471" t="s">
        <v>2987</v>
      </c>
      <c r="B1471" t="s">
        <v>2987</v>
      </c>
    </row>
    <row r="1472" spans="1:2" x14ac:dyDescent="0.25">
      <c r="A1472" t="s">
        <v>2989</v>
      </c>
      <c r="B1472" t="s">
        <v>2989</v>
      </c>
    </row>
    <row r="1473" spans="1:2" x14ac:dyDescent="0.25">
      <c r="A1473" t="s">
        <v>2991</v>
      </c>
      <c r="B1473" t="s">
        <v>2991</v>
      </c>
    </row>
    <row r="1474" spans="1:2" x14ac:dyDescent="0.25">
      <c r="A1474" t="s">
        <v>2993</v>
      </c>
      <c r="B1474" t="s">
        <v>2993</v>
      </c>
    </row>
    <row r="1475" spans="1:2" x14ac:dyDescent="0.25">
      <c r="A1475" t="s">
        <v>2995</v>
      </c>
      <c r="B1475" t="s">
        <v>2995</v>
      </c>
    </row>
    <row r="1476" spans="1:2" x14ac:dyDescent="0.25">
      <c r="A1476" t="s">
        <v>2997</v>
      </c>
      <c r="B1476" t="s">
        <v>2997</v>
      </c>
    </row>
    <row r="1477" spans="1:2" x14ac:dyDescent="0.25">
      <c r="A1477" t="s">
        <v>2999</v>
      </c>
      <c r="B1477" t="s">
        <v>2999</v>
      </c>
    </row>
    <row r="1478" spans="1:2" x14ac:dyDescent="0.25">
      <c r="A1478" t="s">
        <v>3001</v>
      </c>
      <c r="B1478" t="s">
        <v>3001</v>
      </c>
    </row>
    <row r="1479" spans="1:2" x14ac:dyDescent="0.25">
      <c r="A1479" t="s">
        <v>3003</v>
      </c>
      <c r="B1479" t="s">
        <v>3003</v>
      </c>
    </row>
    <row r="1480" spans="1:2" x14ac:dyDescent="0.25">
      <c r="A1480" t="s">
        <v>3005</v>
      </c>
      <c r="B1480" t="s">
        <v>3005</v>
      </c>
    </row>
    <row r="1481" spans="1:2" x14ac:dyDescent="0.25">
      <c r="A1481" t="s">
        <v>3007</v>
      </c>
      <c r="B1481" t="s">
        <v>3007</v>
      </c>
    </row>
    <row r="1482" spans="1:2" x14ac:dyDescent="0.25">
      <c r="A1482" t="s">
        <v>3009</v>
      </c>
      <c r="B1482" t="s">
        <v>3009</v>
      </c>
    </row>
    <row r="1483" spans="1:2" x14ac:dyDescent="0.25">
      <c r="A1483" t="s">
        <v>3011</v>
      </c>
      <c r="B1483" t="s">
        <v>3011</v>
      </c>
    </row>
    <row r="1484" spans="1:2" x14ac:dyDescent="0.25">
      <c r="A1484" t="s">
        <v>3013</v>
      </c>
      <c r="B1484" t="s">
        <v>3013</v>
      </c>
    </row>
    <row r="1485" spans="1:2" x14ac:dyDescent="0.25">
      <c r="A1485" t="s">
        <v>3015</v>
      </c>
      <c r="B1485" t="s">
        <v>3015</v>
      </c>
    </row>
    <row r="1486" spans="1:2" x14ac:dyDescent="0.25">
      <c r="A1486" t="s">
        <v>3017</v>
      </c>
      <c r="B1486" t="s">
        <v>3017</v>
      </c>
    </row>
    <row r="1487" spans="1:2" x14ac:dyDescent="0.25">
      <c r="A1487" t="s">
        <v>3019</v>
      </c>
      <c r="B1487" t="s">
        <v>3019</v>
      </c>
    </row>
    <row r="1488" spans="1:2" x14ac:dyDescent="0.25">
      <c r="A1488" t="s">
        <v>3021</v>
      </c>
      <c r="B1488" t="s">
        <v>3021</v>
      </c>
    </row>
    <row r="1489" spans="1:2" x14ac:dyDescent="0.25">
      <c r="A1489" t="s">
        <v>3023</v>
      </c>
      <c r="B1489" t="s">
        <v>3023</v>
      </c>
    </row>
    <row r="1490" spans="1:2" x14ac:dyDescent="0.25">
      <c r="A1490" t="s">
        <v>3025</v>
      </c>
      <c r="B1490" t="s">
        <v>3025</v>
      </c>
    </row>
    <row r="1491" spans="1:2" x14ac:dyDescent="0.25">
      <c r="A1491" t="s">
        <v>3027</v>
      </c>
      <c r="B1491" t="s">
        <v>3027</v>
      </c>
    </row>
    <row r="1492" spans="1:2" x14ac:dyDescent="0.25">
      <c r="A1492" t="s">
        <v>3029</v>
      </c>
      <c r="B1492" t="s">
        <v>3029</v>
      </c>
    </row>
    <row r="1493" spans="1:2" x14ac:dyDescent="0.25">
      <c r="A1493" t="s">
        <v>3031</v>
      </c>
      <c r="B1493" t="s">
        <v>3031</v>
      </c>
    </row>
    <row r="1494" spans="1:2" x14ac:dyDescent="0.25">
      <c r="A1494" t="s">
        <v>3033</v>
      </c>
      <c r="B1494" t="s">
        <v>3033</v>
      </c>
    </row>
    <row r="1495" spans="1:2" x14ac:dyDescent="0.25">
      <c r="A1495" t="s">
        <v>3035</v>
      </c>
      <c r="B1495" t="s">
        <v>3035</v>
      </c>
    </row>
    <row r="1496" spans="1:2" x14ac:dyDescent="0.25">
      <c r="A1496" t="s">
        <v>3037</v>
      </c>
      <c r="B1496" t="s">
        <v>3037</v>
      </c>
    </row>
    <row r="1497" spans="1:2" x14ac:dyDescent="0.25">
      <c r="A1497" t="s">
        <v>3039</v>
      </c>
      <c r="B1497" t="s">
        <v>3039</v>
      </c>
    </row>
    <row r="1498" spans="1:2" x14ac:dyDescent="0.25">
      <c r="A1498" t="s">
        <v>3041</v>
      </c>
      <c r="B1498" t="s">
        <v>3041</v>
      </c>
    </row>
    <row r="1499" spans="1:2" x14ac:dyDescent="0.25">
      <c r="A1499" t="s">
        <v>3043</v>
      </c>
      <c r="B1499" t="s">
        <v>3043</v>
      </c>
    </row>
    <row r="1500" spans="1:2" x14ac:dyDescent="0.25">
      <c r="A1500" t="s">
        <v>3045</v>
      </c>
      <c r="B1500" t="s">
        <v>3045</v>
      </c>
    </row>
    <row r="1501" spans="1:2" x14ac:dyDescent="0.25">
      <c r="A1501" t="s">
        <v>3047</v>
      </c>
      <c r="B1501" t="s">
        <v>3047</v>
      </c>
    </row>
    <row r="1502" spans="1:2" x14ac:dyDescent="0.25">
      <c r="A1502" t="s">
        <v>3049</v>
      </c>
      <c r="B1502" t="s">
        <v>3049</v>
      </c>
    </row>
    <row r="1503" spans="1:2" x14ac:dyDescent="0.25">
      <c r="A1503" t="s">
        <v>3051</v>
      </c>
      <c r="B1503" t="s">
        <v>3051</v>
      </c>
    </row>
    <row r="1504" spans="1:2" x14ac:dyDescent="0.25">
      <c r="A1504" t="s">
        <v>3053</v>
      </c>
      <c r="B1504" t="s">
        <v>3053</v>
      </c>
    </row>
    <row r="1505" spans="1:2" x14ac:dyDescent="0.25">
      <c r="A1505" t="s">
        <v>3055</v>
      </c>
      <c r="B1505" t="s">
        <v>3055</v>
      </c>
    </row>
    <row r="1506" spans="1:2" x14ac:dyDescent="0.25">
      <c r="A1506" t="s">
        <v>3057</v>
      </c>
      <c r="B1506" t="s">
        <v>3057</v>
      </c>
    </row>
    <row r="1507" spans="1:2" x14ac:dyDescent="0.25">
      <c r="A1507" t="s">
        <v>3059</v>
      </c>
      <c r="B1507" t="s">
        <v>3059</v>
      </c>
    </row>
    <row r="1508" spans="1:2" x14ac:dyDescent="0.25">
      <c r="A1508" t="s">
        <v>3061</v>
      </c>
      <c r="B1508" t="s">
        <v>3061</v>
      </c>
    </row>
    <row r="1509" spans="1:2" x14ac:dyDescent="0.25">
      <c r="A1509" t="s">
        <v>3063</v>
      </c>
      <c r="B1509" t="s">
        <v>3063</v>
      </c>
    </row>
    <row r="1510" spans="1:2" x14ac:dyDescent="0.25">
      <c r="A1510" t="s">
        <v>3065</v>
      </c>
      <c r="B1510" t="s">
        <v>3065</v>
      </c>
    </row>
    <row r="1511" spans="1:2" x14ac:dyDescent="0.25">
      <c r="A1511" t="s">
        <v>3067</v>
      </c>
      <c r="B1511" t="s">
        <v>3067</v>
      </c>
    </row>
    <row r="1512" spans="1:2" x14ac:dyDescent="0.25">
      <c r="A1512" t="s">
        <v>3069</v>
      </c>
      <c r="B1512" t="s">
        <v>3069</v>
      </c>
    </row>
    <row r="1513" spans="1:2" x14ac:dyDescent="0.25">
      <c r="A1513" t="s">
        <v>3071</v>
      </c>
      <c r="B1513" t="s">
        <v>3071</v>
      </c>
    </row>
    <row r="1514" spans="1:2" x14ac:dyDescent="0.25">
      <c r="A1514" t="s">
        <v>3073</v>
      </c>
      <c r="B1514" t="s">
        <v>3073</v>
      </c>
    </row>
    <row r="1515" spans="1:2" x14ac:dyDescent="0.25">
      <c r="A1515" t="s">
        <v>3075</v>
      </c>
      <c r="B1515" t="s">
        <v>3075</v>
      </c>
    </row>
    <row r="1516" spans="1:2" x14ac:dyDescent="0.25">
      <c r="A1516" t="s">
        <v>3077</v>
      </c>
      <c r="B1516" t="s">
        <v>3077</v>
      </c>
    </row>
    <row r="1517" spans="1:2" x14ac:dyDescent="0.25">
      <c r="A1517" t="s">
        <v>3079</v>
      </c>
      <c r="B1517" t="s">
        <v>3079</v>
      </c>
    </row>
    <row r="1518" spans="1:2" x14ac:dyDescent="0.25">
      <c r="A1518" t="s">
        <v>3081</v>
      </c>
      <c r="B1518" t="s">
        <v>3081</v>
      </c>
    </row>
    <row r="1519" spans="1:2" x14ac:dyDescent="0.25">
      <c r="A1519" t="s">
        <v>3083</v>
      </c>
      <c r="B1519" t="s">
        <v>3083</v>
      </c>
    </row>
    <row r="1520" spans="1:2" x14ac:dyDescent="0.25">
      <c r="A1520" t="s">
        <v>3085</v>
      </c>
      <c r="B1520" t="s">
        <v>3085</v>
      </c>
    </row>
    <row r="1521" spans="1:2" x14ac:dyDescent="0.25">
      <c r="A1521" t="s">
        <v>3087</v>
      </c>
      <c r="B1521" t="s">
        <v>3087</v>
      </c>
    </row>
    <row r="1522" spans="1:2" x14ac:dyDescent="0.25">
      <c r="A1522" t="s">
        <v>3089</v>
      </c>
      <c r="B1522" t="s">
        <v>3089</v>
      </c>
    </row>
    <row r="1523" spans="1:2" x14ac:dyDescent="0.25">
      <c r="A1523" t="s">
        <v>3091</v>
      </c>
      <c r="B1523" t="s">
        <v>3091</v>
      </c>
    </row>
    <row r="1524" spans="1:2" x14ac:dyDescent="0.25">
      <c r="A1524" t="s">
        <v>3093</v>
      </c>
      <c r="B1524" t="s">
        <v>3093</v>
      </c>
    </row>
    <row r="1525" spans="1:2" x14ac:dyDescent="0.25">
      <c r="A1525" t="s">
        <v>3095</v>
      </c>
      <c r="B1525" t="s">
        <v>3095</v>
      </c>
    </row>
    <row r="1526" spans="1:2" x14ac:dyDescent="0.25">
      <c r="A1526" t="s">
        <v>3097</v>
      </c>
      <c r="B1526" t="s">
        <v>3097</v>
      </c>
    </row>
    <row r="1527" spans="1:2" x14ac:dyDescent="0.25">
      <c r="A1527" t="s">
        <v>3099</v>
      </c>
      <c r="B1527" t="s">
        <v>3099</v>
      </c>
    </row>
    <row r="1528" spans="1:2" x14ac:dyDescent="0.25">
      <c r="A1528" t="s">
        <v>3101</v>
      </c>
      <c r="B1528" t="s">
        <v>3101</v>
      </c>
    </row>
    <row r="1529" spans="1:2" x14ac:dyDescent="0.25">
      <c r="A1529" t="s">
        <v>3103</v>
      </c>
      <c r="B1529" t="s">
        <v>3103</v>
      </c>
    </row>
    <row r="1530" spans="1:2" x14ac:dyDescent="0.25">
      <c r="A1530" t="s">
        <v>3105</v>
      </c>
      <c r="B1530" t="s">
        <v>3105</v>
      </c>
    </row>
    <row r="1531" spans="1:2" x14ac:dyDescent="0.25">
      <c r="A1531" t="s">
        <v>3107</v>
      </c>
      <c r="B1531" t="s">
        <v>3107</v>
      </c>
    </row>
    <row r="1532" spans="1:2" x14ac:dyDescent="0.25">
      <c r="A1532" t="s">
        <v>3109</v>
      </c>
      <c r="B1532" t="s">
        <v>3109</v>
      </c>
    </row>
    <row r="1533" spans="1:2" x14ac:dyDescent="0.25">
      <c r="A1533" t="s">
        <v>3111</v>
      </c>
      <c r="B1533" t="s">
        <v>3111</v>
      </c>
    </row>
    <row r="1534" spans="1:2" x14ac:dyDescent="0.25">
      <c r="A1534" t="s">
        <v>3113</v>
      </c>
      <c r="B1534" t="s">
        <v>3113</v>
      </c>
    </row>
    <row r="1535" spans="1:2" x14ac:dyDescent="0.25">
      <c r="A1535" t="s">
        <v>3115</v>
      </c>
      <c r="B1535" t="s">
        <v>3115</v>
      </c>
    </row>
    <row r="1536" spans="1:2" x14ac:dyDescent="0.25">
      <c r="A1536" t="s">
        <v>3117</v>
      </c>
      <c r="B1536" t="s">
        <v>3117</v>
      </c>
    </row>
    <row r="1537" spans="1:2" x14ac:dyDescent="0.25">
      <c r="A1537" t="s">
        <v>3119</v>
      </c>
      <c r="B1537" t="s">
        <v>3119</v>
      </c>
    </row>
    <row r="1538" spans="1:2" x14ac:dyDescent="0.25">
      <c r="A1538" t="s">
        <v>3121</v>
      </c>
      <c r="B1538" t="s">
        <v>3121</v>
      </c>
    </row>
    <row r="1539" spans="1:2" x14ac:dyDescent="0.25">
      <c r="A1539" t="s">
        <v>3123</v>
      </c>
      <c r="B1539" t="s">
        <v>3123</v>
      </c>
    </row>
    <row r="1540" spans="1:2" x14ac:dyDescent="0.25">
      <c r="A1540" t="s">
        <v>3125</v>
      </c>
      <c r="B1540" t="s">
        <v>3125</v>
      </c>
    </row>
    <row r="1541" spans="1:2" x14ac:dyDescent="0.25">
      <c r="A1541" t="s">
        <v>3127</v>
      </c>
      <c r="B1541" t="s">
        <v>3127</v>
      </c>
    </row>
    <row r="1542" spans="1:2" x14ac:dyDescent="0.25">
      <c r="A1542" t="s">
        <v>3129</v>
      </c>
      <c r="B1542" t="s">
        <v>3129</v>
      </c>
    </row>
    <row r="1543" spans="1:2" x14ac:dyDescent="0.25">
      <c r="A1543" t="s">
        <v>3131</v>
      </c>
      <c r="B1543" t="s">
        <v>3131</v>
      </c>
    </row>
    <row r="1544" spans="1:2" x14ac:dyDescent="0.25">
      <c r="A1544" t="s">
        <v>3133</v>
      </c>
      <c r="B1544" t="s">
        <v>3133</v>
      </c>
    </row>
    <row r="1545" spans="1:2" x14ac:dyDescent="0.25">
      <c r="A1545" t="s">
        <v>3135</v>
      </c>
      <c r="B1545" t="s">
        <v>3135</v>
      </c>
    </row>
    <row r="1546" spans="1:2" x14ac:dyDescent="0.25">
      <c r="A1546" t="s">
        <v>3137</v>
      </c>
      <c r="B1546" t="s">
        <v>3137</v>
      </c>
    </row>
    <row r="1547" spans="1:2" x14ac:dyDescent="0.25">
      <c r="A1547" t="s">
        <v>3139</v>
      </c>
      <c r="B1547" t="s">
        <v>3139</v>
      </c>
    </row>
    <row r="1548" spans="1:2" x14ac:dyDescent="0.25">
      <c r="A1548" t="s">
        <v>3141</v>
      </c>
      <c r="B1548" t="s">
        <v>3141</v>
      </c>
    </row>
    <row r="1549" spans="1:2" x14ac:dyDescent="0.25">
      <c r="A1549" t="s">
        <v>3143</v>
      </c>
      <c r="B1549" t="s">
        <v>3143</v>
      </c>
    </row>
    <row r="1550" spans="1:2" x14ac:dyDescent="0.25">
      <c r="A1550" t="s">
        <v>3145</v>
      </c>
      <c r="B1550" t="s">
        <v>3145</v>
      </c>
    </row>
    <row r="1551" spans="1:2" x14ac:dyDescent="0.25">
      <c r="A1551" t="s">
        <v>3147</v>
      </c>
      <c r="B1551" t="s">
        <v>3147</v>
      </c>
    </row>
    <row r="1552" spans="1:2" x14ac:dyDescent="0.25">
      <c r="A1552" t="s">
        <v>3149</v>
      </c>
      <c r="B1552" t="s">
        <v>3149</v>
      </c>
    </row>
    <row r="1553" spans="1:2" x14ac:dyDescent="0.25">
      <c r="A1553" t="s">
        <v>3151</v>
      </c>
      <c r="B1553" t="s">
        <v>3151</v>
      </c>
    </row>
    <row r="1554" spans="1:2" x14ac:dyDescent="0.25">
      <c r="A1554" t="s">
        <v>3153</v>
      </c>
      <c r="B1554" t="s">
        <v>3153</v>
      </c>
    </row>
    <row r="1555" spans="1:2" x14ac:dyDescent="0.25">
      <c r="A1555" t="s">
        <v>3155</v>
      </c>
      <c r="B1555" t="s">
        <v>3155</v>
      </c>
    </row>
    <row r="1556" spans="1:2" x14ac:dyDescent="0.25">
      <c r="A1556" t="s">
        <v>3157</v>
      </c>
      <c r="B1556" t="s">
        <v>3157</v>
      </c>
    </row>
    <row r="1557" spans="1:2" x14ac:dyDescent="0.25">
      <c r="A1557" t="s">
        <v>3159</v>
      </c>
      <c r="B1557" t="s">
        <v>3159</v>
      </c>
    </row>
    <row r="1558" spans="1:2" x14ac:dyDescent="0.25">
      <c r="A1558" t="s">
        <v>3161</v>
      </c>
      <c r="B1558" t="s">
        <v>3161</v>
      </c>
    </row>
    <row r="1559" spans="1:2" x14ac:dyDescent="0.25">
      <c r="A1559" t="s">
        <v>3163</v>
      </c>
      <c r="B1559" t="s">
        <v>3163</v>
      </c>
    </row>
    <row r="1560" spans="1:2" x14ac:dyDescent="0.25">
      <c r="A1560" t="s">
        <v>3165</v>
      </c>
      <c r="B1560" t="s">
        <v>3165</v>
      </c>
    </row>
    <row r="1561" spans="1:2" x14ac:dyDescent="0.25">
      <c r="A1561" t="s">
        <v>3167</v>
      </c>
      <c r="B1561" t="s">
        <v>3167</v>
      </c>
    </row>
    <row r="1562" spans="1:2" x14ac:dyDescent="0.25">
      <c r="A1562" t="s">
        <v>3169</v>
      </c>
      <c r="B1562" t="s">
        <v>3169</v>
      </c>
    </row>
    <row r="1563" spans="1:2" x14ac:dyDescent="0.25">
      <c r="A1563" t="s">
        <v>3171</v>
      </c>
      <c r="B1563" t="s">
        <v>3171</v>
      </c>
    </row>
    <row r="1564" spans="1:2" x14ac:dyDescent="0.25">
      <c r="A1564" t="s">
        <v>3173</v>
      </c>
      <c r="B1564" t="s">
        <v>3173</v>
      </c>
    </row>
    <row r="1565" spans="1:2" x14ac:dyDescent="0.25">
      <c r="A1565" t="s">
        <v>3175</v>
      </c>
      <c r="B1565" t="s">
        <v>3175</v>
      </c>
    </row>
    <row r="1566" spans="1:2" x14ac:dyDescent="0.25">
      <c r="A1566" t="s">
        <v>3177</v>
      </c>
      <c r="B1566" t="s">
        <v>3177</v>
      </c>
    </row>
    <row r="1567" spans="1:2" x14ac:dyDescent="0.25">
      <c r="A1567" t="s">
        <v>3179</v>
      </c>
      <c r="B1567" t="s">
        <v>3179</v>
      </c>
    </row>
    <row r="1568" spans="1:2" x14ac:dyDescent="0.25">
      <c r="A1568" t="s">
        <v>3181</v>
      </c>
      <c r="B1568" t="s">
        <v>3181</v>
      </c>
    </row>
    <row r="1569" spans="1:2" x14ac:dyDescent="0.25">
      <c r="A1569" t="s">
        <v>3183</v>
      </c>
      <c r="B1569" t="s">
        <v>3183</v>
      </c>
    </row>
    <row r="1570" spans="1:2" x14ac:dyDescent="0.25">
      <c r="A1570" t="s">
        <v>3185</v>
      </c>
      <c r="B1570" t="s">
        <v>3185</v>
      </c>
    </row>
    <row r="1571" spans="1:2" x14ac:dyDescent="0.25">
      <c r="A1571" t="s">
        <v>3187</v>
      </c>
      <c r="B1571" t="s">
        <v>3187</v>
      </c>
    </row>
    <row r="1572" spans="1:2" x14ac:dyDescent="0.25">
      <c r="A1572" t="s">
        <v>3189</v>
      </c>
      <c r="B1572" t="s">
        <v>3189</v>
      </c>
    </row>
    <row r="1573" spans="1:2" x14ac:dyDescent="0.25">
      <c r="A1573" t="s">
        <v>3191</v>
      </c>
      <c r="B1573" t="s">
        <v>3191</v>
      </c>
    </row>
    <row r="1574" spans="1:2" x14ac:dyDescent="0.25">
      <c r="A1574" t="s">
        <v>3193</v>
      </c>
      <c r="B1574" t="s">
        <v>3193</v>
      </c>
    </row>
    <row r="1575" spans="1:2" x14ac:dyDescent="0.25">
      <c r="A1575" t="s">
        <v>3195</v>
      </c>
      <c r="B1575" t="s">
        <v>3195</v>
      </c>
    </row>
    <row r="1576" spans="1:2" x14ac:dyDescent="0.25">
      <c r="A1576" t="s">
        <v>3197</v>
      </c>
      <c r="B1576" t="s">
        <v>3197</v>
      </c>
    </row>
    <row r="1577" spans="1:2" x14ac:dyDescent="0.25">
      <c r="A1577" t="s">
        <v>3199</v>
      </c>
      <c r="B1577" t="s">
        <v>3199</v>
      </c>
    </row>
    <row r="1578" spans="1:2" x14ac:dyDescent="0.25">
      <c r="A1578" t="s">
        <v>3201</v>
      </c>
      <c r="B1578" t="s">
        <v>3201</v>
      </c>
    </row>
    <row r="1579" spans="1:2" x14ac:dyDescent="0.25">
      <c r="A1579" t="s">
        <v>3203</v>
      </c>
      <c r="B1579" t="s">
        <v>3203</v>
      </c>
    </row>
    <row r="1580" spans="1:2" x14ac:dyDescent="0.25">
      <c r="A1580" t="s">
        <v>3205</v>
      </c>
      <c r="B1580" t="s">
        <v>3205</v>
      </c>
    </row>
    <row r="1581" spans="1:2" x14ac:dyDescent="0.25">
      <c r="A1581" t="s">
        <v>3207</v>
      </c>
      <c r="B1581" t="s">
        <v>3207</v>
      </c>
    </row>
    <row r="1582" spans="1:2" x14ac:dyDescent="0.25">
      <c r="A1582" t="s">
        <v>3209</v>
      </c>
      <c r="B1582" t="s">
        <v>3209</v>
      </c>
    </row>
    <row r="1583" spans="1:2" x14ac:dyDescent="0.25">
      <c r="A1583" t="s">
        <v>3211</v>
      </c>
      <c r="B1583" t="s">
        <v>3211</v>
      </c>
    </row>
    <row r="1584" spans="1:2" x14ac:dyDescent="0.25">
      <c r="A1584" t="s">
        <v>3213</v>
      </c>
      <c r="B1584" t="s">
        <v>3213</v>
      </c>
    </row>
    <row r="1585" spans="1:2" x14ac:dyDescent="0.25">
      <c r="A1585" t="s">
        <v>3215</v>
      </c>
      <c r="B1585" t="s">
        <v>3215</v>
      </c>
    </row>
    <row r="1586" spans="1:2" x14ac:dyDescent="0.25">
      <c r="A1586" t="s">
        <v>3217</v>
      </c>
      <c r="B1586" t="s">
        <v>3217</v>
      </c>
    </row>
    <row r="1587" spans="1:2" x14ac:dyDescent="0.25">
      <c r="A1587" t="s">
        <v>3219</v>
      </c>
      <c r="B1587" t="s">
        <v>3219</v>
      </c>
    </row>
    <row r="1588" spans="1:2" x14ac:dyDescent="0.25">
      <c r="A1588" t="s">
        <v>3221</v>
      </c>
      <c r="B1588" t="s">
        <v>3221</v>
      </c>
    </row>
    <row r="1589" spans="1:2" x14ac:dyDescent="0.25">
      <c r="A1589" t="s">
        <v>3223</v>
      </c>
      <c r="B1589" t="s">
        <v>3223</v>
      </c>
    </row>
    <row r="1590" spans="1:2" x14ac:dyDescent="0.25">
      <c r="A1590" t="s">
        <v>3225</v>
      </c>
      <c r="B1590" t="s">
        <v>3225</v>
      </c>
    </row>
    <row r="1591" spans="1:2" x14ac:dyDescent="0.25">
      <c r="A1591" t="s">
        <v>3227</v>
      </c>
      <c r="B1591" t="s">
        <v>3227</v>
      </c>
    </row>
    <row r="1592" spans="1:2" x14ac:dyDescent="0.25">
      <c r="A1592" t="s">
        <v>3229</v>
      </c>
      <c r="B1592" t="s">
        <v>3229</v>
      </c>
    </row>
    <row r="1593" spans="1:2" x14ac:dyDescent="0.25">
      <c r="A1593" t="s">
        <v>3231</v>
      </c>
      <c r="B1593" t="s">
        <v>3231</v>
      </c>
    </row>
    <row r="1594" spans="1:2" x14ac:dyDescent="0.25">
      <c r="A1594" t="s">
        <v>3233</v>
      </c>
      <c r="B1594" t="s">
        <v>3233</v>
      </c>
    </row>
    <row r="1595" spans="1:2" x14ac:dyDescent="0.25">
      <c r="A1595" t="s">
        <v>3235</v>
      </c>
      <c r="B1595" t="s">
        <v>3235</v>
      </c>
    </row>
    <row r="1596" spans="1:2" x14ac:dyDescent="0.25">
      <c r="A1596" t="s">
        <v>3237</v>
      </c>
      <c r="B1596" t="s">
        <v>3237</v>
      </c>
    </row>
    <row r="1597" spans="1:2" x14ac:dyDescent="0.25">
      <c r="A1597" t="s">
        <v>3239</v>
      </c>
      <c r="B1597" t="s">
        <v>3239</v>
      </c>
    </row>
    <row r="1598" spans="1:2" x14ac:dyDescent="0.25">
      <c r="A1598" t="s">
        <v>3241</v>
      </c>
      <c r="B1598" t="s">
        <v>3241</v>
      </c>
    </row>
    <row r="1599" spans="1:2" x14ac:dyDescent="0.25">
      <c r="A1599" t="s">
        <v>3243</v>
      </c>
      <c r="B1599" t="s">
        <v>3243</v>
      </c>
    </row>
    <row r="1600" spans="1:2" x14ac:dyDescent="0.25">
      <c r="A1600" t="s">
        <v>3245</v>
      </c>
      <c r="B1600" t="s">
        <v>3245</v>
      </c>
    </row>
    <row r="1601" spans="1:2" x14ac:dyDescent="0.25">
      <c r="A1601" t="s">
        <v>3247</v>
      </c>
      <c r="B1601" t="s">
        <v>3247</v>
      </c>
    </row>
    <row r="1602" spans="1:2" x14ac:dyDescent="0.25">
      <c r="A1602" t="s">
        <v>3249</v>
      </c>
      <c r="B1602" t="s">
        <v>3249</v>
      </c>
    </row>
    <row r="1603" spans="1:2" x14ac:dyDescent="0.25">
      <c r="A1603" t="s">
        <v>3251</v>
      </c>
      <c r="B1603" t="s">
        <v>3251</v>
      </c>
    </row>
    <row r="1604" spans="1:2" x14ac:dyDescent="0.25">
      <c r="A1604" t="s">
        <v>3253</v>
      </c>
      <c r="B1604" t="s">
        <v>3253</v>
      </c>
    </row>
    <row r="1605" spans="1:2" x14ac:dyDescent="0.25">
      <c r="A1605" t="s">
        <v>3255</v>
      </c>
      <c r="B1605" t="s">
        <v>3255</v>
      </c>
    </row>
    <row r="1606" spans="1:2" x14ac:dyDescent="0.25">
      <c r="A1606" t="s">
        <v>3257</v>
      </c>
      <c r="B1606" t="s">
        <v>3257</v>
      </c>
    </row>
    <row r="1607" spans="1:2" x14ac:dyDescent="0.25">
      <c r="A1607" t="s">
        <v>3259</v>
      </c>
      <c r="B1607" t="s">
        <v>3259</v>
      </c>
    </row>
    <row r="1608" spans="1:2" x14ac:dyDescent="0.25">
      <c r="A1608" t="s">
        <v>3261</v>
      </c>
      <c r="B1608" t="s">
        <v>3261</v>
      </c>
    </row>
    <row r="1609" spans="1:2" x14ac:dyDescent="0.25">
      <c r="A1609" t="s">
        <v>3263</v>
      </c>
      <c r="B1609" t="s">
        <v>3263</v>
      </c>
    </row>
    <row r="1610" spans="1:2" x14ac:dyDescent="0.25">
      <c r="A1610" t="s">
        <v>3265</v>
      </c>
      <c r="B1610" t="s">
        <v>3265</v>
      </c>
    </row>
    <row r="1611" spans="1:2" x14ac:dyDescent="0.25">
      <c r="A1611" t="s">
        <v>3267</v>
      </c>
      <c r="B1611" t="s">
        <v>3267</v>
      </c>
    </row>
    <row r="1612" spans="1:2" x14ac:dyDescent="0.25">
      <c r="A1612" t="s">
        <v>3269</v>
      </c>
      <c r="B1612" t="s">
        <v>3269</v>
      </c>
    </row>
    <row r="1613" spans="1:2" x14ac:dyDescent="0.25">
      <c r="A1613" t="s">
        <v>3271</v>
      </c>
      <c r="B1613" t="s">
        <v>3271</v>
      </c>
    </row>
    <row r="1614" spans="1:2" x14ac:dyDescent="0.25">
      <c r="A1614" t="s">
        <v>3273</v>
      </c>
      <c r="B1614" t="s">
        <v>3273</v>
      </c>
    </row>
    <row r="1615" spans="1:2" x14ac:dyDescent="0.25">
      <c r="A1615" t="s">
        <v>3275</v>
      </c>
      <c r="B1615" t="s">
        <v>3275</v>
      </c>
    </row>
    <row r="1616" spans="1:2" x14ac:dyDescent="0.25">
      <c r="A1616" t="s">
        <v>3277</v>
      </c>
      <c r="B1616" t="s">
        <v>3277</v>
      </c>
    </row>
    <row r="1617" spans="1:2" x14ac:dyDescent="0.25">
      <c r="A1617" t="s">
        <v>3279</v>
      </c>
      <c r="B1617" t="s">
        <v>3279</v>
      </c>
    </row>
    <row r="1618" spans="1:2" x14ac:dyDescent="0.25">
      <c r="A1618" t="s">
        <v>3281</v>
      </c>
      <c r="B1618" t="s">
        <v>3281</v>
      </c>
    </row>
    <row r="1619" spans="1:2" x14ac:dyDescent="0.25">
      <c r="A1619" t="s">
        <v>3283</v>
      </c>
      <c r="B1619" t="s">
        <v>3283</v>
      </c>
    </row>
    <row r="1620" spans="1:2" x14ac:dyDescent="0.25">
      <c r="A1620" t="s">
        <v>3285</v>
      </c>
      <c r="B1620" t="s">
        <v>3285</v>
      </c>
    </row>
    <row r="1621" spans="1:2" x14ac:dyDescent="0.25">
      <c r="A1621" t="s">
        <v>3287</v>
      </c>
      <c r="B1621" t="s">
        <v>3287</v>
      </c>
    </row>
    <row r="1622" spans="1:2" x14ac:dyDescent="0.25">
      <c r="A1622" t="s">
        <v>3289</v>
      </c>
      <c r="B1622" t="s">
        <v>3289</v>
      </c>
    </row>
    <row r="1623" spans="1:2" x14ac:dyDescent="0.25">
      <c r="A1623" t="s">
        <v>3291</v>
      </c>
      <c r="B1623" t="s">
        <v>3291</v>
      </c>
    </row>
    <row r="1624" spans="1:2" x14ac:dyDescent="0.25">
      <c r="A1624" t="s">
        <v>3293</v>
      </c>
      <c r="B1624" t="s">
        <v>3293</v>
      </c>
    </row>
    <row r="1625" spans="1:2" x14ac:dyDescent="0.25">
      <c r="A1625" t="s">
        <v>3295</v>
      </c>
      <c r="B1625" t="s">
        <v>3295</v>
      </c>
    </row>
    <row r="1626" spans="1:2" x14ac:dyDescent="0.25">
      <c r="A1626" t="s">
        <v>3297</v>
      </c>
      <c r="B1626" t="s">
        <v>3297</v>
      </c>
    </row>
    <row r="1627" spans="1:2" x14ac:dyDescent="0.25">
      <c r="A1627" t="s">
        <v>3299</v>
      </c>
      <c r="B1627" t="s">
        <v>3299</v>
      </c>
    </row>
    <row r="1628" spans="1:2" x14ac:dyDescent="0.25">
      <c r="A1628" t="s">
        <v>3309</v>
      </c>
      <c r="B1628" t="s">
        <v>3309</v>
      </c>
    </row>
    <row r="1629" spans="1:2" x14ac:dyDescent="0.25">
      <c r="A1629" t="s">
        <v>3311</v>
      </c>
      <c r="B1629" t="s">
        <v>3311</v>
      </c>
    </row>
    <row r="1630" spans="1:2" x14ac:dyDescent="0.25">
      <c r="A1630" t="s">
        <v>3313</v>
      </c>
      <c r="B1630" t="s">
        <v>3313</v>
      </c>
    </row>
    <row r="1631" spans="1:2" x14ac:dyDescent="0.25">
      <c r="A1631" t="s">
        <v>3315</v>
      </c>
      <c r="B1631" t="s">
        <v>3315</v>
      </c>
    </row>
    <row r="1632" spans="1:2" x14ac:dyDescent="0.25">
      <c r="A1632" t="s">
        <v>3317</v>
      </c>
      <c r="B1632" t="s">
        <v>3317</v>
      </c>
    </row>
    <row r="1633" spans="1:2" x14ac:dyDescent="0.25">
      <c r="A1633" t="s">
        <v>3319</v>
      </c>
      <c r="B1633" t="s">
        <v>3319</v>
      </c>
    </row>
    <row r="1634" spans="1:2" x14ac:dyDescent="0.25">
      <c r="A1634" t="s">
        <v>3321</v>
      </c>
      <c r="B1634" t="s">
        <v>3321</v>
      </c>
    </row>
    <row r="1635" spans="1:2" x14ac:dyDescent="0.25">
      <c r="A1635" t="s">
        <v>3323</v>
      </c>
      <c r="B1635" t="s">
        <v>3323</v>
      </c>
    </row>
    <row r="1636" spans="1:2" x14ac:dyDescent="0.25">
      <c r="A1636" t="s">
        <v>3325</v>
      </c>
      <c r="B1636" t="s">
        <v>3325</v>
      </c>
    </row>
    <row r="1637" spans="1:2" x14ac:dyDescent="0.25">
      <c r="A1637" t="s">
        <v>3327</v>
      </c>
      <c r="B1637" t="s">
        <v>3327</v>
      </c>
    </row>
    <row r="1638" spans="1:2" x14ac:dyDescent="0.25">
      <c r="A1638" t="s">
        <v>3329</v>
      </c>
      <c r="B1638" t="s">
        <v>3329</v>
      </c>
    </row>
    <row r="1639" spans="1:2" x14ac:dyDescent="0.25">
      <c r="A1639" t="s">
        <v>3331</v>
      </c>
      <c r="B1639" t="s">
        <v>3331</v>
      </c>
    </row>
    <row r="1640" spans="1:2" x14ac:dyDescent="0.25">
      <c r="A1640" t="s">
        <v>3333</v>
      </c>
      <c r="B1640" t="s">
        <v>3333</v>
      </c>
    </row>
    <row r="1641" spans="1:2" x14ac:dyDescent="0.25">
      <c r="A1641" t="s">
        <v>3335</v>
      </c>
      <c r="B1641" t="s">
        <v>3335</v>
      </c>
    </row>
    <row r="1642" spans="1:2" x14ac:dyDescent="0.25">
      <c r="A1642" t="s">
        <v>3337</v>
      </c>
      <c r="B1642" t="s">
        <v>3337</v>
      </c>
    </row>
    <row r="1643" spans="1:2" x14ac:dyDescent="0.25">
      <c r="A1643" t="s">
        <v>3339</v>
      </c>
      <c r="B1643" t="s">
        <v>3339</v>
      </c>
    </row>
    <row r="1644" spans="1:2" x14ac:dyDescent="0.25">
      <c r="A1644" t="s">
        <v>3341</v>
      </c>
      <c r="B1644" t="s">
        <v>3341</v>
      </c>
    </row>
    <row r="1645" spans="1:2" x14ac:dyDescent="0.25">
      <c r="A1645" t="s">
        <v>3343</v>
      </c>
      <c r="B1645" t="s">
        <v>3343</v>
      </c>
    </row>
    <row r="1646" spans="1:2" x14ac:dyDescent="0.25">
      <c r="A1646" t="s">
        <v>3345</v>
      </c>
      <c r="B1646" t="s">
        <v>3345</v>
      </c>
    </row>
    <row r="1647" spans="1:2" x14ac:dyDescent="0.25">
      <c r="A1647" t="s">
        <v>3347</v>
      </c>
      <c r="B1647" t="s">
        <v>3347</v>
      </c>
    </row>
    <row r="1648" spans="1:2" x14ac:dyDescent="0.25">
      <c r="A1648" t="s">
        <v>3349</v>
      </c>
      <c r="B1648" t="s">
        <v>3349</v>
      </c>
    </row>
    <row r="1649" spans="1:2" x14ac:dyDescent="0.25">
      <c r="A1649" t="s">
        <v>3351</v>
      </c>
      <c r="B1649" t="s">
        <v>3351</v>
      </c>
    </row>
    <row r="1650" spans="1:2" x14ac:dyDescent="0.25">
      <c r="A1650" t="s">
        <v>3353</v>
      </c>
      <c r="B1650" t="s">
        <v>3353</v>
      </c>
    </row>
    <row r="1651" spans="1:2" x14ac:dyDescent="0.25">
      <c r="A1651" t="s">
        <v>3355</v>
      </c>
      <c r="B1651" t="s">
        <v>3355</v>
      </c>
    </row>
    <row r="1652" spans="1:2" x14ac:dyDescent="0.25">
      <c r="A1652" t="s">
        <v>3357</v>
      </c>
      <c r="B1652" t="s">
        <v>3357</v>
      </c>
    </row>
    <row r="1653" spans="1:2" x14ac:dyDescent="0.25">
      <c r="A1653" t="s">
        <v>3359</v>
      </c>
      <c r="B1653" t="s">
        <v>3359</v>
      </c>
    </row>
    <row r="1654" spans="1:2" x14ac:dyDescent="0.25">
      <c r="A1654" t="s">
        <v>3361</v>
      </c>
      <c r="B1654" t="s">
        <v>3361</v>
      </c>
    </row>
    <row r="1655" spans="1:2" x14ac:dyDescent="0.25">
      <c r="A1655" t="s">
        <v>3363</v>
      </c>
      <c r="B1655" t="s">
        <v>3363</v>
      </c>
    </row>
    <row r="1656" spans="1:2" x14ac:dyDescent="0.25">
      <c r="A1656" t="s">
        <v>3365</v>
      </c>
      <c r="B1656" t="s">
        <v>3365</v>
      </c>
    </row>
    <row r="1657" spans="1:2" x14ac:dyDescent="0.25">
      <c r="A1657" t="s">
        <v>3367</v>
      </c>
      <c r="B1657" t="s">
        <v>3367</v>
      </c>
    </row>
    <row r="1658" spans="1:2" x14ac:dyDescent="0.25">
      <c r="A1658" t="s">
        <v>3369</v>
      </c>
      <c r="B1658" t="s">
        <v>3369</v>
      </c>
    </row>
    <row r="1659" spans="1:2" x14ac:dyDescent="0.25">
      <c r="A1659" t="s">
        <v>3371</v>
      </c>
      <c r="B1659" t="s">
        <v>3371</v>
      </c>
    </row>
    <row r="1660" spans="1:2" x14ac:dyDescent="0.25">
      <c r="A1660" t="s">
        <v>3373</v>
      </c>
      <c r="B1660" t="s">
        <v>3373</v>
      </c>
    </row>
    <row r="1661" spans="1:2" x14ac:dyDescent="0.25">
      <c r="A1661" t="s">
        <v>3375</v>
      </c>
      <c r="B1661" t="s">
        <v>3375</v>
      </c>
    </row>
    <row r="1662" spans="1:2" x14ac:dyDescent="0.25">
      <c r="A1662" t="s">
        <v>3377</v>
      </c>
      <c r="B1662" t="s">
        <v>3377</v>
      </c>
    </row>
    <row r="1663" spans="1:2" x14ac:dyDescent="0.25">
      <c r="A1663" t="s">
        <v>3379</v>
      </c>
      <c r="B1663" t="s">
        <v>3379</v>
      </c>
    </row>
    <row r="1664" spans="1:2" x14ac:dyDescent="0.25">
      <c r="A1664" t="s">
        <v>3381</v>
      </c>
      <c r="B1664" t="s">
        <v>3381</v>
      </c>
    </row>
    <row r="1665" spans="1:2" x14ac:dyDescent="0.25">
      <c r="A1665" t="s">
        <v>3383</v>
      </c>
      <c r="B1665" t="s">
        <v>3383</v>
      </c>
    </row>
    <row r="1666" spans="1:2" x14ac:dyDescent="0.25">
      <c r="A1666" t="s">
        <v>3385</v>
      </c>
      <c r="B1666" t="s">
        <v>3385</v>
      </c>
    </row>
    <row r="1667" spans="1:2" x14ac:dyDescent="0.25">
      <c r="A1667" t="s">
        <v>3387</v>
      </c>
      <c r="B1667" t="s">
        <v>3387</v>
      </c>
    </row>
    <row r="1668" spans="1:2" x14ac:dyDescent="0.25">
      <c r="A1668" t="s">
        <v>3389</v>
      </c>
      <c r="B1668" t="s">
        <v>3389</v>
      </c>
    </row>
    <row r="1669" spans="1:2" x14ac:dyDescent="0.25">
      <c r="A1669" t="s">
        <v>3391</v>
      </c>
      <c r="B1669" t="s">
        <v>3391</v>
      </c>
    </row>
    <row r="1670" spans="1:2" x14ac:dyDescent="0.25">
      <c r="A1670" t="s">
        <v>3393</v>
      </c>
      <c r="B1670" t="s">
        <v>3393</v>
      </c>
    </row>
    <row r="1671" spans="1:2" x14ac:dyDescent="0.25">
      <c r="A1671" t="s">
        <v>3395</v>
      </c>
      <c r="B1671" t="s">
        <v>3395</v>
      </c>
    </row>
    <row r="1672" spans="1:2" x14ac:dyDescent="0.25">
      <c r="A1672" t="s">
        <v>3397</v>
      </c>
      <c r="B1672" t="s">
        <v>3397</v>
      </c>
    </row>
    <row r="1673" spans="1:2" x14ac:dyDescent="0.25">
      <c r="A1673" t="s">
        <v>3399</v>
      </c>
      <c r="B1673" t="s">
        <v>3399</v>
      </c>
    </row>
    <row r="1674" spans="1:2" x14ac:dyDescent="0.25">
      <c r="A1674" t="s">
        <v>3401</v>
      </c>
      <c r="B1674" t="s">
        <v>3401</v>
      </c>
    </row>
    <row r="1675" spans="1:2" x14ac:dyDescent="0.25">
      <c r="A1675" t="s">
        <v>3403</v>
      </c>
      <c r="B1675" t="s">
        <v>3403</v>
      </c>
    </row>
    <row r="1676" spans="1:2" x14ac:dyDescent="0.25">
      <c r="A1676" t="s">
        <v>3405</v>
      </c>
      <c r="B1676" t="s">
        <v>3405</v>
      </c>
    </row>
    <row r="1677" spans="1:2" x14ac:dyDescent="0.25">
      <c r="A1677" t="s">
        <v>3407</v>
      </c>
      <c r="B1677" t="s">
        <v>3407</v>
      </c>
    </row>
    <row r="1678" spans="1:2" x14ac:dyDescent="0.25">
      <c r="A1678" t="s">
        <v>3409</v>
      </c>
      <c r="B1678" t="s">
        <v>3409</v>
      </c>
    </row>
    <row r="1679" spans="1:2" x14ac:dyDescent="0.25">
      <c r="A1679" t="s">
        <v>3411</v>
      </c>
      <c r="B1679" t="s">
        <v>3411</v>
      </c>
    </row>
    <row r="1680" spans="1:2" x14ac:dyDescent="0.25">
      <c r="A1680" t="s">
        <v>3413</v>
      </c>
      <c r="B1680" t="s">
        <v>3413</v>
      </c>
    </row>
    <row r="1681" spans="1:2" x14ac:dyDescent="0.25">
      <c r="A1681" t="s">
        <v>3415</v>
      </c>
      <c r="B1681" t="s">
        <v>3415</v>
      </c>
    </row>
    <row r="1682" spans="1:2" x14ac:dyDescent="0.25">
      <c r="A1682" t="s">
        <v>3417</v>
      </c>
      <c r="B1682" t="s">
        <v>3417</v>
      </c>
    </row>
    <row r="1683" spans="1:2" x14ac:dyDescent="0.25">
      <c r="A1683" t="s">
        <v>3419</v>
      </c>
      <c r="B1683" t="s">
        <v>3419</v>
      </c>
    </row>
    <row r="1684" spans="1:2" x14ac:dyDescent="0.25">
      <c r="A1684" t="s">
        <v>3421</v>
      </c>
      <c r="B1684" t="s">
        <v>3421</v>
      </c>
    </row>
    <row r="1685" spans="1:2" x14ac:dyDescent="0.25">
      <c r="A1685" t="s">
        <v>3423</v>
      </c>
      <c r="B1685" t="s">
        <v>3423</v>
      </c>
    </row>
    <row r="1686" spans="1:2" x14ac:dyDescent="0.25">
      <c r="A1686" t="s">
        <v>3425</v>
      </c>
      <c r="B1686" t="s">
        <v>3425</v>
      </c>
    </row>
    <row r="1687" spans="1:2" x14ac:dyDescent="0.25">
      <c r="A1687" t="s">
        <v>3427</v>
      </c>
      <c r="B1687" t="s">
        <v>3427</v>
      </c>
    </row>
    <row r="1688" spans="1:2" x14ac:dyDescent="0.25">
      <c r="A1688" t="s">
        <v>3429</v>
      </c>
      <c r="B1688" t="s">
        <v>3429</v>
      </c>
    </row>
    <row r="1689" spans="1:2" x14ac:dyDescent="0.25">
      <c r="A1689" t="s">
        <v>3431</v>
      </c>
      <c r="B1689" t="s">
        <v>3431</v>
      </c>
    </row>
    <row r="1690" spans="1:2" x14ac:dyDescent="0.25">
      <c r="A1690" t="s">
        <v>3433</v>
      </c>
      <c r="B1690" t="s">
        <v>3433</v>
      </c>
    </row>
    <row r="1691" spans="1:2" x14ac:dyDescent="0.25">
      <c r="A1691" t="s">
        <v>3435</v>
      </c>
      <c r="B1691" t="s">
        <v>3435</v>
      </c>
    </row>
    <row r="1692" spans="1:2" x14ac:dyDescent="0.25">
      <c r="A1692" t="s">
        <v>3437</v>
      </c>
      <c r="B1692" t="s">
        <v>3437</v>
      </c>
    </row>
    <row r="1693" spans="1:2" x14ac:dyDescent="0.25">
      <c r="A1693" t="s">
        <v>3439</v>
      </c>
      <c r="B1693" t="s">
        <v>3439</v>
      </c>
    </row>
    <row r="1694" spans="1:2" x14ac:dyDescent="0.25">
      <c r="A1694" t="s">
        <v>3441</v>
      </c>
      <c r="B1694" t="s">
        <v>3441</v>
      </c>
    </row>
    <row r="1695" spans="1:2" x14ac:dyDescent="0.25">
      <c r="A1695" t="s">
        <v>3443</v>
      </c>
      <c r="B1695" t="s">
        <v>3443</v>
      </c>
    </row>
    <row r="1696" spans="1:2" x14ac:dyDescent="0.25">
      <c r="A1696" t="s">
        <v>3445</v>
      </c>
      <c r="B1696" t="s">
        <v>3445</v>
      </c>
    </row>
    <row r="1697" spans="1:2" x14ac:dyDescent="0.25">
      <c r="A1697" t="s">
        <v>3447</v>
      </c>
      <c r="B1697" t="s">
        <v>3447</v>
      </c>
    </row>
    <row r="1698" spans="1:2" x14ac:dyDescent="0.25">
      <c r="A1698" t="s">
        <v>3449</v>
      </c>
      <c r="B1698" t="s">
        <v>3449</v>
      </c>
    </row>
    <row r="1699" spans="1:2" x14ac:dyDescent="0.25">
      <c r="A1699" t="s">
        <v>3451</v>
      </c>
      <c r="B1699" t="s">
        <v>3451</v>
      </c>
    </row>
    <row r="1700" spans="1:2" x14ac:dyDescent="0.25">
      <c r="A1700" t="s">
        <v>3453</v>
      </c>
      <c r="B1700" t="s">
        <v>3453</v>
      </c>
    </row>
    <row r="1701" spans="1:2" x14ac:dyDescent="0.25">
      <c r="A1701" t="s">
        <v>3455</v>
      </c>
      <c r="B1701" t="s">
        <v>3455</v>
      </c>
    </row>
    <row r="1702" spans="1:2" x14ac:dyDescent="0.25">
      <c r="A1702" t="s">
        <v>3457</v>
      </c>
      <c r="B1702" t="s">
        <v>3457</v>
      </c>
    </row>
    <row r="1703" spans="1:2" x14ac:dyDescent="0.25">
      <c r="A1703" t="s">
        <v>3459</v>
      </c>
      <c r="B1703" t="s">
        <v>3459</v>
      </c>
    </row>
    <row r="1704" spans="1:2" x14ac:dyDescent="0.25">
      <c r="A1704" t="s">
        <v>3461</v>
      </c>
      <c r="B1704" t="s">
        <v>3461</v>
      </c>
    </row>
    <row r="1705" spans="1:2" x14ac:dyDescent="0.25">
      <c r="A1705" t="s">
        <v>3463</v>
      </c>
      <c r="B1705" t="s">
        <v>3463</v>
      </c>
    </row>
    <row r="1706" spans="1:2" x14ac:dyDescent="0.25">
      <c r="A1706" t="s">
        <v>3465</v>
      </c>
      <c r="B1706" t="s">
        <v>3465</v>
      </c>
    </row>
    <row r="1707" spans="1:2" x14ac:dyDescent="0.25">
      <c r="A1707" t="s">
        <v>3467</v>
      </c>
      <c r="B1707" t="s">
        <v>3467</v>
      </c>
    </row>
    <row r="1708" spans="1:2" x14ac:dyDescent="0.25">
      <c r="A1708" t="s">
        <v>3469</v>
      </c>
      <c r="B1708" t="s">
        <v>3469</v>
      </c>
    </row>
    <row r="1709" spans="1:2" x14ac:dyDescent="0.25">
      <c r="A1709" t="s">
        <v>3471</v>
      </c>
      <c r="B1709" t="s">
        <v>3471</v>
      </c>
    </row>
    <row r="1710" spans="1:2" x14ac:dyDescent="0.25">
      <c r="A1710" t="s">
        <v>3473</v>
      </c>
      <c r="B1710" t="s">
        <v>3473</v>
      </c>
    </row>
    <row r="1711" spans="1:2" x14ac:dyDescent="0.25">
      <c r="A1711" t="s">
        <v>3475</v>
      </c>
      <c r="B1711" t="s">
        <v>3475</v>
      </c>
    </row>
    <row r="1712" spans="1:2" x14ac:dyDescent="0.25">
      <c r="A1712" t="s">
        <v>3477</v>
      </c>
      <c r="B1712" t="s">
        <v>3477</v>
      </c>
    </row>
    <row r="1713" spans="1:2" x14ac:dyDescent="0.25">
      <c r="A1713" t="s">
        <v>3479</v>
      </c>
      <c r="B1713" t="s">
        <v>3479</v>
      </c>
    </row>
    <row r="1714" spans="1:2" x14ac:dyDescent="0.25">
      <c r="A1714" t="s">
        <v>3481</v>
      </c>
      <c r="B1714" t="s">
        <v>3481</v>
      </c>
    </row>
    <row r="1715" spans="1:2" x14ac:dyDescent="0.25">
      <c r="A1715" t="s">
        <v>3483</v>
      </c>
      <c r="B1715" t="s">
        <v>3483</v>
      </c>
    </row>
    <row r="1716" spans="1:2" x14ac:dyDescent="0.25">
      <c r="A1716" t="s">
        <v>3485</v>
      </c>
      <c r="B1716" t="s">
        <v>3485</v>
      </c>
    </row>
    <row r="1717" spans="1:2" x14ac:dyDescent="0.25">
      <c r="A1717" t="s">
        <v>3487</v>
      </c>
      <c r="B1717" t="s">
        <v>3487</v>
      </c>
    </row>
    <row r="1718" spans="1:2" x14ac:dyDescent="0.25">
      <c r="A1718" t="s">
        <v>3489</v>
      </c>
      <c r="B1718" t="s">
        <v>3489</v>
      </c>
    </row>
    <row r="1719" spans="1:2" x14ac:dyDescent="0.25">
      <c r="A1719" t="s">
        <v>3491</v>
      </c>
      <c r="B1719" t="s">
        <v>3491</v>
      </c>
    </row>
    <row r="1720" spans="1:2" x14ac:dyDescent="0.25">
      <c r="A1720" t="s">
        <v>3493</v>
      </c>
      <c r="B1720" t="s">
        <v>3493</v>
      </c>
    </row>
    <row r="1721" spans="1:2" x14ac:dyDescent="0.25">
      <c r="A1721" t="s">
        <v>3495</v>
      </c>
      <c r="B1721" t="s">
        <v>3495</v>
      </c>
    </row>
    <row r="1722" spans="1:2" x14ac:dyDescent="0.25">
      <c r="A1722" t="s">
        <v>3497</v>
      </c>
      <c r="B1722" t="s">
        <v>3497</v>
      </c>
    </row>
    <row r="1723" spans="1:2" x14ac:dyDescent="0.25">
      <c r="A1723" t="s">
        <v>3499</v>
      </c>
      <c r="B1723" t="s">
        <v>3499</v>
      </c>
    </row>
    <row r="1724" spans="1:2" x14ac:dyDescent="0.25">
      <c r="A1724" t="s">
        <v>3501</v>
      </c>
      <c r="B1724" t="s">
        <v>3501</v>
      </c>
    </row>
    <row r="1725" spans="1:2" x14ac:dyDescent="0.25">
      <c r="A1725" t="s">
        <v>3503</v>
      </c>
      <c r="B1725" t="s">
        <v>3503</v>
      </c>
    </row>
    <row r="1726" spans="1:2" x14ac:dyDescent="0.25">
      <c r="A1726" t="s">
        <v>3505</v>
      </c>
      <c r="B1726" t="s">
        <v>3505</v>
      </c>
    </row>
    <row r="1727" spans="1:2" x14ac:dyDescent="0.25">
      <c r="A1727" t="s">
        <v>3507</v>
      </c>
      <c r="B1727" t="s">
        <v>3507</v>
      </c>
    </row>
    <row r="1728" spans="1:2" x14ac:dyDescent="0.25">
      <c r="A1728" t="s">
        <v>3509</v>
      </c>
      <c r="B1728" t="s">
        <v>3509</v>
      </c>
    </row>
    <row r="1729" spans="1:2" x14ac:dyDescent="0.25">
      <c r="A1729" t="s">
        <v>3513</v>
      </c>
      <c r="B1729" t="s">
        <v>3513</v>
      </c>
    </row>
    <row r="1730" spans="1:2" x14ac:dyDescent="0.25">
      <c r="A1730" t="s">
        <v>3515</v>
      </c>
      <c r="B1730" t="s">
        <v>3515</v>
      </c>
    </row>
    <row r="1731" spans="1:2" x14ac:dyDescent="0.25">
      <c r="A1731" t="s">
        <v>3517</v>
      </c>
      <c r="B1731" t="s">
        <v>3517</v>
      </c>
    </row>
    <row r="1732" spans="1:2" x14ac:dyDescent="0.25">
      <c r="A1732" t="s">
        <v>3519</v>
      </c>
      <c r="B1732" t="s">
        <v>3519</v>
      </c>
    </row>
    <row r="1733" spans="1:2" x14ac:dyDescent="0.25">
      <c r="A1733" t="s">
        <v>3521</v>
      </c>
      <c r="B1733" t="s">
        <v>3521</v>
      </c>
    </row>
    <row r="1734" spans="1:2" x14ac:dyDescent="0.25">
      <c r="A1734" t="s">
        <v>3523</v>
      </c>
      <c r="B1734" t="s">
        <v>3523</v>
      </c>
    </row>
    <row r="1735" spans="1:2" x14ac:dyDescent="0.25">
      <c r="A1735" t="s">
        <v>3529</v>
      </c>
      <c r="B1735" t="s">
        <v>3529</v>
      </c>
    </row>
    <row r="1736" spans="1:2" x14ac:dyDescent="0.25">
      <c r="A1736" t="s">
        <v>3531</v>
      </c>
      <c r="B1736" t="s">
        <v>3531</v>
      </c>
    </row>
    <row r="1737" spans="1:2" x14ac:dyDescent="0.25">
      <c r="A1737" t="s">
        <v>3533</v>
      </c>
      <c r="B1737" t="s">
        <v>3533</v>
      </c>
    </row>
    <row r="1738" spans="1:2" x14ac:dyDescent="0.25">
      <c r="A1738" t="s">
        <v>3535</v>
      </c>
      <c r="B1738" t="s">
        <v>3535</v>
      </c>
    </row>
    <row r="1739" spans="1:2" x14ac:dyDescent="0.25">
      <c r="A1739" t="s">
        <v>3537</v>
      </c>
      <c r="B1739" t="s">
        <v>3537</v>
      </c>
    </row>
    <row r="1740" spans="1:2" x14ac:dyDescent="0.25">
      <c r="A1740" t="s">
        <v>3539</v>
      </c>
      <c r="B1740" t="s">
        <v>3539</v>
      </c>
    </row>
    <row r="1741" spans="1:2" x14ac:dyDescent="0.25">
      <c r="A1741" t="s">
        <v>3541</v>
      </c>
      <c r="B1741" t="s">
        <v>3541</v>
      </c>
    </row>
    <row r="1742" spans="1:2" x14ac:dyDescent="0.25">
      <c r="A1742" t="s">
        <v>3543</v>
      </c>
      <c r="B1742" t="s">
        <v>3543</v>
      </c>
    </row>
    <row r="1743" spans="1:2" x14ac:dyDescent="0.25">
      <c r="A1743" t="s">
        <v>3545</v>
      </c>
      <c r="B1743" t="s">
        <v>3545</v>
      </c>
    </row>
    <row r="1744" spans="1:2" x14ac:dyDescent="0.25">
      <c r="A1744" t="s">
        <v>3547</v>
      </c>
      <c r="B1744" t="s">
        <v>3547</v>
      </c>
    </row>
    <row r="1745" spans="1:2" x14ac:dyDescent="0.25">
      <c r="A1745" t="s">
        <v>3549</v>
      </c>
      <c r="B1745" t="s">
        <v>3549</v>
      </c>
    </row>
    <row r="1746" spans="1:2" x14ac:dyDescent="0.25">
      <c r="A1746" t="s">
        <v>3551</v>
      </c>
      <c r="B1746" t="s">
        <v>3551</v>
      </c>
    </row>
    <row r="1747" spans="1:2" x14ac:dyDescent="0.25">
      <c r="A1747" t="s">
        <v>3553</v>
      </c>
      <c r="B1747" t="s">
        <v>3553</v>
      </c>
    </row>
    <row r="1748" spans="1:2" x14ac:dyDescent="0.25">
      <c r="A1748" t="s">
        <v>3555</v>
      </c>
      <c r="B1748" t="s">
        <v>3555</v>
      </c>
    </row>
    <row r="1749" spans="1:2" x14ac:dyDescent="0.25">
      <c r="A1749" t="s">
        <v>3557</v>
      </c>
      <c r="B1749" t="s">
        <v>3557</v>
      </c>
    </row>
    <row r="1750" spans="1:2" x14ac:dyDescent="0.25">
      <c r="A1750" t="s">
        <v>3559</v>
      </c>
      <c r="B1750" t="s">
        <v>3559</v>
      </c>
    </row>
    <row r="1751" spans="1:2" x14ac:dyDescent="0.25">
      <c r="A1751" t="s">
        <v>3561</v>
      </c>
      <c r="B1751" t="s">
        <v>3561</v>
      </c>
    </row>
    <row r="1752" spans="1:2" x14ac:dyDescent="0.25">
      <c r="A1752" t="s">
        <v>3563</v>
      </c>
      <c r="B1752" t="s">
        <v>3563</v>
      </c>
    </row>
    <row r="1753" spans="1:2" x14ac:dyDescent="0.25">
      <c r="A1753" t="s">
        <v>3565</v>
      </c>
      <c r="B1753" t="s">
        <v>3565</v>
      </c>
    </row>
    <row r="1754" spans="1:2" x14ac:dyDescent="0.25">
      <c r="A1754" t="s">
        <v>3567</v>
      </c>
      <c r="B1754" t="s">
        <v>3567</v>
      </c>
    </row>
    <row r="1755" spans="1:2" x14ac:dyDescent="0.25">
      <c r="A1755" t="s">
        <v>3569</v>
      </c>
      <c r="B1755" t="s">
        <v>3569</v>
      </c>
    </row>
    <row r="1756" spans="1:2" x14ac:dyDescent="0.25">
      <c r="A1756" t="s">
        <v>3571</v>
      </c>
      <c r="B1756" t="s">
        <v>3571</v>
      </c>
    </row>
    <row r="1757" spans="1:2" x14ac:dyDescent="0.25">
      <c r="A1757" t="s">
        <v>3573</v>
      </c>
      <c r="B1757" t="s">
        <v>3573</v>
      </c>
    </row>
    <row r="1758" spans="1:2" x14ac:dyDescent="0.25">
      <c r="A1758" t="s">
        <v>3575</v>
      </c>
      <c r="B1758" t="s">
        <v>3575</v>
      </c>
    </row>
    <row r="1759" spans="1:2" x14ac:dyDescent="0.25">
      <c r="A1759" t="s">
        <v>3577</v>
      </c>
      <c r="B1759" t="s">
        <v>3577</v>
      </c>
    </row>
    <row r="1760" spans="1:2" x14ac:dyDescent="0.25">
      <c r="A1760" t="s">
        <v>3579</v>
      </c>
      <c r="B1760" t="s">
        <v>3579</v>
      </c>
    </row>
    <row r="1761" spans="1:2" x14ac:dyDescent="0.25">
      <c r="A1761" t="s">
        <v>3581</v>
      </c>
      <c r="B1761" t="s">
        <v>3581</v>
      </c>
    </row>
    <row r="1762" spans="1:2" x14ac:dyDescent="0.25">
      <c r="A1762" t="s">
        <v>3583</v>
      </c>
      <c r="B1762" t="s">
        <v>3583</v>
      </c>
    </row>
    <row r="1763" spans="1:2" x14ac:dyDescent="0.25">
      <c r="A1763" t="s">
        <v>3585</v>
      </c>
      <c r="B1763" t="s">
        <v>3585</v>
      </c>
    </row>
    <row r="1764" spans="1:2" x14ac:dyDescent="0.25">
      <c r="A1764" t="s">
        <v>3587</v>
      </c>
      <c r="B1764" t="s">
        <v>3587</v>
      </c>
    </row>
    <row r="1765" spans="1:2" x14ac:dyDescent="0.25">
      <c r="A1765" t="s">
        <v>3589</v>
      </c>
      <c r="B1765" t="s">
        <v>3589</v>
      </c>
    </row>
    <row r="1766" spans="1:2" x14ac:dyDescent="0.25">
      <c r="A1766" t="s">
        <v>3591</v>
      </c>
      <c r="B1766" t="s">
        <v>3591</v>
      </c>
    </row>
    <row r="1767" spans="1:2" x14ac:dyDescent="0.25">
      <c r="A1767" t="s">
        <v>3593</v>
      </c>
      <c r="B1767" t="s">
        <v>3593</v>
      </c>
    </row>
    <row r="1768" spans="1:2" x14ac:dyDescent="0.25">
      <c r="A1768" t="s">
        <v>3593</v>
      </c>
      <c r="B1768" t="s">
        <v>3527</v>
      </c>
    </row>
    <row r="1769" spans="1:2" x14ac:dyDescent="0.25">
      <c r="A1769" t="s">
        <v>3595</v>
      </c>
      <c r="B1769" t="s">
        <v>3595</v>
      </c>
    </row>
    <row r="1770" spans="1:2" x14ac:dyDescent="0.25">
      <c r="A1770" t="s">
        <v>3595</v>
      </c>
      <c r="B1770" t="s">
        <v>3525</v>
      </c>
    </row>
    <row r="1771" spans="1:2" x14ac:dyDescent="0.25">
      <c r="A1771" t="s">
        <v>3597</v>
      </c>
      <c r="B1771" t="s">
        <v>3597</v>
      </c>
    </row>
    <row r="1772" spans="1:2" x14ac:dyDescent="0.25">
      <c r="A1772" t="s">
        <v>3599</v>
      </c>
      <c r="B1772" t="s">
        <v>3599</v>
      </c>
    </row>
    <row r="1773" spans="1:2" x14ac:dyDescent="0.25">
      <c r="A1773" t="s">
        <v>3601</v>
      </c>
      <c r="B1773" t="s">
        <v>3601</v>
      </c>
    </row>
    <row r="1774" spans="1:2" x14ac:dyDescent="0.25">
      <c r="A1774" t="s">
        <v>3603</v>
      </c>
      <c r="B1774" t="s">
        <v>3603</v>
      </c>
    </row>
    <row r="1775" spans="1:2" x14ac:dyDescent="0.25">
      <c r="A1775" t="s">
        <v>3605</v>
      </c>
      <c r="B1775" t="s">
        <v>3605</v>
      </c>
    </row>
    <row r="1776" spans="1:2" x14ac:dyDescent="0.25">
      <c r="A1776" t="s">
        <v>3607</v>
      </c>
      <c r="B1776" t="s">
        <v>3607</v>
      </c>
    </row>
    <row r="1777" spans="1:2" x14ac:dyDescent="0.25">
      <c r="A1777" t="s">
        <v>3609</v>
      </c>
      <c r="B1777" t="s">
        <v>3609</v>
      </c>
    </row>
    <row r="1778" spans="1:2" x14ac:dyDescent="0.25">
      <c r="A1778" t="s">
        <v>3611</v>
      </c>
      <c r="B1778" t="s">
        <v>3611</v>
      </c>
    </row>
    <row r="1779" spans="1:2" x14ac:dyDescent="0.25">
      <c r="A1779" t="s">
        <v>3613</v>
      </c>
      <c r="B1779" t="s">
        <v>3613</v>
      </c>
    </row>
    <row r="1780" spans="1:2" x14ac:dyDescent="0.25">
      <c r="A1780" t="s">
        <v>3615</v>
      </c>
      <c r="B1780" t="s">
        <v>3615</v>
      </c>
    </row>
    <row r="1781" spans="1:2" x14ac:dyDescent="0.25">
      <c r="A1781" t="s">
        <v>3617</v>
      </c>
      <c r="B1781" t="s">
        <v>3617</v>
      </c>
    </row>
    <row r="1782" spans="1:2" x14ac:dyDescent="0.25">
      <c r="A1782" t="s">
        <v>3619</v>
      </c>
      <c r="B1782" t="s">
        <v>3619</v>
      </c>
    </row>
    <row r="1783" spans="1:2" x14ac:dyDescent="0.25">
      <c r="A1783" t="s">
        <v>3621</v>
      </c>
      <c r="B1783" t="s">
        <v>3621</v>
      </c>
    </row>
    <row r="1784" spans="1:2" x14ac:dyDescent="0.25">
      <c r="A1784" t="s">
        <v>3623</v>
      </c>
      <c r="B1784" t="s">
        <v>3623</v>
      </c>
    </row>
    <row r="1785" spans="1:2" x14ac:dyDescent="0.25">
      <c r="A1785" t="s">
        <v>3625</v>
      </c>
      <c r="B1785" t="s">
        <v>3625</v>
      </c>
    </row>
    <row r="1786" spans="1:2" x14ac:dyDescent="0.25">
      <c r="A1786" t="s">
        <v>3627</v>
      </c>
      <c r="B1786" t="s">
        <v>3627</v>
      </c>
    </row>
    <row r="1787" spans="1:2" x14ac:dyDescent="0.25">
      <c r="A1787" t="s">
        <v>3631</v>
      </c>
      <c r="B1787" t="s">
        <v>3631</v>
      </c>
    </row>
    <row r="1788" spans="1:2" x14ac:dyDescent="0.25">
      <c r="A1788" t="s">
        <v>3633</v>
      </c>
      <c r="B1788" t="s">
        <v>3633</v>
      </c>
    </row>
    <row r="1789" spans="1:2" x14ac:dyDescent="0.25">
      <c r="A1789" t="s">
        <v>3635</v>
      </c>
      <c r="B1789" t="s">
        <v>3635</v>
      </c>
    </row>
    <row r="1790" spans="1:2" x14ac:dyDescent="0.25">
      <c r="A1790" t="s">
        <v>3637</v>
      </c>
      <c r="B1790" t="s">
        <v>3637</v>
      </c>
    </row>
    <row r="1791" spans="1:2" x14ac:dyDescent="0.25">
      <c r="A1791" t="s">
        <v>3639</v>
      </c>
      <c r="B1791" t="s">
        <v>3639</v>
      </c>
    </row>
    <row r="1792" spans="1:2" x14ac:dyDescent="0.25">
      <c r="A1792" t="s">
        <v>3641</v>
      </c>
      <c r="B1792" t="s">
        <v>3641</v>
      </c>
    </row>
    <row r="1793" spans="1:2" x14ac:dyDescent="0.25">
      <c r="A1793" t="s">
        <v>3643</v>
      </c>
      <c r="B1793" t="s">
        <v>3643</v>
      </c>
    </row>
    <row r="1794" spans="1:2" x14ac:dyDescent="0.25">
      <c r="A1794" t="s">
        <v>3645</v>
      </c>
      <c r="B1794" t="s">
        <v>3645</v>
      </c>
    </row>
    <row r="1795" spans="1:2" x14ac:dyDescent="0.25">
      <c r="A1795" t="s">
        <v>3647</v>
      </c>
      <c r="B1795" t="s">
        <v>3647</v>
      </c>
    </row>
    <row r="1796" spans="1:2" x14ac:dyDescent="0.25">
      <c r="A1796" t="s">
        <v>3649</v>
      </c>
      <c r="B1796" t="s">
        <v>3649</v>
      </c>
    </row>
    <row r="1797" spans="1:2" x14ac:dyDescent="0.25">
      <c r="A1797" t="s">
        <v>3651</v>
      </c>
      <c r="B1797" t="s">
        <v>3651</v>
      </c>
    </row>
    <row r="1798" spans="1:2" x14ac:dyDescent="0.25">
      <c r="A1798" t="s">
        <v>3653</v>
      </c>
      <c r="B1798" t="s">
        <v>3653</v>
      </c>
    </row>
    <row r="1799" spans="1:2" x14ac:dyDescent="0.25">
      <c r="A1799" t="s">
        <v>3655</v>
      </c>
      <c r="B1799" t="s">
        <v>3655</v>
      </c>
    </row>
    <row r="1800" spans="1:2" x14ac:dyDescent="0.25">
      <c r="A1800" t="s">
        <v>3657</v>
      </c>
      <c r="B1800" t="s">
        <v>3657</v>
      </c>
    </row>
    <row r="1801" spans="1:2" x14ac:dyDescent="0.25">
      <c r="A1801" t="s">
        <v>3659</v>
      </c>
      <c r="B1801" t="s">
        <v>3659</v>
      </c>
    </row>
    <row r="1802" spans="1:2" x14ac:dyDescent="0.25">
      <c r="A1802" t="s">
        <v>3661</v>
      </c>
      <c r="B1802" t="s">
        <v>3661</v>
      </c>
    </row>
    <row r="1803" spans="1:2" x14ac:dyDescent="0.25">
      <c r="A1803" t="s">
        <v>3663</v>
      </c>
      <c r="B1803" t="s">
        <v>3663</v>
      </c>
    </row>
    <row r="1804" spans="1:2" x14ac:dyDescent="0.25">
      <c r="A1804" t="s">
        <v>3665</v>
      </c>
      <c r="B1804" t="s">
        <v>3665</v>
      </c>
    </row>
    <row r="1805" spans="1:2" x14ac:dyDescent="0.25">
      <c r="A1805" t="s">
        <v>3667</v>
      </c>
      <c r="B1805" t="s">
        <v>3667</v>
      </c>
    </row>
    <row r="1806" spans="1:2" x14ac:dyDescent="0.25">
      <c r="A1806" t="s">
        <v>3669</v>
      </c>
      <c r="B1806" t="s">
        <v>3669</v>
      </c>
    </row>
    <row r="1807" spans="1:2" x14ac:dyDescent="0.25">
      <c r="A1807" t="s">
        <v>3671</v>
      </c>
      <c r="B1807" t="s">
        <v>3671</v>
      </c>
    </row>
    <row r="1808" spans="1:2" x14ac:dyDescent="0.25">
      <c r="A1808" t="s">
        <v>3673</v>
      </c>
      <c r="B1808" t="s">
        <v>3673</v>
      </c>
    </row>
    <row r="1809" spans="1:2" x14ac:dyDescent="0.25">
      <c r="A1809" t="s">
        <v>3675</v>
      </c>
      <c r="B1809" t="s">
        <v>3675</v>
      </c>
    </row>
    <row r="1810" spans="1:2" x14ac:dyDescent="0.25">
      <c r="A1810" t="s">
        <v>3677</v>
      </c>
      <c r="B1810" t="s">
        <v>3677</v>
      </c>
    </row>
    <row r="1811" spans="1:2" x14ac:dyDescent="0.25">
      <c r="A1811" t="s">
        <v>3679</v>
      </c>
      <c r="B1811" t="s">
        <v>3679</v>
      </c>
    </row>
    <row r="1812" spans="1:2" x14ac:dyDescent="0.25">
      <c r="A1812" t="s">
        <v>3681</v>
      </c>
      <c r="B1812" t="s">
        <v>3681</v>
      </c>
    </row>
    <row r="1813" spans="1:2" x14ac:dyDescent="0.25">
      <c r="A1813" t="s">
        <v>3683</v>
      </c>
      <c r="B1813" t="s">
        <v>3683</v>
      </c>
    </row>
    <row r="1814" spans="1:2" x14ac:dyDescent="0.25">
      <c r="A1814" t="s">
        <v>3685</v>
      </c>
      <c r="B1814" t="s">
        <v>3685</v>
      </c>
    </row>
    <row r="1815" spans="1:2" x14ac:dyDescent="0.25">
      <c r="A1815" t="s">
        <v>3687</v>
      </c>
      <c r="B1815" t="s">
        <v>3687</v>
      </c>
    </row>
    <row r="1816" spans="1:2" x14ac:dyDescent="0.25">
      <c r="A1816" t="s">
        <v>3689</v>
      </c>
      <c r="B1816" t="s">
        <v>3689</v>
      </c>
    </row>
    <row r="1817" spans="1:2" x14ac:dyDescent="0.25">
      <c r="A1817" t="s">
        <v>3691</v>
      </c>
      <c r="B1817" t="s">
        <v>3691</v>
      </c>
    </row>
    <row r="1818" spans="1:2" x14ac:dyDescent="0.25">
      <c r="A1818" t="s">
        <v>3693</v>
      </c>
      <c r="B1818" t="s">
        <v>3693</v>
      </c>
    </row>
    <row r="1819" spans="1:2" x14ac:dyDescent="0.25">
      <c r="A1819" t="s">
        <v>3695</v>
      </c>
      <c r="B1819" t="s">
        <v>3695</v>
      </c>
    </row>
    <row r="1820" spans="1:2" x14ac:dyDescent="0.25">
      <c r="A1820" t="s">
        <v>3697</v>
      </c>
      <c r="B1820" t="s">
        <v>3697</v>
      </c>
    </row>
    <row r="1821" spans="1:2" x14ac:dyDescent="0.25">
      <c r="A1821" t="s">
        <v>3699</v>
      </c>
      <c r="B1821" t="s">
        <v>3699</v>
      </c>
    </row>
    <row r="1822" spans="1:2" x14ac:dyDescent="0.25">
      <c r="A1822" t="s">
        <v>3701</v>
      </c>
      <c r="B1822" t="s">
        <v>3701</v>
      </c>
    </row>
    <row r="1823" spans="1:2" x14ac:dyDescent="0.25">
      <c r="A1823" t="s">
        <v>3703</v>
      </c>
      <c r="B1823" t="s">
        <v>3703</v>
      </c>
    </row>
    <row r="1824" spans="1:2" x14ac:dyDescent="0.25">
      <c r="A1824" t="s">
        <v>3705</v>
      </c>
      <c r="B1824" t="s">
        <v>3705</v>
      </c>
    </row>
    <row r="1825" spans="1:2" x14ac:dyDescent="0.25">
      <c r="A1825" t="s">
        <v>3707</v>
      </c>
      <c r="B1825" t="s">
        <v>3707</v>
      </c>
    </row>
    <row r="1826" spans="1:2" x14ac:dyDescent="0.25">
      <c r="A1826" t="s">
        <v>3709</v>
      </c>
      <c r="B1826" t="s">
        <v>3709</v>
      </c>
    </row>
    <row r="1827" spans="1:2" x14ac:dyDescent="0.25">
      <c r="A1827" t="s">
        <v>3711</v>
      </c>
      <c r="B1827" t="s">
        <v>3711</v>
      </c>
    </row>
    <row r="1828" spans="1:2" x14ac:dyDescent="0.25">
      <c r="A1828" t="s">
        <v>3713</v>
      </c>
      <c r="B1828" t="s">
        <v>3713</v>
      </c>
    </row>
    <row r="1829" spans="1:2" x14ac:dyDescent="0.25">
      <c r="A1829" t="s">
        <v>3715</v>
      </c>
      <c r="B1829" t="s">
        <v>3715</v>
      </c>
    </row>
    <row r="1830" spans="1:2" x14ac:dyDescent="0.25">
      <c r="A1830" t="s">
        <v>3717</v>
      </c>
      <c r="B1830" t="s">
        <v>3717</v>
      </c>
    </row>
    <row r="1831" spans="1:2" x14ac:dyDescent="0.25">
      <c r="A1831" t="s">
        <v>3719</v>
      </c>
      <c r="B1831" t="s">
        <v>3719</v>
      </c>
    </row>
    <row r="1832" spans="1:2" x14ac:dyDescent="0.25">
      <c r="A1832" t="s">
        <v>3721</v>
      </c>
      <c r="B1832" t="s">
        <v>3721</v>
      </c>
    </row>
    <row r="1833" spans="1:2" x14ac:dyDescent="0.25">
      <c r="A1833" t="s">
        <v>3723</v>
      </c>
      <c r="B1833" t="s">
        <v>3723</v>
      </c>
    </row>
    <row r="1834" spans="1:2" x14ac:dyDescent="0.25">
      <c r="A1834" t="s">
        <v>3725</v>
      </c>
      <c r="B1834" t="s">
        <v>3725</v>
      </c>
    </row>
    <row r="1835" spans="1:2" x14ac:dyDescent="0.25">
      <c r="A1835" t="s">
        <v>3727</v>
      </c>
      <c r="B1835" t="s">
        <v>3727</v>
      </c>
    </row>
    <row r="1836" spans="1:2" x14ac:dyDescent="0.25">
      <c r="A1836" t="s">
        <v>3729</v>
      </c>
      <c r="B1836" t="s">
        <v>3729</v>
      </c>
    </row>
    <row r="1837" spans="1:2" x14ac:dyDescent="0.25">
      <c r="A1837" t="s">
        <v>3731</v>
      </c>
      <c r="B1837" t="s">
        <v>3731</v>
      </c>
    </row>
    <row r="1838" spans="1:2" x14ac:dyDescent="0.25">
      <c r="A1838" t="s">
        <v>3733</v>
      </c>
      <c r="B1838" t="s">
        <v>3733</v>
      </c>
    </row>
    <row r="1839" spans="1:2" x14ac:dyDescent="0.25">
      <c r="A1839" t="s">
        <v>3735</v>
      </c>
      <c r="B1839" t="s">
        <v>3735</v>
      </c>
    </row>
    <row r="1840" spans="1:2" x14ac:dyDescent="0.25">
      <c r="A1840" t="s">
        <v>3737</v>
      </c>
      <c r="B1840" t="s">
        <v>3737</v>
      </c>
    </row>
    <row r="1841" spans="1:2" x14ac:dyDescent="0.25">
      <c r="A1841" t="s">
        <v>3739</v>
      </c>
      <c r="B1841" t="s">
        <v>3739</v>
      </c>
    </row>
    <row r="1842" spans="1:2" x14ac:dyDescent="0.25">
      <c r="A1842" t="s">
        <v>3741</v>
      </c>
      <c r="B1842" t="s">
        <v>3741</v>
      </c>
    </row>
    <row r="1843" spans="1:2" x14ac:dyDescent="0.25">
      <c r="A1843" t="s">
        <v>3743</v>
      </c>
      <c r="B1843" t="s">
        <v>3743</v>
      </c>
    </row>
    <row r="1844" spans="1:2" x14ac:dyDescent="0.25">
      <c r="A1844" t="s">
        <v>3745</v>
      </c>
      <c r="B1844" t="s">
        <v>3745</v>
      </c>
    </row>
    <row r="1845" spans="1:2" x14ac:dyDescent="0.25">
      <c r="A1845" t="s">
        <v>3747</v>
      </c>
      <c r="B1845" t="s">
        <v>3747</v>
      </c>
    </row>
    <row r="1846" spans="1:2" x14ac:dyDescent="0.25">
      <c r="A1846" t="s">
        <v>3749</v>
      </c>
      <c r="B1846" t="s">
        <v>3749</v>
      </c>
    </row>
    <row r="1847" spans="1:2" x14ac:dyDescent="0.25">
      <c r="A1847" t="s">
        <v>3751</v>
      </c>
      <c r="B1847" t="s">
        <v>3751</v>
      </c>
    </row>
    <row r="1848" spans="1:2" x14ac:dyDescent="0.25">
      <c r="A1848" t="s">
        <v>3753</v>
      </c>
      <c r="B1848" t="s">
        <v>3753</v>
      </c>
    </row>
    <row r="1849" spans="1:2" x14ac:dyDescent="0.25">
      <c r="A1849" t="s">
        <v>3755</v>
      </c>
      <c r="B1849" t="s">
        <v>3755</v>
      </c>
    </row>
    <row r="1850" spans="1:2" x14ac:dyDescent="0.25">
      <c r="A1850" t="s">
        <v>3757</v>
      </c>
      <c r="B1850" t="s">
        <v>3757</v>
      </c>
    </row>
    <row r="1851" spans="1:2" x14ac:dyDescent="0.25">
      <c r="A1851" t="s">
        <v>3759</v>
      </c>
      <c r="B1851" t="s">
        <v>3759</v>
      </c>
    </row>
    <row r="1852" spans="1:2" x14ac:dyDescent="0.25">
      <c r="A1852" t="s">
        <v>3761</v>
      </c>
      <c r="B1852" t="s">
        <v>3761</v>
      </c>
    </row>
    <row r="1853" spans="1:2" x14ac:dyDescent="0.25">
      <c r="A1853" t="s">
        <v>3763</v>
      </c>
      <c r="B1853" t="s">
        <v>3763</v>
      </c>
    </row>
    <row r="1854" spans="1:2" x14ac:dyDescent="0.25">
      <c r="A1854" t="s">
        <v>3765</v>
      </c>
      <c r="B1854" t="s">
        <v>3765</v>
      </c>
    </row>
    <row r="1855" spans="1:2" x14ac:dyDescent="0.25">
      <c r="A1855" t="s">
        <v>3767</v>
      </c>
      <c r="B1855" t="s">
        <v>3767</v>
      </c>
    </row>
    <row r="1856" spans="1:2" x14ac:dyDescent="0.25">
      <c r="A1856" t="s">
        <v>3769</v>
      </c>
      <c r="B1856" t="s">
        <v>3769</v>
      </c>
    </row>
    <row r="1857" spans="1:2" x14ac:dyDescent="0.25">
      <c r="A1857" t="s">
        <v>3771</v>
      </c>
      <c r="B1857" t="s">
        <v>3771</v>
      </c>
    </row>
    <row r="1858" spans="1:2" x14ac:dyDescent="0.25">
      <c r="A1858" t="s">
        <v>3773</v>
      </c>
      <c r="B1858" t="s">
        <v>3773</v>
      </c>
    </row>
    <row r="1859" spans="1:2" x14ac:dyDescent="0.25">
      <c r="A1859" t="s">
        <v>3775</v>
      </c>
      <c r="B1859" t="s">
        <v>3775</v>
      </c>
    </row>
    <row r="1860" spans="1:2" x14ac:dyDescent="0.25">
      <c r="A1860" t="s">
        <v>3777</v>
      </c>
      <c r="B1860" t="s">
        <v>3777</v>
      </c>
    </row>
    <row r="1861" spans="1:2" x14ac:dyDescent="0.25">
      <c r="A1861" t="s">
        <v>3779</v>
      </c>
      <c r="B1861" t="s">
        <v>3779</v>
      </c>
    </row>
    <row r="1862" spans="1:2" x14ac:dyDescent="0.25">
      <c r="A1862" t="s">
        <v>3781</v>
      </c>
      <c r="B1862" t="s">
        <v>3781</v>
      </c>
    </row>
    <row r="1863" spans="1:2" x14ac:dyDescent="0.25">
      <c r="A1863" t="s">
        <v>3783</v>
      </c>
      <c r="B1863" t="s">
        <v>3783</v>
      </c>
    </row>
    <row r="1864" spans="1:2" x14ac:dyDescent="0.25">
      <c r="A1864" t="s">
        <v>3785</v>
      </c>
      <c r="B1864" t="s">
        <v>3785</v>
      </c>
    </row>
    <row r="1865" spans="1:2" x14ac:dyDescent="0.25">
      <c r="A1865" t="s">
        <v>3787</v>
      </c>
      <c r="B1865" t="s">
        <v>3787</v>
      </c>
    </row>
    <row r="1866" spans="1:2" x14ac:dyDescent="0.25">
      <c r="A1866" t="s">
        <v>3789</v>
      </c>
      <c r="B1866" t="s">
        <v>3789</v>
      </c>
    </row>
    <row r="1867" spans="1:2" x14ac:dyDescent="0.25">
      <c r="A1867" t="s">
        <v>3791</v>
      </c>
      <c r="B1867" t="s">
        <v>3791</v>
      </c>
    </row>
    <row r="1868" spans="1:2" x14ac:dyDescent="0.25">
      <c r="A1868" t="s">
        <v>3793</v>
      </c>
      <c r="B1868" t="s">
        <v>3793</v>
      </c>
    </row>
    <row r="1869" spans="1:2" x14ac:dyDescent="0.25">
      <c r="A1869" t="s">
        <v>3795</v>
      </c>
      <c r="B1869" t="s">
        <v>3795</v>
      </c>
    </row>
    <row r="1870" spans="1:2" x14ac:dyDescent="0.25">
      <c r="A1870" t="s">
        <v>3797</v>
      </c>
      <c r="B1870" t="s">
        <v>3797</v>
      </c>
    </row>
    <row r="1871" spans="1:2" x14ac:dyDescent="0.25">
      <c r="A1871" t="s">
        <v>3799</v>
      </c>
      <c r="B1871" t="s">
        <v>3799</v>
      </c>
    </row>
    <row r="1872" spans="1:2" x14ac:dyDescent="0.25">
      <c r="A1872" t="s">
        <v>3801</v>
      </c>
      <c r="B1872" t="s">
        <v>3801</v>
      </c>
    </row>
    <row r="1873" spans="1:2" x14ac:dyDescent="0.25">
      <c r="A1873" t="s">
        <v>3801</v>
      </c>
      <c r="B1873" t="s">
        <v>9275</v>
      </c>
    </row>
    <row r="1874" spans="1:2" x14ac:dyDescent="0.25">
      <c r="A1874" t="s">
        <v>3803</v>
      </c>
      <c r="B1874" t="s">
        <v>3803</v>
      </c>
    </row>
    <row r="1875" spans="1:2" x14ac:dyDescent="0.25">
      <c r="A1875" t="s">
        <v>3805</v>
      </c>
      <c r="B1875" t="s">
        <v>3805</v>
      </c>
    </row>
    <row r="1876" spans="1:2" x14ac:dyDescent="0.25">
      <c r="A1876" t="s">
        <v>3807</v>
      </c>
      <c r="B1876" t="s">
        <v>3807</v>
      </c>
    </row>
    <row r="1877" spans="1:2" x14ac:dyDescent="0.25">
      <c r="A1877" t="s">
        <v>3809</v>
      </c>
      <c r="B1877" t="s">
        <v>3809</v>
      </c>
    </row>
    <row r="1878" spans="1:2" x14ac:dyDescent="0.25">
      <c r="A1878" t="s">
        <v>3811</v>
      </c>
      <c r="B1878" t="s">
        <v>3811</v>
      </c>
    </row>
    <row r="1879" spans="1:2" x14ac:dyDescent="0.25">
      <c r="A1879" t="s">
        <v>3813</v>
      </c>
      <c r="B1879" t="s">
        <v>3813</v>
      </c>
    </row>
    <row r="1880" spans="1:2" x14ac:dyDescent="0.25">
      <c r="A1880" t="s">
        <v>3815</v>
      </c>
      <c r="B1880" t="s">
        <v>3815</v>
      </c>
    </row>
    <row r="1881" spans="1:2" x14ac:dyDescent="0.25">
      <c r="A1881" t="s">
        <v>3817</v>
      </c>
      <c r="B1881" t="s">
        <v>3817</v>
      </c>
    </row>
    <row r="1882" spans="1:2" x14ac:dyDescent="0.25">
      <c r="A1882" t="s">
        <v>3819</v>
      </c>
      <c r="B1882" t="s">
        <v>3819</v>
      </c>
    </row>
    <row r="1883" spans="1:2" x14ac:dyDescent="0.25">
      <c r="A1883" t="s">
        <v>3821</v>
      </c>
      <c r="B1883" t="s">
        <v>3821</v>
      </c>
    </row>
    <row r="1884" spans="1:2" x14ac:dyDescent="0.25">
      <c r="A1884" t="s">
        <v>3823</v>
      </c>
      <c r="B1884" t="s">
        <v>3823</v>
      </c>
    </row>
    <row r="1885" spans="1:2" x14ac:dyDescent="0.25">
      <c r="A1885" t="s">
        <v>3825</v>
      </c>
      <c r="B1885" t="s">
        <v>3825</v>
      </c>
    </row>
    <row r="1886" spans="1:2" x14ac:dyDescent="0.25">
      <c r="A1886" t="s">
        <v>3827</v>
      </c>
      <c r="B1886" t="s">
        <v>3827</v>
      </c>
    </row>
    <row r="1887" spans="1:2" x14ac:dyDescent="0.25">
      <c r="A1887" t="s">
        <v>3829</v>
      </c>
      <c r="B1887" t="s">
        <v>3829</v>
      </c>
    </row>
    <row r="1888" spans="1:2" x14ac:dyDescent="0.25">
      <c r="A1888" t="s">
        <v>3831</v>
      </c>
      <c r="B1888" t="s">
        <v>3831</v>
      </c>
    </row>
    <row r="1889" spans="1:2" x14ac:dyDescent="0.25">
      <c r="A1889" t="s">
        <v>3833</v>
      </c>
      <c r="B1889" t="s">
        <v>3833</v>
      </c>
    </row>
    <row r="1890" spans="1:2" x14ac:dyDescent="0.25">
      <c r="A1890" t="s">
        <v>3835</v>
      </c>
      <c r="B1890" t="s">
        <v>3835</v>
      </c>
    </row>
    <row r="1891" spans="1:2" x14ac:dyDescent="0.25">
      <c r="A1891" t="s">
        <v>3837</v>
      </c>
      <c r="B1891" t="s">
        <v>3837</v>
      </c>
    </row>
    <row r="1892" spans="1:2" x14ac:dyDescent="0.25">
      <c r="A1892" t="s">
        <v>3839</v>
      </c>
      <c r="B1892" t="s">
        <v>3839</v>
      </c>
    </row>
    <row r="1893" spans="1:2" x14ac:dyDescent="0.25">
      <c r="A1893" t="s">
        <v>3841</v>
      </c>
      <c r="B1893" t="s">
        <v>3841</v>
      </c>
    </row>
    <row r="1894" spans="1:2" x14ac:dyDescent="0.25">
      <c r="A1894" t="s">
        <v>3843</v>
      </c>
      <c r="B1894" t="s">
        <v>3843</v>
      </c>
    </row>
    <row r="1895" spans="1:2" x14ac:dyDescent="0.25">
      <c r="A1895" t="s">
        <v>3845</v>
      </c>
      <c r="B1895" t="s">
        <v>3845</v>
      </c>
    </row>
    <row r="1896" spans="1:2" x14ac:dyDescent="0.25">
      <c r="A1896" t="s">
        <v>3847</v>
      </c>
      <c r="B1896" t="s">
        <v>3847</v>
      </c>
    </row>
    <row r="1897" spans="1:2" x14ac:dyDescent="0.25">
      <c r="A1897" t="s">
        <v>3849</v>
      </c>
      <c r="B1897" t="s">
        <v>3849</v>
      </c>
    </row>
    <row r="1898" spans="1:2" x14ac:dyDescent="0.25">
      <c r="A1898" t="s">
        <v>3851</v>
      </c>
      <c r="B1898" t="s">
        <v>3851</v>
      </c>
    </row>
    <row r="1899" spans="1:2" x14ac:dyDescent="0.25">
      <c r="A1899" t="s">
        <v>3853</v>
      </c>
      <c r="B1899" t="s">
        <v>3853</v>
      </c>
    </row>
    <row r="1900" spans="1:2" x14ac:dyDescent="0.25">
      <c r="A1900" t="s">
        <v>3855</v>
      </c>
      <c r="B1900" t="s">
        <v>3855</v>
      </c>
    </row>
    <row r="1901" spans="1:2" x14ac:dyDescent="0.25">
      <c r="A1901" t="s">
        <v>3857</v>
      </c>
      <c r="B1901" t="s">
        <v>3857</v>
      </c>
    </row>
    <row r="1902" spans="1:2" x14ac:dyDescent="0.25">
      <c r="A1902" t="s">
        <v>3859</v>
      </c>
      <c r="B1902" t="s">
        <v>3859</v>
      </c>
    </row>
    <row r="1903" spans="1:2" x14ac:dyDescent="0.25">
      <c r="A1903" t="s">
        <v>3861</v>
      </c>
      <c r="B1903" t="s">
        <v>3861</v>
      </c>
    </row>
    <row r="1904" spans="1:2" x14ac:dyDescent="0.25">
      <c r="A1904" t="s">
        <v>3863</v>
      </c>
      <c r="B1904" t="s">
        <v>3863</v>
      </c>
    </row>
    <row r="1905" spans="1:2" x14ac:dyDescent="0.25">
      <c r="A1905" t="s">
        <v>3865</v>
      </c>
      <c r="B1905" t="s">
        <v>3865</v>
      </c>
    </row>
    <row r="1906" spans="1:2" x14ac:dyDescent="0.25">
      <c r="A1906" t="s">
        <v>3867</v>
      </c>
      <c r="B1906" t="s">
        <v>3867</v>
      </c>
    </row>
    <row r="1907" spans="1:2" x14ac:dyDescent="0.25">
      <c r="A1907" t="s">
        <v>3869</v>
      </c>
      <c r="B1907" t="s">
        <v>3869</v>
      </c>
    </row>
    <row r="1908" spans="1:2" x14ac:dyDescent="0.25">
      <c r="A1908" t="s">
        <v>3871</v>
      </c>
      <c r="B1908" t="s">
        <v>3871</v>
      </c>
    </row>
    <row r="1909" spans="1:2" x14ac:dyDescent="0.25">
      <c r="A1909" t="s">
        <v>3873</v>
      </c>
      <c r="B1909" t="s">
        <v>3873</v>
      </c>
    </row>
    <row r="1910" spans="1:2" x14ac:dyDescent="0.25">
      <c r="A1910" t="s">
        <v>3875</v>
      </c>
      <c r="B1910" t="s">
        <v>3875</v>
      </c>
    </row>
    <row r="1911" spans="1:2" x14ac:dyDescent="0.25">
      <c r="A1911" t="s">
        <v>3877</v>
      </c>
      <c r="B1911" t="s">
        <v>3877</v>
      </c>
    </row>
    <row r="1912" spans="1:2" x14ac:dyDescent="0.25">
      <c r="A1912" t="s">
        <v>3879</v>
      </c>
      <c r="B1912" t="s">
        <v>3879</v>
      </c>
    </row>
    <row r="1913" spans="1:2" x14ac:dyDescent="0.25">
      <c r="A1913" t="s">
        <v>3881</v>
      </c>
      <c r="B1913" t="s">
        <v>3881</v>
      </c>
    </row>
    <row r="1914" spans="1:2" x14ac:dyDescent="0.25">
      <c r="A1914" t="s">
        <v>3883</v>
      </c>
      <c r="B1914" t="s">
        <v>3883</v>
      </c>
    </row>
    <row r="1915" spans="1:2" x14ac:dyDescent="0.25">
      <c r="A1915" t="s">
        <v>3885</v>
      </c>
      <c r="B1915" t="s">
        <v>3885</v>
      </c>
    </row>
    <row r="1916" spans="1:2" x14ac:dyDescent="0.25">
      <c r="A1916" t="s">
        <v>3887</v>
      </c>
      <c r="B1916" t="s">
        <v>3887</v>
      </c>
    </row>
    <row r="1917" spans="1:2" x14ac:dyDescent="0.25">
      <c r="A1917" t="s">
        <v>3889</v>
      </c>
      <c r="B1917" t="s">
        <v>3889</v>
      </c>
    </row>
    <row r="1918" spans="1:2" x14ac:dyDescent="0.25">
      <c r="A1918" t="s">
        <v>3891</v>
      </c>
      <c r="B1918" t="s">
        <v>3891</v>
      </c>
    </row>
    <row r="1919" spans="1:2" x14ac:dyDescent="0.25">
      <c r="A1919" t="s">
        <v>3893</v>
      </c>
      <c r="B1919" t="s">
        <v>3893</v>
      </c>
    </row>
    <row r="1920" spans="1:2" x14ac:dyDescent="0.25">
      <c r="A1920" t="s">
        <v>3895</v>
      </c>
      <c r="B1920" t="s">
        <v>3895</v>
      </c>
    </row>
    <row r="1921" spans="1:2" x14ac:dyDescent="0.25">
      <c r="A1921" t="s">
        <v>3897</v>
      </c>
      <c r="B1921" t="s">
        <v>3897</v>
      </c>
    </row>
    <row r="1922" spans="1:2" x14ac:dyDescent="0.25">
      <c r="A1922" t="s">
        <v>3899</v>
      </c>
      <c r="B1922" t="s">
        <v>3899</v>
      </c>
    </row>
    <row r="1923" spans="1:2" x14ac:dyDescent="0.25">
      <c r="A1923" t="s">
        <v>3901</v>
      </c>
      <c r="B1923" t="s">
        <v>3901</v>
      </c>
    </row>
    <row r="1924" spans="1:2" x14ac:dyDescent="0.25">
      <c r="A1924" t="s">
        <v>3903</v>
      </c>
      <c r="B1924" t="s">
        <v>3903</v>
      </c>
    </row>
    <row r="1925" spans="1:2" x14ac:dyDescent="0.25">
      <c r="A1925" t="s">
        <v>3905</v>
      </c>
      <c r="B1925" t="s">
        <v>3905</v>
      </c>
    </row>
    <row r="1926" spans="1:2" x14ac:dyDescent="0.25">
      <c r="A1926" t="s">
        <v>3907</v>
      </c>
      <c r="B1926" t="s">
        <v>3907</v>
      </c>
    </row>
    <row r="1927" spans="1:2" x14ac:dyDescent="0.25">
      <c r="A1927" t="s">
        <v>3911</v>
      </c>
      <c r="B1927" t="s">
        <v>3911</v>
      </c>
    </row>
    <row r="1928" spans="1:2" x14ac:dyDescent="0.25">
      <c r="A1928" t="s">
        <v>3913</v>
      </c>
      <c r="B1928" t="s">
        <v>3913</v>
      </c>
    </row>
    <row r="1929" spans="1:2" x14ac:dyDescent="0.25">
      <c r="A1929" t="s">
        <v>3915</v>
      </c>
      <c r="B1929" t="s">
        <v>3915</v>
      </c>
    </row>
    <row r="1930" spans="1:2" x14ac:dyDescent="0.25">
      <c r="A1930" t="s">
        <v>3917</v>
      </c>
      <c r="B1930" t="s">
        <v>3917</v>
      </c>
    </row>
    <row r="1931" spans="1:2" x14ac:dyDescent="0.25">
      <c r="A1931" t="s">
        <v>3919</v>
      </c>
      <c r="B1931" t="s">
        <v>3919</v>
      </c>
    </row>
    <row r="1932" spans="1:2" x14ac:dyDescent="0.25">
      <c r="A1932" t="s">
        <v>3921</v>
      </c>
      <c r="B1932" t="s">
        <v>3921</v>
      </c>
    </row>
    <row r="1933" spans="1:2" x14ac:dyDescent="0.25">
      <c r="A1933" t="s">
        <v>3923</v>
      </c>
      <c r="B1933" t="s">
        <v>3923</v>
      </c>
    </row>
    <row r="1934" spans="1:2" x14ac:dyDescent="0.25">
      <c r="A1934" t="s">
        <v>3925</v>
      </c>
      <c r="B1934" t="s">
        <v>3925</v>
      </c>
    </row>
    <row r="1935" spans="1:2" x14ac:dyDescent="0.25">
      <c r="A1935" t="s">
        <v>3929</v>
      </c>
      <c r="B1935" t="s">
        <v>3929</v>
      </c>
    </row>
    <row r="1936" spans="1:2" x14ac:dyDescent="0.25">
      <c r="A1936" t="s">
        <v>3931</v>
      </c>
      <c r="B1936" t="s">
        <v>3931</v>
      </c>
    </row>
    <row r="1937" spans="1:2" x14ac:dyDescent="0.25">
      <c r="A1937" t="s">
        <v>3933</v>
      </c>
      <c r="B1937" t="s">
        <v>3933</v>
      </c>
    </row>
    <row r="1938" spans="1:2" x14ac:dyDescent="0.25">
      <c r="A1938" t="s">
        <v>3935</v>
      </c>
      <c r="B1938" t="s">
        <v>3935</v>
      </c>
    </row>
    <row r="1939" spans="1:2" x14ac:dyDescent="0.25">
      <c r="A1939" t="s">
        <v>3937</v>
      </c>
      <c r="B1939" t="s">
        <v>3937</v>
      </c>
    </row>
    <row r="1940" spans="1:2" x14ac:dyDescent="0.25">
      <c r="A1940" t="s">
        <v>3939</v>
      </c>
      <c r="B1940" t="s">
        <v>3939</v>
      </c>
    </row>
    <row r="1941" spans="1:2" x14ac:dyDescent="0.25">
      <c r="A1941" t="s">
        <v>3941</v>
      </c>
      <c r="B1941" t="s">
        <v>3941</v>
      </c>
    </row>
    <row r="1942" spans="1:2" x14ac:dyDescent="0.25">
      <c r="A1942" t="s">
        <v>3943</v>
      </c>
      <c r="B1942" t="s">
        <v>3943</v>
      </c>
    </row>
    <row r="1943" spans="1:2" x14ac:dyDescent="0.25">
      <c r="A1943" t="s">
        <v>3945</v>
      </c>
      <c r="B1943" t="s">
        <v>3945</v>
      </c>
    </row>
    <row r="1944" spans="1:2" x14ac:dyDescent="0.25">
      <c r="A1944" t="s">
        <v>3947</v>
      </c>
      <c r="B1944" t="s">
        <v>3947</v>
      </c>
    </row>
    <row r="1945" spans="1:2" x14ac:dyDescent="0.25">
      <c r="A1945" t="s">
        <v>3949</v>
      </c>
      <c r="B1945" t="s">
        <v>3949</v>
      </c>
    </row>
    <row r="1946" spans="1:2" x14ac:dyDescent="0.25">
      <c r="A1946" t="s">
        <v>3951</v>
      </c>
      <c r="B1946" t="s">
        <v>3951</v>
      </c>
    </row>
    <row r="1947" spans="1:2" x14ac:dyDescent="0.25">
      <c r="A1947" t="s">
        <v>3953</v>
      </c>
      <c r="B1947" t="s">
        <v>3953</v>
      </c>
    </row>
    <row r="1948" spans="1:2" x14ac:dyDescent="0.25">
      <c r="A1948" t="s">
        <v>3955</v>
      </c>
      <c r="B1948" t="s">
        <v>3955</v>
      </c>
    </row>
    <row r="1949" spans="1:2" x14ac:dyDescent="0.25">
      <c r="A1949" t="s">
        <v>3957</v>
      </c>
      <c r="B1949" t="s">
        <v>3957</v>
      </c>
    </row>
    <row r="1950" spans="1:2" x14ac:dyDescent="0.25">
      <c r="A1950" t="s">
        <v>3959</v>
      </c>
      <c r="B1950" t="s">
        <v>3959</v>
      </c>
    </row>
    <row r="1951" spans="1:2" x14ac:dyDescent="0.25">
      <c r="A1951" t="s">
        <v>3961</v>
      </c>
      <c r="B1951" t="s">
        <v>3961</v>
      </c>
    </row>
    <row r="1952" spans="1:2" x14ac:dyDescent="0.25">
      <c r="A1952" t="s">
        <v>3963</v>
      </c>
      <c r="B1952" t="s">
        <v>3963</v>
      </c>
    </row>
    <row r="1953" spans="1:2" x14ac:dyDescent="0.25">
      <c r="A1953" t="s">
        <v>3965</v>
      </c>
      <c r="B1953" t="s">
        <v>3965</v>
      </c>
    </row>
    <row r="1954" spans="1:2" x14ac:dyDescent="0.25">
      <c r="A1954" t="s">
        <v>3967</v>
      </c>
      <c r="B1954" t="s">
        <v>3967</v>
      </c>
    </row>
    <row r="1955" spans="1:2" x14ac:dyDescent="0.25">
      <c r="A1955" t="s">
        <v>3969</v>
      </c>
      <c r="B1955" t="s">
        <v>3969</v>
      </c>
    </row>
    <row r="1956" spans="1:2" x14ac:dyDescent="0.25">
      <c r="A1956" t="s">
        <v>3971</v>
      </c>
      <c r="B1956" t="s">
        <v>3971</v>
      </c>
    </row>
    <row r="1957" spans="1:2" x14ac:dyDescent="0.25">
      <c r="A1957" t="s">
        <v>3973</v>
      </c>
      <c r="B1957" t="s">
        <v>3973</v>
      </c>
    </row>
    <row r="1958" spans="1:2" x14ac:dyDescent="0.25">
      <c r="A1958" t="s">
        <v>3975</v>
      </c>
      <c r="B1958" t="s">
        <v>3975</v>
      </c>
    </row>
    <row r="1959" spans="1:2" x14ac:dyDescent="0.25">
      <c r="A1959" t="s">
        <v>3977</v>
      </c>
      <c r="B1959" t="s">
        <v>3977</v>
      </c>
    </row>
    <row r="1960" spans="1:2" x14ac:dyDescent="0.25">
      <c r="A1960" t="s">
        <v>3979</v>
      </c>
      <c r="B1960" t="s">
        <v>3979</v>
      </c>
    </row>
    <row r="1961" spans="1:2" x14ac:dyDescent="0.25">
      <c r="A1961" t="s">
        <v>3981</v>
      </c>
      <c r="B1961" t="s">
        <v>3981</v>
      </c>
    </row>
    <row r="1962" spans="1:2" x14ac:dyDescent="0.25">
      <c r="A1962" t="s">
        <v>3983</v>
      </c>
      <c r="B1962" t="s">
        <v>3983</v>
      </c>
    </row>
    <row r="1963" spans="1:2" x14ac:dyDescent="0.25">
      <c r="A1963" t="s">
        <v>3985</v>
      </c>
      <c r="B1963" t="s">
        <v>3985</v>
      </c>
    </row>
    <row r="1964" spans="1:2" x14ac:dyDescent="0.25">
      <c r="A1964" t="s">
        <v>3987</v>
      </c>
      <c r="B1964" t="s">
        <v>3987</v>
      </c>
    </row>
    <row r="1965" spans="1:2" x14ac:dyDescent="0.25">
      <c r="A1965" t="s">
        <v>3989</v>
      </c>
      <c r="B1965" t="s">
        <v>3989</v>
      </c>
    </row>
    <row r="1966" spans="1:2" x14ac:dyDescent="0.25">
      <c r="A1966" t="s">
        <v>3991</v>
      </c>
      <c r="B1966" t="s">
        <v>3991</v>
      </c>
    </row>
    <row r="1967" spans="1:2" x14ac:dyDescent="0.25">
      <c r="A1967" t="s">
        <v>3993</v>
      </c>
      <c r="B1967" t="s">
        <v>3993</v>
      </c>
    </row>
    <row r="1968" spans="1:2" x14ac:dyDescent="0.25">
      <c r="A1968" t="s">
        <v>3995</v>
      </c>
      <c r="B1968" t="s">
        <v>3995</v>
      </c>
    </row>
    <row r="1969" spans="1:2" x14ac:dyDescent="0.25">
      <c r="A1969" t="s">
        <v>3997</v>
      </c>
      <c r="B1969" t="s">
        <v>3997</v>
      </c>
    </row>
    <row r="1970" spans="1:2" x14ac:dyDescent="0.25">
      <c r="A1970" t="s">
        <v>3999</v>
      </c>
      <c r="B1970" t="s">
        <v>3999</v>
      </c>
    </row>
    <row r="1971" spans="1:2" x14ac:dyDescent="0.25">
      <c r="A1971" t="s">
        <v>4001</v>
      </c>
      <c r="B1971" t="s">
        <v>4001</v>
      </c>
    </row>
    <row r="1972" spans="1:2" x14ac:dyDescent="0.25">
      <c r="A1972" t="s">
        <v>4003</v>
      </c>
      <c r="B1972" t="s">
        <v>4003</v>
      </c>
    </row>
    <row r="1973" spans="1:2" x14ac:dyDescent="0.25">
      <c r="A1973" t="s">
        <v>4005</v>
      </c>
      <c r="B1973" t="s">
        <v>4005</v>
      </c>
    </row>
    <row r="1974" spans="1:2" x14ac:dyDescent="0.25">
      <c r="A1974" t="s">
        <v>4007</v>
      </c>
      <c r="B1974" t="s">
        <v>4007</v>
      </c>
    </row>
    <row r="1975" spans="1:2" x14ac:dyDescent="0.25">
      <c r="A1975" t="s">
        <v>4009</v>
      </c>
      <c r="B1975" t="s">
        <v>4009</v>
      </c>
    </row>
    <row r="1976" spans="1:2" x14ac:dyDescent="0.25">
      <c r="A1976" t="s">
        <v>4011</v>
      </c>
      <c r="B1976" t="s">
        <v>4011</v>
      </c>
    </row>
    <row r="1977" spans="1:2" x14ac:dyDescent="0.25">
      <c r="A1977" t="s">
        <v>4013</v>
      </c>
      <c r="B1977" t="s">
        <v>4013</v>
      </c>
    </row>
    <row r="1978" spans="1:2" x14ac:dyDescent="0.25">
      <c r="A1978" t="s">
        <v>4015</v>
      </c>
      <c r="B1978" t="s">
        <v>4015</v>
      </c>
    </row>
    <row r="1979" spans="1:2" x14ac:dyDescent="0.25">
      <c r="A1979" t="s">
        <v>4017</v>
      </c>
      <c r="B1979" t="s">
        <v>4017</v>
      </c>
    </row>
    <row r="1980" spans="1:2" x14ac:dyDescent="0.25">
      <c r="A1980" t="s">
        <v>4019</v>
      </c>
      <c r="B1980" t="s">
        <v>4019</v>
      </c>
    </row>
    <row r="1981" spans="1:2" x14ac:dyDescent="0.25">
      <c r="A1981" t="s">
        <v>4021</v>
      </c>
      <c r="B1981" t="s">
        <v>4021</v>
      </c>
    </row>
    <row r="1982" spans="1:2" x14ac:dyDescent="0.25">
      <c r="A1982" t="s">
        <v>4023</v>
      </c>
      <c r="B1982" t="s">
        <v>4023</v>
      </c>
    </row>
    <row r="1983" spans="1:2" x14ac:dyDescent="0.25">
      <c r="A1983" t="s">
        <v>4025</v>
      </c>
      <c r="B1983" t="s">
        <v>4025</v>
      </c>
    </row>
    <row r="1984" spans="1:2" x14ac:dyDescent="0.25">
      <c r="A1984" t="s">
        <v>4027</v>
      </c>
      <c r="B1984" t="s">
        <v>4027</v>
      </c>
    </row>
    <row r="1985" spans="1:2" x14ac:dyDescent="0.25">
      <c r="A1985" t="s">
        <v>4029</v>
      </c>
      <c r="B1985" t="s">
        <v>4029</v>
      </c>
    </row>
    <row r="1986" spans="1:2" x14ac:dyDescent="0.25">
      <c r="A1986" t="s">
        <v>4031</v>
      </c>
      <c r="B1986" t="s">
        <v>4031</v>
      </c>
    </row>
    <row r="1987" spans="1:2" x14ac:dyDescent="0.25">
      <c r="A1987" t="s">
        <v>4033</v>
      </c>
      <c r="B1987" t="s">
        <v>4033</v>
      </c>
    </row>
    <row r="1988" spans="1:2" x14ac:dyDescent="0.25">
      <c r="A1988" t="s">
        <v>4035</v>
      </c>
      <c r="B1988" t="s">
        <v>4035</v>
      </c>
    </row>
    <row r="1989" spans="1:2" x14ac:dyDescent="0.25">
      <c r="A1989" t="s">
        <v>4037</v>
      </c>
      <c r="B1989" t="s">
        <v>4037</v>
      </c>
    </row>
    <row r="1990" spans="1:2" x14ac:dyDescent="0.25">
      <c r="A1990" t="s">
        <v>4039</v>
      </c>
      <c r="B1990" t="s">
        <v>4039</v>
      </c>
    </row>
    <row r="1991" spans="1:2" x14ac:dyDescent="0.25">
      <c r="A1991" t="s">
        <v>4041</v>
      </c>
      <c r="B1991" t="s">
        <v>4041</v>
      </c>
    </row>
    <row r="1992" spans="1:2" x14ac:dyDescent="0.25">
      <c r="A1992" t="s">
        <v>4043</v>
      </c>
      <c r="B1992" t="s">
        <v>4043</v>
      </c>
    </row>
    <row r="1993" spans="1:2" x14ac:dyDescent="0.25">
      <c r="A1993" t="s">
        <v>4045</v>
      </c>
      <c r="B1993" t="s">
        <v>4045</v>
      </c>
    </row>
    <row r="1994" spans="1:2" x14ac:dyDescent="0.25">
      <c r="A1994" t="s">
        <v>4047</v>
      </c>
      <c r="B1994" t="s">
        <v>4047</v>
      </c>
    </row>
    <row r="1995" spans="1:2" x14ac:dyDescent="0.25">
      <c r="A1995" t="s">
        <v>4049</v>
      </c>
      <c r="B1995" t="s">
        <v>4049</v>
      </c>
    </row>
    <row r="1996" spans="1:2" x14ac:dyDescent="0.25">
      <c r="A1996" t="s">
        <v>4051</v>
      </c>
      <c r="B1996" t="s">
        <v>4051</v>
      </c>
    </row>
    <row r="1997" spans="1:2" x14ac:dyDescent="0.25">
      <c r="A1997" t="s">
        <v>4053</v>
      </c>
      <c r="B1997" t="s">
        <v>4053</v>
      </c>
    </row>
    <row r="1998" spans="1:2" x14ac:dyDescent="0.25">
      <c r="A1998" t="s">
        <v>4055</v>
      </c>
      <c r="B1998" t="s">
        <v>4055</v>
      </c>
    </row>
    <row r="1999" spans="1:2" x14ac:dyDescent="0.25">
      <c r="A1999" t="s">
        <v>4057</v>
      </c>
      <c r="B1999" t="s">
        <v>4057</v>
      </c>
    </row>
    <row r="2000" spans="1:2" x14ac:dyDescent="0.25">
      <c r="A2000" t="s">
        <v>4059</v>
      </c>
      <c r="B2000" t="s">
        <v>4059</v>
      </c>
    </row>
    <row r="2001" spans="1:2" x14ac:dyDescent="0.25">
      <c r="A2001" t="s">
        <v>4061</v>
      </c>
      <c r="B2001" t="s">
        <v>4061</v>
      </c>
    </row>
    <row r="2002" spans="1:2" x14ac:dyDescent="0.25">
      <c r="A2002" t="s">
        <v>4063</v>
      </c>
      <c r="B2002" t="s">
        <v>4063</v>
      </c>
    </row>
    <row r="2003" spans="1:2" x14ac:dyDescent="0.25">
      <c r="A2003" t="s">
        <v>4065</v>
      </c>
      <c r="B2003" t="s">
        <v>4065</v>
      </c>
    </row>
    <row r="2004" spans="1:2" x14ac:dyDescent="0.25">
      <c r="A2004" t="s">
        <v>4067</v>
      </c>
      <c r="B2004" t="s">
        <v>4067</v>
      </c>
    </row>
    <row r="2005" spans="1:2" x14ac:dyDescent="0.25">
      <c r="A2005" t="s">
        <v>4069</v>
      </c>
      <c r="B2005" t="s">
        <v>4069</v>
      </c>
    </row>
    <row r="2006" spans="1:2" x14ac:dyDescent="0.25">
      <c r="A2006" t="s">
        <v>4071</v>
      </c>
      <c r="B2006" t="s">
        <v>4071</v>
      </c>
    </row>
    <row r="2007" spans="1:2" x14ac:dyDescent="0.25">
      <c r="A2007" t="s">
        <v>4073</v>
      </c>
      <c r="B2007" t="s">
        <v>4073</v>
      </c>
    </row>
    <row r="2008" spans="1:2" x14ac:dyDescent="0.25">
      <c r="A2008" t="s">
        <v>4075</v>
      </c>
      <c r="B2008" t="s">
        <v>4075</v>
      </c>
    </row>
    <row r="2009" spans="1:2" x14ac:dyDescent="0.25">
      <c r="A2009" t="s">
        <v>4077</v>
      </c>
      <c r="B2009" t="s">
        <v>4077</v>
      </c>
    </row>
    <row r="2010" spans="1:2" x14ac:dyDescent="0.25">
      <c r="A2010" t="s">
        <v>4079</v>
      </c>
      <c r="B2010" t="s">
        <v>4079</v>
      </c>
    </row>
    <row r="2011" spans="1:2" x14ac:dyDescent="0.25">
      <c r="A2011" t="s">
        <v>4081</v>
      </c>
      <c r="B2011" t="s">
        <v>4081</v>
      </c>
    </row>
    <row r="2012" spans="1:2" x14ac:dyDescent="0.25">
      <c r="A2012" t="s">
        <v>4083</v>
      </c>
      <c r="B2012" t="s">
        <v>4083</v>
      </c>
    </row>
    <row r="2013" spans="1:2" x14ac:dyDescent="0.25">
      <c r="A2013" t="s">
        <v>4085</v>
      </c>
      <c r="B2013" t="s">
        <v>4085</v>
      </c>
    </row>
    <row r="2014" spans="1:2" x14ac:dyDescent="0.25">
      <c r="A2014" t="s">
        <v>4087</v>
      </c>
      <c r="B2014" t="s">
        <v>4087</v>
      </c>
    </row>
    <row r="2015" spans="1:2" x14ac:dyDescent="0.25">
      <c r="A2015" t="s">
        <v>4089</v>
      </c>
      <c r="B2015" t="s">
        <v>4089</v>
      </c>
    </row>
    <row r="2016" spans="1:2" x14ac:dyDescent="0.25">
      <c r="A2016" t="s">
        <v>4093</v>
      </c>
      <c r="B2016" t="s">
        <v>4093</v>
      </c>
    </row>
    <row r="2017" spans="1:2" x14ac:dyDescent="0.25">
      <c r="A2017" t="s">
        <v>4095</v>
      </c>
      <c r="B2017" t="s">
        <v>4095</v>
      </c>
    </row>
    <row r="2018" spans="1:2" x14ac:dyDescent="0.25">
      <c r="A2018" t="s">
        <v>4097</v>
      </c>
      <c r="B2018" t="s">
        <v>4097</v>
      </c>
    </row>
    <row r="2019" spans="1:2" x14ac:dyDescent="0.25">
      <c r="A2019" t="s">
        <v>4099</v>
      </c>
      <c r="B2019" t="s">
        <v>4099</v>
      </c>
    </row>
    <row r="2020" spans="1:2" x14ac:dyDescent="0.25">
      <c r="A2020" t="s">
        <v>4101</v>
      </c>
      <c r="B2020" t="s">
        <v>4101</v>
      </c>
    </row>
    <row r="2021" spans="1:2" x14ac:dyDescent="0.25">
      <c r="A2021" t="s">
        <v>4103</v>
      </c>
      <c r="B2021" t="s">
        <v>4103</v>
      </c>
    </row>
    <row r="2022" spans="1:2" x14ac:dyDescent="0.25">
      <c r="A2022" t="s">
        <v>4105</v>
      </c>
      <c r="B2022" t="s">
        <v>4105</v>
      </c>
    </row>
    <row r="2023" spans="1:2" x14ac:dyDescent="0.25">
      <c r="A2023" t="s">
        <v>4107</v>
      </c>
      <c r="B2023" t="s">
        <v>4107</v>
      </c>
    </row>
    <row r="2024" spans="1:2" x14ac:dyDescent="0.25">
      <c r="A2024" t="s">
        <v>4109</v>
      </c>
      <c r="B2024" t="s">
        <v>4109</v>
      </c>
    </row>
    <row r="2025" spans="1:2" x14ac:dyDescent="0.25">
      <c r="A2025" t="s">
        <v>4111</v>
      </c>
      <c r="B2025" t="s">
        <v>4111</v>
      </c>
    </row>
    <row r="2026" spans="1:2" x14ac:dyDescent="0.25">
      <c r="A2026" t="s">
        <v>4113</v>
      </c>
      <c r="B2026" t="s">
        <v>4113</v>
      </c>
    </row>
    <row r="2027" spans="1:2" x14ac:dyDescent="0.25">
      <c r="A2027" t="s">
        <v>4115</v>
      </c>
      <c r="B2027" t="s">
        <v>4115</v>
      </c>
    </row>
    <row r="2028" spans="1:2" x14ac:dyDescent="0.25">
      <c r="A2028" t="s">
        <v>4117</v>
      </c>
      <c r="B2028" t="s">
        <v>4117</v>
      </c>
    </row>
    <row r="2029" spans="1:2" x14ac:dyDescent="0.25">
      <c r="A2029" t="s">
        <v>4119</v>
      </c>
      <c r="B2029" t="s">
        <v>4119</v>
      </c>
    </row>
    <row r="2030" spans="1:2" x14ac:dyDescent="0.25">
      <c r="A2030" t="s">
        <v>4121</v>
      </c>
      <c r="B2030" t="s">
        <v>4121</v>
      </c>
    </row>
    <row r="2031" spans="1:2" x14ac:dyDescent="0.25">
      <c r="A2031" t="s">
        <v>4123</v>
      </c>
      <c r="B2031" t="s">
        <v>4123</v>
      </c>
    </row>
    <row r="2032" spans="1:2" x14ac:dyDescent="0.25">
      <c r="A2032" t="s">
        <v>4125</v>
      </c>
      <c r="B2032" t="s">
        <v>4125</v>
      </c>
    </row>
    <row r="2033" spans="1:2" x14ac:dyDescent="0.25">
      <c r="A2033" t="s">
        <v>4127</v>
      </c>
      <c r="B2033" t="s">
        <v>4127</v>
      </c>
    </row>
    <row r="2034" spans="1:2" x14ac:dyDescent="0.25">
      <c r="A2034" t="s">
        <v>4129</v>
      </c>
      <c r="B2034" t="s">
        <v>4129</v>
      </c>
    </row>
    <row r="2035" spans="1:2" x14ac:dyDescent="0.25">
      <c r="A2035" t="s">
        <v>4131</v>
      </c>
      <c r="B2035" t="s">
        <v>4131</v>
      </c>
    </row>
    <row r="2036" spans="1:2" x14ac:dyDescent="0.25">
      <c r="A2036" t="s">
        <v>4133</v>
      </c>
      <c r="B2036" t="s">
        <v>4133</v>
      </c>
    </row>
    <row r="2037" spans="1:2" x14ac:dyDescent="0.25">
      <c r="A2037" t="s">
        <v>4135</v>
      </c>
      <c r="B2037" t="s">
        <v>4135</v>
      </c>
    </row>
    <row r="2038" spans="1:2" x14ac:dyDescent="0.25">
      <c r="A2038" t="s">
        <v>4137</v>
      </c>
      <c r="B2038" t="s">
        <v>4137</v>
      </c>
    </row>
    <row r="2039" spans="1:2" x14ac:dyDescent="0.25">
      <c r="A2039" t="s">
        <v>4139</v>
      </c>
      <c r="B2039" t="s">
        <v>4139</v>
      </c>
    </row>
    <row r="2040" spans="1:2" x14ac:dyDescent="0.25">
      <c r="A2040" t="s">
        <v>4141</v>
      </c>
      <c r="B2040" t="s">
        <v>4141</v>
      </c>
    </row>
    <row r="2041" spans="1:2" x14ac:dyDescent="0.25">
      <c r="A2041" t="s">
        <v>4143</v>
      </c>
      <c r="B2041" t="s">
        <v>4143</v>
      </c>
    </row>
    <row r="2042" spans="1:2" x14ac:dyDescent="0.25">
      <c r="A2042" t="s">
        <v>4145</v>
      </c>
      <c r="B2042" t="s">
        <v>4145</v>
      </c>
    </row>
    <row r="2043" spans="1:2" x14ac:dyDescent="0.25">
      <c r="A2043" t="s">
        <v>4147</v>
      </c>
      <c r="B2043" t="s">
        <v>4147</v>
      </c>
    </row>
    <row r="2044" spans="1:2" x14ac:dyDescent="0.25">
      <c r="A2044" t="s">
        <v>4149</v>
      </c>
      <c r="B2044" t="s">
        <v>4149</v>
      </c>
    </row>
    <row r="2045" spans="1:2" x14ac:dyDescent="0.25">
      <c r="A2045" t="s">
        <v>4151</v>
      </c>
      <c r="B2045" t="s">
        <v>4151</v>
      </c>
    </row>
    <row r="2046" spans="1:2" x14ac:dyDescent="0.25">
      <c r="A2046" t="s">
        <v>4153</v>
      </c>
      <c r="B2046" t="s">
        <v>4153</v>
      </c>
    </row>
    <row r="2047" spans="1:2" x14ac:dyDescent="0.25">
      <c r="A2047" t="s">
        <v>4155</v>
      </c>
      <c r="B2047" t="s">
        <v>4155</v>
      </c>
    </row>
    <row r="2048" spans="1:2" x14ac:dyDescent="0.25">
      <c r="A2048" t="s">
        <v>4157</v>
      </c>
      <c r="B2048" t="s">
        <v>4157</v>
      </c>
    </row>
    <row r="2049" spans="1:2" x14ac:dyDescent="0.25">
      <c r="A2049" t="s">
        <v>4159</v>
      </c>
      <c r="B2049" t="s">
        <v>4159</v>
      </c>
    </row>
    <row r="2050" spans="1:2" x14ac:dyDescent="0.25">
      <c r="A2050" t="s">
        <v>4161</v>
      </c>
      <c r="B2050" t="s">
        <v>4161</v>
      </c>
    </row>
    <row r="2051" spans="1:2" x14ac:dyDescent="0.25">
      <c r="A2051" t="s">
        <v>4163</v>
      </c>
      <c r="B2051" t="s">
        <v>4163</v>
      </c>
    </row>
    <row r="2052" spans="1:2" x14ac:dyDescent="0.25">
      <c r="A2052" t="s">
        <v>4165</v>
      </c>
      <c r="B2052" t="s">
        <v>4165</v>
      </c>
    </row>
    <row r="2053" spans="1:2" x14ac:dyDescent="0.25">
      <c r="A2053" t="s">
        <v>4167</v>
      </c>
      <c r="B2053" t="s">
        <v>4167</v>
      </c>
    </row>
    <row r="2054" spans="1:2" x14ac:dyDescent="0.25">
      <c r="A2054" t="s">
        <v>4169</v>
      </c>
      <c r="B2054" t="s">
        <v>4169</v>
      </c>
    </row>
    <row r="2055" spans="1:2" x14ac:dyDescent="0.25">
      <c r="A2055" t="s">
        <v>4171</v>
      </c>
      <c r="B2055" t="s">
        <v>4171</v>
      </c>
    </row>
    <row r="2056" spans="1:2" x14ac:dyDescent="0.25">
      <c r="A2056" t="s">
        <v>4173</v>
      </c>
      <c r="B2056" t="s">
        <v>4173</v>
      </c>
    </row>
    <row r="2057" spans="1:2" x14ac:dyDescent="0.25">
      <c r="A2057" t="s">
        <v>4175</v>
      </c>
      <c r="B2057" t="s">
        <v>4175</v>
      </c>
    </row>
    <row r="2058" spans="1:2" x14ac:dyDescent="0.25">
      <c r="A2058" t="s">
        <v>4177</v>
      </c>
      <c r="B2058" t="s">
        <v>4177</v>
      </c>
    </row>
    <row r="2059" spans="1:2" x14ac:dyDescent="0.25">
      <c r="A2059" t="s">
        <v>4179</v>
      </c>
      <c r="B2059" t="s">
        <v>4179</v>
      </c>
    </row>
    <row r="2060" spans="1:2" x14ac:dyDescent="0.25">
      <c r="A2060" t="s">
        <v>4181</v>
      </c>
      <c r="B2060" t="s">
        <v>4181</v>
      </c>
    </row>
    <row r="2061" spans="1:2" x14ac:dyDescent="0.25">
      <c r="A2061" t="s">
        <v>4183</v>
      </c>
      <c r="B2061" t="s">
        <v>4183</v>
      </c>
    </row>
    <row r="2062" spans="1:2" x14ac:dyDescent="0.25">
      <c r="A2062" t="s">
        <v>4185</v>
      </c>
      <c r="B2062" t="s">
        <v>4185</v>
      </c>
    </row>
    <row r="2063" spans="1:2" x14ac:dyDescent="0.25">
      <c r="A2063" t="s">
        <v>4187</v>
      </c>
      <c r="B2063" t="s">
        <v>4187</v>
      </c>
    </row>
    <row r="2064" spans="1:2" x14ac:dyDescent="0.25">
      <c r="A2064" t="s">
        <v>4189</v>
      </c>
      <c r="B2064" t="s">
        <v>4189</v>
      </c>
    </row>
    <row r="2065" spans="1:2" x14ac:dyDescent="0.25">
      <c r="A2065" t="s">
        <v>4191</v>
      </c>
      <c r="B2065" t="s">
        <v>4191</v>
      </c>
    </row>
    <row r="2066" spans="1:2" x14ac:dyDescent="0.25">
      <c r="A2066" t="s">
        <v>4193</v>
      </c>
      <c r="B2066" t="s">
        <v>4193</v>
      </c>
    </row>
    <row r="2067" spans="1:2" x14ac:dyDescent="0.25">
      <c r="A2067" t="s">
        <v>4195</v>
      </c>
      <c r="B2067" t="s">
        <v>4195</v>
      </c>
    </row>
    <row r="2068" spans="1:2" x14ac:dyDescent="0.25">
      <c r="A2068" t="s">
        <v>4197</v>
      </c>
      <c r="B2068" t="s">
        <v>4197</v>
      </c>
    </row>
    <row r="2069" spans="1:2" x14ac:dyDescent="0.25">
      <c r="A2069" t="s">
        <v>4199</v>
      </c>
      <c r="B2069" t="s">
        <v>4199</v>
      </c>
    </row>
    <row r="2070" spans="1:2" x14ac:dyDescent="0.25">
      <c r="A2070" t="s">
        <v>4201</v>
      </c>
      <c r="B2070" t="s">
        <v>4201</v>
      </c>
    </row>
    <row r="2071" spans="1:2" x14ac:dyDescent="0.25">
      <c r="A2071" t="s">
        <v>4203</v>
      </c>
      <c r="B2071" t="s">
        <v>4203</v>
      </c>
    </row>
    <row r="2072" spans="1:2" x14ac:dyDescent="0.25">
      <c r="A2072" t="s">
        <v>4205</v>
      </c>
      <c r="B2072" t="s">
        <v>4205</v>
      </c>
    </row>
    <row r="2073" spans="1:2" x14ac:dyDescent="0.25">
      <c r="A2073" t="s">
        <v>4207</v>
      </c>
      <c r="B2073" t="s">
        <v>4207</v>
      </c>
    </row>
    <row r="2074" spans="1:2" x14ac:dyDescent="0.25">
      <c r="A2074" t="s">
        <v>4209</v>
      </c>
      <c r="B2074" t="s">
        <v>4209</v>
      </c>
    </row>
    <row r="2075" spans="1:2" x14ac:dyDescent="0.25">
      <c r="A2075" t="s">
        <v>4211</v>
      </c>
      <c r="B2075" t="s">
        <v>4211</v>
      </c>
    </row>
    <row r="2076" spans="1:2" x14ac:dyDescent="0.25">
      <c r="A2076" t="s">
        <v>4213</v>
      </c>
      <c r="B2076" t="s">
        <v>4213</v>
      </c>
    </row>
    <row r="2077" spans="1:2" x14ac:dyDescent="0.25">
      <c r="A2077" t="s">
        <v>4215</v>
      </c>
      <c r="B2077" t="s">
        <v>4215</v>
      </c>
    </row>
    <row r="2078" spans="1:2" x14ac:dyDescent="0.25">
      <c r="A2078" t="s">
        <v>4217</v>
      </c>
      <c r="B2078" t="s">
        <v>4217</v>
      </c>
    </row>
    <row r="2079" spans="1:2" x14ac:dyDescent="0.25">
      <c r="A2079" t="s">
        <v>4219</v>
      </c>
      <c r="B2079" t="s">
        <v>4219</v>
      </c>
    </row>
    <row r="2080" spans="1:2" x14ac:dyDescent="0.25">
      <c r="A2080" t="s">
        <v>4221</v>
      </c>
      <c r="B2080" t="s">
        <v>4221</v>
      </c>
    </row>
    <row r="2081" spans="1:2" x14ac:dyDescent="0.25">
      <c r="A2081" t="s">
        <v>4223</v>
      </c>
      <c r="B2081" t="s">
        <v>4223</v>
      </c>
    </row>
    <row r="2082" spans="1:2" x14ac:dyDescent="0.25">
      <c r="A2082" t="s">
        <v>4225</v>
      </c>
      <c r="B2082" t="s">
        <v>4225</v>
      </c>
    </row>
    <row r="2083" spans="1:2" x14ac:dyDescent="0.25">
      <c r="A2083" t="s">
        <v>4227</v>
      </c>
      <c r="B2083" t="s">
        <v>4227</v>
      </c>
    </row>
    <row r="2084" spans="1:2" x14ac:dyDescent="0.25">
      <c r="A2084" t="s">
        <v>4229</v>
      </c>
      <c r="B2084" t="s">
        <v>4229</v>
      </c>
    </row>
    <row r="2085" spans="1:2" x14ac:dyDescent="0.25">
      <c r="A2085" t="s">
        <v>4231</v>
      </c>
      <c r="B2085" t="s">
        <v>4231</v>
      </c>
    </row>
    <row r="2086" spans="1:2" x14ac:dyDescent="0.25">
      <c r="A2086" t="s">
        <v>4233</v>
      </c>
      <c r="B2086" t="s">
        <v>4233</v>
      </c>
    </row>
    <row r="2087" spans="1:2" x14ac:dyDescent="0.25">
      <c r="A2087" t="s">
        <v>4235</v>
      </c>
      <c r="B2087" t="s">
        <v>4235</v>
      </c>
    </row>
    <row r="2088" spans="1:2" x14ac:dyDescent="0.25">
      <c r="A2088" t="s">
        <v>4237</v>
      </c>
      <c r="B2088" t="s">
        <v>4237</v>
      </c>
    </row>
    <row r="2089" spans="1:2" x14ac:dyDescent="0.25">
      <c r="A2089" t="s">
        <v>4239</v>
      </c>
      <c r="B2089" t="s">
        <v>4239</v>
      </c>
    </row>
    <row r="2090" spans="1:2" x14ac:dyDescent="0.25">
      <c r="A2090" t="s">
        <v>4241</v>
      </c>
      <c r="B2090" t="s">
        <v>4241</v>
      </c>
    </row>
    <row r="2091" spans="1:2" x14ac:dyDescent="0.25">
      <c r="A2091" t="s">
        <v>4243</v>
      </c>
      <c r="B2091" t="s">
        <v>4243</v>
      </c>
    </row>
    <row r="2092" spans="1:2" x14ac:dyDescent="0.25">
      <c r="A2092" t="s">
        <v>4245</v>
      </c>
      <c r="B2092" t="s">
        <v>4245</v>
      </c>
    </row>
    <row r="2093" spans="1:2" x14ac:dyDescent="0.25">
      <c r="A2093" t="s">
        <v>4247</v>
      </c>
      <c r="B2093" t="s">
        <v>4247</v>
      </c>
    </row>
    <row r="2094" spans="1:2" x14ac:dyDescent="0.25">
      <c r="A2094" t="s">
        <v>4249</v>
      </c>
      <c r="B2094" t="s">
        <v>4249</v>
      </c>
    </row>
    <row r="2095" spans="1:2" x14ac:dyDescent="0.25">
      <c r="A2095" t="s">
        <v>4251</v>
      </c>
      <c r="B2095" t="s">
        <v>4251</v>
      </c>
    </row>
    <row r="2096" spans="1:2" x14ac:dyDescent="0.25">
      <c r="A2096" t="s">
        <v>4253</v>
      </c>
      <c r="B2096" t="s">
        <v>4253</v>
      </c>
    </row>
    <row r="2097" spans="1:2" x14ac:dyDescent="0.25">
      <c r="A2097" t="s">
        <v>4255</v>
      </c>
      <c r="B2097" t="s">
        <v>4255</v>
      </c>
    </row>
    <row r="2098" spans="1:2" x14ac:dyDescent="0.25">
      <c r="A2098" t="s">
        <v>4257</v>
      </c>
      <c r="B2098" t="s">
        <v>4257</v>
      </c>
    </row>
    <row r="2099" spans="1:2" x14ac:dyDescent="0.25">
      <c r="A2099" t="s">
        <v>4259</v>
      </c>
      <c r="B2099" t="s">
        <v>4259</v>
      </c>
    </row>
    <row r="2100" spans="1:2" x14ac:dyDescent="0.25">
      <c r="A2100" t="s">
        <v>4261</v>
      </c>
      <c r="B2100" t="s">
        <v>4261</v>
      </c>
    </row>
    <row r="2101" spans="1:2" x14ac:dyDescent="0.25">
      <c r="A2101" t="s">
        <v>4263</v>
      </c>
      <c r="B2101" t="s">
        <v>4263</v>
      </c>
    </row>
    <row r="2102" spans="1:2" x14ac:dyDescent="0.25">
      <c r="A2102" t="s">
        <v>4265</v>
      </c>
      <c r="B2102" t="s">
        <v>4265</v>
      </c>
    </row>
    <row r="2103" spans="1:2" x14ac:dyDescent="0.25">
      <c r="A2103" t="s">
        <v>4267</v>
      </c>
      <c r="B2103" t="s">
        <v>4267</v>
      </c>
    </row>
    <row r="2104" spans="1:2" x14ac:dyDescent="0.25">
      <c r="A2104" t="s">
        <v>4269</v>
      </c>
      <c r="B2104" t="s">
        <v>4269</v>
      </c>
    </row>
    <row r="2105" spans="1:2" x14ac:dyDescent="0.25">
      <c r="A2105" t="s">
        <v>4271</v>
      </c>
      <c r="B2105" t="s">
        <v>4271</v>
      </c>
    </row>
    <row r="2106" spans="1:2" x14ac:dyDescent="0.25">
      <c r="A2106" t="s">
        <v>4273</v>
      </c>
      <c r="B2106" t="s">
        <v>4273</v>
      </c>
    </row>
    <row r="2107" spans="1:2" x14ac:dyDescent="0.25">
      <c r="A2107" t="s">
        <v>4275</v>
      </c>
      <c r="B2107" t="s">
        <v>4275</v>
      </c>
    </row>
    <row r="2108" spans="1:2" x14ac:dyDescent="0.25">
      <c r="A2108" t="s">
        <v>4277</v>
      </c>
      <c r="B2108" t="s">
        <v>4277</v>
      </c>
    </row>
    <row r="2109" spans="1:2" x14ac:dyDescent="0.25">
      <c r="A2109" t="s">
        <v>4279</v>
      </c>
      <c r="B2109" t="s">
        <v>4279</v>
      </c>
    </row>
    <row r="2110" spans="1:2" x14ac:dyDescent="0.25">
      <c r="A2110" t="s">
        <v>4281</v>
      </c>
      <c r="B2110" t="s">
        <v>4281</v>
      </c>
    </row>
    <row r="2111" spans="1:2" x14ac:dyDescent="0.25">
      <c r="A2111" t="s">
        <v>4283</v>
      </c>
      <c r="B2111" t="s">
        <v>4283</v>
      </c>
    </row>
    <row r="2112" spans="1:2" x14ac:dyDescent="0.25">
      <c r="A2112" t="s">
        <v>4285</v>
      </c>
      <c r="B2112" t="s">
        <v>4285</v>
      </c>
    </row>
    <row r="2113" spans="1:2" x14ac:dyDescent="0.25">
      <c r="A2113" t="s">
        <v>4287</v>
      </c>
      <c r="B2113" t="s">
        <v>4287</v>
      </c>
    </row>
    <row r="2114" spans="1:2" x14ac:dyDescent="0.25">
      <c r="A2114" t="s">
        <v>4289</v>
      </c>
      <c r="B2114" t="s">
        <v>4289</v>
      </c>
    </row>
    <row r="2115" spans="1:2" x14ac:dyDescent="0.25">
      <c r="A2115" t="s">
        <v>4291</v>
      </c>
      <c r="B2115" t="s">
        <v>4291</v>
      </c>
    </row>
    <row r="2116" spans="1:2" x14ac:dyDescent="0.25">
      <c r="A2116" t="s">
        <v>4293</v>
      </c>
      <c r="B2116" t="s">
        <v>4293</v>
      </c>
    </row>
    <row r="2117" spans="1:2" x14ac:dyDescent="0.25">
      <c r="A2117" t="s">
        <v>4295</v>
      </c>
      <c r="B2117" t="s">
        <v>4295</v>
      </c>
    </row>
    <row r="2118" spans="1:2" x14ac:dyDescent="0.25">
      <c r="A2118" t="s">
        <v>4297</v>
      </c>
      <c r="B2118" t="s">
        <v>4297</v>
      </c>
    </row>
    <row r="2119" spans="1:2" x14ac:dyDescent="0.25">
      <c r="A2119" t="s">
        <v>4299</v>
      </c>
      <c r="B2119" t="s">
        <v>4299</v>
      </c>
    </row>
    <row r="2120" spans="1:2" x14ac:dyDescent="0.25">
      <c r="A2120" t="s">
        <v>4301</v>
      </c>
      <c r="B2120" t="s">
        <v>4301</v>
      </c>
    </row>
    <row r="2121" spans="1:2" x14ac:dyDescent="0.25">
      <c r="A2121" t="s">
        <v>4303</v>
      </c>
      <c r="B2121" t="s">
        <v>4303</v>
      </c>
    </row>
    <row r="2122" spans="1:2" x14ac:dyDescent="0.25">
      <c r="A2122" t="s">
        <v>4305</v>
      </c>
      <c r="B2122" t="s">
        <v>4305</v>
      </c>
    </row>
    <row r="2123" spans="1:2" x14ac:dyDescent="0.25">
      <c r="A2123" t="s">
        <v>4307</v>
      </c>
      <c r="B2123" t="s">
        <v>4307</v>
      </c>
    </row>
    <row r="2124" spans="1:2" x14ac:dyDescent="0.25">
      <c r="A2124" t="s">
        <v>4309</v>
      </c>
      <c r="B2124" t="s">
        <v>4309</v>
      </c>
    </row>
    <row r="2125" spans="1:2" x14ac:dyDescent="0.25">
      <c r="A2125" t="s">
        <v>4311</v>
      </c>
      <c r="B2125" t="s">
        <v>4311</v>
      </c>
    </row>
    <row r="2126" spans="1:2" x14ac:dyDescent="0.25">
      <c r="A2126" t="s">
        <v>4313</v>
      </c>
      <c r="B2126" t="s">
        <v>4313</v>
      </c>
    </row>
    <row r="2127" spans="1:2" x14ac:dyDescent="0.25">
      <c r="A2127" t="s">
        <v>4315</v>
      </c>
      <c r="B2127" t="s">
        <v>4315</v>
      </c>
    </row>
    <row r="2128" spans="1:2" x14ac:dyDescent="0.25">
      <c r="A2128" t="s">
        <v>4317</v>
      </c>
      <c r="B2128" t="s">
        <v>4317</v>
      </c>
    </row>
    <row r="2129" spans="1:2" x14ac:dyDescent="0.25">
      <c r="A2129" t="s">
        <v>4319</v>
      </c>
      <c r="B2129" t="s">
        <v>4319</v>
      </c>
    </row>
    <row r="2130" spans="1:2" x14ac:dyDescent="0.25">
      <c r="A2130" t="s">
        <v>4321</v>
      </c>
      <c r="B2130" t="s">
        <v>4321</v>
      </c>
    </row>
    <row r="2131" spans="1:2" x14ac:dyDescent="0.25">
      <c r="A2131" t="s">
        <v>4323</v>
      </c>
      <c r="B2131" t="s">
        <v>4323</v>
      </c>
    </row>
    <row r="2132" spans="1:2" x14ac:dyDescent="0.25">
      <c r="A2132" t="s">
        <v>4325</v>
      </c>
      <c r="B2132" t="s">
        <v>4325</v>
      </c>
    </row>
    <row r="2133" spans="1:2" x14ac:dyDescent="0.25">
      <c r="A2133" t="s">
        <v>4327</v>
      </c>
      <c r="B2133" t="s">
        <v>4327</v>
      </c>
    </row>
    <row r="2134" spans="1:2" x14ac:dyDescent="0.25">
      <c r="A2134" t="s">
        <v>4329</v>
      </c>
      <c r="B2134" t="s">
        <v>4329</v>
      </c>
    </row>
    <row r="2135" spans="1:2" x14ac:dyDescent="0.25">
      <c r="A2135" t="s">
        <v>4331</v>
      </c>
      <c r="B2135" t="s">
        <v>4331</v>
      </c>
    </row>
    <row r="2136" spans="1:2" x14ac:dyDescent="0.25">
      <c r="A2136" t="s">
        <v>4333</v>
      </c>
      <c r="B2136" t="s">
        <v>4333</v>
      </c>
    </row>
    <row r="2137" spans="1:2" x14ac:dyDescent="0.25">
      <c r="A2137" t="s">
        <v>4335</v>
      </c>
      <c r="B2137" t="s">
        <v>4335</v>
      </c>
    </row>
    <row r="2138" spans="1:2" x14ac:dyDescent="0.25">
      <c r="A2138" t="s">
        <v>4337</v>
      </c>
      <c r="B2138" t="s">
        <v>4337</v>
      </c>
    </row>
    <row r="2139" spans="1:2" x14ac:dyDescent="0.25">
      <c r="A2139" t="s">
        <v>4339</v>
      </c>
      <c r="B2139" t="s">
        <v>4339</v>
      </c>
    </row>
    <row r="2140" spans="1:2" x14ac:dyDescent="0.25">
      <c r="A2140" t="s">
        <v>4341</v>
      </c>
      <c r="B2140" t="s">
        <v>4341</v>
      </c>
    </row>
    <row r="2141" spans="1:2" x14ac:dyDescent="0.25">
      <c r="A2141" t="s">
        <v>4343</v>
      </c>
      <c r="B2141" t="s">
        <v>4343</v>
      </c>
    </row>
    <row r="2142" spans="1:2" x14ac:dyDescent="0.25">
      <c r="A2142" t="s">
        <v>4345</v>
      </c>
      <c r="B2142" t="s">
        <v>4345</v>
      </c>
    </row>
    <row r="2143" spans="1:2" x14ac:dyDescent="0.25">
      <c r="A2143" t="s">
        <v>4351</v>
      </c>
      <c r="B2143" t="s">
        <v>4351</v>
      </c>
    </row>
    <row r="2144" spans="1:2" x14ac:dyDescent="0.25">
      <c r="A2144" t="s">
        <v>4353</v>
      </c>
      <c r="B2144" t="s">
        <v>4353</v>
      </c>
    </row>
    <row r="2145" spans="1:2" x14ac:dyDescent="0.25">
      <c r="A2145" t="s">
        <v>4355</v>
      </c>
      <c r="B2145" t="s">
        <v>4355</v>
      </c>
    </row>
    <row r="2146" spans="1:2" x14ac:dyDescent="0.25">
      <c r="A2146" t="s">
        <v>4357</v>
      </c>
      <c r="B2146" t="s">
        <v>4357</v>
      </c>
    </row>
    <row r="2147" spans="1:2" x14ac:dyDescent="0.25">
      <c r="A2147" t="s">
        <v>4359</v>
      </c>
      <c r="B2147" t="s">
        <v>4359</v>
      </c>
    </row>
    <row r="2148" spans="1:2" x14ac:dyDescent="0.25">
      <c r="A2148" t="s">
        <v>4361</v>
      </c>
      <c r="B2148" t="s">
        <v>4361</v>
      </c>
    </row>
    <row r="2149" spans="1:2" x14ac:dyDescent="0.25">
      <c r="A2149" t="s">
        <v>4367</v>
      </c>
      <c r="B2149" t="s">
        <v>4367</v>
      </c>
    </row>
    <row r="2150" spans="1:2" x14ac:dyDescent="0.25">
      <c r="A2150" t="s">
        <v>4369</v>
      </c>
      <c r="B2150" t="s">
        <v>4369</v>
      </c>
    </row>
    <row r="2151" spans="1:2" x14ac:dyDescent="0.25">
      <c r="A2151" t="s">
        <v>4371</v>
      </c>
      <c r="B2151" t="s">
        <v>4371</v>
      </c>
    </row>
    <row r="2152" spans="1:2" x14ac:dyDescent="0.25">
      <c r="A2152" t="s">
        <v>4373</v>
      </c>
      <c r="B2152" t="s">
        <v>4373</v>
      </c>
    </row>
    <row r="2153" spans="1:2" x14ac:dyDescent="0.25">
      <c r="A2153" t="s">
        <v>4375</v>
      </c>
      <c r="B2153" t="s">
        <v>4375</v>
      </c>
    </row>
    <row r="2154" spans="1:2" x14ac:dyDescent="0.25">
      <c r="A2154" t="s">
        <v>4377</v>
      </c>
      <c r="B2154" t="s">
        <v>4377</v>
      </c>
    </row>
    <row r="2155" spans="1:2" x14ac:dyDescent="0.25">
      <c r="A2155" t="s">
        <v>4379</v>
      </c>
      <c r="B2155" t="s">
        <v>4379</v>
      </c>
    </row>
    <row r="2156" spans="1:2" x14ac:dyDescent="0.25">
      <c r="A2156" t="s">
        <v>4381</v>
      </c>
      <c r="B2156" t="s">
        <v>4381</v>
      </c>
    </row>
    <row r="2157" spans="1:2" x14ac:dyDescent="0.25">
      <c r="A2157" t="s">
        <v>4383</v>
      </c>
      <c r="B2157" t="s">
        <v>4383</v>
      </c>
    </row>
    <row r="2158" spans="1:2" x14ac:dyDescent="0.25">
      <c r="A2158" t="s">
        <v>4385</v>
      </c>
      <c r="B2158" t="s">
        <v>4385</v>
      </c>
    </row>
    <row r="2159" spans="1:2" x14ac:dyDescent="0.25">
      <c r="A2159" t="s">
        <v>4387</v>
      </c>
      <c r="B2159" t="s">
        <v>4387</v>
      </c>
    </row>
    <row r="2160" spans="1:2" x14ac:dyDescent="0.25">
      <c r="A2160" t="s">
        <v>4389</v>
      </c>
      <c r="B2160" t="s">
        <v>4389</v>
      </c>
    </row>
    <row r="2161" spans="1:2" x14ac:dyDescent="0.25">
      <c r="A2161" t="s">
        <v>4391</v>
      </c>
      <c r="B2161" t="s">
        <v>4391</v>
      </c>
    </row>
    <row r="2162" spans="1:2" x14ac:dyDescent="0.25">
      <c r="A2162" t="s">
        <v>4393</v>
      </c>
      <c r="B2162" t="s">
        <v>4393</v>
      </c>
    </row>
    <row r="2163" spans="1:2" x14ac:dyDescent="0.25">
      <c r="A2163" t="s">
        <v>4395</v>
      </c>
      <c r="B2163" t="s">
        <v>4395</v>
      </c>
    </row>
    <row r="2164" spans="1:2" x14ac:dyDescent="0.25">
      <c r="A2164" t="s">
        <v>4397</v>
      </c>
      <c r="B2164" t="s">
        <v>4397</v>
      </c>
    </row>
    <row r="2165" spans="1:2" x14ac:dyDescent="0.25">
      <c r="A2165" t="s">
        <v>4399</v>
      </c>
      <c r="B2165" t="s">
        <v>4399</v>
      </c>
    </row>
    <row r="2166" spans="1:2" x14ac:dyDescent="0.25">
      <c r="A2166" t="s">
        <v>4401</v>
      </c>
      <c r="B2166" t="s">
        <v>4401</v>
      </c>
    </row>
    <row r="2167" spans="1:2" x14ac:dyDescent="0.25">
      <c r="A2167" t="s">
        <v>4403</v>
      </c>
      <c r="B2167" t="s">
        <v>4403</v>
      </c>
    </row>
    <row r="2168" spans="1:2" x14ac:dyDescent="0.25">
      <c r="A2168" t="s">
        <v>4405</v>
      </c>
      <c r="B2168" t="s">
        <v>4405</v>
      </c>
    </row>
    <row r="2169" spans="1:2" x14ac:dyDescent="0.25">
      <c r="A2169" t="s">
        <v>4407</v>
      </c>
      <c r="B2169" t="s">
        <v>4407</v>
      </c>
    </row>
    <row r="2170" spans="1:2" x14ac:dyDescent="0.25">
      <c r="A2170" t="s">
        <v>4411</v>
      </c>
      <c r="B2170" t="s">
        <v>4411</v>
      </c>
    </row>
    <row r="2171" spans="1:2" x14ac:dyDescent="0.25">
      <c r="A2171" t="s">
        <v>4413</v>
      </c>
      <c r="B2171" t="s">
        <v>4413</v>
      </c>
    </row>
    <row r="2172" spans="1:2" x14ac:dyDescent="0.25">
      <c r="A2172" t="s">
        <v>4415</v>
      </c>
      <c r="B2172" t="s">
        <v>4415</v>
      </c>
    </row>
    <row r="2173" spans="1:2" x14ac:dyDescent="0.25">
      <c r="A2173" t="s">
        <v>4417</v>
      </c>
      <c r="B2173" t="s">
        <v>4417</v>
      </c>
    </row>
    <row r="2174" spans="1:2" x14ac:dyDescent="0.25">
      <c r="A2174" t="s">
        <v>4419</v>
      </c>
      <c r="B2174" t="s">
        <v>4419</v>
      </c>
    </row>
    <row r="2175" spans="1:2" x14ac:dyDescent="0.25">
      <c r="A2175" t="s">
        <v>4421</v>
      </c>
      <c r="B2175" t="s">
        <v>4421</v>
      </c>
    </row>
    <row r="2176" spans="1:2" x14ac:dyDescent="0.25">
      <c r="A2176" t="s">
        <v>4423</v>
      </c>
      <c r="B2176" t="s">
        <v>4423</v>
      </c>
    </row>
    <row r="2177" spans="1:2" x14ac:dyDescent="0.25">
      <c r="A2177" t="s">
        <v>4425</v>
      </c>
      <c r="B2177" t="s">
        <v>4425</v>
      </c>
    </row>
    <row r="2178" spans="1:2" x14ac:dyDescent="0.25">
      <c r="A2178" t="s">
        <v>4427</v>
      </c>
      <c r="B2178" t="s">
        <v>4427</v>
      </c>
    </row>
    <row r="2179" spans="1:2" x14ac:dyDescent="0.25">
      <c r="A2179" t="s">
        <v>4429</v>
      </c>
      <c r="B2179" t="s">
        <v>4429</v>
      </c>
    </row>
    <row r="2180" spans="1:2" x14ac:dyDescent="0.25">
      <c r="A2180" t="s">
        <v>4431</v>
      </c>
      <c r="B2180" t="s">
        <v>4431</v>
      </c>
    </row>
    <row r="2181" spans="1:2" x14ac:dyDescent="0.25">
      <c r="A2181" t="s">
        <v>4433</v>
      </c>
      <c r="B2181" t="s">
        <v>4433</v>
      </c>
    </row>
    <row r="2182" spans="1:2" x14ac:dyDescent="0.25">
      <c r="A2182" t="s">
        <v>4435</v>
      </c>
      <c r="B2182" t="s">
        <v>4435</v>
      </c>
    </row>
    <row r="2183" spans="1:2" x14ac:dyDescent="0.25">
      <c r="A2183" t="s">
        <v>4437</v>
      </c>
      <c r="B2183" t="s">
        <v>4437</v>
      </c>
    </row>
    <row r="2184" spans="1:2" x14ac:dyDescent="0.25">
      <c r="A2184" t="s">
        <v>4439</v>
      </c>
      <c r="B2184" t="s">
        <v>4439</v>
      </c>
    </row>
    <row r="2185" spans="1:2" x14ac:dyDescent="0.25">
      <c r="A2185" t="s">
        <v>4441</v>
      </c>
      <c r="B2185" t="s">
        <v>4441</v>
      </c>
    </row>
    <row r="2186" spans="1:2" x14ac:dyDescent="0.25">
      <c r="A2186" t="s">
        <v>4443</v>
      </c>
      <c r="B2186" t="s">
        <v>4443</v>
      </c>
    </row>
    <row r="2187" spans="1:2" x14ac:dyDescent="0.25">
      <c r="A2187" t="s">
        <v>4445</v>
      </c>
      <c r="B2187" t="s">
        <v>4445</v>
      </c>
    </row>
    <row r="2188" spans="1:2" x14ac:dyDescent="0.25">
      <c r="A2188" t="s">
        <v>4447</v>
      </c>
      <c r="B2188" t="s">
        <v>4447</v>
      </c>
    </row>
    <row r="2189" spans="1:2" x14ac:dyDescent="0.25">
      <c r="A2189" t="s">
        <v>4449</v>
      </c>
      <c r="B2189" t="s">
        <v>4449</v>
      </c>
    </row>
    <row r="2190" spans="1:2" x14ac:dyDescent="0.25">
      <c r="A2190" t="s">
        <v>4451</v>
      </c>
      <c r="B2190" t="s">
        <v>4451</v>
      </c>
    </row>
    <row r="2191" spans="1:2" x14ac:dyDescent="0.25">
      <c r="A2191" t="s">
        <v>4453</v>
      </c>
      <c r="B2191" t="s">
        <v>4453</v>
      </c>
    </row>
    <row r="2192" spans="1:2" x14ac:dyDescent="0.25">
      <c r="A2192" t="s">
        <v>4455</v>
      </c>
      <c r="B2192" t="s">
        <v>4455</v>
      </c>
    </row>
    <row r="2193" spans="1:2" x14ac:dyDescent="0.25">
      <c r="A2193" t="s">
        <v>4457</v>
      </c>
      <c r="B2193" t="s">
        <v>4457</v>
      </c>
    </row>
    <row r="2194" spans="1:2" x14ac:dyDescent="0.25">
      <c r="A2194" t="s">
        <v>4459</v>
      </c>
      <c r="B2194" t="s">
        <v>4459</v>
      </c>
    </row>
    <row r="2195" spans="1:2" x14ac:dyDescent="0.25">
      <c r="A2195" t="s">
        <v>4461</v>
      </c>
      <c r="B2195" t="s">
        <v>4461</v>
      </c>
    </row>
    <row r="2196" spans="1:2" x14ac:dyDescent="0.25">
      <c r="A2196" t="s">
        <v>4463</v>
      </c>
      <c r="B2196" t="s">
        <v>4463</v>
      </c>
    </row>
    <row r="2197" spans="1:2" x14ac:dyDescent="0.25">
      <c r="A2197" t="s">
        <v>4465</v>
      </c>
      <c r="B2197" t="s">
        <v>4465</v>
      </c>
    </row>
    <row r="2198" spans="1:2" x14ac:dyDescent="0.25">
      <c r="A2198" t="s">
        <v>4467</v>
      </c>
      <c r="B2198" t="s">
        <v>4467</v>
      </c>
    </row>
    <row r="2199" spans="1:2" x14ac:dyDescent="0.25">
      <c r="A2199" t="s">
        <v>4469</v>
      </c>
      <c r="B2199" t="s">
        <v>4469</v>
      </c>
    </row>
    <row r="2200" spans="1:2" x14ac:dyDescent="0.25">
      <c r="A2200" t="s">
        <v>4471</v>
      </c>
      <c r="B2200" t="s">
        <v>4471</v>
      </c>
    </row>
    <row r="2201" spans="1:2" x14ac:dyDescent="0.25">
      <c r="A2201" t="s">
        <v>4473</v>
      </c>
      <c r="B2201" t="s">
        <v>4473</v>
      </c>
    </row>
    <row r="2202" spans="1:2" x14ac:dyDescent="0.25">
      <c r="A2202" t="s">
        <v>4475</v>
      </c>
      <c r="B2202" t="s">
        <v>4475</v>
      </c>
    </row>
    <row r="2203" spans="1:2" x14ac:dyDescent="0.25">
      <c r="A2203" t="s">
        <v>4477</v>
      </c>
      <c r="B2203" t="s">
        <v>4477</v>
      </c>
    </row>
    <row r="2204" spans="1:2" x14ac:dyDescent="0.25">
      <c r="A2204" t="s">
        <v>4479</v>
      </c>
      <c r="B2204" t="s">
        <v>4479</v>
      </c>
    </row>
    <row r="2205" spans="1:2" x14ac:dyDescent="0.25">
      <c r="A2205" t="s">
        <v>4481</v>
      </c>
      <c r="B2205" t="s">
        <v>4481</v>
      </c>
    </row>
    <row r="2206" spans="1:2" x14ac:dyDescent="0.25">
      <c r="A2206" t="s">
        <v>4483</v>
      </c>
      <c r="B2206" t="s">
        <v>4483</v>
      </c>
    </row>
    <row r="2207" spans="1:2" x14ac:dyDescent="0.25">
      <c r="A2207" t="s">
        <v>4485</v>
      </c>
      <c r="B2207" t="s">
        <v>4485</v>
      </c>
    </row>
    <row r="2208" spans="1:2" x14ac:dyDescent="0.25">
      <c r="A2208" t="s">
        <v>4487</v>
      </c>
      <c r="B2208" t="s">
        <v>4487</v>
      </c>
    </row>
    <row r="2209" spans="1:2" x14ac:dyDescent="0.25">
      <c r="A2209" t="s">
        <v>4489</v>
      </c>
      <c r="B2209" t="s">
        <v>4489</v>
      </c>
    </row>
    <row r="2210" spans="1:2" x14ac:dyDescent="0.25">
      <c r="A2210" t="s">
        <v>4491</v>
      </c>
      <c r="B2210" t="s">
        <v>4491</v>
      </c>
    </row>
    <row r="2211" spans="1:2" x14ac:dyDescent="0.25">
      <c r="A2211" t="s">
        <v>4493</v>
      </c>
      <c r="B2211" t="s">
        <v>4493</v>
      </c>
    </row>
    <row r="2212" spans="1:2" x14ac:dyDescent="0.25">
      <c r="A2212" t="s">
        <v>4495</v>
      </c>
      <c r="B2212" t="s">
        <v>4495</v>
      </c>
    </row>
    <row r="2213" spans="1:2" x14ac:dyDescent="0.25">
      <c r="A2213" t="s">
        <v>4497</v>
      </c>
      <c r="B2213" t="s">
        <v>4497</v>
      </c>
    </row>
    <row r="2214" spans="1:2" x14ac:dyDescent="0.25">
      <c r="A2214" t="s">
        <v>4501</v>
      </c>
      <c r="B2214" t="s">
        <v>4501</v>
      </c>
    </row>
    <row r="2215" spans="1:2" x14ac:dyDescent="0.25">
      <c r="A2215" t="s">
        <v>4503</v>
      </c>
      <c r="B2215" t="s">
        <v>4503</v>
      </c>
    </row>
    <row r="2216" spans="1:2" x14ac:dyDescent="0.25">
      <c r="A2216" t="s">
        <v>4505</v>
      </c>
      <c r="B2216" t="s">
        <v>4505</v>
      </c>
    </row>
    <row r="2217" spans="1:2" x14ac:dyDescent="0.25">
      <c r="A2217" t="s">
        <v>4507</v>
      </c>
      <c r="B2217" t="s">
        <v>4507</v>
      </c>
    </row>
    <row r="2218" spans="1:2" x14ac:dyDescent="0.25">
      <c r="A2218" t="s">
        <v>4509</v>
      </c>
      <c r="B2218" t="s">
        <v>4509</v>
      </c>
    </row>
    <row r="2219" spans="1:2" x14ac:dyDescent="0.25">
      <c r="A2219" t="s">
        <v>4511</v>
      </c>
      <c r="B2219" t="s">
        <v>4511</v>
      </c>
    </row>
    <row r="2220" spans="1:2" x14ac:dyDescent="0.25">
      <c r="A2220" t="s">
        <v>4513</v>
      </c>
      <c r="B2220" t="s">
        <v>4513</v>
      </c>
    </row>
    <row r="2221" spans="1:2" x14ac:dyDescent="0.25">
      <c r="A2221" t="s">
        <v>4515</v>
      </c>
      <c r="B2221" t="s">
        <v>4515</v>
      </c>
    </row>
    <row r="2222" spans="1:2" x14ac:dyDescent="0.25">
      <c r="A2222" t="s">
        <v>4517</v>
      </c>
      <c r="B2222" t="s">
        <v>4517</v>
      </c>
    </row>
    <row r="2223" spans="1:2" x14ac:dyDescent="0.25">
      <c r="A2223" t="s">
        <v>4519</v>
      </c>
      <c r="B2223" t="s">
        <v>4519</v>
      </c>
    </row>
    <row r="2224" spans="1:2" x14ac:dyDescent="0.25">
      <c r="A2224" t="s">
        <v>4521</v>
      </c>
      <c r="B2224" t="s">
        <v>4521</v>
      </c>
    </row>
    <row r="2225" spans="1:2" x14ac:dyDescent="0.25">
      <c r="A2225" t="s">
        <v>4523</v>
      </c>
      <c r="B2225" t="s">
        <v>4523</v>
      </c>
    </row>
    <row r="2226" spans="1:2" x14ac:dyDescent="0.25">
      <c r="A2226" t="s">
        <v>4525</v>
      </c>
      <c r="B2226" t="s">
        <v>4525</v>
      </c>
    </row>
    <row r="2227" spans="1:2" x14ac:dyDescent="0.25">
      <c r="A2227" t="s">
        <v>4527</v>
      </c>
      <c r="B2227" t="s">
        <v>4527</v>
      </c>
    </row>
    <row r="2228" spans="1:2" x14ac:dyDescent="0.25">
      <c r="A2228" t="s">
        <v>4529</v>
      </c>
      <c r="B2228" t="s">
        <v>4529</v>
      </c>
    </row>
    <row r="2229" spans="1:2" x14ac:dyDescent="0.25">
      <c r="A2229" t="s">
        <v>4531</v>
      </c>
      <c r="B2229" t="s">
        <v>4531</v>
      </c>
    </row>
    <row r="2230" spans="1:2" x14ac:dyDescent="0.25">
      <c r="A2230" t="s">
        <v>4533</v>
      </c>
      <c r="B2230" t="s">
        <v>4533</v>
      </c>
    </row>
    <row r="2231" spans="1:2" x14ac:dyDescent="0.25">
      <c r="A2231" t="s">
        <v>4535</v>
      </c>
      <c r="B2231" t="s">
        <v>4535</v>
      </c>
    </row>
    <row r="2232" spans="1:2" x14ac:dyDescent="0.25">
      <c r="A2232" t="s">
        <v>4537</v>
      </c>
      <c r="B2232" t="s">
        <v>4537</v>
      </c>
    </row>
    <row r="2233" spans="1:2" x14ac:dyDescent="0.25">
      <c r="A2233" t="s">
        <v>4539</v>
      </c>
      <c r="B2233" t="s">
        <v>4539</v>
      </c>
    </row>
    <row r="2234" spans="1:2" x14ac:dyDescent="0.25">
      <c r="A2234" t="s">
        <v>4541</v>
      </c>
      <c r="B2234" t="s">
        <v>4541</v>
      </c>
    </row>
    <row r="2235" spans="1:2" x14ac:dyDescent="0.25">
      <c r="A2235" t="s">
        <v>4543</v>
      </c>
      <c r="B2235" t="s">
        <v>4543</v>
      </c>
    </row>
    <row r="2236" spans="1:2" x14ac:dyDescent="0.25">
      <c r="A2236" t="s">
        <v>4545</v>
      </c>
      <c r="B2236" t="s">
        <v>4545</v>
      </c>
    </row>
    <row r="2237" spans="1:2" x14ac:dyDescent="0.25">
      <c r="A2237" t="s">
        <v>4547</v>
      </c>
      <c r="B2237" t="s">
        <v>4547</v>
      </c>
    </row>
    <row r="2238" spans="1:2" x14ac:dyDescent="0.25">
      <c r="A2238" t="s">
        <v>4549</v>
      </c>
      <c r="B2238" t="s">
        <v>4549</v>
      </c>
    </row>
    <row r="2239" spans="1:2" x14ac:dyDescent="0.25">
      <c r="A2239" t="s">
        <v>4551</v>
      </c>
      <c r="B2239" t="s">
        <v>4551</v>
      </c>
    </row>
    <row r="2240" spans="1:2" x14ac:dyDescent="0.25">
      <c r="A2240" t="s">
        <v>4553</v>
      </c>
      <c r="B2240" t="s">
        <v>4553</v>
      </c>
    </row>
    <row r="2241" spans="1:2" x14ac:dyDescent="0.25">
      <c r="A2241" t="s">
        <v>4555</v>
      </c>
      <c r="B2241" t="s">
        <v>4555</v>
      </c>
    </row>
    <row r="2242" spans="1:2" x14ac:dyDescent="0.25">
      <c r="A2242" t="s">
        <v>4557</v>
      </c>
      <c r="B2242" t="s">
        <v>4557</v>
      </c>
    </row>
    <row r="2243" spans="1:2" x14ac:dyDescent="0.25">
      <c r="A2243" t="s">
        <v>4559</v>
      </c>
      <c r="B2243" t="s">
        <v>4559</v>
      </c>
    </row>
    <row r="2244" spans="1:2" x14ac:dyDescent="0.25">
      <c r="A2244" t="s">
        <v>4561</v>
      </c>
      <c r="B2244" t="s">
        <v>4561</v>
      </c>
    </row>
    <row r="2245" spans="1:2" x14ac:dyDescent="0.25">
      <c r="A2245" t="s">
        <v>4563</v>
      </c>
      <c r="B2245" t="s">
        <v>4563</v>
      </c>
    </row>
    <row r="2246" spans="1:2" x14ac:dyDescent="0.25">
      <c r="A2246" t="s">
        <v>4565</v>
      </c>
      <c r="B2246" t="s">
        <v>4565</v>
      </c>
    </row>
    <row r="2247" spans="1:2" x14ac:dyDescent="0.25">
      <c r="A2247" t="s">
        <v>4567</v>
      </c>
      <c r="B2247" t="s">
        <v>4567</v>
      </c>
    </row>
    <row r="2248" spans="1:2" x14ac:dyDescent="0.25">
      <c r="A2248" t="s">
        <v>4569</v>
      </c>
      <c r="B2248" t="s">
        <v>4569</v>
      </c>
    </row>
    <row r="2249" spans="1:2" x14ac:dyDescent="0.25">
      <c r="A2249" t="s">
        <v>4573</v>
      </c>
      <c r="B2249" t="s">
        <v>4573</v>
      </c>
    </row>
    <row r="2250" spans="1:2" x14ac:dyDescent="0.25">
      <c r="A2250" t="s">
        <v>4575</v>
      </c>
      <c r="B2250" t="s">
        <v>4575</v>
      </c>
    </row>
    <row r="2251" spans="1:2" x14ac:dyDescent="0.25">
      <c r="A2251" t="s">
        <v>4577</v>
      </c>
      <c r="B2251" t="s">
        <v>4577</v>
      </c>
    </row>
    <row r="2252" spans="1:2" x14ac:dyDescent="0.25">
      <c r="A2252" t="s">
        <v>4579</v>
      </c>
      <c r="B2252" t="s">
        <v>4579</v>
      </c>
    </row>
    <row r="2253" spans="1:2" x14ac:dyDescent="0.25">
      <c r="A2253" t="s">
        <v>4581</v>
      </c>
      <c r="B2253" t="s">
        <v>4581</v>
      </c>
    </row>
    <row r="2254" spans="1:2" x14ac:dyDescent="0.25">
      <c r="A2254" t="s">
        <v>4583</v>
      </c>
      <c r="B2254" t="s">
        <v>4583</v>
      </c>
    </row>
    <row r="2255" spans="1:2" x14ac:dyDescent="0.25">
      <c r="A2255" t="s">
        <v>4585</v>
      </c>
      <c r="B2255" t="s">
        <v>4585</v>
      </c>
    </row>
    <row r="2256" spans="1:2" x14ac:dyDescent="0.25">
      <c r="A2256" t="s">
        <v>4587</v>
      </c>
      <c r="B2256" t="s">
        <v>4587</v>
      </c>
    </row>
    <row r="2257" spans="1:2" x14ac:dyDescent="0.25">
      <c r="A2257" t="s">
        <v>4589</v>
      </c>
      <c r="B2257" t="s">
        <v>4589</v>
      </c>
    </row>
    <row r="2258" spans="1:2" x14ac:dyDescent="0.25">
      <c r="A2258" t="s">
        <v>4591</v>
      </c>
      <c r="B2258" t="s">
        <v>4591</v>
      </c>
    </row>
    <row r="2259" spans="1:2" x14ac:dyDescent="0.25">
      <c r="A2259" t="s">
        <v>4593</v>
      </c>
      <c r="B2259" t="s">
        <v>4593</v>
      </c>
    </row>
    <row r="2260" spans="1:2" x14ac:dyDescent="0.25">
      <c r="A2260" t="s">
        <v>4595</v>
      </c>
      <c r="B2260" t="s">
        <v>4595</v>
      </c>
    </row>
    <row r="2261" spans="1:2" x14ac:dyDescent="0.25">
      <c r="A2261" t="s">
        <v>4597</v>
      </c>
      <c r="B2261" t="s">
        <v>4597</v>
      </c>
    </row>
    <row r="2262" spans="1:2" x14ac:dyDescent="0.25">
      <c r="A2262" t="s">
        <v>4599</v>
      </c>
      <c r="B2262" t="s">
        <v>4599</v>
      </c>
    </row>
    <row r="2263" spans="1:2" x14ac:dyDescent="0.25">
      <c r="A2263" t="s">
        <v>4601</v>
      </c>
      <c r="B2263" t="s">
        <v>4601</v>
      </c>
    </row>
    <row r="2264" spans="1:2" x14ac:dyDescent="0.25">
      <c r="A2264" t="s">
        <v>4603</v>
      </c>
      <c r="B2264" t="s">
        <v>4603</v>
      </c>
    </row>
    <row r="2265" spans="1:2" x14ac:dyDescent="0.25">
      <c r="A2265" t="s">
        <v>4605</v>
      </c>
      <c r="B2265" t="s">
        <v>4605</v>
      </c>
    </row>
    <row r="2266" spans="1:2" x14ac:dyDescent="0.25">
      <c r="A2266" t="s">
        <v>4607</v>
      </c>
      <c r="B2266" t="s">
        <v>4607</v>
      </c>
    </row>
    <row r="2267" spans="1:2" x14ac:dyDescent="0.25">
      <c r="A2267" t="s">
        <v>4609</v>
      </c>
      <c r="B2267" t="s">
        <v>4609</v>
      </c>
    </row>
    <row r="2268" spans="1:2" x14ac:dyDescent="0.25">
      <c r="A2268" t="s">
        <v>4611</v>
      </c>
      <c r="B2268" t="s">
        <v>4611</v>
      </c>
    </row>
    <row r="2269" spans="1:2" x14ac:dyDescent="0.25">
      <c r="A2269" t="s">
        <v>4613</v>
      </c>
      <c r="B2269" t="s">
        <v>4613</v>
      </c>
    </row>
    <row r="2270" spans="1:2" x14ac:dyDescent="0.25">
      <c r="A2270" t="s">
        <v>4615</v>
      </c>
      <c r="B2270" t="s">
        <v>4615</v>
      </c>
    </row>
    <row r="2271" spans="1:2" x14ac:dyDescent="0.25">
      <c r="A2271" t="s">
        <v>4617</v>
      </c>
      <c r="B2271" t="s">
        <v>4617</v>
      </c>
    </row>
    <row r="2272" spans="1:2" x14ac:dyDescent="0.25">
      <c r="A2272" t="s">
        <v>4619</v>
      </c>
      <c r="B2272" t="s">
        <v>4619</v>
      </c>
    </row>
    <row r="2273" spans="1:2" x14ac:dyDescent="0.25">
      <c r="A2273" t="s">
        <v>4621</v>
      </c>
      <c r="B2273" t="s">
        <v>4621</v>
      </c>
    </row>
    <row r="2274" spans="1:2" x14ac:dyDescent="0.25">
      <c r="A2274" t="s">
        <v>4623</v>
      </c>
      <c r="B2274" t="s">
        <v>4623</v>
      </c>
    </row>
    <row r="2275" spans="1:2" x14ac:dyDescent="0.25">
      <c r="A2275" t="s">
        <v>4625</v>
      </c>
      <c r="B2275" t="s">
        <v>4625</v>
      </c>
    </row>
    <row r="2276" spans="1:2" x14ac:dyDescent="0.25">
      <c r="A2276" t="s">
        <v>4627</v>
      </c>
      <c r="B2276" t="s">
        <v>4627</v>
      </c>
    </row>
    <row r="2277" spans="1:2" x14ac:dyDescent="0.25">
      <c r="A2277" t="s">
        <v>4629</v>
      </c>
      <c r="B2277" t="s">
        <v>4629</v>
      </c>
    </row>
    <row r="2278" spans="1:2" x14ac:dyDescent="0.25">
      <c r="A2278" t="s">
        <v>4631</v>
      </c>
      <c r="B2278" t="s">
        <v>4631</v>
      </c>
    </row>
    <row r="2279" spans="1:2" x14ac:dyDescent="0.25">
      <c r="A2279" t="s">
        <v>4633</v>
      </c>
      <c r="B2279" t="s">
        <v>4633</v>
      </c>
    </row>
    <row r="2280" spans="1:2" x14ac:dyDescent="0.25">
      <c r="A2280" t="s">
        <v>4635</v>
      </c>
      <c r="B2280" t="s">
        <v>4635</v>
      </c>
    </row>
    <row r="2281" spans="1:2" x14ac:dyDescent="0.25">
      <c r="A2281" t="s">
        <v>4637</v>
      </c>
      <c r="B2281" t="s">
        <v>4637</v>
      </c>
    </row>
    <row r="2282" spans="1:2" x14ac:dyDescent="0.25">
      <c r="A2282" t="s">
        <v>4639</v>
      </c>
      <c r="B2282" t="s">
        <v>4639</v>
      </c>
    </row>
    <row r="2283" spans="1:2" x14ac:dyDescent="0.25">
      <c r="A2283" t="s">
        <v>4641</v>
      </c>
      <c r="B2283" t="s">
        <v>4641</v>
      </c>
    </row>
    <row r="2284" spans="1:2" x14ac:dyDescent="0.25">
      <c r="A2284" t="s">
        <v>4643</v>
      </c>
      <c r="B2284" t="s">
        <v>4643</v>
      </c>
    </row>
    <row r="2285" spans="1:2" x14ac:dyDescent="0.25">
      <c r="A2285" t="s">
        <v>4645</v>
      </c>
      <c r="B2285" t="s">
        <v>4645</v>
      </c>
    </row>
    <row r="2286" spans="1:2" x14ac:dyDescent="0.25">
      <c r="A2286" t="s">
        <v>4647</v>
      </c>
      <c r="B2286" t="s">
        <v>4647</v>
      </c>
    </row>
    <row r="2287" spans="1:2" x14ac:dyDescent="0.25">
      <c r="A2287" t="s">
        <v>4649</v>
      </c>
      <c r="B2287" t="s">
        <v>4649</v>
      </c>
    </row>
    <row r="2288" spans="1:2" x14ac:dyDescent="0.25">
      <c r="A2288" t="s">
        <v>4651</v>
      </c>
      <c r="B2288" t="s">
        <v>4651</v>
      </c>
    </row>
    <row r="2289" spans="1:2" x14ac:dyDescent="0.25">
      <c r="A2289" t="s">
        <v>4653</v>
      </c>
      <c r="B2289" t="s">
        <v>4653</v>
      </c>
    </row>
    <row r="2290" spans="1:2" x14ac:dyDescent="0.25">
      <c r="A2290" t="s">
        <v>4655</v>
      </c>
      <c r="B2290" t="s">
        <v>4655</v>
      </c>
    </row>
    <row r="2291" spans="1:2" x14ac:dyDescent="0.25">
      <c r="A2291" t="s">
        <v>4657</v>
      </c>
      <c r="B2291" t="s">
        <v>4657</v>
      </c>
    </row>
    <row r="2292" spans="1:2" x14ac:dyDescent="0.25">
      <c r="A2292" t="s">
        <v>4659</v>
      </c>
      <c r="B2292" t="s">
        <v>4659</v>
      </c>
    </row>
    <row r="2293" spans="1:2" x14ac:dyDescent="0.25">
      <c r="A2293" t="s">
        <v>4661</v>
      </c>
      <c r="B2293" t="s">
        <v>4661</v>
      </c>
    </row>
    <row r="2294" spans="1:2" x14ac:dyDescent="0.25">
      <c r="A2294" t="s">
        <v>4663</v>
      </c>
      <c r="B2294" t="s">
        <v>4663</v>
      </c>
    </row>
    <row r="2295" spans="1:2" x14ac:dyDescent="0.25">
      <c r="A2295" t="s">
        <v>4665</v>
      </c>
      <c r="B2295" t="s">
        <v>4665</v>
      </c>
    </row>
    <row r="2296" spans="1:2" x14ac:dyDescent="0.25">
      <c r="A2296" t="s">
        <v>4667</v>
      </c>
      <c r="B2296" t="s">
        <v>4667</v>
      </c>
    </row>
    <row r="2297" spans="1:2" x14ac:dyDescent="0.25">
      <c r="A2297" t="s">
        <v>4669</v>
      </c>
      <c r="B2297" t="s">
        <v>4669</v>
      </c>
    </row>
    <row r="2298" spans="1:2" x14ac:dyDescent="0.25">
      <c r="A2298" t="s">
        <v>4671</v>
      </c>
      <c r="B2298" t="s">
        <v>4671</v>
      </c>
    </row>
    <row r="2299" spans="1:2" x14ac:dyDescent="0.25">
      <c r="A2299" t="s">
        <v>4673</v>
      </c>
      <c r="B2299" t="s">
        <v>4673</v>
      </c>
    </row>
    <row r="2300" spans="1:2" x14ac:dyDescent="0.25">
      <c r="A2300" t="s">
        <v>4675</v>
      </c>
      <c r="B2300" t="s">
        <v>4675</v>
      </c>
    </row>
    <row r="2301" spans="1:2" x14ac:dyDescent="0.25">
      <c r="A2301" t="s">
        <v>4677</v>
      </c>
      <c r="B2301" t="s">
        <v>4677</v>
      </c>
    </row>
    <row r="2302" spans="1:2" x14ac:dyDescent="0.25">
      <c r="A2302" t="s">
        <v>4679</v>
      </c>
      <c r="B2302" t="s">
        <v>4679</v>
      </c>
    </row>
    <row r="2303" spans="1:2" x14ac:dyDescent="0.25">
      <c r="A2303" t="s">
        <v>4681</v>
      </c>
      <c r="B2303" t="s">
        <v>4681</v>
      </c>
    </row>
    <row r="2304" spans="1:2" x14ac:dyDescent="0.25">
      <c r="A2304" t="s">
        <v>4683</v>
      </c>
      <c r="B2304" t="s">
        <v>4683</v>
      </c>
    </row>
    <row r="2305" spans="1:2" x14ac:dyDescent="0.25">
      <c r="A2305" t="s">
        <v>4685</v>
      </c>
      <c r="B2305" t="s">
        <v>4685</v>
      </c>
    </row>
    <row r="2306" spans="1:2" x14ac:dyDescent="0.25">
      <c r="A2306" t="s">
        <v>4687</v>
      </c>
      <c r="B2306" t="s">
        <v>4687</v>
      </c>
    </row>
    <row r="2307" spans="1:2" x14ac:dyDescent="0.25">
      <c r="A2307" t="s">
        <v>4689</v>
      </c>
      <c r="B2307" t="s">
        <v>4689</v>
      </c>
    </row>
    <row r="2308" spans="1:2" x14ac:dyDescent="0.25">
      <c r="A2308" t="s">
        <v>4691</v>
      </c>
      <c r="B2308" t="s">
        <v>4691</v>
      </c>
    </row>
    <row r="2309" spans="1:2" x14ac:dyDescent="0.25">
      <c r="A2309" t="s">
        <v>4693</v>
      </c>
      <c r="B2309" t="s">
        <v>4693</v>
      </c>
    </row>
    <row r="2310" spans="1:2" x14ac:dyDescent="0.25">
      <c r="A2310" t="s">
        <v>4695</v>
      </c>
      <c r="B2310" t="s">
        <v>4695</v>
      </c>
    </row>
    <row r="2311" spans="1:2" x14ac:dyDescent="0.25">
      <c r="A2311" t="s">
        <v>4697</v>
      </c>
      <c r="B2311" t="s">
        <v>4697</v>
      </c>
    </row>
    <row r="2312" spans="1:2" x14ac:dyDescent="0.25">
      <c r="A2312" t="s">
        <v>4699</v>
      </c>
      <c r="B2312" t="s">
        <v>4699</v>
      </c>
    </row>
    <row r="2313" spans="1:2" x14ac:dyDescent="0.25">
      <c r="A2313" t="s">
        <v>4701</v>
      </c>
      <c r="B2313" t="s">
        <v>4701</v>
      </c>
    </row>
    <row r="2314" spans="1:2" x14ac:dyDescent="0.25">
      <c r="A2314" t="s">
        <v>4703</v>
      </c>
      <c r="B2314" t="s">
        <v>4703</v>
      </c>
    </row>
    <row r="2315" spans="1:2" x14ac:dyDescent="0.25">
      <c r="A2315" t="s">
        <v>4705</v>
      </c>
      <c r="B2315" t="s">
        <v>4705</v>
      </c>
    </row>
    <row r="2316" spans="1:2" x14ac:dyDescent="0.25">
      <c r="A2316" t="s">
        <v>4707</v>
      </c>
      <c r="B2316" t="s">
        <v>4707</v>
      </c>
    </row>
    <row r="2317" spans="1:2" x14ac:dyDescent="0.25">
      <c r="A2317" t="s">
        <v>4709</v>
      </c>
      <c r="B2317" t="s">
        <v>4709</v>
      </c>
    </row>
    <row r="2318" spans="1:2" x14ac:dyDescent="0.25">
      <c r="A2318" t="s">
        <v>4711</v>
      </c>
      <c r="B2318" t="s">
        <v>4711</v>
      </c>
    </row>
    <row r="2319" spans="1:2" x14ac:dyDescent="0.25">
      <c r="A2319" t="s">
        <v>4713</v>
      </c>
      <c r="B2319" t="s">
        <v>4713</v>
      </c>
    </row>
    <row r="2320" spans="1:2" x14ac:dyDescent="0.25">
      <c r="A2320" t="s">
        <v>4715</v>
      </c>
      <c r="B2320" t="s">
        <v>4715</v>
      </c>
    </row>
    <row r="2321" spans="1:2" x14ac:dyDescent="0.25">
      <c r="A2321" t="s">
        <v>4717</v>
      </c>
      <c r="B2321" t="s">
        <v>4717</v>
      </c>
    </row>
    <row r="2322" spans="1:2" x14ac:dyDescent="0.25">
      <c r="A2322" t="s">
        <v>4719</v>
      </c>
      <c r="B2322" t="s">
        <v>4719</v>
      </c>
    </row>
    <row r="2323" spans="1:2" x14ac:dyDescent="0.25">
      <c r="A2323" t="s">
        <v>4721</v>
      </c>
      <c r="B2323" t="s">
        <v>4721</v>
      </c>
    </row>
    <row r="2324" spans="1:2" x14ac:dyDescent="0.25">
      <c r="A2324" t="s">
        <v>4723</v>
      </c>
      <c r="B2324" t="s">
        <v>4723</v>
      </c>
    </row>
    <row r="2325" spans="1:2" x14ac:dyDescent="0.25">
      <c r="A2325" t="s">
        <v>4725</v>
      </c>
      <c r="B2325" t="s">
        <v>4725</v>
      </c>
    </row>
    <row r="2326" spans="1:2" x14ac:dyDescent="0.25">
      <c r="A2326" t="s">
        <v>4727</v>
      </c>
      <c r="B2326" t="s">
        <v>4727</v>
      </c>
    </row>
    <row r="2327" spans="1:2" x14ac:dyDescent="0.25">
      <c r="A2327" t="s">
        <v>4729</v>
      </c>
      <c r="B2327" t="s">
        <v>4729</v>
      </c>
    </row>
    <row r="2328" spans="1:2" x14ac:dyDescent="0.25">
      <c r="A2328" t="s">
        <v>4731</v>
      </c>
      <c r="B2328" t="s">
        <v>4731</v>
      </c>
    </row>
    <row r="2329" spans="1:2" x14ac:dyDescent="0.25">
      <c r="A2329" t="s">
        <v>4733</v>
      </c>
      <c r="B2329" t="s">
        <v>4733</v>
      </c>
    </row>
    <row r="2330" spans="1:2" x14ac:dyDescent="0.25">
      <c r="A2330" t="s">
        <v>4735</v>
      </c>
      <c r="B2330" t="s">
        <v>4735</v>
      </c>
    </row>
    <row r="2331" spans="1:2" x14ac:dyDescent="0.25">
      <c r="A2331" t="s">
        <v>4737</v>
      </c>
      <c r="B2331" t="s">
        <v>4737</v>
      </c>
    </row>
    <row r="2332" spans="1:2" x14ac:dyDescent="0.25">
      <c r="A2332" t="s">
        <v>4739</v>
      </c>
      <c r="B2332" t="s">
        <v>4739</v>
      </c>
    </row>
    <row r="2333" spans="1:2" x14ac:dyDescent="0.25">
      <c r="A2333" t="s">
        <v>4741</v>
      </c>
      <c r="B2333" t="s">
        <v>4741</v>
      </c>
    </row>
    <row r="2334" spans="1:2" x14ac:dyDescent="0.25">
      <c r="A2334" t="s">
        <v>4743</v>
      </c>
      <c r="B2334" t="s">
        <v>4743</v>
      </c>
    </row>
    <row r="2335" spans="1:2" x14ac:dyDescent="0.25">
      <c r="A2335" t="s">
        <v>4745</v>
      </c>
      <c r="B2335" t="s">
        <v>4745</v>
      </c>
    </row>
    <row r="2336" spans="1:2" x14ac:dyDescent="0.25">
      <c r="A2336" t="s">
        <v>4747</v>
      </c>
      <c r="B2336" t="s">
        <v>4747</v>
      </c>
    </row>
    <row r="2337" spans="1:2" x14ac:dyDescent="0.25">
      <c r="A2337" t="s">
        <v>4749</v>
      </c>
      <c r="B2337" t="s">
        <v>4749</v>
      </c>
    </row>
    <row r="2338" spans="1:2" x14ac:dyDescent="0.25">
      <c r="A2338" t="s">
        <v>4751</v>
      </c>
      <c r="B2338" t="s">
        <v>4751</v>
      </c>
    </row>
    <row r="2339" spans="1:2" x14ac:dyDescent="0.25">
      <c r="A2339" t="s">
        <v>4753</v>
      </c>
      <c r="B2339" t="s">
        <v>4753</v>
      </c>
    </row>
    <row r="2340" spans="1:2" x14ac:dyDescent="0.25">
      <c r="A2340" t="s">
        <v>4755</v>
      </c>
      <c r="B2340" t="s">
        <v>4755</v>
      </c>
    </row>
    <row r="2341" spans="1:2" x14ac:dyDescent="0.25">
      <c r="A2341" t="s">
        <v>4757</v>
      </c>
      <c r="B2341" t="s">
        <v>4757</v>
      </c>
    </row>
    <row r="2342" spans="1:2" x14ac:dyDescent="0.25">
      <c r="A2342" t="s">
        <v>4759</v>
      </c>
      <c r="B2342" t="s">
        <v>4759</v>
      </c>
    </row>
    <row r="2343" spans="1:2" x14ac:dyDescent="0.25">
      <c r="A2343" t="s">
        <v>4761</v>
      </c>
      <c r="B2343" t="s">
        <v>4761</v>
      </c>
    </row>
    <row r="2344" spans="1:2" x14ac:dyDescent="0.25">
      <c r="A2344" t="s">
        <v>4763</v>
      </c>
      <c r="B2344" t="s">
        <v>4763</v>
      </c>
    </row>
    <row r="2345" spans="1:2" x14ac:dyDescent="0.25">
      <c r="A2345" t="s">
        <v>4765</v>
      </c>
      <c r="B2345" t="s">
        <v>4765</v>
      </c>
    </row>
    <row r="2346" spans="1:2" x14ac:dyDescent="0.25">
      <c r="A2346" t="s">
        <v>4767</v>
      </c>
      <c r="B2346" t="s">
        <v>4767</v>
      </c>
    </row>
    <row r="2347" spans="1:2" x14ac:dyDescent="0.25">
      <c r="A2347" t="s">
        <v>4769</v>
      </c>
      <c r="B2347" t="s">
        <v>4769</v>
      </c>
    </row>
    <row r="2348" spans="1:2" x14ac:dyDescent="0.25">
      <c r="A2348" t="s">
        <v>4771</v>
      </c>
      <c r="B2348" t="s">
        <v>4771</v>
      </c>
    </row>
    <row r="2349" spans="1:2" x14ac:dyDescent="0.25">
      <c r="A2349" t="s">
        <v>4773</v>
      </c>
      <c r="B2349" t="s">
        <v>4773</v>
      </c>
    </row>
    <row r="2350" spans="1:2" x14ac:dyDescent="0.25">
      <c r="A2350" t="s">
        <v>4775</v>
      </c>
      <c r="B2350" t="s">
        <v>4775</v>
      </c>
    </row>
    <row r="2351" spans="1:2" x14ac:dyDescent="0.25">
      <c r="A2351" t="s">
        <v>4777</v>
      </c>
      <c r="B2351" t="s">
        <v>4777</v>
      </c>
    </row>
    <row r="2352" spans="1:2" x14ac:dyDescent="0.25">
      <c r="A2352" t="s">
        <v>4779</v>
      </c>
      <c r="B2352" t="s">
        <v>4779</v>
      </c>
    </row>
    <row r="2353" spans="1:2" x14ac:dyDescent="0.25">
      <c r="A2353" t="s">
        <v>4781</v>
      </c>
      <c r="B2353" t="s">
        <v>4781</v>
      </c>
    </row>
    <row r="2354" spans="1:2" x14ac:dyDescent="0.25">
      <c r="A2354" t="s">
        <v>4783</v>
      </c>
      <c r="B2354" t="s">
        <v>4783</v>
      </c>
    </row>
    <row r="2355" spans="1:2" x14ac:dyDescent="0.25">
      <c r="A2355" t="s">
        <v>4785</v>
      </c>
      <c r="B2355" t="s">
        <v>4785</v>
      </c>
    </row>
    <row r="2356" spans="1:2" x14ac:dyDescent="0.25">
      <c r="A2356" t="s">
        <v>4787</v>
      </c>
      <c r="B2356" t="s">
        <v>4787</v>
      </c>
    </row>
    <row r="2357" spans="1:2" x14ac:dyDescent="0.25">
      <c r="A2357" t="s">
        <v>4789</v>
      </c>
      <c r="B2357" t="s">
        <v>4789</v>
      </c>
    </row>
    <row r="2358" spans="1:2" x14ac:dyDescent="0.25">
      <c r="A2358" t="s">
        <v>4791</v>
      </c>
      <c r="B2358" t="s">
        <v>4791</v>
      </c>
    </row>
    <row r="2359" spans="1:2" x14ac:dyDescent="0.25">
      <c r="A2359" t="s">
        <v>4793</v>
      </c>
      <c r="B2359" t="s">
        <v>4793</v>
      </c>
    </row>
    <row r="2360" spans="1:2" x14ac:dyDescent="0.25">
      <c r="A2360" t="s">
        <v>4795</v>
      </c>
      <c r="B2360" t="s">
        <v>4795</v>
      </c>
    </row>
    <row r="2361" spans="1:2" x14ac:dyDescent="0.25">
      <c r="A2361" t="s">
        <v>4797</v>
      </c>
      <c r="B2361" t="s">
        <v>4797</v>
      </c>
    </row>
    <row r="2362" spans="1:2" x14ac:dyDescent="0.25">
      <c r="A2362" t="s">
        <v>4799</v>
      </c>
      <c r="B2362" t="s">
        <v>4799</v>
      </c>
    </row>
    <row r="2363" spans="1:2" x14ac:dyDescent="0.25">
      <c r="A2363" t="s">
        <v>4801</v>
      </c>
      <c r="B2363" t="s">
        <v>4801</v>
      </c>
    </row>
    <row r="2364" spans="1:2" x14ac:dyDescent="0.25">
      <c r="A2364" t="s">
        <v>4803</v>
      </c>
      <c r="B2364" t="s">
        <v>4803</v>
      </c>
    </row>
    <row r="2365" spans="1:2" x14ac:dyDescent="0.25">
      <c r="A2365" t="s">
        <v>4805</v>
      </c>
      <c r="B2365" t="s">
        <v>4805</v>
      </c>
    </row>
    <row r="2366" spans="1:2" x14ac:dyDescent="0.25">
      <c r="A2366" t="s">
        <v>4807</v>
      </c>
      <c r="B2366" t="s">
        <v>4807</v>
      </c>
    </row>
    <row r="2367" spans="1:2" x14ac:dyDescent="0.25">
      <c r="A2367" t="s">
        <v>4809</v>
      </c>
      <c r="B2367" t="s">
        <v>4809</v>
      </c>
    </row>
    <row r="2368" spans="1:2" x14ac:dyDescent="0.25">
      <c r="A2368" t="s">
        <v>4811</v>
      </c>
      <c r="B2368" t="s">
        <v>4811</v>
      </c>
    </row>
    <row r="2369" spans="1:2" x14ac:dyDescent="0.25">
      <c r="A2369" t="s">
        <v>4813</v>
      </c>
      <c r="B2369" t="s">
        <v>4813</v>
      </c>
    </row>
    <row r="2370" spans="1:2" x14ac:dyDescent="0.25">
      <c r="A2370" t="s">
        <v>4815</v>
      </c>
      <c r="B2370" t="s">
        <v>4815</v>
      </c>
    </row>
    <row r="2371" spans="1:2" x14ac:dyDescent="0.25">
      <c r="A2371" t="s">
        <v>4817</v>
      </c>
      <c r="B2371" t="s">
        <v>4817</v>
      </c>
    </row>
    <row r="2372" spans="1:2" x14ac:dyDescent="0.25">
      <c r="A2372" t="s">
        <v>4819</v>
      </c>
      <c r="B2372" t="s">
        <v>4819</v>
      </c>
    </row>
    <row r="2373" spans="1:2" x14ac:dyDescent="0.25">
      <c r="A2373" t="s">
        <v>4821</v>
      </c>
      <c r="B2373" t="s">
        <v>4821</v>
      </c>
    </row>
    <row r="2374" spans="1:2" x14ac:dyDescent="0.25">
      <c r="A2374" t="s">
        <v>4823</v>
      </c>
      <c r="B2374" t="s">
        <v>4823</v>
      </c>
    </row>
    <row r="2375" spans="1:2" x14ac:dyDescent="0.25">
      <c r="A2375" t="s">
        <v>4825</v>
      </c>
      <c r="B2375" t="s">
        <v>4825</v>
      </c>
    </row>
    <row r="2376" spans="1:2" x14ac:dyDescent="0.25">
      <c r="A2376" t="s">
        <v>4829</v>
      </c>
      <c r="B2376" t="s">
        <v>4829</v>
      </c>
    </row>
    <row r="2377" spans="1:2" x14ac:dyDescent="0.25">
      <c r="A2377" t="s">
        <v>4831</v>
      </c>
      <c r="B2377" t="s">
        <v>4831</v>
      </c>
    </row>
    <row r="2378" spans="1:2" x14ac:dyDescent="0.25">
      <c r="A2378" t="s">
        <v>4833</v>
      </c>
      <c r="B2378" t="s">
        <v>4833</v>
      </c>
    </row>
    <row r="2379" spans="1:2" x14ac:dyDescent="0.25">
      <c r="A2379" t="s">
        <v>4835</v>
      </c>
      <c r="B2379" t="s">
        <v>4835</v>
      </c>
    </row>
    <row r="2380" spans="1:2" x14ac:dyDescent="0.25">
      <c r="A2380" t="s">
        <v>4837</v>
      </c>
      <c r="B2380" t="s">
        <v>4837</v>
      </c>
    </row>
    <row r="2381" spans="1:2" x14ac:dyDescent="0.25">
      <c r="A2381" t="s">
        <v>4839</v>
      </c>
      <c r="B2381" t="s">
        <v>4839</v>
      </c>
    </row>
    <row r="2382" spans="1:2" x14ac:dyDescent="0.25">
      <c r="A2382" t="s">
        <v>4841</v>
      </c>
      <c r="B2382" t="s">
        <v>4841</v>
      </c>
    </row>
    <row r="2383" spans="1:2" x14ac:dyDescent="0.25">
      <c r="A2383" t="s">
        <v>4843</v>
      </c>
      <c r="B2383" t="s">
        <v>4843</v>
      </c>
    </row>
    <row r="2384" spans="1:2" x14ac:dyDescent="0.25">
      <c r="A2384" t="s">
        <v>4845</v>
      </c>
      <c r="B2384" t="s">
        <v>4845</v>
      </c>
    </row>
    <row r="2385" spans="1:2" x14ac:dyDescent="0.25">
      <c r="A2385" t="s">
        <v>4847</v>
      </c>
      <c r="B2385" t="s">
        <v>4847</v>
      </c>
    </row>
    <row r="2386" spans="1:2" x14ac:dyDescent="0.25">
      <c r="A2386" t="s">
        <v>4849</v>
      </c>
      <c r="B2386" t="s">
        <v>4849</v>
      </c>
    </row>
    <row r="2387" spans="1:2" x14ac:dyDescent="0.25">
      <c r="A2387" t="s">
        <v>4851</v>
      </c>
      <c r="B2387" t="s">
        <v>4851</v>
      </c>
    </row>
    <row r="2388" spans="1:2" x14ac:dyDescent="0.25">
      <c r="A2388" t="s">
        <v>4853</v>
      </c>
      <c r="B2388" t="s">
        <v>4853</v>
      </c>
    </row>
    <row r="2389" spans="1:2" x14ac:dyDescent="0.25">
      <c r="A2389" t="s">
        <v>4855</v>
      </c>
      <c r="B2389" t="s">
        <v>4855</v>
      </c>
    </row>
    <row r="2390" spans="1:2" x14ac:dyDescent="0.25">
      <c r="A2390" t="s">
        <v>4857</v>
      </c>
      <c r="B2390" t="s">
        <v>4857</v>
      </c>
    </row>
    <row r="2391" spans="1:2" x14ac:dyDescent="0.25">
      <c r="A2391" t="s">
        <v>4859</v>
      </c>
      <c r="B2391" t="s">
        <v>4859</v>
      </c>
    </row>
    <row r="2392" spans="1:2" x14ac:dyDescent="0.25">
      <c r="A2392" t="s">
        <v>4861</v>
      </c>
      <c r="B2392" t="s">
        <v>4861</v>
      </c>
    </row>
    <row r="2393" spans="1:2" x14ac:dyDescent="0.25">
      <c r="A2393" t="s">
        <v>4863</v>
      </c>
      <c r="B2393" t="s">
        <v>4863</v>
      </c>
    </row>
    <row r="2394" spans="1:2" x14ac:dyDescent="0.25">
      <c r="A2394" t="s">
        <v>4865</v>
      </c>
      <c r="B2394" t="s">
        <v>4865</v>
      </c>
    </row>
    <row r="2395" spans="1:2" x14ac:dyDescent="0.25">
      <c r="A2395" t="s">
        <v>4867</v>
      </c>
      <c r="B2395" t="s">
        <v>4867</v>
      </c>
    </row>
    <row r="2396" spans="1:2" x14ac:dyDescent="0.25">
      <c r="A2396" t="s">
        <v>4869</v>
      </c>
      <c r="B2396" t="s">
        <v>4869</v>
      </c>
    </row>
    <row r="2397" spans="1:2" x14ac:dyDescent="0.25">
      <c r="A2397" t="s">
        <v>4871</v>
      </c>
      <c r="B2397" t="s">
        <v>4871</v>
      </c>
    </row>
    <row r="2398" spans="1:2" x14ac:dyDescent="0.25">
      <c r="A2398" t="s">
        <v>4873</v>
      </c>
      <c r="B2398" t="s">
        <v>4873</v>
      </c>
    </row>
    <row r="2399" spans="1:2" x14ac:dyDescent="0.25">
      <c r="A2399" t="s">
        <v>4875</v>
      </c>
      <c r="B2399" t="s">
        <v>4875</v>
      </c>
    </row>
    <row r="2400" spans="1:2" x14ac:dyDescent="0.25">
      <c r="A2400" t="s">
        <v>4877</v>
      </c>
      <c r="B2400" t="s">
        <v>4877</v>
      </c>
    </row>
    <row r="2401" spans="1:2" x14ac:dyDescent="0.25">
      <c r="A2401" t="s">
        <v>4879</v>
      </c>
      <c r="B2401" t="s">
        <v>4879</v>
      </c>
    </row>
    <row r="2402" spans="1:2" x14ac:dyDescent="0.25">
      <c r="A2402" t="s">
        <v>4881</v>
      </c>
      <c r="B2402" t="s">
        <v>4881</v>
      </c>
    </row>
    <row r="2403" spans="1:2" x14ac:dyDescent="0.25">
      <c r="A2403" t="s">
        <v>4883</v>
      </c>
      <c r="B2403" t="s">
        <v>4883</v>
      </c>
    </row>
    <row r="2404" spans="1:2" x14ac:dyDescent="0.25">
      <c r="A2404" t="s">
        <v>4885</v>
      </c>
      <c r="B2404" t="s">
        <v>4885</v>
      </c>
    </row>
    <row r="2405" spans="1:2" x14ac:dyDescent="0.25">
      <c r="A2405" t="s">
        <v>4887</v>
      </c>
      <c r="B2405" t="s">
        <v>4887</v>
      </c>
    </row>
    <row r="2406" spans="1:2" x14ac:dyDescent="0.25">
      <c r="A2406" t="s">
        <v>4889</v>
      </c>
      <c r="B2406" t="s">
        <v>4889</v>
      </c>
    </row>
    <row r="2407" spans="1:2" x14ac:dyDescent="0.25">
      <c r="A2407" t="s">
        <v>4891</v>
      </c>
      <c r="B2407" t="s">
        <v>4891</v>
      </c>
    </row>
    <row r="2408" spans="1:2" x14ac:dyDescent="0.25">
      <c r="A2408" t="s">
        <v>4893</v>
      </c>
      <c r="B2408" t="s">
        <v>4893</v>
      </c>
    </row>
    <row r="2409" spans="1:2" x14ac:dyDescent="0.25">
      <c r="A2409" t="s">
        <v>4895</v>
      </c>
      <c r="B2409" t="s">
        <v>4895</v>
      </c>
    </row>
    <row r="2410" spans="1:2" x14ac:dyDescent="0.25">
      <c r="A2410" t="s">
        <v>4897</v>
      </c>
      <c r="B2410" t="s">
        <v>4897</v>
      </c>
    </row>
    <row r="2411" spans="1:2" x14ac:dyDescent="0.25">
      <c r="A2411" t="s">
        <v>4899</v>
      </c>
      <c r="B2411" t="s">
        <v>4899</v>
      </c>
    </row>
    <row r="2412" spans="1:2" x14ac:dyDescent="0.25">
      <c r="A2412" t="s">
        <v>4901</v>
      </c>
      <c r="B2412" t="s">
        <v>4901</v>
      </c>
    </row>
    <row r="2413" spans="1:2" x14ac:dyDescent="0.25">
      <c r="A2413" t="s">
        <v>4903</v>
      </c>
      <c r="B2413" t="s">
        <v>4903</v>
      </c>
    </row>
    <row r="2414" spans="1:2" x14ac:dyDescent="0.25">
      <c r="A2414" t="s">
        <v>4907</v>
      </c>
      <c r="B2414" t="s">
        <v>4907</v>
      </c>
    </row>
    <row r="2415" spans="1:2" x14ac:dyDescent="0.25">
      <c r="A2415" t="s">
        <v>4909</v>
      </c>
      <c r="B2415" t="s">
        <v>4909</v>
      </c>
    </row>
    <row r="2416" spans="1:2" x14ac:dyDescent="0.25">
      <c r="A2416" t="s">
        <v>4911</v>
      </c>
      <c r="B2416" t="s">
        <v>4911</v>
      </c>
    </row>
    <row r="2417" spans="1:2" x14ac:dyDescent="0.25">
      <c r="A2417" t="s">
        <v>4913</v>
      </c>
      <c r="B2417" t="s">
        <v>4913</v>
      </c>
    </row>
    <row r="2418" spans="1:2" x14ac:dyDescent="0.25">
      <c r="A2418" t="s">
        <v>4915</v>
      </c>
      <c r="B2418" t="s">
        <v>4915</v>
      </c>
    </row>
    <row r="2419" spans="1:2" x14ac:dyDescent="0.25">
      <c r="A2419" t="s">
        <v>4917</v>
      </c>
      <c r="B2419" t="s">
        <v>4917</v>
      </c>
    </row>
    <row r="2420" spans="1:2" x14ac:dyDescent="0.25">
      <c r="A2420" t="s">
        <v>4919</v>
      </c>
      <c r="B2420" t="s">
        <v>4919</v>
      </c>
    </row>
    <row r="2421" spans="1:2" x14ac:dyDescent="0.25">
      <c r="A2421" t="s">
        <v>4921</v>
      </c>
      <c r="B2421" t="s">
        <v>4921</v>
      </c>
    </row>
    <row r="2422" spans="1:2" x14ac:dyDescent="0.25">
      <c r="A2422" t="s">
        <v>4923</v>
      </c>
      <c r="B2422" t="s">
        <v>4923</v>
      </c>
    </row>
    <row r="2423" spans="1:2" x14ac:dyDescent="0.25">
      <c r="A2423" t="s">
        <v>4925</v>
      </c>
      <c r="B2423" t="s">
        <v>4925</v>
      </c>
    </row>
    <row r="2424" spans="1:2" x14ac:dyDescent="0.25">
      <c r="A2424" t="s">
        <v>4929</v>
      </c>
      <c r="B2424" t="s">
        <v>4929</v>
      </c>
    </row>
    <row r="2425" spans="1:2" x14ac:dyDescent="0.25">
      <c r="A2425" t="s">
        <v>4931</v>
      </c>
      <c r="B2425" t="s">
        <v>4931</v>
      </c>
    </row>
    <row r="2426" spans="1:2" x14ac:dyDescent="0.25">
      <c r="A2426" t="s">
        <v>4933</v>
      </c>
      <c r="B2426" t="s">
        <v>4933</v>
      </c>
    </row>
    <row r="2427" spans="1:2" x14ac:dyDescent="0.25">
      <c r="A2427" t="s">
        <v>4935</v>
      </c>
      <c r="B2427" t="s">
        <v>4935</v>
      </c>
    </row>
    <row r="2428" spans="1:2" x14ac:dyDescent="0.25">
      <c r="A2428" t="s">
        <v>4937</v>
      </c>
      <c r="B2428" t="s">
        <v>4937</v>
      </c>
    </row>
    <row r="2429" spans="1:2" x14ac:dyDescent="0.25">
      <c r="A2429" t="s">
        <v>4939</v>
      </c>
      <c r="B2429" t="s">
        <v>4939</v>
      </c>
    </row>
    <row r="2430" spans="1:2" x14ac:dyDescent="0.25">
      <c r="A2430" t="s">
        <v>4941</v>
      </c>
      <c r="B2430" t="s">
        <v>4941</v>
      </c>
    </row>
    <row r="2431" spans="1:2" x14ac:dyDescent="0.25">
      <c r="A2431" t="s">
        <v>4943</v>
      </c>
      <c r="B2431" t="s">
        <v>4943</v>
      </c>
    </row>
    <row r="2432" spans="1:2" x14ac:dyDescent="0.25">
      <c r="A2432" t="s">
        <v>4945</v>
      </c>
      <c r="B2432" t="s">
        <v>4945</v>
      </c>
    </row>
    <row r="2433" spans="1:2" x14ac:dyDescent="0.25">
      <c r="A2433" t="s">
        <v>4947</v>
      </c>
      <c r="B2433" t="s">
        <v>4947</v>
      </c>
    </row>
    <row r="2434" spans="1:2" x14ac:dyDescent="0.25">
      <c r="A2434" t="s">
        <v>4949</v>
      </c>
      <c r="B2434" t="s">
        <v>4949</v>
      </c>
    </row>
    <row r="2435" spans="1:2" x14ac:dyDescent="0.25">
      <c r="A2435" t="s">
        <v>4951</v>
      </c>
      <c r="B2435" t="s">
        <v>4951</v>
      </c>
    </row>
    <row r="2436" spans="1:2" x14ac:dyDescent="0.25">
      <c r="A2436" t="s">
        <v>4953</v>
      </c>
      <c r="B2436" t="s">
        <v>4953</v>
      </c>
    </row>
    <row r="2437" spans="1:2" x14ac:dyDescent="0.25">
      <c r="A2437" t="s">
        <v>4955</v>
      </c>
      <c r="B2437" t="s">
        <v>4955</v>
      </c>
    </row>
    <row r="2438" spans="1:2" x14ac:dyDescent="0.25">
      <c r="A2438" t="s">
        <v>4957</v>
      </c>
      <c r="B2438" t="s">
        <v>4957</v>
      </c>
    </row>
    <row r="2439" spans="1:2" x14ac:dyDescent="0.25">
      <c r="A2439" t="s">
        <v>4959</v>
      </c>
      <c r="B2439" t="s">
        <v>4959</v>
      </c>
    </row>
    <row r="2440" spans="1:2" x14ac:dyDescent="0.25">
      <c r="A2440" t="s">
        <v>4961</v>
      </c>
      <c r="B2440" t="s">
        <v>4961</v>
      </c>
    </row>
    <row r="2441" spans="1:2" x14ac:dyDescent="0.25">
      <c r="A2441" t="s">
        <v>4963</v>
      </c>
      <c r="B2441" t="s">
        <v>4963</v>
      </c>
    </row>
    <row r="2442" spans="1:2" x14ac:dyDescent="0.25">
      <c r="A2442" t="s">
        <v>4965</v>
      </c>
      <c r="B2442" t="s">
        <v>4965</v>
      </c>
    </row>
    <row r="2443" spans="1:2" x14ac:dyDescent="0.25">
      <c r="A2443" t="s">
        <v>4967</v>
      </c>
      <c r="B2443" t="s">
        <v>4967</v>
      </c>
    </row>
    <row r="2444" spans="1:2" x14ac:dyDescent="0.25">
      <c r="A2444" t="s">
        <v>4969</v>
      </c>
      <c r="B2444" t="s">
        <v>4969</v>
      </c>
    </row>
    <row r="2445" spans="1:2" x14ac:dyDescent="0.25">
      <c r="A2445" t="s">
        <v>4971</v>
      </c>
      <c r="B2445" t="s">
        <v>4971</v>
      </c>
    </row>
    <row r="2446" spans="1:2" x14ac:dyDescent="0.25">
      <c r="A2446" t="s">
        <v>4973</v>
      </c>
      <c r="B2446" t="s">
        <v>4973</v>
      </c>
    </row>
    <row r="2447" spans="1:2" x14ac:dyDescent="0.25">
      <c r="A2447" t="s">
        <v>4975</v>
      </c>
      <c r="B2447" t="s">
        <v>4975</v>
      </c>
    </row>
    <row r="2448" spans="1:2" x14ac:dyDescent="0.25">
      <c r="A2448" t="s">
        <v>4977</v>
      </c>
      <c r="B2448" t="s">
        <v>4977</v>
      </c>
    </row>
    <row r="2449" spans="1:2" x14ac:dyDescent="0.25">
      <c r="A2449" t="s">
        <v>4979</v>
      </c>
      <c r="B2449" t="s">
        <v>4979</v>
      </c>
    </row>
    <row r="2450" spans="1:2" x14ac:dyDescent="0.25">
      <c r="A2450" t="s">
        <v>4981</v>
      </c>
      <c r="B2450" t="s">
        <v>4981</v>
      </c>
    </row>
    <row r="2451" spans="1:2" x14ac:dyDescent="0.25">
      <c r="A2451" t="s">
        <v>4983</v>
      </c>
      <c r="B2451" t="s">
        <v>4983</v>
      </c>
    </row>
    <row r="2452" spans="1:2" x14ac:dyDescent="0.25">
      <c r="A2452" t="s">
        <v>4985</v>
      </c>
      <c r="B2452" t="s">
        <v>4985</v>
      </c>
    </row>
    <row r="2453" spans="1:2" x14ac:dyDescent="0.25">
      <c r="A2453" t="s">
        <v>4987</v>
      </c>
      <c r="B2453" t="s">
        <v>4987</v>
      </c>
    </row>
    <row r="2454" spans="1:2" x14ac:dyDescent="0.25">
      <c r="A2454" t="s">
        <v>4989</v>
      </c>
      <c r="B2454" t="s">
        <v>4989</v>
      </c>
    </row>
    <row r="2455" spans="1:2" x14ac:dyDescent="0.25">
      <c r="A2455" t="s">
        <v>4991</v>
      </c>
      <c r="B2455" t="s">
        <v>4991</v>
      </c>
    </row>
    <row r="2456" spans="1:2" x14ac:dyDescent="0.25">
      <c r="A2456" t="s">
        <v>4993</v>
      </c>
      <c r="B2456" t="s">
        <v>4993</v>
      </c>
    </row>
    <row r="2457" spans="1:2" x14ac:dyDescent="0.25">
      <c r="A2457" t="s">
        <v>4995</v>
      </c>
      <c r="B2457" t="s">
        <v>4995</v>
      </c>
    </row>
    <row r="2458" spans="1:2" x14ac:dyDescent="0.25">
      <c r="A2458" t="s">
        <v>4997</v>
      </c>
      <c r="B2458" t="s">
        <v>4997</v>
      </c>
    </row>
    <row r="2459" spans="1:2" x14ac:dyDescent="0.25">
      <c r="A2459" t="s">
        <v>4999</v>
      </c>
      <c r="B2459" t="s">
        <v>4999</v>
      </c>
    </row>
    <row r="2460" spans="1:2" x14ac:dyDescent="0.25">
      <c r="A2460" t="s">
        <v>5001</v>
      </c>
      <c r="B2460" t="s">
        <v>5001</v>
      </c>
    </row>
    <row r="2461" spans="1:2" x14ac:dyDescent="0.25">
      <c r="A2461" t="s">
        <v>5003</v>
      </c>
      <c r="B2461" t="s">
        <v>5003</v>
      </c>
    </row>
    <row r="2462" spans="1:2" x14ac:dyDescent="0.25">
      <c r="A2462" t="s">
        <v>5005</v>
      </c>
      <c r="B2462" t="s">
        <v>5005</v>
      </c>
    </row>
    <row r="2463" spans="1:2" x14ac:dyDescent="0.25">
      <c r="A2463" t="s">
        <v>5007</v>
      </c>
      <c r="B2463" t="s">
        <v>5007</v>
      </c>
    </row>
    <row r="2464" spans="1:2" x14ac:dyDescent="0.25">
      <c r="A2464" t="s">
        <v>5009</v>
      </c>
      <c r="B2464" t="s">
        <v>5009</v>
      </c>
    </row>
    <row r="2465" spans="1:2" x14ac:dyDescent="0.25">
      <c r="A2465" t="s">
        <v>5011</v>
      </c>
      <c r="B2465" t="s">
        <v>5011</v>
      </c>
    </row>
    <row r="2466" spans="1:2" x14ac:dyDescent="0.25">
      <c r="A2466" t="s">
        <v>5013</v>
      </c>
      <c r="B2466" t="s">
        <v>5013</v>
      </c>
    </row>
    <row r="2467" spans="1:2" x14ac:dyDescent="0.25">
      <c r="A2467" t="s">
        <v>5015</v>
      </c>
      <c r="B2467" t="s">
        <v>5015</v>
      </c>
    </row>
    <row r="2468" spans="1:2" x14ac:dyDescent="0.25">
      <c r="A2468" t="s">
        <v>5017</v>
      </c>
      <c r="B2468" t="s">
        <v>5017</v>
      </c>
    </row>
    <row r="2469" spans="1:2" x14ac:dyDescent="0.25">
      <c r="A2469" t="s">
        <v>5019</v>
      </c>
      <c r="B2469" t="s">
        <v>5019</v>
      </c>
    </row>
    <row r="2470" spans="1:2" x14ac:dyDescent="0.25">
      <c r="A2470" t="s">
        <v>5021</v>
      </c>
      <c r="B2470" t="s">
        <v>5021</v>
      </c>
    </row>
    <row r="2471" spans="1:2" x14ac:dyDescent="0.25">
      <c r="A2471" t="s">
        <v>5023</v>
      </c>
      <c r="B2471" t="s">
        <v>5023</v>
      </c>
    </row>
    <row r="2472" spans="1:2" x14ac:dyDescent="0.25">
      <c r="A2472" t="s">
        <v>5025</v>
      </c>
      <c r="B2472" t="s">
        <v>5025</v>
      </c>
    </row>
    <row r="2473" spans="1:2" x14ac:dyDescent="0.25">
      <c r="A2473" t="s">
        <v>5027</v>
      </c>
      <c r="B2473" t="s">
        <v>5027</v>
      </c>
    </row>
    <row r="2474" spans="1:2" x14ac:dyDescent="0.25">
      <c r="A2474" t="s">
        <v>5029</v>
      </c>
      <c r="B2474" t="s">
        <v>5029</v>
      </c>
    </row>
    <row r="2475" spans="1:2" x14ac:dyDescent="0.25">
      <c r="A2475" t="s">
        <v>5031</v>
      </c>
      <c r="B2475" t="s">
        <v>5031</v>
      </c>
    </row>
    <row r="2476" spans="1:2" x14ac:dyDescent="0.25">
      <c r="A2476" t="s">
        <v>5033</v>
      </c>
      <c r="B2476" t="s">
        <v>5033</v>
      </c>
    </row>
    <row r="2477" spans="1:2" x14ac:dyDescent="0.25">
      <c r="A2477" t="s">
        <v>5035</v>
      </c>
      <c r="B2477" t="s">
        <v>5035</v>
      </c>
    </row>
    <row r="2478" spans="1:2" x14ac:dyDescent="0.25">
      <c r="A2478" t="s">
        <v>5037</v>
      </c>
      <c r="B2478" t="s">
        <v>5037</v>
      </c>
    </row>
    <row r="2479" spans="1:2" x14ac:dyDescent="0.25">
      <c r="A2479" t="s">
        <v>5039</v>
      </c>
      <c r="B2479" t="s">
        <v>5039</v>
      </c>
    </row>
    <row r="2480" spans="1:2" x14ac:dyDescent="0.25">
      <c r="A2480" t="s">
        <v>5041</v>
      </c>
      <c r="B2480" t="s">
        <v>5041</v>
      </c>
    </row>
    <row r="2481" spans="1:2" x14ac:dyDescent="0.25">
      <c r="A2481" t="s">
        <v>5043</v>
      </c>
      <c r="B2481" t="s">
        <v>5043</v>
      </c>
    </row>
    <row r="2482" spans="1:2" x14ac:dyDescent="0.25">
      <c r="A2482" t="s">
        <v>5045</v>
      </c>
      <c r="B2482" t="s">
        <v>5045</v>
      </c>
    </row>
    <row r="2483" spans="1:2" x14ac:dyDescent="0.25">
      <c r="A2483" t="s">
        <v>5047</v>
      </c>
      <c r="B2483" t="s">
        <v>5047</v>
      </c>
    </row>
    <row r="2484" spans="1:2" x14ac:dyDescent="0.25">
      <c r="A2484" t="s">
        <v>5049</v>
      </c>
      <c r="B2484" t="s">
        <v>5049</v>
      </c>
    </row>
    <row r="2485" spans="1:2" x14ac:dyDescent="0.25">
      <c r="A2485" t="s">
        <v>5051</v>
      </c>
      <c r="B2485" t="s">
        <v>5051</v>
      </c>
    </row>
    <row r="2486" spans="1:2" x14ac:dyDescent="0.25">
      <c r="A2486" t="s">
        <v>5053</v>
      </c>
      <c r="B2486" t="s">
        <v>5053</v>
      </c>
    </row>
    <row r="2487" spans="1:2" x14ac:dyDescent="0.25">
      <c r="A2487" t="s">
        <v>5055</v>
      </c>
      <c r="B2487" t="s">
        <v>5055</v>
      </c>
    </row>
    <row r="2488" spans="1:2" x14ac:dyDescent="0.25">
      <c r="A2488" t="s">
        <v>5057</v>
      </c>
      <c r="B2488" t="s">
        <v>5057</v>
      </c>
    </row>
    <row r="2489" spans="1:2" x14ac:dyDescent="0.25">
      <c r="A2489" t="s">
        <v>5059</v>
      </c>
      <c r="B2489" t="s">
        <v>5059</v>
      </c>
    </row>
    <row r="2490" spans="1:2" x14ac:dyDescent="0.25">
      <c r="A2490" t="s">
        <v>5061</v>
      </c>
      <c r="B2490" t="s">
        <v>5061</v>
      </c>
    </row>
    <row r="2491" spans="1:2" x14ac:dyDescent="0.25">
      <c r="A2491" t="s">
        <v>5063</v>
      </c>
      <c r="B2491" t="s">
        <v>5063</v>
      </c>
    </row>
    <row r="2492" spans="1:2" x14ac:dyDescent="0.25">
      <c r="A2492" t="s">
        <v>5065</v>
      </c>
      <c r="B2492" t="s">
        <v>5065</v>
      </c>
    </row>
    <row r="2493" spans="1:2" x14ac:dyDescent="0.25">
      <c r="A2493" t="s">
        <v>5067</v>
      </c>
      <c r="B2493" t="s">
        <v>5067</v>
      </c>
    </row>
    <row r="2494" spans="1:2" x14ac:dyDescent="0.25">
      <c r="A2494" t="s">
        <v>5069</v>
      </c>
      <c r="B2494" t="s">
        <v>5069</v>
      </c>
    </row>
    <row r="2495" spans="1:2" x14ac:dyDescent="0.25">
      <c r="A2495" t="s">
        <v>5071</v>
      </c>
      <c r="B2495" t="s">
        <v>5071</v>
      </c>
    </row>
    <row r="2496" spans="1:2" x14ac:dyDescent="0.25">
      <c r="A2496" t="s">
        <v>5073</v>
      </c>
      <c r="B2496" t="s">
        <v>5073</v>
      </c>
    </row>
    <row r="2497" spans="1:2" x14ac:dyDescent="0.25">
      <c r="A2497" t="s">
        <v>5075</v>
      </c>
      <c r="B2497" t="s">
        <v>5075</v>
      </c>
    </row>
    <row r="2498" spans="1:2" x14ac:dyDescent="0.25">
      <c r="A2498" t="s">
        <v>5077</v>
      </c>
      <c r="B2498" t="s">
        <v>5077</v>
      </c>
    </row>
    <row r="2499" spans="1:2" x14ac:dyDescent="0.25">
      <c r="A2499" t="s">
        <v>5079</v>
      </c>
      <c r="B2499" t="s">
        <v>5079</v>
      </c>
    </row>
    <row r="2500" spans="1:2" x14ac:dyDescent="0.25">
      <c r="A2500" t="s">
        <v>5081</v>
      </c>
      <c r="B2500" t="s">
        <v>5081</v>
      </c>
    </row>
    <row r="2501" spans="1:2" x14ac:dyDescent="0.25">
      <c r="A2501" t="s">
        <v>5083</v>
      </c>
      <c r="B2501" t="s">
        <v>5083</v>
      </c>
    </row>
    <row r="2502" spans="1:2" x14ac:dyDescent="0.25">
      <c r="A2502" t="s">
        <v>5085</v>
      </c>
      <c r="B2502" t="s">
        <v>5085</v>
      </c>
    </row>
    <row r="2503" spans="1:2" x14ac:dyDescent="0.25">
      <c r="A2503" t="s">
        <v>5087</v>
      </c>
      <c r="B2503" t="s">
        <v>5087</v>
      </c>
    </row>
    <row r="2504" spans="1:2" x14ac:dyDescent="0.25">
      <c r="A2504" t="s">
        <v>5089</v>
      </c>
      <c r="B2504" t="s">
        <v>5089</v>
      </c>
    </row>
    <row r="2505" spans="1:2" x14ac:dyDescent="0.25">
      <c r="A2505" t="s">
        <v>5091</v>
      </c>
      <c r="B2505" t="s">
        <v>5091</v>
      </c>
    </row>
    <row r="2506" spans="1:2" x14ac:dyDescent="0.25">
      <c r="A2506" t="s">
        <v>5093</v>
      </c>
      <c r="B2506" t="s">
        <v>5093</v>
      </c>
    </row>
    <row r="2507" spans="1:2" x14ac:dyDescent="0.25">
      <c r="A2507" t="s">
        <v>5095</v>
      </c>
      <c r="B2507" t="s">
        <v>5095</v>
      </c>
    </row>
    <row r="2508" spans="1:2" x14ac:dyDescent="0.25">
      <c r="A2508" t="s">
        <v>5097</v>
      </c>
      <c r="B2508" t="s">
        <v>5097</v>
      </c>
    </row>
    <row r="2509" spans="1:2" x14ac:dyDescent="0.25">
      <c r="A2509" t="s">
        <v>5099</v>
      </c>
      <c r="B2509" t="s">
        <v>5099</v>
      </c>
    </row>
    <row r="2510" spans="1:2" x14ac:dyDescent="0.25">
      <c r="A2510" t="s">
        <v>5101</v>
      </c>
      <c r="B2510" t="s">
        <v>5101</v>
      </c>
    </row>
    <row r="2511" spans="1:2" x14ac:dyDescent="0.25">
      <c r="A2511" t="s">
        <v>5103</v>
      </c>
      <c r="B2511" t="s">
        <v>5103</v>
      </c>
    </row>
    <row r="2512" spans="1:2" x14ac:dyDescent="0.25">
      <c r="A2512" t="s">
        <v>5105</v>
      </c>
      <c r="B2512" t="s">
        <v>5105</v>
      </c>
    </row>
    <row r="2513" spans="1:2" x14ac:dyDescent="0.25">
      <c r="A2513" t="s">
        <v>5107</v>
      </c>
      <c r="B2513" t="s">
        <v>5107</v>
      </c>
    </row>
    <row r="2514" spans="1:2" x14ac:dyDescent="0.25">
      <c r="A2514" t="s">
        <v>5109</v>
      </c>
      <c r="B2514" t="s">
        <v>5109</v>
      </c>
    </row>
    <row r="2515" spans="1:2" x14ac:dyDescent="0.25">
      <c r="A2515" t="s">
        <v>5113</v>
      </c>
      <c r="B2515" t="s">
        <v>5113</v>
      </c>
    </row>
    <row r="2516" spans="1:2" x14ac:dyDescent="0.25">
      <c r="A2516" t="s">
        <v>5115</v>
      </c>
      <c r="B2516" t="s">
        <v>5115</v>
      </c>
    </row>
    <row r="2517" spans="1:2" x14ac:dyDescent="0.25">
      <c r="A2517" t="s">
        <v>5117</v>
      </c>
      <c r="B2517" t="s">
        <v>5117</v>
      </c>
    </row>
    <row r="2518" spans="1:2" x14ac:dyDescent="0.25">
      <c r="A2518" t="s">
        <v>5119</v>
      </c>
      <c r="B2518" t="s">
        <v>5119</v>
      </c>
    </row>
    <row r="2519" spans="1:2" x14ac:dyDescent="0.25">
      <c r="A2519" t="s">
        <v>5121</v>
      </c>
      <c r="B2519" t="s">
        <v>5121</v>
      </c>
    </row>
    <row r="2520" spans="1:2" x14ac:dyDescent="0.25">
      <c r="A2520" t="s">
        <v>5123</v>
      </c>
      <c r="B2520" t="s">
        <v>5123</v>
      </c>
    </row>
    <row r="2521" spans="1:2" x14ac:dyDescent="0.25">
      <c r="A2521" t="s">
        <v>5125</v>
      </c>
      <c r="B2521" t="s">
        <v>5125</v>
      </c>
    </row>
    <row r="2522" spans="1:2" x14ac:dyDescent="0.25">
      <c r="A2522" t="s">
        <v>5127</v>
      </c>
      <c r="B2522" t="s">
        <v>5127</v>
      </c>
    </row>
    <row r="2523" spans="1:2" x14ac:dyDescent="0.25">
      <c r="A2523" t="s">
        <v>5129</v>
      </c>
      <c r="B2523" t="s">
        <v>5129</v>
      </c>
    </row>
    <row r="2524" spans="1:2" x14ac:dyDescent="0.25">
      <c r="A2524" t="s">
        <v>5131</v>
      </c>
      <c r="B2524" t="s">
        <v>5131</v>
      </c>
    </row>
    <row r="2525" spans="1:2" x14ac:dyDescent="0.25">
      <c r="A2525" t="s">
        <v>5133</v>
      </c>
      <c r="B2525" t="s">
        <v>5133</v>
      </c>
    </row>
    <row r="2526" spans="1:2" x14ac:dyDescent="0.25">
      <c r="A2526" t="s">
        <v>5135</v>
      </c>
      <c r="B2526" t="s">
        <v>5135</v>
      </c>
    </row>
    <row r="2527" spans="1:2" x14ac:dyDescent="0.25">
      <c r="A2527" t="s">
        <v>5137</v>
      </c>
      <c r="B2527" t="s">
        <v>5137</v>
      </c>
    </row>
    <row r="2528" spans="1:2" x14ac:dyDescent="0.25">
      <c r="A2528" t="s">
        <v>5139</v>
      </c>
      <c r="B2528" t="s">
        <v>5139</v>
      </c>
    </row>
    <row r="2529" spans="1:2" x14ac:dyDescent="0.25">
      <c r="A2529" t="s">
        <v>5141</v>
      </c>
      <c r="B2529" t="s">
        <v>5141</v>
      </c>
    </row>
    <row r="2530" spans="1:2" x14ac:dyDescent="0.25">
      <c r="A2530" t="s">
        <v>5143</v>
      </c>
      <c r="B2530" t="s">
        <v>5143</v>
      </c>
    </row>
    <row r="2531" spans="1:2" x14ac:dyDescent="0.25">
      <c r="A2531" t="s">
        <v>5145</v>
      </c>
      <c r="B2531" t="s">
        <v>5145</v>
      </c>
    </row>
    <row r="2532" spans="1:2" x14ac:dyDescent="0.25">
      <c r="A2532" t="s">
        <v>5147</v>
      </c>
      <c r="B2532" t="s">
        <v>5147</v>
      </c>
    </row>
    <row r="2533" spans="1:2" x14ac:dyDescent="0.25">
      <c r="A2533" t="s">
        <v>5149</v>
      </c>
      <c r="B2533" t="s">
        <v>5149</v>
      </c>
    </row>
    <row r="2534" spans="1:2" x14ac:dyDescent="0.25">
      <c r="A2534" t="s">
        <v>5151</v>
      </c>
      <c r="B2534" t="s">
        <v>5151</v>
      </c>
    </row>
    <row r="2535" spans="1:2" x14ac:dyDescent="0.25">
      <c r="A2535" t="s">
        <v>5153</v>
      </c>
      <c r="B2535" t="s">
        <v>5153</v>
      </c>
    </row>
    <row r="2536" spans="1:2" x14ac:dyDescent="0.25">
      <c r="A2536" t="s">
        <v>5155</v>
      </c>
      <c r="B2536" t="s">
        <v>5155</v>
      </c>
    </row>
    <row r="2537" spans="1:2" x14ac:dyDescent="0.25">
      <c r="A2537" t="s">
        <v>5157</v>
      </c>
      <c r="B2537" t="s">
        <v>5157</v>
      </c>
    </row>
    <row r="2538" spans="1:2" x14ac:dyDescent="0.25">
      <c r="A2538" t="s">
        <v>5159</v>
      </c>
      <c r="B2538" t="s">
        <v>5159</v>
      </c>
    </row>
    <row r="2539" spans="1:2" x14ac:dyDescent="0.25">
      <c r="A2539" t="s">
        <v>5161</v>
      </c>
      <c r="B2539" t="s">
        <v>5161</v>
      </c>
    </row>
    <row r="2540" spans="1:2" x14ac:dyDescent="0.25">
      <c r="A2540" t="s">
        <v>5163</v>
      </c>
      <c r="B2540" t="s">
        <v>5163</v>
      </c>
    </row>
    <row r="2541" spans="1:2" x14ac:dyDescent="0.25">
      <c r="A2541" t="s">
        <v>5165</v>
      </c>
      <c r="B2541" t="s">
        <v>5165</v>
      </c>
    </row>
    <row r="2542" spans="1:2" x14ac:dyDescent="0.25">
      <c r="A2542" t="s">
        <v>5167</v>
      </c>
      <c r="B2542" t="s">
        <v>5167</v>
      </c>
    </row>
    <row r="2543" spans="1:2" x14ac:dyDescent="0.25">
      <c r="A2543" t="s">
        <v>5169</v>
      </c>
      <c r="B2543" t="s">
        <v>5169</v>
      </c>
    </row>
    <row r="2544" spans="1:2" x14ac:dyDescent="0.25">
      <c r="A2544" t="s">
        <v>5171</v>
      </c>
      <c r="B2544" t="s">
        <v>5171</v>
      </c>
    </row>
    <row r="2545" spans="1:2" x14ac:dyDescent="0.25">
      <c r="A2545" t="s">
        <v>5173</v>
      </c>
      <c r="B2545" t="s">
        <v>5173</v>
      </c>
    </row>
    <row r="2546" spans="1:2" x14ac:dyDescent="0.25">
      <c r="A2546" t="s">
        <v>5175</v>
      </c>
      <c r="B2546" t="s">
        <v>5175</v>
      </c>
    </row>
    <row r="2547" spans="1:2" x14ac:dyDescent="0.25">
      <c r="A2547" t="s">
        <v>5177</v>
      </c>
      <c r="B2547" t="s">
        <v>5177</v>
      </c>
    </row>
    <row r="2548" spans="1:2" x14ac:dyDescent="0.25">
      <c r="A2548" t="s">
        <v>5179</v>
      </c>
      <c r="B2548" t="s">
        <v>5179</v>
      </c>
    </row>
    <row r="2549" spans="1:2" x14ac:dyDescent="0.25">
      <c r="A2549" t="s">
        <v>5181</v>
      </c>
      <c r="B2549" t="s">
        <v>5181</v>
      </c>
    </row>
    <row r="2550" spans="1:2" x14ac:dyDescent="0.25">
      <c r="A2550" t="s">
        <v>5183</v>
      </c>
      <c r="B2550" t="s">
        <v>5183</v>
      </c>
    </row>
    <row r="2551" spans="1:2" x14ac:dyDescent="0.25">
      <c r="A2551" t="s">
        <v>5185</v>
      </c>
      <c r="B2551" t="s">
        <v>5185</v>
      </c>
    </row>
    <row r="2552" spans="1:2" x14ac:dyDescent="0.25">
      <c r="A2552" t="s">
        <v>5187</v>
      </c>
      <c r="B2552" t="s">
        <v>5187</v>
      </c>
    </row>
    <row r="2553" spans="1:2" x14ac:dyDescent="0.25">
      <c r="A2553" t="s">
        <v>5189</v>
      </c>
      <c r="B2553" t="s">
        <v>5189</v>
      </c>
    </row>
    <row r="2554" spans="1:2" x14ac:dyDescent="0.25">
      <c r="A2554" t="s">
        <v>5191</v>
      </c>
      <c r="B2554" t="s">
        <v>5191</v>
      </c>
    </row>
    <row r="2555" spans="1:2" x14ac:dyDescent="0.25">
      <c r="A2555" t="s">
        <v>5193</v>
      </c>
      <c r="B2555" t="s">
        <v>5193</v>
      </c>
    </row>
    <row r="2556" spans="1:2" x14ac:dyDescent="0.25">
      <c r="A2556" t="s">
        <v>5195</v>
      </c>
      <c r="B2556" t="s">
        <v>5195</v>
      </c>
    </row>
    <row r="2557" spans="1:2" x14ac:dyDescent="0.25">
      <c r="A2557" t="s">
        <v>5197</v>
      </c>
      <c r="B2557" t="s">
        <v>5197</v>
      </c>
    </row>
    <row r="2558" spans="1:2" x14ac:dyDescent="0.25">
      <c r="A2558" t="s">
        <v>5199</v>
      </c>
      <c r="B2558" t="s">
        <v>5199</v>
      </c>
    </row>
    <row r="2559" spans="1:2" x14ac:dyDescent="0.25">
      <c r="A2559" t="s">
        <v>5201</v>
      </c>
      <c r="B2559" t="s">
        <v>5201</v>
      </c>
    </row>
    <row r="2560" spans="1:2" x14ac:dyDescent="0.25">
      <c r="A2560" t="s">
        <v>5203</v>
      </c>
      <c r="B2560" t="s">
        <v>5203</v>
      </c>
    </row>
    <row r="2561" spans="1:2" x14ac:dyDescent="0.25">
      <c r="A2561" t="s">
        <v>5205</v>
      </c>
      <c r="B2561" t="s">
        <v>5205</v>
      </c>
    </row>
    <row r="2562" spans="1:2" x14ac:dyDescent="0.25">
      <c r="A2562" t="s">
        <v>5207</v>
      </c>
      <c r="B2562" t="s">
        <v>5207</v>
      </c>
    </row>
    <row r="2563" spans="1:2" x14ac:dyDescent="0.25">
      <c r="A2563" t="s">
        <v>5209</v>
      </c>
      <c r="B2563" t="s">
        <v>5209</v>
      </c>
    </row>
    <row r="2564" spans="1:2" x14ac:dyDescent="0.25">
      <c r="A2564" t="s">
        <v>5211</v>
      </c>
      <c r="B2564" t="s">
        <v>5211</v>
      </c>
    </row>
    <row r="2565" spans="1:2" x14ac:dyDescent="0.25">
      <c r="A2565" t="s">
        <v>5213</v>
      </c>
      <c r="B2565" t="s">
        <v>5213</v>
      </c>
    </row>
    <row r="2566" spans="1:2" x14ac:dyDescent="0.25">
      <c r="A2566" t="s">
        <v>5215</v>
      </c>
      <c r="B2566" t="s">
        <v>5215</v>
      </c>
    </row>
    <row r="2567" spans="1:2" x14ac:dyDescent="0.25">
      <c r="A2567" t="s">
        <v>5217</v>
      </c>
      <c r="B2567" t="s">
        <v>5217</v>
      </c>
    </row>
    <row r="2568" spans="1:2" x14ac:dyDescent="0.25">
      <c r="A2568" t="s">
        <v>5219</v>
      </c>
      <c r="B2568" t="s">
        <v>5219</v>
      </c>
    </row>
    <row r="2569" spans="1:2" x14ac:dyDescent="0.25">
      <c r="A2569" t="s">
        <v>5221</v>
      </c>
      <c r="B2569" t="s">
        <v>5221</v>
      </c>
    </row>
    <row r="2570" spans="1:2" x14ac:dyDescent="0.25">
      <c r="A2570" t="s">
        <v>5223</v>
      </c>
      <c r="B2570" t="s">
        <v>5223</v>
      </c>
    </row>
    <row r="2571" spans="1:2" x14ac:dyDescent="0.25">
      <c r="A2571" t="s">
        <v>5225</v>
      </c>
      <c r="B2571" t="s">
        <v>5225</v>
      </c>
    </row>
    <row r="2572" spans="1:2" x14ac:dyDescent="0.25">
      <c r="A2572" t="s">
        <v>5227</v>
      </c>
      <c r="B2572" t="s">
        <v>5227</v>
      </c>
    </row>
    <row r="2573" spans="1:2" x14ac:dyDescent="0.25">
      <c r="A2573" t="s">
        <v>5229</v>
      </c>
      <c r="B2573" t="s">
        <v>5229</v>
      </c>
    </row>
    <row r="2574" spans="1:2" x14ac:dyDescent="0.25">
      <c r="A2574" t="s">
        <v>5231</v>
      </c>
      <c r="B2574" t="s">
        <v>5231</v>
      </c>
    </row>
    <row r="2575" spans="1:2" x14ac:dyDescent="0.25">
      <c r="A2575" t="s">
        <v>5234</v>
      </c>
      <c r="B2575" t="s">
        <v>5234</v>
      </c>
    </row>
    <row r="2576" spans="1:2" x14ac:dyDescent="0.25">
      <c r="A2576" t="s">
        <v>5236</v>
      </c>
      <c r="B2576" t="s">
        <v>5236</v>
      </c>
    </row>
    <row r="2577" spans="1:2" x14ac:dyDescent="0.25">
      <c r="A2577" t="s">
        <v>5239</v>
      </c>
      <c r="B2577" t="s">
        <v>5239</v>
      </c>
    </row>
    <row r="2578" spans="1:2" x14ac:dyDescent="0.25">
      <c r="A2578" t="s">
        <v>5241</v>
      </c>
      <c r="B2578" t="s">
        <v>5241</v>
      </c>
    </row>
    <row r="2579" spans="1:2" x14ac:dyDescent="0.25">
      <c r="A2579" t="s">
        <v>5243</v>
      </c>
      <c r="B2579" t="s">
        <v>5243</v>
      </c>
    </row>
    <row r="2580" spans="1:2" x14ac:dyDescent="0.25">
      <c r="A2580" t="s">
        <v>5245</v>
      </c>
      <c r="B2580" t="s">
        <v>5245</v>
      </c>
    </row>
    <row r="2581" spans="1:2" x14ac:dyDescent="0.25">
      <c r="A2581" t="s">
        <v>5247</v>
      </c>
      <c r="B2581" t="s">
        <v>5247</v>
      </c>
    </row>
    <row r="2582" spans="1:2" x14ac:dyDescent="0.25">
      <c r="A2582" t="s">
        <v>5249</v>
      </c>
      <c r="B2582" t="s">
        <v>5249</v>
      </c>
    </row>
    <row r="2583" spans="1:2" x14ac:dyDescent="0.25">
      <c r="A2583" t="s">
        <v>5251</v>
      </c>
      <c r="B2583" t="s">
        <v>5251</v>
      </c>
    </row>
    <row r="2584" spans="1:2" x14ac:dyDescent="0.25">
      <c r="A2584" t="s">
        <v>5253</v>
      </c>
      <c r="B2584" t="s">
        <v>5253</v>
      </c>
    </row>
    <row r="2585" spans="1:2" x14ac:dyDescent="0.25">
      <c r="A2585" t="s">
        <v>5255</v>
      </c>
      <c r="B2585" t="s">
        <v>5255</v>
      </c>
    </row>
    <row r="2586" spans="1:2" x14ac:dyDescent="0.25">
      <c r="A2586" t="s">
        <v>5257</v>
      </c>
      <c r="B2586" t="s">
        <v>5257</v>
      </c>
    </row>
    <row r="2587" spans="1:2" x14ac:dyDescent="0.25">
      <c r="A2587" t="s">
        <v>5259</v>
      </c>
      <c r="B2587" t="s">
        <v>5259</v>
      </c>
    </row>
    <row r="2588" spans="1:2" x14ac:dyDescent="0.25">
      <c r="A2588" t="s">
        <v>5261</v>
      </c>
      <c r="B2588" t="s">
        <v>5261</v>
      </c>
    </row>
    <row r="2589" spans="1:2" x14ac:dyDescent="0.25">
      <c r="A2589" t="s">
        <v>5263</v>
      </c>
      <c r="B2589" t="s">
        <v>5263</v>
      </c>
    </row>
    <row r="2590" spans="1:2" x14ac:dyDescent="0.25">
      <c r="A2590" t="s">
        <v>5265</v>
      </c>
      <c r="B2590" t="s">
        <v>5265</v>
      </c>
    </row>
    <row r="2591" spans="1:2" x14ac:dyDescent="0.25">
      <c r="A2591" t="s">
        <v>5269</v>
      </c>
      <c r="B2591" t="s">
        <v>5269</v>
      </c>
    </row>
    <row r="2592" spans="1:2" x14ac:dyDescent="0.25">
      <c r="A2592" t="s">
        <v>5279</v>
      </c>
      <c r="B2592" t="s">
        <v>5279</v>
      </c>
    </row>
    <row r="2593" spans="1:2" x14ac:dyDescent="0.25">
      <c r="A2593" t="s">
        <v>5289</v>
      </c>
      <c r="B2593" t="s">
        <v>5289</v>
      </c>
    </row>
    <row r="2594" spans="1:2" x14ac:dyDescent="0.25">
      <c r="A2594" t="s">
        <v>5291</v>
      </c>
      <c r="B2594" t="s">
        <v>5291</v>
      </c>
    </row>
    <row r="2595" spans="1:2" x14ac:dyDescent="0.25">
      <c r="A2595" t="s">
        <v>5293</v>
      </c>
      <c r="B2595" t="s">
        <v>5293</v>
      </c>
    </row>
    <row r="2596" spans="1:2" x14ac:dyDescent="0.25">
      <c r="A2596" t="s">
        <v>5295</v>
      </c>
      <c r="B2596" t="s">
        <v>5295</v>
      </c>
    </row>
    <row r="2597" spans="1:2" x14ac:dyDescent="0.25">
      <c r="A2597" t="s">
        <v>5297</v>
      </c>
      <c r="B2597" t="s">
        <v>5297</v>
      </c>
    </row>
    <row r="2598" spans="1:2" x14ac:dyDescent="0.25">
      <c r="A2598" t="s">
        <v>5299</v>
      </c>
      <c r="B2598" t="s">
        <v>5299</v>
      </c>
    </row>
    <row r="2599" spans="1:2" x14ac:dyDescent="0.25">
      <c r="A2599" t="s">
        <v>5301</v>
      </c>
      <c r="B2599" t="s">
        <v>5301</v>
      </c>
    </row>
    <row r="2600" spans="1:2" x14ac:dyDescent="0.25">
      <c r="A2600" t="s">
        <v>5303</v>
      </c>
      <c r="B2600" t="s">
        <v>5303</v>
      </c>
    </row>
    <row r="2601" spans="1:2" x14ac:dyDescent="0.25">
      <c r="A2601" t="s">
        <v>5305</v>
      </c>
      <c r="B2601" t="s">
        <v>5305</v>
      </c>
    </row>
    <row r="2602" spans="1:2" x14ac:dyDescent="0.25">
      <c r="A2602" t="s">
        <v>5307</v>
      </c>
      <c r="B2602" t="s">
        <v>5307</v>
      </c>
    </row>
    <row r="2603" spans="1:2" x14ac:dyDescent="0.25">
      <c r="A2603" t="s">
        <v>5309</v>
      </c>
      <c r="B2603" t="s">
        <v>5309</v>
      </c>
    </row>
    <row r="2604" spans="1:2" x14ac:dyDescent="0.25">
      <c r="A2604" t="s">
        <v>5311</v>
      </c>
      <c r="B2604" t="s">
        <v>5311</v>
      </c>
    </row>
    <row r="2605" spans="1:2" x14ac:dyDescent="0.25">
      <c r="A2605" t="s">
        <v>5313</v>
      </c>
      <c r="B2605" t="s">
        <v>5313</v>
      </c>
    </row>
    <row r="2606" spans="1:2" x14ac:dyDescent="0.25">
      <c r="A2606" t="s">
        <v>5315</v>
      </c>
      <c r="B2606" t="s">
        <v>5315</v>
      </c>
    </row>
    <row r="2607" spans="1:2" x14ac:dyDescent="0.25">
      <c r="A2607" t="s">
        <v>5317</v>
      </c>
      <c r="B2607" t="s">
        <v>5317</v>
      </c>
    </row>
    <row r="2608" spans="1:2" x14ac:dyDescent="0.25">
      <c r="A2608" t="s">
        <v>5319</v>
      </c>
      <c r="B2608" t="s">
        <v>5319</v>
      </c>
    </row>
    <row r="2609" spans="1:2" x14ac:dyDescent="0.25">
      <c r="A2609" t="s">
        <v>5321</v>
      </c>
      <c r="B2609" t="s">
        <v>5321</v>
      </c>
    </row>
    <row r="2610" spans="1:2" x14ac:dyDescent="0.25">
      <c r="A2610" t="s">
        <v>5323</v>
      </c>
      <c r="B2610" t="s">
        <v>5323</v>
      </c>
    </row>
    <row r="2611" spans="1:2" x14ac:dyDescent="0.25">
      <c r="A2611" t="s">
        <v>5325</v>
      </c>
      <c r="B2611" t="s">
        <v>5325</v>
      </c>
    </row>
    <row r="2612" spans="1:2" x14ac:dyDescent="0.25">
      <c r="A2612" t="s">
        <v>5327</v>
      </c>
      <c r="B2612" t="s">
        <v>5327</v>
      </c>
    </row>
    <row r="2613" spans="1:2" x14ac:dyDescent="0.25">
      <c r="A2613" t="s">
        <v>5329</v>
      </c>
      <c r="B2613" t="s">
        <v>5329</v>
      </c>
    </row>
    <row r="2614" spans="1:2" x14ac:dyDescent="0.25">
      <c r="A2614" t="s">
        <v>5331</v>
      </c>
      <c r="B2614" t="s">
        <v>5331</v>
      </c>
    </row>
    <row r="2615" spans="1:2" x14ac:dyDescent="0.25">
      <c r="A2615" t="s">
        <v>5333</v>
      </c>
      <c r="B2615" t="s">
        <v>5333</v>
      </c>
    </row>
    <row r="2616" spans="1:2" x14ac:dyDescent="0.25">
      <c r="A2616" t="s">
        <v>5335</v>
      </c>
      <c r="B2616" t="s">
        <v>5335</v>
      </c>
    </row>
    <row r="2617" spans="1:2" x14ac:dyDescent="0.25">
      <c r="A2617" t="s">
        <v>5337</v>
      </c>
      <c r="B2617" t="s">
        <v>5337</v>
      </c>
    </row>
    <row r="2618" spans="1:2" x14ac:dyDescent="0.25">
      <c r="A2618" t="s">
        <v>5339</v>
      </c>
      <c r="B2618" t="s">
        <v>5339</v>
      </c>
    </row>
    <row r="2619" spans="1:2" x14ac:dyDescent="0.25">
      <c r="A2619" t="s">
        <v>5341</v>
      </c>
      <c r="B2619" t="s">
        <v>5341</v>
      </c>
    </row>
    <row r="2620" spans="1:2" x14ac:dyDescent="0.25">
      <c r="A2620" t="s">
        <v>5343</v>
      </c>
      <c r="B2620" t="s">
        <v>5343</v>
      </c>
    </row>
    <row r="2621" spans="1:2" x14ac:dyDescent="0.25">
      <c r="A2621" t="s">
        <v>5345</v>
      </c>
      <c r="B2621" t="s">
        <v>5345</v>
      </c>
    </row>
    <row r="2622" spans="1:2" x14ac:dyDescent="0.25">
      <c r="A2622" t="s">
        <v>5347</v>
      </c>
      <c r="B2622" t="s">
        <v>5347</v>
      </c>
    </row>
    <row r="2623" spans="1:2" x14ac:dyDescent="0.25">
      <c r="A2623" t="s">
        <v>5349</v>
      </c>
      <c r="B2623" t="s">
        <v>5349</v>
      </c>
    </row>
    <row r="2624" spans="1:2" x14ac:dyDescent="0.25">
      <c r="A2624" t="s">
        <v>5351</v>
      </c>
      <c r="B2624" t="s">
        <v>5351</v>
      </c>
    </row>
    <row r="2625" spans="1:2" x14ac:dyDescent="0.25">
      <c r="A2625" t="s">
        <v>5353</v>
      </c>
      <c r="B2625" t="s">
        <v>5353</v>
      </c>
    </row>
    <row r="2626" spans="1:2" x14ac:dyDescent="0.25">
      <c r="A2626" t="s">
        <v>5355</v>
      </c>
      <c r="B2626" t="s">
        <v>5355</v>
      </c>
    </row>
    <row r="2627" spans="1:2" x14ac:dyDescent="0.25">
      <c r="A2627" t="s">
        <v>5357</v>
      </c>
      <c r="B2627" t="s">
        <v>5357</v>
      </c>
    </row>
    <row r="2628" spans="1:2" x14ac:dyDescent="0.25">
      <c r="A2628" t="s">
        <v>5359</v>
      </c>
      <c r="B2628" t="s">
        <v>5359</v>
      </c>
    </row>
    <row r="2629" spans="1:2" x14ac:dyDescent="0.25">
      <c r="A2629" t="s">
        <v>5361</v>
      </c>
      <c r="B2629" t="s">
        <v>5361</v>
      </c>
    </row>
    <row r="2630" spans="1:2" x14ac:dyDescent="0.25">
      <c r="A2630" t="s">
        <v>5363</v>
      </c>
      <c r="B2630" t="s">
        <v>5363</v>
      </c>
    </row>
    <row r="2631" spans="1:2" x14ac:dyDescent="0.25">
      <c r="A2631" t="s">
        <v>5365</v>
      </c>
      <c r="B2631" t="s">
        <v>5365</v>
      </c>
    </row>
    <row r="2632" spans="1:2" x14ac:dyDescent="0.25">
      <c r="A2632" t="s">
        <v>5367</v>
      </c>
      <c r="B2632" t="s">
        <v>5367</v>
      </c>
    </row>
    <row r="2633" spans="1:2" x14ac:dyDescent="0.25">
      <c r="A2633" t="s">
        <v>5369</v>
      </c>
      <c r="B2633" t="s">
        <v>5369</v>
      </c>
    </row>
    <row r="2634" spans="1:2" x14ac:dyDescent="0.25">
      <c r="A2634" t="s">
        <v>5371</v>
      </c>
      <c r="B2634" t="s">
        <v>5371</v>
      </c>
    </row>
    <row r="2635" spans="1:2" x14ac:dyDescent="0.25">
      <c r="A2635" t="s">
        <v>5373</v>
      </c>
      <c r="B2635" t="s">
        <v>5373</v>
      </c>
    </row>
    <row r="2636" spans="1:2" x14ac:dyDescent="0.25">
      <c r="A2636" t="s">
        <v>5375</v>
      </c>
      <c r="B2636" t="s">
        <v>5375</v>
      </c>
    </row>
    <row r="2637" spans="1:2" x14ac:dyDescent="0.25">
      <c r="A2637" t="s">
        <v>5377</v>
      </c>
      <c r="B2637" t="s">
        <v>5377</v>
      </c>
    </row>
    <row r="2638" spans="1:2" x14ac:dyDescent="0.25">
      <c r="A2638" t="s">
        <v>5379</v>
      </c>
      <c r="B2638" t="s">
        <v>5379</v>
      </c>
    </row>
    <row r="2639" spans="1:2" x14ac:dyDescent="0.25">
      <c r="A2639" t="s">
        <v>5381</v>
      </c>
      <c r="B2639" t="s">
        <v>5381</v>
      </c>
    </row>
    <row r="2640" spans="1:2" x14ac:dyDescent="0.25">
      <c r="A2640" t="s">
        <v>5383</v>
      </c>
      <c r="B2640" t="s">
        <v>5383</v>
      </c>
    </row>
    <row r="2641" spans="1:2" x14ac:dyDescent="0.25">
      <c r="A2641" t="s">
        <v>5385</v>
      </c>
      <c r="B2641" t="s">
        <v>5385</v>
      </c>
    </row>
    <row r="2642" spans="1:2" x14ac:dyDescent="0.25">
      <c r="A2642" t="s">
        <v>5387</v>
      </c>
      <c r="B2642" t="s">
        <v>5387</v>
      </c>
    </row>
    <row r="2643" spans="1:2" x14ac:dyDescent="0.25">
      <c r="A2643" t="s">
        <v>5389</v>
      </c>
      <c r="B2643" t="s">
        <v>5389</v>
      </c>
    </row>
    <row r="2644" spans="1:2" x14ac:dyDescent="0.25">
      <c r="A2644" t="s">
        <v>5391</v>
      </c>
      <c r="B2644" t="s">
        <v>5391</v>
      </c>
    </row>
    <row r="2645" spans="1:2" x14ac:dyDescent="0.25">
      <c r="A2645" t="s">
        <v>5393</v>
      </c>
      <c r="B2645" t="s">
        <v>5393</v>
      </c>
    </row>
    <row r="2646" spans="1:2" x14ac:dyDescent="0.25">
      <c r="A2646" t="s">
        <v>5395</v>
      </c>
      <c r="B2646" t="s">
        <v>5395</v>
      </c>
    </row>
    <row r="2647" spans="1:2" x14ac:dyDescent="0.25">
      <c r="A2647" t="s">
        <v>5397</v>
      </c>
      <c r="B2647" t="s">
        <v>5397</v>
      </c>
    </row>
    <row r="2648" spans="1:2" x14ac:dyDescent="0.25">
      <c r="A2648" t="s">
        <v>5399</v>
      </c>
      <c r="B2648" t="s">
        <v>5399</v>
      </c>
    </row>
    <row r="2649" spans="1:2" x14ac:dyDescent="0.25">
      <c r="A2649" t="s">
        <v>5401</v>
      </c>
      <c r="B2649" t="s">
        <v>5401</v>
      </c>
    </row>
    <row r="2650" spans="1:2" x14ac:dyDescent="0.25">
      <c r="A2650" t="s">
        <v>5403</v>
      </c>
      <c r="B2650" t="s">
        <v>5403</v>
      </c>
    </row>
    <row r="2651" spans="1:2" x14ac:dyDescent="0.25">
      <c r="A2651" t="s">
        <v>5405</v>
      </c>
      <c r="B2651" t="s">
        <v>5405</v>
      </c>
    </row>
    <row r="2652" spans="1:2" x14ac:dyDescent="0.25">
      <c r="A2652" t="s">
        <v>5407</v>
      </c>
      <c r="B2652" t="s">
        <v>5407</v>
      </c>
    </row>
    <row r="2653" spans="1:2" x14ac:dyDescent="0.25">
      <c r="A2653" t="s">
        <v>5409</v>
      </c>
      <c r="B2653" t="s">
        <v>5409</v>
      </c>
    </row>
    <row r="2654" spans="1:2" x14ac:dyDescent="0.25">
      <c r="A2654" t="s">
        <v>5411</v>
      </c>
      <c r="B2654" t="s">
        <v>5411</v>
      </c>
    </row>
    <row r="2655" spans="1:2" x14ac:dyDescent="0.25">
      <c r="A2655" t="s">
        <v>5413</v>
      </c>
      <c r="B2655" t="s">
        <v>5413</v>
      </c>
    </row>
    <row r="2656" spans="1:2" x14ac:dyDescent="0.25">
      <c r="A2656" t="s">
        <v>5415</v>
      </c>
      <c r="B2656" t="s">
        <v>5415</v>
      </c>
    </row>
    <row r="2657" spans="1:2" x14ac:dyDescent="0.25">
      <c r="A2657" t="s">
        <v>5417</v>
      </c>
      <c r="B2657" t="s">
        <v>5417</v>
      </c>
    </row>
    <row r="2658" spans="1:2" x14ac:dyDescent="0.25">
      <c r="A2658" t="s">
        <v>5421</v>
      </c>
      <c r="B2658" t="s">
        <v>5421</v>
      </c>
    </row>
    <row r="2659" spans="1:2" x14ac:dyDescent="0.25">
      <c r="A2659" t="s">
        <v>5423</v>
      </c>
      <c r="B2659" t="s">
        <v>5423</v>
      </c>
    </row>
    <row r="2660" spans="1:2" x14ac:dyDescent="0.25">
      <c r="A2660" t="s">
        <v>5425</v>
      </c>
      <c r="B2660" t="s">
        <v>5425</v>
      </c>
    </row>
    <row r="2661" spans="1:2" x14ac:dyDescent="0.25">
      <c r="A2661" t="s">
        <v>5427</v>
      </c>
      <c r="B2661" t="s">
        <v>5427</v>
      </c>
    </row>
    <row r="2662" spans="1:2" x14ac:dyDescent="0.25">
      <c r="A2662" t="s">
        <v>5429</v>
      </c>
      <c r="B2662" t="s">
        <v>5429</v>
      </c>
    </row>
    <row r="2663" spans="1:2" x14ac:dyDescent="0.25">
      <c r="A2663" t="s">
        <v>5431</v>
      </c>
      <c r="B2663" t="s">
        <v>5431</v>
      </c>
    </row>
    <row r="2664" spans="1:2" x14ac:dyDescent="0.25">
      <c r="A2664" t="s">
        <v>5433</v>
      </c>
      <c r="B2664" t="s">
        <v>5433</v>
      </c>
    </row>
    <row r="2665" spans="1:2" x14ac:dyDescent="0.25">
      <c r="A2665" t="s">
        <v>5435</v>
      </c>
      <c r="B2665" t="s">
        <v>5435</v>
      </c>
    </row>
    <row r="2666" spans="1:2" x14ac:dyDescent="0.25">
      <c r="A2666" t="s">
        <v>5437</v>
      </c>
      <c r="B2666" t="s">
        <v>5437</v>
      </c>
    </row>
    <row r="2667" spans="1:2" x14ac:dyDescent="0.25">
      <c r="A2667" t="s">
        <v>5439</v>
      </c>
      <c r="B2667" t="s">
        <v>5439</v>
      </c>
    </row>
    <row r="2668" spans="1:2" x14ac:dyDescent="0.25">
      <c r="A2668" t="s">
        <v>5441</v>
      </c>
      <c r="B2668" t="s">
        <v>5441</v>
      </c>
    </row>
    <row r="2669" spans="1:2" x14ac:dyDescent="0.25">
      <c r="A2669" t="s">
        <v>5443</v>
      </c>
      <c r="B2669" t="s">
        <v>5443</v>
      </c>
    </row>
    <row r="2670" spans="1:2" x14ac:dyDescent="0.25">
      <c r="A2670" t="s">
        <v>5445</v>
      </c>
      <c r="B2670" t="s">
        <v>5445</v>
      </c>
    </row>
    <row r="2671" spans="1:2" x14ac:dyDescent="0.25">
      <c r="A2671" t="s">
        <v>5447</v>
      </c>
      <c r="B2671" t="s">
        <v>5447</v>
      </c>
    </row>
    <row r="2672" spans="1:2" x14ac:dyDescent="0.25">
      <c r="A2672" t="s">
        <v>5449</v>
      </c>
      <c r="B2672" t="s">
        <v>5449</v>
      </c>
    </row>
    <row r="2673" spans="1:2" x14ac:dyDescent="0.25">
      <c r="A2673" t="s">
        <v>5451</v>
      </c>
      <c r="B2673" t="s">
        <v>5451</v>
      </c>
    </row>
    <row r="2674" spans="1:2" x14ac:dyDescent="0.25">
      <c r="A2674" t="s">
        <v>5453</v>
      </c>
      <c r="B2674" t="s">
        <v>5453</v>
      </c>
    </row>
    <row r="2675" spans="1:2" x14ac:dyDescent="0.25">
      <c r="A2675" t="s">
        <v>5455</v>
      </c>
      <c r="B2675" t="s">
        <v>5455</v>
      </c>
    </row>
    <row r="2676" spans="1:2" x14ac:dyDescent="0.25">
      <c r="A2676" t="s">
        <v>5457</v>
      </c>
      <c r="B2676" t="s">
        <v>5457</v>
      </c>
    </row>
    <row r="2677" spans="1:2" x14ac:dyDescent="0.25">
      <c r="A2677" t="s">
        <v>5459</v>
      </c>
      <c r="B2677" t="s">
        <v>5459</v>
      </c>
    </row>
    <row r="2678" spans="1:2" x14ac:dyDescent="0.25">
      <c r="A2678" t="s">
        <v>5461</v>
      </c>
      <c r="B2678" t="s">
        <v>5461</v>
      </c>
    </row>
    <row r="2679" spans="1:2" x14ac:dyDescent="0.25">
      <c r="A2679" t="s">
        <v>5463</v>
      </c>
      <c r="B2679" t="s">
        <v>5463</v>
      </c>
    </row>
    <row r="2680" spans="1:2" x14ac:dyDescent="0.25">
      <c r="A2680" t="s">
        <v>5465</v>
      </c>
      <c r="B2680" t="s">
        <v>5465</v>
      </c>
    </row>
    <row r="2681" spans="1:2" x14ac:dyDescent="0.25">
      <c r="A2681" t="s">
        <v>5467</v>
      </c>
      <c r="B2681" t="s">
        <v>5467</v>
      </c>
    </row>
    <row r="2682" spans="1:2" x14ac:dyDescent="0.25">
      <c r="A2682" t="s">
        <v>5469</v>
      </c>
      <c r="B2682" t="s">
        <v>5469</v>
      </c>
    </row>
    <row r="2683" spans="1:2" x14ac:dyDescent="0.25">
      <c r="A2683" t="s">
        <v>5471</v>
      </c>
      <c r="B2683" t="s">
        <v>5471</v>
      </c>
    </row>
    <row r="2684" spans="1:2" x14ac:dyDescent="0.25">
      <c r="A2684" t="s">
        <v>5473</v>
      </c>
      <c r="B2684" t="s">
        <v>5473</v>
      </c>
    </row>
    <row r="2685" spans="1:2" x14ac:dyDescent="0.25">
      <c r="A2685" t="s">
        <v>5475</v>
      </c>
      <c r="B2685" t="s">
        <v>5475</v>
      </c>
    </row>
    <row r="2686" spans="1:2" x14ac:dyDescent="0.25">
      <c r="A2686" t="s">
        <v>5477</v>
      </c>
      <c r="B2686" t="s">
        <v>5477</v>
      </c>
    </row>
    <row r="2687" spans="1:2" x14ac:dyDescent="0.25">
      <c r="A2687" t="s">
        <v>5479</v>
      </c>
      <c r="B2687" t="s">
        <v>5479</v>
      </c>
    </row>
    <row r="2688" spans="1:2" x14ac:dyDescent="0.25">
      <c r="A2688" t="s">
        <v>5481</v>
      </c>
      <c r="B2688" t="s">
        <v>5481</v>
      </c>
    </row>
    <row r="2689" spans="1:2" x14ac:dyDescent="0.25">
      <c r="A2689" t="s">
        <v>5483</v>
      </c>
      <c r="B2689" t="s">
        <v>5483</v>
      </c>
    </row>
    <row r="2690" spans="1:2" x14ac:dyDescent="0.25">
      <c r="A2690" t="s">
        <v>5485</v>
      </c>
      <c r="B2690" t="s">
        <v>5485</v>
      </c>
    </row>
    <row r="2691" spans="1:2" x14ac:dyDescent="0.25">
      <c r="A2691" t="s">
        <v>5487</v>
      </c>
      <c r="B2691" t="s">
        <v>5487</v>
      </c>
    </row>
    <row r="2692" spans="1:2" x14ac:dyDescent="0.25">
      <c r="A2692" t="s">
        <v>5489</v>
      </c>
      <c r="B2692" t="s">
        <v>5489</v>
      </c>
    </row>
    <row r="2693" spans="1:2" x14ac:dyDescent="0.25">
      <c r="A2693" t="s">
        <v>5491</v>
      </c>
      <c r="B2693" t="s">
        <v>5491</v>
      </c>
    </row>
    <row r="2694" spans="1:2" x14ac:dyDescent="0.25">
      <c r="A2694" t="s">
        <v>5493</v>
      </c>
      <c r="B2694" t="s">
        <v>5493</v>
      </c>
    </row>
    <row r="2695" spans="1:2" x14ac:dyDescent="0.25">
      <c r="A2695" t="s">
        <v>5495</v>
      </c>
      <c r="B2695" t="s">
        <v>5495</v>
      </c>
    </row>
    <row r="2696" spans="1:2" x14ac:dyDescent="0.25">
      <c r="A2696" t="s">
        <v>5497</v>
      </c>
      <c r="B2696" t="s">
        <v>5497</v>
      </c>
    </row>
    <row r="2697" spans="1:2" x14ac:dyDescent="0.25">
      <c r="A2697" t="s">
        <v>5499</v>
      </c>
      <c r="B2697" t="s">
        <v>5499</v>
      </c>
    </row>
    <row r="2698" spans="1:2" x14ac:dyDescent="0.25">
      <c r="A2698" t="s">
        <v>5501</v>
      </c>
      <c r="B2698" t="s">
        <v>5501</v>
      </c>
    </row>
    <row r="2699" spans="1:2" x14ac:dyDescent="0.25">
      <c r="A2699" t="s">
        <v>5503</v>
      </c>
      <c r="B2699" t="s">
        <v>5503</v>
      </c>
    </row>
    <row r="2700" spans="1:2" x14ac:dyDescent="0.25">
      <c r="A2700" t="s">
        <v>5505</v>
      </c>
      <c r="B2700" t="s">
        <v>5505</v>
      </c>
    </row>
    <row r="2701" spans="1:2" x14ac:dyDescent="0.25">
      <c r="A2701" t="s">
        <v>5507</v>
      </c>
      <c r="B2701" t="s">
        <v>5507</v>
      </c>
    </row>
    <row r="2702" spans="1:2" x14ac:dyDescent="0.25">
      <c r="A2702" t="s">
        <v>5509</v>
      </c>
      <c r="B2702" t="s">
        <v>5509</v>
      </c>
    </row>
    <row r="2703" spans="1:2" x14ac:dyDescent="0.25">
      <c r="A2703" t="s">
        <v>5511</v>
      </c>
      <c r="B2703" t="s">
        <v>5511</v>
      </c>
    </row>
    <row r="2704" spans="1:2" x14ac:dyDescent="0.25">
      <c r="A2704" t="s">
        <v>5513</v>
      </c>
      <c r="B2704" t="s">
        <v>5513</v>
      </c>
    </row>
    <row r="2705" spans="1:2" x14ac:dyDescent="0.25">
      <c r="A2705" t="s">
        <v>5515</v>
      </c>
      <c r="B2705" t="s">
        <v>5515</v>
      </c>
    </row>
    <row r="2706" spans="1:2" x14ac:dyDescent="0.25">
      <c r="A2706" t="s">
        <v>5517</v>
      </c>
      <c r="B2706" t="s">
        <v>5517</v>
      </c>
    </row>
    <row r="2707" spans="1:2" x14ac:dyDescent="0.25">
      <c r="A2707" t="s">
        <v>5519</v>
      </c>
      <c r="B2707" t="s">
        <v>5519</v>
      </c>
    </row>
    <row r="2708" spans="1:2" x14ac:dyDescent="0.25">
      <c r="A2708" t="s">
        <v>5521</v>
      </c>
      <c r="B2708" t="s">
        <v>5521</v>
      </c>
    </row>
    <row r="2709" spans="1:2" x14ac:dyDescent="0.25">
      <c r="A2709" t="s">
        <v>5523</v>
      </c>
      <c r="B2709" t="s">
        <v>5523</v>
      </c>
    </row>
    <row r="2710" spans="1:2" x14ac:dyDescent="0.25">
      <c r="A2710" t="s">
        <v>5525</v>
      </c>
      <c r="B2710" t="s">
        <v>5525</v>
      </c>
    </row>
    <row r="2711" spans="1:2" x14ac:dyDescent="0.25">
      <c r="A2711" t="s">
        <v>5527</v>
      </c>
      <c r="B2711" t="s">
        <v>5527</v>
      </c>
    </row>
    <row r="2712" spans="1:2" x14ac:dyDescent="0.25">
      <c r="A2712" t="s">
        <v>5529</v>
      </c>
      <c r="B2712" t="s">
        <v>5529</v>
      </c>
    </row>
    <row r="2713" spans="1:2" x14ac:dyDescent="0.25">
      <c r="A2713" t="s">
        <v>5531</v>
      </c>
      <c r="B2713" t="s">
        <v>5531</v>
      </c>
    </row>
    <row r="2714" spans="1:2" x14ac:dyDescent="0.25">
      <c r="A2714" t="s">
        <v>5533</v>
      </c>
      <c r="B2714" t="s">
        <v>5533</v>
      </c>
    </row>
    <row r="2715" spans="1:2" x14ac:dyDescent="0.25">
      <c r="A2715" t="s">
        <v>5535</v>
      </c>
      <c r="B2715" t="s">
        <v>5535</v>
      </c>
    </row>
    <row r="2716" spans="1:2" x14ac:dyDescent="0.25">
      <c r="A2716" t="s">
        <v>5537</v>
      </c>
      <c r="B2716" t="s">
        <v>5537</v>
      </c>
    </row>
    <row r="2717" spans="1:2" x14ac:dyDescent="0.25">
      <c r="A2717" t="s">
        <v>5539</v>
      </c>
      <c r="B2717" t="s">
        <v>5539</v>
      </c>
    </row>
    <row r="2718" spans="1:2" x14ac:dyDescent="0.25">
      <c r="A2718" t="s">
        <v>5541</v>
      </c>
      <c r="B2718" t="s">
        <v>5541</v>
      </c>
    </row>
    <row r="2719" spans="1:2" x14ac:dyDescent="0.25">
      <c r="A2719" t="s">
        <v>5543</v>
      </c>
      <c r="B2719" t="s">
        <v>5543</v>
      </c>
    </row>
    <row r="2720" spans="1:2" x14ac:dyDescent="0.25">
      <c r="A2720" t="s">
        <v>5545</v>
      </c>
      <c r="B2720" t="s">
        <v>5545</v>
      </c>
    </row>
    <row r="2721" spans="1:2" x14ac:dyDescent="0.25">
      <c r="A2721" t="s">
        <v>5547</v>
      </c>
      <c r="B2721" t="s">
        <v>5547</v>
      </c>
    </row>
    <row r="2722" spans="1:2" x14ac:dyDescent="0.25">
      <c r="A2722" t="s">
        <v>5549</v>
      </c>
      <c r="B2722" t="s">
        <v>5549</v>
      </c>
    </row>
    <row r="2723" spans="1:2" x14ac:dyDescent="0.25">
      <c r="A2723" t="s">
        <v>5551</v>
      </c>
      <c r="B2723" t="s">
        <v>5551</v>
      </c>
    </row>
    <row r="2724" spans="1:2" x14ac:dyDescent="0.25">
      <c r="A2724" t="s">
        <v>5553</v>
      </c>
      <c r="B2724" t="s">
        <v>5553</v>
      </c>
    </row>
    <row r="2725" spans="1:2" x14ac:dyDescent="0.25">
      <c r="A2725" t="s">
        <v>5555</v>
      </c>
      <c r="B2725" t="s">
        <v>5555</v>
      </c>
    </row>
    <row r="2726" spans="1:2" x14ac:dyDescent="0.25">
      <c r="A2726" t="s">
        <v>5557</v>
      </c>
      <c r="B2726" t="s">
        <v>5557</v>
      </c>
    </row>
    <row r="2727" spans="1:2" x14ac:dyDescent="0.25">
      <c r="A2727" t="s">
        <v>5559</v>
      </c>
      <c r="B2727" t="s">
        <v>5559</v>
      </c>
    </row>
    <row r="2728" spans="1:2" x14ac:dyDescent="0.25">
      <c r="A2728" t="s">
        <v>5561</v>
      </c>
      <c r="B2728" t="s">
        <v>5561</v>
      </c>
    </row>
    <row r="2729" spans="1:2" x14ac:dyDescent="0.25">
      <c r="A2729" t="s">
        <v>5563</v>
      </c>
      <c r="B2729" t="s">
        <v>5563</v>
      </c>
    </row>
    <row r="2730" spans="1:2" x14ac:dyDescent="0.25">
      <c r="A2730" t="s">
        <v>5565</v>
      </c>
      <c r="B2730" t="s">
        <v>5565</v>
      </c>
    </row>
    <row r="2731" spans="1:2" x14ac:dyDescent="0.25">
      <c r="A2731" t="s">
        <v>5567</v>
      </c>
      <c r="B2731" t="s">
        <v>5567</v>
      </c>
    </row>
    <row r="2732" spans="1:2" x14ac:dyDescent="0.25">
      <c r="A2732" t="s">
        <v>5569</v>
      </c>
      <c r="B2732" t="s">
        <v>5569</v>
      </c>
    </row>
    <row r="2733" spans="1:2" x14ac:dyDescent="0.25">
      <c r="A2733" t="s">
        <v>5573</v>
      </c>
      <c r="B2733" t="s">
        <v>5573</v>
      </c>
    </row>
    <row r="2734" spans="1:2" x14ac:dyDescent="0.25">
      <c r="A2734" t="s">
        <v>5575</v>
      </c>
      <c r="B2734" t="s">
        <v>5575</v>
      </c>
    </row>
    <row r="2735" spans="1:2" x14ac:dyDescent="0.25">
      <c r="A2735" t="s">
        <v>5577</v>
      </c>
      <c r="B2735" t="s">
        <v>5577</v>
      </c>
    </row>
    <row r="2736" spans="1:2" x14ac:dyDescent="0.25">
      <c r="A2736" t="s">
        <v>5579</v>
      </c>
      <c r="B2736" t="s">
        <v>5579</v>
      </c>
    </row>
    <row r="2737" spans="1:2" x14ac:dyDescent="0.25">
      <c r="A2737" t="s">
        <v>5581</v>
      </c>
      <c r="B2737" t="s">
        <v>5581</v>
      </c>
    </row>
    <row r="2738" spans="1:2" x14ac:dyDescent="0.25">
      <c r="A2738" t="s">
        <v>5583</v>
      </c>
      <c r="B2738" t="s">
        <v>5583</v>
      </c>
    </row>
    <row r="2739" spans="1:2" x14ac:dyDescent="0.25">
      <c r="A2739" t="s">
        <v>5585</v>
      </c>
      <c r="B2739" t="s">
        <v>5585</v>
      </c>
    </row>
    <row r="2740" spans="1:2" x14ac:dyDescent="0.25">
      <c r="A2740" t="s">
        <v>5587</v>
      </c>
      <c r="B2740" t="s">
        <v>5587</v>
      </c>
    </row>
    <row r="2741" spans="1:2" x14ac:dyDescent="0.25">
      <c r="A2741" t="s">
        <v>5589</v>
      </c>
      <c r="B2741" t="s">
        <v>5589</v>
      </c>
    </row>
    <row r="2742" spans="1:2" x14ac:dyDescent="0.25">
      <c r="A2742" t="s">
        <v>5591</v>
      </c>
      <c r="B2742" t="s">
        <v>5591</v>
      </c>
    </row>
    <row r="2743" spans="1:2" x14ac:dyDescent="0.25">
      <c r="A2743" t="s">
        <v>5593</v>
      </c>
      <c r="B2743" t="s">
        <v>5593</v>
      </c>
    </row>
    <row r="2744" spans="1:2" x14ac:dyDescent="0.25">
      <c r="A2744" t="s">
        <v>5595</v>
      </c>
      <c r="B2744" t="s">
        <v>5595</v>
      </c>
    </row>
    <row r="2745" spans="1:2" x14ac:dyDescent="0.25">
      <c r="A2745" t="s">
        <v>5597</v>
      </c>
      <c r="B2745" t="s">
        <v>5597</v>
      </c>
    </row>
    <row r="2746" spans="1:2" x14ac:dyDescent="0.25">
      <c r="A2746" t="s">
        <v>5601</v>
      </c>
      <c r="B2746" t="s">
        <v>5601</v>
      </c>
    </row>
    <row r="2747" spans="1:2" x14ac:dyDescent="0.25">
      <c r="A2747" t="s">
        <v>5603</v>
      </c>
      <c r="B2747" t="s">
        <v>5603</v>
      </c>
    </row>
    <row r="2748" spans="1:2" x14ac:dyDescent="0.25">
      <c r="A2748" t="s">
        <v>5605</v>
      </c>
      <c r="B2748" t="s">
        <v>5605</v>
      </c>
    </row>
    <row r="2749" spans="1:2" x14ac:dyDescent="0.25">
      <c r="A2749" t="s">
        <v>5607</v>
      </c>
      <c r="B2749" t="s">
        <v>5607</v>
      </c>
    </row>
    <row r="2750" spans="1:2" x14ac:dyDescent="0.25">
      <c r="A2750" t="s">
        <v>5609</v>
      </c>
      <c r="B2750" t="s">
        <v>5609</v>
      </c>
    </row>
    <row r="2751" spans="1:2" x14ac:dyDescent="0.25">
      <c r="A2751" t="s">
        <v>5611</v>
      </c>
      <c r="B2751" t="s">
        <v>5611</v>
      </c>
    </row>
    <row r="2752" spans="1:2" x14ac:dyDescent="0.25">
      <c r="A2752" t="s">
        <v>5615</v>
      </c>
      <c r="B2752" t="s">
        <v>5615</v>
      </c>
    </row>
    <row r="2753" spans="1:2" x14ac:dyDescent="0.25">
      <c r="A2753" t="s">
        <v>5617</v>
      </c>
      <c r="B2753" t="s">
        <v>5617</v>
      </c>
    </row>
    <row r="2754" spans="1:2" x14ac:dyDescent="0.25">
      <c r="A2754" t="s">
        <v>5619</v>
      </c>
      <c r="B2754" t="s">
        <v>5619</v>
      </c>
    </row>
    <row r="2755" spans="1:2" x14ac:dyDescent="0.25">
      <c r="A2755" t="s">
        <v>5621</v>
      </c>
      <c r="B2755" t="s">
        <v>5621</v>
      </c>
    </row>
    <row r="2756" spans="1:2" x14ac:dyDescent="0.25">
      <c r="A2756" t="s">
        <v>5625</v>
      </c>
      <c r="B2756" t="s">
        <v>5625</v>
      </c>
    </row>
    <row r="2757" spans="1:2" x14ac:dyDescent="0.25">
      <c r="A2757" t="s">
        <v>5627</v>
      </c>
      <c r="B2757" t="s">
        <v>5627</v>
      </c>
    </row>
    <row r="2758" spans="1:2" x14ac:dyDescent="0.25">
      <c r="A2758" t="s">
        <v>5639</v>
      </c>
      <c r="B2758" t="s">
        <v>5639</v>
      </c>
    </row>
    <row r="2759" spans="1:2" x14ac:dyDescent="0.25">
      <c r="A2759" t="s">
        <v>5641</v>
      </c>
      <c r="B2759" t="s">
        <v>5641</v>
      </c>
    </row>
    <row r="2760" spans="1:2" x14ac:dyDescent="0.25">
      <c r="A2760" t="s">
        <v>5643</v>
      </c>
      <c r="B2760" t="s">
        <v>5643</v>
      </c>
    </row>
    <row r="2761" spans="1:2" x14ac:dyDescent="0.25">
      <c r="A2761" t="s">
        <v>5645</v>
      </c>
      <c r="B2761" t="s">
        <v>5645</v>
      </c>
    </row>
    <row r="2762" spans="1:2" x14ac:dyDescent="0.25">
      <c r="A2762" t="s">
        <v>5647</v>
      </c>
      <c r="B2762" t="s">
        <v>5647</v>
      </c>
    </row>
    <row r="2763" spans="1:2" x14ac:dyDescent="0.25">
      <c r="A2763" t="s">
        <v>5649</v>
      </c>
      <c r="B2763" t="s">
        <v>5649</v>
      </c>
    </row>
    <row r="2764" spans="1:2" x14ac:dyDescent="0.25">
      <c r="A2764" t="s">
        <v>5651</v>
      </c>
      <c r="B2764" t="s">
        <v>5651</v>
      </c>
    </row>
    <row r="2765" spans="1:2" x14ac:dyDescent="0.25">
      <c r="A2765" t="s">
        <v>5653</v>
      </c>
      <c r="B2765" t="s">
        <v>5653</v>
      </c>
    </row>
    <row r="2766" spans="1:2" x14ac:dyDescent="0.25">
      <c r="A2766" t="s">
        <v>5655</v>
      </c>
      <c r="B2766" t="s">
        <v>5655</v>
      </c>
    </row>
    <row r="2767" spans="1:2" x14ac:dyDescent="0.25">
      <c r="A2767" t="s">
        <v>5657</v>
      </c>
      <c r="B2767" t="s">
        <v>5657</v>
      </c>
    </row>
    <row r="2768" spans="1:2" x14ac:dyDescent="0.25">
      <c r="A2768" t="s">
        <v>5659</v>
      </c>
      <c r="B2768" t="s">
        <v>5659</v>
      </c>
    </row>
    <row r="2769" spans="1:2" x14ac:dyDescent="0.25">
      <c r="A2769" t="s">
        <v>5661</v>
      </c>
      <c r="B2769" t="s">
        <v>5661</v>
      </c>
    </row>
    <row r="2770" spans="1:2" x14ac:dyDescent="0.25">
      <c r="A2770" t="s">
        <v>5663</v>
      </c>
      <c r="B2770" t="s">
        <v>5663</v>
      </c>
    </row>
    <row r="2771" spans="1:2" x14ac:dyDescent="0.25">
      <c r="A2771" t="s">
        <v>5665</v>
      </c>
      <c r="B2771" t="s">
        <v>5665</v>
      </c>
    </row>
    <row r="2772" spans="1:2" x14ac:dyDescent="0.25">
      <c r="A2772" t="s">
        <v>5667</v>
      </c>
      <c r="B2772" t="s">
        <v>5667</v>
      </c>
    </row>
    <row r="2773" spans="1:2" x14ac:dyDescent="0.25">
      <c r="A2773" t="s">
        <v>5669</v>
      </c>
      <c r="B2773" t="s">
        <v>5669</v>
      </c>
    </row>
    <row r="2774" spans="1:2" x14ac:dyDescent="0.25">
      <c r="A2774" t="s">
        <v>5671</v>
      </c>
      <c r="B2774" t="s">
        <v>5671</v>
      </c>
    </row>
    <row r="2775" spans="1:2" x14ac:dyDescent="0.25">
      <c r="A2775" t="s">
        <v>5673</v>
      </c>
      <c r="B2775" t="s">
        <v>5673</v>
      </c>
    </row>
    <row r="2776" spans="1:2" x14ac:dyDescent="0.25">
      <c r="A2776" t="s">
        <v>5675</v>
      </c>
      <c r="B2776" t="s">
        <v>5675</v>
      </c>
    </row>
    <row r="2777" spans="1:2" x14ac:dyDescent="0.25">
      <c r="A2777" t="s">
        <v>5677</v>
      </c>
      <c r="B2777" t="s">
        <v>5677</v>
      </c>
    </row>
    <row r="2778" spans="1:2" x14ac:dyDescent="0.25">
      <c r="A2778" t="s">
        <v>5679</v>
      </c>
      <c r="B2778" t="s">
        <v>5679</v>
      </c>
    </row>
    <row r="2779" spans="1:2" x14ac:dyDescent="0.25">
      <c r="A2779" t="s">
        <v>5681</v>
      </c>
      <c r="B2779" t="s">
        <v>5681</v>
      </c>
    </row>
    <row r="2780" spans="1:2" x14ac:dyDescent="0.25">
      <c r="A2780" t="s">
        <v>5683</v>
      </c>
      <c r="B2780" t="s">
        <v>5683</v>
      </c>
    </row>
    <row r="2781" spans="1:2" x14ac:dyDescent="0.25">
      <c r="A2781" t="s">
        <v>5685</v>
      </c>
      <c r="B2781" t="s">
        <v>5685</v>
      </c>
    </row>
    <row r="2782" spans="1:2" x14ac:dyDescent="0.25">
      <c r="A2782" t="s">
        <v>5687</v>
      </c>
      <c r="B2782" t="s">
        <v>5687</v>
      </c>
    </row>
    <row r="2783" spans="1:2" x14ac:dyDescent="0.25">
      <c r="A2783" t="s">
        <v>5689</v>
      </c>
      <c r="B2783" t="s">
        <v>5689</v>
      </c>
    </row>
    <row r="2784" spans="1:2" x14ac:dyDescent="0.25">
      <c r="A2784" t="s">
        <v>5691</v>
      </c>
      <c r="B2784" t="s">
        <v>5691</v>
      </c>
    </row>
    <row r="2785" spans="1:2" x14ac:dyDescent="0.25">
      <c r="A2785" t="s">
        <v>5693</v>
      </c>
      <c r="B2785" t="s">
        <v>5693</v>
      </c>
    </row>
    <row r="2786" spans="1:2" x14ac:dyDescent="0.25">
      <c r="A2786" t="s">
        <v>5695</v>
      </c>
      <c r="B2786" t="s">
        <v>5695</v>
      </c>
    </row>
    <row r="2787" spans="1:2" x14ac:dyDescent="0.25">
      <c r="A2787" t="s">
        <v>5697</v>
      </c>
      <c r="B2787" t="s">
        <v>5697</v>
      </c>
    </row>
    <row r="2788" spans="1:2" x14ac:dyDescent="0.25">
      <c r="A2788" t="s">
        <v>5699</v>
      </c>
      <c r="B2788" t="s">
        <v>5699</v>
      </c>
    </row>
    <row r="2789" spans="1:2" x14ac:dyDescent="0.25">
      <c r="A2789" t="s">
        <v>5701</v>
      </c>
      <c r="B2789" t="s">
        <v>5701</v>
      </c>
    </row>
    <row r="2790" spans="1:2" x14ac:dyDescent="0.25">
      <c r="A2790" t="s">
        <v>5703</v>
      </c>
      <c r="B2790" t="s">
        <v>5703</v>
      </c>
    </row>
    <row r="2791" spans="1:2" x14ac:dyDescent="0.25">
      <c r="A2791" t="s">
        <v>5705</v>
      </c>
      <c r="B2791" t="s">
        <v>5705</v>
      </c>
    </row>
    <row r="2792" spans="1:2" x14ac:dyDescent="0.25">
      <c r="A2792" t="s">
        <v>5707</v>
      </c>
      <c r="B2792" t="s">
        <v>5707</v>
      </c>
    </row>
    <row r="2793" spans="1:2" x14ac:dyDescent="0.25">
      <c r="A2793" t="s">
        <v>5709</v>
      </c>
      <c r="B2793" t="s">
        <v>5709</v>
      </c>
    </row>
    <row r="2794" spans="1:2" x14ac:dyDescent="0.25">
      <c r="A2794" t="s">
        <v>5711</v>
      </c>
      <c r="B2794" t="s">
        <v>5711</v>
      </c>
    </row>
    <row r="2795" spans="1:2" x14ac:dyDescent="0.25">
      <c r="A2795" t="s">
        <v>5713</v>
      </c>
      <c r="B2795" t="s">
        <v>5713</v>
      </c>
    </row>
    <row r="2796" spans="1:2" x14ac:dyDescent="0.25">
      <c r="A2796" t="s">
        <v>5715</v>
      </c>
      <c r="B2796" t="s">
        <v>5715</v>
      </c>
    </row>
    <row r="2797" spans="1:2" x14ac:dyDescent="0.25">
      <c r="A2797" t="s">
        <v>5717</v>
      </c>
      <c r="B2797" t="s">
        <v>5717</v>
      </c>
    </row>
    <row r="2798" spans="1:2" x14ac:dyDescent="0.25">
      <c r="A2798" t="s">
        <v>5719</v>
      </c>
      <c r="B2798" t="s">
        <v>5719</v>
      </c>
    </row>
    <row r="2799" spans="1:2" x14ac:dyDescent="0.25">
      <c r="A2799" t="s">
        <v>5721</v>
      </c>
      <c r="B2799" t="s">
        <v>5721</v>
      </c>
    </row>
    <row r="2800" spans="1:2" x14ac:dyDescent="0.25">
      <c r="A2800" t="s">
        <v>5723</v>
      </c>
      <c r="B2800" t="s">
        <v>5723</v>
      </c>
    </row>
    <row r="2801" spans="1:2" x14ac:dyDescent="0.25">
      <c r="A2801" t="s">
        <v>5725</v>
      </c>
      <c r="B2801" t="s">
        <v>5725</v>
      </c>
    </row>
    <row r="2802" spans="1:2" x14ac:dyDescent="0.25">
      <c r="A2802" t="s">
        <v>5727</v>
      </c>
      <c r="B2802" t="s">
        <v>5727</v>
      </c>
    </row>
    <row r="2803" spans="1:2" x14ac:dyDescent="0.25">
      <c r="A2803" t="s">
        <v>5729</v>
      </c>
      <c r="B2803" t="s">
        <v>5729</v>
      </c>
    </row>
    <row r="2804" spans="1:2" x14ac:dyDescent="0.25">
      <c r="A2804" t="s">
        <v>5731</v>
      </c>
      <c r="B2804" t="s">
        <v>5731</v>
      </c>
    </row>
    <row r="2805" spans="1:2" x14ac:dyDescent="0.25">
      <c r="A2805" t="s">
        <v>5733</v>
      </c>
      <c r="B2805" t="s">
        <v>5733</v>
      </c>
    </row>
    <row r="2806" spans="1:2" x14ac:dyDescent="0.25">
      <c r="A2806" t="s">
        <v>5735</v>
      </c>
      <c r="B2806" t="s">
        <v>5735</v>
      </c>
    </row>
    <row r="2807" spans="1:2" x14ac:dyDescent="0.25">
      <c r="A2807" t="s">
        <v>5737</v>
      </c>
      <c r="B2807" t="s">
        <v>5737</v>
      </c>
    </row>
    <row r="2808" spans="1:2" x14ac:dyDescent="0.25">
      <c r="A2808" t="s">
        <v>5739</v>
      </c>
      <c r="B2808" t="s">
        <v>5739</v>
      </c>
    </row>
    <row r="2809" spans="1:2" x14ac:dyDescent="0.25">
      <c r="A2809" t="s">
        <v>5741</v>
      </c>
      <c r="B2809" t="s">
        <v>5741</v>
      </c>
    </row>
    <row r="2810" spans="1:2" x14ac:dyDescent="0.25">
      <c r="A2810" t="s">
        <v>5743</v>
      </c>
      <c r="B2810" t="s">
        <v>5743</v>
      </c>
    </row>
    <row r="2811" spans="1:2" x14ac:dyDescent="0.25">
      <c r="A2811" t="s">
        <v>5745</v>
      </c>
      <c r="B2811" t="s">
        <v>5745</v>
      </c>
    </row>
    <row r="2812" spans="1:2" x14ac:dyDescent="0.25">
      <c r="A2812" t="s">
        <v>5747</v>
      </c>
      <c r="B2812" t="s">
        <v>5747</v>
      </c>
    </row>
    <row r="2813" spans="1:2" x14ac:dyDescent="0.25">
      <c r="A2813" t="s">
        <v>5749</v>
      </c>
      <c r="B2813" t="s">
        <v>5749</v>
      </c>
    </row>
    <row r="2814" spans="1:2" x14ac:dyDescent="0.25">
      <c r="A2814" t="s">
        <v>5753</v>
      </c>
      <c r="B2814" t="s">
        <v>5753</v>
      </c>
    </row>
    <row r="2815" spans="1:2" x14ac:dyDescent="0.25">
      <c r="A2815" t="s">
        <v>5755</v>
      </c>
      <c r="B2815" t="s">
        <v>5755</v>
      </c>
    </row>
    <row r="2816" spans="1:2" x14ac:dyDescent="0.25">
      <c r="A2816" t="s">
        <v>5757</v>
      </c>
      <c r="B2816" t="s">
        <v>5757</v>
      </c>
    </row>
    <row r="2817" spans="1:2" x14ac:dyDescent="0.25">
      <c r="A2817" t="s">
        <v>5759</v>
      </c>
      <c r="B2817" t="s">
        <v>5759</v>
      </c>
    </row>
    <row r="2818" spans="1:2" x14ac:dyDescent="0.25">
      <c r="A2818" t="s">
        <v>5761</v>
      </c>
      <c r="B2818" t="s">
        <v>5761</v>
      </c>
    </row>
    <row r="2819" spans="1:2" x14ac:dyDescent="0.25">
      <c r="A2819" t="s">
        <v>5763</v>
      </c>
      <c r="B2819" t="s">
        <v>5763</v>
      </c>
    </row>
    <row r="2820" spans="1:2" x14ac:dyDescent="0.25">
      <c r="A2820" t="s">
        <v>5765</v>
      </c>
      <c r="B2820" t="s">
        <v>5765</v>
      </c>
    </row>
    <row r="2821" spans="1:2" x14ac:dyDescent="0.25">
      <c r="A2821" t="s">
        <v>5767</v>
      </c>
      <c r="B2821" t="s">
        <v>5767</v>
      </c>
    </row>
    <row r="2822" spans="1:2" x14ac:dyDescent="0.25">
      <c r="A2822" t="s">
        <v>5769</v>
      </c>
      <c r="B2822" t="s">
        <v>5769</v>
      </c>
    </row>
    <row r="2823" spans="1:2" x14ac:dyDescent="0.25">
      <c r="A2823" t="s">
        <v>5771</v>
      </c>
      <c r="B2823" t="s">
        <v>5771</v>
      </c>
    </row>
    <row r="2824" spans="1:2" x14ac:dyDescent="0.25">
      <c r="A2824" t="s">
        <v>5773</v>
      </c>
      <c r="B2824" t="s">
        <v>5773</v>
      </c>
    </row>
    <row r="2825" spans="1:2" x14ac:dyDescent="0.25">
      <c r="A2825" t="s">
        <v>5775</v>
      </c>
      <c r="B2825" t="s">
        <v>5775</v>
      </c>
    </row>
    <row r="2826" spans="1:2" x14ac:dyDescent="0.25">
      <c r="A2826" t="s">
        <v>5777</v>
      </c>
      <c r="B2826" t="s">
        <v>5777</v>
      </c>
    </row>
    <row r="2827" spans="1:2" x14ac:dyDescent="0.25">
      <c r="A2827" t="s">
        <v>5779</v>
      </c>
      <c r="B2827" t="s">
        <v>5779</v>
      </c>
    </row>
    <row r="2828" spans="1:2" x14ac:dyDescent="0.25">
      <c r="A2828" t="s">
        <v>5781</v>
      </c>
      <c r="B2828" t="s">
        <v>5781</v>
      </c>
    </row>
    <row r="2829" spans="1:2" x14ac:dyDescent="0.25">
      <c r="A2829" t="s">
        <v>5783</v>
      </c>
      <c r="B2829" t="s">
        <v>5783</v>
      </c>
    </row>
    <row r="2830" spans="1:2" x14ac:dyDescent="0.25">
      <c r="A2830" t="s">
        <v>5785</v>
      </c>
      <c r="B2830" t="s">
        <v>5785</v>
      </c>
    </row>
    <row r="2831" spans="1:2" x14ac:dyDescent="0.25">
      <c r="A2831" t="s">
        <v>5787</v>
      </c>
      <c r="B2831" t="s">
        <v>5787</v>
      </c>
    </row>
    <row r="2832" spans="1:2" x14ac:dyDescent="0.25">
      <c r="A2832" t="s">
        <v>5789</v>
      </c>
      <c r="B2832" t="s">
        <v>5789</v>
      </c>
    </row>
    <row r="2833" spans="1:2" x14ac:dyDescent="0.25">
      <c r="A2833" t="s">
        <v>5791</v>
      </c>
      <c r="B2833" t="s">
        <v>5791</v>
      </c>
    </row>
    <row r="2834" spans="1:2" x14ac:dyDescent="0.25">
      <c r="A2834" t="s">
        <v>5793</v>
      </c>
      <c r="B2834" t="s">
        <v>5793</v>
      </c>
    </row>
    <row r="2835" spans="1:2" x14ac:dyDescent="0.25">
      <c r="A2835" t="s">
        <v>5795</v>
      </c>
      <c r="B2835" t="s">
        <v>5795</v>
      </c>
    </row>
    <row r="2836" spans="1:2" x14ac:dyDescent="0.25">
      <c r="A2836" t="s">
        <v>5797</v>
      </c>
      <c r="B2836" t="s">
        <v>5797</v>
      </c>
    </row>
    <row r="2837" spans="1:2" x14ac:dyDescent="0.25">
      <c r="A2837" t="s">
        <v>5799</v>
      </c>
      <c r="B2837" t="s">
        <v>5799</v>
      </c>
    </row>
    <row r="2838" spans="1:2" x14ac:dyDescent="0.25">
      <c r="A2838" t="s">
        <v>5801</v>
      </c>
      <c r="B2838" t="s">
        <v>5801</v>
      </c>
    </row>
    <row r="2839" spans="1:2" x14ac:dyDescent="0.25">
      <c r="A2839" t="s">
        <v>5803</v>
      </c>
      <c r="B2839" t="s">
        <v>5803</v>
      </c>
    </row>
    <row r="2840" spans="1:2" x14ac:dyDescent="0.25">
      <c r="A2840" t="s">
        <v>5805</v>
      </c>
      <c r="B2840" t="s">
        <v>5805</v>
      </c>
    </row>
    <row r="2841" spans="1:2" x14ac:dyDescent="0.25">
      <c r="A2841" t="s">
        <v>5807</v>
      </c>
      <c r="B2841" t="s">
        <v>5807</v>
      </c>
    </row>
    <row r="2842" spans="1:2" x14ac:dyDescent="0.25">
      <c r="A2842" t="s">
        <v>5809</v>
      </c>
      <c r="B2842" t="s">
        <v>5809</v>
      </c>
    </row>
    <row r="2843" spans="1:2" x14ac:dyDescent="0.25">
      <c r="A2843" t="s">
        <v>5811</v>
      </c>
      <c r="B2843" t="s">
        <v>5811</v>
      </c>
    </row>
    <row r="2844" spans="1:2" x14ac:dyDescent="0.25">
      <c r="A2844" t="s">
        <v>5817</v>
      </c>
      <c r="B2844" t="s">
        <v>5817</v>
      </c>
    </row>
    <row r="2845" spans="1:2" x14ac:dyDescent="0.25">
      <c r="A2845" t="s">
        <v>5819</v>
      </c>
      <c r="B2845" t="s">
        <v>5819</v>
      </c>
    </row>
    <row r="2846" spans="1:2" x14ac:dyDescent="0.25">
      <c r="A2846" t="s">
        <v>5821</v>
      </c>
      <c r="B2846" t="s">
        <v>5821</v>
      </c>
    </row>
    <row r="2847" spans="1:2" x14ac:dyDescent="0.25">
      <c r="A2847" t="s">
        <v>5823</v>
      </c>
      <c r="B2847" t="s">
        <v>5823</v>
      </c>
    </row>
    <row r="2848" spans="1:2" x14ac:dyDescent="0.25">
      <c r="A2848" t="s">
        <v>5825</v>
      </c>
      <c r="B2848" t="s">
        <v>5825</v>
      </c>
    </row>
    <row r="2849" spans="1:2" x14ac:dyDescent="0.25">
      <c r="A2849" t="s">
        <v>5827</v>
      </c>
      <c r="B2849" t="s">
        <v>5827</v>
      </c>
    </row>
    <row r="2850" spans="1:2" x14ac:dyDescent="0.25">
      <c r="A2850" t="s">
        <v>5829</v>
      </c>
      <c r="B2850" t="s">
        <v>5829</v>
      </c>
    </row>
    <row r="2851" spans="1:2" x14ac:dyDescent="0.25">
      <c r="A2851" t="s">
        <v>5831</v>
      </c>
      <c r="B2851" t="s">
        <v>5831</v>
      </c>
    </row>
    <row r="2852" spans="1:2" x14ac:dyDescent="0.25">
      <c r="A2852" t="s">
        <v>5833</v>
      </c>
      <c r="B2852" t="s">
        <v>5833</v>
      </c>
    </row>
    <row r="2853" spans="1:2" x14ac:dyDescent="0.25">
      <c r="A2853" t="s">
        <v>5835</v>
      </c>
      <c r="B2853" t="s">
        <v>5835</v>
      </c>
    </row>
    <row r="2854" spans="1:2" x14ac:dyDescent="0.25">
      <c r="A2854" t="s">
        <v>5843</v>
      </c>
      <c r="B2854" t="s">
        <v>5843</v>
      </c>
    </row>
    <row r="2855" spans="1:2" x14ac:dyDescent="0.25">
      <c r="A2855" t="s">
        <v>5845</v>
      </c>
      <c r="B2855" t="s">
        <v>5845</v>
      </c>
    </row>
    <row r="2856" spans="1:2" x14ac:dyDescent="0.25">
      <c r="A2856" t="s">
        <v>5847</v>
      </c>
      <c r="B2856" t="s">
        <v>5847</v>
      </c>
    </row>
    <row r="2857" spans="1:2" x14ac:dyDescent="0.25">
      <c r="A2857" t="s">
        <v>5849</v>
      </c>
      <c r="B2857" t="s">
        <v>5849</v>
      </c>
    </row>
    <row r="2858" spans="1:2" x14ac:dyDescent="0.25">
      <c r="A2858" t="s">
        <v>5851</v>
      </c>
      <c r="B2858" t="s">
        <v>5851</v>
      </c>
    </row>
    <row r="2859" spans="1:2" x14ac:dyDescent="0.25">
      <c r="A2859" t="s">
        <v>5853</v>
      </c>
      <c r="B2859" t="s">
        <v>5853</v>
      </c>
    </row>
    <row r="2860" spans="1:2" x14ac:dyDescent="0.25">
      <c r="A2860" t="s">
        <v>5855</v>
      </c>
      <c r="B2860" t="s">
        <v>5855</v>
      </c>
    </row>
    <row r="2861" spans="1:2" x14ac:dyDescent="0.25">
      <c r="A2861" t="s">
        <v>5857</v>
      </c>
      <c r="B2861" t="s">
        <v>5857</v>
      </c>
    </row>
    <row r="2862" spans="1:2" x14ac:dyDescent="0.25">
      <c r="A2862" t="s">
        <v>5859</v>
      </c>
      <c r="B2862" t="s">
        <v>5859</v>
      </c>
    </row>
    <row r="2863" spans="1:2" x14ac:dyDescent="0.25">
      <c r="A2863" t="s">
        <v>5861</v>
      </c>
      <c r="B2863" t="s">
        <v>5861</v>
      </c>
    </row>
    <row r="2864" spans="1:2" x14ac:dyDescent="0.25">
      <c r="A2864" t="s">
        <v>5863</v>
      </c>
      <c r="B2864" t="s">
        <v>5863</v>
      </c>
    </row>
    <row r="2865" spans="1:2" x14ac:dyDescent="0.25">
      <c r="A2865" t="s">
        <v>5865</v>
      </c>
      <c r="B2865" t="s">
        <v>5865</v>
      </c>
    </row>
    <row r="2866" spans="1:2" x14ac:dyDescent="0.25">
      <c r="A2866" t="s">
        <v>5867</v>
      </c>
      <c r="B2866" t="s">
        <v>5867</v>
      </c>
    </row>
    <row r="2867" spans="1:2" x14ac:dyDescent="0.25">
      <c r="A2867" t="s">
        <v>5869</v>
      </c>
      <c r="B2867" t="s">
        <v>5869</v>
      </c>
    </row>
    <row r="2868" spans="1:2" x14ac:dyDescent="0.25">
      <c r="A2868" t="s">
        <v>5871</v>
      </c>
      <c r="B2868" t="s">
        <v>5871</v>
      </c>
    </row>
    <row r="2869" spans="1:2" x14ac:dyDescent="0.25">
      <c r="A2869" t="s">
        <v>5873</v>
      </c>
      <c r="B2869" t="s">
        <v>5873</v>
      </c>
    </row>
    <row r="2870" spans="1:2" x14ac:dyDescent="0.25">
      <c r="A2870" t="s">
        <v>5875</v>
      </c>
      <c r="B2870" t="s">
        <v>5875</v>
      </c>
    </row>
    <row r="2871" spans="1:2" x14ac:dyDescent="0.25">
      <c r="A2871" t="s">
        <v>5877</v>
      </c>
      <c r="B2871" t="s">
        <v>5877</v>
      </c>
    </row>
    <row r="2872" spans="1:2" x14ac:dyDescent="0.25">
      <c r="A2872" t="s">
        <v>5879</v>
      </c>
      <c r="B2872" t="s">
        <v>5879</v>
      </c>
    </row>
    <row r="2873" spans="1:2" x14ac:dyDescent="0.25">
      <c r="A2873" t="s">
        <v>5881</v>
      </c>
      <c r="B2873" t="s">
        <v>5881</v>
      </c>
    </row>
    <row r="2874" spans="1:2" x14ac:dyDescent="0.25">
      <c r="A2874" t="s">
        <v>5883</v>
      </c>
      <c r="B2874" t="s">
        <v>5883</v>
      </c>
    </row>
    <row r="2875" spans="1:2" x14ac:dyDescent="0.25">
      <c r="A2875" t="s">
        <v>5885</v>
      </c>
      <c r="B2875" t="s">
        <v>5885</v>
      </c>
    </row>
    <row r="2876" spans="1:2" x14ac:dyDescent="0.25">
      <c r="A2876" t="s">
        <v>5887</v>
      </c>
      <c r="B2876" t="s">
        <v>5887</v>
      </c>
    </row>
    <row r="2877" spans="1:2" x14ac:dyDescent="0.25">
      <c r="A2877" t="s">
        <v>5889</v>
      </c>
      <c r="B2877" t="s">
        <v>5889</v>
      </c>
    </row>
    <row r="2878" spans="1:2" x14ac:dyDescent="0.25">
      <c r="A2878" t="s">
        <v>5891</v>
      </c>
      <c r="B2878" t="s">
        <v>5891</v>
      </c>
    </row>
    <row r="2879" spans="1:2" x14ac:dyDescent="0.25">
      <c r="A2879" t="s">
        <v>5893</v>
      </c>
      <c r="B2879" t="s">
        <v>5893</v>
      </c>
    </row>
    <row r="2880" spans="1:2" x14ac:dyDescent="0.25">
      <c r="A2880" t="s">
        <v>5895</v>
      </c>
      <c r="B2880" t="s">
        <v>5895</v>
      </c>
    </row>
    <row r="2881" spans="1:2" x14ac:dyDescent="0.25">
      <c r="A2881" t="s">
        <v>5897</v>
      </c>
      <c r="B2881" t="s">
        <v>5897</v>
      </c>
    </row>
    <row r="2882" spans="1:2" x14ac:dyDescent="0.25">
      <c r="A2882" t="s">
        <v>5899</v>
      </c>
      <c r="B2882" t="s">
        <v>5899</v>
      </c>
    </row>
    <row r="2883" spans="1:2" x14ac:dyDescent="0.25">
      <c r="A2883" t="s">
        <v>5901</v>
      </c>
      <c r="B2883" t="s">
        <v>5901</v>
      </c>
    </row>
    <row r="2884" spans="1:2" x14ac:dyDescent="0.25">
      <c r="A2884" t="s">
        <v>5903</v>
      </c>
      <c r="B2884" t="s">
        <v>5903</v>
      </c>
    </row>
    <row r="2885" spans="1:2" x14ac:dyDescent="0.25">
      <c r="A2885" t="s">
        <v>5905</v>
      </c>
      <c r="B2885" t="s">
        <v>5905</v>
      </c>
    </row>
    <row r="2886" spans="1:2" x14ac:dyDescent="0.25">
      <c r="A2886" t="s">
        <v>5907</v>
      </c>
      <c r="B2886" t="s">
        <v>5907</v>
      </c>
    </row>
    <row r="2887" spans="1:2" x14ac:dyDescent="0.25">
      <c r="A2887" t="s">
        <v>5909</v>
      </c>
      <c r="B2887" t="s">
        <v>5909</v>
      </c>
    </row>
    <row r="2888" spans="1:2" x14ac:dyDescent="0.25">
      <c r="A2888" t="s">
        <v>5911</v>
      </c>
      <c r="B2888" t="s">
        <v>5911</v>
      </c>
    </row>
    <row r="2889" spans="1:2" x14ac:dyDescent="0.25">
      <c r="A2889" t="s">
        <v>5913</v>
      </c>
      <c r="B2889" t="s">
        <v>5913</v>
      </c>
    </row>
    <row r="2890" spans="1:2" x14ac:dyDescent="0.25">
      <c r="A2890" t="s">
        <v>5915</v>
      </c>
      <c r="B2890" t="s">
        <v>5915</v>
      </c>
    </row>
    <row r="2891" spans="1:2" x14ac:dyDescent="0.25">
      <c r="A2891" t="s">
        <v>5917</v>
      </c>
      <c r="B2891" t="s">
        <v>5917</v>
      </c>
    </row>
    <row r="2892" spans="1:2" x14ac:dyDescent="0.25">
      <c r="A2892" t="s">
        <v>5919</v>
      </c>
      <c r="B2892" t="s">
        <v>5919</v>
      </c>
    </row>
    <row r="2893" spans="1:2" x14ac:dyDescent="0.25">
      <c r="A2893" t="s">
        <v>5921</v>
      </c>
      <c r="B2893" t="s">
        <v>5921</v>
      </c>
    </row>
    <row r="2894" spans="1:2" x14ac:dyDescent="0.25">
      <c r="A2894" t="s">
        <v>5923</v>
      </c>
      <c r="B2894" t="s">
        <v>5923</v>
      </c>
    </row>
    <row r="2895" spans="1:2" x14ac:dyDescent="0.25">
      <c r="A2895" t="s">
        <v>5925</v>
      </c>
      <c r="B2895" t="s">
        <v>5925</v>
      </c>
    </row>
    <row r="2896" spans="1:2" x14ac:dyDescent="0.25">
      <c r="A2896" t="s">
        <v>5927</v>
      </c>
      <c r="B2896" t="s">
        <v>5927</v>
      </c>
    </row>
    <row r="2897" spans="1:2" x14ac:dyDescent="0.25">
      <c r="A2897" t="s">
        <v>5929</v>
      </c>
      <c r="B2897" t="s">
        <v>5929</v>
      </c>
    </row>
    <row r="2898" spans="1:2" x14ac:dyDescent="0.25">
      <c r="A2898" t="s">
        <v>5931</v>
      </c>
      <c r="B2898" t="s">
        <v>5931</v>
      </c>
    </row>
    <row r="2899" spans="1:2" x14ac:dyDescent="0.25">
      <c r="A2899" t="s">
        <v>5933</v>
      </c>
      <c r="B2899" t="s">
        <v>5933</v>
      </c>
    </row>
    <row r="2900" spans="1:2" x14ac:dyDescent="0.25">
      <c r="A2900" t="s">
        <v>5935</v>
      </c>
      <c r="B2900" t="s">
        <v>5935</v>
      </c>
    </row>
    <row r="2901" spans="1:2" x14ac:dyDescent="0.25">
      <c r="A2901" t="s">
        <v>5937</v>
      </c>
      <c r="B2901" t="s">
        <v>5937</v>
      </c>
    </row>
    <row r="2902" spans="1:2" x14ac:dyDescent="0.25">
      <c r="A2902" t="s">
        <v>5939</v>
      </c>
      <c r="B2902" t="s">
        <v>5939</v>
      </c>
    </row>
    <row r="2903" spans="1:2" x14ac:dyDescent="0.25">
      <c r="A2903" t="s">
        <v>5941</v>
      </c>
      <c r="B2903" t="s">
        <v>5941</v>
      </c>
    </row>
    <row r="2904" spans="1:2" x14ac:dyDescent="0.25">
      <c r="A2904" t="s">
        <v>5943</v>
      </c>
      <c r="B2904" t="s">
        <v>5943</v>
      </c>
    </row>
    <row r="2905" spans="1:2" x14ac:dyDescent="0.25">
      <c r="A2905" t="s">
        <v>5945</v>
      </c>
      <c r="B2905" t="s">
        <v>5945</v>
      </c>
    </row>
    <row r="2906" spans="1:2" x14ac:dyDescent="0.25">
      <c r="A2906" t="s">
        <v>5947</v>
      </c>
      <c r="B2906" t="s">
        <v>5947</v>
      </c>
    </row>
    <row r="2907" spans="1:2" x14ac:dyDescent="0.25">
      <c r="A2907" t="s">
        <v>5949</v>
      </c>
      <c r="B2907" t="s">
        <v>5949</v>
      </c>
    </row>
    <row r="2908" spans="1:2" x14ac:dyDescent="0.25">
      <c r="A2908" t="s">
        <v>5951</v>
      </c>
      <c r="B2908" t="s">
        <v>5951</v>
      </c>
    </row>
    <row r="2909" spans="1:2" x14ac:dyDescent="0.25">
      <c r="A2909" t="s">
        <v>5953</v>
      </c>
      <c r="B2909" t="s">
        <v>5953</v>
      </c>
    </row>
    <row r="2910" spans="1:2" x14ac:dyDescent="0.25">
      <c r="A2910" t="s">
        <v>5955</v>
      </c>
      <c r="B2910" t="s">
        <v>5955</v>
      </c>
    </row>
    <row r="2911" spans="1:2" x14ac:dyDescent="0.25">
      <c r="A2911" t="s">
        <v>5957</v>
      </c>
      <c r="B2911" t="s">
        <v>5957</v>
      </c>
    </row>
    <row r="2912" spans="1:2" x14ac:dyDescent="0.25">
      <c r="A2912" t="s">
        <v>5959</v>
      </c>
      <c r="B2912" t="s">
        <v>5959</v>
      </c>
    </row>
    <row r="2913" spans="1:2" x14ac:dyDescent="0.25">
      <c r="A2913" t="s">
        <v>5961</v>
      </c>
      <c r="B2913" t="s">
        <v>5961</v>
      </c>
    </row>
    <row r="2914" spans="1:2" x14ac:dyDescent="0.25">
      <c r="A2914" t="s">
        <v>5963</v>
      </c>
      <c r="B2914" t="s">
        <v>5963</v>
      </c>
    </row>
    <row r="2915" spans="1:2" x14ac:dyDescent="0.25">
      <c r="A2915" t="s">
        <v>5965</v>
      </c>
      <c r="B2915" t="s">
        <v>5965</v>
      </c>
    </row>
    <row r="2916" spans="1:2" x14ac:dyDescent="0.25">
      <c r="A2916" t="s">
        <v>5967</v>
      </c>
      <c r="B2916" t="s">
        <v>5967</v>
      </c>
    </row>
    <row r="2917" spans="1:2" x14ac:dyDescent="0.25">
      <c r="A2917" t="s">
        <v>5969</v>
      </c>
      <c r="B2917" t="s">
        <v>5969</v>
      </c>
    </row>
    <row r="2918" spans="1:2" x14ac:dyDescent="0.25">
      <c r="A2918" t="s">
        <v>5971</v>
      </c>
      <c r="B2918" t="s">
        <v>5971</v>
      </c>
    </row>
    <row r="2919" spans="1:2" x14ac:dyDescent="0.25">
      <c r="A2919" t="s">
        <v>5973</v>
      </c>
      <c r="B2919" t="s">
        <v>5973</v>
      </c>
    </row>
    <row r="2920" spans="1:2" x14ac:dyDescent="0.25">
      <c r="A2920" t="s">
        <v>5975</v>
      </c>
      <c r="B2920" t="s">
        <v>5975</v>
      </c>
    </row>
    <row r="2921" spans="1:2" x14ac:dyDescent="0.25">
      <c r="A2921" t="s">
        <v>5977</v>
      </c>
      <c r="B2921" t="s">
        <v>5977</v>
      </c>
    </row>
    <row r="2922" spans="1:2" x14ac:dyDescent="0.25">
      <c r="A2922" t="s">
        <v>5979</v>
      </c>
      <c r="B2922" t="s">
        <v>5979</v>
      </c>
    </row>
    <row r="2923" spans="1:2" x14ac:dyDescent="0.25">
      <c r="A2923" t="s">
        <v>5981</v>
      </c>
      <c r="B2923" t="s">
        <v>5981</v>
      </c>
    </row>
    <row r="2924" spans="1:2" x14ac:dyDescent="0.25">
      <c r="A2924" t="s">
        <v>5983</v>
      </c>
      <c r="B2924" t="s">
        <v>5983</v>
      </c>
    </row>
    <row r="2925" spans="1:2" x14ac:dyDescent="0.25">
      <c r="A2925" t="s">
        <v>5985</v>
      </c>
      <c r="B2925" t="s">
        <v>5985</v>
      </c>
    </row>
    <row r="2926" spans="1:2" x14ac:dyDescent="0.25">
      <c r="A2926" t="s">
        <v>5987</v>
      </c>
      <c r="B2926" t="s">
        <v>5987</v>
      </c>
    </row>
    <row r="2927" spans="1:2" x14ac:dyDescent="0.25">
      <c r="A2927" t="s">
        <v>5989</v>
      </c>
      <c r="B2927" t="s">
        <v>5989</v>
      </c>
    </row>
    <row r="2928" spans="1:2" x14ac:dyDescent="0.25">
      <c r="A2928" t="s">
        <v>5991</v>
      </c>
      <c r="B2928" t="s">
        <v>5991</v>
      </c>
    </row>
    <row r="2929" spans="1:2" x14ac:dyDescent="0.25">
      <c r="A2929" t="s">
        <v>5993</v>
      </c>
      <c r="B2929" t="s">
        <v>5993</v>
      </c>
    </row>
    <row r="2930" spans="1:2" x14ac:dyDescent="0.25">
      <c r="A2930" t="s">
        <v>5995</v>
      </c>
      <c r="B2930" t="s">
        <v>5995</v>
      </c>
    </row>
    <row r="2931" spans="1:2" x14ac:dyDescent="0.25">
      <c r="A2931" t="s">
        <v>5997</v>
      </c>
      <c r="B2931" t="s">
        <v>5997</v>
      </c>
    </row>
    <row r="2932" spans="1:2" x14ac:dyDescent="0.25">
      <c r="A2932" t="s">
        <v>5999</v>
      </c>
      <c r="B2932" t="s">
        <v>5999</v>
      </c>
    </row>
    <row r="2933" spans="1:2" x14ac:dyDescent="0.25">
      <c r="A2933" t="s">
        <v>6001</v>
      </c>
      <c r="B2933" t="s">
        <v>6001</v>
      </c>
    </row>
    <row r="2934" spans="1:2" x14ac:dyDescent="0.25">
      <c r="A2934" t="s">
        <v>6003</v>
      </c>
      <c r="B2934" t="s">
        <v>6003</v>
      </c>
    </row>
    <row r="2935" spans="1:2" x14ac:dyDescent="0.25">
      <c r="A2935" t="s">
        <v>6005</v>
      </c>
      <c r="B2935" t="s">
        <v>6005</v>
      </c>
    </row>
    <row r="2936" spans="1:2" x14ac:dyDescent="0.25">
      <c r="A2936" t="s">
        <v>6007</v>
      </c>
      <c r="B2936" t="s">
        <v>6007</v>
      </c>
    </row>
    <row r="2937" spans="1:2" x14ac:dyDescent="0.25">
      <c r="A2937" t="s">
        <v>6009</v>
      </c>
      <c r="B2937" t="s">
        <v>6009</v>
      </c>
    </row>
    <row r="2938" spans="1:2" x14ac:dyDescent="0.25">
      <c r="A2938" t="s">
        <v>6011</v>
      </c>
      <c r="B2938" t="s">
        <v>6011</v>
      </c>
    </row>
    <row r="2939" spans="1:2" x14ac:dyDescent="0.25">
      <c r="A2939" t="s">
        <v>6013</v>
      </c>
      <c r="B2939" t="s">
        <v>6013</v>
      </c>
    </row>
    <row r="2940" spans="1:2" x14ac:dyDescent="0.25">
      <c r="A2940" t="s">
        <v>6015</v>
      </c>
      <c r="B2940" t="s">
        <v>6015</v>
      </c>
    </row>
    <row r="2941" spans="1:2" x14ac:dyDescent="0.25">
      <c r="A2941" t="s">
        <v>6017</v>
      </c>
      <c r="B2941" t="s">
        <v>6017</v>
      </c>
    </row>
    <row r="2942" spans="1:2" x14ac:dyDescent="0.25">
      <c r="A2942" t="s">
        <v>6019</v>
      </c>
      <c r="B2942" t="s">
        <v>6019</v>
      </c>
    </row>
    <row r="2943" spans="1:2" x14ac:dyDescent="0.25">
      <c r="A2943" t="s">
        <v>6021</v>
      </c>
      <c r="B2943" t="s">
        <v>6021</v>
      </c>
    </row>
    <row r="2944" spans="1:2" x14ac:dyDescent="0.25">
      <c r="A2944" t="s">
        <v>6023</v>
      </c>
      <c r="B2944" t="s">
        <v>6023</v>
      </c>
    </row>
    <row r="2945" spans="1:2" x14ac:dyDescent="0.25">
      <c r="A2945" t="s">
        <v>6025</v>
      </c>
      <c r="B2945" t="s">
        <v>6025</v>
      </c>
    </row>
    <row r="2946" spans="1:2" x14ac:dyDescent="0.25">
      <c r="A2946" t="s">
        <v>6027</v>
      </c>
      <c r="B2946" t="s">
        <v>6027</v>
      </c>
    </row>
    <row r="2947" spans="1:2" x14ac:dyDescent="0.25">
      <c r="A2947" t="s">
        <v>6029</v>
      </c>
      <c r="B2947" t="s">
        <v>6029</v>
      </c>
    </row>
    <row r="2948" spans="1:2" x14ac:dyDescent="0.25">
      <c r="A2948" t="s">
        <v>6031</v>
      </c>
      <c r="B2948" t="s">
        <v>6031</v>
      </c>
    </row>
    <row r="2949" spans="1:2" x14ac:dyDescent="0.25">
      <c r="A2949" t="s">
        <v>6033</v>
      </c>
      <c r="B2949" t="s">
        <v>6033</v>
      </c>
    </row>
    <row r="2950" spans="1:2" x14ac:dyDescent="0.25">
      <c r="A2950" t="s">
        <v>6035</v>
      </c>
      <c r="B2950" t="s">
        <v>6035</v>
      </c>
    </row>
    <row r="2951" spans="1:2" x14ac:dyDescent="0.25">
      <c r="A2951" t="s">
        <v>6037</v>
      </c>
      <c r="B2951" t="s">
        <v>6037</v>
      </c>
    </row>
    <row r="2952" spans="1:2" x14ac:dyDescent="0.25">
      <c r="A2952" t="s">
        <v>6039</v>
      </c>
      <c r="B2952" t="s">
        <v>6039</v>
      </c>
    </row>
    <row r="2953" spans="1:2" x14ac:dyDescent="0.25">
      <c r="A2953" t="s">
        <v>6041</v>
      </c>
      <c r="B2953" t="s">
        <v>6041</v>
      </c>
    </row>
    <row r="2954" spans="1:2" x14ac:dyDescent="0.25">
      <c r="A2954" t="s">
        <v>6043</v>
      </c>
      <c r="B2954" t="s">
        <v>6043</v>
      </c>
    </row>
    <row r="2955" spans="1:2" x14ac:dyDescent="0.25">
      <c r="A2955" t="s">
        <v>6045</v>
      </c>
      <c r="B2955" t="s">
        <v>6045</v>
      </c>
    </row>
    <row r="2956" spans="1:2" x14ac:dyDescent="0.25">
      <c r="A2956" t="s">
        <v>6047</v>
      </c>
      <c r="B2956" t="s">
        <v>6047</v>
      </c>
    </row>
    <row r="2957" spans="1:2" x14ac:dyDescent="0.25">
      <c r="A2957" t="s">
        <v>6049</v>
      </c>
      <c r="B2957" t="s">
        <v>6049</v>
      </c>
    </row>
    <row r="2958" spans="1:2" x14ac:dyDescent="0.25">
      <c r="A2958" t="s">
        <v>6051</v>
      </c>
      <c r="B2958" t="s">
        <v>6051</v>
      </c>
    </row>
    <row r="2959" spans="1:2" x14ac:dyDescent="0.25">
      <c r="A2959" t="s">
        <v>6053</v>
      </c>
      <c r="B2959" t="s">
        <v>6053</v>
      </c>
    </row>
    <row r="2960" spans="1:2" x14ac:dyDescent="0.25">
      <c r="A2960" t="s">
        <v>6055</v>
      </c>
      <c r="B2960" t="s">
        <v>6055</v>
      </c>
    </row>
    <row r="2961" spans="1:2" x14ac:dyDescent="0.25">
      <c r="A2961" t="s">
        <v>6059</v>
      </c>
      <c r="B2961" t="s">
        <v>6059</v>
      </c>
    </row>
    <row r="2962" spans="1:2" x14ac:dyDescent="0.25">
      <c r="A2962" t="s">
        <v>6061</v>
      </c>
      <c r="B2962" t="s">
        <v>6061</v>
      </c>
    </row>
    <row r="2963" spans="1:2" x14ac:dyDescent="0.25">
      <c r="A2963" t="s">
        <v>6063</v>
      </c>
      <c r="B2963" t="s">
        <v>6063</v>
      </c>
    </row>
    <row r="2964" spans="1:2" x14ac:dyDescent="0.25">
      <c r="A2964" t="s">
        <v>6065</v>
      </c>
      <c r="B2964" t="s">
        <v>6065</v>
      </c>
    </row>
    <row r="2965" spans="1:2" x14ac:dyDescent="0.25">
      <c r="A2965" t="s">
        <v>6067</v>
      </c>
      <c r="B2965" t="s">
        <v>6067</v>
      </c>
    </row>
    <row r="2966" spans="1:2" x14ac:dyDescent="0.25">
      <c r="A2966" t="s">
        <v>6069</v>
      </c>
      <c r="B2966" t="s">
        <v>6069</v>
      </c>
    </row>
    <row r="2967" spans="1:2" x14ac:dyDescent="0.25">
      <c r="A2967" t="s">
        <v>6071</v>
      </c>
      <c r="B2967" t="s">
        <v>6071</v>
      </c>
    </row>
    <row r="2968" spans="1:2" x14ac:dyDescent="0.25">
      <c r="A2968" t="s">
        <v>6073</v>
      </c>
      <c r="B2968" t="s">
        <v>6073</v>
      </c>
    </row>
    <row r="2969" spans="1:2" x14ac:dyDescent="0.25">
      <c r="A2969" t="s">
        <v>6075</v>
      </c>
      <c r="B2969" t="s">
        <v>6075</v>
      </c>
    </row>
    <row r="2970" spans="1:2" x14ac:dyDescent="0.25">
      <c r="A2970" t="s">
        <v>6077</v>
      </c>
      <c r="B2970" t="s">
        <v>6077</v>
      </c>
    </row>
    <row r="2971" spans="1:2" x14ac:dyDescent="0.25">
      <c r="A2971" t="s">
        <v>6079</v>
      </c>
      <c r="B2971" t="s">
        <v>6079</v>
      </c>
    </row>
    <row r="2972" spans="1:2" x14ac:dyDescent="0.25">
      <c r="A2972" t="s">
        <v>6081</v>
      </c>
      <c r="B2972" t="s">
        <v>6081</v>
      </c>
    </row>
    <row r="2973" spans="1:2" x14ac:dyDescent="0.25">
      <c r="A2973" t="s">
        <v>6083</v>
      </c>
      <c r="B2973" t="s">
        <v>6083</v>
      </c>
    </row>
    <row r="2974" spans="1:2" x14ac:dyDescent="0.25">
      <c r="A2974" t="s">
        <v>6085</v>
      </c>
      <c r="B2974" t="s">
        <v>6085</v>
      </c>
    </row>
    <row r="2975" spans="1:2" x14ac:dyDescent="0.25">
      <c r="A2975" t="s">
        <v>6087</v>
      </c>
      <c r="B2975" t="s">
        <v>6087</v>
      </c>
    </row>
    <row r="2976" spans="1:2" x14ac:dyDescent="0.25">
      <c r="A2976" t="s">
        <v>6089</v>
      </c>
      <c r="B2976" t="s">
        <v>6089</v>
      </c>
    </row>
    <row r="2977" spans="1:2" x14ac:dyDescent="0.25">
      <c r="A2977" t="s">
        <v>6091</v>
      </c>
      <c r="B2977" t="s">
        <v>6091</v>
      </c>
    </row>
    <row r="2978" spans="1:2" x14ac:dyDescent="0.25">
      <c r="A2978" t="s">
        <v>6093</v>
      </c>
      <c r="B2978" t="s">
        <v>6093</v>
      </c>
    </row>
    <row r="2979" spans="1:2" x14ac:dyDescent="0.25">
      <c r="A2979" t="s">
        <v>6095</v>
      </c>
      <c r="B2979" t="s">
        <v>6095</v>
      </c>
    </row>
    <row r="2980" spans="1:2" x14ac:dyDescent="0.25">
      <c r="A2980" t="s">
        <v>6097</v>
      </c>
      <c r="B2980" t="s">
        <v>6097</v>
      </c>
    </row>
    <row r="2981" spans="1:2" x14ac:dyDescent="0.25">
      <c r="A2981" t="s">
        <v>6099</v>
      </c>
      <c r="B2981" t="s">
        <v>6099</v>
      </c>
    </row>
    <row r="2982" spans="1:2" x14ac:dyDescent="0.25">
      <c r="A2982" t="s">
        <v>6101</v>
      </c>
      <c r="B2982" t="s">
        <v>6101</v>
      </c>
    </row>
    <row r="2983" spans="1:2" x14ac:dyDescent="0.25">
      <c r="A2983" t="s">
        <v>6103</v>
      </c>
      <c r="B2983" t="s">
        <v>6103</v>
      </c>
    </row>
    <row r="2984" spans="1:2" x14ac:dyDescent="0.25">
      <c r="A2984" t="s">
        <v>6105</v>
      </c>
      <c r="B2984" t="s">
        <v>6105</v>
      </c>
    </row>
    <row r="2985" spans="1:2" x14ac:dyDescent="0.25">
      <c r="A2985" t="s">
        <v>6107</v>
      </c>
      <c r="B2985" t="s">
        <v>6107</v>
      </c>
    </row>
    <row r="2986" spans="1:2" x14ac:dyDescent="0.25">
      <c r="A2986" t="s">
        <v>6109</v>
      </c>
      <c r="B2986" t="s">
        <v>6109</v>
      </c>
    </row>
    <row r="2987" spans="1:2" x14ac:dyDescent="0.25">
      <c r="A2987" t="s">
        <v>6111</v>
      </c>
      <c r="B2987" t="s">
        <v>6111</v>
      </c>
    </row>
    <row r="2988" spans="1:2" x14ac:dyDescent="0.25">
      <c r="A2988" t="s">
        <v>6113</v>
      </c>
      <c r="B2988" t="s">
        <v>6113</v>
      </c>
    </row>
    <row r="2989" spans="1:2" x14ac:dyDescent="0.25">
      <c r="A2989" t="s">
        <v>6115</v>
      </c>
      <c r="B2989" t="s">
        <v>6115</v>
      </c>
    </row>
    <row r="2990" spans="1:2" x14ac:dyDescent="0.25">
      <c r="A2990" t="s">
        <v>6117</v>
      </c>
      <c r="B2990" t="s">
        <v>6117</v>
      </c>
    </row>
    <row r="2991" spans="1:2" x14ac:dyDescent="0.25">
      <c r="A2991" t="s">
        <v>6119</v>
      </c>
      <c r="B2991" t="s">
        <v>6119</v>
      </c>
    </row>
    <row r="2992" spans="1:2" x14ac:dyDescent="0.25">
      <c r="A2992" t="s">
        <v>6121</v>
      </c>
      <c r="B2992" t="s">
        <v>6121</v>
      </c>
    </row>
    <row r="2993" spans="1:2" x14ac:dyDescent="0.25">
      <c r="A2993" t="s">
        <v>6123</v>
      </c>
      <c r="B2993" t="s">
        <v>6123</v>
      </c>
    </row>
    <row r="2994" spans="1:2" x14ac:dyDescent="0.25">
      <c r="A2994" t="s">
        <v>6125</v>
      </c>
      <c r="B2994" t="s">
        <v>6125</v>
      </c>
    </row>
    <row r="2995" spans="1:2" x14ac:dyDescent="0.25">
      <c r="A2995" t="s">
        <v>6127</v>
      </c>
      <c r="B2995" t="s">
        <v>6127</v>
      </c>
    </row>
    <row r="2996" spans="1:2" x14ac:dyDescent="0.25">
      <c r="A2996" t="s">
        <v>6129</v>
      </c>
      <c r="B2996" t="s">
        <v>6129</v>
      </c>
    </row>
    <row r="2997" spans="1:2" x14ac:dyDescent="0.25">
      <c r="A2997" t="s">
        <v>6131</v>
      </c>
      <c r="B2997" t="s">
        <v>6131</v>
      </c>
    </row>
    <row r="2998" spans="1:2" x14ac:dyDescent="0.25">
      <c r="A2998" t="s">
        <v>6133</v>
      </c>
      <c r="B2998" t="s">
        <v>6133</v>
      </c>
    </row>
    <row r="2999" spans="1:2" x14ac:dyDescent="0.25">
      <c r="A2999" t="s">
        <v>6135</v>
      </c>
      <c r="B2999" t="s">
        <v>6135</v>
      </c>
    </row>
    <row r="3000" spans="1:2" x14ac:dyDescent="0.25">
      <c r="A3000" t="s">
        <v>6137</v>
      </c>
      <c r="B3000" t="s">
        <v>6137</v>
      </c>
    </row>
    <row r="3001" spans="1:2" x14ac:dyDescent="0.25">
      <c r="A3001" t="s">
        <v>6139</v>
      </c>
      <c r="B3001" t="s">
        <v>6139</v>
      </c>
    </row>
    <row r="3002" spans="1:2" x14ac:dyDescent="0.25">
      <c r="A3002" t="s">
        <v>6141</v>
      </c>
      <c r="B3002" t="s">
        <v>6141</v>
      </c>
    </row>
    <row r="3003" spans="1:2" x14ac:dyDescent="0.25">
      <c r="A3003" t="s">
        <v>6143</v>
      </c>
      <c r="B3003" t="s">
        <v>6143</v>
      </c>
    </row>
    <row r="3004" spans="1:2" x14ac:dyDescent="0.25">
      <c r="A3004" t="s">
        <v>6146</v>
      </c>
      <c r="B3004" t="s">
        <v>6146</v>
      </c>
    </row>
    <row r="3005" spans="1:2" x14ac:dyDescent="0.25">
      <c r="A3005" t="s">
        <v>6148</v>
      </c>
      <c r="B3005" t="s">
        <v>6148</v>
      </c>
    </row>
    <row r="3006" spans="1:2" x14ac:dyDescent="0.25">
      <c r="A3006" t="s">
        <v>6150</v>
      </c>
      <c r="B3006" t="s">
        <v>6150</v>
      </c>
    </row>
    <row r="3007" spans="1:2" x14ac:dyDescent="0.25">
      <c r="A3007" t="s">
        <v>6152</v>
      </c>
      <c r="B3007" t="s">
        <v>6152</v>
      </c>
    </row>
    <row r="3008" spans="1:2" x14ac:dyDescent="0.25">
      <c r="A3008" t="s">
        <v>6154</v>
      </c>
      <c r="B3008" t="s">
        <v>6154</v>
      </c>
    </row>
    <row r="3009" spans="1:2" x14ac:dyDescent="0.25">
      <c r="A3009" t="s">
        <v>6156</v>
      </c>
      <c r="B3009" t="s">
        <v>6156</v>
      </c>
    </row>
    <row r="3010" spans="1:2" x14ac:dyDescent="0.25">
      <c r="A3010" t="s">
        <v>6158</v>
      </c>
      <c r="B3010" t="s">
        <v>6158</v>
      </c>
    </row>
    <row r="3011" spans="1:2" x14ac:dyDescent="0.25">
      <c r="A3011" t="s">
        <v>6160</v>
      </c>
      <c r="B3011" t="s">
        <v>6160</v>
      </c>
    </row>
    <row r="3012" spans="1:2" x14ac:dyDescent="0.25">
      <c r="A3012" t="s">
        <v>6162</v>
      </c>
      <c r="B3012" t="s">
        <v>6162</v>
      </c>
    </row>
    <row r="3013" spans="1:2" x14ac:dyDescent="0.25">
      <c r="A3013" t="s">
        <v>6164</v>
      </c>
      <c r="B3013" t="s">
        <v>6164</v>
      </c>
    </row>
    <row r="3014" spans="1:2" x14ac:dyDescent="0.25">
      <c r="A3014" t="s">
        <v>6166</v>
      </c>
      <c r="B3014" t="s">
        <v>6166</v>
      </c>
    </row>
    <row r="3015" spans="1:2" x14ac:dyDescent="0.25">
      <c r="A3015" t="s">
        <v>6168</v>
      </c>
      <c r="B3015" t="s">
        <v>6168</v>
      </c>
    </row>
    <row r="3016" spans="1:2" x14ac:dyDescent="0.25">
      <c r="A3016" t="s">
        <v>6170</v>
      </c>
      <c r="B3016" t="s">
        <v>6170</v>
      </c>
    </row>
    <row r="3017" spans="1:2" x14ac:dyDescent="0.25">
      <c r="A3017" t="s">
        <v>6172</v>
      </c>
      <c r="B3017" t="s">
        <v>6172</v>
      </c>
    </row>
    <row r="3018" spans="1:2" x14ac:dyDescent="0.25">
      <c r="A3018" t="s">
        <v>6174</v>
      </c>
      <c r="B3018" t="s">
        <v>6174</v>
      </c>
    </row>
    <row r="3019" spans="1:2" x14ac:dyDescent="0.25">
      <c r="A3019" t="s">
        <v>6176</v>
      </c>
      <c r="B3019" t="s">
        <v>6176</v>
      </c>
    </row>
    <row r="3020" spans="1:2" x14ac:dyDescent="0.25">
      <c r="A3020" t="s">
        <v>6178</v>
      </c>
      <c r="B3020" t="s">
        <v>6178</v>
      </c>
    </row>
    <row r="3021" spans="1:2" x14ac:dyDescent="0.25">
      <c r="A3021" t="s">
        <v>6180</v>
      </c>
      <c r="B3021" t="s">
        <v>6180</v>
      </c>
    </row>
    <row r="3022" spans="1:2" x14ac:dyDescent="0.25">
      <c r="A3022" t="s">
        <v>6182</v>
      </c>
      <c r="B3022" t="s">
        <v>6182</v>
      </c>
    </row>
    <row r="3023" spans="1:2" x14ac:dyDescent="0.25">
      <c r="A3023" t="s">
        <v>6184</v>
      </c>
      <c r="B3023" t="s">
        <v>6184</v>
      </c>
    </row>
    <row r="3024" spans="1:2" x14ac:dyDescent="0.25">
      <c r="A3024" t="s">
        <v>6186</v>
      </c>
      <c r="B3024" t="s">
        <v>6186</v>
      </c>
    </row>
    <row r="3025" spans="1:2" x14ac:dyDescent="0.25">
      <c r="A3025" t="s">
        <v>6188</v>
      </c>
      <c r="B3025" t="s">
        <v>6188</v>
      </c>
    </row>
    <row r="3026" spans="1:2" x14ac:dyDescent="0.25">
      <c r="A3026" t="s">
        <v>6190</v>
      </c>
      <c r="B3026" t="s">
        <v>6190</v>
      </c>
    </row>
    <row r="3027" spans="1:2" x14ac:dyDescent="0.25">
      <c r="A3027" t="s">
        <v>6192</v>
      </c>
      <c r="B3027" t="s">
        <v>6192</v>
      </c>
    </row>
    <row r="3028" spans="1:2" x14ac:dyDescent="0.25">
      <c r="A3028" t="s">
        <v>6194</v>
      </c>
      <c r="B3028" t="s">
        <v>6194</v>
      </c>
    </row>
    <row r="3029" spans="1:2" x14ac:dyDescent="0.25">
      <c r="A3029" t="s">
        <v>6196</v>
      </c>
      <c r="B3029" t="s">
        <v>6196</v>
      </c>
    </row>
    <row r="3030" spans="1:2" x14ac:dyDescent="0.25">
      <c r="A3030" t="s">
        <v>6198</v>
      </c>
      <c r="B3030" t="s">
        <v>6198</v>
      </c>
    </row>
    <row r="3031" spans="1:2" x14ac:dyDescent="0.25">
      <c r="A3031" t="s">
        <v>6200</v>
      </c>
      <c r="B3031" t="s">
        <v>6200</v>
      </c>
    </row>
    <row r="3032" spans="1:2" x14ac:dyDescent="0.25">
      <c r="A3032" t="s">
        <v>6202</v>
      </c>
      <c r="B3032" t="s">
        <v>6202</v>
      </c>
    </row>
    <row r="3033" spans="1:2" x14ac:dyDescent="0.25">
      <c r="A3033" t="s">
        <v>6204</v>
      </c>
      <c r="B3033" t="s">
        <v>6204</v>
      </c>
    </row>
    <row r="3034" spans="1:2" x14ac:dyDescent="0.25">
      <c r="A3034" t="s">
        <v>6206</v>
      </c>
      <c r="B3034" t="s">
        <v>6206</v>
      </c>
    </row>
    <row r="3035" spans="1:2" x14ac:dyDescent="0.25">
      <c r="A3035" t="s">
        <v>6208</v>
      </c>
      <c r="B3035" t="s">
        <v>6208</v>
      </c>
    </row>
    <row r="3036" spans="1:2" x14ac:dyDescent="0.25">
      <c r="A3036" t="s">
        <v>6210</v>
      </c>
      <c r="B3036" t="s">
        <v>6210</v>
      </c>
    </row>
    <row r="3037" spans="1:2" x14ac:dyDescent="0.25">
      <c r="A3037" t="s">
        <v>6212</v>
      </c>
      <c r="B3037" t="s">
        <v>6212</v>
      </c>
    </row>
    <row r="3038" spans="1:2" x14ac:dyDescent="0.25">
      <c r="A3038" t="s">
        <v>6214</v>
      </c>
      <c r="B3038" t="s">
        <v>6214</v>
      </c>
    </row>
    <row r="3039" spans="1:2" x14ac:dyDescent="0.25">
      <c r="A3039" t="s">
        <v>6216</v>
      </c>
      <c r="B3039" t="s">
        <v>6216</v>
      </c>
    </row>
    <row r="3040" spans="1:2" x14ac:dyDescent="0.25">
      <c r="A3040" t="s">
        <v>6218</v>
      </c>
      <c r="B3040" t="s">
        <v>6218</v>
      </c>
    </row>
    <row r="3041" spans="1:2" x14ac:dyDescent="0.25">
      <c r="A3041" t="s">
        <v>6220</v>
      </c>
      <c r="B3041" t="s">
        <v>6220</v>
      </c>
    </row>
    <row r="3042" spans="1:2" x14ac:dyDescent="0.25">
      <c r="A3042" t="s">
        <v>6222</v>
      </c>
      <c r="B3042" t="s">
        <v>6222</v>
      </c>
    </row>
    <row r="3043" spans="1:2" x14ac:dyDescent="0.25">
      <c r="A3043" t="s">
        <v>6224</v>
      </c>
      <c r="B3043" t="s">
        <v>6224</v>
      </c>
    </row>
    <row r="3044" spans="1:2" x14ac:dyDescent="0.25">
      <c r="A3044" t="s">
        <v>6226</v>
      </c>
      <c r="B3044" t="s">
        <v>6226</v>
      </c>
    </row>
    <row r="3045" spans="1:2" x14ac:dyDescent="0.25">
      <c r="A3045" t="s">
        <v>6228</v>
      </c>
      <c r="B3045" t="s">
        <v>6228</v>
      </c>
    </row>
    <row r="3046" spans="1:2" x14ac:dyDescent="0.25">
      <c r="A3046" t="s">
        <v>6230</v>
      </c>
      <c r="B3046" t="s">
        <v>6230</v>
      </c>
    </row>
    <row r="3047" spans="1:2" x14ac:dyDescent="0.25">
      <c r="A3047" t="s">
        <v>6232</v>
      </c>
      <c r="B3047" t="s">
        <v>6232</v>
      </c>
    </row>
    <row r="3048" spans="1:2" x14ac:dyDescent="0.25">
      <c r="A3048" t="s">
        <v>6234</v>
      </c>
      <c r="B3048" t="s">
        <v>6234</v>
      </c>
    </row>
    <row r="3049" spans="1:2" x14ac:dyDescent="0.25">
      <c r="A3049" t="s">
        <v>6236</v>
      </c>
      <c r="B3049" t="s">
        <v>6236</v>
      </c>
    </row>
    <row r="3050" spans="1:2" x14ac:dyDescent="0.25">
      <c r="A3050" t="s">
        <v>6238</v>
      </c>
      <c r="B3050" t="s">
        <v>6238</v>
      </c>
    </row>
    <row r="3051" spans="1:2" x14ac:dyDescent="0.25">
      <c r="A3051" t="s">
        <v>6240</v>
      </c>
      <c r="B3051" t="s">
        <v>6240</v>
      </c>
    </row>
    <row r="3052" spans="1:2" x14ac:dyDescent="0.25">
      <c r="A3052" t="s">
        <v>6242</v>
      </c>
      <c r="B3052" t="s">
        <v>6242</v>
      </c>
    </row>
    <row r="3053" spans="1:2" x14ac:dyDescent="0.25">
      <c r="A3053" t="s">
        <v>6244</v>
      </c>
      <c r="B3053" t="s">
        <v>6244</v>
      </c>
    </row>
    <row r="3054" spans="1:2" x14ac:dyDescent="0.25">
      <c r="A3054" t="s">
        <v>6246</v>
      </c>
      <c r="B3054" t="s">
        <v>6246</v>
      </c>
    </row>
    <row r="3055" spans="1:2" x14ac:dyDescent="0.25">
      <c r="A3055" t="s">
        <v>6248</v>
      </c>
      <c r="B3055" t="s">
        <v>6248</v>
      </c>
    </row>
    <row r="3056" spans="1:2" x14ac:dyDescent="0.25">
      <c r="A3056" t="s">
        <v>6250</v>
      </c>
      <c r="B3056" t="s">
        <v>6250</v>
      </c>
    </row>
    <row r="3057" spans="1:2" x14ac:dyDescent="0.25">
      <c r="A3057" t="s">
        <v>6252</v>
      </c>
      <c r="B3057" t="s">
        <v>6252</v>
      </c>
    </row>
    <row r="3058" spans="1:2" x14ac:dyDescent="0.25">
      <c r="A3058" t="s">
        <v>6254</v>
      </c>
      <c r="B3058" t="s">
        <v>6254</v>
      </c>
    </row>
    <row r="3059" spans="1:2" x14ac:dyDescent="0.25">
      <c r="A3059" t="s">
        <v>6256</v>
      </c>
      <c r="B3059" t="s">
        <v>6256</v>
      </c>
    </row>
    <row r="3060" spans="1:2" x14ac:dyDescent="0.25">
      <c r="A3060" t="s">
        <v>6258</v>
      </c>
      <c r="B3060" t="s">
        <v>6258</v>
      </c>
    </row>
    <row r="3061" spans="1:2" x14ac:dyDescent="0.25">
      <c r="A3061" t="s">
        <v>6260</v>
      </c>
      <c r="B3061" t="s">
        <v>6260</v>
      </c>
    </row>
    <row r="3062" spans="1:2" x14ac:dyDescent="0.25">
      <c r="A3062" t="s">
        <v>6262</v>
      </c>
      <c r="B3062" t="s">
        <v>6262</v>
      </c>
    </row>
    <row r="3063" spans="1:2" x14ac:dyDescent="0.25">
      <c r="A3063" t="s">
        <v>6264</v>
      </c>
      <c r="B3063" t="s">
        <v>6264</v>
      </c>
    </row>
    <row r="3064" spans="1:2" x14ac:dyDescent="0.25">
      <c r="A3064" t="s">
        <v>6266</v>
      </c>
      <c r="B3064" t="s">
        <v>6266</v>
      </c>
    </row>
    <row r="3065" spans="1:2" x14ac:dyDescent="0.25">
      <c r="A3065" t="s">
        <v>6268</v>
      </c>
      <c r="B3065" t="s">
        <v>6268</v>
      </c>
    </row>
    <row r="3066" spans="1:2" x14ac:dyDescent="0.25">
      <c r="A3066" t="s">
        <v>6270</v>
      </c>
      <c r="B3066" t="s">
        <v>6270</v>
      </c>
    </row>
    <row r="3067" spans="1:2" x14ac:dyDescent="0.25">
      <c r="A3067" t="s">
        <v>6274</v>
      </c>
      <c r="B3067" t="s">
        <v>6274</v>
      </c>
    </row>
    <row r="3068" spans="1:2" x14ac:dyDescent="0.25">
      <c r="A3068" t="s">
        <v>6276</v>
      </c>
      <c r="B3068" t="s">
        <v>6276</v>
      </c>
    </row>
    <row r="3069" spans="1:2" x14ac:dyDescent="0.25">
      <c r="A3069" t="s">
        <v>6278</v>
      </c>
      <c r="B3069" t="s">
        <v>6278</v>
      </c>
    </row>
    <row r="3070" spans="1:2" x14ac:dyDescent="0.25">
      <c r="A3070" t="s">
        <v>6280</v>
      </c>
      <c r="B3070" t="s">
        <v>6280</v>
      </c>
    </row>
    <row r="3071" spans="1:2" x14ac:dyDescent="0.25">
      <c r="A3071" t="s">
        <v>6282</v>
      </c>
      <c r="B3071" t="s">
        <v>6282</v>
      </c>
    </row>
    <row r="3072" spans="1:2" x14ac:dyDescent="0.25">
      <c r="A3072" t="s">
        <v>6284</v>
      </c>
      <c r="B3072" t="s">
        <v>6284</v>
      </c>
    </row>
    <row r="3073" spans="1:2" x14ac:dyDescent="0.25">
      <c r="A3073" t="s">
        <v>6286</v>
      </c>
      <c r="B3073" t="s">
        <v>6286</v>
      </c>
    </row>
    <row r="3074" spans="1:2" x14ac:dyDescent="0.25">
      <c r="A3074" t="s">
        <v>6288</v>
      </c>
      <c r="B3074" t="s">
        <v>6288</v>
      </c>
    </row>
    <row r="3075" spans="1:2" x14ac:dyDescent="0.25">
      <c r="A3075" t="s">
        <v>6290</v>
      </c>
      <c r="B3075" t="s">
        <v>6290</v>
      </c>
    </row>
    <row r="3076" spans="1:2" x14ac:dyDescent="0.25">
      <c r="A3076" t="s">
        <v>6292</v>
      </c>
      <c r="B3076" t="s">
        <v>6292</v>
      </c>
    </row>
    <row r="3077" spans="1:2" x14ac:dyDescent="0.25">
      <c r="A3077" t="s">
        <v>6294</v>
      </c>
      <c r="B3077" t="s">
        <v>6294</v>
      </c>
    </row>
    <row r="3078" spans="1:2" x14ac:dyDescent="0.25">
      <c r="A3078" t="s">
        <v>6296</v>
      </c>
      <c r="B3078" t="s">
        <v>6296</v>
      </c>
    </row>
    <row r="3079" spans="1:2" x14ac:dyDescent="0.25">
      <c r="A3079" t="s">
        <v>6298</v>
      </c>
      <c r="B3079" t="s">
        <v>6298</v>
      </c>
    </row>
    <row r="3080" spans="1:2" x14ac:dyDescent="0.25">
      <c r="A3080" t="s">
        <v>6300</v>
      </c>
      <c r="B3080" t="s">
        <v>6300</v>
      </c>
    </row>
    <row r="3081" spans="1:2" x14ac:dyDescent="0.25">
      <c r="A3081" t="s">
        <v>6302</v>
      </c>
      <c r="B3081" t="s">
        <v>6302</v>
      </c>
    </row>
    <row r="3082" spans="1:2" x14ac:dyDescent="0.25">
      <c r="A3082" t="s">
        <v>6304</v>
      </c>
      <c r="B3082" t="s">
        <v>6304</v>
      </c>
    </row>
    <row r="3083" spans="1:2" x14ac:dyDescent="0.25">
      <c r="A3083" t="s">
        <v>6306</v>
      </c>
      <c r="B3083" t="s">
        <v>6306</v>
      </c>
    </row>
    <row r="3084" spans="1:2" x14ac:dyDescent="0.25">
      <c r="A3084" t="s">
        <v>6308</v>
      </c>
      <c r="B3084" t="s">
        <v>6308</v>
      </c>
    </row>
    <row r="3085" spans="1:2" x14ac:dyDescent="0.25">
      <c r="A3085" t="s">
        <v>6310</v>
      </c>
      <c r="B3085" t="s">
        <v>6310</v>
      </c>
    </row>
    <row r="3086" spans="1:2" x14ac:dyDescent="0.25">
      <c r="A3086" t="s">
        <v>6312</v>
      </c>
      <c r="B3086" t="s">
        <v>6312</v>
      </c>
    </row>
    <row r="3087" spans="1:2" x14ac:dyDescent="0.25">
      <c r="A3087" t="s">
        <v>6314</v>
      </c>
      <c r="B3087" t="s">
        <v>6314</v>
      </c>
    </row>
    <row r="3088" spans="1:2" x14ac:dyDescent="0.25">
      <c r="A3088" t="s">
        <v>6316</v>
      </c>
      <c r="B3088" t="s">
        <v>6316</v>
      </c>
    </row>
    <row r="3089" spans="1:2" x14ac:dyDescent="0.25">
      <c r="A3089" t="s">
        <v>6318</v>
      </c>
      <c r="B3089" t="s">
        <v>6318</v>
      </c>
    </row>
    <row r="3090" spans="1:2" x14ac:dyDescent="0.25">
      <c r="A3090" t="s">
        <v>6320</v>
      </c>
      <c r="B3090" t="s">
        <v>6320</v>
      </c>
    </row>
    <row r="3091" spans="1:2" x14ac:dyDescent="0.25">
      <c r="A3091" t="s">
        <v>6322</v>
      </c>
      <c r="B3091" t="s">
        <v>6322</v>
      </c>
    </row>
    <row r="3092" spans="1:2" x14ac:dyDescent="0.25">
      <c r="A3092" t="s">
        <v>6324</v>
      </c>
      <c r="B3092" t="s">
        <v>6324</v>
      </c>
    </row>
    <row r="3093" spans="1:2" x14ac:dyDescent="0.25">
      <c r="A3093" t="s">
        <v>6326</v>
      </c>
      <c r="B3093" t="s">
        <v>6326</v>
      </c>
    </row>
    <row r="3094" spans="1:2" x14ac:dyDescent="0.25">
      <c r="A3094" t="s">
        <v>6328</v>
      </c>
      <c r="B3094" t="s">
        <v>6328</v>
      </c>
    </row>
    <row r="3095" spans="1:2" x14ac:dyDescent="0.25">
      <c r="A3095" t="s">
        <v>6330</v>
      </c>
      <c r="B3095" t="s">
        <v>6330</v>
      </c>
    </row>
    <row r="3096" spans="1:2" x14ac:dyDescent="0.25">
      <c r="A3096" t="s">
        <v>6332</v>
      </c>
      <c r="B3096" t="s">
        <v>6332</v>
      </c>
    </row>
    <row r="3097" spans="1:2" x14ac:dyDescent="0.25">
      <c r="A3097" t="s">
        <v>6334</v>
      </c>
      <c r="B3097" t="s">
        <v>6334</v>
      </c>
    </row>
    <row r="3098" spans="1:2" x14ac:dyDescent="0.25">
      <c r="A3098" t="s">
        <v>6336</v>
      </c>
      <c r="B3098" t="s">
        <v>6336</v>
      </c>
    </row>
    <row r="3099" spans="1:2" x14ac:dyDescent="0.25">
      <c r="A3099" t="s">
        <v>6338</v>
      </c>
      <c r="B3099" t="s">
        <v>6338</v>
      </c>
    </row>
    <row r="3100" spans="1:2" x14ac:dyDescent="0.25">
      <c r="A3100" t="s">
        <v>6340</v>
      </c>
      <c r="B3100" t="s">
        <v>6340</v>
      </c>
    </row>
    <row r="3101" spans="1:2" x14ac:dyDescent="0.25">
      <c r="A3101" t="s">
        <v>6342</v>
      </c>
      <c r="B3101" t="s">
        <v>6342</v>
      </c>
    </row>
    <row r="3102" spans="1:2" x14ac:dyDescent="0.25">
      <c r="A3102" t="s">
        <v>6344</v>
      </c>
      <c r="B3102" t="s">
        <v>6344</v>
      </c>
    </row>
    <row r="3103" spans="1:2" x14ac:dyDescent="0.25">
      <c r="A3103" t="s">
        <v>6346</v>
      </c>
      <c r="B3103" t="s">
        <v>6346</v>
      </c>
    </row>
    <row r="3104" spans="1:2" x14ac:dyDescent="0.25">
      <c r="A3104" t="s">
        <v>6348</v>
      </c>
      <c r="B3104" t="s">
        <v>6348</v>
      </c>
    </row>
    <row r="3105" spans="1:2" x14ac:dyDescent="0.25">
      <c r="A3105" t="s">
        <v>6350</v>
      </c>
      <c r="B3105" t="s">
        <v>6350</v>
      </c>
    </row>
    <row r="3106" spans="1:2" x14ac:dyDescent="0.25">
      <c r="A3106" t="s">
        <v>6352</v>
      </c>
      <c r="B3106" t="s">
        <v>6352</v>
      </c>
    </row>
    <row r="3107" spans="1:2" x14ac:dyDescent="0.25">
      <c r="A3107" t="s">
        <v>6354</v>
      </c>
      <c r="B3107" t="s">
        <v>6354</v>
      </c>
    </row>
    <row r="3108" spans="1:2" x14ac:dyDescent="0.25">
      <c r="A3108" t="s">
        <v>6356</v>
      </c>
      <c r="B3108" t="s">
        <v>6356</v>
      </c>
    </row>
    <row r="3109" spans="1:2" x14ac:dyDescent="0.25">
      <c r="A3109" t="s">
        <v>6358</v>
      </c>
      <c r="B3109" t="s">
        <v>6358</v>
      </c>
    </row>
    <row r="3110" spans="1:2" x14ac:dyDescent="0.25">
      <c r="A3110" t="s">
        <v>6360</v>
      </c>
      <c r="B3110" t="s">
        <v>6360</v>
      </c>
    </row>
    <row r="3111" spans="1:2" x14ac:dyDescent="0.25">
      <c r="A3111" t="s">
        <v>6362</v>
      </c>
      <c r="B3111" t="s">
        <v>6362</v>
      </c>
    </row>
    <row r="3112" spans="1:2" x14ac:dyDescent="0.25">
      <c r="A3112" t="s">
        <v>6364</v>
      </c>
      <c r="B3112" t="s">
        <v>6364</v>
      </c>
    </row>
    <row r="3113" spans="1:2" x14ac:dyDescent="0.25">
      <c r="A3113" t="s">
        <v>6366</v>
      </c>
      <c r="B3113" t="s">
        <v>6366</v>
      </c>
    </row>
    <row r="3114" spans="1:2" x14ac:dyDescent="0.25">
      <c r="A3114" t="s">
        <v>6368</v>
      </c>
      <c r="B3114" t="s">
        <v>6368</v>
      </c>
    </row>
    <row r="3115" spans="1:2" x14ac:dyDescent="0.25">
      <c r="A3115" t="s">
        <v>6370</v>
      </c>
      <c r="B3115" t="s">
        <v>6370</v>
      </c>
    </row>
    <row r="3116" spans="1:2" x14ac:dyDescent="0.25">
      <c r="A3116" t="s">
        <v>6372</v>
      </c>
      <c r="B3116" t="s">
        <v>6372</v>
      </c>
    </row>
    <row r="3117" spans="1:2" x14ac:dyDescent="0.25">
      <c r="A3117" t="s">
        <v>6374</v>
      </c>
      <c r="B3117" t="s">
        <v>6374</v>
      </c>
    </row>
    <row r="3118" spans="1:2" x14ac:dyDescent="0.25">
      <c r="A3118" t="s">
        <v>6376</v>
      </c>
      <c r="B3118" t="s">
        <v>6376</v>
      </c>
    </row>
    <row r="3119" spans="1:2" x14ac:dyDescent="0.25">
      <c r="A3119" t="s">
        <v>6378</v>
      </c>
      <c r="B3119" t="s">
        <v>6378</v>
      </c>
    </row>
    <row r="3120" spans="1:2" x14ac:dyDescent="0.25">
      <c r="A3120" t="s">
        <v>6380</v>
      </c>
      <c r="B3120" t="s">
        <v>6380</v>
      </c>
    </row>
    <row r="3121" spans="1:2" x14ac:dyDescent="0.25">
      <c r="A3121" t="s">
        <v>6382</v>
      </c>
      <c r="B3121" t="s">
        <v>6382</v>
      </c>
    </row>
    <row r="3122" spans="1:2" x14ac:dyDescent="0.25">
      <c r="A3122" t="s">
        <v>6384</v>
      </c>
      <c r="B3122" t="s">
        <v>6384</v>
      </c>
    </row>
    <row r="3123" spans="1:2" x14ac:dyDescent="0.25">
      <c r="A3123" t="s">
        <v>6386</v>
      </c>
      <c r="B3123" t="s">
        <v>6386</v>
      </c>
    </row>
    <row r="3124" spans="1:2" x14ac:dyDescent="0.25">
      <c r="A3124" t="s">
        <v>6388</v>
      </c>
      <c r="B3124" t="s">
        <v>6388</v>
      </c>
    </row>
    <row r="3125" spans="1:2" x14ac:dyDescent="0.25">
      <c r="A3125" t="s">
        <v>6390</v>
      </c>
      <c r="B3125" t="s">
        <v>6390</v>
      </c>
    </row>
    <row r="3126" spans="1:2" x14ac:dyDescent="0.25">
      <c r="A3126" t="s">
        <v>6392</v>
      </c>
      <c r="B3126" t="s">
        <v>6392</v>
      </c>
    </row>
    <row r="3127" spans="1:2" x14ac:dyDescent="0.25">
      <c r="A3127" t="s">
        <v>6394</v>
      </c>
      <c r="B3127" t="s">
        <v>6394</v>
      </c>
    </row>
    <row r="3128" spans="1:2" x14ac:dyDescent="0.25">
      <c r="A3128" t="s">
        <v>6396</v>
      </c>
      <c r="B3128" t="s">
        <v>6396</v>
      </c>
    </row>
    <row r="3129" spans="1:2" x14ac:dyDescent="0.25">
      <c r="A3129" t="s">
        <v>6398</v>
      </c>
      <c r="B3129" t="s">
        <v>6398</v>
      </c>
    </row>
    <row r="3130" spans="1:2" x14ac:dyDescent="0.25">
      <c r="A3130" t="s">
        <v>6400</v>
      </c>
      <c r="B3130" t="s">
        <v>6400</v>
      </c>
    </row>
    <row r="3131" spans="1:2" x14ac:dyDescent="0.25">
      <c r="A3131" t="s">
        <v>6402</v>
      </c>
      <c r="B3131" t="s">
        <v>6402</v>
      </c>
    </row>
    <row r="3132" spans="1:2" x14ac:dyDescent="0.25">
      <c r="A3132" t="s">
        <v>6404</v>
      </c>
      <c r="B3132" t="s">
        <v>6404</v>
      </c>
    </row>
    <row r="3133" spans="1:2" x14ac:dyDescent="0.25">
      <c r="A3133" t="s">
        <v>6406</v>
      </c>
      <c r="B3133" t="s">
        <v>6406</v>
      </c>
    </row>
    <row r="3134" spans="1:2" x14ac:dyDescent="0.25">
      <c r="A3134" t="s">
        <v>6408</v>
      </c>
      <c r="B3134" t="s">
        <v>6408</v>
      </c>
    </row>
    <row r="3135" spans="1:2" x14ac:dyDescent="0.25">
      <c r="A3135" t="s">
        <v>6410</v>
      </c>
      <c r="B3135" t="s">
        <v>6410</v>
      </c>
    </row>
    <row r="3136" spans="1:2" x14ac:dyDescent="0.25">
      <c r="A3136" t="s">
        <v>6412</v>
      </c>
      <c r="B3136" t="s">
        <v>6412</v>
      </c>
    </row>
    <row r="3137" spans="1:2" x14ac:dyDescent="0.25">
      <c r="A3137" t="s">
        <v>6414</v>
      </c>
      <c r="B3137" t="s">
        <v>6414</v>
      </c>
    </row>
    <row r="3138" spans="1:2" x14ac:dyDescent="0.25">
      <c r="A3138" t="s">
        <v>6416</v>
      </c>
      <c r="B3138" t="s">
        <v>6416</v>
      </c>
    </row>
    <row r="3139" spans="1:2" x14ac:dyDescent="0.25">
      <c r="A3139" t="s">
        <v>6418</v>
      </c>
      <c r="B3139" t="s">
        <v>6418</v>
      </c>
    </row>
    <row r="3140" spans="1:2" x14ac:dyDescent="0.25">
      <c r="A3140" t="s">
        <v>6420</v>
      </c>
      <c r="B3140" t="s">
        <v>6420</v>
      </c>
    </row>
    <row r="3141" spans="1:2" x14ac:dyDescent="0.25">
      <c r="A3141" t="s">
        <v>6422</v>
      </c>
      <c r="B3141" t="s">
        <v>6422</v>
      </c>
    </row>
    <row r="3142" spans="1:2" x14ac:dyDescent="0.25">
      <c r="A3142" t="s">
        <v>6424</v>
      </c>
      <c r="B3142" t="s">
        <v>6424</v>
      </c>
    </row>
    <row r="3143" spans="1:2" x14ac:dyDescent="0.25">
      <c r="A3143" t="s">
        <v>6426</v>
      </c>
      <c r="B3143" t="s">
        <v>6426</v>
      </c>
    </row>
    <row r="3144" spans="1:2" x14ac:dyDescent="0.25">
      <c r="A3144" t="s">
        <v>6428</v>
      </c>
      <c r="B3144" t="s">
        <v>6428</v>
      </c>
    </row>
    <row r="3145" spans="1:2" x14ac:dyDescent="0.25">
      <c r="A3145" t="s">
        <v>6430</v>
      </c>
      <c r="B3145" t="s">
        <v>6430</v>
      </c>
    </row>
    <row r="3146" spans="1:2" x14ac:dyDescent="0.25">
      <c r="A3146" t="s">
        <v>6432</v>
      </c>
      <c r="B3146" t="s">
        <v>6432</v>
      </c>
    </row>
    <row r="3147" spans="1:2" x14ac:dyDescent="0.25">
      <c r="A3147" t="s">
        <v>6434</v>
      </c>
      <c r="B3147" t="s">
        <v>6434</v>
      </c>
    </row>
    <row r="3148" spans="1:2" x14ac:dyDescent="0.25">
      <c r="A3148" t="s">
        <v>6436</v>
      </c>
      <c r="B3148" t="s">
        <v>6436</v>
      </c>
    </row>
    <row r="3149" spans="1:2" x14ac:dyDescent="0.25">
      <c r="A3149" t="s">
        <v>6438</v>
      </c>
      <c r="B3149" t="s">
        <v>6438</v>
      </c>
    </row>
    <row r="3150" spans="1:2" x14ac:dyDescent="0.25">
      <c r="A3150" t="s">
        <v>6440</v>
      </c>
      <c r="B3150" t="s">
        <v>6440</v>
      </c>
    </row>
    <row r="3151" spans="1:2" x14ac:dyDescent="0.25">
      <c r="A3151" t="s">
        <v>6442</v>
      </c>
      <c r="B3151" t="s">
        <v>6442</v>
      </c>
    </row>
    <row r="3152" spans="1:2" x14ac:dyDescent="0.25">
      <c r="A3152" t="s">
        <v>6444</v>
      </c>
      <c r="B3152" t="s">
        <v>6444</v>
      </c>
    </row>
    <row r="3153" spans="1:2" x14ac:dyDescent="0.25">
      <c r="A3153" t="s">
        <v>6446</v>
      </c>
      <c r="B3153" t="s">
        <v>6446</v>
      </c>
    </row>
    <row r="3154" spans="1:2" x14ac:dyDescent="0.25">
      <c r="A3154" t="s">
        <v>6448</v>
      </c>
      <c r="B3154" t="s">
        <v>6448</v>
      </c>
    </row>
    <row r="3155" spans="1:2" x14ac:dyDescent="0.25">
      <c r="A3155" t="s">
        <v>6450</v>
      </c>
      <c r="B3155" t="s">
        <v>6450</v>
      </c>
    </row>
    <row r="3156" spans="1:2" x14ac:dyDescent="0.25">
      <c r="A3156" t="s">
        <v>6452</v>
      </c>
      <c r="B3156" t="s">
        <v>6452</v>
      </c>
    </row>
    <row r="3157" spans="1:2" x14ac:dyDescent="0.25">
      <c r="A3157" t="s">
        <v>6454</v>
      </c>
      <c r="B3157" t="s">
        <v>6454</v>
      </c>
    </row>
    <row r="3158" spans="1:2" x14ac:dyDescent="0.25">
      <c r="A3158" t="s">
        <v>6456</v>
      </c>
      <c r="B3158" t="s">
        <v>6456</v>
      </c>
    </row>
    <row r="3159" spans="1:2" x14ac:dyDescent="0.25">
      <c r="A3159" t="s">
        <v>6458</v>
      </c>
      <c r="B3159" t="s">
        <v>6458</v>
      </c>
    </row>
    <row r="3160" spans="1:2" x14ac:dyDescent="0.25">
      <c r="A3160" t="s">
        <v>6460</v>
      </c>
      <c r="B3160" t="s">
        <v>6460</v>
      </c>
    </row>
    <row r="3161" spans="1:2" x14ac:dyDescent="0.25">
      <c r="A3161" t="s">
        <v>6462</v>
      </c>
      <c r="B3161" t="s">
        <v>6462</v>
      </c>
    </row>
    <row r="3162" spans="1:2" x14ac:dyDescent="0.25">
      <c r="A3162" t="s">
        <v>6464</v>
      </c>
      <c r="B3162" t="s">
        <v>6464</v>
      </c>
    </row>
    <row r="3163" spans="1:2" x14ac:dyDescent="0.25">
      <c r="A3163" t="s">
        <v>6466</v>
      </c>
      <c r="B3163" t="s">
        <v>6466</v>
      </c>
    </row>
    <row r="3164" spans="1:2" x14ac:dyDescent="0.25">
      <c r="A3164" t="s">
        <v>6468</v>
      </c>
      <c r="B3164" t="s">
        <v>6468</v>
      </c>
    </row>
    <row r="3165" spans="1:2" x14ac:dyDescent="0.25">
      <c r="A3165" t="s">
        <v>6470</v>
      </c>
      <c r="B3165" t="s">
        <v>6470</v>
      </c>
    </row>
    <row r="3166" spans="1:2" x14ac:dyDescent="0.25">
      <c r="A3166" t="s">
        <v>6472</v>
      </c>
      <c r="B3166" t="s">
        <v>6472</v>
      </c>
    </row>
    <row r="3167" spans="1:2" x14ac:dyDescent="0.25">
      <c r="A3167" t="s">
        <v>6474</v>
      </c>
      <c r="B3167" t="s">
        <v>6474</v>
      </c>
    </row>
    <row r="3168" spans="1:2" x14ac:dyDescent="0.25">
      <c r="A3168" t="s">
        <v>6476</v>
      </c>
      <c r="B3168" t="s">
        <v>6476</v>
      </c>
    </row>
    <row r="3169" spans="1:2" x14ac:dyDescent="0.25">
      <c r="A3169" t="s">
        <v>6478</v>
      </c>
      <c r="B3169" t="s">
        <v>6478</v>
      </c>
    </row>
    <row r="3170" spans="1:2" x14ac:dyDescent="0.25">
      <c r="A3170" t="s">
        <v>6480</v>
      </c>
      <c r="B3170" t="s">
        <v>6480</v>
      </c>
    </row>
    <row r="3171" spans="1:2" x14ac:dyDescent="0.25">
      <c r="A3171" t="s">
        <v>6482</v>
      </c>
      <c r="B3171" t="s">
        <v>6482</v>
      </c>
    </row>
    <row r="3172" spans="1:2" x14ac:dyDescent="0.25">
      <c r="A3172" t="s">
        <v>6484</v>
      </c>
      <c r="B3172" t="s">
        <v>6484</v>
      </c>
    </row>
    <row r="3173" spans="1:2" x14ac:dyDescent="0.25">
      <c r="A3173" t="s">
        <v>6486</v>
      </c>
      <c r="B3173" t="s">
        <v>6486</v>
      </c>
    </row>
    <row r="3174" spans="1:2" x14ac:dyDescent="0.25">
      <c r="A3174" t="s">
        <v>6488</v>
      </c>
      <c r="B3174" t="s">
        <v>6488</v>
      </c>
    </row>
    <row r="3175" spans="1:2" x14ac:dyDescent="0.25">
      <c r="A3175" t="s">
        <v>6490</v>
      </c>
      <c r="B3175" t="s">
        <v>6490</v>
      </c>
    </row>
    <row r="3176" spans="1:2" x14ac:dyDescent="0.25">
      <c r="A3176" t="s">
        <v>6492</v>
      </c>
      <c r="B3176" t="s">
        <v>6492</v>
      </c>
    </row>
    <row r="3177" spans="1:2" x14ac:dyDescent="0.25">
      <c r="A3177" t="s">
        <v>6494</v>
      </c>
      <c r="B3177" t="s">
        <v>6494</v>
      </c>
    </row>
    <row r="3178" spans="1:2" x14ac:dyDescent="0.25">
      <c r="A3178" t="s">
        <v>6496</v>
      </c>
      <c r="B3178" t="s">
        <v>6496</v>
      </c>
    </row>
    <row r="3179" spans="1:2" x14ac:dyDescent="0.25">
      <c r="A3179" t="s">
        <v>6498</v>
      </c>
      <c r="B3179" t="s">
        <v>6498</v>
      </c>
    </row>
    <row r="3180" spans="1:2" x14ac:dyDescent="0.25">
      <c r="A3180" t="s">
        <v>6500</v>
      </c>
      <c r="B3180" t="s">
        <v>6500</v>
      </c>
    </row>
    <row r="3181" spans="1:2" x14ac:dyDescent="0.25">
      <c r="A3181" t="s">
        <v>6502</v>
      </c>
      <c r="B3181" t="s">
        <v>6502</v>
      </c>
    </row>
    <row r="3182" spans="1:2" x14ac:dyDescent="0.25">
      <c r="A3182" t="s">
        <v>6504</v>
      </c>
      <c r="B3182" t="s">
        <v>6504</v>
      </c>
    </row>
    <row r="3183" spans="1:2" x14ac:dyDescent="0.25">
      <c r="A3183" t="s">
        <v>6506</v>
      </c>
      <c r="B3183" t="s">
        <v>6506</v>
      </c>
    </row>
    <row r="3184" spans="1:2" x14ac:dyDescent="0.25">
      <c r="A3184" t="s">
        <v>6508</v>
      </c>
      <c r="B3184" t="s">
        <v>6508</v>
      </c>
    </row>
    <row r="3185" spans="1:2" x14ac:dyDescent="0.25">
      <c r="A3185" t="s">
        <v>6510</v>
      </c>
      <c r="B3185" t="s">
        <v>6510</v>
      </c>
    </row>
    <row r="3186" spans="1:2" x14ac:dyDescent="0.25">
      <c r="A3186" t="s">
        <v>6512</v>
      </c>
      <c r="B3186" t="s">
        <v>6512</v>
      </c>
    </row>
    <row r="3187" spans="1:2" x14ac:dyDescent="0.25">
      <c r="A3187" t="s">
        <v>6514</v>
      </c>
      <c r="B3187" t="s">
        <v>6514</v>
      </c>
    </row>
    <row r="3188" spans="1:2" x14ac:dyDescent="0.25">
      <c r="A3188" t="s">
        <v>6516</v>
      </c>
      <c r="B3188" t="s">
        <v>6516</v>
      </c>
    </row>
    <row r="3189" spans="1:2" x14ac:dyDescent="0.25">
      <c r="A3189" t="s">
        <v>6518</v>
      </c>
      <c r="B3189" t="s">
        <v>6518</v>
      </c>
    </row>
    <row r="3190" spans="1:2" x14ac:dyDescent="0.25">
      <c r="A3190" t="s">
        <v>6520</v>
      </c>
      <c r="B3190" t="s">
        <v>6520</v>
      </c>
    </row>
    <row r="3191" spans="1:2" x14ac:dyDescent="0.25">
      <c r="A3191" t="s">
        <v>6522</v>
      </c>
      <c r="B3191" t="s">
        <v>6522</v>
      </c>
    </row>
    <row r="3192" spans="1:2" x14ac:dyDescent="0.25">
      <c r="A3192" t="s">
        <v>6524</v>
      </c>
      <c r="B3192" t="s">
        <v>6524</v>
      </c>
    </row>
    <row r="3193" spans="1:2" x14ac:dyDescent="0.25">
      <c r="A3193" t="s">
        <v>6526</v>
      </c>
      <c r="B3193" t="s">
        <v>6526</v>
      </c>
    </row>
    <row r="3194" spans="1:2" x14ac:dyDescent="0.25">
      <c r="A3194" t="s">
        <v>6528</v>
      </c>
      <c r="B3194" t="s">
        <v>6528</v>
      </c>
    </row>
    <row r="3195" spans="1:2" x14ac:dyDescent="0.25">
      <c r="A3195" t="s">
        <v>6530</v>
      </c>
      <c r="B3195" t="s">
        <v>6530</v>
      </c>
    </row>
    <row r="3196" spans="1:2" x14ac:dyDescent="0.25">
      <c r="A3196" t="s">
        <v>6532</v>
      </c>
      <c r="B3196" t="s">
        <v>6532</v>
      </c>
    </row>
    <row r="3197" spans="1:2" x14ac:dyDescent="0.25">
      <c r="A3197" t="s">
        <v>6534</v>
      </c>
      <c r="B3197" t="s">
        <v>6534</v>
      </c>
    </row>
    <row r="3198" spans="1:2" x14ac:dyDescent="0.25">
      <c r="A3198" t="s">
        <v>6536</v>
      </c>
      <c r="B3198" t="s">
        <v>6536</v>
      </c>
    </row>
    <row r="3199" spans="1:2" x14ac:dyDescent="0.25">
      <c r="A3199" t="s">
        <v>6538</v>
      </c>
      <c r="B3199" t="s">
        <v>6538</v>
      </c>
    </row>
    <row r="3200" spans="1:2" x14ac:dyDescent="0.25">
      <c r="A3200" t="s">
        <v>6540</v>
      </c>
      <c r="B3200" t="s">
        <v>6540</v>
      </c>
    </row>
    <row r="3201" spans="1:2" x14ac:dyDescent="0.25">
      <c r="A3201" t="s">
        <v>6542</v>
      </c>
      <c r="B3201" t="s">
        <v>6542</v>
      </c>
    </row>
    <row r="3202" spans="1:2" x14ac:dyDescent="0.25">
      <c r="A3202" t="s">
        <v>6544</v>
      </c>
      <c r="B3202" t="s">
        <v>6544</v>
      </c>
    </row>
    <row r="3203" spans="1:2" x14ac:dyDescent="0.25">
      <c r="A3203" t="s">
        <v>6546</v>
      </c>
      <c r="B3203" t="s">
        <v>6546</v>
      </c>
    </row>
    <row r="3204" spans="1:2" x14ac:dyDescent="0.25">
      <c r="A3204" t="s">
        <v>6548</v>
      </c>
      <c r="B3204" t="s">
        <v>6548</v>
      </c>
    </row>
    <row r="3205" spans="1:2" x14ac:dyDescent="0.25">
      <c r="A3205" t="s">
        <v>6550</v>
      </c>
      <c r="B3205" t="s">
        <v>6550</v>
      </c>
    </row>
    <row r="3206" spans="1:2" x14ac:dyDescent="0.25">
      <c r="A3206" t="s">
        <v>6552</v>
      </c>
      <c r="B3206" t="s">
        <v>6552</v>
      </c>
    </row>
    <row r="3207" spans="1:2" x14ac:dyDescent="0.25">
      <c r="A3207" t="s">
        <v>6554</v>
      </c>
      <c r="B3207" t="s">
        <v>6554</v>
      </c>
    </row>
    <row r="3208" spans="1:2" x14ac:dyDescent="0.25">
      <c r="A3208" t="s">
        <v>6556</v>
      </c>
      <c r="B3208" t="s">
        <v>6556</v>
      </c>
    </row>
    <row r="3209" spans="1:2" x14ac:dyDescent="0.25">
      <c r="A3209" t="s">
        <v>6558</v>
      </c>
      <c r="B3209" t="s">
        <v>6558</v>
      </c>
    </row>
    <row r="3210" spans="1:2" x14ac:dyDescent="0.25">
      <c r="A3210" t="s">
        <v>6560</v>
      </c>
      <c r="B3210" t="s">
        <v>6560</v>
      </c>
    </row>
    <row r="3211" spans="1:2" x14ac:dyDescent="0.25">
      <c r="A3211" t="s">
        <v>6562</v>
      </c>
      <c r="B3211" t="s">
        <v>6562</v>
      </c>
    </row>
    <row r="3212" spans="1:2" x14ac:dyDescent="0.25">
      <c r="A3212" t="s">
        <v>6566</v>
      </c>
      <c r="B3212" t="s">
        <v>6566</v>
      </c>
    </row>
    <row r="3213" spans="1:2" x14ac:dyDescent="0.25">
      <c r="A3213" t="s">
        <v>6568</v>
      </c>
      <c r="B3213" t="s">
        <v>6568</v>
      </c>
    </row>
    <row r="3214" spans="1:2" x14ac:dyDescent="0.25">
      <c r="A3214" t="s">
        <v>6570</v>
      </c>
      <c r="B3214" t="s">
        <v>6570</v>
      </c>
    </row>
    <row r="3215" spans="1:2" x14ac:dyDescent="0.25">
      <c r="A3215" t="s">
        <v>6572</v>
      </c>
      <c r="B3215" t="s">
        <v>6572</v>
      </c>
    </row>
    <row r="3216" spans="1:2" x14ac:dyDescent="0.25">
      <c r="A3216" t="s">
        <v>6574</v>
      </c>
      <c r="B3216" t="s">
        <v>6574</v>
      </c>
    </row>
    <row r="3217" spans="1:2" x14ac:dyDescent="0.25">
      <c r="A3217" t="s">
        <v>6576</v>
      </c>
      <c r="B3217" t="s">
        <v>6576</v>
      </c>
    </row>
    <row r="3218" spans="1:2" x14ac:dyDescent="0.25">
      <c r="A3218" t="s">
        <v>6578</v>
      </c>
      <c r="B3218" t="s">
        <v>6578</v>
      </c>
    </row>
    <row r="3219" spans="1:2" x14ac:dyDescent="0.25">
      <c r="A3219" t="s">
        <v>6580</v>
      </c>
      <c r="B3219" t="s">
        <v>6580</v>
      </c>
    </row>
    <row r="3220" spans="1:2" x14ac:dyDescent="0.25">
      <c r="A3220" t="s">
        <v>6582</v>
      </c>
      <c r="B3220" t="s">
        <v>6582</v>
      </c>
    </row>
    <row r="3221" spans="1:2" x14ac:dyDescent="0.25">
      <c r="A3221" t="s">
        <v>6584</v>
      </c>
      <c r="B3221" t="s">
        <v>6584</v>
      </c>
    </row>
    <row r="3222" spans="1:2" x14ac:dyDescent="0.25">
      <c r="A3222" t="s">
        <v>6586</v>
      </c>
      <c r="B3222" t="s">
        <v>6586</v>
      </c>
    </row>
    <row r="3223" spans="1:2" x14ac:dyDescent="0.25">
      <c r="A3223" t="s">
        <v>6588</v>
      </c>
      <c r="B3223" t="s">
        <v>6588</v>
      </c>
    </row>
    <row r="3224" spans="1:2" x14ac:dyDescent="0.25">
      <c r="A3224" t="s">
        <v>6590</v>
      </c>
      <c r="B3224" t="s">
        <v>6590</v>
      </c>
    </row>
    <row r="3225" spans="1:2" x14ac:dyDescent="0.25">
      <c r="A3225" t="s">
        <v>6592</v>
      </c>
      <c r="B3225" t="s">
        <v>6592</v>
      </c>
    </row>
    <row r="3226" spans="1:2" x14ac:dyDescent="0.25">
      <c r="A3226" t="s">
        <v>6594</v>
      </c>
      <c r="B3226" t="s">
        <v>6594</v>
      </c>
    </row>
    <row r="3227" spans="1:2" x14ac:dyDescent="0.25">
      <c r="A3227" t="s">
        <v>6596</v>
      </c>
      <c r="B3227" t="s">
        <v>6596</v>
      </c>
    </row>
    <row r="3228" spans="1:2" x14ac:dyDescent="0.25">
      <c r="A3228" t="s">
        <v>6598</v>
      </c>
      <c r="B3228" t="s">
        <v>6598</v>
      </c>
    </row>
    <row r="3229" spans="1:2" x14ac:dyDescent="0.25">
      <c r="A3229" t="s">
        <v>6600</v>
      </c>
      <c r="B3229" t="s">
        <v>6600</v>
      </c>
    </row>
    <row r="3230" spans="1:2" x14ac:dyDescent="0.25">
      <c r="A3230" t="s">
        <v>6602</v>
      </c>
      <c r="B3230" t="s">
        <v>6602</v>
      </c>
    </row>
    <row r="3231" spans="1:2" x14ac:dyDescent="0.25">
      <c r="A3231" t="s">
        <v>6604</v>
      </c>
      <c r="B3231" t="s">
        <v>6604</v>
      </c>
    </row>
    <row r="3232" spans="1:2" x14ac:dyDescent="0.25">
      <c r="A3232" t="s">
        <v>6606</v>
      </c>
      <c r="B3232" t="s">
        <v>6606</v>
      </c>
    </row>
    <row r="3233" spans="1:2" x14ac:dyDescent="0.25">
      <c r="A3233" t="s">
        <v>6608</v>
      </c>
      <c r="B3233" t="s">
        <v>6608</v>
      </c>
    </row>
    <row r="3234" spans="1:2" x14ac:dyDescent="0.25">
      <c r="A3234" t="s">
        <v>6610</v>
      </c>
      <c r="B3234" t="s">
        <v>6610</v>
      </c>
    </row>
    <row r="3235" spans="1:2" x14ac:dyDescent="0.25">
      <c r="A3235" t="s">
        <v>6612</v>
      </c>
      <c r="B3235" t="s">
        <v>6612</v>
      </c>
    </row>
    <row r="3236" spans="1:2" x14ac:dyDescent="0.25">
      <c r="A3236" t="s">
        <v>6614</v>
      </c>
      <c r="B3236" t="s">
        <v>6614</v>
      </c>
    </row>
    <row r="3237" spans="1:2" x14ac:dyDescent="0.25">
      <c r="A3237" t="s">
        <v>6616</v>
      </c>
      <c r="B3237" t="s">
        <v>6616</v>
      </c>
    </row>
    <row r="3238" spans="1:2" x14ac:dyDescent="0.25">
      <c r="A3238" t="s">
        <v>6618</v>
      </c>
      <c r="B3238" t="s">
        <v>6618</v>
      </c>
    </row>
    <row r="3239" spans="1:2" x14ac:dyDescent="0.25">
      <c r="A3239" t="s">
        <v>6620</v>
      </c>
      <c r="B3239" t="s">
        <v>6620</v>
      </c>
    </row>
    <row r="3240" spans="1:2" x14ac:dyDescent="0.25">
      <c r="A3240" t="s">
        <v>6622</v>
      </c>
      <c r="B3240" t="s">
        <v>6622</v>
      </c>
    </row>
    <row r="3241" spans="1:2" x14ac:dyDescent="0.25">
      <c r="A3241" t="s">
        <v>6624</v>
      </c>
      <c r="B3241" t="s">
        <v>6624</v>
      </c>
    </row>
    <row r="3242" spans="1:2" x14ac:dyDescent="0.25">
      <c r="A3242" t="s">
        <v>6626</v>
      </c>
      <c r="B3242" t="s">
        <v>6626</v>
      </c>
    </row>
    <row r="3243" spans="1:2" x14ac:dyDescent="0.25">
      <c r="A3243" t="s">
        <v>6628</v>
      </c>
      <c r="B3243" t="s">
        <v>6628</v>
      </c>
    </row>
    <row r="3244" spans="1:2" x14ac:dyDescent="0.25">
      <c r="A3244" t="s">
        <v>6630</v>
      </c>
      <c r="B3244" t="s">
        <v>6630</v>
      </c>
    </row>
    <row r="3245" spans="1:2" x14ac:dyDescent="0.25">
      <c r="A3245" t="s">
        <v>6632</v>
      </c>
      <c r="B3245" t="s">
        <v>6632</v>
      </c>
    </row>
    <row r="3246" spans="1:2" x14ac:dyDescent="0.25">
      <c r="A3246" t="s">
        <v>6634</v>
      </c>
      <c r="B3246" t="s">
        <v>6634</v>
      </c>
    </row>
    <row r="3247" spans="1:2" x14ac:dyDescent="0.25">
      <c r="A3247" t="s">
        <v>6636</v>
      </c>
      <c r="B3247" t="s">
        <v>6636</v>
      </c>
    </row>
    <row r="3248" spans="1:2" x14ac:dyDescent="0.25">
      <c r="A3248" t="s">
        <v>6638</v>
      </c>
      <c r="B3248" t="s">
        <v>6638</v>
      </c>
    </row>
    <row r="3249" spans="1:2" x14ac:dyDescent="0.25">
      <c r="A3249" t="s">
        <v>6640</v>
      </c>
      <c r="B3249" t="s">
        <v>6640</v>
      </c>
    </row>
    <row r="3250" spans="1:2" x14ac:dyDescent="0.25">
      <c r="A3250" t="s">
        <v>6642</v>
      </c>
      <c r="B3250" t="s">
        <v>6642</v>
      </c>
    </row>
    <row r="3251" spans="1:2" x14ac:dyDescent="0.25">
      <c r="A3251" t="s">
        <v>6644</v>
      </c>
      <c r="B3251" t="s">
        <v>6644</v>
      </c>
    </row>
    <row r="3252" spans="1:2" x14ac:dyDescent="0.25">
      <c r="A3252" t="s">
        <v>6646</v>
      </c>
      <c r="B3252" t="s">
        <v>6646</v>
      </c>
    </row>
    <row r="3253" spans="1:2" x14ac:dyDescent="0.25">
      <c r="A3253" t="s">
        <v>6648</v>
      </c>
      <c r="B3253" t="s">
        <v>6648</v>
      </c>
    </row>
    <row r="3254" spans="1:2" x14ac:dyDescent="0.25">
      <c r="A3254" t="s">
        <v>6650</v>
      </c>
      <c r="B3254" t="s">
        <v>6650</v>
      </c>
    </row>
    <row r="3255" spans="1:2" x14ac:dyDescent="0.25">
      <c r="A3255" t="s">
        <v>6652</v>
      </c>
      <c r="B3255" t="s">
        <v>6652</v>
      </c>
    </row>
    <row r="3256" spans="1:2" x14ac:dyDescent="0.25">
      <c r="A3256" t="s">
        <v>6654</v>
      </c>
      <c r="B3256" t="s">
        <v>6654</v>
      </c>
    </row>
    <row r="3257" spans="1:2" x14ac:dyDescent="0.25">
      <c r="A3257" t="s">
        <v>6656</v>
      </c>
      <c r="B3257" t="s">
        <v>6656</v>
      </c>
    </row>
    <row r="3258" spans="1:2" x14ac:dyDescent="0.25">
      <c r="A3258" t="s">
        <v>6658</v>
      </c>
      <c r="B3258" t="s">
        <v>6658</v>
      </c>
    </row>
    <row r="3259" spans="1:2" x14ac:dyDescent="0.25">
      <c r="A3259" t="s">
        <v>6660</v>
      </c>
      <c r="B3259" t="s">
        <v>6660</v>
      </c>
    </row>
    <row r="3260" spans="1:2" x14ac:dyDescent="0.25">
      <c r="A3260" t="s">
        <v>6662</v>
      </c>
      <c r="B3260" t="s">
        <v>6662</v>
      </c>
    </row>
    <row r="3261" spans="1:2" x14ac:dyDescent="0.25">
      <c r="A3261" t="s">
        <v>6664</v>
      </c>
      <c r="B3261" t="s">
        <v>6664</v>
      </c>
    </row>
    <row r="3262" spans="1:2" x14ac:dyDescent="0.25">
      <c r="A3262" t="s">
        <v>6666</v>
      </c>
      <c r="B3262" t="s">
        <v>6666</v>
      </c>
    </row>
    <row r="3263" spans="1:2" x14ac:dyDescent="0.25">
      <c r="A3263" t="s">
        <v>6668</v>
      </c>
      <c r="B3263" t="s">
        <v>6668</v>
      </c>
    </row>
    <row r="3264" spans="1:2" x14ac:dyDescent="0.25">
      <c r="A3264" t="s">
        <v>6670</v>
      </c>
      <c r="B3264" t="s">
        <v>6670</v>
      </c>
    </row>
    <row r="3265" spans="1:2" x14ac:dyDescent="0.25">
      <c r="A3265" t="s">
        <v>6672</v>
      </c>
      <c r="B3265" t="s">
        <v>6672</v>
      </c>
    </row>
    <row r="3266" spans="1:2" x14ac:dyDescent="0.25">
      <c r="A3266" t="s">
        <v>6674</v>
      </c>
      <c r="B3266" t="s">
        <v>6674</v>
      </c>
    </row>
    <row r="3267" spans="1:2" x14ac:dyDescent="0.25">
      <c r="A3267" t="s">
        <v>6676</v>
      </c>
      <c r="B3267" t="s">
        <v>6676</v>
      </c>
    </row>
    <row r="3268" spans="1:2" x14ac:dyDescent="0.25">
      <c r="A3268" t="s">
        <v>6678</v>
      </c>
      <c r="B3268" t="s">
        <v>6678</v>
      </c>
    </row>
    <row r="3269" spans="1:2" x14ac:dyDescent="0.25">
      <c r="A3269" t="s">
        <v>6680</v>
      </c>
      <c r="B3269" t="s">
        <v>6680</v>
      </c>
    </row>
    <row r="3270" spans="1:2" x14ac:dyDescent="0.25">
      <c r="A3270" t="s">
        <v>6682</v>
      </c>
      <c r="B3270" t="s">
        <v>6682</v>
      </c>
    </row>
    <row r="3271" spans="1:2" x14ac:dyDescent="0.25">
      <c r="A3271" t="s">
        <v>6684</v>
      </c>
      <c r="B3271" t="s">
        <v>6684</v>
      </c>
    </row>
    <row r="3272" spans="1:2" x14ac:dyDescent="0.25">
      <c r="A3272" t="s">
        <v>6686</v>
      </c>
      <c r="B3272" t="s">
        <v>6686</v>
      </c>
    </row>
    <row r="3273" spans="1:2" x14ac:dyDescent="0.25">
      <c r="A3273" t="s">
        <v>6688</v>
      </c>
      <c r="B3273" t="s">
        <v>6688</v>
      </c>
    </row>
    <row r="3274" spans="1:2" x14ac:dyDescent="0.25">
      <c r="A3274" t="s">
        <v>6690</v>
      </c>
      <c r="B3274" t="s">
        <v>6690</v>
      </c>
    </row>
    <row r="3275" spans="1:2" x14ac:dyDescent="0.25">
      <c r="A3275" t="s">
        <v>6692</v>
      </c>
      <c r="B3275" t="s">
        <v>6692</v>
      </c>
    </row>
    <row r="3276" spans="1:2" x14ac:dyDescent="0.25">
      <c r="A3276" t="s">
        <v>6694</v>
      </c>
      <c r="B3276" t="s">
        <v>6694</v>
      </c>
    </row>
    <row r="3277" spans="1:2" x14ac:dyDescent="0.25">
      <c r="A3277" t="s">
        <v>6696</v>
      </c>
      <c r="B3277" t="s">
        <v>6696</v>
      </c>
    </row>
    <row r="3278" spans="1:2" x14ac:dyDescent="0.25">
      <c r="A3278" t="s">
        <v>6698</v>
      </c>
      <c r="B3278" t="s">
        <v>6698</v>
      </c>
    </row>
    <row r="3279" spans="1:2" x14ac:dyDescent="0.25">
      <c r="A3279" t="s">
        <v>6702</v>
      </c>
      <c r="B3279" t="s">
        <v>6702</v>
      </c>
    </row>
    <row r="3280" spans="1:2" x14ac:dyDescent="0.25">
      <c r="A3280" t="s">
        <v>6704</v>
      </c>
      <c r="B3280" t="s">
        <v>6704</v>
      </c>
    </row>
    <row r="3281" spans="1:2" x14ac:dyDescent="0.25">
      <c r="A3281" t="s">
        <v>6706</v>
      </c>
      <c r="B3281" t="s">
        <v>6706</v>
      </c>
    </row>
    <row r="3282" spans="1:2" x14ac:dyDescent="0.25">
      <c r="A3282" t="s">
        <v>6708</v>
      </c>
      <c r="B3282" t="s">
        <v>6708</v>
      </c>
    </row>
    <row r="3283" spans="1:2" x14ac:dyDescent="0.25">
      <c r="A3283" t="s">
        <v>6710</v>
      </c>
      <c r="B3283" t="s">
        <v>6710</v>
      </c>
    </row>
    <row r="3284" spans="1:2" x14ac:dyDescent="0.25">
      <c r="A3284" t="s">
        <v>6712</v>
      </c>
      <c r="B3284" t="s">
        <v>6712</v>
      </c>
    </row>
    <row r="3285" spans="1:2" x14ac:dyDescent="0.25">
      <c r="A3285" t="s">
        <v>6714</v>
      </c>
      <c r="B3285" t="s">
        <v>6714</v>
      </c>
    </row>
    <row r="3286" spans="1:2" x14ac:dyDescent="0.25">
      <c r="A3286" t="s">
        <v>6716</v>
      </c>
      <c r="B3286" t="s">
        <v>6716</v>
      </c>
    </row>
    <row r="3287" spans="1:2" x14ac:dyDescent="0.25">
      <c r="A3287" t="s">
        <v>6718</v>
      </c>
      <c r="B3287" t="s">
        <v>6718</v>
      </c>
    </row>
    <row r="3288" spans="1:2" x14ac:dyDescent="0.25">
      <c r="A3288" t="s">
        <v>6720</v>
      </c>
      <c r="B3288" t="s">
        <v>6720</v>
      </c>
    </row>
    <row r="3289" spans="1:2" x14ac:dyDescent="0.25">
      <c r="A3289" t="s">
        <v>6722</v>
      </c>
      <c r="B3289" t="s">
        <v>6722</v>
      </c>
    </row>
    <row r="3290" spans="1:2" x14ac:dyDescent="0.25">
      <c r="A3290" t="s">
        <v>6724</v>
      </c>
      <c r="B3290" t="s">
        <v>6724</v>
      </c>
    </row>
    <row r="3291" spans="1:2" x14ac:dyDescent="0.25">
      <c r="A3291" t="s">
        <v>6726</v>
      </c>
      <c r="B3291" t="s">
        <v>6726</v>
      </c>
    </row>
    <row r="3292" spans="1:2" x14ac:dyDescent="0.25">
      <c r="A3292" t="s">
        <v>6728</v>
      </c>
      <c r="B3292" t="s">
        <v>6728</v>
      </c>
    </row>
    <row r="3293" spans="1:2" x14ac:dyDescent="0.25">
      <c r="A3293" t="s">
        <v>6730</v>
      </c>
      <c r="B3293" t="s">
        <v>6730</v>
      </c>
    </row>
    <row r="3294" spans="1:2" x14ac:dyDescent="0.25">
      <c r="A3294" t="s">
        <v>6732</v>
      </c>
      <c r="B3294" t="s">
        <v>6732</v>
      </c>
    </row>
    <row r="3295" spans="1:2" x14ac:dyDescent="0.25">
      <c r="A3295" t="s">
        <v>6734</v>
      </c>
      <c r="B3295" t="s">
        <v>6734</v>
      </c>
    </row>
    <row r="3296" spans="1:2" x14ac:dyDescent="0.25">
      <c r="A3296" t="s">
        <v>6736</v>
      </c>
      <c r="B3296" t="s">
        <v>6736</v>
      </c>
    </row>
    <row r="3297" spans="1:2" x14ac:dyDescent="0.25">
      <c r="A3297" t="s">
        <v>6738</v>
      </c>
      <c r="B3297" t="s">
        <v>6738</v>
      </c>
    </row>
    <row r="3298" spans="1:2" x14ac:dyDescent="0.25">
      <c r="A3298" t="s">
        <v>6740</v>
      </c>
      <c r="B3298" t="s">
        <v>6740</v>
      </c>
    </row>
    <row r="3299" spans="1:2" x14ac:dyDescent="0.25">
      <c r="A3299" t="s">
        <v>6742</v>
      </c>
      <c r="B3299" t="s">
        <v>6742</v>
      </c>
    </row>
    <row r="3300" spans="1:2" x14ac:dyDescent="0.25">
      <c r="A3300" t="s">
        <v>6744</v>
      </c>
      <c r="B3300" t="s">
        <v>6744</v>
      </c>
    </row>
    <row r="3301" spans="1:2" x14ac:dyDescent="0.25">
      <c r="A3301" t="s">
        <v>6746</v>
      </c>
      <c r="B3301" t="s">
        <v>6746</v>
      </c>
    </row>
    <row r="3302" spans="1:2" x14ac:dyDescent="0.25">
      <c r="A3302" t="s">
        <v>6748</v>
      </c>
      <c r="B3302" t="s">
        <v>6748</v>
      </c>
    </row>
    <row r="3303" spans="1:2" x14ac:dyDescent="0.25">
      <c r="A3303" t="s">
        <v>6750</v>
      </c>
      <c r="B3303" t="s">
        <v>6750</v>
      </c>
    </row>
    <row r="3304" spans="1:2" x14ac:dyDescent="0.25">
      <c r="A3304" t="s">
        <v>6752</v>
      </c>
      <c r="B3304" t="s">
        <v>6752</v>
      </c>
    </row>
    <row r="3305" spans="1:2" x14ac:dyDescent="0.25">
      <c r="A3305" t="s">
        <v>6754</v>
      </c>
      <c r="B3305" t="s">
        <v>6754</v>
      </c>
    </row>
    <row r="3306" spans="1:2" x14ac:dyDescent="0.25">
      <c r="A3306" t="s">
        <v>6756</v>
      </c>
      <c r="B3306" t="s">
        <v>6756</v>
      </c>
    </row>
    <row r="3307" spans="1:2" x14ac:dyDescent="0.25">
      <c r="A3307" t="s">
        <v>6758</v>
      </c>
      <c r="B3307" t="s">
        <v>6758</v>
      </c>
    </row>
    <row r="3308" spans="1:2" x14ac:dyDescent="0.25">
      <c r="A3308" t="s">
        <v>6760</v>
      </c>
      <c r="B3308" t="s">
        <v>6760</v>
      </c>
    </row>
    <row r="3309" spans="1:2" x14ac:dyDescent="0.25">
      <c r="A3309" t="s">
        <v>6762</v>
      </c>
      <c r="B3309" t="s">
        <v>6762</v>
      </c>
    </row>
    <row r="3310" spans="1:2" x14ac:dyDescent="0.25">
      <c r="A3310" t="s">
        <v>6766</v>
      </c>
      <c r="B3310" t="s">
        <v>6766</v>
      </c>
    </row>
    <row r="3311" spans="1:2" x14ac:dyDescent="0.25">
      <c r="A3311" t="s">
        <v>6768</v>
      </c>
      <c r="B3311" t="s">
        <v>6768</v>
      </c>
    </row>
    <row r="3312" spans="1:2" x14ac:dyDescent="0.25">
      <c r="A3312" t="s">
        <v>6770</v>
      </c>
      <c r="B3312" t="s">
        <v>6770</v>
      </c>
    </row>
    <row r="3313" spans="1:2" x14ac:dyDescent="0.25">
      <c r="A3313" t="s">
        <v>6772</v>
      </c>
      <c r="B3313" t="s">
        <v>6772</v>
      </c>
    </row>
    <row r="3314" spans="1:2" x14ac:dyDescent="0.25">
      <c r="A3314" t="s">
        <v>6774</v>
      </c>
      <c r="B3314" t="s">
        <v>6774</v>
      </c>
    </row>
    <row r="3315" spans="1:2" x14ac:dyDescent="0.25">
      <c r="A3315" t="s">
        <v>6776</v>
      </c>
      <c r="B3315" t="s">
        <v>6776</v>
      </c>
    </row>
    <row r="3316" spans="1:2" x14ac:dyDescent="0.25">
      <c r="A3316" t="s">
        <v>6778</v>
      </c>
      <c r="B3316" t="s">
        <v>6778</v>
      </c>
    </row>
    <row r="3317" spans="1:2" x14ac:dyDescent="0.25">
      <c r="A3317" t="s">
        <v>6780</v>
      </c>
      <c r="B3317" t="s">
        <v>6780</v>
      </c>
    </row>
    <row r="3318" spans="1:2" x14ac:dyDescent="0.25">
      <c r="A3318" t="s">
        <v>6782</v>
      </c>
      <c r="B3318" t="s">
        <v>6782</v>
      </c>
    </row>
    <row r="3319" spans="1:2" x14ac:dyDescent="0.25">
      <c r="A3319" t="s">
        <v>6784</v>
      </c>
      <c r="B3319" t="s">
        <v>6784</v>
      </c>
    </row>
    <row r="3320" spans="1:2" x14ac:dyDescent="0.25">
      <c r="A3320" t="s">
        <v>6786</v>
      </c>
      <c r="B3320" t="s">
        <v>6786</v>
      </c>
    </row>
    <row r="3321" spans="1:2" x14ac:dyDescent="0.25">
      <c r="A3321" t="s">
        <v>6788</v>
      </c>
      <c r="B3321" t="s">
        <v>6788</v>
      </c>
    </row>
    <row r="3322" spans="1:2" x14ac:dyDescent="0.25">
      <c r="A3322" t="s">
        <v>6790</v>
      </c>
      <c r="B3322" t="s">
        <v>6790</v>
      </c>
    </row>
    <row r="3323" spans="1:2" x14ac:dyDescent="0.25">
      <c r="A3323" t="s">
        <v>6792</v>
      </c>
      <c r="B3323" t="s">
        <v>6792</v>
      </c>
    </row>
    <row r="3324" spans="1:2" x14ac:dyDescent="0.25">
      <c r="A3324" t="s">
        <v>6794</v>
      </c>
      <c r="B3324" t="s">
        <v>6794</v>
      </c>
    </row>
    <row r="3325" spans="1:2" x14ac:dyDescent="0.25">
      <c r="A3325" t="s">
        <v>6796</v>
      </c>
      <c r="B3325" t="s">
        <v>6796</v>
      </c>
    </row>
    <row r="3326" spans="1:2" x14ac:dyDescent="0.25">
      <c r="A3326" t="s">
        <v>6798</v>
      </c>
      <c r="B3326" t="s">
        <v>6798</v>
      </c>
    </row>
    <row r="3327" spans="1:2" x14ac:dyDescent="0.25">
      <c r="A3327" t="s">
        <v>6800</v>
      </c>
      <c r="B3327" t="s">
        <v>6800</v>
      </c>
    </row>
    <row r="3328" spans="1:2" x14ac:dyDescent="0.25">
      <c r="A3328" t="s">
        <v>6802</v>
      </c>
      <c r="B3328" t="s">
        <v>6802</v>
      </c>
    </row>
    <row r="3329" spans="1:2" x14ac:dyDescent="0.25">
      <c r="A3329" t="s">
        <v>6804</v>
      </c>
      <c r="B3329" t="s">
        <v>6804</v>
      </c>
    </row>
    <row r="3330" spans="1:2" x14ac:dyDescent="0.25">
      <c r="A3330" t="s">
        <v>6806</v>
      </c>
      <c r="B3330" t="s">
        <v>6806</v>
      </c>
    </row>
    <row r="3331" spans="1:2" x14ac:dyDescent="0.25">
      <c r="A3331" t="s">
        <v>6808</v>
      </c>
      <c r="B3331" t="s">
        <v>6808</v>
      </c>
    </row>
    <row r="3332" spans="1:2" x14ac:dyDescent="0.25">
      <c r="A3332" t="s">
        <v>6810</v>
      </c>
      <c r="B3332" t="s">
        <v>6810</v>
      </c>
    </row>
    <row r="3333" spans="1:2" x14ac:dyDescent="0.25">
      <c r="A3333" t="s">
        <v>6812</v>
      </c>
      <c r="B3333" t="s">
        <v>6812</v>
      </c>
    </row>
    <row r="3334" spans="1:2" x14ac:dyDescent="0.25">
      <c r="A3334" t="s">
        <v>6814</v>
      </c>
      <c r="B3334" t="s">
        <v>6814</v>
      </c>
    </row>
    <row r="3335" spans="1:2" x14ac:dyDescent="0.25">
      <c r="A3335" t="s">
        <v>6816</v>
      </c>
      <c r="B3335" t="s">
        <v>6816</v>
      </c>
    </row>
    <row r="3336" spans="1:2" x14ac:dyDescent="0.25">
      <c r="A3336" t="s">
        <v>6818</v>
      </c>
      <c r="B3336" t="s">
        <v>6818</v>
      </c>
    </row>
    <row r="3337" spans="1:2" x14ac:dyDescent="0.25">
      <c r="A3337" t="s">
        <v>6820</v>
      </c>
      <c r="B3337" t="s">
        <v>6820</v>
      </c>
    </row>
    <row r="3338" spans="1:2" x14ac:dyDescent="0.25">
      <c r="A3338" t="s">
        <v>6822</v>
      </c>
      <c r="B3338" t="s">
        <v>6822</v>
      </c>
    </row>
    <row r="3339" spans="1:2" x14ac:dyDescent="0.25">
      <c r="A3339" t="s">
        <v>6824</v>
      </c>
      <c r="B3339" t="s">
        <v>6824</v>
      </c>
    </row>
    <row r="3340" spans="1:2" x14ac:dyDescent="0.25">
      <c r="A3340" t="s">
        <v>6826</v>
      </c>
      <c r="B3340" t="s">
        <v>6826</v>
      </c>
    </row>
    <row r="3341" spans="1:2" x14ac:dyDescent="0.25">
      <c r="A3341" t="s">
        <v>6828</v>
      </c>
      <c r="B3341" t="s">
        <v>6828</v>
      </c>
    </row>
    <row r="3342" spans="1:2" x14ac:dyDescent="0.25">
      <c r="A3342" t="s">
        <v>6830</v>
      </c>
      <c r="B3342" t="s">
        <v>6830</v>
      </c>
    </row>
    <row r="3343" spans="1:2" x14ac:dyDescent="0.25">
      <c r="A3343" t="s">
        <v>6832</v>
      </c>
      <c r="B3343" t="s">
        <v>6832</v>
      </c>
    </row>
    <row r="3344" spans="1:2" x14ac:dyDescent="0.25">
      <c r="A3344" t="s">
        <v>6834</v>
      </c>
      <c r="B3344" t="s">
        <v>6834</v>
      </c>
    </row>
    <row r="3345" spans="1:2" x14ac:dyDescent="0.25">
      <c r="A3345" t="s">
        <v>6836</v>
      </c>
      <c r="B3345" t="s">
        <v>6836</v>
      </c>
    </row>
    <row r="3346" spans="1:2" x14ac:dyDescent="0.25">
      <c r="A3346" t="s">
        <v>6838</v>
      </c>
      <c r="B3346" t="s">
        <v>6838</v>
      </c>
    </row>
    <row r="3347" spans="1:2" x14ac:dyDescent="0.25">
      <c r="A3347" t="s">
        <v>6840</v>
      </c>
      <c r="B3347" t="s">
        <v>6840</v>
      </c>
    </row>
    <row r="3348" spans="1:2" x14ac:dyDescent="0.25">
      <c r="A3348" t="s">
        <v>6842</v>
      </c>
      <c r="B3348" t="s">
        <v>6842</v>
      </c>
    </row>
    <row r="3349" spans="1:2" x14ac:dyDescent="0.25">
      <c r="A3349" t="s">
        <v>6844</v>
      </c>
      <c r="B3349" t="s">
        <v>6844</v>
      </c>
    </row>
    <row r="3350" spans="1:2" x14ac:dyDescent="0.25">
      <c r="A3350" t="s">
        <v>6846</v>
      </c>
      <c r="B3350" t="s">
        <v>6846</v>
      </c>
    </row>
    <row r="3351" spans="1:2" x14ac:dyDescent="0.25">
      <c r="A3351" t="s">
        <v>6848</v>
      </c>
      <c r="B3351" t="s">
        <v>6848</v>
      </c>
    </row>
    <row r="3352" spans="1:2" x14ac:dyDescent="0.25">
      <c r="A3352" t="s">
        <v>6850</v>
      </c>
      <c r="B3352" t="s">
        <v>6850</v>
      </c>
    </row>
    <row r="3353" spans="1:2" x14ac:dyDescent="0.25">
      <c r="A3353" t="s">
        <v>6852</v>
      </c>
      <c r="B3353" t="s">
        <v>6852</v>
      </c>
    </row>
    <row r="3354" spans="1:2" x14ac:dyDescent="0.25">
      <c r="A3354" t="s">
        <v>6854</v>
      </c>
      <c r="B3354" t="s">
        <v>6854</v>
      </c>
    </row>
    <row r="3355" spans="1:2" x14ac:dyDescent="0.25">
      <c r="A3355" t="s">
        <v>6856</v>
      </c>
      <c r="B3355" t="s">
        <v>6856</v>
      </c>
    </row>
    <row r="3356" spans="1:2" x14ac:dyDescent="0.25">
      <c r="A3356" t="s">
        <v>6858</v>
      </c>
      <c r="B3356" t="s">
        <v>6858</v>
      </c>
    </row>
    <row r="3357" spans="1:2" x14ac:dyDescent="0.25">
      <c r="A3357" t="s">
        <v>6860</v>
      </c>
      <c r="B3357" t="s">
        <v>6860</v>
      </c>
    </row>
    <row r="3358" spans="1:2" x14ac:dyDescent="0.25">
      <c r="A3358" t="s">
        <v>6862</v>
      </c>
      <c r="B3358" t="s">
        <v>6862</v>
      </c>
    </row>
    <row r="3359" spans="1:2" x14ac:dyDescent="0.25">
      <c r="A3359" t="s">
        <v>6864</v>
      </c>
      <c r="B3359" t="s">
        <v>6864</v>
      </c>
    </row>
    <row r="3360" spans="1:2" x14ac:dyDescent="0.25">
      <c r="A3360" t="s">
        <v>6866</v>
      </c>
      <c r="B3360" t="s">
        <v>6866</v>
      </c>
    </row>
    <row r="3361" spans="1:2" x14ac:dyDescent="0.25">
      <c r="A3361" t="s">
        <v>6868</v>
      </c>
      <c r="B3361" t="s">
        <v>6868</v>
      </c>
    </row>
    <row r="3362" spans="1:2" x14ac:dyDescent="0.25">
      <c r="A3362" t="s">
        <v>6870</v>
      </c>
      <c r="B3362" t="s">
        <v>6870</v>
      </c>
    </row>
    <row r="3363" spans="1:2" x14ac:dyDescent="0.25">
      <c r="A3363" t="s">
        <v>6872</v>
      </c>
      <c r="B3363" t="s">
        <v>6872</v>
      </c>
    </row>
    <row r="3364" spans="1:2" x14ac:dyDescent="0.25">
      <c r="A3364" t="s">
        <v>6874</v>
      </c>
      <c r="B3364" t="s">
        <v>6874</v>
      </c>
    </row>
    <row r="3365" spans="1:2" x14ac:dyDescent="0.25">
      <c r="A3365" t="s">
        <v>6876</v>
      </c>
      <c r="B3365" t="s">
        <v>6876</v>
      </c>
    </row>
    <row r="3366" spans="1:2" x14ac:dyDescent="0.25">
      <c r="A3366" t="s">
        <v>6878</v>
      </c>
      <c r="B3366" t="s">
        <v>6878</v>
      </c>
    </row>
    <row r="3367" spans="1:2" x14ac:dyDescent="0.25">
      <c r="A3367" t="s">
        <v>6880</v>
      </c>
      <c r="B3367" t="s">
        <v>6880</v>
      </c>
    </row>
    <row r="3368" spans="1:2" x14ac:dyDescent="0.25">
      <c r="A3368" t="s">
        <v>6882</v>
      </c>
      <c r="B3368" t="s">
        <v>6882</v>
      </c>
    </row>
    <row r="3369" spans="1:2" x14ac:dyDescent="0.25">
      <c r="A3369" t="s">
        <v>6884</v>
      </c>
      <c r="B3369" t="s">
        <v>6884</v>
      </c>
    </row>
    <row r="3370" spans="1:2" x14ac:dyDescent="0.25">
      <c r="A3370" t="s">
        <v>6886</v>
      </c>
      <c r="B3370" t="s">
        <v>6886</v>
      </c>
    </row>
    <row r="3371" spans="1:2" x14ac:dyDescent="0.25">
      <c r="A3371" t="s">
        <v>6888</v>
      </c>
      <c r="B3371" t="s">
        <v>6888</v>
      </c>
    </row>
    <row r="3372" spans="1:2" x14ac:dyDescent="0.25">
      <c r="A3372" t="s">
        <v>6890</v>
      </c>
      <c r="B3372" t="s">
        <v>6890</v>
      </c>
    </row>
    <row r="3373" spans="1:2" x14ac:dyDescent="0.25">
      <c r="A3373" t="s">
        <v>6892</v>
      </c>
      <c r="B3373" t="s">
        <v>6892</v>
      </c>
    </row>
    <row r="3374" spans="1:2" x14ac:dyDescent="0.25">
      <c r="A3374" t="s">
        <v>6894</v>
      </c>
      <c r="B3374" t="s">
        <v>6894</v>
      </c>
    </row>
    <row r="3375" spans="1:2" x14ac:dyDescent="0.25">
      <c r="A3375" t="s">
        <v>6896</v>
      </c>
      <c r="B3375" t="s">
        <v>6896</v>
      </c>
    </row>
    <row r="3376" spans="1:2" x14ac:dyDescent="0.25">
      <c r="A3376" t="s">
        <v>6898</v>
      </c>
      <c r="B3376" t="s">
        <v>6898</v>
      </c>
    </row>
    <row r="3377" spans="1:2" x14ac:dyDescent="0.25">
      <c r="A3377" t="s">
        <v>6900</v>
      </c>
      <c r="B3377" t="s">
        <v>6900</v>
      </c>
    </row>
    <row r="3378" spans="1:2" x14ac:dyDescent="0.25">
      <c r="A3378" t="s">
        <v>6902</v>
      </c>
      <c r="B3378" t="s">
        <v>6902</v>
      </c>
    </row>
    <row r="3379" spans="1:2" x14ac:dyDescent="0.25">
      <c r="A3379" t="s">
        <v>6904</v>
      </c>
      <c r="B3379" t="s">
        <v>6904</v>
      </c>
    </row>
    <row r="3380" spans="1:2" x14ac:dyDescent="0.25">
      <c r="A3380" t="s">
        <v>6906</v>
      </c>
      <c r="B3380" t="s">
        <v>6906</v>
      </c>
    </row>
    <row r="3381" spans="1:2" x14ac:dyDescent="0.25">
      <c r="A3381" t="s">
        <v>6908</v>
      </c>
      <c r="B3381" t="s">
        <v>6908</v>
      </c>
    </row>
    <row r="3382" spans="1:2" x14ac:dyDescent="0.25">
      <c r="A3382" t="s">
        <v>6914</v>
      </c>
      <c r="B3382" t="s">
        <v>6914</v>
      </c>
    </row>
    <row r="3383" spans="1:2" x14ac:dyDescent="0.25">
      <c r="A3383" t="s">
        <v>6916</v>
      </c>
      <c r="B3383" t="s">
        <v>6916</v>
      </c>
    </row>
    <row r="3384" spans="1:2" x14ac:dyDescent="0.25">
      <c r="A3384" t="s">
        <v>6918</v>
      </c>
      <c r="B3384" t="s">
        <v>6918</v>
      </c>
    </row>
    <row r="3385" spans="1:2" x14ac:dyDescent="0.25">
      <c r="A3385" t="s">
        <v>6920</v>
      </c>
      <c r="B3385" t="s">
        <v>6920</v>
      </c>
    </row>
    <row r="3386" spans="1:2" x14ac:dyDescent="0.25">
      <c r="A3386" t="s">
        <v>6922</v>
      </c>
      <c r="B3386" t="s">
        <v>6922</v>
      </c>
    </row>
    <row r="3387" spans="1:2" x14ac:dyDescent="0.25">
      <c r="A3387" t="s">
        <v>6924</v>
      </c>
      <c r="B3387" t="s">
        <v>6924</v>
      </c>
    </row>
    <row r="3388" spans="1:2" x14ac:dyDescent="0.25">
      <c r="A3388" t="s">
        <v>6926</v>
      </c>
      <c r="B3388" t="s">
        <v>6926</v>
      </c>
    </row>
    <row r="3389" spans="1:2" x14ac:dyDescent="0.25">
      <c r="A3389" t="s">
        <v>6928</v>
      </c>
      <c r="B3389" t="s">
        <v>6928</v>
      </c>
    </row>
    <row r="3390" spans="1:2" x14ac:dyDescent="0.25">
      <c r="A3390" t="s">
        <v>6930</v>
      </c>
      <c r="B3390" t="s">
        <v>6930</v>
      </c>
    </row>
    <row r="3391" spans="1:2" x14ac:dyDescent="0.25">
      <c r="A3391" t="s">
        <v>6932</v>
      </c>
      <c r="B3391" t="s">
        <v>6932</v>
      </c>
    </row>
    <row r="3392" spans="1:2" x14ac:dyDescent="0.25">
      <c r="A3392" t="s">
        <v>6934</v>
      </c>
      <c r="B3392" t="s">
        <v>6934</v>
      </c>
    </row>
    <row r="3393" spans="1:2" x14ac:dyDescent="0.25">
      <c r="A3393" t="s">
        <v>6936</v>
      </c>
      <c r="B3393" t="s">
        <v>6936</v>
      </c>
    </row>
    <row r="3394" spans="1:2" x14ac:dyDescent="0.25">
      <c r="A3394" t="s">
        <v>6938</v>
      </c>
      <c r="B3394" t="s">
        <v>6938</v>
      </c>
    </row>
    <row r="3395" spans="1:2" x14ac:dyDescent="0.25">
      <c r="A3395" t="s">
        <v>6940</v>
      </c>
      <c r="B3395" t="s">
        <v>6940</v>
      </c>
    </row>
    <row r="3396" spans="1:2" x14ac:dyDescent="0.25">
      <c r="A3396" t="s">
        <v>6942</v>
      </c>
      <c r="B3396" t="s">
        <v>6942</v>
      </c>
    </row>
    <row r="3397" spans="1:2" x14ac:dyDescent="0.25">
      <c r="A3397" t="s">
        <v>6944</v>
      </c>
      <c r="B3397" t="s">
        <v>6944</v>
      </c>
    </row>
    <row r="3398" spans="1:2" x14ac:dyDescent="0.25">
      <c r="A3398" t="s">
        <v>6946</v>
      </c>
      <c r="B3398" t="s">
        <v>6946</v>
      </c>
    </row>
    <row r="3399" spans="1:2" x14ac:dyDescent="0.25">
      <c r="A3399" t="s">
        <v>6948</v>
      </c>
      <c r="B3399" t="s">
        <v>6948</v>
      </c>
    </row>
    <row r="3400" spans="1:2" x14ac:dyDescent="0.25">
      <c r="A3400" t="s">
        <v>6950</v>
      </c>
      <c r="B3400" t="s">
        <v>6950</v>
      </c>
    </row>
    <row r="3401" spans="1:2" x14ac:dyDescent="0.25">
      <c r="A3401" t="s">
        <v>6952</v>
      </c>
      <c r="B3401" t="s">
        <v>6952</v>
      </c>
    </row>
    <row r="3402" spans="1:2" x14ac:dyDescent="0.25">
      <c r="A3402" t="s">
        <v>6954</v>
      </c>
      <c r="B3402" t="s">
        <v>6954</v>
      </c>
    </row>
    <row r="3403" spans="1:2" x14ac:dyDescent="0.25">
      <c r="A3403" t="s">
        <v>6956</v>
      </c>
      <c r="B3403" t="s">
        <v>6956</v>
      </c>
    </row>
    <row r="3404" spans="1:2" x14ac:dyDescent="0.25">
      <c r="A3404" t="s">
        <v>6958</v>
      </c>
      <c r="B3404" t="s">
        <v>6958</v>
      </c>
    </row>
    <row r="3405" spans="1:2" x14ac:dyDescent="0.25">
      <c r="A3405" t="s">
        <v>6960</v>
      </c>
      <c r="B3405" t="s">
        <v>6960</v>
      </c>
    </row>
    <row r="3406" spans="1:2" x14ac:dyDescent="0.25">
      <c r="A3406" t="s">
        <v>6962</v>
      </c>
      <c r="B3406" t="s">
        <v>6962</v>
      </c>
    </row>
    <row r="3407" spans="1:2" x14ac:dyDescent="0.25">
      <c r="A3407" t="s">
        <v>6964</v>
      </c>
      <c r="B3407" t="s">
        <v>6964</v>
      </c>
    </row>
    <row r="3408" spans="1:2" x14ac:dyDescent="0.25">
      <c r="A3408" t="s">
        <v>6966</v>
      </c>
      <c r="B3408" t="s">
        <v>6966</v>
      </c>
    </row>
    <row r="3409" spans="1:2" x14ac:dyDescent="0.25">
      <c r="A3409" t="s">
        <v>6968</v>
      </c>
      <c r="B3409" t="s">
        <v>6968</v>
      </c>
    </row>
    <row r="3410" spans="1:2" x14ac:dyDescent="0.25">
      <c r="A3410" t="s">
        <v>6970</v>
      </c>
      <c r="B3410" t="s">
        <v>6970</v>
      </c>
    </row>
    <row r="3411" spans="1:2" x14ac:dyDescent="0.25">
      <c r="A3411" t="s">
        <v>6972</v>
      </c>
      <c r="B3411" t="s">
        <v>6972</v>
      </c>
    </row>
    <row r="3412" spans="1:2" x14ac:dyDescent="0.25">
      <c r="A3412" t="s">
        <v>6974</v>
      </c>
      <c r="B3412" t="s">
        <v>6974</v>
      </c>
    </row>
    <row r="3413" spans="1:2" x14ac:dyDescent="0.25">
      <c r="A3413" t="s">
        <v>6976</v>
      </c>
      <c r="B3413" t="s">
        <v>6976</v>
      </c>
    </row>
    <row r="3414" spans="1:2" x14ac:dyDescent="0.25">
      <c r="A3414" t="s">
        <v>6978</v>
      </c>
      <c r="B3414" t="s">
        <v>6978</v>
      </c>
    </row>
    <row r="3415" spans="1:2" x14ac:dyDescent="0.25">
      <c r="A3415" t="s">
        <v>6980</v>
      </c>
      <c r="B3415" t="s">
        <v>6980</v>
      </c>
    </row>
    <row r="3416" spans="1:2" x14ac:dyDescent="0.25">
      <c r="A3416" t="s">
        <v>6982</v>
      </c>
      <c r="B3416" t="s">
        <v>6982</v>
      </c>
    </row>
    <row r="3417" spans="1:2" x14ac:dyDescent="0.25">
      <c r="A3417" t="s">
        <v>6984</v>
      </c>
      <c r="B3417" t="s">
        <v>6984</v>
      </c>
    </row>
    <row r="3418" spans="1:2" x14ac:dyDescent="0.25">
      <c r="A3418" t="s">
        <v>6986</v>
      </c>
      <c r="B3418" t="s">
        <v>6986</v>
      </c>
    </row>
    <row r="3419" spans="1:2" x14ac:dyDescent="0.25">
      <c r="A3419" t="s">
        <v>6988</v>
      </c>
      <c r="B3419" t="s">
        <v>6988</v>
      </c>
    </row>
    <row r="3420" spans="1:2" x14ac:dyDescent="0.25">
      <c r="A3420" t="s">
        <v>6990</v>
      </c>
      <c r="B3420" t="s">
        <v>6990</v>
      </c>
    </row>
    <row r="3421" spans="1:2" x14ac:dyDescent="0.25">
      <c r="A3421" t="s">
        <v>6992</v>
      </c>
      <c r="B3421" t="s">
        <v>6992</v>
      </c>
    </row>
    <row r="3422" spans="1:2" x14ac:dyDescent="0.25">
      <c r="A3422" t="s">
        <v>6994</v>
      </c>
      <c r="B3422" t="s">
        <v>6994</v>
      </c>
    </row>
    <row r="3423" spans="1:2" x14ac:dyDescent="0.25">
      <c r="A3423" t="s">
        <v>6996</v>
      </c>
      <c r="B3423" t="s">
        <v>6996</v>
      </c>
    </row>
    <row r="3424" spans="1:2" x14ac:dyDescent="0.25">
      <c r="A3424" t="s">
        <v>6998</v>
      </c>
      <c r="B3424" t="s">
        <v>6998</v>
      </c>
    </row>
    <row r="3425" spans="1:2" x14ac:dyDescent="0.25">
      <c r="A3425" t="s">
        <v>7000</v>
      </c>
      <c r="B3425" t="s">
        <v>7000</v>
      </c>
    </row>
    <row r="3426" spans="1:2" x14ac:dyDescent="0.25">
      <c r="A3426" t="s">
        <v>7002</v>
      </c>
      <c r="B3426" t="s">
        <v>7002</v>
      </c>
    </row>
    <row r="3427" spans="1:2" x14ac:dyDescent="0.25">
      <c r="A3427" t="s">
        <v>7004</v>
      </c>
      <c r="B3427" t="s">
        <v>7004</v>
      </c>
    </row>
    <row r="3428" spans="1:2" x14ac:dyDescent="0.25">
      <c r="A3428" t="s">
        <v>7006</v>
      </c>
      <c r="B3428" t="s">
        <v>7006</v>
      </c>
    </row>
    <row r="3429" spans="1:2" x14ac:dyDescent="0.25">
      <c r="A3429" t="s">
        <v>7008</v>
      </c>
      <c r="B3429" t="s">
        <v>7008</v>
      </c>
    </row>
    <row r="3430" spans="1:2" x14ac:dyDescent="0.25">
      <c r="A3430" t="s">
        <v>7010</v>
      </c>
      <c r="B3430" t="s">
        <v>7010</v>
      </c>
    </row>
    <row r="3431" spans="1:2" x14ac:dyDescent="0.25">
      <c r="A3431" t="s">
        <v>7012</v>
      </c>
      <c r="B3431" t="s">
        <v>7012</v>
      </c>
    </row>
    <row r="3432" spans="1:2" x14ac:dyDescent="0.25">
      <c r="A3432" t="s">
        <v>7014</v>
      </c>
      <c r="B3432" t="s">
        <v>7014</v>
      </c>
    </row>
    <row r="3433" spans="1:2" x14ac:dyDescent="0.25">
      <c r="A3433" t="s">
        <v>7016</v>
      </c>
      <c r="B3433" t="s">
        <v>7016</v>
      </c>
    </row>
    <row r="3434" spans="1:2" x14ac:dyDescent="0.25">
      <c r="A3434" t="s">
        <v>7018</v>
      </c>
      <c r="B3434" t="s">
        <v>7018</v>
      </c>
    </row>
    <row r="3435" spans="1:2" x14ac:dyDescent="0.25">
      <c r="A3435" t="s">
        <v>7020</v>
      </c>
      <c r="B3435" t="s">
        <v>7020</v>
      </c>
    </row>
    <row r="3436" spans="1:2" x14ac:dyDescent="0.25">
      <c r="A3436" t="s">
        <v>7022</v>
      </c>
      <c r="B3436" t="s">
        <v>7022</v>
      </c>
    </row>
    <row r="3437" spans="1:2" x14ac:dyDescent="0.25">
      <c r="A3437" t="s">
        <v>7024</v>
      </c>
      <c r="B3437" t="s">
        <v>7024</v>
      </c>
    </row>
    <row r="3438" spans="1:2" x14ac:dyDescent="0.25">
      <c r="A3438" t="s">
        <v>7026</v>
      </c>
      <c r="B3438" t="s">
        <v>7026</v>
      </c>
    </row>
    <row r="3439" spans="1:2" x14ac:dyDescent="0.25">
      <c r="A3439" t="s">
        <v>7028</v>
      </c>
      <c r="B3439" t="s">
        <v>7028</v>
      </c>
    </row>
    <row r="3440" spans="1:2" x14ac:dyDescent="0.25">
      <c r="A3440" t="s">
        <v>7030</v>
      </c>
      <c r="B3440" t="s">
        <v>7030</v>
      </c>
    </row>
    <row r="3441" spans="1:2" x14ac:dyDescent="0.25">
      <c r="A3441" t="s">
        <v>7032</v>
      </c>
      <c r="B3441" t="s">
        <v>7032</v>
      </c>
    </row>
    <row r="3442" spans="1:2" x14ac:dyDescent="0.25">
      <c r="A3442" t="s">
        <v>7034</v>
      </c>
      <c r="B3442" t="s">
        <v>7034</v>
      </c>
    </row>
    <row r="3443" spans="1:2" x14ac:dyDescent="0.25">
      <c r="A3443" t="s">
        <v>7036</v>
      </c>
      <c r="B3443" t="s">
        <v>7036</v>
      </c>
    </row>
    <row r="3444" spans="1:2" x14ac:dyDescent="0.25">
      <c r="A3444" t="s">
        <v>7038</v>
      </c>
      <c r="B3444" t="s">
        <v>7038</v>
      </c>
    </row>
    <row r="3445" spans="1:2" x14ac:dyDescent="0.25">
      <c r="A3445" t="s">
        <v>7040</v>
      </c>
      <c r="B3445" t="s">
        <v>7040</v>
      </c>
    </row>
    <row r="3446" spans="1:2" x14ac:dyDescent="0.25">
      <c r="A3446" t="s">
        <v>7042</v>
      </c>
      <c r="B3446" t="s">
        <v>7042</v>
      </c>
    </row>
    <row r="3447" spans="1:2" x14ac:dyDescent="0.25">
      <c r="A3447" t="s">
        <v>7044</v>
      </c>
      <c r="B3447" t="s">
        <v>7044</v>
      </c>
    </row>
    <row r="3448" spans="1:2" x14ac:dyDescent="0.25">
      <c r="A3448" t="s">
        <v>7046</v>
      </c>
      <c r="B3448" t="s">
        <v>7046</v>
      </c>
    </row>
    <row r="3449" spans="1:2" x14ac:dyDescent="0.25">
      <c r="A3449" t="s">
        <v>7048</v>
      </c>
      <c r="B3449" t="s">
        <v>7048</v>
      </c>
    </row>
    <row r="3450" spans="1:2" x14ac:dyDescent="0.25">
      <c r="A3450" t="s">
        <v>7050</v>
      </c>
      <c r="B3450" t="s">
        <v>7050</v>
      </c>
    </row>
    <row r="3451" spans="1:2" x14ac:dyDescent="0.25">
      <c r="A3451" t="s">
        <v>7052</v>
      </c>
      <c r="B3451" t="s">
        <v>7052</v>
      </c>
    </row>
    <row r="3452" spans="1:2" x14ac:dyDescent="0.25">
      <c r="A3452" t="s">
        <v>7054</v>
      </c>
      <c r="B3452" t="s">
        <v>7054</v>
      </c>
    </row>
    <row r="3453" spans="1:2" x14ac:dyDescent="0.25">
      <c r="A3453" t="s">
        <v>7058</v>
      </c>
      <c r="B3453" t="s">
        <v>7058</v>
      </c>
    </row>
    <row r="3454" spans="1:2" x14ac:dyDescent="0.25">
      <c r="A3454" t="s">
        <v>7060</v>
      </c>
      <c r="B3454" t="s">
        <v>7060</v>
      </c>
    </row>
    <row r="3455" spans="1:2" x14ac:dyDescent="0.25">
      <c r="A3455" t="s">
        <v>7062</v>
      </c>
      <c r="B3455" t="s">
        <v>7062</v>
      </c>
    </row>
    <row r="3456" spans="1:2" x14ac:dyDescent="0.25">
      <c r="A3456" t="s">
        <v>7064</v>
      </c>
      <c r="B3456" t="s">
        <v>7064</v>
      </c>
    </row>
    <row r="3457" spans="1:2" x14ac:dyDescent="0.25">
      <c r="A3457" t="s">
        <v>7066</v>
      </c>
      <c r="B3457" t="s">
        <v>7066</v>
      </c>
    </row>
    <row r="3458" spans="1:2" x14ac:dyDescent="0.25">
      <c r="A3458" t="s">
        <v>7068</v>
      </c>
      <c r="B3458" t="s">
        <v>7068</v>
      </c>
    </row>
    <row r="3459" spans="1:2" x14ac:dyDescent="0.25">
      <c r="A3459" t="s">
        <v>7070</v>
      </c>
      <c r="B3459" t="s">
        <v>7070</v>
      </c>
    </row>
    <row r="3460" spans="1:2" x14ac:dyDescent="0.25">
      <c r="A3460" t="s">
        <v>7072</v>
      </c>
      <c r="B3460" t="s">
        <v>7072</v>
      </c>
    </row>
    <row r="3461" spans="1:2" x14ac:dyDescent="0.25">
      <c r="A3461" t="s">
        <v>7074</v>
      </c>
      <c r="B3461" t="s">
        <v>7074</v>
      </c>
    </row>
    <row r="3462" spans="1:2" x14ac:dyDescent="0.25">
      <c r="A3462" t="s">
        <v>7076</v>
      </c>
      <c r="B3462" t="s">
        <v>7076</v>
      </c>
    </row>
    <row r="3463" spans="1:2" x14ac:dyDescent="0.25">
      <c r="A3463" t="s">
        <v>7078</v>
      </c>
      <c r="B3463" t="s">
        <v>7078</v>
      </c>
    </row>
    <row r="3464" spans="1:2" x14ac:dyDescent="0.25">
      <c r="A3464" t="s">
        <v>7080</v>
      </c>
      <c r="B3464" t="s">
        <v>7080</v>
      </c>
    </row>
    <row r="3465" spans="1:2" x14ac:dyDescent="0.25">
      <c r="A3465" t="s">
        <v>7082</v>
      </c>
      <c r="B3465" t="s">
        <v>7082</v>
      </c>
    </row>
    <row r="3466" spans="1:2" x14ac:dyDescent="0.25">
      <c r="A3466" t="s">
        <v>7084</v>
      </c>
      <c r="B3466" t="s">
        <v>7084</v>
      </c>
    </row>
    <row r="3467" spans="1:2" x14ac:dyDescent="0.25">
      <c r="A3467" t="s">
        <v>7086</v>
      </c>
      <c r="B3467" t="s">
        <v>7086</v>
      </c>
    </row>
    <row r="3468" spans="1:2" x14ac:dyDescent="0.25">
      <c r="A3468" t="s">
        <v>7088</v>
      </c>
      <c r="B3468" t="s">
        <v>7088</v>
      </c>
    </row>
    <row r="3469" spans="1:2" x14ac:dyDescent="0.25">
      <c r="A3469" t="s">
        <v>7090</v>
      </c>
      <c r="B3469" t="s">
        <v>7090</v>
      </c>
    </row>
    <row r="3470" spans="1:2" x14ac:dyDescent="0.25">
      <c r="A3470" t="s">
        <v>7092</v>
      </c>
      <c r="B3470" t="s">
        <v>7092</v>
      </c>
    </row>
    <row r="3471" spans="1:2" x14ac:dyDescent="0.25">
      <c r="A3471" t="s">
        <v>7094</v>
      </c>
      <c r="B3471" t="s">
        <v>7094</v>
      </c>
    </row>
    <row r="3472" spans="1:2" x14ac:dyDescent="0.25">
      <c r="A3472" t="s">
        <v>7096</v>
      </c>
      <c r="B3472" t="s">
        <v>7096</v>
      </c>
    </row>
    <row r="3473" spans="1:2" x14ac:dyDescent="0.25">
      <c r="A3473" t="s">
        <v>7098</v>
      </c>
      <c r="B3473" t="s">
        <v>7098</v>
      </c>
    </row>
    <row r="3474" spans="1:2" x14ac:dyDescent="0.25">
      <c r="A3474" t="s">
        <v>7100</v>
      </c>
      <c r="B3474" t="s">
        <v>7100</v>
      </c>
    </row>
    <row r="3475" spans="1:2" x14ac:dyDescent="0.25">
      <c r="A3475" t="s">
        <v>7102</v>
      </c>
      <c r="B3475" t="s">
        <v>7102</v>
      </c>
    </row>
    <row r="3476" spans="1:2" x14ac:dyDescent="0.25">
      <c r="A3476" t="s">
        <v>7104</v>
      </c>
      <c r="B3476" t="s">
        <v>7104</v>
      </c>
    </row>
    <row r="3477" spans="1:2" x14ac:dyDescent="0.25">
      <c r="A3477" t="s">
        <v>7106</v>
      </c>
      <c r="B3477" t="s">
        <v>7106</v>
      </c>
    </row>
    <row r="3478" spans="1:2" x14ac:dyDescent="0.25">
      <c r="A3478" t="s">
        <v>7108</v>
      </c>
      <c r="B3478" t="s">
        <v>7108</v>
      </c>
    </row>
    <row r="3479" spans="1:2" x14ac:dyDescent="0.25">
      <c r="A3479" t="s">
        <v>7110</v>
      </c>
      <c r="B3479" t="s">
        <v>7110</v>
      </c>
    </row>
    <row r="3480" spans="1:2" x14ac:dyDescent="0.25">
      <c r="A3480" t="s">
        <v>7112</v>
      </c>
      <c r="B3480" t="s">
        <v>7112</v>
      </c>
    </row>
    <row r="3481" spans="1:2" x14ac:dyDescent="0.25">
      <c r="A3481" t="s">
        <v>7114</v>
      </c>
      <c r="B3481" t="s">
        <v>7114</v>
      </c>
    </row>
    <row r="3482" spans="1:2" x14ac:dyDescent="0.25">
      <c r="A3482" t="s">
        <v>7116</v>
      </c>
      <c r="B3482" t="s">
        <v>7116</v>
      </c>
    </row>
    <row r="3483" spans="1:2" x14ac:dyDescent="0.25">
      <c r="A3483" t="s">
        <v>7118</v>
      </c>
      <c r="B3483" t="s">
        <v>7118</v>
      </c>
    </row>
    <row r="3484" spans="1:2" x14ac:dyDescent="0.25">
      <c r="A3484" t="s">
        <v>7120</v>
      </c>
      <c r="B3484" t="s">
        <v>7120</v>
      </c>
    </row>
    <row r="3485" spans="1:2" x14ac:dyDescent="0.25">
      <c r="A3485" t="s">
        <v>7122</v>
      </c>
      <c r="B3485" t="s">
        <v>7122</v>
      </c>
    </row>
    <row r="3486" spans="1:2" x14ac:dyDescent="0.25">
      <c r="A3486" t="s">
        <v>7124</v>
      </c>
      <c r="B3486" t="s">
        <v>7124</v>
      </c>
    </row>
    <row r="3487" spans="1:2" x14ac:dyDescent="0.25">
      <c r="A3487" t="s">
        <v>7126</v>
      </c>
      <c r="B3487" t="s">
        <v>7126</v>
      </c>
    </row>
    <row r="3488" spans="1:2" x14ac:dyDescent="0.25">
      <c r="A3488" t="s">
        <v>7128</v>
      </c>
      <c r="B3488" t="s">
        <v>7128</v>
      </c>
    </row>
    <row r="3489" spans="1:2" x14ac:dyDescent="0.25">
      <c r="A3489" t="s">
        <v>7130</v>
      </c>
      <c r="B3489" t="s">
        <v>7130</v>
      </c>
    </row>
    <row r="3490" spans="1:2" x14ac:dyDescent="0.25">
      <c r="A3490" t="s">
        <v>7132</v>
      </c>
      <c r="B3490" t="s">
        <v>7132</v>
      </c>
    </row>
    <row r="3491" spans="1:2" x14ac:dyDescent="0.25">
      <c r="A3491" t="s">
        <v>7134</v>
      </c>
      <c r="B3491" t="s">
        <v>7134</v>
      </c>
    </row>
    <row r="3492" spans="1:2" x14ac:dyDescent="0.25">
      <c r="A3492" t="s">
        <v>7136</v>
      </c>
      <c r="B3492" t="s">
        <v>7136</v>
      </c>
    </row>
    <row r="3493" spans="1:2" x14ac:dyDescent="0.25">
      <c r="A3493" t="s">
        <v>7138</v>
      </c>
      <c r="B3493" t="s">
        <v>7138</v>
      </c>
    </row>
    <row r="3494" spans="1:2" x14ac:dyDescent="0.25">
      <c r="A3494" t="s">
        <v>7140</v>
      </c>
      <c r="B3494" t="s">
        <v>7140</v>
      </c>
    </row>
    <row r="3495" spans="1:2" x14ac:dyDescent="0.25">
      <c r="A3495" t="s">
        <v>7142</v>
      </c>
      <c r="B3495" t="s">
        <v>7142</v>
      </c>
    </row>
    <row r="3496" spans="1:2" x14ac:dyDescent="0.25">
      <c r="A3496" t="s">
        <v>7144</v>
      </c>
      <c r="B3496" t="s">
        <v>7144</v>
      </c>
    </row>
    <row r="3497" spans="1:2" x14ac:dyDescent="0.25">
      <c r="A3497" t="s">
        <v>7146</v>
      </c>
      <c r="B3497" t="s">
        <v>7146</v>
      </c>
    </row>
    <row r="3498" spans="1:2" x14ac:dyDescent="0.25">
      <c r="A3498" t="s">
        <v>7148</v>
      </c>
      <c r="B3498" t="s">
        <v>7148</v>
      </c>
    </row>
    <row r="3499" spans="1:2" x14ac:dyDescent="0.25">
      <c r="A3499" t="s">
        <v>7150</v>
      </c>
      <c r="B3499" t="s">
        <v>7150</v>
      </c>
    </row>
    <row r="3500" spans="1:2" x14ac:dyDescent="0.25">
      <c r="A3500" t="s">
        <v>7152</v>
      </c>
      <c r="B3500" t="s">
        <v>7152</v>
      </c>
    </row>
    <row r="3501" spans="1:2" x14ac:dyDescent="0.25">
      <c r="A3501" t="s">
        <v>7154</v>
      </c>
      <c r="B3501" t="s">
        <v>7154</v>
      </c>
    </row>
    <row r="3502" spans="1:2" x14ac:dyDescent="0.25">
      <c r="A3502" t="s">
        <v>7156</v>
      </c>
      <c r="B3502" t="s">
        <v>7156</v>
      </c>
    </row>
    <row r="3503" spans="1:2" x14ac:dyDescent="0.25">
      <c r="A3503" t="s">
        <v>7158</v>
      </c>
      <c r="B3503" t="s">
        <v>7158</v>
      </c>
    </row>
    <row r="3504" spans="1:2" x14ac:dyDescent="0.25">
      <c r="A3504" t="s">
        <v>7160</v>
      </c>
      <c r="B3504" t="s">
        <v>7160</v>
      </c>
    </row>
    <row r="3505" spans="1:2" x14ac:dyDescent="0.25">
      <c r="A3505" t="s">
        <v>7162</v>
      </c>
      <c r="B3505" t="s">
        <v>7162</v>
      </c>
    </row>
    <row r="3506" spans="1:2" x14ac:dyDescent="0.25">
      <c r="A3506" t="s">
        <v>7164</v>
      </c>
      <c r="B3506" t="s">
        <v>7164</v>
      </c>
    </row>
    <row r="3507" spans="1:2" x14ac:dyDescent="0.25">
      <c r="A3507" t="s">
        <v>7166</v>
      </c>
      <c r="B3507" t="s">
        <v>7166</v>
      </c>
    </row>
    <row r="3508" spans="1:2" x14ac:dyDescent="0.25">
      <c r="A3508" t="s">
        <v>7168</v>
      </c>
      <c r="B3508" t="s">
        <v>7168</v>
      </c>
    </row>
    <row r="3509" spans="1:2" x14ac:dyDescent="0.25">
      <c r="A3509" t="s">
        <v>7170</v>
      </c>
      <c r="B3509" t="s">
        <v>7170</v>
      </c>
    </row>
    <row r="3510" spans="1:2" x14ac:dyDescent="0.25">
      <c r="A3510" t="s">
        <v>7172</v>
      </c>
      <c r="B3510" t="s">
        <v>7172</v>
      </c>
    </row>
    <row r="3511" spans="1:2" x14ac:dyDescent="0.25">
      <c r="A3511" t="s">
        <v>7174</v>
      </c>
      <c r="B3511" t="s">
        <v>7174</v>
      </c>
    </row>
    <row r="3512" spans="1:2" x14ac:dyDescent="0.25">
      <c r="A3512" t="s">
        <v>7176</v>
      </c>
      <c r="B3512" t="s">
        <v>7176</v>
      </c>
    </row>
    <row r="3513" spans="1:2" x14ac:dyDescent="0.25">
      <c r="A3513" t="s">
        <v>7178</v>
      </c>
      <c r="B3513" t="s">
        <v>7178</v>
      </c>
    </row>
    <row r="3514" spans="1:2" x14ac:dyDescent="0.25">
      <c r="A3514" t="s">
        <v>7180</v>
      </c>
      <c r="B3514" t="s">
        <v>7180</v>
      </c>
    </row>
    <row r="3515" spans="1:2" x14ac:dyDescent="0.25">
      <c r="A3515" t="s">
        <v>7182</v>
      </c>
      <c r="B3515" t="s">
        <v>7182</v>
      </c>
    </row>
    <row r="3516" spans="1:2" x14ac:dyDescent="0.25">
      <c r="A3516" t="s">
        <v>7184</v>
      </c>
      <c r="B3516" t="s">
        <v>7184</v>
      </c>
    </row>
    <row r="3517" spans="1:2" x14ac:dyDescent="0.25">
      <c r="A3517" t="s">
        <v>7186</v>
      </c>
      <c r="B3517" t="s">
        <v>7186</v>
      </c>
    </row>
    <row r="3518" spans="1:2" x14ac:dyDescent="0.25">
      <c r="A3518" t="s">
        <v>7188</v>
      </c>
      <c r="B3518" t="s">
        <v>7188</v>
      </c>
    </row>
    <row r="3519" spans="1:2" x14ac:dyDescent="0.25">
      <c r="A3519" t="s">
        <v>7190</v>
      </c>
      <c r="B3519" t="s">
        <v>7190</v>
      </c>
    </row>
    <row r="3520" spans="1:2" x14ac:dyDescent="0.25">
      <c r="A3520" t="s">
        <v>7192</v>
      </c>
      <c r="B3520" t="s">
        <v>7192</v>
      </c>
    </row>
    <row r="3521" spans="1:2" x14ac:dyDescent="0.25">
      <c r="A3521" t="s">
        <v>7194</v>
      </c>
      <c r="B3521" t="s">
        <v>7194</v>
      </c>
    </row>
    <row r="3522" spans="1:2" x14ac:dyDescent="0.25">
      <c r="A3522" t="s">
        <v>7196</v>
      </c>
      <c r="B3522" t="s">
        <v>7196</v>
      </c>
    </row>
    <row r="3523" spans="1:2" x14ac:dyDescent="0.25">
      <c r="A3523" t="s">
        <v>7198</v>
      </c>
      <c r="B3523" t="s">
        <v>7198</v>
      </c>
    </row>
    <row r="3524" spans="1:2" x14ac:dyDescent="0.25">
      <c r="A3524" t="s">
        <v>7200</v>
      </c>
      <c r="B3524" t="s">
        <v>7200</v>
      </c>
    </row>
    <row r="3525" spans="1:2" x14ac:dyDescent="0.25">
      <c r="A3525" t="s">
        <v>7202</v>
      </c>
      <c r="B3525" t="s">
        <v>7202</v>
      </c>
    </row>
    <row r="3526" spans="1:2" x14ac:dyDescent="0.25">
      <c r="A3526" t="s">
        <v>7204</v>
      </c>
      <c r="B3526" t="s">
        <v>7204</v>
      </c>
    </row>
    <row r="3527" spans="1:2" x14ac:dyDescent="0.25">
      <c r="A3527" t="s">
        <v>7206</v>
      </c>
      <c r="B3527" t="s">
        <v>7206</v>
      </c>
    </row>
    <row r="3528" spans="1:2" x14ac:dyDescent="0.25">
      <c r="A3528" t="s">
        <v>7208</v>
      </c>
      <c r="B3528" t="s">
        <v>7208</v>
      </c>
    </row>
    <row r="3529" spans="1:2" x14ac:dyDescent="0.25">
      <c r="A3529" t="s">
        <v>7210</v>
      </c>
      <c r="B3529" t="s">
        <v>7210</v>
      </c>
    </row>
    <row r="3530" spans="1:2" x14ac:dyDescent="0.25">
      <c r="A3530" t="s">
        <v>7212</v>
      </c>
      <c r="B3530" t="s">
        <v>7212</v>
      </c>
    </row>
    <row r="3531" spans="1:2" x14ac:dyDescent="0.25">
      <c r="A3531" t="s">
        <v>7214</v>
      </c>
      <c r="B3531" t="s">
        <v>7214</v>
      </c>
    </row>
    <row r="3532" spans="1:2" x14ac:dyDescent="0.25">
      <c r="A3532" t="s">
        <v>7216</v>
      </c>
      <c r="B3532" t="s">
        <v>7216</v>
      </c>
    </row>
    <row r="3533" spans="1:2" x14ac:dyDescent="0.25">
      <c r="A3533" t="s">
        <v>7218</v>
      </c>
      <c r="B3533" t="s">
        <v>7218</v>
      </c>
    </row>
    <row r="3534" spans="1:2" x14ac:dyDescent="0.25">
      <c r="A3534" t="s">
        <v>7220</v>
      </c>
      <c r="B3534" t="s">
        <v>7220</v>
      </c>
    </row>
    <row r="3535" spans="1:2" x14ac:dyDescent="0.25">
      <c r="A3535" t="s">
        <v>7222</v>
      </c>
      <c r="B3535" t="s">
        <v>7222</v>
      </c>
    </row>
    <row r="3536" spans="1:2" x14ac:dyDescent="0.25">
      <c r="A3536" t="s">
        <v>7224</v>
      </c>
      <c r="B3536" t="s">
        <v>7224</v>
      </c>
    </row>
    <row r="3537" spans="1:2" x14ac:dyDescent="0.25">
      <c r="A3537" t="s">
        <v>7226</v>
      </c>
      <c r="B3537" t="s">
        <v>7226</v>
      </c>
    </row>
    <row r="3538" spans="1:2" x14ac:dyDescent="0.25">
      <c r="A3538" t="s">
        <v>7228</v>
      </c>
      <c r="B3538" t="s">
        <v>7228</v>
      </c>
    </row>
    <row r="3539" spans="1:2" x14ac:dyDescent="0.25">
      <c r="A3539" t="s">
        <v>7230</v>
      </c>
      <c r="B3539" t="s">
        <v>7230</v>
      </c>
    </row>
    <row r="3540" spans="1:2" x14ac:dyDescent="0.25">
      <c r="A3540" t="s">
        <v>7232</v>
      </c>
      <c r="B3540" t="s">
        <v>7232</v>
      </c>
    </row>
    <row r="3541" spans="1:2" x14ac:dyDescent="0.25">
      <c r="A3541" t="s">
        <v>7234</v>
      </c>
      <c r="B3541" t="s">
        <v>7234</v>
      </c>
    </row>
    <row r="3542" spans="1:2" x14ac:dyDescent="0.25">
      <c r="A3542" t="s">
        <v>7236</v>
      </c>
      <c r="B3542" t="s">
        <v>7236</v>
      </c>
    </row>
    <row r="3543" spans="1:2" x14ac:dyDescent="0.25">
      <c r="A3543" t="s">
        <v>7238</v>
      </c>
      <c r="B3543" t="s">
        <v>7238</v>
      </c>
    </row>
    <row r="3544" spans="1:2" x14ac:dyDescent="0.25">
      <c r="A3544" t="s">
        <v>7240</v>
      </c>
      <c r="B3544" t="s">
        <v>7240</v>
      </c>
    </row>
    <row r="3545" spans="1:2" x14ac:dyDescent="0.25">
      <c r="A3545" t="s">
        <v>7242</v>
      </c>
      <c r="B3545" t="s">
        <v>7242</v>
      </c>
    </row>
    <row r="3546" spans="1:2" x14ac:dyDescent="0.25">
      <c r="A3546" t="s">
        <v>7244</v>
      </c>
      <c r="B3546" t="s">
        <v>7244</v>
      </c>
    </row>
    <row r="3547" spans="1:2" x14ac:dyDescent="0.25">
      <c r="A3547" t="s">
        <v>7246</v>
      </c>
      <c r="B3547" t="s">
        <v>7246</v>
      </c>
    </row>
    <row r="3548" spans="1:2" x14ac:dyDescent="0.25">
      <c r="A3548" t="s">
        <v>7248</v>
      </c>
      <c r="B3548" t="s">
        <v>7248</v>
      </c>
    </row>
    <row r="3549" spans="1:2" x14ac:dyDescent="0.25">
      <c r="A3549" t="s">
        <v>7250</v>
      </c>
      <c r="B3549" t="s">
        <v>7250</v>
      </c>
    </row>
    <row r="3550" spans="1:2" x14ac:dyDescent="0.25">
      <c r="A3550" t="s">
        <v>7252</v>
      </c>
      <c r="B3550" t="s">
        <v>7252</v>
      </c>
    </row>
    <row r="3551" spans="1:2" x14ac:dyDescent="0.25">
      <c r="A3551" t="s">
        <v>7254</v>
      </c>
      <c r="B3551" t="s">
        <v>7254</v>
      </c>
    </row>
    <row r="3552" spans="1:2" x14ac:dyDescent="0.25">
      <c r="A3552" t="s">
        <v>7256</v>
      </c>
      <c r="B3552" t="s">
        <v>7256</v>
      </c>
    </row>
    <row r="3553" spans="1:2" x14ac:dyDescent="0.25">
      <c r="A3553" t="s">
        <v>7258</v>
      </c>
      <c r="B3553" t="s">
        <v>7258</v>
      </c>
    </row>
    <row r="3554" spans="1:2" x14ac:dyDescent="0.25">
      <c r="A3554" t="s">
        <v>7260</v>
      </c>
      <c r="B3554" t="s">
        <v>7260</v>
      </c>
    </row>
    <row r="3555" spans="1:2" x14ac:dyDescent="0.25">
      <c r="A3555" t="s">
        <v>7262</v>
      </c>
      <c r="B3555" t="s">
        <v>7262</v>
      </c>
    </row>
    <row r="3556" spans="1:2" x14ac:dyDescent="0.25">
      <c r="A3556" t="s">
        <v>7264</v>
      </c>
      <c r="B3556" t="s">
        <v>7264</v>
      </c>
    </row>
    <row r="3557" spans="1:2" x14ac:dyDescent="0.25">
      <c r="A3557" t="s">
        <v>7266</v>
      </c>
      <c r="B3557" t="s">
        <v>7266</v>
      </c>
    </row>
    <row r="3558" spans="1:2" x14ac:dyDescent="0.25">
      <c r="A3558" t="s">
        <v>7268</v>
      </c>
      <c r="B3558" t="s">
        <v>7268</v>
      </c>
    </row>
    <row r="3559" spans="1:2" x14ac:dyDescent="0.25">
      <c r="A3559" t="s">
        <v>7270</v>
      </c>
      <c r="B3559" t="s">
        <v>7270</v>
      </c>
    </row>
    <row r="3560" spans="1:2" x14ac:dyDescent="0.25">
      <c r="A3560" t="s">
        <v>7272</v>
      </c>
      <c r="B3560" t="s">
        <v>7272</v>
      </c>
    </row>
    <row r="3561" spans="1:2" x14ac:dyDescent="0.25">
      <c r="A3561" t="s">
        <v>7274</v>
      </c>
      <c r="B3561" t="s">
        <v>7274</v>
      </c>
    </row>
    <row r="3562" spans="1:2" x14ac:dyDescent="0.25">
      <c r="A3562" t="s">
        <v>7276</v>
      </c>
      <c r="B3562" t="s">
        <v>7276</v>
      </c>
    </row>
    <row r="3563" spans="1:2" x14ac:dyDescent="0.25">
      <c r="A3563" t="s">
        <v>7278</v>
      </c>
      <c r="B3563" t="s">
        <v>7278</v>
      </c>
    </row>
    <row r="3564" spans="1:2" x14ac:dyDescent="0.25">
      <c r="A3564" t="s">
        <v>7282</v>
      </c>
      <c r="B3564" t="s">
        <v>7282</v>
      </c>
    </row>
    <row r="3565" spans="1:2" x14ac:dyDescent="0.25">
      <c r="A3565" t="s">
        <v>7284</v>
      </c>
      <c r="B3565" t="s">
        <v>7284</v>
      </c>
    </row>
    <row r="3566" spans="1:2" x14ac:dyDescent="0.25">
      <c r="A3566" t="s">
        <v>7286</v>
      </c>
      <c r="B3566" t="s">
        <v>7286</v>
      </c>
    </row>
    <row r="3567" spans="1:2" x14ac:dyDescent="0.25">
      <c r="A3567" t="s">
        <v>7288</v>
      </c>
      <c r="B3567" t="s">
        <v>7288</v>
      </c>
    </row>
    <row r="3568" spans="1:2" x14ac:dyDescent="0.25">
      <c r="A3568" t="s">
        <v>7290</v>
      </c>
      <c r="B3568" t="s">
        <v>7290</v>
      </c>
    </row>
    <row r="3569" spans="1:2" x14ac:dyDescent="0.25">
      <c r="A3569" t="s">
        <v>7292</v>
      </c>
      <c r="B3569" t="s">
        <v>7292</v>
      </c>
    </row>
    <row r="3570" spans="1:2" x14ac:dyDescent="0.25">
      <c r="A3570" t="s">
        <v>7294</v>
      </c>
      <c r="B3570" t="s">
        <v>7294</v>
      </c>
    </row>
    <row r="3571" spans="1:2" x14ac:dyDescent="0.25">
      <c r="A3571" t="s">
        <v>7296</v>
      </c>
      <c r="B3571" t="s">
        <v>7296</v>
      </c>
    </row>
    <row r="3572" spans="1:2" x14ac:dyDescent="0.25">
      <c r="A3572" t="s">
        <v>7298</v>
      </c>
      <c r="B3572" t="s">
        <v>7298</v>
      </c>
    </row>
    <row r="3573" spans="1:2" x14ac:dyDescent="0.25">
      <c r="A3573" t="s">
        <v>7300</v>
      </c>
      <c r="B3573" t="s">
        <v>7300</v>
      </c>
    </row>
    <row r="3574" spans="1:2" x14ac:dyDescent="0.25">
      <c r="A3574" t="s">
        <v>7302</v>
      </c>
      <c r="B3574" t="s">
        <v>7302</v>
      </c>
    </row>
    <row r="3575" spans="1:2" x14ac:dyDescent="0.25">
      <c r="A3575" t="s">
        <v>7304</v>
      </c>
      <c r="B3575" t="s">
        <v>7304</v>
      </c>
    </row>
    <row r="3576" spans="1:2" x14ac:dyDescent="0.25">
      <c r="A3576" t="s">
        <v>7306</v>
      </c>
      <c r="B3576" t="s">
        <v>7306</v>
      </c>
    </row>
    <row r="3577" spans="1:2" x14ac:dyDescent="0.25">
      <c r="A3577" t="s">
        <v>7308</v>
      </c>
      <c r="B3577" t="s">
        <v>7308</v>
      </c>
    </row>
    <row r="3578" spans="1:2" x14ac:dyDescent="0.25">
      <c r="A3578" t="s">
        <v>7310</v>
      </c>
      <c r="B3578" t="s">
        <v>7310</v>
      </c>
    </row>
    <row r="3579" spans="1:2" x14ac:dyDescent="0.25">
      <c r="A3579" t="s">
        <v>7312</v>
      </c>
      <c r="B3579" t="s">
        <v>7312</v>
      </c>
    </row>
    <row r="3580" spans="1:2" x14ac:dyDescent="0.25">
      <c r="A3580" t="s">
        <v>7314</v>
      </c>
      <c r="B3580" t="s">
        <v>7314</v>
      </c>
    </row>
    <row r="3581" spans="1:2" x14ac:dyDescent="0.25">
      <c r="A3581" t="s">
        <v>7316</v>
      </c>
      <c r="B3581" t="s">
        <v>7316</v>
      </c>
    </row>
    <row r="3582" spans="1:2" x14ac:dyDescent="0.25">
      <c r="A3582" t="s">
        <v>7318</v>
      </c>
      <c r="B3582" t="s">
        <v>7318</v>
      </c>
    </row>
    <row r="3583" spans="1:2" x14ac:dyDescent="0.25">
      <c r="A3583" t="s">
        <v>7320</v>
      </c>
      <c r="B3583" t="s">
        <v>7320</v>
      </c>
    </row>
    <row r="3584" spans="1:2" x14ac:dyDescent="0.25">
      <c r="A3584" t="s">
        <v>7322</v>
      </c>
      <c r="B3584" t="s">
        <v>7322</v>
      </c>
    </row>
    <row r="3585" spans="1:2" x14ac:dyDescent="0.25">
      <c r="A3585" t="s">
        <v>7324</v>
      </c>
      <c r="B3585" t="s">
        <v>7324</v>
      </c>
    </row>
    <row r="3586" spans="1:2" x14ac:dyDescent="0.25">
      <c r="A3586" t="s">
        <v>7326</v>
      </c>
      <c r="B3586" t="s">
        <v>7326</v>
      </c>
    </row>
    <row r="3587" spans="1:2" x14ac:dyDescent="0.25">
      <c r="A3587" t="s">
        <v>7328</v>
      </c>
      <c r="B3587" t="s">
        <v>7328</v>
      </c>
    </row>
    <row r="3588" spans="1:2" x14ac:dyDescent="0.25">
      <c r="A3588" t="s">
        <v>7330</v>
      </c>
      <c r="B3588" t="s">
        <v>7330</v>
      </c>
    </row>
    <row r="3589" spans="1:2" x14ac:dyDescent="0.25">
      <c r="A3589" t="s">
        <v>7332</v>
      </c>
      <c r="B3589" t="s">
        <v>7332</v>
      </c>
    </row>
    <row r="3590" spans="1:2" x14ac:dyDescent="0.25">
      <c r="A3590" t="s">
        <v>7334</v>
      </c>
      <c r="B3590" t="s">
        <v>7334</v>
      </c>
    </row>
    <row r="3591" spans="1:2" x14ac:dyDescent="0.25">
      <c r="A3591" t="s">
        <v>7336</v>
      </c>
      <c r="B3591" t="s">
        <v>7336</v>
      </c>
    </row>
    <row r="3592" spans="1:2" x14ac:dyDescent="0.25">
      <c r="A3592" t="s">
        <v>7338</v>
      </c>
      <c r="B3592" t="s">
        <v>7338</v>
      </c>
    </row>
    <row r="3593" spans="1:2" x14ac:dyDescent="0.25">
      <c r="A3593" t="s">
        <v>7340</v>
      </c>
      <c r="B3593" t="s">
        <v>7340</v>
      </c>
    </row>
    <row r="3594" spans="1:2" x14ac:dyDescent="0.25">
      <c r="A3594" t="s">
        <v>7342</v>
      </c>
      <c r="B3594" t="s">
        <v>7342</v>
      </c>
    </row>
    <row r="3595" spans="1:2" x14ac:dyDescent="0.25">
      <c r="A3595" t="s">
        <v>7344</v>
      </c>
      <c r="B3595" t="s">
        <v>7344</v>
      </c>
    </row>
    <row r="3596" spans="1:2" x14ac:dyDescent="0.25">
      <c r="A3596" t="s">
        <v>7346</v>
      </c>
      <c r="B3596" t="s">
        <v>7346</v>
      </c>
    </row>
    <row r="3597" spans="1:2" x14ac:dyDescent="0.25">
      <c r="A3597" t="s">
        <v>7348</v>
      </c>
      <c r="B3597" t="s">
        <v>7348</v>
      </c>
    </row>
    <row r="3598" spans="1:2" x14ac:dyDescent="0.25">
      <c r="A3598" t="s">
        <v>7350</v>
      </c>
      <c r="B3598" t="s">
        <v>7350</v>
      </c>
    </row>
    <row r="3599" spans="1:2" x14ac:dyDescent="0.25">
      <c r="A3599" t="s">
        <v>7352</v>
      </c>
      <c r="B3599" t="s">
        <v>7352</v>
      </c>
    </row>
    <row r="3600" spans="1:2" x14ac:dyDescent="0.25">
      <c r="A3600" t="s">
        <v>7354</v>
      </c>
      <c r="B3600" t="s">
        <v>7354</v>
      </c>
    </row>
    <row r="3601" spans="1:2" x14ac:dyDescent="0.25">
      <c r="A3601" t="s">
        <v>7356</v>
      </c>
      <c r="B3601" t="s">
        <v>7356</v>
      </c>
    </row>
    <row r="3602" spans="1:2" x14ac:dyDescent="0.25">
      <c r="A3602" t="s">
        <v>7358</v>
      </c>
      <c r="B3602" t="s">
        <v>7358</v>
      </c>
    </row>
    <row r="3603" spans="1:2" x14ac:dyDescent="0.25">
      <c r="A3603" t="s">
        <v>7360</v>
      </c>
      <c r="B3603" t="s">
        <v>7360</v>
      </c>
    </row>
    <row r="3604" spans="1:2" x14ac:dyDescent="0.25">
      <c r="A3604" t="s">
        <v>7362</v>
      </c>
      <c r="B3604" t="s">
        <v>7362</v>
      </c>
    </row>
    <row r="3605" spans="1:2" x14ac:dyDescent="0.25">
      <c r="A3605" t="s">
        <v>7364</v>
      </c>
      <c r="B3605" t="s">
        <v>7364</v>
      </c>
    </row>
    <row r="3606" spans="1:2" x14ac:dyDescent="0.25">
      <c r="A3606" t="s">
        <v>7366</v>
      </c>
      <c r="B3606" t="s">
        <v>7366</v>
      </c>
    </row>
    <row r="3607" spans="1:2" x14ac:dyDescent="0.25">
      <c r="A3607" t="s">
        <v>7368</v>
      </c>
      <c r="B3607" t="s">
        <v>7368</v>
      </c>
    </row>
    <row r="3608" spans="1:2" x14ac:dyDescent="0.25">
      <c r="A3608" t="s">
        <v>7370</v>
      </c>
      <c r="B3608" t="s">
        <v>7370</v>
      </c>
    </row>
    <row r="3609" spans="1:2" x14ac:dyDescent="0.25">
      <c r="A3609" t="s">
        <v>7372</v>
      </c>
      <c r="B3609" t="s">
        <v>7372</v>
      </c>
    </row>
    <row r="3610" spans="1:2" x14ac:dyDescent="0.25">
      <c r="A3610" t="s">
        <v>7374</v>
      </c>
      <c r="B3610" t="s">
        <v>7374</v>
      </c>
    </row>
    <row r="3611" spans="1:2" x14ac:dyDescent="0.25">
      <c r="A3611" t="s">
        <v>7376</v>
      </c>
      <c r="B3611" t="s">
        <v>7376</v>
      </c>
    </row>
    <row r="3612" spans="1:2" x14ac:dyDescent="0.25">
      <c r="A3612" t="s">
        <v>7378</v>
      </c>
      <c r="B3612" t="s">
        <v>7378</v>
      </c>
    </row>
    <row r="3613" spans="1:2" x14ac:dyDescent="0.25">
      <c r="A3613" t="s">
        <v>7380</v>
      </c>
      <c r="B3613" t="s">
        <v>7380</v>
      </c>
    </row>
    <row r="3614" spans="1:2" x14ac:dyDescent="0.25">
      <c r="A3614" t="s">
        <v>7382</v>
      </c>
      <c r="B3614" t="s">
        <v>7382</v>
      </c>
    </row>
    <row r="3615" spans="1:2" x14ac:dyDescent="0.25">
      <c r="A3615" t="s">
        <v>7384</v>
      </c>
      <c r="B3615" t="s">
        <v>7384</v>
      </c>
    </row>
    <row r="3616" spans="1:2" x14ac:dyDescent="0.25">
      <c r="A3616" t="s">
        <v>7386</v>
      </c>
      <c r="B3616" t="s">
        <v>7386</v>
      </c>
    </row>
    <row r="3617" spans="1:2" x14ac:dyDescent="0.25">
      <c r="A3617" t="s">
        <v>7388</v>
      </c>
      <c r="B3617" t="s">
        <v>7388</v>
      </c>
    </row>
    <row r="3618" spans="1:2" x14ac:dyDescent="0.25">
      <c r="A3618" t="s">
        <v>7390</v>
      </c>
      <c r="B3618" t="s">
        <v>7390</v>
      </c>
    </row>
    <row r="3619" spans="1:2" x14ac:dyDescent="0.25">
      <c r="A3619" t="s">
        <v>7392</v>
      </c>
      <c r="B3619" t="s">
        <v>7392</v>
      </c>
    </row>
    <row r="3620" spans="1:2" x14ac:dyDescent="0.25">
      <c r="A3620" t="s">
        <v>7394</v>
      </c>
      <c r="B3620" t="s">
        <v>7394</v>
      </c>
    </row>
    <row r="3621" spans="1:2" x14ac:dyDescent="0.25">
      <c r="A3621" t="s">
        <v>7396</v>
      </c>
      <c r="B3621" t="s">
        <v>7396</v>
      </c>
    </row>
    <row r="3622" spans="1:2" x14ac:dyDescent="0.25">
      <c r="A3622" t="s">
        <v>7398</v>
      </c>
      <c r="B3622" t="s">
        <v>7398</v>
      </c>
    </row>
    <row r="3623" spans="1:2" x14ac:dyDescent="0.25">
      <c r="A3623" t="s">
        <v>7400</v>
      </c>
      <c r="B3623" t="s">
        <v>7400</v>
      </c>
    </row>
    <row r="3624" spans="1:2" x14ac:dyDescent="0.25">
      <c r="A3624" t="s">
        <v>7402</v>
      </c>
      <c r="B3624" t="s">
        <v>7402</v>
      </c>
    </row>
    <row r="3625" spans="1:2" x14ac:dyDescent="0.25">
      <c r="A3625" t="s">
        <v>7404</v>
      </c>
      <c r="B3625" t="s">
        <v>7404</v>
      </c>
    </row>
    <row r="3626" spans="1:2" x14ac:dyDescent="0.25">
      <c r="A3626" t="s">
        <v>7406</v>
      </c>
      <c r="B3626" t="s">
        <v>7406</v>
      </c>
    </row>
    <row r="3627" spans="1:2" x14ac:dyDescent="0.25">
      <c r="A3627" t="s">
        <v>7408</v>
      </c>
      <c r="B3627" t="s">
        <v>7408</v>
      </c>
    </row>
    <row r="3628" spans="1:2" x14ac:dyDescent="0.25">
      <c r="A3628" t="s">
        <v>7410</v>
      </c>
      <c r="B3628" t="s">
        <v>7410</v>
      </c>
    </row>
    <row r="3629" spans="1:2" x14ac:dyDescent="0.25">
      <c r="A3629" t="s">
        <v>7412</v>
      </c>
      <c r="B3629" t="s">
        <v>7412</v>
      </c>
    </row>
    <row r="3630" spans="1:2" x14ac:dyDescent="0.25">
      <c r="A3630" t="s">
        <v>7414</v>
      </c>
      <c r="B3630" t="s">
        <v>7414</v>
      </c>
    </row>
    <row r="3631" spans="1:2" x14ac:dyDescent="0.25">
      <c r="A3631" t="s">
        <v>7416</v>
      </c>
      <c r="B3631" t="s">
        <v>7416</v>
      </c>
    </row>
    <row r="3632" spans="1:2" x14ac:dyDescent="0.25">
      <c r="A3632" t="s">
        <v>7418</v>
      </c>
      <c r="B3632" t="s">
        <v>7418</v>
      </c>
    </row>
    <row r="3633" spans="1:2" x14ac:dyDescent="0.25">
      <c r="A3633" t="s">
        <v>7420</v>
      </c>
      <c r="B3633" t="s">
        <v>7420</v>
      </c>
    </row>
    <row r="3634" spans="1:2" x14ac:dyDescent="0.25">
      <c r="A3634" t="s">
        <v>7422</v>
      </c>
      <c r="B3634" t="s">
        <v>7422</v>
      </c>
    </row>
    <row r="3635" spans="1:2" x14ac:dyDescent="0.25">
      <c r="A3635" t="s">
        <v>7424</v>
      </c>
      <c r="B3635" t="s">
        <v>7424</v>
      </c>
    </row>
    <row r="3636" spans="1:2" x14ac:dyDescent="0.25">
      <c r="A3636" t="s">
        <v>7426</v>
      </c>
      <c r="B3636" t="s">
        <v>7426</v>
      </c>
    </row>
    <row r="3637" spans="1:2" x14ac:dyDescent="0.25">
      <c r="A3637" t="s">
        <v>7428</v>
      </c>
      <c r="B3637" t="s">
        <v>7428</v>
      </c>
    </row>
    <row r="3638" spans="1:2" x14ac:dyDescent="0.25">
      <c r="A3638" t="s">
        <v>7430</v>
      </c>
      <c r="B3638" t="s">
        <v>7430</v>
      </c>
    </row>
    <row r="3639" spans="1:2" x14ac:dyDescent="0.25">
      <c r="A3639" t="s">
        <v>7432</v>
      </c>
      <c r="B3639" t="s">
        <v>7432</v>
      </c>
    </row>
    <row r="3640" spans="1:2" x14ac:dyDescent="0.25">
      <c r="A3640" t="s">
        <v>7434</v>
      </c>
      <c r="B3640" t="s">
        <v>7434</v>
      </c>
    </row>
    <row r="3641" spans="1:2" x14ac:dyDescent="0.25">
      <c r="A3641" t="s">
        <v>7436</v>
      </c>
      <c r="B3641" t="s">
        <v>7436</v>
      </c>
    </row>
    <row r="3642" spans="1:2" x14ac:dyDescent="0.25">
      <c r="A3642" t="s">
        <v>7438</v>
      </c>
      <c r="B3642" t="s">
        <v>7438</v>
      </c>
    </row>
    <row r="3643" spans="1:2" x14ac:dyDescent="0.25">
      <c r="A3643" t="s">
        <v>7440</v>
      </c>
      <c r="B3643" t="s">
        <v>7440</v>
      </c>
    </row>
    <row r="3644" spans="1:2" x14ac:dyDescent="0.25">
      <c r="A3644" t="s">
        <v>7442</v>
      </c>
      <c r="B3644" t="s">
        <v>7442</v>
      </c>
    </row>
    <row r="3645" spans="1:2" x14ac:dyDescent="0.25">
      <c r="A3645" t="s">
        <v>7444</v>
      </c>
      <c r="B3645" t="s">
        <v>7444</v>
      </c>
    </row>
    <row r="3646" spans="1:2" x14ac:dyDescent="0.25">
      <c r="A3646" t="s">
        <v>7446</v>
      </c>
      <c r="B3646" t="s">
        <v>7446</v>
      </c>
    </row>
    <row r="3647" spans="1:2" x14ac:dyDescent="0.25">
      <c r="A3647" t="s">
        <v>7448</v>
      </c>
      <c r="B3647" t="s">
        <v>7448</v>
      </c>
    </row>
    <row r="3648" spans="1:2" x14ac:dyDescent="0.25">
      <c r="A3648" t="s">
        <v>7450</v>
      </c>
      <c r="B3648" t="s">
        <v>7450</v>
      </c>
    </row>
    <row r="3649" spans="1:2" x14ac:dyDescent="0.25">
      <c r="A3649" t="s">
        <v>7452</v>
      </c>
      <c r="B3649" t="s">
        <v>7452</v>
      </c>
    </row>
    <row r="3650" spans="1:2" x14ac:dyDescent="0.25">
      <c r="A3650" t="s">
        <v>7454</v>
      </c>
      <c r="B3650" t="s">
        <v>7454</v>
      </c>
    </row>
    <row r="3651" spans="1:2" x14ac:dyDescent="0.25">
      <c r="A3651" t="s">
        <v>7456</v>
      </c>
      <c r="B3651" t="s">
        <v>7456</v>
      </c>
    </row>
    <row r="3652" spans="1:2" x14ac:dyDescent="0.25">
      <c r="A3652" t="s">
        <v>7458</v>
      </c>
      <c r="B3652" t="s">
        <v>7458</v>
      </c>
    </row>
    <row r="3653" spans="1:2" x14ac:dyDescent="0.25">
      <c r="A3653" t="s">
        <v>7460</v>
      </c>
      <c r="B3653" t="s">
        <v>7460</v>
      </c>
    </row>
    <row r="3654" spans="1:2" x14ac:dyDescent="0.25">
      <c r="A3654" t="s">
        <v>7462</v>
      </c>
      <c r="B3654" t="s">
        <v>7462</v>
      </c>
    </row>
    <row r="3655" spans="1:2" x14ac:dyDescent="0.25">
      <c r="A3655" t="s">
        <v>7464</v>
      </c>
      <c r="B3655" t="s">
        <v>7464</v>
      </c>
    </row>
    <row r="3656" spans="1:2" x14ac:dyDescent="0.25">
      <c r="A3656" t="s">
        <v>7468</v>
      </c>
      <c r="B3656" t="s">
        <v>7468</v>
      </c>
    </row>
    <row r="3657" spans="1:2" x14ac:dyDescent="0.25">
      <c r="A3657" t="s">
        <v>7470</v>
      </c>
      <c r="B3657" t="s">
        <v>7470</v>
      </c>
    </row>
    <row r="3658" spans="1:2" x14ac:dyDescent="0.25">
      <c r="A3658" t="s">
        <v>7474</v>
      </c>
      <c r="B3658" t="s">
        <v>7474</v>
      </c>
    </row>
    <row r="3659" spans="1:2" x14ac:dyDescent="0.25">
      <c r="A3659" t="s">
        <v>7480</v>
      </c>
      <c r="B3659" t="s">
        <v>7480</v>
      </c>
    </row>
    <row r="3660" spans="1:2" x14ac:dyDescent="0.25">
      <c r="A3660" t="s">
        <v>7482</v>
      </c>
      <c r="B3660" t="s">
        <v>7482</v>
      </c>
    </row>
    <row r="3661" spans="1:2" x14ac:dyDescent="0.25">
      <c r="A3661" t="s">
        <v>7484</v>
      </c>
      <c r="B3661" t="s">
        <v>7484</v>
      </c>
    </row>
    <row r="3662" spans="1:2" x14ac:dyDescent="0.25">
      <c r="A3662" t="s">
        <v>7486</v>
      </c>
      <c r="B3662" t="s">
        <v>7486</v>
      </c>
    </row>
    <row r="3663" spans="1:2" x14ac:dyDescent="0.25">
      <c r="A3663" t="s">
        <v>7488</v>
      </c>
      <c r="B3663" t="s">
        <v>7488</v>
      </c>
    </row>
    <row r="3664" spans="1:2" x14ac:dyDescent="0.25">
      <c r="A3664" t="s">
        <v>7490</v>
      </c>
      <c r="B3664" t="s">
        <v>7490</v>
      </c>
    </row>
    <row r="3665" spans="1:2" x14ac:dyDescent="0.25">
      <c r="A3665" t="s">
        <v>7492</v>
      </c>
      <c r="B3665" t="s">
        <v>7492</v>
      </c>
    </row>
    <row r="3666" spans="1:2" x14ac:dyDescent="0.25">
      <c r="A3666" t="s">
        <v>7494</v>
      </c>
      <c r="B3666" t="s">
        <v>7494</v>
      </c>
    </row>
    <row r="3667" spans="1:2" x14ac:dyDescent="0.25">
      <c r="A3667" t="s">
        <v>7496</v>
      </c>
      <c r="B3667" t="s">
        <v>7496</v>
      </c>
    </row>
    <row r="3668" spans="1:2" x14ac:dyDescent="0.25">
      <c r="A3668" t="s">
        <v>7498</v>
      </c>
      <c r="B3668" t="s">
        <v>7498</v>
      </c>
    </row>
    <row r="3669" spans="1:2" x14ac:dyDescent="0.25">
      <c r="A3669" t="s">
        <v>7500</v>
      </c>
      <c r="B3669" t="s">
        <v>7500</v>
      </c>
    </row>
    <row r="3670" spans="1:2" x14ac:dyDescent="0.25">
      <c r="A3670" t="s">
        <v>7502</v>
      </c>
      <c r="B3670" t="s">
        <v>7502</v>
      </c>
    </row>
    <row r="3671" spans="1:2" x14ac:dyDescent="0.25">
      <c r="A3671" t="s">
        <v>7504</v>
      </c>
      <c r="B3671" t="s">
        <v>7504</v>
      </c>
    </row>
    <row r="3672" spans="1:2" x14ac:dyDescent="0.25">
      <c r="A3672" t="s">
        <v>7506</v>
      </c>
      <c r="B3672" t="s">
        <v>7506</v>
      </c>
    </row>
    <row r="3673" spans="1:2" x14ac:dyDescent="0.25">
      <c r="A3673" t="s">
        <v>7508</v>
      </c>
      <c r="B3673" t="s">
        <v>7508</v>
      </c>
    </row>
    <row r="3674" spans="1:2" x14ac:dyDescent="0.25">
      <c r="A3674" t="s">
        <v>7510</v>
      </c>
      <c r="B3674" t="s">
        <v>7510</v>
      </c>
    </row>
    <row r="3675" spans="1:2" x14ac:dyDescent="0.25">
      <c r="A3675" t="s">
        <v>7512</v>
      </c>
      <c r="B3675" t="s">
        <v>7512</v>
      </c>
    </row>
    <row r="3676" spans="1:2" x14ac:dyDescent="0.25">
      <c r="A3676" t="s">
        <v>7514</v>
      </c>
      <c r="B3676" t="s">
        <v>7514</v>
      </c>
    </row>
    <row r="3677" spans="1:2" x14ac:dyDescent="0.25">
      <c r="A3677" t="s">
        <v>7516</v>
      </c>
      <c r="B3677" t="s">
        <v>7516</v>
      </c>
    </row>
    <row r="3678" spans="1:2" x14ac:dyDescent="0.25">
      <c r="A3678" t="s">
        <v>7518</v>
      </c>
      <c r="B3678" t="s">
        <v>7518</v>
      </c>
    </row>
    <row r="3679" spans="1:2" x14ac:dyDescent="0.25">
      <c r="A3679" t="s">
        <v>7520</v>
      </c>
      <c r="B3679" t="s">
        <v>7520</v>
      </c>
    </row>
    <row r="3680" spans="1:2" x14ac:dyDescent="0.25">
      <c r="A3680" t="s">
        <v>7522</v>
      </c>
      <c r="B3680" t="s">
        <v>7522</v>
      </c>
    </row>
    <row r="3681" spans="1:2" x14ac:dyDescent="0.25">
      <c r="A3681" t="s">
        <v>7524</v>
      </c>
      <c r="B3681" t="s">
        <v>7524</v>
      </c>
    </row>
    <row r="3682" spans="1:2" x14ac:dyDescent="0.25">
      <c r="A3682" t="s">
        <v>7526</v>
      </c>
      <c r="B3682" t="s">
        <v>7526</v>
      </c>
    </row>
    <row r="3683" spans="1:2" x14ac:dyDescent="0.25">
      <c r="A3683" t="s">
        <v>7528</v>
      </c>
      <c r="B3683" t="s">
        <v>7528</v>
      </c>
    </row>
    <row r="3684" spans="1:2" x14ac:dyDescent="0.25">
      <c r="A3684" t="s">
        <v>7530</v>
      </c>
      <c r="B3684" t="s">
        <v>7530</v>
      </c>
    </row>
    <row r="3685" spans="1:2" x14ac:dyDescent="0.25">
      <c r="A3685" t="s">
        <v>7532</v>
      </c>
      <c r="B3685" t="s">
        <v>7532</v>
      </c>
    </row>
    <row r="3686" spans="1:2" x14ac:dyDescent="0.25">
      <c r="A3686" t="s">
        <v>7534</v>
      </c>
      <c r="B3686" t="s">
        <v>7534</v>
      </c>
    </row>
    <row r="3687" spans="1:2" x14ac:dyDescent="0.25">
      <c r="A3687" t="s">
        <v>7536</v>
      </c>
      <c r="B3687" t="s">
        <v>7536</v>
      </c>
    </row>
    <row r="3688" spans="1:2" x14ac:dyDescent="0.25">
      <c r="A3688" t="s">
        <v>7538</v>
      </c>
      <c r="B3688" t="s">
        <v>7538</v>
      </c>
    </row>
    <row r="3689" spans="1:2" x14ac:dyDescent="0.25">
      <c r="A3689" t="s">
        <v>7540</v>
      </c>
      <c r="B3689" t="s">
        <v>7540</v>
      </c>
    </row>
    <row r="3690" spans="1:2" x14ac:dyDescent="0.25">
      <c r="A3690" t="s">
        <v>7542</v>
      </c>
      <c r="B3690" t="s">
        <v>7542</v>
      </c>
    </row>
    <row r="3691" spans="1:2" x14ac:dyDescent="0.25">
      <c r="A3691" t="s">
        <v>7544</v>
      </c>
      <c r="B3691" t="s">
        <v>7544</v>
      </c>
    </row>
    <row r="3692" spans="1:2" x14ac:dyDescent="0.25">
      <c r="A3692" t="s">
        <v>7546</v>
      </c>
      <c r="B3692" t="s">
        <v>7546</v>
      </c>
    </row>
    <row r="3693" spans="1:2" x14ac:dyDescent="0.25">
      <c r="A3693" t="s">
        <v>7548</v>
      </c>
      <c r="B3693" t="s">
        <v>7548</v>
      </c>
    </row>
    <row r="3694" spans="1:2" x14ac:dyDescent="0.25">
      <c r="A3694" t="s">
        <v>7550</v>
      </c>
      <c r="B3694" t="s">
        <v>7550</v>
      </c>
    </row>
    <row r="3695" spans="1:2" x14ac:dyDescent="0.25">
      <c r="A3695" t="s">
        <v>7552</v>
      </c>
      <c r="B3695" t="s">
        <v>7552</v>
      </c>
    </row>
    <row r="3696" spans="1:2" x14ac:dyDescent="0.25">
      <c r="A3696" t="s">
        <v>7554</v>
      </c>
      <c r="B3696" t="s">
        <v>7554</v>
      </c>
    </row>
    <row r="3697" spans="1:2" x14ac:dyDescent="0.25">
      <c r="A3697" t="s">
        <v>7556</v>
      </c>
      <c r="B3697" t="s">
        <v>7556</v>
      </c>
    </row>
    <row r="3698" spans="1:2" x14ac:dyDescent="0.25">
      <c r="A3698" t="s">
        <v>7558</v>
      </c>
      <c r="B3698" t="s">
        <v>7558</v>
      </c>
    </row>
    <row r="3699" spans="1:2" x14ac:dyDescent="0.25">
      <c r="A3699" t="s">
        <v>7560</v>
      </c>
      <c r="B3699" t="s">
        <v>7560</v>
      </c>
    </row>
    <row r="3700" spans="1:2" x14ac:dyDescent="0.25">
      <c r="A3700" t="s">
        <v>7562</v>
      </c>
      <c r="B3700" t="s">
        <v>7562</v>
      </c>
    </row>
    <row r="3701" spans="1:2" x14ac:dyDescent="0.25">
      <c r="A3701" t="s">
        <v>7564</v>
      </c>
      <c r="B3701" t="s">
        <v>7564</v>
      </c>
    </row>
    <row r="3702" spans="1:2" x14ac:dyDescent="0.25">
      <c r="A3702" t="s">
        <v>7566</v>
      </c>
      <c r="B3702" t="s">
        <v>7566</v>
      </c>
    </row>
    <row r="3703" spans="1:2" x14ac:dyDescent="0.25">
      <c r="A3703" t="s">
        <v>7568</v>
      </c>
      <c r="B3703" t="s">
        <v>7568</v>
      </c>
    </row>
    <row r="3704" spans="1:2" x14ac:dyDescent="0.25">
      <c r="A3704" t="s">
        <v>7570</v>
      </c>
      <c r="B3704" t="s">
        <v>7570</v>
      </c>
    </row>
    <row r="3705" spans="1:2" x14ac:dyDescent="0.25">
      <c r="A3705" t="s">
        <v>7572</v>
      </c>
      <c r="B3705" t="s">
        <v>7572</v>
      </c>
    </row>
    <row r="3706" spans="1:2" x14ac:dyDescent="0.25">
      <c r="A3706" t="s">
        <v>7574</v>
      </c>
      <c r="B3706" t="s">
        <v>7574</v>
      </c>
    </row>
    <row r="3707" spans="1:2" x14ac:dyDescent="0.25">
      <c r="A3707" t="s">
        <v>7576</v>
      </c>
      <c r="B3707" t="s">
        <v>7576</v>
      </c>
    </row>
    <row r="3708" spans="1:2" x14ac:dyDescent="0.25">
      <c r="A3708" t="s">
        <v>7578</v>
      </c>
      <c r="B3708" t="s">
        <v>7578</v>
      </c>
    </row>
    <row r="3709" spans="1:2" x14ac:dyDescent="0.25">
      <c r="A3709" t="s">
        <v>7580</v>
      </c>
      <c r="B3709" t="s">
        <v>7580</v>
      </c>
    </row>
    <row r="3710" spans="1:2" x14ac:dyDescent="0.25">
      <c r="A3710" t="s">
        <v>7582</v>
      </c>
      <c r="B3710" t="s">
        <v>7582</v>
      </c>
    </row>
    <row r="3711" spans="1:2" x14ac:dyDescent="0.25">
      <c r="A3711" t="s">
        <v>7584</v>
      </c>
      <c r="B3711" t="s">
        <v>7584</v>
      </c>
    </row>
    <row r="3712" spans="1:2" x14ac:dyDescent="0.25">
      <c r="A3712" t="s">
        <v>7586</v>
      </c>
      <c r="B3712" t="s">
        <v>7586</v>
      </c>
    </row>
    <row r="3713" spans="1:2" x14ac:dyDescent="0.25">
      <c r="A3713" t="s">
        <v>7588</v>
      </c>
      <c r="B3713" t="s">
        <v>7588</v>
      </c>
    </row>
    <row r="3714" spans="1:2" x14ac:dyDescent="0.25">
      <c r="A3714" t="s">
        <v>7590</v>
      </c>
      <c r="B3714" t="s">
        <v>7590</v>
      </c>
    </row>
    <row r="3715" spans="1:2" x14ac:dyDescent="0.25">
      <c r="A3715" t="s">
        <v>7592</v>
      </c>
      <c r="B3715" t="s">
        <v>7592</v>
      </c>
    </row>
    <row r="3716" spans="1:2" x14ac:dyDescent="0.25">
      <c r="A3716" t="s">
        <v>7594</v>
      </c>
      <c r="B3716" t="s">
        <v>7594</v>
      </c>
    </row>
    <row r="3717" spans="1:2" x14ac:dyDescent="0.25">
      <c r="A3717" t="s">
        <v>7596</v>
      </c>
      <c r="B3717" t="s">
        <v>7596</v>
      </c>
    </row>
    <row r="3718" spans="1:2" x14ac:dyDescent="0.25">
      <c r="A3718" t="s">
        <v>7598</v>
      </c>
      <c r="B3718" t="s">
        <v>7598</v>
      </c>
    </row>
    <row r="3719" spans="1:2" x14ac:dyDescent="0.25">
      <c r="A3719" t="s">
        <v>7600</v>
      </c>
      <c r="B3719" t="s">
        <v>7600</v>
      </c>
    </row>
    <row r="3720" spans="1:2" x14ac:dyDescent="0.25">
      <c r="A3720" t="s">
        <v>7602</v>
      </c>
      <c r="B3720" t="s">
        <v>7602</v>
      </c>
    </row>
    <row r="3721" spans="1:2" x14ac:dyDescent="0.25">
      <c r="A3721" t="s">
        <v>7604</v>
      </c>
      <c r="B3721" t="s">
        <v>7604</v>
      </c>
    </row>
    <row r="3722" spans="1:2" x14ac:dyDescent="0.25">
      <c r="A3722" t="s">
        <v>7606</v>
      </c>
      <c r="B3722" t="s">
        <v>7606</v>
      </c>
    </row>
    <row r="3723" spans="1:2" x14ac:dyDescent="0.25">
      <c r="A3723" t="s">
        <v>7608</v>
      </c>
      <c r="B3723" t="s">
        <v>7608</v>
      </c>
    </row>
    <row r="3724" spans="1:2" x14ac:dyDescent="0.25">
      <c r="A3724" t="s">
        <v>7610</v>
      </c>
      <c r="B3724" t="s">
        <v>7610</v>
      </c>
    </row>
    <row r="3725" spans="1:2" x14ac:dyDescent="0.25">
      <c r="A3725" t="s">
        <v>7612</v>
      </c>
      <c r="B3725" t="s">
        <v>7612</v>
      </c>
    </row>
    <row r="3726" spans="1:2" x14ac:dyDescent="0.25">
      <c r="A3726" t="s">
        <v>7614</v>
      </c>
      <c r="B3726" t="s">
        <v>7614</v>
      </c>
    </row>
    <row r="3727" spans="1:2" x14ac:dyDescent="0.25">
      <c r="A3727" t="s">
        <v>7616</v>
      </c>
      <c r="B3727" t="s">
        <v>7616</v>
      </c>
    </row>
    <row r="3728" spans="1:2" x14ac:dyDescent="0.25">
      <c r="A3728" t="s">
        <v>7618</v>
      </c>
      <c r="B3728" t="s">
        <v>7618</v>
      </c>
    </row>
    <row r="3729" spans="1:2" x14ac:dyDescent="0.25">
      <c r="A3729" t="s">
        <v>7620</v>
      </c>
      <c r="B3729" t="s">
        <v>7620</v>
      </c>
    </row>
    <row r="3730" spans="1:2" x14ac:dyDescent="0.25">
      <c r="A3730" t="s">
        <v>7622</v>
      </c>
      <c r="B3730" t="s">
        <v>7622</v>
      </c>
    </row>
    <row r="3731" spans="1:2" x14ac:dyDescent="0.25">
      <c r="A3731" t="s">
        <v>7624</v>
      </c>
      <c r="B3731" t="s">
        <v>7624</v>
      </c>
    </row>
    <row r="3732" spans="1:2" x14ac:dyDescent="0.25">
      <c r="A3732" t="s">
        <v>7626</v>
      </c>
      <c r="B3732" t="s">
        <v>7626</v>
      </c>
    </row>
    <row r="3733" spans="1:2" x14ac:dyDescent="0.25">
      <c r="A3733" t="s">
        <v>7628</v>
      </c>
      <c r="B3733" t="s">
        <v>7628</v>
      </c>
    </row>
    <row r="3734" spans="1:2" x14ac:dyDescent="0.25">
      <c r="A3734" t="s">
        <v>7630</v>
      </c>
      <c r="B3734" t="s">
        <v>7630</v>
      </c>
    </row>
    <row r="3735" spans="1:2" x14ac:dyDescent="0.25">
      <c r="A3735" t="s">
        <v>7632</v>
      </c>
      <c r="B3735" t="s">
        <v>7632</v>
      </c>
    </row>
    <row r="3736" spans="1:2" x14ac:dyDescent="0.25">
      <c r="A3736" t="s">
        <v>7634</v>
      </c>
      <c r="B3736" t="s">
        <v>7634</v>
      </c>
    </row>
    <row r="3737" spans="1:2" x14ac:dyDescent="0.25">
      <c r="A3737" t="s">
        <v>7636</v>
      </c>
      <c r="B3737" t="s">
        <v>7636</v>
      </c>
    </row>
    <row r="3738" spans="1:2" x14ac:dyDescent="0.25">
      <c r="A3738" t="s">
        <v>7640</v>
      </c>
      <c r="B3738" t="s">
        <v>7640</v>
      </c>
    </row>
    <row r="3739" spans="1:2" x14ac:dyDescent="0.25">
      <c r="A3739" t="s">
        <v>7642</v>
      </c>
      <c r="B3739" t="s">
        <v>7642</v>
      </c>
    </row>
    <row r="3740" spans="1:2" x14ac:dyDescent="0.25">
      <c r="A3740" t="s">
        <v>7644</v>
      </c>
      <c r="B3740" t="s">
        <v>7644</v>
      </c>
    </row>
    <row r="3741" spans="1:2" x14ac:dyDescent="0.25">
      <c r="A3741" t="s">
        <v>7646</v>
      </c>
      <c r="B3741" t="s">
        <v>7646</v>
      </c>
    </row>
    <row r="3742" spans="1:2" x14ac:dyDescent="0.25">
      <c r="A3742" t="s">
        <v>7648</v>
      </c>
      <c r="B3742" t="s">
        <v>7648</v>
      </c>
    </row>
    <row r="3743" spans="1:2" x14ac:dyDescent="0.25">
      <c r="A3743" t="s">
        <v>7650</v>
      </c>
      <c r="B3743" t="s">
        <v>7650</v>
      </c>
    </row>
    <row r="3744" spans="1:2" x14ac:dyDescent="0.25">
      <c r="A3744" t="s">
        <v>7652</v>
      </c>
      <c r="B3744" t="s">
        <v>7652</v>
      </c>
    </row>
    <row r="3745" spans="1:2" x14ac:dyDescent="0.25">
      <c r="A3745" t="s">
        <v>7654</v>
      </c>
      <c r="B3745" t="s">
        <v>7654</v>
      </c>
    </row>
    <row r="3746" spans="1:2" x14ac:dyDescent="0.25">
      <c r="A3746" t="s">
        <v>7656</v>
      </c>
      <c r="B3746" t="s">
        <v>7656</v>
      </c>
    </row>
    <row r="3747" spans="1:2" x14ac:dyDescent="0.25">
      <c r="A3747" t="s">
        <v>7658</v>
      </c>
      <c r="B3747" t="s">
        <v>7658</v>
      </c>
    </row>
    <row r="3748" spans="1:2" x14ac:dyDescent="0.25">
      <c r="A3748" t="s">
        <v>7660</v>
      </c>
      <c r="B3748" t="s">
        <v>7660</v>
      </c>
    </row>
    <row r="3749" spans="1:2" x14ac:dyDescent="0.25">
      <c r="A3749" t="s">
        <v>7662</v>
      </c>
      <c r="B3749" t="s">
        <v>7662</v>
      </c>
    </row>
    <row r="3750" spans="1:2" x14ac:dyDescent="0.25">
      <c r="A3750" t="s">
        <v>7664</v>
      </c>
      <c r="B3750" t="s">
        <v>7664</v>
      </c>
    </row>
    <row r="3751" spans="1:2" x14ac:dyDescent="0.25">
      <c r="A3751" t="s">
        <v>7666</v>
      </c>
      <c r="B3751" t="s">
        <v>7666</v>
      </c>
    </row>
    <row r="3752" spans="1:2" x14ac:dyDescent="0.25">
      <c r="A3752" t="s">
        <v>7668</v>
      </c>
      <c r="B3752" t="s">
        <v>7668</v>
      </c>
    </row>
    <row r="3753" spans="1:2" x14ac:dyDescent="0.25">
      <c r="A3753" t="s">
        <v>7670</v>
      </c>
      <c r="B3753" t="s">
        <v>7670</v>
      </c>
    </row>
    <row r="3754" spans="1:2" x14ac:dyDescent="0.25">
      <c r="A3754" t="s">
        <v>7672</v>
      </c>
      <c r="B3754" t="s">
        <v>7672</v>
      </c>
    </row>
    <row r="3755" spans="1:2" x14ac:dyDescent="0.25">
      <c r="A3755" t="s">
        <v>7674</v>
      </c>
      <c r="B3755" t="s">
        <v>7674</v>
      </c>
    </row>
    <row r="3756" spans="1:2" x14ac:dyDescent="0.25">
      <c r="A3756" t="s">
        <v>7676</v>
      </c>
      <c r="B3756" t="s">
        <v>7676</v>
      </c>
    </row>
    <row r="3757" spans="1:2" x14ac:dyDescent="0.25">
      <c r="A3757" t="s">
        <v>7678</v>
      </c>
      <c r="B3757" t="s">
        <v>7678</v>
      </c>
    </row>
    <row r="3758" spans="1:2" x14ac:dyDescent="0.25">
      <c r="A3758" t="s">
        <v>7680</v>
      </c>
      <c r="B3758" t="s">
        <v>7680</v>
      </c>
    </row>
    <row r="3759" spans="1:2" x14ac:dyDescent="0.25">
      <c r="A3759" t="s">
        <v>7682</v>
      </c>
      <c r="B3759" t="s">
        <v>7682</v>
      </c>
    </row>
    <row r="3760" spans="1:2" x14ac:dyDescent="0.25">
      <c r="A3760" t="s">
        <v>7684</v>
      </c>
      <c r="B3760" t="s">
        <v>7684</v>
      </c>
    </row>
    <row r="3761" spans="1:2" x14ac:dyDescent="0.25">
      <c r="A3761" t="s">
        <v>7686</v>
      </c>
      <c r="B3761" t="s">
        <v>7686</v>
      </c>
    </row>
    <row r="3762" spans="1:2" x14ac:dyDescent="0.25">
      <c r="A3762" t="s">
        <v>7687</v>
      </c>
      <c r="B3762" t="s">
        <v>7688</v>
      </c>
    </row>
    <row r="3763" spans="1:2" x14ac:dyDescent="0.25">
      <c r="A3763" t="s">
        <v>7687</v>
      </c>
      <c r="B3763" t="s">
        <v>9276</v>
      </c>
    </row>
    <row r="3764" spans="1:2" x14ac:dyDescent="0.25">
      <c r="A3764" t="s">
        <v>7689</v>
      </c>
      <c r="B3764" t="s">
        <v>7690</v>
      </c>
    </row>
    <row r="3765" spans="1:2" x14ac:dyDescent="0.25">
      <c r="A3765" t="s">
        <v>7691</v>
      </c>
      <c r="B3765" t="s">
        <v>7692</v>
      </c>
    </row>
    <row r="3766" spans="1:2" x14ac:dyDescent="0.25">
      <c r="A3766" t="s">
        <v>7693</v>
      </c>
      <c r="B3766" t="s">
        <v>7694</v>
      </c>
    </row>
    <row r="3767" spans="1:2" x14ac:dyDescent="0.25">
      <c r="A3767" t="s">
        <v>7695</v>
      </c>
      <c r="B3767" t="s">
        <v>7696</v>
      </c>
    </row>
    <row r="3768" spans="1:2" x14ac:dyDescent="0.25">
      <c r="A3768" t="s">
        <v>7697</v>
      </c>
      <c r="B3768" t="s">
        <v>7698</v>
      </c>
    </row>
    <row r="3769" spans="1:2" x14ac:dyDescent="0.25">
      <c r="A3769" t="s">
        <v>7699</v>
      </c>
      <c r="B3769" t="s">
        <v>7700</v>
      </c>
    </row>
    <row r="3770" spans="1:2" x14ac:dyDescent="0.25">
      <c r="A3770" t="s">
        <v>7701</v>
      </c>
      <c r="B3770" t="s">
        <v>7702</v>
      </c>
    </row>
    <row r="3771" spans="1:2" x14ac:dyDescent="0.25">
      <c r="A3771" t="s">
        <v>7738</v>
      </c>
      <c r="B3771" t="s">
        <v>7739</v>
      </c>
    </row>
    <row r="3772" spans="1:2" x14ac:dyDescent="0.25">
      <c r="A3772" t="s">
        <v>7740</v>
      </c>
      <c r="B3772" t="s">
        <v>7741</v>
      </c>
    </row>
    <row r="3773" spans="1:2" x14ac:dyDescent="0.25">
      <c r="A3773" t="s">
        <v>7740</v>
      </c>
      <c r="B3773" t="s">
        <v>9277</v>
      </c>
    </row>
    <row r="3774" spans="1:2" x14ac:dyDescent="0.25">
      <c r="A3774" t="s">
        <v>7742</v>
      </c>
      <c r="B3774" t="s">
        <v>7743</v>
      </c>
    </row>
    <row r="3775" spans="1:2" x14ac:dyDescent="0.25">
      <c r="A3775" t="s">
        <v>7744</v>
      </c>
      <c r="B3775" t="s">
        <v>7745</v>
      </c>
    </row>
    <row r="3776" spans="1:2" x14ac:dyDescent="0.25">
      <c r="A3776" t="s">
        <v>7746</v>
      </c>
      <c r="B3776" t="s">
        <v>7747</v>
      </c>
    </row>
    <row r="3777" spans="1:2" x14ac:dyDescent="0.25">
      <c r="A3777" t="s">
        <v>7748</v>
      </c>
      <c r="B3777" t="s">
        <v>7749</v>
      </c>
    </row>
    <row r="3778" spans="1:2" x14ac:dyDescent="0.25">
      <c r="A3778" t="s">
        <v>7750</v>
      </c>
      <c r="B3778" t="s">
        <v>7751</v>
      </c>
    </row>
    <row r="3779" spans="1:2" x14ac:dyDescent="0.25">
      <c r="A3779" t="s">
        <v>7752</v>
      </c>
      <c r="B3779" t="s">
        <v>7753</v>
      </c>
    </row>
    <row r="3780" spans="1:2" x14ac:dyDescent="0.25">
      <c r="A3780" t="s">
        <v>7754</v>
      </c>
      <c r="B3780" t="s">
        <v>7755</v>
      </c>
    </row>
    <row r="3781" spans="1:2" x14ac:dyDescent="0.25">
      <c r="A3781" t="s">
        <v>7756</v>
      </c>
      <c r="B3781" t="s">
        <v>7757</v>
      </c>
    </row>
    <row r="3782" spans="1:2" x14ac:dyDescent="0.25">
      <c r="A3782" t="s">
        <v>7758</v>
      </c>
      <c r="B3782" t="s">
        <v>7759</v>
      </c>
    </row>
    <row r="3783" spans="1:2" x14ac:dyDescent="0.25">
      <c r="A3783" t="s">
        <v>7760</v>
      </c>
      <c r="B3783" t="s">
        <v>7761</v>
      </c>
    </row>
    <row r="3784" spans="1:2" x14ac:dyDescent="0.25">
      <c r="A3784" t="s">
        <v>7762</v>
      </c>
      <c r="B3784" t="s">
        <v>7763</v>
      </c>
    </row>
    <row r="3785" spans="1:2" x14ac:dyDescent="0.25">
      <c r="A3785" t="s">
        <v>7764</v>
      </c>
      <c r="B3785" t="s">
        <v>7765</v>
      </c>
    </row>
    <row r="3786" spans="1:2" x14ac:dyDescent="0.25">
      <c r="A3786" t="s">
        <v>7764</v>
      </c>
      <c r="B3786" t="s">
        <v>9278</v>
      </c>
    </row>
    <row r="3787" spans="1:2" x14ac:dyDescent="0.25">
      <c r="A3787" t="s">
        <v>7766</v>
      </c>
      <c r="B3787" t="s">
        <v>7767</v>
      </c>
    </row>
    <row r="3788" spans="1:2" x14ac:dyDescent="0.25">
      <c r="A3788" t="s">
        <v>7766</v>
      </c>
      <c r="B3788" t="s">
        <v>9279</v>
      </c>
    </row>
    <row r="3789" spans="1:2" x14ac:dyDescent="0.25">
      <c r="A3789" t="s">
        <v>7766</v>
      </c>
      <c r="B3789" t="s">
        <v>9280</v>
      </c>
    </row>
    <row r="3790" spans="1:2" x14ac:dyDescent="0.25">
      <c r="A3790" t="s">
        <v>7768</v>
      </c>
      <c r="B3790" t="s">
        <v>7769</v>
      </c>
    </row>
    <row r="3791" spans="1:2" x14ac:dyDescent="0.25">
      <c r="A3791" t="s">
        <v>7768</v>
      </c>
      <c r="B3791" t="s">
        <v>9279</v>
      </c>
    </row>
    <row r="3792" spans="1:2" x14ac:dyDescent="0.25">
      <c r="A3792" t="s">
        <v>7768</v>
      </c>
      <c r="B3792" t="s">
        <v>9280</v>
      </c>
    </row>
    <row r="3793" spans="1:2" x14ac:dyDescent="0.25">
      <c r="A3793" t="s">
        <v>7770</v>
      </c>
      <c r="B3793" t="s">
        <v>7771</v>
      </c>
    </row>
    <row r="3794" spans="1:2" x14ac:dyDescent="0.25">
      <c r="A3794" t="s">
        <v>7772</v>
      </c>
      <c r="B3794" t="s">
        <v>7773</v>
      </c>
    </row>
    <row r="3795" spans="1:2" x14ac:dyDescent="0.25">
      <c r="A3795" t="s">
        <v>7774</v>
      </c>
      <c r="B3795" t="s">
        <v>7775</v>
      </c>
    </row>
    <row r="3796" spans="1:2" x14ac:dyDescent="0.25">
      <c r="A3796" t="s">
        <v>7776</v>
      </c>
      <c r="B3796" t="s">
        <v>7777</v>
      </c>
    </row>
    <row r="3797" spans="1:2" x14ac:dyDescent="0.25">
      <c r="A3797" t="s">
        <v>7778</v>
      </c>
      <c r="B3797" t="s">
        <v>7779</v>
      </c>
    </row>
    <row r="3798" spans="1:2" x14ac:dyDescent="0.25">
      <c r="A3798" t="s">
        <v>7780</v>
      </c>
      <c r="B3798" t="s">
        <v>7781</v>
      </c>
    </row>
    <row r="3799" spans="1:2" x14ac:dyDescent="0.25">
      <c r="A3799" t="s">
        <v>7782</v>
      </c>
      <c r="B3799" t="s">
        <v>7783</v>
      </c>
    </row>
    <row r="3800" spans="1:2" x14ac:dyDescent="0.25">
      <c r="A3800" t="s">
        <v>7782</v>
      </c>
      <c r="B3800" t="s">
        <v>9281</v>
      </c>
    </row>
    <row r="3801" spans="1:2" x14ac:dyDescent="0.25">
      <c r="A3801" t="s">
        <v>7782</v>
      </c>
      <c r="B3801" t="s">
        <v>9282</v>
      </c>
    </row>
    <row r="3802" spans="1:2" x14ac:dyDescent="0.25">
      <c r="A3802" t="s">
        <v>7782</v>
      </c>
      <c r="B3802" t="s">
        <v>9283</v>
      </c>
    </row>
    <row r="3803" spans="1:2" x14ac:dyDescent="0.25">
      <c r="A3803" t="s">
        <v>7782</v>
      </c>
      <c r="B3803" t="s">
        <v>9284</v>
      </c>
    </row>
    <row r="3804" spans="1:2" x14ac:dyDescent="0.25">
      <c r="A3804" t="s">
        <v>7784</v>
      </c>
      <c r="B3804" t="s">
        <v>7785</v>
      </c>
    </row>
    <row r="3805" spans="1:2" x14ac:dyDescent="0.25">
      <c r="A3805" t="s">
        <v>7786</v>
      </c>
      <c r="B3805" t="s">
        <v>7787</v>
      </c>
    </row>
    <row r="3806" spans="1:2" x14ac:dyDescent="0.25">
      <c r="A3806" t="s">
        <v>7786</v>
      </c>
      <c r="B3806" t="s">
        <v>3927</v>
      </c>
    </row>
    <row r="3807" spans="1:2" x14ac:dyDescent="0.25">
      <c r="A3807" t="s">
        <v>7786</v>
      </c>
      <c r="B3807" t="s">
        <v>9285</v>
      </c>
    </row>
    <row r="3808" spans="1:2" x14ac:dyDescent="0.25">
      <c r="A3808" t="s">
        <v>7788</v>
      </c>
      <c r="B3808" t="s">
        <v>7789</v>
      </c>
    </row>
    <row r="3809" spans="1:2" x14ac:dyDescent="0.25">
      <c r="A3809" t="s">
        <v>7790</v>
      </c>
      <c r="B3809" t="s">
        <v>7791</v>
      </c>
    </row>
    <row r="3810" spans="1:2" x14ac:dyDescent="0.25">
      <c r="A3810" t="s">
        <v>7792</v>
      </c>
      <c r="B3810" t="s">
        <v>7793</v>
      </c>
    </row>
    <row r="3811" spans="1:2" x14ac:dyDescent="0.25">
      <c r="A3811" t="s">
        <v>7794</v>
      </c>
      <c r="B3811" t="s">
        <v>7795</v>
      </c>
    </row>
    <row r="3812" spans="1:2" x14ac:dyDescent="0.25">
      <c r="A3812" t="s">
        <v>7794</v>
      </c>
      <c r="B3812" t="s">
        <v>9286</v>
      </c>
    </row>
    <row r="3813" spans="1:2" x14ac:dyDescent="0.25">
      <c r="A3813" t="s">
        <v>7796</v>
      </c>
      <c r="B3813" t="s">
        <v>7797</v>
      </c>
    </row>
    <row r="3814" spans="1:2" x14ac:dyDescent="0.25">
      <c r="A3814" t="s">
        <v>7798</v>
      </c>
      <c r="B3814" t="s">
        <v>7799</v>
      </c>
    </row>
    <row r="3815" spans="1:2" x14ac:dyDescent="0.25">
      <c r="A3815" t="s">
        <v>7800</v>
      </c>
      <c r="B3815" t="s">
        <v>7801</v>
      </c>
    </row>
    <row r="3816" spans="1:2" x14ac:dyDescent="0.25">
      <c r="A3816" t="s">
        <v>7802</v>
      </c>
      <c r="B3816" t="s">
        <v>7803</v>
      </c>
    </row>
    <row r="3817" spans="1:2" x14ac:dyDescent="0.25">
      <c r="A3817" t="s">
        <v>7804</v>
      </c>
      <c r="B3817" t="s">
        <v>7805</v>
      </c>
    </row>
    <row r="3818" spans="1:2" x14ac:dyDescent="0.25">
      <c r="A3818" t="s">
        <v>7804</v>
      </c>
      <c r="B3818" t="s">
        <v>9287</v>
      </c>
    </row>
    <row r="3819" spans="1:2" x14ac:dyDescent="0.25">
      <c r="A3819" t="s">
        <v>7806</v>
      </c>
      <c r="B3819" t="s">
        <v>7807</v>
      </c>
    </row>
    <row r="3820" spans="1:2" x14ac:dyDescent="0.25">
      <c r="A3820" t="s">
        <v>7808</v>
      </c>
      <c r="B3820" t="s">
        <v>7809</v>
      </c>
    </row>
    <row r="3821" spans="1:2" x14ac:dyDescent="0.25">
      <c r="A3821" t="s">
        <v>7810</v>
      </c>
      <c r="B3821" t="s">
        <v>7811</v>
      </c>
    </row>
    <row r="3822" spans="1:2" x14ac:dyDescent="0.25">
      <c r="A3822" t="s">
        <v>7812</v>
      </c>
      <c r="B3822" t="s">
        <v>7813</v>
      </c>
    </row>
    <row r="3823" spans="1:2" x14ac:dyDescent="0.25">
      <c r="A3823" t="s">
        <v>7814</v>
      </c>
      <c r="B3823" t="s">
        <v>7815</v>
      </c>
    </row>
    <row r="3824" spans="1:2" x14ac:dyDescent="0.25">
      <c r="A3824" t="s">
        <v>7816</v>
      </c>
      <c r="B3824" t="s">
        <v>7817</v>
      </c>
    </row>
    <row r="3825" spans="1:2" x14ac:dyDescent="0.25">
      <c r="A3825" t="s">
        <v>7816</v>
      </c>
      <c r="B3825" t="s">
        <v>9288</v>
      </c>
    </row>
    <row r="3826" spans="1:2" x14ac:dyDescent="0.25">
      <c r="A3826" t="s">
        <v>7818</v>
      </c>
      <c r="B3826" t="s">
        <v>7819</v>
      </c>
    </row>
    <row r="3827" spans="1:2" x14ac:dyDescent="0.25">
      <c r="A3827" t="s">
        <v>7824</v>
      </c>
      <c r="B3827" t="s">
        <v>7825</v>
      </c>
    </row>
    <row r="3828" spans="1:2" x14ac:dyDescent="0.25">
      <c r="A3828" t="s">
        <v>7826</v>
      </c>
      <c r="B3828" t="s">
        <v>7827</v>
      </c>
    </row>
    <row r="3829" spans="1:2" x14ac:dyDescent="0.25">
      <c r="A3829" t="s">
        <v>7826</v>
      </c>
      <c r="B3829" t="s">
        <v>9289</v>
      </c>
    </row>
    <row r="3830" spans="1:2" x14ac:dyDescent="0.25">
      <c r="A3830" t="s">
        <v>7828</v>
      </c>
      <c r="B3830" t="s">
        <v>7829</v>
      </c>
    </row>
    <row r="3831" spans="1:2" x14ac:dyDescent="0.25">
      <c r="A3831" t="s">
        <v>7830</v>
      </c>
      <c r="B3831" t="s">
        <v>7831</v>
      </c>
    </row>
    <row r="3832" spans="1:2" x14ac:dyDescent="0.25">
      <c r="A3832" t="s">
        <v>7832</v>
      </c>
      <c r="B3832" t="s">
        <v>7833</v>
      </c>
    </row>
    <row r="3833" spans="1:2" x14ac:dyDescent="0.25">
      <c r="A3833" t="s">
        <v>7834</v>
      </c>
      <c r="B3833" t="s">
        <v>7835</v>
      </c>
    </row>
    <row r="3834" spans="1:2" x14ac:dyDescent="0.25">
      <c r="A3834" t="s">
        <v>7836</v>
      </c>
      <c r="B3834" t="s">
        <v>7837</v>
      </c>
    </row>
    <row r="3835" spans="1:2" x14ac:dyDescent="0.25">
      <c r="A3835" t="s">
        <v>7838</v>
      </c>
      <c r="B3835" t="s">
        <v>7839</v>
      </c>
    </row>
    <row r="3836" spans="1:2" x14ac:dyDescent="0.25">
      <c r="A3836" t="s">
        <v>7840</v>
      </c>
      <c r="B3836" t="s">
        <v>7841</v>
      </c>
    </row>
    <row r="3837" spans="1:2" x14ac:dyDescent="0.25">
      <c r="A3837" t="s">
        <v>7842</v>
      </c>
      <c r="B3837" t="s">
        <v>7843</v>
      </c>
    </row>
    <row r="3838" spans="1:2" x14ac:dyDescent="0.25">
      <c r="A3838" t="s">
        <v>7844</v>
      </c>
      <c r="B3838" t="s">
        <v>7845</v>
      </c>
    </row>
    <row r="3839" spans="1:2" x14ac:dyDescent="0.25">
      <c r="A3839" t="s">
        <v>7846</v>
      </c>
      <c r="B3839" t="s">
        <v>7847</v>
      </c>
    </row>
    <row r="3840" spans="1:2" x14ac:dyDescent="0.25">
      <c r="A3840" t="s">
        <v>7848</v>
      </c>
      <c r="B3840" t="s">
        <v>7849</v>
      </c>
    </row>
    <row r="3841" spans="1:2" x14ac:dyDescent="0.25">
      <c r="A3841" t="s">
        <v>7850</v>
      </c>
      <c r="B3841" t="s">
        <v>7851</v>
      </c>
    </row>
    <row r="3842" spans="1:2" x14ac:dyDescent="0.25">
      <c r="A3842" t="s">
        <v>7852</v>
      </c>
      <c r="B3842" t="s">
        <v>7853</v>
      </c>
    </row>
    <row r="3843" spans="1:2" x14ac:dyDescent="0.25">
      <c r="A3843" t="s">
        <v>7854</v>
      </c>
      <c r="B3843" t="s">
        <v>7855</v>
      </c>
    </row>
    <row r="3844" spans="1:2" x14ac:dyDescent="0.25">
      <c r="A3844" t="s">
        <v>7856</v>
      </c>
      <c r="B3844" t="s">
        <v>7857</v>
      </c>
    </row>
    <row r="3845" spans="1:2" x14ac:dyDescent="0.25">
      <c r="A3845" t="s">
        <v>7858</v>
      </c>
      <c r="B3845" t="s">
        <v>7859</v>
      </c>
    </row>
    <row r="3846" spans="1:2" x14ac:dyDescent="0.25">
      <c r="A3846" t="s">
        <v>7862</v>
      </c>
      <c r="B3846" t="s">
        <v>7863</v>
      </c>
    </row>
    <row r="3847" spans="1:2" x14ac:dyDescent="0.25">
      <c r="A3847" t="s">
        <v>7862</v>
      </c>
      <c r="B3847" t="s">
        <v>9290</v>
      </c>
    </row>
    <row r="3848" spans="1:2" x14ac:dyDescent="0.25">
      <c r="A3848" t="s">
        <v>7864</v>
      </c>
      <c r="B3848" t="s">
        <v>7865</v>
      </c>
    </row>
    <row r="3849" spans="1:2" x14ac:dyDescent="0.25">
      <c r="A3849" t="s">
        <v>7864</v>
      </c>
      <c r="B3849" t="s">
        <v>9291</v>
      </c>
    </row>
    <row r="3850" spans="1:2" x14ac:dyDescent="0.25">
      <c r="A3850" t="s">
        <v>7866</v>
      </c>
      <c r="B3850" t="s">
        <v>7867</v>
      </c>
    </row>
    <row r="3851" spans="1:2" x14ac:dyDescent="0.25">
      <c r="A3851" t="s">
        <v>7866</v>
      </c>
      <c r="B3851" t="s">
        <v>9292</v>
      </c>
    </row>
    <row r="3852" spans="1:2" x14ac:dyDescent="0.25">
      <c r="A3852" t="s">
        <v>7704</v>
      </c>
      <c r="B3852" t="s">
        <v>7705</v>
      </c>
    </row>
    <row r="3853" spans="1:2" x14ac:dyDescent="0.25">
      <c r="A3853" t="s">
        <v>7706</v>
      </c>
      <c r="B3853" t="s">
        <v>7707</v>
      </c>
    </row>
    <row r="3854" spans="1:2" x14ac:dyDescent="0.25">
      <c r="A3854" t="s">
        <v>7708</v>
      </c>
      <c r="B3854" t="s">
        <v>7709</v>
      </c>
    </row>
    <row r="3855" spans="1:2" x14ac:dyDescent="0.25">
      <c r="A3855" t="s">
        <v>7708</v>
      </c>
      <c r="B3855" t="s">
        <v>9293</v>
      </c>
    </row>
    <row r="3856" spans="1:2" x14ac:dyDescent="0.25">
      <c r="A3856" t="s">
        <v>7708</v>
      </c>
      <c r="B3856" t="s">
        <v>9294</v>
      </c>
    </row>
    <row r="3857" spans="1:2" x14ac:dyDescent="0.25">
      <c r="A3857" t="s">
        <v>7708</v>
      </c>
      <c r="B3857" t="s">
        <v>9295</v>
      </c>
    </row>
    <row r="3858" spans="1:2" x14ac:dyDescent="0.25">
      <c r="A3858" t="s">
        <v>7708</v>
      </c>
      <c r="B3858" t="s">
        <v>9296</v>
      </c>
    </row>
    <row r="3859" spans="1:2" x14ac:dyDescent="0.25">
      <c r="A3859" t="s">
        <v>7710</v>
      </c>
      <c r="B3859" t="s">
        <v>7711</v>
      </c>
    </row>
    <row r="3860" spans="1:2" x14ac:dyDescent="0.25">
      <c r="A3860" t="s">
        <v>7710</v>
      </c>
      <c r="B3860" t="s">
        <v>9293</v>
      </c>
    </row>
    <row r="3861" spans="1:2" x14ac:dyDescent="0.25">
      <c r="A3861" t="s">
        <v>7710</v>
      </c>
      <c r="B3861" t="s">
        <v>9294</v>
      </c>
    </row>
    <row r="3862" spans="1:2" x14ac:dyDescent="0.25">
      <c r="A3862" t="s">
        <v>7710</v>
      </c>
      <c r="B3862" t="s">
        <v>9295</v>
      </c>
    </row>
    <row r="3863" spans="1:2" x14ac:dyDescent="0.25">
      <c r="A3863" t="s">
        <v>7710</v>
      </c>
      <c r="B3863" t="s">
        <v>9296</v>
      </c>
    </row>
    <row r="3864" spans="1:2" x14ac:dyDescent="0.25">
      <c r="A3864" t="s">
        <v>7712</v>
      </c>
      <c r="B3864" t="s">
        <v>7713</v>
      </c>
    </row>
    <row r="3865" spans="1:2" x14ac:dyDescent="0.25">
      <c r="A3865" t="s">
        <v>7714</v>
      </c>
      <c r="B3865" t="s">
        <v>7715</v>
      </c>
    </row>
    <row r="3866" spans="1:2" x14ac:dyDescent="0.25">
      <c r="A3866" t="s">
        <v>7716</v>
      </c>
      <c r="B3866" t="s">
        <v>7717</v>
      </c>
    </row>
    <row r="3867" spans="1:2" x14ac:dyDescent="0.25">
      <c r="A3867" t="s">
        <v>7718</v>
      </c>
      <c r="B3867" t="s">
        <v>7719</v>
      </c>
    </row>
    <row r="3868" spans="1:2" x14ac:dyDescent="0.25">
      <c r="A3868" t="s">
        <v>7720</v>
      </c>
      <c r="B3868" t="s">
        <v>7721</v>
      </c>
    </row>
    <row r="3869" spans="1:2" x14ac:dyDescent="0.25">
      <c r="A3869" t="s">
        <v>7722</v>
      </c>
      <c r="B3869" t="s">
        <v>7723</v>
      </c>
    </row>
    <row r="3870" spans="1:2" x14ac:dyDescent="0.25">
      <c r="A3870" t="s">
        <v>7722</v>
      </c>
      <c r="B3870" t="s">
        <v>9297</v>
      </c>
    </row>
    <row r="3871" spans="1:2" x14ac:dyDescent="0.25">
      <c r="A3871" t="s">
        <v>7722</v>
      </c>
      <c r="B3871" t="s">
        <v>9298</v>
      </c>
    </row>
    <row r="3872" spans="1:2" x14ac:dyDescent="0.25">
      <c r="A3872" t="s">
        <v>7724</v>
      </c>
      <c r="B3872" t="s">
        <v>7725</v>
      </c>
    </row>
    <row r="3873" spans="1:2" x14ac:dyDescent="0.25">
      <c r="A3873" t="s">
        <v>7726</v>
      </c>
      <c r="B3873" t="s">
        <v>7727</v>
      </c>
    </row>
    <row r="3874" spans="1:2" x14ac:dyDescent="0.25">
      <c r="A3874" t="s">
        <v>7728</v>
      </c>
      <c r="B3874" t="s">
        <v>7729</v>
      </c>
    </row>
    <row r="3875" spans="1:2" x14ac:dyDescent="0.25">
      <c r="A3875" t="s">
        <v>7730</v>
      </c>
      <c r="B3875" t="s">
        <v>7731</v>
      </c>
    </row>
    <row r="3876" spans="1:2" x14ac:dyDescent="0.25">
      <c r="A3876" t="s">
        <v>7732</v>
      </c>
      <c r="B3876" t="s">
        <v>7733</v>
      </c>
    </row>
    <row r="3877" spans="1:2" x14ac:dyDescent="0.25">
      <c r="A3877" t="s">
        <v>7734</v>
      </c>
      <c r="B3877" t="s">
        <v>7735</v>
      </c>
    </row>
    <row r="3878" spans="1:2" x14ac:dyDescent="0.25">
      <c r="A3878" t="s">
        <v>7736</v>
      </c>
      <c r="B3878" t="s">
        <v>7737</v>
      </c>
    </row>
    <row r="3879" spans="1:2" x14ac:dyDescent="0.25">
      <c r="A3879" t="s">
        <v>7736</v>
      </c>
      <c r="B3879" t="s">
        <v>9299</v>
      </c>
    </row>
    <row r="3880" spans="1:2" x14ac:dyDescent="0.25">
      <c r="A3880" t="s">
        <v>7868</v>
      </c>
      <c r="B3880" t="s">
        <v>7869</v>
      </c>
    </row>
    <row r="3881" spans="1:2" x14ac:dyDescent="0.25">
      <c r="A3881" t="s">
        <v>7870</v>
      </c>
      <c r="B3881" t="s">
        <v>7871</v>
      </c>
    </row>
    <row r="3882" spans="1:2" x14ac:dyDescent="0.25">
      <c r="A3882" t="s">
        <v>7870</v>
      </c>
      <c r="B3882" t="s">
        <v>9300</v>
      </c>
    </row>
    <row r="3883" spans="1:2" x14ac:dyDescent="0.25">
      <c r="A3883" t="s">
        <v>7870</v>
      </c>
      <c r="B3883" t="s">
        <v>9301</v>
      </c>
    </row>
    <row r="3884" spans="1:2" x14ac:dyDescent="0.25">
      <c r="A3884" t="s">
        <v>7870</v>
      </c>
      <c r="B3884" t="s">
        <v>9302</v>
      </c>
    </row>
    <row r="3885" spans="1:2" x14ac:dyDescent="0.25">
      <c r="A3885" t="s">
        <v>7870</v>
      </c>
      <c r="B3885" t="s">
        <v>9303</v>
      </c>
    </row>
    <row r="3886" spans="1:2" x14ac:dyDescent="0.25">
      <c r="A3886" t="s">
        <v>7870</v>
      </c>
      <c r="B3886" t="s">
        <v>1800</v>
      </c>
    </row>
    <row r="3887" spans="1:2" x14ac:dyDescent="0.25">
      <c r="A3887" t="s">
        <v>7870</v>
      </c>
      <c r="B3887" t="s">
        <v>9304</v>
      </c>
    </row>
    <row r="3888" spans="1:2" x14ac:dyDescent="0.25">
      <c r="A3888" t="s">
        <v>7870</v>
      </c>
      <c r="B3888" t="s">
        <v>9305</v>
      </c>
    </row>
    <row r="3889" spans="1:2" x14ac:dyDescent="0.25">
      <c r="A3889" t="s">
        <v>7870</v>
      </c>
      <c r="B3889" t="s">
        <v>9306</v>
      </c>
    </row>
    <row r="3890" spans="1:2" x14ac:dyDescent="0.25">
      <c r="A3890" t="s">
        <v>7870</v>
      </c>
      <c r="B3890" t="s">
        <v>9307</v>
      </c>
    </row>
    <row r="3891" spans="1:2" x14ac:dyDescent="0.25">
      <c r="A3891" t="s">
        <v>7870</v>
      </c>
      <c r="B3891" t="s">
        <v>9308</v>
      </c>
    </row>
    <row r="3892" spans="1:2" x14ac:dyDescent="0.25">
      <c r="A3892" t="s">
        <v>7870</v>
      </c>
      <c r="B3892" t="s">
        <v>9309</v>
      </c>
    </row>
    <row r="3893" spans="1:2" x14ac:dyDescent="0.25">
      <c r="A3893" t="s">
        <v>7872</v>
      </c>
      <c r="B3893" t="s">
        <v>7873</v>
      </c>
    </row>
    <row r="3894" spans="1:2" x14ac:dyDescent="0.25">
      <c r="A3894" t="s">
        <v>7872</v>
      </c>
      <c r="B3894" t="s">
        <v>9310</v>
      </c>
    </row>
    <row r="3895" spans="1:2" x14ac:dyDescent="0.25">
      <c r="A3895" t="s">
        <v>7872</v>
      </c>
      <c r="B3895" t="s">
        <v>9311</v>
      </c>
    </row>
    <row r="3896" spans="1:2" x14ac:dyDescent="0.25">
      <c r="A3896" t="s">
        <v>7872</v>
      </c>
      <c r="B3896" t="s">
        <v>9312</v>
      </c>
    </row>
    <row r="3897" spans="1:2" x14ac:dyDescent="0.25">
      <c r="A3897" t="s">
        <v>7872</v>
      </c>
      <c r="B3897" t="s">
        <v>9313</v>
      </c>
    </row>
    <row r="3898" spans="1:2" x14ac:dyDescent="0.25">
      <c r="A3898" t="s">
        <v>7872</v>
      </c>
      <c r="B3898" t="s">
        <v>9314</v>
      </c>
    </row>
    <row r="3899" spans="1:2" x14ac:dyDescent="0.25">
      <c r="A3899" t="s">
        <v>7872</v>
      </c>
      <c r="B3899" t="s">
        <v>9315</v>
      </c>
    </row>
    <row r="3900" spans="1:2" x14ac:dyDescent="0.25">
      <c r="A3900" t="s">
        <v>7872</v>
      </c>
      <c r="B3900" t="s">
        <v>9316</v>
      </c>
    </row>
    <row r="3901" spans="1:2" x14ac:dyDescent="0.25">
      <c r="A3901" t="s">
        <v>7872</v>
      </c>
      <c r="B3901" t="s">
        <v>9317</v>
      </c>
    </row>
    <row r="3902" spans="1:2" x14ac:dyDescent="0.25">
      <c r="A3902" t="s">
        <v>7872</v>
      </c>
      <c r="B3902" t="s">
        <v>9318</v>
      </c>
    </row>
    <row r="3903" spans="1:2" x14ac:dyDescent="0.25">
      <c r="A3903" t="s">
        <v>7874</v>
      </c>
      <c r="B3903" t="s">
        <v>7875</v>
      </c>
    </row>
    <row r="3904" spans="1:2" x14ac:dyDescent="0.25">
      <c r="A3904" t="s">
        <v>7874</v>
      </c>
      <c r="B3904" t="s">
        <v>9319</v>
      </c>
    </row>
    <row r="3905" spans="1:2" x14ac:dyDescent="0.25">
      <c r="A3905" t="s">
        <v>7876</v>
      </c>
      <c r="B3905" t="s">
        <v>7877</v>
      </c>
    </row>
    <row r="3906" spans="1:2" x14ac:dyDescent="0.25">
      <c r="A3906" t="s">
        <v>7876</v>
      </c>
      <c r="B3906" t="s">
        <v>9320</v>
      </c>
    </row>
    <row r="3907" spans="1:2" x14ac:dyDescent="0.25">
      <c r="A3907" t="s">
        <v>7876</v>
      </c>
      <c r="B3907" t="s">
        <v>9321</v>
      </c>
    </row>
    <row r="3908" spans="1:2" x14ac:dyDescent="0.25">
      <c r="A3908" t="s">
        <v>7878</v>
      </c>
      <c r="B3908" t="s">
        <v>7879</v>
      </c>
    </row>
    <row r="3909" spans="1:2" x14ac:dyDescent="0.25">
      <c r="A3909" t="s">
        <v>7878</v>
      </c>
      <c r="B3909" t="s">
        <v>9322</v>
      </c>
    </row>
    <row r="3910" spans="1:2" x14ac:dyDescent="0.25">
      <c r="A3910" t="s">
        <v>7880</v>
      </c>
      <c r="B3910" t="s">
        <v>7881</v>
      </c>
    </row>
    <row r="3911" spans="1:2" x14ac:dyDescent="0.25">
      <c r="A3911" t="s">
        <v>7880</v>
      </c>
      <c r="B3911" t="s">
        <v>7472</v>
      </c>
    </row>
    <row r="3912" spans="1:2" x14ac:dyDescent="0.25">
      <c r="A3912" t="s">
        <v>7880</v>
      </c>
      <c r="B3912" t="s">
        <v>7476</v>
      </c>
    </row>
    <row r="3913" spans="1:2" x14ac:dyDescent="0.25">
      <c r="A3913" t="s">
        <v>7880</v>
      </c>
      <c r="B3913" t="s">
        <v>7478</v>
      </c>
    </row>
    <row r="3914" spans="1:2" x14ac:dyDescent="0.25">
      <c r="A3914" t="s">
        <v>7882</v>
      </c>
      <c r="B3914" t="s">
        <v>7883</v>
      </c>
    </row>
    <row r="3915" spans="1:2" x14ac:dyDescent="0.25">
      <c r="A3915" t="s">
        <v>7882</v>
      </c>
      <c r="B3915" t="s">
        <v>9323</v>
      </c>
    </row>
    <row r="3916" spans="1:2" x14ac:dyDescent="0.25">
      <c r="A3916" t="s">
        <v>7884</v>
      </c>
      <c r="B3916" t="s">
        <v>7885</v>
      </c>
    </row>
    <row r="3917" spans="1:2" x14ac:dyDescent="0.25">
      <c r="A3917" t="s">
        <v>7886</v>
      </c>
      <c r="B3917" t="s">
        <v>7887</v>
      </c>
    </row>
    <row r="3918" spans="1:2" x14ac:dyDescent="0.25">
      <c r="A3918" t="s">
        <v>7886</v>
      </c>
      <c r="B3918" t="s">
        <v>9324</v>
      </c>
    </row>
    <row r="3919" spans="1:2" x14ac:dyDescent="0.25">
      <c r="A3919" t="s">
        <v>7886</v>
      </c>
      <c r="B3919" t="s">
        <v>9325</v>
      </c>
    </row>
    <row r="3920" spans="1:2" x14ac:dyDescent="0.25">
      <c r="A3920" t="s">
        <v>7889</v>
      </c>
      <c r="B3920" t="s">
        <v>7889</v>
      </c>
    </row>
    <row r="3921" spans="1:2" x14ac:dyDescent="0.25">
      <c r="A3921" t="s">
        <v>7891</v>
      </c>
      <c r="B3921" t="s">
        <v>7891</v>
      </c>
    </row>
    <row r="3922" spans="1:2" x14ac:dyDescent="0.25">
      <c r="A3922" t="s">
        <v>7893</v>
      </c>
      <c r="B3922" t="s">
        <v>7893</v>
      </c>
    </row>
    <row r="3923" spans="1:2" x14ac:dyDescent="0.25">
      <c r="A3923" t="s">
        <v>7895</v>
      </c>
      <c r="B3923" t="s">
        <v>7895</v>
      </c>
    </row>
    <row r="3924" spans="1:2" x14ac:dyDescent="0.25">
      <c r="A3924" t="s">
        <v>7897</v>
      </c>
      <c r="B3924" t="s">
        <v>7897</v>
      </c>
    </row>
    <row r="3925" spans="1:2" x14ac:dyDescent="0.25">
      <c r="A3925" t="s">
        <v>7897</v>
      </c>
      <c r="B3925" t="s">
        <v>9326</v>
      </c>
    </row>
    <row r="3926" spans="1:2" x14ac:dyDescent="0.25">
      <c r="A3926" t="s">
        <v>7899</v>
      </c>
      <c r="B3926" t="s">
        <v>7899</v>
      </c>
    </row>
    <row r="3927" spans="1:2" x14ac:dyDescent="0.25">
      <c r="A3927" t="s">
        <v>7901</v>
      </c>
      <c r="B3927" t="s">
        <v>7901</v>
      </c>
    </row>
    <row r="3928" spans="1:2" x14ac:dyDescent="0.25">
      <c r="A3928" t="s">
        <v>7903</v>
      </c>
      <c r="B3928" t="s">
        <v>7903</v>
      </c>
    </row>
    <row r="3929" spans="1:2" x14ac:dyDescent="0.25">
      <c r="A3929" t="s">
        <v>7907</v>
      </c>
      <c r="B3929" t="s">
        <v>7907</v>
      </c>
    </row>
    <row r="3930" spans="1:2" x14ac:dyDescent="0.25">
      <c r="A3930" t="s">
        <v>7909</v>
      </c>
      <c r="B3930" t="s">
        <v>7909</v>
      </c>
    </row>
    <row r="3931" spans="1:2" x14ac:dyDescent="0.25">
      <c r="A3931" t="s">
        <v>7911</v>
      </c>
      <c r="B3931" t="s">
        <v>7911</v>
      </c>
    </row>
    <row r="3932" spans="1:2" x14ac:dyDescent="0.25">
      <c r="A3932" t="s">
        <v>7913</v>
      </c>
      <c r="B3932" t="s">
        <v>7913</v>
      </c>
    </row>
    <row r="3933" spans="1:2" x14ac:dyDescent="0.25">
      <c r="A3933" t="s">
        <v>7915</v>
      </c>
      <c r="B3933" t="s">
        <v>7915</v>
      </c>
    </row>
    <row r="3934" spans="1:2" x14ac:dyDescent="0.25">
      <c r="A3934" t="s">
        <v>7917</v>
      </c>
      <c r="B3934" t="s">
        <v>7917</v>
      </c>
    </row>
    <row r="3935" spans="1:2" x14ac:dyDescent="0.25">
      <c r="A3935" t="s">
        <v>7919</v>
      </c>
      <c r="B3935" t="s">
        <v>7919</v>
      </c>
    </row>
    <row r="3936" spans="1:2" x14ac:dyDescent="0.25">
      <c r="A3936" t="s">
        <v>7921</v>
      </c>
      <c r="B3936" t="s">
        <v>7921</v>
      </c>
    </row>
    <row r="3937" spans="1:2" x14ac:dyDescent="0.25">
      <c r="A3937" t="s">
        <v>7923</v>
      </c>
      <c r="B3937" t="s">
        <v>7923</v>
      </c>
    </row>
    <row r="3938" spans="1:2" x14ac:dyDescent="0.25">
      <c r="A3938" t="s">
        <v>7925</v>
      </c>
      <c r="B3938" t="s">
        <v>7925</v>
      </c>
    </row>
    <row r="3939" spans="1:2" x14ac:dyDescent="0.25">
      <c r="A3939" t="s">
        <v>7927</v>
      </c>
      <c r="B3939" t="s">
        <v>7927</v>
      </c>
    </row>
    <row r="3940" spans="1:2" x14ac:dyDescent="0.25">
      <c r="A3940" t="s">
        <v>7929</v>
      </c>
      <c r="B3940" t="s">
        <v>7929</v>
      </c>
    </row>
    <row r="3941" spans="1:2" x14ac:dyDescent="0.25">
      <c r="A3941" t="s">
        <v>7931</v>
      </c>
      <c r="B3941" t="s">
        <v>7931</v>
      </c>
    </row>
    <row r="3942" spans="1:2" x14ac:dyDescent="0.25">
      <c r="A3942" t="s">
        <v>7933</v>
      </c>
      <c r="B3942" t="s">
        <v>7933</v>
      </c>
    </row>
    <row r="3943" spans="1:2" x14ac:dyDescent="0.25">
      <c r="A3943" t="s">
        <v>7935</v>
      </c>
      <c r="B3943" t="s">
        <v>7935</v>
      </c>
    </row>
    <row r="3944" spans="1:2" x14ac:dyDescent="0.25">
      <c r="A3944" t="s">
        <v>7937</v>
      </c>
      <c r="B3944" t="s">
        <v>7937</v>
      </c>
    </row>
    <row r="3945" spans="1:2" x14ac:dyDescent="0.25">
      <c r="A3945" t="s">
        <v>7939</v>
      </c>
      <c r="B3945" t="s">
        <v>7939</v>
      </c>
    </row>
    <row r="3946" spans="1:2" x14ac:dyDescent="0.25">
      <c r="A3946" t="s">
        <v>7941</v>
      </c>
      <c r="B3946" t="s">
        <v>7941</v>
      </c>
    </row>
    <row r="3947" spans="1:2" x14ac:dyDescent="0.25">
      <c r="A3947" t="s">
        <v>7943</v>
      </c>
      <c r="B3947" t="s">
        <v>7943</v>
      </c>
    </row>
    <row r="3948" spans="1:2" x14ac:dyDescent="0.25">
      <c r="A3948" t="s">
        <v>7945</v>
      </c>
      <c r="B3948" t="s">
        <v>7945</v>
      </c>
    </row>
    <row r="3949" spans="1:2" x14ac:dyDescent="0.25">
      <c r="A3949" t="s">
        <v>7947</v>
      </c>
      <c r="B3949" t="s">
        <v>7947</v>
      </c>
    </row>
    <row r="3950" spans="1:2" x14ac:dyDescent="0.25">
      <c r="A3950" t="s">
        <v>7949</v>
      </c>
      <c r="B3950" t="s">
        <v>7949</v>
      </c>
    </row>
    <row r="3951" spans="1:2" x14ac:dyDescent="0.25">
      <c r="A3951" t="s">
        <v>7951</v>
      </c>
      <c r="B3951" t="s">
        <v>7951</v>
      </c>
    </row>
    <row r="3952" spans="1:2" x14ac:dyDescent="0.25">
      <c r="A3952" t="s">
        <v>7953</v>
      </c>
      <c r="B3952" t="s">
        <v>7953</v>
      </c>
    </row>
    <row r="3953" spans="1:2" x14ac:dyDescent="0.25">
      <c r="A3953" t="s">
        <v>7955</v>
      </c>
      <c r="B3953" t="s">
        <v>7955</v>
      </c>
    </row>
    <row r="3954" spans="1:2" x14ac:dyDescent="0.25">
      <c r="A3954" t="s">
        <v>7957</v>
      </c>
      <c r="B3954" t="s">
        <v>7957</v>
      </c>
    </row>
    <row r="3955" spans="1:2" x14ac:dyDescent="0.25">
      <c r="A3955" t="s">
        <v>7959</v>
      </c>
      <c r="B3955" t="s">
        <v>7959</v>
      </c>
    </row>
    <row r="3956" spans="1:2" x14ac:dyDescent="0.25">
      <c r="A3956" t="s">
        <v>7961</v>
      </c>
      <c r="B3956" t="s">
        <v>7961</v>
      </c>
    </row>
    <row r="3957" spans="1:2" x14ac:dyDescent="0.25">
      <c r="A3957" t="s">
        <v>7963</v>
      </c>
      <c r="B3957" t="s">
        <v>7963</v>
      </c>
    </row>
    <row r="3958" spans="1:2" x14ac:dyDescent="0.25">
      <c r="A3958" t="s">
        <v>7965</v>
      </c>
      <c r="B3958" t="s">
        <v>7965</v>
      </c>
    </row>
    <row r="3959" spans="1:2" x14ac:dyDescent="0.25">
      <c r="A3959" t="s">
        <v>7967</v>
      </c>
      <c r="B3959" t="s">
        <v>7967</v>
      </c>
    </row>
    <row r="3960" spans="1:2" x14ac:dyDescent="0.25">
      <c r="A3960" t="s">
        <v>7969</v>
      </c>
      <c r="B3960" t="s">
        <v>7969</v>
      </c>
    </row>
    <row r="3961" spans="1:2" x14ac:dyDescent="0.25">
      <c r="A3961" t="s">
        <v>7971</v>
      </c>
      <c r="B3961" t="s">
        <v>7971</v>
      </c>
    </row>
    <row r="3962" spans="1:2" x14ac:dyDescent="0.25">
      <c r="A3962" t="s">
        <v>7973</v>
      </c>
      <c r="B3962" t="s">
        <v>7973</v>
      </c>
    </row>
    <row r="3963" spans="1:2" x14ac:dyDescent="0.25">
      <c r="A3963" t="s">
        <v>7975</v>
      </c>
      <c r="B3963" t="s">
        <v>7975</v>
      </c>
    </row>
    <row r="3964" spans="1:2" x14ac:dyDescent="0.25">
      <c r="A3964" t="s">
        <v>7977</v>
      </c>
      <c r="B3964" t="s">
        <v>7977</v>
      </c>
    </row>
    <row r="3965" spans="1:2" x14ac:dyDescent="0.25">
      <c r="A3965" t="s">
        <v>7979</v>
      </c>
      <c r="B3965" t="s">
        <v>7979</v>
      </c>
    </row>
    <row r="3966" spans="1:2" x14ac:dyDescent="0.25">
      <c r="A3966" t="s">
        <v>7981</v>
      </c>
      <c r="B3966" t="s">
        <v>7981</v>
      </c>
    </row>
    <row r="3967" spans="1:2" x14ac:dyDescent="0.25">
      <c r="A3967" t="s">
        <v>7983</v>
      </c>
      <c r="B3967" t="s">
        <v>7983</v>
      </c>
    </row>
    <row r="3968" spans="1:2" x14ac:dyDescent="0.25">
      <c r="A3968" t="s">
        <v>7985</v>
      </c>
      <c r="B3968" t="s">
        <v>7985</v>
      </c>
    </row>
    <row r="3969" spans="1:2" x14ac:dyDescent="0.25">
      <c r="A3969" t="s">
        <v>7987</v>
      </c>
      <c r="B3969" t="s">
        <v>7987</v>
      </c>
    </row>
    <row r="3970" spans="1:2" x14ac:dyDescent="0.25">
      <c r="A3970" t="s">
        <v>7989</v>
      </c>
      <c r="B3970" t="s">
        <v>7989</v>
      </c>
    </row>
    <row r="3971" spans="1:2" x14ac:dyDescent="0.25">
      <c r="A3971" t="s">
        <v>7991</v>
      </c>
      <c r="B3971" t="s">
        <v>7991</v>
      </c>
    </row>
    <row r="3972" spans="1:2" x14ac:dyDescent="0.25">
      <c r="A3972" t="s">
        <v>7993</v>
      </c>
      <c r="B3972" t="s">
        <v>7993</v>
      </c>
    </row>
    <row r="3973" spans="1:2" x14ac:dyDescent="0.25">
      <c r="A3973" t="s">
        <v>7995</v>
      </c>
      <c r="B3973" t="s">
        <v>7995</v>
      </c>
    </row>
    <row r="3974" spans="1:2" x14ac:dyDescent="0.25">
      <c r="A3974" t="s">
        <v>7997</v>
      </c>
      <c r="B3974" t="s">
        <v>7997</v>
      </c>
    </row>
    <row r="3975" spans="1:2" x14ac:dyDescent="0.25">
      <c r="A3975" t="s">
        <v>7999</v>
      </c>
      <c r="B3975" t="s">
        <v>7999</v>
      </c>
    </row>
    <row r="3976" spans="1:2" x14ac:dyDescent="0.25">
      <c r="A3976" t="s">
        <v>8001</v>
      </c>
      <c r="B3976" t="s">
        <v>8001</v>
      </c>
    </row>
    <row r="3977" spans="1:2" x14ac:dyDescent="0.25">
      <c r="A3977" t="s">
        <v>8003</v>
      </c>
      <c r="B3977" t="s">
        <v>8003</v>
      </c>
    </row>
    <row r="3978" spans="1:2" x14ac:dyDescent="0.25">
      <c r="A3978" t="s">
        <v>8005</v>
      </c>
      <c r="B3978" t="s">
        <v>8005</v>
      </c>
    </row>
    <row r="3979" spans="1:2" x14ac:dyDescent="0.25">
      <c r="A3979" t="s">
        <v>8007</v>
      </c>
      <c r="B3979" t="s">
        <v>8007</v>
      </c>
    </row>
    <row r="3980" spans="1:2" x14ac:dyDescent="0.25">
      <c r="A3980" t="s">
        <v>8009</v>
      </c>
      <c r="B3980" t="s">
        <v>8009</v>
      </c>
    </row>
    <row r="3981" spans="1:2" x14ac:dyDescent="0.25">
      <c r="A3981" t="s">
        <v>8011</v>
      </c>
      <c r="B3981" t="s">
        <v>8011</v>
      </c>
    </row>
    <row r="3982" spans="1:2" x14ac:dyDescent="0.25">
      <c r="A3982" t="s">
        <v>8013</v>
      </c>
      <c r="B3982" t="s">
        <v>8013</v>
      </c>
    </row>
    <row r="3983" spans="1:2" x14ac:dyDescent="0.25">
      <c r="A3983" t="s">
        <v>8015</v>
      </c>
      <c r="B3983" t="s">
        <v>8015</v>
      </c>
    </row>
    <row r="3984" spans="1:2" x14ac:dyDescent="0.25">
      <c r="A3984" t="s">
        <v>8017</v>
      </c>
      <c r="B3984" t="s">
        <v>8017</v>
      </c>
    </row>
    <row r="3985" spans="1:2" x14ac:dyDescent="0.25">
      <c r="A3985" t="s">
        <v>8019</v>
      </c>
      <c r="B3985" t="s">
        <v>8019</v>
      </c>
    </row>
    <row r="3986" spans="1:2" x14ac:dyDescent="0.25">
      <c r="A3986" t="s">
        <v>8021</v>
      </c>
      <c r="B3986" t="s">
        <v>8021</v>
      </c>
    </row>
    <row r="3987" spans="1:2" x14ac:dyDescent="0.25">
      <c r="A3987" t="s">
        <v>8023</v>
      </c>
      <c r="B3987" t="s">
        <v>8023</v>
      </c>
    </row>
    <row r="3988" spans="1:2" x14ac:dyDescent="0.25">
      <c r="A3988" t="s">
        <v>8025</v>
      </c>
      <c r="B3988" t="s">
        <v>8025</v>
      </c>
    </row>
    <row r="3989" spans="1:2" x14ac:dyDescent="0.25">
      <c r="A3989" t="s">
        <v>8027</v>
      </c>
      <c r="B3989" t="s">
        <v>8027</v>
      </c>
    </row>
    <row r="3990" spans="1:2" x14ac:dyDescent="0.25">
      <c r="A3990" t="s">
        <v>8029</v>
      </c>
      <c r="B3990" t="s">
        <v>8029</v>
      </c>
    </row>
    <row r="3991" spans="1:2" x14ac:dyDescent="0.25">
      <c r="A3991" t="s">
        <v>8031</v>
      </c>
      <c r="B3991" t="s">
        <v>8031</v>
      </c>
    </row>
    <row r="3992" spans="1:2" x14ac:dyDescent="0.25">
      <c r="A3992" t="s">
        <v>8033</v>
      </c>
      <c r="B3992" t="s">
        <v>8033</v>
      </c>
    </row>
    <row r="3993" spans="1:2" x14ac:dyDescent="0.25">
      <c r="A3993" t="s">
        <v>8035</v>
      </c>
      <c r="B3993" t="s">
        <v>8035</v>
      </c>
    </row>
    <row r="3994" spans="1:2" x14ac:dyDescent="0.25">
      <c r="A3994" t="s">
        <v>8037</v>
      </c>
      <c r="B3994" t="s">
        <v>8037</v>
      </c>
    </row>
    <row r="3995" spans="1:2" x14ac:dyDescent="0.25">
      <c r="A3995" t="s">
        <v>8039</v>
      </c>
      <c r="B3995" t="s">
        <v>8039</v>
      </c>
    </row>
    <row r="3996" spans="1:2" x14ac:dyDescent="0.25">
      <c r="A3996" t="s">
        <v>8041</v>
      </c>
      <c r="B3996" t="s">
        <v>8041</v>
      </c>
    </row>
    <row r="3997" spans="1:2" x14ac:dyDescent="0.25">
      <c r="A3997" t="s">
        <v>8043</v>
      </c>
      <c r="B3997" t="s">
        <v>8043</v>
      </c>
    </row>
    <row r="3998" spans="1:2" x14ac:dyDescent="0.25">
      <c r="A3998" t="s">
        <v>8045</v>
      </c>
      <c r="B3998" t="s">
        <v>8045</v>
      </c>
    </row>
    <row r="3999" spans="1:2" x14ac:dyDescent="0.25">
      <c r="A3999" t="s">
        <v>8047</v>
      </c>
      <c r="B3999" t="s">
        <v>8047</v>
      </c>
    </row>
    <row r="4000" spans="1:2" x14ac:dyDescent="0.25">
      <c r="A4000" t="s">
        <v>8049</v>
      </c>
      <c r="B4000" t="s">
        <v>8049</v>
      </c>
    </row>
    <row r="4001" spans="1:2" x14ac:dyDescent="0.25">
      <c r="A4001" t="s">
        <v>8051</v>
      </c>
      <c r="B4001" t="s">
        <v>8051</v>
      </c>
    </row>
    <row r="4002" spans="1:2" x14ac:dyDescent="0.25">
      <c r="A4002" t="s">
        <v>8053</v>
      </c>
      <c r="B4002" t="s">
        <v>8053</v>
      </c>
    </row>
    <row r="4003" spans="1:2" x14ac:dyDescent="0.25">
      <c r="A4003" t="s">
        <v>8055</v>
      </c>
      <c r="B4003" t="s">
        <v>8055</v>
      </c>
    </row>
    <row r="4004" spans="1:2" x14ac:dyDescent="0.25">
      <c r="A4004" t="s">
        <v>8057</v>
      </c>
      <c r="B4004" t="s">
        <v>8057</v>
      </c>
    </row>
    <row r="4005" spans="1:2" x14ac:dyDescent="0.25">
      <c r="A4005" t="s">
        <v>8059</v>
      </c>
      <c r="B4005" t="s">
        <v>8059</v>
      </c>
    </row>
    <row r="4006" spans="1:2" x14ac:dyDescent="0.25">
      <c r="A4006" t="s">
        <v>8061</v>
      </c>
      <c r="B4006" t="s">
        <v>8061</v>
      </c>
    </row>
    <row r="4007" spans="1:2" x14ac:dyDescent="0.25">
      <c r="A4007" t="s">
        <v>8063</v>
      </c>
      <c r="B4007" t="s">
        <v>8063</v>
      </c>
    </row>
    <row r="4008" spans="1:2" x14ac:dyDescent="0.25">
      <c r="A4008" t="s">
        <v>8065</v>
      </c>
      <c r="B4008" t="s">
        <v>8065</v>
      </c>
    </row>
    <row r="4009" spans="1:2" x14ac:dyDescent="0.25">
      <c r="A4009" t="s">
        <v>8067</v>
      </c>
      <c r="B4009" t="s">
        <v>8067</v>
      </c>
    </row>
    <row r="4010" spans="1:2" x14ac:dyDescent="0.25">
      <c r="A4010" t="s">
        <v>8069</v>
      </c>
      <c r="B4010" t="s">
        <v>8069</v>
      </c>
    </row>
    <row r="4011" spans="1:2" x14ac:dyDescent="0.25">
      <c r="A4011" t="s">
        <v>8071</v>
      </c>
      <c r="B4011" t="s">
        <v>8071</v>
      </c>
    </row>
    <row r="4012" spans="1:2" x14ac:dyDescent="0.25">
      <c r="A4012" t="s">
        <v>8073</v>
      </c>
      <c r="B4012" t="s">
        <v>8073</v>
      </c>
    </row>
    <row r="4013" spans="1:2" x14ac:dyDescent="0.25">
      <c r="A4013" t="s">
        <v>8075</v>
      </c>
      <c r="B4013" t="s">
        <v>8075</v>
      </c>
    </row>
    <row r="4014" spans="1:2" x14ac:dyDescent="0.25">
      <c r="A4014" t="s">
        <v>8077</v>
      </c>
      <c r="B4014" t="s">
        <v>8077</v>
      </c>
    </row>
    <row r="4015" spans="1:2" x14ac:dyDescent="0.25">
      <c r="A4015" t="s">
        <v>8079</v>
      </c>
      <c r="B4015" t="s">
        <v>8079</v>
      </c>
    </row>
    <row r="4016" spans="1:2" x14ac:dyDescent="0.25">
      <c r="A4016" t="s">
        <v>8081</v>
      </c>
      <c r="B4016" t="s">
        <v>8081</v>
      </c>
    </row>
    <row r="4017" spans="1:2" x14ac:dyDescent="0.25">
      <c r="A4017" t="s">
        <v>8083</v>
      </c>
      <c r="B4017" t="s">
        <v>8083</v>
      </c>
    </row>
    <row r="4018" spans="1:2" x14ac:dyDescent="0.25">
      <c r="A4018" t="s">
        <v>8085</v>
      </c>
      <c r="B4018" t="s">
        <v>8085</v>
      </c>
    </row>
    <row r="4019" spans="1:2" x14ac:dyDescent="0.25">
      <c r="A4019" t="s">
        <v>8087</v>
      </c>
      <c r="B4019" t="s">
        <v>8087</v>
      </c>
    </row>
    <row r="4020" spans="1:2" x14ac:dyDescent="0.25">
      <c r="A4020" t="s">
        <v>8089</v>
      </c>
      <c r="B4020" t="s">
        <v>8089</v>
      </c>
    </row>
    <row r="4021" spans="1:2" x14ac:dyDescent="0.25">
      <c r="A4021" t="s">
        <v>8091</v>
      </c>
      <c r="B4021" t="s">
        <v>8091</v>
      </c>
    </row>
    <row r="4022" spans="1:2" x14ac:dyDescent="0.25">
      <c r="A4022" t="s">
        <v>8093</v>
      </c>
      <c r="B4022" t="s">
        <v>8093</v>
      </c>
    </row>
    <row r="4023" spans="1:2" x14ac:dyDescent="0.25">
      <c r="A4023" t="s">
        <v>8095</v>
      </c>
      <c r="B4023" t="s">
        <v>8095</v>
      </c>
    </row>
    <row r="4024" spans="1:2" x14ac:dyDescent="0.25">
      <c r="A4024" t="s">
        <v>8097</v>
      </c>
      <c r="B4024" t="s">
        <v>8097</v>
      </c>
    </row>
    <row r="4025" spans="1:2" x14ac:dyDescent="0.25">
      <c r="A4025" t="s">
        <v>8099</v>
      </c>
      <c r="B4025" t="s">
        <v>8099</v>
      </c>
    </row>
    <row r="4026" spans="1:2" x14ac:dyDescent="0.25">
      <c r="A4026" t="s">
        <v>8099</v>
      </c>
      <c r="B4026" t="s">
        <v>6700</v>
      </c>
    </row>
    <row r="4027" spans="1:2" x14ac:dyDescent="0.25">
      <c r="A4027" t="s">
        <v>8101</v>
      </c>
      <c r="B4027" t="s">
        <v>8101</v>
      </c>
    </row>
    <row r="4028" spans="1:2" x14ac:dyDescent="0.25">
      <c r="A4028" t="s">
        <v>8103</v>
      </c>
      <c r="B4028" t="s">
        <v>8103</v>
      </c>
    </row>
    <row r="4029" spans="1:2" x14ac:dyDescent="0.25">
      <c r="A4029" t="s">
        <v>8105</v>
      </c>
      <c r="B4029" t="s">
        <v>8105</v>
      </c>
    </row>
    <row r="4030" spans="1:2" x14ac:dyDescent="0.25">
      <c r="A4030" t="s">
        <v>8107</v>
      </c>
      <c r="B4030" t="s">
        <v>8107</v>
      </c>
    </row>
    <row r="4031" spans="1:2" x14ac:dyDescent="0.25">
      <c r="A4031" t="s">
        <v>8109</v>
      </c>
      <c r="B4031" t="s">
        <v>8109</v>
      </c>
    </row>
    <row r="4032" spans="1:2" x14ac:dyDescent="0.25">
      <c r="A4032" t="s">
        <v>8111</v>
      </c>
      <c r="B4032" t="s">
        <v>8111</v>
      </c>
    </row>
    <row r="4033" spans="1:2" x14ac:dyDescent="0.25">
      <c r="A4033" t="s">
        <v>8113</v>
      </c>
      <c r="B4033" t="s">
        <v>8113</v>
      </c>
    </row>
    <row r="4034" spans="1:2" x14ac:dyDescent="0.25">
      <c r="A4034" t="s">
        <v>8115</v>
      </c>
      <c r="B4034" t="s">
        <v>8115</v>
      </c>
    </row>
    <row r="4035" spans="1:2" x14ac:dyDescent="0.25">
      <c r="A4035" t="s">
        <v>8117</v>
      </c>
      <c r="B4035" t="s">
        <v>8117</v>
      </c>
    </row>
    <row r="4036" spans="1:2" x14ac:dyDescent="0.25">
      <c r="A4036" t="s">
        <v>8119</v>
      </c>
      <c r="B4036" t="s">
        <v>8119</v>
      </c>
    </row>
    <row r="4037" spans="1:2" x14ac:dyDescent="0.25">
      <c r="A4037" t="s">
        <v>8121</v>
      </c>
      <c r="B4037" t="s">
        <v>8121</v>
      </c>
    </row>
    <row r="4038" spans="1:2" x14ac:dyDescent="0.25">
      <c r="A4038" t="s">
        <v>8123</v>
      </c>
      <c r="B4038" t="s">
        <v>8123</v>
      </c>
    </row>
    <row r="4039" spans="1:2" x14ac:dyDescent="0.25">
      <c r="A4039" t="s">
        <v>8125</v>
      </c>
      <c r="B4039" t="s">
        <v>8125</v>
      </c>
    </row>
    <row r="4040" spans="1:2" x14ac:dyDescent="0.25">
      <c r="A4040" t="s">
        <v>8127</v>
      </c>
      <c r="B4040" t="s">
        <v>8127</v>
      </c>
    </row>
    <row r="4041" spans="1:2" x14ac:dyDescent="0.25">
      <c r="A4041" t="s">
        <v>8129</v>
      </c>
      <c r="B4041" t="s">
        <v>8129</v>
      </c>
    </row>
    <row r="4042" spans="1:2" x14ac:dyDescent="0.25">
      <c r="A4042" t="s">
        <v>8131</v>
      </c>
      <c r="B4042" t="s">
        <v>8131</v>
      </c>
    </row>
    <row r="4043" spans="1:2" x14ac:dyDescent="0.25">
      <c r="A4043" t="s">
        <v>8133</v>
      </c>
      <c r="B4043" t="s">
        <v>8133</v>
      </c>
    </row>
    <row r="4044" spans="1:2" x14ac:dyDescent="0.25">
      <c r="A4044" t="s">
        <v>8135</v>
      </c>
      <c r="B4044" t="s">
        <v>8135</v>
      </c>
    </row>
    <row r="4045" spans="1:2" x14ac:dyDescent="0.25">
      <c r="A4045" t="s">
        <v>8137</v>
      </c>
      <c r="B4045" t="s">
        <v>8137</v>
      </c>
    </row>
    <row r="4046" spans="1:2" x14ac:dyDescent="0.25">
      <c r="A4046" t="s">
        <v>8139</v>
      </c>
      <c r="B4046" t="s">
        <v>8139</v>
      </c>
    </row>
    <row r="4047" spans="1:2" x14ac:dyDescent="0.25">
      <c r="A4047" t="s">
        <v>8141</v>
      </c>
      <c r="B4047" t="s">
        <v>8141</v>
      </c>
    </row>
    <row r="4048" spans="1:2" x14ac:dyDescent="0.25">
      <c r="A4048" t="s">
        <v>8143</v>
      </c>
      <c r="B4048" t="s">
        <v>8143</v>
      </c>
    </row>
    <row r="4049" spans="1:2" x14ac:dyDescent="0.25">
      <c r="A4049" t="s">
        <v>8145</v>
      </c>
      <c r="B4049" t="s">
        <v>8145</v>
      </c>
    </row>
    <row r="4050" spans="1:2" x14ac:dyDescent="0.25">
      <c r="A4050" t="s">
        <v>8147</v>
      </c>
      <c r="B4050" t="s">
        <v>8147</v>
      </c>
    </row>
    <row r="4051" spans="1:2" x14ac:dyDescent="0.25">
      <c r="A4051" t="s">
        <v>8149</v>
      </c>
      <c r="B4051" t="s">
        <v>8149</v>
      </c>
    </row>
    <row r="4052" spans="1:2" x14ac:dyDescent="0.25">
      <c r="A4052" t="s">
        <v>8151</v>
      </c>
      <c r="B4052" t="s">
        <v>8151</v>
      </c>
    </row>
    <row r="4053" spans="1:2" x14ac:dyDescent="0.25">
      <c r="A4053" t="s">
        <v>8153</v>
      </c>
      <c r="B4053" t="s">
        <v>8153</v>
      </c>
    </row>
    <row r="4054" spans="1:2" x14ac:dyDescent="0.25">
      <c r="A4054" t="s">
        <v>8155</v>
      </c>
      <c r="B4054" t="s">
        <v>8155</v>
      </c>
    </row>
    <row r="4055" spans="1:2" x14ac:dyDescent="0.25">
      <c r="A4055" t="s">
        <v>8157</v>
      </c>
      <c r="B4055" t="s">
        <v>8157</v>
      </c>
    </row>
    <row r="4056" spans="1:2" x14ac:dyDescent="0.25">
      <c r="A4056" t="s">
        <v>8159</v>
      </c>
      <c r="B4056" t="s">
        <v>8159</v>
      </c>
    </row>
    <row r="4057" spans="1:2" x14ac:dyDescent="0.25">
      <c r="A4057" t="s">
        <v>8161</v>
      </c>
      <c r="B4057" t="s">
        <v>8161</v>
      </c>
    </row>
    <row r="4058" spans="1:2" x14ac:dyDescent="0.25">
      <c r="A4058" t="s">
        <v>8163</v>
      </c>
      <c r="B4058" t="s">
        <v>8163</v>
      </c>
    </row>
    <row r="4059" spans="1:2" x14ac:dyDescent="0.25">
      <c r="A4059" t="s">
        <v>8165</v>
      </c>
      <c r="B4059" t="s">
        <v>8165</v>
      </c>
    </row>
    <row r="4060" spans="1:2" x14ac:dyDescent="0.25">
      <c r="A4060" t="s">
        <v>8167</v>
      </c>
      <c r="B4060" t="s">
        <v>8167</v>
      </c>
    </row>
    <row r="4061" spans="1:2" x14ac:dyDescent="0.25">
      <c r="A4061" t="s">
        <v>8169</v>
      </c>
      <c r="B4061" t="s">
        <v>8169</v>
      </c>
    </row>
    <row r="4062" spans="1:2" x14ac:dyDescent="0.25">
      <c r="A4062" t="s">
        <v>8171</v>
      </c>
      <c r="B4062" t="s">
        <v>8171</v>
      </c>
    </row>
    <row r="4063" spans="1:2" x14ac:dyDescent="0.25">
      <c r="A4063" t="s">
        <v>8173</v>
      </c>
      <c r="B4063" t="s">
        <v>8173</v>
      </c>
    </row>
    <row r="4064" spans="1:2" x14ac:dyDescent="0.25">
      <c r="A4064" t="s">
        <v>8175</v>
      </c>
      <c r="B4064" t="s">
        <v>8175</v>
      </c>
    </row>
    <row r="4065" spans="1:2" x14ac:dyDescent="0.25">
      <c r="A4065" t="s">
        <v>8177</v>
      </c>
      <c r="B4065" t="s">
        <v>8177</v>
      </c>
    </row>
    <row r="4066" spans="1:2" x14ac:dyDescent="0.25">
      <c r="A4066" t="s">
        <v>8179</v>
      </c>
      <c r="B4066" t="s">
        <v>8179</v>
      </c>
    </row>
    <row r="4067" spans="1:2" x14ac:dyDescent="0.25">
      <c r="A4067" t="s">
        <v>8181</v>
      </c>
      <c r="B4067" t="s">
        <v>8181</v>
      </c>
    </row>
    <row r="4068" spans="1:2" x14ac:dyDescent="0.25">
      <c r="A4068" t="s">
        <v>8183</v>
      </c>
      <c r="B4068" t="s">
        <v>8183</v>
      </c>
    </row>
    <row r="4069" spans="1:2" x14ac:dyDescent="0.25">
      <c r="A4069" t="s">
        <v>8185</v>
      </c>
      <c r="B4069" t="s">
        <v>8185</v>
      </c>
    </row>
    <row r="4070" spans="1:2" x14ac:dyDescent="0.25">
      <c r="A4070" t="s">
        <v>8187</v>
      </c>
      <c r="B4070" t="s">
        <v>8187</v>
      </c>
    </row>
    <row r="4071" spans="1:2" x14ac:dyDescent="0.25">
      <c r="A4071" t="s">
        <v>8189</v>
      </c>
      <c r="B4071" t="s">
        <v>8189</v>
      </c>
    </row>
    <row r="4072" spans="1:2" x14ac:dyDescent="0.25">
      <c r="A4072" t="s">
        <v>8191</v>
      </c>
      <c r="B4072" t="s">
        <v>8191</v>
      </c>
    </row>
    <row r="4073" spans="1:2" x14ac:dyDescent="0.25">
      <c r="A4073" t="s">
        <v>8193</v>
      </c>
      <c r="B4073" t="s">
        <v>8193</v>
      </c>
    </row>
    <row r="4074" spans="1:2" x14ac:dyDescent="0.25">
      <c r="A4074" t="s">
        <v>8195</v>
      </c>
      <c r="B4074" t="s">
        <v>8195</v>
      </c>
    </row>
    <row r="4075" spans="1:2" x14ac:dyDescent="0.25">
      <c r="A4075" t="s">
        <v>8197</v>
      </c>
      <c r="B4075" t="s">
        <v>8197</v>
      </c>
    </row>
    <row r="4076" spans="1:2" x14ac:dyDescent="0.25">
      <c r="A4076" t="s">
        <v>8199</v>
      </c>
      <c r="B4076" t="s">
        <v>8199</v>
      </c>
    </row>
    <row r="4077" spans="1:2" x14ac:dyDescent="0.25">
      <c r="A4077" t="s">
        <v>8201</v>
      </c>
      <c r="B4077" t="s">
        <v>8201</v>
      </c>
    </row>
    <row r="4078" spans="1:2" x14ac:dyDescent="0.25">
      <c r="A4078" t="s">
        <v>8203</v>
      </c>
      <c r="B4078" t="s">
        <v>8203</v>
      </c>
    </row>
    <row r="4079" spans="1:2" x14ac:dyDescent="0.25">
      <c r="A4079" t="s">
        <v>8205</v>
      </c>
      <c r="B4079" t="s">
        <v>8205</v>
      </c>
    </row>
    <row r="4080" spans="1:2" x14ac:dyDescent="0.25">
      <c r="A4080" t="s">
        <v>8207</v>
      </c>
      <c r="B4080" t="s">
        <v>8207</v>
      </c>
    </row>
    <row r="4081" spans="1:2" x14ac:dyDescent="0.25">
      <c r="A4081" t="s">
        <v>8209</v>
      </c>
      <c r="B4081" t="s">
        <v>8209</v>
      </c>
    </row>
    <row r="4082" spans="1:2" x14ac:dyDescent="0.25">
      <c r="A4082" t="s">
        <v>8211</v>
      </c>
      <c r="B4082" t="s">
        <v>8211</v>
      </c>
    </row>
    <row r="4083" spans="1:2" x14ac:dyDescent="0.25">
      <c r="A4083" t="s">
        <v>8213</v>
      </c>
      <c r="B4083" t="s">
        <v>8213</v>
      </c>
    </row>
    <row r="4084" spans="1:2" x14ac:dyDescent="0.25">
      <c r="A4084" t="s">
        <v>8215</v>
      </c>
      <c r="B4084" t="s">
        <v>8215</v>
      </c>
    </row>
    <row r="4085" spans="1:2" x14ac:dyDescent="0.25">
      <c r="A4085" t="s">
        <v>8217</v>
      </c>
      <c r="B4085" t="s">
        <v>8217</v>
      </c>
    </row>
    <row r="4086" spans="1:2" x14ac:dyDescent="0.25">
      <c r="A4086" t="s">
        <v>8219</v>
      </c>
      <c r="B4086" t="s">
        <v>8219</v>
      </c>
    </row>
    <row r="4087" spans="1:2" x14ac:dyDescent="0.25">
      <c r="A4087" t="s">
        <v>8221</v>
      </c>
      <c r="B4087" t="s">
        <v>8221</v>
      </c>
    </row>
    <row r="4088" spans="1:2" x14ac:dyDescent="0.25">
      <c r="A4088" t="s">
        <v>8223</v>
      </c>
      <c r="B4088" t="s">
        <v>8223</v>
      </c>
    </row>
    <row r="4089" spans="1:2" x14ac:dyDescent="0.25">
      <c r="A4089" t="s">
        <v>8225</v>
      </c>
      <c r="B4089" t="s">
        <v>8225</v>
      </c>
    </row>
    <row r="4090" spans="1:2" x14ac:dyDescent="0.25">
      <c r="A4090" t="s">
        <v>8227</v>
      </c>
      <c r="B4090" t="s">
        <v>8227</v>
      </c>
    </row>
    <row r="4091" spans="1:2" x14ac:dyDescent="0.25">
      <c r="A4091" t="s">
        <v>8229</v>
      </c>
      <c r="B4091" t="s">
        <v>8229</v>
      </c>
    </row>
    <row r="4092" spans="1:2" x14ac:dyDescent="0.25">
      <c r="A4092" t="s">
        <v>8231</v>
      </c>
      <c r="B4092" t="s">
        <v>8231</v>
      </c>
    </row>
    <row r="4093" spans="1:2" x14ac:dyDescent="0.25">
      <c r="A4093" t="s">
        <v>8233</v>
      </c>
      <c r="B4093" t="s">
        <v>8233</v>
      </c>
    </row>
    <row r="4094" spans="1:2" x14ac:dyDescent="0.25">
      <c r="A4094" t="s">
        <v>8235</v>
      </c>
      <c r="B4094" t="s">
        <v>8235</v>
      </c>
    </row>
    <row r="4095" spans="1:2" x14ac:dyDescent="0.25">
      <c r="A4095" t="s">
        <v>8237</v>
      </c>
      <c r="B4095" t="s">
        <v>8237</v>
      </c>
    </row>
    <row r="4096" spans="1:2" x14ac:dyDescent="0.25">
      <c r="A4096" t="s">
        <v>8239</v>
      </c>
      <c r="B4096" t="s">
        <v>8239</v>
      </c>
    </row>
    <row r="4097" spans="1:2" x14ac:dyDescent="0.25">
      <c r="A4097" t="s">
        <v>8241</v>
      </c>
      <c r="B4097" t="s">
        <v>8241</v>
      </c>
    </row>
    <row r="4098" spans="1:2" x14ac:dyDescent="0.25">
      <c r="A4098" t="s">
        <v>8243</v>
      </c>
      <c r="B4098" t="s">
        <v>8243</v>
      </c>
    </row>
    <row r="4099" spans="1:2" x14ac:dyDescent="0.25">
      <c r="A4099" t="s">
        <v>8245</v>
      </c>
      <c r="B4099" t="s">
        <v>8245</v>
      </c>
    </row>
    <row r="4100" spans="1:2" x14ac:dyDescent="0.25">
      <c r="A4100" t="s">
        <v>8247</v>
      </c>
      <c r="B4100" t="s">
        <v>8247</v>
      </c>
    </row>
    <row r="4101" spans="1:2" x14ac:dyDescent="0.25">
      <c r="A4101" t="s">
        <v>8249</v>
      </c>
      <c r="B4101" t="s">
        <v>8249</v>
      </c>
    </row>
    <row r="4102" spans="1:2" x14ac:dyDescent="0.25">
      <c r="A4102" t="s">
        <v>8251</v>
      </c>
      <c r="B4102" t="s">
        <v>8251</v>
      </c>
    </row>
    <row r="4103" spans="1:2" x14ac:dyDescent="0.25">
      <c r="A4103" t="s">
        <v>8253</v>
      </c>
      <c r="B4103" t="s">
        <v>8253</v>
      </c>
    </row>
    <row r="4104" spans="1:2" x14ac:dyDescent="0.25">
      <c r="A4104" t="s">
        <v>8255</v>
      </c>
      <c r="B4104" t="s">
        <v>8255</v>
      </c>
    </row>
    <row r="4105" spans="1:2" x14ac:dyDescent="0.25">
      <c r="A4105" t="s">
        <v>8257</v>
      </c>
      <c r="B4105" t="s">
        <v>8257</v>
      </c>
    </row>
    <row r="4106" spans="1:2" x14ac:dyDescent="0.25">
      <c r="A4106" t="s">
        <v>8259</v>
      </c>
      <c r="B4106" t="s">
        <v>8259</v>
      </c>
    </row>
    <row r="4107" spans="1:2" x14ac:dyDescent="0.25">
      <c r="A4107" t="s">
        <v>8261</v>
      </c>
      <c r="B4107" t="s">
        <v>8261</v>
      </c>
    </row>
    <row r="4108" spans="1:2" x14ac:dyDescent="0.25">
      <c r="A4108" t="s">
        <v>8263</v>
      </c>
      <c r="B4108" t="s">
        <v>8263</v>
      </c>
    </row>
    <row r="4109" spans="1:2" x14ac:dyDescent="0.25">
      <c r="A4109" t="s">
        <v>8265</v>
      </c>
      <c r="B4109" t="s">
        <v>8265</v>
      </c>
    </row>
    <row r="4110" spans="1:2" x14ac:dyDescent="0.25">
      <c r="A4110" t="s">
        <v>8267</v>
      </c>
      <c r="B4110" t="s">
        <v>8267</v>
      </c>
    </row>
    <row r="4111" spans="1:2" x14ac:dyDescent="0.25">
      <c r="A4111" t="s">
        <v>8269</v>
      </c>
      <c r="B4111" t="s">
        <v>8269</v>
      </c>
    </row>
    <row r="4112" spans="1:2" x14ac:dyDescent="0.25">
      <c r="A4112" t="s">
        <v>8271</v>
      </c>
      <c r="B4112" t="s">
        <v>8271</v>
      </c>
    </row>
    <row r="4113" spans="1:2" x14ac:dyDescent="0.25">
      <c r="A4113" t="s">
        <v>8273</v>
      </c>
      <c r="B4113" t="s">
        <v>8273</v>
      </c>
    </row>
    <row r="4114" spans="1:2" x14ac:dyDescent="0.25">
      <c r="A4114" t="s">
        <v>8275</v>
      </c>
      <c r="B4114" t="s">
        <v>8275</v>
      </c>
    </row>
    <row r="4115" spans="1:2" x14ac:dyDescent="0.25">
      <c r="A4115" t="s">
        <v>8278</v>
      </c>
      <c r="B4115" t="s">
        <v>8278</v>
      </c>
    </row>
    <row r="4116" spans="1:2" x14ac:dyDescent="0.25">
      <c r="A4116" t="s">
        <v>8280</v>
      </c>
      <c r="B4116" t="s">
        <v>8280</v>
      </c>
    </row>
    <row r="4117" spans="1:2" x14ac:dyDescent="0.25">
      <c r="A4117" t="s">
        <v>8282</v>
      </c>
      <c r="B4117" t="s">
        <v>8282</v>
      </c>
    </row>
    <row r="4118" spans="1:2" x14ac:dyDescent="0.25">
      <c r="A4118" t="s">
        <v>8284</v>
      </c>
      <c r="B4118" t="s">
        <v>8284</v>
      </c>
    </row>
    <row r="4119" spans="1:2" x14ac:dyDescent="0.25">
      <c r="A4119" t="s">
        <v>8286</v>
      </c>
      <c r="B4119" t="s">
        <v>8286</v>
      </c>
    </row>
    <row r="4120" spans="1:2" x14ac:dyDescent="0.25">
      <c r="A4120" t="s">
        <v>8288</v>
      </c>
      <c r="B4120" t="s">
        <v>8288</v>
      </c>
    </row>
    <row r="4121" spans="1:2" x14ac:dyDescent="0.25">
      <c r="A4121" t="s">
        <v>8290</v>
      </c>
      <c r="B4121" t="s">
        <v>8290</v>
      </c>
    </row>
    <row r="4122" spans="1:2" x14ac:dyDescent="0.25">
      <c r="A4122" t="s">
        <v>8292</v>
      </c>
      <c r="B4122" t="s">
        <v>8292</v>
      </c>
    </row>
    <row r="4123" spans="1:2" x14ac:dyDescent="0.25">
      <c r="A4123" t="s">
        <v>8294</v>
      </c>
      <c r="B4123" t="s">
        <v>8294</v>
      </c>
    </row>
    <row r="4124" spans="1:2" x14ac:dyDescent="0.25">
      <c r="A4124" t="s">
        <v>8296</v>
      </c>
      <c r="B4124" t="s">
        <v>8296</v>
      </c>
    </row>
    <row r="4125" spans="1:2" x14ac:dyDescent="0.25">
      <c r="A4125" t="s">
        <v>8298</v>
      </c>
      <c r="B4125" t="s">
        <v>8298</v>
      </c>
    </row>
    <row r="4126" spans="1:2" x14ac:dyDescent="0.25">
      <c r="A4126" t="s">
        <v>8300</v>
      </c>
      <c r="B4126" t="s">
        <v>8300</v>
      </c>
    </row>
    <row r="4127" spans="1:2" x14ac:dyDescent="0.25">
      <c r="A4127" t="s">
        <v>8302</v>
      </c>
      <c r="B4127" t="s">
        <v>8302</v>
      </c>
    </row>
    <row r="4128" spans="1:2" x14ac:dyDescent="0.25">
      <c r="A4128" t="s">
        <v>8304</v>
      </c>
      <c r="B4128" t="s">
        <v>8304</v>
      </c>
    </row>
    <row r="4129" spans="1:2" x14ac:dyDescent="0.25">
      <c r="A4129" t="s">
        <v>8306</v>
      </c>
      <c r="B4129" t="s">
        <v>8306</v>
      </c>
    </row>
    <row r="4130" spans="1:2" x14ac:dyDescent="0.25">
      <c r="A4130" t="s">
        <v>8308</v>
      </c>
      <c r="B4130" t="s">
        <v>8308</v>
      </c>
    </row>
    <row r="4131" spans="1:2" x14ac:dyDescent="0.25">
      <c r="A4131" t="s">
        <v>8310</v>
      </c>
      <c r="B4131" t="s">
        <v>8310</v>
      </c>
    </row>
    <row r="4132" spans="1:2" x14ac:dyDescent="0.25">
      <c r="A4132" t="s">
        <v>8312</v>
      </c>
      <c r="B4132" t="s">
        <v>8312</v>
      </c>
    </row>
    <row r="4133" spans="1:2" x14ac:dyDescent="0.25">
      <c r="A4133" t="s">
        <v>8314</v>
      </c>
      <c r="B4133" t="s">
        <v>8314</v>
      </c>
    </row>
    <row r="4134" spans="1:2" x14ac:dyDescent="0.25">
      <c r="A4134" t="s">
        <v>8316</v>
      </c>
      <c r="B4134" t="s">
        <v>8316</v>
      </c>
    </row>
    <row r="4135" spans="1:2" x14ac:dyDescent="0.25">
      <c r="A4135" t="s">
        <v>8318</v>
      </c>
      <c r="B4135" t="s">
        <v>8318</v>
      </c>
    </row>
    <row r="4136" spans="1:2" x14ac:dyDescent="0.25">
      <c r="A4136" t="s">
        <v>8320</v>
      </c>
      <c r="B4136" t="s">
        <v>8320</v>
      </c>
    </row>
    <row r="4137" spans="1:2" x14ac:dyDescent="0.25">
      <c r="A4137" t="s">
        <v>8322</v>
      </c>
      <c r="B4137" t="s">
        <v>8322</v>
      </c>
    </row>
    <row r="4138" spans="1:2" x14ac:dyDescent="0.25">
      <c r="A4138" t="s">
        <v>8324</v>
      </c>
      <c r="B4138" t="s">
        <v>8324</v>
      </c>
    </row>
    <row r="4139" spans="1:2" x14ac:dyDescent="0.25">
      <c r="A4139" t="s">
        <v>8326</v>
      </c>
      <c r="B4139" t="s">
        <v>8326</v>
      </c>
    </row>
    <row r="4140" spans="1:2" x14ac:dyDescent="0.25">
      <c r="A4140" t="s">
        <v>8328</v>
      </c>
      <c r="B4140" t="s">
        <v>8328</v>
      </c>
    </row>
    <row r="4141" spans="1:2" x14ac:dyDescent="0.25">
      <c r="A4141" t="s">
        <v>8330</v>
      </c>
      <c r="B4141" t="s">
        <v>8330</v>
      </c>
    </row>
    <row r="4142" spans="1:2" x14ac:dyDescent="0.25">
      <c r="A4142" t="s">
        <v>8332</v>
      </c>
      <c r="B4142" t="s">
        <v>8332</v>
      </c>
    </row>
    <row r="4143" spans="1:2" x14ac:dyDescent="0.25">
      <c r="A4143" t="s">
        <v>8334</v>
      </c>
      <c r="B4143" t="s">
        <v>8334</v>
      </c>
    </row>
    <row r="4144" spans="1:2" x14ac:dyDescent="0.25">
      <c r="A4144" t="s">
        <v>8336</v>
      </c>
      <c r="B4144" t="s">
        <v>8336</v>
      </c>
    </row>
    <row r="4145" spans="1:2" x14ac:dyDescent="0.25">
      <c r="A4145" t="s">
        <v>8338</v>
      </c>
      <c r="B4145" t="s">
        <v>8338</v>
      </c>
    </row>
    <row r="4146" spans="1:2" x14ac:dyDescent="0.25">
      <c r="A4146" t="s">
        <v>8340</v>
      </c>
      <c r="B4146" t="s">
        <v>8340</v>
      </c>
    </row>
    <row r="4147" spans="1:2" x14ac:dyDescent="0.25">
      <c r="A4147" t="s">
        <v>8342</v>
      </c>
      <c r="B4147" t="s">
        <v>8342</v>
      </c>
    </row>
    <row r="4148" spans="1:2" x14ac:dyDescent="0.25">
      <c r="A4148" t="s">
        <v>8344</v>
      </c>
      <c r="B4148" t="s">
        <v>8344</v>
      </c>
    </row>
    <row r="4149" spans="1:2" x14ac:dyDescent="0.25">
      <c r="A4149" t="s">
        <v>8346</v>
      </c>
      <c r="B4149" t="s">
        <v>8346</v>
      </c>
    </row>
    <row r="4150" spans="1:2" x14ac:dyDescent="0.25">
      <c r="A4150" t="s">
        <v>8348</v>
      </c>
      <c r="B4150" t="s">
        <v>8348</v>
      </c>
    </row>
    <row r="4151" spans="1:2" x14ac:dyDescent="0.25">
      <c r="A4151" t="s">
        <v>8350</v>
      </c>
      <c r="B4151" t="s">
        <v>8350</v>
      </c>
    </row>
    <row r="4152" spans="1:2" x14ac:dyDescent="0.25">
      <c r="A4152" t="s">
        <v>8352</v>
      </c>
      <c r="B4152" t="s">
        <v>8352</v>
      </c>
    </row>
    <row r="4153" spans="1:2" x14ac:dyDescent="0.25">
      <c r="A4153" t="s">
        <v>8354</v>
      </c>
      <c r="B4153" t="s">
        <v>8354</v>
      </c>
    </row>
    <row r="4154" spans="1:2" x14ac:dyDescent="0.25">
      <c r="A4154" t="s">
        <v>8356</v>
      </c>
      <c r="B4154" t="s">
        <v>8356</v>
      </c>
    </row>
    <row r="4155" spans="1:2" x14ac:dyDescent="0.25">
      <c r="A4155" t="s">
        <v>8358</v>
      </c>
      <c r="B4155" t="s">
        <v>8358</v>
      </c>
    </row>
    <row r="4156" spans="1:2" x14ac:dyDescent="0.25">
      <c r="A4156" t="s">
        <v>8360</v>
      </c>
      <c r="B4156" t="s">
        <v>8360</v>
      </c>
    </row>
    <row r="4157" spans="1:2" x14ac:dyDescent="0.25">
      <c r="A4157" t="s">
        <v>8362</v>
      </c>
      <c r="B4157" t="s">
        <v>8362</v>
      </c>
    </row>
    <row r="4158" spans="1:2" x14ac:dyDescent="0.25">
      <c r="A4158" t="s">
        <v>8364</v>
      </c>
      <c r="B4158" t="s">
        <v>8364</v>
      </c>
    </row>
    <row r="4159" spans="1:2" x14ac:dyDescent="0.25">
      <c r="A4159" t="s">
        <v>8366</v>
      </c>
      <c r="B4159" t="s">
        <v>8366</v>
      </c>
    </row>
    <row r="4160" spans="1:2" x14ac:dyDescent="0.25">
      <c r="A4160" t="s">
        <v>8368</v>
      </c>
      <c r="B4160" t="s">
        <v>8368</v>
      </c>
    </row>
    <row r="4161" spans="1:2" x14ac:dyDescent="0.25">
      <c r="A4161" t="s">
        <v>8370</v>
      </c>
      <c r="B4161" t="s">
        <v>8370</v>
      </c>
    </row>
    <row r="4162" spans="1:2" x14ac:dyDescent="0.25">
      <c r="A4162" t="s">
        <v>8372</v>
      </c>
      <c r="B4162" t="s">
        <v>8372</v>
      </c>
    </row>
    <row r="4163" spans="1:2" x14ac:dyDescent="0.25">
      <c r="A4163" t="s">
        <v>8374</v>
      </c>
      <c r="B4163" t="s">
        <v>8374</v>
      </c>
    </row>
    <row r="4164" spans="1:2" x14ac:dyDescent="0.25">
      <c r="A4164" t="s">
        <v>8376</v>
      </c>
      <c r="B4164" t="s">
        <v>8376</v>
      </c>
    </row>
    <row r="4165" spans="1:2" x14ac:dyDescent="0.25">
      <c r="A4165" t="s">
        <v>8378</v>
      </c>
      <c r="B4165" t="s">
        <v>8378</v>
      </c>
    </row>
    <row r="4166" spans="1:2" x14ac:dyDescent="0.25">
      <c r="A4166" t="s">
        <v>8380</v>
      </c>
      <c r="B4166" t="s">
        <v>8380</v>
      </c>
    </row>
    <row r="4167" spans="1:2" x14ac:dyDescent="0.25">
      <c r="A4167" t="s">
        <v>8382</v>
      </c>
      <c r="B4167" t="s">
        <v>8382</v>
      </c>
    </row>
    <row r="4168" spans="1:2" x14ac:dyDescent="0.25">
      <c r="A4168" t="s">
        <v>8384</v>
      </c>
      <c r="B4168" t="s">
        <v>8384</v>
      </c>
    </row>
    <row r="4169" spans="1:2" x14ac:dyDescent="0.25">
      <c r="A4169" t="s">
        <v>8386</v>
      </c>
      <c r="B4169" t="s">
        <v>8386</v>
      </c>
    </row>
    <row r="4170" spans="1:2" x14ac:dyDescent="0.25">
      <c r="A4170" t="s">
        <v>8388</v>
      </c>
      <c r="B4170" t="s">
        <v>8388</v>
      </c>
    </row>
    <row r="4171" spans="1:2" x14ac:dyDescent="0.25">
      <c r="A4171" t="s">
        <v>8390</v>
      </c>
      <c r="B4171" t="s">
        <v>8390</v>
      </c>
    </row>
    <row r="4172" spans="1:2" x14ac:dyDescent="0.25">
      <c r="A4172" t="s">
        <v>8392</v>
      </c>
      <c r="B4172" t="s">
        <v>8392</v>
      </c>
    </row>
    <row r="4173" spans="1:2" x14ac:dyDescent="0.25">
      <c r="A4173" t="s">
        <v>8394</v>
      </c>
      <c r="B4173" t="s">
        <v>8394</v>
      </c>
    </row>
    <row r="4174" spans="1:2" x14ac:dyDescent="0.25">
      <c r="A4174" t="s">
        <v>8396</v>
      </c>
      <c r="B4174" t="s">
        <v>8396</v>
      </c>
    </row>
    <row r="4175" spans="1:2" x14ac:dyDescent="0.25">
      <c r="A4175" t="s">
        <v>8398</v>
      </c>
      <c r="B4175" t="s">
        <v>8398</v>
      </c>
    </row>
    <row r="4176" spans="1:2" x14ac:dyDescent="0.25">
      <c r="A4176" t="s">
        <v>8400</v>
      </c>
      <c r="B4176" t="s">
        <v>8400</v>
      </c>
    </row>
    <row r="4177" spans="1:2" x14ac:dyDescent="0.25">
      <c r="A4177" t="s">
        <v>8402</v>
      </c>
      <c r="B4177" t="s">
        <v>8402</v>
      </c>
    </row>
    <row r="4178" spans="1:2" x14ac:dyDescent="0.25">
      <c r="A4178" t="s">
        <v>8404</v>
      </c>
      <c r="B4178" t="s">
        <v>8404</v>
      </c>
    </row>
    <row r="4179" spans="1:2" x14ac:dyDescent="0.25">
      <c r="A4179" t="s">
        <v>8406</v>
      </c>
      <c r="B4179" t="s">
        <v>8406</v>
      </c>
    </row>
    <row r="4180" spans="1:2" x14ac:dyDescent="0.25">
      <c r="A4180" t="s">
        <v>8408</v>
      </c>
      <c r="B4180" t="s">
        <v>8408</v>
      </c>
    </row>
    <row r="4181" spans="1:2" x14ac:dyDescent="0.25">
      <c r="A4181" t="s">
        <v>8410</v>
      </c>
      <c r="B4181" t="s">
        <v>8410</v>
      </c>
    </row>
    <row r="4182" spans="1:2" x14ac:dyDescent="0.25">
      <c r="A4182" t="s">
        <v>8412</v>
      </c>
      <c r="B4182" t="s">
        <v>8412</v>
      </c>
    </row>
    <row r="4183" spans="1:2" x14ac:dyDescent="0.25">
      <c r="A4183" t="s">
        <v>8414</v>
      </c>
      <c r="B4183" t="s">
        <v>8414</v>
      </c>
    </row>
    <row r="4184" spans="1:2" x14ac:dyDescent="0.25">
      <c r="A4184" t="s">
        <v>8416</v>
      </c>
      <c r="B4184" t="s">
        <v>8416</v>
      </c>
    </row>
    <row r="4185" spans="1:2" x14ac:dyDescent="0.25">
      <c r="A4185" t="s">
        <v>8418</v>
      </c>
      <c r="B4185" t="s">
        <v>8418</v>
      </c>
    </row>
    <row r="4186" spans="1:2" x14ac:dyDescent="0.25">
      <c r="A4186" t="s">
        <v>8420</v>
      </c>
      <c r="B4186" t="s">
        <v>8420</v>
      </c>
    </row>
    <row r="4187" spans="1:2" x14ac:dyDescent="0.25">
      <c r="A4187" t="s">
        <v>8422</v>
      </c>
      <c r="B4187" t="s">
        <v>8422</v>
      </c>
    </row>
    <row r="4188" spans="1:2" x14ac:dyDescent="0.25">
      <c r="A4188" t="s">
        <v>8424</v>
      </c>
      <c r="B4188" t="s">
        <v>8424</v>
      </c>
    </row>
    <row r="4189" spans="1:2" x14ac:dyDescent="0.25">
      <c r="A4189" t="s">
        <v>8426</v>
      </c>
      <c r="B4189" t="s">
        <v>8426</v>
      </c>
    </row>
    <row r="4190" spans="1:2" x14ac:dyDescent="0.25">
      <c r="A4190" t="s">
        <v>8428</v>
      </c>
      <c r="B4190" t="s">
        <v>8428</v>
      </c>
    </row>
    <row r="4191" spans="1:2" x14ac:dyDescent="0.25">
      <c r="A4191" t="s">
        <v>8430</v>
      </c>
      <c r="B4191" t="s">
        <v>8430</v>
      </c>
    </row>
    <row r="4192" spans="1:2" x14ac:dyDescent="0.25">
      <c r="A4192" t="s">
        <v>8432</v>
      </c>
      <c r="B4192" t="s">
        <v>8432</v>
      </c>
    </row>
    <row r="4193" spans="1:2" x14ac:dyDescent="0.25">
      <c r="A4193" t="s">
        <v>8434</v>
      </c>
      <c r="B4193" t="s">
        <v>8434</v>
      </c>
    </row>
    <row r="4194" spans="1:2" x14ac:dyDescent="0.25">
      <c r="A4194" t="s">
        <v>8436</v>
      </c>
      <c r="B4194" t="s">
        <v>8436</v>
      </c>
    </row>
    <row r="4195" spans="1:2" x14ac:dyDescent="0.25">
      <c r="A4195" t="s">
        <v>8438</v>
      </c>
      <c r="B4195" t="s">
        <v>8438</v>
      </c>
    </row>
    <row r="4196" spans="1:2" x14ac:dyDescent="0.25">
      <c r="A4196" t="s">
        <v>8440</v>
      </c>
      <c r="B4196" t="s">
        <v>8440</v>
      </c>
    </row>
    <row r="4197" spans="1:2" x14ac:dyDescent="0.25">
      <c r="A4197" t="s">
        <v>8442</v>
      </c>
      <c r="B4197" t="s">
        <v>8442</v>
      </c>
    </row>
    <row r="4198" spans="1:2" x14ac:dyDescent="0.25">
      <c r="A4198" t="s">
        <v>8444</v>
      </c>
      <c r="B4198" t="s">
        <v>8444</v>
      </c>
    </row>
    <row r="4199" spans="1:2" x14ac:dyDescent="0.25">
      <c r="A4199" t="s">
        <v>8446</v>
      </c>
      <c r="B4199" t="s">
        <v>8446</v>
      </c>
    </row>
    <row r="4200" spans="1:2" x14ac:dyDescent="0.25">
      <c r="A4200" t="s">
        <v>8448</v>
      </c>
      <c r="B4200" t="s">
        <v>8448</v>
      </c>
    </row>
    <row r="4201" spans="1:2" x14ac:dyDescent="0.25">
      <c r="A4201" t="s">
        <v>8450</v>
      </c>
      <c r="B4201" t="s">
        <v>8450</v>
      </c>
    </row>
    <row r="4202" spans="1:2" x14ac:dyDescent="0.25">
      <c r="A4202" t="s">
        <v>8452</v>
      </c>
      <c r="B4202" t="s">
        <v>8452</v>
      </c>
    </row>
    <row r="4203" spans="1:2" x14ac:dyDescent="0.25">
      <c r="A4203" t="s">
        <v>8454</v>
      </c>
      <c r="B4203" t="s">
        <v>8454</v>
      </c>
    </row>
    <row r="4204" spans="1:2" x14ac:dyDescent="0.25">
      <c r="A4204" t="s">
        <v>8456</v>
      </c>
      <c r="B4204" t="s">
        <v>8456</v>
      </c>
    </row>
    <row r="4205" spans="1:2" x14ac:dyDescent="0.25">
      <c r="A4205" t="s">
        <v>8458</v>
      </c>
      <c r="B4205" t="s">
        <v>8458</v>
      </c>
    </row>
    <row r="4206" spans="1:2" x14ac:dyDescent="0.25">
      <c r="A4206" t="s">
        <v>8460</v>
      </c>
      <c r="B4206" t="s">
        <v>8460</v>
      </c>
    </row>
    <row r="4207" spans="1:2" x14ac:dyDescent="0.25">
      <c r="A4207" t="s">
        <v>8462</v>
      </c>
      <c r="B4207" t="s">
        <v>8462</v>
      </c>
    </row>
    <row r="4208" spans="1:2" x14ac:dyDescent="0.25">
      <c r="A4208" t="s">
        <v>8464</v>
      </c>
      <c r="B4208" t="s">
        <v>8464</v>
      </c>
    </row>
    <row r="4209" spans="1:2" x14ac:dyDescent="0.25">
      <c r="A4209" t="s">
        <v>8466</v>
      </c>
      <c r="B4209" t="s">
        <v>8466</v>
      </c>
    </row>
    <row r="4210" spans="1:2" x14ac:dyDescent="0.25">
      <c r="A4210" t="s">
        <v>8468</v>
      </c>
      <c r="B4210" t="s">
        <v>8468</v>
      </c>
    </row>
    <row r="4211" spans="1:2" x14ac:dyDescent="0.25">
      <c r="A4211" t="s">
        <v>8470</v>
      </c>
      <c r="B4211" t="s">
        <v>8470</v>
      </c>
    </row>
    <row r="4212" spans="1:2" x14ac:dyDescent="0.25">
      <c r="A4212" t="s">
        <v>8472</v>
      </c>
      <c r="B4212" t="s">
        <v>8472</v>
      </c>
    </row>
    <row r="4213" spans="1:2" x14ac:dyDescent="0.25">
      <c r="A4213" t="s">
        <v>8474</v>
      </c>
      <c r="B4213" t="s">
        <v>8474</v>
      </c>
    </row>
    <row r="4214" spans="1:2" x14ac:dyDescent="0.25">
      <c r="A4214" t="s">
        <v>8476</v>
      </c>
      <c r="B4214" t="s">
        <v>8476</v>
      </c>
    </row>
    <row r="4215" spans="1:2" x14ac:dyDescent="0.25">
      <c r="A4215" t="s">
        <v>8478</v>
      </c>
      <c r="B4215" t="s">
        <v>8478</v>
      </c>
    </row>
    <row r="4216" spans="1:2" x14ac:dyDescent="0.25">
      <c r="A4216" t="s">
        <v>8480</v>
      </c>
      <c r="B4216" t="s">
        <v>8480</v>
      </c>
    </row>
    <row r="4217" spans="1:2" x14ac:dyDescent="0.25">
      <c r="A4217" t="s">
        <v>8482</v>
      </c>
      <c r="B4217" t="s">
        <v>8482</v>
      </c>
    </row>
    <row r="4218" spans="1:2" x14ac:dyDescent="0.25">
      <c r="A4218" t="s">
        <v>8484</v>
      </c>
      <c r="B4218" t="s">
        <v>8484</v>
      </c>
    </row>
    <row r="4219" spans="1:2" x14ac:dyDescent="0.25">
      <c r="A4219" t="s">
        <v>8486</v>
      </c>
      <c r="B4219" t="s">
        <v>8486</v>
      </c>
    </row>
    <row r="4220" spans="1:2" x14ac:dyDescent="0.25">
      <c r="A4220" t="s">
        <v>8488</v>
      </c>
      <c r="B4220" t="s">
        <v>8488</v>
      </c>
    </row>
    <row r="4221" spans="1:2" x14ac:dyDescent="0.25">
      <c r="A4221" t="s">
        <v>8490</v>
      </c>
      <c r="B4221" t="s">
        <v>8490</v>
      </c>
    </row>
    <row r="4222" spans="1:2" x14ac:dyDescent="0.25">
      <c r="A4222" t="s">
        <v>8492</v>
      </c>
      <c r="B4222" t="s">
        <v>8492</v>
      </c>
    </row>
    <row r="4223" spans="1:2" x14ac:dyDescent="0.25">
      <c r="A4223" t="s">
        <v>8494</v>
      </c>
      <c r="B4223" t="s">
        <v>8494</v>
      </c>
    </row>
    <row r="4224" spans="1:2" x14ac:dyDescent="0.25">
      <c r="A4224" t="s">
        <v>8496</v>
      </c>
      <c r="B4224" t="s">
        <v>8496</v>
      </c>
    </row>
    <row r="4225" spans="1:2" x14ac:dyDescent="0.25">
      <c r="A4225" t="s">
        <v>8498</v>
      </c>
      <c r="B4225" t="s">
        <v>8498</v>
      </c>
    </row>
    <row r="4226" spans="1:2" x14ac:dyDescent="0.25">
      <c r="A4226" t="s">
        <v>8500</v>
      </c>
      <c r="B4226" t="s">
        <v>8500</v>
      </c>
    </row>
    <row r="4227" spans="1:2" x14ac:dyDescent="0.25">
      <c r="A4227" t="s">
        <v>8502</v>
      </c>
      <c r="B4227" t="s">
        <v>8502</v>
      </c>
    </row>
    <row r="4228" spans="1:2" x14ac:dyDescent="0.25">
      <c r="A4228" t="s">
        <v>8504</v>
      </c>
      <c r="B4228" t="s">
        <v>8504</v>
      </c>
    </row>
    <row r="4229" spans="1:2" x14ac:dyDescent="0.25">
      <c r="A4229" t="s">
        <v>8506</v>
      </c>
      <c r="B4229" t="s">
        <v>8506</v>
      </c>
    </row>
    <row r="4230" spans="1:2" x14ac:dyDescent="0.25">
      <c r="A4230" t="s">
        <v>8508</v>
      </c>
      <c r="B4230" t="s">
        <v>8508</v>
      </c>
    </row>
    <row r="4231" spans="1:2" x14ac:dyDescent="0.25">
      <c r="A4231" t="s">
        <v>8510</v>
      </c>
      <c r="B4231" t="s">
        <v>8510</v>
      </c>
    </row>
    <row r="4232" spans="1:2" x14ac:dyDescent="0.25">
      <c r="A4232" t="s">
        <v>8512</v>
      </c>
      <c r="B4232" t="s">
        <v>8512</v>
      </c>
    </row>
    <row r="4233" spans="1:2" x14ac:dyDescent="0.25">
      <c r="A4233" t="s">
        <v>8514</v>
      </c>
      <c r="B4233" t="s">
        <v>8514</v>
      </c>
    </row>
    <row r="4234" spans="1:2" x14ac:dyDescent="0.25">
      <c r="A4234" t="s">
        <v>8516</v>
      </c>
      <c r="B4234" t="s">
        <v>8516</v>
      </c>
    </row>
    <row r="4235" spans="1:2" x14ac:dyDescent="0.25">
      <c r="A4235" t="s">
        <v>8518</v>
      </c>
      <c r="B4235" t="s">
        <v>8518</v>
      </c>
    </row>
    <row r="4236" spans="1:2" x14ac:dyDescent="0.25">
      <c r="A4236" t="s">
        <v>8520</v>
      </c>
      <c r="B4236" t="s">
        <v>8520</v>
      </c>
    </row>
    <row r="4237" spans="1:2" x14ac:dyDescent="0.25">
      <c r="A4237" t="s">
        <v>8522</v>
      </c>
      <c r="B4237" t="s">
        <v>8522</v>
      </c>
    </row>
    <row r="4238" spans="1:2" x14ac:dyDescent="0.25">
      <c r="A4238" t="s">
        <v>8524</v>
      </c>
      <c r="B4238" t="s">
        <v>8524</v>
      </c>
    </row>
    <row r="4239" spans="1:2" x14ac:dyDescent="0.25">
      <c r="A4239" t="s">
        <v>8526</v>
      </c>
      <c r="B4239" t="s">
        <v>8526</v>
      </c>
    </row>
    <row r="4240" spans="1:2" x14ac:dyDescent="0.25">
      <c r="A4240" t="s">
        <v>8528</v>
      </c>
      <c r="B4240" t="s">
        <v>8528</v>
      </c>
    </row>
    <row r="4241" spans="1:2" x14ac:dyDescent="0.25">
      <c r="A4241" t="s">
        <v>8530</v>
      </c>
      <c r="B4241" t="s">
        <v>8530</v>
      </c>
    </row>
    <row r="4242" spans="1:2" x14ac:dyDescent="0.25">
      <c r="A4242" t="s">
        <v>8532</v>
      </c>
      <c r="B4242" t="s">
        <v>8532</v>
      </c>
    </row>
    <row r="4243" spans="1:2" x14ac:dyDescent="0.25">
      <c r="A4243" t="s">
        <v>8534</v>
      </c>
      <c r="B4243" t="s">
        <v>8534</v>
      </c>
    </row>
    <row r="4244" spans="1:2" x14ac:dyDescent="0.25">
      <c r="A4244" t="s">
        <v>8536</v>
      </c>
      <c r="B4244" t="s">
        <v>8536</v>
      </c>
    </row>
    <row r="4245" spans="1:2" x14ac:dyDescent="0.25">
      <c r="A4245" t="s">
        <v>8538</v>
      </c>
      <c r="B4245" t="s">
        <v>8538</v>
      </c>
    </row>
    <row r="4246" spans="1:2" x14ac:dyDescent="0.25">
      <c r="A4246" t="s">
        <v>8540</v>
      </c>
      <c r="B4246" t="s">
        <v>8540</v>
      </c>
    </row>
    <row r="4247" spans="1:2" x14ac:dyDescent="0.25">
      <c r="A4247" t="s">
        <v>8542</v>
      </c>
      <c r="B4247" t="s">
        <v>8542</v>
      </c>
    </row>
    <row r="4248" spans="1:2" x14ac:dyDescent="0.25">
      <c r="A4248" t="s">
        <v>8544</v>
      </c>
      <c r="B4248" t="s">
        <v>8544</v>
      </c>
    </row>
    <row r="4249" spans="1:2" x14ac:dyDescent="0.25">
      <c r="A4249" t="s">
        <v>8546</v>
      </c>
      <c r="B4249" t="s">
        <v>8546</v>
      </c>
    </row>
    <row r="4250" spans="1:2" x14ac:dyDescent="0.25">
      <c r="A4250" t="s">
        <v>8548</v>
      </c>
      <c r="B4250" t="s">
        <v>8548</v>
      </c>
    </row>
    <row r="4251" spans="1:2" x14ac:dyDescent="0.25">
      <c r="A4251" t="s">
        <v>8550</v>
      </c>
      <c r="B4251" t="s">
        <v>8550</v>
      </c>
    </row>
    <row r="4252" spans="1:2" x14ac:dyDescent="0.25">
      <c r="A4252" t="s">
        <v>8552</v>
      </c>
      <c r="B4252" t="s">
        <v>8552</v>
      </c>
    </row>
    <row r="4253" spans="1:2" x14ac:dyDescent="0.25">
      <c r="A4253" t="s">
        <v>8554</v>
      </c>
      <c r="B4253" t="s">
        <v>8554</v>
      </c>
    </row>
    <row r="4254" spans="1:2" x14ac:dyDescent="0.25">
      <c r="A4254" t="s">
        <v>8556</v>
      </c>
      <c r="B4254" t="s">
        <v>8556</v>
      </c>
    </row>
    <row r="4255" spans="1:2" x14ac:dyDescent="0.25">
      <c r="A4255" t="s">
        <v>8558</v>
      </c>
      <c r="B4255" t="s">
        <v>8558</v>
      </c>
    </row>
    <row r="4256" spans="1:2" x14ac:dyDescent="0.25">
      <c r="A4256" t="s">
        <v>8560</v>
      </c>
      <c r="B4256" t="s">
        <v>8560</v>
      </c>
    </row>
    <row r="4257" spans="1:2" x14ac:dyDescent="0.25">
      <c r="A4257" t="s">
        <v>8562</v>
      </c>
      <c r="B4257" t="s">
        <v>8562</v>
      </c>
    </row>
    <row r="4258" spans="1:2" x14ac:dyDescent="0.25">
      <c r="A4258" t="s">
        <v>8564</v>
      </c>
      <c r="B4258" t="s">
        <v>8564</v>
      </c>
    </row>
    <row r="4259" spans="1:2" x14ac:dyDescent="0.25">
      <c r="A4259" t="s">
        <v>8566</v>
      </c>
      <c r="B4259" t="s">
        <v>8566</v>
      </c>
    </row>
    <row r="4260" spans="1:2" x14ac:dyDescent="0.25">
      <c r="A4260" t="s">
        <v>8568</v>
      </c>
      <c r="B4260" t="s">
        <v>8568</v>
      </c>
    </row>
    <row r="4261" spans="1:2" x14ac:dyDescent="0.25">
      <c r="A4261" t="s">
        <v>8570</v>
      </c>
      <c r="B4261" t="s">
        <v>8570</v>
      </c>
    </row>
    <row r="4262" spans="1:2" x14ac:dyDescent="0.25">
      <c r="A4262" t="s">
        <v>8572</v>
      </c>
      <c r="B4262" t="s">
        <v>8572</v>
      </c>
    </row>
    <row r="4263" spans="1:2" x14ac:dyDescent="0.25">
      <c r="A4263" t="s">
        <v>8574</v>
      </c>
      <c r="B4263" t="s">
        <v>8574</v>
      </c>
    </row>
    <row r="4264" spans="1:2" x14ac:dyDescent="0.25">
      <c r="A4264" t="s">
        <v>8576</v>
      </c>
      <c r="B4264" t="s">
        <v>8576</v>
      </c>
    </row>
    <row r="4265" spans="1:2" x14ac:dyDescent="0.25">
      <c r="A4265" t="s">
        <v>8578</v>
      </c>
      <c r="B4265" t="s">
        <v>8578</v>
      </c>
    </row>
    <row r="4266" spans="1:2" x14ac:dyDescent="0.25">
      <c r="A4266" t="s">
        <v>8580</v>
      </c>
      <c r="B4266" t="s">
        <v>8580</v>
      </c>
    </row>
    <row r="4267" spans="1:2" x14ac:dyDescent="0.25">
      <c r="A4267" t="s">
        <v>8582</v>
      </c>
      <c r="B4267" t="s">
        <v>8582</v>
      </c>
    </row>
    <row r="4268" spans="1:2" x14ac:dyDescent="0.25">
      <c r="A4268" t="s">
        <v>8584</v>
      </c>
      <c r="B4268" t="s">
        <v>8584</v>
      </c>
    </row>
    <row r="4269" spans="1:2" x14ac:dyDescent="0.25">
      <c r="A4269" t="s">
        <v>8586</v>
      </c>
      <c r="B4269" t="s">
        <v>8586</v>
      </c>
    </row>
    <row r="4270" spans="1:2" x14ac:dyDescent="0.25">
      <c r="A4270" t="s">
        <v>8588</v>
      </c>
      <c r="B4270" t="s">
        <v>8588</v>
      </c>
    </row>
    <row r="4271" spans="1:2" x14ac:dyDescent="0.25">
      <c r="A4271" t="s">
        <v>8590</v>
      </c>
      <c r="B4271" t="s">
        <v>8590</v>
      </c>
    </row>
    <row r="4272" spans="1:2" x14ac:dyDescent="0.25">
      <c r="A4272" t="s">
        <v>8592</v>
      </c>
      <c r="B4272" t="s">
        <v>8592</v>
      </c>
    </row>
    <row r="4273" spans="1:2" x14ac:dyDescent="0.25">
      <c r="A4273" t="s">
        <v>8594</v>
      </c>
      <c r="B4273" t="s">
        <v>8594</v>
      </c>
    </row>
    <row r="4274" spans="1:2" x14ac:dyDescent="0.25">
      <c r="A4274" t="s">
        <v>8596</v>
      </c>
      <c r="B4274" t="s">
        <v>8596</v>
      </c>
    </row>
    <row r="4275" spans="1:2" x14ac:dyDescent="0.25">
      <c r="A4275" t="s">
        <v>8598</v>
      </c>
      <c r="B4275" t="s">
        <v>8598</v>
      </c>
    </row>
    <row r="4276" spans="1:2" x14ac:dyDescent="0.25">
      <c r="A4276" t="s">
        <v>8600</v>
      </c>
      <c r="B4276" t="s">
        <v>8600</v>
      </c>
    </row>
    <row r="4277" spans="1:2" x14ac:dyDescent="0.25">
      <c r="A4277" t="s">
        <v>8602</v>
      </c>
      <c r="B4277" t="s">
        <v>8602</v>
      </c>
    </row>
    <row r="4278" spans="1:2" x14ac:dyDescent="0.25">
      <c r="A4278" t="s">
        <v>8604</v>
      </c>
      <c r="B4278" t="s">
        <v>8604</v>
      </c>
    </row>
    <row r="4279" spans="1:2" x14ac:dyDescent="0.25">
      <c r="A4279" t="s">
        <v>8606</v>
      </c>
      <c r="B4279" t="s">
        <v>8606</v>
      </c>
    </row>
    <row r="4280" spans="1:2" x14ac:dyDescent="0.25">
      <c r="A4280" t="s">
        <v>8608</v>
      </c>
      <c r="B4280" t="s">
        <v>8608</v>
      </c>
    </row>
    <row r="4281" spans="1:2" x14ac:dyDescent="0.25">
      <c r="A4281" t="s">
        <v>8610</v>
      </c>
      <c r="B4281" t="s">
        <v>8610</v>
      </c>
    </row>
    <row r="4282" spans="1:2" x14ac:dyDescent="0.25">
      <c r="A4282" t="s">
        <v>8612</v>
      </c>
      <c r="B4282" t="s">
        <v>8612</v>
      </c>
    </row>
    <row r="4283" spans="1:2" x14ac:dyDescent="0.25">
      <c r="A4283" t="s">
        <v>8614</v>
      </c>
      <c r="B4283" t="s">
        <v>8614</v>
      </c>
    </row>
    <row r="4284" spans="1:2" x14ac:dyDescent="0.25">
      <c r="A4284" t="s">
        <v>8616</v>
      </c>
      <c r="B4284" t="s">
        <v>8616</v>
      </c>
    </row>
    <row r="4285" spans="1:2" x14ac:dyDescent="0.25">
      <c r="A4285" t="s">
        <v>8618</v>
      </c>
      <c r="B4285" t="s">
        <v>8618</v>
      </c>
    </row>
    <row r="4286" spans="1:2" x14ac:dyDescent="0.25">
      <c r="A4286" t="s">
        <v>8620</v>
      </c>
      <c r="B4286" t="s">
        <v>8620</v>
      </c>
    </row>
    <row r="4287" spans="1:2" x14ac:dyDescent="0.25">
      <c r="A4287" t="s">
        <v>8626</v>
      </c>
      <c r="B4287" t="s">
        <v>8626</v>
      </c>
    </row>
    <row r="4288" spans="1:2" x14ac:dyDescent="0.25">
      <c r="A4288" t="s">
        <v>8628</v>
      </c>
      <c r="B4288" t="s">
        <v>8628</v>
      </c>
    </row>
    <row r="4289" spans="1:2" x14ac:dyDescent="0.25">
      <c r="A4289" t="s">
        <v>8630</v>
      </c>
      <c r="B4289" t="s">
        <v>8630</v>
      </c>
    </row>
    <row r="4290" spans="1:2" x14ac:dyDescent="0.25">
      <c r="A4290" t="s">
        <v>8632</v>
      </c>
      <c r="B4290" t="s">
        <v>8632</v>
      </c>
    </row>
    <row r="4291" spans="1:2" x14ac:dyDescent="0.25">
      <c r="A4291" t="s">
        <v>8636</v>
      </c>
      <c r="B4291" t="s">
        <v>8636</v>
      </c>
    </row>
    <row r="4292" spans="1:2" x14ac:dyDescent="0.25">
      <c r="A4292" t="s">
        <v>8638</v>
      </c>
      <c r="B4292" t="s">
        <v>8638</v>
      </c>
    </row>
    <row r="4293" spans="1:2" x14ac:dyDescent="0.25">
      <c r="A4293" t="s">
        <v>8640</v>
      </c>
      <c r="B4293" t="s">
        <v>8640</v>
      </c>
    </row>
    <row r="4294" spans="1:2" x14ac:dyDescent="0.25">
      <c r="A4294" t="s">
        <v>8642</v>
      </c>
      <c r="B4294" t="s">
        <v>8642</v>
      </c>
    </row>
    <row r="4295" spans="1:2" x14ac:dyDescent="0.25">
      <c r="A4295" t="s">
        <v>8644</v>
      </c>
      <c r="B4295" t="s">
        <v>8644</v>
      </c>
    </row>
    <row r="4296" spans="1:2" x14ac:dyDescent="0.25">
      <c r="A4296" t="s">
        <v>8646</v>
      </c>
      <c r="B4296" t="s">
        <v>8646</v>
      </c>
    </row>
    <row r="4297" spans="1:2" x14ac:dyDescent="0.25">
      <c r="A4297" t="s">
        <v>8648</v>
      </c>
      <c r="B4297" t="s">
        <v>8648</v>
      </c>
    </row>
    <row r="4298" spans="1:2" x14ac:dyDescent="0.25">
      <c r="A4298" t="s">
        <v>8650</v>
      </c>
      <c r="B4298" t="s">
        <v>8650</v>
      </c>
    </row>
    <row r="4299" spans="1:2" x14ac:dyDescent="0.25">
      <c r="A4299" t="s">
        <v>8652</v>
      </c>
      <c r="B4299" t="s">
        <v>8652</v>
      </c>
    </row>
    <row r="4300" spans="1:2" x14ac:dyDescent="0.25">
      <c r="A4300" t="s">
        <v>8654</v>
      </c>
      <c r="B4300" t="s">
        <v>8654</v>
      </c>
    </row>
    <row r="4301" spans="1:2" x14ac:dyDescent="0.25">
      <c r="A4301" t="s">
        <v>8656</v>
      </c>
      <c r="B4301" t="s">
        <v>8656</v>
      </c>
    </row>
    <row r="4302" spans="1:2" x14ac:dyDescent="0.25">
      <c r="A4302" t="s">
        <v>8658</v>
      </c>
      <c r="B4302" t="s">
        <v>8658</v>
      </c>
    </row>
    <row r="4303" spans="1:2" x14ac:dyDescent="0.25">
      <c r="A4303" t="s">
        <v>8660</v>
      </c>
      <c r="B4303" t="s">
        <v>8660</v>
      </c>
    </row>
    <row r="4304" spans="1:2" x14ac:dyDescent="0.25">
      <c r="A4304" t="s">
        <v>8662</v>
      </c>
      <c r="B4304" t="s">
        <v>8662</v>
      </c>
    </row>
    <row r="4305" spans="1:2" x14ac:dyDescent="0.25">
      <c r="A4305" t="s">
        <v>8664</v>
      </c>
      <c r="B4305" t="s">
        <v>8664</v>
      </c>
    </row>
    <row r="4306" spans="1:2" x14ac:dyDescent="0.25">
      <c r="A4306" t="s">
        <v>8664</v>
      </c>
      <c r="B4306" t="s">
        <v>9327</v>
      </c>
    </row>
    <row r="4307" spans="1:2" x14ac:dyDescent="0.25">
      <c r="A4307" t="s">
        <v>8666</v>
      </c>
      <c r="B4307" t="s">
        <v>8666</v>
      </c>
    </row>
    <row r="4308" spans="1:2" x14ac:dyDescent="0.25">
      <c r="A4308" t="s">
        <v>8666</v>
      </c>
      <c r="B4308" t="s">
        <v>9328</v>
      </c>
    </row>
    <row r="4309" spans="1:2" x14ac:dyDescent="0.25">
      <c r="A4309" t="s">
        <v>8668</v>
      </c>
      <c r="B4309" t="s">
        <v>8668</v>
      </c>
    </row>
    <row r="4310" spans="1:2" x14ac:dyDescent="0.25">
      <c r="A4310" t="s">
        <v>8670</v>
      </c>
      <c r="B4310" t="s">
        <v>8670</v>
      </c>
    </row>
    <row r="4311" spans="1:2" x14ac:dyDescent="0.25">
      <c r="A4311" t="s">
        <v>8672</v>
      </c>
      <c r="B4311" t="s">
        <v>8672</v>
      </c>
    </row>
    <row r="4312" spans="1:2" x14ac:dyDescent="0.25">
      <c r="A4312" t="s">
        <v>8674</v>
      </c>
      <c r="B4312" t="s">
        <v>8674</v>
      </c>
    </row>
    <row r="4313" spans="1:2" x14ac:dyDescent="0.25">
      <c r="A4313" t="s">
        <v>8676</v>
      </c>
      <c r="B4313" t="s">
        <v>8676</v>
      </c>
    </row>
    <row r="4314" spans="1:2" x14ac:dyDescent="0.25">
      <c r="A4314" t="s">
        <v>8678</v>
      </c>
      <c r="B4314" t="s">
        <v>8678</v>
      </c>
    </row>
    <row r="4315" spans="1:2" x14ac:dyDescent="0.25">
      <c r="A4315" t="s">
        <v>8680</v>
      </c>
      <c r="B4315" t="s">
        <v>8680</v>
      </c>
    </row>
    <row r="4316" spans="1:2" x14ac:dyDescent="0.25">
      <c r="A4316" t="s">
        <v>8682</v>
      </c>
      <c r="B4316" t="s">
        <v>8682</v>
      </c>
    </row>
    <row r="4317" spans="1:2" x14ac:dyDescent="0.25">
      <c r="A4317" t="s">
        <v>8684</v>
      </c>
      <c r="B4317" t="s">
        <v>8684</v>
      </c>
    </row>
    <row r="4318" spans="1:2" x14ac:dyDescent="0.25">
      <c r="A4318" t="s">
        <v>8686</v>
      </c>
      <c r="B4318" t="s">
        <v>8686</v>
      </c>
    </row>
    <row r="4319" spans="1:2" x14ac:dyDescent="0.25">
      <c r="A4319" t="s">
        <v>8688</v>
      </c>
      <c r="B4319" t="s">
        <v>8688</v>
      </c>
    </row>
    <row r="4320" spans="1:2" x14ac:dyDescent="0.25">
      <c r="A4320" t="s">
        <v>8690</v>
      </c>
      <c r="B4320" t="s">
        <v>8690</v>
      </c>
    </row>
    <row r="4321" spans="1:2" x14ac:dyDescent="0.25">
      <c r="A4321" t="s">
        <v>8692</v>
      </c>
      <c r="B4321" t="s">
        <v>8692</v>
      </c>
    </row>
    <row r="4322" spans="1:2" x14ac:dyDescent="0.25">
      <c r="A4322" t="s">
        <v>8694</v>
      </c>
      <c r="B4322" t="s">
        <v>8694</v>
      </c>
    </row>
    <row r="4323" spans="1:2" x14ac:dyDescent="0.25">
      <c r="A4323" t="s">
        <v>8696</v>
      </c>
      <c r="B4323" t="s">
        <v>8696</v>
      </c>
    </row>
    <row r="4324" spans="1:2" x14ac:dyDescent="0.25">
      <c r="A4324" t="s">
        <v>8698</v>
      </c>
      <c r="B4324" t="s">
        <v>8698</v>
      </c>
    </row>
    <row r="4325" spans="1:2" x14ac:dyDescent="0.25">
      <c r="A4325" t="s">
        <v>8700</v>
      </c>
      <c r="B4325" t="s">
        <v>8700</v>
      </c>
    </row>
    <row r="4326" spans="1:2" x14ac:dyDescent="0.25">
      <c r="A4326" t="s">
        <v>8702</v>
      </c>
      <c r="B4326" t="s">
        <v>8702</v>
      </c>
    </row>
    <row r="4327" spans="1:2" x14ac:dyDescent="0.25">
      <c r="A4327" t="s">
        <v>8704</v>
      </c>
      <c r="B4327" t="s">
        <v>8704</v>
      </c>
    </row>
    <row r="4328" spans="1:2" x14ac:dyDescent="0.25">
      <c r="A4328" t="s">
        <v>8706</v>
      </c>
      <c r="B4328" t="s">
        <v>8706</v>
      </c>
    </row>
    <row r="4329" spans="1:2" x14ac:dyDescent="0.25">
      <c r="A4329" t="s">
        <v>8708</v>
      </c>
      <c r="B4329" t="s">
        <v>8708</v>
      </c>
    </row>
    <row r="4330" spans="1:2" x14ac:dyDescent="0.25">
      <c r="A4330" t="s">
        <v>8710</v>
      </c>
      <c r="B4330" t="s">
        <v>8710</v>
      </c>
    </row>
    <row r="4331" spans="1:2" x14ac:dyDescent="0.25">
      <c r="A4331" t="s">
        <v>8712</v>
      </c>
      <c r="B4331" t="s">
        <v>8712</v>
      </c>
    </row>
    <row r="4332" spans="1:2" x14ac:dyDescent="0.25">
      <c r="A4332" t="s">
        <v>8714</v>
      </c>
      <c r="B4332" t="s">
        <v>8714</v>
      </c>
    </row>
    <row r="4333" spans="1:2" x14ac:dyDescent="0.25">
      <c r="A4333" t="s">
        <v>8716</v>
      </c>
      <c r="B4333" t="s">
        <v>8716</v>
      </c>
    </row>
    <row r="4334" spans="1:2" x14ac:dyDescent="0.25">
      <c r="A4334" t="s">
        <v>8718</v>
      </c>
      <c r="B4334" t="s">
        <v>8718</v>
      </c>
    </row>
    <row r="4335" spans="1:2" x14ac:dyDescent="0.25">
      <c r="A4335" t="s">
        <v>8720</v>
      </c>
      <c r="B4335" t="s">
        <v>8720</v>
      </c>
    </row>
    <row r="4336" spans="1:2" x14ac:dyDescent="0.25">
      <c r="A4336" t="s">
        <v>8722</v>
      </c>
      <c r="B4336" t="s">
        <v>8722</v>
      </c>
    </row>
    <row r="4337" spans="1:2" x14ac:dyDescent="0.25">
      <c r="A4337" t="s">
        <v>8724</v>
      </c>
      <c r="B4337" t="s">
        <v>8724</v>
      </c>
    </row>
    <row r="4338" spans="1:2" x14ac:dyDescent="0.25">
      <c r="A4338" t="s">
        <v>8726</v>
      </c>
      <c r="B4338" t="s">
        <v>8726</v>
      </c>
    </row>
    <row r="4339" spans="1:2" x14ac:dyDescent="0.25">
      <c r="A4339" t="s">
        <v>8728</v>
      </c>
      <c r="B4339" t="s">
        <v>8728</v>
      </c>
    </row>
    <row r="4340" spans="1:2" x14ac:dyDescent="0.25">
      <c r="A4340" t="s">
        <v>8730</v>
      </c>
      <c r="B4340" t="s">
        <v>8730</v>
      </c>
    </row>
    <row r="4341" spans="1:2" x14ac:dyDescent="0.25">
      <c r="A4341" t="s">
        <v>8732</v>
      </c>
      <c r="B4341" t="s">
        <v>8732</v>
      </c>
    </row>
    <row r="4342" spans="1:2" x14ac:dyDescent="0.25">
      <c r="A4342" t="s">
        <v>8734</v>
      </c>
      <c r="B4342" t="s">
        <v>8734</v>
      </c>
    </row>
    <row r="4343" spans="1:2" x14ac:dyDescent="0.25">
      <c r="A4343" t="s">
        <v>8736</v>
      </c>
      <c r="B4343" t="s">
        <v>8736</v>
      </c>
    </row>
    <row r="4344" spans="1:2" x14ac:dyDescent="0.25">
      <c r="A4344" t="s">
        <v>8738</v>
      </c>
      <c r="B4344" t="s">
        <v>8738</v>
      </c>
    </row>
    <row r="4345" spans="1:2" x14ac:dyDescent="0.25">
      <c r="A4345" t="s">
        <v>8740</v>
      </c>
      <c r="B4345" t="s">
        <v>8740</v>
      </c>
    </row>
    <row r="4346" spans="1:2" x14ac:dyDescent="0.25">
      <c r="A4346" t="s">
        <v>8742</v>
      </c>
      <c r="B4346" t="s">
        <v>8742</v>
      </c>
    </row>
    <row r="4347" spans="1:2" x14ac:dyDescent="0.25">
      <c r="A4347" t="s">
        <v>8742</v>
      </c>
      <c r="B4347" t="s">
        <v>9329</v>
      </c>
    </row>
    <row r="4348" spans="1:2" x14ac:dyDescent="0.25">
      <c r="A4348" t="s">
        <v>8744</v>
      </c>
      <c r="B4348" t="s">
        <v>8744</v>
      </c>
    </row>
    <row r="4349" spans="1:2" x14ac:dyDescent="0.25">
      <c r="A4349" t="s">
        <v>8746</v>
      </c>
      <c r="B4349" t="s">
        <v>8746</v>
      </c>
    </row>
    <row r="4350" spans="1:2" x14ac:dyDescent="0.25">
      <c r="A4350" t="s">
        <v>8748</v>
      </c>
      <c r="B4350" t="s">
        <v>8748</v>
      </c>
    </row>
    <row r="4351" spans="1:2" x14ac:dyDescent="0.25">
      <c r="A4351" t="s">
        <v>8750</v>
      </c>
      <c r="B4351" t="s">
        <v>8750</v>
      </c>
    </row>
    <row r="4352" spans="1:2" x14ac:dyDescent="0.25">
      <c r="A4352" t="s">
        <v>8752</v>
      </c>
      <c r="B4352" t="s">
        <v>8752</v>
      </c>
    </row>
    <row r="4353" spans="1:2" x14ac:dyDescent="0.25">
      <c r="A4353" t="s">
        <v>8754</v>
      </c>
      <c r="B4353" t="s">
        <v>8754</v>
      </c>
    </row>
    <row r="4354" spans="1:2" x14ac:dyDescent="0.25">
      <c r="A4354" t="s">
        <v>8756</v>
      </c>
      <c r="B4354" t="s">
        <v>8756</v>
      </c>
    </row>
    <row r="4355" spans="1:2" x14ac:dyDescent="0.25">
      <c r="A4355" t="s">
        <v>8758</v>
      </c>
      <c r="B4355" t="s">
        <v>8758</v>
      </c>
    </row>
    <row r="4356" spans="1:2" x14ac:dyDescent="0.25">
      <c r="A4356" t="s">
        <v>8760</v>
      </c>
      <c r="B4356" t="s">
        <v>8760</v>
      </c>
    </row>
    <row r="4357" spans="1:2" x14ac:dyDescent="0.25">
      <c r="A4357" t="s">
        <v>8762</v>
      </c>
      <c r="B4357" t="s">
        <v>8762</v>
      </c>
    </row>
    <row r="4358" spans="1:2" x14ac:dyDescent="0.25">
      <c r="A4358" t="s">
        <v>8764</v>
      </c>
      <c r="B4358" t="s">
        <v>8764</v>
      </c>
    </row>
    <row r="4359" spans="1:2" x14ac:dyDescent="0.25">
      <c r="A4359" t="s">
        <v>8766</v>
      </c>
      <c r="B4359" t="s">
        <v>8766</v>
      </c>
    </row>
    <row r="4360" spans="1:2" x14ac:dyDescent="0.25">
      <c r="A4360" t="s">
        <v>8768</v>
      </c>
      <c r="B4360" t="s">
        <v>8768</v>
      </c>
    </row>
    <row r="4361" spans="1:2" x14ac:dyDescent="0.25">
      <c r="A4361" t="s">
        <v>8770</v>
      </c>
      <c r="B4361" t="s">
        <v>8770</v>
      </c>
    </row>
    <row r="4362" spans="1:2" x14ac:dyDescent="0.25">
      <c r="A4362" t="s">
        <v>8772</v>
      </c>
      <c r="B4362" t="s">
        <v>8772</v>
      </c>
    </row>
    <row r="4363" spans="1:2" x14ac:dyDescent="0.25">
      <c r="A4363" t="s">
        <v>8774</v>
      </c>
      <c r="B4363" t="s">
        <v>8774</v>
      </c>
    </row>
    <row r="4364" spans="1:2" x14ac:dyDescent="0.25">
      <c r="A4364" t="s">
        <v>8777</v>
      </c>
      <c r="B4364" t="s">
        <v>8777</v>
      </c>
    </row>
    <row r="4365" spans="1:2" x14ac:dyDescent="0.25">
      <c r="A4365" t="s">
        <v>8779</v>
      </c>
      <c r="B4365" t="s">
        <v>8779</v>
      </c>
    </row>
    <row r="4366" spans="1:2" x14ac:dyDescent="0.25">
      <c r="A4366" t="s">
        <v>8781</v>
      </c>
      <c r="B4366" t="s">
        <v>8781</v>
      </c>
    </row>
    <row r="4367" spans="1:2" x14ac:dyDescent="0.25">
      <c r="A4367" t="s">
        <v>8783</v>
      </c>
      <c r="B4367" t="s">
        <v>8783</v>
      </c>
    </row>
    <row r="4368" spans="1:2" x14ac:dyDescent="0.25">
      <c r="A4368" t="s">
        <v>8785</v>
      </c>
      <c r="B4368" t="s">
        <v>8785</v>
      </c>
    </row>
    <row r="4369" spans="1:2" x14ac:dyDescent="0.25">
      <c r="A4369" t="s">
        <v>8787</v>
      </c>
      <c r="B4369" t="s">
        <v>8787</v>
      </c>
    </row>
    <row r="4370" spans="1:2" x14ac:dyDescent="0.25">
      <c r="A4370" t="s">
        <v>8789</v>
      </c>
      <c r="B4370" t="s">
        <v>8789</v>
      </c>
    </row>
    <row r="4371" spans="1:2" x14ac:dyDescent="0.25">
      <c r="A4371" t="s">
        <v>8791</v>
      </c>
      <c r="B4371" t="s">
        <v>8791</v>
      </c>
    </row>
    <row r="4372" spans="1:2" x14ac:dyDescent="0.25">
      <c r="A4372" t="s">
        <v>8793</v>
      </c>
      <c r="B4372" t="s">
        <v>8793</v>
      </c>
    </row>
    <row r="4373" spans="1:2" x14ac:dyDescent="0.25">
      <c r="A4373" t="s">
        <v>8795</v>
      </c>
      <c r="B4373" t="s">
        <v>8795</v>
      </c>
    </row>
    <row r="4374" spans="1:2" x14ac:dyDescent="0.25">
      <c r="A4374" t="s">
        <v>8797</v>
      </c>
      <c r="B4374" t="s">
        <v>8797</v>
      </c>
    </row>
    <row r="4375" spans="1:2" x14ac:dyDescent="0.25">
      <c r="A4375" t="s">
        <v>8799</v>
      </c>
      <c r="B4375" t="s">
        <v>8799</v>
      </c>
    </row>
    <row r="4376" spans="1:2" x14ac:dyDescent="0.25">
      <c r="A4376" t="s">
        <v>8801</v>
      </c>
      <c r="B4376" t="s">
        <v>8801</v>
      </c>
    </row>
    <row r="4377" spans="1:2" x14ac:dyDescent="0.25">
      <c r="A4377" t="s">
        <v>8803</v>
      </c>
      <c r="B4377" t="s">
        <v>8803</v>
      </c>
    </row>
    <row r="4378" spans="1:2" x14ac:dyDescent="0.25">
      <c r="A4378" t="s">
        <v>8805</v>
      </c>
      <c r="B4378" t="s">
        <v>8805</v>
      </c>
    </row>
    <row r="4379" spans="1:2" x14ac:dyDescent="0.25">
      <c r="A4379" t="s">
        <v>8807</v>
      </c>
      <c r="B4379" t="s">
        <v>8807</v>
      </c>
    </row>
    <row r="4380" spans="1:2" x14ac:dyDescent="0.25">
      <c r="A4380" t="s">
        <v>8811</v>
      </c>
      <c r="B4380" t="s">
        <v>8811</v>
      </c>
    </row>
    <row r="4381" spans="1:2" x14ac:dyDescent="0.25">
      <c r="A4381" t="s">
        <v>8813</v>
      </c>
      <c r="B4381" t="s">
        <v>8813</v>
      </c>
    </row>
    <row r="4382" spans="1:2" x14ac:dyDescent="0.25">
      <c r="A4382" t="s">
        <v>8815</v>
      </c>
      <c r="B4382" t="s">
        <v>8815</v>
      </c>
    </row>
    <row r="4383" spans="1:2" x14ac:dyDescent="0.25">
      <c r="A4383" t="s">
        <v>8817</v>
      </c>
      <c r="B4383" t="s">
        <v>8817</v>
      </c>
    </row>
    <row r="4384" spans="1:2" x14ac:dyDescent="0.25">
      <c r="A4384" t="s">
        <v>8817</v>
      </c>
      <c r="B4384" t="s">
        <v>7638</v>
      </c>
    </row>
    <row r="4385" spans="1:2" x14ac:dyDescent="0.25">
      <c r="A4385" t="s">
        <v>8819</v>
      </c>
      <c r="B4385" t="s">
        <v>8819</v>
      </c>
    </row>
    <row r="4386" spans="1:2" x14ac:dyDescent="0.25">
      <c r="A4386" t="s">
        <v>8821</v>
      </c>
      <c r="B4386" t="s">
        <v>8821</v>
      </c>
    </row>
    <row r="4387" spans="1:2" x14ac:dyDescent="0.25">
      <c r="A4387" t="s">
        <v>8823</v>
      </c>
      <c r="B4387" t="s">
        <v>8823</v>
      </c>
    </row>
    <row r="4388" spans="1:2" x14ac:dyDescent="0.25">
      <c r="A4388" t="s">
        <v>8825</v>
      </c>
      <c r="B4388" t="s">
        <v>8825</v>
      </c>
    </row>
    <row r="4389" spans="1:2" x14ac:dyDescent="0.25">
      <c r="A4389" t="s">
        <v>8827</v>
      </c>
      <c r="B4389" t="s">
        <v>8827</v>
      </c>
    </row>
    <row r="4390" spans="1:2" x14ac:dyDescent="0.25">
      <c r="A4390" t="s">
        <v>8829</v>
      </c>
      <c r="B4390" t="s">
        <v>8829</v>
      </c>
    </row>
    <row r="4391" spans="1:2" x14ac:dyDescent="0.25">
      <c r="A4391" t="s">
        <v>8831</v>
      </c>
      <c r="B4391" t="s">
        <v>8831</v>
      </c>
    </row>
    <row r="4392" spans="1:2" x14ac:dyDescent="0.25">
      <c r="A4392" t="s">
        <v>8833</v>
      </c>
      <c r="B4392" t="s">
        <v>8833</v>
      </c>
    </row>
    <row r="4393" spans="1:2" x14ac:dyDescent="0.25">
      <c r="A4393" t="s">
        <v>8835</v>
      </c>
      <c r="B4393" t="s">
        <v>8835</v>
      </c>
    </row>
    <row r="4394" spans="1:2" x14ac:dyDescent="0.25">
      <c r="A4394" t="s">
        <v>8837</v>
      </c>
      <c r="B4394" t="s">
        <v>8837</v>
      </c>
    </row>
    <row r="4395" spans="1:2" x14ac:dyDescent="0.25">
      <c r="A4395" t="s">
        <v>8839</v>
      </c>
      <c r="B4395" t="s">
        <v>8839</v>
      </c>
    </row>
    <row r="4396" spans="1:2" x14ac:dyDescent="0.25">
      <c r="A4396" t="s">
        <v>8841</v>
      </c>
      <c r="B4396" t="s">
        <v>8841</v>
      </c>
    </row>
    <row r="4397" spans="1:2" x14ac:dyDescent="0.25">
      <c r="A4397" t="s">
        <v>8843</v>
      </c>
      <c r="B4397" t="s">
        <v>8843</v>
      </c>
    </row>
    <row r="4398" spans="1:2" x14ac:dyDescent="0.25">
      <c r="A4398" t="s">
        <v>8845</v>
      </c>
      <c r="B4398" t="s">
        <v>8845</v>
      </c>
    </row>
    <row r="4399" spans="1:2" x14ac:dyDescent="0.25">
      <c r="A4399" t="s">
        <v>8847</v>
      </c>
      <c r="B4399" t="s">
        <v>8847</v>
      </c>
    </row>
    <row r="4400" spans="1:2" x14ac:dyDescent="0.25">
      <c r="A4400" t="s">
        <v>8849</v>
      </c>
      <c r="B4400" t="s">
        <v>8849</v>
      </c>
    </row>
    <row r="4401" spans="1:2" x14ac:dyDescent="0.25">
      <c r="A4401" t="s">
        <v>8851</v>
      </c>
      <c r="B4401" t="s">
        <v>8851</v>
      </c>
    </row>
    <row r="4402" spans="1:2" x14ac:dyDescent="0.25">
      <c r="A4402" t="s">
        <v>8853</v>
      </c>
      <c r="B4402" t="s">
        <v>8853</v>
      </c>
    </row>
    <row r="4403" spans="1:2" x14ac:dyDescent="0.25">
      <c r="A4403" t="s">
        <v>8853</v>
      </c>
      <c r="B4403" t="s">
        <v>9330</v>
      </c>
    </row>
    <row r="4404" spans="1:2" x14ac:dyDescent="0.25">
      <c r="A4404" t="s">
        <v>8855</v>
      </c>
      <c r="B4404" t="s">
        <v>8855</v>
      </c>
    </row>
    <row r="4405" spans="1:2" x14ac:dyDescent="0.25">
      <c r="A4405" t="s">
        <v>8857</v>
      </c>
      <c r="B4405" t="s">
        <v>8857</v>
      </c>
    </row>
    <row r="4406" spans="1:2" x14ac:dyDescent="0.25">
      <c r="A4406" t="s">
        <v>8857</v>
      </c>
      <c r="B4406" t="s">
        <v>9331</v>
      </c>
    </row>
    <row r="4407" spans="1:2" x14ac:dyDescent="0.25">
      <c r="A4407" t="s">
        <v>8859</v>
      </c>
      <c r="B4407" t="s">
        <v>8859</v>
      </c>
    </row>
    <row r="4408" spans="1:2" x14ac:dyDescent="0.25">
      <c r="A4408" t="s">
        <v>8859</v>
      </c>
      <c r="B4408" t="s">
        <v>9332</v>
      </c>
    </row>
    <row r="4409" spans="1:2" x14ac:dyDescent="0.25">
      <c r="A4409" t="s">
        <v>8861</v>
      </c>
      <c r="B4409" t="s">
        <v>8861</v>
      </c>
    </row>
    <row r="4410" spans="1:2" x14ac:dyDescent="0.25">
      <c r="A4410" t="s">
        <v>8863</v>
      </c>
      <c r="B4410" t="s">
        <v>8863</v>
      </c>
    </row>
    <row r="4411" spans="1:2" x14ac:dyDescent="0.25">
      <c r="A4411" t="s">
        <v>8865</v>
      </c>
      <c r="B4411" t="s">
        <v>8865</v>
      </c>
    </row>
    <row r="4412" spans="1:2" x14ac:dyDescent="0.25">
      <c r="A4412" t="s">
        <v>8867</v>
      </c>
      <c r="B4412" t="s">
        <v>8867</v>
      </c>
    </row>
    <row r="4413" spans="1:2" x14ac:dyDescent="0.25">
      <c r="A4413" t="s">
        <v>8869</v>
      </c>
      <c r="B4413" t="s">
        <v>8869</v>
      </c>
    </row>
    <row r="4414" spans="1:2" x14ac:dyDescent="0.25">
      <c r="A4414" t="s">
        <v>8871</v>
      </c>
      <c r="B4414" t="s">
        <v>8871</v>
      </c>
    </row>
    <row r="4415" spans="1:2" x14ac:dyDescent="0.25">
      <c r="A4415" t="s">
        <v>8873</v>
      </c>
      <c r="B4415" t="s">
        <v>8873</v>
      </c>
    </row>
    <row r="4416" spans="1:2" x14ac:dyDescent="0.25">
      <c r="A4416" t="s">
        <v>8875</v>
      </c>
      <c r="B4416" t="s">
        <v>8875</v>
      </c>
    </row>
    <row r="4417" spans="1:2" x14ac:dyDescent="0.25">
      <c r="A4417" t="s">
        <v>8877</v>
      </c>
      <c r="B4417" t="s">
        <v>8877</v>
      </c>
    </row>
    <row r="4418" spans="1:2" x14ac:dyDescent="0.25">
      <c r="A4418" t="s">
        <v>8879</v>
      </c>
      <c r="B4418" t="s">
        <v>8879</v>
      </c>
    </row>
    <row r="4419" spans="1:2" x14ac:dyDescent="0.25">
      <c r="A4419" t="s">
        <v>8881</v>
      </c>
      <c r="B4419" t="s">
        <v>8881</v>
      </c>
    </row>
    <row r="4420" spans="1:2" x14ac:dyDescent="0.25">
      <c r="A4420" t="s">
        <v>8883</v>
      </c>
      <c r="B4420" t="s">
        <v>8883</v>
      </c>
    </row>
    <row r="4421" spans="1:2" x14ac:dyDescent="0.25">
      <c r="A4421" t="s">
        <v>8885</v>
      </c>
      <c r="B4421" t="s">
        <v>8885</v>
      </c>
    </row>
    <row r="4422" spans="1:2" x14ac:dyDescent="0.25">
      <c r="A4422" t="s">
        <v>8887</v>
      </c>
      <c r="B4422" t="s">
        <v>8887</v>
      </c>
    </row>
    <row r="4423" spans="1:2" x14ac:dyDescent="0.25">
      <c r="A4423" t="s">
        <v>8889</v>
      </c>
      <c r="B4423" t="s">
        <v>8889</v>
      </c>
    </row>
    <row r="4424" spans="1:2" x14ac:dyDescent="0.25">
      <c r="A4424" t="s">
        <v>8891</v>
      </c>
      <c r="B4424" t="s">
        <v>8891</v>
      </c>
    </row>
    <row r="4425" spans="1:2" x14ac:dyDescent="0.25">
      <c r="A4425" t="s">
        <v>8893</v>
      </c>
      <c r="B4425" t="s">
        <v>8893</v>
      </c>
    </row>
    <row r="4426" spans="1:2" x14ac:dyDescent="0.25">
      <c r="A4426" t="s">
        <v>8895</v>
      </c>
      <c r="B4426" t="s">
        <v>8895</v>
      </c>
    </row>
    <row r="4427" spans="1:2" x14ac:dyDescent="0.25">
      <c r="A4427" t="s">
        <v>8897</v>
      </c>
      <c r="B4427" t="s">
        <v>8897</v>
      </c>
    </row>
    <row r="4428" spans="1:2" x14ac:dyDescent="0.25">
      <c r="A4428" t="s">
        <v>8899</v>
      </c>
      <c r="B4428" t="s">
        <v>8899</v>
      </c>
    </row>
    <row r="4429" spans="1:2" x14ac:dyDescent="0.25">
      <c r="A4429" t="s">
        <v>8901</v>
      </c>
      <c r="B4429" t="s">
        <v>8901</v>
      </c>
    </row>
    <row r="4430" spans="1:2" x14ac:dyDescent="0.25">
      <c r="A4430" t="s">
        <v>8903</v>
      </c>
      <c r="B4430" t="s">
        <v>8903</v>
      </c>
    </row>
    <row r="4431" spans="1:2" x14ac:dyDescent="0.25">
      <c r="A4431" t="s">
        <v>8905</v>
      </c>
      <c r="B4431" t="s">
        <v>8905</v>
      </c>
    </row>
    <row r="4432" spans="1:2" x14ac:dyDescent="0.25">
      <c r="A4432" t="s">
        <v>8907</v>
      </c>
      <c r="B4432" t="s">
        <v>8907</v>
      </c>
    </row>
    <row r="4433" spans="1:2" x14ac:dyDescent="0.25">
      <c r="A4433" t="s">
        <v>8909</v>
      </c>
      <c r="B4433" t="s">
        <v>8909</v>
      </c>
    </row>
    <row r="4434" spans="1:2" x14ac:dyDescent="0.25">
      <c r="A4434" t="s">
        <v>8911</v>
      </c>
      <c r="B4434" t="s">
        <v>8911</v>
      </c>
    </row>
    <row r="4435" spans="1:2" x14ac:dyDescent="0.25">
      <c r="A4435" t="s">
        <v>8913</v>
      </c>
      <c r="B4435" t="s">
        <v>8913</v>
      </c>
    </row>
    <row r="4436" spans="1:2" x14ac:dyDescent="0.25">
      <c r="A4436" t="s">
        <v>8915</v>
      </c>
      <c r="B4436" t="s">
        <v>8915</v>
      </c>
    </row>
    <row r="4437" spans="1:2" x14ac:dyDescent="0.25">
      <c r="A4437" t="s">
        <v>8917</v>
      </c>
      <c r="B4437" t="s">
        <v>8917</v>
      </c>
    </row>
    <row r="4438" spans="1:2" x14ac:dyDescent="0.25">
      <c r="A4438" t="s">
        <v>8919</v>
      </c>
      <c r="B4438" t="s">
        <v>8919</v>
      </c>
    </row>
    <row r="4439" spans="1:2" x14ac:dyDescent="0.25">
      <c r="A4439" t="s">
        <v>8921</v>
      </c>
      <c r="B4439" t="s">
        <v>8921</v>
      </c>
    </row>
    <row r="4440" spans="1:2" x14ac:dyDescent="0.25">
      <c r="A4440" t="s">
        <v>8923</v>
      </c>
      <c r="B4440" t="s">
        <v>8923</v>
      </c>
    </row>
    <row r="4441" spans="1:2" x14ac:dyDescent="0.25">
      <c r="A4441" t="s">
        <v>8925</v>
      </c>
      <c r="B4441" t="s">
        <v>8925</v>
      </c>
    </row>
    <row r="4442" spans="1:2" x14ac:dyDescent="0.25">
      <c r="A4442" t="s">
        <v>8927</v>
      </c>
      <c r="B4442" t="s">
        <v>8927</v>
      </c>
    </row>
    <row r="4443" spans="1:2" x14ac:dyDescent="0.25">
      <c r="A4443" t="s">
        <v>8929</v>
      </c>
      <c r="B4443" t="s">
        <v>8929</v>
      </c>
    </row>
    <row r="4444" spans="1:2" x14ac:dyDescent="0.25">
      <c r="A4444" t="s">
        <v>8929</v>
      </c>
      <c r="B4444" t="s">
        <v>9333</v>
      </c>
    </row>
    <row r="4445" spans="1:2" x14ac:dyDescent="0.25">
      <c r="A4445" t="s">
        <v>8929</v>
      </c>
      <c r="B4445" t="s">
        <v>9334</v>
      </c>
    </row>
    <row r="4446" spans="1:2" x14ac:dyDescent="0.25">
      <c r="A4446" t="s">
        <v>8929</v>
      </c>
      <c r="B4446" t="s">
        <v>9335</v>
      </c>
    </row>
    <row r="4447" spans="1:2" x14ac:dyDescent="0.25">
      <c r="A4447" t="s">
        <v>8929</v>
      </c>
      <c r="B4447" t="s">
        <v>9336</v>
      </c>
    </row>
    <row r="4448" spans="1:2" x14ac:dyDescent="0.25">
      <c r="A4448" t="s">
        <v>8931</v>
      </c>
      <c r="B4448" t="s">
        <v>8931</v>
      </c>
    </row>
    <row r="4449" spans="1:2" x14ac:dyDescent="0.25">
      <c r="A4449" t="s">
        <v>8931</v>
      </c>
      <c r="B4449" t="s">
        <v>9337</v>
      </c>
    </row>
    <row r="4450" spans="1:2" x14ac:dyDescent="0.25">
      <c r="A4450" t="s">
        <v>8931</v>
      </c>
      <c r="B4450" t="s">
        <v>9338</v>
      </c>
    </row>
    <row r="4451" spans="1:2" x14ac:dyDescent="0.25">
      <c r="A4451" t="s">
        <v>8931</v>
      </c>
      <c r="B4451" t="s">
        <v>9339</v>
      </c>
    </row>
    <row r="4452" spans="1:2" x14ac:dyDescent="0.25">
      <c r="A4452" t="s">
        <v>8931</v>
      </c>
      <c r="B4452" t="s">
        <v>9340</v>
      </c>
    </row>
    <row r="4453" spans="1:2" x14ac:dyDescent="0.25">
      <c r="A4453" t="s">
        <v>8933</v>
      </c>
      <c r="B4453" t="s">
        <v>8933</v>
      </c>
    </row>
    <row r="4454" spans="1:2" x14ac:dyDescent="0.25">
      <c r="A4454" t="s">
        <v>8935</v>
      </c>
      <c r="B4454" t="s">
        <v>8935</v>
      </c>
    </row>
    <row r="4455" spans="1:2" x14ac:dyDescent="0.25">
      <c r="A4455" t="s">
        <v>8937</v>
      </c>
      <c r="B4455" t="s">
        <v>8937</v>
      </c>
    </row>
    <row r="4456" spans="1:2" x14ac:dyDescent="0.25">
      <c r="A4456" t="s">
        <v>8939</v>
      </c>
      <c r="B4456" t="s">
        <v>8939</v>
      </c>
    </row>
    <row r="4457" spans="1:2" x14ac:dyDescent="0.25">
      <c r="A4457" t="s">
        <v>8941</v>
      </c>
      <c r="B4457" t="s">
        <v>8941</v>
      </c>
    </row>
    <row r="4458" spans="1:2" x14ac:dyDescent="0.25">
      <c r="A4458" t="s">
        <v>8943</v>
      </c>
      <c r="B4458" t="s">
        <v>8943</v>
      </c>
    </row>
    <row r="4459" spans="1:2" x14ac:dyDescent="0.25">
      <c r="A4459" t="s">
        <v>8945</v>
      </c>
      <c r="B4459" t="s">
        <v>8945</v>
      </c>
    </row>
    <row r="4460" spans="1:2" x14ac:dyDescent="0.25">
      <c r="A4460" t="s">
        <v>8947</v>
      </c>
      <c r="B4460" t="s">
        <v>8947</v>
      </c>
    </row>
    <row r="4461" spans="1:2" x14ac:dyDescent="0.25">
      <c r="A4461" t="s">
        <v>8949</v>
      </c>
      <c r="B4461" t="s">
        <v>8949</v>
      </c>
    </row>
    <row r="4462" spans="1:2" x14ac:dyDescent="0.25">
      <c r="A4462" t="s">
        <v>8949</v>
      </c>
      <c r="B4462" t="s">
        <v>9341</v>
      </c>
    </row>
    <row r="4463" spans="1:2" x14ac:dyDescent="0.25">
      <c r="A4463" t="s">
        <v>8951</v>
      </c>
      <c r="B4463" t="s">
        <v>8951</v>
      </c>
    </row>
    <row r="4464" spans="1:2" x14ac:dyDescent="0.25">
      <c r="A4464" t="s">
        <v>8951</v>
      </c>
      <c r="B4464" t="s">
        <v>9342</v>
      </c>
    </row>
    <row r="4465" spans="1:2" x14ac:dyDescent="0.25">
      <c r="A4465" t="s">
        <v>8953</v>
      </c>
      <c r="B4465" t="s">
        <v>8953</v>
      </c>
    </row>
    <row r="4466" spans="1:2" x14ac:dyDescent="0.25">
      <c r="A4466" t="s">
        <v>8955</v>
      </c>
      <c r="B4466" t="s">
        <v>8955</v>
      </c>
    </row>
    <row r="4467" spans="1:2" x14ac:dyDescent="0.25">
      <c r="A4467" t="s">
        <v>8957</v>
      </c>
      <c r="B4467" t="s">
        <v>8957</v>
      </c>
    </row>
    <row r="4468" spans="1:2" x14ac:dyDescent="0.25">
      <c r="A4468" t="s">
        <v>8959</v>
      </c>
      <c r="B4468" t="s">
        <v>8959</v>
      </c>
    </row>
    <row r="4469" spans="1:2" x14ac:dyDescent="0.25">
      <c r="A4469" t="s">
        <v>8961</v>
      </c>
      <c r="B4469" t="s">
        <v>8961</v>
      </c>
    </row>
    <row r="4470" spans="1:2" x14ac:dyDescent="0.25">
      <c r="A4470" t="s">
        <v>8963</v>
      </c>
      <c r="B4470" t="s">
        <v>8963</v>
      </c>
    </row>
    <row r="4471" spans="1:2" x14ac:dyDescent="0.25">
      <c r="A4471" t="s">
        <v>8965</v>
      </c>
      <c r="B4471" t="s">
        <v>8965</v>
      </c>
    </row>
    <row r="4472" spans="1:2" x14ac:dyDescent="0.25">
      <c r="A4472" t="s">
        <v>8967</v>
      </c>
      <c r="B4472" t="s">
        <v>8967</v>
      </c>
    </row>
    <row r="4473" spans="1:2" x14ac:dyDescent="0.25">
      <c r="A4473" t="s">
        <v>8969</v>
      </c>
      <c r="B4473" t="s">
        <v>8969</v>
      </c>
    </row>
    <row r="4474" spans="1:2" x14ac:dyDescent="0.25">
      <c r="A4474" t="s">
        <v>8971</v>
      </c>
      <c r="B4474" t="s">
        <v>8971</v>
      </c>
    </row>
    <row r="4475" spans="1:2" x14ac:dyDescent="0.25">
      <c r="A4475" t="s">
        <v>8973</v>
      </c>
      <c r="B4475" t="s">
        <v>8973</v>
      </c>
    </row>
    <row r="4476" spans="1:2" x14ac:dyDescent="0.25">
      <c r="A4476" t="s">
        <v>8975</v>
      </c>
      <c r="B4476" t="s">
        <v>8975</v>
      </c>
    </row>
    <row r="4477" spans="1:2" x14ac:dyDescent="0.25">
      <c r="A4477" t="s">
        <v>8977</v>
      </c>
      <c r="B4477" t="s">
        <v>8977</v>
      </c>
    </row>
    <row r="4478" spans="1:2" x14ac:dyDescent="0.25">
      <c r="A4478" t="s">
        <v>8979</v>
      </c>
      <c r="B4478" t="s">
        <v>8979</v>
      </c>
    </row>
    <row r="4479" spans="1:2" x14ac:dyDescent="0.25">
      <c r="A4479" t="s">
        <v>8983</v>
      </c>
      <c r="B4479" t="s">
        <v>8983</v>
      </c>
    </row>
    <row r="4480" spans="1:2" x14ac:dyDescent="0.25">
      <c r="A4480" t="s">
        <v>8985</v>
      </c>
      <c r="B4480" t="s">
        <v>8985</v>
      </c>
    </row>
    <row r="4481" spans="1:2" x14ac:dyDescent="0.25">
      <c r="A4481" t="s">
        <v>8987</v>
      </c>
      <c r="B4481" t="s">
        <v>8987</v>
      </c>
    </row>
    <row r="4482" spans="1:2" x14ac:dyDescent="0.25">
      <c r="A4482" t="s">
        <v>8989</v>
      </c>
      <c r="B4482" t="s">
        <v>8989</v>
      </c>
    </row>
    <row r="4483" spans="1:2" x14ac:dyDescent="0.25">
      <c r="A4483" t="s">
        <v>8991</v>
      </c>
      <c r="B4483" t="s">
        <v>8991</v>
      </c>
    </row>
    <row r="4484" spans="1:2" x14ac:dyDescent="0.25">
      <c r="A4484" t="s">
        <v>8993</v>
      </c>
      <c r="B4484" t="s">
        <v>8993</v>
      </c>
    </row>
    <row r="4485" spans="1:2" x14ac:dyDescent="0.25">
      <c r="A4485" t="s">
        <v>8995</v>
      </c>
      <c r="B4485" t="s">
        <v>8995</v>
      </c>
    </row>
    <row r="4486" spans="1:2" x14ac:dyDescent="0.25">
      <c r="A4486" t="s">
        <v>8997</v>
      </c>
      <c r="B4486" t="s">
        <v>8997</v>
      </c>
    </row>
    <row r="4487" spans="1:2" x14ac:dyDescent="0.25">
      <c r="A4487" t="s">
        <v>8999</v>
      </c>
      <c r="B4487" t="s">
        <v>8999</v>
      </c>
    </row>
    <row r="4488" spans="1:2" x14ac:dyDescent="0.25">
      <c r="A4488" t="s">
        <v>9001</v>
      </c>
      <c r="B4488" t="s">
        <v>9001</v>
      </c>
    </row>
    <row r="4489" spans="1:2" x14ac:dyDescent="0.25">
      <c r="A4489" t="s">
        <v>9003</v>
      </c>
      <c r="B4489" t="s">
        <v>9003</v>
      </c>
    </row>
    <row r="4490" spans="1:2" x14ac:dyDescent="0.25">
      <c r="A4490" t="s">
        <v>9005</v>
      </c>
      <c r="B4490" t="s">
        <v>9005</v>
      </c>
    </row>
    <row r="4491" spans="1:2" x14ac:dyDescent="0.25">
      <c r="A4491" t="s">
        <v>9007</v>
      </c>
      <c r="B4491" t="s">
        <v>9007</v>
      </c>
    </row>
    <row r="4492" spans="1:2" x14ac:dyDescent="0.25">
      <c r="A4492" t="s">
        <v>9009</v>
      </c>
      <c r="B4492" t="s">
        <v>9009</v>
      </c>
    </row>
    <row r="4493" spans="1:2" x14ac:dyDescent="0.25">
      <c r="A4493" t="s">
        <v>9011</v>
      </c>
      <c r="B4493" t="s">
        <v>9011</v>
      </c>
    </row>
    <row r="4494" spans="1:2" x14ac:dyDescent="0.25">
      <c r="A4494" t="s">
        <v>9013</v>
      </c>
      <c r="B4494" t="s">
        <v>9013</v>
      </c>
    </row>
    <row r="4495" spans="1:2" x14ac:dyDescent="0.25">
      <c r="A4495" t="s">
        <v>9015</v>
      </c>
      <c r="B4495" t="s">
        <v>9015</v>
      </c>
    </row>
    <row r="4496" spans="1:2" x14ac:dyDescent="0.25">
      <c r="A4496" t="s">
        <v>9017</v>
      </c>
      <c r="B4496" t="s">
        <v>9017</v>
      </c>
    </row>
    <row r="4497" spans="1:2" x14ac:dyDescent="0.25">
      <c r="A4497" t="s">
        <v>9019</v>
      </c>
      <c r="B4497" t="s">
        <v>9019</v>
      </c>
    </row>
    <row r="4498" spans="1:2" x14ac:dyDescent="0.25">
      <c r="A4498" t="s">
        <v>9021</v>
      </c>
      <c r="B4498" t="s">
        <v>9021</v>
      </c>
    </row>
    <row r="4499" spans="1:2" x14ac:dyDescent="0.25">
      <c r="A4499" t="s">
        <v>9023</v>
      </c>
      <c r="B4499" t="s">
        <v>9023</v>
      </c>
    </row>
    <row r="4500" spans="1:2" x14ac:dyDescent="0.25">
      <c r="A4500" t="s">
        <v>9025</v>
      </c>
      <c r="B4500" t="s">
        <v>9025</v>
      </c>
    </row>
    <row r="4501" spans="1:2" x14ac:dyDescent="0.25">
      <c r="A4501" t="s">
        <v>9027</v>
      </c>
      <c r="B4501" t="s">
        <v>9027</v>
      </c>
    </row>
    <row r="4502" spans="1:2" x14ac:dyDescent="0.25">
      <c r="A4502" t="s">
        <v>9029</v>
      </c>
      <c r="B4502" t="s">
        <v>9029</v>
      </c>
    </row>
    <row r="4503" spans="1:2" x14ac:dyDescent="0.25">
      <c r="A4503" t="s">
        <v>9031</v>
      </c>
      <c r="B4503" t="s">
        <v>9031</v>
      </c>
    </row>
    <row r="4504" spans="1:2" x14ac:dyDescent="0.25">
      <c r="A4504" t="s">
        <v>9033</v>
      </c>
      <c r="B4504" t="s">
        <v>9033</v>
      </c>
    </row>
    <row r="4505" spans="1:2" x14ac:dyDescent="0.25">
      <c r="A4505" t="s">
        <v>9035</v>
      </c>
      <c r="B4505" t="s">
        <v>9035</v>
      </c>
    </row>
    <row r="4506" spans="1:2" x14ac:dyDescent="0.25">
      <c r="A4506" t="s">
        <v>9037</v>
      </c>
      <c r="B4506" t="s">
        <v>9037</v>
      </c>
    </row>
    <row r="4507" spans="1:2" x14ac:dyDescent="0.25">
      <c r="A4507" t="s">
        <v>9039</v>
      </c>
      <c r="B4507" t="s">
        <v>9039</v>
      </c>
    </row>
    <row r="4508" spans="1:2" x14ac:dyDescent="0.25">
      <c r="A4508" t="s">
        <v>9041</v>
      </c>
      <c r="B4508" t="s">
        <v>9041</v>
      </c>
    </row>
    <row r="4509" spans="1:2" x14ac:dyDescent="0.25">
      <c r="A4509" t="s">
        <v>9041</v>
      </c>
      <c r="B4509" t="s">
        <v>9343</v>
      </c>
    </row>
    <row r="4510" spans="1:2" x14ac:dyDescent="0.25">
      <c r="A4510" t="s">
        <v>9043</v>
      </c>
      <c r="B4510" t="s">
        <v>9043</v>
      </c>
    </row>
    <row r="4511" spans="1:2" x14ac:dyDescent="0.25">
      <c r="A4511" t="s">
        <v>9045</v>
      </c>
      <c r="B4511" t="s">
        <v>9045</v>
      </c>
    </row>
    <row r="4512" spans="1:2" x14ac:dyDescent="0.25">
      <c r="A4512" t="s">
        <v>9047</v>
      </c>
      <c r="B4512" t="s">
        <v>9047</v>
      </c>
    </row>
    <row r="4513" spans="1:2" x14ac:dyDescent="0.25">
      <c r="A4513" t="s">
        <v>9049</v>
      </c>
      <c r="B4513" t="s">
        <v>9049</v>
      </c>
    </row>
    <row r="4514" spans="1:2" x14ac:dyDescent="0.25">
      <c r="A4514" t="s">
        <v>9051</v>
      </c>
      <c r="B4514" t="s">
        <v>9051</v>
      </c>
    </row>
    <row r="4515" spans="1:2" x14ac:dyDescent="0.25">
      <c r="A4515" t="s">
        <v>9053</v>
      </c>
      <c r="B4515" t="s">
        <v>9053</v>
      </c>
    </row>
    <row r="4516" spans="1:2" x14ac:dyDescent="0.25">
      <c r="A4516" t="s">
        <v>9055</v>
      </c>
      <c r="B4516" t="s">
        <v>9055</v>
      </c>
    </row>
    <row r="4517" spans="1:2" x14ac:dyDescent="0.25">
      <c r="A4517" t="s">
        <v>9057</v>
      </c>
      <c r="B4517" t="s">
        <v>9057</v>
      </c>
    </row>
    <row r="4518" spans="1:2" x14ac:dyDescent="0.25">
      <c r="A4518" t="s">
        <v>9059</v>
      </c>
      <c r="B4518" t="s">
        <v>9059</v>
      </c>
    </row>
    <row r="4519" spans="1:2" x14ac:dyDescent="0.25">
      <c r="A4519" t="s">
        <v>9061</v>
      </c>
      <c r="B4519" t="s">
        <v>9061</v>
      </c>
    </row>
    <row r="4520" spans="1:2" x14ac:dyDescent="0.25">
      <c r="A4520" t="s">
        <v>9063</v>
      </c>
      <c r="B4520" t="s">
        <v>9063</v>
      </c>
    </row>
    <row r="4521" spans="1:2" x14ac:dyDescent="0.25">
      <c r="A4521" t="s">
        <v>9065</v>
      </c>
      <c r="B4521" t="s">
        <v>9065</v>
      </c>
    </row>
    <row r="4522" spans="1:2" x14ac:dyDescent="0.25">
      <c r="A4522" t="s">
        <v>9067</v>
      </c>
      <c r="B4522" t="s">
        <v>9067</v>
      </c>
    </row>
    <row r="4523" spans="1:2" x14ac:dyDescent="0.25">
      <c r="A4523" t="s">
        <v>9069</v>
      </c>
      <c r="B4523" t="s">
        <v>9069</v>
      </c>
    </row>
    <row r="4524" spans="1:2" x14ac:dyDescent="0.25">
      <c r="A4524" t="s">
        <v>9071</v>
      </c>
      <c r="B4524" t="s">
        <v>9071</v>
      </c>
    </row>
    <row r="4525" spans="1:2" x14ac:dyDescent="0.25">
      <c r="A4525" t="s">
        <v>9073</v>
      </c>
      <c r="B4525" t="s">
        <v>9073</v>
      </c>
    </row>
    <row r="4526" spans="1:2" x14ac:dyDescent="0.25">
      <c r="A4526" t="s">
        <v>9075</v>
      </c>
      <c r="B4526" t="s">
        <v>9075</v>
      </c>
    </row>
    <row r="4527" spans="1:2" x14ac:dyDescent="0.25">
      <c r="A4527" t="s">
        <v>9079</v>
      </c>
      <c r="B4527" t="s">
        <v>9079</v>
      </c>
    </row>
    <row r="4528" spans="1:2" x14ac:dyDescent="0.25">
      <c r="A4528" t="s">
        <v>9081</v>
      </c>
      <c r="B4528" t="s">
        <v>9081</v>
      </c>
    </row>
    <row r="4529" spans="1:2" x14ac:dyDescent="0.25">
      <c r="A4529" t="s">
        <v>9083</v>
      </c>
      <c r="B4529" t="s">
        <v>9083</v>
      </c>
    </row>
    <row r="4530" spans="1:2" x14ac:dyDescent="0.25">
      <c r="A4530" t="s">
        <v>9085</v>
      </c>
      <c r="B4530" t="s">
        <v>9085</v>
      </c>
    </row>
    <row r="4531" spans="1:2" x14ac:dyDescent="0.25">
      <c r="A4531" t="s">
        <v>9087</v>
      </c>
      <c r="B4531" t="s">
        <v>9087</v>
      </c>
    </row>
    <row r="4532" spans="1:2" x14ac:dyDescent="0.25">
      <c r="A4532" t="s">
        <v>9089</v>
      </c>
      <c r="B4532" t="s">
        <v>9089</v>
      </c>
    </row>
    <row r="4533" spans="1:2" x14ac:dyDescent="0.25">
      <c r="A4533" t="s">
        <v>9091</v>
      </c>
      <c r="B4533" t="s">
        <v>9091</v>
      </c>
    </row>
    <row r="4534" spans="1:2" x14ac:dyDescent="0.25">
      <c r="A4534" t="s">
        <v>9093</v>
      </c>
      <c r="B4534" t="s">
        <v>9093</v>
      </c>
    </row>
    <row r="4535" spans="1:2" x14ac:dyDescent="0.25">
      <c r="A4535" t="s">
        <v>9095</v>
      </c>
      <c r="B4535" t="s">
        <v>9095</v>
      </c>
    </row>
    <row r="4536" spans="1:2" x14ac:dyDescent="0.25">
      <c r="A4536" t="s">
        <v>9097</v>
      </c>
      <c r="B4536" t="s">
        <v>9097</v>
      </c>
    </row>
    <row r="4537" spans="1:2" x14ac:dyDescent="0.25">
      <c r="A4537" t="s">
        <v>9099</v>
      </c>
      <c r="B4537" t="s">
        <v>9099</v>
      </c>
    </row>
    <row r="4538" spans="1:2" x14ac:dyDescent="0.25">
      <c r="A4538" t="s">
        <v>9101</v>
      </c>
      <c r="B4538" t="s">
        <v>9101</v>
      </c>
    </row>
    <row r="4539" spans="1:2" x14ac:dyDescent="0.25">
      <c r="A4539" t="s">
        <v>9103</v>
      </c>
      <c r="B4539" t="s">
        <v>9103</v>
      </c>
    </row>
    <row r="4540" spans="1:2" x14ac:dyDescent="0.25">
      <c r="A4540" t="s">
        <v>9105</v>
      </c>
      <c r="B4540" t="s">
        <v>9105</v>
      </c>
    </row>
    <row r="4541" spans="1:2" x14ac:dyDescent="0.25">
      <c r="A4541" t="s">
        <v>9107</v>
      </c>
      <c r="B4541" t="s">
        <v>9107</v>
      </c>
    </row>
    <row r="4542" spans="1:2" x14ac:dyDescent="0.25">
      <c r="A4542" t="s">
        <v>9109</v>
      </c>
      <c r="B4542" t="s">
        <v>9109</v>
      </c>
    </row>
    <row r="4543" spans="1:2" x14ac:dyDescent="0.25">
      <c r="A4543" t="s">
        <v>9111</v>
      </c>
      <c r="B4543" t="s">
        <v>9111</v>
      </c>
    </row>
    <row r="4544" spans="1:2" x14ac:dyDescent="0.25">
      <c r="A4544" t="s">
        <v>9113</v>
      </c>
      <c r="B4544" t="s">
        <v>9113</v>
      </c>
    </row>
    <row r="4545" spans="1:2" x14ac:dyDescent="0.25">
      <c r="A4545" t="s">
        <v>9115</v>
      </c>
      <c r="B4545" t="s">
        <v>9115</v>
      </c>
    </row>
    <row r="4546" spans="1:2" x14ac:dyDescent="0.25">
      <c r="A4546" t="s">
        <v>9117</v>
      </c>
      <c r="B4546" t="s">
        <v>9117</v>
      </c>
    </row>
    <row r="4547" spans="1:2" x14ac:dyDescent="0.25">
      <c r="A4547" t="s">
        <v>9119</v>
      </c>
      <c r="B4547" t="s">
        <v>9119</v>
      </c>
    </row>
    <row r="4548" spans="1:2" x14ac:dyDescent="0.25">
      <c r="A4548" t="s">
        <v>9121</v>
      </c>
      <c r="B4548" t="s">
        <v>9121</v>
      </c>
    </row>
    <row r="4549" spans="1:2" x14ac:dyDescent="0.25">
      <c r="A4549" t="s">
        <v>9123</v>
      </c>
      <c r="B4549" t="s">
        <v>9123</v>
      </c>
    </row>
    <row r="4550" spans="1:2" x14ac:dyDescent="0.25">
      <c r="A4550" t="s">
        <v>9123</v>
      </c>
      <c r="B4550" t="s">
        <v>4091</v>
      </c>
    </row>
    <row r="4551" spans="1:2" x14ac:dyDescent="0.25">
      <c r="A4551" t="s">
        <v>9125</v>
      </c>
      <c r="B4551" t="s">
        <v>9125</v>
      </c>
    </row>
    <row r="4552" spans="1:2" x14ac:dyDescent="0.25">
      <c r="A4552" t="s">
        <v>9127</v>
      </c>
      <c r="B4552" t="s">
        <v>9127</v>
      </c>
    </row>
    <row r="4553" spans="1:2" x14ac:dyDescent="0.25">
      <c r="A4553" t="s">
        <v>9129</v>
      </c>
      <c r="B4553" t="s">
        <v>9129</v>
      </c>
    </row>
    <row r="4554" spans="1:2" x14ac:dyDescent="0.25">
      <c r="A4554" t="s">
        <v>9129</v>
      </c>
      <c r="B4554" t="s">
        <v>9344</v>
      </c>
    </row>
    <row r="4555" spans="1:2" x14ac:dyDescent="0.25">
      <c r="A4555" t="s">
        <v>9131</v>
      </c>
      <c r="B4555" t="s">
        <v>9131</v>
      </c>
    </row>
    <row r="4556" spans="1:2" x14ac:dyDescent="0.25">
      <c r="A4556" t="s">
        <v>9133</v>
      </c>
      <c r="B4556" t="s">
        <v>9133</v>
      </c>
    </row>
    <row r="4557" spans="1:2" x14ac:dyDescent="0.25">
      <c r="A4557" t="s">
        <v>9135</v>
      </c>
      <c r="B4557" t="s">
        <v>9135</v>
      </c>
    </row>
    <row r="4558" spans="1:2" x14ac:dyDescent="0.25">
      <c r="A4558" t="s">
        <v>9137</v>
      </c>
      <c r="B4558" t="s">
        <v>9137</v>
      </c>
    </row>
    <row r="4559" spans="1:2" x14ac:dyDescent="0.25">
      <c r="A4559" t="s">
        <v>9139</v>
      </c>
      <c r="B4559" t="s">
        <v>9139</v>
      </c>
    </row>
    <row r="4560" spans="1:2" x14ac:dyDescent="0.25">
      <c r="A4560" t="s">
        <v>9139</v>
      </c>
      <c r="B4560" t="s">
        <v>9215</v>
      </c>
    </row>
    <row r="4561" spans="1:2" x14ac:dyDescent="0.25">
      <c r="A4561" t="s">
        <v>9145</v>
      </c>
      <c r="B4561" t="s">
        <v>9145</v>
      </c>
    </row>
    <row r="4562" spans="1:2" x14ac:dyDescent="0.25">
      <c r="A4562" t="s">
        <v>9147</v>
      </c>
      <c r="B4562" t="s">
        <v>9147</v>
      </c>
    </row>
    <row r="4563" spans="1:2" x14ac:dyDescent="0.25">
      <c r="A4563" t="s">
        <v>9149</v>
      </c>
      <c r="B4563" t="s">
        <v>9149</v>
      </c>
    </row>
    <row r="4564" spans="1:2" x14ac:dyDescent="0.25">
      <c r="A4564" t="s">
        <v>9151</v>
      </c>
      <c r="B4564" t="s">
        <v>9151</v>
      </c>
    </row>
    <row r="4565" spans="1:2" x14ac:dyDescent="0.25">
      <c r="A4565" t="s">
        <v>9151</v>
      </c>
      <c r="B4565" t="s">
        <v>2160</v>
      </c>
    </row>
    <row r="4566" spans="1:2" x14ac:dyDescent="0.25">
      <c r="A4566" t="s">
        <v>9151</v>
      </c>
      <c r="B4566" t="s">
        <v>9345</v>
      </c>
    </row>
    <row r="4567" spans="1:2" x14ac:dyDescent="0.25">
      <c r="A4567" t="s">
        <v>9151</v>
      </c>
      <c r="B4567" t="s">
        <v>9346</v>
      </c>
    </row>
    <row r="4568" spans="1:2" x14ac:dyDescent="0.25">
      <c r="A4568" t="s">
        <v>9153</v>
      </c>
      <c r="B4568" t="s">
        <v>9153</v>
      </c>
    </row>
    <row r="4569" spans="1:2" x14ac:dyDescent="0.25">
      <c r="A4569" t="s">
        <v>9155</v>
      </c>
      <c r="B4569" t="s">
        <v>9155</v>
      </c>
    </row>
    <row r="4570" spans="1:2" x14ac:dyDescent="0.25">
      <c r="A4570" t="s">
        <v>9157</v>
      </c>
      <c r="B4570" t="s">
        <v>9157</v>
      </c>
    </row>
    <row r="4571" spans="1:2" x14ac:dyDescent="0.25">
      <c r="A4571" t="s">
        <v>9159</v>
      </c>
      <c r="B4571" t="s">
        <v>9159</v>
      </c>
    </row>
    <row r="4572" spans="1:2" x14ac:dyDescent="0.25">
      <c r="A4572" t="s">
        <v>9161</v>
      </c>
      <c r="B4572" t="s">
        <v>9161</v>
      </c>
    </row>
    <row r="4573" spans="1:2" x14ac:dyDescent="0.25">
      <c r="A4573" t="s">
        <v>9163</v>
      </c>
      <c r="B4573" t="s">
        <v>9163</v>
      </c>
    </row>
    <row r="4574" spans="1:2" x14ac:dyDescent="0.25">
      <c r="A4574" t="s">
        <v>9165</v>
      </c>
      <c r="B4574" t="s">
        <v>9165</v>
      </c>
    </row>
    <row r="4575" spans="1:2" x14ac:dyDescent="0.25">
      <c r="A4575" t="s">
        <v>9167</v>
      </c>
      <c r="B4575" t="s">
        <v>9167</v>
      </c>
    </row>
    <row r="4576" spans="1:2" x14ac:dyDescent="0.25">
      <c r="A4576" t="s">
        <v>9167</v>
      </c>
      <c r="B4576" t="s">
        <v>9347</v>
      </c>
    </row>
    <row r="4577" spans="1:2" x14ac:dyDescent="0.25">
      <c r="A4577" t="s">
        <v>9169</v>
      </c>
      <c r="B4577" t="s">
        <v>9169</v>
      </c>
    </row>
    <row r="4578" spans="1:2" x14ac:dyDescent="0.25">
      <c r="A4578" t="s">
        <v>9171</v>
      </c>
      <c r="B4578" t="s">
        <v>9171</v>
      </c>
    </row>
    <row r="4579" spans="1:2" x14ac:dyDescent="0.25">
      <c r="A4579" t="s">
        <v>9173</v>
      </c>
      <c r="B4579" t="s">
        <v>9173</v>
      </c>
    </row>
    <row r="4580" spans="1:2" x14ac:dyDescent="0.25">
      <c r="A4580" t="s">
        <v>9175</v>
      </c>
      <c r="B4580" t="s">
        <v>9175</v>
      </c>
    </row>
    <row r="4581" spans="1:2" x14ac:dyDescent="0.25">
      <c r="A4581" t="s">
        <v>9177</v>
      </c>
      <c r="B4581" t="s">
        <v>9177</v>
      </c>
    </row>
    <row r="4582" spans="1:2" x14ac:dyDescent="0.25">
      <c r="A4582" t="s">
        <v>9177</v>
      </c>
      <c r="B4582" t="s">
        <v>8622</v>
      </c>
    </row>
    <row r="4583" spans="1:2" x14ac:dyDescent="0.25">
      <c r="A4583" t="s">
        <v>9177</v>
      </c>
      <c r="B4583" t="s">
        <v>9348</v>
      </c>
    </row>
    <row r="4584" spans="1:2" x14ac:dyDescent="0.25">
      <c r="A4584" t="s">
        <v>9177</v>
      </c>
      <c r="B4584" t="s">
        <v>8624</v>
      </c>
    </row>
    <row r="4585" spans="1:2" x14ac:dyDescent="0.25">
      <c r="A4585" t="s">
        <v>9177</v>
      </c>
      <c r="B4585" t="s">
        <v>9143</v>
      </c>
    </row>
    <row r="4586" spans="1:2" x14ac:dyDescent="0.25">
      <c r="A4586" t="s">
        <v>9179</v>
      </c>
      <c r="B4586" t="s">
        <v>9179</v>
      </c>
    </row>
    <row r="4587" spans="1:2" x14ac:dyDescent="0.25">
      <c r="A4587" t="s">
        <v>9181</v>
      </c>
      <c r="B4587" t="s">
        <v>9181</v>
      </c>
    </row>
    <row r="4588" spans="1:2" x14ac:dyDescent="0.25">
      <c r="A4588" t="s">
        <v>9183</v>
      </c>
      <c r="B4588" t="s">
        <v>9183</v>
      </c>
    </row>
    <row r="4589" spans="1:2" x14ac:dyDescent="0.25">
      <c r="A4589" t="s">
        <v>9185</v>
      </c>
      <c r="B4589" t="s">
        <v>9185</v>
      </c>
    </row>
    <row r="4590" spans="1:2" x14ac:dyDescent="0.25">
      <c r="A4590" t="s">
        <v>9187</v>
      </c>
      <c r="B4590" t="s">
        <v>9187</v>
      </c>
    </row>
    <row r="4591" spans="1:2" x14ac:dyDescent="0.25">
      <c r="A4591" t="s">
        <v>9189</v>
      </c>
      <c r="B4591" t="s">
        <v>9189</v>
      </c>
    </row>
    <row r="4592" spans="1:2" x14ac:dyDescent="0.25">
      <c r="A4592" t="s">
        <v>9191</v>
      </c>
      <c r="B4592" t="s">
        <v>9191</v>
      </c>
    </row>
    <row r="4593" spans="1:2" x14ac:dyDescent="0.25">
      <c r="A4593" t="s">
        <v>9193</v>
      </c>
      <c r="B4593" t="s">
        <v>9193</v>
      </c>
    </row>
    <row r="4594" spans="1:2" x14ac:dyDescent="0.25">
      <c r="A4594" t="s">
        <v>9195</v>
      </c>
      <c r="B4594" t="s">
        <v>9195</v>
      </c>
    </row>
    <row r="4595" spans="1:2" x14ac:dyDescent="0.25">
      <c r="A4595" t="s">
        <v>9197</v>
      </c>
      <c r="B4595" t="s">
        <v>9197</v>
      </c>
    </row>
    <row r="4596" spans="1:2" x14ac:dyDescent="0.25">
      <c r="A4596" t="s">
        <v>9199</v>
      </c>
      <c r="B4596" t="s">
        <v>9199</v>
      </c>
    </row>
    <row r="4597" spans="1:2" x14ac:dyDescent="0.25">
      <c r="A4597" t="s">
        <v>9201</v>
      </c>
      <c r="B4597" t="s">
        <v>9201</v>
      </c>
    </row>
    <row r="4598" spans="1:2" x14ac:dyDescent="0.25">
      <c r="A4598" t="s">
        <v>9203</v>
      </c>
      <c r="B4598" t="s">
        <v>9203</v>
      </c>
    </row>
    <row r="4599" spans="1:2" x14ac:dyDescent="0.25">
      <c r="A4599" t="s">
        <v>9205</v>
      </c>
      <c r="B4599" t="s">
        <v>9205</v>
      </c>
    </row>
    <row r="4600" spans="1:2" x14ac:dyDescent="0.25">
      <c r="A4600" t="s">
        <v>9207</v>
      </c>
      <c r="B4600" t="s">
        <v>9207</v>
      </c>
    </row>
    <row r="4601" spans="1:2" x14ac:dyDescent="0.25">
      <c r="A4601" t="s">
        <v>9209</v>
      </c>
      <c r="B4601" t="s">
        <v>9209</v>
      </c>
    </row>
    <row r="4602" spans="1:2" x14ac:dyDescent="0.25">
      <c r="A4602" t="s">
        <v>9211</v>
      </c>
      <c r="B4602" t="s">
        <v>9211</v>
      </c>
    </row>
    <row r="4603" spans="1:2" x14ac:dyDescent="0.25">
      <c r="A4603" t="s">
        <v>9213</v>
      </c>
      <c r="B4603" t="s">
        <v>9213</v>
      </c>
    </row>
    <row r="4604" spans="1:2" x14ac:dyDescent="0.25">
      <c r="A4604" t="s">
        <v>9213</v>
      </c>
      <c r="B4604" t="s">
        <v>9077</v>
      </c>
    </row>
    <row r="4605" spans="1:2" x14ac:dyDescent="0.25">
      <c r="A4605" t="s">
        <v>9213</v>
      </c>
      <c r="B4605" t="s">
        <v>9141</v>
      </c>
    </row>
    <row r="4606" spans="1:2" x14ac:dyDescent="0.25">
      <c r="A4606" t="s">
        <v>9217</v>
      </c>
      <c r="B4606" t="s">
        <v>9217</v>
      </c>
    </row>
    <row r="4607" spans="1:2" x14ac:dyDescent="0.25">
      <c r="A4607" t="s">
        <v>9219</v>
      </c>
      <c r="B4607" t="s">
        <v>9219</v>
      </c>
    </row>
    <row r="4608" spans="1:2" x14ac:dyDescent="0.25">
      <c r="A4608" t="s">
        <v>9221</v>
      </c>
      <c r="B4608" t="s">
        <v>9221</v>
      </c>
    </row>
    <row r="4609" spans="1:2" x14ac:dyDescent="0.25">
      <c r="A4609" t="s">
        <v>9223</v>
      </c>
      <c r="B4609" t="s">
        <v>9223</v>
      </c>
    </row>
    <row r="4610" spans="1:2" x14ac:dyDescent="0.25">
      <c r="A4610" t="s">
        <v>9225</v>
      </c>
      <c r="B4610" t="s">
        <v>9225</v>
      </c>
    </row>
    <row r="4611" spans="1:2" x14ac:dyDescent="0.25">
      <c r="A4611" t="s">
        <v>9227</v>
      </c>
      <c r="B4611" t="s">
        <v>9227</v>
      </c>
    </row>
    <row r="4612" spans="1:2" x14ac:dyDescent="0.25">
      <c r="A4612" t="s">
        <v>9229</v>
      </c>
      <c r="B4612" t="s">
        <v>9229</v>
      </c>
    </row>
    <row r="4613" spans="1:2" x14ac:dyDescent="0.25">
      <c r="A4613" t="s">
        <v>9231</v>
      </c>
      <c r="B4613" t="s">
        <v>9231</v>
      </c>
    </row>
    <row r="4614" spans="1:2" x14ac:dyDescent="0.25">
      <c r="A4614" t="s">
        <v>9233</v>
      </c>
      <c r="B4614" t="s">
        <v>9233</v>
      </c>
    </row>
    <row r="4615" spans="1:2" x14ac:dyDescent="0.25">
      <c r="A4615" t="s">
        <v>9235</v>
      </c>
      <c r="B4615" t="s">
        <v>9235</v>
      </c>
    </row>
    <row r="4616" spans="1:2" x14ac:dyDescent="0.25">
      <c r="A4616" t="s">
        <v>9237</v>
      </c>
      <c r="B4616" t="s">
        <v>9237</v>
      </c>
    </row>
    <row r="4617" spans="1:2" x14ac:dyDescent="0.25">
      <c r="A4617" t="s">
        <v>9239</v>
      </c>
      <c r="B4617" t="s">
        <v>9239</v>
      </c>
    </row>
    <row r="4618" spans="1:2" x14ac:dyDescent="0.25">
      <c r="A4618" t="s">
        <v>9241</v>
      </c>
      <c r="B4618" t="s">
        <v>9241</v>
      </c>
    </row>
    <row r="4619" spans="1:2" x14ac:dyDescent="0.25">
      <c r="A4619" t="s">
        <v>9241</v>
      </c>
      <c r="B4619" t="s">
        <v>9349</v>
      </c>
    </row>
    <row r="4620" spans="1:2" x14ac:dyDescent="0.25">
      <c r="A4620" t="s">
        <v>9243</v>
      </c>
      <c r="B4620" t="s">
        <v>9243</v>
      </c>
    </row>
    <row r="4621" spans="1:2" x14ac:dyDescent="0.25">
      <c r="A4621" t="s">
        <v>9245</v>
      </c>
      <c r="B4621" t="s">
        <v>9245</v>
      </c>
    </row>
    <row r="4622" spans="1:2" x14ac:dyDescent="0.25">
      <c r="A4622" t="s">
        <v>9247</v>
      </c>
      <c r="B4622" t="s">
        <v>9247</v>
      </c>
    </row>
    <row r="4623" spans="1:2" x14ac:dyDescent="0.25">
      <c r="A4623" t="s">
        <v>9249</v>
      </c>
      <c r="B4623" t="s">
        <v>9249</v>
      </c>
    </row>
    <row r="4624" spans="1:2" x14ac:dyDescent="0.25">
      <c r="A4624" t="s">
        <v>9251</v>
      </c>
      <c r="B4624" t="s">
        <v>9251</v>
      </c>
    </row>
    <row r="4625" spans="1:2" x14ac:dyDescent="0.25">
      <c r="A4625" t="s">
        <v>9253</v>
      </c>
      <c r="B4625" t="s">
        <v>9253</v>
      </c>
    </row>
    <row r="4626" spans="1:2" x14ac:dyDescent="0.25">
      <c r="A4626" t="s">
        <v>9256</v>
      </c>
      <c r="B4626" t="s">
        <v>9256</v>
      </c>
    </row>
    <row r="4627" spans="1:2" x14ac:dyDescent="0.25">
      <c r="A4627" t="s">
        <v>9258</v>
      </c>
      <c r="B4627" t="s">
        <v>9258</v>
      </c>
    </row>
    <row r="4628" spans="1:2" x14ac:dyDescent="0.25">
      <c r="A4628" t="s">
        <v>9260</v>
      </c>
      <c r="B4628" t="s">
        <v>9260</v>
      </c>
    </row>
    <row r="4629" spans="1:2" x14ac:dyDescent="0.25">
      <c r="A4629" t="s">
        <v>9262</v>
      </c>
      <c r="B4629" t="s">
        <v>9262</v>
      </c>
    </row>
    <row r="4630" spans="1:2" x14ac:dyDescent="0.25">
      <c r="A4630" t="s">
        <v>9264</v>
      </c>
      <c r="B4630" t="s">
        <v>9264</v>
      </c>
    </row>
    <row r="4631" spans="1:2" x14ac:dyDescent="0.25">
      <c r="A4631" t="s">
        <v>9266</v>
      </c>
      <c r="B4631" t="s">
        <v>9266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28"/>
  <sheetViews>
    <sheetView workbookViewId="0"/>
  </sheetViews>
  <sheetFormatPr defaultRowHeight="15" x14ac:dyDescent="0.25"/>
  <cols>
    <col min="1" max="1" width="17.7109375" customWidth="1"/>
    <col min="2" max="2" width="11.28515625" customWidth="1"/>
    <col min="3" max="3" width="45.42578125" customWidth="1"/>
    <col min="4" max="4" width="11.140625" customWidth="1"/>
    <col min="5" max="5" width="20.42578125" customWidth="1"/>
    <col min="6" max="6" width="3.7109375" customWidth="1"/>
    <col min="7" max="7" width="21.85546875" customWidth="1"/>
  </cols>
  <sheetData>
    <row r="1" spans="1:24" x14ac:dyDescent="0.25">
      <c r="A1" t="s">
        <v>9350</v>
      </c>
      <c r="B1" t="s">
        <v>9351</v>
      </c>
      <c r="C1" t="s">
        <v>9352</v>
      </c>
      <c r="D1" t="s">
        <v>9353</v>
      </c>
      <c r="E1" t="s">
        <v>9354</v>
      </c>
      <c r="F1" t="s">
        <v>9355</v>
      </c>
      <c r="G1" t="s">
        <v>9356</v>
      </c>
    </row>
    <row r="2" spans="1:24" x14ac:dyDescent="0.25">
      <c r="A2" t="s">
        <v>8</v>
      </c>
      <c r="B2" t="s">
        <v>9</v>
      </c>
      <c r="C2" t="s">
        <v>9357</v>
      </c>
      <c r="E2" t="s">
        <v>9358</v>
      </c>
      <c r="G2" t="s">
        <v>9359</v>
      </c>
      <c r="H2" t="s">
        <v>9360</v>
      </c>
      <c r="I2" t="s">
        <v>9361</v>
      </c>
      <c r="J2" t="s">
        <v>9362</v>
      </c>
      <c r="K2" t="s">
        <v>9363</v>
      </c>
    </row>
    <row r="3" spans="1:24" x14ac:dyDescent="0.25">
      <c r="A3" t="s">
        <v>16</v>
      </c>
      <c r="B3" t="s">
        <v>17</v>
      </c>
      <c r="C3" t="s">
        <v>9364</v>
      </c>
      <c r="E3" t="s">
        <v>9365</v>
      </c>
      <c r="G3" t="s">
        <v>9366</v>
      </c>
      <c r="H3" t="s">
        <v>9367</v>
      </c>
      <c r="I3" t="s">
        <v>9368</v>
      </c>
      <c r="J3" t="s">
        <v>9369</v>
      </c>
      <c r="K3" t="s">
        <v>9370</v>
      </c>
      <c r="L3" t="s">
        <v>9371</v>
      </c>
      <c r="M3" t="s">
        <v>9372</v>
      </c>
      <c r="N3" t="s">
        <v>9373</v>
      </c>
    </row>
    <row r="4" spans="1:24" x14ac:dyDescent="0.25">
      <c r="A4" t="s">
        <v>18</v>
      </c>
      <c r="B4" t="s">
        <v>19</v>
      </c>
      <c r="C4" t="s">
        <v>9364</v>
      </c>
      <c r="E4" t="s">
        <v>9365</v>
      </c>
      <c r="G4" t="s">
        <v>9366</v>
      </c>
      <c r="H4" t="s">
        <v>9367</v>
      </c>
      <c r="I4" t="s">
        <v>9368</v>
      </c>
      <c r="J4" t="s">
        <v>9369</v>
      </c>
      <c r="K4" t="s">
        <v>9370</v>
      </c>
      <c r="L4" t="s">
        <v>9371</v>
      </c>
      <c r="M4" t="s">
        <v>9372</v>
      </c>
      <c r="N4" t="s">
        <v>9373</v>
      </c>
    </row>
    <row r="5" spans="1:24" x14ac:dyDescent="0.25">
      <c r="A5" t="s">
        <v>20</v>
      </c>
      <c r="B5" t="s">
        <v>21</v>
      </c>
      <c r="C5" t="s">
        <v>9364</v>
      </c>
      <c r="E5" t="s">
        <v>9365</v>
      </c>
      <c r="G5" t="s">
        <v>9366</v>
      </c>
      <c r="H5" t="s">
        <v>9367</v>
      </c>
      <c r="I5" t="s">
        <v>9368</v>
      </c>
      <c r="J5" t="s">
        <v>9369</v>
      </c>
      <c r="K5" t="s">
        <v>9370</v>
      </c>
      <c r="L5" t="s">
        <v>9371</v>
      </c>
      <c r="M5" t="s">
        <v>9372</v>
      </c>
      <c r="N5" t="s">
        <v>9373</v>
      </c>
    </row>
    <row r="6" spans="1:24" x14ac:dyDescent="0.25">
      <c r="A6" t="s">
        <v>22</v>
      </c>
      <c r="B6" t="s">
        <v>23</v>
      </c>
      <c r="C6" t="s">
        <v>9364</v>
      </c>
      <c r="E6" t="s">
        <v>9365</v>
      </c>
      <c r="G6" t="s">
        <v>9366</v>
      </c>
      <c r="H6" t="s">
        <v>9367</v>
      </c>
      <c r="I6" t="s">
        <v>9368</v>
      </c>
      <c r="J6" t="s">
        <v>9369</v>
      </c>
      <c r="K6" t="s">
        <v>9370</v>
      </c>
      <c r="L6" t="s">
        <v>9371</v>
      </c>
      <c r="M6" t="s">
        <v>9372</v>
      </c>
      <c r="N6" t="s">
        <v>9373</v>
      </c>
    </row>
    <row r="7" spans="1:24" x14ac:dyDescent="0.25">
      <c r="A7" t="s">
        <v>24</v>
      </c>
      <c r="B7" t="s">
        <v>25</v>
      </c>
      <c r="C7" t="s">
        <v>9364</v>
      </c>
      <c r="E7" t="s">
        <v>9365</v>
      </c>
      <c r="G7" t="s">
        <v>9366</v>
      </c>
      <c r="H7" t="s">
        <v>9367</v>
      </c>
      <c r="I7" t="s">
        <v>9368</v>
      </c>
      <c r="J7" t="s">
        <v>9369</v>
      </c>
      <c r="K7" t="s">
        <v>9370</v>
      </c>
      <c r="L7" t="s">
        <v>9371</v>
      </c>
      <c r="M7" t="s">
        <v>9372</v>
      </c>
      <c r="N7" t="s">
        <v>9373</v>
      </c>
    </row>
    <row r="8" spans="1:24" x14ac:dyDescent="0.25">
      <c r="A8" t="s">
        <v>26</v>
      </c>
      <c r="B8" t="s">
        <v>27</v>
      </c>
      <c r="C8" t="s">
        <v>9374</v>
      </c>
      <c r="E8" t="s">
        <v>9375</v>
      </c>
      <c r="G8" t="s">
        <v>9366</v>
      </c>
      <c r="H8" t="s">
        <v>9376</v>
      </c>
      <c r="I8" t="s">
        <v>9377</v>
      </c>
      <c r="J8" t="s">
        <v>9378</v>
      </c>
      <c r="K8" t="s">
        <v>9379</v>
      </c>
      <c r="L8" t="s">
        <v>9380</v>
      </c>
      <c r="M8" t="s">
        <v>9381</v>
      </c>
      <c r="N8" t="s">
        <v>9382</v>
      </c>
      <c r="O8" t="s">
        <v>9383</v>
      </c>
      <c r="P8" t="s">
        <v>9384</v>
      </c>
      <c r="Q8" t="s">
        <v>9385</v>
      </c>
      <c r="R8" t="s">
        <v>9386</v>
      </c>
      <c r="S8" t="s">
        <v>9387</v>
      </c>
      <c r="T8" t="s">
        <v>9388</v>
      </c>
      <c r="U8" t="s">
        <v>9389</v>
      </c>
      <c r="V8" t="s">
        <v>9390</v>
      </c>
      <c r="W8" t="s">
        <v>9391</v>
      </c>
      <c r="X8" t="s">
        <v>9392</v>
      </c>
    </row>
    <row r="9" spans="1:24" x14ac:dyDescent="0.25">
      <c r="A9" t="s">
        <v>28</v>
      </c>
      <c r="B9" t="s">
        <v>29</v>
      </c>
      <c r="C9" t="s">
        <v>9393</v>
      </c>
      <c r="E9" t="s">
        <v>9394</v>
      </c>
      <c r="G9" t="s">
        <v>9359</v>
      </c>
      <c r="H9" t="s">
        <v>9395</v>
      </c>
      <c r="I9" t="s">
        <v>9396</v>
      </c>
      <c r="J9" t="s">
        <v>9397</v>
      </c>
      <c r="K9" t="s">
        <v>9398</v>
      </c>
      <c r="L9" t="s">
        <v>9399</v>
      </c>
      <c r="M9" t="s">
        <v>9400</v>
      </c>
    </row>
    <row r="10" spans="1:24" x14ac:dyDescent="0.25">
      <c r="A10" t="s">
        <v>30</v>
      </c>
      <c r="B10" t="s">
        <v>31</v>
      </c>
      <c r="C10" t="s">
        <v>9401</v>
      </c>
      <c r="E10" t="s">
        <v>9402</v>
      </c>
      <c r="G10" t="s">
        <v>9359</v>
      </c>
      <c r="H10" t="s">
        <v>9403</v>
      </c>
      <c r="I10" t="s">
        <v>9404</v>
      </c>
      <c r="J10" t="s">
        <v>9405</v>
      </c>
      <c r="K10" t="s">
        <v>9406</v>
      </c>
      <c r="L10" t="s">
        <v>9407</v>
      </c>
      <c r="M10" t="s">
        <v>9408</v>
      </c>
    </row>
    <row r="11" spans="1:24" x14ac:dyDescent="0.25">
      <c r="A11" t="s">
        <v>32</v>
      </c>
      <c r="B11" t="s">
        <v>33</v>
      </c>
      <c r="C11" t="s">
        <v>9409</v>
      </c>
      <c r="E11" t="s">
        <v>9410</v>
      </c>
      <c r="G11" t="s">
        <v>9359</v>
      </c>
      <c r="H11" t="s">
        <v>9403</v>
      </c>
      <c r="I11" t="s">
        <v>9411</v>
      </c>
      <c r="J11" t="s">
        <v>9412</v>
      </c>
      <c r="K11" t="s">
        <v>9413</v>
      </c>
      <c r="L11" t="s">
        <v>9414</v>
      </c>
    </row>
    <row r="12" spans="1:24" x14ac:dyDescent="0.25">
      <c r="A12" t="s">
        <v>34</v>
      </c>
      <c r="B12" t="s">
        <v>35</v>
      </c>
      <c r="C12" t="s">
        <v>9409</v>
      </c>
      <c r="E12" t="s">
        <v>9410</v>
      </c>
      <c r="G12" t="s">
        <v>9359</v>
      </c>
      <c r="H12" t="s">
        <v>9403</v>
      </c>
      <c r="I12" t="s">
        <v>9411</v>
      </c>
      <c r="J12" t="s">
        <v>9412</v>
      </c>
      <c r="K12" t="s">
        <v>9413</v>
      </c>
      <c r="L12" t="s">
        <v>9414</v>
      </c>
    </row>
    <row r="13" spans="1:24" x14ac:dyDescent="0.25">
      <c r="A13" t="s">
        <v>36</v>
      </c>
      <c r="B13" t="s">
        <v>37</v>
      </c>
      <c r="C13" t="s">
        <v>9409</v>
      </c>
      <c r="E13" t="s">
        <v>9410</v>
      </c>
      <c r="G13" t="s">
        <v>9359</v>
      </c>
      <c r="H13" t="s">
        <v>9403</v>
      </c>
      <c r="I13" t="s">
        <v>9411</v>
      </c>
      <c r="J13" t="s">
        <v>9412</v>
      </c>
      <c r="K13" t="s">
        <v>9413</v>
      </c>
      <c r="L13" t="s">
        <v>9414</v>
      </c>
    </row>
    <row r="14" spans="1:24" x14ac:dyDescent="0.25">
      <c r="A14" t="s">
        <v>38</v>
      </c>
      <c r="B14" t="s">
        <v>39</v>
      </c>
      <c r="C14" t="s">
        <v>9415</v>
      </c>
      <c r="E14" t="s">
        <v>9416</v>
      </c>
      <c r="G14" t="s">
        <v>9359</v>
      </c>
      <c r="H14" t="s">
        <v>9403</v>
      </c>
      <c r="I14" t="s">
        <v>9411</v>
      </c>
      <c r="J14" t="s">
        <v>9417</v>
      </c>
      <c r="K14" t="s">
        <v>9418</v>
      </c>
      <c r="L14" t="s">
        <v>9419</v>
      </c>
    </row>
    <row r="15" spans="1:24" x14ac:dyDescent="0.25">
      <c r="A15" t="s">
        <v>40</v>
      </c>
      <c r="B15" t="s">
        <v>41</v>
      </c>
      <c r="C15" t="s">
        <v>9420</v>
      </c>
      <c r="E15" t="s">
        <v>9421</v>
      </c>
      <c r="G15" t="s">
        <v>9359</v>
      </c>
      <c r="H15" t="s">
        <v>9403</v>
      </c>
      <c r="I15" t="s">
        <v>9422</v>
      </c>
    </row>
    <row r="16" spans="1:24" x14ac:dyDescent="0.25">
      <c r="A16" t="s">
        <v>42</v>
      </c>
      <c r="B16" t="s">
        <v>43</v>
      </c>
      <c r="C16" t="s">
        <v>9420</v>
      </c>
      <c r="E16" t="s">
        <v>9421</v>
      </c>
      <c r="G16" t="s">
        <v>9359</v>
      </c>
      <c r="H16" t="s">
        <v>9403</v>
      </c>
      <c r="I16" t="s">
        <v>9422</v>
      </c>
    </row>
    <row r="17" spans="1:21" x14ac:dyDescent="0.25">
      <c r="A17" t="s">
        <v>46</v>
      </c>
      <c r="B17" t="s">
        <v>47</v>
      </c>
      <c r="C17" t="s">
        <v>9423</v>
      </c>
      <c r="E17" t="s">
        <v>9424</v>
      </c>
      <c r="G17" t="s">
        <v>9359</v>
      </c>
      <c r="H17" t="s">
        <v>9403</v>
      </c>
      <c r="I17" t="s">
        <v>9425</v>
      </c>
      <c r="J17" t="s">
        <v>9426</v>
      </c>
      <c r="K17" t="s">
        <v>9427</v>
      </c>
      <c r="L17" t="s">
        <v>9428</v>
      </c>
    </row>
    <row r="18" spans="1:21" x14ac:dyDescent="0.25">
      <c r="A18" t="s">
        <v>48</v>
      </c>
      <c r="B18" t="s">
        <v>49</v>
      </c>
      <c r="C18" t="s">
        <v>9423</v>
      </c>
      <c r="E18" t="s">
        <v>9424</v>
      </c>
      <c r="G18" t="s">
        <v>9359</v>
      </c>
      <c r="H18" t="s">
        <v>9403</v>
      </c>
      <c r="I18" t="s">
        <v>9425</v>
      </c>
      <c r="J18" t="s">
        <v>9426</v>
      </c>
      <c r="K18" t="s">
        <v>9427</v>
      </c>
      <c r="L18" t="s">
        <v>9428</v>
      </c>
    </row>
    <row r="19" spans="1:21" x14ac:dyDescent="0.25">
      <c r="A19" t="s">
        <v>50</v>
      </c>
      <c r="B19" t="s">
        <v>51</v>
      </c>
      <c r="C19" t="s">
        <v>9429</v>
      </c>
      <c r="E19" t="s">
        <v>9430</v>
      </c>
      <c r="G19" t="s">
        <v>9359</v>
      </c>
      <c r="H19" t="s">
        <v>9395</v>
      </c>
      <c r="I19" t="s">
        <v>9396</v>
      </c>
      <c r="J19" t="s">
        <v>9397</v>
      </c>
      <c r="K19" t="s">
        <v>9431</v>
      </c>
      <c r="L19" t="s">
        <v>9432</v>
      </c>
      <c r="M19" t="s">
        <v>9433</v>
      </c>
    </row>
    <row r="20" spans="1:21" x14ac:dyDescent="0.25">
      <c r="A20" t="s">
        <v>52</v>
      </c>
      <c r="B20" t="s">
        <v>53</v>
      </c>
      <c r="C20" t="s">
        <v>9434</v>
      </c>
      <c r="E20" t="s">
        <v>9435</v>
      </c>
      <c r="G20" t="s">
        <v>9359</v>
      </c>
      <c r="H20" t="s">
        <v>9436</v>
      </c>
      <c r="I20" t="s">
        <v>9437</v>
      </c>
      <c r="J20" t="s">
        <v>9438</v>
      </c>
      <c r="K20" t="s">
        <v>9439</v>
      </c>
      <c r="L20" t="s">
        <v>9440</v>
      </c>
    </row>
    <row r="21" spans="1:21" x14ac:dyDescent="0.25">
      <c r="A21" t="s">
        <v>54</v>
      </c>
      <c r="B21" t="s">
        <v>55</v>
      </c>
      <c r="C21" t="s">
        <v>9441</v>
      </c>
      <c r="E21" t="s">
        <v>9442</v>
      </c>
      <c r="G21" t="s">
        <v>9359</v>
      </c>
      <c r="H21" t="s">
        <v>9436</v>
      </c>
      <c r="I21" t="s">
        <v>9437</v>
      </c>
      <c r="J21" t="s">
        <v>9438</v>
      </c>
      <c r="K21" t="s">
        <v>9439</v>
      </c>
      <c r="L21" t="s">
        <v>9443</v>
      </c>
    </row>
    <row r="22" spans="1:21" x14ac:dyDescent="0.25">
      <c r="A22" t="s">
        <v>56</v>
      </c>
      <c r="B22" t="s">
        <v>57</v>
      </c>
      <c r="C22" t="s">
        <v>9444</v>
      </c>
      <c r="E22" t="s">
        <v>9445</v>
      </c>
      <c r="G22" t="s">
        <v>9366</v>
      </c>
      <c r="H22" t="s">
        <v>9376</v>
      </c>
      <c r="I22" t="s">
        <v>9377</v>
      </c>
      <c r="J22" t="s">
        <v>9378</v>
      </c>
      <c r="K22" t="s">
        <v>9379</v>
      </c>
      <c r="L22" t="s">
        <v>9380</v>
      </c>
      <c r="M22" t="s">
        <v>9446</v>
      </c>
      <c r="N22" t="s">
        <v>9447</v>
      </c>
      <c r="O22" t="s">
        <v>9448</v>
      </c>
      <c r="P22" t="s">
        <v>9449</v>
      </c>
      <c r="Q22" t="s">
        <v>9450</v>
      </c>
      <c r="R22" t="s">
        <v>9451</v>
      </c>
      <c r="S22" t="s">
        <v>9452</v>
      </c>
      <c r="T22" t="s">
        <v>9453</v>
      </c>
      <c r="U22" t="s">
        <v>9454</v>
      </c>
    </row>
    <row r="23" spans="1:21" x14ac:dyDescent="0.25">
      <c r="A23" t="s">
        <v>58</v>
      </c>
      <c r="B23" t="s">
        <v>59</v>
      </c>
      <c r="C23" t="s">
        <v>9455</v>
      </c>
      <c r="E23" t="s">
        <v>9456</v>
      </c>
      <c r="G23" t="s">
        <v>9359</v>
      </c>
      <c r="H23" t="s">
        <v>9360</v>
      </c>
      <c r="I23" t="s">
        <v>9457</v>
      </c>
      <c r="J23" t="s">
        <v>9458</v>
      </c>
    </row>
    <row r="24" spans="1:21" x14ac:dyDescent="0.25">
      <c r="A24" t="s">
        <v>60</v>
      </c>
      <c r="B24" t="s">
        <v>61</v>
      </c>
      <c r="C24" t="s">
        <v>9459</v>
      </c>
      <c r="E24" t="s">
        <v>9460</v>
      </c>
      <c r="G24" t="s">
        <v>9359</v>
      </c>
      <c r="H24" t="s">
        <v>9403</v>
      </c>
      <c r="I24" t="s">
        <v>9461</v>
      </c>
      <c r="J24" t="s">
        <v>9462</v>
      </c>
      <c r="K24" t="s">
        <v>9463</v>
      </c>
      <c r="L24" t="s">
        <v>9464</v>
      </c>
    </row>
    <row r="25" spans="1:21" x14ac:dyDescent="0.25">
      <c r="A25" t="s">
        <v>62</v>
      </c>
      <c r="B25" t="s">
        <v>63</v>
      </c>
      <c r="C25" t="s">
        <v>9459</v>
      </c>
      <c r="E25" t="s">
        <v>9460</v>
      </c>
      <c r="G25" t="s">
        <v>9359</v>
      </c>
      <c r="H25" t="s">
        <v>9403</v>
      </c>
      <c r="I25" t="s">
        <v>9461</v>
      </c>
      <c r="J25" t="s">
        <v>9462</v>
      </c>
      <c r="K25" t="s">
        <v>9463</v>
      </c>
      <c r="L25" t="s">
        <v>9464</v>
      </c>
    </row>
    <row r="26" spans="1:21" x14ac:dyDescent="0.25">
      <c r="A26" t="s">
        <v>64</v>
      </c>
      <c r="B26" t="s">
        <v>65</v>
      </c>
      <c r="C26" t="s">
        <v>9465</v>
      </c>
      <c r="E26" t="s">
        <v>9466</v>
      </c>
      <c r="G26" t="s">
        <v>9359</v>
      </c>
      <c r="H26" t="s">
        <v>9395</v>
      </c>
      <c r="I26" t="s">
        <v>9396</v>
      </c>
      <c r="J26" t="s">
        <v>9397</v>
      </c>
      <c r="K26" t="s">
        <v>9467</v>
      </c>
      <c r="L26" t="s">
        <v>9468</v>
      </c>
      <c r="M26" t="s">
        <v>9469</v>
      </c>
    </row>
    <row r="27" spans="1:21" x14ac:dyDescent="0.25">
      <c r="A27" t="s">
        <v>66</v>
      </c>
      <c r="B27" t="s">
        <v>67</v>
      </c>
      <c r="C27" t="s">
        <v>9470</v>
      </c>
      <c r="E27" t="s">
        <v>9471</v>
      </c>
      <c r="G27" t="s">
        <v>9359</v>
      </c>
      <c r="H27" t="s">
        <v>9360</v>
      </c>
      <c r="I27" t="s">
        <v>9472</v>
      </c>
      <c r="J27" t="s">
        <v>9473</v>
      </c>
      <c r="K27" t="s">
        <v>9474</v>
      </c>
      <c r="L27" t="s">
        <v>9475</v>
      </c>
    </row>
    <row r="28" spans="1:21" x14ac:dyDescent="0.25">
      <c r="A28" t="s">
        <v>68</v>
      </c>
      <c r="B28" t="s">
        <v>69</v>
      </c>
      <c r="C28" t="s">
        <v>9476</v>
      </c>
      <c r="E28" t="s">
        <v>9477</v>
      </c>
      <c r="G28" t="s">
        <v>9359</v>
      </c>
      <c r="H28" t="s">
        <v>9403</v>
      </c>
      <c r="I28" t="s">
        <v>9411</v>
      </c>
      <c r="J28" t="s">
        <v>9478</v>
      </c>
      <c r="K28" t="s">
        <v>9479</v>
      </c>
      <c r="L28" t="s">
        <v>9480</v>
      </c>
    </row>
    <row r="29" spans="1:21" x14ac:dyDescent="0.25">
      <c r="A29" t="s">
        <v>70</v>
      </c>
      <c r="B29" t="s">
        <v>71</v>
      </c>
      <c r="C29" t="s">
        <v>9481</v>
      </c>
      <c r="E29" t="s">
        <v>9482</v>
      </c>
      <c r="G29" t="s">
        <v>9359</v>
      </c>
      <c r="H29" t="s">
        <v>9395</v>
      </c>
      <c r="I29" t="s">
        <v>9396</v>
      </c>
      <c r="J29" t="s">
        <v>9397</v>
      </c>
      <c r="K29" t="s">
        <v>9467</v>
      </c>
      <c r="L29" t="s">
        <v>9468</v>
      </c>
      <c r="M29" t="s">
        <v>9483</v>
      </c>
      <c r="N29" t="s">
        <v>9484</v>
      </c>
    </row>
    <row r="30" spans="1:21" x14ac:dyDescent="0.25">
      <c r="A30" t="s">
        <v>72</v>
      </c>
      <c r="B30" t="s">
        <v>73</v>
      </c>
      <c r="C30" t="s">
        <v>9485</v>
      </c>
      <c r="E30" t="s">
        <v>9486</v>
      </c>
      <c r="G30" t="s">
        <v>9359</v>
      </c>
      <c r="H30" t="s">
        <v>9395</v>
      </c>
      <c r="I30" t="s">
        <v>9396</v>
      </c>
      <c r="J30" t="s">
        <v>9397</v>
      </c>
      <c r="K30" t="s">
        <v>9467</v>
      </c>
      <c r="L30" t="s">
        <v>9468</v>
      </c>
      <c r="M30" t="s">
        <v>9469</v>
      </c>
    </row>
    <row r="31" spans="1:21" x14ac:dyDescent="0.25">
      <c r="A31" t="s">
        <v>74</v>
      </c>
      <c r="B31" t="s">
        <v>75</v>
      </c>
      <c r="C31" t="s">
        <v>9485</v>
      </c>
      <c r="E31" t="s">
        <v>9486</v>
      </c>
      <c r="G31" t="s">
        <v>9359</v>
      </c>
      <c r="H31" t="s">
        <v>9395</v>
      </c>
      <c r="I31" t="s">
        <v>9396</v>
      </c>
      <c r="J31" t="s">
        <v>9397</v>
      </c>
      <c r="K31" t="s">
        <v>9467</v>
      </c>
      <c r="L31" t="s">
        <v>9468</v>
      </c>
      <c r="M31" t="s">
        <v>9469</v>
      </c>
    </row>
    <row r="32" spans="1:21" x14ac:dyDescent="0.25">
      <c r="A32" t="s">
        <v>76</v>
      </c>
      <c r="B32" t="s">
        <v>77</v>
      </c>
      <c r="C32" t="s">
        <v>9487</v>
      </c>
      <c r="E32" t="s">
        <v>9488</v>
      </c>
      <c r="G32" t="s">
        <v>9359</v>
      </c>
      <c r="H32" t="s">
        <v>9360</v>
      </c>
      <c r="I32" t="s">
        <v>9361</v>
      </c>
      <c r="J32" t="s">
        <v>9489</v>
      </c>
      <c r="K32" t="s">
        <v>9490</v>
      </c>
      <c r="L32" t="s">
        <v>9491</v>
      </c>
    </row>
    <row r="33" spans="1:12" x14ac:dyDescent="0.25">
      <c r="A33" t="s">
        <v>78</v>
      </c>
      <c r="B33" t="s">
        <v>79</v>
      </c>
      <c r="C33" t="s">
        <v>9487</v>
      </c>
      <c r="E33" t="s">
        <v>9488</v>
      </c>
      <c r="G33" t="s">
        <v>9359</v>
      </c>
      <c r="H33" t="s">
        <v>9360</v>
      </c>
      <c r="I33" t="s">
        <v>9361</v>
      </c>
      <c r="J33" t="s">
        <v>9489</v>
      </c>
      <c r="K33" t="s">
        <v>9490</v>
      </c>
      <c r="L33" t="s">
        <v>9491</v>
      </c>
    </row>
    <row r="34" spans="1:12" x14ac:dyDescent="0.25">
      <c r="A34" t="s">
        <v>80</v>
      </c>
      <c r="B34" t="s">
        <v>81</v>
      </c>
      <c r="C34" t="s">
        <v>9492</v>
      </c>
      <c r="E34" t="s">
        <v>9493</v>
      </c>
      <c r="G34" t="s">
        <v>9359</v>
      </c>
      <c r="H34" t="s">
        <v>9403</v>
      </c>
      <c r="I34" t="s">
        <v>9494</v>
      </c>
      <c r="J34" t="s">
        <v>9495</v>
      </c>
      <c r="K34" t="s">
        <v>9496</v>
      </c>
      <c r="L34" t="s">
        <v>9497</v>
      </c>
    </row>
    <row r="35" spans="1:12" x14ac:dyDescent="0.25">
      <c r="A35" t="s">
        <v>82</v>
      </c>
      <c r="B35" t="s">
        <v>83</v>
      </c>
      <c r="C35" t="s">
        <v>9498</v>
      </c>
      <c r="E35" t="s">
        <v>9499</v>
      </c>
      <c r="G35" t="s">
        <v>9366</v>
      </c>
      <c r="H35" t="s">
        <v>9500</v>
      </c>
    </row>
    <row r="36" spans="1:12" x14ac:dyDescent="0.25">
      <c r="A36" t="s">
        <v>84</v>
      </c>
      <c r="B36" t="s">
        <v>85</v>
      </c>
      <c r="C36" t="s">
        <v>9501</v>
      </c>
      <c r="E36" t="s">
        <v>9502</v>
      </c>
      <c r="G36" t="s">
        <v>9359</v>
      </c>
      <c r="H36" t="s">
        <v>9403</v>
      </c>
      <c r="I36" t="s">
        <v>9411</v>
      </c>
      <c r="J36" t="s">
        <v>9503</v>
      </c>
    </row>
    <row r="37" spans="1:12" x14ac:dyDescent="0.25">
      <c r="A37" t="s">
        <v>86</v>
      </c>
      <c r="B37" t="s">
        <v>87</v>
      </c>
      <c r="C37" t="s">
        <v>9504</v>
      </c>
      <c r="E37" t="s">
        <v>9505</v>
      </c>
      <c r="G37" t="s">
        <v>9359</v>
      </c>
      <c r="H37" t="s">
        <v>9403</v>
      </c>
      <c r="I37" t="s">
        <v>9411</v>
      </c>
      <c r="J37" t="s">
        <v>9506</v>
      </c>
      <c r="K37" t="s">
        <v>9507</v>
      </c>
    </row>
    <row r="38" spans="1:12" x14ac:dyDescent="0.25">
      <c r="A38" t="s">
        <v>88</v>
      </c>
      <c r="B38" t="s">
        <v>89</v>
      </c>
      <c r="C38" t="s">
        <v>9508</v>
      </c>
      <c r="E38" t="s">
        <v>9509</v>
      </c>
      <c r="G38" t="s">
        <v>9359</v>
      </c>
      <c r="H38" t="s">
        <v>9510</v>
      </c>
      <c r="I38" t="s">
        <v>9511</v>
      </c>
      <c r="J38" t="s">
        <v>9512</v>
      </c>
    </row>
    <row r="39" spans="1:12" x14ac:dyDescent="0.25">
      <c r="A39" t="s">
        <v>90</v>
      </c>
      <c r="B39" t="s">
        <v>91</v>
      </c>
      <c r="C39" t="s">
        <v>9508</v>
      </c>
      <c r="E39" t="s">
        <v>9509</v>
      </c>
      <c r="G39" t="s">
        <v>9359</v>
      </c>
      <c r="H39" t="s">
        <v>9510</v>
      </c>
      <c r="I39" t="s">
        <v>9511</v>
      </c>
      <c r="J39" t="s">
        <v>9512</v>
      </c>
    </row>
    <row r="40" spans="1:12" x14ac:dyDescent="0.25">
      <c r="A40" t="s">
        <v>92</v>
      </c>
      <c r="B40" t="s">
        <v>93</v>
      </c>
      <c r="C40" t="s">
        <v>9513</v>
      </c>
      <c r="E40" t="s">
        <v>9514</v>
      </c>
      <c r="G40" t="s">
        <v>9359</v>
      </c>
      <c r="H40" t="s">
        <v>9403</v>
      </c>
      <c r="I40" t="s">
        <v>9411</v>
      </c>
      <c r="J40" t="s">
        <v>9506</v>
      </c>
      <c r="K40" t="s">
        <v>9515</v>
      </c>
    </row>
    <row r="41" spans="1:12" x14ac:dyDescent="0.25">
      <c r="A41" t="s">
        <v>94</v>
      </c>
      <c r="B41" t="s">
        <v>95</v>
      </c>
      <c r="C41" t="s">
        <v>9516</v>
      </c>
      <c r="E41" t="s">
        <v>9517</v>
      </c>
      <c r="G41" t="s">
        <v>9359</v>
      </c>
      <c r="H41" t="s">
        <v>9510</v>
      </c>
      <c r="I41" t="s">
        <v>9518</v>
      </c>
      <c r="J41" t="s">
        <v>9519</v>
      </c>
      <c r="K41" t="s">
        <v>9520</v>
      </c>
    </row>
    <row r="42" spans="1:12" x14ac:dyDescent="0.25">
      <c r="A42" t="s">
        <v>96</v>
      </c>
      <c r="B42" t="s">
        <v>97</v>
      </c>
      <c r="C42" t="s">
        <v>9516</v>
      </c>
      <c r="E42" t="s">
        <v>9517</v>
      </c>
      <c r="G42" t="s">
        <v>9359</v>
      </c>
      <c r="H42" t="s">
        <v>9510</v>
      </c>
      <c r="I42" t="s">
        <v>9518</v>
      </c>
      <c r="J42" t="s">
        <v>9519</v>
      </c>
      <c r="K42" t="s">
        <v>9520</v>
      </c>
    </row>
    <row r="43" spans="1:12" x14ac:dyDescent="0.25">
      <c r="A43" t="s">
        <v>98</v>
      </c>
      <c r="B43" t="s">
        <v>99</v>
      </c>
      <c r="C43" t="s">
        <v>9521</v>
      </c>
      <c r="E43" t="s">
        <v>9522</v>
      </c>
      <c r="G43" t="s">
        <v>9359</v>
      </c>
      <c r="H43" t="s">
        <v>9395</v>
      </c>
      <c r="I43" t="s">
        <v>9396</v>
      </c>
      <c r="J43" t="s">
        <v>9523</v>
      </c>
      <c r="K43" t="s">
        <v>9524</v>
      </c>
      <c r="L43" t="s">
        <v>9525</v>
      </c>
    </row>
    <row r="44" spans="1:12" x14ac:dyDescent="0.25">
      <c r="A44" t="s">
        <v>100</v>
      </c>
      <c r="B44" t="s">
        <v>101</v>
      </c>
      <c r="C44" t="s">
        <v>9526</v>
      </c>
      <c r="E44" t="s">
        <v>9527</v>
      </c>
      <c r="G44" t="s">
        <v>9359</v>
      </c>
      <c r="H44" t="s">
        <v>9403</v>
      </c>
      <c r="I44" t="s">
        <v>9411</v>
      </c>
      <c r="J44" t="s">
        <v>9528</v>
      </c>
      <c r="K44" t="s">
        <v>9529</v>
      </c>
      <c r="L44" t="s">
        <v>9530</v>
      </c>
    </row>
    <row r="45" spans="1:12" x14ac:dyDescent="0.25">
      <c r="A45" t="s">
        <v>102</v>
      </c>
      <c r="B45" t="s">
        <v>103</v>
      </c>
      <c r="C45" t="s">
        <v>9526</v>
      </c>
      <c r="E45" t="s">
        <v>9527</v>
      </c>
      <c r="G45" t="s">
        <v>9359</v>
      </c>
      <c r="H45" t="s">
        <v>9403</v>
      </c>
      <c r="I45" t="s">
        <v>9411</v>
      </c>
      <c r="J45" t="s">
        <v>9528</v>
      </c>
      <c r="K45" t="s">
        <v>9529</v>
      </c>
      <c r="L45" t="s">
        <v>9530</v>
      </c>
    </row>
    <row r="46" spans="1:12" x14ac:dyDescent="0.25">
      <c r="A46" t="s">
        <v>104</v>
      </c>
      <c r="B46" t="s">
        <v>105</v>
      </c>
      <c r="C46" t="s">
        <v>9531</v>
      </c>
      <c r="E46" t="s">
        <v>9532</v>
      </c>
      <c r="G46" t="s">
        <v>9359</v>
      </c>
      <c r="H46" t="s">
        <v>9403</v>
      </c>
      <c r="I46" t="s">
        <v>9425</v>
      </c>
      <c r="J46" t="s">
        <v>9533</v>
      </c>
      <c r="K46" t="s">
        <v>9534</v>
      </c>
      <c r="L46" t="s">
        <v>9535</v>
      </c>
    </row>
    <row r="47" spans="1:12" x14ac:dyDescent="0.25">
      <c r="A47" t="s">
        <v>106</v>
      </c>
      <c r="B47" t="s">
        <v>107</v>
      </c>
      <c r="C47" t="s">
        <v>9536</v>
      </c>
      <c r="E47" t="s">
        <v>9537</v>
      </c>
      <c r="G47" t="s">
        <v>9359</v>
      </c>
      <c r="H47" t="s">
        <v>9403</v>
      </c>
      <c r="I47" t="s">
        <v>9411</v>
      </c>
      <c r="J47" t="s">
        <v>9538</v>
      </c>
    </row>
    <row r="48" spans="1:12" x14ac:dyDescent="0.25">
      <c r="A48" t="s">
        <v>108</v>
      </c>
      <c r="B48" t="s">
        <v>109</v>
      </c>
      <c r="C48" t="s">
        <v>9539</v>
      </c>
      <c r="E48" t="s">
        <v>9540</v>
      </c>
      <c r="G48" t="s">
        <v>9359</v>
      </c>
      <c r="H48" t="s">
        <v>9403</v>
      </c>
      <c r="I48" t="s">
        <v>9461</v>
      </c>
      <c r="J48" t="s">
        <v>9462</v>
      </c>
      <c r="K48" t="s">
        <v>9463</v>
      </c>
      <c r="L48" t="s">
        <v>9541</v>
      </c>
    </row>
    <row r="49" spans="1:17" x14ac:dyDescent="0.25">
      <c r="A49" t="s">
        <v>110</v>
      </c>
      <c r="B49" t="s">
        <v>111</v>
      </c>
      <c r="C49" t="s">
        <v>9542</v>
      </c>
      <c r="E49" t="s">
        <v>9543</v>
      </c>
      <c r="G49" t="s">
        <v>9366</v>
      </c>
      <c r="H49" t="s">
        <v>9544</v>
      </c>
      <c r="I49" t="s">
        <v>9545</v>
      </c>
      <c r="J49" t="s">
        <v>9546</v>
      </c>
    </row>
    <row r="50" spans="1:17" x14ac:dyDescent="0.25">
      <c r="A50" t="s">
        <v>112</v>
      </c>
      <c r="B50" t="s">
        <v>113</v>
      </c>
      <c r="C50" t="s">
        <v>9547</v>
      </c>
      <c r="E50" t="s">
        <v>9548</v>
      </c>
      <c r="G50" t="s">
        <v>9366</v>
      </c>
      <c r="H50" t="s">
        <v>9549</v>
      </c>
      <c r="I50" t="s">
        <v>9550</v>
      </c>
      <c r="J50" t="s">
        <v>9551</v>
      </c>
      <c r="K50" t="s">
        <v>9552</v>
      </c>
      <c r="L50" t="s">
        <v>9553</v>
      </c>
      <c r="M50" t="s">
        <v>9554</v>
      </c>
      <c r="N50" t="s">
        <v>9555</v>
      </c>
      <c r="O50" t="s">
        <v>9556</v>
      </c>
      <c r="P50" t="s">
        <v>9557</v>
      </c>
      <c r="Q50" t="s">
        <v>9558</v>
      </c>
    </row>
    <row r="51" spans="1:17" x14ac:dyDescent="0.25">
      <c r="A51" t="s">
        <v>114</v>
      </c>
      <c r="B51" t="s">
        <v>115</v>
      </c>
      <c r="C51" t="s">
        <v>9559</v>
      </c>
      <c r="E51" t="s">
        <v>9560</v>
      </c>
      <c r="G51" t="s">
        <v>9366</v>
      </c>
      <c r="H51" t="s">
        <v>9549</v>
      </c>
      <c r="I51" t="s">
        <v>9550</v>
      </c>
      <c r="J51" t="s">
        <v>9551</v>
      </c>
      <c r="K51" t="s">
        <v>9552</v>
      </c>
      <c r="L51" t="s">
        <v>9553</v>
      </c>
      <c r="M51" t="s">
        <v>9554</v>
      </c>
      <c r="N51" t="s">
        <v>9555</v>
      </c>
      <c r="O51" t="s">
        <v>9556</v>
      </c>
      <c r="P51" t="s">
        <v>9561</v>
      </c>
    </row>
    <row r="52" spans="1:17" x14ac:dyDescent="0.25">
      <c r="A52" t="s">
        <v>9562</v>
      </c>
      <c r="B52" t="s">
        <v>117</v>
      </c>
      <c r="C52" t="s">
        <v>9563</v>
      </c>
      <c r="E52" t="s">
        <v>9564</v>
      </c>
      <c r="G52" t="s">
        <v>9359</v>
      </c>
      <c r="H52" t="s">
        <v>9403</v>
      </c>
      <c r="I52" t="s">
        <v>9411</v>
      </c>
      <c r="J52" t="s">
        <v>9565</v>
      </c>
      <c r="K52" t="s">
        <v>9566</v>
      </c>
      <c r="L52" t="s">
        <v>9567</v>
      </c>
    </row>
    <row r="53" spans="1:17" x14ac:dyDescent="0.25">
      <c r="A53" t="s">
        <v>9568</v>
      </c>
      <c r="B53" t="s">
        <v>119</v>
      </c>
      <c r="C53" t="s">
        <v>9563</v>
      </c>
      <c r="E53" t="s">
        <v>9564</v>
      </c>
      <c r="G53" t="s">
        <v>9359</v>
      </c>
      <c r="H53" t="s">
        <v>9403</v>
      </c>
      <c r="I53" t="s">
        <v>9411</v>
      </c>
      <c r="J53" t="s">
        <v>9565</v>
      </c>
      <c r="K53" t="s">
        <v>9566</v>
      </c>
      <c r="L53" t="s">
        <v>9567</v>
      </c>
    </row>
    <row r="54" spans="1:17" x14ac:dyDescent="0.25">
      <c r="A54" t="s">
        <v>9569</v>
      </c>
      <c r="B54" t="s">
        <v>121</v>
      </c>
      <c r="C54" t="s">
        <v>9563</v>
      </c>
      <c r="E54" t="s">
        <v>9564</v>
      </c>
      <c r="G54" t="s">
        <v>9359</v>
      </c>
      <c r="H54" t="s">
        <v>9403</v>
      </c>
      <c r="I54" t="s">
        <v>9411</v>
      </c>
      <c r="J54" t="s">
        <v>9565</v>
      </c>
      <c r="K54" t="s">
        <v>9566</v>
      </c>
      <c r="L54" t="s">
        <v>9567</v>
      </c>
    </row>
    <row r="55" spans="1:17" x14ac:dyDescent="0.25">
      <c r="A55" t="s">
        <v>9570</v>
      </c>
      <c r="B55" t="s">
        <v>123</v>
      </c>
      <c r="C55" t="s">
        <v>9571</v>
      </c>
      <c r="E55" t="s">
        <v>9572</v>
      </c>
      <c r="G55" t="s">
        <v>9359</v>
      </c>
      <c r="H55" t="s">
        <v>9403</v>
      </c>
      <c r="I55" t="s">
        <v>9411</v>
      </c>
      <c r="J55" t="s">
        <v>9565</v>
      </c>
      <c r="K55" t="s">
        <v>9566</v>
      </c>
      <c r="L55" t="s">
        <v>9567</v>
      </c>
    </row>
    <row r="56" spans="1:17" x14ac:dyDescent="0.25">
      <c r="A56" t="s">
        <v>9573</v>
      </c>
      <c r="B56" t="s">
        <v>125</v>
      </c>
      <c r="C56" t="s">
        <v>9571</v>
      </c>
      <c r="E56" t="s">
        <v>9572</v>
      </c>
      <c r="G56" t="s">
        <v>9359</v>
      </c>
      <c r="H56" t="s">
        <v>9403</v>
      </c>
      <c r="I56" t="s">
        <v>9411</v>
      </c>
      <c r="J56" t="s">
        <v>9565</v>
      </c>
      <c r="K56" t="s">
        <v>9566</v>
      </c>
      <c r="L56" t="s">
        <v>9567</v>
      </c>
    </row>
    <row r="57" spans="1:17" x14ac:dyDescent="0.25">
      <c r="A57" t="s">
        <v>9574</v>
      </c>
      <c r="B57" t="s">
        <v>127</v>
      </c>
      <c r="C57" t="s">
        <v>9571</v>
      </c>
      <c r="E57" t="s">
        <v>9572</v>
      </c>
      <c r="G57" t="s">
        <v>9359</v>
      </c>
      <c r="H57" t="s">
        <v>9403</v>
      </c>
      <c r="I57" t="s">
        <v>9411</v>
      </c>
      <c r="J57" t="s">
        <v>9565</v>
      </c>
      <c r="K57" t="s">
        <v>9566</v>
      </c>
      <c r="L57" t="s">
        <v>9567</v>
      </c>
    </row>
    <row r="58" spans="1:17" x14ac:dyDescent="0.25">
      <c r="A58" t="s">
        <v>128</v>
      </c>
      <c r="B58" t="s">
        <v>129</v>
      </c>
      <c r="C58" t="s">
        <v>9575</v>
      </c>
      <c r="E58" t="s">
        <v>9576</v>
      </c>
      <c r="G58" t="s">
        <v>9359</v>
      </c>
      <c r="H58" t="s">
        <v>9360</v>
      </c>
      <c r="I58" t="s">
        <v>9577</v>
      </c>
      <c r="J58" t="s">
        <v>9578</v>
      </c>
      <c r="K58" t="s">
        <v>9579</v>
      </c>
      <c r="L58" t="s">
        <v>9580</v>
      </c>
    </row>
    <row r="59" spans="1:17" x14ac:dyDescent="0.25">
      <c r="A59" t="s">
        <v>130</v>
      </c>
      <c r="B59" t="s">
        <v>131</v>
      </c>
      <c r="C59" t="s">
        <v>9581</v>
      </c>
      <c r="E59" t="s">
        <v>9582</v>
      </c>
      <c r="G59" t="s">
        <v>9359</v>
      </c>
      <c r="H59" t="s">
        <v>9403</v>
      </c>
      <c r="I59" t="s">
        <v>9404</v>
      </c>
      <c r="J59" t="s">
        <v>9583</v>
      </c>
      <c r="K59" t="s">
        <v>9584</v>
      </c>
      <c r="L59" t="s">
        <v>9585</v>
      </c>
    </row>
    <row r="60" spans="1:17" x14ac:dyDescent="0.25">
      <c r="A60" t="s">
        <v>132</v>
      </c>
      <c r="B60" t="s">
        <v>133</v>
      </c>
      <c r="C60" t="s">
        <v>9586</v>
      </c>
      <c r="E60" t="s">
        <v>9587</v>
      </c>
      <c r="G60" t="s">
        <v>9359</v>
      </c>
      <c r="H60" t="s">
        <v>9403</v>
      </c>
      <c r="I60" t="s">
        <v>9411</v>
      </c>
      <c r="J60" t="s">
        <v>9528</v>
      </c>
      <c r="K60" t="s">
        <v>9529</v>
      </c>
      <c r="L60" t="s">
        <v>9588</v>
      </c>
    </row>
    <row r="61" spans="1:17" x14ac:dyDescent="0.25">
      <c r="A61" t="s">
        <v>134</v>
      </c>
      <c r="B61" t="s">
        <v>135</v>
      </c>
      <c r="C61" t="s">
        <v>9586</v>
      </c>
      <c r="E61" t="s">
        <v>9587</v>
      </c>
      <c r="G61" t="s">
        <v>9359</v>
      </c>
      <c r="H61" t="s">
        <v>9403</v>
      </c>
      <c r="I61" t="s">
        <v>9411</v>
      </c>
      <c r="J61" t="s">
        <v>9528</v>
      </c>
      <c r="K61" t="s">
        <v>9529</v>
      </c>
      <c r="L61" t="s">
        <v>9588</v>
      </c>
    </row>
    <row r="62" spans="1:17" x14ac:dyDescent="0.25">
      <c r="A62" t="s">
        <v>136</v>
      </c>
      <c r="B62" t="s">
        <v>137</v>
      </c>
      <c r="C62" t="s">
        <v>9589</v>
      </c>
      <c r="E62" t="s">
        <v>9590</v>
      </c>
      <c r="G62" t="s">
        <v>9359</v>
      </c>
      <c r="H62" t="s">
        <v>9403</v>
      </c>
      <c r="I62" t="s">
        <v>9404</v>
      </c>
      <c r="J62" t="s">
        <v>9591</v>
      </c>
      <c r="K62" t="s">
        <v>9592</v>
      </c>
      <c r="L62" t="s">
        <v>9593</v>
      </c>
    </row>
    <row r="63" spans="1:17" x14ac:dyDescent="0.25">
      <c r="A63" t="s">
        <v>138</v>
      </c>
      <c r="B63" t="s">
        <v>139</v>
      </c>
      <c r="C63" t="s">
        <v>9594</v>
      </c>
      <c r="E63" t="s">
        <v>9595</v>
      </c>
      <c r="G63" t="s">
        <v>9359</v>
      </c>
      <c r="H63" t="s">
        <v>9395</v>
      </c>
      <c r="I63" t="s">
        <v>9396</v>
      </c>
      <c r="J63" t="s">
        <v>9397</v>
      </c>
      <c r="K63" t="s">
        <v>9467</v>
      </c>
      <c r="L63" t="s">
        <v>9468</v>
      </c>
      <c r="M63" t="s">
        <v>9483</v>
      </c>
      <c r="N63" t="s">
        <v>9596</v>
      </c>
    </row>
    <row r="64" spans="1:17" x14ac:dyDescent="0.25">
      <c r="A64" t="s">
        <v>140</v>
      </c>
      <c r="B64" t="s">
        <v>141</v>
      </c>
      <c r="C64" t="s">
        <v>9597</v>
      </c>
      <c r="E64" t="s">
        <v>9598</v>
      </c>
      <c r="G64" t="s">
        <v>9359</v>
      </c>
      <c r="H64" t="s">
        <v>9403</v>
      </c>
      <c r="I64" t="s">
        <v>9404</v>
      </c>
      <c r="J64" t="s">
        <v>9583</v>
      </c>
      <c r="K64" t="s">
        <v>9584</v>
      </c>
      <c r="L64" t="s">
        <v>9585</v>
      </c>
    </row>
    <row r="65" spans="1:21" x14ac:dyDescent="0.25">
      <c r="A65" t="s">
        <v>142</v>
      </c>
      <c r="B65" t="s">
        <v>143</v>
      </c>
      <c r="C65" t="s">
        <v>9599</v>
      </c>
      <c r="E65" t="s">
        <v>9600</v>
      </c>
      <c r="G65" t="s">
        <v>9366</v>
      </c>
      <c r="H65" t="s">
        <v>9376</v>
      </c>
      <c r="I65" t="s">
        <v>9377</v>
      </c>
      <c r="J65" t="s">
        <v>9378</v>
      </c>
      <c r="K65" t="s">
        <v>9379</v>
      </c>
      <c r="L65" t="s">
        <v>9380</v>
      </c>
      <c r="M65" t="s">
        <v>9601</v>
      </c>
      <c r="N65" t="s">
        <v>9602</v>
      </c>
      <c r="O65" t="s">
        <v>9603</v>
      </c>
      <c r="P65" t="s">
        <v>9604</v>
      </c>
      <c r="Q65" t="s">
        <v>9605</v>
      </c>
      <c r="R65" t="s">
        <v>9606</v>
      </c>
      <c r="S65" t="s">
        <v>9607</v>
      </c>
      <c r="T65" t="s">
        <v>9608</v>
      </c>
      <c r="U65" t="s">
        <v>9609</v>
      </c>
    </row>
    <row r="66" spans="1:21" x14ac:dyDescent="0.25">
      <c r="A66" t="s">
        <v>144</v>
      </c>
      <c r="B66" t="s">
        <v>145</v>
      </c>
      <c r="C66" t="s">
        <v>9610</v>
      </c>
      <c r="E66" t="s">
        <v>9611</v>
      </c>
      <c r="G66" t="s">
        <v>9359</v>
      </c>
      <c r="H66" t="s">
        <v>9612</v>
      </c>
      <c r="I66" t="s">
        <v>9613</v>
      </c>
      <c r="J66" t="s">
        <v>9614</v>
      </c>
      <c r="K66" t="s">
        <v>9615</v>
      </c>
    </row>
    <row r="67" spans="1:21" x14ac:dyDescent="0.25">
      <c r="A67" t="s">
        <v>146</v>
      </c>
      <c r="B67" t="s">
        <v>147</v>
      </c>
      <c r="C67" t="s">
        <v>9616</v>
      </c>
      <c r="E67" t="s">
        <v>9617</v>
      </c>
      <c r="G67" t="s">
        <v>9359</v>
      </c>
      <c r="H67" t="s">
        <v>9395</v>
      </c>
      <c r="I67" t="s">
        <v>9396</v>
      </c>
      <c r="J67" t="s">
        <v>9397</v>
      </c>
      <c r="K67" t="s">
        <v>9398</v>
      </c>
      <c r="L67" t="s">
        <v>9399</v>
      </c>
      <c r="M67" t="s">
        <v>9400</v>
      </c>
    </row>
    <row r="68" spans="1:21" x14ac:dyDescent="0.25">
      <c r="A68" t="s">
        <v>148</v>
      </c>
      <c r="B68" t="s">
        <v>149</v>
      </c>
      <c r="C68" t="s">
        <v>9618</v>
      </c>
      <c r="E68" t="s">
        <v>9619</v>
      </c>
      <c r="G68" t="s">
        <v>9359</v>
      </c>
      <c r="H68" t="s">
        <v>9403</v>
      </c>
      <c r="I68" t="s">
        <v>9411</v>
      </c>
      <c r="J68" t="s">
        <v>9417</v>
      </c>
      <c r="K68" t="s">
        <v>9418</v>
      </c>
      <c r="L68" t="s">
        <v>9419</v>
      </c>
    </row>
    <row r="69" spans="1:21" x14ac:dyDescent="0.25">
      <c r="A69" t="s">
        <v>150</v>
      </c>
      <c r="B69" t="s">
        <v>151</v>
      </c>
      <c r="C69" t="s">
        <v>9620</v>
      </c>
      <c r="E69" t="s">
        <v>9621</v>
      </c>
      <c r="G69" t="s">
        <v>9622</v>
      </c>
      <c r="H69" t="s">
        <v>9623</v>
      </c>
      <c r="I69" t="s">
        <v>9624</v>
      </c>
      <c r="J69" t="s">
        <v>9625</v>
      </c>
      <c r="K69" t="s">
        <v>9626</v>
      </c>
      <c r="L69" t="s">
        <v>9627</v>
      </c>
    </row>
    <row r="70" spans="1:21" x14ac:dyDescent="0.25">
      <c r="A70" t="s">
        <v>152</v>
      </c>
      <c r="B70" t="s">
        <v>153</v>
      </c>
      <c r="C70" t="s">
        <v>9628</v>
      </c>
      <c r="E70" t="s">
        <v>9629</v>
      </c>
      <c r="G70" t="s">
        <v>9622</v>
      </c>
      <c r="H70" t="s">
        <v>9623</v>
      </c>
      <c r="I70" t="s">
        <v>9624</v>
      </c>
      <c r="J70" t="s">
        <v>9625</v>
      </c>
      <c r="K70" t="s">
        <v>9630</v>
      </c>
      <c r="L70" t="s">
        <v>9631</v>
      </c>
    </row>
    <row r="71" spans="1:21" x14ac:dyDescent="0.25">
      <c r="A71" t="s">
        <v>154</v>
      </c>
      <c r="B71" t="s">
        <v>155</v>
      </c>
      <c r="C71" t="s">
        <v>9632</v>
      </c>
      <c r="E71" t="s">
        <v>9633</v>
      </c>
      <c r="G71" t="s">
        <v>9359</v>
      </c>
      <c r="H71" t="s">
        <v>9403</v>
      </c>
      <c r="I71" t="s">
        <v>9411</v>
      </c>
      <c r="J71" t="s">
        <v>9417</v>
      </c>
      <c r="K71" t="s">
        <v>9418</v>
      </c>
      <c r="L71" t="s">
        <v>9419</v>
      </c>
    </row>
    <row r="72" spans="1:21" x14ac:dyDescent="0.25">
      <c r="A72" t="s">
        <v>156</v>
      </c>
      <c r="B72" t="s">
        <v>157</v>
      </c>
      <c r="C72" t="s">
        <v>9634</v>
      </c>
      <c r="E72" t="s">
        <v>9635</v>
      </c>
      <c r="G72" t="s">
        <v>9359</v>
      </c>
      <c r="H72" t="s">
        <v>9395</v>
      </c>
      <c r="I72" t="s">
        <v>9396</v>
      </c>
      <c r="J72" t="s">
        <v>9397</v>
      </c>
      <c r="K72" t="s">
        <v>9636</v>
      </c>
      <c r="L72" t="s">
        <v>9637</v>
      </c>
      <c r="M72" t="s">
        <v>9638</v>
      </c>
    </row>
    <row r="73" spans="1:21" x14ac:dyDescent="0.25">
      <c r="A73" t="s">
        <v>158</v>
      </c>
      <c r="B73" t="s">
        <v>159</v>
      </c>
      <c r="C73" t="s">
        <v>9639</v>
      </c>
      <c r="E73" t="s">
        <v>9640</v>
      </c>
      <c r="G73" t="s">
        <v>9359</v>
      </c>
      <c r="H73" t="s">
        <v>9403</v>
      </c>
      <c r="I73" t="s">
        <v>9411</v>
      </c>
      <c r="J73" t="s">
        <v>9417</v>
      </c>
      <c r="K73" t="s">
        <v>9641</v>
      </c>
      <c r="L73" t="s">
        <v>9642</v>
      </c>
    </row>
    <row r="74" spans="1:21" x14ac:dyDescent="0.25">
      <c r="A74" t="s">
        <v>160</v>
      </c>
      <c r="B74" t="s">
        <v>161</v>
      </c>
      <c r="C74" t="s">
        <v>9639</v>
      </c>
      <c r="E74" t="s">
        <v>9640</v>
      </c>
      <c r="G74" t="s">
        <v>9359</v>
      </c>
      <c r="H74" t="s">
        <v>9403</v>
      </c>
      <c r="I74" t="s">
        <v>9411</v>
      </c>
      <c r="J74" t="s">
        <v>9417</v>
      </c>
      <c r="K74" t="s">
        <v>9641</v>
      </c>
      <c r="L74" t="s">
        <v>9642</v>
      </c>
    </row>
    <row r="75" spans="1:21" x14ac:dyDescent="0.25">
      <c r="A75" t="s">
        <v>162</v>
      </c>
      <c r="B75" t="s">
        <v>163</v>
      </c>
      <c r="C75" t="s">
        <v>9643</v>
      </c>
      <c r="E75" t="s">
        <v>9644</v>
      </c>
      <c r="G75" t="s">
        <v>9359</v>
      </c>
      <c r="H75" t="s">
        <v>9395</v>
      </c>
      <c r="I75" t="s">
        <v>9396</v>
      </c>
      <c r="J75" t="s">
        <v>9397</v>
      </c>
      <c r="K75" t="s">
        <v>9467</v>
      </c>
      <c r="L75" t="s">
        <v>9468</v>
      </c>
      <c r="M75" t="s">
        <v>9469</v>
      </c>
    </row>
    <row r="76" spans="1:21" x14ac:dyDescent="0.25">
      <c r="A76" t="s">
        <v>164</v>
      </c>
      <c r="B76" t="s">
        <v>165</v>
      </c>
      <c r="C76" t="s">
        <v>9643</v>
      </c>
      <c r="E76" t="s">
        <v>9644</v>
      </c>
      <c r="G76" t="s">
        <v>9359</v>
      </c>
      <c r="H76" t="s">
        <v>9395</v>
      </c>
      <c r="I76" t="s">
        <v>9396</v>
      </c>
      <c r="J76" t="s">
        <v>9397</v>
      </c>
      <c r="K76" t="s">
        <v>9467</v>
      </c>
      <c r="L76" t="s">
        <v>9468</v>
      </c>
      <c r="M76" t="s">
        <v>9469</v>
      </c>
    </row>
    <row r="77" spans="1:21" x14ac:dyDescent="0.25">
      <c r="A77" t="s">
        <v>166</v>
      </c>
      <c r="B77" t="s">
        <v>167</v>
      </c>
      <c r="C77" t="s">
        <v>9645</v>
      </c>
      <c r="E77" t="s">
        <v>9646</v>
      </c>
      <c r="G77" t="s">
        <v>9359</v>
      </c>
      <c r="H77" t="s">
        <v>9403</v>
      </c>
      <c r="I77" t="s">
        <v>9404</v>
      </c>
      <c r="J77" t="s">
        <v>9405</v>
      </c>
      <c r="K77" t="s">
        <v>9647</v>
      </c>
      <c r="L77" t="s">
        <v>9648</v>
      </c>
    </row>
    <row r="78" spans="1:21" x14ac:dyDescent="0.25">
      <c r="A78" t="s">
        <v>168</v>
      </c>
      <c r="B78" t="s">
        <v>169</v>
      </c>
      <c r="C78" t="s">
        <v>9649</v>
      </c>
      <c r="E78" t="s">
        <v>9650</v>
      </c>
      <c r="G78" t="s">
        <v>9359</v>
      </c>
      <c r="H78" t="s">
        <v>9403</v>
      </c>
      <c r="I78" t="s">
        <v>9411</v>
      </c>
      <c r="J78" t="s">
        <v>9417</v>
      </c>
      <c r="K78" t="s">
        <v>9651</v>
      </c>
      <c r="L78" t="s">
        <v>9652</v>
      </c>
    </row>
    <row r="79" spans="1:21" x14ac:dyDescent="0.25">
      <c r="A79" t="s">
        <v>170</v>
      </c>
      <c r="B79" t="s">
        <v>171</v>
      </c>
      <c r="C79" t="s">
        <v>9649</v>
      </c>
      <c r="E79" t="s">
        <v>9650</v>
      </c>
      <c r="G79" t="s">
        <v>9359</v>
      </c>
      <c r="H79" t="s">
        <v>9403</v>
      </c>
      <c r="I79" t="s">
        <v>9411</v>
      </c>
      <c r="J79" t="s">
        <v>9417</v>
      </c>
      <c r="K79" t="s">
        <v>9651</v>
      </c>
      <c r="L79" t="s">
        <v>9652</v>
      </c>
    </row>
    <row r="80" spans="1:21" x14ac:dyDescent="0.25">
      <c r="A80" t="s">
        <v>172</v>
      </c>
      <c r="B80" t="s">
        <v>173</v>
      </c>
      <c r="C80" t="s">
        <v>9649</v>
      </c>
      <c r="D80" t="s">
        <v>9653</v>
      </c>
      <c r="E80" t="s">
        <v>9650</v>
      </c>
      <c r="G80" t="s">
        <v>9359</v>
      </c>
      <c r="H80" t="s">
        <v>9403</v>
      </c>
      <c r="I80" t="s">
        <v>9411</v>
      </c>
      <c r="J80" t="s">
        <v>9417</v>
      </c>
      <c r="K80" t="s">
        <v>9651</v>
      </c>
      <c r="L80" t="s">
        <v>9652</v>
      </c>
    </row>
    <row r="81" spans="1:13" x14ac:dyDescent="0.25">
      <c r="A81" t="s">
        <v>174</v>
      </c>
      <c r="B81" t="s">
        <v>175</v>
      </c>
      <c r="C81" t="s">
        <v>9654</v>
      </c>
      <c r="E81" t="s">
        <v>9655</v>
      </c>
      <c r="G81" t="s">
        <v>9359</v>
      </c>
      <c r="H81" t="s">
        <v>9395</v>
      </c>
      <c r="I81" t="s">
        <v>9396</v>
      </c>
      <c r="J81" t="s">
        <v>9397</v>
      </c>
      <c r="K81" t="s">
        <v>9467</v>
      </c>
      <c r="L81" t="s">
        <v>9468</v>
      </c>
      <c r="M81" t="s">
        <v>9469</v>
      </c>
    </row>
    <row r="82" spans="1:13" x14ac:dyDescent="0.25">
      <c r="A82" t="s">
        <v>176</v>
      </c>
      <c r="B82" t="s">
        <v>177</v>
      </c>
      <c r="C82" t="s">
        <v>9654</v>
      </c>
      <c r="E82" t="s">
        <v>9655</v>
      </c>
      <c r="G82" t="s">
        <v>9359</v>
      </c>
      <c r="H82" t="s">
        <v>9395</v>
      </c>
      <c r="I82" t="s">
        <v>9396</v>
      </c>
      <c r="J82" t="s">
        <v>9397</v>
      </c>
      <c r="K82" t="s">
        <v>9467</v>
      </c>
      <c r="L82" t="s">
        <v>9468</v>
      </c>
      <c r="M82" t="s">
        <v>9469</v>
      </c>
    </row>
    <row r="83" spans="1:13" x14ac:dyDescent="0.25">
      <c r="A83" t="s">
        <v>178</v>
      </c>
      <c r="B83" t="s">
        <v>179</v>
      </c>
      <c r="C83" t="s">
        <v>9656</v>
      </c>
      <c r="E83" t="s">
        <v>9657</v>
      </c>
      <c r="G83" t="s">
        <v>9359</v>
      </c>
      <c r="H83" t="s">
        <v>9403</v>
      </c>
      <c r="I83" t="s">
        <v>9404</v>
      </c>
      <c r="J83" t="s">
        <v>9405</v>
      </c>
      <c r="K83" t="s">
        <v>9406</v>
      </c>
      <c r="L83" t="s">
        <v>9407</v>
      </c>
      <c r="M83" t="s">
        <v>9658</v>
      </c>
    </row>
    <row r="84" spans="1:13" x14ac:dyDescent="0.25">
      <c r="A84" t="s">
        <v>180</v>
      </c>
      <c r="B84" t="s">
        <v>181</v>
      </c>
      <c r="C84" t="s">
        <v>9659</v>
      </c>
      <c r="E84" t="s">
        <v>9660</v>
      </c>
      <c r="G84" t="s">
        <v>9359</v>
      </c>
      <c r="H84" t="s">
        <v>9403</v>
      </c>
      <c r="I84" t="s">
        <v>9425</v>
      </c>
      <c r="J84" t="s">
        <v>9661</v>
      </c>
      <c r="K84" t="s">
        <v>9662</v>
      </c>
      <c r="L84" t="s">
        <v>9663</v>
      </c>
    </row>
    <row r="85" spans="1:13" x14ac:dyDescent="0.25">
      <c r="A85" t="s">
        <v>182</v>
      </c>
      <c r="B85" t="s">
        <v>183</v>
      </c>
      <c r="C85" t="s">
        <v>9664</v>
      </c>
      <c r="E85" t="s">
        <v>9665</v>
      </c>
      <c r="G85" t="s">
        <v>9359</v>
      </c>
      <c r="H85" t="s">
        <v>9403</v>
      </c>
      <c r="I85" t="s">
        <v>9404</v>
      </c>
      <c r="J85" t="s">
        <v>9405</v>
      </c>
      <c r="K85" t="s">
        <v>9647</v>
      </c>
      <c r="L85" t="s">
        <v>9666</v>
      </c>
    </row>
    <row r="86" spans="1:13" x14ac:dyDescent="0.25">
      <c r="A86" t="s">
        <v>184</v>
      </c>
      <c r="B86" t="s">
        <v>185</v>
      </c>
      <c r="C86" t="s">
        <v>9667</v>
      </c>
      <c r="E86" t="s">
        <v>9668</v>
      </c>
      <c r="G86" t="s">
        <v>9359</v>
      </c>
      <c r="H86" t="s">
        <v>9403</v>
      </c>
      <c r="I86" t="s">
        <v>9494</v>
      </c>
      <c r="J86" t="s">
        <v>9495</v>
      </c>
      <c r="K86" t="s">
        <v>9496</v>
      </c>
      <c r="L86" t="s">
        <v>9497</v>
      </c>
    </row>
    <row r="87" spans="1:13" x14ac:dyDescent="0.25">
      <c r="A87" t="s">
        <v>186</v>
      </c>
      <c r="B87" t="s">
        <v>187</v>
      </c>
      <c r="C87" t="s">
        <v>9669</v>
      </c>
      <c r="E87" t="s">
        <v>9670</v>
      </c>
      <c r="G87" t="s">
        <v>9359</v>
      </c>
      <c r="H87" t="s">
        <v>9403</v>
      </c>
      <c r="I87" t="s">
        <v>9404</v>
      </c>
      <c r="J87" t="s">
        <v>9405</v>
      </c>
      <c r="K87" t="s">
        <v>9647</v>
      </c>
      <c r="L87" t="s">
        <v>9648</v>
      </c>
    </row>
    <row r="88" spans="1:13" x14ac:dyDescent="0.25">
      <c r="A88" t="s">
        <v>188</v>
      </c>
      <c r="B88" t="s">
        <v>189</v>
      </c>
      <c r="C88" t="s">
        <v>9671</v>
      </c>
      <c r="E88" t="s">
        <v>9672</v>
      </c>
      <c r="G88" t="s">
        <v>9359</v>
      </c>
      <c r="H88" t="s">
        <v>9403</v>
      </c>
      <c r="I88" t="s">
        <v>9404</v>
      </c>
      <c r="J88" t="s">
        <v>9405</v>
      </c>
      <c r="K88" t="s">
        <v>9647</v>
      </c>
      <c r="L88" t="s">
        <v>9673</v>
      </c>
    </row>
    <row r="89" spans="1:13" x14ac:dyDescent="0.25">
      <c r="A89" t="s">
        <v>190</v>
      </c>
      <c r="B89" t="s">
        <v>191</v>
      </c>
      <c r="C89" t="s">
        <v>9674</v>
      </c>
      <c r="E89" t="s">
        <v>9675</v>
      </c>
      <c r="G89" t="s">
        <v>9359</v>
      </c>
      <c r="H89" t="s">
        <v>9403</v>
      </c>
      <c r="I89" t="s">
        <v>9411</v>
      </c>
      <c r="J89" t="s">
        <v>9676</v>
      </c>
      <c r="K89" t="s">
        <v>9677</v>
      </c>
      <c r="L89" t="s">
        <v>9678</v>
      </c>
    </row>
    <row r="90" spans="1:13" x14ac:dyDescent="0.25">
      <c r="A90" t="s">
        <v>192</v>
      </c>
      <c r="B90" t="s">
        <v>193</v>
      </c>
      <c r="C90" t="s">
        <v>9679</v>
      </c>
      <c r="E90" t="s">
        <v>9680</v>
      </c>
      <c r="G90" t="s">
        <v>9359</v>
      </c>
      <c r="H90" t="s">
        <v>9436</v>
      </c>
      <c r="I90" t="s">
        <v>9681</v>
      </c>
      <c r="J90" t="s">
        <v>9682</v>
      </c>
      <c r="K90" t="s">
        <v>9683</v>
      </c>
      <c r="L90" t="s">
        <v>9684</v>
      </c>
    </row>
    <row r="91" spans="1:13" x14ac:dyDescent="0.25">
      <c r="A91" t="s">
        <v>194</v>
      </c>
      <c r="B91" t="s">
        <v>195</v>
      </c>
      <c r="C91" t="s">
        <v>9685</v>
      </c>
      <c r="E91" t="s">
        <v>9686</v>
      </c>
      <c r="G91" t="s">
        <v>9622</v>
      </c>
      <c r="H91" t="s">
        <v>9623</v>
      </c>
      <c r="I91" t="s">
        <v>9624</v>
      </c>
      <c r="J91" t="s">
        <v>9687</v>
      </c>
      <c r="K91" t="s">
        <v>9688</v>
      </c>
      <c r="L91" t="s">
        <v>9689</v>
      </c>
    </row>
    <row r="92" spans="1:13" x14ac:dyDescent="0.25">
      <c r="A92" t="s">
        <v>196</v>
      </c>
      <c r="B92" t="s">
        <v>197</v>
      </c>
      <c r="C92" t="s">
        <v>9690</v>
      </c>
      <c r="E92" t="s">
        <v>9691</v>
      </c>
      <c r="G92" t="s">
        <v>9359</v>
      </c>
      <c r="H92" t="s">
        <v>9510</v>
      </c>
      <c r="I92" t="s">
        <v>9692</v>
      </c>
      <c r="J92" t="s">
        <v>9693</v>
      </c>
      <c r="K92" t="s">
        <v>9694</v>
      </c>
    </row>
    <row r="93" spans="1:13" x14ac:dyDescent="0.25">
      <c r="A93" t="s">
        <v>198</v>
      </c>
      <c r="B93" t="s">
        <v>199</v>
      </c>
      <c r="C93" t="s">
        <v>9695</v>
      </c>
      <c r="E93" t="s">
        <v>9696</v>
      </c>
      <c r="G93" t="s">
        <v>9359</v>
      </c>
      <c r="H93" t="s">
        <v>9510</v>
      </c>
      <c r="I93" t="s">
        <v>9692</v>
      </c>
      <c r="J93" t="s">
        <v>9693</v>
      </c>
      <c r="K93" t="s">
        <v>9694</v>
      </c>
    </row>
    <row r="94" spans="1:13" x14ac:dyDescent="0.25">
      <c r="A94" t="s">
        <v>200</v>
      </c>
      <c r="B94" t="s">
        <v>201</v>
      </c>
      <c r="C94" t="s">
        <v>9697</v>
      </c>
      <c r="E94" t="s">
        <v>9698</v>
      </c>
      <c r="G94" t="s">
        <v>9359</v>
      </c>
      <c r="H94" t="s">
        <v>9510</v>
      </c>
      <c r="I94" t="s">
        <v>9692</v>
      </c>
      <c r="J94" t="s">
        <v>9693</v>
      </c>
      <c r="K94" t="s">
        <v>9694</v>
      </c>
    </row>
    <row r="95" spans="1:13" x14ac:dyDescent="0.25">
      <c r="A95" t="s">
        <v>202</v>
      </c>
      <c r="B95" t="s">
        <v>203</v>
      </c>
      <c r="C95" t="s">
        <v>9699</v>
      </c>
      <c r="E95" t="s">
        <v>9700</v>
      </c>
      <c r="G95" t="s">
        <v>9359</v>
      </c>
      <c r="H95" t="s">
        <v>9510</v>
      </c>
      <c r="I95" t="s">
        <v>9692</v>
      </c>
      <c r="J95" t="s">
        <v>9693</v>
      </c>
      <c r="K95" t="s">
        <v>9694</v>
      </c>
    </row>
    <row r="96" spans="1:13" x14ac:dyDescent="0.25">
      <c r="A96" t="s">
        <v>204</v>
      </c>
      <c r="B96" t="s">
        <v>205</v>
      </c>
      <c r="C96" t="s">
        <v>9701</v>
      </c>
      <c r="E96" t="s">
        <v>9702</v>
      </c>
      <c r="G96" t="s">
        <v>9366</v>
      </c>
      <c r="H96" t="s">
        <v>9703</v>
      </c>
      <c r="I96" t="s">
        <v>9704</v>
      </c>
      <c r="J96" t="s">
        <v>9705</v>
      </c>
      <c r="K96" t="s">
        <v>9706</v>
      </c>
    </row>
    <row r="97" spans="1:17" x14ac:dyDescent="0.25">
      <c r="A97" t="s">
        <v>206</v>
      </c>
      <c r="B97" t="s">
        <v>207</v>
      </c>
      <c r="C97" t="s">
        <v>9701</v>
      </c>
      <c r="E97" t="s">
        <v>9702</v>
      </c>
      <c r="G97" t="s">
        <v>9366</v>
      </c>
      <c r="H97" t="s">
        <v>9703</v>
      </c>
      <c r="I97" t="s">
        <v>9704</v>
      </c>
      <c r="J97" t="s">
        <v>9705</v>
      </c>
      <c r="K97" t="s">
        <v>9706</v>
      </c>
    </row>
    <row r="98" spans="1:17" x14ac:dyDescent="0.25">
      <c r="A98" t="s">
        <v>9707</v>
      </c>
      <c r="B98" t="s">
        <v>209</v>
      </c>
      <c r="C98" t="s">
        <v>9708</v>
      </c>
      <c r="E98" t="s">
        <v>9709</v>
      </c>
      <c r="G98" t="s">
        <v>9359</v>
      </c>
      <c r="H98" t="s">
        <v>9403</v>
      </c>
      <c r="I98" t="s">
        <v>9411</v>
      </c>
      <c r="J98" t="s">
        <v>9565</v>
      </c>
      <c r="K98" t="s">
        <v>9566</v>
      </c>
      <c r="L98" t="s">
        <v>9567</v>
      </c>
    </row>
    <row r="99" spans="1:17" x14ac:dyDescent="0.25">
      <c r="A99" t="s">
        <v>9710</v>
      </c>
      <c r="B99" t="s">
        <v>211</v>
      </c>
      <c r="C99" t="s">
        <v>9708</v>
      </c>
      <c r="E99" t="s">
        <v>9709</v>
      </c>
      <c r="G99" t="s">
        <v>9359</v>
      </c>
      <c r="H99" t="s">
        <v>9403</v>
      </c>
      <c r="I99" t="s">
        <v>9411</v>
      </c>
      <c r="J99" t="s">
        <v>9565</v>
      </c>
      <c r="K99" t="s">
        <v>9566</v>
      </c>
      <c r="L99" t="s">
        <v>9567</v>
      </c>
    </row>
    <row r="100" spans="1:17" x14ac:dyDescent="0.25">
      <c r="A100" t="s">
        <v>9711</v>
      </c>
      <c r="B100" t="s">
        <v>213</v>
      </c>
      <c r="C100" t="s">
        <v>9708</v>
      </c>
      <c r="E100" t="s">
        <v>9709</v>
      </c>
      <c r="G100" t="s">
        <v>9359</v>
      </c>
      <c r="H100" t="s">
        <v>9403</v>
      </c>
      <c r="I100" t="s">
        <v>9411</v>
      </c>
      <c r="J100" t="s">
        <v>9565</v>
      </c>
      <c r="K100" t="s">
        <v>9566</v>
      </c>
      <c r="L100" t="s">
        <v>9567</v>
      </c>
    </row>
    <row r="101" spans="1:17" x14ac:dyDescent="0.25">
      <c r="A101" t="s">
        <v>9712</v>
      </c>
      <c r="B101" t="s">
        <v>215</v>
      </c>
      <c r="C101" t="s">
        <v>9713</v>
      </c>
      <c r="E101" t="s">
        <v>9714</v>
      </c>
      <c r="G101" t="s">
        <v>9359</v>
      </c>
      <c r="H101" t="s">
        <v>9403</v>
      </c>
      <c r="I101" t="s">
        <v>9411</v>
      </c>
      <c r="J101" t="s">
        <v>9565</v>
      </c>
      <c r="K101" t="s">
        <v>9566</v>
      </c>
      <c r="L101" t="s">
        <v>9567</v>
      </c>
    </row>
    <row r="102" spans="1:17" x14ac:dyDescent="0.25">
      <c r="A102" t="s">
        <v>9715</v>
      </c>
      <c r="B102" t="s">
        <v>217</v>
      </c>
      <c r="C102" t="s">
        <v>9713</v>
      </c>
      <c r="E102" t="s">
        <v>9714</v>
      </c>
      <c r="G102" t="s">
        <v>9359</v>
      </c>
      <c r="H102" t="s">
        <v>9403</v>
      </c>
      <c r="I102" t="s">
        <v>9411</v>
      </c>
      <c r="J102" t="s">
        <v>9565</v>
      </c>
      <c r="K102" t="s">
        <v>9566</v>
      </c>
      <c r="L102" t="s">
        <v>9567</v>
      </c>
    </row>
    <row r="103" spans="1:17" x14ac:dyDescent="0.25">
      <c r="A103" t="s">
        <v>9716</v>
      </c>
      <c r="B103" t="s">
        <v>219</v>
      </c>
      <c r="C103" t="s">
        <v>9713</v>
      </c>
      <c r="E103" t="s">
        <v>9714</v>
      </c>
      <c r="G103" t="s">
        <v>9359</v>
      </c>
      <c r="H103" t="s">
        <v>9403</v>
      </c>
      <c r="I103" t="s">
        <v>9411</v>
      </c>
      <c r="J103" t="s">
        <v>9565</v>
      </c>
      <c r="K103" t="s">
        <v>9566</v>
      </c>
      <c r="L103" t="s">
        <v>9567</v>
      </c>
    </row>
    <row r="104" spans="1:17" x14ac:dyDescent="0.25">
      <c r="A104" t="s">
        <v>220</v>
      </c>
      <c r="B104" t="s">
        <v>221</v>
      </c>
      <c r="C104" t="s">
        <v>9717</v>
      </c>
      <c r="E104" t="s">
        <v>9718</v>
      </c>
      <c r="G104" t="s">
        <v>9366</v>
      </c>
      <c r="H104" t="s">
        <v>9549</v>
      </c>
      <c r="I104" t="s">
        <v>9550</v>
      </c>
      <c r="J104" t="s">
        <v>9551</v>
      </c>
      <c r="K104" t="s">
        <v>9552</v>
      </c>
      <c r="L104" t="s">
        <v>9553</v>
      </c>
      <c r="M104" t="s">
        <v>9554</v>
      </c>
      <c r="N104" t="s">
        <v>9555</v>
      </c>
      <c r="O104" t="s">
        <v>9556</v>
      </c>
      <c r="P104" t="s">
        <v>9557</v>
      </c>
      <c r="Q104" t="s">
        <v>9558</v>
      </c>
    </row>
    <row r="105" spans="1:17" x14ac:dyDescent="0.25">
      <c r="A105" t="s">
        <v>222</v>
      </c>
      <c r="B105" t="s">
        <v>223</v>
      </c>
      <c r="C105" t="s">
        <v>9719</v>
      </c>
      <c r="E105" t="s">
        <v>9720</v>
      </c>
      <c r="G105" t="s">
        <v>9359</v>
      </c>
      <c r="H105" t="s">
        <v>9360</v>
      </c>
      <c r="I105" t="s">
        <v>9457</v>
      </c>
      <c r="J105" t="s">
        <v>9721</v>
      </c>
      <c r="K105" t="s">
        <v>9722</v>
      </c>
    </row>
    <row r="106" spans="1:17" x14ac:dyDescent="0.25">
      <c r="A106" t="s">
        <v>224</v>
      </c>
      <c r="B106" t="s">
        <v>225</v>
      </c>
      <c r="C106" t="s">
        <v>9723</v>
      </c>
      <c r="E106" t="s">
        <v>9724</v>
      </c>
      <c r="G106" t="s">
        <v>9359</v>
      </c>
      <c r="H106" t="s">
        <v>9360</v>
      </c>
      <c r="I106" t="s">
        <v>9457</v>
      </c>
      <c r="J106" t="s">
        <v>9721</v>
      </c>
      <c r="K106" t="s">
        <v>9725</v>
      </c>
    </row>
    <row r="107" spans="1:17" x14ac:dyDescent="0.25">
      <c r="A107" t="s">
        <v>226</v>
      </c>
      <c r="B107" t="s">
        <v>227</v>
      </c>
      <c r="C107" t="s">
        <v>9726</v>
      </c>
      <c r="E107" t="s">
        <v>9727</v>
      </c>
      <c r="G107" t="s">
        <v>9359</v>
      </c>
      <c r="H107" t="s">
        <v>9403</v>
      </c>
      <c r="I107" t="s">
        <v>9404</v>
      </c>
      <c r="J107" t="s">
        <v>9405</v>
      </c>
      <c r="K107" t="s">
        <v>9406</v>
      </c>
      <c r="L107" t="s">
        <v>9407</v>
      </c>
      <c r="M107" t="s">
        <v>9658</v>
      </c>
    </row>
    <row r="108" spans="1:17" x14ac:dyDescent="0.25">
      <c r="A108" t="s">
        <v>228</v>
      </c>
      <c r="B108" t="s">
        <v>229</v>
      </c>
      <c r="C108" t="s">
        <v>9728</v>
      </c>
      <c r="E108" t="s">
        <v>9729</v>
      </c>
      <c r="G108" t="s">
        <v>9359</v>
      </c>
      <c r="H108" t="s">
        <v>9403</v>
      </c>
      <c r="I108" t="s">
        <v>9404</v>
      </c>
      <c r="J108" t="s">
        <v>9405</v>
      </c>
      <c r="K108" t="s">
        <v>9730</v>
      </c>
    </row>
    <row r="109" spans="1:17" x14ac:dyDescent="0.25">
      <c r="A109" t="s">
        <v>230</v>
      </c>
      <c r="B109" t="s">
        <v>231</v>
      </c>
      <c r="C109" t="s">
        <v>9731</v>
      </c>
      <c r="E109" t="s">
        <v>9732</v>
      </c>
      <c r="G109" t="s">
        <v>9359</v>
      </c>
      <c r="H109" t="s">
        <v>9436</v>
      </c>
      <c r="I109" t="s">
        <v>9437</v>
      </c>
      <c r="J109" t="s">
        <v>9438</v>
      </c>
      <c r="K109" t="s">
        <v>9439</v>
      </c>
      <c r="L109" t="s">
        <v>9733</v>
      </c>
    </row>
    <row r="110" spans="1:17" x14ac:dyDescent="0.25">
      <c r="A110" t="s">
        <v>232</v>
      </c>
      <c r="B110" t="s">
        <v>233</v>
      </c>
      <c r="C110" t="s">
        <v>9734</v>
      </c>
      <c r="E110" t="s">
        <v>9735</v>
      </c>
      <c r="G110" t="s">
        <v>9359</v>
      </c>
      <c r="H110" t="s">
        <v>9436</v>
      </c>
      <c r="I110" t="s">
        <v>9437</v>
      </c>
      <c r="J110" t="s">
        <v>9438</v>
      </c>
      <c r="K110" t="s">
        <v>9439</v>
      </c>
      <c r="L110" t="s">
        <v>9736</v>
      </c>
    </row>
    <row r="111" spans="1:17" x14ac:dyDescent="0.25">
      <c r="A111" t="s">
        <v>234</v>
      </c>
      <c r="B111" t="s">
        <v>235</v>
      </c>
      <c r="C111" t="s">
        <v>9737</v>
      </c>
      <c r="E111" t="s">
        <v>9738</v>
      </c>
      <c r="G111" t="s">
        <v>9359</v>
      </c>
      <c r="H111" t="s">
        <v>9395</v>
      </c>
      <c r="I111" t="s">
        <v>9396</v>
      </c>
      <c r="J111" t="s">
        <v>9397</v>
      </c>
      <c r="K111" t="s">
        <v>9467</v>
      </c>
      <c r="L111" t="s">
        <v>9468</v>
      </c>
      <c r="M111" t="s">
        <v>9483</v>
      </c>
      <c r="N111" t="s">
        <v>9596</v>
      </c>
    </row>
    <row r="112" spans="1:17" x14ac:dyDescent="0.25">
      <c r="A112" t="s">
        <v>236</v>
      </c>
      <c r="B112" t="s">
        <v>237</v>
      </c>
      <c r="C112" t="s">
        <v>9739</v>
      </c>
      <c r="E112" t="s">
        <v>9740</v>
      </c>
      <c r="G112" t="s">
        <v>9359</v>
      </c>
      <c r="H112" t="s">
        <v>9403</v>
      </c>
      <c r="I112" t="s">
        <v>9404</v>
      </c>
      <c r="J112" t="s">
        <v>9405</v>
      </c>
      <c r="K112" t="s">
        <v>9406</v>
      </c>
      <c r="L112" t="s">
        <v>9407</v>
      </c>
      <c r="M112" t="s">
        <v>9408</v>
      </c>
    </row>
    <row r="113" spans="1:20" x14ac:dyDescent="0.25">
      <c r="A113" t="s">
        <v>238</v>
      </c>
      <c r="B113" t="s">
        <v>239</v>
      </c>
      <c r="C113" t="s">
        <v>9741</v>
      </c>
      <c r="E113" t="s">
        <v>9742</v>
      </c>
      <c r="G113" t="s">
        <v>9359</v>
      </c>
      <c r="H113" t="s">
        <v>9403</v>
      </c>
      <c r="I113" t="s">
        <v>9404</v>
      </c>
      <c r="J113" t="s">
        <v>9405</v>
      </c>
      <c r="K113" t="s">
        <v>9406</v>
      </c>
      <c r="L113" t="s">
        <v>9407</v>
      </c>
      <c r="M113" t="s">
        <v>9408</v>
      </c>
    </row>
    <row r="114" spans="1:20" x14ac:dyDescent="0.25">
      <c r="A114" t="s">
        <v>240</v>
      </c>
      <c r="B114" t="s">
        <v>241</v>
      </c>
      <c r="C114" t="s">
        <v>9743</v>
      </c>
      <c r="E114" t="s">
        <v>9744</v>
      </c>
      <c r="G114" t="s">
        <v>9366</v>
      </c>
      <c r="H114" t="s">
        <v>9745</v>
      </c>
      <c r="I114" t="s">
        <v>9746</v>
      </c>
      <c r="J114" t="s">
        <v>9747</v>
      </c>
      <c r="K114" t="s">
        <v>9748</v>
      </c>
      <c r="L114" t="s">
        <v>9749</v>
      </c>
      <c r="M114" t="s">
        <v>9750</v>
      </c>
      <c r="N114" t="s">
        <v>9751</v>
      </c>
      <c r="O114" t="s">
        <v>9752</v>
      </c>
      <c r="P114" t="s">
        <v>9753</v>
      </c>
      <c r="Q114" t="s">
        <v>9754</v>
      </c>
      <c r="R114" t="s">
        <v>9755</v>
      </c>
      <c r="S114" t="s">
        <v>9756</v>
      </c>
      <c r="T114" t="s">
        <v>9757</v>
      </c>
    </row>
    <row r="115" spans="1:20" x14ac:dyDescent="0.25">
      <c r="A115" t="s">
        <v>243</v>
      </c>
      <c r="B115" t="s">
        <v>244</v>
      </c>
      <c r="C115" t="s">
        <v>9743</v>
      </c>
      <c r="E115" t="s">
        <v>9744</v>
      </c>
      <c r="G115" t="s">
        <v>9366</v>
      </c>
      <c r="H115" t="s">
        <v>9745</v>
      </c>
      <c r="I115" t="s">
        <v>9746</v>
      </c>
      <c r="J115" t="s">
        <v>9747</v>
      </c>
      <c r="K115" t="s">
        <v>9748</v>
      </c>
      <c r="L115" t="s">
        <v>9749</v>
      </c>
      <c r="M115" t="s">
        <v>9750</v>
      </c>
      <c r="N115" t="s">
        <v>9751</v>
      </c>
      <c r="O115" t="s">
        <v>9752</v>
      </c>
      <c r="P115" t="s">
        <v>9753</v>
      </c>
      <c r="Q115" t="s">
        <v>9754</v>
      </c>
      <c r="R115" t="s">
        <v>9755</v>
      </c>
      <c r="S115" t="s">
        <v>9756</v>
      </c>
      <c r="T115" t="s">
        <v>9757</v>
      </c>
    </row>
    <row r="116" spans="1:20" x14ac:dyDescent="0.25">
      <c r="A116" t="s">
        <v>245</v>
      </c>
      <c r="B116" t="s">
        <v>246</v>
      </c>
      <c r="C116" t="s">
        <v>9743</v>
      </c>
      <c r="E116" t="s">
        <v>9744</v>
      </c>
      <c r="G116" t="s">
        <v>9366</v>
      </c>
      <c r="H116" t="s">
        <v>9745</v>
      </c>
      <c r="I116" t="s">
        <v>9746</v>
      </c>
      <c r="J116" t="s">
        <v>9747</v>
      </c>
      <c r="K116" t="s">
        <v>9748</v>
      </c>
      <c r="L116" t="s">
        <v>9749</v>
      </c>
      <c r="M116" t="s">
        <v>9750</v>
      </c>
      <c r="N116" t="s">
        <v>9751</v>
      </c>
      <c r="O116" t="s">
        <v>9752</v>
      </c>
      <c r="P116" t="s">
        <v>9753</v>
      </c>
      <c r="Q116" t="s">
        <v>9754</v>
      </c>
      <c r="R116" t="s">
        <v>9755</v>
      </c>
      <c r="S116" t="s">
        <v>9756</v>
      </c>
      <c r="T116" t="s">
        <v>9757</v>
      </c>
    </row>
    <row r="117" spans="1:20" x14ac:dyDescent="0.25">
      <c r="A117" t="s">
        <v>247</v>
      </c>
      <c r="B117" t="s">
        <v>248</v>
      </c>
      <c r="C117" t="s">
        <v>9758</v>
      </c>
      <c r="E117" t="s">
        <v>9759</v>
      </c>
      <c r="G117" t="s">
        <v>9366</v>
      </c>
      <c r="H117" t="s">
        <v>9745</v>
      </c>
      <c r="I117" t="s">
        <v>9746</v>
      </c>
      <c r="J117" t="s">
        <v>9747</v>
      </c>
      <c r="K117" t="s">
        <v>9748</v>
      </c>
      <c r="L117" t="s">
        <v>9749</v>
      </c>
      <c r="M117" t="s">
        <v>9750</v>
      </c>
      <c r="N117" t="s">
        <v>9751</v>
      </c>
      <c r="O117" t="s">
        <v>9752</v>
      </c>
      <c r="P117" t="s">
        <v>9753</v>
      </c>
      <c r="Q117" t="s">
        <v>9754</v>
      </c>
      <c r="R117" t="s">
        <v>9755</v>
      </c>
      <c r="S117" t="s">
        <v>9756</v>
      </c>
      <c r="T117" t="s">
        <v>9757</v>
      </c>
    </row>
    <row r="118" spans="1:20" x14ac:dyDescent="0.25">
      <c r="A118" t="s">
        <v>249</v>
      </c>
      <c r="B118" t="s">
        <v>250</v>
      </c>
      <c r="C118" t="s">
        <v>9758</v>
      </c>
      <c r="E118" t="s">
        <v>9759</v>
      </c>
      <c r="G118" t="s">
        <v>9366</v>
      </c>
      <c r="H118" t="s">
        <v>9745</v>
      </c>
      <c r="I118" t="s">
        <v>9746</v>
      </c>
      <c r="J118" t="s">
        <v>9747</v>
      </c>
      <c r="K118" t="s">
        <v>9748</v>
      </c>
      <c r="L118" t="s">
        <v>9749</v>
      </c>
      <c r="M118" t="s">
        <v>9750</v>
      </c>
      <c r="N118" t="s">
        <v>9751</v>
      </c>
      <c r="O118" t="s">
        <v>9752</v>
      </c>
      <c r="P118" t="s">
        <v>9753</v>
      </c>
      <c r="Q118" t="s">
        <v>9754</v>
      </c>
      <c r="R118" t="s">
        <v>9755</v>
      </c>
      <c r="S118" t="s">
        <v>9756</v>
      </c>
      <c r="T118" t="s">
        <v>9757</v>
      </c>
    </row>
    <row r="119" spans="1:20" x14ac:dyDescent="0.25">
      <c r="A119" t="s">
        <v>251</v>
      </c>
      <c r="B119" t="s">
        <v>252</v>
      </c>
      <c r="C119" t="s">
        <v>9760</v>
      </c>
      <c r="E119" t="s">
        <v>9761</v>
      </c>
      <c r="G119" t="s">
        <v>9359</v>
      </c>
      <c r="H119" t="s">
        <v>9360</v>
      </c>
      <c r="I119" t="s">
        <v>9457</v>
      </c>
      <c r="J119" t="s">
        <v>9721</v>
      </c>
      <c r="K119" t="s">
        <v>9722</v>
      </c>
    </row>
    <row r="120" spans="1:20" x14ac:dyDescent="0.25">
      <c r="A120" t="s">
        <v>253</v>
      </c>
      <c r="B120" t="s">
        <v>254</v>
      </c>
      <c r="C120" t="s">
        <v>9762</v>
      </c>
      <c r="E120" t="s">
        <v>9763</v>
      </c>
      <c r="G120" t="s">
        <v>9622</v>
      </c>
      <c r="H120" t="s">
        <v>9764</v>
      </c>
      <c r="I120" t="s">
        <v>9765</v>
      </c>
      <c r="J120" t="s">
        <v>9766</v>
      </c>
      <c r="K120" t="s">
        <v>9767</v>
      </c>
      <c r="L120" t="s">
        <v>9768</v>
      </c>
    </row>
    <row r="121" spans="1:20" x14ac:dyDescent="0.25">
      <c r="A121" t="s">
        <v>255</v>
      </c>
      <c r="B121" t="s">
        <v>256</v>
      </c>
      <c r="C121" t="s">
        <v>9769</v>
      </c>
      <c r="D121" t="s">
        <v>9770</v>
      </c>
      <c r="E121" t="s">
        <v>9771</v>
      </c>
      <c r="G121" t="s">
        <v>9359</v>
      </c>
      <c r="H121" t="s">
        <v>9403</v>
      </c>
      <c r="I121" t="s">
        <v>9411</v>
      </c>
      <c r="J121" t="s">
        <v>9417</v>
      </c>
      <c r="K121" t="s">
        <v>9418</v>
      </c>
      <c r="L121" t="s">
        <v>9419</v>
      </c>
    </row>
    <row r="122" spans="1:20" x14ac:dyDescent="0.25">
      <c r="A122" t="s">
        <v>257</v>
      </c>
      <c r="B122" t="s">
        <v>258</v>
      </c>
      <c r="C122" t="s">
        <v>9772</v>
      </c>
      <c r="E122" t="s">
        <v>9773</v>
      </c>
      <c r="G122" t="s">
        <v>9622</v>
      </c>
      <c r="H122" t="s">
        <v>9623</v>
      </c>
      <c r="I122" t="s">
        <v>9624</v>
      </c>
      <c r="J122" t="s">
        <v>9687</v>
      </c>
      <c r="K122" t="s">
        <v>9774</v>
      </c>
      <c r="L122" t="s">
        <v>9775</v>
      </c>
    </row>
    <row r="123" spans="1:20" x14ac:dyDescent="0.25">
      <c r="A123" t="s">
        <v>9776</v>
      </c>
      <c r="B123" t="s">
        <v>260</v>
      </c>
      <c r="C123" t="s">
        <v>9777</v>
      </c>
      <c r="E123" t="s">
        <v>9778</v>
      </c>
      <c r="G123" t="s">
        <v>9359</v>
      </c>
      <c r="H123" t="s">
        <v>9403</v>
      </c>
      <c r="I123" t="s">
        <v>9411</v>
      </c>
      <c r="J123" t="s">
        <v>9565</v>
      </c>
      <c r="K123" t="s">
        <v>9566</v>
      </c>
      <c r="L123" t="s">
        <v>9567</v>
      </c>
    </row>
    <row r="124" spans="1:20" x14ac:dyDescent="0.25">
      <c r="A124" t="s">
        <v>9779</v>
      </c>
      <c r="B124" t="s">
        <v>262</v>
      </c>
      <c r="C124" t="s">
        <v>9777</v>
      </c>
      <c r="E124" t="s">
        <v>9778</v>
      </c>
      <c r="G124" t="s">
        <v>9359</v>
      </c>
      <c r="H124" t="s">
        <v>9403</v>
      </c>
      <c r="I124" t="s">
        <v>9411</v>
      </c>
      <c r="J124" t="s">
        <v>9565</v>
      </c>
      <c r="K124" t="s">
        <v>9566</v>
      </c>
      <c r="L124" t="s">
        <v>9567</v>
      </c>
    </row>
    <row r="125" spans="1:20" x14ac:dyDescent="0.25">
      <c r="A125" t="s">
        <v>9780</v>
      </c>
      <c r="B125" t="s">
        <v>264</v>
      </c>
      <c r="C125" t="s">
        <v>9777</v>
      </c>
      <c r="E125" t="s">
        <v>9778</v>
      </c>
      <c r="G125" t="s">
        <v>9359</v>
      </c>
      <c r="H125" t="s">
        <v>9403</v>
      </c>
      <c r="I125" t="s">
        <v>9411</v>
      </c>
      <c r="J125" t="s">
        <v>9565</v>
      </c>
      <c r="K125" t="s">
        <v>9566</v>
      </c>
      <c r="L125" t="s">
        <v>9567</v>
      </c>
    </row>
    <row r="126" spans="1:20" x14ac:dyDescent="0.25">
      <c r="A126" t="s">
        <v>9781</v>
      </c>
      <c r="B126" t="s">
        <v>266</v>
      </c>
      <c r="C126" t="s">
        <v>9782</v>
      </c>
      <c r="E126" t="s">
        <v>9783</v>
      </c>
      <c r="G126" t="s">
        <v>9359</v>
      </c>
      <c r="H126" t="s">
        <v>9403</v>
      </c>
      <c r="I126" t="s">
        <v>9411</v>
      </c>
      <c r="J126" t="s">
        <v>9565</v>
      </c>
      <c r="K126" t="s">
        <v>9566</v>
      </c>
      <c r="L126" t="s">
        <v>9567</v>
      </c>
    </row>
    <row r="127" spans="1:20" x14ac:dyDescent="0.25">
      <c r="A127" t="s">
        <v>9784</v>
      </c>
      <c r="B127" t="s">
        <v>268</v>
      </c>
      <c r="C127" t="s">
        <v>9782</v>
      </c>
      <c r="E127" t="s">
        <v>9783</v>
      </c>
      <c r="G127" t="s">
        <v>9359</v>
      </c>
      <c r="H127" t="s">
        <v>9403</v>
      </c>
      <c r="I127" t="s">
        <v>9411</v>
      </c>
      <c r="J127" t="s">
        <v>9565</v>
      </c>
      <c r="K127" t="s">
        <v>9566</v>
      </c>
      <c r="L127" t="s">
        <v>9567</v>
      </c>
    </row>
    <row r="128" spans="1:20" x14ac:dyDescent="0.25">
      <c r="A128" t="s">
        <v>9785</v>
      </c>
      <c r="B128" t="s">
        <v>270</v>
      </c>
      <c r="C128" t="s">
        <v>9782</v>
      </c>
      <c r="E128" t="s">
        <v>9783</v>
      </c>
      <c r="G128" t="s">
        <v>9359</v>
      </c>
      <c r="H128" t="s">
        <v>9403</v>
      </c>
      <c r="I128" t="s">
        <v>9411</v>
      </c>
      <c r="J128" t="s">
        <v>9565</v>
      </c>
      <c r="K128" t="s">
        <v>9566</v>
      </c>
      <c r="L128" t="s">
        <v>9567</v>
      </c>
    </row>
    <row r="129" spans="1:15" x14ac:dyDescent="0.25">
      <c r="A129" t="s">
        <v>9786</v>
      </c>
      <c r="B129" t="s">
        <v>272</v>
      </c>
      <c r="C129" t="s">
        <v>9787</v>
      </c>
      <c r="E129" t="s">
        <v>9788</v>
      </c>
      <c r="G129" t="s">
        <v>9359</v>
      </c>
      <c r="H129" t="s">
        <v>9403</v>
      </c>
      <c r="I129" t="s">
        <v>9411</v>
      </c>
      <c r="J129" t="s">
        <v>9565</v>
      </c>
      <c r="K129" t="s">
        <v>9566</v>
      </c>
      <c r="L129" t="s">
        <v>9567</v>
      </c>
    </row>
    <row r="130" spans="1:15" x14ac:dyDescent="0.25">
      <c r="A130" t="s">
        <v>9789</v>
      </c>
      <c r="B130" t="s">
        <v>274</v>
      </c>
      <c r="C130" t="s">
        <v>9787</v>
      </c>
      <c r="E130" t="s">
        <v>9788</v>
      </c>
      <c r="G130" t="s">
        <v>9359</v>
      </c>
      <c r="H130" t="s">
        <v>9403</v>
      </c>
      <c r="I130" t="s">
        <v>9411</v>
      </c>
      <c r="J130" t="s">
        <v>9565</v>
      </c>
      <c r="K130" t="s">
        <v>9566</v>
      </c>
      <c r="L130" t="s">
        <v>9567</v>
      </c>
    </row>
    <row r="131" spans="1:15" x14ac:dyDescent="0.25">
      <c r="A131" t="s">
        <v>9790</v>
      </c>
      <c r="B131" t="s">
        <v>276</v>
      </c>
      <c r="C131" t="s">
        <v>9787</v>
      </c>
      <c r="E131" t="s">
        <v>9788</v>
      </c>
      <c r="G131" t="s">
        <v>9359</v>
      </c>
      <c r="H131" t="s">
        <v>9403</v>
      </c>
      <c r="I131" t="s">
        <v>9411</v>
      </c>
      <c r="J131" t="s">
        <v>9565</v>
      </c>
      <c r="K131" t="s">
        <v>9566</v>
      </c>
      <c r="L131" t="s">
        <v>9567</v>
      </c>
    </row>
    <row r="132" spans="1:15" x14ac:dyDescent="0.25">
      <c r="A132" t="s">
        <v>277</v>
      </c>
      <c r="B132" t="s">
        <v>278</v>
      </c>
      <c r="C132" t="s">
        <v>9791</v>
      </c>
      <c r="E132" t="s">
        <v>9792</v>
      </c>
      <c r="G132" t="s">
        <v>9359</v>
      </c>
      <c r="H132" t="s">
        <v>9436</v>
      </c>
      <c r="I132" t="s">
        <v>9681</v>
      </c>
      <c r="J132" t="s">
        <v>9682</v>
      </c>
      <c r="K132" t="s">
        <v>9793</v>
      </c>
      <c r="L132" t="s">
        <v>9794</v>
      </c>
    </row>
    <row r="133" spans="1:15" x14ac:dyDescent="0.25">
      <c r="A133" t="s">
        <v>279</v>
      </c>
      <c r="B133" t="s">
        <v>280</v>
      </c>
      <c r="C133" t="s">
        <v>9795</v>
      </c>
      <c r="E133" t="s">
        <v>9796</v>
      </c>
      <c r="G133" t="s">
        <v>9359</v>
      </c>
      <c r="H133" t="s">
        <v>9360</v>
      </c>
      <c r="I133" t="s">
        <v>9361</v>
      </c>
      <c r="J133" t="s">
        <v>9489</v>
      </c>
      <c r="K133" t="s">
        <v>9797</v>
      </c>
    </row>
    <row r="134" spans="1:15" x14ac:dyDescent="0.25">
      <c r="A134" t="s">
        <v>281</v>
      </c>
      <c r="B134" t="s">
        <v>282</v>
      </c>
      <c r="C134" t="s">
        <v>9798</v>
      </c>
      <c r="E134" t="s">
        <v>9799</v>
      </c>
      <c r="G134" t="s">
        <v>9359</v>
      </c>
      <c r="H134" t="s">
        <v>9510</v>
      </c>
      <c r="I134" t="s">
        <v>9800</v>
      </c>
      <c r="J134" t="s">
        <v>9801</v>
      </c>
    </row>
    <row r="135" spans="1:15" x14ac:dyDescent="0.25">
      <c r="A135" t="s">
        <v>283</v>
      </c>
      <c r="B135" t="s">
        <v>284</v>
      </c>
      <c r="C135" t="s">
        <v>9798</v>
      </c>
      <c r="E135" t="s">
        <v>9799</v>
      </c>
      <c r="G135" t="s">
        <v>9359</v>
      </c>
      <c r="H135" t="s">
        <v>9510</v>
      </c>
      <c r="I135" t="s">
        <v>9800</v>
      </c>
      <c r="J135" t="s">
        <v>9801</v>
      </c>
    </row>
    <row r="136" spans="1:15" x14ac:dyDescent="0.25">
      <c r="A136" t="s">
        <v>285</v>
      </c>
      <c r="B136" t="s">
        <v>286</v>
      </c>
      <c r="C136" t="s">
        <v>9802</v>
      </c>
      <c r="E136" t="s">
        <v>9803</v>
      </c>
      <c r="G136" t="s">
        <v>9359</v>
      </c>
      <c r="H136" t="s">
        <v>9436</v>
      </c>
      <c r="I136" t="s">
        <v>9437</v>
      </c>
      <c r="J136" t="s">
        <v>9804</v>
      </c>
    </row>
    <row r="137" spans="1:15" x14ac:dyDescent="0.25">
      <c r="A137" t="s">
        <v>287</v>
      </c>
      <c r="B137" t="s">
        <v>288</v>
      </c>
      <c r="C137" t="s">
        <v>9805</v>
      </c>
      <c r="E137" t="s">
        <v>9806</v>
      </c>
      <c r="G137" t="s">
        <v>9359</v>
      </c>
      <c r="H137" t="s">
        <v>9403</v>
      </c>
      <c r="I137" t="s">
        <v>9411</v>
      </c>
      <c r="J137" t="s">
        <v>9417</v>
      </c>
      <c r="K137" t="s">
        <v>9651</v>
      </c>
      <c r="L137" t="s">
        <v>9652</v>
      </c>
    </row>
    <row r="138" spans="1:15" x14ac:dyDescent="0.25">
      <c r="A138" t="s">
        <v>289</v>
      </c>
      <c r="B138" t="s">
        <v>290</v>
      </c>
      <c r="C138" t="s">
        <v>9807</v>
      </c>
      <c r="E138" t="s">
        <v>9808</v>
      </c>
      <c r="G138" t="s">
        <v>9359</v>
      </c>
      <c r="H138" t="s">
        <v>9403</v>
      </c>
      <c r="I138" t="s">
        <v>9461</v>
      </c>
      <c r="J138" t="s">
        <v>9462</v>
      </c>
      <c r="K138" t="s">
        <v>9809</v>
      </c>
    </row>
    <row r="139" spans="1:15" x14ac:dyDescent="0.25">
      <c r="A139" t="s">
        <v>291</v>
      </c>
      <c r="B139" t="s">
        <v>292</v>
      </c>
      <c r="C139" t="s">
        <v>9810</v>
      </c>
      <c r="E139" t="s">
        <v>9811</v>
      </c>
      <c r="G139" t="s">
        <v>9359</v>
      </c>
      <c r="H139" t="s">
        <v>9403</v>
      </c>
      <c r="I139" t="s">
        <v>9461</v>
      </c>
      <c r="J139" t="s">
        <v>9462</v>
      </c>
      <c r="K139" t="s">
        <v>9463</v>
      </c>
      <c r="L139" t="s">
        <v>9812</v>
      </c>
    </row>
    <row r="140" spans="1:15" x14ac:dyDescent="0.25">
      <c r="A140" t="s">
        <v>9813</v>
      </c>
      <c r="B140" t="s">
        <v>294</v>
      </c>
      <c r="C140" t="s">
        <v>9814</v>
      </c>
      <c r="E140" t="s">
        <v>9815</v>
      </c>
      <c r="G140" t="s">
        <v>9359</v>
      </c>
      <c r="H140" t="s">
        <v>9403</v>
      </c>
      <c r="I140" t="s">
        <v>9411</v>
      </c>
      <c r="J140" t="s">
        <v>9816</v>
      </c>
      <c r="K140" t="s">
        <v>9817</v>
      </c>
      <c r="L140" t="s">
        <v>9818</v>
      </c>
    </row>
    <row r="141" spans="1:15" x14ac:dyDescent="0.25">
      <c r="A141" t="s">
        <v>9819</v>
      </c>
      <c r="B141" t="s">
        <v>296</v>
      </c>
      <c r="C141" t="s">
        <v>9814</v>
      </c>
      <c r="E141" t="s">
        <v>9815</v>
      </c>
      <c r="G141" t="s">
        <v>9359</v>
      </c>
      <c r="H141" t="s">
        <v>9403</v>
      </c>
      <c r="I141" t="s">
        <v>9411</v>
      </c>
      <c r="J141" t="s">
        <v>9816</v>
      </c>
      <c r="K141" t="s">
        <v>9817</v>
      </c>
      <c r="L141" t="s">
        <v>9818</v>
      </c>
    </row>
    <row r="142" spans="1:15" x14ac:dyDescent="0.25">
      <c r="A142" t="s">
        <v>9820</v>
      </c>
      <c r="B142" t="s">
        <v>298</v>
      </c>
      <c r="C142" t="s">
        <v>9821</v>
      </c>
      <c r="E142" t="s">
        <v>9822</v>
      </c>
      <c r="G142" t="s">
        <v>9359</v>
      </c>
      <c r="H142" t="s">
        <v>9403</v>
      </c>
      <c r="I142" t="s">
        <v>9411</v>
      </c>
      <c r="J142" t="s">
        <v>9816</v>
      </c>
      <c r="K142" t="s">
        <v>9817</v>
      </c>
      <c r="L142" t="s">
        <v>9818</v>
      </c>
    </row>
    <row r="143" spans="1:15" x14ac:dyDescent="0.25">
      <c r="A143" t="s">
        <v>9823</v>
      </c>
      <c r="B143" t="s">
        <v>300</v>
      </c>
      <c r="C143" t="s">
        <v>9821</v>
      </c>
      <c r="E143" t="s">
        <v>9822</v>
      </c>
      <c r="G143" t="s">
        <v>9359</v>
      </c>
      <c r="H143" t="s">
        <v>9403</v>
      </c>
      <c r="I143" t="s">
        <v>9411</v>
      </c>
      <c r="J143" t="s">
        <v>9816</v>
      </c>
      <c r="K143" t="s">
        <v>9817</v>
      </c>
      <c r="L143" t="s">
        <v>9818</v>
      </c>
    </row>
    <row r="144" spans="1:15" x14ac:dyDescent="0.25">
      <c r="A144" t="s">
        <v>301</v>
      </c>
      <c r="B144" t="s">
        <v>302</v>
      </c>
      <c r="C144" t="s">
        <v>9824</v>
      </c>
      <c r="E144" t="s">
        <v>9825</v>
      </c>
      <c r="G144" t="s">
        <v>9366</v>
      </c>
      <c r="H144" t="s">
        <v>9549</v>
      </c>
      <c r="I144" t="s">
        <v>9550</v>
      </c>
      <c r="J144" t="s">
        <v>9551</v>
      </c>
      <c r="K144" t="s">
        <v>9826</v>
      </c>
      <c r="L144" t="s">
        <v>9827</v>
      </c>
      <c r="M144" t="s">
        <v>9828</v>
      </c>
      <c r="N144" t="s">
        <v>9829</v>
      </c>
      <c r="O144" t="s">
        <v>9830</v>
      </c>
    </row>
    <row r="145" spans="1:13" x14ac:dyDescent="0.25">
      <c r="A145" t="s">
        <v>303</v>
      </c>
      <c r="B145" t="s">
        <v>304</v>
      </c>
      <c r="C145" t="s">
        <v>9831</v>
      </c>
      <c r="E145" t="s">
        <v>9832</v>
      </c>
      <c r="G145" t="s">
        <v>9359</v>
      </c>
      <c r="H145" t="s">
        <v>9403</v>
      </c>
      <c r="I145" t="s">
        <v>9404</v>
      </c>
      <c r="J145" t="s">
        <v>9405</v>
      </c>
      <c r="K145" t="s">
        <v>9406</v>
      </c>
      <c r="L145" t="s">
        <v>9407</v>
      </c>
      <c r="M145" t="s">
        <v>9658</v>
      </c>
    </row>
    <row r="146" spans="1:13" x14ac:dyDescent="0.25">
      <c r="A146" t="s">
        <v>305</v>
      </c>
      <c r="B146" t="s">
        <v>306</v>
      </c>
      <c r="C146" t="s">
        <v>9833</v>
      </c>
      <c r="E146" t="s">
        <v>9834</v>
      </c>
      <c r="G146" t="s">
        <v>9622</v>
      </c>
      <c r="H146" t="s">
        <v>9623</v>
      </c>
      <c r="I146" t="s">
        <v>9624</v>
      </c>
      <c r="J146" t="s">
        <v>9625</v>
      </c>
      <c r="K146" t="s">
        <v>9626</v>
      </c>
      <c r="L146" t="s">
        <v>9627</v>
      </c>
    </row>
    <row r="147" spans="1:13" x14ac:dyDescent="0.25">
      <c r="A147" t="s">
        <v>307</v>
      </c>
      <c r="B147" t="s">
        <v>308</v>
      </c>
      <c r="C147" t="s">
        <v>9835</v>
      </c>
      <c r="E147" t="s">
        <v>9836</v>
      </c>
      <c r="G147" t="s">
        <v>9359</v>
      </c>
      <c r="H147" t="s">
        <v>9403</v>
      </c>
      <c r="I147" t="s">
        <v>9411</v>
      </c>
      <c r="J147" t="s">
        <v>9837</v>
      </c>
      <c r="K147" t="s">
        <v>9838</v>
      </c>
      <c r="L147" t="s">
        <v>9839</v>
      </c>
    </row>
    <row r="148" spans="1:13" x14ac:dyDescent="0.25">
      <c r="A148" t="s">
        <v>309</v>
      </c>
      <c r="B148" t="s">
        <v>310</v>
      </c>
      <c r="C148" t="s">
        <v>9840</v>
      </c>
      <c r="E148" t="s">
        <v>9841</v>
      </c>
      <c r="G148" t="s">
        <v>9359</v>
      </c>
      <c r="H148" t="s">
        <v>9403</v>
      </c>
      <c r="I148" t="s">
        <v>9404</v>
      </c>
      <c r="J148" t="s">
        <v>9405</v>
      </c>
      <c r="K148" t="s">
        <v>9406</v>
      </c>
      <c r="L148" t="s">
        <v>9407</v>
      </c>
      <c r="M148" t="s">
        <v>9658</v>
      </c>
    </row>
    <row r="149" spans="1:13" x14ac:dyDescent="0.25">
      <c r="A149" t="s">
        <v>311</v>
      </c>
      <c r="B149" t="s">
        <v>312</v>
      </c>
      <c r="C149" t="s">
        <v>9840</v>
      </c>
      <c r="E149" t="s">
        <v>9841</v>
      </c>
      <c r="G149" t="s">
        <v>9359</v>
      </c>
      <c r="H149" t="s">
        <v>9403</v>
      </c>
      <c r="I149" t="s">
        <v>9404</v>
      </c>
      <c r="J149" t="s">
        <v>9405</v>
      </c>
      <c r="K149" t="s">
        <v>9406</v>
      </c>
      <c r="L149" t="s">
        <v>9407</v>
      </c>
      <c r="M149" t="s">
        <v>9658</v>
      </c>
    </row>
    <row r="150" spans="1:13" x14ac:dyDescent="0.25">
      <c r="A150" t="s">
        <v>313</v>
      </c>
      <c r="B150" t="s">
        <v>314</v>
      </c>
      <c r="C150" t="s">
        <v>9842</v>
      </c>
      <c r="E150" t="s">
        <v>9843</v>
      </c>
      <c r="G150" t="s">
        <v>9359</v>
      </c>
      <c r="H150" t="s">
        <v>9403</v>
      </c>
      <c r="I150" t="s">
        <v>9404</v>
      </c>
      <c r="J150" t="s">
        <v>9405</v>
      </c>
      <c r="K150" t="s">
        <v>9406</v>
      </c>
      <c r="L150" t="s">
        <v>9407</v>
      </c>
      <c r="M150" t="s">
        <v>9658</v>
      </c>
    </row>
    <row r="151" spans="1:13" x14ac:dyDescent="0.25">
      <c r="A151" t="s">
        <v>315</v>
      </c>
      <c r="B151" t="s">
        <v>316</v>
      </c>
      <c r="C151" t="s">
        <v>9842</v>
      </c>
      <c r="E151" t="s">
        <v>9843</v>
      </c>
      <c r="G151" t="s">
        <v>9359</v>
      </c>
      <c r="H151" t="s">
        <v>9403</v>
      </c>
      <c r="I151" t="s">
        <v>9404</v>
      </c>
      <c r="J151" t="s">
        <v>9405</v>
      </c>
      <c r="K151" t="s">
        <v>9406</v>
      </c>
      <c r="L151" t="s">
        <v>9407</v>
      </c>
      <c r="M151" t="s">
        <v>9658</v>
      </c>
    </row>
    <row r="152" spans="1:13" x14ac:dyDescent="0.25">
      <c r="A152" t="s">
        <v>317</v>
      </c>
      <c r="B152" t="s">
        <v>318</v>
      </c>
      <c r="C152" t="s">
        <v>9844</v>
      </c>
      <c r="E152" t="s">
        <v>9845</v>
      </c>
      <c r="G152" t="s">
        <v>9359</v>
      </c>
      <c r="H152" t="s">
        <v>9510</v>
      </c>
      <c r="I152" t="s">
        <v>9692</v>
      </c>
      <c r="J152" t="s">
        <v>9693</v>
      </c>
      <c r="K152" t="s">
        <v>9694</v>
      </c>
    </row>
    <row r="153" spans="1:13" x14ac:dyDescent="0.25">
      <c r="A153" t="s">
        <v>319</v>
      </c>
      <c r="B153" t="s">
        <v>320</v>
      </c>
      <c r="C153" t="s">
        <v>9846</v>
      </c>
      <c r="E153" t="s">
        <v>9847</v>
      </c>
      <c r="G153" t="s">
        <v>9359</v>
      </c>
      <c r="H153" t="s">
        <v>9403</v>
      </c>
      <c r="I153" t="s">
        <v>9461</v>
      </c>
      <c r="J153" t="s">
        <v>9462</v>
      </c>
      <c r="K153" t="s">
        <v>9463</v>
      </c>
      <c r="L153" t="s">
        <v>9848</v>
      </c>
    </row>
    <row r="154" spans="1:13" x14ac:dyDescent="0.25">
      <c r="A154" t="s">
        <v>321</v>
      </c>
      <c r="B154" t="s">
        <v>322</v>
      </c>
      <c r="C154" t="s">
        <v>9846</v>
      </c>
      <c r="E154" t="s">
        <v>9847</v>
      </c>
      <c r="G154" t="s">
        <v>9359</v>
      </c>
      <c r="H154" t="s">
        <v>9403</v>
      </c>
      <c r="I154" t="s">
        <v>9461</v>
      </c>
      <c r="J154" t="s">
        <v>9462</v>
      </c>
      <c r="K154" t="s">
        <v>9463</v>
      </c>
      <c r="L154" t="s">
        <v>9848</v>
      </c>
    </row>
    <row r="155" spans="1:13" x14ac:dyDescent="0.25">
      <c r="A155" t="s">
        <v>323</v>
      </c>
      <c r="B155" t="s">
        <v>324</v>
      </c>
      <c r="C155" t="s">
        <v>9849</v>
      </c>
      <c r="E155" t="s">
        <v>9850</v>
      </c>
      <c r="G155" t="s">
        <v>9359</v>
      </c>
      <c r="H155" t="s">
        <v>9395</v>
      </c>
      <c r="I155" t="s">
        <v>9396</v>
      </c>
      <c r="J155" t="s">
        <v>9397</v>
      </c>
      <c r="K155" t="s">
        <v>9467</v>
      </c>
      <c r="L155" t="s">
        <v>9468</v>
      </c>
      <c r="M155" t="s">
        <v>9469</v>
      </c>
    </row>
    <row r="156" spans="1:13" x14ac:dyDescent="0.25">
      <c r="A156" t="s">
        <v>325</v>
      </c>
      <c r="B156" t="s">
        <v>326</v>
      </c>
      <c r="C156" t="s">
        <v>9849</v>
      </c>
      <c r="E156" t="s">
        <v>9850</v>
      </c>
      <c r="G156" t="s">
        <v>9359</v>
      </c>
      <c r="H156" t="s">
        <v>9395</v>
      </c>
      <c r="I156" t="s">
        <v>9396</v>
      </c>
      <c r="J156" t="s">
        <v>9397</v>
      </c>
      <c r="K156" t="s">
        <v>9467</v>
      </c>
      <c r="L156" t="s">
        <v>9468</v>
      </c>
      <c r="M156" t="s">
        <v>9469</v>
      </c>
    </row>
    <row r="157" spans="1:13" x14ac:dyDescent="0.25">
      <c r="A157" t="s">
        <v>327</v>
      </c>
      <c r="B157" t="s">
        <v>328</v>
      </c>
      <c r="C157" t="s">
        <v>9851</v>
      </c>
      <c r="E157" t="s">
        <v>9852</v>
      </c>
      <c r="G157" t="s">
        <v>9359</v>
      </c>
      <c r="H157" t="s">
        <v>9403</v>
      </c>
      <c r="I157" t="s">
        <v>9411</v>
      </c>
      <c r="J157" t="s">
        <v>9417</v>
      </c>
      <c r="K157" t="s">
        <v>9418</v>
      </c>
      <c r="L157" t="s">
        <v>9419</v>
      </c>
    </row>
    <row r="158" spans="1:13" x14ac:dyDescent="0.25">
      <c r="A158" t="s">
        <v>9853</v>
      </c>
      <c r="B158" t="s">
        <v>330</v>
      </c>
      <c r="C158" t="s">
        <v>9854</v>
      </c>
      <c r="E158" t="s">
        <v>9855</v>
      </c>
      <c r="G158" t="s">
        <v>9359</v>
      </c>
      <c r="H158" t="s">
        <v>9403</v>
      </c>
      <c r="I158" t="s">
        <v>9404</v>
      </c>
      <c r="J158" t="s">
        <v>9405</v>
      </c>
      <c r="K158" t="s">
        <v>9406</v>
      </c>
      <c r="L158" t="s">
        <v>9856</v>
      </c>
    </row>
    <row r="159" spans="1:13" x14ac:dyDescent="0.25">
      <c r="A159" t="s">
        <v>9857</v>
      </c>
      <c r="B159" t="s">
        <v>332</v>
      </c>
      <c r="C159" t="s">
        <v>9854</v>
      </c>
      <c r="E159" t="s">
        <v>9855</v>
      </c>
      <c r="G159" t="s">
        <v>9359</v>
      </c>
      <c r="H159" t="s">
        <v>9403</v>
      </c>
      <c r="I159" t="s">
        <v>9404</v>
      </c>
      <c r="J159" t="s">
        <v>9405</v>
      </c>
      <c r="K159" t="s">
        <v>9406</v>
      </c>
      <c r="L159" t="s">
        <v>9856</v>
      </c>
    </row>
    <row r="160" spans="1:13" x14ac:dyDescent="0.25">
      <c r="A160" t="s">
        <v>333</v>
      </c>
      <c r="B160" t="s">
        <v>334</v>
      </c>
      <c r="C160" t="s">
        <v>9858</v>
      </c>
      <c r="E160" t="s">
        <v>9859</v>
      </c>
      <c r="G160" t="s">
        <v>9359</v>
      </c>
      <c r="H160" t="s">
        <v>9403</v>
      </c>
      <c r="I160" t="s">
        <v>9461</v>
      </c>
      <c r="J160" t="s">
        <v>9462</v>
      </c>
      <c r="K160" t="s">
        <v>9463</v>
      </c>
      <c r="L160" t="s">
        <v>9860</v>
      </c>
    </row>
    <row r="161" spans="1:13" x14ac:dyDescent="0.25">
      <c r="A161" t="s">
        <v>335</v>
      </c>
      <c r="B161" t="s">
        <v>336</v>
      </c>
      <c r="C161" t="s">
        <v>9861</v>
      </c>
      <c r="E161" t="s">
        <v>9862</v>
      </c>
      <c r="G161" t="s">
        <v>9359</v>
      </c>
      <c r="H161" t="s">
        <v>9403</v>
      </c>
      <c r="I161" t="s">
        <v>9461</v>
      </c>
      <c r="J161" t="s">
        <v>9462</v>
      </c>
      <c r="K161" t="s">
        <v>9463</v>
      </c>
      <c r="L161" t="s">
        <v>9863</v>
      </c>
    </row>
    <row r="162" spans="1:13" x14ac:dyDescent="0.25">
      <c r="A162" t="s">
        <v>337</v>
      </c>
      <c r="B162" t="s">
        <v>338</v>
      </c>
      <c r="C162" t="s">
        <v>9864</v>
      </c>
      <c r="E162" t="s">
        <v>9865</v>
      </c>
      <c r="G162" t="s">
        <v>9359</v>
      </c>
      <c r="H162" t="s">
        <v>9403</v>
      </c>
      <c r="I162" t="s">
        <v>9461</v>
      </c>
      <c r="J162" t="s">
        <v>9462</v>
      </c>
      <c r="K162" t="s">
        <v>9463</v>
      </c>
      <c r="L162" t="s">
        <v>9860</v>
      </c>
    </row>
    <row r="163" spans="1:13" x14ac:dyDescent="0.25">
      <c r="A163" t="s">
        <v>339</v>
      </c>
      <c r="B163" t="s">
        <v>340</v>
      </c>
      <c r="C163" t="s">
        <v>9866</v>
      </c>
      <c r="E163" t="s">
        <v>9867</v>
      </c>
      <c r="G163" t="s">
        <v>9359</v>
      </c>
      <c r="H163" t="s">
        <v>9395</v>
      </c>
      <c r="I163" t="s">
        <v>9396</v>
      </c>
      <c r="J163" t="s">
        <v>9397</v>
      </c>
      <c r="K163" t="s">
        <v>9398</v>
      </c>
      <c r="L163" t="s">
        <v>9868</v>
      </c>
      <c r="M163" t="s">
        <v>9869</v>
      </c>
    </row>
    <row r="164" spans="1:13" x14ac:dyDescent="0.25">
      <c r="A164" t="s">
        <v>341</v>
      </c>
      <c r="B164" t="s">
        <v>342</v>
      </c>
      <c r="C164" t="s">
        <v>9870</v>
      </c>
      <c r="E164" t="s">
        <v>9871</v>
      </c>
      <c r="G164" t="s">
        <v>9359</v>
      </c>
      <c r="H164" t="s">
        <v>9403</v>
      </c>
      <c r="I164" t="s">
        <v>9461</v>
      </c>
      <c r="J164" t="s">
        <v>9462</v>
      </c>
      <c r="K164" t="s">
        <v>9463</v>
      </c>
      <c r="L164" t="s">
        <v>9872</v>
      </c>
    </row>
    <row r="165" spans="1:13" x14ac:dyDescent="0.25">
      <c r="A165" t="s">
        <v>343</v>
      </c>
      <c r="B165" t="s">
        <v>344</v>
      </c>
      <c r="C165" t="s">
        <v>9873</v>
      </c>
      <c r="E165" t="s">
        <v>9874</v>
      </c>
      <c r="G165" t="s">
        <v>9359</v>
      </c>
      <c r="H165" t="s">
        <v>9436</v>
      </c>
      <c r="I165" t="s">
        <v>9437</v>
      </c>
      <c r="J165" t="s">
        <v>9438</v>
      </c>
      <c r="K165" t="s">
        <v>9439</v>
      </c>
      <c r="L165" t="s">
        <v>9875</v>
      </c>
    </row>
    <row r="166" spans="1:13" x14ac:dyDescent="0.25">
      <c r="A166" t="s">
        <v>345</v>
      </c>
      <c r="B166" t="s">
        <v>346</v>
      </c>
      <c r="C166" t="s">
        <v>9876</v>
      </c>
      <c r="E166" t="s">
        <v>9877</v>
      </c>
      <c r="G166" t="s">
        <v>9359</v>
      </c>
      <c r="H166" t="s">
        <v>9403</v>
      </c>
      <c r="I166" t="s">
        <v>9411</v>
      </c>
      <c r="J166" t="s">
        <v>9565</v>
      </c>
      <c r="K166" t="s">
        <v>9566</v>
      </c>
      <c r="L166" t="s">
        <v>9567</v>
      </c>
    </row>
    <row r="167" spans="1:13" x14ac:dyDescent="0.25">
      <c r="A167" t="s">
        <v>347</v>
      </c>
      <c r="B167" t="s">
        <v>348</v>
      </c>
      <c r="C167" t="s">
        <v>9876</v>
      </c>
      <c r="E167" t="s">
        <v>9877</v>
      </c>
      <c r="G167" t="s">
        <v>9359</v>
      </c>
      <c r="H167" t="s">
        <v>9403</v>
      </c>
      <c r="I167" t="s">
        <v>9411</v>
      </c>
      <c r="J167" t="s">
        <v>9565</v>
      </c>
      <c r="K167" t="s">
        <v>9566</v>
      </c>
      <c r="L167" t="s">
        <v>9567</v>
      </c>
    </row>
    <row r="168" spans="1:13" x14ac:dyDescent="0.25">
      <c r="A168" t="s">
        <v>349</v>
      </c>
      <c r="B168" t="s">
        <v>350</v>
      </c>
      <c r="C168" t="s">
        <v>9878</v>
      </c>
      <c r="E168" t="s">
        <v>9879</v>
      </c>
      <c r="G168" t="s">
        <v>9359</v>
      </c>
      <c r="H168" t="s">
        <v>9403</v>
      </c>
      <c r="I168" t="s">
        <v>9461</v>
      </c>
      <c r="J168" t="s">
        <v>9462</v>
      </c>
      <c r="K168" t="s">
        <v>9463</v>
      </c>
      <c r="L168" t="s">
        <v>9880</v>
      </c>
    </row>
    <row r="169" spans="1:13" x14ac:dyDescent="0.25">
      <c r="A169" t="s">
        <v>351</v>
      </c>
      <c r="B169" t="s">
        <v>352</v>
      </c>
      <c r="C169" t="s">
        <v>9881</v>
      </c>
      <c r="E169" t="s">
        <v>9882</v>
      </c>
      <c r="G169" t="s">
        <v>9359</v>
      </c>
      <c r="H169" t="s">
        <v>9403</v>
      </c>
      <c r="I169" t="s">
        <v>9461</v>
      </c>
      <c r="J169" t="s">
        <v>9462</v>
      </c>
      <c r="K169" t="s">
        <v>9463</v>
      </c>
      <c r="L169" t="s">
        <v>9883</v>
      </c>
    </row>
    <row r="170" spans="1:13" x14ac:dyDescent="0.25">
      <c r="A170" t="s">
        <v>353</v>
      </c>
      <c r="B170" t="s">
        <v>354</v>
      </c>
      <c r="C170" t="s">
        <v>9884</v>
      </c>
      <c r="E170" t="s">
        <v>9885</v>
      </c>
      <c r="G170" t="s">
        <v>9359</v>
      </c>
      <c r="H170" t="s">
        <v>9403</v>
      </c>
      <c r="I170" t="s">
        <v>9461</v>
      </c>
      <c r="J170" t="s">
        <v>9462</v>
      </c>
      <c r="K170" t="s">
        <v>9463</v>
      </c>
      <c r="L170" t="s">
        <v>9863</v>
      </c>
    </row>
    <row r="171" spans="1:13" x14ac:dyDescent="0.25">
      <c r="A171" t="s">
        <v>355</v>
      </c>
      <c r="B171" t="s">
        <v>356</v>
      </c>
      <c r="C171" t="s">
        <v>9886</v>
      </c>
      <c r="E171" t="s">
        <v>9887</v>
      </c>
      <c r="G171" t="s">
        <v>9359</v>
      </c>
      <c r="H171" t="s">
        <v>9403</v>
      </c>
      <c r="I171" t="s">
        <v>9461</v>
      </c>
      <c r="J171" t="s">
        <v>9888</v>
      </c>
      <c r="K171" t="s">
        <v>9889</v>
      </c>
      <c r="L171" t="s">
        <v>9890</v>
      </c>
    </row>
    <row r="172" spans="1:13" x14ac:dyDescent="0.25">
      <c r="A172" t="s">
        <v>357</v>
      </c>
      <c r="B172" t="s">
        <v>358</v>
      </c>
      <c r="C172" t="s">
        <v>9891</v>
      </c>
      <c r="E172" t="s">
        <v>9892</v>
      </c>
      <c r="G172" t="s">
        <v>9359</v>
      </c>
      <c r="H172" t="s">
        <v>9403</v>
      </c>
      <c r="I172" t="s">
        <v>9411</v>
      </c>
      <c r="J172" t="s">
        <v>9417</v>
      </c>
      <c r="K172" t="s">
        <v>9893</v>
      </c>
      <c r="L172" t="s">
        <v>9894</v>
      </c>
    </row>
    <row r="173" spans="1:13" x14ac:dyDescent="0.25">
      <c r="A173" t="s">
        <v>359</v>
      </c>
      <c r="B173" t="s">
        <v>360</v>
      </c>
      <c r="C173" t="s">
        <v>9895</v>
      </c>
      <c r="E173" t="s">
        <v>9896</v>
      </c>
      <c r="G173" t="s">
        <v>9359</v>
      </c>
      <c r="H173" t="s">
        <v>9403</v>
      </c>
      <c r="I173" t="s">
        <v>9461</v>
      </c>
      <c r="J173" t="s">
        <v>9897</v>
      </c>
      <c r="K173" t="s">
        <v>9898</v>
      </c>
      <c r="L173" t="s">
        <v>9899</v>
      </c>
    </row>
    <row r="174" spans="1:13" x14ac:dyDescent="0.25">
      <c r="A174" t="s">
        <v>361</v>
      </c>
      <c r="B174" t="s">
        <v>362</v>
      </c>
      <c r="C174" t="s">
        <v>9900</v>
      </c>
      <c r="E174" t="s">
        <v>9901</v>
      </c>
      <c r="G174" t="s">
        <v>9359</v>
      </c>
      <c r="H174" t="s">
        <v>9403</v>
      </c>
      <c r="I174" t="s">
        <v>9461</v>
      </c>
      <c r="J174" t="s">
        <v>9462</v>
      </c>
      <c r="K174" t="s">
        <v>9463</v>
      </c>
      <c r="L174" t="s">
        <v>9902</v>
      </c>
    </row>
    <row r="175" spans="1:13" x14ac:dyDescent="0.25">
      <c r="A175" t="s">
        <v>363</v>
      </c>
      <c r="B175" t="s">
        <v>364</v>
      </c>
      <c r="C175" t="s">
        <v>9903</v>
      </c>
      <c r="E175" t="s">
        <v>9904</v>
      </c>
      <c r="G175" t="s">
        <v>9359</v>
      </c>
      <c r="H175" t="s">
        <v>9436</v>
      </c>
      <c r="I175" t="s">
        <v>9437</v>
      </c>
      <c r="J175" t="s">
        <v>9438</v>
      </c>
      <c r="K175" t="s">
        <v>9439</v>
      </c>
      <c r="L175" t="s">
        <v>9905</v>
      </c>
    </row>
    <row r="176" spans="1:13" x14ac:dyDescent="0.25">
      <c r="A176" t="s">
        <v>365</v>
      </c>
      <c r="B176" t="s">
        <v>366</v>
      </c>
      <c r="C176" t="s">
        <v>9906</v>
      </c>
      <c r="E176" t="s">
        <v>9907</v>
      </c>
      <c r="G176" t="s">
        <v>9359</v>
      </c>
      <c r="H176" t="s">
        <v>9403</v>
      </c>
      <c r="I176" t="s">
        <v>9411</v>
      </c>
      <c r="J176" t="s">
        <v>9565</v>
      </c>
      <c r="K176" t="s">
        <v>9566</v>
      </c>
      <c r="L176" t="s">
        <v>9567</v>
      </c>
    </row>
    <row r="177" spans="1:12" x14ac:dyDescent="0.25">
      <c r="A177" t="s">
        <v>367</v>
      </c>
      <c r="B177" t="s">
        <v>368</v>
      </c>
      <c r="C177" t="s">
        <v>9906</v>
      </c>
      <c r="E177" t="s">
        <v>9907</v>
      </c>
      <c r="G177" t="s">
        <v>9359</v>
      </c>
      <c r="H177" t="s">
        <v>9403</v>
      </c>
      <c r="I177" t="s">
        <v>9411</v>
      </c>
      <c r="J177" t="s">
        <v>9565</v>
      </c>
      <c r="K177" t="s">
        <v>9566</v>
      </c>
      <c r="L177" t="s">
        <v>9567</v>
      </c>
    </row>
    <row r="178" spans="1:12" x14ac:dyDescent="0.25">
      <c r="A178" t="s">
        <v>369</v>
      </c>
      <c r="B178" t="s">
        <v>370</v>
      </c>
      <c r="C178" t="s">
        <v>9908</v>
      </c>
      <c r="E178" t="s">
        <v>9909</v>
      </c>
      <c r="G178" t="s">
        <v>9359</v>
      </c>
      <c r="H178" t="s">
        <v>9403</v>
      </c>
      <c r="I178" t="s">
        <v>9411</v>
      </c>
      <c r="J178" t="s">
        <v>9910</v>
      </c>
      <c r="K178" t="s">
        <v>9911</v>
      </c>
    </row>
    <row r="179" spans="1:12" x14ac:dyDescent="0.25">
      <c r="A179" t="s">
        <v>9912</v>
      </c>
      <c r="B179" t="s">
        <v>372</v>
      </c>
      <c r="C179" t="s">
        <v>9913</v>
      </c>
      <c r="E179" t="s">
        <v>9914</v>
      </c>
      <c r="G179" t="s">
        <v>9359</v>
      </c>
      <c r="H179" t="s">
        <v>9403</v>
      </c>
      <c r="I179" t="s">
        <v>9494</v>
      </c>
      <c r="J179" t="s">
        <v>9495</v>
      </c>
      <c r="K179" t="s">
        <v>9496</v>
      </c>
      <c r="L179" t="s">
        <v>9497</v>
      </c>
    </row>
    <row r="180" spans="1:12" x14ac:dyDescent="0.25">
      <c r="A180" t="s">
        <v>9915</v>
      </c>
      <c r="B180" t="s">
        <v>374</v>
      </c>
      <c r="C180" t="s">
        <v>9916</v>
      </c>
      <c r="E180" t="s">
        <v>9917</v>
      </c>
      <c r="G180" t="s">
        <v>9359</v>
      </c>
      <c r="H180" t="s">
        <v>9403</v>
      </c>
      <c r="I180" t="s">
        <v>9494</v>
      </c>
      <c r="J180" t="s">
        <v>9495</v>
      </c>
      <c r="K180" t="s">
        <v>9496</v>
      </c>
      <c r="L180" t="s">
        <v>9497</v>
      </c>
    </row>
    <row r="181" spans="1:12" x14ac:dyDescent="0.25">
      <c r="A181" t="s">
        <v>9918</v>
      </c>
      <c r="B181" t="s">
        <v>376</v>
      </c>
      <c r="C181" t="s">
        <v>9916</v>
      </c>
      <c r="E181" t="s">
        <v>9917</v>
      </c>
      <c r="G181" t="s">
        <v>9359</v>
      </c>
      <c r="H181" t="s">
        <v>9403</v>
      </c>
      <c r="I181" t="s">
        <v>9494</v>
      </c>
      <c r="J181" t="s">
        <v>9495</v>
      </c>
      <c r="K181" t="s">
        <v>9496</v>
      </c>
      <c r="L181" t="s">
        <v>9497</v>
      </c>
    </row>
    <row r="182" spans="1:12" x14ac:dyDescent="0.25">
      <c r="A182" t="s">
        <v>377</v>
      </c>
      <c r="B182" t="s">
        <v>378</v>
      </c>
      <c r="C182" t="s">
        <v>9919</v>
      </c>
      <c r="E182" t="s">
        <v>9920</v>
      </c>
      <c r="G182" t="s">
        <v>9359</v>
      </c>
      <c r="H182" t="s">
        <v>9510</v>
      </c>
      <c r="I182" t="s">
        <v>9800</v>
      </c>
      <c r="J182" t="s">
        <v>9921</v>
      </c>
    </row>
    <row r="183" spans="1:12" x14ac:dyDescent="0.25">
      <c r="A183" t="s">
        <v>379</v>
      </c>
      <c r="B183" t="s">
        <v>380</v>
      </c>
      <c r="C183" t="s">
        <v>9922</v>
      </c>
      <c r="E183" t="s">
        <v>9923</v>
      </c>
      <c r="G183" t="s">
        <v>9359</v>
      </c>
      <c r="H183" t="s">
        <v>9510</v>
      </c>
      <c r="I183" t="s">
        <v>9800</v>
      </c>
      <c r="J183" t="s">
        <v>9921</v>
      </c>
    </row>
    <row r="184" spans="1:12" x14ac:dyDescent="0.25">
      <c r="A184" t="s">
        <v>9924</v>
      </c>
      <c r="B184" t="s">
        <v>382</v>
      </c>
      <c r="C184" t="s">
        <v>9925</v>
      </c>
      <c r="E184" t="s">
        <v>9926</v>
      </c>
      <c r="G184" t="s">
        <v>9359</v>
      </c>
      <c r="H184" t="s">
        <v>9403</v>
      </c>
      <c r="I184" t="s">
        <v>9494</v>
      </c>
      <c r="J184" t="s">
        <v>9495</v>
      </c>
      <c r="K184" t="s">
        <v>9496</v>
      </c>
      <c r="L184" t="s">
        <v>9497</v>
      </c>
    </row>
    <row r="185" spans="1:12" x14ac:dyDescent="0.25">
      <c r="A185" t="s">
        <v>9927</v>
      </c>
      <c r="B185" t="s">
        <v>384</v>
      </c>
      <c r="C185" t="s">
        <v>9928</v>
      </c>
      <c r="E185" t="s">
        <v>9929</v>
      </c>
      <c r="G185" t="s">
        <v>9359</v>
      </c>
      <c r="H185" t="s">
        <v>9403</v>
      </c>
      <c r="I185" t="s">
        <v>9494</v>
      </c>
      <c r="J185" t="s">
        <v>9495</v>
      </c>
      <c r="K185" t="s">
        <v>9496</v>
      </c>
      <c r="L185" t="s">
        <v>9497</v>
      </c>
    </row>
    <row r="186" spans="1:12" x14ac:dyDescent="0.25">
      <c r="A186" t="s">
        <v>385</v>
      </c>
      <c r="B186" t="s">
        <v>386</v>
      </c>
      <c r="C186" t="s">
        <v>9930</v>
      </c>
      <c r="E186" t="s">
        <v>9931</v>
      </c>
      <c r="G186" t="s">
        <v>9359</v>
      </c>
      <c r="H186" t="s">
        <v>9932</v>
      </c>
      <c r="I186" t="s">
        <v>9933</v>
      </c>
      <c r="J186" t="s">
        <v>9934</v>
      </c>
      <c r="K186" t="s">
        <v>9935</v>
      </c>
      <c r="L186" t="s">
        <v>9936</v>
      </c>
    </row>
    <row r="187" spans="1:12" x14ac:dyDescent="0.25">
      <c r="A187" t="s">
        <v>387</v>
      </c>
      <c r="B187" t="s">
        <v>388</v>
      </c>
      <c r="C187" t="s">
        <v>9937</v>
      </c>
      <c r="E187" t="s">
        <v>9938</v>
      </c>
      <c r="G187" t="s">
        <v>9359</v>
      </c>
      <c r="H187" t="s">
        <v>9403</v>
      </c>
      <c r="I187" t="s">
        <v>9411</v>
      </c>
      <c r="J187" t="s">
        <v>9506</v>
      </c>
      <c r="K187" t="s">
        <v>9939</v>
      </c>
      <c r="L187" t="s">
        <v>9940</v>
      </c>
    </row>
    <row r="188" spans="1:12" x14ac:dyDescent="0.25">
      <c r="A188" t="s">
        <v>389</v>
      </c>
      <c r="B188" t="s">
        <v>390</v>
      </c>
      <c r="C188" t="s">
        <v>9941</v>
      </c>
      <c r="E188" t="s">
        <v>9942</v>
      </c>
      <c r="G188" t="s">
        <v>9359</v>
      </c>
      <c r="H188" t="s">
        <v>9943</v>
      </c>
    </row>
    <row r="189" spans="1:12" x14ac:dyDescent="0.25">
      <c r="A189" t="s">
        <v>391</v>
      </c>
      <c r="B189" t="s">
        <v>392</v>
      </c>
      <c r="C189" t="s">
        <v>9944</v>
      </c>
      <c r="E189" t="s">
        <v>9945</v>
      </c>
      <c r="G189" t="s">
        <v>9359</v>
      </c>
      <c r="H189" t="s">
        <v>9436</v>
      </c>
      <c r="I189" t="s">
        <v>9437</v>
      </c>
      <c r="J189" t="s">
        <v>9438</v>
      </c>
      <c r="K189" t="s">
        <v>9439</v>
      </c>
      <c r="L189" t="s">
        <v>9946</v>
      </c>
    </row>
    <row r="190" spans="1:12" x14ac:dyDescent="0.25">
      <c r="A190" t="s">
        <v>393</v>
      </c>
      <c r="B190" t="s">
        <v>394</v>
      </c>
      <c r="C190" t="s">
        <v>9944</v>
      </c>
      <c r="E190" t="s">
        <v>9945</v>
      </c>
      <c r="G190" t="s">
        <v>9359</v>
      </c>
      <c r="H190" t="s">
        <v>9436</v>
      </c>
      <c r="I190" t="s">
        <v>9437</v>
      </c>
      <c r="J190" t="s">
        <v>9438</v>
      </c>
      <c r="K190" t="s">
        <v>9439</v>
      </c>
      <c r="L190" t="s">
        <v>9946</v>
      </c>
    </row>
    <row r="191" spans="1:12" x14ac:dyDescent="0.25">
      <c r="A191" t="s">
        <v>395</v>
      </c>
      <c r="B191" t="s">
        <v>396</v>
      </c>
      <c r="C191" t="s">
        <v>9947</v>
      </c>
      <c r="E191" t="s">
        <v>9948</v>
      </c>
      <c r="G191" t="s">
        <v>9359</v>
      </c>
      <c r="H191" t="s">
        <v>9403</v>
      </c>
      <c r="I191" t="s">
        <v>9411</v>
      </c>
      <c r="J191" t="s">
        <v>9949</v>
      </c>
    </row>
    <row r="192" spans="1:12" x14ac:dyDescent="0.25">
      <c r="A192" t="s">
        <v>397</v>
      </c>
      <c r="B192" t="s">
        <v>398</v>
      </c>
      <c r="C192" t="s">
        <v>9947</v>
      </c>
      <c r="E192" t="s">
        <v>9948</v>
      </c>
      <c r="G192" t="s">
        <v>9359</v>
      </c>
      <c r="H192" t="s">
        <v>9403</v>
      </c>
      <c r="I192" t="s">
        <v>9411</v>
      </c>
      <c r="J192" t="s">
        <v>9949</v>
      </c>
    </row>
    <row r="193" spans="1:13" x14ac:dyDescent="0.25">
      <c r="A193" t="s">
        <v>399</v>
      </c>
      <c r="B193" t="s">
        <v>400</v>
      </c>
      <c r="C193" t="s">
        <v>9950</v>
      </c>
      <c r="E193" t="s">
        <v>9951</v>
      </c>
      <c r="G193" t="s">
        <v>9359</v>
      </c>
      <c r="H193" t="s">
        <v>9403</v>
      </c>
      <c r="I193" t="s">
        <v>9411</v>
      </c>
      <c r="J193" t="s">
        <v>9676</v>
      </c>
      <c r="K193" t="s">
        <v>9677</v>
      </c>
      <c r="L193" t="s">
        <v>9952</v>
      </c>
    </row>
    <row r="194" spans="1:13" x14ac:dyDescent="0.25">
      <c r="A194" t="s">
        <v>401</v>
      </c>
      <c r="B194" t="s">
        <v>402</v>
      </c>
      <c r="C194" t="s">
        <v>9953</v>
      </c>
      <c r="E194" t="s">
        <v>9954</v>
      </c>
      <c r="G194" t="s">
        <v>9359</v>
      </c>
      <c r="H194" t="s">
        <v>9436</v>
      </c>
      <c r="I194" t="s">
        <v>9437</v>
      </c>
      <c r="J194" t="s">
        <v>9438</v>
      </c>
      <c r="K194" t="s">
        <v>9439</v>
      </c>
      <c r="L194" t="s">
        <v>9736</v>
      </c>
    </row>
    <row r="195" spans="1:13" x14ac:dyDescent="0.25">
      <c r="A195" t="s">
        <v>403</v>
      </c>
      <c r="B195" t="s">
        <v>404</v>
      </c>
      <c r="C195" t="s">
        <v>9955</v>
      </c>
      <c r="E195" t="s">
        <v>9956</v>
      </c>
      <c r="G195" t="s">
        <v>9359</v>
      </c>
      <c r="H195" t="s">
        <v>9403</v>
      </c>
      <c r="I195" t="s">
        <v>9411</v>
      </c>
      <c r="J195" t="s">
        <v>9417</v>
      </c>
      <c r="K195" t="s">
        <v>9957</v>
      </c>
      <c r="L195" t="s">
        <v>9958</v>
      </c>
    </row>
    <row r="196" spans="1:13" x14ac:dyDescent="0.25">
      <c r="A196" t="s">
        <v>405</v>
      </c>
      <c r="B196" t="s">
        <v>406</v>
      </c>
      <c r="C196" t="s">
        <v>9959</v>
      </c>
      <c r="E196" t="s">
        <v>9960</v>
      </c>
      <c r="G196" t="s">
        <v>9359</v>
      </c>
      <c r="H196" t="s">
        <v>9436</v>
      </c>
      <c r="I196" t="s">
        <v>9437</v>
      </c>
      <c r="J196" t="s">
        <v>9438</v>
      </c>
      <c r="K196" t="s">
        <v>9439</v>
      </c>
      <c r="L196" t="s">
        <v>9961</v>
      </c>
    </row>
    <row r="197" spans="1:13" x14ac:dyDescent="0.25">
      <c r="A197" t="s">
        <v>407</v>
      </c>
      <c r="B197" t="s">
        <v>408</v>
      </c>
      <c r="C197" t="s">
        <v>9962</v>
      </c>
      <c r="E197" t="s">
        <v>9963</v>
      </c>
      <c r="G197" t="s">
        <v>9359</v>
      </c>
      <c r="H197" t="s">
        <v>9510</v>
      </c>
      <c r="I197" t="s">
        <v>9800</v>
      </c>
      <c r="J197" t="s">
        <v>9921</v>
      </c>
    </row>
    <row r="198" spans="1:13" x14ac:dyDescent="0.25">
      <c r="A198" t="s">
        <v>409</v>
      </c>
      <c r="B198" t="s">
        <v>410</v>
      </c>
      <c r="C198" t="s">
        <v>9964</v>
      </c>
      <c r="E198" t="s">
        <v>9965</v>
      </c>
      <c r="G198" t="s">
        <v>9359</v>
      </c>
      <c r="H198" t="s">
        <v>9395</v>
      </c>
      <c r="I198" t="s">
        <v>9966</v>
      </c>
      <c r="J198" t="s">
        <v>9967</v>
      </c>
      <c r="K198" t="s">
        <v>9968</v>
      </c>
      <c r="L198" t="s">
        <v>9969</v>
      </c>
      <c r="M198" t="s">
        <v>9970</v>
      </c>
    </row>
    <row r="199" spans="1:13" x14ac:dyDescent="0.25">
      <c r="A199" t="s">
        <v>411</v>
      </c>
      <c r="B199" t="s">
        <v>412</v>
      </c>
      <c r="C199" t="s">
        <v>9971</v>
      </c>
      <c r="E199" t="s">
        <v>9972</v>
      </c>
      <c r="G199" t="s">
        <v>9359</v>
      </c>
      <c r="H199" t="s">
        <v>9403</v>
      </c>
      <c r="I199" t="s">
        <v>9461</v>
      </c>
      <c r="J199" t="s">
        <v>9462</v>
      </c>
      <c r="K199" t="s">
        <v>9463</v>
      </c>
      <c r="L199" t="s">
        <v>9902</v>
      </c>
    </row>
    <row r="200" spans="1:13" x14ac:dyDescent="0.25">
      <c r="A200" t="s">
        <v>413</v>
      </c>
      <c r="B200" t="s">
        <v>414</v>
      </c>
      <c r="C200" t="s">
        <v>9973</v>
      </c>
      <c r="E200" t="s">
        <v>9974</v>
      </c>
      <c r="G200" t="s">
        <v>9359</v>
      </c>
      <c r="H200" t="s">
        <v>9403</v>
      </c>
      <c r="I200" t="s">
        <v>9461</v>
      </c>
      <c r="J200" t="s">
        <v>9462</v>
      </c>
      <c r="K200" t="s">
        <v>9463</v>
      </c>
      <c r="L200" t="s">
        <v>9902</v>
      </c>
    </row>
    <row r="201" spans="1:13" x14ac:dyDescent="0.25">
      <c r="A201" t="s">
        <v>415</v>
      </c>
      <c r="B201" t="s">
        <v>416</v>
      </c>
      <c r="C201" t="s">
        <v>9975</v>
      </c>
      <c r="E201" t="s">
        <v>9976</v>
      </c>
      <c r="G201" t="s">
        <v>9359</v>
      </c>
      <c r="H201" t="s">
        <v>9395</v>
      </c>
      <c r="I201" t="s">
        <v>9396</v>
      </c>
      <c r="J201" t="s">
        <v>9397</v>
      </c>
      <c r="K201" t="s">
        <v>9977</v>
      </c>
      <c r="L201" t="s">
        <v>9978</v>
      </c>
      <c r="M201" t="s">
        <v>9979</v>
      </c>
    </row>
    <row r="202" spans="1:13" x14ac:dyDescent="0.25">
      <c r="A202" t="s">
        <v>417</v>
      </c>
      <c r="B202" t="s">
        <v>418</v>
      </c>
      <c r="C202" t="s">
        <v>9980</v>
      </c>
      <c r="E202" t="s">
        <v>9981</v>
      </c>
      <c r="G202" t="s">
        <v>9622</v>
      </c>
      <c r="H202" t="s">
        <v>9764</v>
      </c>
      <c r="I202" t="s">
        <v>9982</v>
      </c>
      <c r="J202" t="s">
        <v>9983</v>
      </c>
      <c r="K202" t="s">
        <v>9984</v>
      </c>
      <c r="L202" t="s">
        <v>9985</v>
      </c>
    </row>
    <row r="203" spans="1:13" x14ac:dyDescent="0.25">
      <c r="A203" t="s">
        <v>419</v>
      </c>
      <c r="B203" t="s">
        <v>420</v>
      </c>
      <c r="C203" t="s">
        <v>9986</v>
      </c>
      <c r="E203" t="s">
        <v>9987</v>
      </c>
      <c r="G203" t="s">
        <v>9359</v>
      </c>
      <c r="H203" t="s">
        <v>9403</v>
      </c>
      <c r="I203" t="s">
        <v>9404</v>
      </c>
      <c r="J203" t="s">
        <v>9405</v>
      </c>
      <c r="K203" t="s">
        <v>9988</v>
      </c>
      <c r="L203" t="s">
        <v>9989</v>
      </c>
    </row>
    <row r="204" spans="1:13" x14ac:dyDescent="0.25">
      <c r="A204" t="s">
        <v>421</v>
      </c>
      <c r="B204" t="s">
        <v>422</v>
      </c>
      <c r="C204" t="s">
        <v>9990</v>
      </c>
      <c r="E204" t="s">
        <v>9991</v>
      </c>
      <c r="G204" t="s">
        <v>9366</v>
      </c>
      <c r="H204" t="s">
        <v>9992</v>
      </c>
      <c r="I204" t="s">
        <v>9993</v>
      </c>
      <c r="J204" t="s">
        <v>9994</v>
      </c>
      <c r="K204" t="s">
        <v>9995</v>
      </c>
      <c r="L204" t="s">
        <v>9996</v>
      </c>
    </row>
    <row r="205" spans="1:13" x14ac:dyDescent="0.25">
      <c r="A205" t="s">
        <v>423</v>
      </c>
      <c r="B205" t="s">
        <v>424</v>
      </c>
      <c r="C205" t="s">
        <v>9990</v>
      </c>
      <c r="E205" t="s">
        <v>9991</v>
      </c>
      <c r="G205" t="s">
        <v>9366</v>
      </c>
      <c r="H205" t="s">
        <v>9992</v>
      </c>
      <c r="I205" t="s">
        <v>9993</v>
      </c>
      <c r="J205" t="s">
        <v>9994</v>
      </c>
      <c r="K205" t="s">
        <v>9995</v>
      </c>
      <c r="L205" t="s">
        <v>9996</v>
      </c>
    </row>
    <row r="206" spans="1:13" x14ac:dyDescent="0.25">
      <c r="A206" t="s">
        <v>425</v>
      </c>
      <c r="B206" t="s">
        <v>426</v>
      </c>
      <c r="C206" t="s">
        <v>9990</v>
      </c>
      <c r="E206" t="s">
        <v>9991</v>
      </c>
      <c r="G206" t="s">
        <v>9366</v>
      </c>
      <c r="H206" t="s">
        <v>9992</v>
      </c>
      <c r="I206" t="s">
        <v>9993</v>
      </c>
      <c r="J206" t="s">
        <v>9994</v>
      </c>
      <c r="K206" t="s">
        <v>9995</v>
      </c>
      <c r="L206" t="s">
        <v>9996</v>
      </c>
    </row>
    <row r="207" spans="1:13" x14ac:dyDescent="0.25">
      <c r="A207" t="s">
        <v>427</v>
      </c>
      <c r="B207" t="s">
        <v>428</v>
      </c>
      <c r="C207" t="s">
        <v>9990</v>
      </c>
      <c r="E207" t="s">
        <v>9991</v>
      </c>
      <c r="G207" t="s">
        <v>9366</v>
      </c>
      <c r="H207" t="s">
        <v>9992</v>
      </c>
      <c r="I207" t="s">
        <v>9993</v>
      </c>
      <c r="J207" t="s">
        <v>9994</v>
      </c>
      <c r="K207" t="s">
        <v>9995</v>
      </c>
      <c r="L207" t="s">
        <v>9996</v>
      </c>
    </row>
    <row r="208" spans="1:13" x14ac:dyDescent="0.25">
      <c r="A208" t="s">
        <v>429</v>
      </c>
      <c r="B208" t="s">
        <v>430</v>
      </c>
      <c r="C208" t="s">
        <v>9997</v>
      </c>
      <c r="E208" t="s">
        <v>9998</v>
      </c>
      <c r="G208" t="s">
        <v>9366</v>
      </c>
      <c r="H208" t="s">
        <v>9992</v>
      </c>
      <c r="I208" t="s">
        <v>9993</v>
      </c>
      <c r="J208" t="s">
        <v>9994</v>
      </c>
      <c r="K208" t="s">
        <v>9999</v>
      </c>
    </row>
    <row r="209" spans="1:14" x14ac:dyDescent="0.25">
      <c r="A209" t="s">
        <v>431</v>
      </c>
      <c r="B209" t="s">
        <v>432</v>
      </c>
      <c r="C209" t="s">
        <v>9997</v>
      </c>
      <c r="E209" t="s">
        <v>9998</v>
      </c>
      <c r="G209" t="s">
        <v>9366</v>
      </c>
      <c r="H209" t="s">
        <v>9992</v>
      </c>
      <c r="I209" t="s">
        <v>9993</v>
      </c>
      <c r="J209" t="s">
        <v>9994</v>
      </c>
      <c r="K209" t="s">
        <v>9999</v>
      </c>
    </row>
    <row r="210" spans="1:14" x14ac:dyDescent="0.25">
      <c r="A210" t="s">
        <v>433</v>
      </c>
      <c r="B210" t="s">
        <v>434</v>
      </c>
      <c r="C210" t="s">
        <v>9997</v>
      </c>
      <c r="E210" t="s">
        <v>9998</v>
      </c>
      <c r="G210" t="s">
        <v>9366</v>
      </c>
      <c r="H210" t="s">
        <v>9992</v>
      </c>
      <c r="I210" t="s">
        <v>9993</v>
      </c>
      <c r="J210" t="s">
        <v>9994</v>
      </c>
      <c r="K210" t="s">
        <v>9999</v>
      </c>
    </row>
    <row r="211" spans="1:14" x14ac:dyDescent="0.25">
      <c r="A211" t="s">
        <v>435</v>
      </c>
      <c r="B211" t="s">
        <v>436</v>
      </c>
      <c r="C211" t="s">
        <v>10000</v>
      </c>
      <c r="E211" t="s">
        <v>10001</v>
      </c>
      <c r="G211" t="s">
        <v>9359</v>
      </c>
      <c r="H211" t="s">
        <v>9360</v>
      </c>
      <c r="I211" t="s">
        <v>9361</v>
      </c>
      <c r="J211" t="s">
        <v>9489</v>
      </c>
      <c r="K211" t="s">
        <v>10002</v>
      </c>
    </row>
    <row r="212" spans="1:14" x14ac:dyDescent="0.25">
      <c r="A212" t="s">
        <v>437</v>
      </c>
      <c r="B212" t="s">
        <v>438</v>
      </c>
      <c r="C212" t="s">
        <v>10000</v>
      </c>
      <c r="E212" t="s">
        <v>10001</v>
      </c>
      <c r="G212" t="s">
        <v>9359</v>
      </c>
      <c r="H212" t="s">
        <v>9360</v>
      </c>
      <c r="I212" t="s">
        <v>9361</v>
      </c>
      <c r="J212" t="s">
        <v>9489</v>
      </c>
      <c r="K212" t="s">
        <v>10002</v>
      </c>
    </row>
    <row r="213" spans="1:14" x14ac:dyDescent="0.25">
      <c r="A213" t="s">
        <v>439</v>
      </c>
      <c r="B213" t="s">
        <v>440</v>
      </c>
      <c r="C213" t="s">
        <v>10003</v>
      </c>
      <c r="E213" t="s">
        <v>10004</v>
      </c>
      <c r="G213" t="s">
        <v>9359</v>
      </c>
      <c r="H213" t="s">
        <v>9403</v>
      </c>
      <c r="I213" t="s">
        <v>9411</v>
      </c>
      <c r="J213" t="s">
        <v>9478</v>
      </c>
      <c r="K213" t="s">
        <v>9479</v>
      </c>
      <c r="L213" t="s">
        <v>9480</v>
      </c>
    </row>
    <row r="214" spans="1:14" x14ac:dyDescent="0.25">
      <c r="A214" t="s">
        <v>441</v>
      </c>
      <c r="B214" t="s">
        <v>442</v>
      </c>
      <c r="C214" t="s">
        <v>10005</v>
      </c>
      <c r="E214" t="s">
        <v>10006</v>
      </c>
      <c r="G214" t="s">
        <v>9359</v>
      </c>
      <c r="H214" t="s">
        <v>9360</v>
      </c>
      <c r="I214" t="s">
        <v>9472</v>
      </c>
      <c r="J214" t="s">
        <v>9473</v>
      </c>
      <c r="K214" t="s">
        <v>10007</v>
      </c>
      <c r="L214" t="s">
        <v>10008</v>
      </c>
    </row>
    <row r="215" spans="1:14" x14ac:dyDescent="0.25">
      <c r="A215" t="s">
        <v>443</v>
      </c>
      <c r="B215" t="s">
        <v>444</v>
      </c>
      <c r="C215" t="s">
        <v>10005</v>
      </c>
      <c r="E215" t="s">
        <v>10006</v>
      </c>
      <c r="G215" t="s">
        <v>9359</v>
      </c>
      <c r="H215" t="s">
        <v>9360</v>
      </c>
      <c r="I215" t="s">
        <v>9472</v>
      </c>
      <c r="J215" t="s">
        <v>9473</v>
      </c>
      <c r="K215" t="s">
        <v>10007</v>
      </c>
      <c r="L215" t="s">
        <v>10008</v>
      </c>
    </row>
    <row r="216" spans="1:14" x14ac:dyDescent="0.25">
      <c r="A216" t="s">
        <v>445</v>
      </c>
      <c r="B216" t="s">
        <v>446</v>
      </c>
      <c r="C216" t="s">
        <v>10009</v>
      </c>
      <c r="E216" t="s">
        <v>10010</v>
      </c>
      <c r="G216" t="s">
        <v>9359</v>
      </c>
      <c r="H216" t="s">
        <v>9403</v>
      </c>
      <c r="I216" t="s">
        <v>9404</v>
      </c>
      <c r="J216" t="s">
        <v>9405</v>
      </c>
      <c r="K216" t="s">
        <v>9406</v>
      </c>
      <c r="L216" t="s">
        <v>9407</v>
      </c>
      <c r="M216" t="s">
        <v>9408</v>
      </c>
    </row>
    <row r="217" spans="1:14" x14ac:dyDescent="0.25">
      <c r="A217" t="s">
        <v>447</v>
      </c>
      <c r="B217" t="s">
        <v>448</v>
      </c>
      <c r="C217" t="s">
        <v>10011</v>
      </c>
      <c r="E217" t="s">
        <v>10012</v>
      </c>
      <c r="G217" t="s">
        <v>9359</v>
      </c>
      <c r="H217" t="s">
        <v>9395</v>
      </c>
      <c r="I217" t="s">
        <v>9396</v>
      </c>
      <c r="J217" t="s">
        <v>9397</v>
      </c>
      <c r="K217" t="s">
        <v>9467</v>
      </c>
      <c r="L217" t="s">
        <v>9468</v>
      </c>
      <c r="M217" t="s">
        <v>9483</v>
      </c>
      <c r="N217" t="s">
        <v>9596</v>
      </c>
    </row>
    <row r="218" spans="1:14" x14ac:dyDescent="0.25">
      <c r="A218" t="s">
        <v>449</v>
      </c>
      <c r="B218" t="s">
        <v>450</v>
      </c>
      <c r="C218" t="s">
        <v>10013</v>
      </c>
      <c r="E218" t="s">
        <v>10014</v>
      </c>
      <c r="G218" t="s">
        <v>9359</v>
      </c>
      <c r="H218" t="s">
        <v>9403</v>
      </c>
      <c r="I218" t="s">
        <v>9411</v>
      </c>
      <c r="J218" t="s">
        <v>9478</v>
      </c>
      <c r="K218" t="s">
        <v>9479</v>
      </c>
      <c r="L218" t="s">
        <v>9480</v>
      </c>
    </row>
    <row r="219" spans="1:14" x14ac:dyDescent="0.25">
      <c r="A219" t="s">
        <v>10015</v>
      </c>
      <c r="B219" t="s">
        <v>452</v>
      </c>
      <c r="C219" t="s">
        <v>10016</v>
      </c>
      <c r="E219" t="s">
        <v>10017</v>
      </c>
      <c r="G219" t="s">
        <v>9359</v>
      </c>
      <c r="H219" t="s">
        <v>9403</v>
      </c>
      <c r="I219" t="s">
        <v>9404</v>
      </c>
      <c r="J219" t="s">
        <v>9405</v>
      </c>
      <c r="K219" t="s">
        <v>9406</v>
      </c>
      <c r="L219" t="s">
        <v>9407</v>
      </c>
      <c r="M219" t="s">
        <v>9658</v>
      </c>
    </row>
    <row r="220" spans="1:14" x14ac:dyDescent="0.25">
      <c r="A220" t="s">
        <v>10018</v>
      </c>
      <c r="B220" t="s">
        <v>454</v>
      </c>
      <c r="C220" t="s">
        <v>10016</v>
      </c>
      <c r="E220" t="s">
        <v>10017</v>
      </c>
      <c r="G220" t="s">
        <v>9359</v>
      </c>
      <c r="H220" t="s">
        <v>9403</v>
      </c>
      <c r="I220" t="s">
        <v>9404</v>
      </c>
      <c r="J220" t="s">
        <v>9405</v>
      </c>
      <c r="K220" t="s">
        <v>9406</v>
      </c>
      <c r="L220" t="s">
        <v>9407</v>
      </c>
      <c r="M220" t="s">
        <v>9658</v>
      </c>
    </row>
    <row r="221" spans="1:14" x14ac:dyDescent="0.25">
      <c r="A221" t="s">
        <v>455</v>
      </c>
      <c r="B221" t="s">
        <v>456</v>
      </c>
      <c r="C221" t="s">
        <v>10019</v>
      </c>
      <c r="E221" t="s">
        <v>10020</v>
      </c>
      <c r="G221" t="s">
        <v>9359</v>
      </c>
      <c r="H221" t="s">
        <v>9403</v>
      </c>
      <c r="I221" t="s">
        <v>9411</v>
      </c>
      <c r="J221" t="s">
        <v>9837</v>
      </c>
      <c r="K221" t="s">
        <v>9838</v>
      </c>
      <c r="L221" t="s">
        <v>10021</v>
      </c>
    </row>
    <row r="222" spans="1:14" x14ac:dyDescent="0.25">
      <c r="A222" t="s">
        <v>457</v>
      </c>
      <c r="B222" t="s">
        <v>458</v>
      </c>
      <c r="C222" t="s">
        <v>10019</v>
      </c>
      <c r="E222" t="s">
        <v>10020</v>
      </c>
      <c r="G222" t="s">
        <v>9359</v>
      </c>
      <c r="H222" t="s">
        <v>9403</v>
      </c>
      <c r="I222" t="s">
        <v>9411</v>
      </c>
      <c r="J222" t="s">
        <v>9837</v>
      </c>
      <c r="K222" t="s">
        <v>9838</v>
      </c>
      <c r="L222" t="s">
        <v>10021</v>
      </c>
    </row>
    <row r="223" spans="1:14" x14ac:dyDescent="0.25">
      <c r="A223" t="s">
        <v>459</v>
      </c>
      <c r="B223" t="s">
        <v>460</v>
      </c>
      <c r="C223" t="s">
        <v>10022</v>
      </c>
      <c r="E223" t="s">
        <v>10023</v>
      </c>
      <c r="G223" t="s">
        <v>9359</v>
      </c>
      <c r="H223" t="s">
        <v>9403</v>
      </c>
      <c r="I223" t="s">
        <v>9411</v>
      </c>
      <c r="J223" t="s">
        <v>9837</v>
      </c>
      <c r="K223" t="s">
        <v>9838</v>
      </c>
      <c r="L223" t="s">
        <v>10021</v>
      </c>
    </row>
    <row r="224" spans="1:14" x14ac:dyDescent="0.25">
      <c r="A224" t="s">
        <v>461</v>
      </c>
      <c r="B224" t="s">
        <v>462</v>
      </c>
      <c r="C224" t="s">
        <v>10024</v>
      </c>
      <c r="E224" t="s">
        <v>10025</v>
      </c>
      <c r="G224" t="s">
        <v>9359</v>
      </c>
      <c r="H224" t="s">
        <v>9403</v>
      </c>
      <c r="I224" t="s">
        <v>9411</v>
      </c>
      <c r="J224" t="s">
        <v>9837</v>
      </c>
      <c r="K224" t="s">
        <v>9838</v>
      </c>
      <c r="L224" t="s">
        <v>10021</v>
      </c>
    </row>
    <row r="225" spans="1:13" x14ac:dyDescent="0.25">
      <c r="A225" t="s">
        <v>463</v>
      </c>
      <c r="B225" t="s">
        <v>464</v>
      </c>
      <c r="C225" t="s">
        <v>10026</v>
      </c>
      <c r="E225" t="s">
        <v>10027</v>
      </c>
      <c r="G225" t="s">
        <v>9359</v>
      </c>
      <c r="H225" t="s">
        <v>9403</v>
      </c>
      <c r="I225" t="s">
        <v>9411</v>
      </c>
      <c r="J225" t="s">
        <v>9837</v>
      </c>
      <c r="K225" t="s">
        <v>9838</v>
      </c>
      <c r="L225" t="s">
        <v>10021</v>
      </c>
    </row>
    <row r="226" spans="1:13" x14ac:dyDescent="0.25">
      <c r="A226" t="s">
        <v>465</v>
      </c>
      <c r="B226" t="s">
        <v>466</v>
      </c>
      <c r="C226" t="s">
        <v>10028</v>
      </c>
      <c r="E226" t="s">
        <v>10029</v>
      </c>
      <c r="G226" t="s">
        <v>9359</v>
      </c>
      <c r="H226" t="s">
        <v>9403</v>
      </c>
      <c r="I226" t="s">
        <v>9411</v>
      </c>
      <c r="J226" t="s">
        <v>9837</v>
      </c>
      <c r="K226" t="s">
        <v>9838</v>
      </c>
      <c r="L226" t="s">
        <v>10021</v>
      </c>
    </row>
    <row r="227" spans="1:13" x14ac:dyDescent="0.25">
      <c r="A227" t="s">
        <v>467</v>
      </c>
      <c r="B227" t="s">
        <v>468</v>
      </c>
      <c r="C227" t="s">
        <v>10030</v>
      </c>
      <c r="E227" t="s">
        <v>10031</v>
      </c>
      <c r="G227" t="s">
        <v>9359</v>
      </c>
      <c r="H227" t="s">
        <v>9403</v>
      </c>
      <c r="I227" t="s">
        <v>9411</v>
      </c>
      <c r="J227" t="s">
        <v>9837</v>
      </c>
      <c r="K227" t="s">
        <v>9838</v>
      </c>
      <c r="L227" t="s">
        <v>10021</v>
      </c>
    </row>
    <row r="228" spans="1:13" x14ac:dyDescent="0.25">
      <c r="A228" t="s">
        <v>469</v>
      </c>
      <c r="B228" t="s">
        <v>470</v>
      </c>
      <c r="C228" t="s">
        <v>10032</v>
      </c>
      <c r="E228" t="s">
        <v>10033</v>
      </c>
      <c r="G228" t="s">
        <v>9359</v>
      </c>
      <c r="H228" t="s">
        <v>9403</v>
      </c>
      <c r="I228" t="s">
        <v>9411</v>
      </c>
      <c r="J228" t="s">
        <v>9837</v>
      </c>
      <c r="K228" t="s">
        <v>9838</v>
      </c>
      <c r="L228" t="s">
        <v>10021</v>
      </c>
    </row>
    <row r="229" spans="1:13" x14ac:dyDescent="0.25">
      <c r="A229" t="s">
        <v>471</v>
      </c>
      <c r="B229" t="s">
        <v>472</v>
      </c>
      <c r="C229" t="s">
        <v>10032</v>
      </c>
      <c r="E229" t="s">
        <v>10033</v>
      </c>
      <c r="G229" t="s">
        <v>9359</v>
      </c>
      <c r="H229" t="s">
        <v>9403</v>
      </c>
      <c r="I229" t="s">
        <v>9411</v>
      </c>
      <c r="J229" t="s">
        <v>9837</v>
      </c>
      <c r="K229" t="s">
        <v>9838</v>
      </c>
      <c r="L229" t="s">
        <v>10021</v>
      </c>
    </row>
    <row r="230" spans="1:13" x14ac:dyDescent="0.25">
      <c r="A230" t="s">
        <v>473</v>
      </c>
      <c r="B230" t="s">
        <v>474</v>
      </c>
      <c r="C230" t="s">
        <v>10034</v>
      </c>
      <c r="E230" t="s">
        <v>10035</v>
      </c>
      <c r="G230" t="s">
        <v>9359</v>
      </c>
      <c r="H230" t="s">
        <v>9395</v>
      </c>
      <c r="I230" t="s">
        <v>9396</v>
      </c>
      <c r="J230" t="s">
        <v>9397</v>
      </c>
      <c r="K230" t="s">
        <v>9467</v>
      </c>
      <c r="L230" t="s">
        <v>10036</v>
      </c>
      <c r="M230" t="s">
        <v>10037</v>
      </c>
    </row>
    <row r="231" spans="1:13" x14ac:dyDescent="0.25">
      <c r="A231" t="s">
        <v>475</v>
      </c>
      <c r="B231" t="s">
        <v>476</v>
      </c>
      <c r="C231" t="s">
        <v>10034</v>
      </c>
      <c r="E231" t="s">
        <v>10035</v>
      </c>
      <c r="G231" t="s">
        <v>9359</v>
      </c>
      <c r="H231" t="s">
        <v>9395</v>
      </c>
      <c r="I231" t="s">
        <v>9396</v>
      </c>
      <c r="J231" t="s">
        <v>9397</v>
      </c>
      <c r="K231" t="s">
        <v>9467</v>
      </c>
      <c r="L231" t="s">
        <v>10036</v>
      </c>
      <c r="M231" t="s">
        <v>10037</v>
      </c>
    </row>
    <row r="232" spans="1:13" x14ac:dyDescent="0.25">
      <c r="A232" t="s">
        <v>479</v>
      </c>
      <c r="B232" t="s">
        <v>480</v>
      </c>
      <c r="C232" t="s">
        <v>10038</v>
      </c>
      <c r="E232" t="s">
        <v>10039</v>
      </c>
      <c r="G232" t="s">
        <v>9366</v>
      </c>
      <c r="H232" t="s">
        <v>9745</v>
      </c>
      <c r="I232" t="s">
        <v>10040</v>
      </c>
      <c r="J232" t="s">
        <v>10041</v>
      </c>
      <c r="K232" t="s">
        <v>10042</v>
      </c>
      <c r="L232" t="s">
        <v>10043</v>
      </c>
    </row>
    <row r="233" spans="1:13" x14ac:dyDescent="0.25">
      <c r="A233" t="s">
        <v>481</v>
      </c>
      <c r="B233" t="s">
        <v>482</v>
      </c>
      <c r="C233" t="s">
        <v>10038</v>
      </c>
      <c r="E233" t="s">
        <v>10039</v>
      </c>
      <c r="G233" t="s">
        <v>9366</v>
      </c>
      <c r="H233" t="s">
        <v>9745</v>
      </c>
      <c r="I233" t="s">
        <v>10040</v>
      </c>
      <c r="J233" t="s">
        <v>10041</v>
      </c>
      <c r="K233" t="s">
        <v>10042</v>
      </c>
      <c r="L233" t="s">
        <v>10043</v>
      </c>
    </row>
    <row r="234" spans="1:13" x14ac:dyDescent="0.25">
      <c r="A234" t="s">
        <v>483</v>
      </c>
      <c r="B234" t="s">
        <v>484</v>
      </c>
      <c r="C234" t="s">
        <v>10044</v>
      </c>
      <c r="E234" t="s">
        <v>10045</v>
      </c>
      <c r="G234" t="s">
        <v>9359</v>
      </c>
      <c r="H234" t="s">
        <v>9403</v>
      </c>
      <c r="I234" t="s">
        <v>9411</v>
      </c>
      <c r="J234" t="s">
        <v>9412</v>
      </c>
      <c r="K234" t="s">
        <v>9413</v>
      </c>
      <c r="L234" t="s">
        <v>9414</v>
      </c>
    </row>
    <row r="235" spans="1:13" x14ac:dyDescent="0.25">
      <c r="A235" t="s">
        <v>485</v>
      </c>
      <c r="B235" t="s">
        <v>486</v>
      </c>
      <c r="C235" t="s">
        <v>10044</v>
      </c>
      <c r="E235" t="s">
        <v>10045</v>
      </c>
      <c r="G235" t="s">
        <v>9359</v>
      </c>
      <c r="H235" t="s">
        <v>9403</v>
      </c>
      <c r="I235" t="s">
        <v>9411</v>
      </c>
      <c r="J235" t="s">
        <v>9412</v>
      </c>
      <c r="K235" t="s">
        <v>9413</v>
      </c>
      <c r="L235" t="s">
        <v>9414</v>
      </c>
    </row>
    <row r="236" spans="1:13" x14ac:dyDescent="0.25">
      <c r="A236" t="s">
        <v>487</v>
      </c>
      <c r="B236" t="s">
        <v>488</v>
      </c>
      <c r="C236" t="s">
        <v>10044</v>
      </c>
      <c r="E236" t="s">
        <v>10045</v>
      </c>
      <c r="G236" t="s">
        <v>9359</v>
      </c>
      <c r="H236" t="s">
        <v>9403</v>
      </c>
      <c r="I236" t="s">
        <v>9411</v>
      </c>
      <c r="J236" t="s">
        <v>9412</v>
      </c>
      <c r="K236" t="s">
        <v>9413</v>
      </c>
      <c r="L236" t="s">
        <v>9414</v>
      </c>
    </row>
    <row r="237" spans="1:13" x14ac:dyDescent="0.25">
      <c r="A237" t="s">
        <v>489</v>
      </c>
      <c r="B237" t="s">
        <v>490</v>
      </c>
      <c r="C237" t="s">
        <v>10046</v>
      </c>
      <c r="E237" t="s">
        <v>10047</v>
      </c>
      <c r="G237" t="s">
        <v>9359</v>
      </c>
      <c r="H237" t="s">
        <v>9403</v>
      </c>
      <c r="I237" t="s">
        <v>9404</v>
      </c>
      <c r="J237" t="s">
        <v>9405</v>
      </c>
      <c r="K237" t="s">
        <v>9406</v>
      </c>
      <c r="L237" t="s">
        <v>10048</v>
      </c>
    </row>
    <row r="238" spans="1:13" x14ac:dyDescent="0.25">
      <c r="A238" t="s">
        <v>491</v>
      </c>
      <c r="B238" t="s">
        <v>492</v>
      </c>
      <c r="C238" t="s">
        <v>10049</v>
      </c>
      <c r="E238" t="s">
        <v>10050</v>
      </c>
      <c r="G238" t="s">
        <v>9359</v>
      </c>
      <c r="H238" t="s">
        <v>9395</v>
      </c>
      <c r="I238" t="s">
        <v>9396</v>
      </c>
      <c r="J238" t="s">
        <v>9397</v>
      </c>
      <c r="K238" t="s">
        <v>9467</v>
      </c>
      <c r="L238" t="s">
        <v>9468</v>
      </c>
      <c r="M238" t="s">
        <v>9469</v>
      </c>
    </row>
    <row r="239" spans="1:13" x14ac:dyDescent="0.25">
      <c r="A239" t="s">
        <v>493</v>
      </c>
      <c r="B239" t="s">
        <v>494</v>
      </c>
      <c r="C239" t="s">
        <v>10049</v>
      </c>
      <c r="E239" t="s">
        <v>10050</v>
      </c>
      <c r="G239" t="s">
        <v>9359</v>
      </c>
      <c r="H239" t="s">
        <v>9395</v>
      </c>
      <c r="I239" t="s">
        <v>9396</v>
      </c>
      <c r="J239" t="s">
        <v>9397</v>
      </c>
      <c r="K239" t="s">
        <v>9467</v>
      </c>
      <c r="L239" t="s">
        <v>9468</v>
      </c>
      <c r="M239" t="s">
        <v>9469</v>
      </c>
    </row>
    <row r="240" spans="1:13" x14ac:dyDescent="0.25">
      <c r="A240" t="s">
        <v>495</v>
      </c>
      <c r="B240" t="s">
        <v>496</v>
      </c>
      <c r="C240" t="s">
        <v>10051</v>
      </c>
      <c r="E240" t="s">
        <v>10052</v>
      </c>
      <c r="G240" t="s">
        <v>9359</v>
      </c>
      <c r="H240" t="s">
        <v>9403</v>
      </c>
      <c r="I240" t="s">
        <v>9411</v>
      </c>
      <c r="J240" t="s">
        <v>9528</v>
      </c>
      <c r="K240" t="s">
        <v>9529</v>
      </c>
      <c r="L240" t="s">
        <v>9588</v>
      </c>
    </row>
    <row r="241" spans="1:13" x14ac:dyDescent="0.25">
      <c r="A241" t="s">
        <v>497</v>
      </c>
      <c r="B241" t="s">
        <v>498</v>
      </c>
      <c r="C241" t="s">
        <v>10051</v>
      </c>
      <c r="E241" t="s">
        <v>10052</v>
      </c>
      <c r="G241" t="s">
        <v>9359</v>
      </c>
      <c r="H241" t="s">
        <v>9403</v>
      </c>
      <c r="I241" t="s">
        <v>9411</v>
      </c>
      <c r="J241" t="s">
        <v>9528</v>
      </c>
      <c r="K241" t="s">
        <v>9529</v>
      </c>
      <c r="L241" t="s">
        <v>9588</v>
      </c>
    </row>
    <row r="242" spans="1:13" x14ac:dyDescent="0.25">
      <c r="A242" t="s">
        <v>499</v>
      </c>
      <c r="B242" t="s">
        <v>500</v>
      </c>
      <c r="C242" t="s">
        <v>10053</v>
      </c>
      <c r="E242" t="s">
        <v>10054</v>
      </c>
      <c r="G242" t="s">
        <v>9359</v>
      </c>
      <c r="H242" t="s">
        <v>9403</v>
      </c>
      <c r="I242" t="s">
        <v>9461</v>
      </c>
      <c r="J242" t="s">
        <v>10055</v>
      </c>
      <c r="K242" t="s">
        <v>10056</v>
      </c>
      <c r="L242" t="s">
        <v>10057</v>
      </c>
    </row>
    <row r="243" spans="1:13" x14ac:dyDescent="0.25">
      <c r="A243" t="s">
        <v>501</v>
      </c>
      <c r="B243" t="s">
        <v>502</v>
      </c>
      <c r="C243" t="s">
        <v>10058</v>
      </c>
      <c r="E243" t="s">
        <v>10059</v>
      </c>
      <c r="G243" t="s">
        <v>9359</v>
      </c>
      <c r="H243" t="s">
        <v>9360</v>
      </c>
      <c r="I243" t="s">
        <v>9457</v>
      </c>
      <c r="J243" t="s">
        <v>9721</v>
      </c>
      <c r="K243" t="s">
        <v>9722</v>
      </c>
    </row>
    <row r="244" spans="1:13" x14ac:dyDescent="0.25">
      <c r="A244" t="s">
        <v>503</v>
      </c>
      <c r="B244" t="s">
        <v>504</v>
      </c>
      <c r="C244" t="s">
        <v>10060</v>
      </c>
      <c r="E244" t="s">
        <v>10061</v>
      </c>
      <c r="G244" t="s">
        <v>9359</v>
      </c>
      <c r="H244" t="s">
        <v>9403</v>
      </c>
      <c r="I244" t="s">
        <v>9411</v>
      </c>
      <c r="J244" t="s">
        <v>9816</v>
      </c>
      <c r="K244" t="s">
        <v>9817</v>
      </c>
      <c r="L244" t="s">
        <v>9818</v>
      </c>
    </row>
    <row r="245" spans="1:13" x14ac:dyDescent="0.25">
      <c r="A245" t="s">
        <v>505</v>
      </c>
      <c r="B245" t="s">
        <v>506</v>
      </c>
      <c r="C245" t="s">
        <v>10060</v>
      </c>
      <c r="E245" t="s">
        <v>10061</v>
      </c>
      <c r="G245" t="s">
        <v>9359</v>
      </c>
      <c r="H245" t="s">
        <v>9403</v>
      </c>
      <c r="I245" t="s">
        <v>9411</v>
      </c>
      <c r="J245" t="s">
        <v>9816</v>
      </c>
      <c r="K245" t="s">
        <v>9817</v>
      </c>
      <c r="L245" t="s">
        <v>9818</v>
      </c>
    </row>
    <row r="246" spans="1:13" x14ac:dyDescent="0.25">
      <c r="A246" t="s">
        <v>507</v>
      </c>
      <c r="B246" t="s">
        <v>508</v>
      </c>
      <c r="C246" t="s">
        <v>10060</v>
      </c>
      <c r="E246" t="s">
        <v>10061</v>
      </c>
      <c r="G246" t="s">
        <v>9359</v>
      </c>
      <c r="H246" t="s">
        <v>9403</v>
      </c>
      <c r="I246" t="s">
        <v>9411</v>
      </c>
      <c r="J246" t="s">
        <v>9816</v>
      </c>
      <c r="K246" t="s">
        <v>9817</v>
      </c>
      <c r="L246" t="s">
        <v>9818</v>
      </c>
    </row>
    <row r="247" spans="1:13" x14ac:dyDescent="0.25">
      <c r="A247" t="s">
        <v>509</v>
      </c>
      <c r="B247" t="s">
        <v>510</v>
      </c>
      <c r="C247" t="s">
        <v>10062</v>
      </c>
      <c r="E247" t="s">
        <v>10063</v>
      </c>
      <c r="G247" t="s">
        <v>9359</v>
      </c>
      <c r="H247" t="s">
        <v>9360</v>
      </c>
      <c r="I247" t="s">
        <v>9457</v>
      </c>
      <c r="J247" t="s">
        <v>9721</v>
      </c>
      <c r="K247" t="s">
        <v>9722</v>
      </c>
    </row>
    <row r="248" spans="1:13" x14ac:dyDescent="0.25">
      <c r="A248" t="s">
        <v>511</v>
      </c>
      <c r="B248" t="s">
        <v>512</v>
      </c>
      <c r="C248" t="s">
        <v>10064</v>
      </c>
      <c r="E248" t="s">
        <v>10065</v>
      </c>
      <c r="G248" t="s">
        <v>9359</v>
      </c>
      <c r="H248" t="s">
        <v>9360</v>
      </c>
      <c r="I248" t="s">
        <v>9457</v>
      </c>
      <c r="J248" t="s">
        <v>9721</v>
      </c>
      <c r="K248" t="s">
        <v>9722</v>
      </c>
    </row>
    <row r="249" spans="1:13" x14ac:dyDescent="0.25">
      <c r="A249" t="s">
        <v>513</v>
      </c>
      <c r="B249" t="s">
        <v>514</v>
      </c>
      <c r="C249" t="s">
        <v>10064</v>
      </c>
      <c r="E249" t="s">
        <v>10065</v>
      </c>
      <c r="G249" t="s">
        <v>9359</v>
      </c>
      <c r="H249" t="s">
        <v>9360</v>
      </c>
      <c r="I249" t="s">
        <v>9457</v>
      </c>
      <c r="J249" t="s">
        <v>9721</v>
      </c>
      <c r="K249" t="s">
        <v>9722</v>
      </c>
    </row>
    <row r="250" spans="1:13" x14ac:dyDescent="0.25">
      <c r="A250" t="s">
        <v>515</v>
      </c>
      <c r="B250" t="s">
        <v>516</v>
      </c>
      <c r="C250" t="s">
        <v>10066</v>
      </c>
      <c r="E250" t="s">
        <v>10067</v>
      </c>
      <c r="G250" t="s">
        <v>9359</v>
      </c>
      <c r="H250" t="s">
        <v>9403</v>
      </c>
      <c r="I250" t="s">
        <v>9411</v>
      </c>
      <c r="J250" t="s">
        <v>9528</v>
      </c>
      <c r="K250" t="s">
        <v>9529</v>
      </c>
      <c r="L250" t="s">
        <v>10068</v>
      </c>
    </row>
    <row r="251" spans="1:13" x14ac:dyDescent="0.25">
      <c r="A251" t="s">
        <v>517</v>
      </c>
      <c r="B251" t="s">
        <v>518</v>
      </c>
      <c r="C251" t="s">
        <v>10066</v>
      </c>
      <c r="E251" t="s">
        <v>10067</v>
      </c>
      <c r="G251" t="s">
        <v>9359</v>
      </c>
      <c r="H251" t="s">
        <v>9403</v>
      </c>
      <c r="I251" t="s">
        <v>9411</v>
      </c>
      <c r="J251" t="s">
        <v>9528</v>
      </c>
      <c r="K251" t="s">
        <v>9529</v>
      </c>
      <c r="L251" t="s">
        <v>10068</v>
      </c>
    </row>
    <row r="252" spans="1:13" x14ac:dyDescent="0.25">
      <c r="A252" t="s">
        <v>519</v>
      </c>
      <c r="B252" t="s">
        <v>520</v>
      </c>
      <c r="C252" t="s">
        <v>10069</v>
      </c>
      <c r="E252" t="s">
        <v>10070</v>
      </c>
      <c r="G252" t="s">
        <v>9622</v>
      </c>
      <c r="H252" t="s">
        <v>9623</v>
      </c>
      <c r="I252" t="s">
        <v>9624</v>
      </c>
      <c r="J252" t="s">
        <v>9625</v>
      </c>
      <c r="K252" t="s">
        <v>9626</v>
      </c>
      <c r="L252" t="s">
        <v>9627</v>
      </c>
    </row>
    <row r="253" spans="1:13" x14ac:dyDescent="0.25">
      <c r="A253" t="s">
        <v>521</v>
      </c>
      <c r="B253" t="s">
        <v>522</v>
      </c>
      <c r="C253" t="s">
        <v>10071</v>
      </c>
      <c r="E253" t="s">
        <v>10072</v>
      </c>
      <c r="G253" t="s">
        <v>9359</v>
      </c>
      <c r="H253" t="s">
        <v>9403</v>
      </c>
      <c r="I253" t="s">
        <v>9461</v>
      </c>
      <c r="J253" t="s">
        <v>9462</v>
      </c>
      <c r="K253" t="s">
        <v>9463</v>
      </c>
      <c r="L253" t="s">
        <v>9848</v>
      </c>
    </row>
    <row r="254" spans="1:13" x14ac:dyDescent="0.25">
      <c r="A254" t="s">
        <v>523</v>
      </c>
      <c r="B254" t="s">
        <v>524</v>
      </c>
      <c r="C254" t="s">
        <v>10073</v>
      </c>
      <c r="E254" t="s">
        <v>10074</v>
      </c>
      <c r="G254" t="s">
        <v>9359</v>
      </c>
      <c r="H254" t="s">
        <v>9395</v>
      </c>
      <c r="I254" t="s">
        <v>9396</v>
      </c>
      <c r="J254" t="s">
        <v>9397</v>
      </c>
      <c r="K254" t="s">
        <v>10075</v>
      </c>
      <c r="L254" t="s">
        <v>10076</v>
      </c>
      <c r="M254" t="s">
        <v>10077</v>
      </c>
    </row>
    <row r="255" spans="1:13" x14ac:dyDescent="0.25">
      <c r="A255" t="s">
        <v>525</v>
      </c>
      <c r="B255" t="s">
        <v>526</v>
      </c>
      <c r="C255" t="s">
        <v>10078</v>
      </c>
      <c r="E255" t="s">
        <v>10079</v>
      </c>
      <c r="G255" t="s">
        <v>9359</v>
      </c>
      <c r="H255" t="s">
        <v>9360</v>
      </c>
      <c r="I255" t="s">
        <v>9472</v>
      </c>
      <c r="J255" t="s">
        <v>10080</v>
      </c>
      <c r="K255" t="s">
        <v>10081</v>
      </c>
      <c r="L255" t="s">
        <v>10082</v>
      </c>
    </row>
    <row r="256" spans="1:13" x14ac:dyDescent="0.25">
      <c r="A256" t="s">
        <v>527</v>
      </c>
      <c r="B256" t="s">
        <v>528</v>
      </c>
      <c r="C256" t="s">
        <v>10083</v>
      </c>
      <c r="E256" t="s">
        <v>10084</v>
      </c>
      <c r="G256" t="s">
        <v>9359</v>
      </c>
      <c r="H256" t="s">
        <v>9403</v>
      </c>
      <c r="I256" t="s">
        <v>9411</v>
      </c>
      <c r="J256" t="s">
        <v>9816</v>
      </c>
      <c r="K256" t="s">
        <v>9817</v>
      </c>
      <c r="L256" t="s">
        <v>9818</v>
      </c>
    </row>
    <row r="257" spans="1:21" x14ac:dyDescent="0.25">
      <c r="A257" t="s">
        <v>529</v>
      </c>
      <c r="B257" t="s">
        <v>530</v>
      </c>
      <c r="C257" t="s">
        <v>10083</v>
      </c>
      <c r="E257" t="s">
        <v>10084</v>
      </c>
      <c r="G257" t="s">
        <v>9359</v>
      </c>
      <c r="H257" t="s">
        <v>9403</v>
      </c>
      <c r="I257" t="s">
        <v>9411</v>
      </c>
      <c r="J257" t="s">
        <v>9816</v>
      </c>
      <c r="K257" t="s">
        <v>9817</v>
      </c>
      <c r="L257" t="s">
        <v>9818</v>
      </c>
    </row>
    <row r="258" spans="1:21" x14ac:dyDescent="0.25">
      <c r="A258" t="s">
        <v>531</v>
      </c>
      <c r="B258" t="s">
        <v>532</v>
      </c>
      <c r="C258" t="s">
        <v>10085</v>
      </c>
      <c r="E258" t="s">
        <v>10086</v>
      </c>
      <c r="G258" t="s">
        <v>9359</v>
      </c>
      <c r="H258" t="s">
        <v>9403</v>
      </c>
      <c r="I258" t="s">
        <v>9411</v>
      </c>
      <c r="J258" t="s">
        <v>9417</v>
      </c>
      <c r="K258" t="s">
        <v>9418</v>
      </c>
      <c r="L258" t="s">
        <v>9419</v>
      </c>
    </row>
    <row r="259" spans="1:21" x14ac:dyDescent="0.25">
      <c r="A259" t="s">
        <v>533</v>
      </c>
      <c r="B259" t="s">
        <v>534</v>
      </c>
      <c r="C259" t="s">
        <v>10087</v>
      </c>
      <c r="E259" t="s">
        <v>10088</v>
      </c>
      <c r="G259" t="s">
        <v>9622</v>
      </c>
      <c r="H259" t="s">
        <v>9623</v>
      </c>
      <c r="I259" t="s">
        <v>9624</v>
      </c>
      <c r="J259" t="s">
        <v>10089</v>
      </c>
      <c r="K259" t="s">
        <v>10090</v>
      </c>
      <c r="L259" t="s">
        <v>10091</v>
      </c>
    </row>
    <row r="260" spans="1:21" x14ac:dyDescent="0.25">
      <c r="A260" t="s">
        <v>535</v>
      </c>
      <c r="B260" t="s">
        <v>536</v>
      </c>
      <c r="C260" t="s">
        <v>10092</v>
      </c>
      <c r="E260" t="s">
        <v>10093</v>
      </c>
      <c r="G260" t="s">
        <v>9359</v>
      </c>
      <c r="H260" t="s">
        <v>9403</v>
      </c>
      <c r="I260" t="s">
        <v>9461</v>
      </c>
      <c r="J260" t="s">
        <v>9897</v>
      </c>
      <c r="K260" t="s">
        <v>9898</v>
      </c>
      <c r="L260" t="s">
        <v>10094</v>
      </c>
    </row>
    <row r="261" spans="1:21" x14ac:dyDescent="0.25">
      <c r="A261" t="s">
        <v>537</v>
      </c>
      <c r="B261" t="s">
        <v>538</v>
      </c>
      <c r="C261" t="s">
        <v>10092</v>
      </c>
      <c r="E261" t="s">
        <v>10093</v>
      </c>
      <c r="G261" t="s">
        <v>9359</v>
      </c>
      <c r="H261" t="s">
        <v>9403</v>
      </c>
      <c r="I261" t="s">
        <v>9461</v>
      </c>
      <c r="J261" t="s">
        <v>9897</v>
      </c>
      <c r="K261" t="s">
        <v>9898</v>
      </c>
      <c r="L261" t="s">
        <v>10094</v>
      </c>
    </row>
    <row r="262" spans="1:21" x14ac:dyDescent="0.25">
      <c r="A262" t="s">
        <v>539</v>
      </c>
      <c r="B262" t="s">
        <v>540</v>
      </c>
      <c r="C262" t="s">
        <v>10095</v>
      </c>
      <c r="E262" t="s">
        <v>10096</v>
      </c>
      <c r="G262" t="s">
        <v>9366</v>
      </c>
      <c r="H262" t="s">
        <v>9745</v>
      </c>
      <c r="I262" t="s">
        <v>9746</v>
      </c>
      <c r="J262" t="s">
        <v>9747</v>
      </c>
      <c r="K262" t="s">
        <v>9748</v>
      </c>
      <c r="L262" t="s">
        <v>9749</v>
      </c>
      <c r="M262" t="s">
        <v>9750</v>
      </c>
      <c r="N262" t="s">
        <v>10097</v>
      </c>
      <c r="O262" t="s">
        <v>10098</v>
      </c>
      <c r="P262" t="s">
        <v>10099</v>
      </c>
      <c r="Q262" t="s">
        <v>10100</v>
      </c>
      <c r="R262" t="s">
        <v>10101</v>
      </c>
      <c r="S262" t="s">
        <v>10102</v>
      </c>
    </row>
    <row r="263" spans="1:21" x14ac:dyDescent="0.25">
      <c r="A263" t="s">
        <v>541</v>
      </c>
      <c r="B263" t="s">
        <v>542</v>
      </c>
      <c r="C263" t="s">
        <v>10095</v>
      </c>
      <c r="E263" t="s">
        <v>10096</v>
      </c>
      <c r="G263" t="s">
        <v>9366</v>
      </c>
      <c r="H263" t="s">
        <v>9745</v>
      </c>
      <c r="I263" t="s">
        <v>9746</v>
      </c>
      <c r="J263" t="s">
        <v>9747</v>
      </c>
      <c r="K263" t="s">
        <v>9748</v>
      </c>
      <c r="L263" t="s">
        <v>9749</v>
      </c>
      <c r="M263" t="s">
        <v>9750</v>
      </c>
      <c r="N263" t="s">
        <v>10097</v>
      </c>
      <c r="O263" t="s">
        <v>10098</v>
      </c>
      <c r="P263" t="s">
        <v>10099</v>
      </c>
      <c r="Q263" t="s">
        <v>10100</v>
      </c>
      <c r="R263" t="s">
        <v>10101</v>
      </c>
      <c r="S263" t="s">
        <v>10102</v>
      </c>
    </row>
    <row r="264" spans="1:21" x14ac:dyDescent="0.25">
      <c r="A264" t="s">
        <v>543</v>
      </c>
      <c r="B264" t="s">
        <v>544</v>
      </c>
      <c r="C264" t="s">
        <v>10095</v>
      </c>
      <c r="E264" t="s">
        <v>10096</v>
      </c>
      <c r="G264" t="s">
        <v>9366</v>
      </c>
      <c r="H264" t="s">
        <v>9745</v>
      </c>
      <c r="I264" t="s">
        <v>9746</v>
      </c>
      <c r="J264" t="s">
        <v>9747</v>
      </c>
      <c r="K264" t="s">
        <v>9748</v>
      </c>
      <c r="L264" t="s">
        <v>9749</v>
      </c>
      <c r="M264" t="s">
        <v>9750</v>
      </c>
      <c r="N264" t="s">
        <v>10097</v>
      </c>
      <c r="O264" t="s">
        <v>10098</v>
      </c>
      <c r="P264" t="s">
        <v>10099</v>
      </c>
      <c r="Q264" t="s">
        <v>10100</v>
      </c>
      <c r="R264" t="s">
        <v>10101</v>
      </c>
      <c r="S264" t="s">
        <v>10102</v>
      </c>
    </row>
    <row r="265" spans="1:21" x14ac:dyDescent="0.25">
      <c r="A265" t="s">
        <v>545</v>
      </c>
      <c r="B265" t="s">
        <v>546</v>
      </c>
      <c r="C265" t="s">
        <v>10095</v>
      </c>
      <c r="E265" t="s">
        <v>10096</v>
      </c>
      <c r="G265" t="s">
        <v>9366</v>
      </c>
      <c r="H265" t="s">
        <v>9745</v>
      </c>
      <c r="I265" t="s">
        <v>9746</v>
      </c>
      <c r="J265" t="s">
        <v>9747</v>
      </c>
      <c r="K265" t="s">
        <v>9748</v>
      </c>
      <c r="L265" t="s">
        <v>9749</v>
      </c>
      <c r="M265" t="s">
        <v>9750</v>
      </c>
      <c r="N265" t="s">
        <v>10097</v>
      </c>
      <c r="O265" t="s">
        <v>10098</v>
      </c>
      <c r="P265" t="s">
        <v>10099</v>
      </c>
      <c r="Q265" t="s">
        <v>10100</v>
      </c>
      <c r="R265" t="s">
        <v>10101</v>
      </c>
      <c r="S265" t="s">
        <v>10102</v>
      </c>
    </row>
    <row r="266" spans="1:21" x14ac:dyDescent="0.25">
      <c r="A266" t="s">
        <v>547</v>
      </c>
      <c r="B266" t="s">
        <v>548</v>
      </c>
      <c r="C266" t="s">
        <v>10095</v>
      </c>
      <c r="E266" t="s">
        <v>10096</v>
      </c>
      <c r="G266" t="s">
        <v>9366</v>
      </c>
      <c r="H266" t="s">
        <v>9745</v>
      </c>
      <c r="I266" t="s">
        <v>9746</v>
      </c>
      <c r="J266" t="s">
        <v>9747</v>
      </c>
      <c r="K266" t="s">
        <v>9748</v>
      </c>
      <c r="L266" t="s">
        <v>9749</v>
      </c>
      <c r="M266" t="s">
        <v>9750</v>
      </c>
      <c r="N266" t="s">
        <v>10097</v>
      </c>
      <c r="O266" t="s">
        <v>10098</v>
      </c>
      <c r="P266" t="s">
        <v>10099</v>
      </c>
      <c r="Q266" t="s">
        <v>10100</v>
      </c>
      <c r="R266" t="s">
        <v>10101</v>
      </c>
      <c r="S266" t="s">
        <v>10102</v>
      </c>
    </row>
    <row r="267" spans="1:21" x14ac:dyDescent="0.25">
      <c r="A267" t="s">
        <v>551</v>
      </c>
      <c r="B267" t="s">
        <v>552</v>
      </c>
      <c r="C267" t="s">
        <v>10095</v>
      </c>
      <c r="E267" t="s">
        <v>10096</v>
      </c>
      <c r="G267" t="s">
        <v>9366</v>
      </c>
      <c r="H267" t="s">
        <v>9745</v>
      </c>
      <c r="I267" t="s">
        <v>9746</v>
      </c>
      <c r="J267" t="s">
        <v>9747</v>
      </c>
      <c r="K267" t="s">
        <v>9748</v>
      </c>
      <c r="L267" t="s">
        <v>9749</v>
      </c>
      <c r="M267" t="s">
        <v>9750</v>
      </c>
      <c r="N267" t="s">
        <v>10097</v>
      </c>
      <c r="O267" t="s">
        <v>10098</v>
      </c>
      <c r="P267" t="s">
        <v>10099</v>
      </c>
      <c r="Q267" t="s">
        <v>10100</v>
      </c>
      <c r="R267" t="s">
        <v>10101</v>
      </c>
      <c r="S267" t="s">
        <v>10102</v>
      </c>
    </row>
    <row r="268" spans="1:21" x14ac:dyDescent="0.25">
      <c r="A268" t="s">
        <v>554</v>
      </c>
      <c r="B268" t="s">
        <v>555</v>
      </c>
      <c r="C268" t="s">
        <v>10103</v>
      </c>
      <c r="E268" t="s">
        <v>10104</v>
      </c>
      <c r="G268" t="s">
        <v>9359</v>
      </c>
      <c r="H268" t="s">
        <v>9395</v>
      </c>
      <c r="I268" t="s">
        <v>9396</v>
      </c>
      <c r="J268" t="s">
        <v>9397</v>
      </c>
      <c r="K268" t="s">
        <v>9398</v>
      </c>
      <c r="L268" t="s">
        <v>10105</v>
      </c>
      <c r="M268" t="s">
        <v>10106</v>
      </c>
    </row>
    <row r="269" spans="1:21" x14ac:dyDescent="0.25">
      <c r="A269" t="s">
        <v>556</v>
      </c>
      <c r="B269" t="s">
        <v>557</v>
      </c>
      <c r="C269" t="s">
        <v>10107</v>
      </c>
      <c r="E269" t="s">
        <v>10108</v>
      </c>
      <c r="G269" t="s">
        <v>9359</v>
      </c>
      <c r="H269" t="s">
        <v>9403</v>
      </c>
      <c r="I269" t="s">
        <v>9411</v>
      </c>
      <c r="J269" t="s">
        <v>9538</v>
      </c>
    </row>
    <row r="270" spans="1:21" x14ac:dyDescent="0.25">
      <c r="A270" t="s">
        <v>558</v>
      </c>
      <c r="B270" t="s">
        <v>559</v>
      </c>
      <c r="C270" t="s">
        <v>10109</v>
      </c>
      <c r="E270" t="s">
        <v>10110</v>
      </c>
      <c r="G270" t="s">
        <v>9359</v>
      </c>
      <c r="H270" t="s">
        <v>9360</v>
      </c>
      <c r="I270" t="s">
        <v>9472</v>
      </c>
      <c r="J270" t="s">
        <v>9473</v>
      </c>
      <c r="K270" t="s">
        <v>10007</v>
      </c>
      <c r="L270" t="s">
        <v>10111</v>
      </c>
    </row>
    <row r="271" spans="1:21" x14ac:dyDescent="0.25">
      <c r="A271" t="s">
        <v>560</v>
      </c>
      <c r="B271" t="s">
        <v>561</v>
      </c>
      <c r="C271" t="s">
        <v>10112</v>
      </c>
      <c r="E271" t="s">
        <v>10113</v>
      </c>
      <c r="G271" t="s">
        <v>9366</v>
      </c>
      <c r="H271" t="s">
        <v>9376</v>
      </c>
      <c r="I271" t="s">
        <v>9377</v>
      </c>
      <c r="J271" t="s">
        <v>9378</v>
      </c>
      <c r="K271" t="s">
        <v>9379</v>
      </c>
      <c r="L271" t="s">
        <v>9380</v>
      </c>
      <c r="M271" t="s">
        <v>9446</v>
      </c>
      <c r="N271" t="s">
        <v>9447</v>
      </c>
      <c r="O271" t="s">
        <v>9448</v>
      </c>
      <c r="P271" t="s">
        <v>9449</v>
      </c>
      <c r="Q271" t="s">
        <v>9450</v>
      </c>
      <c r="R271" t="s">
        <v>9451</v>
      </c>
      <c r="S271" t="s">
        <v>9452</v>
      </c>
      <c r="T271" t="s">
        <v>9453</v>
      </c>
      <c r="U271" t="s">
        <v>10114</v>
      </c>
    </row>
    <row r="272" spans="1:21" x14ac:dyDescent="0.25">
      <c r="A272" t="s">
        <v>562</v>
      </c>
      <c r="B272" t="s">
        <v>563</v>
      </c>
      <c r="C272" t="s">
        <v>10115</v>
      </c>
      <c r="E272" t="s">
        <v>10116</v>
      </c>
      <c r="G272" t="s">
        <v>9366</v>
      </c>
      <c r="H272" t="s">
        <v>9549</v>
      </c>
      <c r="I272" t="s">
        <v>9550</v>
      </c>
      <c r="J272" t="s">
        <v>9551</v>
      </c>
      <c r="K272" t="s">
        <v>9826</v>
      </c>
      <c r="L272" t="s">
        <v>9827</v>
      </c>
      <c r="M272" t="s">
        <v>9828</v>
      </c>
      <c r="N272" t="s">
        <v>9829</v>
      </c>
      <c r="O272" t="s">
        <v>10117</v>
      </c>
    </row>
    <row r="273" spans="1:15" x14ac:dyDescent="0.25">
      <c r="A273" t="s">
        <v>564</v>
      </c>
      <c r="B273" t="s">
        <v>565</v>
      </c>
      <c r="C273" t="s">
        <v>10118</v>
      </c>
      <c r="E273" t="s">
        <v>10119</v>
      </c>
      <c r="G273" t="s">
        <v>9366</v>
      </c>
      <c r="H273" t="s">
        <v>9549</v>
      </c>
      <c r="I273" t="s">
        <v>9550</v>
      </c>
      <c r="J273" t="s">
        <v>9551</v>
      </c>
      <c r="K273" t="s">
        <v>9826</v>
      </c>
      <c r="L273" t="s">
        <v>9827</v>
      </c>
      <c r="M273" t="s">
        <v>9828</v>
      </c>
      <c r="N273" t="s">
        <v>9829</v>
      </c>
      <c r="O273" t="s">
        <v>10120</v>
      </c>
    </row>
    <row r="274" spans="1:15" x14ac:dyDescent="0.25">
      <c r="A274" t="s">
        <v>566</v>
      </c>
      <c r="B274" t="s">
        <v>567</v>
      </c>
      <c r="C274" t="s">
        <v>10121</v>
      </c>
      <c r="E274" t="s">
        <v>10122</v>
      </c>
      <c r="G274" t="s">
        <v>9359</v>
      </c>
      <c r="H274" t="s">
        <v>9403</v>
      </c>
      <c r="I274" t="s">
        <v>9461</v>
      </c>
      <c r="J274" t="s">
        <v>9897</v>
      </c>
      <c r="K274" t="s">
        <v>9898</v>
      </c>
      <c r="L274" t="s">
        <v>10094</v>
      </c>
    </row>
    <row r="275" spans="1:15" x14ac:dyDescent="0.25">
      <c r="A275" t="s">
        <v>568</v>
      </c>
      <c r="B275" t="s">
        <v>569</v>
      </c>
      <c r="C275" t="s">
        <v>10121</v>
      </c>
      <c r="E275" t="s">
        <v>10122</v>
      </c>
      <c r="G275" t="s">
        <v>9359</v>
      </c>
      <c r="H275" t="s">
        <v>9403</v>
      </c>
      <c r="I275" t="s">
        <v>9461</v>
      </c>
      <c r="J275" t="s">
        <v>9897</v>
      </c>
      <c r="K275" t="s">
        <v>9898</v>
      </c>
      <c r="L275" t="s">
        <v>10094</v>
      </c>
    </row>
    <row r="276" spans="1:15" x14ac:dyDescent="0.25">
      <c r="A276" t="s">
        <v>570</v>
      </c>
      <c r="B276" t="s">
        <v>571</v>
      </c>
      <c r="C276" t="s">
        <v>10123</v>
      </c>
      <c r="E276" t="s">
        <v>10124</v>
      </c>
      <c r="G276" t="s">
        <v>9359</v>
      </c>
      <c r="H276" t="s">
        <v>9403</v>
      </c>
      <c r="I276" t="s">
        <v>9411</v>
      </c>
      <c r="J276" t="s">
        <v>10125</v>
      </c>
      <c r="K276" t="s">
        <v>10126</v>
      </c>
      <c r="L276" t="s">
        <v>10127</v>
      </c>
    </row>
    <row r="277" spans="1:15" x14ac:dyDescent="0.25">
      <c r="A277" t="s">
        <v>572</v>
      </c>
      <c r="B277" t="s">
        <v>573</v>
      </c>
      <c r="C277" t="s">
        <v>10128</v>
      </c>
      <c r="E277" t="s">
        <v>10129</v>
      </c>
      <c r="G277" t="s">
        <v>9359</v>
      </c>
      <c r="H277" t="s">
        <v>9403</v>
      </c>
      <c r="I277" t="s">
        <v>9411</v>
      </c>
      <c r="J277" t="s">
        <v>9565</v>
      </c>
      <c r="K277" t="s">
        <v>9566</v>
      </c>
      <c r="L277" t="s">
        <v>9567</v>
      </c>
    </row>
    <row r="278" spans="1:15" x14ac:dyDescent="0.25">
      <c r="A278" t="s">
        <v>574</v>
      </c>
      <c r="B278" t="s">
        <v>575</v>
      </c>
      <c r="C278" t="s">
        <v>10128</v>
      </c>
      <c r="E278" t="s">
        <v>10129</v>
      </c>
      <c r="G278" t="s">
        <v>9359</v>
      </c>
      <c r="H278" t="s">
        <v>9403</v>
      </c>
      <c r="I278" t="s">
        <v>9411</v>
      </c>
      <c r="J278" t="s">
        <v>9565</v>
      </c>
      <c r="K278" t="s">
        <v>9566</v>
      </c>
      <c r="L278" t="s">
        <v>9567</v>
      </c>
    </row>
    <row r="279" spans="1:15" x14ac:dyDescent="0.25">
      <c r="A279" t="s">
        <v>576</v>
      </c>
      <c r="B279" t="s">
        <v>577</v>
      </c>
      <c r="C279" t="s">
        <v>10128</v>
      </c>
      <c r="E279" t="s">
        <v>10129</v>
      </c>
      <c r="G279" t="s">
        <v>9359</v>
      </c>
      <c r="H279" t="s">
        <v>9403</v>
      </c>
      <c r="I279" t="s">
        <v>9411</v>
      </c>
      <c r="J279" t="s">
        <v>9565</v>
      </c>
      <c r="K279" t="s">
        <v>9566</v>
      </c>
      <c r="L279" t="s">
        <v>9567</v>
      </c>
    </row>
    <row r="280" spans="1:15" x14ac:dyDescent="0.25">
      <c r="A280" t="s">
        <v>578</v>
      </c>
      <c r="B280" t="s">
        <v>579</v>
      </c>
      <c r="C280" t="s">
        <v>10130</v>
      </c>
      <c r="E280" t="s">
        <v>10131</v>
      </c>
      <c r="G280" t="s">
        <v>9359</v>
      </c>
      <c r="H280" t="s">
        <v>9436</v>
      </c>
      <c r="I280" t="s">
        <v>9437</v>
      </c>
      <c r="J280" t="s">
        <v>9438</v>
      </c>
      <c r="K280" t="s">
        <v>9439</v>
      </c>
      <c r="L280" t="s">
        <v>10132</v>
      </c>
    </row>
    <row r="281" spans="1:15" x14ac:dyDescent="0.25">
      <c r="A281" t="s">
        <v>580</v>
      </c>
      <c r="B281" t="s">
        <v>581</v>
      </c>
      <c r="C281" t="s">
        <v>10133</v>
      </c>
      <c r="E281" t="s">
        <v>10134</v>
      </c>
      <c r="G281" t="s">
        <v>9359</v>
      </c>
      <c r="H281" t="s">
        <v>9403</v>
      </c>
      <c r="I281" t="s">
        <v>9461</v>
      </c>
      <c r="J281" t="s">
        <v>10055</v>
      </c>
      <c r="K281" t="s">
        <v>10135</v>
      </c>
      <c r="L281" t="s">
        <v>10136</v>
      </c>
    </row>
    <row r="282" spans="1:15" x14ac:dyDescent="0.25">
      <c r="A282" t="s">
        <v>582</v>
      </c>
      <c r="B282" t="s">
        <v>583</v>
      </c>
      <c r="C282" t="s">
        <v>10137</v>
      </c>
      <c r="E282" t="s">
        <v>10138</v>
      </c>
      <c r="G282" t="s">
        <v>9359</v>
      </c>
      <c r="H282" t="s">
        <v>9403</v>
      </c>
      <c r="I282" t="s">
        <v>9425</v>
      </c>
      <c r="J282" t="s">
        <v>9533</v>
      </c>
      <c r="K282" t="s">
        <v>10139</v>
      </c>
      <c r="L282" t="s">
        <v>10140</v>
      </c>
    </row>
    <row r="283" spans="1:15" x14ac:dyDescent="0.25">
      <c r="A283" t="s">
        <v>584</v>
      </c>
      <c r="B283" t="s">
        <v>585</v>
      </c>
      <c r="C283" t="s">
        <v>10137</v>
      </c>
      <c r="E283" t="s">
        <v>10138</v>
      </c>
      <c r="G283" t="s">
        <v>9359</v>
      </c>
      <c r="H283" t="s">
        <v>9403</v>
      </c>
      <c r="I283" t="s">
        <v>9425</v>
      </c>
      <c r="J283" t="s">
        <v>9533</v>
      </c>
      <c r="K283" t="s">
        <v>10139</v>
      </c>
      <c r="L283" t="s">
        <v>10140</v>
      </c>
    </row>
    <row r="284" spans="1:15" x14ac:dyDescent="0.25">
      <c r="A284" t="s">
        <v>586</v>
      </c>
      <c r="B284" t="s">
        <v>587</v>
      </c>
      <c r="C284" t="s">
        <v>10141</v>
      </c>
      <c r="E284" t="s">
        <v>10142</v>
      </c>
      <c r="G284" t="s">
        <v>9359</v>
      </c>
      <c r="H284" t="s">
        <v>9510</v>
      </c>
      <c r="I284" t="s">
        <v>9800</v>
      </c>
      <c r="J284" t="s">
        <v>9921</v>
      </c>
    </row>
    <row r="285" spans="1:15" x14ac:dyDescent="0.25">
      <c r="A285" t="s">
        <v>588</v>
      </c>
      <c r="B285" t="s">
        <v>589</v>
      </c>
      <c r="C285" t="s">
        <v>10143</v>
      </c>
      <c r="E285" t="s">
        <v>10144</v>
      </c>
      <c r="G285" t="s">
        <v>9359</v>
      </c>
      <c r="H285" t="s">
        <v>9510</v>
      </c>
      <c r="I285" t="s">
        <v>9800</v>
      </c>
      <c r="J285" t="s">
        <v>9921</v>
      </c>
    </row>
    <row r="286" spans="1:15" x14ac:dyDescent="0.25">
      <c r="A286" t="s">
        <v>590</v>
      </c>
      <c r="B286" t="s">
        <v>591</v>
      </c>
      <c r="C286" t="s">
        <v>10145</v>
      </c>
      <c r="E286" t="s">
        <v>10146</v>
      </c>
      <c r="G286" t="s">
        <v>9359</v>
      </c>
      <c r="H286" t="s">
        <v>9360</v>
      </c>
      <c r="I286" t="s">
        <v>9472</v>
      </c>
      <c r="J286" t="s">
        <v>9473</v>
      </c>
      <c r="K286" t="s">
        <v>9474</v>
      </c>
      <c r="L286" t="s">
        <v>9475</v>
      </c>
    </row>
    <row r="287" spans="1:15" x14ac:dyDescent="0.25">
      <c r="A287" t="s">
        <v>592</v>
      </c>
      <c r="B287" t="s">
        <v>593</v>
      </c>
      <c r="C287" t="s">
        <v>10147</v>
      </c>
      <c r="E287" t="s">
        <v>10148</v>
      </c>
      <c r="G287" t="s">
        <v>9359</v>
      </c>
      <c r="H287" t="s">
        <v>9403</v>
      </c>
      <c r="I287" t="s">
        <v>9411</v>
      </c>
      <c r="J287" t="s">
        <v>10149</v>
      </c>
      <c r="K287" t="s">
        <v>10150</v>
      </c>
      <c r="L287" t="s">
        <v>10151</v>
      </c>
    </row>
    <row r="288" spans="1:15" x14ac:dyDescent="0.25">
      <c r="A288" t="s">
        <v>594</v>
      </c>
      <c r="B288" t="s">
        <v>595</v>
      </c>
      <c r="C288" t="s">
        <v>10152</v>
      </c>
      <c r="E288" t="s">
        <v>10153</v>
      </c>
      <c r="G288" t="s">
        <v>9359</v>
      </c>
      <c r="H288" t="s">
        <v>10154</v>
      </c>
      <c r="I288" t="s">
        <v>10155</v>
      </c>
      <c r="J288" t="s">
        <v>10156</v>
      </c>
      <c r="K288" t="s">
        <v>10157</v>
      </c>
    </row>
    <row r="289" spans="1:13" x14ac:dyDescent="0.25">
      <c r="A289" t="s">
        <v>596</v>
      </c>
      <c r="B289" t="s">
        <v>597</v>
      </c>
      <c r="C289" t="s">
        <v>10158</v>
      </c>
      <c r="E289" t="s">
        <v>10159</v>
      </c>
      <c r="G289" t="s">
        <v>9359</v>
      </c>
      <c r="H289" t="s">
        <v>9360</v>
      </c>
      <c r="I289" t="s">
        <v>9361</v>
      </c>
      <c r="J289" t="s">
        <v>10160</v>
      </c>
    </row>
    <row r="290" spans="1:13" x14ac:dyDescent="0.25">
      <c r="A290" t="s">
        <v>10161</v>
      </c>
      <c r="B290" t="s">
        <v>599</v>
      </c>
      <c r="C290" t="s">
        <v>10162</v>
      </c>
      <c r="E290" t="s">
        <v>10163</v>
      </c>
      <c r="G290" t="s">
        <v>9359</v>
      </c>
      <c r="H290" t="s">
        <v>10164</v>
      </c>
      <c r="I290" t="s">
        <v>10165</v>
      </c>
      <c r="J290" t="s">
        <v>10166</v>
      </c>
      <c r="K290" t="s">
        <v>10167</v>
      </c>
    </row>
    <row r="291" spans="1:13" x14ac:dyDescent="0.25">
      <c r="A291" t="s">
        <v>600</v>
      </c>
      <c r="B291" t="s">
        <v>601</v>
      </c>
      <c r="C291" t="s">
        <v>10168</v>
      </c>
      <c r="E291" t="s">
        <v>10169</v>
      </c>
      <c r="G291" t="s">
        <v>9359</v>
      </c>
      <c r="H291" t="s">
        <v>9403</v>
      </c>
      <c r="I291" t="s">
        <v>9404</v>
      </c>
      <c r="J291" t="s">
        <v>9405</v>
      </c>
      <c r="K291" t="s">
        <v>9406</v>
      </c>
      <c r="L291" t="s">
        <v>9407</v>
      </c>
      <c r="M291" t="s">
        <v>9658</v>
      </c>
    </row>
    <row r="292" spans="1:13" x14ac:dyDescent="0.25">
      <c r="A292" t="s">
        <v>602</v>
      </c>
      <c r="B292" t="s">
        <v>603</v>
      </c>
      <c r="C292" t="s">
        <v>10170</v>
      </c>
      <c r="E292" t="s">
        <v>10171</v>
      </c>
      <c r="G292" t="s">
        <v>9366</v>
      </c>
      <c r="H292" t="s">
        <v>9549</v>
      </c>
      <c r="I292" t="s">
        <v>10172</v>
      </c>
      <c r="J292" t="s">
        <v>10173</v>
      </c>
      <c r="K292" t="s">
        <v>10174</v>
      </c>
    </row>
    <row r="293" spans="1:13" x14ac:dyDescent="0.25">
      <c r="A293" t="s">
        <v>604</v>
      </c>
      <c r="B293" t="s">
        <v>605</v>
      </c>
      <c r="C293" t="s">
        <v>10175</v>
      </c>
      <c r="E293" t="s">
        <v>10176</v>
      </c>
      <c r="G293" t="s">
        <v>9366</v>
      </c>
      <c r="H293" t="s">
        <v>9367</v>
      </c>
      <c r="I293" t="s">
        <v>10177</v>
      </c>
      <c r="J293" t="s">
        <v>10178</v>
      </c>
      <c r="K293" t="s">
        <v>10179</v>
      </c>
      <c r="L293" t="s">
        <v>10180</v>
      </c>
      <c r="M293" t="s">
        <v>10181</v>
      </c>
    </row>
    <row r="294" spans="1:13" x14ac:dyDescent="0.25">
      <c r="A294" t="s">
        <v>606</v>
      </c>
      <c r="B294" t="s">
        <v>607</v>
      </c>
      <c r="C294" t="s">
        <v>10175</v>
      </c>
      <c r="E294" t="s">
        <v>10176</v>
      </c>
      <c r="G294" t="s">
        <v>9366</v>
      </c>
      <c r="H294" t="s">
        <v>9367</v>
      </c>
      <c r="I294" t="s">
        <v>10177</v>
      </c>
      <c r="J294" t="s">
        <v>10178</v>
      </c>
      <c r="K294" t="s">
        <v>10179</v>
      </c>
      <c r="L294" t="s">
        <v>10180</v>
      </c>
      <c r="M294" t="s">
        <v>10181</v>
      </c>
    </row>
    <row r="295" spans="1:13" x14ac:dyDescent="0.25">
      <c r="A295" t="s">
        <v>10182</v>
      </c>
      <c r="B295" t="s">
        <v>609</v>
      </c>
      <c r="C295" t="s">
        <v>10183</v>
      </c>
      <c r="E295" t="s">
        <v>10184</v>
      </c>
      <c r="G295" t="s">
        <v>9359</v>
      </c>
      <c r="H295" t="s">
        <v>9403</v>
      </c>
      <c r="I295" t="s">
        <v>9494</v>
      </c>
      <c r="J295" t="s">
        <v>9495</v>
      </c>
      <c r="K295" t="s">
        <v>9496</v>
      </c>
      <c r="L295" t="s">
        <v>9497</v>
      </c>
    </row>
    <row r="296" spans="1:13" x14ac:dyDescent="0.25">
      <c r="A296" t="s">
        <v>610</v>
      </c>
      <c r="B296" t="s">
        <v>611</v>
      </c>
      <c r="C296" t="s">
        <v>10185</v>
      </c>
      <c r="E296" t="s">
        <v>10186</v>
      </c>
      <c r="G296" t="s">
        <v>9359</v>
      </c>
      <c r="H296" t="s">
        <v>9360</v>
      </c>
      <c r="I296" t="s">
        <v>9472</v>
      </c>
      <c r="J296" t="s">
        <v>9473</v>
      </c>
      <c r="K296" t="s">
        <v>10187</v>
      </c>
      <c r="L296" t="s">
        <v>10188</v>
      </c>
    </row>
    <row r="297" spans="1:13" x14ac:dyDescent="0.25">
      <c r="A297" t="s">
        <v>612</v>
      </c>
      <c r="B297" t="s">
        <v>613</v>
      </c>
      <c r="C297" t="s">
        <v>10189</v>
      </c>
      <c r="E297" t="s">
        <v>10190</v>
      </c>
      <c r="G297" t="s">
        <v>9359</v>
      </c>
      <c r="H297" t="s">
        <v>9403</v>
      </c>
      <c r="I297" t="s">
        <v>9411</v>
      </c>
      <c r="J297" t="s">
        <v>9565</v>
      </c>
      <c r="K297" t="s">
        <v>10191</v>
      </c>
    </row>
    <row r="298" spans="1:13" x14ac:dyDescent="0.25">
      <c r="A298" t="s">
        <v>614</v>
      </c>
      <c r="B298" t="s">
        <v>615</v>
      </c>
      <c r="C298" t="s">
        <v>10189</v>
      </c>
      <c r="E298" t="s">
        <v>10190</v>
      </c>
      <c r="G298" t="s">
        <v>9359</v>
      </c>
      <c r="H298" t="s">
        <v>9403</v>
      </c>
      <c r="I298" t="s">
        <v>9411</v>
      </c>
      <c r="J298" t="s">
        <v>9565</v>
      </c>
      <c r="K298" t="s">
        <v>10191</v>
      </c>
    </row>
    <row r="299" spans="1:13" x14ac:dyDescent="0.25">
      <c r="A299" t="s">
        <v>616</v>
      </c>
      <c r="B299" t="s">
        <v>617</v>
      </c>
      <c r="C299" t="s">
        <v>10192</v>
      </c>
      <c r="E299" t="s">
        <v>10193</v>
      </c>
      <c r="G299" t="s">
        <v>9359</v>
      </c>
      <c r="H299" t="s">
        <v>9360</v>
      </c>
      <c r="I299" t="s">
        <v>9457</v>
      </c>
      <c r="J299" t="s">
        <v>9721</v>
      </c>
      <c r="K299" t="s">
        <v>9722</v>
      </c>
    </row>
    <row r="300" spans="1:13" x14ac:dyDescent="0.25">
      <c r="A300" t="s">
        <v>618</v>
      </c>
      <c r="B300" t="s">
        <v>619</v>
      </c>
      <c r="C300" t="s">
        <v>10194</v>
      </c>
      <c r="E300" t="s">
        <v>10195</v>
      </c>
      <c r="G300" t="s">
        <v>9359</v>
      </c>
      <c r="H300" t="s">
        <v>9360</v>
      </c>
      <c r="I300" t="s">
        <v>9457</v>
      </c>
      <c r="J300" t="s">
        <v>9721</v>
      </c>
      <c r="K300" t="s">
        <v>9722</v>
      </c>
    </row>
    <row r="301" spans="1:13" x14ac:dyDescent="0.25">
      <c r="A301" t="s">
        <v>620</v>
      </c>
      <c r="B301" t="s">
        <v>621</v>
      </c>
      <c r="C301" t="s">
        <v>10196</v>
      </c>
      <c r="E301" t="s">
        <v>10197</v>
      </c>
      <c r="G301" t="s">
        <v>9359</v>
      </c>
      <c r="H301" t="s">
        <v>9360</v>
      </c>
      <c r="I301" t="s">
        <v>9457</v>
      </c>
      <c r="J301" t="s">
        <v>9721</v>
      </c>
      <c r="K301" t="s">
        <v>9722</v>
      </c>
    </row>
    <row r="302" spans="1:13" x14ac:dyDescent="0.25">
      <c r="A302" t="s">
        <v>622</v>
      </c>
      <c r="B302" t="s">
        <v>623</v>
      </c>
      <c r="C302" t="s">
        <v>10198</v>
      </c>
      <c r="E302" t="s">
        <v>10199</v>
      </c>
      <c r="G302" t="s">
        <v>9359</v>
      </c>
      <c r="H302" t="s">
        <v>9360</v>
      </c>
      <c r="I302" t="s">
        <v>9457</v>
      </c>
      <c r="J302" t="s">
        <v>9721</v>
      </c>
      <c r="K302" t="s">
        <v>9722</v>
      </c>
    </row>
    <row r="303" spans="1:13" x14ac:dyDescent="0.25">
      <c r="A303" t="s">
        <v>624</v>
      </c>
      <c r="B303" t="s">
        <v>625</v>
      </c>
      <c r="C303" t="s">
        <v>10200</v>
      </c>
      <c r="E303" t="s">
        <v>10201</v>
      </c>
      <c r="G303" t="s">
        <v>9359</v>
      </c>
      <c r="H303" t="s">
        <v>9360</v>
      </c>
      <c r="I303" t="s">
        <v>9457</v>
      </c>
      <c r="J303" t="s">
        <v>9721</v>
      </c>
      <c r="K303" t="s">
        <v>9722</v>
      </c>
    </row>
    <row r="304" spans="1:13" x14ac:dyDescent="0.25">
      <c r="A304" t="s">
        <v>626</v>
      </c>
      <c r="B304" t="s">
        <v>627</v>
      </c>
      <c r="C304" t="s">
        <v>10202</v>
      </c>
      <c r="E304" t="s">
        <v>10203</v>
      </c>
      <c r="G304" t="s">
        <v>9359</v>
      </c>
      <c r="H304" t="s">
        <v>9360</v>
      </c>
      <c r="I304" t="s">
        <v>9457</v>
      </c>
      <c r="J304" t="s">
        <v>9721</v>
      </c>
      <c r="K304" t="s">
        <v>9722</v>
      </c>
    </row>
    <row r="305" spans="1:14" x14ac:dyDescent="0.25">
      <c r="A305" t="s">
        <v>628</v>
      </c>
      <c r="B305" t="s">
        <v>629</v>
      </c>
      <c r="C305" t="s">
        <v>10204</v>
      </c>
      <c r="E305" t="s">
        <v>10205</v>
      </c>
      <c r="G305" t="s">
        <v>9359</v>
      </c>
      <c r="H305" t="s">
        <v>9360</v>
      </c>
      <c r="I305" t="s">
        <v>9457</v>
      </c>
      <c r="J305" t="s">
        <v>9721</v>
      </c>
      <c r="K305" t="s">
        <v>9722</v>
      </c>
    </row>
    <row r="306" spans="1:14" x14ac:dyDescent="0.25">
      <c r="A306" t="s">
        <v>630</v>
      </c>
      <c r="B306" t="s">
        <v>631</v>
      </c>
      <c r="C306" t="s">
        <v>10206</v>
      </c>
      <c r="E306" t="s">
        <v>10207</v>
      </c>
      <c r="G306" t="s">
        <v>9359</v>
      </c>
      <c r="H306" t="s">
        <v>9360</v>
      </c>
      <c r="I306" t="s">
        <v>9457</v>
      </c>
      <c r="J306" t="s">
        <v>9721</v>
      </c>
      <c r="K306" t="s">
        <v>9722</v>
      </c>
    </row>
    <row r="307" spans="1:14" x14ac:dyDescent="0.25">
      <c r="A307" t="s">
        <v>632</v>
      </c>
      <c r="B307" t="s">
        <v>633</v>
      </c>
      <c r="C307" t="s">
        <v>10208</v>
      </c>
      <c r="E307" t="s">
        <v>10209</v>
      </c>
      <c r="G307" t="s">
        <v>9359</v>
      </c>
      <c r="H307" t="s">
        <v>9360</v>
      </c>
      <c r="I307" t="s">
        <v>9472</v>
      </c>
      <c r="J307" t="s">
        <v>9473</v>
      </c>
      <c r="K307" t="s">
        <v>9474</v>
      </c>
      <c r="L307" t="s">
        <v>9475</v>
      </c>
    </row>
    <row r="308" spans="1:14" x14ac:dyDescent="0.25">
      <c r="A308" t="s">
        <v>634</v>
      </c>
      <c r="B308" t="s">
        <v>635</v>
      </c>
      <c r="C308" t="s">
        <v>10210</v>
      </c>
      <c r="E308" t="s">
        <v>10211</v>
      </c>
      <c r="G308" t="s">
        <v>9359</v>
      </c>
      <c r="H308" t="s">
        <v>9403</v>
      </c>
      <c r="I308" t="s">
        <v>9461</v>
      </c>
      <c r="J308" t="s">
        <v>9888</v>
      </c>
      <c r="K308" t="s">
        <v>9889</v>
      </c>
      <c r="L308" t="s">
        <v>9890</v>
      </c>
    </row>
    <row r="309" spans="1:14" x14ac:dyDescent="0.25">
      <c r="A309" t="s">
        <v>636</v>
      </c>
      <c r="B309" t="s">
        <v>637</v>
      </c>
      <c r="C309" t="s">
        <v>10212</v>
      </c>
      <c r="E309" t="s">
        <v>10213</v>
      </c>
      <c r="G309" t="s">
        <v>9359</v>
      </c>
      <c r="H309" t="s">
        <v>9403</v>
      </c>
      <c r="I309" t="s">
        <v>9404</v>
      </c>
      <c r="J309" t="s">
        <v>9405</v>
      </c>
      <c r="K309" t="s">
        <v>9406</v>
      </c>
      <c r="L309" t="s">
        <v>9407</v>
      </c>
      <c r="M309" t="s">
        <v>9658</v>
      </c>
    </row>
    <row r="310" spans="1:14" x14ac:dyDescent="0.25">
      <c r="A310" t="s">
        <v>638</v>
      </c>
      <c r="B310" t="s">
        <v>639</v>
      </c>
      <c r="C310" t="s">
        <v>10214</v>
      </c>
      <c r="E310" t="s">
        <v>10215</v>
      </c>
      <c r="G310" t="s">
        <v>9359</v>
      </c>
      <c r="H310" t="s">
        <v>10216</v>
      </c>
      <c r="I310" t="s">
        <v>10217</v>
      </c>
      <c r="J310" t="s">
        <v>10218</v>
      </c>
      <c r="K310" t="s">
        <v>10219</v>
      </c>
    </row>
    <row r="311" spans="1:14" x14ac:dyDescent="0.25">
      <c r="A311" t="s">
        <v>640</v>
      </c>
      <c r="B311" t="s">
        <v>641</v>
      </c>
      <c r="C311" t="s">
        <v>10220</v>
      </c>
      <c r="E311" t="s">
        <v>10221</v>
      </c>
      <c r="G311" t="s">
        <v>9359</v>
      </c>
      <c r="H311" t="s">
        <v>9395</v>
      </c>
      <c r="I311" t="s">
        <v>9396</v>
      </c>
      <c r="J311" t="s">
        <v>9397</v>
      </c>
      <c r="K311" t="s">
        <v>9467</v>
      </c>
      <c r="L311" t="s">
        <v>9468</v>
      </c>
      <c r="M311" t="s">
        <v>9483</v>
      </c>
      <c r="N311" t="s">
        <v>9596</v>
      </c>
    </row>
    <row r="312" spans="1:14" x14ac:dyDescent="0.25">
      <c r="A312" t="s">
        <v>642</v>
      </c>
      <c r="B312" t="s">
        <v>643</v>
      </c>
      <c r="C312" t="s">
        <v>10222</v>
      </c>
      <c r="E312" t="s">
        <v>10223</v>
      </c>
      <c r="G312" t="s">
        <v>9359</v>
      </c>
      <c r="H312" t="s">
        <v>9403</v>
      </c>
      <c r="I312" t="s">
        <v>9411</v>
      </c>
      <c r="J312" t="s">
        <v>9837</v>
      </c>
      <c r="K312" t="s">
        <v>9838</v>
      </c>
      <c r="L312" t="s">
        <v>10021</v>
      </c>
    </row>
    <row r="313" spans="1:14" x14ac:dyDescent="0.25">
      <c r="A313" t="s">
        <v>644</v>
      </c>
      <c r="B313" t="s">
        <v>645</v>
      </c>
      <c r="C313" t="s">
        <v>10224</v>
      </c>
      <c r="E313" t="s">
        <v>10225</v>
      </c>
      <c r="G313" t="s">
        <v>9359</v>
      </c>
      <c r="H313" t="s">
        <v>9403</v>
      </c>
      <c r="I313" t="s">
        <v>9411</v>
      </c>
      <c r="J313" t="s">
        <v>9837</v>
      </c>
      <c r="K313" t="s">
        <v>9838</v>
      </c>
      <c r="L313" t="s">
        <v>10021</v>
      </c>
    </row>
    <row r="314" spans="1:14" x14ac:dyDescent="0.25">
      <c r="A314" t="s">
        <v>646</v>
      </c>
      <c r="B314" t="s">
        <v>647</v>
      </c>
      <c r="C314" t="s">
        <v>10226</v>
      </c>
      <c r="E314" t="s">
        <v>10227</v>
      </c>
      <c r="G314" t="s">
        <v>9359</v>
      </c>
      <c r="H314" t="s">
        <v>10228</v>
      </c>
      <c r="I314" t="s">
        <v>10229</v>
      </c>
      <c r="J314" t="s">
        <v>10230</v>
      </c>
      <c r="K314" t="s">
        <v>10231</v>
      </c>
    </row>
    <row r="315" spans="1:14" x14ac:dyDescent="0.25">
      <c r="A315" t="s">
        <v>648</v>
      </c>
      <c r="B315" t="s">
        <v>649</v>
      </c>
      <c r="C315" t="s">
        <v>10232</v>
      </c>
      <c r="E315" t="s">
        <v>10233</v>
      </c>
      <c r="G315" t="s">
        <v>9359</v>
      </c>
      <c r="H315" t="s">
        <v>9403</v>
      </c>
      <c r="I315" t="s">
        <v>9461</v>
      </c>
      <c r="J315" t="s">
        <v>9888</v>
      </c>
      <c r="K315" t="s">
        <v>10234</v>
      </c>
      <c r="L315" t="s">
        <v>10235</v>
      </c>
    </row>
    <row r="316" spans="1:14" x14ac:dyDescent="0.25">
      <c r="A316" t="s">
        <v>650</v>
      </c>
      <c r="B316" t="s">
        <v>651</v>
      </c>
      <c r="C316" t="s">
        <v>10236</v>
      </c>
      <c r="E316" t="s">
        <v>10237</v>
      </c>
      <c r="G316" t="s">
        <v>9359</v>
      </c>
      <c r="H316" t="s">
        <v>9360</v>
      </c>
      <c r="I316" t="s">
        <v>9457</v>
      </c>
      <c r="J316" t="s">
        <v>10238</v>
      </c>
      <c r="K316" t="s">
        <v>10239</v>
      </c>
    </row>
    <row r="317" spans="1:14" x14ac:dyDescent="0.25">
      <c r="A317" t="s">
        <v>652</v>
      </c>
      <c r="B317" t="s">
        <v>653</v>
      </c>
      <c r="C317" t="s">
        <v>10240</v>
      </c>
      <c r="E317" t="s">
        <v>10241</v>
      </c>
      <c r="G317" t="s">
        <v>9359</v>
      </c>
      <c r="H317" t="s">
        <v>9403</v>
      </c>
      <c r="I317" t="s">
        <v>9461</v>
      </c>
      <c r="J317" t="s">
        <v>9897</v>
      </c>
      <c r="K317" t="s">
        <v>10242</v>
      </c>
      <c r="L317" t="s">
        <v>10243</v>
      </c>
    </row>
    <row r="318" spans="1:14" x14ac:dyDescent="0.25">
      <c r="A318" t="s">
        <v>654</v>
      </c>
      <c r="B318" t="s">
        <v>655</v>
      </c>
      <c r="C318" t="s">
        <v>10244</v>
      </c>
      <c r="E318" t="s">
        <v>10245</v>
      </c>
      <c r="G318" t="s">
        <v>9359</v>
      </c>
      <c r="H318" t="s">
        <v>9403</v>
      </c>
      <c r="I318" t="s">
        <v>9411</v>
      </c>
      <c r="J318" t="s">
        <v>9816</v>
      </c>
      <c r="K318" t="s">
        <v>9817</v>
      </c>
      <c r="L318" t="s">
        <v>9818</v>
      </c>
    </row>
    <row r="319" spans="1:14" x14ac:dyDescent="0.25">
      <c r="A319" t="s">
        <v>656</v>
      </c>
      <c r="B319" t="s">
        <v>657</v>
      </c>
      <c r="C319" t="s">
        <v>10244</v>
      </c>
      <c r="E319" t="s">
        <v>10245</v>
      </c>
      <c r="G319" t="s">
        <v>9359</v>
      </c>
      <c r="H319" t="s">
        <v>9403</v>
      </c>
      <c r="I319" t="s">
        <v>9411</v>
      </c>
      <c r="J319" t="s">
        <v>9816</v>
      </c>
      <c r="K319" t="s">
        <v>9817</v>
      </c>
      <c r="L319" t="s">
        <v>9818</v>
      </c>
    </row>
    <row r="320" spans="1:14" x14ac:dyDescent="0.25">
      <c r="A320" t="s">
        <v>658</v>
      </c>
      <c r="B320" t="s">
        <v>659</v>
      </c>
      <c r="C320" t="s">
        <v>10244</v>
      </c>
      <c r="E320" t="s">
        <v>10245</v>
      </c>
      <c r="G320" t="s">
        <v>9359</v>
      </c>
      <c r="H320" t="s">
        <v>9403</v>
      </c>
      <c r="I320" t="s">
        <v>9411</v>
      </c>
      <c r="J320" t="s">
        <v>9816</v>
      </c>
      <c r="K320" t="s">
        <v>9817</v>
      </c>
      <c r="L320" t="s">
        <v>9818</v>
      </c>
    </row>
    <row r="321" spans="1:14" x14ac:dyDescent="0.25">
      <c r="A321" t="s">
        <v>660</v>
      </c>
      <c r="B321" t="s">
        <v>661</v>
      </c>
      <c r="C321" t="s">
        <v>10246</v>
      </c>
      <c r="E321" t="s">
        <v>10247</v>
      </c>
      <c r="G321" t="s">
        <v>9359</v>
      </c>
      <c r="H321" t="s">
        <v>9395</v>
      </c>
      <c r="I321" t="s">
        <v>9396</v>
      </c>
      <c r="J321" t="s">
        <v>9397</v>
      </c>
      <c r="K321" t="s">
        <v>9467</v>
      </c>
      <c r="L321" t="s">
        <v>9468</v>
      </c>
      <c r="M321" t="s">
        <v>9483</v>
      </c>
      <c r="N321" t="s">
        <v>9596</v>
      </c>
    </row>
    <row r="322" spans="1:14" x14ac:dyDescent="0.25">
      <c r="A322" t="s">
        <v>662</v>
      </c>
      <c r="B322" t="s">
        <v>663</v>
      </c>
      <c r="C322" t="s">
        <v>10248</v>
      </c>
      <c r="E322" t="s">
        <v>10249</v>
      </c>
      <c r="G322" t="s">
        <v>9359</v>
      </c>
      <c r="H322" t="s">
        <v>9403</v>
      </c>
      <c r="I322" t="s">
        <v>9404</v>
      </c>
      <c r="J322" t="s">
        <v>9405</v>
      </c>
      <c r="K322" t="s">
        <v>9406</v>
      </c>
      <c r="L322" t="s">
        <v>9407</v>
      </c>
      <c r="M322" t="s">
        <v>9658</v>
      </c>
    </row>
    <row r="323" spans="1:14" x14ac:dyDescent="0.25">
      <c r="A323" t="s">
        <v>664</v>
      </c>
      <c r="B323" t="s">
        <v>665</v>
      </c>
      <c r="C323" t="s">
        <v>10250</v>
      </c>
      <c r="E323" t="s">
        <v>10251</v>
      </c>
      <c r="G323" t="s">
        <v>9359</v>
      </c>
      <c r="H323" t="s">
        <v>9360</v>
      </c>
      <c r="I323" t="s">
        <v>9472</v>
      </c>
      <c r="J323" t="s">
        <v>9473</v>
      </c>
      <c r="K323" t="s">
        <v>10252</v>
      </c>
      <c r="L323" t="s">
        <v>10253</v>
      </c>
    </row>
    <row r="324" spans="1:14" x14ac:dyDescent="0.25">
      <c r="A324" t="s">
        <v>666</v>
      </c>
      <c r="B324" t="s">
        <v>667</v>
      </c>
      <c r="C324" t="s">
        <v>10254</v>
      </c>
      <c r="E324" t="s">
        <v>10255</v>
      </c>
      <c r="G324" t="s">
        <v>9359</v>
      </c>
      <c r="H324" t="s">
        <v>9436</v>
      </c>
      <c r="I324" t="s">
        <v>10256</v>
      </c>
      <c r="J324" t="s">
        <v>10257</v>
      </c>
      <c r="K324" t="s">
        <v>10258</v>
      </c>
      <c r="L324" t="s">
        <v>10259</v>
      </c>
    </row>
    <row r="325" spans="1:14" x14ac:dyDescent="0.25">
      <c r="A325" t="s">
        <v>668</v>
      </c>
      <c r="B325" t="s">
        <v>669</v>
      </c>
      <c r="C325" t="s">
        <v>10260</v>
      </c>
      <c r="E325" t="s">
        <v>10261</v>
      </c>
      <c r="G325" t="s">
        <v>9359</v>
      </c>
      <c r="H325" t="s">
        <v>9360</v>
      </c>
      <c r="I325" t="s">
        <v>9472</v>
      </c>
      <c r="J325" t="s">
        <v>9473</v>
      </c>
      <c r="K325" t="s">
        <v>10187</v>
      </c>
      <c r="L325" t="s">
        <v>10188</v>
      </c>
    </row>
    <row r="326" spans="1:14" x14ac:dyDescent="0.25">
      <c r="A326" t="s">
        <v>10262</v>
      </c>
      <c r="B326" t="s">
        <v>671</v>
      </c>
      <c r="C326" t="s">
        <v>10263</v>
      </c>
      <c r="E326" t="s">
        <v>10264</v>
      </c>
      <c r="G326" t="s">
        <v>9359</v>
      </c>
      <c r="H326" t="s">
        <v>9403</v>
      </c>
      <c r="I326" t="s">
        <v>9411</v>
      </c>
      <c r="J326" t="s">
        <v>9565</v>
      </c>
      <c r="K326" t="s">
        <v>9566</v>
      </c>
      <c r="L326" t="s">
        <v>9567</v>
      </c>
    </row>
    <row r="327" spans="1:14" x14ac:dyDescent="0.25">
      <c r="A327" t="s">
        <v>10265</v>
      </c>
      <c r="B327" t="s">
        <v>673</v>
      </c>
      <c r="C327" t="s">
        <v>10263</v>
      </c>
      <c r="E327" t="s">
        <v>10264</v>
      </c>
      <c r="G327" t="s">
        <v>9359</v>
      </c>
      <c r="H327" t="s">
        <v>9403</v>
      </c>
      <c r="I327" t="s">
        <v>9411</v>
      </c>
      <c r="J327" t="s">
        <v>9565</v>
      </c>
      <c r="K327" t="s">
        <v>9566</v>
      </c>
      <c r="L327" t="s">
        <v>9567</v>
      </c>
    </row>
    <row r="328" spans="1:14" x14ac:dyDescent="0.25">
      <c r="A328" t="s">
        <v>10266</v>
      </c>
      <c r="B328" t="s">
        <v>675</v>
      </c>
      <c r="C328" t="s">
        <v>10263</v>
      </c>
      <c r="E328" t="s">
        <v>10264</v>
      </c>
      <c r="G328" t="s">
        <v>9359</v>
      </c>
      <c r="H328" t="s">
        <v>9403</v>
      </c>
      <c r="I328" t="s">
        <v>9411</v>
      </c>
      <c r="J328" t="s">
        <v>9565</v>
      </c>
      <c r="K328" t="s">
        <v>9566</v>
      </c>
      <c r="L328" t="s">
        <v>9567</v>
      </c>
    </row>
    <row r="329" spans="1:14" x14ac:dyDescent="0.25">
      <c r="A329" t="s">
        <v>10267</v>
      </c>
      <c r="B329" t="s">
        <v>677</v>
      </c>
      <c r="C329" t="s">
        <v>10268</v>
      </c>
      <c r="E329" t="s">
        <v>10269</v>
      </c>
      <c r="G329" t="s">
        <v>9359</v>
      </c>
      <c r="H329" t="s">
        <v>9403</v>
      </c>
      <c r="I329" t="s">
        <v>9411</v>
      </c>
      <c r="J329" t="s">
        <v>9565</v>
      </c>
      <c r="K329" t="s">
        <v>9566</v>
      </c>
      <c r="L329" t="s">
        <v>9567</v>
      </c>
    </row>
    <row r="330" spans="1:14" x14ac:dyDescent="0.25">
      <c r="A330" t="s">
        <v>10270</v>
      </c>
      <c r="B330" t="s">
        <v>679</v>
      </c>
      <c r="C330" t="s">
        <v>10268</v>
      </c>
      <c r="E330" t="s">
        <v>10269</v>
      </c>
      <c r="G330" t="s">
        <v>9359</v>
      </c>
      <c r="H330" t="s">
        <v>9403</v>
      </c>
      <c r="I330" t="s">
        <v>9411</v>
      </c>
      <c r="J330" t="s">
        <v>9565</v>
      </c>
      <c r="K330" t="s">
        <v>9566</v>
      </c>
      <c r="L330" t="s">
        <v>9567</v>
      </c>
    </row>
    <row r="331" spans="1:14" x14ac:dyDescent="0.25">
      <c r="A331" t="s">
        <v>10271</v>
      </c>
      <c r="B331" t="s">
        <v>681</v>
      </c>
      <c r="C331" t="s">
        <v>10268</v>
      </c>
      <c r="E331" t="s">
        <v>10269</v>
      </c>
      <c r="G331" t="s">
        <v>9359</v>
      </c>
      <c r="H331" t="s">
        <v>9403</v>
      </c>
      <c r="I331" t="s">
        <v>9411</v>
      </c>
      <c r="J331" t="s">
        <v>9565</v>
      </c>
      <c r="K331" t="s">
        <v>9566</v>
      </c>
      <c r="L331" t="s">
        <v>9567</v>
      </c>
    </row>
    <row r="332" spans="1:14" x14ac:dyDescent="0.25">
      <c r="A332" t="s">
        <v>682</v>
      </c>
      <c r="B332" t="s">
        <v>683</v>
      </c>
      <c r="C332" t="s">
        <v>10272</v>
      </c>
      <c r="E332" t="s">
        <v>10273</v>
      </c>
      <c r="G332" t="s">
        <v>9359</v>
      </c>
      <c r="H332" t="s">
        <v>9403</v>
      </c>
      <c r="I332" t="s">
        <v>9411</v>
      </c>
      <c r="J332" t="s">
        <v>9565</v>
      </c>
      <c r="K332" t="s">
        <v>9566</v>
      </c>
      <c r="L332" t="s">
        <v>9567</v>
      </c>
    </row>
    <row r="333" spans="1:14" x14ac:dyDescent="0.25">
      <c r="A333" t="s">
        <v>684</v>
      </c>
      <c r="B333" t="s">
        <v>685</v>
      </c>
      <c r="C333" t="s">
        <v>10272</v>
      </c>
      <c r="E333" t="s">
        <v>10273</v>
      </c>
      <c r="G333" t="s">
        <v>9359</v>
      </c>
      <c r="H333" t="s">
        <v>9403</v>
      </c>
      <c r="I333" t="s">
        <v>9411</v>
      </c>
      <c r="J333" t="s">
        <v>9565</v>
      </c>
      <c r="K333" t="s">
        <v>9566</v>
      </c>
      <c r="L333" t="s">
        <v>9567</v>
      </c>
    </row>
    <row r="334" spans="1:14" x14ac:dyDescent="0.25">
      <c r="A334" t="s">
        <v>686</v>
      </c>
      <c r="B334" t="s">
        <v>687</v>
      </c>
      <c r="C334" t="s">
        <v>10274</v>
      </c>
      <c r="E334" t="s">
        <v>10275</v>
      </c>
      <c r="G334" t="s">
        <v>9359</v>
      </c>
      <c r="H334" t="s">
        <v>9403</v>
      </c>
      <c r="I334" t="s">
        <v>9411</v>
      </c>
      <c r="J334" t="s">
        <v>9565</v>
      </c>
      <c r="K334" t="s">
        <v>9566</v>
      </c>
      <c r="L334" t="s">
        <v>9567</v>
      </c>
    </row>
    <row r="335" spans="1:14" x14ac:dyDescent="0.25">
      <c r="A335" t="s">
        <v>688</v>
      </c>
      <c r="B335" t="s">
        <v>689</v>
      </c>
      <c r="C335" t="s">
        <v>10274</v>
      </c>
      <c r="E335" t="s">
        <v>10275</v>
      </c>
      <c r="G335" t="s">
        <v>9359</v>
      </c>
      <c r="H335" t="s">
        <v>9403</v>
      </c>
      <c r="I335" t="s">
        <v>9411</v>
      </c>
      <c r="J335" t="s">
        <v>9565</v>
      </c>
      <c r="K335" t="s">
        <v>9566</v>
      </c>
      <c r="L335" t="s">
        <v>9567</v>
      </c>
    </row>
    <row r="336" spans="1:14" x14ac:dyDescent="0.25">
      <c r="A336" t="s">
        <v>690</v>
      </c>
      <c r="B336" t="s">
        <v>691</v>
      </c>
      <c r="C336" t="s">
        <v>10274</v>
      </c>
      <c r="E336" t="s">
        <v>10275</v>
      </c>
      <c r="G336" t="s">
        <v>9359</v>
      </c>
      <c r="H336" t="s">
        <v>9403</v>
      </c>
      <c r="I336" t="s">
        <v>9411</v>
      </c>
      <c r="J336" t="s">
        <v>9565</v>
      </c>
      <c r="K336" t="s">
        <v>9566</v>
      </c>
      <c r="L336" t="s">
        <v>9567</v>
      </c>
    </row>
    <row r="337" spans="1:13" x14ac:dyDescent="0.25">
      <c r="A337" t="s">
        <v>692</v>
      </c>
      <c r="B337" t="s">
        <v>693</v>
      </c>
      <c r="C337" t="s">
        <v>10276</v>
      </c>
      <c r="E337" t="s">
        <v>10277</v>
      </c>
      <c r="G337" t="s">
        <v>9359</v>
      </c>
      <c r="H337" t="s">
        <v>9360</v>
      </c>
      <c r="I337" t="s">
        <v>9472</v>
      </c>
      <c r="J337" t="s">
        <v>9473</v>
      </c>
      <c r="K337" t="s">
        <v>10187</v>
      </c>
      <c r="L337" t="s">
        <v>10278</v>
      </c>
    </row>
    <row r="338" spans="1:13" x14ac:dyDescent="0.25">
      <c r="A338" t="s">
        <v>694</v>
      </c>
      <c r="B338" t="s">
        <v>695</v>
      </c>
      <c r="C338" t="s">
        <v>10279</v>
      </c>
      <c r="E338" t="s">
        <v>10280</v>
      </c>
      <c r="G338" t="s">
        <v>9359</v>
      </c>
      <c r="H338" t="s">
        <v>9403</v>
      </c>
      <c r="I338" t="s">
        <v>9411</v>
      </c>
      <c r="J338" t="s">
        <v>9528</v>
      </c>
      <c r="K338" t="s">
        <v>9529</v>
      </c>
      <c r="L338" t="s">
        <v>9588</v>
      </c>
    </row>
    <row r="339" spans="1:13" x14ac:dyDescent="0.25">
      <c r="A339" t="s">
        <v>696</v>
      </c>
      <c r="B339" t="s">
        <v>697</v>
      </c>
      <c r="C339" t="s">
        <v>10279</v>
      </c>
      <c r="E339" t="s">
        <v>10280</v>
      </c>
      <c r="G339" t="s">
        <v>9359</v>
      </c>
      <c r="H339" t="s">
        <v>9403</v>
      </c>
      <c r="I339" t="s">
        <v>9411</v>
      </c>
      <c r="J339" t="s">
        <v>9528</v>
      </c>
      <c r="K339" t="s">
        <v>9529</v>
      </c>
      <c r="L339" t="s">
        <v>9588</v>
      </c>
    </row>
    <row r="340" spans="1:13" x14ac:dyDescent="0.25">
      <c r="A340" t="s">
        <v>698</v>
      </c>
      <c r="B340" t="s">
        <v>699</v>
      </c>
      <c r="C340" t="s">
        <v>10281</v>
      </c>
      <c r="E340" t="s">
        <v>10282</v>
      </c>
      <c r="G340" t="s">
        <v>9359</v>
      </c>
      <c r="H340" t="s">
        <v>9932</v>
      </c>
      <c r="I340" t="s">
        <v>9933</v>
      </c>
      <c r="J340" t="s">
        <v>9934</v>
      </c>
      <c r="K340" t="s">
        <v>9935</v>
      </c>
      <c r="L340" t="s">
        <v>10283</v>
      </c>
    </row>
    <row r="341" spans="1:13" x14ac:dyDescent="0.25">
      <c r="A341" t="s">
        <v>700</v>
      </c>
      <c r="B341" t="s">
        <v>701</v>
      </c>
      <c r="C341" t="s">
        <v>10284</v>
      </c>
      <c r="E341" t="s">
        <v>10285</v>
      </c>
      <c r="G341" t="s">
        <v>9359</v>
      </c>
      <c r="H341" t="s">
        <v>9360</v>
      </c>
      <c r="I341" t="s">
        <v>9361</v>
      </c>
      <c r="J341" t="s">
        <v>9489</v>
      </c>
      <c r="K341" t="s">
        <v>9797</v>
      </c>
    </row>
    <row r="342" spans="1:13" x14ac:dyDescent="0.25">
      <c r="A342" t="s">
        <v>702</v>
      </c>
      <c r="B342" t="s">
        <v>703</v>
      </c>
      <c r="C342" t="s">
        <v>10286</v>
      </c>
      <c r="E342" t="s">
        <v>10287</v>
      </c>
      <c r="G342" t="s">
        <v>9359</v>
      </c>
      <c r="H342" t="s">
        <v>9403</v>
      </c>
      <c r="I342" t="s">
        <v>9411</v>
      </c>
      <c r="J342" t="s">
        <v>9565</v>
      </c>
      <c r="K342" t="s">
        <v>9566</v>
      </c>
      <c r="L342" t="s">
        <v>9567</v>
      </c>
    </row>
    <row r="343" spans="1:13" x14ac:dyDescent="0.25">
      <c r="A343" t="s">
        <v>704</v>
      </c>
      <c r="B343" t="s">
        <v>705</v>
      </c>
      <c r="C343" t="s">
        <v>10288</v>
      </c>
      <c r="E343" t="s">
        <v>10289</v>
      </c>
      <c r="G343" t="s">
        <v>9359</v>
      </c>
      <c r="H343" t="s">
        <v>9403</v>
      </c>
      <c r="I343" t="s">
        <v>9494</v>
      </c>
      <c r="J343" t="s">
        <v>10290</v>
      </c>
      <c r="K343" t="s">
        <v>10291</v>
      </c>
      <c r="L343" t="s">
        <v>10292</v>
      </c>
    </row>
    <row r="344" spans="1:13" x14ac:dyDescent="0.25">
      <c r="A344" t="s">
        <v>706</v>
      </c>
      <c r="B344" t="s">
        <v>707</v>
      </c>
      <c r="C344" t="s">
        <v>10293</v>
      </c>
      <c r="E344" t="s">
        <v>10294</v>
      </c>
      <c r="G344" t="s">
        <v>9359</v>
      </c>
      <c r="H344" t="s">
        <v>10295</v>
      </c>
      <c r="I344" t="s">
        <v>10296</v>
      </c>
      <c r="J344" t="s">
        <v>10297</v>
      </c>
      <c r="K344" t="s">
        <v>10298</v>
      </c>
    </row>
    <row r="345" spans="1:13" x14ac:dyDescent="0.25">
      <c r="A345" t="s">
        <v>708</v>
      </c>
      <c r="B345" t="s">
        <v>709</v>
      </c>
      <c r="C345" t="s">
        <v>10299</v>
      </c>
      <c r="E345" t="s">
        <v>10300</v>
      </c>
      <c r="G345" t="s">
        <v>9359</v>
      </c>
      <c r="H345" t="s">
        <v>9403</v>
      </c>
      <c r="I345" t="s">
        <v>9461</v>
      </c>
      <c r="J345" t="s">
        <v>9462</v>
      </c>
      <c r="K345" t="s">
        <v>9463</v>
      </c>
      <c r="L345" t="s">
        <v>9863</v>
      </c>
    </row>
    <row r="346" spans="1:13" x14ac:dyDescent="0.25">
      <c r="A346" t="s">
        <v>710</v>
      </c>
      <c r="B346" t="s">
        <v>711</v>
      </c>
      <c r="C346" t="s">
        <v>10301</v>
      </c>
      <c r="E346" t="s">
        <v>10302</v>
      </c>
      <c r="G346" t="s">
        <v>9359</v>
      </c>
      <c r="H346" t="s">
        <v>9436</v>
      </c>
      <c r="I346" t="s">
        <v>10303</v>
      </c>
      <c r="J346" t="s">
        <v>10304</v>
      </c>
      <c r="K346" t="s">
        <v>10305</v>
      </c>
      <c r="L346" t="s">
        <v>10306</v>
      </c>
    </row>
    <row r="347" spans="1:13" x14ac:dyDescent="0.25">
      <c r="A347" t="s">
        <v>712</v>
      </c>
      <c r="B347" t="s">
        <v>713</v>
      </c>
      <c r="C347" t="s">
        <v>10307</v>
      </c>
      <c r="E347" t="s">
        <v>10308</v>
      </c>
      <c r="G347" t="s">
        <v>9359</v>
      </c>
      <c r="H347" t="s">
        <v>9436</v>
      </c>
      <c r="I347" t="s">
        <v>10309</v>
      </c>
    </row>
    <row r="348" spans="1:13" x14ac:dyDescent="0.25">
      <c r="A348" t="s">
        <v>714</v>
      </c>
      <c r="B348" t="s">
        <v>715</v>
      </c>
      <c r="C348" t="s">
        <v>10310</v>
      </c>
      <c r="E348" t="s">
        <v>10311</v>
      </c>
      <c r="G348" t="s">
        <v>9359</v>
      </c>
      <c r="H348" t="s">
        <v>9403</v>
      </c>
      <c r="I348" t="s">
        <v>9411</v>
      </c>
      <c r="J348" t="s">
        <v>9417</v>
      </c>
      <c r="K348" t="s">
        <v>9651</v>
      </c>
      <c r="L348" t="s">
        <v>9652</v>
      </c>
    </row>
    <row r="349" spans="1:13" x14ac:dyDescent="0.25">
      <c r="A349" t="s">
        <v>716</v>
      </c>
      <c r="B349" t="s">
        <v>717</v>
      </c>
      <c r="C349" t="s">
        <v>10312</v>
      </c>
      <c r="E349" t="s">
        <v>10313</v>
      </c>
      <c r="G349" t="s">
        <v>9359</v>
      </c>
      <c r="H349" t="s">
        <v>9403</v>
      </c>
      <c r="I349" t="s">
        <v>9411</v>
      </c>
      <c r="J349" t="s">
        <v>9417</v>
      </c>
      <c r="K349" t="s">
        <v>10314</v>
      </c>
      <c r="L349" t="s">
        <v>10315</v>
      </c>
    </row>
    <row r="350" spans="1:13" x14ac:dyDescent="0.25">
      <c r="A350" t="s">
        <v>718</v>
      </c>
      <c r="B350" t="s">
        <v>719</v>
      </c>
      <c r="C350" t="s">
        <v>10312</v>
      </c>
      <c r="E350" t="s">
        <v>10313</v>
      </c>
      <c r="G350" t="s">
        <v>9359</v>
      </c>
      <c r="H350" t="s">
        <v>9403</v>
      </c>
      <c r="I350" t="s">
        <v>9411</v>
      </c>
      <c r="J350" t="s">
        <v>9417</v>
      </c>
      <c r="K350" t="s">
        <v>10314</v>
      </c>
      <c r="L350" t="s">
        <v>10315</v>
      </c>
    </row>
    <row r="351" spans="1:13" x14ac:dyDescent="0.25">
      <c r="A351" t="s">
        <v>720</v>
      </c>
      <c r="B351" t="s">
        <v>721</v>
      </c>
      <c r="C351" t="s">
        <v>10316</v>
      </c>
      <c r="E351" t="s">
        <v>10317</v>
      </c>
      <c r="G351" t="s">
        <v>9359</v>
      </c>
      <c r="H351" t="s">
        <v>9403</v>
      </c>
      <c r="I351" t="s">
        <v>9461</v>
      </c>
      <c r="J351" t="s">
        <v>9462</v>
      </c>
      <c r="K351" t="s">
        <v>9463</v>
      </c>
      <c r="L351" t="s">
        <v>9902</v>
      </c>
    </row>
    <row r="352" spans="1:13" x14ac:dyDescent="0.25">
      <c r="A352" t="s">
        <v>722</v>
      </c>
      <c r="B352" t="s">
        <v>723</v>
      </c>
      <c r="C352" t="s">
        <v>10318</v>
      </c>
      <c r="E352" t="s">
        <v>10319</v>
      </c>
      <c r="G352" t="s">
        <v>9359</v>
      </c>
      <c r="H352" t="s">
        <v>9403</v>
      </c>
      <c r="I352" t="s">
        <v>9425</v>
      </c>
      <c r="J352" t="s">
        <v>10320</v>
      </c>
      <c r="K352" t="s">
        <v>10321</v>
      </c>
      <c r="L352" t="s">
        <v>10322</v>
      </c>
      <c r="M352" t="s">
        <v>10323</v>
      </c>
    </row>
    <row r="353" spans="1:16" x14ac:dyDescent="0.25">
      <c r="A353" t="s">
        <v>724</v>
      </c>
      <c r="B353" t="s">
        <v>725</v>
      </c>
      <c r="C353" t="s">
        <v>10324</v>
      </c>
      <c r="E353" t="s">
        <v>10325</v>
      </c>
      <c r="G353" t="s">
        <v>9359</v>
      </c>
      <c r="H353" t="s">
        <v>9403</v>
      </c>
      <c r="I353" t="s">
        <v>9404</v>
      </c>
      <c r="J353" t="s">
        <v>9405</v>
      </c>
      <c r="K353" t="s">
        <v>9406</v>
      </c>
      <c r="L353" t="s">
        <v>10326</v>
      </c>
    </row>
    <row r="354" spans="1:16" x14ac:dyDescent="0.25">
      <c r="A354" t="s">
        <v>726</v>
      </c>
      <c r="B354" t="s">
        <v>727</v>
      </c>
      <c r="C354" t="s">
        <v>10327</v>
      </c>
      <c r="E354" t="s">
        <v>10328</v>
      </c>
      <c r="G354" t="s">
        <v>9359</v>
      </c>
      <c r="H354" t="s">
        <v>9436</v>
      </c>
      <c r="I354" t="s">
        <v>9437</v>
      </c>
      <c r="J354" t="s">
        <v>9438</v>
      </c>
      <c r="K354" t="s">
        <v>9439</v>
      </c>
      <c r="L354" t="s">
        <v>10132</v>
      </c>
    </row>
    <row r="355" spans="1:16" x14ac:dyDescent="0.25">
      <c r="A355" t="s">
        <v>728</v>
      </c>
      <c r="B355" t="s">
        <v>729</v>
      </c>
      <c r="C355" t="s">
        <v>10329</v>
      </c>
      <c r="E355" t="s">
        <v>10330</v>
      </c>
      <c r="G355" t="s">
        <v>9359</v>
      </c>
      <c r="H355" t="s">
        <v>9436</v>
      </c>
      <c r="I355" t="s">
        <v>10256</v>
      </c>
      <c r="J355" t="s">
        <v>10257</v>
      </c>
      <c r="K355" t="s">
        <v>10258</v>
      </c>
      <c r="L355" t="s">
        <v>10259</v>
      </c>
    </row>
    <row r="356" spans="1:16" x14ac:dyDescent="0.25">
      <c r="A356" t="s">
        <v>730</v>
      </c>
      <c r="B356" t="s">
        <v>731</v>
      </c>
      <c r="C356" t="s">
        <v>10331</v>
      </c>
      <c r="E356" t="s">
        <v>10332</v>
      </c>
      <c r="G356" t="s">
        <v>9359</v>
      </c>
      <c r="H356" t="s">
        <v>9436</v>
      </c>
      <c r="I356" t="s">
        <v>10256</v>
      </c>
      <c r="J356" t="s">
        <v>10257</v>
      </c>
      <c r="K356" t="s">
        <v>10333</v>
      </c>
      <c r="L356" t="s">
        <v>10334</v>
      </c>
    </row>
    <row r="357" spans="1:16" x14ac:dyDescent="0.25">
      <c r="A357" t="s">
        <v>732</v>
      </c>
      <c r="B357" t="s">
        <v>733</v>
      </c>
      <c r="C357" t="s">
        <v>10335</v>
      </c>
      <c r="E357" t="s">
        <v>10336</v>
      </c>
      <c r="G357" t="s">
        <v>9359</v>
      </c>
      <c r="H357" t="s">
        <v>10154</v>
      </c>
      <c r="I357" t="s">
        <v>10155</v>
      </c>
      <c r="J357" t="s">
        <v>10156</v>
      </c>
      <c r="K357" t="s">
        <v>10337</v>
      </c>
    </row>
    <row r="358" spans="1:16" x14ac:dyDescent="0.25">
      <c r="A358" t="s">
        <v>734</v>
      </c>
      <c r="B358" t="s">
        <v>735</v>
      </c>
      <c r="C358" t="s">
        <v>10338</v>
      </c>
      <c r="E358" t="s">
        <v>10339</v>
      </c>
      <c r="G358" t="s">
        <v>9359</v>
      </c>
      <c r="H358" t="s">
        <v>9360</v>
      </c>
      <c r="I358" t="s">
        <v>9472</v>
      </c>
      <c r="J358" t="s">
        <v>9473</v>
      </c>
      <c r="K358" t="s">
        <v>9474</v>
      </c>
      <c r="L358" t="s">
        <v>9475</v>
      </c>
    </row>
    <row r="359" spans="1:16" x14ac:dyDescent="0.25">
      <c r="A359" t="s">
        <v>736</v>
      </c>
      <c r="B359" t="s">
        <v>737</v>
      </c>
      <c r="C359" t="s">
        <v>10338</v>
      </c>
      <c r="E359" t="s">
        <v>10339</v>
      </c>
      <c r="G359" t="s">
        <v>9359</v>
      </c>
      <c r="H359" t="s">
        <v>9360</v>
      </c>
      <c r="I359" t="s">
        <v>9472</v>
      </c>
      <c r="J359" t="s">
        <v>9473</v>
      </c>
      <c r="K359" t="s">
        <v>9474</v>
      </c>
      <c r="L359" t="s">
        <v>9475</v>
      </c>
    </row>
    <row r="360" spans="1:16" x14ac:dyDescent="0.25">
      <c r="A360" t="s">
        <v>738</v>
      </c>
      <c r="B360" t="s">
        <v>739</v>
      </c>
      <c r="C360" t="s">
        <v>10338</v>
      </c>
      <c r="E360" t="s">
        <v>10339</v>
      </c>
      <c r="G360" t="s">
        <v>9359</v>
      </c>
      <c r="H360" t="s">
        <v>9360</v>
      </c>
      <c r="I360" t="s">
        <v>9472</v>
      </c>
      <c r="J360" t="s">
        <v>9473</v>
      </c>
      <c r="K360" t="s">
        <v>9474</v>
      </c>
      <c r="L360" t="s">
        <v>9475</v>
      </c>
    </row>
    <row r="361" spans="1:16" x14ac:dyDescent="0.25">
      <c r="A361" t="s">
        <v>10340</v>
      </c>
      <c r="B361" t="s">
        <v>741</v>
      </c>
      <c r="C361" t="s">
        <v>10341</v>
      </c>
      <c r="E361" t="s">
        <v>10342</v>
      </c>
      <c r="G361" t="s">
        <v>9359</v>
      </c>
      <c r="H361" t="s">
        <v>9360</v>
      </c>
      <c r="I361" t="s">
        <v>9472</v>
      </c>
      <c r="J361" t="s">
        <v>9473</v>
      </c>
      <c r="K361" t="s">
        <v>10343</v>
      </c>
    </row>
    <row r="362" spans="1:16" x14ac:dyDescent="0.25">
      <c r="A362" t="s">
        <v>742</v>
      </c>
      <c r="B362" t="s">
        <v>743</v>
      </c>
      <c r="C362" t="s">
        <v>10344</v>
      </c>
      <c r="E362" t="s">
        <v>10345</v>
      </c>
      <c r="G362" t="s">
        <v>9359</v>
      </c>
      <c r="H362" t="s">
        <v>9403</v>
      </c>
      <c r="I362" t="s">
        <v>9494</v>
      </c>
      <c r="J362" t="s">
        <v>10346</v>
      </c>
    </row>
    <row r="363" spans="1:16" x14ac:dyDescent="0.25">
      <c r="A363" t="s">
        <v>744</v>
      </c>
      <c r="B363" t="s">
        <v>745</v>
      </c>
      <c r="C363" t="s">
        <v>10347</v>
      </c>
      <c r="E363" t="s">
        <v>10348</v>
      </c>
      <c r="G363" t="s">
        <v>9359</v>
      </c>
      <c r="H363" t="s">
        <v>9403</v>
      </c>
      <c r="I363" t="s">
        <v>9494</v>
      </c>
      <c r="J363" t="s">
        <v>10349</v>
      </c>
    </row>
    <row r="364" spans="1:16" x14ac:dyDescent="0.25">
      <c r="A364" t="s">
        <v>746</v>
      </c>
      <c r="B364" t="s">
        <v>747</v>
      </c>
      <c r="C364" t="s">
        <v>10350</v>
      </c>
      <c r="E364" t="s">
        <v>10351</v>
      </c>
      <c r="G364" t="s">
        <v>9359</v>
      </c>
      <c r="H364" t="s">
        <v>9360</v>
      </c>
      <c r="I364" t="s">
        <v>9361</v>
      </c>
      <c r="J364" t="s">
        <v>10160</v>
      </c>
    </row>
    <row r="365" spans="1:16" x14ac:dyDescent="0.25">
      <c r="A365" t="s">
        <v>10352</v>
      </c>
      <c r="B365" t="s">
        <v>749</v>
      </c>
      <c r="C365" t="s">
        <v>10353</v>
      </c>
      <c r="E365" t="s">
        <v>10354</v>
      </c>
      <c r="G365" t="s">
        <v>9359</v>
      </c>
      <c r="H365" t="s">
        <v>10164</v>
      </c>
      <c r="I365" t="s">
        <v>10165</v>
      </c>
      <c r="J365" t="s">
        <v>10355</v>
      </c>
      <c r="K365" t="s">
        <v>10356</v>
      </c>
      <c r="L365" t="s">
        <v>10357</v>
      </c>
      <c r="M365" t="s">
        <v>10358</v>
      </c>
    </row>
    <row r="366" spans="1:16" x14ac:dyDescent="0.25">
      <c r="A366" t="s">
        <v>10359</v>
      </c>
      <c r="B366" t="s">
        <v>751</v>
      </c>
      <c r="C366" t="s">
        <v>10353</v>
      </c>
      <c r="E366" t="s">
        <v>10354</v>
      </c>
      <c r="G366" t="s">
        <v>9359</v>
      </c>
      <c r="H366" t="s">
        <v>10164</v>
      </c>
      <c r="I366" t="s">
        <v>10165</v>
      </c>
      <c r="J366" t="s">
        <v>10355</v>
      </c>
      <c r="K366" t="s">
        <v>10356</v>
      </c>
      <c r="L366" t="s">
        <v>10357</v>
      </c>
      <c r="M366" t="s">
        <v>10358</v>
      </c>
    </row>
    <row r="367" spans="1:16" x14ac:dyDescent="0.25">
      <c r="A367" t="s">
        <v>752</v>
      </c>
      <c r="B367" t="s">
        <v>753</v>
      </c>
      <c r="C367" t="s">
        <v>10360</v>
      </c>
      <c r="E367" t="s">
        <v>10361</v>
      </c>
      <c r="G367" t="s">
        <v>9366</v>
      </c>
      <c r="H367" t="s">
        <v>9549</v>
      </c>
      <c r="I367" t="s">
        <v>9550</v>
      </c>
      <c r="J367" t="s">
        <v>9551</v>
      </c>
      <c r="K367" t="s">
        <v>9552</v>
      </c>
      <c r="L367" t="s">
        <v>9553</v>
      </c>
      <c r="M367" t="s">
        <v>9554</v>
      </c>
      <c r="N367" t="s">
        <v>10362</v>
      </c>
      <c r="O367" t="s">
        <v>10363</v>
      </c>
      <c r="P367" t="s">
        <v>10364</v>
      </c>
    </row>
    <row r="368" spans="1:16" x14ac:dyDescent="0.25">
      <c r="A368" t="s">
        <v>754</v>
      </c>
      <c r="B368" t="s">
        <v>755</v>
      </c>
      <c r="C368" t="s">
        <v>10365</v>
      </c>
      <c r="E368" t="s">
        <v>10366</v>
      </c>
      <c r="G368" t="s">
        <v>9366</v>
      </c>
      <c r="H368" t="s">
        <v>9549</v>
      </c>
      <c r="I368" t="s">
        <v>9550</v>
      </c>
      <c r="J368" t="s">
        <v>9551</v>
      </c>
      <c r="K368" t="s">
        <v>9552</v>
      </c>
      <c r="L368" t="s">
        <v>10367</v>
      </c>
      <c r="M368" t="s">
        <v>10368</v>
      </c>
      <c r="N368" t="s">
        <v>10369</v>
      </c>
      <c r="O368" t="s">
        <v>10370</v>
      </c>
    </row>
    <row r="369" spans="1:13" x14ac:dyDescent="0.25">
      <c r="A369" t="s">
        <v>756</v>
      </c>
      <c r="B369" t="s">
        <v>757</v>
      </c>
      <c r="C369" t="s">
        <v>10371</v>
      </c>
      <c r="E369" t="s">
        <v>10372</v>
      </c>
      <c r="G369" t="s">
        <v>9359</v>
      </c>
      <c r="H369" t="s">
        <v>9403</v>
      </c>
      <c r="I369" t="s">
        <v>9404</v>
      </c>
      <c r="J369" t="s">
        <v>9405</v>
      </c>
      <c r="K369" t="s">
        <v>9988</v>
      </c>
      <c r="L369" t="s">
        <v>10373</v>
      </c>
    </row>
    <row r="370" spans="1:13" x14ac:dyDescent="0.25">
      <c r="A370" t="s">
        <v>758</v>
      </c>
      <c r="B370" t="s">
        <v>759</v>
      </c>
      <c r="C370" t="s">
        <v>10374</v>
      </c>
      <c r="E370" t="s">
        <v>10375</v>
      </c>
      <c r="G370" t="s">
        <v>9359</v>
      </c>
      <c r="H370" t="s">
        <v>9403</v>
      </c>
      <c r="I370" t="s">
        <v>9411</v>
      </c>
      <c r="J370" t="s">
        <v>9528</v>
      </c>
      <c r="K370" t="s">
        <v>9529</v>
      </c>
      <c r="L370" t="s">
        <v>10376</v>
      </c>
    </row>
    <row r="371" spans="1:13" x14ac:dyDescent="0.25">
      <c r="A371" t="s">
        <v>760</v>
      </c>
      <c r="B371" t="s">
        <v>761</v>
      </c>
      <c r="C371" t="s">
        <v>10374</v>
      </c>
      <c r="E371" t="s">
        <v>10375</v>
      </c>
      <c r="G371" t="s">
        <v>9359</v>
      </c>
      <c r="H371" t="s">
        <v>9403</v>
      </c>
      <c r="I371" t="s">
        <v>9411</v>
      </c>
      <c r="J371" t="s">
        <v>9528</v>
      </c>
      <c r="K371" t="s">
        <v>9529</v>
      </c>
      <c r="L371" t="s">
        <v>10376</v>
      </c>
    </row>
    <row r="372" spans="1:13" x14ac:dyDescent="0.25">
      <c r="A372" t="s">
        <v>762</v>
      </c>
      <c r="B372" t="s">
        <v>763</v>
      </c>
      <c r="C372" t="s">
        <v>10377</v>
      </c>
      <c r="E372" t="s">
        <v>10378</v>
      </c>
      <c r="G372" t="s">
        <v>9359</v>
      </c>
      <c r="H372" t="s">
        <v>9360</v>
      </c>
      <c r="I372" t="s">
        <v>9472</v>
      </c>
      <c r="J372" t="s">
        <v>9473</v>
      </c>
      <c r="K372" t="s">
        <v>9474</v>
      </c>
      <c r="L372" t="s">
        <v>10379</v>
      </c>
    </row>
    <row r="373" spans="1:13" x14ac:dyDescent="0.25">
      <c r="A373" t="s">
        <v>764</v>
      </c>
      <c r="B373" t="s">
        <v>765</v>
      </c>
      <c r="C373" t="s">
        <v>10380</v>
      </c>
      <c r="E373" t="s">
        <v>10381</v>
      </c>
      <c r="G373" t="s">
        <v>9359</v>
      </c>
      <c r="H373" t="s">
        <v>9360</v>
      </c>
      <c r="I373" t="s">
        <v>9361</v>
      </c>
      <c r="J373" t="s">
        <v>10160</v>
      </c>
    </row>
    <row r="374" spans="1:13" x14ac:dyDescent="0.25">
      <c r="A374" t="s">
        <v>766</v>
      </c>
      <c r="B374" t="s">
        <v>767</v>
      </c>
      <c r="C374" t="s">
        <v>10382</v>
      </c>
      <c r="E374" t="s">
        <v>10383</v>
      </c>
      <c r="G374" t="s">
        <v>9359</v>
      </c>
      <c r="H374" t="s">
        <v>9403</v>
      </c>
      <c r="I374" t="s">
        <v>9461</v>
      </c>
      <c r="J374" t="s">
        <v>9897</v>
      </c>
      <c r="K374" t="s">
        <v>10384</v>
      </c>
      <c r="L374" t="s">
        <v>10385</v>
      </c>
      <c r="M374" t="s">
        <v>10386</v>
      </c>
    </row>
    <row r="375" spans="1:13" x14ac:dyDescent="0.25">
      <c r="A375" t="s">
        <v>768</v>
      </c>
      <c r="B375" t="s">
        <v>769</v>
      </c>
      <c r="C375" t="s">
        <v>10387</v>
      </c>
      <c r="E375" t="s">
        <v>10388</v>
      </c>
      <c r="G375" t="s">
        <v>9622</v>
      </c>
      <c r="H375" t="s">
        <v>9764</v>
      </c>
      <c r="I375" t="s">
        <v>9982</v>
      </c>
      <c r="J375" t="s">
        <v>9983</v>
      </c>
      <c r="K375" t="s">
        <v>9984</v>
      </c>
      <c r="L375" t="s">
        <v>9985</v>
      </c>
    </row>
    <row r="376" spans="1:13" x14ac:dyDescent="0.25">
      <c r="A376" t="s">
        <v>770</v>
      </c>
      <c r="B376" t="s">
        <v>771</v>
      </c>
      <c r="C376" t="s">
        <v>10389</v>
      </c>
      <c r="E376" t="s">
        <v>10390</v>
      </c>
      <c r="G376" t="s">
        <v>9622</v>
      </c>
      <c r="H376" t="s">
        <v>9764</v>
      </c>
      <c r="I376" t="s">
        <v>9982</v>
      </c>
      <c r="J376" t="s">
        <v>9983</v>
      </c>
      <c r="K376" t="s">
        <v>9984</v>
      </c>
      <c r="L376" t="s">
        <v>9985</v>
      </c>
    </row>
    <row r="377" spans="1:13" x14ac:dyDescent="0.25">
      <c r="A377" t="s">
        <v>772</v>
      </c>
      <c r="B377" t="s">
        <v>773</v>
      </c>
      <c r="C377" t="s">
        <v>10391</v>
      </c>
      <c r="E377" t="s">
        <v>10392</v>
      </c>
      <c r="G377" t="s">
        <v>9359</v>
      </c>
      <c r="H377" t="s">
        <v>9403</v>
      </c>
      <c r="I377" t="s">
        <v>9411</v>
      </c>
      <c r="J377" t="s">
        <v>9816</v>
      </c>
      <c r="K377" t="s">
        <v>9817</v>
      </c>
      <c r="L377" t="s">
        <v>9818</v>
      </c>
    </row>
    <row r="378" spans="1:13" x14ac:dyDescent="0.25">
      <c r="A378" t="s">
        <v>774</v>
      </c>
      <c r="B378" t="s">
        <v>775</v>
      </c>
      <c r="C378" t="s">
        <v>10391</v>
      </c>
      <c r="E378" t="s">
        <v>10392</v>
      </c>
      <c r="G378" t="s">
        <v>9359</v>
      </c>
      <c r="H378" t="s">
        <v>9403</v>
      </c>
      <c r="I378" t="s">
        <v>9411</v>
      </c>
      <c r="J378" t="s">
        <v>9816</v>
      </c>
      <c r="K378" t="s">
        <v>9817</v>
      </c>
      <c r="L378" t="s">
        <v>9818</v>
      </c>
    </row>
    <row r="379" spans="1:13" x14ac:dyDescent="0.25">
      <c r="A379" t="s">
        <v>776</v>
      </c>
      <c r="B379" t="s">
        <v>777</v>
      </c>
      <c r="C379" t="s">
        <v>10393</v>
      </c>
      <c r="E379" t="s">
        <v>10394</v>
      </c>
      <c r="G379" t="s">
        <v>9622</v>
      </c>
      <c r="H379" t="s">
        <v>9764</v>
      </c>
      <c r="I379" t="s">
        <v>9982</v>
      </c>
      <c r="J379" t="s">
        <v>9983</v>
      </c>
      <c r="K379" t="s">
        <v>9984</v>
      </c>
      <c r="L379" t="s">
        <v>9985</v>
      </c>
    </row>
    <row r="380" spans="1:13" x14ac:dyDescent="0.25">
      <c r="A380" t="s">
        <v>778</v>
      </c>
      <c r="B380" t="s">
        <v>779</v>
      </c>
      <c r="C380" t="s">
        <v>10395</v>
      </c>
      <c r="E380" t="s">
        <v>10396</v>
      </c>
      <c r="G380" t="s">
        <v>9359</v>
      </c>
      <c r="H380" t="s">
        <v>9403</v>
      </c>
      <c r="I380" t="s">
        <v>9411</v>
      </c>
      <c r="J380" t="s">
        <v>9837</v>
      </c>
      <c r="K380" t="s">
        <v>9838</v>
      </c>
      <c r="L380" t="s">
        <v>9839</v>
      </c>
    </row>
    <row r="381" spans="1:13" x14ac:dyDescent="0.25">
      <c r="A381" t="s">
        <v>780</v>
      </c>
      <c r="B381" t="s">
        <v>781</v>
      </c>
      <c r="C381" t="s">
        <v>10397</v>
      </c>
      <c r="E381" t="s">
        <v>10398</v>
      </c>
      <c r="G381" t="s">
        <v>9359</v>
      </c>
      <c r="H381" t="s">
        <v>9403</v>
      </c>
      <c r="I381" t="s">
        <v>9411</v>
      </c>
      <c r="J381" t="s">
        <v>9910</v>
      </c>
      <c r="K381" t="s">
        <v>9911</v>
      </c>
    </row>
    <row r="382" spans="1:13" x14ac:dyDescent="0.25">
      <c r="A382" t="s">
        <v>782</v>
      </c>
      <c r="B382" t="s">
        <v>783</v>
      </c>
      <c r="C382" t="s">
        <v>10399</v>
      </c>
      <c r="E382" t="s">
        <v>10400</v>
      </c>
      <c r="G382" t="s">
        <v>9359</v>
      </c>
      <c r="H382" t="s">
        <v>9395</v>
      </c>
      <c r="I382" t="s">
        <v>9396</v>
      </c>
      <c r="J382" t="s">
        <v>9397</v>
      </c>
      <c r="K382" t="s">
        <v>10401</v>
      </c>
      <c r="L382" t="s">
        <v>10402</v>
      </c>
      <c r="M382" t="s">
        <v>10403</v>
      </c>
    </row>
    <row r="383" spans="1:13" x14ac:dyDescent="0.25">
      <c r="A383" t="s">
        <v>784</v>
      </c>
      <c r="B383" t="s">
        <v>785</v>
      </c>
      <c r="C383" t="s">
        <v>10404</v>
      </c>
      <c r="E383" t="s">
        <v>10405</v>
      </c>
      <c r="G383" t="s">
        <v>9359</v>
      </c>
      <c r="H383" t="s">
        <v>9403</v>
      </c>
      <c r="I383" t="s">
        <v>9411</v>
      </c>
      <c r="J383" t="s">
        <v>9417</v>
      </c>
      <c r="K383" t="s">
        <v>9418</v>
      </c>
      <c r="L383" t="s">
        <v>9419</v>
      </c>
    </row>
    <row r="384" spans="1:13" x14ac:dyDescent="0.25">
      <c r="A384" t="s">
        <v>786</v>
      </c>
      <c r="B384" t="s">
        <v>787</v>
      </c>
      <c r="C384" t="s">
        <v>10406</v>
      </c>
      <c r="E384" t="s">
        <v>10407</v>
      </c>
      <c r="G384" t="s">
        <v>9359</v>
      </c>
      <c r="H384" t="s">
        <v>9403</v>
      </c>
      <c r="I384" t="s">
        <v>9461</v>
      </c>
      <c r="J384" t="s">
        <v>9897</v>
      </c>
      <c r="K384" t="s">
        <v>10242</v>
      </c>
      <c r="L384" t="s">
        <v>10408</v>
      </c>
    </row>
    <row r="385" spans="1:15" x14ac:dyDescent="0.25">
      <c r="A385" t="s">
        <v>10409</v>
      </c>
      <c r="B385" t="s">
        <v>789</v>
      </c>
      <c r="C385" t="s">
        <v>10410</v>
      </c>
      <c r="E385" t="s">
        <v>10411</v>
      </c>
      <c r="G385" t="s">
        <v>9359</v>
      </c>
      <c r="H385" t="s">
        <v>9403</v>
      </c>
      <c r="I385" t="s">
        <v>9411</v>
      </c>
      <c r="J385" t="s">
        <v>9565</v>
      </c>
      <c r="K385" t="s">
        <v>9566</v>
      </c>
      <c r="L385" t="s">
        <v>9567</v>
      </c>
    </row>
    <row r="386" spans="1:15" x14ac:dyDescent="0.25">
      <c r="A386" t="s">
        <v>10412</v>
      </c>
      <c r="B386" t="s">
        <v>791</v>
      </c>
      <c r="C386" t="s">
        <v>10410</v>
      </c>
      <c r="E386" t="s">
        <v>10411</v>
      </c>
      <c r="G386" t="s">
        <v>9359</v>
      </c>
      <c r="H386" t="s">
        <v>9403</v>
      </c>
      <c r="I386" t="s">
        <v>9411</v>
      </c>
      <c r="J386" t="s">
        <v>9565</v>
      </c>
      <c r="K386" t="s">
        <v>9566</v>
      </c>
      <c r="L386" t="s">
        <v>9567</v>
      </c>
    </row>
    <row r="387" spans="1:15" x14ac:dyDescent="0.25">
      <c r="A387" t="s">
        <v>10413</v>
      </c>
      <c r="B387" t="s">
        <v>793</v>
      </c>
      <c r="C387" t="s">
        <v>10410</v>
      </c>
      <c r="E387" t="s">
        <v>10411</v>
      </c>
      <c r="G387" t="s">
        <v>9359</v>
      </c>
      <c r="H387" t="s">
        <v>9403</v>
      </c>
      <c r="I387" t="s">
        <v>9411</v>
      </c>
      <c r="J387" t="s">
        <v>9565</v>
      </c>
      <c r="K387" t="s">
        <v>9566</v>
      </c>
      <c r="L387" t="s">
        <v>9567</v>
      </c>
    </row>
    <row r="388" spans="1:15" x14ac:dyDescent="0.25">
      <c r="A388" t="s">
        <v>794</v>
      </c>
      <c r="B388" t="s">
        <v>795</v>
      </c>
      <c r="C388" t="s">
        <v>10414</v>
      </c>
      <c r="E388" t="s">
        <v>10415</v>
      </c>
      <c r="G388" t="s">
        <v>9366</v>
      </c>
      <c r="H388" t="s">
        <v>9549</v>
      </c>
      <c r="I388" t="s">
        <v>9550</v>
      </c>
      <c r="J388" t="s">
        <v>9551</v>
      </c>
      <c r="K388" t="s">
        <v>9826</v>
      </c>
      <c r="L388" t="s">
        <v>9827</v>
      </c>
      <c r="M388" t="s">
        <v>9828</v>
      </c>
      <c r="N388" t="s">
        <v>10416</v>
      </c>
      <c r="O388" t="s">
        <v>10417</v>
      </c>
    </row>
    <row r="389" spans="1:15" x14ac:dyDescent="0.25">
      <c r="A389" t="s">
        <v>796</v>
      </c>
      <c r="B389" t="s">
        <v>797</v>
      </c>
      <c r="C389" t="s">
        <v>10414</v>
      </c>
      <c r="E389" t="s">
        <v>10415</v>
      </c>
      <c r="G389" t="s">
        <v>9366</v>
      </c>
      <c r="H389" t="s">
        <v>9549</v>
      </c>
      <c r="I389" t="s">
        <v>9550</v>
      </c>
      <c r="J389" t="s">
        <v>9551</v>
      </c>
      <c r="K389" t="s">
        <v>9826</v>
      </c>
      <c r="L389" t="s">
        <v>9827</v>
      </c>
      <c r="M389" t="s">
        <v>9828</v>
      </c>
      <c r="N389" t="s">
        <v>10416</v>
      </c>
      <c r="O389" t="s">
        <v>10417</v>
      </c>
    </row>
    <row r="390" spans="1:15" x14ac:dyDescent="0.25">
      <c r="A390" t="s">
        <v>798</v>
      </c>
      <c r="B390" t="s">
        <v>799</v>
      </c>
      <c r="C390" t="s">
        <v>10418</v>
      </c>
      <c r="E390" t="s">
        <v>10419</v>
      </c>
      <c r="G390" t="s">
        <v>9359</v>
      </c>
      <c r="H390" t="s">
        <v>9395</v>
      </c>
      <c r="I390" t="s">
        <v>9396</v>
      </c>
      <c r="J390" t="s">
        <v>9523</v>
      </c>
      <c r="K390" t="s">
        <v>9524</v>
      </c>
      <c r="L390" t="s">
        <v>9525</v>
      </c>
    </row>
    <row r="391" spans="1:15" x14ac:dyDescent="0.25">
      <c r="A391" t="s">
        <v>800</v>
      </c>
      <c r="B391" t="s">
        <v>801</v>
      </c>
      <c r="C391" t="s">
        <v>10420</v>
      </c>
      <c r="E391" t="s">
        <v>10421</v>
      </c>
      <c r="G391" t="s">
        <v>9359</v>
      </c>
      <c r="H391" t="s">
        <v>9436</v>
      </c>
      <c r="I391" t="s">
        <v>10256</v>
      </c>
      <c r="J391" t="s">
        <v>10257</v>
      </c>
      <c r="K391" t="s">
        <v>10333</v>
      </c>
      <c r="L391" t="s">
        <v>10334</v>
      </c>
    </row>
    <row r="392" spans="1:15" x14ac:dyDescent="0.25">
      <c r="A392" t="s">
        <v>802</v>
      </c>
      <c r="B392" t="s">
        <v>803</v>
      </c>
      <c r="C392" t="s">
        <v>10422</v>
      </c>
      <c r="E392" t="s">
        <v>10423</v>
      </c>
      <c r="G392" t="s">
        <v>9366</v>
      </c>
      <c r="H392" t="s">
        <v>9367</v>
      </c>
      <c r="I392" t="s">
        <v>10177</v>
      </c>
      <c r="J392" t="s">
        <v>10178</v>
      </c>
      <c r="K392" t="s">
        <v>10424</v>
      </c>
      <c r="L392" t="s">
        <v>10425</v>
      </c>
      <c r="M392" t="s">
        <v>10426</v>
      </c>
    </row>
    <row r="393" spans="1:15" x14ac:dyDescent="0.25">
      <c r="A393" t="s">
        <v>804</v>
      </c>
      <c r="B393" t="s">
        <v>805</v>
      </c>
      <c r="C393" t="s">
        <v>10422</v>
      </c>
      <c r="E393" t="s">
        <v>10423</v>
      </c>
      <c r="G393" t="s">
        <v>9366</v>
      </c>
      <c r="H393" t="s">
        <v>9367</v>
      </c>
      <c r="I393" t="s">
        <v>10177</v>
      </c>
      <c r="J393" t="s">
        <v>10178</v>
      </c>
      <c r="K393" t="s">
        <v>10424</v>
      </c>
      <c r="L393" t="s">
        <v>10425</v>
      </c>
      <c r="M393" t="s">
        <v>10426</v>
      </c>
    </row>
    <row r="394" spans="1:15" x14ac:dyDescent="0.25">
      <c r="A394" t="s">
        <v>806</v>
      </c>
      <c r="B394" t="s">
        <v>807</v>
      </c>
      <c r="C394" t="s">
        <v>10427</v>
      </c>
      <c r="E394" t="s">
        <v>10428</v>
      </c>
      <c r="G394" t="s">
        <v>9359</v>
      </c>
      <c r="H394" t="s">
        <v>9360</v>
      </c>
      <c r="I394" t="s">
        <v>9472</v>
      </c>
      <c r="J394" t="s">
        <v>9473</v>
      </c>
      <c r="K394" t="s">
        <v>10187</v>
      </c>
      <c r="L394" t="s">
        <v>10188</v>
      </c>
    </row>
    <row r="395" spans="1:15" x14ac:dyDescent="0.25">
      <c r="A395" t="s">
        <v>808</v>
      </c>
      <c r="B395" t="s">
        <v>809</v>
      </c>
      <c r="C395" t="s">
        <v>10429</v>
      </c>
      <c r="E395" t="s">
        <v>10430</v>
      </c>
      <c r="G395" t="s">
        <v>9359</v>
      </c>
      <c r="H395" t="s">
        <v>9395</v>
      </c>
      <c r="I395" t="s">
        <v>9396</v>
      </c>
      <c r="J395" t="s">
        <v>9397</v>
      </c>
      <c r="K395" t="s">
        <v>10431</v>
      </c>
      <c r="L395" t="s">
        <v>10432</v>
      </c>
      <c r="M395" t="s">
        <v>10433</v>
      </c>
    </row>
    <row r="396" spans="1:15" x14ac:dyDescent="0.25">
      <c r="A396" t="s">
        <v>810</v>
      </c>
      <c r="B396" t="s">
        <v>811</v>
      </c>
      <c r="C396" t="s">
        <v>10434</v>
      </c>
      <c r="E396" t="s">
        <v>10435</v>
      </c>
      <c r="G396" t="s">
        <v>9359</v>
      </c>
      <c r="H396" t="s">
        <v>9403</v>
      </c>
      <c r="I396" t="s">
        <v>9411</v>
      </c>
      <c r="J396" t="s">
        <v>9478</v>
      </c>
      <c r="K396" t="s">
        <v>10436</v>
      </c>
      <c r="L396" t="s">
        <v>10437</v>
      </c>
    </row>
    <row r="397" spans="1:15" x14ac:dyDescent="0.25">
      <c r="A397" t="s">
        <v>812</v>
      </c>
      <c r="B397" t="s">
        <v>813</v>
      </c>
      <c r="C397" t="s">
        <v>10438</v>
      </c>
      <c r="E397" t="s">
        <v>10439</v>
      </c>
      <c r="G397" t="s">
        <v>9359</v>
      </c>
      <c r="H397" t="s">
        <v>9403</v>
      </c>
      <c r="I397" t="s">
        <v>9411</v>
      </c>
      <c r="J397" t="s">
        <v>9478</v>
      </c>
      <c r="K397" t="s">
        <v>10436</v>
      </c>
      <c r="L397" t="s">
        <v>10437</v>
      </c>
    </row>
    <row r="398" spans="1:15" x14ac:dyDescent="0.25">
      <c r="A398" t="s">
        <v>814</v>
      </c>
      <c r="B398" t="s">
        <v>815</v>
      </c>
      <c r="C398" t="s">
        <v>10440</v>
      </c>
      <c r="E398" t="s">
        <v>10441</v>
      </c>
      <c r="G398" t="s">
        <v>9366</v>
      </c>
      <c r="H398" t="s">
        <v>9549</v>
      </c>
      <c r="I398" t="s">
        <v>9550</v>
      </c>
      <c r="J398" t="s">
        <v>9551</v>
      </c>
      <c r="K398" t="s">
        <v>9552</v>
      </c>
      <c r="L398" t="s">
        <v>10367</v>
      </c>
      <c r="M398" t="s">
        <v>10368</v>
      </c>
      <c r="N398" t="s">
        <v>10369</v>
      </c>
      <c r="O398" t="s">
        <v>10442</v>
      </c>
    </row>
    <row r="399" spans="1:15" x14ac:dyDescent="0.25">
      <c r="A399" t="s">
        <v>816</v>
      </c>
      <c r="B399" t="s">
        <v>817</v>
      </c>
      <c r="C399" t="s">
        <v>10443</v>
      </c>
      <c r="E399" t="s">
        <v>10444</v>
      </c>
      <c r="G399" t="s">
        <v>9359</v>
      </c>
      <c r="H399" t="s">
        <v>9403</v>
      </c>
      <c r="I399" t="s">
        <v>9411</v>
      </c>
      <c r="J399" t="s">
        <v>9528</v>
      </c>
      <c r="K399" t="s">
        <v>9529</v>
      </c>
      <c r="L399" t="s">
        <v>9588</v>
      </c>
    </row>
    <row r="400" spans="1:15" x14ac:dyDescent="0.25">
      <c r="A400" t="s">
        <v>818</v>
      </c>
      <c r="B400" t="s">
        <v>819</v>
      </c>
      <c r="C400" t="s">
        <v>10443</v>
      </c>
      <c r="E400" t="s">
        <v>10444</v>
      </c>
      <c r="G400" t="s">
        <v>9359</v>
      </c>
      <c r="H400" t="s">
        <v>9403</v>
      </c>
      <c r="I400" t="s">
        <v>9411</v>
      </c>
      <c r="J400" t="s">
        <v>9528</v>
      </c>
      <c r="K400" t="s">
        <v>9529</v>
      </c>
      <c r="L400" t="s">
        <v>9588</v>
      </c>
    </row>
    <row r="401" spans="1:13" x14ac:dyDescent="0.25">
      <c r="A401" t="s">
        <v>820</v>
      </c>
      <c r="B401" t="s">
        <v>821</v>
      </c>
      <c r="C401" t="s">
        <v>10445</v>
      </c>
      <c r="E401" t="s">
        <v>10446</v>
      </c>
      <c r="G401" t="s">
        <v>9359</v>
      </c>
      <c r="H401" t="s">
        <v>9360</v>
      </c>
      <c r="I401" t="s">
        <v>9472</v>
      </c>
      <c r="J401" t="s">
        <v>9473</v>
      </c>
      <c r="K401" t="s">
        <v>9474</v>
      </c>
      <c r="L401" t="s">
        <v>9475</v>
      </c>
    </row>
    <row r="402" spans="1:13" x14ac:dyDescent="0.25">
      <c r="A402" t="s">
        <v>822</v>
      </c>
      <c r="B402" t="s">
        <v>823</v>
      </c>
      <c r="C402" t="s">
        <v>10447</v>
      </c>
      <c r="E402" t="s">
        <v>10448</v>
      </c>
      <c r="G402" t="s">
        <v>9359</v>
      </c>
      <c r="H402" t="s">
        <v>9360</v>
      </c>
      <c r="I402" t="s">
        <v>9472</v>
      </c>
      <c r="J402" t="s">
        <v>9473</v>
      </c>
      <c r="K402" t="s">
        <v>9474</v>
      </c>
      <c r="L402" t="s">
        <v>9475</v>
      </c>
    </row>
    <row r="403" spans="1:13" x14ac:dyDescent="0.25">
      <c r="A403" t="s">
        <v>824</v>
      </c>
      <c r="B403" t="s">
        <v>825</v>
      </c>
      <c r="C403" t="s">
        <v>10449</v>
      </c>
      <c r="E403" t="s">
        <v>10450</v>
      </c>
      <c r="G403" t="s">
        <v>9359</v>
      </c>
      <c r="H403" t="s">
        <v>9360</v>
      </c>
      <c r="I403" t="s">
        <v>9361</v>
      </c>
      <c r="J403" t="s">
        <v>9489</v>
      </c>
      <c r="K403" t="s">
        <v>9490</v>
      </c>
      <c r="L403" t="s">
        <v>9491</v>
      </c>
    </row>
    <row r="404" spans="1:13" x14ac:dyDescent="0.25">
      <c r="A404" t="s">
        <v>826</v>
      </c>
      <c r="B404" t="s">
        <v>827</v>
      </c>
      <c r="C404" t="s">
        <v>10451</v>
      </c>
      <c r="E404" t="s">
        <v>10452</v>
      </c>
      <c r="G404" t="s">
        <v>9359</v>
      </c>
      <c r="H404" t="s">
        <v>9403</v>
      </c>
      <c r="I404" t="s">
        <v>9494</v>
      </c>
      <c r="J404" t="s">
        <v>9495</v>
      </c>
      <c r="K404" t="s">
        <v>9496</v>
      </c>
      <c r="L404" t="s">
        <v>9497</v>
      </c>
    </row>
    <row r="405" spans="1:13" x14ac:dyDescent="0.25">
      <c r="A405" t="s">
        <v>828</v>
      </c>
      <c r="B405" t="s">
        <v>829</v>
      </c>
      <c r="C405" t="s">
        <v>10453</v>
      </c>
      <c r="E405" t="s">
        <v>10454</v>
      </c>
      <c r="G405" t="s">
        <v>9359</v>
      </c>
      <c r="H405" t="s">
        <v>9403</v>
      </c>
      <c r="I405" t="s">
        <v>9494</v>
      </c>
      <c r="J405" t="s">
        <v>9495</v>
      </c>
      <c r="K405" t="s">
        <v>9496</v>
      </c>
      <c r="L405" t="s">
        <v>9497</v>
      </c>
    </row>
    <row r="406" spans="1:13" x14ac:dyDescent="0.25">
      <c r="A406" t="s">
        <v>830</v>
      </c>
      <c r="B406" t="s">
        <v>831</v>
      </c>
      <c r="C406" t="s">
        <v>10455</v>
      </c>
      <c r="E406" t="s">
        <v>10456</v>
      </c>
      <c r="G406" t="s">
        <v>9359</v>
      </c>
      <c r="H406" t="s">
        <v>9403</v>
      </c>
      <c r="I406" t="s">
        <v>9425</v>
      </c>
      <c r="J406" t="s">
        <v>10320</v>
      </c>
      <c r="K406" t="s">
        <v>10457</v>
      </c>
      <c r="L406" t="s">
        <v>10458</v>
      </c>
      <c r="M406" t="s">
        <v>10459</v>
      </c>
    </row>
    <row r="407" spans="1:13" x14ac:dyDescent="0.25">
      <c r="A407" t="s">
        <v>832</v>
      </c>
      <c r="B407" t="s">
        <v>833</v>
      </c>
      <c r="C407" t="s">
        <v>10460</v>
      </c>
      <c r="E407" t="s">
        <v>10461</v>
      </c>
      <c r="G407" t="s">
        <v>9359</v>
      </c>
      <c r="H407" t="s">
        <v>9403</v>
      </c>
      <c r="I407" t="s">
        <v>9461</v>
      </c>
      <c r="J407" t="s">
        <v>9897</v>
      </c>
      <c r="K407" t="s">
        <v>10462</v>
      </c>
      <c r="L407" t="s">
        <v>10463</v>
      </c>
    </row>
    <row r="408" spans="1:13" x14ac:dyDescent="0.25">
      <c r="A408" t="s">
        <v>834</v>
      </c>
      <c r="B408" t="s">
        <v>835</v>
      </c>
      <c r="C408" t="s">
        <v>10464</v>
      </c>
      <c r="E408" t="s">
        <v>10465</v>
      </c>
      <c r="G408" t="s">
        <v>9359</v>
      </c>
      <c r="H408" t="s">
        <v>9403</v>
      </c>
      <c r="I408" t="s">
        <v>9494</v>
      </c>
      <c r="J408" t="s">
        <v>9495</v>
      </c>
      <c r="K408" t="s">
        <v>9496</v>
      </c>
      <c r="L408" t="s">
        <v>9497</v>
      </c>
    </row>
    <row r="409" spans="1:13" x14ac:dyDescent="0.25">
      <c r="A409" t="s">
        <v>836</v>
      </c>
      <c r="B409" t="s">
        <v>837</v>
      </c>
      <c r="C409" t="s">
        <v>10466</v>
      </c>
      <c r="E409" t="s">
        <v>10467</v>
      </c>
      <c r="G409" t="s">
        <v>9359</v>
      </c>
      <c r="H409" t="s">
        <v>9403</v>
      </c>
      <c r="I409" t="s">
        <v>9461</v>
      </c>
      <c r="J409" t="s">
        <v>9897</v>
      </c>
      <c r="K409" t="s">
        <v>10468</v>
      </c>
      <c r="L409" t="s">
        <v>10469</v>
      </c>
    </row>
    <row r="410" spans="1:13" x14ac:dyDescent="0.25">
      <c r="A410" t="s">
        <v>10470</v>
      </c>
      <c r="B410" t="s">
        <v>839</v>
      </c>
      <c r="C410" t="s">
        <v>10471</v>
      </c>
      <c r="E410" t="s">
        <v>10472</v>
      </c>
      <c r="G410" t="s">
        <v>9359</v>
      </c>
      <c r="H410" t="s">
        <v>9403</v>
      </c>
      <c r="I410" t="s">
        <v>9411</v>
      </c>
      <c r="J410" t="s">
        <v>9478</v>
      </c>
      <c r="K410" t="s">
        <v>9479</v>
      </c>
      <c r="L410" t="s">
        <v>9480</v>
      </c>
    </row>
    <row r="411" spans="1:13" x14ac:dyDescent="0.25">
      <c r="A411" t="s">
        <v>840</v>
      </c>
      <c r="B411" t="s">
        <v>841</v>
      </c>
      <c r="C411" t="s">
        <v>10473</v>
      </c>
      <c r="E411" t="s">
        <v>10474</v>
      </c>
      <c r="G411" t="s">
        <v>9359</v>
      </c>
      <c r="H411" t="s">
        <v>9403</v>
      </c>
      <c r="I411" t="s">
        <v>9411</v>
      </c>
      <c r="J411" t="s">
        <v>9478</v>
      </c>
      <c r="K411" t="s">
        <v>9479</v>
      </c>
      <c r="L411" t="s">
        <v>9480</v>
      </c>
    </row>
    <row r="412" spans="1:13" x14ac:dyDescent="0.25">
      <c r="A412" t="s">
        <v>842</v>
      </c>
      <c r="B412" t="s">
        <v>843</v>
      </c>
      <c r="C412" t="s">
        <v>10475</v>
      </c>
      <c r="E412" t="s">
        <v>10476</v>
      </c>
      <c r="G412" t="s">
        <v>9359</v>
      </c>
      <c r="H412" t="s">
        <v>9403</v>
      </c>
      <c r="I412" t="s">
        <v>9411</v>
      </c>
      <c r="J412" t="s">
        <v>9478</v>
      </c>
      <c r="K412" t="s">
        <v>9479</v>
      </c>
      <c r="L412" t="s">
        <v>9480</v>
      </c>
    </row>
    <row r="413" spans="1:13" x14ac:dyDescent="0.25">
      <c r="A413" t="s">
        <v>844</v>
      </c>
      <c r="B413" t="s">
        <v>845</v>
      </c>
      <c r="C413" t="s">
        <v>10477</v>
      </c>
      <c r="E413" t="s">
        <v>10478</v>
      </c>
      <c r="G413" t="s">
        <v>9359</v>
      </c>
      <c r="H413" t="s">
        <v>9403</v>
      </c>
      <c r="I413" t="s">
        <v>9411</v>
      </c>
      <c r="J413" t="s">
        <v>9837</v>
      </c>
      <c r="K413" t="s">
        <v>9838</v>
      </c>
      <c r="L413" t="s">
        <v>10479</v>
      </c>
    </row>
    <row r="414" spans="1:13" x14ac:dyDescent="0.25">
      <c r="A414" t="s">
        <v>846</v>
      </c>
      <c r="B414" t="s">
        <v>847</v>
      </c>
      <c r="C414" t="s">
        <v>10480</v>
      </c>
      <c r="E414" t="s">
        <v>10481</v>
      </c>
      <c r="G414" t="s">
        <v>9359</v>
      </c>
      <c r="H414" t="s">
        <v>9403</v>
      </c>
      <c r="I414" t="s">
        <v>9411</v>
      </c>
      <c r="J414" t="s">
        <v>9565</v>
      </c>
      <c r="K414" t="s">
        <v>9566</v>
      </c>
      <c r="L414" t="s">
        <v>9567</v>
      </c>
    </row>
    <row r="415" spans="1:13" x14ac:dyDescent="0.25">
      <c r="A415" t="s">
        <v>848</v>
      </c>
      <c r="B415" t="s">
        <v>849</v>
      </c>
      <c r="C415" t="s">
        <v>10480</v>
      </c>
      <c r="E415" t="s">
        <v>10481</v>
      </c>
      <c r="G415" t="s">
        <v>9359</v>
      </c>
      <c r="H415" t="s">
        <v>9403</v>
      </c>
      <c r="I415" t="s">
        <v>9411</v>
      </c>
      <c r="J415" t="s">
        <v>9565</v>
      </c>
      <c r="K415" t="s">
        <v>9566</v>
      </c>
      <c r="L415" t="s">
        <v>9567</v>
      </c>
    </row>
    <row r="416" spans="1:13" x14ac:dyDescent="0.25">
      <c r="A416" t="s">
        <v>850</v>
      </c>
      <c r="B416" t="s">
        <v>851</v>
      </c>
      <c r="C416" t="s">
        <v>10482</v>
      </c>
      <c r="E416" t="s">
        <v>10483</v>
      </c>
      <c r="G416" t="s">
        <v>9366</v>
      </c>
      <c r="H416" t="s">
        <v>9992</v>
      </c>
      <c r="I416" t="s">
        <v>9993</v>
      </c>
      <c r="J416" t="s">
        <v>9994</v>
      </c>
      <c r="K416" t="s">
        <v>9999</v>
      </c>
    </row>
    <row r="417" spans="1:23" x14ac:dyDescent="0.25">
      <c r="A417" t="s">
        <v>852</v>
      </c>
      <c r="B417" t="s">
        <v>853</v>
      </c>
      <c r="C417" t="s">
        <v>10484</v>
      </c>
      <c r="E417" t="s">
        <v>10485</v>
      </c>
      <c r="G417" t="s">
        <v>9359</v>
      </c>
      <c r="H417" t="s">
        <v>9436</v>
      </c>
      <c r="I417" t="s">
        <v>10256</v>
      </c>
      <c r="J417" t="s">
        <v>10257</v>
      </c>
      <c r="K417" t="s">
        <v>10258</v>
      </c>
      <c r="L417" t="s">
        <v>10259</v>
      </c>
    </row>
    <row r="418" spans="1:23" x14ac:dyDescent="0.25">
      <c r="A418" t="s">
        <v>854</v>
      </c>
      <c r="B418" t="s">
        <v>855</v>
      </c>
      <c r="C418" t="s">
        <v>10486</v>
      </c>
      <c r="E418" t="s">
        <v>10487</v>
      </c>
      <c r="G418" t="s">
        <v>9366</v>
      </c>
      <c r="H418" t="s">
        <v>9376</v>
      </c>
      <c r="I418" t="s">
        <v>9377</v>
      </c>
      <c r="J418" t="s">
        <v>9378</v>
      </c>
      <c r="K418" t="s">
        <v>9379</v>
      </c>
      <c r="L418" t="s">
        <v>9380</v>
      </c>
      <c r="M418" t="s">
        <v>9381</v>
      </c>
      <c r="N418" t="s">
        <v>9382</v>
      </c>
      <c r="O418" t="s">
        <v>9383</v>
      </c>
      <c r="P418" t="s">
        <v>10488</v>
      </c>
      <c r="Q418" t="s">
        <v>10489</v>
      </c>
      <c r="R418" t="s">
        <v>10490</v>
      </c>
      <c r="S418" t="s">
        <v>10491</v>
      </c>
    </row>
    <row r="419" spans="1:23" x14ac:dyDescent="0.25">
      <c r="A419" t="s">
        <v>856</v>
      </c>
      <c r="B419" t="s">
        <v>857</v>
      </c>
      <c r="C419" t="s">
        <v>10492</v>
      </c>
      <c r="E419" t="s">
        <v>10493</v>
      </c>
      <c r="G419" t="s">
        <v>9366</v>
      </c>
      <c r="H419" t="s">
        <v>9376</v>
      </c>
      <c r="I419" t="s">
        <v>9377</v>
      </c>
      <c r="J419" t="s">
        <v>9378</v>
      </c>
      <c r="K419" t="s">
        <v>9379</v>
      </c>
      <c r="L419" t="s">
        <v>9380</v>
      </c>
      <c r="M419" t="s">
        <v>9446</v>
      </c>
      <c r="N419" t="s">
        <v>9447</v>
      </c>
      <c r="O419" t="s">
        <v>10494</v>
      </c>
      <c r="P419" t="s">
        <v>10495</v>
      </c>
      <c r="Q419" t="s">
        <v>10496</v>
      </c>
      <c r="R419" t="s">
        <v>10497</v>
      </c>
      <c r="S419" t="s">
        <v>10498</v>
      </c>
      <c r="T419" t="s">
        <v>10499</v>
      </c>
      <c r="U419" t="s">
        <v>10500</v>
      </c>
      <c r="V419" t="s">
        <v>10501</v>
      </c>
      <c r="W419" t="s">
        <v>10502</v>
      </c>
    </row>
    <row r="420" spans="1:23" x14ac:dyDescent="0.25">
      <c r="A420" t="s">
        <v>10503</v>
      </c>
      <c r="B420" t="s">
        <v>859</v>
      </c>
      <c r="C420" t="s">
        <v>10504</v>
      </c>
      <c r="E420" t="s">
        <v>10505</v>
      </c>
      <c r="G420" t="s">
        <v>9359</v>
      </c>
      <c r="H420" t="s">
        <v>9403</v>
      </c>
      <c r="I420" t="s">
        <v>9411</v>
      </c>
      <c r="J420" t="s">
        <v>9528</v>
      </c>
      <c r="K420" t="s">
        <v>9529</v>
      </c>
      <c r="L420" t="s">
        <v>10506</v>
      </c>
    </row>
    <row r="421" spans="1:23" x14ac:dyDescent="0.25">
      <c r="A421" t="s">
        <v>10507</v>
      </c>
      <c r="B421" t="s">
        <v>861</v>
      </c>
      <c r="C421" t="s">
        <v>10504</v>
      </c>
      <c r="E421" t="s">
        <v>10505</v>
      </c>
      <c r="G421" t="s">
        <v>9359</v>
      </c>
      <c r="H421" t="s">
        <v>9403</v>
      </c>
      <c r="I421" t="s">
        <v>9411</v>
      </c>
      <c r="J421" t="s">
        <v>9528</v>
      </c>
      <c r="K421" t="s">
        <v>9529</v>
      </c>
      <c r="L421" t="s">
        <v>10506</v>
      </c>
    </row>
    <row r="422" spans="1:23" x14ac:dyDescent="0.25">
      <c r="A422" t="s">
        <v>862</v>
      </c>
      <c r="B422" t="s">
        <v>863</v>
      </c>
      <c r="C422" t="s">
        <v>10508</v>
      </c>
      <c r="E422" t="s">
        <v>10509</v>
      </c>
      <c r="G422" t="s">
        <v>9359</v>
      </c>
      <c r="H422" t="s">
        <v>9403</v>
      </c>
      <c r="I422" t="s">
        <v>9411</v>
      </c>
      <c r="J422" t="s">
        <v>9565</v>
      </c>
      <c r="K422" t="s">
        <v>9566</v>
      </c>
      <c r="L422" t="s">
        <v>9567</v>
      </c>
    </row>
    <row r="423" spans="1:23" x14ac:dyDescent="0.25">
      <c r="A423" t="s">
        <v>864</v>
      </c>
      <c r="B423" t="s">
        <v>865</v>
      </c>
      <c r="C423" t="s">
        <v>10508</v>
      </c>
      <c r="E423" t="s">
        <v>10509</v>
      </c>
      <c r="G423" t="s">
        <v>9359</v>
      </c>
      <c r="H423" t="s">
        <v>9403</v>
      </c>
      <c r="I423" t="s">
        <v>9411</v>
      </c>
      <c r="J423" t="s">
        <v>9565</v>
      </c>
      <c r="K423" t="s">
        <v>9566</v>
      </c>
      <c r="L423" t="s">
        <v>9567</v>
      </c>
    </row>
    <row r="424" spans="1:23" x14ac:dyDescent="0.25">
      <c r="A424" t="s">
        <v>866</v>
      </c>
      <c r="B424" t="s">
        <v>867</v>
      </c>
      <c r="C424" t="s">
        <v>10510</v>
      </c>
      <c r="E424" t="s">
        <v>10511</v>
      </c>
      <c r="G424" t="s">
        <v>9359</v>
      </c>
      <c r="H424" t="s">
        <v>9403</v>
      </c>
      <c r="I424" t="s">
        <v>9411</v>
      </c>
      <c r="J424" t="s">
        <v>9478</v>
      </c>
      <c r="K424" t="s">
        <v>9479</v>
      </c>
      <c r="L424" t="s">
        <v>9480</v>
      </c>
    </row>
    <row r="425" spans="1:23" x14ac:dyDescent="0.25">
      <c r="A425" t="s">
        <v>868</v>
      </c>
      <c r="B425" t="s">
        <v>869</v>
      </c>
      <c r="C425" t="s">
        <v>10512</v>
      </c>
      <c r="E425" t="s">
        <v>10513</v>
      </c>
      <c r="G425" t="s">
        <v>9359</v>
      </c>
      <c r="H425" t="s">
        <v>10228</v>
      </c>
      <c r="I425" t="s">
        <v>10229</v>
      </c>
      <c r="J425" t="s">
        <v>10230</v>
      </c>
      <c r="K425" t="s">
        <v>10231</v>
      </c>
    </row>
    <row r="426" spans="1:23" x14ac:dyDescent="0.25">
      <c r="A426" t="s">
        <v>870</v>
      </c>
      <c r="B426" t="s">
        <v>871</v>
      </c>
      <c r="C426" t="s">
        <v>10514</v>
      </c>
      <c r="E426" t="s">
        <v>10515</v>
      </c>
      <c r="G426" t="s">
        <v>9366</v>
      </c>
      <c r="H426" t="s">
        <v>9376</v>
      </c>
      <c r="I426" t="s">
        <v>10516</v>
      </c>
      <c r="J426" t="s">
        <v>10517</v>
      </c>
      <c r="K426" t="s">
        <v>10518</v>
      </c>
      <c r="L426" t="s">
        <v>10519</v>
      </c>
      <c r="M426" t="s">
        <v>10520</v>
      </c>
      <c r="N426" t="s">
        <v>10521</v>
      </c>
    </row>
    <row r="427" spans="1:23" x14ac:dyDescent="0.25">
      <c r="A427" t="s">
        <v>872</v>
      </c>
      <c r="B427" t="s">
        <v>873</v>
      </c>
      <c r="C427" t="s">
        <v>10522</v>
      </c>
      <c r="E427" t="s">
        <v>10523</v>
      </c>
      <c r="G427" t="s">
        <v>9366</v>
      </c>
      <c r="H427" t="s">
        <v>9549</v>
      </c>
      <c r="I427" t="s">
        <v>9550</v>
      </c>
      <c r="J427" t="s">
        <v>9551</v>
      </c>
      <c r="K427" t="s">
        <v>9826</v>
      </c>
      <c r="L427" t="s">
        <v>9827</v>
      </c>
      <c r="M427" t="s">
        <v>9828</v>
      </c>
      <c r="N427" t="s">
        <v>10416</v>
      </c>
      <c r="O427" t="s">
        <v>10524</v>
      </c>
    </row>
    <row r="428" spans="1:23" x14ac:dyDescent="0.25">
      <c r="A428" t="s">
        <v>874</v>
      </c>
      <c r="B428" t="s">
        <v>875</v>
      </c>
      <c r="C428" t="s">
        <v>10525</v>
      </c>
      <c r="E428" t="s">
        <v>10526</v>
      </c>
      <c r="G428" t="s">
        <v>9622</v>
      </c>
      <c r="H428" t="s">
        <v>9764</v>
      </c>
      <c r="I428" t="s">
        <v>10527</v>
      </c>
      <c r="J428" t="s">
        <v>10528</v>
      </c>
      <c r="K428" t="s">
        <v>10529</v>
      </c>
      <c r="L428" t="s">
        <v>10309</v>
      </c>
    </row>
    <row r="429" spans="1:23" x14ac:dyDescent="0.25">
      <c r="A429" t="s">
        <v>876</v>
      </c>
      <c r="B429" t="s">
        <v>877</v>
      </c>
      <c r="C429" t="s">
        <v>10530</v>
      </c>
      <c r="E429" t="s">
        <v>10531</v>
      </c>
      <c r="G429" t="s">
        <v>9366</v>
      </c>
      <c r="H429" t="s">
        <v>9745</v>
      </c>
      <c r="I429" t="s">
        <v>9746</v>
      </c>
      <c r="J429" t="s">
        <v>9747</v>
      </c>
      <c r="K429" t="s">
        <v>9748</v>
      </c>
      <c r="L429" t="s">
        <v>9749</v>
      </c>
      <c r="M429" t="s">
        <v>9750</v>
      </c>
      <c r="N429" t="s">
        <v>10097</v>
      </c>
      <c r="O429" t="s">
        <v>10098</v>
      </c>
      <c r="P429" t="s">
        <v>10532</v>
      </c>
      <c r="Q429" t="s">
        <v>10533</v>
      </c>
      <c r="R429" t="s">
        <v>10534</v>
      </c>
      <c r="S429" t="s">
        <v>10535</v>
      </c>
      <c r="T429" t="s">
        <v>10536</v>
      </c>
      <c r="U429" t="s">
        <v>10537</v>
      </c>
      <c r="V429" t="s">
        <v>10538</v>
      </c>
      <c r="W429" t="s">
        <v>10539</v>
      </c>
    </row>
    <row r="430" spans="1:23" x14ac:dyDescent="0.25">
      <c r="A430" t="s">
        <v>878</v>
      </c>
      <c r="B430" t="s">
        <v>879</v>
      </c>
      <c r="C430" t="s">
        <v>10540</v>
      </c>
      <c r="E430" t="s">
        <v>10541</v>
      </c>
      <c r="G430" t="s">
        <v>9359</v>
      </c>
      <c r="H430" t="s">
        <v>9436</v>
      </c>
      <c r="I430" t="s">
        <v>10256</v>
      </c>
      <c r="J430" t="s">
        <v>10257</v>
      </c>
      <c r="K430" t="s">
        <v>10258</v>
      </c>
      <c r="L430" t="s">
        <v>10259</v>
      </c>
    </row>
    <row r="431" spans="1:23" x14ac:dyDescent="0.25">
      <c r="A431" t="s">
        <v>880</v>
      </c>
      <c r="B431" t="s">
        <v>881</v>
      </c>
      <c r="C431" t="s">
        <v>10542</v>
      </c>
      <c r="E431" t="s">
        <v>10543</v>
      </c>
      <c r="G431" t="s">
        <v>9359</v>
      </c>
      <c r="H431" t="s">
        <v>9360</v>
      </c>
      <c r="I431" t="s">
        <v>9472</v>
      </c>
      <c r="J431" t="s">
        <v>9473</v>
      </c>
      <c r="K431" t="s">
        <v>9474</v>
      </c>
      <c r="L431" t="s">
        <v>9475</v>
      </c>
    </row>
    <row r="432" spans="1:23" x14ac:dyDescent="0.25">
      <c r="A432" t="s">
        <v>882</v>
      </c>
      <c r="B432" t="s">
        <v>883</v>
      </c>
      <c r="C432" t="s">
        <v>10544</v>
      </c>
      <c r="E432" t="s">
        <v>10545</v>
      </c>
      <c r="G432" t="s">
        <v>9359</v>
      </c>
      <c r="H432" t="s">
        <v>9360</v>
      </c>
      <c r="I432" t="s">
        <v>9472</v>
      </c>
      <c r="J432" t="s">
        <v>9473</v>
      </c>
      <c r="K432" t="s">
        <v>9474</v>
      </c>
      <c r="L432" t="s">
        <v>9475</v>
      </c>
    </row>
    <row r="433" spans="1:22" x14ac:dyDescent="0.25">
      <c r="A433" t="s">
        <v>884</v>
      </c>
      <c r="B433" t="s">
        <v>885</v>
      </c>
      <c r="C433" t="s">
        <v>10546</v>
      </c>
      <c r="E433" t="s">
        <v>10547</v>
      </c>
      <c r="G433" t="s">
        <v>9359</v>
      </c>
      <c r="H433" t="s">
        <v>9360</v>
      </c>
      <c r="I433" t="s">
        <v>9361</v>
      </c>
      <c r="J433" t="s">
        <v>10160</v>
      </c>
    </row>
    <row r="434" spans="1:22" x14ac:dyDescent="0.25">
      <c r="A434" t="s">
        <v>886</v>
      </c>
      <c r="B434" t="s">
        <v>887</v>
      </c>
      <c r="C434" t="s">
        <v>10548</v>
      </c>
      <c r="E434" t="s">
        <v>10549</v>
      </c>
      <c r="G434" t="s">
        <v>9366</v>
      </c>
      <c r="H434" t="s">
        <v>9376</v>
      </c>
      <c r="I434" t="s">
        <v>9377</v>
      </c>
      <c r="J434" t="s">
        <v>9378</v>
      </c>
      <c r="K434" t="s">
        <v>9379</v>
      </c>
      <c r="L434" t="s">
        <v>9380</v>
      </c>
      <c r="M434" t="s">
        <v>9446</v>
      </c>
      <c r="N434" t="s">
        <v>9447</v>
      </c>
      <c r="O434" t="s">
        <v>10494</v>
      </c>
      <c r="P434" t="s">
        <v>10495</v>
      </c>
      <c r="Q434" t="s">
        <v>10496</v>
      </c>
      <c r="R434" t="s">
        <v>10497</v>
      </c>
      <c r="S434" t="s">
        <v>10498</v>
      </c>
      <c r="T434" t="s">
        <v>10550</v>
      </c>
      <c r="U434" t="s">
        <v>10551</v>
      </c>
      <c r="V434" t="s">
        <v>10552</v>
      </c>
    </row>
    <row r="435" spans="1:22" x14ac:dyDescent="0.25">
      <c r="A435" t="s">
        <v>888</v>
      </c>
      <c r="B435" t="s">
        <v>889</v>
      </c>
      <c r="C435" t="s">
        <v>10553</v>
      </c>
      <c r="E435" t="s">
        <v>10554</v>
      </c>
      <c r="G435" t="s">
        <v>9359</v>
      </c>
      <c r="H435" t="s">
        <v>9403</v>
      </c>
      <c r="I435" t="s">
        <v>9411</v>
      </c>
      <c r="J435" t="s">
        <v>9478</v>
      </c>
      <c r="K435" t="s">
        <v>9479</v>
      </c>
      <c r="L435" t="s">
        <v>9480</v>
      </c>
    </row>
    <row r="436" spans="1:22" x14ac:dyDescent="0.25">
      <c r="A436" t="s">
        <v>890</v>
      </c>
      <c r="B436" t="s">
        <v>891</v>
      </c>
      <c r="C436" t="s">
        <v>10555</v>
      </c>
      <c r="E436" t="s">
        <v>10556</v>
      </c>
      <c r="G436" t="s">
        <v>9359</v>
      </c>
      <c r="H436" t="s">
        <v>9360</v>
      </c>
      <c r="I436" t="s">
        <v>9361</v>
      </c>
      <c r="J436" t="s">
        <v>9489</v>
      </c>
      <c r="K436" t="s">
        <v>9797</v>
      </c>
    </row>
    <row r="437" spans="1:22" x14ac:dyDescent="0.25">
      <c r="A437" t="s">
        <v>892</v>
      </c>
      <c r="B437" t="s">
        <v>893</v>
      </c>
      <c r="C437" t="s">
        <v>10557</v>
      </c>
      <c r="E437" t="s">
        <v>10558</v>
      </c>
      <c r="G437" t="s">
        <v>9359</v>
      </c>
      <c r="H437" t="s">
        <v>9403</v>
      </c>
      <c r="I437" t="s">
        <v>9494</v>
      </c>
      <c r="J437" t="s">
        <v>9495</v>
      </c>
      <c r="K437" t="s">
        <v>9496</v>
      </c>
      <c r="L437" t="s">
        <v>9497</v>
      </c>
    </row>
    <row r="438" spans="1:22" x14ac:dyDescent="0.25">
      <c r="A438" t="s">
        <v>894</v>
      </c>
      <c r="B438" t="s">
        <v>895</v>
      </c>
      <c r="C438" t="s">
        <v>10559</v>
      </c>
      <c r="E438" t="s">
        <v>10560</v>
      </c>
      <c r="G438" t="s">
        <v>9359</v>
      </c>
      <c r="H438" t="s">
        <v>9403</v>
      </c>
      <c r="I438" t="s">
        <v>9411</v>
      </c>
      <c r="J438" t="s">
        <v>9528</v>
      </c>
      <c r="K438" t="s">
        <v>9529</v>
      </c>
      <c r="L438" t="s">
        <v>9530</v>
      </c>
    </row>
    <row r="439" spans="1:22" x14ac:dyDescent="0.25">
      <c r="A439" t="s">
        <v>896</v>
      </c>
      <c r="B439" t="s">
        <v>897</v>
      </c>
      <c r="C439" t="s">
        <v>10559</v>
      </c>
      <c r="E439" t="s">
        <v>10560</v>
      </c>
      <c r="G439" t="s">
        <v>9359</v>
      </c>
      <c r="H439" t="s">
        <v>9403</v>
      </c>
      <c r="I439" t="s">
        <v>9411</v>
      </c>
      <c r="J439" t="s">
        <v>9528</v>
      </c>
      <c r="K439" t="s">
        <v>9529</v>
      </c>
      <c r="L439" t="s">
        <v>9530</v>
      </c>
    </row>
    <row r="440" spans="1:22" x14ac:dyDescent="0.25">
      <c r="A440" t="s">
        <v>898</v>
      </c>
      <c r="B440" t="s">
        <v>899</v>
      </c>
      <c r="C440" t="s">
        <v>10561</v>
      </c>
      <c r="E440" t="s">
        <v>10562</v>
      </c>
      <c r="G440" t="s">
        <v>9359</v>
      </c>
      <c r="H440" t="s">
        <v>9403</v>
      </c>
      <c r="I440" t="s">
        <v>9411</v>
      </c>
      <c r="J440" t="s">
        <v>9528</v>
      </c>
      <c r="K440" t="s">
        <v>9529</v>
      </c>
      <c r="L440" t="s">
        <v>9530</v>
      </c>
    </row>
    <row r="441" spans="1:22" x14ac:dyDescent="0.25">
      <c r="A441" t="s">
        <v>900</v>
      </c>
      <c r="B441" t="s">
        <v>901</v>
      </c>
      <c r="C441" t="s">
        <v>10561</v>
      </c>
      <c r="E441" t="s">
        <v>10562</v>
      </c>
      <c r="G441" t="s">
        <v>9359</v>
      </c>
      <c r="H441" t="s">
        <v>9403</v>
      </c>
      <c r="I441" t="s">
        <v>9411</v>
      </c>
      <c r="J441" t="s">
        <v>9528</v>
      </c>
      <c r="K441" t="s">
        <v>9529</v>
      </c>
      <c r="L441" t="s">
        <v>9530</v>
      </c>
    </row>
    <row r="442" spans="1:22" x14ac:dyDescent="0.25">
      <c r="A442" t="s">
        <v>902</v>
      </c>
      <c r="B442" t="s">
        <v>903</v>
      </c>
      <c r="C442" t="s">
        <v>10563</v>
      </c>
      <c r="E442" t="s">
        <v>10564</v>
      </c>
      <c r="G442" t="s">
        <v>9359</v>
      </c>
      <c r="H442" t="s">
        <v>9403</v>
      </c>
      <c r="I442" t="s">
        <v>9411</v>
      </c>
      <c r="J442" t="s">
        <v>9528</v>
      </c>
      <c r="K442" t="s">
        <v>9529</v>
      </c>
      <c r="L442" t="s">
        <v>10565</v>
      </c>
    </row>
    <row r="443" spans="1:22" x14ac:dyDescent="0.25">
      <c r="A443" t="s">
        <v>904</v>
      </c>
      <c r="B443" t="s">
        <v>905</v>
      </c>
      <c r="C443" t="s">
        <v>10563</v>
      </c>
      <c r="E443" t="s">
        <v>10564</v>
      </c>
      <c r="G443" t="s">
        <v>9359</v>
      </c>
      <c r="H443" t="s">
        <v>9403</v>
      </c>
      <c r="I443" t="s">
        <v>9411</v>
      </c>
      <c r="J443" t="s">
        <v>9528</v>
      </c>
      <c r="K443" t="s">
        <v>9529</v>
      </c>
      <c r="L443" t="s">
        <v>10565</v>
      </c>
    </row>
    <row r="444" spans="1:22" x14ac:dyDescent="0.25">
      <c r="A444" t="s">
        <v>906</v>
      </c>
      <c r="B444" t="s">
        <v>907</v>
      </c>
      <c r="C444" t="s">
        <v>10566</v>
      </c>
      <c r="E444" t="s">
        <v>10567</v>
      </c>
      <c r="G444" t="s">
        <v>9359</v>
      </c>
      <c r="H444" t="s">
        <v>9360</v>
      </c>
      <c r="I444" t="s">
        <v>9457</v>
      </c>
      <c r="J444" t="s">
        <v>9721</v>
      </c>
      <c r="K444" t="s">
        <v>9722</v>
      </c>
    </row>
    <row r="445" spans="1:22" x14ac:dyDescent="0.25">
      <c r="A445" t="s">
        <v>908</v>
      </c>
      <c r="B445" t="s">
        <v>909</v>
      </c>
      <c r="C445" t="s">
        <v>10568</v>
      </c>
      <c r="E445" t="s">
        <v>10569</v>
      </c>
      <c r="G445" t="s">
        <v>9366</v>
      </c>
      <c r="H445" t="s">
        <v>10570</v>
      </c>
      <c r="I445" t="s">
        <v>10571</v>
      </c>
      <c r="J445" t="s">
        <v>10572</v>
      </c>
      <c r="K445" t="s">
        <v>10573</v>
      </c>
    </row>
    <row r="446" spans="1:22" x14ac:dyDescent="0.25">
      <c r="A446" t="s">
        <v>910</v>
      </c>
      <c r="B446" t="s">
        <v>911</v>
      </c>
      <c r="C446" t="s">
        <v>10568</v>
      </c>
      <c r="E446" t="s">
        <v>10569</v>
      </c>
      <c r="G446" t="s">
        <v>9366</v>
      </c>
      <c r="H446" t="s">
        <v>10570</v>
      </c>
      <c r="I446" t="s">
        <v>10571</v>
      </c>
      <c r="J446" t="s">
        <v>10572</v>
      </c>
      <c r="K446" t="s">
        <v>10573</v>
      </c>
    </row>
    <row r="447" spans="1:22" x14ac:dyDescent="0.25">
      <c r="A447" t="s">
        <v>10574</v>
      </c>
      <c r="B447" t="s">
        <v>914</v>
      </c>
      <c r="C447" t="s">
        <v>10575</v>
      </c>
      <c r="E447" t="s">
        <v>10576</v>
      </c>
      <c r="G447" t="s">
        <v>9359</v>
      </c>
      <c r="H447" t="s">
        <v>9403</v>
      </c>
      <c r="I447" t="s">
        <v>9404</v>
      </c>
      <c r="J447" t="s">
        <v>9405</v>
      </c>
      <c r="K447" t="s">
        <v>9406</v>
      </c>
      <c r="L447" t="s">
        <v>9407</v>
      </c>
      <c r="M447" t="s">
        <v>9658</v>
      </c>
    </row>
    <row r="448" spans="1:22" x14ac:dyDescent="0.25">
      <c r="A448" t="s">
        <v>915</v>
      </c>
      <c r="B448" t="s">
        <v>916</v>
      </c>
      <c r="C448" t="s">
        <v>10577</v>
      </c>
      <c r="E448" t="s">
        <v>10578</v>
      </c>
      <c r="G448" t="s">
        <v>9359</v>
      </c>
      <c r="H448" t="s">
        <v>9403</v>
      </c>
      <c r="I448" t="s">
        <v>9494</v>
      </c>
      <c r="J448" t="s">
        <v>9495</v>
      </c>
      <c r="K448" t="s">
        <v>9496</v>
      </c>
      <c r="L448" t="s">
        <v>10579</v>
      </c>
    </row>
    <row r="449" spans="1:13" x14ac:dyDescent="0.25">
      <c r="A449" t="s">
        <v>917</v>
      </c>
      <c r="B449" t="s">
        <v>918</v>
      </c>
      <c r="C449" t="s">
        <v>10580</v>
      </c>
      <c r="E449" t="s">
        <v>10581</v>
      </c>
      <c r="G449" t="s">
        <v>9359</v>
      </c>
      <c r="H449" t="s">
        <v>10154</v>
      </c>
      <c r="I449" t="s">
        <v>10155</v>
      </c>
      <c r="J449" t="s">
        <v>10156</v>
      </c>
      <c r="K449" t="s">
        <v>10157</v>
      </c>
    </row>
    <row r="450" spans="1:13" x14ac:dyDescent="0.25">
      <c r="A450" t="s">
        <v>919</v>
      </c>
      <c r="B450" t="s">
        <v>920</v>
      </c>
      <c r="C450" t="s">
        <v>10582</v>
      </c>
      <c r="E450" t="s">
        <v>10583</v>
      </c>
      <c r="G450" t="s">
        <v>9359</v>
      </c>
      <c r="H450" t="s">
        <v>9360</v>
      </c>
      <c r="I450" t="s">
        <v>9361</v>
      </c>
      <c r="J450" t="s">
        <v>9489</v>
      </c>
      <c r="K450" t="s">
        <v>9797</v>
      </c>
    </row>
    <row r="451" spans="1:13" x14ac:dyDescent="0.25">
      <c r="A451" t="s">
        <v>921</v>
      </c>
      <c r="B451" t="s">
        <v>922</v>
      </c>
      <c r="C451" t="s">
        <v>10584</v>
      </c>
      <c r="E451" t="s">
        <v>10585</v>
      </c>
      <c r="G451" t="s">
        <v>9359</v>
      </c>
      <c r="H451" t="s">
        <v>9403</v>
      </c>
      <c r="I451" t="s">
        <v>9494</v>
      </c>
      <c r="J451" t="s">
        <v>9495</v>
      </c>
      <c r="K451" t="s">
        <v>9496</v>
      </c>
      <c r="L451" t="s">
        <v>9497</v>
      </c>
    </row>
    <row r="452" spans="1:13" x14ac:dyDescent="0.25">
      <c r="A452" t="s">
        <v>923</v>
      </c>
      <c r="B452" t="s">
        <v>924</v>
      </c>
      <c r="C452" t="s">
        <v>10586</v>
      </c>
      <c r="E452" t="s">
        <v>10587</v>
      </c>
      <c r="G452" t="s">
        <v>9359</v>
      </c>
      <c r="H452" t="s">
        <v>9403</v>
      </c>
      <c r="I452" t="s">
        <v>9411</v>
      </c>
      <c r="J452" t="s">
        <v>9417</v>
      </c>
      <c r="K452" t="s">
        <v>9418</v>
      </c>
      <c r="L452" t="s">
        <v>9419</v>
      </c>
    </row>
    <row r="453" spans="1:13" x14ac:dyDescent="0.25">
      <c r="A453" t="s">
        <v>925</v>
      </c>
      <c r="B453" t="s">
        <v>926</v>
      </c>
      <c r="C453" t="s">
        <v>10588</v>
      </c>
      <c r="E453" t="s">
        <v>10589</v>
      </c>
      <c r="G453" t="s">
        <v>9359</v>
      </c>
      <c r="H453" t="s">
        <v>9510</v>
      </c>
      <c r="I453" t="s">
        <v>9692</v>
      </c>
      <c r="J453" t="s">
        <v>9693</v>
      </c>
      <c r="K453" t="s">
        <v>9694</v>
      </c>
    </row>
    <row r="454" spans="1:13" x14ac:dyDescent="0.25">
      <c r="A454" t="s">
        <v>927</v>
      </c>
      <c r="B454" t="s">
        <v>928</v>
      </c>
      <c r="C454" t="s">
        <v>10588</v>
      </c>
      <c r="E454" t="s">
        <v>10589</v>
      </c>
      <c r="G454" t="s">
        <v>9359</v>
      </c>
      <c r="H454" t="s">
        <v>9510</v>
      </c>
      <c r="I454" t="s">
        <v>9692</v>
      </c>
      <c r="J454" t="s">
        <v>9693</v>
      </c>
      <c r="K454" t="s">
        <v>9694</v>
      </c>
    </row>
    <row r="455" spans="1:13" x14ac:dyDescent="0.25">
      <c r="A455" t="s">
        <v>929</v>
      </c>
      <c r="B455" t="s">
        <v>930</v>
      </c>
      <c r="C455" t="s">
        <v>10590</v>
      </c>
      <c r="E455" t="s">
        <v>10591</v>
      </c>
      <c r="G455" t="s">
        <v>9359</v>
      </c>
      <c r="H455" t="s">
        <v>9403</v>
      </c>
      <c r="I455" t="s">
        <v>9411</v>
      </c>
      <c r="J455" t="s">
        <v>9528</v>
      </c>
      <c r="K455" t="s">
        <v>9529</v>
      </c>
      <c r="L455" t="s">
        <v>10592</v>
      </c>
    </row>
    <row r="456" spans="1:13" x14ac:dyDescent="0.25">
      <c r="A456" t="s">
        <v>931</v>
      </c>
      <c r="B456" t="s">
        <v>932</v>
      </c>
      <c r="C456" t="s">
        <v>10590</v>
      </c>
      <c r="E456" t="s">
        <v>10591</v>
      </c>
      <c r="G456" t="s">
        <v>9359</v>
      </c>
      <c r="H456" t="s">
        <v>9403</v>
      </c>
      <c r="I456" t="s">
        <v>9411</v>
      </c>
      <c r="J456" t="s">
        <v>9528</v>
      </c>
      <c r="K456" t="s">
        <v>9529</v>
      </c>
      <c r="L456" t="s">
        <v>10592</v>
      </c>
    </row>
    <row r="457" spans="1:13" x14ac:dyDescent="0.25">
      <c r="A457" t="s">
        <v>933</v>
      </c>
      <c r="B457" t="s">
        <v>934</v>
      </c>
      <c r="C457" t="s">
        <v>10593</v>
      </c>
      <c r="E457" t="s">
        <v>10594</v>
      </c>
      <c r="G457" t="s">
        <v>9359</v>
      </c>
      <c r="H457" t="s">
        <v>9403</v>
      </c>
      <c r="I457" t="s">
        <v>9411</v>
      </c>
      <c r="J457" t="s">
        <v>9417</v>
      </c>
      <c r="K457" t="s">
        <v>9418</v>
      </c>
      <c r="L457" t="s">
        <v>9419</v>
      </c>
    </row>
    <row r="458" spans="1:13" x14ac:dyDescent="0.25">
      <c r="A458" t="s">
        <v>935</v>
      </c>
      <c r="B458" t="s">
        <v>936</v>
      </c>
      <c r="C458" t="s">
        <v>10595</v>
      </c>
      <c r="E458" t="s">
        <v>10596</v>
      </c>
      <c r="G458" t="s">
        <v>9359</v>
      </c>
      <c r="H458" t="s">
        <v>9403</v>
      </c>
      <c r="I458" t="s">
        <v>9461</v>
      </c>
      <c r="J458" t="s">
        <v>9897</v>
      </c>
      <c r="K458" t="s">
        <v>10468</v>
      </c>
      <c r="L458" t="s">
        <v>10597</v>
      </c>
    </row>
    <row r="459" spans="1:13" x14ac:dyDescent="0.25">
      <c r="A459" t="s">
        <v>937</v>
      </c>
      <c r="B459" t="s">
        <v>938</v>
      </c>
      <c r="C459" t="s">
        <v>10598</v>
      </c>
      <c r="E459" t="s">
        <v>10599</v>
      </c>
      <c r="G459" t="s">
        <v>9366</v>
      </c>
      <c r="H459" t="s">
        <v>9745</v>
      </c>
      <c r="I459" t="s">
        <v>10040</v>
      </c>
      <c r="J459" t="s">
        <v>10600</v>
      </c>
      <c r="K459" t="s">
        <v>10601</v>
      </c>
      <c r="L459" t="s">
        <v>10602</v>
      </c>
      <c r="M459" t="s">
        <v>10603</v>
      </c>
    </row>
    <row r="460" spans="1:13" x14ac:dyDescent="0.25">
      <c r="A460" t="s">
        <v>939</v>
      </c>
      <c r="B460" t="s">
        <v>940</v>
      </c>
      <c r="C460" t="s">
        <v>10595</v>
      </c>
      <c r="E460" t="s">
        <v>10596</v>
      </c>
      <c r="G460" t="s">
        <v>9359</v>
      </c>
      <c r="H460" t="s">
        <v>9403</v>
      </c>
      <c r="I460" t="s">
        <v>9461</v>
      </c>
      <c r="J460" t="s">
        <v>9897</v>
      </c>
      <c r="K460" t="s">
        <v>10468</v>
      </c>
      <c r="L460" t="s">
        <v>10597</v>
      </c>
    </row>
    <row r="461" spans="1:13" x14ac:dyDescent="0.25">
      <c r="A461" t="s">
        <v>941</v>
      </c>
      <c r="B461" t="s">
        <v>942</v>
      </c>
      <c r="C461" t="s">
        <v>10598</v>
      </c>
      <c r="E461" t="s">
        <v>10599</v>
      </c>
      <c r="G461" t="s">
        <v>9366</v>
      </c>
      <c r="H461" t="s">
        <v>9745</v>
      </c>
      <c r="I461" t="s">
        <v>10040</v>
      </c>
      <c r="J461" t="s">
        <v>10600</v>
      </c>
      <c r="K461" t="s">
        <v>10601</v>
      </c>
      <c r="L461" t="s">
        <v>10602</v>
      </c>
      <c r="M461" t="s">
        <v>10603</v>
      </c>
    </row>
    <row r="462" spans="1:13" x14ac:dyDescent="0.25">
      <c r="A462" t="s">
        <v>943</v>
      </c>
      <c r="B462" t="s">
        <v>944</v>
      </c>
      <c r="C462" t="s">
        <v>10598</v>
      </c>
      <c r="E462" t="s">
        <v>10599</v>
      </c>
      <c r="G462" t="s">
        <v>9366</v>
      </c>
      <c r="H462" t="s">
        <v>9745</v>
      </c>
      <c r="I462" t="s">
        <v>10040</v>
      </c>
      <c r="J462" t="s">
        <v>10600</v>
      </c>
      <c r="K462" t="s">
        <v>10601</v>
      </c>
      <c r="L462" t="s">
        <v>10602</v>
      </c>
      <c r="M462" t="s">
        <v>10603</v>
      </c>
    </row>
    <row r="463" spans="1:13" x14ac:dyDescent="0.25">
      <c r="A463" t="s">
        <v>945</v>
      </c>
      <c r="B463" t="s">
        <v>946</v>
      </c>
      <c r="C463" t="s">
        <v>10598</v>
      </c>
      <c r="E463" t="s">
        <v>10599</v>
      </c>
      <c r="G463" t="s">
        <v>9366</v>
      </c>
      <c r="H463" t="s">
        <v>9745</v>
      </c>
      <c r="I463" t="s">
        <v>10040</v>
      </c>
      <c r="J463" t="s">
        <v>10600</v>
      </c>
      <c r="K463" t="s">
        <v>10601</v>
      </c>
      <c r="L463" t="s">
        <v>10602</v>
      </c>
      <c r="M463" t="s">
        <v>10603</v>
      </c>
    </row>
    <row r="464" spans="1:13" x14ac:dyDescent="0.25">
      <c r="A464" t="s">
        <v>947</v>
      </c>
      <c r="B464" t="s">
        <v>948</v>
      </c>
      <c r="C464" t="s">
        <v>10598</v>
      </c>
      <c r="E464" t="s">
        <v>10599</v>
      </c>
      <c r="G464" t="s">
        <v>9366</v>
      </c>
      <c r="H464" t="s">
        <v>9745</v>
      </c>
      <c r="I464" t="s">
        <v>10040</v>
      </c>
      <c r="J464" t="s">
        <v>10600</v>
      </c>
      <c r="K464" t="s">
        <v>10601</v>
      </c>
      <c r="L464" t="s">
        <v>10602</v>
      </c>
      <c r="M464" t="s">
        <v>10603</v>
      </c>
    </row>
    <row r="465" spans="1:21" x14ac:dyDescent="0.25">
      <c r="A465" t="s">
        <v>950</v>
      </c>
      <c r="B465" t="s">
        <v>951</v>
      </c>
      <c r="C465" t="s">
        <v>10598</v>
      </c>
      <c r="E465" t="s">
        <v>10599</v>
      </c>
      <c r="G465" t="s">
        <v>9366</v>
      </c>
      <c r="H465" t="s">
        <v>9745</v>
      </c>
      <c r="I465" t="s">
        <v>10040</v>
      </c>
      <c r="J465" t="s">
        <v>10600</v>
      </c>
      <c r="K465" t="s">
        <v>10601</v>
      </c>
      <c r="L465" t="s">
        <v>10602</v>
      </c>
      <c r="M465" t="s">
        <v>10603</v>
      </c>
    </row>
    <row r="466" spans="1:21" x14ac:dyDescent="0.25">
      <c r="A466" t="s">
        <v>952</v>
      </c>
      <c r="B466" t="s">
        <v>953</v>
      </c>
      <c r="C466" t="s">
        <v>10598</v>
      </c>
      <c r="E466" t="s">
        <v>10599</v>
      </c>
      <c r="G466" t="s">
        <v>9366</v>
      </c>
      <c r="H466" t="s">
        <v>9745</v>
      </c>
      <c r="I466" t="s">
        <v>10040</v>
      </c>
      <c r="J466" t="s">
        <v>10600</v>
      </c>
      <c r="K466" t="s">
        <v>10601</v>
      </c>
      <c r="L466" t="s">
        <v>10602</v>
      </c>
      <c r="M466" t="s">
        <v>10603</v>
      </c>
    </row>
    <row r="467" spans="1:21" x14ac:dyDescent="0.25">
      <c r="A467" t="s">
        <v>954</v>
      </c>
      <c r="B467" t="s">
        <v>955</v>
      </c>
      <c r="C467" t="s">
        <v>10598</v>
      </c>
      <c r="E467" t="s">
        <v>10599</v>
      </c>
      <c r="G467" t="s">
        <v>9366</v>
      </c>
      <c r="H467" t="s">
        <v>9745</v>
      </c>
      <c r="I467" t="s">
        <v>10040</v>
      </c>
      <c r="J467" t="s">
        <v>10600</v>
      </c>
      <c r="K467" t="s">
        <v>10601</v>
      </c>
      <c r="L467" t="s">
        <v>10602</v>
      </c>
      <c r="M467" t="s">
        <v>10603</v>
      </c>
    </row>
    <row r="468" spans="1:21" x14ac:dyDescent="0.25">
      <c r="A468" t="s">
        <v>956</v>
      </c>
      <c r="B468" t="s">
        <v>957</v>
      </c>
      <c r="C468" t="s">
        <v>10598</v>
      </c>
      <c r="E468" t="s">
        <v>10599</v>
      </c>
      <c r="G468" t="s">
        <v>9366</v>
      </c>
      <c r="H468" t="s">
        <v>9745</v>
      </c>
      <c r="I468" t="s">
        <v>10040</v>
      </c>
      <c r="J468" t="s">
        <v>10600</v>
      </c>
      <c r="K468" t="s">
        <v>10601</v>
      </c>
      <c r="L468" t="s">
        <v>10602</v>
      </c>
      <c r="M468" t="s">
        <v>10603</v>
      </c>
    </row>
    <row r="469" spans="1:21" x14ac:dyDescent="0.25">
      <c r="A469" t="s">
        <v>958</v>
      </c>
      <c r="B469" t="s">
        <v>959</v>
      </c>
      <c r="C469" t="s">
        <v>10486</v>
      </c>
      <c r="E469" t="s">
        <v>10487</v>
      </c>
      <c r="G469" t="s">
        <v>9366</v>
      </c>
      <c r="H469" t="s">
        <v>9376</v>
      </c>
      <c r="I469" t="s">
        <v>9377</v>
      </c>
      <c r="J469" t="s">
        <v>9378</v>
      </c>
      <c r="K469" t="s">
        <v>9379</v>
      </c>
      <c r="L469" t="s">
        <v>9380</v>
      </c>
      <c r="M469" t="s">
        <v>9381</v>
      </c>
      <c r="N469" t="s">
        <v>9382</v>
      </c>
      <c r="O469" t="s">
        <v>9383</v>
      </c>
      <c r="P469" t="s">
        <v>10488</v>
      </c>
      <c r="Q469" t="s">
        <v>10489</v>
      </c>
      <c r="R469" t="s">
        <v>10490</v>
      </c>
      <c r="S469" t="s">
        <v>10491</v>
      </c>
    </row>
    <row r="470" spans="1:21" x14ac:dyDescent="0.25">
      <c r="A470" t="s">
        <v>960</v>
      </c>
      <c r="B470" t="s">
        <v>961</v>
      </c>
      <c r="C470" t="s">
        <v>10604</v>
      </c>
      <c r="E470" t="s">
        <v>10605</v>
      </c>
      <c r="G470" t="s">
        <v>9359</v>
      </c>
      <c r="H470" t="s">
        <v>9395</v>
      </c>
      <c r="I470" t="s">
        <v>9396</v>
      </c>
      <c r="J470" t="s">
        <v>9397</v>
      </c>
      <c r="K470" t="s">
        <v>9431</v>
      </c>
      <c r="L470" t="s">
        <v>10606</v>
      </c>
      <c r="M470" t="s">
        <v>10607</v>
      </c>
    </row>
    <row r="471" spans="1:21" x14ac:dyDescent="0.25">
      <c r="A471" t="s">
        <v>962</v>
      </c>
      <c r="B471" t="s">
        <v>963</v>
      </c>
      <c r="C471" t="s">
        <v>10608</v>
      </c>
      <c r="E471" t="s">
        <v>10609</v>
      </c>
      <c r="G471" t="s">
        <v>9359</v>
      </c>
      <c r="H471" t="s">
        <v>9403</v>
      </c>
      <c r="I471" t="s">
        <v>9461</v>
      </c>
      <c r="J471" t="s">
        <v>9462</v>
      </c>
      <c r="K471" t="s">
        <v>9463</v>
      </c>
      <c r="L471" t="s">
        <v>10610</v>
      </c>
    </row>
    <row r="472" spans="1:21" x14ac:dyDescent="0.25">
      <c r="A472" t="s">
        <v>964</v>
      </c>
      <c r="B472" t="s">
        <v>965</v>
      </c>
      <c r="C472" t="s">
        <v>10611</v>
      </c>
      <c r="E472" t="s">
        <v>10612</v>
      </c>
      <c r="G472" t="s">
        <v>9359</v>
      </c>
      <c r="H472" t="s">
        <v>9395</v>
      </c>
      <c r="I472" t="s">
        <v>9396</v>
      </c>
      <c r="J472" t="s">
        <v>9397</v>
      </c>
      <c r="K472" t="s">
        <v>10075</v>
      </c>
      <c r="L472" t="s">
        <v>10076</v>
      </c>
      <c r="M472" t="s">
        <v>10077</v>
      </c>
    </row>
    <row r="473" spans="1:21" x14ac:dyDescent="0.25">
      <c r="A473" t="s">
        <v>966</v>
      </c>
      <c r="B473" t="s">
        <v>967</v>
      </c>
      <c r="C473" t="s">
        <v>10613</v>
      </c>
      <c r="E473" t="s">
        <v>10614</v>
      </c>
      <c r="G473" t="s">
        <v>9622</v>
      </c>
      <c r="H473" t="s">
        <v>9623</v>
      </c>
      <c r="I473" t="s">
        <v>9624</v>
      </c>
      <c r="J473" t="s">
        <v>9625</v>
      </c>
      <c r="K473" t="s">
        <v>9626</v>
      </c>
      <c r="L473" t="s">
        <v>10615</v>
      </c>
    </row>
    <row r="474" spans="1:21" x14ac:dyDescent="0.25">
      <c r="A474" t="s">
        <v>968</v>
      </c>
      <c r="B474" t="s">
        <v>969</v>
      </c>
      <c r="C474" t="s">
        <v>10616</v>
      </c>
      <c r="E474" t="s">
        <v>10617</v>
      </c>
      <c r="G474" t="s">
        <v>9359</v>
      </c>
      <c r="H474" t="s">
        <v>9360</v>
      </c>
      <c r="I474" t="s">
        <v>9472</v>
      </c>
      <c r="J474" t="s">
        <v>9473</v>
      </c>
      <c r="K474" t="s">
        <v>9474</v>
      </c>
      <c r="L474" t="s">
        <v>10379</v>
      </c>
    </row>
    <row r="475" spans="1:21" x14ac:dyDescent="0.25">
      <c r="A475" t="s">
        <v>970</v>
      </c>
      <c r="B475" t="s">
        <v>971</v>
      </c>
      <c r="C475" t="s">
        <v>10618</v>
      </c>
      <c r="E475" t="s">
        <v>10619</v>
      </c>
      <c r="G475" t="s">
        <v>9366</v>
      </c>
      <c r="H475" t="s">
        <v>9745</v>
      </c>
      <c r="I475" t="s">
        <v>9746</v>
      </c>
      <c r="J475" t="s">
        <v>9747</v>
      </c>
      <c r="K475" t="s">
        <v>9748</v>
      </c>
      <c r="L475" t="s">
        <v>9749</v>
      </c>
      <c r="M475" t="s">
        <v>9750</v>
      </c>
      <c r="N475" t="s">
        <v>10097</v>
      </c>
      <c r="O475" t="s">
        <v>10098</v>
      </c>
      <c r="P475" t="s">
        <v>10099</v>
      </c>
      <c r="Q475" t="s">
        <v>10620</v>
      </c>
      <c r="R475" t="s">
        <v>10621</v>
      </c>
      <c r="S475" t="s">
        <v>10622</v>
      </c>
      <c r="T475" t="s">
        <v>10623</v>
      </c>
      <c r="U475" t="s">
        <v>10624</v>
      </c>
    </row>
    <row r="476" spans="1:21" x14ac:dyDescent="0.25">
      <c r="A476" t="s">
        <v>972</v>
      </c>
      <c r="B476" t="s">
        <v>973</v>
      </c>
      <c r="C476" t="s">
        <v>10625</v>
      </c>
      <c r="E476" t="s">
        <v>10626</v>
      </c>
      <c r="G476" t="s">
        <v>9366</v>
      </c>
      <c r="H476" t="s">
        <v>9549</v>
      </c>
      <c r="I476" t="s">
        <v>9550</v>
      </c>
      <c r="J476" t="s">
        <v>10627</v>
      </c>
      <c r="K476" t="s">
        <v>10628</v>
      </c>
      <c r="L476" t="s">
        <v>10629</v>
      </c>
      <c r="M476" t="s">
        <v>10630</v>
      </c>
      <c r="N476" t="s">
        <v>10631</v>
      </c>
      <c r="O476" t="s">
        <v>10632</v>
      </c>
      <c r="P476" t="s">
        <v>10633</v>
      </c>
    </row>
    <row r="477" spans="1:21" x14ac:dyDescent="0.25">
      <c r="A477" t="s">
        <v>974</v>
      </c>
      <c r="B477" t="s">
        <v>975</v>
      </c>
      <c r="C477" t="s">
        <v>10634</v>
      </c>
      <c r="E477" t="s">
        <v>10635</v>
      </c>
      <c r="G477" t="s">
        <v>9366</v>
      </c>
      <c r="H477" t="s">
        <v>9376</v>
      </c>
      <c r="I477" t="s">
        <v>10636</v>
      </c>
      <c r="J477" t="s">
        <v>10637</v>
      </c>
      <c r="K477" t="s">
        <v>10638</v>
      </c>
      <c r="L477" t="s">
        <v>10639</v>
      </c>
      <c r="M477" t="s">
        <v>10640</v>
      </c>
      <c r="N477" t="s">
        <v>10641</v>
      </c>
    </row>
    <row r="478" spans="1:21" x14ac:dyDescent="0.25">
      <c r="A478" t="s">
        <v>976</v>
      </c>
      <c r="B478" t="s">
        <v>977</v>
      </c>
      <c r="C478" t="s">
        <v>10642</v>
      </c>
      <c r="E478" t="s">
        <v>10643</v>
      </c>
      <c r="G478" t="s">
        <v>9359</v>
      </c>
      <c r="H478" t="s">
        <v>9403</v>
      </c>
      <c r="I478" t="s">
        <v>9411</v>
      </c>
      <c r="J478" t="s">
        <v>10149</v>
      </c>
      <c r="K478" t="s">
        <v>10644</v>
      </c>
      <c r="L478" t="s">
        <v>10645</v>
      </c>
    </row>
    <row r="479" spans="1:21" x14ac:dyDescent="0.25">
      <c r="A479" t="s">
        <v>978</v>
      </c>
      <c r="B479" t="s">
        <v>979</v>
      </c>
      <c r="C479" t="s">
        <v>10634</v>
      </c>
      <c r="E479" t="s">
        <v>10635</v>
      </c>
      <c r="G479" t="s">
        <v>9366</v>
      </c>
      <c r="H479" t="s">
        <v>9376</v>
      </c>
      <c r="I479" t="s">
        <v>10636</v>
      </c>
      <c r="J479" t="s">
        <v>10637</v>
      </c>
      <c r="K479" t="s">
        <v>10638</v>
      </c>
      <c r="L479" t="s">
        <v>10639</v>
      </c>
      <c r="M479" t="s">
        <v>10640</v>
      </c>
      <c r="N479" t="s">
        <v>10641</v>
      </c>
    </row>
    <row r="480" spans="1:21" x14ac:dyDescent="0.25">
      <c r="A480" t="s">
        <v>980</v>
      </c>
      <c r="B480" t="s">
        <v>981</v>
      </c>
      <c r="C480" t="s">
        <v>10634</v>
      </c>
      <c r="E480" t="s">
        <v>10635</v>
      </c>
      <c r="G480" t="s">
        <v>9366</v>
      </c>
      <c r="H480" t="s">
        <v>9376</v>
      </c>
      <c r="I480" t="s">
        <v>10636</v>
      </c>
      <c r="J480" t="s">
        <v>10637</v>
      </c>
      <c r="K480" t="s">
        <v>10638</v>
      </c>
      <c r="L480" t="s">
        <v>10639</v>
      </c>
      <c r="M480" t="s">
        <v>10640</v>
      </c>
      <c r="N480" t="s">
        <v>10641</v>
      </c>
    </row>
    <row r="481" spans="1:15" x14ac:dyDescent="0.25">
      <c r="A481" t="s">
        <v>982</v>
      </c>
      <c r="B481" t="s">
        <v>983</v>
      </c>
      <c r="C481" t="s">
        <v>10634</v>
      </c>
      <c r="E481" t="s">
        <v>10635</v>
      </c>
      <c r="G481" t="s">
        <v>9366</v>
      </c>
      <c r="H481" t="s">
        <v>9376</v>
      </c>
      <c r="I481" t="s">
        <v>10636</v>
      </c>
      <c r="J481" t="s">
        <v>10637</v>
      </c>
      <c r="K481" t="s">
        <v>10638</v>
      </c>
      <c r="L481" t="s">
        <v>10639</v>
      </c>
      <c r="M481" t="s">
        <v>10640</v>
      </c>
      <c r="N481" t="s">
        <v>10641</v>
      </c>
    </row>
    <row r="482" spans="1:15" x14ac:dyDescent="0.25">
      <c r="A482" t="s">
        <v>984</v>
      </c>
      <c r="B482" t="s">
        <v>985</v>
      </c>
      <c r="C482" t="s">
        <v>10646</v>
      </c>
      <c r="E482" t="s">
        <v>10647</v>
      </c>
      <c r="G482" t="s">
        <v>9366</v>
      </c>
      <c r="H482" t="s">
        <v>9549</v>
      </c>
      <c r="I482" t="s">
        <v>9550</v>
      </c>
      <c r="J482" t="s">
        <v>10627</v>
      </c>
      <c r="K482" t="s">
        <v>10648</v>
      </c>
      <c r="L482" t="s">
        <v>10649</v>
      </c>
      <c r="M482" t="s">
        <v>10650</v>
      </c>
      <c r="N482" t="s">
        <v>10651</v>
      </c>
      <c r="O482" t="s">
        <v>10652</v>
      </c>
    </row>
    <row r="483" spans="1:15" x14ac:dyDescent="0.25">
      <c r="A483" t="s">
        <v>986</v>
      </c>
      <c r="B483" t="s">
        <v>987</v>
      </c>
      <c r="C483" t="s">
        <v>10653</v>
      </c>
      <c r="E483" t="s">
        <v>10654</v>
      </c>
      <c r="G483" t="s">
        <v>9359</v>
      </c>
      <c r="H483" t="s">
        <v>9360</v>
      </c>
      <c r="I483" t="s">
        <v>10655</v>
      </c>
      <c r="J483" t="s">
        <v>10656</v>
      </c>
      <c r="K483" t="s">
        <v>10657</v>
      </c>
    </row>
    <row r="484" spans="1:15" x14ac:dyDescent="0.25">
      <c r="A484" t="s">
        <v>988</v>
      </c>
      <c r="B484" t="s">
        <v>989</v>
      </c>
      <c r="C484" t="s">
        <v>10658</v>
      </c>
      <c r="E484" t="s">
        <v>10659</v>
      </c>
      <c r="G484" t="s">
        <v>9359</v>
      </c>
      <c r="H484" t="s">
        <v>9360</v>
      </c>
      <c r="I484" t="s">
        <v>9472</v>
      </c>
      <c r="J484" t="s">
        <v>9473</v>
      </c>
      <c r="K484" t="s">
        <v>9474</v>
      </c>
      <c r="L484" t="s">
        <v>9475</v>
      </c>
    </row>
    <row r="485" spans="1:15" x14ac:dyDescent="0.25">
      <c r="A485" t="s">
        <v>990</v>
      </c>
      <c r="B485" t="s">
        <v>991</v>
      </c>
      <c r="C485" t="s">
        <v>10660</v>
      </c>
      <c r="E485" t="s">
        <v>10661</v>
      </c>
      <c r="G485" t="s">
        <v>9359</v>
      </c>
      <c r="H485" t="s">
        <v>9360</v>
      </c>
      <c r="I485" t="s">
        <v>9472</v>
      </c>
      <c r="J485" t="s">
        <v>9473</v>
      </c>
      <c r="K485" t="s">
        <v>10662</v>
      </c>
      <c r="L485" t="s">
        <v>10663</v>
      </c>
    </row>
    <row r="486" spans="1:15" x14ac:dyDescent="0.25">
      <c r="A486" t="s">
        <v>992</v>
      </c>
      <c r="B486" t="s">
        <v>993</v>
      </c>
      <c r="C486" t="s">
        <v>10660</v>
      </c>
      <c r="E486" t="s">
        <v>10661</v>
      </c>
      <c r="G486" t="s">
        <v>9359</v>
      </c>
      <c r="H486" t="s">
        <v>9360</v>
      </c>
      <c r="I486" t="s">
        <v>9472</v>
      </c>
      <c r="J486" t="s">
        <v>9473</v>
      </c>
      <c r="K486" t="s">
        <v>10662</v>
      </c>
      <c r="L486" t="s">
        <v>10663</v>
      </c>
    </row>
    <row r="487" spans="1:15" x14ac:dyDescent="0.25">
      <c r="A487" t="s">
        <v>994</v>
      </c>
      <c r="B487" t="s">
        <v>995</v>
      </c>
      <c r="C487" t="s">
        <v>10664</v>
      </c>
      <c r="E487" t="s">
        <v>10665</v>
      </c>
      <c r="G487" t="s">
        <v>9359</v>
      </c>
      <c r="H487" t="s">
        <v>9360</v>
      </c>
      <c r="I487" t="s">
        <v>9472</v>
      </c>
      <c r="J487" t="s">
        <v>9473</v>
      </c>
      <c r="K487" t="s">
        <v>10666</v>
      </c>
      <c r="L487" t="s">
        <v>10667</v>
      </c>
    </row>
    <row r="488" spans="1:15" x14ac:dyDescent="0.25">
      <c r="A488" t="s">
        <v>996</v>
      </c>
      <c r="B488" t="s">
        <v>997</v>
      </c>
      <c r="C488" t="s">
        <v>10668</v>
      </c>
      <c r="E488" t="s">
        <v>10669</v>
      </c>
      <c r="G488" t="s">
        <v>9359</v>
      </c>
      <c r="H488" t="s">
        <v>9360</v>
      </c>
      <c r="I488" t="s">
        <v>9472</v>
      </c>
      <c r="J488" t="s">
        <v>9473</v>
      </c>
      <c r="K488" t="s">
        <v>10187</v>
      </c>
      <c r="L488" t="s">
        <v>10670</v>
      </c>
    </row>
    <row r="489" spans="1:15" x14ac:dyDescent="0.25">
      <c r="A489" t="s">
        <v>998</v>
      </c>
      <c r="B489" t="s">
        <v>999</v>
      </c>
      <c r="C489" t="s">
        <v>10671</v>
      </c>
      <c r="E489" t="s">
        <v>10672</v>
      </c>
      <c r="G489" t="s">
        <v>9359</v>
      </c>
      <c r="H489" t="s">
        <v>9403</v>
      </c>
      <c r="I489" t="s">
        <v>9411</v>
      </c>
      <c r="J489" t="s">
        <v>9565</v>
      </c>
      <c r="K489" t="s">
        <v>9566</v>
      </c>
      <c r="L489" t="s">
        <v>9567</v>
      </c>
    </row>
    <row r="490" spans="1:15" x14ac:dyDescent="0.25">
      <c r="A490" t="s">
        <v>1000</v>
      </c>
      <c r="B490" t="s">
        <v>1001</v>
      </c>
      <c r="C490" t="s">
        <v>10673</v>
      </c>
      <c r="E490" t="s">
        <v>10674</v>
      </c>
      <c r="G490" t="s">
        <v>9359</v>
      </c>
      <c r="H490" t="s">
        <v>9403</v>
      </c>
      <c r="I490" t="s">
        <v>10675</v>
      </c>
    </row>
    <row r="491" spans="1:15" x14ac:dyDescent="0.25">
      <c r="A491" t="s">
        <v>1002</v>
      </c>
      <c r="B491" t="s">
        <v>1003</v>
      </c>
      <c r="C491" t="s">
        <v>10673</v>
      </c>
      <c r="E491" t="s">
        <v>10674</v>
      </c>
      <c r="G491" t="s">
        <v>9359</v>
      </c>
      <c r="H491" t="s">
        <v>9403</v>
      </c>
      <c r="I491" t="s">
        <v>10675</v>
      </c>
    </row>
    <row r="492" spans="1:15" x14ac:dyDescent="0.25">
      <c r="A492" t="s">
        <v>1004</v>
      </c>
      <c r="B492" t="s">
        <v>1005</v>
      </c>
      <c r="C492" t="s">
        <v>10673</v>
      </c>
      <c r="E492" t="s">
        <v>10674</v>
      </c>
      <c r="G492" t="s">
        <v>9359</v>
      </c>
      <c r="H492" t="s">
        <v>9403</v>
      </c>
      <c r="I492" t="s">
        <v>10675</v>
      </c>
    </row>
    <row r="493" spans="1:15" x14ac:dyDescent="0.25">
      <c r="A493" t="s">
        <v>1006</v>
      </c>
      <c r="B493" t="s">
        <v>1007</v>
      </c>
      <c r="C493" t="s">
        <v>10673</v>
      </c>
      <c r="E493" t="s">
        <v>10674</v>
      </c>
      <c r="G493" t="s">
        <v>9359</v>
      </c>
      <c r="H493" t="s">
        <v>9403</v>
      </c>
      <c r="I493" t="s">
        <v>10675</v>
      </c>
    </row>
    <row r="494" spans="1:15" x14ac:dyDescent="0.25">
      <c r="A494" t="s">
        <v>1008</v>
      </c>
      <c r="B494" t="s">
        <v>1009</v>
      </c>
      <c r="C494" t="s">
        <v>10676</v>
      </c>
      <c r="E494" t="s">
        <v>10677</v>
      </c>
      <c r="G494" t="s">
        <v>9359</v>
      </c>
      <c r="H494" t="s">
        <v>9360</v>
      </c>
      <c r="I494" t="s">
        <v>9457</v>
      </c>
      <c r="J494" t="s">
        <v>10678</v>
      </c>
      <c r="K494" t="s">
        <v>10679</v>
      </c>
    </row>
    <row r="495" spans="1:15" x14ac:dyDescent="0.25">
      <c r="A495" t="s">
        <v>1010</v>
      </c>
      <c r="B495" t="s">
        <v>1011</v>
      </c>
      <c r="C495" t="s">
        <v>10680</v>
      </c>
      <c r="E495" t="s">
        <v>10681</v>
      </c>
      <c r="G495" t="s">
        <v>9359</v>
      </c>
      <c r="H495" t="s">
        <v>9436</v>
      </c>
      <c r="I495" t="s">
        <v>9437</v>
      </c>
      <c r="J495" t="s">
        <v>9804</v>
      </c>
    </row>
    <row r="496" spans="1:15" x14ac:dyDescent="0.25">
      <c r="A496" t="s">
        <v>1012</v>
      </c>
      <c r="B496" t="s">
        <v>1013</v>
      </c>
      <c r="C496" t="s">
        <v>10682</v>
      </c>
      <c r="E496" t="s">
        <v>10683</v>
      </c>
      <c r="G496" t="s">
        <v>9359</v>
      </c>
      <c r="H496" t="s">
        <v>10684</v>
      </c>
      <c r="I496" t="s">
        <v>10685</v>
      </c>
      <c r="J496" t="s">
        <v>10686</v>
      </c>
      <c r="K496" t="s">
        <v>10687</v>
      </c>
    </row>
    <row r="497" spans="1:15" x14ac:dyDescent="0.25">
      <c r="A497" t="s">
        <v>1014</v>
      </c>
      <c r="B497" t="s">
        <v>1015</v>
      </c>
      <c r="C497" t="s">
        <v>10688</v>
      </c>
      <c r="E497" t="s">
        <v>10689</v>
      </c>
      <c r="G497" t="s">
        <v>9366</v>
      </c>
      <c r="H497" t="s">
        <v>9376</v>
      </c>
      <c r="I497" t="s">
        <v>10636</v>
      </c>
      <c r="J497" t="s">
        <v>10637</v>
      </c>
      <c r="K497" t="s">
        <v>10690</v>
      </c>
      <c r="L497" t="s">
        <v>10691</v>
      </c>
      <c r="M497" t="s">
        <v>10692</v>
      </c>
      <c r="N497" t="s">
        <v>10693</v>
      </c>
      <c r="O497" t="s">
        <v>10694</v>
      </c>
    </row>
    <row r="498" spans="1:15" x14ac:dyDescent="0.25">
      <c r="A498" t="s">
        <v>1016</v>
      </c>
      <c r="B498" t="s">
        <v>1017</v>
      </c>
      <c r="C498" t="s">
        <v>10688</v>
      </c>
      <c r="E498" t="s">
        <v>10689</v>
      </c>
      <c r="G498" t="s">
        <v>9366</v>
      </c>
      <c r="H498" t="s">
        <v>9376</v>
      </c>
      <c r="I498" t="s">
        <v>10636</v>
      </c>
      <c r="J498" t="s">
        <v>10637</v>
      </c>
      <c r="K498" t="s">
        <v>10690</v>
      </c>
      <c r="L498" t="s">
        <v>10691</v>
      </c>
      <c r="M498" t="s">
        <v>10692</v>
      </c>
      <c r="N498" t="s">
        <v>10693</v>
      </c>
      <c r="O498" t="s">
        <v>10694</v>
      </c>
    </row>
    <row r="499" spans="1:15" x14ac:dyDescent="0.25">
      <c r="A499" t="s">
        <v>1019</v>
      </c>
      <c r="B499" t="s">
        <v>1020</v>
      </c>
      <c r="C499" t="s">
        <v>10695</v>
      </c>
      <c r="E499" t="s">
        <v>10696</v>
      </c>
      <c r="G499" t="s">
        <v>9359</v>
      </c>
      <c r="H499" t="s">
        <v>9510</v>
      </c>
      <c r="I499" t="s">
        <v>9800</v>
      </c>
      <c r="J499" t="s">
        <v>10697</v>
      </c>
    </row>
    <row r="500" spans="1:15" x14ac:dyDescent="0.25">
      <c r="A500" t="s">
        <v>1021</v>
      </c>
      <c r="B500" t="s">
        <v>1022</v>
      </c>
      <c r="C500" t="s">
        <v>10695</v>
      </c>
      <c r="E500" t="s">
        <v>10696</v>
      </c>
      <c r="G500" t="s">
        <v>9359</v>
      </c>
      <c r="H500" t="s">
        <v>9510</v>
      </c>
      <c r="I500" t="s">
        <v>9800</v>
      </c>
      <c r="J500" t="s">
        <v>10697</v>
      </c>
    </row>
    <row r="501" spans="1:15" x14ac:dyDescent="0.25">
      <c r="A501" t="s">
        <v>1023</v>
      </c>
      <c r="B501" t="s">
        <v>1024</v>
      </c>
      <c r="C501" t="s">
        <v>10695</v>
      </c>
      <c r="E501" t="s">
        <v>10696</v>
      </c>
      <c r="G501" t="s">
        <v>9359</v>
      </c>
      <c r="H501" t="s">
        <v>9510</v>
      </c>
      <c r="I501" t="s">
        <v>9800</v>
      </c>
      <c r="J501" t="s">
        <v>10697</v>
      </c>
    </row>
    <row r="502" spans="1:15" x14ac:dyDescent="0.25">
      <c r="A502" t="s">
        <v>1025</v>
      </c>
      <c r="B502" t="s">
        <v>1026</v>
      </c>
      <c r="C502" t="s">
        <v>10698</v>
      </c>
      <c r="E502" t="s">
        <v>10699</v>
      </c>
      <c r="G502" t="s">
        <v>9359</v>
      </c>
      <c r="H502" t="s">
        <v>9360</v>
      </c>
      <c r="I502" t="s">
        <v>9457</v>
      </c>
      <c r="J502" t="s">
        <v>10238</v>
      </c>
      <c r="K502" t="s">
        <v>10239</v>
      </c>
    </row>
    <row r="503" spans="1:15" x14ac:dyDescent="0.25">
      <c r="A503" t="s">
        <v>1027</v>
      </c>
      <c r="B503" t="s">
        <v>1028</v>
      </c>
      <c r="C503" t="s">
        <v>10700</v>
      </c>
      <c r="E503" t="s">
        <v>10701</v>
      </c>
      <c r="G503" t="s">
        <v>9359</v>
      </c>
      <c r="H503" t="s">
        <v>9360</v>
      </c>
      <c r="I503" t="s">
        <v>9361</v>
      </c>
      <c r="J503" t="s">
        <v>10160</v>
      </c>
    </row>
    <row r="504" spans="1:15" x14ac:dyDescent="0.25">
      <c r="A504" t="s">
        <v>1029</v>
      </c>
      <c r="B504" t="s">
        <v>1030</v>
      </c>
      <c r="C504" t="s">
        <v>10702</v>
      </c>
      <c r="E504" t="s">
        <v>10703</v>
      </c>
      <c r="G504" t="s">
        <v>9359</v>
      </c>
      <c r="H504" t="s">
        <v>9403</v>
      </c>
      <c r="I504" t="s">
        <v>9425</v>
      </c>
      <c r="J504" t="s">
        <v>10704</v>
      </c>
      <c r="K504" t="s">
        <v>10705</v>
      </c>
      <c r="L504" t="s">
        <v>10706</v>
      </c>
    </row>
    <row r="505" spans="1:15" x14ac:dyDescent="0.25">
      <c r="A505" t="s">
        <v>1031</v>
      </c>
      <c r="B505" t="s">
        <v>1032</v>
      </c>
      <c r="C505" t="s">
        <v>10707</v>
      </c>
      <c r="E505" t="s">
        <v>10708</v>
      </c>
      <c r="G505" t="s">
        <v>9622</v>
      </c>
      <c r="H505" t="s">
        <v>9764</v>
      </c>
      <c r="I505" t="s">
        <v>9982</v>
      </c>
      <c r="J505" t="s">
        <v>9983</v>
      </c>
      <c r="K505" t="s">
        <v>9984</v>
      </c>
      <c r="L505" t="s">
        <v>9985</v>
      </c>
    </row>
    <row r="506" spans="1:15" x14ac:dyDescent="0.25">
      <c r="A506" t="s">
        <v>1033</v>
      </c>
      <c r="B506" t="s">
        <v>1034</v>
      </c>
      <c r="C506" t="s">
        <v>10709</v>
      </c>
      <c r="E506" t="s">
        <v>10710</v>
      </c>
      <c r="G506" t="s">
        <v>9359</v>
      </c>
      <c r="H506" t="s">
        <v>9403</v>
      </c>
      <c r="I506" t="s">
        <v>9404</v>
      </c>
      <c r="J506" t="s">
        <v>9405</v>
      </c>
      <c r="K506" t="s">
        <v>9406</v>
      </c>
      <c r="L506" t="s">
        <v>9407</v>
      </c>
      <c r="M506" t="s">
        <v>9408</v>
      </c>
    </row>
    <row r="507" spans="1:15" x14ac:dyDescent="0.25">
      <c r="A507" t="s">
        <v>1035</v>
      </c>
      <c r="B507" t="s">
        <v>1036</v>
      </c>
      <c r="C507" t="s">
        <v>10711</v>
      </c>
      <c r="E507" t="s">
        <v>10712</v>
      </c>
      <c r="G507" t="s">
        <v>9359</v>
      </c>
      <c r="H507" t="s">
        <v>10228</v>
      </c>
      <c r="I507" t="s">
        <v>10713</v>
      </c>
      <c r="J507" t="s">
        <v>10714</v>
      </c>
      <c r="K507" t="s">
        <v>10715</v>
      </c>
    </row>
    <row r="508" spans="1:15" x14ac:dyDescent="0.25">
      <c r="A508" t="s">
        <v>1037</v>
      </c>
      <c r="B508" t="s">
        <v>1038</v>
      </c>
      <c r="C508" t="s">
        <v>10716</v>
      </c>
      <c r="E508" t="s">
        <v>10717</v>
      </c>
      <c r="G508" t="s">
        <v>9359</v>
      </c>
      <c r="H508" t="s">
        <v>9510</v>
      </c>
      <c r="I508" t="s">
        <v>9692</v>
      </c>
      <c r="J508" t="s">
        <v>9693</v>
      </c>
      <c r="K508" t="s">
        <v>9694</v>
      </c>
    </row>
    <row r="509" spans="1:15" x14ac:dyDescent="0.25">
      <c r="A509" t="s">
        <v>1039</v>
      </c>
      <c r="B509" t="s">
        <v>1040</v>
      </c>
      <c r="C509" t="s">
        <v>10718</v>
      </c>
      <c r="E509" t="s">
        <v>10719</v>
      </c>
      <c r="G509" t="s">
        <v>9359</v>
      </c>
      <c r="H509" t="s">
        <v>10154</v>
      </c>
      <c r="I509" t="s">
        <v>10155</v>
      </c>
      <c r="J509" t="s">
        <v>10156</v>
      </c>
      <c r="K509" t="s">
        <v>10720</v>
      </c>
    </row>
    <row r="510" spans="1:15" x14ac:dyDescent="0.25">
      <c r="A510" t="s">
        <v>1041</v>
      </c>
      <c r="B510" t="s">
        <v>1042</v>
      </c>
      <c r="C510" t="s">
        <v>10721</v>
      </c>
      <c r="E510" t="s">
        <v>10722</v>
      </c>
      <c r="G510" t="s">
        <v>9359</v>
      </c>
      <c r="H510" t="s">
        <v>9403</v>
      </c>
      <c r="I510" t="s">
        <v>9404</v>
      </c>
      <c r="J510" t="s">
        <v>9405</v>
      </c>
      <c r="K510" t="s">
        <v>9647</v>
      </c>
      <c r="L510" t="s">
        <v>10723</v>
      </c>
    </row>
    <row r="511" spans="1:15" x14ac:dyDescent="0.25">
      <c r="A511" t="s">
        <v>1043</v>
      </c>
      <c r="B511" t="s">
        <v>1044</v>
      </c>
      <c r="C511" t="s">
        <v>10724</v>
      </c>
      <c r="E511" t="s">
        <v>10725</v>
      </c>
      <c r="G511" t="s">
        <v>9359</v>
      </c>
      <c r="H511" t="s">
        <v>9403</v>
      </c>
      <c r="I511" t="s">
        <v>9461</v>
      </c>
      <c r="J511" t="s">
        <v>9897</v>
      </c>
      <c r="K511" t="s">
        <v>10384</v>
      </c>
      <c r="L511" t="s">
        <v>10726</v>
      </c>
      <c r="M511" t="s">
        <v>10727</v>
      </c>
    </row>
    <row r="512" spans="1:15" x14ac:dyDescent="0.25">
      <c r="A512" t="s">
        <v>1045</v>
      </c>
      <c r="B512" t="s">
        <v>1046</v>
      </c>
      <c r="C512" t="s">
        <v>10728</v>
      </c>
      <c r="E512" t="s">
        <v>10729</v>
      </c>
      <c r="G512" t="s">
        <v>9359</v>
      </c>
      <c r="H512" t="s">
        <v>9403</v>
      </c>
      <c r="I512" t="s">
        <v>9461</v>
      </c>
      <c r="J512" t="s">
        <v>9897</v>
      </c>
      <c r="K512" t="s">
        <v>10462</v>
      </c>
      <c r="L512" t="s">
        <v>10730</v>
      </c>
    </row>
    <row r="513" spans="1:13" x14ac:dyDescent="0.25">
      <c r="A513" t="s">
        <v>1047</v>
      </c>
      <c r="B513" t="s">
        <v>1048</v>
      </c>
      <c r="C513" t="s">
        <v>10731</v>
      </c>
      <c r="E513" t="s">
        <v>10732</v>
      </c>
      <c r="G513" t="s">
        <v>9359</v>
      </c>
      <c r="H513" t="s">
        <v>9403</v>
      </c>
      <c r="I513" t="s">
        <v>9411</v>
      </c>
      <c r="J513" t="s">
        <v>9417</v>
      </c>
      <c r="K513" t="s">
        <v>9418</v>
      </c>
      <c r="L513" t="s">
        <v>9419</v>
      </c>
    </row>
    <row r="514" spans="1:13" x14ac:dyDescent="0.25">
      <c r="A514" t="s">
        <v>1049</v>
      </c>
      <c r="B514" t="s">
        <v>1050</v>
      </c>
      <c r="C514" t="s">
        <v>10733</v>
      </c>
      <c r="E514" t="s">
        <v>10734</v>
      </c>
      <c r="G514" t="s">
        <v>9359</v>
      </c>
      <c r="H514" t="s">
        <v>9436</v>
      </c>
      <c r="I514" t="s">
        <v>9437</v>
      </c>
      <c r="J514" t="s">
        <v>9438</v>
      </c>
      <c r="K514" t="s">
        <v>9439</v>
      </c>
      <c r="L514" t="s">
        <v>10735</v>
      </c>
    </row>
    <row r="515" spans="1:13" x14ac:dyDescent="0.25">
      <c r="A515" t="s">
        <v>1051</v>
      </c>
      <c r="B515" t="s">
        <v>1052</v>
      </c>
      <c r="C515" t="s">
        <v>10736</v>
      </c>
      <c r="E515" t="s">
        <v>10737</v>
      </c>
      <c r="G515" t="s">
        <v>9359</v>
      </c>
      <c r="H515" t="s">
        <v>9403</v>
      </c>
      <c r="I515" t="s">
        <v>9461</v>
      </c>
      <c r="J515" t="s">
        <v>9462</v>
      </c>
      <c r="K515" t="s">
        <v>9463</v>
      </c>
      <c r="L515" t="s">
        <v>10738</v>
      </c>
    </row>
    <row r="516" spans="1:13" x14ac:dyDescent="0.25">
      <c r="A516" t="s">
        <v>1053</v>
      </c>
      <c r="B516" t="s">
        <v>1054</v>
      </c>
      <c r="C516" t="s">
        <v>10739</v>
      </c>
      <c r="E516" t="s">
        <v>10740</v>
      </c>
      <c r="G516" t="s">
        <v>9359</v>
      </c>
      <c r="H516" t="s">
        <v>9403</v>
      </c>
      <c r="I516" t="s">
        <v>9461</v>
      </c>
      <c r="J516" t="s">
        <v>9462</v>
      </c>
      <c r="K516" t="s">
        <v>9463</v>
      </c>
      <c r="L516" t="s">
        <v>10741</v>
      </c>
    </row>
    <row r="517" spans="1:13" x14ac:dyDescent="0.25">
      <c r="A517" t="s">
        <v>1055</v>
      </c>
      <c r="B517" t="s">
        <v>1056</v>
      </c>
      <c r="C517" t="s">
        <v>10742</v>
      </c>
      <c r="E517" t="s">
        <v>10743</v>
      </c>
      <c r="G517" t="s">
        <v>9359</v>
      </c>
      <c r="H517" t="s">
        <v>9403</v>
      </c>
      <c r="I517" t="s">
        <v>9425</v>
      </c>
      <c r="J517" t="s">
        <v>10320</v>
      </c>
      <c r="K517" t="s">
        <v>10744</v>
      </c>
      <c r="L517" t="s">
        <v>10745</v>
      </c>
      <c r="M517" t="s">
        <v>10746</v>
      </c>
    </row>
    <row r="518" spans="1:13" x14ac:dyDescent="0.25">
      <c r="A518" t="s">
        <v>1057</v>
      </c>
      <c r="B518" t="s">
        <v>1058</v>
      </c>
      <c r="C518" t="s">
        <v>10742</v>
      </c>
      <c r="E518" t="s">
        <v>10743</v>
      </c>
      <c r="G518" t="s">
        <v>9359</v>
      </c>
      <c r="H518" t="s">
        <v>9403</v>
      </c>
      <c r="I518" t="s">
        <v>9425</v>
      </c>
      <c r="J518" t="s">
        <v>10320</v>
      </c>
      <c r="K518" t="s">
        <v>10744</v>
      </c>
      <c r="L518" t="s">
        <v>10745</v>
      </c>
      <c r="M518" t="s">
        <v>10746</v>
      </c>
    </row>
    <row r="519" spans="1:13" x14ac:dyDescent="0.25">
      <c r="A519" t="s">
        <v>1059</v>
      </c>
      <c r="B519" t="s">
        <v>1060</v>
      </c>
      <c r="C519" t="s">
        <v>10747</v>
      </c>
      <c r="E519" t="s">
        <v>10748</v>
      </c>
      <c r="G519" t="s">
        <v>9359</v>
      </c>
      <c r="H519" t="s">
        <v>9403</v>
      </c>
      <c r="I519" t="s">
        <v>9461</v>
      </c>
      <c r="J519" t="s">
        <v>9462</v>
      </c>
      <c r="K519" t="s">
        <v>9463</v>
      </c>
      <c r="L519" t="s">
        <v>10741</v>
      </c>
    </row>
    <row r="520" spans="1:13" x14ac:dyDescent="0.25">
      <c r="A520" t="s">
        <v>1063</v>
      </c>
      <c r="B520" t="s">
        <v>1064</v>
      </c>
      <c r="C520" t="s">
        <v>10749</v>
      </c>
      <c r="E520" t="s">
        <v>10750</v>
      </c>
      <c r="G520" t="s">
        <v>9359</v>
      </c>
      <c r="H520" t="s">
        <v>9403</v>
      </c>
      <c r="I520" t="s">
        <v>9461</v>
      </c>
      <c r="J520" t="s">
        <v>10055</v>
      </c>
      <c r="K520" t="s">
        <v>10135</v>
      </c>
      <c r="L520" t="s">
        <v>10751</v>
      </c>
    </row>
    <row r="521" spans="1:13" x14ac:dyDescent="0.25">
      <c r="A521" t="s">
        <v>1065</v>
      </c>
      <c r="B521" t="s">
        <v>1066</v>
      </c>
      <c r="C521" t="s">
        <v>10752</v>
      </c>
      <c r="E521" t="s">
        <v>10753</v>
      </c>
      <c r="G521" t="s">
        <v>9359</v>
      </c>
      <c r="H521" t="s">
        <v>9403</v>
      </c>
      <c r="I521" t="s">
        <v>9404</v>
      </c>
      <c r="J521" t="s">
        <v>9405</v>
      </c>
      <c r="K521" t="s">
        <v>10754</v>
      </c>
      <c r="L521" t="s">
        <v>10755</v>
      </c>
    </row>
    <row r="522" spans="1:13" x14ac:dyDescent="0.25">
      <c r="A522" t="s">
        <v>1067</v>
      </c>
      <c r="B522" t="s">
        <v>1068</v>
      </c>
      <c r="C522" t="s">
        <v>10756</v>
      </c>
      <c r="E522" t="s">
        <v>10757</v>
      </c>
      <c r="G522" t="s">
        <v>9359</v>
      </c>
      <c r="H522" t="s">
        <v>9403</v>
      </c>
      <c r="I522" t="s">
        <v>9461</v>
      </c>
      <c r="J522" t="s">
        <v>9897</v>
      </c>
      <c r="K522" t="s">
        <v>10758</v>
      </c>
      <c r="L522" t="s">
        <v>10759</v>
      </c>
    </row>
    <row r="523" spans="1:13" x14ac:dyDescent="0.25">
      <c r="A523" t="s">
        <v>1069</v>
      </c>
      <c r="B523" t="s">
        <v>1070</v>
      </c>
      <c r="C523" t="s">
        <v>10760</v>
      </c>
      <c r="E523" t="s">
        <v>10761</v>
      </c>
      <c r="G523" t="s">
        <v>9359</v>
      </c>
      <c r="H523" t="s">
        <v>9403</v>
      </c>
      <c r="I523" t="s">
        <v>9404</v>
      </c>
      <c r="J523" t="s">
        <v>9405</v>
      </c>
      <c r="K523" t="s">
        <v>9406</v>
      </c>
      <c r="L523" t="s">
        <v>9407</v>
      </c>
      <c r="M523" t="s">
        <v>9658</v>
      </c>
    </row>
    <row r="524" spans="1:13" x14ac:dyDescent="0.25">
      <c r="A524" t="s">
        <v>1071</v>
      </c>
      <c r="B524" t="s">
        <v>1072</v>
      </c>
      <c r="C524" t="s">
        <v>10762</v>
      </c>
      <c r="E524" t="s">
        <v>10763</v>
      </c>
      <c r="G524" t="s">
        <v>9359</v>
      </c>
      <c r="H524" t="s">
        <v>9403</v>
      </c>
      <c r="I524" t="s">
        <v>9411</v>
      </c>
      <c r="J524" t="s">
        <v>10149</v>
      </c>
      <c r="K524" t="s">
        <v>10644</v>
      </c>
      <c r="L524" t="s">
        <v>10764</v>
      </c>
    </row>
    <row r="525" spans="1:13" x14ac:dyDescent="0.25">
      <c r="A525" t="s">
        <v>1073</v>
      </c>
      <c r="B525" t="s">
        <v>1074</v>
      </c>
      <c r="C525" t="s">
        <v>10765</v>
      </c>
      <c r="E525" t="s">
        <v>10766</v>
      </c>
      <c r="G525" t="s">
        <v>9359</v>
      </c>
      <c r="H525" t="s">
        <v>9360</v>
      </c>
      <c r="I525" t="s">
        <v>9472</v>
      </c>
      <c r="J525" t="s">
        <v>9473</v>
      </c>
      <c r="K525" t="s">
        <v>9474</v>
      </c>
      <c r="L525" t="s">
        <v>9475</v>
      </c>
    </row>
    <row r="526" spans="1:13" x14ac:dyDescent="0.25">
      <c r="A526" t="s">
        <v>1075</v>
      </c>
      <c r="B526" t="s">
        <v>1076</v>
      </c>
      <c r="C526" t="s">
        <v>10765</v>
      </c>
      <c r="E526" t="s">
        <v>10766</v>
      </c>
      <c r="G526" t="s">
        <v>9359</v>
      </c>
      <c r="H526" t="s">
        <v>9360</v>
      </c>
      <c r="I526" t="s">
        <v>9472</v>
      </c>
      <c r="J526" t="s">
        <v>9473</v>
      </c>
      <c r="K526" t="s">
        <v>9474</v>
      </c>
      <c r="L526" t="s">
        <v>9475</v>
      </c>
    </row>
    <row r="527" spans="1:13" x14ac:dyDescent="0.25">
      <c r="A527" t="s">
        <v>1077</v>
      </c>
      <c r="B527" t="s">
        <v>1078</v>
      </c>
      <c r="C527" t="s">
        <v>10767</v>
      </c>
      <c r="E527" t="s">
        <v>10768</v>
      </c>
      <c r="G527" t="s">
        <v>9359</v>
      </c>
      <c r="H527" t="s">
        <v>9403</v>
      </c>
      <c r="I527" t="s">
        <v>9411</v>
      </c>
      <c r="J527" t="s">
        <v>9417</v>
      </c>
      <c r="K527" t="s">
        <v>9418</v>
      </c>
      <c r="L527" t="s">
        <v>9419</v>
      </c>
    </row>
    <row r="528" spans="1:13" x14ac:dyDescent="0.25">
      <c r="A528" t="s">
        <v>1079</v>
      </c>
      <c r="B528" t="s">
        <v>1080</v>
      </c>
      <c r="C528" t="s">
        <v>10769</v>
      </c>
      <c r="E528" t="s">
        <v>10770</v>
      </c>
      <c r="G528" t="s">
        <v>9359</v>
      </c>
      <c r="H528" t="s">
        <v>9403</v>
      </c>
      <c r="I528" t="s">
        <v>9404</v>
      </c>
      <c r="J528" t="s">
        <v>9583</v>
      </c>
      <c r="K528" t="s">
        <v>9584</v>
      </c>
      <c r="L528" t="s">
        <v>9585</v>
      </c>
    </row>
    <row r="529" spans="1:21" x14ac:dyDescent="0.25">
      <c r="A529" t="s">
        <v>1081</v>
      </c>
      <c r="B529" t="s">
        <v>1082</v>
      </c>
      <c r="C529" t="s">
        <v>10771</v>
      </c>
      <c r="E529" t="s">
        <v>10772</v>
      </c>
      <c r="G529" t="s">
        <v>9359</v>
      </c>
      <c r="H529" t="s">
        <v>9403</v>
      </c>
      <c r="I529" t="s">
        <v>9461</v>
      </c>
      <c r="J529" t="s">
        <v>9897</v>
      </c>
      <c r="K529" t="s">
        <v>10242</v>
      </c>
      <c r="L529" t="s">
        <v>10243</v>
      </c>
    </row>
    <row r="530" spans="1:21" x14ac:dyDescent="0.25">
      <c r="A530" t="s">
        <v>1083</v>
      </c>
      <c r="B530" t="s">
        <v>1084</v>
      </c>
      <c r="C530" t="s">
        <v>10773</v>
      </c>
      <c r="E530" t="s">
        <v>10774</v>
      </c>
      <c r="G530" t="s">
        <v>9359</v>
      </c>
      <c r="H530" t="s">
        <v>9403</v>
      </c>
      <c r="I530" t="s">
        <v>9411</v>
      </c>
      <c r="J530" t="s">
        <v>9528</v>
      </c>
      <c r="K530" t="s">
        <v>9529</v>
      </c>
      <c r="L530" t="s">
        <v>10775</v>
      </c>
    </row>
    <row r="531" spans="1:21" x14ac:dyDescent="0.25">
      <c r="A531" t="s">
        <v>1085</v>
      </c>
      <c r="B531" t="s">
        <v>1086</v>
      </c>
      <c r="C531" t="s">
        <v>10773</v>
      </c>
      <c r="E531" t="s">
        <v>10774</v>
      </c>
      <c r="G531" t="s">
        <v>9359</v>
      </c>
      <c r="H531" t="s">
        <v>9403</v>
      </c>
      <c r="I531" t="s">
        <v>9411</v>
      </c>
      <c r="J531" t="s">
        <v>9528</v>
      </c>
      <c r="K531" t="s">
        <v>9529</v>
      </c>
      <c r="L531" t="s">
        <v>10775</v>
      </c>
    </row>
    <row r="532" spans="1:21" x14ac:dyDescent="0.25">
      <c r="A532" t="s">
        <v>1087</v>
      </c>
      <c r="B532" t="s">
        <v>1088</v>
      </c>
      <c r="C532" t="s">
        <v>10776</v>
      </c>
      <c r="E532" t="s">
        <v>10777</v>
      </c>
      <c r="G532" t="s">
        <v>9359</v>
      </c>
      <c r="H532" t="s">
        <v>9403</v>
      </c>
      <c r="I532" t="s">
        <v>9411</v>
      </c>
      <c r="J532" t="s">
        <v>9528</v>
      </c>
      <c r="K532" t="s">
        <v>9529</v>
      </c>
      <c r="L532" t="s">
        <v>10778</v>
      </c>
      <c r="M532" t="s">
        <v>10779</v>
      </c>
    </row>
    <row r="533" spans="1:21" x14ac:dyDescent="0.25">
      <c r="A533" t="s">
        <v>1089</v>
      </c>
      <c r="B533" t="s">
        <v>1090</v>
      </c>
      <c r="C533" t="s">
        <v>10776</v>
      </c>
      <c r="E533" t="s">
        <v>10777</v>
      </c>
      <c r="G533" t="s">
        <v>9359</v>
      </c>
      <c r="H533" t="s">
        <v>9403</v>
      </c>
      <c r="I533" t="s">
        <v>9411</v>
      </c>
      <c r="J533" t="s">
        <v>9528</v>
      </c>
      <c r="K533" t="s">
        <v>9529</v>
      </c>
      <c r="L533" t="s">
        <v>10778</v>
      </c>
      <c r="M533" t="s">
        <v>10779</v>
      </c>
    </row>
    <row r="534" spans="1:21" x14ac:dyDescent="0.25">
      <c r="A534" t="s">
        <v>1091</v>
      </c>
      <c r="B534" t="s">
        <v>1092</v>
      </c>
      <c r="C534" t="s">
        <v>10780</v>
      </c>
      <c r="E534" t="s">
        <v>10781</v>
      </c>
      <c r="G534" t="s">
        <v>9359</v>
      </c>
      <c r="H534" t="s">
        <v>9403</v>
      </c>
      <c r="I534" t="s">
        <v>9411</v>
      </c>
      <c r="J534" t="s">
        <v>10149</v>
      </c>
      <c r="K534" t="s">
        <v>10644</v>
      </c>
      <c r="L534" t="s">
        <v>10764</v>
      </c>
    </row>
    <row r="535" spans="1:21" x14ac:dyDescent="0.25">
      <c r="A535" t="s">
        <v>1093</v>
      </c>
      <c r="B535" t="s">
        <v>1094</v>
      </c>
      <c r="C535" t="s">
        <v>10782</v>
      </c>
      <c r="E535" t="s">
        <v>10783</v>
      </c>
      <c r="G535" t="s">
        <v>9359</v>
      </c>
      <c r="H535" t="s">
        <v>10164</v>
      </c>
      <c r="I535" t="s">
        <v>10165</v>
      </c>
      <c r="J535" t="s">
        <v>10355</v>
      </c>
      <c r="K535" t="s">
        <v>10356</v>
      </c>
      <c r="L535" t="s">
        <v>10784</v>
      </c>
    </row>
    <row r="536" spans="1:21" x14ac:dyDescent="0.25">
      <c r="A536" t="s">
        <v>1095</v>
      </c>
      <c r="B536" t="s">
        <v>1096</v>
      </c>
      <c r="C536" t="s">
        <v>10785</v>
      </c>
      <c r="E536" t="s">
        <v>10786</v>
      </c>
      <c r="G536" t="s">
        <v>9366</v>
      </c>
      <c r="H536" t="s">
        <v>9745</v>
      </c>
      <c r="I536" t="s">
        <v>9746</v>
      </c>
      <c r="J536" t="s">
        <v>9747</v>
      </c>
      <c r="K536" t="s">
        <v>9748</v>
      </c>
      <c r="L536" t="s">
        <v>9749</v>
      </c>
      <c r="M536" t="s">
        <v>10787</v>
      </c>
      <c r="N536" t="s">
        <v>10788</v>
      </c>
      <c r="O536" t="s">
        <v>10789</v>
      </c>
      <c r="P536" t="s">
        <v>10790</v>
      </c>
    </row>
    <row r="537" spans="1:21" x14ac:dyDescent="0.25">
      <c r="A537" t="s">
        <v>1097</v>
      </c>
      <c r="B537" t="s">
        <v>1098</v>
      </c>
      <c r="C537" t="s">
        <v>10785</v>
      </c>
      <c r="E537" t="s">
        <v>10786</v>
      </c>
      <c r="G537" t="s">
        <v>9366</v>
      </c>
      <c r="H537" t="s">
        <v>9745</v>
      </c>
      <c r="I537" t="s">
        <v>9746</v>
      </c>
      <c r="J537" t="s">
        <v>9747</v>
      </c>
      <c r="K537" t="s">
        <v>9748</v>
      </c>
      <c r="L537" t="s">
        <v>9749</v>
      </c>
      <c r="M537" t="s">
        <v>10787</v>
      </c>
      <c r="N537" t="s">
        <v>10788</v>
      </c>
      <c r="O537" t="s">
        <v>10789</v>
      </c>
      <c r="P537" t="s">
        <v>10790</v>
      </c>
    </row>
    <row r="538" spans="1:21" x14ac:dyDescent="0.25">
      <c r="A538" t="s">
        <v>1099</v>
      </c>
      <c r="B538" t="s">
        <v>1100</v>
      </c>
      <c r="C538" t="s">
        <v>10791</v>
      </c>
      <c r="E538" t="s">
        <v>10792</v>
      </c>
      <c r="G538" t="s">
        <v>9366</v>
      </c>
      <c r="H538" t="s">
        <v>9745</v>
      </c>
      <c r="I538" t="s">
        <v>9746</v>
      </c>
      <c r="J538" t="s">
        <v>9747</v>
      </c>
      <c r="K538" t="s">
        <v>9748</v>
      </c>
      <c r="L538" t="s">
        <v>9749</v>
      </c>
      <c r="M538" t="s">
        <v>9750</v>
      </c>
      <c r="N538" t="s">
        <v>10097</v>
      </c>
      <c r="O538" t="s">
        <v>10098</v>
      </c>
      <c r="P538" t="s">
        <v>10099</v>
      </c>
      <c r="Q538" t="s">
        <v>10793</v>
      </c>
      <c r="R538" t="s">
        <v>10794</v>
      </c>
      <c r="S538" t="s">
        <v>10795</v>
      </c>
      <c r="T538" t="s">
        <v>10796</v>
      </c>
      <c r="U538" t="s">
        <v>10797</v>
      </c>
    </row>
    <row r="539" spans="1:21" x14ac:dyDescent="0.25">
      <c r="A539" t="s">
        <v>1101</v>
      </c>
      <c r="B539" t="s">
        <v>1102</v>
      </c>
      <c r="C539" t="s">
        <v>10791</v>
      </c>
      <c r="E539" t="s">
        <v>10792</v>
      </c>
      <c r="G539" t="s">
        <v>9366</v>
      </c>
      <c r="H539" t="s">
        <v>9745</v>
      </c>
      <c r="I539" t="s">
        <v>9746</v>
      </c>
      <c r="J539" t="s">
        <v>9747</v>
      </c>
      <c r="K539" t="s">
        <v>9748</v>
      </c>
      <c r="L539" t="s">
        <v>9749</v>
      </c>
      <c r="M539" t="s">
        <v>9750</v>
      </c>
      <c r="N539" t="s">
        <v>10097</v>
      </c>
      <c r="O539" t="s">
        <v>10098</v>
      </c>
      <c r="P539" t="s">
        <v>10099</v>
      </c>
      <c r="Q539" t="s">
        <v>10793</v>
      </c>
      <c r="R539" t="s">
        <v>10794</v>
      </c>
      <c r="S539" t="s">
        <v>10795</v>
      </c>
      <c r="T539" t="s">
        <v>10796</v>
      </c>
      <c r="U539" t="s">
        <v>10797</v>
      </c>
    </row>
    <row r="540" spans="1:21" x14ac:dyDescent="0.25">
      <c r="A540" t="s">
        <v>1103</v>
      </c>
      <c r="B540" t="s">
        <v>1104</v>
      </c>
      <c r="C540" t="s">
        <v>10791</v>
      </c>
      <c r="E540" t="s">
        <v>10792</v>
      </c>
      <c r="G540" t="s">
        <v>9366</v>
      </c>
      <c r="H540" t="s">
        <v>9745</v>
      </c>
      <c r="I540" t="s">
        <v>9746</v>
      </c>
      <c r="J540" t="s">
        <v>9747</v>
      </c>
      <c r="K540" t="s">
        <v>9748</v>
      </c>
      <c r="L540" t="s">
        <v>9749</v>
      </c>
      <c r="M540" t="s">
        <v>9750</v>
      </c>
      <c r="N540" t="s">
        <v>10097</v>
      </c>
      <c r="O540" t="s">
        <v>10098</v>
      </c>
      <c r="P540" t="s">
        <v>10099</v>
      </c>
      <c r="Q540" t="s">
        <v>10793</v>
      </c>
      <c r="R540" t="s">
        <v>10794</v>
      </c>
      <c r="S540" t="s">
        <v>10795</v>
      </c>
      <c r="T540" t="s">
        <v>10796</v>
      </c>
      <c r="U540" t="s">
        <v>10797</v>
      </c>
    </row>
    <row r="541" spans="1:21" x14ac:dyDescent="0.25">
      <c r="A541" t="s">
        <v>1105</v>
      </c>
      <c r="B541" t="s">
        <v>1106</v>
      </c>
      <c r="C541" t="s">
        <v>10798</v>
      </c>
      <c r="E541" t="s">
        <v>10799</v>
      </c>
      <c r="G541" t="s">
        <v>9359</v>
      </c>
      <c r="H541" t="s">
        <v>9360</v>
      </c>
      <c r="I541" t="s">
        <v>9457</v>
      </c>
      <c r="J541" t="s">
        <v>9721</v>
      </c>
      <c r="K541" t="s">
        <v>9725</v>
      </c>
    </row>
    <row r="542" spans="1:21" x14ac:dyDescent="0.25">
      <c r="A542" t="s">
        <v>1107</v>
      </c>
      <c r="B542" t="s">
        <v>1108</v>
      </c>
      <c r="C542" t="s">
        <v>10800</v>
      </c>
      <c r="E542" t="s">
        <v>10801</v>
      </c>
      <c r="G542" t="s">
        <v>9359</v>
      </c>
      <c r="H542" t="s">
        <v>9403</v>
      </c>
      <c r="I542" t="s">
        <v>9411</v>
      </c>
      <c r="J542" t="s">
        <v>9528</v>
      </c>
      <c r="K542" t="s">
        <v>9529</v>
      </c>
      <c r="L542" t="s">
        <v>9588</v>
      </c>
    </row>
    <row r="543" spans="1:21" x14ac:dyDescent="0.25">
      <c r="A543" t="s">
        <v>1109</v>
      </c>
      <c r="B543" t="s">
        <v>1110</v>
      </c>
      <c r="C543" t="s">
        <v>10800</v>
      </c>
      <c r="E543" t="s">
        <v>10801</v>
      </c>
      <c r="G543" t="s">
        <v>9359</v>
      </c>
      <c r="H543" t="s">
        <v>9403</v>
      </c>
      <c r="I543" t="s">
        <v>9411</v>
      </c>
      <c r="J543" t="s">
        <v>9528</v>
      </c>
      <c r="K543" t="s">
        <v>9529</v>
      </c>
      <c r="L543" t="s">
        <v>9588</v>
      </c>
    </row>
    <row r="544" spans="1:21" x14ac:dyDescent="0.25">
      <c r="A544" t="s">
        <v>1111</v>
      </c>
      <c r="B544" t="s">
        <v>1112</v>
      </c>
      <c r="C544" t="s">
        <v>10802</v>
      </c>
      <c r="E544" t="s">
        <v>10803</v>
      </c>
      <c r="G544" t="s">
        <v>9366</v>
      </c>
      <c r="H544" t="s">
        <v>9745</v>
      </c>
      <c r="I544" t="s">
        <v>9746</v>
      </c>
      <c r="J544" t="s">
        <v>9747</v>
      </c>
      <c r="K544" t="s">
        <v>10804</v>
      </c>
      <c r="L544" t="s">
        <v>10805</v>
      </c>
      <c r="M544" t="s">
        <v>10806</v>
      </c>
      <c r="N544" t="s">
        <v>10807</v>
      </c>
      <c r="O544" t="s">
        <v>10808</v>
      </c>
      <c r="P544" t="s">
        <v>10809</v>
      </c>
      <c r="Q544" t="s">
        <v>10810</v>
      </c>
    </row>
    <row r="545" spans="1:17" x14ac:dyDescent="0.25">
      <c r="A545" t="s">
        <v>1113</v>
      </c>
      <c r="B545" t="s">
        <v>1114</v>
      </c>
      <c r="C545" t="s">
        <v>10802</v>
      </c>
      <c r="E545" t="s">
        <v>10803</v>
      </c>
      <c r="G545" t="s">
        <v>9366</v>
      </c>
      <c r="H545" t="s">
        <v>9745</v>
      </c>
      <c r="I545" t="s">
        <v>9746</v>
      </c>
      <c r="J545" t="s">
        <v>9747</v>
      </c>
      <c r="K545" t="s">
        <v>10804</v>
      </c>
      <c r="L545" t="s">
        <v>10805</v>
      </c>
      <c r="M545" t="s">
        <v>10806</v>
      </c>
      <c r="N545" t="s">
        <v>10807</v>
      </c>
      <c r="O545" t="s">
        <v>10808</v>
      </c>
      <c r="P545" t="s">
        <v>10809</v>
      </c>
      <c r="Q545" t="s">
        <v>10810</v>
      </c>
    </row>
    <row r="546" spans="1:17" x14ac:dyDescent="0.25">
      <c r="A546" t="s">
        <v>1115</v>
      </c>
      <c r="B546" t="s">
        <v>1116</v>
      </c>
      <c r="C546" t="s">
        <v>10802</v>
      </c>
      <c r="E546" t="s">
        <v>10803</v>
      </c>
      <c r="G546" t="s">
        <v>9366</v>
      </c>
      <c r="H546" t="s">
        <v>9745</v>
      </c>
      <c r="I546" t="s">
        <v>9746</v>
      </c>
      <c r="J546" t="s">
        <v>9747</v>
      </c>
      <c r="K546" t="s">
        <v>10804</v>
      </c>
      <c r="L546" t="s">
        <v>10805</v>
      </c>
      <c r="M546" t="s">
        <v>10806</v>
      </c>
      <c r="N546" t="s">
        <v>10807</v>
      </c>
      <c r="O546" t="s">
        <v>10808</v>
      </c>
      <c r="P546" t="s">
        <v>10809</v>
      </c>
      <c r="Q546" t="s">
        <v>10810</v>
      </c>
    </row>
    <row r="547" spans="1:17" x14ac:dyDescent="0.25">
      <c r="A547" t="s">
        <v>1117</v>
      </c>
      <c r="B547" t="s">
        <v>1118</v>
      </c>
      <c r="C547" t="s">
        <v>10802</v>
      </c>
      <c r="E547" t="s">
        <v>10803</v>
      </c>
      <c r="G547" t="s">
        <v>9366</v>
      </c>
      <c r="H547" t="s">
        <v>9745</v>
      </c>
      <c r="I547" t="s">
        <v>9746</v>
      </c>
      <c r="J547" t="s">
        <v>9747</v>
      </c>
      <c r="K547" t="s">
        <v>10804</v>
      </c>
      <c r="L547" t="s">
        <v>10805</v>
      </c>
      <c r="M547" t="s">
        <v>10806</v>
      </c>
      <c r="N547" t="s">
        <v>10807</v>
      </c>
      <c r="O547" t="s">
        <v>10808</v>
      </c>
      <c r="P547" t="s">
        <v>10809</v>
      </c>
      <c r="Q547" t="s">
        <v>10810</v>
      </c>
    </row>
    <row r="548" spans="1:17" x14ac:dyDescent="0.25">
      <c r="A548" t="s">
        <v>1119</v>
      </c>
      <c r="B548" t="s">
        <v>1120</v>
      </c>
      <c r="C548" t="s">
        <v>10802</v>
      </c>
      <c r="E548" t="s">
        <v>10803</v>
      </c>
      <c r="G548" t="s">
        <v>9366</v>
      </c>
      <c r="H548" t="s">
        <v>9745</v>
      </c>
      <c r="I548" t="s">
        <v>9746</v>
      </c>
      <c r="J548" t="s">
        <v>9747</v>
      </c>
      <c r="K548" t="s">
        <v>10804</v>
      </c>
      <c r="L548" t="s">
        <v>10805</v>
      </c>
      <c r="M548" t="s">
        <v>10806</v>
      </c>
      <c r="N548" t="s">
        <v>10807</v>
      </c>
      <c r="O548" t="s">
        <v>10808</v>
      </c>
      <c r="P548" t="s">
        <v>10809</v>
      </c>
      <c r="Q548" t="s">
        <v>10810</v>
      </c>
    </row>
    <row r="549" spans="1:17" x14ac:dyDescent="0.25">
      <c r="A549" t="s">
        <v>1121</v>
      </c>
      <c r="B549" t="s">
        <v>1122</v>
      </c>
      <c r="C549" t="s">
        <v>10802</v>
      </c>
      <c r="E549" t="s">
        <v>10803</v>
      </c>
      <c r="G549" t="s">
        <v>9366</v>
      </c>
      <c r="H549" t="s">
        <v>9745</v>
      </c>
      <c r="I549" t="s">
        <v>9746</v>
      </c>
      <c r="J549" t="s">
        <v>9747</v>
      </c>
      <c r="K549" t="s">
        <v>10804</v>
      </c>
      <c r="L549" t="s">
        <v>10805</v>
      </c>
      <c r="M549" t="s">
        <v>10806</v>
      </c>
      <c r="N549" t="s">
        <v>10807</v>
      </c>
      <c r="O549" t="s">
        <v>10808</v>
      </c>
      <c r="P549" t="s">
        <v>10809</v>
      </c>
      <c r="Q549" t="s">
        <v>10810</v>
      </c>
    </row>
    <row r="550" spans="1:17" x14ac:dyDescent="0.25">
      <c r="A550" t="s">
        <v>1123</v>
      </c>
      <c r="B550" t="s">
        <v>1124</v>
      </c>
      <c r="C550" t="s">
        <v>10802</v>
      </c>
      <c r="E550" t="s">
        <v>10803</v>
      </c>
      <c r="G550" t="s">
        <v>9366</v>
      </c>
      <c r="H550" t="s">
        <v>9745</v>
      </c>
      <c r="I550" t="s">
        <v>9746</v>
      </c>
      <c r="J550" t="s">
        <v>9747</v>
      </c>
      <c r="K550" t="s">
        <v>10804</v>
      </c>
      <c r="L550" t="s">
        <v>10805</v>
      </c>
      <c r="M550" t="s">
        <v>10806</v>
      </c>
      <c r="N550" t="s">
        <v>10807</v>
      </c>
      <c r="O550" t="s">
        <v>10808</v>
      </c>
      <c r="P550" t="s">
        <v>10809</v>
      </c>
      <c r="Q550" t="s">
        <v>10810</v>
      </c>
    </row>
    <row r="551" spans="1:17" x14ac:dyDescent="0.25">
      <c r="A551" t="s">
        <v>1125</v>
      </c>
      <c r="B551" t="s">
        <v>1126</v>
      </c>
      <c r="C551" t="s">
        <v>10802</v>
      </c>
      <c r="E551" t="s">
        <v>10803</v>
      </c>
      <c r="G551" t="s">
        <v>9366</v>
      </c>
      <c r="H551" t="s">
        <v>9745</v>
      </c>
      <c r="I551" t="s">
        <v>9746</v>
      </c>
      <c r="J551" t="s">
        <v>9747</v>
      </c>
      <c r="K551" t="s">
        <v>10804</v>
      </c>
      <c r="L551" t="s">
        <v>10805</v>
      </c>
      <c r="M551" t="s">
        <v>10806</v>
      </c>
      <c r="N551" t="s">
        <v>10807</v>
      </c>
      <c r="O551" t="s">
        <v>10808</v>
      </c>
      <c r="P551" t="s">
        <v>10809</v>
      </c>
      <c r="Q551" t="s">
        <v>10810</v>
      </c>
    </row>
    <row r="552" spans="1:17" x14ac:dyDescent="0.25">
      <c r="A552" t="s">
        <v>1127</v>
      </c>
      <c r="B552" t="s">
        <v>1128</v>
      </c>
      <c r="C552" t="s">
        <v>10802</v>
      </c>
      <c r="E552" t="s">
        <v>10803</v>
      </c>
      <c r="G552" t="s">
        <v>9366</v>
      </c>
      <c r="H552" t="s">
        <v>9745</v>
      </c>
      <c r="I552" t="s">
        <v>9746</v>
      </c>
      <c r="J552" t="s">
        <v>9747</v>
      </c>
      <c r="K552" t="s">
        <v>10804</v>
      </c>
      <c r="L552" t="s">
        <v>10805</v>
      </c>
      <c r="M552" t="s">
        <v>10806</v>
      </c>
      <c r="N552" t="s">
        <v>10807</v>
      </c>
      <c r="O552" t="s">
        <v>10808</v>
      </c>
      <c r="P552" t="s">
        <v>10809</v>
      </c>
      <c r="Q552" t="s">
        <v>10810</v>
      </c>
    </row>
    <row r="553" spans="1:17" x14ac:dyDescent="0.25">
      <c r="A553" t="s">
        <v>1129</v>
      </c>
      <c r="B553" t="s">
        <v>1130</v>
      </c>
      <c r="C553" t="s">
        <v>10802</v>
      </c>
      <c r="E553" t="s">
        <v>10803</v>
      </c>
      <c r="G553" t="s">
        <v>9366</v>
      </c>
      <c r="H553" t="s">
        <v>9745</v>
      </c>
      <c r="I553" t="s">
        <v>9746</v>
      </c>
      <c r="J553" t="s">
        <v>9747</v>
      </c>
      <c r="K553" t="s">
        <v>10804</v>
      </c>
      <c r="L553" t="s">
        <v>10805</v>
      </c>
      <c r="M553" t="s">
        <v>10806</v>
      </c>
      <c r="N553" t="s">
        <v>10807</v>
      </c>
      <c r="O553" t="s">
        <v>10808</v>
      </c>
      <c r="P553" t="s">
        <v>10809</v>
      </c>
      <c r="Q553" t="s">
        <v>10810</v>
      </c>
    </row>
    <row r="554" spans="1:17" x14ac:dyDescent="0.25">
      <c r="A554" t="s">
        <v>1132</v>
      </c>
      <c r="B554" t="s">
        <v>1133</v>
      </c>
      <c r="C554" t="s">
        <v>10802</v>
      </c>
      <c r="E554" t="s">
        <v>10803</v>
      </c>
      <c r="G554" t="s">
        <v>9366</v>
      </c>
      <c r="H554" t="s">
        <v>9745</v>
      </c>
      <c r="I554" t="s">
        <v>9746</v>
      </c>
      <c r="J554" t="s">
        <v>9747</v>
      </c>
      <c r="K554" t="s">
        <v>10804</v>
      </c>
      <c r="L554" t="s">
        <v>10805</v>
      </c>
      <c r="M554" t="s">
        <v>10806</v>
      </c>
      <c r="N554" t="s">
        <v>10807</v>
      </c>
      <c r="O554" t="s">
        <v>10808</v>
      </c>
      <c r="P554" t="s">
        <v>10809</v>
      </c>
      <c r="Q554" t="s">
        <v>10810</v>
      </c>
    </row>
    <row r="555" spans="1:17" x14ac:dyDescent="0.25">
      <c r="A555" t="s">
        <v>1134</v>
      </c>
      <c r="B555" t="s">
        <v>1135</v>
      </c>
      <c r="C555" t="s">
        <v>10802</v>
      </c>
      <c r="E555" t="s">
        <v>10803</v>
      </c>
      <c r="G555" t="s">
        <v>9366</v>
      </c>
      <c r="H555" t="s">
        <v>9745</v>
      </c>
      <c r="I555" t="s">
        <v>9746</v>
      </c>
      <c r="J555" t="s">
        <v>9747</v>
      </c>
      <c r="K555" t="s">
        <v>10804</v>
      </c>
      <c r="L555" t="s">
        <v>10805</v>
      </c>
      <c r="M555" t="s">
        <v>10806</v>
      </c>
      <c r="N555" t="s">
        <v>10807</v>
      </c>
      <c r="O555" t="s">
        <v>10808</v>
      </c>
      <c r="P555" t="s">
        <v>10809</v>
      </c>
      <c r="Q555" t="s">
        <v>10810</v>
      </c>
    </row>
    <row r="556" spans="1:17" x14ac:dyDescent="0.25">
      <c r="A556" t="s">
        <v>1136</v>
      </c>
      <c r="B556" t="s">
        <v>1137</v>
      </c>
      <c r="C556" t="s">
        <v>10802</v>
      </c>
      <c r="E556" t="s">
        <v>10803</v>
      </c>
      <c r="G556" t="s">
        <v>9366</v>
      </c>
      <c r="H556" t="s">
        <v>9745</v>
      </c>
      <c r="I556" t="s">
        <v>9746</v>
      </c>
      <c r="J556" t="s">
        <v>9747</v>
      </c>
      <c r="K556" t="s">
        <v>10804</v>
      </c>
      <c r="L556" t="s">
        <v>10805</v>
      </c>
      <c r="M556" t="s">
        <v>10806</v>
      </c>
      <c r="N556" t="s">
        <v>10807</v>
      </c>
      <c r="O556" t="s">
        <v>10808</v>
      </c>
      <c r="P556" t="s">
        <v>10809</v>
      </c>
      <c r="Q556" t="s">
        <v>10810</v>
      </c>
    </row>
    <row r="557" spans="1:17" x14ac:dyDescent="0.25">
      <c r="A557" t="s">
        <v>1138</v>
      </c>
      <c r="B557" t="s">
        <v>1139</v>
      </c>
      <c r="C557" t="s">
        <v>10802</v>
      </c>
      <c r="E557" t="s">
        <v>10803</v>
      </c>
      <c r="G557" t="s">
        <v>9366</v>
      </c>
      <c r="H557" t="s">
        <v>9745</v>
      </c>
      <c r="I557" t="s">
        <v>9746</v>
      </c>
      <c r="J557" t="s">
        <v>9747</v>
      </c>
      <c r="K557" t="s">
        <v>10804</v>
      </c>
      <c r="L557" t="s">
        <v>10805</v>
      </c>
      <c r="M557" t="s">
        <v>10806</v>
      </c>
      <c r="N557" t="s">
        <v>10807</v>
      </c>
      <c r="O557" t="s">
        <v>10808</v>
      </c>
      <c r="P557" t="s">
        <v>10809</v>
      </c>
      <c r="Q557" t="s">
        <v>10810</v>
      </c>
    </row>
    <row r="558" spans="1:17" x14ac:dyDescent="0.25">
      <c r="A558" t="s">
        <v>1140</v>
      </c>
      <c r="B558" t="s">
        <v>1141</v>
      </c>
      <c r="C558" t="s">
        <v>10802</v>
      </c>
      <c r="E558" t="s">
        <v>10803</v>
      </c>
      <c r="G558" t="s">
        <v>9366</v>
      </c>
      <c r="H558" t="s">
        <v>9745</v>
      </c>
      <c r="I558" t="s">
        <v>9746</v>
      </c>
      <c r="J558" t="s">
        <v>9747</v>
      </c>
      <c r="K558" t="s">
        <v>10804</v>
      </c>
      <c r="L558" t="s">
        <v>10805</v>
      </c>
      <c r="M558" t="s">
        <v>10806</v>
      </c>
      <c r="N558" t="s">
        <v>10807</v>
      </c>
      <c r="O558" t="s">
        <v>10808</v>
      </c>
      <c r="P558" t="s">
        <v>10809</v>
      </c>
      <c r="Q558" t="s">
        <v>10810</v>
      </c>
    </row>
    <row r="559" spans="1:17" x14ac:dyDescent="0.25">
      <c r="A559" t="s">
        <v>1142</v>
      </c>
      <c r="B559" t="s">
        <v>1143</v>
      </c>
      <c r="C559" t="s">
        <v>10802</v>
      </c>
      <c r="E559" t="s">
        <v>10803</v>
      </c>
      <c r="G559" t="s">
        <v>9366</v>
      </c>
      <c r="H559" t="s">
        <v>9745</v>
      </c>
      <c r="I559" t="s">
        <v>9746</v>
      </c>
      <c r="J559" t="s">
        <v>9747</v>
      </c>
      <c r="K559" t="s">
        <v>10804</v>
      </c>
      <c r="L559" t="s">
        <v>10805</v>
      </c>
      <c r="M559" t="s">
        <v>10806</v>
      </c>
      <c r="N559" t="s">
        <v>10807</v>
      </c>
      <c r="O559" t="s">
        <v>10808</v>
      </c>
      <c r="P559" t="s">
        <v>10809</v>
      </c>
      <c r="Q559" t="s">
        <v>10810</v>
      </c>
    </row>
    <row r="560" spans="1:17" x14ac:dyDescent="0.25">
      <c r="A560" t="s">
        <v>1144</v>
      </c>
      <c r="B560" t="s">
        <v>1145</v>
      </c>
      <c r="C560" t="s">
        <v>10802</v>
      </c>
      <c r="E560" t="s">
        <v>10803</v>
      </c>
      <c r="G560" t="s">
        <v>9366</v>
      </c>
      <c r="H560" t="s">
        <v>9745</v>
      </c>
      <c r="I560" t="s">
        <v>9746</v>
      </c>
      <c r="J560" t="s">
        <v>9747</v>
      </c>
      <c r="K560" t="s">
        <v>10804</v>
      </c>
      <c r="L560" t="s">
        <v>10805</v>
      </c>
      <c r="M560" t="s">
        <v>10806</v>
      </c>
      <c r="N560" t="s">
        <v>10807</v>
      </c>
      <c r="O560" t="s">
        <v>10808</v>
      </c>
      <c r="P560" t="s">
        <v>10809</v>
      </c>
      <c r="Q560" t="s">
        <v>10810</v>
      </c>
    </row>
    <row r="561" spans="1:21" x14ac:dyDescent="0.25">
      <c r="A561" t="s">
        <v>1146</v>
      </c>
      <c r="B561" t="s">
        <v>1147</v>
      </c>
      <c r="C561" t="s">
        <v>10802</v>
      </c>
      <c r="E561" t="s">
        <v>10803</v>
      </c>
      <c r="G561" t="s">
        <v>9366</v>
      </c>
      <c r="H561" t="s">
        <v>9745</v>
      </c>
      <c r="I561" t="s">
        <v>9746</v>
      </c>
      <c r="J561" t="s">
        <v>9747</v>
      </c>
      <c r="K561" t="s">
        <v>10804</v>
      </c>
      <c r="L561" t="s">
        <v>10805</v>
      </c>
      <c r="M561" t="s">
        <v>10806</v>
      </c>
      <c r="N561" t="s">
        <v>10807</v>
      </c>
      <c r="O561" t="s">
        <v>10808</v>
      </c>
      <c r="P561" t="s">
        <v>10809</v>
      </c>
      <c r="Q561" t="s">
        <v>10810</v>
      </c>
    </row>
    <row r="562" spans="1:21" x14ac:dyDescent="0.25">
      <c r="A562" t="s">
        <v>1148</v>
      </c>
      <c r="B562" t="s">
        <v>1149</v>
      </c>
      <c r="C562" t="s">
        <v>10802</v>
      </c>
      <c r="E562" t="s">
        <v>10803</v>
      </c>
      <c r="G562" t="s">
        <v>9366</v>
      </c>
      <c r="H562" t="s">
        <v>9745</v>
      </c>
      <c r="I562" t="s">
        <v>9746</v>
      </c>
      <c r="J562" t="s">
        <v>9747</v>
      </c>
      <c r="K562" t="s">
        <v>10804</v>
      </c>
      <c r="L562" t="s">
        <v>10805</v>
      </c>
      <c r="M562" t="s">
        <v>10806</v>
      </c>
      <c r="N562" t="s">
        <v>10807</v>
      </c>
      <c r="O562" t="s">
        <v>10808</v>
      </c>
      <c r="P562" t="s">
        <v>10809</v>
      </c>
      <c r="Q562" t="s">
        <v>10810</v>
      </c>
    </row>
    <row r="563" spans="1:21" x14ac:dyDescent="0.25">
      <c r="A563" t="s">
        <v>1150</v>
      </c>
      <c r="B563" t="s">
        <v>1151</v>
      </c>
      <c r="C563" t="s">
        <v>10811</v>
      </c>
      <c r="E563" t="s">
        <v>10812</v>
      </c>
      <c r="G563" t="s">
        <v>9366</v>
      </c>
      <c r="H563" t="s">
        <v>9376</v>
      </c>
      <c r="I563" t="s">
        <v>9377</v>
      </c>
      <c r="J563" t="s">
        <v>9378</v>
      </c>
      <c r="K563" t="s">
        <v>9379</v>
      </c>
      <c r="L563" t="s">
        <v>9380</v>
      </c>
      <c r="M563" t="s">
        <v>9601</v>
      </c>
      <c r="N563" t="s">
        <v>9602</v>
      </c>
      <c r="O563" t="s">
        <v>9603</v>
      </c>
      <c r="P563" t="s">
        <v>9604</v>
      </c>
      <c r="Q563" t="s">
        <v>9605</v>
      </c>
      <c r="R563" t="s">
        <v>9606</v>
      </c>
      <c r="S563" t="s">
        <v>9607</v>
      </c>
      <c r="T563" t="s">
        <v>9608</v>
      </c>
      <c r="U563" t="s">
        <v>10813</v>
      </c>
    </row>
    <row r="564" spans="1:21" x14ac:dyDescent="0.25">
      <c r="A564" t="s">
        <v>1152</v>
      </c>
      <c r="B564" t="s">
        <v>1153</v>
      </c>
      <c r="C564" t="s">
        <v>10814</v>
      </c>
      <c r="E564" t="s">
        <v>10815</v>
      </c>
      <c r="G564" t="s">
        <v>9366</v>
      </c>
      <c r="H564" t="s">
        <v>10816</v>
      </c>
      <c r="I564" t="s">
        <v>10817</v>
      </c>
      <c r="J564" t="s">
        <v>10818</v>
      </c>
    </row>
    <row r="565" spans="1:21" x14ac:dyDescent="0.25">
      <c r="A565" t="s">
        <v>1154</v>
      </c>
      <c r="B565" t="s">
        <v>1155</v>
      </c>
      <c r="C565" t="s">
        <v>10819</v>
      </c>
      <c r="E565" t="s">
        <v>10820</v>
      </c>
      <c r="G565" t="s">
        <v>9359</v>
      </c>
      <c r="H565" t="s">
        <v>9360</v>
      </c>
      <c r="I565" t="s">
        <v>9361</v>
      </c>
      <c r="J565" t="s">
        <v>9489</v>
      </c>
      <c r="K565" t="s">
        <v>9490</v>
      </c>
      <c r="L565" t="s">
        <v>9491</v>
      </c>
    </row>
    <row r="566" spans="1:21" x14ac:dyDescent="0.25">
      <c r="A566" t="s">
        <v>1156</v>
      </c>
      <c r="B566" t="s">
        <v>1157</v>
      </c>
      <c r="C566" t="s">
        <v>10819</v>
      </c>
      <c r="E566" t="s">
        <v>10820</v>
      </c>
      <c r="G566" t="s">
        <v>9359</v>
      </c>
      <c r="H566" t="s">
        <v>9360</v>
      </c>
      <c r="I566" t="s">
        <v>9361</v>
      </c>
      <c r="J566" t="s">
        <v>9489</v>
      </c>
      <c r="K566" t="s">
        <v>9490</v>
      </c>
      <c r="L566" t="s">
        <v>9491</v>
      </c>
    </row>
    <row r="567" spans="1:21" x14ac:dyDescent="0.25">
      <c r="A567" t="s">
        <v>1158</v>
      </c>
      <c r="B567" t="s">
        <v>1159</v>
      </c>
      <c r="C567" t="s">
        <v>10821</v>
      </c>
      <c r="E567" t="s">
        <v>10822</v>
      </c>
      <c r="G567" t="s">
        <v>9359</v>
      </c>
      <c r="H567" t="s">
        <v>9403</v>
      </c>
      <c r="I567" t="s">
        <v>9461</v>
      </c>
      <c r="J567" t="s">
        <v>9897</v>
      </c>
      <c r="K567" t="s">
        <v>10823</v>
      </c>
      <c r="L567" t="s">
        <v>10824</v>
      </c>
    </row>
    <row r="568" spans="1:21" x14ac:dyDescent="0.25">
      <c r="A568" t="s">
        <v>1160</v>
      </c>
      <c r="B568" t="s">
        <v>1161</v>
      </c>
      <c r="C568" t="s">
        <v>10825</v>
      </c>
      <c r="E568" t="s">
        <v>10826</v>
      </c>
      <c r="G568" t="s">
        <v>9359</v>
      </c>
      <c r="H568" t="s">
        <v>10228</v>
      </c>
      <c r="I568" t="s">
        <v>10229</v>
      </c>
      <c r="J568" t="s">
        <v>10230</v>
      </c>
      <c r="K568" t="s">
        <v>10827</v>
      </c>
    </row>
    <row r="569" spans="1:21" x14ac:dyDescent="0.25">
      <c r="A569" t="s">
        <v>1162</v>
      </c>
      <c r="B569" t="s">
        <v>1163</v>
      </c>
      <c r="C569" t="s">
        <v>10828</v>
      </c>
      <c r="E569" t="s">
        <v>10829</v>
      </c>
      <c r="G569" t="s">
        <v>9359</v>
      </c>
      <c r="H569" t="s">
        <v>9395</v>
      </c>
      <c r="I569" t="s">
        <v>9396</v>
      </c>
      <c r="J569" t="s">
        <v>9397</v>
      </c>
      <c r="K569" t="s">
        <v>9398</v>
      </c>
      <c r="L569" t="s">
        <v>9399</v>
      </c>
      <c r="M569" t="s">
        <v>10830</v>
      </c>
    </row>
    <row r="570" spans="1:21" x14ac:dyDescent="0.25">
      <c r="A570" t="s">
        <v>1164</v>
      </c>
      <c r="B570" t="s">
        <v>1165</v>
      </c>
      <c r="C570" t="s">
        <v>10831</v>
      </c>
      <c r="E570" t="s">
        <v>10832</v>
      </c>
      <c r="G570" t="s">
        <v>9359</v>
      </c>
      <c r="H570" t="s">
        <v>9403</v>
      </c>
      <c r="I570" t="s">
        <v>9461</v>
      </c>
      <c r="J570" t="s">
        <v>9897</v>
      </c>
      <c r="K570" t="s">
        <v>10242</v>
      </c>
      <c r="L570" t="s">
        <v>10243</v>
      </c>
    </row>
    <row r="571" spans="1:21" x14ac:dyDescent="0.25">
      <c r="A571" t="s">
        <v>1166</v>
      </c>
      <c r="B571" t="s">
        <v>1167</v>
      </c>
      <c r="C571" t="s">
        <v>10833</v>
      </c>
      <c r="E571" t="s">
        <v>10834</v>
      </c>
      <c r="G571" t="s">
        <v>9359</v>
      </c>
      <c r="H571" t="s">
        <v>9403</v>
      </c>
      <c r="I571" t="s">
        <v>9411</v>
      </c>
      <c r="J571" t="s">
        <v>9528</v>
      </c>
      <c r="K571" t="s">
        <v>9529</v>
      </c>
      <c r="L571" t="s">
        <v>9588</v>
      </c>
    </row>
    <row r="572" spans="1:21" x14ac:dyDescent="0.25">
      <c r="A572" t="s">
        <v>1168</v>
      </c>
      <c r="B572" t="s">
        <v>1169</v>
      </c>
      <c r="C572" t="s">
        <v>10833</v>
      </c>
      <c r="E572" t="s">
        <v>10834</v>
      </c>
      <c r="G572" t="s">
        <v>9359</v>
      </c>
      <c r="H572" t="s">
        <v>9403</v>
      </c>
      <c r="I572" t="s">
        <v>9411</v>
      </c>
      <c r="J572" t="s">
        <v>9528</v>
      </c>
      <c r="K572" t="s">
        <v>9529</v>
      </c>
      <c r="L572" t="s">
        <v>9588</v>
      </c>
    </row>
    <row r="573" spans="1:21" x14ac:dyDescent="0.25">
      <c r="A573" t="s">
        <v>10835</v>
      </c>
      <c r="B573" t="s">
        <v>1171</v>
      </c>
      <c r="C573" t="s">
        <v>10836</v>
      </c>
      <c r="E573" t="s">
        <v>10837</v>
      </c>
      <c r="G573" t="s">
        <v>9359</v>
      </c>
      <c r="H573" t="s">
        <v>9403</v>
      </c>
      <c r="I573" t="s">
        <v>9411</v>
      </c>
      <c r="J573" t="s">
        <v>10149</v>
      </c>
      <c r="K573" t="s">
        <v>10644</v>
      </c>
      <c r="L573" t="s">
        <v>10764</v>
      </c>
    </row>
    <row r="574" spans="1:21" x14ac:dyDescent="0.25">
      <c r="A574" t="s">
        <v>1172</v>
      </c>
      <c r="B574" t="s">
        <v>1173</v>
      </c>
      <c r="C574" t="s">
        <v>10838</v>
      </c>
      <c r="E574" t="s">
        <v>10839</v>
      </c>
      <c r="G574" t="s">
        <v>9359</v>
      </c>
      <c r="H574" t="s">
        <v>9403</v>
      </c>
      <c r="I574" t="s">
        <v>9411</v>
      </c>
      <c r="J574" t="s">
        <v>9528</v>
      </c>
      <c r="K574" t="s">
        <v>9529</v>
      </c>
      <c r="L574" t="s">
        <v>9588</v>
      </c>
    </row>
    <row r="575" spans="1:21" x14ac:dyDescent="0.25">
      <c r="A575" t="s">
        <v>1174</v>
      </c>
      <c r="B575" t="s">
        <v>1175</v>
      </c>
      <c r="C575" t="s">
        <v>10838</v>
      </c>
      <c r="E575" t="s">
        <v>10839</v>
      </c>
      <c r="G575" t="s">
        <v>9359</v>
      </c>
      <c r="H575" t="s">
        <v>9403</v>
      </c>
      <c r="I575" t="s">
        <v>9411</v>
      </c>
      <c r="J575" t="s">
        <v>9528</v>
      </c>
      <c r="K575" t="s">
        <v>9529</v>
      </c>
      <c r="L575" t="s">
        <v>9588</v>
      </c>
    </row>
    <row r="576" spans="1:21" x14ac:dyDescent="0.25">
      <c r="A576" t="s">
        <v>10840</v>
      </c>
      <c r="B576" t="s">
        <v>1177</v>
      </c>
      <c r="C576" t="s">
        <v>10841</v>
      </c>
      <c r="E576" t="s">
        <v>10842</v>
      </c>
      <c r="G576" t="s">
        <v>9359</v>
      </c>
      <c r="H576" t="s">
        <v>9360</v>
      </c>
      <c r="I576" t="s">
        <v>9472</v>
      </c>
      <c r="J576" t="s">
        <v>9473</v>
      </c>
      <c r="K576" t="s">
        <v>10843</v>
      </c>
    </row>
    <row r="577" spans="1:16" x14ac:dyDescent="0.25">
      <c r="A577" t="s">
        <v>1178</v>
      </c>
      <c r="B577" t="s">
        <v>1179</v>
      </c>
      <c r="C577" t="s">
        <v>10844</v>
      </c>
      <c r="E577" t="s">
        <v>10845</v>
      </c>
      <c r="G577" t="s">
        <v>9359</v>
      </c>
      <c r="H577" t="s">
        <v>9360</v>
      </c>
      <c r="I577" t="s">
        <v>9361</v>
      </c>
      <c r="J577" t="s">
        <v>9489</v>
      </c>
      <c r="K577" t="s">
        <v>9490</v>
      </c>
      <c r="L577" t="s">
        <v>9491</v>
      </c>
    </row>
    <row r="578" spans="1:16" x14ac:dyDescent="0.25">
      <c r="A578" t="s">
        <v>1180</v>
      </c>
      <c r="B578" t="s">
        <v>1181</v>
      </c>
      <c r="C578" t="s">
        <v>10844</v>
      </c>
      <c r="E578" t="s">
        <v>10845</v>
      </c>
      <c r="G578" t="s">
        <v>9359</v>
      </c>
      <c r="H578" t="s">
        <v>9360</v>
      </c>
      <c r="I578" t="s">
        <v>9361</v>
      </c>
      <c r="J578" t="s">
        <v>9489</v>
      </c>
      <c r="K578" t="s">
        <v>9490</v>
      </c>
      <c r="L578" t="s">
        <v>9491</v>
      </c>
    </row>
    <row r="579" spans="1:16" x14ac:dyDescent="0.25">
      <c r="A579" t="s">
        <v>1182</v>
      </c>
      <c r="B579" t="s">
        <v>1183</v>
      </c>
      <c r="C579" t="s">
        <v>10846</v>
      </c>
      <c r="E579" t="s">
        <v>10847</v>
      </c>
      <c r="G579" t="s">
        <v>9359</v>
      </c>
      <c r="H579" t="s">
        <v>10164</v>
      </c>
      <c r="I579" t="s">
        <v>10165</v>
      </c>
      <c r="J579" t="s">
        <v>10355</v>
      </c>
      <c r="K579" t="s">
        <v>10356</v>
      </c>
      <c r="L579" t="s">
        <v>10357</v>
      </c>
      <c r="M579" t="s">
        <v>10848</v>
      </c>
    </row>
    <row r="580" spans="1:16" x14ac:dyDescent="0.25">
      <c r="A580" t="s">
        <v>1184</v>
      </c>
      <c r="B580" t="s">
        <v>1185</v>
      </c>
      <c r="C580" t="s">
        <v>10849</v>
      </c>
      <c r="E580" t="s">
        <v>10850</v>
      </c>
      <c r="G580" t="s">
        <v>9359</v>
      </c>
      <c r="H580" t="s">
        <v>10851</v>
      </c>
      <c r="I580" t="s">
        <v>10852</v>
      </c>
      <c r="J580" t="s">
        <v>10853</v>
      </c>
      <c r="K580" t="s">
        <v>10854</v>
      </c>
      <c r="L580" t="s">
        <v>10855</v>
      </c>
    </row>
    <row r="581" spans="1:16" x14ac:dyDescent="0.25">
      <c r="A581" t="s">
        <v>1186</v>
      </c>
      <c r="B581" t="s">
        <v>1187</v>
      </c>
      <c r="C581" t="s">
        <v>10856</v>
      </c>
      <c r="E581" t="s">
        <v>10857</v>
      </c>
      <c r="G581" t="s">
        <v>9359</v>
      </c>
      <c r="H581" t="s">
        <v>9403</v>
      </c>
      <c r="I581" t="s">
        <v>9411</v>
      </c>
      <c r="J581" t="s">
        <v>9837</v>
      </c>
      <c r="K581" t="s">
        <v>9838</v>
      </c>
      <c r="L581" t="s">
        <v>9839</v>
      </c>
    </row>
    <row r="582" spans="1:16" x14ac:dyDescent="0.25">
      <c r="A582" t="s">
        <v>1188</v>
      </c>
      <c r="B582" t="s">
        <v>1189</v>
      </c>
      <c r="C582" t="s">
        <v>10858</v>
      </c>
      <c r="E582" t="s">
        <v>10859</v>
      </c>
      <c r="G582" t="s">
        <v>9359</v>
      </c>
      <c r="H582" t="s">
        <v>9510</v>
      </c>
      <c r="I582" t="s">
        <v>9800</v>
      </c>
      <c r="J582" t="s">
        <v>10860</v>
      </c>
    </row>
    <row r="583" spans="1:16" x14ac:dyDescent="0.25">
      <c r="A583" t="s">
        <v>1190</v>
      </c>
      <c r="B583" t="s">
        <v>1191</v>
      </c>
      <c r="C583" t="s">
        <v>10858</v>
      </c>
      <c r="E583" t="s">
        <v>10859</v>
      </c>
      <c r="G583" t="s">
        <v>9359</v>
      </c>
      <c r="H583" t="s">
        <v>9510</v>
      </c>
      <c r="I583" t="s">
        <v>9800</v>
      </c>
      <c r="J583" t="s">
        <v>10860</v>
      </c>
    </row>
    <row r="584" spans="1:16" x14ac:dyDescent="0.25">
      <c r="A584" t="s">
        <v>1192</v>
      </c>
      <c r="B584" t="s">
        <v>1193</v>
      </c>
      <c r="C584" t="s">
        <v>10858</v>
      </c>
      <c r="E584" t="s">
        <v>10859</v>
      </c>
      <c r="G584" t="s">
        <v>9359</v>
      </c>
      <c r="H584" t="s">
        <v>9510</v>
      </c>
      <c r="I584" t="s">
        <v>9800</v>
      </c>
      <c r="J584" t="s">
        <v>10860</v>
      </c>
    </row>
    <row r="585" spans="1:16" x14ac:dyDescent="0.25">
      <c r="A585" t="s">
        <v>1194</v>
      </c>
      <c r="B585" t="s">
        <v>1195</v>
      </c>
      <c r="C585" t="s">
        <v>10861</v>
      </c>
      <c r="E585" t="s">
        <v>10862</v>
      </c>
      <c r="G585" t="s">
        <v>9366</v>
      </c>
      <c r="H585" t="s">
        <v>9549</v>
      </c>
      <c r="I585" t="s">
        <v>9550</v>
      </c>
      <c r="J585" t="s">
        <v>10627</v>
      </c>
      <c r="K585" t="s">
        <v>10628</v>
      </c>
      <c r="L585" t="s">
        <v>10629</v>
      </c>
      <c r="M585" t="s">
        <v>10630</v>
      </c>
      <c r="N585" t="s">
        <v>10631</v>
      </c>
      <c r="O585" t="s">
        <v>10863</v>
      </c>
      <c r="P585" t="s">
        <v>10864</v>
      </c>
    </row>
    <row r="586" spans="1:16" x14ac:dyDescent="0.25">
      <c r="A586" t="s">
        <v>10865</v>
      </c>
      <c r="B586" t="s">
        <v>1197</v>
      </c>
      <c r="C586" t="s">
        <v>10866</v>
      </c>
      <c r="E586" t="s">
        <v>10867</v>
      </c>
      <c r="G586" t="s">
        <v>9366</v>
      </c>
      <c r="H586" t="s">
        <v>10868</v>
      </c>
      <c r="I586" t="s">
        <v>10869</v>
      </c>
      <c r="J586" t="s">
        <v>10870</v>
      </c>
      <c r="K586" t="s">
        <v>10871</v>
      </c>
    </row>
    <row r="587" spans="1:16" x14ac:dyDescent="0.25">
      <c r="A587" t="s">
        <v>1198</v>
      </c>
      <c r="B587" t="s">
        <v>1199</v>
      </c>
      <c r="C587" t="s">
        <v>10872</v>
      </c>
      <c r="E587" t="s">
        <v>10873</v>
      </c>
      <c r="G587" t="s">
        <v>9359</v>
      </c>
      <c r="H587" t="s">
        <v>9360</v>
      </c>
      <c r="I587" t="s">
        <v>9457</v>
      </c>
      <c r="J587" t="s">
        <v>9721</v>
      </c>
      <c r="K587" t="s">
        <v>9722</v>
      </c>
    </row>
    <row r="588" spans="1:16" x14ac:dyDescent="0.25">
      <c r="A588" t="s">
        <v>1200</v>
      </c>
      <c r="B588" t="s">
        <v>1201</v>
      </c>
      <c r="C588" t="s">
        <v>10874</v>
      </c>
      <c r="E588" t="s">
        <v>10875</v>
      </c>
      <c r="G588" t="s">
        <v>9359</v>
      </c>
      <c r="H588" t="s">
        <v>9360</v>
      </c>
      <c r="I588" t="s">
        <v>9472</v>
      </c>
      <c r="J588" t="s">
        <v>9473</v>
      </c>
      <c r="K588" t="s">
        <v>10187</v>
      </c>
      <c r="L588" t="s">
        <v>10278</v>
      </c>
    </row>
    <row r="589" spans="1:16" x14ac:dyDescent="0.25">
      <c r="A589" t="s">
        <v>1202</v>
      </c>
      <c r="B589" t="s">
        <v>1203</v>
      </c>
      <c r="C589" t="s">
        <v>10876</v>
      </c>
      <c r="E589" t="s">
        <v>10877</v>
      </c>
      <c r="G589" t="s">
        <v>9359</v>
      </c>
      <c r="H589" t="s">
        <v>9403</v>
      </c>
      <c r="I589" t="s">
        <v>9411</v>
      </c>
      <c r="J589" t="s">
        <v>9528</v>
      </c>
      <c r="K589" t="s">
        <v>9529</v>
      </c>
      <c r="L589" t="s">
        <v>9588</v>
      </c>
    </row>
    <row r="590" spans="1:16" x14ac:dyDescent="0.25">
      <c r="A590" t="s">
        <v>1204</v>
      </c>
      <c r="B590" t="s">
        <v>1205</v>
      </c>
      <c r="C590" t="s">
        <v>10876</v>
      </c>
      <c r="E590" t="s">
        <v>10877</v>
      </c>
      <c r="G590" t="s">
        <v>9359</v>
      </c>
      <c r="H590" t="s">
        <v>9403</v>
      </c>
      <c r="I590" t="s">
        <v>9411</v>
      </c>
      <c r="J590" t="s">
        <v>9528</v>
      </c>
      <c r="K590" t="s">
        <v>9529</v>
      </c>
      <c r="L590" t="s">
        <v>9588</v>
      </c>
    </row>
    <row r="591" spans="1:16" x14ac:dyDescent="0.25">
      <c r="A591" t="s">
        <v>1206</v>
      </c>
      <c r="B591" t="s">
        <v>1207</v>
      </c>
      <c r="C591" t="s">
        <v>10878</v>
      </c>
      <c r="E591" t="s">
        <v>10879</v>
      </c>
      <c r="G591" t="s">
        <v>9359</v>
      </c>
      <c r="H591" t="s">
        <v>9403</v>
      </c>
      <c r="I591" t="s">
        <v>9411</v>
      </c>
      <c r="J591" t="s">
        <v>9528</v>
      </c>
      <c r="K591" t="s">
        <v>9529</v>
      </c>
      <c r="L591" t="s">
        <v>9588</v>
      </c>
    </row>
    <row r="592" spans="1:16" x14ac:dyDescent="0.25">
      <c r="A592" t="s">
        <v>1208</v>
      </c>
      <c r="B592" t="s">
        <v>1209</v>
      </c>
      <c r="C592" t="s">
        <v>10878</v>
      </c>
      <c r="E592" t="s">
        <v>10879</v>
      </c>
      <c r="G592" t="s">
        <v>9359</v>
      </c>
      <c r="H592" t="s">
        <v>9403</v>
      </c>
      <c r="I592" t="s">
        <v>9411</v>
      </c>
      <c r="J592" t="s">
        <v>9528</v>
      </c>
      <c r="K592" t="s">
        <v>9529</v>
      </c>
      <c r="L592" t="s">
        <v>9588</v>
      </c>
    </row>
    <row r="593" spans="1:12" x14ac:dyDescent="0.25">
      <c r="A593" t="s">
        <v>1210</v>
      </c>
      <c r="B593" t="s">
        <v>1211</v>
      </c>
      <c r="C593" t="s">
        <v>10880</v>
      </c>
      <c r="E593" t="s">
        <v>10881</v>
      </c>
      <c r="G593" t="s">
        <v>9359</v>
      </c>
      <c r="H593" t="s">
        <v>9403</v>
      </c>
      <c r="I593" t="s">
        <v>9411</v>
      </c>
      <c r="J593" t="s">
        <v>9528</v>
      </c>
      <c r="K593" t="s">
        <v>9529</v>
      </c>
      <c r="L593" t="s">
        <v>9588</v>
      </c>
    </row>
    <row r="594" spans="1:12" x14ac:dyDescent="0.25">
      <c r="A594" t="s">
        <v>1212</v>
      </c>
      <c r="B594" t="s">
        <v>1213</v>
      </c>
      <c r="C594" t="s">
        <v>10880</v>
      </c>
      <c r="E594" t="s">
        <v>10881</v>
      </c>
      <c r="G594" t="s">
        <v>9359</v>
      </c>
      <c r="H594" t="s">
        <v>9403</v>
      </c>
      <c r="I594" t="s">
        <v>9411</v>
      </c>
      <c r="J594" t="s">
        <v>9528</v>
      </c>
      <c r="K594" t="s">
        <v>9529</v>
      </c>
      <c r="L594" t="s">
        <v>9588</v>
      </c>
    </row>
    <row r="595" spans="1:12" x14ac:dyDescent="0.25">
      <c r="A595" t="s">
        <v>1214</v>
      </c>
      <c r="B595" t="s">
        <v>1215</v>
      </c>
      <c r="C595" t="s">
        <v>10882</v>
      </c>
      <c r="E595" t="s">
        <v>10883</v>
      </c>
      <c r="G595" t="s">
        <v>9359</v>
      </c>
      <c r="H595" t="s">
        <v>9403</v>
      </c>
      <c r="I595" t="s">
        <v>9411</v>
      </c>
      <c r="J595" t="s">
        <v>9528</v>
      </c>
      <c r="K595" t="s">
        <v>9529</v>
      </c>
      <c r="L595" t="s">
        <v>9588</v>
      </c>
    </row>
    <row r="596" spans="1:12" x14ac:dyDescent="0.25">
      <c r="A596" t="s">
        <v>1216</v>
      </c>
      <c r="B596" t="s">
        <v>1217</v>
      </c>
      <c r="C596" t="s">
        <v>10882</v>
      </c>
      <c r="E596" t="s">
        <v>10883</v>
      </c>
      <c r="G596" t="s">
        <v>9359</v>
      </c>
      <c r="H596" t="s">
        <v>9403</v>
      </c>
      <c r="I596" t="s">
        <v>9411</v>
      </c>
      <c r="J596" t="s">
        <v>9528</v>
      </c>
      <c r="K596" t="s">
        <v>9529</v>
      </c>
      <c r="L596" t="s">
        <v>9588</v>
      </c>
    </row>
    <row r="597" spans="1:12" x14ac:dyDescent="0.25">
      <c r="A597" t="s">
        <v>1218</v>
      </c>
      <c r="B597" t="s">
        <v>1219</v>
      </c>
      <c r="C597" t="s">
        <v>10884</v>
      </c>
      <c r="E597" t="s">
        <v>10885</v>
      </c>
      <c r="G597" t="s">
        <v>9359</v>
      </c>
      <c r="H597" t="s">
        <v>9403</v>
      </c>
      <c r="I597" t="s">
        <v>9411</v>
      </c>
      <c r="J597" t="s">
        <v>9528</v>
      </c>
      <c r="K597" t="s">
        <v>9529</v>
      </c>
      <c r="L597" t="s">
        <v>9588</v>
      </c>
    </row>
    <row r="598" spans="1:12" x14ac:dyDescent="0.25">
      <c r="A598" t="s">
        <v>1220</v>
      </c>
      <c r="B598" t="s">
        <v>1221</v>
      </c>
      <c r="C598" t="s">
        <v>10884</v>
      </c>
      <c r="E598" t="s">
        <v>10885</v>
      </c>
      <c r="G598" t="s">
        <v>9359</v>
      </c>
      <c r="H598" t="s">
        <v>9403</v>
      </c>
      <c r="I598" t="s">
        <v>9411</v>
      </c>
      <c r="J598" t="s">
        <v>9528</v>
      </c>
      <c r="K598" t="s">
        <v>9529</v>
      </c>
      <c r="L598" t="s">
        <v>9588</v>
      </c>
    </row>
    <row r="599" spans="1:12" x14ac:dyDescent="0.25">
      <c r="A599" t="s">
        <v>1222</v>
      </c>
      <c r="B599" t="s">
        <v>1223</v>
      </c>
      <c r="C599" t="s">
        <v>10886</v>
      </c>
      <c r="E599" t="s">
        <v>10887</v>
      </c>
      <c r="G599" t="s">
        <v>9359</v>
      </c>
      <c r="H599" t="s">
        <v>9510</v>
      </c>
      <c r="I599" t="s">
        <v>9800</v>
      </c>
      <c r="J599" t="s">
        <v>10697</v>
      </c>
    </row>
    <row r="600" spans="1:12" x14ac:dyDescent="0.25">
      <c r="A600" t="s">
        <v>1224</v>
      </c>
      <c r="B600" t="s">
        <v>1225</v>
      </c>
      <c r="C600" t="s">
        <v>10886</v>
      </c>
      <c r="E600" t="s">
        <v>10887</v>
      </c>
      <c r="G600" t="s">
        <v>9359</v>
      </c>
      <c r="H600" t="s">
        <v>9510</v>
      </c>
      <c r="I600" t="s">
        <v>9800</v>
      </c>
      <c r="J600" t="s">
        <v>10697</v>
      </c>
    </row>
    <row r="601" spans="1:12" x14ac:dyDescent="0.25">
      <c r="A601" t="s">
        <v>1226</v>
      </c>
      <c r="B601" t="s">
        <v>1227</v>
      </c>
      <c r="C601" t="s">
        <v>10886</v>
      </c>
      <c r="E601" t="s">
        <v>10887</v>
      </c>
      <c r="G601" t="s">
        <v>9359</v>
      </c>
      <c r="H601" t="s">
        <v>9510</v>
      </c>
      <c r="I601" t="s">
        <v>9800</v>
      </c>
      <c r="J601" t="s">
        <v>10697</v>
      </c>
    </row>
    <row r="602" spans="1:12" x14ac:dyDescent="0.25">
      <c r="A602" t="s">
        <v>1228</v>
      </c>
      <c r="B602" t="s">
        <v>1229</v>
      </c>
      <c r="C602" t="s">
        <v>10888</v>
      </c>
      <c r="E602" t="s">
        <v>10889</v>
      </c>
      <c r="G602" t="s">
        <v>9359</v>
      </c>
      <c r="H602" t="s">
        <v>9360</v>
      </c>
      <c r="I602" t="s">
        <v>9472</v>
      </c>
      <c r="J602" t="s">
        <v>10080</v>
      </c>
      <c r="K602" t="s">
        <v>10890</v>
      </c>
      <c r="L602" t="s">
        <v>10891</v>
      </c>
    </row>
    <row r="603" spans="1:12" x14ac:dyDescent="0.25">
      <c r="A603" t="s">
        <v>1230</v>
      </c>
      <c r="B603" t="s">
        <v>1231</v>
      </c>
      <c r="C603" t="s">
        <v>10892</v>
      </c>
      <c r="E603" t="s">
        <v>10893</v>
      </c>
      <c r="G603" t="s">
        <v>9359</v>
      </c>
      <c r="H603" t="s">
        <v>9360</v>
      </c>
      <c r="I603" t="s">
        <v>9472</v>
      </c>
      <c r="J603" t="s">
        <v>10080</v>
      </c>
      <c r="K603" t="s">
        <v>10890</v>
      </c>
      <c r="L603" t="s">
        <v>10891</v>
      </c>
    </row>
    <row r="604" spans="1:12" x14ac:dyDescent="0.25">
      <c r="A604" t="s">
        <v>1232</v>
      </c>
      <c r="B604" t="s">
        <v>1233</v>
      </c>
      <c r="C604" t="s">
        <v>10894</v>
      </c>
      <c r="E604" t="s">
        <v>10895</v>
      </c>
      <c r="G604" t="s">
        <v>9359</v>
      </c>
      <c r="H604" t="s">
        <v>9403</v>
      </c>
      <c r="I604" t="s">
        <v>9411</v>
      </c>
      <c r="J604" t="s">
        <v>9816</v>
      </c>
      <c r="K604" t="s">
        <v>9817</v>
      </c>
      <c r="L604" t="s">
        <v>9818</v>
      </c>
    </row>
    <row r="605" spans="1:12" x14ac:dyDescent="0.25">
      <c r="A605" t="s">
        <v>1234</v>
      </c>
      <c r="B605" t="s">
        <v>1235</v>
      </c>
      <c r="C605" t="s">
        <v>10894</v>
      </c>
      <c r="E605" t="s">
        <v>10895</v>
      </c>
      <c r="G605" t="s">
        <v>9359</v>
      </c>
      <c r="H605" t="s">
        <v>9403</v>
      </c>
      <c r="I605" t="s">
        <v>9411</v>
      </c>
      <c r="J605" t="s">
        <v>9816</v>
      </c>
      <c r="K605" t="s">
        <v>9817</v>
      </c>
      <c r="L605" t="s">
        <v>9818</v>
      </c>
    </row>
    <row r="606" spans="1:12" x14ac:dyDescent="0.25">
      <c r="A606" t="s">
        <v>1236</v>
      </c>
      <c r="B606" t="s">
        <v>1237</v>
      </c>
      <c r="C606" t="s">
        <v>10896</v>
      </c>
      <c r="E606" t="s">
        <v>10897</v>
      </c>
      <c r="G606" t="s">
        <v>9359</v>
      </c>
      <c r="H606" t="s">
        <v>9360</v>
      </c>
      <c r="I606" t="s">
        <v>9472</v>
      </c>
      <c r="J606" t="s">
        <v>9473</v>
      </c>
      <c r="K606" t="s">
        <v>10187</v>
      </c>
      <c r="L606" t="s">
        <v>10898</v>
      </c>
    </row>
    <row r="607" spans="1:12" x14ac:dyDescent="0.25">
      <c r="A607" t="s">
        <v>1238</v>
      </c>
      <c r="B607" t="s">
        <v>1239</v>
      </c>
      <c r="C607" t="s">
        <v>10899</v>
      </c>
      <c r="E607" t="s">
        <v>10900</v>
      </c>
      <c r="G607" t="s">
        <v>9359</v>
      </c>
      <c r="H607" t="s">
        <v>9360</v>
      </c>
      <c r="I607" t="s">
        <v>9472</v>
      </c>
      <c r="J607" t="s">
        <v>9473</v>
      </c>
      <c r="K607" t="s">
        <v>10252</v>
      </c>
      <c r="L607" t="s">
        <v>10253</v>
      </c>
    </row>
    <row r="608" spans="1:12" x14ac:dyDescent="0.25">
      <c r="A608" t="s">
        <v>1240</v>
      </c>
      <c r="B608" t="s">
        <v>1241</v>
      </c>
      <c r="C608" t="s">
        <v>10901</v>
      </c>
      <c r="E608" t="s">
        <v>10902</v>
      </c>
      <c r="G608" t="s">
        <v>9359</v>
      </c>
      <c r="H608" t="s">
        <v>9436</v>
      </c>
      <c r="I608" t="s">
        <v>10256</v>
      </c>
      <c r="J608" t="s">
        <v>10257</v>
      </c>
      <c r="K608" t="s">
        <v>10903</v>
      </c>
      <c r="L608" t="s">
        <v>10904</v>
      </c>
    </row>
    <row r="609" spans="1:13" x14ac:dyDescent="0.25">
      <c r="A609" t="s">
        <v>1242</v>
      </c>
      <c r="B609" t="s">
        <v>1243</v>
      </c>
      <c r="C609" t="s">
        <v>10905</v>
      </c>
      <c r="E609" t="s">
        <v>10906</v>
      </c>
      <c r="G609" t="s">
        <v>9359</v>
      </c>
      <c r="H609" t="s">
        <v>9360</v>
      </c>
      <c r="I609" t="s">
        <v>10655</v>
      </c>
      <c r="J609" t="s">
        <v>10656</v>
      </c>
      <c r="K609" t="s">
        <v>10657</v>
      </c>
    </row>
    <row r="610" spans="1:13" x14ac:dyDescent="0.25">
      <c r="A610" t="s">
        <v>1244</v>
      </c>
      <c r="B610" t="s">
        <v>1245</v>
      </c>
      <c r="C610" t="s">
        <v>10905</v>
      </c>
      <c r="E610" t="s">
        <v>10906</v>
      </c>
      <c r="G610" t="s">
        <v>9359</v>
      </c>
      <c r="H610" t="s">
        <v>9360</v>
      </c>
      <c r="I610" t="s">
        <v>10655</v>
      </c>
      <c r="J610" t="s">
        <v>10656</v>
      </c>
      <c r="K610" t="s">
        <v>10657</v>
      </c>
    </row>
    <row r="611" spans="1:13" x14ac:dyDescent="0.25">
      <c r="A611" t="s">
        <v>1246</v>
      </c>
      <c r="B611" t="s">
        <v>1247</v>
      </c>
      <c r="C611" t="s">
        <v>10907</v>
      </c>
      <c r="E611" t="s">
        <v>10908</v>
      </c>
      <c r="G611" t="s">
        <v>9359</v>
      </c>
      <c r="H611" t="s">
        <v>9360</v>
      </c>
      <c r="I611" t="s">
        <v>9472</v>
      </c>
      <c r="J611" t="s">
        <v>9473</v>
      </c>
      <c r="K611" t="s">
        <v>9474</v>
      </c>
      <c r="L611" t="s">
        <v>9475</v>
      </c>
    </row>
    <row r="612" spans="1:13" x14ac:dyDescent="0.25">
      <c r="A612" t="s">
        <v>1248</v>
      </c>
      <c r="B612" t="s">
        <v>1249</v>
      </c>
      <c r="C612" t="s">
        <v>10907</v>
      </c>
      <c r="E612" t="s">
        <v>10908</v>
      </c>
      <c r="G612" t="s">
        <v>9359</v>
      </c>
      <c r="H612" t="s">
        <v>9360</v>
      </c>
      <c r="I612" t="s">
        <v>9472</v>
      </c>
      <c r="J612" t="s">
        <v>9473</v>
      </c>
      <c r="K612" t="s">
        <v>9474</v>
      </c>
      <c r="L612" t="s">
        <v>9475</v>
      </c>
    </row>
    <row r="613" spans="1:13" x14ac:dyDescent="0.25">
      <c r="A613" t="s">
        <v>1250</v>
      </c>
      <c r="B613" t="s">
        <v>1251</v>
      </c>
      <c r="C613" t="s">
        <v>10909</v>
      </c>
      <c r="E613" t="s">
        <v>10910</v>
      </c>
      <c r="G613" t="s">
        <v>9359</v>
      </c>
      <c r="H613" t="s">
        <v>9436</v>
      </c>
      <c r="I613" t="s">
        <v>10256</v>
      </c>
      <c r="J613" t="s">
        <v>10257</v>
      </c>
      <c r="K613" t="s">
        <v>10258</v>
      </c>
      <c r="L613" t="s">
        <v>10259</v>
      </c>
    </row>
    <row r="614" spans="1:13" x14ac:dyDescent="0.25">
      <c r="A614" t="s">
        <v>1252</v>
      </c>
      <c r="B614" t="s">
        <v>1253</v>
      </c>
      <c r="C614" t="s">
        <v>10911</v>
      </c>
      <c r="E614" t="s">
        <v>10912</v>
      </c>
      <c r="G614" t="s">
        <v>9359</v>
      </c>
      <c r="H614" t="s">
        <v>9360</v>
      </c>
      <c r="I614" t="s">
        <v>9472</v>
      </c>
      <c r="J614" t="s">
        <v>9473</v>
      </c>
      <c r="K614" t="s">
        <v>9474</v>
      </c>
      <c r="L614" t="s">
        <v>9475</v>
      </c>
    </row>
    <row r="615" spans="1:13" x14ac:dyDescent="0.25">
      <c r="A615" t="s">
        <v>1254</v>
      </c>
      <c r="B615" t="s">
        <v>1255</v>
      </c>
      <c r="C615" t="s">
        <v>10911</v>
      </c>
      <c r="E615" t="s">
        <v>10912</v>
      </c>
      <c r="G615" t="s">
        <v>9359</v>
      </c>
      <c r="H615" t="s">
        <v>9360</v>
      </c>
      <c r="I615" t="s">
        <v>9472</v>
      </c>
      <c r="J615" t="s">
        <v>9473</v>
      </c>
      <c r="K615" t="s">
        <v>9474</v>
      </c>
      <c r="L615" t="s">
        <v>9475</v>
      </c>
    </row>
    <row r="616" spans="1:13" x14ac:dyDescent="0.25">
      <c r="A616" t="s">
        <v>1256</v>
      </c>
      <c r="B616" t="s">
        <v>1257</v>
      </c>
      <c r="C616" t="s">
        <v>10913</v>
      </c>
      <c r="E616" t="s">
        <v>10914</v>
      </c>
      <c r="G616" t="s">
        <v>9359</v>
      </c>
      <c r="H616" t="s">
        <v>9360</v>
      </c>
      <c r="I616" t="s">
        <v>9472</v>
      </c>
      <c r="J616" t="s">
        <v>9473</v>
      </c>
      <c r="K616" t="s">
        <v>10662</v>
      </c>
      <c r="L616" t="s">
        <v>10915</v>
      </c>
    </row>
    <row r="617" spans="1:13" x14ac:dyDescent="0.25">
      <c r="A617" t="s">
        <v>1258</v>
      </c>
      <c r="B617" t="s">
        <v>1259</v>
      </c>
      <c r="C617" t="s">
        <v>10913</v>
      </c>
      <c r="E617" t="s">
        <v>10914</v>
      </c>
      <c r="G617" t="s">
        <v>9359</v>
      </c>
      <c r="H617" t="s">
        <v>9360</v>
      </c>
      <c r="I617" t="s">
        <v>9472</v>
      </c>
      <c r="J617" t="s">
        <v>9473</v>
      </c>
      <c r="K617" t="s">
        <v>10662</v>
      </c>
      <c r="L617" t="s">
        <v>10915</v>
      </c>
    </row>
    <row r="618" spans="1:13" x14ac:dyDescent="0.25">
      <c r="A618" t="s">
        <v>1260</v>
      </c>
      <c r="B618" t="s">
        <v>1261</v>
      </c>
      <c r="C618" t="s">
        <v>10916</v>
      </c>
      <c r="E618" t="s">
        <v>10917</v>
      </c>
      <c r="G618" t="s">
        <v>9359</v>
      </c>
      <c r="H618" t="s">
        <v>9360</v>
      </c>
      <c r="I618" t="s">
        <v>9361</v>
      </c>
      <c r="J618" t="s">
        <v>9489</v>
      </c>
      <c r="K618" t="s">
        <v>9490</v>
      </c>
      <c r="L618" t="s">
        <v>9491</v>
      </c>
    </row>
    <row r="619" spans="1:13" x14ac:dyDescent="0.25">
      <c r="A619" t="s">
        <v>1262</v>
      </c>
      <c r="B619" t="s">
        <v>1263</v>
      </c>
      <c r="C619" t="s">
        <v>10916</v>
      </c>
      <c r="E619" t="s">
        <v>10917</v>
      </c>
      <c r="G619" t="s">
        <v>9359</v>
      </c>
      <c r="H619" t="s">
        <v>9360</v>
      </c>
      <c r="I619" t="s">
        <v>9361</v>
      </c>
      <c r="J619" t="s">
        <v>9489</v>
      </c>
      <c r="K619" t="s">
        <v>9490</v>
      </c>
      <c r="L619" t="s">
        <v>9491</v>
      </c>
    </row>
    <row r="620" spans="1:13" x14ac:dyDescent="0.25">
      <c r="A620" t="s">
        <v>1264</v>
      </c>
      <c r="B620" t="s">
        <v>1265</v>
      </c>
      <c r="C620" t="s">
        <v>10918</v>
      </c>
      <c r="E620" t="s">
        <v>10919</v>
      </c>
      <c r="G620" t="s">
        <v>9359</v>
      </c>
      <c r="H620" t="s">
        <v>9360</v>
      </c>
      <c r="I620" t="s">
        <v>9361</v>
      </c>
      <c r="J620" t="s">
        <v>9489</v>
      </c>
      <c r="K620" t="s">
        <v>9490</v>
      </c>
      <c r="L620" t="s">
        <v>9491</v>
      </c>
    </row>
    <row r="621" spans="1:13" x14ac:dyDescent="0.25">
      <c r="A621" t="s">
        <v>1266</v>
      </c>
      <c r="B621" t="s">
        <v>1267</v>
      </c>
      <c r="C621" t="s">
        <v>10918</v>
      </c>
      <c r="E621" t="s">
        <v>10919</v>
      </c>
      <c r="G621" t="s">
        <v>9359</v>
      </c>
      <c r="H621" t="s">
        <v>9360</v>
      </c>
      <c r="I621" t="s">
        <v>9361</v>
      </c>
      <c r="J621" t="s">
        <v>9489</v>
      </c>
      <c r="K621" t="s">
        <v>9490</v>
      </c>
      <c r="L621" t="s">
        <v>9491</v>
      </c>
    </row>
    <row r="622" spans="1:13" x14ac:dyDescent="0.25">
      <c r="A622" t="s">
        <v>1268</v>
      </c>
      <c r="B622" t="s">
        <v>1269</v>
      </c>
      <c r="C622" t="s">
        <v>10920</v>
      </c>
      <c r="E622" t="s">
        <v>10921</v>
      </c>
      <c r="G622" t="s">
        <v>9359</v>
      </c>
      <c r="H622" t="s">
        <v>9403</v>
      </c>
      <c r="I622" t="s">
        <v>9411</v>
      </c>
      <c r="J622" t="s">
        <v>9837</v>
      </c>
      <c r="K622" t="s">
        <v>9838</v>
      </c>
      <c r="L622" t="s">
        <v>10021</v>
      </c>
    </row>
    <row r="623" spans="1:13" x14ac:dyDescent="0.25">
      <c r="A623" t="s">
        <v>1270</v>
      </c>
      <c r="B623" t="s">
        <v>1271</v>
      </c>
      <c r="C623" t="s">
        <v>10922</v>
      </c>
      <c r="E623" t="s">
        <v>10923</v>
      </c>
      <c r="G623" t="s">
        <v>9622</v>
      </c>
      <c r="H623" t="s">
        <v>9764</v>
      </c>
      <c r="I623" t="s">
        <v>10527</v>
      </c>
      <c r="J623" t="s">
        <v>10528</v>
      </c>
      <c r="K623" t="s">
        <v>10529</v>
      </c>
      <c r="L623" t="s">
        <v>10924</v>
      </c>
    </row>
    <row r="624" spans="1:13" x14ac:dyDescent="0.25">
      <c r="A624" t="s">
        <v>1272</v>
      </c>
      <c r="B624" t="s">
        <v>1273</v>
      </c>
      <c r="C624" t="s">
        <v>10925</v>
      </c>
      <c r="E624" t="s">
        <v>10926</v>
      </c>
      <c r="G624" t="s">
        <v>9359</v>
      </c>
      <c r="H624" t="s">
        <v>9395</v>
      </c>
      <c r="I624" t="s">
        <v>9396</v>
      </c>
      <c r="J624" t="s">
        <v>9397</v>
      </c>
      <c r="K624" t="s">
        <v>9398</v>
      </c>
      <c r="L624" t="s">
        <v>10105</v>
      </c>
      <c r="M624" t="s">
        <v>10106</v>
      </c>
    </row>
    <row r="625" spans="1:12" x14ac:dyDescent="0.25">
      <c r="A625" t="s">
        <v>1274</v>
      </c>
      <c r="B625" t="s">
        <v>1275</v>
      </c>
      <c r="C625" t="s">
        <v>10927</v>
      </c>
      <c r="E625" t="s">
        <v>10928</v>
      </c>
      <c r="G625" t="s">
        <v>9359</v>
      </c>
      <c r="H625" t="s">
        <v>9403</v>
      </c>
      <c r="I625" t="s">
        <v>9411</v>
      </c>
      <c r="J625" t="s">
        <v>10929</v>
      </c>
      <c r="K625" t="s">
        <v>10930</v>
      </c>
      <c r="L625" t="s">
        <v>10931</v>
      </c>
    </row>
    <row r="626" spans="1:12" x14ac:dyDescent="0.25">
      <c r="A626" t="s">
        <v>1276</v>
      </c>
      <c r="B626" t="s">
        <v>1277</v>
      </c>
      <c r="C626" t="s">
        <v>10932</v>
      </c>
      <c r="E626" t="s">
        <v>10933</v>
      </c>
      <c r="G626" t="s">
        <v>9359</v>
      </c>
      <c r="H626" t="s">
        <v>9360</v>
      </c>
      <c r="I626" t="s">
        <v>9472</v>
      </c>
      <c r="J626" t="s">
        <v>9473</v>
      </c>
      <c r="K626" t="s">
        <v>10666</v>
      </c>
      <c r="L626" t="s">
        <v>10934</v>
      </c>
    </row>
    <row r="627" spans="1:12" x14ac:dyDescent="0.25">
      <c r="A627" t="s">
        <v>1278</v>
      </c>
      <c r="B627" t="s">
        <v>1279</v>
      </c>
      <c r="C627" t="s">
        <v>10935</v>
      </c>
      <c r="E627" t="s">
        <v>10936</v>
      </c>
      <c r="G627" t="s">
        <v>9359</v>
      </c>
      <c r="H627" t="s">
        <v>9612</v>
      </c>
      <c r="I627" t="s">
        <v>9613</v>
      </c>
      <c r="J627" t="s">
        <v>10937</v>
      </c>
      <c r="K627" t="s">
        <v>10938</v>
      </c>
    </row>
    <row r="628" spans="1:12" x14ac:dyDescent="0.25">
      <c r="A628" t="s">
        <v>1280</v>
      </c>
      <c r="B628" t="s">
        <v>1281</v>
      </c>
      <c r="C628" t="s">
        <v>10935</v>
      </c>
      <c r="E628" t="s">
        <v>10936</v>
      </c>
      <c r="G628" t="s">
        <v>9359</v>
      </c>
      <c r="H628" t="s">
        <v>9612</v>
      </c>
      <c r="I628" t="s">
        <v>9613</v>
      </c>
      <c r="J628" t="s">
        <v>10937</v>
      </c>
      <c r="K628" t="s">
        <v>10938</v>
      </c>
    </row>
    <row r="629" spans="1:12" x14ac:dyDescent="0.25">
      <c r="A629" t="s">
        <v>1282</v>
      </c>
      <c r="B629" t="s">
        <v>1283</v>
      </c>
      <c r="C629" t="s">
        <v>10939</v>
      </c>
      <c r="E629" t="s">
        <v>10940</v>
      </c>
      <c r="G629" t="s">
        <v>9359</v>
      </c>
      <c r="H629" t="s">
        <v>9612</v>
      </c>
      <c r="I629" t="s">
        <v>9613</v>
      </c>
      <c r="J629" t="s">
        <v>10937</v>
      </c>
      <c r="K629" t="s">
        <v>10938</v>
      </c>
    </row>
    <row r="630" spans="1:12" x14ac:dyDescent="0.25">
      <c r="A630" t="s">
        <v>1284</v>
      </c>
      <c r="B630" t="s">
        <v>1285</v>
      </c>
      <c r="C630" t="s">
        <v>10939</v>
      </c>
      <c r="E630" t="s">
        <v>10940</v>
      </c>
      <c r="G630" t="s">
        <v>9359</v>
      </c>
      <c r="H630" t="s">
        <v>9612</v>
      </c>
      <c r="I630" t="s">
        <v>9613</v>
      </c>
      <c r="J630" t="s">
        <v>10937</v>
      </c>
      <c r="K630" t="s">
        <v>10938</v>
      </c>
    </row>
    <row r="631" spans="1:12" x14ac:dyDescent="0.25">
      <c r="A631" t="s">
        <v>1286</v>
      </c>
      <c r="B631" t="s">
        <v>1287</v>
      </c>
      <c r="C631" t="s">
        <v>10941</v>
      </c>
      <c r="E631" t="s">
        <v>10942</v>
      </c>
      <c r="G631" t="s">
        <v>9359</v>
      </c>
      <c r="H631" t="s">
        <v>9403</v>
      </c>
      <c r="I631" t="s">
        <v>9461</v>
      </c>
      <c r="J631" t="s">
        <v>10943</v>
      </c>
      <c r="K631" t="s">
        <v>10944</v>
      </c>
      <c r="L631" t="s">
        <v>10945</v>
      </c>
    </row>
    <row r="632" spans="1:12" x14ac:dyDescent="0.25">
      <c r="A632" t="s">
        <v>1288</v>
      </c>
      <c r="B632" t="s">
        <v>1289</v>
      </c>
      <c r="C632" t="s">
        <v>10946</v>
      </c>
      <c r="E632" t="s">
        <v>10947</v>
      </c>
      <c r="G632" t="s">
        <v>9359</v>
      </c>
      <c r="H632" t="s">
        <v>9360</v>
      </c>
      <c r="I632" t="s">
        <v>9472</v>
      </c>
      <c r="J632" t="s">
        <v>9473</v>
      </c>
      <c r="K632" t="s">
        <v>10948</v>
      </c>
      <c r="L632" t="s">
        <v>10949</v>
      </c>
    </row>
    <row r="633" spans="1:12" x14ac:dyDescent="0.25">
      <c r="A633" t="s">
        <v>1290</v>
      </c>
      <c r="B633" t="s">
        <v>1291</v>
      </c>
      <c r="C633" t="s">
        <v>10946</v>
      </c>
      <c r="E633" t="s">
        <v>10947</v>
      </c>
      <c r="G633" t="s">
        <v>9359</v>
      </c>
      <c r="H633" t="s">
        <v>9360</v>
      </c>
      <c r="I633" t="s">
        <v>9472</v>
      </c>
      <c r="J633" t="s">
        <v>9473</v>
      </c>
      <c r="K633" t="s">
        <v>10948</v>
      </c>
      <c r="L633" t="s">
        <v>10949</v>
      </c>
    </row>
    <row r="634" spans="1:12" x14ac:dyDescent="0.25">
      <c r="A634" t="s">
        <v>1292</v>
      </c>
      <c r="B634" t="s">
        <v>1293</v>
      </c>
      <c r="C634" t="s">
        <v>10950</v>
      </c>
      <c r="E634" t="s">
        <v>10951</v>
      </c>
      <c r="G634" t="s">
        <v>9359</v>
      </c>
      <c r="H634" t="s">
        <v>9403</v>
      </c>
      <c r="I634" t="s">
        <v>9411</v>
      </c>
      <c r="J634" t="s">
        <v>9417</v>
      </c>
      <c r="K634" t="s">
        <v>9418</v>
      </c>
      <c r="L634" t="s">
        <v>9419</v>
      </c>
    </row>
    <row r="635" spans="1:12" x14ac:dyDescent="0.25">
      <c r="A635" t="s">
        <v>1294</v>
      </c>
      <c r="B635" t="s">
        <v>1295</v>
      </c>
      <c r="C635" t="s">
        <v>10952</v>
      </c>
      <c r="E635" t="s">
        <v>10953</v>
      </c>
      <c r="G635" t="s">
        <v>9359</v>
      </c>
      <c r="H635" t="s">
        <v>9403</v>
      </c>
      <c r="I635" t="s">
        <v>9411</v>
      </c>
      <c r="J635" t="s">
        <v>9478</v>
      </c>
      <c r="K635" t="s">
        <v>9479</v>
      </c>
      <c r="L635" t="s">
        <v>9480</v>
      </c>
    </row>
    <row r="636" spans="1:12" x14ac:dyDescent="0.25">
      <c r="A636" t="s">
        <v>1296</v>
      </c>
      <c r="B636" t="s">
        <v>1297</v>
      </c>
      <c r="C636" t="s">
        <v>10954</v>
      </c>
      <c r="E636" t="s">
        <v>10955</v>
      </c>
      <c r="G636" t="s">
        <v>9359</v>
      </c>
      <c r="H636" t="s">
        <v>9403</v>
      </c>
      <c r="I636" t="s">
        <v>9411</v>
      </c>
      <c r="J636" t="s">
        <v>10929</v>
      </c>
      <c r="K636" t="s">
        <v>10930</v>
      </c>
      <c r="L636" t="s">
        <v>10956</v>
      </c>
    </row>
    <row r="637" spans="1:12" x14ac:dyDescent="0.25">
      <c r="A637" t="s">
        <v>1298</v>
      </c>
      <c r="B637" t="s">
        <v>1299</v>
      </c>
      <c r="C637" t="s">
        <v>10957</v>
      </c>
      <c r="E637" t="s">
        <v>10958</v>
      </c>
      <c r="G637" t="s">
        <v>9359</v>
      </c>
      <c r="H637" t="s">
        <v>9403</v>
      </c>
      <c r="I637" t="s">
        <v>9461</v>
      </c>
      <c r="J637" t="s">
        <v>9897</v>
      </c>
      <c r="K637" t="s">
        <v>10823</v>
      </c>
      <c r="L637" t="s">
        <v>10824</v>
      </c>
    </row>
    <row r="638" spans="1:12" x14ac:dyDescent="0.25">
      <c r="A638" t="s">
        <v>1300</v>
      </c>
      <c r="B638" t="s">
        <v>1301</v>
      </c>
      <c r="C638" t="s">
        <v>10957</v>
      </c>
      <c r="E638" t="s">
        <v>10958</v>
      </c>
      <c r="G638" t="s">
        <v>9359</v>
      </c>
      <c r="H638" t="s">
        <v>9403</v>
      </c>
      <c r="I638" t="s">
        <v>9461</v>
      </c>
      <c r="J638" t="s">
        <v>9897</v>
      </c>
      <c r="K638" t="s">
        <v>10823</v>
      </c>
      <c r="L638" t="s">
        <v>10824</v>
      </c>
    </row>
    <row r="639" spans="1:12" x14ac:dyDescent="0.25">
      <c r="A639" t="s">
        <v>1302</v>
      </c>
      <c r="B639" t="s">
        <v>1303</v>
      </c>
      <c r="C639" t="s">
        <v>10957</v>
      </c>
      <c r="E639" t="s">
        <v>10958</v>
      </c>
      <c r="G639" t="s">
        <v>9359</v>
      </c>
      <c r="H639" t="s">
        <v>9403</v>
      </c>
      <c r="I639" t="s">
        <v>9461</v>
      </c>
      <c r="J639" t="s">
        <v>9897</v>
      </c>
      <c r="K639" t="s">
        <v>10823</v>
      </c>
      <c r="L639" t="s">
        <v>10824</v>
      </c>
    </row>
    <row r="640" spans="1:12" x14ac:dyDescent="0.25">
      <c r="A640" t="s">
        <v>1304</v>
      </c>
      <c r="B640" t="s">
        <v>1305</v>
      </c>
      <c r="C640" t="s">
        <v>10959</v>
      </c>
      <c r="E640" t="s">
        <v>10960</v>
      </c>
      <c r="G640" t="s">
        <v>9359</v>
      </c>
      <c r="H640" t="s">
        <v>9403</v>
      </c>
      <c r="I640" t="s">
        <v>9411</v>
      </c>
      <c r="J640" t="s">
        <v>9837</v>
      </c>
      <c r="K640" t="s">
        <v>9838</v>
      </c>
      <c r="L640" t="s">
        <v>10961</v>
      </c>
    </row>
    <row r="641" spans="1:22" x14ac:dyDescent="0.25">
      <c r="A641" t="s">
        <v>1306</v>
      </c>
      <c r="B641" t="s">
        <v>1307</v>
      </c>
      <c r="C641" t="s">
        <v>10962</v>
      </c>
      <c r="E641" t="s">
        <v>10963</v>
      </c>
      <c r="G641" t="s">
        <v>9366</v>
      </c>
      <c r="H641" t="s">
        <v>9376</v>
      </c>
      <c r="I641" t="s">
        <v>10964</v>
      </c>
      <c r="J641" t="s">
        <v>10965</v>
      </c>
      <c r="K641" t="s">
        <v>10966</v>
      </c>
      <c r="L641" t="s">
        <v>10967</v>
      </c>
      <c r="M641" t="s">
        <v>10968</v>
      </c>
      <c r="N641" t="s">
        <v>10969</v>
      </c>
      <c r="O641" t="s">
        <v>10970</v>
      </c>
      <c r="P641" t="s">
        <v>10971</v>
      </c>
      <c r="Q641" t="s">
        <v>10972</v>
      </c>
      <c r="R641" t="s">
        <v>10973</v>
      </c>
      <c r="S641" t="s">
        <v>10974</v>
      </c>
      <c r="T641" t="s">
        <v>10975</v>
      </c>
      <c r="U641" t="s">
        <v>10976</v>
      </c>
      <c r="V641" t="s">
        <v>10977</v>
      </c>
    </row>
    <row r="642" spans="1:22" x14ac:dyDescent="0.25">
      <c r="A642" t="s">
        <v>1308</v>
      </c>
      <c r="B642" t="s">
        <v>1309</v>
      </c>
      <c r="C642" t="s">
        <v>10978</v>
      </c>
      <c r="E642" t="s">
        <v>10979</v>
      </c>
      <c r="G642" t="s">
        <v>9366</v>
      </c>
      <c r="H642" t="s">
        <v>9549</v>
      </c>
      <c r="I642" t="s">
        <v>9550</v>
      </c>
      <c r="J642" t="s">
        <v>9551</v>
      </c>
      <c r="K642" t="s">
        <v>9552</v>
      </c>
      <c r="L642" t="s">
        <v>9553</v>
      </c>
      <c r="M642" t="s">
        <v>9554</v>
      </c>
      <c r="N642" t="s">
        <v>9555</v>
      </c>
      <c r="O642" t="s">
        <v>9556</v>
      </c>
      <c r="P642" t="s">
        <v>9557</v>
      </c>
      <c r="Q642" t="s">
        <v>9558</v>
      </c>
    </row>
    <row r="643" spans="1:22" x14ac:dyDescent="0.25">
      <c r="A643" t="s">
        <v>1310</v>
      </c>
      <c r="B643" t="s">
        <v>1311</v>
      </c>
      <c r="C643" t="s">
        <v>10980</v>
      </c>
      <c r="E643" t="s">
        <v>10981</v>
      </c>
      <c r="G643" t="s">
        <v>9359</v>
      </c>
      <c r="H643" t="s">
        <v>10164</v>
      </c>
      <c r="I643" t="s">
        <v>10165</v>
      </c>
      <c r="J643" t="s">
        <v>10166</v>
      </c>
      <c r="K643" t="s">
        <v>10982</v>
      </c>
    </row>
    <row r="644" spans="1:22" x14ac:dyDescent="0.25">
      <c r="A644" t="s">
        <v>1312</v>
      </c>
      <c r="B644" t="s">
        <v>1313</v>
      </c>
      <c r="C644" t="s">
        <v>10983</v>
      </c>
      <c r="E644" t="s">
        <v>10984</v>
      </c>
      <c r="G644" t="s">
        <v>9366</v>
      </c>
      <c r="H644" t="s">
        <v>9376</v>
      </c>
      <c r="I644" t="s">
        <v>9377</v>
      </c>
      <c r="J644" t="s">
        <v>9378</v>
      </c>
      <c r="K644" t="s">
        <v>9379</v>
      </c>
      <c r="L644" t="s">
        <v>9380</v>
      </c>
      <c r="M644" t="s">
        <v>9446</v>
      </c>
      <c r="N644" t="s">
        <v>9447</v>
      </c>
      <c r="O644" t="s">
        <v>10494</v>
      </c>
      <c r="P644" t="s">
        <v>10985</v>
      </c>
      <c r="Q644" t="s">
        <v>10986</v>
      </c>
      <c r="R644" t="s">
        <v>10987</v>
      </c>
      <c r="S644" t="s">
        <v>10988</v>
      </c>
      <c r="T644" t="s">
        <v>10989</v>
      </c>
    </row>
    <row r="645" spans="1:22" x14ac:dyDescent="0.25">
      <c r="A645" t="s">
        <v>1314</v>
      </c>
      <c r="B645" t="s">
        <v>1315</v>
      </c>
      <c r="C645" t="s">
        <v>10983</v>
      </c>
      <c r="E645" t="s">
        <v>10984</v>
      </c>
      <c r="G645" t="s">
        <v>9366</v>
      </c>
      <c r="H645" t="s">
        <v>9376</v>
      </c>
      <c r="I645" t="s">
        <v>9377</v>
      </c>
      <c r="J645" t="s">
        <v>9378</v>
      </c>
      <c r="K645" t="s">
        <v>9379</v>
      </c>
      <c r="L645" t="s">
        <v>9380</v>
      </c>
      <c r="M645" t="s">
        <v>9446</v>
      </c>
      <c r="N645" t="s">
        <v>9447</v>
      </c>
      <c r="O645" t="s">
        <v>10494</v>
      </c>
      <c r="P645" t="s">
        <v>10985</v>
      </c>
      <c r="Q645" t="s">
        <v>10986</v>
      </c>
      <c r="R645" t="s">
        <v>10987</v>
      </c>
      <c r="S645" t="s">
        <v>10988</v>
      </c>
      <c r="T645" t="s">
        <v>10989</v>
      </c>
    </row>
    <row r="646" spans="1:22" x14ac:dyDescent="0.25">
      <c r="A646" t="s">
        <v>1316</v>
      </c>
      <c r="B646" t="s">
        <v>1317</v>
      </c>
      <c r="C646" t="s">
        <v>10990</v>
      </c>
      <c r="E646" t="s">
        <v>10991</v>
      </c>
      <c r="G646" t="s">
        <v>9366</v>
      </c>
      <c r="H646" t="s">
        <v>9367</v>
      </c>
      <c r="I646" t="s">
        <v>10177</v>
      </c>
      <c r="J646" t="s">
        <v>10992</v>
      </c>
      <c r="K646" t="s">
        <v>10993</v>
      </c>
      <c r="L646" t="s">
        <v>10994</v>
      </c>
      <c r="M646" t="s">
        <v>10995</v>
      </c>
      <c r="N646" t="s">
        <v>10996</v>
      </c>
    </row>
    <row r="647" spans="1:22" x14ac:dyDescent="0.25">
      <c r="A647" t="s">
        <v>1319</v>
      </c>
      <c r="B647" t="s">
        <v>1320</v>
      </c>
      <c r="C647" t="s">
        <v>10997</v>
      </c>
      <c r="E647" t="s">
        <v>10998</v>
      </c>
      <c r="G647" t="s">
        <v>9359</v>
      </c>
      <c r="H647" t="s">
        <v>9360</v>
      </c>
      <c r="I647" t="s">
        <v>9472</v>
      </c>
      <c r="J647" t="s">
        <v>9473</v>
      </c>
      <c r="K647" t="s">
        <v>9474</v>
      </c>
      <c r="L647" t="s">
        <v>9475</v>
      </c>
    </row>
    <row r="648" spans="1:22" x14ac:dyDescent="0.25">
      <c r="A648" t="s">
        <v>1321</v>
      </c>
      <c r="B648" t="s">
        <v>1322</v>
      </c>
      <c r="C648" t="s">
        <v>10999</v>
      </c>
      <c r="E648" t="s">
        <v>11000</v>
      </c>
      <c r="G648" t="s">
        <v>9359</v>
      </c>
      <c r="H648" t="s">
        <v>9360</v>
      </c>
      <c r="I648" t="s">
        <v>9472</v>
      </c>
      <c r="J648" t="s">
        <v>9473</v>
      </c>
      <c r="K648" t="s">
        <v>9474</v>
      </c>
      <c r="L648" t="s">
        <v>9475</v>
      </c>
    </row>
    <row r="649" spans="1:22" x14ac:dyDescent="0.25">
      <c r="A649" t="s">
        <v>1323</v>
      </c>
      <c r="B649" t="s">
        <v>1324</v>
      </c>
      <c r="C649" t="s">
        <v>10999</v>
      </c>
      <c r="E649" t="s">
        <v>11000</v>
      </c>
      <c r="G649" t="s">
        <v>9359</v>
      </c>
      <c r="H649" t="s">
        <v>9360</v>
      </c>
      <c r="I649" t="s">
        <v>9472</v>
      </c>
      <c r="J649" t="s">
        <v>9473</v>
      </c>
      <c r="K649" t="s">
        <v>9474</v>
      </c>
      <c r="L649" t="s">
        <v>9475</v>
      </c>
    </row>
    <row r="650" spans="1:22" x14ac:dyDescent="0.25">
      <c r="A650" t="s">
        <v>1325</v>
      </c>
      <c r="B650" t="s">
        <v>1326</v>
      </c>
      <c r="C650" t="s">
        <v>11001</v>
      </c>
      <c r="E650" t="s">
        <v>11002</v>
      </c>
      <c r="G650" t="s">
        <v>9359</v>
      </c>
      <c r="H650" t="s">
        <v>9360</v>
      </c>
      <c r="I650" t="s">
        <v>9472</v>
      </c>
      <c r="J650" t="s">
        <v>9473</v>
      </c>
      <c r="K650" t="s">
        <v>9474</v>
      </c>
      <c r="L650" t="s">
        <v>9475</v>
      </c>
    </row>
    <row r="651" spans="1:22" x14ac:dyDescent="0.25">
      <c r="A651" t="s">
        <v>1327</v>
      </c>
      <c r="B651" t="s">
        <v>1328</v>
      </c>
      <c r="C651" t="s">
        <v>11001</v>
      </c>
      <c r="E651" t="s">
        <v>11002</v>
      </c>
      <c r="G651" t="s">
        <v>9359</v>
      </c>
      <c r="H651" t="s">
        <v>9360</v>
      </c>
      <c r="I651" t="s">
        <v>9472</v>
      </c>
      <c r="J651" t="s">
        <v>9473</v>
      </c>
      <c r="K651" t="s">
        <v>9474</v>
      </c>
      <c r="L651" t="s">
        <v>9475</v>
      </c>
    </row>
    <row r="652" spans="1:22" x14ac:dyDescent="0.25">
      <c r="A652" t="s">
        <v>1329</v>
      </c>
      <c r="B652" t="s">
        <v>1330</v>
      </c>
      <c r="C652" t="s">
        <v>11001</v>
      </c>
      <c r="E652" t="s">
        <v>11002</v>
      </c>
      <c r="G652" t="s">
        <v>9359</v>
      </c>
      <c r="H652" t="s">
        <v>9360</v>
      </c>
      <c r="I652" t="s">
        <v>9472</v>
      </c>
      <c r="J652" t="s">
        <v>9473</v>
      </c>
      <c r="K652" t="s">
        <v>9474</v>
      </c>
      <c r="L652" t="s">
        <v>9475</v>
      </c>
    </row>
    <row r="653" spans="1:22" x14ac:dyDescent="0.25">
      <c r="A653" t="s">
        <v>1331</v>
      </c>
      <c r="B653" t="s">
        <v>1332</v>
      </c>
      <c r="C653" t="s">
        <v>11003</v>
      </c>
      <c r="E653" t="s">
        <v>11004</v>
      </c>
      <c r="G653" t="s">
        <v>9359</v>
      </c>
      <c r="H653" t="s">
        <v>9360</v>
      </c>
      <c r="I653" t="s">
        <v>10655</v>
      </c>
      <c r="J653" t="s">
        <v>10656</v>
      </c>
      <c r="K653" t="s">
        <v>10657</v>
      </c>
    </row>
    <row r="654" spans="1:22" x14ac:dyDescent="0.25">
      <c r="A654" t="s">
        <v>1333</v>
      </c>
      <c r="B654" t="s">
        <v>1334</v>
      </c>
      <c r="C654" t="s">
        <v>11003</v>
      </c>
      <c r="E654" t="s">
        <v>11004</v>
      </c>
      <c r="G654" t="s">
        <v>9359</v>
      </c>
      <c r="H654" t="s">
        <v>9360</v>
      </c>
      <c r="I654" t="s">
        <v>10655</v>
      </c>
      <c r="J654" t="s">
        <v>10656</v>
      </c>
      <c r="K654" t="s">
        <v>10657</v>
      </c>
    </row>
    <row r="655" spans="1:22" x14ac:dyDescent="0.25">
      <c r="A655" t="s">
        <v>1335</v>
      </c>
      <c r="B655" t="s">
        <v>1336</v>
      </c>
      <c r="C655" t="s">
        <v>11005</v>
      </c>
      <c r="E655" t="s">
        <v>11006</v>
      </c>
      <c r="G655" t="s">
        <v>9359</v>
      </c>
      <c r="H655" t="s">
        <v>9360</v>
      </c>
      <c r="I655" t="s">
        <v>9472</v>
      </c>
      <c r="J655" t="s">
        <v>9473</v>
      </c>
      <c r="K655" t="s">
        <v>10252</v>
      </c>
      <c r="L655" t="s">
        <v>11007</v>
      </c>
    </row>
    <row r="656" spans="1:22" x14ac:dyDescent="0.25">
      <c r="A656" t="s">
        <v>1337</v>
      </c>
      <c r="B656" t="s">
        <v>1338</v>
      </c>
      <c r="C656" t="s">
        <v>11008</v>
      </c>
      <c r="E656" t="s">
        <v>11009</v>
      </c>
      <c r="G656" t="s">
        <v>9359</v>
      </c>
      <c r="H656" t="s">
        <v>9403</v>
      </c>
      <c r="I656" t="s">
        <v>9411</v>
      </c>
      <c r="J656" t="s">
        <v>9528</v>
      </c>
      <c r="K656" t="s">
        <v>9529</v>
      </c>
      <c r="L656" t="s">
        <v>9530</v>
      </c>
    </row>
    <row r="657" spans="1:13" x14ac:dyDescent="0.25">
      <c r="A657" t="s">
        <v>1339</v>
      </c>
      <c r="B657" t="s">
        <v>1340</v>
      </c>
      <c r="C657" t="s">
        <v>11008</v>
      </c>
      <c r="E657" t="s">
        <v>11009</v>
      </c>
      <c r="G657" t="s">
        <v>9359</v>
      </c>
      <c r="H657" t="s">
        <v>9403</v>
      </c>
      <c r="I657" t="s">
        <v>9411</v>
      </c>
      <c r="J657" t="s">
        <v>9528</v>
      </c>
      <c r="K657" t="s">
        <v>9529</v>
      </c>
      <c r="L657" t="s">
        <v>9530</v>
      </c>
    </row>
    <row r="658" spans="1:13" x14ac:dyDescent="0.25">
      <c r="A658" t="s">
        <v>1341</v>
      </c>
      <c r="B658" t="s">
        <v>1342</v>
      </c>
      <c r="C658" t="s">
        <v>11010</v>
      </c>
      <c r="E658" t="s">
        <v>11011</v>
      </c>
      <c r="G658" t="s">
        <v>9359</v>
      </c>
      <c r="H658" t="s">
        <v>9360</v>
      </c>
      <c r="I658" t="s">
        <v>9361</v>
      </c>
      <c r="J658" t="s">
        <v>9489</v>
      </c>
      <c r="K658" t="s">
        <v>9490</v>
      </c>
      <c r="L658" t="s">
        <v>9491</v>
      </c>
    </row>
    <row r="659" spans="1:13" x14ac:dyDescent="0.25">
      <c r="A659" t="s">
        <v>1343</v>
      </c>
      <c r="B659" t="s">
        <v>1344</v>
      </c>
      <c r="C659" t="s">
        <v>11010</v>
      </c>
      <c r="E659" t="s">
        <v>11011</v>
      </c>
      <c r="G659" t="s">
        <v>9359</v>
      </c>
      <c r="H659" t="s">
        <v>9360</v>
      </c>
      <c r="I659" t="s">
        <v>9361</v>
      </c>
      <c r="J659" t="s">
        <v>9489</v>
      </c>
      <c r="K659" t="s">
        <v>9490</v>
      </c>
      <c r="L659" t="s">
        <v>9491</v>
      </c>
    </row>
    <row r="660" spans="1:13" x14ac:dyDescent="0.25">
      <c r="A660" t="s">
        <v>1345</v>
      </c>
      <c r="B660" t="s">
        <v>1346</v>
      </c>
      <c r="C660" t="s">
        <v>11012</v>
      </c>
      <c r="E660" t="s">
        <v>11013</v>
      </c>
      <c r="G660" t="s">
        <v>9359</v>
      </c>
      <c r="H660" t="s">
        <v>9403</v>
      </c>
      <c r="I660" t="s">
        <v>9404</v>
      </c>
      <c r="J660" t="s">
        <v>9405</v>
      </c>
      <c r="K660" t="s">
        <v>9406</v>
      </c>
      <c r="L660" t="s">
        <v>9407</v>
      </c>
      <c r="M660" t="s">
        <v>9408</v>
      </c>
    </row>
    <row r="661" spans="1:13" x14ac:dyDescent="0.25">
      <c r="A661" t="s">
        <v>1347</v>
      </c>
      <c r="B661" t="s">
        <v>1348</v>
      </c>
      <c r="C661" t="s">
        <v>11012</v>
      </c>
      <c r="E661" t="s">
        <v>11013</v>
      </c>
      <c r="G661" t="s">
        <v>9359</v>
      </c>
      <c r="H661" t="s">
        <v>9403</v>
      </c>
      <c r="I661" t="s">
        <v>9404</v>
      </c>
      <c r="J661" t="s">
        <v>9405</v>
      </c>
      <c r="K661" t="s">
        <v>9406</v>
      </c>
      <c r="L661" t="s">
        <v>9407</v>
      </c>
      <c r="M661" t="s">
        <v>9408</v>
      </c>
    </row>
    <row r="662" spans="1:13" x14ac:dyDescent="0.25">
      <c r="A662" t="s">
        <v>1349</v>
      </c>
      <c r="B662" t="s">
        <v>1350</v>
      </c>
      <c r="C662" t="s">
        <v>11014</v>
      </c>
      <c r="E662" t="s">
        <v>11015</v>
      </c>
      <c r="G662" t="s">
        <v>9359</v>
      </c>
      <c r="H662" t="s">
        <v>9403</v>
      </c>
      <c r="I662" t="s">
        <v>9404</v>
      </c>
      <c r="J662" t="s">
        <v>9405</v>
      </c>
      <c r="K662" t="s">
        <v>9406</v>
      </c>
      <c r="L662" t="s">
        <v>11016</v>
      </c>
    </row>
    <row r="663" spans="1:13" x14ac:dyDescent="0.25">
      <c r="A663" t="s">
        <v>1351</v>
      </c>
      <c r="B663" t="s">
        <v>1352</v>
      </c>
      <c r="C663" t="s">
        <v>11017</v>
      </c>
      <c r="E663" t="s">
        <v>11018</v>
      </c>
      <c r="G663" t="s">
        <v>9359</v>
      </c>
      <c r="H663" t="s">
        <v>9360</v>
      </c>
      <c r="I663" t="s">
        <v>9361</v>
      </c>
      <c r="J663" t="s">
        <v>9489</v>
      </c>
      <c r="K663" t="s">
        <v>9490</v>
      </c>
      <c r="L663" t="s">
        <v>9491</v>
      </c>
    </row>
    <row r="664" spans="1:13" x14ac:dyDescent="0.25">
      <c r="A664" t="s">
        <v>1353</v>
      </c>
      <c r="B664" t="s">
        <v>1354</v>
      </c>
      <c r="C664" t="s">
        <v>11017</v>
      </c>
      <c r="E664" t="s">
        <v>11018</v>
      </c>
      <c r="G664" t="s">
        <v>9359</v>
      </c>
      <c r="H664" t="s">
        <v>9360</v>
      </c>
      <c r="I664" t="s">
        <v>9361</v>
      </c>
      <c r="J664" t="s">
        <v>9489</v>
      </c>
      <c r="K664" t="s">
        <v>9490</v>
      </c>
      <c r="L664" t="s">
        <v>9491</v>
      </c>
    </row>
    <row r="665" spans="1:13" x14ac:dyDescent="0.25">
      <c r="A665" t="s">
        <v>1355</v>
      </c>
      <c r="B665" t="s">
        <v>1356</v>
      </c>
      <c r="C665" t="s">
        <v>11019</v>
      </c>
      <c r="E665" t="s">
        <v>11020</v>
      </c>
      <c r="G665" t="s">
        <v>9359</v>
      </c>
      <c r="H665" t="s">
        <v>11021</v>
      </c>
      <c r="I665" t="s">
        <v>10309</v>
      </c>
    </row>
    <row r="666" spans="1:13" x14ac:dyDescent="0.25">
      <c r="A666" t="s">
        <v>11022</v>
      </c>
      <c r="B666" t="s">
        <v>1358</v>
      </c>
      <c r="C666" t="s">
        <v>11023</v>
      </c>
      <c r="E666" t="s">
        <v>11024</v>
      </c>
      <c r="G666" t="s">
        <v>9359</v>
      </c>
      <c r="H666" t="s">
        <v>9403</v>
      </c>
      <c r="I666" t="s">
        <v>9404</v>
      </c>
      <c r="J666" t="s">
        <v>9405</v>
      </c>
      <c r="K666" t="s">
        <v>9406</v>
      </c>
      <c r="L666" t="s">
        <v>9407</v>
      </c>
      <c r="M666" t="s">
        <v>9658</v>
      </c>
    </row>
    <row r="667" spans="1:13" x14ac:dyDescent="0.25">
      <c r="A667" t="s">
        <v>1359</v>
      </c>
      <c r="B667" t="s">
        <v>1360</v>
      </c>
      <c r="C667" t="s">
        <v>11025</v>
      </c>
      <c r="E667" t="s">
        <v>11026</v>
      </c>
      <c r="G667" t="s">
        <v>9359</v>
      </c>
      <c r="H667" t="s">
        <v>9360</v>
      </c>
      <c r="I667" t="s">
        <v>9361</v>
      </c>
      <c r="J667" t="s">
        <v>9489</v>
      </c>
      <c r="K667" t="s">
        <v>11027</v>
      </c>
    </row>
    <row r="668" spans="1:13" x14ac:dyDescent="0.25">
      <c r="A668" t="s">
        <v>1361</v>
      </c>
      <c r="B668" t="s">
        <v>1362</v>
      </c>
      <c r="C668" t="s">
        <v>11025</v>
      </c>
      <c r="E668" t="s">
        <v>11026</v>
      </c>
      <c r="G668" t="s">
        <v>9359</v>
      </c>
      <c r="H668" t="s">
        <v>9360</v>
      </c>
      <c r="I668" t="s">
        <v>9361</v>
      </c>
      <c r="J668" t="s">
        <v>9489</v>
      </c>
      <c r="K668" t="s">
        <v>11027</v>
      </c>
    </row>
    <row r="669" spans="1:13" x14ac:dyDescent="0.25">
      <c r="A669" t="s">
        <v>1363</v>
      </c>
      <c r="B669" t="s">
        <v>1364</v>
      </c>
      <c r="C669" t="s">
        <v>11028</v>
      </c>
      <c r="E669" t="s">
        <v>11029</v>
      </c>
      <c r="G669" t="s">
        <v>9359</v>
      </c>
      <c r="H669" t="s">
        <v>9360</v>
      </c>
      <c r="I669" t="s">
        <v>9472</v>
      </c>
      <c r="J669" t="s">
        <v>9473</v>
      </c>
      <c r="K669" t="s">
        <v>10007</v>
      </c>
      <c r="L669" t="s">
        <v>11030</v>
      </c>
    </row>
    <row r="670" spans="1:13" x14ac:dyDescent="0.25">
      <c r="A670" t="s">
        <v>1365</v>
      </c>
      <c r="B670" t="s">
        <v>1366</v>
      </c>
      <c r="C670" t="s">
        <v>11031</v>
      </c>
      <c r="E670" t="s">
        <v>11032</v>
      </c>
      <c r="G670" t="s">
        <v>9359</v>
      </c>
      <c r="H670" t="s">
        <v>9360</v>
      </c>
      <c r="I670" t="s">
        <v>9457</v>
      </c>
      <c r="J670" t="s">
        <v>9721</v>
      </c>
      <c r="K670" t="s">
        <v>9722</v>
      </c>
    </row>
    <row r="671" spans="1:13" x14ac:dyDescent="0.25">
      <c r="A671" t="s">
        <v>1367</v>
      </c>
      <c r="B671" t="s">
        <v>1368</v>
      </c>
      <c r="C671" t="s">
        <v>11033</v>
      </c>
      <c r="E671" t="s">
        <v>11034</v>
      </c>
      <c r="G671" t="s">
        <v>9359</v>
      </c>
      <c r="H671" t="s">
        <v>9360</v>
      </c>
      <c r="I671" t="s">
        <v>9472</v>
      </c>
      <c r="J671" t="s">
        <v>9473</v>
      </c>
      <c r="K671" t="s">
        <v>9474</v>
      </c>
      <c r="L671" t="s">
        <v>9475</v>
      </c>
    </row>
    <row r="672" spans="1:13" x14ac:dyDescent="0.25">
      <c r="A672" t="s">
        <v>1369</v>
      </c>
      <c r="B672" t="s">
        <v>1370</v>
      </c>
      <c r="C672" t="s">
        <v>11035</v>
      </c>
      <c r="E672" t="s">
        <v>11036</v>
      </c>
      <c r="G672" t="s">
        <v>9359</v>
      </c>
      <c r="H672" t="s">
        <v>9403</v>
      </c>
      <c r="I672" t="s">
        <v>9411</v>
      </c>
      <c r="J672" t="s">
        <v>9528</v>
      </c>
      <c r="K672" t="s">
        <v>9529</v>
      </c>
      <c r="L672" t="s">
        <v>9530</v>
      </c>
    </row>
    <row r="673" spans="1:14" x14ac:dyDescent="0.25">
      <c r="A673" t="s">
        <v>1371</v>
      </c>
      <c r="B673" t="s">
        <v>1372</v>
      </c>
      <c r="C673" t="s">
        <v>11035</v>
      </c>
      <c r="E673" t="s">
        <v>11036</v>
      </c>
      <c r="G673" t="s">
        <v>9359</v>
      </c>
      <c r="H673" t="s">
        <v>9403</v>
      </c>
      <c r="I673" t="s">
        <v>9411</v>
      </c>
      <c r="J673" t="s">
        <v>9528</v>
      </c>
      <c r="K673" t="s">
        <v>9529</v>
      </c>
      <c r="L673" t="s">
        <v>9530</v>
      </c>
    </row>
    <row r="674" spans="1:14" x14ac:dyDescent="0.25">
      <c r="A674" t="s">
        <v>1373</v>
      </c>
      <c r="B674" t="s">
        <v>1374</v>
      </c>
      <c r="C674" t="s">
        <v>11037</v>
      </c>
      <c r="E674" t="s">
        <v>11038</v>
      </c>
      <c r="G674" t="s">
        <v>9359</v>
      </c>
      <c r="H674" t="s">
        <v>9403</v>
      </c>
      <c r="I674" t="s">
        <v>9411</v>
      </c>
      <c r="J674" t="s">
        <v>9816</v>
      </c>
      <c r="K674" t="s">
        <v>9817</v>
      </c>
      <c r="L674" t="s">
        <v>9818</v>
      </c>
    </row>
    <row r="675" spans="1:14" x14ac:dyDescent="0.25">
      <c r="A675" t="s">
        <v>1375</v>
      </c>
      <c r="B675" t="s">
        <v>1376</v>
      </c>
      <c r="C675" t="s">
        <v>11037</v>
      </c>
      <c r="E675" t="s">
        <v>11038</v>
      </c>
      <c r="G675" t="s">
        <v>9359</v>
      </c>
      <c r="H675" t="s">
        <v>9403</v>
      </c>
      <c r="I675" t="s">
        <v>9411</v>
      </c>
      <c r="J675" t="s">
        <v>9816</v>
      </c>
      <c r="K675" t="s">
        <v>9817</v>
      </c>
      <c r="L675" t="s">
        <v>9818</v>
      </c>
    </row>
    <row r="676" spans="1:14" x14ac:dyDescent="0.25">
      <c r="A676" t="s">
        <v>1377</v>
      </c>
      <c r="B676" t="s">
        <v>1378</v>
      </c>
      <c r="C676" t="s">
        <v>11037</v>
      </c>
      <c r="E676" t="s">
        <v>11038</v>
      </c>
      <c r="G676" t="s">
        <v>9359</v>
      </c>
      <c r="H676" t="s">
        <v>9403</v>
      </c>
      <c r="I676" t="s">
        <v>9411</v>
      </c>
      <c r="J676" t="s">
        <v>9816</v>
      </c>
      <c r="K676" t="s">
        <v>9817</v>
      </c>
      <c r="L676" t="s">
        <v>9818</v>
      </c>
    </row>
    <row r="677" spans="1:14" x14ac:dyDescent="0.25">
      <c r="A677" t="s">
        <v>1379</v>
      </c>
      <c r="B677" t="s">
        <v>1380</v>
      </c>
      <c r="C677" t="s">
        <v>11039</v>
      </c>
      <c r="E677" t="s">
        <v>11040</v>
      </c>
      <c r="G677" t="s">
        <v>9359</v>
      </c>
      <c r="H677" t="s">
        <v>9403</v>
      </c>
      <c r="I677" t="s">
        <v>9411</v>
      </c>
      <c r="J677" t="s">
        <v>9528</v>
      </c>
      <c r="K677" t="s">
        <v>9529</v>
      </c>
      <c r="L677" t="s">
        <v>9588</v>
      </c>
    </row>
    <row r="678" spans="1:14" x14ac:dyDescent="0.25">
      <c r="A678" t="s">
        <v>1381</v>
      </c>
      <c r="B678" t="s">
        <v>1382</v>
      </c>
      <c r="C678" t="s">
        <v>11039</v>
      </c>
      <c r="E678" t="s">
        <v>11040</v>
      </c>
      <c r="G678" t="s">
        <v>9359</v>
      </c>
      <c r="H678" t="s">
        <v>9403</v>
      </c>
      <c r="I678" t="s">
        <v>9411</v>
      </c>
      <c r="J678" t="s">
        <v>9528</v>
      </c>
      <c r="K678" t="s">
        <v>9529</v>
      </c>
      <c r="L678" t="s">
        <v>9588</v>
      </c>
    </row>
    <row r="679" spans="1:14" x14ac:dyDescent="0.25">
      <c r="A679" t="s">
        <v>1383</v>
      </c>
      <c r="B679" t="s">
        <v>1384</v>
      </c>
      <c r="C679" t="s">
        <v>11041</v>
      </c>
      <c r="E679" t="s">
        <v>11042</v>
      </c>
      <c r="G679" t="s">
        <v>9359</v>
      </c>
      <c r="H679" t="s">
        <v>9403</v>
      </c>
      <c r="I679" t="s">
        <v>9404</v>
      </c>
      <c r="J679" t="s">
        <v>9405</v>
      </c>
      <c r="K679" t="s">
        <v>9406</v>
      </c>
      <c r="L679" t="s">
        <v>9407</v>
      </c>
      <c r="M679" t="s">
        <v>9408</v>
      </c>
    </row>
    <row r="680" spans="1:14" x14ac:dyDescent="0.25">
      <c r="A680" t="s">
        <v>1385</v>
      </c>
      <c r="B680" t="s">
        <v>1386</v>
      </c>
      <c r="C680" t="s">
        <v>11043</v>
      </c>
      <c r="E680" t="s">
        <v>11044</v>
      </c>
      <c r="G680" t="s">
        <v>9359</v>
      </c>
      <c r="H680" t="s">
        <v>9403</v>
      </c>
      <c r="I680" t="s">
        <v>9411</v>
      </c>
      <c r="J680" t="s">
        <v>9417</v>
      </c>
      <c r="K680" t="s">
        <v>9418</v>
      </c>
      <c r="L680" t="s">
        <v>9419</v>
      </c>
    </row>
    <row r="681" spans="1:14" x14ac:dyDescent="0.25">
      <c r="A681" t="s">
        <v>1387</v>
      </c>
      <c r="B681" t="s">
        <v>1388</v>
      </c>
      <c r="C681" t="s">
        <v>11045</v>
      </c>
      <c r="E681" t="s">
        <v>11046</v>
      </c>
      <c r="G681" t="s">
        <v>9359</v>
      </c>
      <c r="H681" t="s">
        <v>9360</v>
      </c>
      <c r="I681" t="s">
        <v>9472</v>
      </c>
      <c r="J681" t="s">
        <v>9473</v>
      </c>
      <c r="K681" t="s">
        <v>9474</v>
      </c>
      <c r="L681" t="s">
        <v>9475</v>
      </c>
    </row>
    <row r="682" spans="1:14" x14ac:dyDescent="0.25">
      <c r="A682" t="s">
        <v>1389</v>
      </c>
      <c r="B682" t="s">
        <v>1390</v>
      </c>
      <c r="C682" t="s">
        <v>11047</v>
      </c>
      <c r="E682" t="s">
        <v>11048</v>
      </c>
      <c r="G682" t="s">
        <v>9622</v>
      </c>
      <c r="H682" t="s">
        <v>11049</v>
      </c>
      <c r="I682" t="s">
        <v>11050</v>
      </c>
    </row>
    <row r="683" spans="1:14" x14ac:dyDescent="0.25">
      <c r="A683" t="s">
        <v>1391</v>
      </c>
      <c r="B683" t="s">
        <v>1392</v>
      </c>
      <c r="C683" t="s">
        <v>11051</v>
      </c>
      <c r="E683" t="s">
        <v>11052</v>
      </c>
      <c r="G683" t="s">
        <v>9359</v>
      </c>
      <c r="H683" t="s">
        <v>10154</v>
      </c>
      <c r="I683" t="s">
        <v>10155</v>
      </c>
      <c r="J683" t="s">
        <v>10156</v>
      </c>
      <c r="K683" t="s">
        <v>10157</v>
      </c>
    </row>
    <row r="684" spans="1:14" x14ac:dyDescent="0.25">
      <c r="A684" t="s">
        <v>1393</v>
      </c>
      <c r="B684" t="s">
        <v>1394</v>
      </c>
      <c r="C684" t="s">
        <v>11053</v>
      </c>
      <c r="E684" t="s">
        <v>11054</v>
      </c>
      <c r="G684" t="s">
        <v>9359</v>
      </c>
      <c r="H684" t="s">
        <v>9403</v>
      </c>
      <c r="I684" t="s">
        <v>9411</v>
      </c>
      <c r="J684" t="s">
        <v>9528</v>
      </c>
      <c r="K684" t="s">
        <v>9529</v>
      </c>
      <c r="L684" t="s">
        <v>9530</v>
      </c>
    </row>
    <row r="685" spans="1:14" x14ac:dyDescent="0.25">
      <c r="A685" t="s">
        <v>1395</v>
      </c>
      <c r="B685" t="s">
        <v>1396</v>
      </c>
      <c r="C685" t="s">
        <v>11053</v>
      </c>
      <c r="E685" t="s">
        <v>11054</v>
      </c>
      <c r="G685" t="s">
        <v>9359</v>
      </c>
      <c r="H685" t="s">
        <v>9403</v>
      </c>
      <c r="I685" t="s">
        <v>9411</v>
      </c>
      <c r="J685" t="s">
        <v>9528</v>
      </c>
      <c r="K685" t="s">
        <v>9529</v>
      </c>
      <c r="L685" t="s">
        <v>9530</v>
      </c>
    </row>
    <row r="686" spans="1:14" x14ac:dyDescent="0.25">
      <c r="A686" t="s">
        <v>1397</v>
      </c>
      <c r="B686" t="s">
        <v>1398</v>
      </c>
      <c r="C686" t="s">
        <v>11055</v>
      </c>
      <c r="E686" t="s">
        <v>11056</v>
      </c>
      <c r="G686" t="s">
        <v>9359</v>
      </c>
      <c r="H686" t="s">
        <v>9403</v>
      </c>
      <c r="I686" t="s">
        <v>9461</v>
      </c>
      <c r="J686" t="s">
        <v>9897</v>
      </c>
      <c r="K686" t="s">
        <v>10823</v>
      </c>
      <c r="L686" t="s">
        <v>10824</v>
      </c>
    </row>
    <row r="687" spans="1:14" x14ac:dyDescent="0.25">
      <c r="A687" t="s">
        <v>1399</v>
      </c>
      <c r="B687" t="s">
        <v>1400</v>
      </c>
      <c r="C687" t="s">
        <v>11055</v>
      </c>
      <c r="E687" t="s">
        <v>11056</v>
      </c>
      <c r="G687" t="s">
        <v>9359</v>
      </c>
      <c r="H687" t="s">
        <v>9403</v>
      </c>
      <c r="I687" t="s">
        <v>9461</v>
      </c>
      <c r="J687" t="s">
        <v>9897</v>
      </c>
      <c r="K687" t="s">
        <v>10823</v>
      </c>
      <c r="L687" t="s">
        <v>10824</v>
      </c>
    </row>
    <row r="688" spans="1:14" x14ac:dyDescent="0.25">
      <c r="A688" t="s">
        <v>1401</v>
      </c>
      <c r="B688" t="s">
        <v>1402</v>
      </c>
      <c r="C688" t="s">
        <v>11057</v>
      </c>
      <c r="E688" t="s">
        <v>11058</v>
      </c>
      <c r="G688" t="s">
        <v>9359</v>
      </c>
      <c r="H688" t="s">
        <v>9395</v>
      </c>
      <c r="I688" t="s">
        <v>9396</v>
      </c>
      <c r="J688" t="s">
        <v>9397</v>
      </c>
      <c r="K688" t="s">
        <v>9467</v>
      </c>
      <c r="L688" t="s">
        <v>9468</v>
      </c>
      <c r="M688" t="s">
        <v>9483</v>
      </c>
      <c r="N688" t="s">
        <v>11059</v>
      </c>
    </row>
    <row r="689" spans="1:18" x14ac:dyDescent="0.25">
      <c r="A689" t="s">
        <v>1403</v>
      </c>
      <c r="B689" t="s">
        <v>1404</v>
      </c>
      <c r="C689" t="s">
        <v>11060</v>
      </c>
      <c r="E689" t="s">
        <v>11061</v>
      </c>
      <c r="G689" t="s">
        <v>9359</v>
      </c>
      <c r="H689" t="s">
        <v>9360</v>
      </c>
      <c r="I689" t="s">
        <v>9457</v>
      </c>
      <c r="J689" t="s">
        <v>11062</v>
      </c>
    </row>
    <row r="690" spans="1:18" x14ac:dyDescent="0.25">
      <c r="A690" t="s">
        <v>1405</v>
      </c>
      <c r="B690" t="s">
        <v>1406</v>
      </c>
      <c r="C690" t="s">
        <v>11063</v>
      </c>
      <c r="E690" t="s">
        <v>11064</v>
      </c>
      <c r="G690" t="s">
        <v>9366</v>
      </c>
      <c r="H690" t="s">
        <v>9376</v>
      </c>
      <c r="I690" t="s">
        <v>10964</v>
      </c>
      <c r="J690" t="s">
        <v>11065</v>
      </c>
      <c r="K690" t="s">
        <v>11066</v>
      </c>
      <c r="L690" t="s">
        <v>11067</v>
      </c>
      <c r="M690" t="s">
        <v>11068</v>
      </c>
      <c r="N690" t="s">
        <v>11069</v>
      </c>
      <c r="O690" t="s">
        <v>11070</v>
      </c>
      <c r="P690" t="s">
        <v>11071</v>
      </c>
      <c r="Q690" t="s">
        <v>11072</v>
      </c>
      <c r="R690" t="s">
        <v>11073</v>
      </c>
    </row>
    <row r="691" spans="1:18" x14ac:dyDescent="0.25">
      <c r="A691" t="s">
        <v>1408</v>
      </c>
      <c r="B691" t="s">
        <v>1409</v>
      </c>
      <c r="C691" t="s">
        <v>11074</v>
      </c>
      <c r="E691" t="s">
        <v>11075</v>
      </c>
      <c r="G691" t="s">
        <v>9359</v>
      </c>
      <c r="H691" t="s">
        <v>9403</v>
      </c>
      <c r="I691" t="s">
        <v>9411</v>
      </c>
      <c r="J691" t="s">
        <v>9478</v>
      </c>
      <c r="K691" t="s">
        <v>9479</v>
      </c>
      <c r="L691" t="s">
        <v>9480</v>
      </c>
    </row>
    <row r="692" spans="1:18" x14ac:dyDescent="0.25">
      <c r="A692" t="s">
        <v>1410</v>
      </c>
      <c r="B692" t="s">
        <v>1411</v>
      </c>
      <c r="C692" t="s">
        <v>11076</v>
      </c>
      <c r="E692" t="s">
        <v>11077</v>
      </c>
      <c r="G692" t="s">
        <v>9359</v>
      </c>
      <c r="H692" t="s">
        <v>9403</v>
      </c>
      <c r="I692" t="s">
        <v>9411</v>
      </c>
      <c r="J692" t="s">
        <v>9478</v>
      </c>
      <c r="K692" t="s">
        <v>9479</v>
      </c>
      <c r="L692" t="s">
        <v>9480</v>
      </c>
    </row>
    <row r="693" spans="1:18" x14ac:dyDescent="0.25">
      <c r="A693" t="s">
        <v>1412</v>
      </c>
      <c r="B693" t="s">
        <v>1413</v>
      </c>
      <c r="C693" t="s">
        <v>11078</v>
      </c>
      <c r="E693" t="s">
        <v>11079</v>
      </c>
      <c r="G693" t="s">
        <v>9359</v>
      </c>
      <c r="H693" t="s">
        <v>9360</v>
      </c>
      <c r="I693" t="s">
        <v>9472</v>
      </c>
      <c r="J693" t="s">
        <v>9473</v>
      </c>
      <c r="K693" t="s">
        <v>9474</v>
      </c>
      <c r="L693" t="s">
        <v>9475</v>
      </c>
    </row>
    <row r="694" spans="1:18" x14ac:dyDescent="0.25">
      <c r="A694" t="s">
        <v>1414</v>
      </c>
      <c r="B694" t="s">
        <v>1415</v>
      </c>
      <c r="C694" t="s">
        <v>11080</v>
      </c>
      <c r="E694" t="s">
        <v>11081</v>
      </c>
      <c r="G694" t="s">
        <v>9359</v>
      </c>
      <c r="H694" t="s">
        <v>9360</v>
      </c>
      <c r="I694" t="s">
        <v>9472</v>
      </c>
      <c r="J694" t="s">
        <v>9473</v>
      </c>
      <c r="K694" t="s">
        <v>9474</v>
      </c>
      <c r="L694" t="s">
        <v>9475</v>
      </c>
    </row>
    <row r="695" spans="1:18" x14ac:dyDescent="0.25">
      <c r="A695" t="s">
        <v>1416</v>
      </c>
      <c r="B695" t="s">
        <v>1417</v>
      </c>
      <c r="C695" t="s">
        <v>11082</v>
      </c>
      <c r="E695" t="s">
        <v>11083</v>
      </c>
      <c r="G695" t="s">
        <v>9359</v>
      </c>
      <c r="H695" t="s">
        <v>9360</v>
      </c>
      <c r="I695" t="s">
        <v>9472</v>
      </c>
      <c r="J695" t="s">
        <v>9473</v>
      </c>
      <c r="K695" t="s">
        <v>9474</v>
      </c>
      <c r="L695" t="s">
        <v>9475</v>
      </c>
    </row>
    <row r="696" spans="1:18" x14ac:dyDescent="0.25">
      <c r="A696" t="s">
        <v>1418</v>
      </c>
      <c r="B696" t="s">
        <v>1419</v>
      </c>
      <c r="C696" t="s">
        <v>11082</v>
      </c>
      <c r="E696" t="s">
        <v>11083</v>
      </c>
      <c r="G696" t="s">
        <v>9359</v>
      </c>
      <c r="H696" t="s">
        <v>9360</v>
      </c>
      <c r="I696" t="s">
        <v>9472</v>
      </c>
      <c r="J696" t="s">
        <v>9473</v>
      </c>
      <c r="K696" t="s">
        <v>9474</v>
      </c>
      <c r="L696" t="s">
        <v>9475</v>
      </c>
    </row>
    <row r="697" spans="1:18" x14ac:dyDescent="0.25">
      <c r="A697" t="s">
        <v>1420</v>
      </c>
      <c r="B697" t="s">
        <v>1421</v>
      </c>
      <c r="C697" t="s">
        <v>11082</v>
      </c>
      <c r="E697" t="s">
        <v>11083</v>
      </c>
      <c r="G697" t="s">
        <v>9359</v>
      </c>
      <c r="H697" t="s">
        <v>9360</v>
      </c>
      <c r="I697" t="s">
        <v>9472</v>
      </c>
      <c r="J697" t="s">
        <v>9473</v>
      </c>
      <c r="K697" t="s">
        <v>9474</v>
      </c>
      <c r="L697" t="s">
        <v>9475</v>
      </c>
    </row>
    <row r="698" spans="1:18" x14ac:dyDescent="0.25">
      <c r="A698" t="s">
        <v>1422</v>
      </c>
      <c r="B698" t="s">
        <v>1423</v>
      </c>
      <c r="C698" t="s">
        <v>11084</v>
      </c>
      <c r="E698" t="s">
        <v>11085</v>
      </c>
      <c r="G698" t="s">
        <v>9359</v>
      </c>
      <c r="H698" t="s">
        <v>9360</v>
      </c>
      <c r="I698" t="s">
        <v>9472</v>
      </c>
      <c r="J698" t="s">
        <v>9473</v>
      </c>
      <c r="K698" t="s">
        <v>9474</v>
      </c>
      <c r="L698" t="s">
        <v>9475</v>
      </c>
    </row>
    <row r="699" spans="1:18" x14ac:dyDescent="0.25">
      <c r="A699" t="s">
        <v>1424</v>
      </c>
      <c r="B699" t="s">
        <v>1425</v>
      </c>
      <c r="C699" t="s">
        <v>11084</v>
      </c>
      <c r="E699" t="s">
        <v>11085</v>
      </c>
      <c r="G699" t="s">
        <v>9359</v>
      </c>
      <c r="H699" t="s">
        <v>9360</v>
      </c>
      <c r="I699" t="s">
        <v>9472</v>
      </c>
      <c r="J699" t="s">
        <v>9473</v>
      </c>
      <c r="K699" t="s">
        <v>9474</v>
      </c>
      <c r="L699" t="s">
        <v>9475</v>
      </c>
    </row>
    <row r="700" spans="1:18" x14ac:dyDescent="0.25">
      <c r="A700" t="s">
        <v>1426</v>
      </c>
      <c r="B700" t="s">
        <v>1427</v>
      </c>
      <c r="C700" t="s">
        <v>11084</v>
      </c>
      <c r="E700" t="s">
        <v>11085</v>
      </c>
      <c r="G700" t="s">
        <v>9359</v>
      </c>
      <c r="H700" t="s">
        <v>9360</v>
      </c>
      <c r="I700" t="s">
        <v>9472</v>
      </c>
      <c r="J700" t="s">
        <v>9473</v>
      </c>
      <c r="K700" t="s">
        <v>9474</v>
      </c>
      <c r="L700" t="s">
        <v>9475</v>
      </c>
    </row>
    <row r="701" spans="1:18" x14ac:dyDescent="0.25">
      <c r="A701" t="s">
        <v>1428</v>
      </c>
      <c r="B701" t="s">
        <v>1429</v>
      </c>
      <c r="C701" t="s">
        <v>11086</v>
      </c>
      <c r="E701" t="s">
        <v>11087</v>
      </c>
      <c r="G701" t="s">
        <v>9359</v>
      </c>
      <c r="H701" t="s">
        <v>9360</v>
      </c>
      <c r="I701" t="s">
        <v>9472</v>
      </c>
      <c r="J701" t="s">
        <v>9473</v>
      </c>
      <c r="K701" t="s">
        <v>9474</v>
      </c>
      <c r="L701" t="s">
        <v>9475</v>
      </c>
    </row>
    <row r="702" spans="1:18" x14ac:dyDescent="0.25">
      <c r="A702" t="s">
        <v>1430</v>
      </c>
      <c r="B702" t="s">
        <v>1431</v>
      </c>
      <c r="C702" t="s">
        <v>11086</v>
      </c>
      <c r="E702" t="s">
        <v>11087</v>
      </c>
      <c r="G702" t="s">
        <v>9359</v>
      </c>
      <c r="H702" t="s">
        <v>9360</v>
      </c>
      <c r="I702" t="s">
        <v>9472</v>
      </c>
      <c r="J702" t="s">
        <v>9473</v>
      </c>
      <c r="K702" t="s">
        <v>9474</v>
      </c>
      <c r="L702" t="s">
        <v>9475</v>
      </c>
    </row>
    <row r="703" spans="1:18" x14ac:dyDescent="0.25">
      <c r="A703" t="s">
        <v>1432</v>
      </c>
      <c r="B703" t="s">
        <v>1433</v>
      </c>
      <c r="C703" t="s">
        <v>11086</v>
      </c>
      <c r="E703" t="s">
        <v>11087</v>
      </c>
      <c r="G703" t="s">
        <v>9359</v>
      </c>
      <c r="H703" t="s">
        <v>9360</v>
      </c>
      <c r="I703" t="s">
        <v>9472</v>
      </c>
      <c r="J703" t="s">
        <v>9473</v>
      </c>
      <c r="K703" t="s">
        <v>9474</v>
      </c>
      <c r="L703" t="s">
        <v>9475</v>
      </c>
    </row>
    <row r="704" spans="1:18" x14ac:dyDescent="0.25">
      <c r="A704" t="s">
        <v>1434</v>
      </c>
      <c r="B704" t="s">
        <v>1435</v>
      </c>
      <c r="C704" t="s">
        <v>11088</v>
      </c>
      <c r="E704" t="s">
        <v>11089</v>
      </c>
      <c r="G704" t="s">
        <v>9359</v>
      </c>
      <c r="H704" t="s">
        <v>9360</v>
      </c>
      <c r="I704" t="s">
        <v>9472</v>
      </c>
      <c r="J704" t="s">
        <v>9473</v>
      </c>
      <c r="K704" t="s">
        <v>9474</v>
      </c>
      <c r="L704" t="s">
        <v>9475</v>
      </c>
    </row>
    <row r="705" spans="1:13" x14ac:dyDescent="0.25">
      <c r="A705" t="s">
        <v>1436</v>
      </c>
      <c r="B705" t="s">
        <v>1437</v>
      </c>
      <c r="C705" t="s">
        <v>11088</v>
      </c>
      <c r="E705" t="s">
        <v>11089</v>
      </c>
      <c r="G705" t="s">
        <v>9359</v>
      </c>
      <c r="H705" t="s">
        <v>9360</v>
      </c>
      <c r="I705" t="s">
        <v>9472</v>
      </c>
      <c r="J705" t="s">
        <v>9473</v>
      </c>
      <c r="K705" t="s">
        <v>9474</v>
      </c>
      <c r="L705" t="s">
        <v>9475</v>
      </c>
    </row>
    <row r="706" spans="1:13" x14ac:dyDescent="0.25">
      <c r="A706" t="s">
        <v>1438</v>
      </c>
      <c r="B706" t="s">
        <v>1439</v>
      </c>
      <c r="C706" t="s">
        <v>11088</v>
      </c>
      <c r="E706" t="s">
        <v>11089</v>
      </c>
      <c r="G706" t="s">
        <v>9359</v>
      </c>
      <c r="H706" t="s">
        <v>9360</v>
      </c>
      <c r="I706" t="s">
        <v>9472</v>
      </c>
      <c r="J706" t="s">
        <v>9473</v>
      </c>
      <c r="K706" t="s">
        <v>9474</v>
      </c>
      <c r="L706" t="s">
        <v>9475</v>
      </c>
    </row>
    <row r="707" spans="1:13" x14ac:dyDescent="0.25">
      <c r="A707" t="s">
        <v>11090</v>
      </c>
      <c r="B707" t="s">
        <v>1441</v>
      </c>
      <c r="C707" t="s">
        <v>11091</v>
      </c>
      <c r="E707" t="s">
        <v>11092</v>
      </c>
      <c r="G707" t="s">
        <v>9359</v>
      </c>
      <c r="H707" t="s">
        <v>10164</v>
      </c>
      <c r="I707" t="s">
        <v>10165</v>
      </c>
      <c r="J707" t="s">
        <v>10166</v>
      </c>
      <c r="K707" t="s">
        <v>10982</v>
      </c>
    </row>
    <row r="708" spans="1:13" x14ac:dyDescent="0.25">
      <c r="A708" t="s">
        <v>11093</v>
      </c>
      <c r="B708" t="s">
        <v>1443</v>
      </c>
      <c r="C708" t="s">
        <v>11094</v>
      </c>
      <c r="E708" t="s">
        <v>11095</v>
      </c>
      <c r="G708" t="s">
        <v>9359</v>
      </c>
      <c r="H708" t="s">
        <v>10164</v>
      </c>
      <c r="I708" t="s">
        <v>10165</v>
      </c>
      <c r="J708" t="s">
        <v>10166</v>
      </c>
      <c r="K708" t="s">
        <v>10982</v>
      </c>
    </row>
    <row r="709" spans="1:13" x14ac:dyDescent="0.25">
      <c r="A709" t="s">
        <v>1444</v>
      </c>
      <c r="B709" t="s">
        <v>1445</v>
      </c>
      <c r="C709" t="s">
        <v>11096</v>
      </c>
      <c r="E709" t="s">
        <v>11097</v>
      </c>
      <c r="G709" t="s">
        <v>9359</v>
      </c>
      <c r="H709" t="s">
        <v>10164</v>
      </c>
      <c r="I709" t="s">
        <v>10165</v>
      </c>
      <c r="J709" t="s">
        <v>10166</v>
      </c>
      <c r="K709" t="s">
        <v>10982</v>
      </c>
    </row>
    <row r="710" spans="1:13" x14ac:dyDescent="0.25">
      <c r="A710" t="s">
        <v>1446</v>
      </c>
      <c r="B710" t="s">
        <v>1447</v>
      </c>
      <c r="C710" t="s">
        <v>11098</v>
      </c>
      <c r="E710" t="s">
        <v>11099</v>
      </c>
      <c r="G710" t="s">
        <v>9359</v>
      </c>
      <c r="H710" t="s">
        <v>9360</v>
      </c>
      <c r="I710" t="s">
        <v>9457</v>
      </c>
      <c r="J710" t="s">
        <v>9721</v>
      </c>
      <c r="K710" t="s">
        <v>9722</v>
      </c>
    </row>
    <row r="711" spans="1:13" x14ac:dyDescent="0.25">
      <c r="A711" t="s">
        <v>1448</v>
      </c>
      <c r="B711" t="s">
        <v>1449</v>
      </c>
      <c r="C711" t="s">
        <v>11100</v>
      </c>
      <c r="E711" t="s">
        <v>11101</v>
      </c>
      <c r="G711" t="s">
        <v>9359</v>
      </c>
      <c r="H711" t="s">
        <v>9395</v>
      </c>
      <c r="I711" t="s">
        <v>9396</v>
      </c>
      <c r="J711" t="s">
        <v>9523</v>
      </c>
      <c r="K711" t="s">
        <v>9524</v>
      </c>
      <c r="L711" t="s">
        <v>9525</v>
      </c>
    </row>
    <row r="712" spans="1:13" x14ac:dyDescent="0.25">
      <c r="A712" t="s">
        <v>1450</v>
      </c>
      <c r="B712" t="s">
        <v>1451</v>
      </c>
      <c r="C712" t="s">
        <v>11102</v>
      </c>
      <c r="E712" t="s">
        <v>11103</v>
      </c>
      <c r="G712" t="s">
        <v>9359</v>
      </c>
      <c r="H712" t="s">
        <v>9360</v>
      </c>
      <c r="I712" t="s">
        <v>9457</v>
      </c>
      <c r="J712" t="s">
        <v>9721</v>
      </c>
      <c r="K712" t="s">
        <v>9722</v>
      </c>
    </row>
    <row r="713" spans="1:13" x14ac:dyDescent="0.25">
      <c r="A713" t="s">
        <v>1452</v>
      </c>
      <c r="B713" t="s">
        <v>1453</v>
      </c>
      <c r="C713" t="s">
        <v>11104</v>
      </c>
      <c r="E713" t="s">
        <v>11105</v>
      </c>
      <c r="G713" t="s">
        <v>9359</v>
      </c>
      <c r="H713" t="s">
        <v>9403</v>
      </c>
      <c r="I713" t="s">
        <v>9404</v>
      </c>
      <c r="J713" t="s">
        <v>9405</v>
      </c>
      <c r="K713" t="s">
        <v>9406</v>
      </c>
      <c r="L713" t="s">
        <v>9407</v>
      </c>
      <c r="M713" t="s">
        <v>9408</v>
      </c>
    </row>
    <row r="714" spans="1:13" x14ac:dyDescent="0.25">
      <c r="A714" t="s">
        <v>1454</v>
      </c>
      <c r="B714" t="s">
        <v>1455</v>
      </c>
      <c r="C714" t="s">
        <v>11104</v>
      </c>
      <c r="E714" t="s">
        <v>11105</v>
      </c>
      <c r="G714" t="s">
        <v>9359</v>
      </c>
      <c r="H714" t="s">
        <v>9403</v>
      </c>
      <c r="I714" t="s">
        <v>9404</v>
      </c>
      <c r="J714" t="s">
        <v>9405</v>
      </c>
      <c r="K714" t="s">
        <v>9406</v>
      </c>
      <c r="L714" t="s">
        <v>9407</v>
      </c>
      <c r="M714" t="s">
        <v>9408</v>
      </c>
    </row>
    <row r="715" spans="1:13" x14ac:dyDescent="0.25">
      <c r="A715" t="s">
        <v>1456</v>
      </c>
      <c r="B715" t="s">
        <v>1457</v>
      </c>
      <c r="C715" t="s">
        <v>11106</v>
      </c>
      <c r="E715" t="s">
        <v>11107</v>
      </c>
      <c r="G715" t="s">
        <v>9359</v>
      </c>
      <c r="H715" t="s">
        <v>9360</v>
      </c>
      <c r="I715" t="s">
        <v>9361</v>
      </c>
      <c r="J715" t="s">
        <v>9489</v>
      </c>
      <c r="K715" t="s">
        <v>9490</v>
      </c>
      <c r="L715" t="s">
        <v>9491</v>
      </c>
    </row>
    <row r="716" spans="1:13" x14ac:dyDescent="0.25">
      <c r="A716" t="s">
        <v>1458</v>
      </c>
      <c r="B716" t="s">
        <v>1459</v>
      </c>
      <c r="C716" t="s">
        <v>11106</v>
      </c>
      <c r="E716" t="s">
        <v>11107</v>
      </c>
      <c r="G716" t="s">
        <v>9359</v>
      </c>
      <c r="H716" t="s">
        <v>9360</v>
      </c>
      <c r="I716" t="s">
        <v>9361</v>
      </c>
      <c r="J716" t="s">
        <v>9489</v>
      </c>
      <c r="K716" t="s">
        <v>9490</v>
      </c>
      <c r="L716" t="s">
        <v>9491</v>
      </c>
    </row>
    <row r="717" spans="1:13" x14ac:dyDescent="0.25">
      <c r="A717" t="s">
        <v>1460</v>
      </c>
      <c r="B717" t="s">
        <v>1461</v>
      </c>
      <c r="C717" t="s">
        <v>11108</v>
      </c>
      <c r="E717" t="s">
        <v>11109</v>
      </c>
      <c r="G717" t="s">
        <v>9359</v>
      </c>
      <c r="H717" t="s">
        <v>9360</v>
      </c>
      <c r="I717" t="s">
        <v>9472</v>
      </c>
      <c r="J717" t="s">
        <v>9473</v>
      </c>
      <c r="K717" t="s">
        <v>9474</v>
      </c>
      <c r="L717" t="s">
        <v>9475</v>
      </c>
    </row>
    <row r="718" spans="1:13" x14ac:dyDescent="0.25">
      <c r="A718" t="s">
        <v>1462</v>
      </c>
      <c r="B718" t="s">
        <v>1463</v>
      </c>
      <c r="C718" t="s">
        <v>11108</v>
      </c>
      <c r="E718" t="s">
        <v>11109</v>
      </c>
      <c r="G718" t="s">
        <v>9359</v>
      </c>
      <c r="H718" t="s">
        <v>9360</v>
      </c>
      <c r="I718" t="s">
        <v>9472</v>
      </c>
      <c r="J718" t="s">
        <v>9473</v>
      </c>
      <c r="K718" t="s">
        <v>9474</v>
      </c>
      <c r="L718" t="s">
        <v>9475</v>
      </c>
    </row>
    <row r="719" spans="1:13" x14ac:dyDescent="0.25">
      <c r="A719" t="s">
        <v>1464</v>
      </c>
      <c r="B719" t="s">
        <v>1465</v>
      </c>
      <c r="C719" t="s">
        <v>11108</v>
      </c>
      <c r="E719" t="s">
        <v>11109</v>
      </c>
      <c r="G719" t="s">
        <v>9359</v>
      </c>
      <c r="H719" t="s">
        <v>9360</v>
      </c>
      <c r="I719" t="s">
        <v>9472</v>
      </c>
      <c r="J719" t="s">
        <v>9473</v>
      </c>
      <c r="K719" t="s">
        <v>9474</v>
      </c>
      <c r="L719" t="s">
        <v>9475</v>
      </c>
    </row>
    <row r="720" spans="1:13" x14ac:dyDescent="0.25">
      <c r="A720" t="s">
        <v>1466</v>
      </c>
      <c r="B720" t="s">
        <v>1467</v>
      </c>
      <c r="C720" t="s">
        <v>11110</v>
      </c>
      <c r="E720" t="s">
        <v>11111</v>
      </c>
      <c r="G720" t="s">
        <v>9359</v>
      </c>
      <c r="H720" t="s">
        <v>10164</v>
      </c>
      <c r="I720" t="s">
        <v>10165</v>
      </c>
      <c r="J720" t="s">
        <v>10355</v>
      </c>
      <c r="K720" t="s">
        <v>10356</v>
      </c>
      <c r="L720" t="s">
        <v>10357</v>
      </c>
      <c r="M720" t="s">
        <v>10848</v>
      </c>
    </row>
    <row r="721" spans="1:22" x14ac:dyDescent="0.25">
      <c r="A721" t="s">
        <v>1468</v>
      </c>
      <c r="B721" t="s">
        <v>1469</v>
      </c>
      <c r="C721" t="s">
        <v>11112</v>
      </c>
      <c r="E721" t="s">
        <v>11113</v>
      </c>
      <c r="G721" t="s">
        <v>9359</v>
      </c>
      <c r="H721" t="s">
        <v>9395</v>
      </c>
      <c r="I721" t="s">
        <v>9396</v>
      </c>
      <c r="J721" t="s">
        <v>9397</v>
      </c>
      <c r="K721" t="s">
        <v>9467</v>
      </c>
      <c r="L721" t="s">
        <v>10036</v>
      </c>
      <c r="M721" t="s">
        <v>10037</v>
      </c>
    </row>
    <row r="722" spans="1:22" x14ac:dyDescent="0.25">
      <c r="A722" t="s">
        <v>1470</v>
      </c>
      <c r="B722" t="s">
        <v>1471</v>
      </c>
      <c r="C722" t="s">
        <v>11114</v>
      </c>
      <c r="E722" t="s">
        <v>11115</v>
      </c>
      <c r="G722" t="s">
        <v>9359</v>
      </c>
      <c r="H722" t="s">
        <v>9395</v>
      </c>
      <c r="I722" t="s">
        <v>9396</v>
      </c>
      <c r="J722" t="s">
        <v>9397</v>
      </c>
      <c r="K722" t="s">
        <v>11116</v>
      </c>
      <c r="L722" t="s">
        <v>11117</v>
      </c>
      <c r="M722" t="s">
        <v>11118</v>
      </c>
    </row>
    <row r="723" spans="1:22" x14ac:dyDescent="0.25">
      <c r="A723" t="s">
        <v>1472</v>
      </c>
      <c r="B723" t="s">
        <v>1473</v>
      </c>
      <c r="C723" t="s">
        <v>11114</v>
      </c>
      <c r="E723" t="s">
        <v>11115</v>
      </c>
      <c r="G723" t="s">
        <v>9359</v>
      </c>
      <c r="H723" t="s">
        <v>9395</v>
      </c>
      <c r="I723" t="s">
        <v>9396</v>
      </c>
      <c r="J723" t="s">
        <v>9397</v>
      </c>
      <c r="K723" t="s">
        <v>11116</v>
      </c>
      <c r="L723" t="s">
        <v>11117</v>
      </c>
      <c r="M723" t="s">
        <v>11118</v>
      </c>
    </row>
    <row r="724" spans="1:22" x14ac:dyDescent="0.25">
      <c r="A724" t="s">
        <v>1474</v>
      </c>
      <c r="B724" t="s">
        <v>1475</v>
      </c>
      <c r="C724" t="s">
        <v>11119</v>
      </c>
      <c r="E724" t="s">
        <v>11120</v>
      </c>
      <c r="G724" t="s">
        <v>9366</v>
      </c>
      <c r="H724" t="s">
        <v>9376</v>
      </c>
      <c r="I724" t="s">
        <v>9377</v>
      </c>
      <c r="J724" t="s">
        <v>9378</v>
      </c>
      <c r="K724" t="s">
        <v>9379</v>
      </c>
      <c r="L724" t="s">
        <v>9380</v>
      </c>
      <c r="M724" t="s">
        <v>9446</v>
      </c>
      <c r="N724" t="s">
        <v>9447</v>
      </c>
      <c r="O724" t="s">
        <v>10494</v>
      </c>
      <c r="P724" t="s">
        <v>10495</v>
      </c>
      <c r="Q724" t="s">
        <v>10496</v>
      </c>
      <c r="R724" t="s">
        <v>10497</v>
      </c>
      <c r="S724" t="s">
        <v>10498</v>
      </c>
      <c r="T724" t="s">
        <v>10499</v>
      </c>
      <c r="U724" t="s">
        <v>10500</v>
      </c>
      <c r="V724" t="s">
        <v>11121</v>
      </c>
    </row>
    <row r="725" spans="1:22" x14ac:dyDescent="0.25">
      <c r="A725" t="s">
        <v>1476</v>
      </c>
      <c r="B725" t="s">
        <v>1477</v>
      </c>
      <c r="C725" t="s">
        <v>11122</v>
      </c>
      <c r="E725" t="s">
        <v>11123</v>
      </c>
      <c r="G725" t="s">
        <v>9359</v>
      </c>
      <c r="H725" t="s">
        <v>9510</v>
      </c>
      <c r="I725" t="s">
        <v>9800</v>
      </c>
      <c r="J725" t="s">
        <v>9801</v>
      </c>
    </row>
    <row r="726" spans="1:22" x14ac:dyDescent="0.25">
      <c r="A726" t="s">
        <v>1478</v>
      </c>
      <c r="B726" t="s">
        <v>1479</v>
      </c>
      <c r="C726" t="s">
        <v>11122</v>
      </c>
      <c r="E726" t="s">
        <v>11123</v>
      </c>
      <c r="G726" t="s">
        <v>9359</v>
      </c>
      <c r="H726" t="s">
        <v>9510</v>
      </c>
      <c r="I726" t="s">
        <v>9800</v>
      </c>
      <c r="J726" t="s">
        <v>9801</v>
      </c>
    </row>
    <row r="727" spans="1:22" x14ac:dyDescent="0.25">
      <c r="A727" t="s">
        <v>1480</v>
      </c>
      <c r="B727" t="s">
        <v>1481</v>
      </c>
      <c r="C727" t="s">
        <v>11122</v>
      </c>
      <c r="E727" t="s">
        <v>11123</v>
      </c>
      <c r="G727" t="s">
        <v>9359</v>
      </c>
      <c r="H727" t="s">
        <v>9510</v>
      </c>
      <c r="I727" t="s">
        <v>9800</v>
      </c>
      <c r="J727" t="s">
        <v>9801</v>
      </c>
    </row>
    <row r="728" spans="1:22" x14ac:dyDescent="0.25">
      <c r="A728" t="s">
        <v>1482</v>
      </c>
      <c r="B728" t="s">
        <v>1483</v>
      </c>
      <c r="C728" t="s">
        <v>11122</v>
      </c>
      <c r="E728" t="s">
        <v>11123</v>
      </c>
      <c r="G728" t="s">
        <v>9359</v>
      </c>
      <c r="H728" t="s">
        <v>9510</v>
      </c>
      <c r="I728" t="s">
        <v>9800</v>
      </c>
      <c r="J728" t="s">
        <v>9801</v>
      </c>
    </row>
    <row r="729" spans="1:22" x14ac:dyDescent="0.25">
      <c r="A729" t="s">
        <v>1484</v>
      </c>
      <c r="B729" t="s">
        <v>1485</v>
      </c>
      <c r="C729" t="s">
        <v>11124</v>
      </c>
      <c r="D729" t="s">
        <v>11125</v>
      </c>
      <c r="E729" t="s">
        <v>11126</v>
      </c>
      <c r="G729" t="s">
        <v>9366</v>
      </c>
      <c r="H729" t="s">
        <v>11127</v>
      </c>
      <c r="I729" t="s">
        <v>11128</v>
      </c>
      <c r="J729" t="s">
        <v>11129</v>
      </c>
      <c r="K729" t="s">
        <v>11130</v>
      </c>
      <c r="L729" t="s">
        <v>11131</v>
      </c>
      <c r="M729" t="s">
        <v>11132</v>
      </c>
    </row>
    <row r="730" spans="1:22" x14ac:dyDescent="0.25">
      <c r="A730" t="s">
        <v>1486</v>
      </c>
      <c r="B730" t="s">
        <v>1487</v>
      </c>
      <c r="C730" t="s">
        <v>11133</v>
      </c>
      <c r="E730" t="s">
        <v>11134</v>
      </c>
      <c r="G730" t="s">
        <v>9359</v>
      </c>
      <c r="H730" t="s">
        <v>9403</v>
      </c>
      <c r="I730" t="s">
        <v>9411</v>
      </c>
      <c r="J730" t="s">
        <v>9528</v>
      </c>
      <c r="K730" t="s">
        <v>9529</v>
      </c>
      <c r="L730" t="s">
        <v>9530</v>
      </c>
    </row>
    <row r="731" spans="1:22" x14ac:dyDescent="0.25">
      <c r="A731" t="s">
        <v>1488</v>
      </c>
      <c r="B731" t="s">
        <v>1489</v>
      </c>
      <c r="C731" t="s">
        <v>11133</v>
      </c>
      <c r="E731" t="s">
        <v>11134</v>
      </c>
      <c r="G731" t="s">
        <v>9359</v>
      </c>
      <c r="H731" t="s">
        <v>9403</v>
      </c>
      <c r="I731" t="s">
        <v>9411</v>
      </c>
      <c r="J731" t="s">
        <v>9528</v>
      </c>
      <c r="K731" t="s">
        <v>9529</v>
      </c>
      <c r="L731" t="s">
        <v>9530</v>
      </c>
    </row>
    <row r="732" spans="1:22" x14ac:dyDescent="0.25">
      <c r="A732" t="s">
        <v>1490</v>
      </c>
      <c r="B732" t="s">
        <v>1491</v>
      </c>
      <c r="C732" t="s">
        <v>11135</v>
      </c>
      <c r="E732" t="s">
        <v>11136</v>
      </c>
      <c r="G732" t="s">
        <v>9359</v>
      </c>
      <c r="H732" t="s">
        <v>9510</v>
      </c>
      <c r="I732" t="s">
        <v>9800</v>
      </c>
      <c r="J732" t="s">
        <v>9921</v>
      </c>
    </row>
    <row r="733" spans="1:22" x14ac:dyDescent="0.25">
      <c r="A733" t="s">
        <v>1492</v>
      </c>
      <c r="B733" t="s">
        <v>1493</v>
      </c>
      <c r="C733" t="s">
        <v>11137</v>
      </c>
      <c r="E733" t="s">
        <v>11138</v>
      </c>
      <c r="G733" t="s">
        <v>9359</v>
      </c>
      <c r="H733" t="s">
        <v>9403</v>
      </c>
      <c r="I733" t="s">
        <v>9404</v>
      </c>
      <c r="J733" t="s">
        <v>9405</v>
      </c>
      <c r="K733" t="s">
        <v>9406</v>
      </c>
      <c r="L733" t="s">
        <v>10048</v>
      </c>
    </row>
    <row r="734" spans="1:22" x14ac:dyDescent="0.25">
      <c r="A734" t="s">
        <v>1494</v>
      </c>
      <c r="B734" t="s">
        <v>1495</v>
      </c>
      <c r="C734" t="s">
        <v>11139</v>
      </c>
      <c r="E734" t="s">
        <v>11140</v>
      </c>
      <c r="G734" t="s">
        <v>9359</v>
      </c>
      <c r="H734" t="s">
        <v>9403</v>
      </c>
      <c r="I734" t="s">
        <v>9404</v>
      </c>
      <c r="J734" t="s">
        <v>9405</v>
      </c>
      <c r="K734" t="s">
        <v>11141</v>
      </c>
    </row>
    <row r="735" spans="1:22" x14ac:dyDescent="0.25">
      <c r="A735" t="s">
        <v>1496</v>
      </c>
      <c r="B735" t="s">
        <v>1497</v>
      </c>
      <c r="C735" t="s">
        <v>11142</v>
      </c>
      <c r="E735" t="s">
        <v>11143</v>
      </c>
      <c r="G735" t="s">
        <v>9359</v>
      </c>
      <c r="H735" t="s">
        <v>9360</v>
      </c>
      <c r="I735" t="s">
        <v>9361</v>
      </c>
      <c r="J735" t="s">
        <v>11144</v>
      </c>
      <c r="K735" t="s">
        <v>11145</v>
      </c>
    </row>
    <row r="736" spans="1:22" x14ac:dyDescent="0.25">
      <c r="A736" t="s">
        <v>1498</v>
      </c>
      <c r="B736" t="s">
        <v>1499</v>
      </c>
      <c r="C736" t="s">
        <v>11146</v>
      </c>
      <c r="E736" t="s">
        <v>11147</v>
      </c>
      <c r="G736" t="s">
        <v>9359</v>
      </c>
      <c r="H736" t="s">
        <v>9403</v>
      </c>
      <c r="I736" t="s">
        <v>9404</v>
      </c>
      <c r="J736" t="s">
        <v>9405</v>
      </c>
      <c r="K736" t="s">
        <v>9406</v>
      </c>
      <c r="L736" t="s">
        <v>9407</v>
      </c>
      <c r="M736" t="s">
        <v>9408</v>
      </c>
    </row>
    <row r="737" spans="1:16" x14ac:dyDescent="0.25">
      <c r="A737" t="s">
        <v>1500</v>
      </c>
      <c r="B737" t="s">
        <v>1501</v>
      </c>
      <c r="C737" t="s">
        <v>11146</v>
      </c>
      <c r="E737" t="s">
        <v>11147</v>
      </c>
      <c r="G737" t="s">
        <v>9359</v>
      </c>
      <c r="H737" t="s">
        <v>9403</v>
      </c>
      <c r="I737" t="s">
        <v>9404</v>
      </c>
      <c r="J737" t="s">
        <v>9405</v>
      </c>
      <c r="K737" t="s">
        <v>9406</v>
      </c>
      <c r="L737" t="s">
        <v>9407</v>
      </c>
      <c r="M737" t="s">
        <v>9408</v>
      </c>
    </row>
    <row r="738" spans="1:16" x14ac:dyDescent="0.25">
      <c r="A738" t="s">
        <v>1502</v>
      </c>
      <c r="B738" t="s">
        <v>1503</v>
      </c>
      <c r="C738" t="s">
        <v>11148</v>
      </c>
      <c r="E738" t="s">
        <v>11149</v>
      </c>
      <c r="G738" t="s">
        <v>9359</v>
      </c>
      <c r="H738" t="s">
        <v>9403</v>
      </c>
      <c r="I738" t="s">
        <v>9461</v>
      </c>
      <c r="J738" t="s">
        <v>9897</v>
      </c>
      <c r="K738" t="s">
        <v>10823</v>
      </c>
      <c r="L738" t="s">
        <v>10824</v>
      </c>
    </row>
    <row r="739" spans="1:16" x14ac:dyDescent="0.25">
      <c r="A739" t="s">
        <v>1504</v>
      </c>
      <c r="B739" t="s">
        <v>1505</v>
      </c>
      <c r="C739" t="s">
        <v>11148</v>
      </c>
      <c r="E739" t="s">
        <v>11149</v>
      </c>
      <c r="G739" t="s">
        <v>9359</v>
      </c>
      <c r="H739" t="s">
        <v>9403</v>
      </c>
      <c r="I739" t="s">
        <v>9461</v>
      </c>
      <c r="J739" t="s">
        <v>9897</v>
      </c>
      <c r="K739" t="s">
        <v>10823</v>
      </c>
      <c r="L739" t="s">
        <v>10824</v>
      </c>
    </row>
    <row r="740" spans="1:16" x14ac:dyDescent="0.25">
      <c r="A740" t="s">
        <v>1506</v>
      </c>
      <c r="B740" t="s">
        <v>1507</v>
      </c>
      <c r="C740" t="s">
        <v>11150</v>
      </c>
      <c r="E740" t="s">
        <v>11151</v>
      </c>
      <c r="G740" t="s">
        <v>9359</v>
      </c>
      <c r="H740" t="s">
        <v>11152</v>
      </c>
      <c r="I740" t="s">
        <v>11153</v>
      </c>
      <c r="J740" t="s">
        <v>11154</v>
      </c>
      <c r="K740" t="s">
        <v>11155</v>
      </c>
      <c r="L740" t="s">
        <v>11156</v>
      </c>
    </row>
    <row r="741" spans="1:16" x14ac:dyDescent="0.25">
      <c r="A741" t="s">
        <v>1508</v>
      </c>
      <c r="B741" t="s">
        <v>1509</v>
      </c>
      <c r="C741" t="s">
        <v>11157</v>
      </c>
      <c r="E741" t="s">
        <v>11158</v>
      </c>
      <c r="G741" t="s">
        <v>9359</v>
      </c>
      <c r="H741" t="s">
        <v>9360</v>
      </c>
      <c r="I741" t="s">
        <v>9472</v>
      </c>
      <c r="J741" t="s">
        <v>11159</v>
      </c>
      <c r="K741" t="s">
        <v>11160</v>
      </c>
      <c r="L741" t="s">
        <v>11161</v>
      </c>
    </row>
    <row r="742" spans="1:16" x14ac:dyDescent="0.25">
      <c r="A742" t="s">
        <v>1510</v>
      </c>
      <c r="B742" t="s">
        <v>1511</v>
      </c>
      <c r="C742" t="s">
        <v>11162</v>
      </c>
      <c r="E742" t="s">
        <v>11163</v>
      </c>
      <c r="G742" t="s">
        <v>9359</v>
      </c>
      <c r="H742" t="s">
        <v>9403</v>
      </c>
      <c r="I742" t="s">
        <v>9404</v>
      </c>
      <c r="J742" t="s">
        <v>9405</v>
      </c>
      <c r="K742" t="s">
        <v>9406</v>
      </c>
      <c r="L742" t="s">
        <v>11164</v>
      </c>
    </row>
    <row r="743" spans="1:16" x14ac:dyDescent="0.25">
      <c r="A743" t="s">
        <v>1512</v>
      </c>
      <c r="B743" t="s">
        <v>1513</v>
      </c>
      <c r="C743" t="s">
        <v>11165</v>
      </c>
      <c r="E743" t="s">
        <v>11166</v>
      </c>
      <c r="G743" t="s">
        <v>9366</v>
      </c>
      <c r="H743" t="s">
        <v>9549</v>
      </c>
      <c r="I743" t="s">
        <v>9550</v>
      </c>
      <c r="J743" t="s">
        <v>9551</v>
      </c>
      <c r="K743" t="s">
        <v>9552</v>
      </c>
      <c r="L743" t="s">
        <v>11167</v>
      </c>
      <c r="M743" t="s">
        <v>11168</v>
      </c>
      <c r="N743" t="s">
        <v>11169</v>
      </c>
      <c r="O743" t="s">
        <v>11170</v>
      </c>
      <c r="P743" t="s">
        <v>11171</v>
      </c>
    </row>
    <row r="744" spans="1:16" x14ac:dyDescent="0.25">
      <c r="A744" t="s">
        <v>1514</v>
      </c>
      <c r="B744" t="s">
        <v>1515</v>
      </c>
      <c r="C744" t="s">
        <v>11172</v>
      </c>
      <c r="E744" t="s">
        <v>11173</v>
      </c>
      <c r="G744" t="s">
        <v>9359</v>
      </c>
      <c r="H744" t="s">
        <v>10164</v>
      </c>
      <c r="I744" t="s">
        <v>10165</v>
      </c>
      <c r="J744" t="s">
        <v>11174</v>
      </c>
      <c r="K744" t="s">
        <v>11175</v>
      </c>
      <c r="L744" t="s">
        <v>11176</v>
      </c>
    </row>
    <row r="745" spans="1:16" x14ac:dyDescent="0.25">
      <c r="A745" t="s">
        <v>1516</v>
      </c>
      <c r="B745" t="s">
        <v>1517</v>
      </c>
      <c r="C745" t="s">
        <v>11177</v>
      </c>
      <c r="E745" t="s">
        <v>11178</v>
      </c>
      <c r="G745" t="s">
        <v>9359</v>
      </c>
      <c r="H745" t="s">
        <v>10164</v>
      </c>
      <c r="I745" t="s">
        <v>10165</v>
      </c>
      <c r="J745" t="s">
        <v>11174</v>
      </c>
      <c r="K745" t="s">
        <v>11175</v>
      </c>
      <c r="L745" t="s">
        <v>11176</v>
      </c>
    </row>
    <row r="746" spans="1:16" x14ac:dyDescent="0.25">
      <c r="A746" t="s">
        <v>1518</v>
      </c>
      <c r="B746" t="s">
        <v>1519</v>
      </c>
      <c r="C746" t="s">
        <v>11179</v>
      </c>
      <c r="E746" t="s">
        <v>11180</v>
      </c>
      <c r="G746" t="s">
        <v>9359</v>
      </c>
      <c r="H746" t="s">
        <v>10164</v>
      </c>
      <c r="I746" t="s">
        <v>10165</v>
      </c>
      <c r="J746" t="s">
        <v>11174</v>
      </c>
      <c r="K746" t="s">
        <v>11175</v>
      </c>
      <c r="L746" t="s">
        <v>11176</v>
      </c>
    </row>
    <row r="747" spans="1:16" x14ac:dyDescent="0.25">
      <c r="A747" t="s">
        <v>1520</v>
      </c>
      <c r="B747" t="s">
        <v>1521</v>
      </c>
      <c r="C747" t="s">
        <v>11181</v>
      </c>
      <c r="E747" t="s">
        <v>11182</v>
      </c>
      <c r="G747" t="s">
        <v>9359</v>
      </c>
      <c r="H747" t="s">
        <v>10164</v>
      </c>
      <c r="I747" t="s">
        <v>10165</v>
      </c>
      <c r="J747" t="s">
        <v>11174</v>
      </c>
      <c r="K747" t="s">
        <v>11175</v>
      </c>
      <c r="L747" t="s">
        <v>11176</v>
      </c>
    </row>
    <row r="748" spans="1:16" x14ac:dyDescent="0.25">
      <c r="A748" t="s">
        <v>11183</v>
      </c>
      <c r="B748" t="s">
        <v>1523</v>
      </c>
      <c r="C748" t="s">
        <v>11184</v>
      </c>
      <c r="E748" t="s">
        <v>11185</v>
      </c>
      <c r="G748" t="s">
        <v>9359</v>
      </c>
      <c r="H748" t="s">
        <v>10164</v>
      </c>
      <c r="I748" t="s">
        <v>10165</v>
      </c>
      <c r="J748" t="s">
        <v>10166</v>
      </c>
      <c r="K748" t="s">
        <v>10982</v>
      </c>
    </row>
    <row r="749" spans="1:16" x14ac:dyDescent="0.25">
      <c r="A749" t="s">
        <v>1524</v>
      </c>
      <c r="B749" t="s">
        <v>1525</v>
      </c>
      <c r="C749" t="s">
        <v>11186</v>
      </c>
      <c r="E749" t="s">
        <v>11187</v>
      </c>
      <c r="G749" t="s">
        <v>9359</v>
      </c>
      <c r="H749" t="s">
        <v>10164</v>
      </c>
      <c r="I749" t="s">
        <v>10165</v>
      </c>
      <c r="J749" t="s">
        <v>10166</v>
      </c>
      <c r="K749" t="s">
        <v>10982</v>
      </c>
    </row>
    <row r="750" spans="1:16" x14ac:dyDescent="0.25">
      <c r="A750" t="s">
        <v>1526</v>
      </c>
      <c r="B750" t="s">
        <v>1527</v>
      </c>
      <c r="C750" t="s">
        <v>11188</v>
      </c>
      <c r="E750" t="s">
        <v>11189</v>
      </c>
      <c r="G750" t="s">
        <v>9359</v>
      </c>
      <c r="H750" t="s">
        <v>9360</v>
      </c>
      <c r="I750" t="s">
        <v>9457</v>
      </c>
      <c r="J750" t="s">
        <v>9721</v>
      </c>
      <c r="K750" t="s">
        <v>9722</v>
      </c>
    </row>
    <row r="751" spans="1:16" x14ac:dyDescent="0.25">
      <c r="A751" t="s">
        <v>1528</v>
      </c>
      <c r="B751" t="s">
        <v>1529</v>
      </c>
      <c r="C751" t="s">
        <v>11190</v>
      </c>
      <c r="E751" t="s">
        <v>11191</v>
      </c>
      <c r="G751" t="s">
        <v>9359</v>
      </c>
      <c r="H751" t="s">
        <v>9360</v>
      </c>
      <c r="I751" t="s">
        <v>9457</v>
      </c>
      <c r="J751" t="s">
        <v>9721</v>
      </c>
      <c r="K751" t="s">
        <v>9722</v>
      </c>
    </row>
    <row r="752" spans="1:16" x14ac:dyDescent="0.25">
      <c r="A752" t="s">
        <v>1530</v>
      </c>
      <c r="B752" t="s">
        <v>1531</v>
      </c>
      <c r="C752" t="s">
        <v>11192</v>
      </c>
      <c r="E752" t="s">
        <v>11193</v>
      </c>
      <c r="G752" t="s">
        <v>9359</v>
      </c>
      <c r="H752" t="s">
        <v>9360</v>
      </c>
      <c r="I752" t="s">
        <v>9457</v>
      </c>
      <c r="J752" t="s">
        <v>9721</v>
      </c>
      <c r="K752" t="s">
        <v>9722</v>
      </c>
    </row>
    <row r="753" spans="1:13" x14ac:dyDescent="0.25">
      <c r="A753" t="s">
        <v>1532</v>
      </c>
      <c r="B753" t="s">
        <v>1533</v>
      </c>
      <c r="C753" t="s">
        <v>11194</v>
      </c>
      <c r="E753" t="s">
        <v>11195</v>
      </c>
      <c r="G753" t="s">
        <v>9359</v>
      </c>
      <c r="H753" t="s">
        <v>9360</v>
      </c>
      <c r="I753" t="s">
        <v>9457</v>
      </c>
      <c r="J753" t="s">
        <v>9721</v>
      </c>
      <c r="K753" t="s">
        <v>9722</v>
      </c>
    </row>
    <row r="754" spans="1:13" x14ac:dyDescent="0.25">
      <c r="A754" t="s">
        <v>1534</v>
      </c>
      <c r="B754" t="s">
        <v>1535</v>
      </c>
      <c r="C754" t="s">
        <v>11196</v>
      </c>
      <c r="E754" t="s">
        <v>11197</v>
      </c>
      <c r="G754" t="s">
        <v>9359</v>
      </c>
      <c r="H754" t="s">
        <v>9360</v>
      </c>
      <c r="I754" t="s">
        <v>9457</v>
      </c>
      <c r="J754" t="s">
        <v>9721</v>
      </c>
      <c r="K754" t="s">
        <v>9722</v>
      </c>
    </row>
    <row r="755" spans="1:13" x14ac:dyDescent="0.25">
      <c r="A755" t="s">
        <v>1536</v>
      </c>
      <c r="B755" t="s">
        <v>1537</v>
      </c>
      <c r="C755" t="s">
        <v>11198</v>
      </c>
      <c r="E755" t="s">
        <v>11199</v>
      </c>
      <c r="G755" t="s">
        <v>9359</v>
      </c>
      <c r="H755" t="s">
        <v>9395</v>
      </c>
      <c r="I755" t="s">
        <v>9396</v>
      </c>
      <c r="J755" t="s">
        <v>9523</v>
      </c>
      <c r="K755" t="s">
        <v>9524</v>
      </c>
      <c r="L755" t="s">
        <v>9525</v>
      </c>
    </row>
    <row r="756" spans="1:13" x14ac:dyDescent="0.25">
      <c r="A756" t="s">
        <v>1538</v>
      </c>
      <c r="B756" t="s">
        <v>1539</v>
      </c>
      <c r="C756" t="s">
        <v>11200</v>
      </c>
      <c r="E756" t="s">
        <v>11201</v>
      </c>
      <c r="G756" t="s">
        <v>9359</v>
      </c>
      <c r="H756" t="s">
        <v>9403</v>
      </c>
      <c r="I756" t="s">
        <v>9411</v>
      </c>
      <c r="J756" t="s">
        <v>10929</v>
      </c>
      <c r="K756" t="s">
        <v>10930</v>
      </c>
      <c r="L756" t="s">
        <v>11202</v>
      </c>
      <c r="M756" t="s">
        <v>11203</v>
      </c>
    </row>
    <row r="757" spans="1:13" x14ac:dyDescent="0.25">
      <c r="A757" t="s">
        <v>1540</v>
      </c>
      <c r="B757" t="s">
        <v>1541</v>
      </c>
      <c r="C757" t="s">
        <v>11204</v>
      </c>
      <c r="E757" t="s">
        <v>11205</v>
      </c>
      <c r="G757" t="s">
        <v>9359</v>
      </c>
      <c r="H757" t="s">
        <v>9360</v>
      </c>
      <c r="I757" t="s">
        <v>9457</v>
      </c>
      <c r="J757" t="s">
        <v>10238</v>
      </c>
      <c r="K757" t="s">
        <v>10239</v>
      </c>
    </row>
    <row r="758" spans="1:13" x14ac:dyDescent="0.25">
      <c r="A758" t="s">
        <v>1542</v>
      </c>
      <c r="B758" t="s">
        <v>1543</v>
      </c>
      <c r="C758" t="s">
        <v>11206</v>
      </c>
      <c r="E758" t="s">
        <v>11207</v>
      </c>
      <c r="G758" t="s">
        <v>9359</v>
      </c>
      <c r="H758" t="s">
        <v>9360</v>
      </c>
      <c r="I758" t="s">
        <v>9457</v>
      </c>
      <c r="J758" t="s">
        <v>10238</v>
      </c>
      <c r="K758" t="s">
        <v>10239</v>
      </c>
    </row>
    <row r="759" spans="1:13" x14ac:dyDescent="0.25">
      <c r="A759" t="s">
        <v>1544</v>
      </c>
      <c r="B759" t="s">
        <v>1545</v>
      </c>
      <c r="C759" t="s">
        <v>11208</v>
      </c>
      <c r="E759" t="s">
        <v>11209</v>
      </c>
      <c r="G759" t="s">
        <v>9359</v>
      </c>
      <c r="H759" t="s">
        <v>9395</v>
      </c>
      <c r="I759" t="s">
        <v>9396</v>
      </c>
      <c r="J759" t="s">
        <v>9397</v>
      </c>
      <c r="K759" t="s">
        <v>9398</v>
      </c>
      <c r="L759" t="s">
        <v>9399</v>
      </c>
      <c r="M759" t="s">
        <v>11210</v>
      </c>
    </row>
    <row r="760" spans="1:13" x14ac:dyDescent="0.25">
      <c r="A760" t="s">
        <v>1546</v>
      </c>
      <c r="B760" t="s">
        <v>1547</v>
      </c>
      <c r="C760" t="s">
        <v>11208</v>
      </c>
      <c r="E760" t="s">
        <v>11209</v>
      </c>
      <c r="G760" t="s">
        <v>9359</v>
      </c>
      <c r="H760" t="s">
        <v>9395</v>
      </c>
      <c r="I760" t="s">
        <v>9396</v>
      </c>
      <c r="J760" t="s">
        <v>9397</v>
      </c>
      <c r="K760" t="s">
        <v>9398</v>
      </c>
      <c r="L760" t="s">
        <v>9399</v>
      </c>
      <c r="M760" t="s">
        <v>11210</v>
      </c>
    </row>
    <row r="761" spans="1:13" x14ac:dyDescent="0.25">
      <c r="A761" t="s">
        <v>1548</v>
      </c>
      <c r="B761" t="s">
        <v>1549</v>
      </c>
      <c r="C761" t="s">
        <v>11208</v>
      </c>
      <c r="E761" t="s">
        <v>11209</v>
      </c>
      <c r="G761" t="s">
        <v>9359</v>
      </c>
      <c r="H761" t="s">
        <v>9395</v>
      </c>
      <c r="I761" t="s">
        <v>9396</v>
      </c>
      <c r="J761" t="s">
        <v>9397</v>
      </c>
      <c r="K761" t="s">
        <v>9398</v>
      </c>
      <c r="L761" t="s">
        <v>9399</v>
      </c>
      <c r="M761" t="s">
        <v>11210</v>
      </c>
    </row>
    <row r="762" spans="1:13" x14ac:dyDescent="0.25">
      <c r="A762" t="s">
        <v>11211</v>
      </c>
      <c r="B762" t="s">
        <v>1551</v>
      </c>
      <c r="C762" t="s">
        <v>11212</v>
      </c>
      <c r="E762" t="s">
        <v>11213</v>
      </c>
      <c r="G762" t="s">
        <v>9359</v>
      </c>
      <c r="H762" t="s">
        <v>9403</v>
      </c>
      <c r="I762" t="s">
        <v>9404</v>
      </c>
      <c r="J762" t="s">
        <v>9405</v>
      </c>
      <c r="K762" t="s">
        <v>9406</v>
      </c>
      <c r="L762" t="s">
        <v>9407</v>
      </c>
      <c r="M762" t="s">
        <v>9658</v>
      </c>
    </row>
    <row r="763" spans="1:13" x14ac:dyDescent="0.25">
      <c r="A763" t="s">
        <v>11214</v>
      </c>
      <c r="B763" t="s">
        <v>1553</v>
      </c>
      <c r="C763" t="s">
        <v>11212</v>
      </c>
      <c r="E763" t="s">
        <v>11213</v>
      </c>
      <c r="G763" t="s">
        <v>9359</v>
      </c>
      <c r="H763" t="s">
        <v>9403</v>
      </c>
      <c r="I763" t="s">
        <v>9404</v>
      </c>
      <c r="J763" t="s">
        <v>9405</v>
      </c>
      <c r="K763" t="s">
        <v>9406</v>
      </c>
      <c r="L763" t="s">
        <v>9407</v>
      </c>
      <c r="M763" t="s">
        <v>9658</v>
      </c>
    </row>
    <row r="764" spans="1:13" x14ac:dyDescent="0.25">
      <c r="A764" t="s">
        <v>1554</v>
      </c>
      <c r="B764" t="s">
        <v>1555</v>
      </c>
      <c r="C764" t="s">
        <v>11215</v>
      </c>
      <c r="E764" t="s">
        <v>11216</v>
      </c>
      <c r="G764" t="s">
        <v>9359</v>
      </c>
      <c r="H764" t="s">
        <v>9395</v>
      </c>
      <c r="I764" t="s">
        <v>9396</v>
      </c>
      <c r="J764" t="s">
        <v>9397</v>
      </c>
      <c r="K764" t="s">
        <v>9467</v>
      </c>
      <c r="L764" t="s">
        <v>9468</v>
      </c>
      <c r="M764" t="s">
        <v>9469</v>
      </c>
    </row>
    <row r="765" spans="1:13" x14ac:dyDescent="0.25">
      <c r="A765" t="s">
        <v>1556</v>
      </c>
      <c r="B765" t="s">
        <v>1557</v>
      </c>
      <c r="C765" t="s">
        <v>11217</v>
      </c>
      <c r="E765" t="s">
        <v>11218</v>
      </c>
      <c r="G765" t="s">
        <v>9359</v>
      </c>
      <c r="H765" t="s">
        <v>9403</v>
      </c>
      <c r="I765" t="s">
        <v>9411</v>
      </c>
      <c r="J765" t="s">
        <v>10929</v>
      </c>
      <c r="K765" t="s">
        <v>10930</v>
      </c>
      <c r="L765" t="s">
        <v>10956</v>
      </c>
    </row>
    <row r="766" spans="1:13" x14ac:dyDescent="0.25">
      <c r="A766" t="s">
        <v>1558</v>
      </c>
      <c r="B766" t="s">
        <v>1559</v>
      </c>
      <c r="C766" t="s">
        <v>11219</v>
      </c>
      <c r="E766" t="s">
        <v>11220</v>
      </c>
      <c r="G766" t="s">
        <v>9359</v>
      </c>
      <c r="H766" t="s">
        <v>9403</v>
      </c>
      <c r="I766" t="s">
        <v>9461</v>
      </c>
      <c r="J766" t="s">
        <v>9897</v>
      </c>
      <c r="K766" t="s">
        <v>11221</v>
      </c>
      <c r="L766" t="s">
        <v>11222</v>
      </c>
    </row>
    <row r="767" spans="1:13" x14ac:dyDescent="0.25">
      <c r="A767" t="s">
        <v>1560</v>
      </c>
      <c r="B767" t="s">
        <v>1561</v>
      </c>
      <c r="C767" t="s">
        <v>11219</v>
      </c>
      <c r="E767" t="s">
        <v>11220</v>
      </c>
      <c r="G767" t="s">
        <v>9359</v>
      </c>
      <c r="H767" t="s">
        <v>9403</v>
      </c>
      <c r="I767" t="s">
        <v>9461</v>
      </c>
      <c r="J767" t="s">
        <v>9897</v>
      </c>
      <c r="K767" t="s">
        <v>11221</v>
      </c>
      <c r="L767" t="s">
        <v>11222</v>
      </c>
    </row>
    <row r="768" spans="1:13" x14ac:dyDescent="0.25">
      <c r="A768" t="s">
        <v>1562</v>
      </c>
      <c r="B768" t="s">
        <v>1563</v>
      </c>
      <c r="C768" t="s">
        <v>11219</v>
      </c>
      <c r="E768" t="s">
        <v>11220</v>
      </c>
      <c r="G768" t="s">
        <v>9359</v>
      </c>
      <c r="H768" t="s">
        <v>9403</v>
      </c>
      <c r="I768" t="s">
        <v>9461</v>
      </c>
      <c r="J768" t="s">
        <v>9897</v>
      </c>
      <c r="K768" t="s">
        <v>11221</v>
      </c>
      <c r="L768" t="s">
        <v>11222</v>
      </c>
    </row>
    <row r="769" spans="1:12" x14ac:dyDescent="0.25">
      <c r="A769" t="s">
        <v>1564</v>
      </c>
      <c r="B769" t="s">
        <v>1565</v>
      </c>
      <c r="C769" t="s">
        <v>11223</v>
      </c>
      <c r="E769" t="s">
        <v>11224</v>
      </c>
      <c r="G769" t="s">
        <v>9359</v>
      </c>
      <c r="H769" t="s">
        <v>9360</v>
      </c>
      <c r="I769" t="s">
        <v>9457</v>
      </c>
      <c r="J769" t="s">
        <v>9721</v>
      </c>
      <c r="K769" t="s">
        <v>9722</v>
      </c>
    </row>
    <row r="770" spans="1:12" x14ac:dyDescent="0.25">
      <c r="A770" t="s">
        <v>1566</v>
      </c>
      <c r="B770" t="s">
        <v>1567</v>
      </c>
      <c r="C770" t="s">
        <v>11225</v>
      </c>
      <c r="E770" t="s">
        <v>11226</v>
      </c>
      <c r="G770" t="s">
        <v>9359</v>
      </c>
      <c r="H770" t="s">
        <v>9510</v>
      </c>
      <c r="I770" t="s">
        <v>9518</v>
      </c>
      <c r="J770" t="s">
        <v>9519</v>
      </c>
      <c r="K770" t="s">
        <v>11227</v>
      </c>
    </row>
    <row r="771" spans="1:12" x14ac:dyDescent="0.25">
      <c r="A771" t="s">
        <v>1568</v>
      </c>
      <c r="B771" t="s">
        <v>1569</v>
      </c>
      <c r="C771" t="s">
        <v>11225</v>
      </c>
      <c r="E771" t="s">
        <v>11226</v>
      </c>
      <c r="G771" t="s">
        <v>9359</v>
      </c>
      <c r="H771" t="s">
        <v>9510</v>
      </c>
      <c r="I771" t="s">
        <v>9518</v>
      </c>
      <c r="J771" t="s">
        <v>9519</v>
      </c>
      <c r="K771" t="s">
        <v>11227</v>
      </c>
    </row>
    <row r="772" spans="1:12" x14ac:dyDescent="0.25">
      <c r="A772" t="s">
        <v>1570</v>
      </c>
      <c r="B772" t="s">
        <v>1571</v>
      </c>
      <c r="C772" t="s">
        <v>11228</v>
      </c>
      <c r="E772" t="s">
        <v>11229</v>
      </c>
      <c r="G772" t="s">
        <v>9359</v>
      </c>
      <c r="H772" t="s">
        <v>9403</v>
      </c>
      <c r="I772" t="s">
        <v>9404</v>
      </c>
      <c r="J772" t="s">
        <v>9405</v>
      </c>
      <c r="K772" t="s">
        <v>9406</v>
      </c>
      <c r="L772" t="s">
        <v>11016</v>
      </c>
    </row>
    <row r="773" spans="1:12" x14ac:dyDescent="0.25">
      <c r="A773" t="s">
        <v>1572</v>
      </c>
      <c r="B773" t="s">
        <v>1573</v>
      </c>
      <c r="C773" t="s">
        <v>11230</v>
      </c>
      <c r="E773" t="s">
        <v>11231</v>
      </c>
      <c r="G773" t="s">
        <v>9359</v>
      </c>
      <c r="H773" t="s">
        <v>9403</v>
      </c>
      <c r="I773" t="s">
        <v>9411</v>
      </c>
      <c r="J773" t="s">
        <v>9528</v>
      </c>
      <c r="K773" t="s">
        <v>9529</v>
      </c>
      <c r="L773" t="s">
        <v>9588</v>
      </c>
    </row>
    <row r="774" spans="1:12" x14ac:dyDescent="0.25">
      <c r="A774" t="s">
        <v>1574</v>
      </c>
      <c r="B774" t="s">
        <v>1575</v>
      </c>
      <c r="C774" t="s">
        <v>11230</v>
      </c>
      <c r="E774" t="s">
        <v>11231</v>
      </c>
      <c r="G774" t="s">
        <v>9359</v>
      </c>
      <c r="H774" t="s">
        <v>9403</v>
      </c>
      <c r="I774" t="s">
        <v>9411</v>
      </c>
      <c r="J774" t="s">
        <v>9528</v>
      </c>
      <c r="K774" t="s">
        <v>9529</v>
      </c>
      <c r="L774" t="s">
        <v>9588</v>
      </c>
    </row>
    <row r="775" spans="1:12" x14ac:dyDescent="0.25">
      <c r="A775" t="s">
        <v>1576</v>
      </c>
      <c r="B775" t="s">
        <v>1577</v>
      </c>
      <c r="C775" t="s">
        <v>11232</v>
      </c>
      <c r="E775" t="s">
        <v>11233</v>
      </c>
      <c r="G775" t="s">
        <v>9359</v>
      </c>
      <c r="H775" t="s">
        <v>11021</v>
      </c>
      <c r="I775" t="s">
        <v>11234</v>
      </c>
      <c r="J775" t="s">
        <v>11235</v>
      </c>
      <c r="K775" t="s">
        <v>11236</v>
      </c>
      <c r="L775" t="s">
        <v>11237</v>
      </c>
    </row>
    <row r="776" spans="1:12" x14ac:dyDescent="0.25">
      <c r="A776" t="s">
        <v>1578</v>
      </c>
      <c r="B776" t="s">
        <v>1579</v>
      </c>
      <c r="C776" t="s">
        <v>11238</v>
      </c>
      <c r="E776" t="s">
        <v>11239</v>
      </c>
      <c r="G776" t="s">
        <v>9359</v>
      </c>
      <c r="H776" t="s">
        <v>9403</v>
      </c>
      <c r="I776" t="s">
        <v>9411</v>
      </c>
      <c r="J776" t="s">
        <v>9528</v>
      </c>
      <c r="K776" t="s">
        <v>9529</v>
      </c>
      <c r="L776" t="s">
        <v>9530</v>
      </c>
    </row>
    <row r="777" spans="1:12" x14ac:dyDescent="0.25">
      <c r="A777" t="s">
        <v>1580</v>
      </c>
      <c r="B777" t="s">
        <v>1581</v>
      </c>
      <c r="C777" t="s">
        <v>11238</v>
      </c>
      <c r="E777" t="s">
        <v>11239</v>
      </c>
      <c r="G777" t="s">
        <v>9359</v>
      </c>
      <c r="H777" t="s">
        <v>9403</v>
      </c>
      <c r="I777" t="s">
        <v>9411</v>
      </c>
      <c r="J777" t="s">
        <v>9528</v>
      </c>
      <c r="K777" t="s">
        <v>9529</v>
      </c>
      <c r="L777" t="s">
        <v>9530</v>
      </c>
    </row>
    <row r="778" spans="1:12" x14ac:dyDescent="0.25">
      <c r="A778" t="s">
        <v>1582</v>
      </c>
      <c r="B778" t="s">
        <v>1583</v>
      </c>
      <c r="C778" t="s">
        <v>11240</v>
      </c>
      <c r="E778" t="s">
        <v>11241</v>
      </c>
      <c r="G778" t="s">
        <v>9359</v>
      </c>
      <c r="H778" t="s">
        <v>10164</v>
      </c>
      <c r="I778" t="s">
        <v>10165</v>
      </c>
      <c r="J778" t="s">
        <v>10166</v>
      </c>
      <c r="K778" t="s">
        <v>10982</v>
      </c>
    </row>
    <row r="779" spans="1:12" x14ac:dyDescent="0.25">
      <c r="A779" t="s">
        <v>1584</v>
      </c>
      <c r="B779" t="s">
        <v>1585</v>
      </c>
      <c r="C779" t="s">
        <v>11242</v>
      </c>
      <c r="E779" t="s">
        <v>11243</v>
      </c>
      <c r="G779" t="s">
        <v>9359</v>
      </c>
      <c r="H779" t="s">
        <v>10164</v>
      </c>
      <c r="I779" t="s">
        <v>10165</v>
      </c>
      <c r="J779" t="s">
        <v>10166</v>
      </c>
      <c r="K779" t="s">
        <v>10982</v>
      </c>
    </row>
    <row r="780" spans="1:12" x14ac:dyDescent="0.25">
      <c r="A780" t="s">
        <v>1586</v>
      </c>
      <c r="B780" t="s">
        <v>1587</v>
      </c>
      <c r="C780" t="s">
        <v>11244</v>
      </c>
      <c r="E780" t="s">
        <v>11245</v>
      </c>
      <c r="G780" t="s">
        <v>9359</v>
      </c>
      <c r="H780" t="s">
        <v>9403</v>
      </c>
      <c r="I780" t="s">
        <v>9411</v>
      </c>
      <c r="J780" t="s">
        <v>9528</v>
      </c>
      <c r="K780" t="s">
        <v>9529</v>
      </c>
      <c r="L780" t="s">
        <v>9530</v>
      </c>
    </row>
    <row r="781" spans="1:12" x14ac:dyDescent="0.25">
      <c r="A781" t="s">
        <v>1588</v>
      </c>
      <c r="B781" t="s">
        <v>1589</v>
      </c>
      <c r="C781" t="s">
        <v>11244</v>
      </c>
      <c r="E781" t="s">
        <v>11245</v>
      </c>
      <c r="G781" t="s">
        <v>9359</v>
      </c>
      <c r="H781" t="s">
        <v>9403</v>
      </c>
      <c r="I781" t="s">
        <v>9411</v>
      </c>
      <c r="J781" t="s">
        <v>9528</v>
      </c>
      <c r="K781" t="s">
        <v>9529</v>
      </c>
      <c r="L781" t="s">
        <v>9530</v>
      </c>
    </row>
    <row r="782" spans="1:12" x14ac:dyDescent="0.25">
      <c r="A782" t="s">
        <v>1590</v>
      </c>
      <c r="B782" t="s">
        <v>1591</v>
      </c>
      <c r="C782" t="s">
        <v>11246</v>
      </c>
      <c r="E782" t="s">
        <v>11247</v>
      </c>
      <c r="G782" t="s">
        <v>9359</v>
      </c>
      <c r="H782" t="s">
        <v>9403</v>
      </c>
      <c r="I782" t="s">
        <v>9411</v>
      </c>
      <c r="J782" t="s">
        <v>9528</v>
      </c>
      <c r="K782" t="s">
        <v>9529</v>
      </c>
      <c r="L782" t="s">
        <v>9530</v>
      </c>
    </row>
    <row r="783" spans="1:12" x14ac:dyDescent="0.25">
      <c r="A783" t="s">
        <v>1592</v>
      </c>
      <c r="B783" t="s">
        <v>1593</v>
      </c>
      <c r="C783" t="s">
        <v>11246</v>
      </c>
      <c r="E783" t="s">
        <v>11247</v>
      </c>
      <c r="G783" t="s">
        <v>9359</v>
      </c>
      <c r="H783" t="s">
        <v>9403</v>
      </c>
      <c r="I783" t="s">
        <v>9411</v>
      </c>
      <c r="J783" t="s">
        <v>9528</v>
      </c>
      <c r="K783" t="s">
        <v>9529</v>
      </c>
      <c r="L783" t="s">
        <v>9530</v>
      </c>
    </row>
    <row r="784" spans="1:12" x14ac:dyDescent="0.25">
      <c r="A784" t="s">
        <v>1594</v>
      </c>
      <c r="B784" t="s">
        <v>1595</v>
      </c>
      <c r="C784" t="s">
        <v>11248</v>
      </c>
      <c r="E784" t="s">
        <v>11249</v>
      </c>
      <c r="G784" t="s">
        <v>9359</v>
      </c>
      <c r="H784" t="s">
        <v>9403</v>
      </c>
      <c r="I784" t="s">
        <v>9411</v>
      </c>
      <c r="J784" t="s">
        <v>9528</v>
      </c>
      <c r="K784" t="s">
        <v>9529</v>
      </c>
      <c r="L784" t="s">
        <v>9530</v>
      </c>
    </row>
    <row r="785" spans="1:12" x14ac:dyDescent="0.25">
      <c r="A785" t="s">
        <v>1596</v>
      </c>
      <c r="B785" t="s">
        <v>1597</v>
      </c>
      <c r="C785" t="s">
        <v>11248</v>
      </c>
      <c r="E785" t="s">
        <v>11249</v>
      </c>
      <c r="G785" t="s">
        <v>9359</v>
      </c>
      <c r="H785" t="s">
        <v>9403</v>
      </c>
      <c r="I785" t="s">
        <v>9411</v>
      </c>
      <c r="J785" t="s">
        <v>9528</v>
      </c>
      <c r="K785" t="s">
        <v>9529</v>
      </c>
      <c r="L785" t="s">
        <v>9530</v>
      </c>
    </row>
    <row r="786" spans="1:12" x14ac:dyDescent="0.25">
      <c r="A786" t="s">
        <v>1598</v>
      </c>
      <c r="B786" t="s">
        <v>1599</v>
      </c>
      <c r="C786" t="s">
        <v>11250</v>
      </c>
      <c r="E786" t="s">
        <v>11251</v>
      </c>
      <c r="G786" t="s">
        <v>9359</v>
      </c>
      <c r="H786" t="s">
        <v>9403</v>
      </c>
      <c r="I786" t="s">
        <v>9411</v>
      </c>
      <c r="J786" t="s">
        <v>9528</v>
      </c>
      <c r="K786" t="s">
        <v>9529</v>
      </c>
      <c r="L786" t="s">
        <v>11252</v>
      </c>
    </row>
    <row r="787" spans="1:12" x14ac:dyDescent="0.25">
      <c r="A787" t="s">
        <v>1600</v>
      </c>
      <c r="B787" t="s">
        <v>1601</v>
      </c>
      <c r="C787" t="s">
        <v>11250</v>
      </c>
      <c r="E787" t="s">
        <v>11251</v>
      </c>
      <c r="G787" t="s">
        <v>9359</v>
      </c>
      <c r="H787" t="s">
        <v>9403</v>
      </c>
      <c r="I787" t="s">
        <v>9411</v>
      </c>
      <c r="J787" t="s">
        <v>9528</v>
      </c>
      <c r="K787" t="s">
        <v>9529</v>
      </c>
      <c r="L787" t="s">
        <v>11252</v>
      </c>
    </row>
    <row r="788" spans="1:12" x14ac:dyDescent="0.25">
      <c r="A788" t="s">
        <v>1602</v>
      </c>
      <c r="B788" t="s">
        <v>1603</v>
      </c>
      <c r="C788" t="s">
        <v>11253</v>
      </c>
      <c r="E788" t="s">
        <v>11254</v>
      </c>
      <c r="G788" t="s">
        <v>9359</v>
      </c>
      <c r="H788" t="s">
        <v>9612</v>
      </c>
      <c r="I788" t="s">
        <v>9613</v>
      </c>
      <c r="J788" t="s">
        <v>9614</v>
      </c>
      <c r="K788" t="s">
        <v>9615</v>
      </c>
    </row>
    <row r="789" spans="1:12" x14ac:dyDescent="0.25">
      <c r="A789" t="s">
        <v>1604</v>
      </c>
      <c r="B789" t="s">
        <v>1605</v>
      </c>
      <c r="C789" t="s">
        <v>11255</v>
      </c>
      <c r="E789" t="s">
        <v>11256</v>
      </c>
      <c r="G789" t="s">
        <v>9359</v>
      </c>
      <c r="H789" t="s">
        <v>9403</v>
      </c>
      <c r="I789" t="s">
        <v>9461</v>
      </c>
      <c r="J789" t="s">
        <v>9897</v>
      </c>
      <c r="K789" t="s">
        <v>10242</v>
      </c>
      <c r="L789" t="s">
        <v>10243</v>
      </c>
    </row>
    <row r="790" spans="1:12" x14ac:dyDescent="0.25">
      <c r="A790" t="s">
        <v>1606</v>
      </c>
      <c r="B790" t="s">
        <v>1607</v>
      </c>
      <c r="C790" t="s">
        <v>11257</v>
      </c>
      <c r="E790" t="s">
        <v>11258</v>
      </c>
      <c r="G790" t="s">
        <v>9359</v>
      </c>
      <c r="H790" t="s">
        <v>9403</v>
      </c>
      <c r="I790" t="s">
        <v>9411</v>
      </c>
      <c r="J790" t="s">
        <v>9478</v>
      </c>
      <c r="K790" t="s">
        <v>9479</v>
      </c>
      <c r="L790" t="s">
        <v>9480</v>
      </c>
    </row>
    <row r="791" spans="1:12" x14ac:dyDescent="0.25">
      <c r="A791" t="s">
        <v>1608</v>
      </c>
      <c r="B791" t="s">
        <v>1609</v>
      </c>
      <c r="C791" t="s">
        <v>11259</v>
      </c>
      <c r="E791" t="s">
        <v>11260</v>
      </c>
      <c r="G791" t="s">
        <v>9359</v>
      </c>
      <c r="H791" t="s">
        <v>9403</v>
      </c>
      <c r="I791" t="s">
        <v>9411</v>
      </c>
      <c r="J791" t="s">
        <v>10929</v>
      </c>
      <c r="K791" t="s">
        <v>10930</v>
      </c>
      <c r="L791" t="s">
        <v>10931</v>
      </c>
    </row>
    <row r="792" spans="1:12" x14ac:dyDescent="0.25">
      <c r="A792" t="s">
        <v>1610</v>
      </c>
      <c r="B792" t="s">
        <v>1611</v>
      </c>
      <c r="C792" t="s">
        <v>11261</v>
      </c>
      <c r="E792" t="s">
        <v>11262</v>
      </c>
      <c r="G792" t="s">
        <v>9359</v>
      </c>
      <c r="H792" t="s">
        <v>9403</v>
      </c>
      <c r="I792" t="s">
        <v>9404</v>
      </c>
      <c r="J792" t="s">
        <v>9405</v>
      </c>
      <c r="K792" t="s">
        <v>9406</v>
      </c>
      <c r="L792" t="s">
        <v>11016</v>
      </c>
    </row>
    <row r="793" spans="1:12" x14ac:dyDescent="0.25">
      <c r="A793" t="s">
        <v>1612</v>
      </c>
      <c r="B793" t="s">
        <v>1613</v>
      </c>
      <c r="C793" t="s">
        <v>11263</v>
      </c>
      <c r="E793" t="s">
        <v>11264</v>
      </c>
      <c r="G793" t="s">
        <v>9359</v>
      </c>
      <c r="H793" t="s">
        <v>9360</v>
      </c>
      <c r="I793" t="s">
        <v>9472</v>
      </c>
      <c r="J793" t="s">
        <v>9473</v>
      </c>
      <c r="K793" t="s">
        <v>9474</v>
      </c>
      <c r="L793" t="s">
        <v>9475</v>
      </c>
    </row>
    <row r="794" spans="1:12" x14ac:dyDescent="0.25">
      <c r="A794" t="s">
        <v>1614</v>
      </c>
      <c r="B794" t="s">
        <v>1615</v>
      </c>
      <c r="C794" t="s">
        <v>11263</v>
      </c>
      <c r="E794" t="s">
        <v>11264</v>
      </c>
      <c r="G794" t="s">
        <v>9359</v>
      </c>
      <c r="H794" t="s">
        <v>9360</v>
      </c>
      <c r="I794" t="s">
        <v>9472</v>
      </c>
      <c r="J794" t="s">
        <v>9473</v>
      </c>
      <c r="K794" t="s">
        <v>9474</v>
      </c>
      <c r="L794" t="s">
        <v>9475</v>
      </c>
    </row>
    <row r="795" spans="1:12" x14ac:dyDescent="0.25">
      <c r="A795" t="s">
        <v>1616</v>
      </c>
      <c r="B795" t="s">
        <v>1617</v>
      </c>
      <c r="C795" t="s">
        <v>11263</v>
      </c>
      <c r="E795" t="s">
        <v>11264</v>
      </c>
      <c r="G795" t="s">
        <v>9359</v>
      </c>
      <c r="H795" t="s">
        <v>9360</v>
      </c>
      <c r="I795" t="s">
        <v>9472</v>
      </c>
      <c r="J795" t="s">
        <v>9473</v>
      </c>
      <c r="K795" t="s">
        <v>9474</v>
      </c>
      <c r="L795" t="s">
        <v>9475</v>
      </c>
    </row>
    <row r="796" spans="1:12" x14ac:dyDescent="0.25">
      <c r="A796" t="s">
        <v>1618</v>
      </c>
      <c r="B796" t="s">
        <v>1619</v>
      </c>
      <c r="C796" t="s">
        <v>11265</v>
      </c>
      <c r="E796" t="s">
        <v>11266</v>
      </c>
      <c r="G796" t="s">
        <v>9359</v>
      </c>
      <c r="H796" t="s">
        <v>9403</v>
      </c>
      <c r="I796" t="s">
        <v>9411</v>
      </c>
      <c r="J796" t="s">
        <v>9528</v>
      </c>
      <c r="K796" t="s">
        <v>9529</v>
      </c>
      <c r="L796" t="s">
        <v>11267</v>
      </c>
    </row>
    <row r="797" spans="1:12" x14ac:dyDescent="0.25">
      <c r="A797" t="s">
        <v>1620</v>
      </c>
      <c r="B797" t="s">
        <v>1621</v>
      </c>
      <c r="C797" t="s">
        <v>11265</v>
      </c>
      <c r="E797" t="s">
        <v>11266</v>
      </c>
      <c r="G797" t="s">
        <v>9359</v>
      </c>
      <c r="H797" t="s">
        <v>9403</v>
      </c>
      <c r="I797" t="s">
        <v>9411</v>
      </c>
      <c r="J797" t="s">
        <v>9528</v>
      </c>
      <c r="K797" t="s">
        <v>9529</v>
      </c>
      <c r="L797" t="s">
        <v>11267</v>
      </c>
    </row>
    <row r="798" spans="1:12" x14ac:dyDescent="0.25">
      <c r="A798" t="s">
        <v>1622</v>
      </c>
      <c r="B798" t="s">
        <v>1623</v>
      </c>
      <c r="C798" t="s">
        <v>11268</v>
      </c>
      <c r="E798" t="s">
        <v>11269</v>
      </c>
      <c r="G798" t="s">
        <v>9359</v>
      </c>
      <c r="H798" t="s">
        <v>9403</v>
      </c>
      <c r="I798" t="s">
        <v>9404</v>
      </c>
      <c r="J798" t="s">
        <v>9405</v>
      </c>
      <c r="K798" t="s">
        <v>9406</v>
      </c>
      <c r="L798" t="s">
        <v>9856</v>
      </c>
    </row>
    <row r="799" spans="1:12" x14ac:dyDescent="0.25">
      <c r="A799" t="s">
        <v>1624</v>
      </c>
      <c r="B799" t="s">
        <v>1625</v>
      </c>
      <c r="C799" t="s">
        <v>11268</v>
      </c>
      <c r="E799" t="s">
        <v>11269</v>
      </c>
      <c r="G799" t="s">
        <v>9359</v>
      </c>
      <c r="H799" t="s">
        <v>9403</v>
      </c>
      <c r="I799" t="s">
        <v>9404</v>
      </c>
      <c r="J799" t="s">
        <v>9405</v>
      </c>
      <c r="K799" t="s">
        <v>9406</v>
      </c>
      <c r="L799" t="s">
        <v>9856</v>
      </c>
    </row>
    <row r="800" spans="1:12" x14ac:dyDescent="0.25">
      <c r="A800" t="s">
        <v>1626</v>
      </c>
      <c r="B800" t="s">
        <v>1627</v>
      </c>
      <c r="C800" t="s">
        <v>11270</v>
      </c>
      <c r="E800" t="s">
        <v>11271</v>
      </c>
      <c r="G800" t="s">
        <v>9359</v>
      </c>
      <c r="H800" t="s">
        <v>11152</v>
      </c>
      <c r="I800" t="s">
        <v>11272</v>
      </c>
      <c r="J800" t="s">
        <v>11273</v>
      </c>
      <c r="K800" t="s">
        <v>11274</v>
      </c>
      <c r="L800" t="s">
        <v>11275</v>
      </c>
    </row>
    <row r="801" spans="1:17" x14ac:dyDescent="0.25">
      <c r="A801" t="s">
        <v>1628</v>
      </c>
      <c r="B801" t="s">
        <v>1629</v>
      </c>
      <c r="C801" t="s">
        <v>11276</v>
      </c>
      <c r="E801" t="s">
        <v>11277</v>
      </c>
      <c r="G801" t="s">
        <v>9359</v>
      </c>
      <c r="H801" t="s">
        <v>9360</v>
      </c>
      <c r="I801" t="s">
        <v>9472</v>
      </c>
      <c r="J801" t="s">
        <v>9473</v>
      </c>
      <c r="K801" t="s">
        <v>9474</v>
      </c>
      <c r="L801" t="s">
        <v>9475</v>
      </c>
    </row>
    <row r="802" spans="1:17" x14ac:dyDescent="0.25">
      <c r="A802" t="s">
        <v>1630</v>
      </c>
      <c r="B802" t="s">
        <v>1631</v>
      </c>
      <c r="C802" t="s">
        <v>11276</v>
      </c>
      <c r="E802" t="s">
        <v>11277</v>
      </c>
      <c r="G802" t="s">
        <v>9359</v>
      </c>
      <c r="H802" t="s">
        <v>9360</v>
      </c>
      <c r="I802" t="s">
        <v>9472</v>
      </c>
      <c r="J802" t="s">
        <v>9473</v>
      </c>
      <c r="K802" t="s">
        <v>9474</v>
      </c>
      <c r="L802" t="s">
        <v>9475</v>
      </c>
    </row>
    <row r="803" spans="1:17" x14ac:dyDescent="0.25">
      <c r="A803" t="s">
        <v>1632</v>
      </c>
      <c r="B803" t="s">
        <v>1633</v>
      </c>
      <c r="C803" t="s">
        <v>11276</v>
      </c>
      <c r="E803" t="s">
        <v>11277</v>
      </c>
      <c r="G803" t="s">
        <v>9359</v>
      </c>
      <c r="H803" t="s">
        <v>9360</v>
      </c>
      <c r="I803" t="s">
        <v>9472</v>
      </c>
      <c r="J803" t="s">
        <v>9473</v>
      </c>
      <c r="K803" t="s">
        <v>9474</v>
      </c>
      <c r="L803" t="s">
        <v>9475</v>
      </c>
    </row>
    <row r="804" spans="1:17" x14ac:dyDescent="0.25">
      <c r="A804" t="s">
        <v>1634</v>
      </c>
      <c r="B804" t="s">
        <v>1635</v>
      </c>
      <c r="C804" t="s">
        <v>11278</v>
      </c>
      <c r="E804" t="s">
        <v>11279</v>
      </c>
      <c r="G804" t="s">
        <v>9359</v>
      </c>
      <c r="H804" t="s">
        <v>10684</v>
      </c>
      <c r="I804" t="s">
        <v>10685</v>
      </c>
      <c r="J804" t="s">
        <v>11280</v>
      </c>
      <c r="K804" t="s">
        <v>11281</v>
      </c>
    </row>
    <row r="805" spans="1:17" x14ac:dyDescent="0.25">
      <c r="A805" t="s">
        <v>1636</v>
      </c>
      <c r="B805" t="s">
        <v>1637</v>
      </c>
      <c r="C805" t="s">
        <v>11282</v>
      </c>
      <c r="E805" t="s">
        <v>11283</v>
      </c>
      <c r="G805" t="s">
        <v>9359</v>
      </c>
      <c r="H805" t="s">
        <v>9403</v>
      </c>
      <c r="I805" t="s">
        <v>9411</v>
      </c>
      <c r="J805" t="s">
        <v>9528</v>
      </c>
      <c r="K805" t="s">
        <v>9529</v>
      </c>
      <c r="L805" t="s">
        <v>11284</v>
      </c>
    </row>
    <row r="806" spans="1:17" x14ac:dyDescent="0.25">
      <c r="A806" t="s">
        <v>1638</v>
      </c>
      <c r="B806" t="s">
        <v>1639</v>
      </c>
      <c r="C806" t="s">
        <v>11282</v>
      </c>
      <c r="E806" t="s">
        <v>11283</v>
      </c>
      <c r="G806" t="s">
        <v>9359</v>
      </c>
      <c r="H806" t="s">
        <v>9403</v>
      </c>
      <c r="I806" t="s">
        <v>9411</v>
      </c>
      <c r="J806" t="s">
        <v>9528</v>
      </c>
      <c r="K806" t="s">
        <v>9529</v>
      </c>
      <c r="L806" t="s">
        <v>11284</v>
      </c>
    </row>
    <row r="807" spans="1:17" x14ac:dyDescent="0.25">
      <c r="A807" t="s">
        <v>1640</v>
      </c>
      <c r="B807" t="s">
        <v>1641</v>
      </c>
      <c r="C807" t="s">
        <v>11285</v>
      </c>
      <c r="E807" t="s">
        <v>11286</v>
      </c>
      <c r="G807" t="s">
        <v>9366</v>
      </c>
      <c r="H807" t="s">
        <v>9549</v>
      </c>
      <c r="I807" t="s">
        <v>9550</v>
      </c>
      <c r="J807" t="s">
        <v>9551</v>
      </c>
      <c r="K807" t="s">
        <v>9552</v>
      </c>
      <c r="L807" t="s">
        <v>11287</v>
      </c>
      <c r="M807" t="s">
        <v>11288</v>
      </c>
      <c r="N807" t="s">
        <v>11289</v>
      </c>
      <c r="O807" t="s">
        <v>11290</v>
      </c>
      <c r="P807" t="s">
        <v>11291</v>
      </c>
      <c r="Q807" t="s">
        <v>11292</v>
      </c>
    </row>
    <row r="808" spans="1:17" x14ac:dyDescent="0.25">
      <c r="A808" t="s">
        <v>1642</v>
      </c>
      <c r="B808" t="s">
        <v>1643</v>
      </c>
      <c r="C808" t="s">
        <v>11293</v>
      </c>
      <c r="E808" t="s">
        <v>11294</v>
      </c>
      <c r="G808" t="s">
        <v>9359</v>
      </c>
      <c r="H808" t="s">
        <v>9403</v>
      </c>
      <c r="I808" t="s">
        <v>9411</v>
      </c>
      <c r="J808" t="s">
        <v>9528</v>
      </c>
      <c r="K808" t="s">
        <v>9529</v>
      </c>
      <c r="L808" t="s">
        <v>9530</v>
      </c>
    </row>
    <row r="809" spans="1:17" x14ac:dyDescent="0.25">
      <c r="A809" t="s">
        <v>1644</v>
      </c>
      <c r="B809" t="s">
        <v>1645</v>
      </c>
      <c r="C809" t="s">
        <v>11295</v>
      </c>
      <c r="E809" t="s">
        <v>11296</v>
      </c>
      <c r="G809" t="s">
        <v>9359</v>
      </c>
      <c r="H809" t="s">
        <v>9403</v>
      </c>
      <c r="I809" t="s">
        <v>9411</v>
      </c>
      <c r="J809" t="s">
        <v>9528</v>
      </c>
      <c r="K809" t="s">
        <v>9529</v>
      </c>
      <c r="L809" t="s">
        <v>9530</v>
      </c>
    </row>
    <row r="810" spans="1:17" x14ac:dyDescent="0.25">
      <c r="A810" t="s">
        <v>1646</v>
      </c>
      <c r="B810" t="s">
        <v>1647</v>
      </c>
      <c r="C810" t="s">
        <v>11297</v>
      </c>
      <c r="E810" t="s">
        <v>11298</v>
      </c>
      <c r="G810" t="s">
        <v>9359</v>
      </c>
      <c r="H810" t="s">
        <v>9403</v>
      </c>
      <c r="I810" t="s">
        <v>9411</v>
      </c>
      <c r="J810" t="s">
        <v>9528</v>
      </c>
      <c r="K810" t="s">
        <v>9529</v>
      </c>
      <c r="L810" t="s">
        <v>9530</v>
      </c>
    </row>
    <row r="811" spans="1:17" x14ac:dyDescent="0.25">
      <c r="A811" t="s">
        <v>1648</v>
      </c>
      <c r="B811" t="s">
        <v>1649</v>
      </c>
      <c r="C811" t="s">
        <v>11299</v>
      </c>
      <c r="E811" t="s">
        <v>11300</v>
      </c>
      <c r="G811" t="s">
        <v>9359</v>
      </c>
      <c r="H811" t="s">
        <v>9403</v>
      </c>
      <c r="I811" t="s">
        <v>9411</v>
      </c>
      <c r="J811" t="s">
        <v>9528</v>
      </c>
      <c r="K811" t="s">
        <v>9529</v>
      </c>
      <c r="L811" t="s">
        <v>9530</v>
      </c>
    </row>
    <row r="812" spans="1:17" x14ac:dyDescent="0.25">
      <c r="A812" t="s">
        <v>1650</v>
      </c>
      <c r="B812" t="s">
        <v>1651</v>
      </c>
      <c r="C812" t="s">
        <v>11301</v>
      </c>
      <c r="E812" t="s">
        <v>11302</v>
      </c>
      <c r="G812" t="s">
        <v>9359</v>
      </c>
      <c r="H812" t="s">
        <v>9436</v>
      </c>
      <c r="I812" t="s">
        <v>10256</v>
      </c>
      <c r="J812" t="s">
        <v>10257</v>
      </c>
      <c r="K812" t="s">
        <v>10258</v>
      </c>
      <c r="L812" t="s">
        <v>10259</v>
      </c>
    </row>
    <row r="813" spans="1:17" x14ac:dyDescent="0.25">
      <c r="A813" t="s">
        <v>1652</v>
      </c>
      <c r="B813" t="s">
        <v>1653</v>
      </c>
      <c r="C813" t="s">
        <v>11303</v>
      </c>
      <c r="E813" t="s">
        <v>11304</v>
      </c>
      <c r="G813" t="s">
        <v>9359</v>
      </c>
      <c r="H813" t="s">
        <v>9395</v>
      </c>
      <c r="I813" t="s">
        <v>9396</v>
      </c>
      <c r="J813" t="s">
        <v>9523</v>
      </c>
      <c r="K813" t="s">
        <v>9524</v>
      </c>
      <c r="L813" t="s">
        <v>9525</v>
      </c>
    </row>
    <row r="814" spans="1:17" x14ac:dyDescent="0.25">
      <c r="A814" t="s">
        <v>1654</v>
      </c>
      <c r="B814" t="s">
        <v>1655</v>
      </c>
      <c r="C814" t="s">
        <v>11305</v>
      </c>
      <c r="E814" t="s">
        <v>11306</v>
      </c>
      <c r="G814" t="s">
        <v>9359</v>
      </c>
      <c r="H814" t="s">
        <v>11152</v>
      </c>
      <c r="I814" t="s">
        <v>11307</v>
      </c>
      <c r="J814" t="s">
        <v>11308</v>
      </c>
      <c r="K814" t="s">
        <v>11309</v>
      </c>
      <c r="L814" t="s">
        <v>11310</v>
      </c>
    </row>
    <row r="815" spans="1:17" x14ac:dyDescent="0.25">
      <c r="A815" t="s">
        <v>1656</v>
      </c>
      <c r="B815" t="s">
        <v>1657</v>
      </c>
      <c r="C815" t="s">
        <v>11311</v>
      </c>
      <c r="E815" t="s">
        <v>11312</v>
      </c>
      <c r="G815" t="s">
        <v>9359</v>
      </c>
      <c r="H815" t="s">
        <v>9403</v>
      </c>
      <c r="I815" t="s">
        <v>9425</v>
      </c>
      <c r="J815" t="s">
        <v>9533</v>
      </c>
      <c r="K815" t="s">
        <v>10139</v>
      </c>
      <c r="L815" t="s">
        <v>10140</v>
      </c>
    </row>
    <row r="816" spans="1:17" x14ac:dyDescent="0.25">
      <c r="A816" t="s">
        <v>1658</v>
      </c>
      <c r="B816" t="s">
        <v>1659</v>
      </c>
      <c r="C816" t="s">
        <v>11313</v>
      </c>
      <c r="E816" t="s">
        <v>11314</v>
      </c>
      <c r="G816" t="s">
        <v>9359</v>
      </c>
      <c r="H816" t="s">
        <v>9436</v>
      </c>
      <c r="I816" t="s">
        <v>11315</v>
      </c>
    </row>
    <row r="817" spans="1:27" x14ac:dyDescent="0.25">
      <c r="A817" t="s">
        <v>1660</v>
      </c>
      <c r="B817" t="s">
        <v>1661</v>
      </c>
      <c r="C817" t="s">
        <v>11313</v>
      </c>
      <c r="E817" t="s">
        <v>11314</v>
      </c>
      <c r="G817" t="s">
        <v>9359</v>
      </c>
      <c r="H817" t="s">
        <v>9436</v>
      </c>
      <c r="I817" t="s">
        <v>11315</v>
      </c>
    </row>
    <row r="818" spans="1:27" x14ac:dyDescent="0.25">
      <c r="A818" t="s">
        <v>1662</v>
      </c>
      <c r="B818" t="s">
        <v>1663</v>
      </c>
      <c r="C818" t="s">
        <v>11316</v>
      </c>
      <c r="E818" t="s">
        <v>11317</v>
      </c>
      <c r="G818" t="s">
        <v>9366</v>
      </c>
      <c r="H818" t="s">
        <v>9376</v>
      </c>
      <c r="I818" t="s">
        <v>9377</v>
      </c>
      <c r="J818" t="s">
        <v>9378</v>
      </c>
      <c r="K818" t="s">
        <v>9379</v>
      </c>
      <c r="L818" t="s">
        <v>9380</v>
      </c>
      <c r="M818" t="s">
        <v>9381</v>
      </c>
      <c r="N818" t="s">
        <v>9382</v>
      </c>
      <c r="O818" t="s">
        <v>9383</v>
      </c>
      <c r="P818" t="s">
        <v>9384</v>
      </c>
      <c r="Q818" t="s">
        <v>9385</v>
      </c>
      <c r="R818" t="s">
        <v>9386</v>
      </c>
      <c r="S818" t="s">
        <v>9387</v>
      </c>
      <c r="T818" t="s">
        <v>9388</v>
      </c>
      <c r="U818" t="s">
        <v>11318</v>
      </c>
      <c r="V818" t="s">
        <v>11319</v>
      </c>
      <c r="W818" t="s">
        <v>11320</v>
      </c>
      <c r="X818" t="s">
        <v>11321</v>
      </c>
      <c r="Y818" t="s">
        <v>11322</v>
      </c>
      <c r="Z818" t="s">
        <v>11323</v>
      </c>
      <c r="AA818" t="s">
        <v>11324</v>
      </c>
    </row>
    <row r="819" spans="1:27" x14ac:dyDescent="0.25">
      <c r="A819" t="s">
        <v>1664</v>
      </c>
      <c r="B819" t="s">
        <v>1665</v>
      </c>
      <c r="C819" t="s">
        <v>11325</v>
      </c>
      <c r="E819" t="s">
        <v>11326</v>
      </c>
      <c r="G819" t="s">
        <v>9366</v>
      </c>
      <c r="H819" t="s">
        <v>9549</v>
      </c>
      <c r="I819" t="s">
        <v>9550</v>
      </c>
      <c r="J819" t="s">
        <v>9551</v>
      </c>
      <c r="K819" t="s">
        <v>9826</v>
      </c>
      <c r="L819" t="s">
        <v>9827</v>
      </c>
      <c r="M819" t="s">
        <v>9828</v>
      </c>
      <c r="N819" t="s">
        <v>10416</v>
      </c>
      <c r="O819" t="s">
        <v>11327</v>
      </c>
    </row>
    <row r="820" spans="1:27" x14ac:dyDescent="0.25">
      <c r="A820" t="s">
        <v>1666</v>
      </c>
      <c r="B820" t="s">
        <v>1667</v>
      </c>
      <c r="C820" t="s">
        <v>11328</v>
      </c>
      <c r="E820" t="s">
        <v>11329</v>
      </c>
      <c r="G820" t="s">
        <v>9359</v>
      </c>
      <c r="H820" t="s">
        <v>9403</v>
      </c>
      <c r="I820" t="s">
        <v>9411</v>
      </c>
      <c r="J820" t="s">
        <v>9837</v>
      </c>
      <c r="K820" t="s">
        <v>9838</v>
      </c>
      <c r="L820" t="s">
        <v>9839</v>
      </c>
    </row>
    <row r="821" spans="1:27" x14ac:dyDescent="0.25">
      <c r="A821" t="s">
        <v>1668</v>
      </c>
      <c r="B821" t="s">
        <v>1669</v>
      </c>
      <c r="C821" t="s">
        <v>11330</v>
      </c>
      <c r="E821" t="s">
        <v>11331</v>
      </c>
      <c r="G821" t="s">
        <v>9359</v>
      </c>
      <c r="H821" t="s">
        <v>9403</v>
      </c>
      <c r="I821" t="s">
        <v>9411</v>
      </c>
      <c r="J821" t="s">
        <v>9528</v>
      </c>
      <c r="K821" t="s">
        <v>9529</v>
      </c>
      <c r="L821" t="s">
        <v>9530</v>
      </c>
    </row>
    <row r="822" spans="1:27" x14ac:dyDescent="0.25">
      <c r="A822" t="s">
        <v>1670</v>
      </c>
      <c r="B822" t="s">
        <v>1671</v>
      </c>
      <c r="C822" t="s">
        <v>11332</v>
      </c>
      <c r="E822" t="s">
        <v>11333</v>
      </c>
      <c r="G822" t="s">
        <v>9359</v>
      </c>
      <c r="H822" t="s">
        <v>9403</v>
      </c>
      <c r="I822" t="s">
        <v>9411</v>
      </c>
      <c r="J822" t="s">
        <v>9528</v>
      </c>
      <c r="K822" t="s">
        <v>9529</v>
      </c>
      <c r="L822" t="s">
        <v>9530</v>
      </c>
    </row>
    <row r="823" spans="1:27" x14ac:dyDescent="0.25">
      <c r="A823" t="s">
        <v>1672</v>
      </c>
      <c r="B823" t="s">
        <v>1673</v>
      </c>
      <c r="C823" t="s">
        <v>11332</v>
      </c>
      <c r="E823" t="s">
        <v>11333</v>
      </c>
      <c r="G823" t="s">
        <v>9359</v>
      </c>
      <c r="H823" t="s">
        <v>9403</v>
      </c>
      <c r="I823" t="s">
        <v>9411</v>
      </c>
      <c r="J823" t="s">
        <v>9528</v>
      </c>
      <c r="K823" t="s">
        <v>9529</v>
      </c>
      <c r="L823" t="s">
        <v>9530</v>
      </c>
    </row>
    <row r="824" spans="1:27" x14ac:dyDescent="0.25">
      <c r="A824" t="s">
        <v>1674</v>
      </c>
      <c r="B824" t="s">
        <v>1675</v>
      </c>
      <c r="C824" t="s">
        <v>11334</v>
      </c>
      <c r="E824" t="s">
        <v>11335</v>
      </c>
      <c r="G824" t="s">
        <v>9359</v>
      </c>
      <c r="H824" t="s">
        <v>9403</v>
      </c>
      <c r="I824" t="s">
        <v>9411</v>
      </c>
      <c r="J824" t="s">
        <v>9528</v>
      </c>
      <c r="K824" t="s">
        <v>9529</v>
      </c>
      <c r="L824" t="s">
        <v>9530</v>
      </c>
    </row>
    <row r="825" spans="1:27" x14ac:dyDescent="0.25">
      <c r="A825" t="s">
        <v>1676</v>
      </c>
      <c r="B825" t="s">
        <v>1677</v>
      </c>
      <c r="C825" t="s">
        <v>11336</v>
      </c>
      <c r="E825" t="s">
        <v>11337</v>
      </c>
      <c r="G825" t="s">
        <v>9359</v>
      </c>
      <c r="H825" t="s">
        <v>9403</v>
      </c>
      <c r="I825" t="s">
        <v>9411</v>
      </c>
      <c r="J825" t="s">
        <v>9528</v>
      </c>
      <c r="K825" t="s">
        <v>9529</v>
      </c>
      <c r="L825" t="s">
        <v>9530</v>
      </c>
    </row>
    <row r="826" spans="1:27" x14ac:dyDescent="0.25">
      <c r="A826" t="s">
        <v>1678</v>
      </c>
      <c r="B826" t="s">
        <v>1679</v>
      </c>
      <c r="C826" t="s">
        <v>11338</v>
      </c>
      <c r="E826" t="s">
        <v>11339</v>
      </c>
      <c r="G826" t="s">
        <v>9366</v>
      </c>
      <c r="H826" t="s">
        <v>9376</v>
      </c>
      <c r="I826" t="s">
        <v>9377</v>
      </c>
      <c r="J826" t="s">
        <v>9378</v>
      </c>
      <c r="K826" t="s">
        <v>9379</v>
      </c>
      <c r="L826" t="s">
        <v>9380</v>
      </c>
      <c r="M826" t="s">
        <v>9446</v>
      </c>
      <c r="N826" t="s">
        <v>9447</v>
      </c>
      <c r="O826" t="s">
        <v>9448</v>
      </c>
      <c r="P826" t="s">
        <v>11340</v>
      </c>
      <c r="Q826" t="s">
        <v>11341</v>
      </c>
      <c r="R826" t="s">
        <v>11342</v>
      </c>
    </row>
    <row r="827" spans="1:27" x14ac:dyDescent="0.25">
      <c r="A827" t="s">
        <v>1680</v>
      </c>
      <c r="B827" t="s">
        <v>1681</v>
      </c>
      <c r="C827" t="s">
        <v>11338</v>
      </c>
      <c r="E827" t="s">
        <v>11339</v>
      </c>
      <c r="G827" t="s">
        <v>9366</v>
      </c>
      <c r="H827" t="s">
        <v>9376</v>
      </c>
      <c r="I827" t="s">
        <v>9377</v>
      </c>
      <c r="J827" t="s">
        <v>9378</v>
      </c>
      <c r="K827" t="s">
        <v>9379</v>
      </c>
      <c r="L827" t="s">
        <v>9380</v>
      </c>
      <c r="M827" t="s">
        <v>9446</v>
      </c>
      <c r="N827" t="s">
        <v>9447</v>
      </c>
      <c r="O827" t="s">
        <v>9448</v>
      </c>
      <c r="P827" t="s">
        <v>11340</v>
      </c>
      <c r="Q827" t="s">
        <v>11341</v>
      </c>
      <c r="R827" t="s">
        <v>11342</v>
      </c>
    </row>
    <row r="828" spans="1:27" x14ac:dyDescent="0.25">
      <c r="A828" t="s">
        <v>1682</v>
      </c>
      <c r="B828" t="s">
        <v>1683</v>
      </c>
      <c r="C828" t="s">
        <v>10112</v>
      </c>
      <c r="E828" t="s">
        <v>10113</v>
      </c>
      <c r="G828" t="s">
        <v>9366</v>
      </c>
      <c r="H828" t="s">
        <v>9376</v>
      </c>
      <c r="I828" t="s">
        <v>9377</v>
      </c>
      <c r="J828" t="s">
        <v>9378</v>
      </c>
      <c r="K828" t="s">
        <v>9379</v>
      </c>
      <c r="L828" t="s">
        <v>9380</v>
      </c>
      <c r="M828" t="s">
        <v>9446</v>
      </c>
      <c r="N828" t="s">
        <v>9447</v>
      </c>
      <c r="O828" t="s">
        <v>9448</v>
      </c>
      <c r="P828" t="s">
        <v>9449</v>
      </c>
      <c r="Q828" t="s">
        <v>9450</v>
      </c>
      <c r="R828" t="s">
        <v>9451</v>
      </c>
      <c r="S828" t="s">
        <v>9452</v>
      </c>
      <c r="T828" t="s">
        <v>9453</v>
      </c>
      <c r="U828" t="s">
        <v>10114</v>
      </c>
    </row>
    <row r="829" spans="1:27" x14ac:dyDescent="0.25">
      <c r="A829" t="s">
        <v>1684</v>
      </c>
      <c r="B829" t="s">
        <v>1685</v>
      </c>
      <c r="C829" t="s">
        <v>11343</v>
      </c>
      <c r="E829" t="s">
        <v>11344</v>
      </c>
      <c r="G829" t="s">
        <v>9359</v>
      </c>
      <c r="H829" t="s">
        <v>9360</v>
      </c>
      <c r="I829" t="s">
        <v>9361</v>
      </c>
      <c r="J829" t="s">
        <v>9489</v>
      </c>
      <c r="K829" t="s">
        <v>9490</v>
      </c>
      <c r="L829" t="s">
        <v>9491</v>
      </c>
    </row>
    <row r="830" spans="1:27" x14ac:dyDescent="0.25">
      <c r="A830" t="s">
        <v>1686</v>
      </c>
      <c r="B830" t="s">
        <v>1687</v>
      </c>
      <c r="C830" t="s">
        <v>11343</v>
      </c>
      <c r="E830" t="s">
        <v>11344</v>
      </c>
      <c r="G830" t="s">
        <v>9359</v>
      </c>
      <c r="H830" t="s">
        <v>9360</v>
      </c>
      <c r="I830" t="s">
        <v>9361</v>
      </c>
      <c r="J830" t="s">
        <v>9489</v>
      </c>
      <c r="K830" t="s">
        <v>9490</v>
      </c>
      <c r="L830" t="s">
        <v>9491</v>
      </c>
    </row>
    <row r="831" spans="1:27" x14ac:dyDescent="0.25">
      <c r="A831" t="s">
        <v>1688</v>
      </c>
      <c r="B831" t="s">
        <v>1689</v>
      </c>
      <c r="C831" t="s">
        <v>11345</v>
      </c>
      <c r="E831" t="s">
        <v>11346</v>
      </c>
      <c r="G831" t="s">
        <v>9359</v>
      </c>
      <c r="H831" t="s">
        <v>9436</v>
      </c>
      <c r="I831" t="s">
        <v>10256</v>
      </c>
      <c r="J831" t="s">
        <v>10257</v>
      </c>
      <c r="K831" t="s">
        <v>10258</v>
      </c>
      <c r="L831" t="s">
        <v>10259</v>
      </c>
    </row>
    <row r="832" spans="1:27" x14ac:dyDescent="0.25">
      <c r="A832" t="s">
        <v>1690</v>
      </c>
      <c r="B832" t="s">
        <v>1691</v>
      </c>
      <c r="C832" t="s">
        <v>11347</v>
      </c>
      <c r="E832" t="s">
        <v>11348</v>
      </c>
      <c r="G832" t="s">
        <v>9366</v>
      </c>
      <c r="H832" t="s">
        <v>9367</v>
      </c>
      <c r="I832" t="s">
        <v>10177</v>
      </c>
      <c r="J832" t="s">
        <v>10178</v>
      </c>
      <c r="K832" t="s">
        <v>10179</v>
      </c>
      <c r="L832" t="s">
        <v>10180</v>
      </c>
      <c r="M832" t="s">
        <v>10181</v>
      </c>
    </row>
    <row r="833" spans="1:21" x14ac:dyDescent="0.25">
      <c r="A833" t="s">
        <v>1692</v>
      </c>
      <c r="B833" t="s">
        <v>1693</v>
      </c>
      <c r="C833" t="s">
        <v>11347</v>
      </c>
      <c r="E833" t="s">
        <v>11348</v>
      </c>
      <c r="G833" t="s">
        <v>9366</v>
      </c>
      <c r="H833" t="s">
        <v>9367</v>
      </c>
      <c r="I833" t="s">
        <v>10177</v>
      </c>
      <c r="J833" t="s">
        <v>10178</v>
      </c>
      <c r="K833" t="s">
        <v>10179</v>
      </c>
      <c r="L833" t="s">
        <v>10180</v>
      </c>
      <c r="M833" t="s">
        <v>10181</v>
      </c>
    </row>
    <row r="834" spans="1:21" x14ac:dyDescent="0.25">
      <c r="A834" t="s">
        <v>1694</v>
      </c>
      <c r="B834" t="s">
        <v>1695</v>
      </c>
      <c r="C834" t="s">
        <v>11349</v>
      </c>
      <c r="E834" t="s">
        <v>11350</v>
      </c>
      <c r="G834" t="s">
        <v>9366</v>
      </c>
      <c r="H834" t="s">
        <v>9549</v>
      </c>
      <c r="I834" t="s">
        <v>9550</v>
      </c>
      <c r="J834" t="s">
        <v>9551</v>
      </c>
      <c r="K834" t="s">
        <v>9826</v>
      </c>
      <c r="L834" t="s">
        <v>9827</v>
      </c>
      <c r="M834" t="s">
        <v>9828</v>
      </c>
      <c r="N834" t="s">
        <v>10416</v>
      </c>
      <c r="O834" t="s">
        <v>10417</v>
      </c>
    </row>
    <row r="835" spans="1:21" x14ac:dyDescent="0.25">
      <c r="A835" t="s">
        <v>1696</v>
      </c>
      <c r="B835" t="s">
        <v>1697</v>
      </c>
      <c r="C835" t="s">
        <v>11349</v>
      </c>
      <c r="E835" t="s">
        <v>11350</v>
      </c>
      <c r="G835" t="s">
        <v>9366</v>
      </c>
      <c r="H835" t="s">
        <v>9549</v>
      </c>
      <c r="I835" t="s">
        <v>9550</v>
      </c>
      <c r="J835" t="s">
        <v>9551</v>
      </c>
      <c r="K835" t="s">
        <v>9826</v>
      </c>
      <c r="L835" t="s">
        <v>9827</v>
      </c>
      <c r="M835" t="s">
        <v>9828</v>
      </c>
      <c r="N835" t="s">
        <v>10416</v>
      </c>
      <c r="O835" t="s">
        <v>10417</v>
      </c>
    </row>
    <row r="836" spans="1:21" x14ac:dyDescent="0.25">
      <c r="A836" t="s">
        <v>1698</v>
      </c>
      <c r="B836" t="s">
        <v>1699</v>
      </c>
      <c r="C836" t="s">
        <v>11351</v>
      </c>
      <c r="E836" t="s">
        <v>11352</v>
      </c>
      <c r="G836" t="s">
        <v>9366</v>
      </c>
      <c r="H836" t="s">
        <v>9376</v>
      </c>
      <c r="I836" t="s">
        <v>10964</v>
      </c>
      <c r="J836" t="s">
        <v>10965</v>
      </c>
      <c r="K836" t="s">
        <v>10966</v>
      </c>
      <c r="L836" t="s">
        <v>10967</v>
      </c>
      <c r="M836" t="s">
        <v>10968</v>
      </c>
      <c r="N836" t="s">
        <v>10969</v>
      </c>
      <c r="O836" t="s">
        <v>10970</v>
      </c>
      <c r="P836" t="s">
        <v>11353</v>
      </c>
      <c r="Q836" t="s">
        <v>11354</v>
      </c>
      <c r="R836" t="s">
        <v>11355</v>
      </c>
      <c r="S836" t="s">
        <v>11356</v>
      </c>
      <c r="T836" t="s">
        <v>11357</v>
      </c>
      <c r="U836" t="s">
        <v>11358</v>
      </c>
    </row>
    <row r="837" spans="1:21" x14ac:dyDescent="0.25">
      <c r="A837" t="s">
        <v>1700</v>
      </c>
      <c r="B837" t="s">
        <v>1701</v>
      </c>
      <c r="C837" t="s">
        <v>11351</v>
      </c>
      <c r="E837" t="s">
        <v>11352</v>
      </c>
      <c r="G837" t="s">
        <v>9366</v>
      </c>
      <c r="H837" t="s">
        <v>9376</v>
      </c>
      <c r="I837" t="s">
        <v>10964</v>
      </c>
      <c r="J837" t="s">
        <v>10965</v>
      </c>
      <c r="K837" t="s">
        <v>10966</v>
      </c>
      <c r="L837" t="s">
        <v>10967</v>
      </c>
      <c r="M837" t="s">
        <v>10968</v>
      </c>
      <c r="N837" t="s">
        <v>10969</v>
      </c>
      <c r="O837" t="s">
        <v>10970</v>
      </c>
      <c r="P837" t="s">
        <v>11353</v>
      </c>
      <c r="Q837" t="s">
        <v>11354</v>
      </c>
      <c r="R837" t="s">
        <v>11355</v>
      </c>
      <c r="S837" t="s">
        <v>11356</v>
      </c>
      <c r="T837" t="s">
        <v>11357</v>
      </c>
      <c r="U837" t="s">
        <v>11358</v>
      </c>
    </row>
    <row r="838" spans="1:21" x14ac:dyDescent="0.25">
      <c r="A838" t="s">
        <v>1702</v>
      </c>
      <c r="B838" t="s">
        <v>1703</v>
      </c>
      <c r="C838" t="s">
        <v>11351</v>
      </c>
      <c r="E838" t="s">
        <v>11352</v>
      </c>
      <c r="G838" t="s">
        <v>9366</v>
      </c>
      <c r="H838" t="s">
        <v>9376</v>
      </c>
      <c r="I838" t="s">
        <v>10964</v>
      </c>
      <c r="J838" t="s">
        <v>10965</v>
      </c>
      <c r="K838" t="s">
        <v>10966</v>
      </c>
      <c r="L838" t="s">
        <v>10967</v>
      </c>
      <c r="M838" t="s">
        <v>10968</v>
      </c>
      <c r="N838" t="s">
        <v>10969</v>
      </c>
      <c r="O838" t="s">
        <v>10970</v>
      </c>
      <c r="P838" t="s">
        <v>11353</v>
      </c>
      <c r="Q838" t="s">
        <v>11354</v>
      </c>
      <c r="R838" t="s">
        <v>11355</v>
      </c>
      <c r="S838" t="s">
        <v>11356</v>
      </c>
      <c r="T838" t="s">
        <v>11357</v>
      </c>
      <c r="U838" t="s">
        <v>11358</v>
      </c>
    </row>
    <row r="839" spans="1:21" x14ac:dyDescent="0.25">
      <c r="A839" t="s">
        <v>1705</v>
      </c>
      <c r="B839" t="s">
        <v>1706</v>
      </c>
      <c r="C839" t="s">
        <v>11351</v>
      </c>
      <c r="E839" t="s">
        <v>11352</v>
      </c>
      <c r="G839" t="s">
        <v>9366</v>
      </c>
      <c r="H839" t="s">
        <v>9376</v>
      </c>
      <c r="I839" t="s">
        <v>10964</v>
      </c>
      <c r="J839" t="s">
        <v>10965</v>
      </c>
      <c r="K839" t="s">
        <v>10966</v>
      </c>
      <c r="L839" t="s">
        <v>10967</v>
      </c>
      <c r="M839" t="s">
        <v>10968</v>
      </c>
      <c r="N839" t="s">
        <v>10969</v>
      </c>
      <c r="O839" t="s">
        <v>10970</v>
      </c>
      <c r="P839" t="s">
        <v>11353</v>
      </c>
      <c r="Q839" t="s">
        <v>11354</v>
      </c>
      <c r="R839" t="s">
        <v>11355</v>
      </c>
      <c r="S839" t="s">
        <v>11356</v>
      </c>
      <c r="T839" t="s">
        <v>11357</v>
      </c>
      <c r="U839" t="s">
        <v>11358</v>
      </c>
    </row>
    <row r="840" spans="1:21" x14ac:dyDescent="0.25">
      <c r="A840" t="s">
        <v>1707</v>
      </c>
      <c r="B840" t="s">
        <v>1708</v>
      </c>
      <c r="C840" t="s">
        <v>11359</v>
      </c>
      <c r="E840" t="s">
        <v>11360</v>
      </c>
      <c r="G840" t="s">
        <v>9366</v>
      </c>
      <c r="H840" t="s">
        <v>9376</v>
      </c>
      <c r="I840" t="s">
        <v>10964</v>
      </c>
      <c r="J840" t="s">
        <v>10965</v>
      </c>
      <c r="K840" t="s">
        <v>10966</v>
      </c>
      <c r="L840" t="s">
        <v>10967</v>
      </c>
      <c r="M840" t="s">
        <v>10968</v>
      </c>
      <c r="N840" t="s">
        <v>10969</v>
      </c>
      <c r="O840" t="s">
        <v>10970</v>
      </c>
      <c r="P840" t="s">
        <v>11353</v>
      </c>
      <c r="Q840" t="s">
        <v>11354</v>
      </c>
      <c r="R840" t="s">
        <v>11355</v>
      </c>
      <c r="S840" t="s">
        <v>11356</v>
      </c>
      <c r="T840" t="s">
        <v>11357</v>
      </c>
      <c r="U840" t="s">
        <v>11358</v>
      </c>
    </row>
    <row r="841" spans="1:21" x14ac:dyDescent="0.25">
      <c r="A841" t="s">
        <v>1709</v>
      </c>
      <c r="B841" t="s">
        <v>1710</v>
      </c>
      <c r="C841" t="s">
        <v>11359</v>
      </c>
      <c r="E841" t="s">
        <v>11360</v>
      </c>
      <c r="G841" t="s">
        <v>9366</v>
      </c>
      <c r="H841" t="s">
        <v>9376</v>
      </c>
      <c r="I841" t="s">
        <v>10964</v>
      </c>
      <c r="J841" t="s">
        <v>10965</v>
      </c>
      <c r="K841" t="s">
        <v>10966</v>
      </c>
      <c r="L841" t="s">
        <v>10967</v>
      </c>
      <c r="M841" t="s">
        <v>10968</v>
      </c>
      <c r="N841" t="s">
        <v>10969</v>
      </c>
      <c r="O841" t="s">
        <v>10970</v>
      </c>
      <c r="P841" t="s">
        <v>11353</v>
      </c>
      <c r="Q841" t="s">
        <v>11354</v>
      </c>
      <c r="R841" t="s">
        <v>11355</v>
      </c>
      <c r="S841" t="s">
        <v>11356</v>
      </c>
      <c r="T841" t="s">
        <v>11357</v>
      </c>
      <c r="U841" t="s">
        <v>11358</v>
      </c>
    </row>
    <row r="842" spans="1:21" x14ac:dyDescent="0.25">
      <c r="A842" t="s">
        <v>1711</v>
      </c>
      <c r="B842" t="s">
        <v>1712</v>
      </c>
      <c r="C842" t="s">
        <v>11359</v>
      </c>
      <c r="E842" t="s">
        <v>11360</v>
      </c>
      <c r="G842" t="s">
        <v>9366</v>
      </c>
      <c r="H842" t="s">
        <v>9376</v>
      </c>
      <c r="I842" t="s">
        <v>10964</v>
      </c>
      <c r="J842" t="s">
        <v>10965</v>
      </c>
      <c r="K842" t="s">
        <v>10966</v>
      </c>
      <c r="L842" t="s">
        <v>10967</v>
      </c>
      <c r="M842" t="s">
        <v>10968</v>
      </c>
      <c r="N842" t="s">
        <v>10969</v>
      </c>
      <c r="O842" t="s">
        <v>10970</v>
      </c>
      <c r="P842" t="s">
        <v>11353</v>
      </c>
      <c r="Q842" t="s">
        <v>11354</v>
      </c>
      <c r="R842" t="s">
        <v>11355</v>
      </c>
      <c r="S842" t="s">
        <v>11356</v>
      </c>
      <c r="T842" t="s">
        <v>11357</v>
      </c>
      <c r="U842" t="s">
        <v>11358</v>
      </c>
    </row>
    <row r="843" spans="1:21" x14ac:dyDescent="0.25">
      <c r="A843" t="s">
        <v>1713</v>
      </c>
      <c r="B843" t="s">
        <v>1714</v>
      </c>
      <c r="C843" t="s">
        <v>11359</v>
      </c>
      <c r="E843" t="s">
        <v>11360</v>
      </c>
      <c r="G843" t="s">
        <v>9366</v>
      </c>
      <c r="H843" t="s">
        <v>9376</v>
      </c>
      <c r="I843" t="s">
        <v>10964</v>
      </c>
      <c r="J843" t="s">
        <v>10965</v>
      </c>
      <c r="K843" t="s">
        <v>10966</v>
      </c>
      <c r="L843" t="s">
        <v>10967</v>
      </c>
      <c r="M843" t="s">
        <v>10968</v>
      </c>
      <c r="N843" t="s">
        <v>10969</v>
      </c>
      <c r="O843" t="s">
        <v>10970</v>
      </c>
      <c r="P843" t="s">
        <v>11353</v>
      </c>
      <c r="Q843" t="s">
        <v>11354</v>
      </c>
      <c r="R843" t="s">
        <v>11355</v>
      </c>
      <c r="S843" t="s">
        <v>11356</v>
      </c>
      <c r="T843" t="s">
        <v>11357</v>
      </c>
      <c r="U843" t="s">
        <v>11358</v>
      </c>
    </row>
    <row r="844" spans="1:21" x14ac:dyDescent="0.25">
      <c r="A844" t="s">
        <v>1716</v>
      </c>
      <c r="B844" t="s">
        <v>1717</v>
      </c>
      <c r="C844" t="s">
        <v>11359</v>
      </c>
      <c r="E844" t="s">
        <v>11360</v>
      </c>
      <c r="G844" t="s">
        <v>9366</v>
      </c>
      <c r="H844" t="s">
        <v>9376</v>
      </c>
      <c r="I844" t="s">
        <v>10964</v>
      </c>
      <c r="J844" t="s">
        <v>10965</v>
      </c>
      <c r="K844" t="s">
        <v>10966</v>
      </c>
      <c r="L844" t="s">
        <v>10967</v>
      </c>
      <c r="M844" t="s">
        <v>10968</v>
      </c>
      <c r="N844" t="s">
        <v>10969</v>
      </c>
      <c r="O844" t="s">
        <v>10970</v>
      </c>
      <c r="P844" t="s">
        <v>11353</v>
      </c>
      <c r="Q844" t="s">
        <v>11354</v>
      </c>
      <c r="R844" t="s">
        <v>11355</v>
      </c>
      <c r="S844" t="s">
        <v>11356</v>
      </c>
      <c r="T844" t="s">
        <v>11357</v>
      </c>
      <c r="U844" t="s">
        <v>11358</v>
      </c>
    </row>
    <row r="845" spans="1:21" x14ac:dyDescent="0.25">
      <c r="A845" t="s">
        <v>1719</v>
      </c>
      <c r="B845" t="s">
        <v>1720</v>
      </c>
      <c r="C845" t="s">
        <v>11359</v>
      </c>
      <c r="E845" t="s">
        <v>11360</v>
      </c>
      <c r="G845" t="s">
        <v>9366</v>
      </c>
      <c r="H845" t="s">
        <v>9376</v>
      </c>
      <c r="I845" t="s">
        <v>10964</v>
      </c>
      <c r="J845" t="s">
        <v>10965</v>
      </c>
      <c r="K845" t="s">
        <v>10966</v>
      </c>
      <c r="L845" t="s">
        <v>10967</v>
      </c>
      <c r="M845" t="s">
        <v>10968</v>
      </c>
      <c r="N845" t="s">
        <v>10969</v>
      </c>
      <c r="O845" t="s">
        <v>10970</v>
      </c>
      <c r="P845" t="s">
        <v>11353</v>
      </c>
      <c r="Q845" t="s">
        <v>11354</v>
      </c>
      <c r="R845" t="s">
        <v>11355</v>
      </c>
      <c r="S845" t="s">
        <v>11356</v>
      </c>
      <c r="T845" t="s">
        <v>11357</v>
      </c>
      <c r="U845" t="s">
        <v>11358</v>
      </c>
    </row>
    <row r="846" spans="1:21" x14ac:dyDescent="0.25">
      <c r="A846" t="s">
        <v>1721</v>
      </c>
      <c r="B846" t="s">
        <v>1722</v>
      </c>
      <c r="C846" t="s">
        <v>11361</v>
      </c>
      <c r="E846" t="s">
        <v>11362</v>
      </c>
      <c r="G846" t="s">
        <v>9359</v>
      </c>
      <c r="H846" t="s">
        <v>9403</v>
      </c>
      <c r="I846" t="s">
        <v>9411</v>
      </c>
      <c r="J846" t="s">
        <v>9816</v>
      </c>
      <c r="K846" t="s">
        <v>9817</v>
      </c>
      <c r="L846" t="s">
        <v>11363</v>
      </c>
    </row>
    <row r="847" spans="1:21" x14ac:dyDescent="0.25">
      <c r="A847" t="s">
        <v>1723</v>
      </c>
      <c r="B847" t="s">
        <v>1724</v>
      </c>
      <c r="C847" t="s">
        <v>11364</v>
      </c>
      <c r="E847" t="s">
        <v>11365</v>
      </c>
      <c r="G847" t="s">
        <v>9359</v>
      </c>
      <c r="H847" t="s">
        <v>10164</v>
      </c>
      <c r="I847" t="s">
        <v>10165</v>
      </c>
      <c r="J847" t="s">
        <v>10166</v>
      </c>
      <c r="K847" t="s">
        <v>10167</v>
      </c>
    </row>
    <row r="848" spans="1:21" x14ac:dyDescent="0.25">
      <c r="A848" t="s">
        <v>1725</v>
      </c>
      <c r="B848" t="s">
        <v>1726</v>
      </c>
      <c r="C848" t="s">
        <v>11366</v>
      </c>
      <c r="E848" t="s">
        <v>11367</v>
      </c>
      <c r="G848" t="s">
        <v>9359</v>
      </c>
      <c r="H848" t="s">
        <v>9403</v>
      </c>
      <c r="I848" t="s">
        <v>9461</v>
      </c>
      <c r="J848" t="s">
        <v>9897</v>
      </c>
      <c r="K848" t="s">
        <v>10384</v>
      </c>
      <c r="L848" t="s">
        <v>10726</v>
      </c>
      <c r="M848" t="s">
        <v>11368</v>
      </c>
    </row>
    <row r="849" spans="1:12" x14ac:dyDescent="0.25">
      <c r="A849" t="s">
        <v>1727</v>
      </c>
      <c r="B849" t="s">
        <v>1728</v>
      </c>
      <c r="C849" t="s">
        <v>11369</v>
      </c>
      <c r="E849" t="s">
        <v>11370</v>
      </c>
      <c r="G849" t="s">
        <v>9359</v>
      </c>
      <c r="H849" t="s">
        <v>9403</v>
      </c>
      <c r="I849" t="s">
        <v>9461</v>
      </c>
      <c r="J849" t="s">
        <v>9897</v>
      </c>
      <c r="K849" t="s">
        <v>9898</v>
      </c>
      <c r="L849" t="s">
        <v>11371</v>
      </c>
    </row>
    <row r="850" spans="1:12" x14ac:dyDescent="0.25">
      <c r="A850" t="s">
        <v>1729</v>
      </c>
      <c r="B850" t="s">
        <v>1730</v>
      </c>
      <c r="C850" t="s">
        <v>11369</v>
      </c>
      <c r="E850" t="s">
        <v>11370</v>
      </c>
      <c r="G850" t="s">
        <v>9359</v>
      </c>
      <c r="H850" t="s">
        <v>9403</v>
      </c>
      <c r="I850" t="s">
        <v>9461</v>
      </c>
      <c r="J850" t="s">
        <v>9897</v>
      </c>
      <c r="K850" t="s">
        <v>9898</v>
      </c>
      <c r="L850" t="s">
        <v>11371</v>
      </c>
    </row>
    <row r="851" spans="1:12" x14ac:dyDescent="0.25">
      <c r="A851" t="s">
        <v>1731</v>
      </c>
      <c r="B851" t="s">
        <v>1732</v>
      </c>
      <c r="C851" t="s">
        <v>11372</v>
      </c>
      <c r="E851" t="s">
        <v>11373</v>
      </c>
      <c r="G851" t="s">
        <v>9359</v>
      </c>
      <c r="H851" t="s">
        <v>11374</v>
      </c>
      <c r="I851" t="s">
        <v>11375</v>
      </c>
      <c r="J851" t="s">
        <v>11376</v>
      </c>
      <c r="K851" t="s">
        <v>11377</v>
      </c>
      <c r="L851" t="s">
        <v>11378</v>
      </c>
    </row>
    <row r="852" spans="1:12" x14ac:dyDescent="0.25">
      <c r="A852" t="s">
        <v>1733</v>
      </c>
      <c r="B852" t="s">
        <v>1734</v>
      </c>
      <c r="C852" t="s">
        <v>11162</v>
      </c>
      <c r="E852" t="s">
        <v>11163</v>
      </c>
      <c r="G852" t="s">
        <v>9359</v>
      </c>
      <c r="H852" t="s">
        <v>9403</v>
      </c>
      <c r="I852" t="s">
        <v>9404</v>
      </c>
      <c r="J852" t="s">
        <v>9405</v>
      </c>
      <c r="K852" t="s">
        <v>9406</v>
      </c>
      <c r="L852" t="s">
        <v>11164</v>
      </c>
    </row>
    <row r="853" spans="1:12" x14ac:dyDescent="0.25">
      <c r="A853" t="s">
        <v>1735</v>
      </c>
      <c r="B853" t="s">
        <v>1736</v>
      </c>
      <c r="C853" t="s">
        <v>11162</v>
      </c>
      <c r="E853" t="s">
        <v>11163</v>
      </c>
      <c r="G853" t="s">
        <v>9359</v>
      </c>
      <c r="H853" t="s">
        <v>9403</v>
      </c>
      <c r="I853" t="s">
        <v>9404</v>
      </c>
      <c r="J853" t="s">
        <v>9405</v>
      </c>
      <c r="K853" t="s">
        <v>9406</v>
      </c>
      <c r="L853" t="s">
        <v>11164</v>
      </c>
    </row>
    <row r="854" spans="1:12" x14ac:dyDescent="0.25">
      <c r="A854" t="s">
        <v>1737</v>
      </c>
      <c r="B854" t="s">
        <v>1738</v>
      </c>
      <c r="C854" t="s">
        <v>11379</v>
      </c>
      <c r="E854" t="s">
        <v>11380</v>
      </c>
      <c r="G854" t="s">
        <v>9366</v>
      </c>
      <c r="H854" t="s">
        <v>9376</v>
      </c>
      <c r="I854" t="s">
        <v>11381</v>
      </c>
      <c r="J854" t="s">
        <v>11382</v>
      </c>
    </row>
    <row r="855" spans="1:12" x14ac:dyDescent="0.25">
      <c r="A855" t="s">
        <v>1739</v>
      </c>
      <c r="B855" t="s">
        <v>1740</v>
      </c>
      <c r="C855" t="s">
        <v>11383</v>
      </c>
      <c r="E855" t="s">
        <v>11384</v>
      </c>
      <c r="G855" t="s">
        <v>9359</v>
      </c>
      <c r="H855" t="s">
        <v>9360</v>
      </c>
      <c r="I855" t="s">
        <v>9457</v>
      </c>
      <c r="J855" t="s">
        <v>10238</v>
      </c>
      <c r="K855" t="s">
        <v>10239</v>
      </c>
    </row>
    <row r="856" spans="1:12" x14ac:dyDescent="0.25">
      <c r="A856" t="s">
        <v>1741</v>
      </c>
      <c r="B856" t="s">
        <v>1742</v>
      </c>
      <c r="C856" t="s">
        <v>11385</v>
      </c>
      <c r="E856" t="s">
        <v>11386</v>
      </c>
      <c r="G856" t="s">
        <v>9359</v>
      </c>
      <c r="H856" t="s">
        <v>9403</v>
      </c>
      <c r="I856" t="s">
        <v>9411</v>
      </c>
      <c r="J856" t="s">
        <v>9528</v>
      </c>
      <c r="K856" t="s">
        <v>9529</v>
      </c>
      <c r="L856" t="s">
        <v>9530</v>
      </c>
    </row>
    <row r="857" spans="1:12" x14ac:dyDescent="0.25">
      <c r="A857" t="s">
        <v>1743</v>
      </c>
      <c r="B857" t="s">
        <v>1744</v>
      </c>
      <c r="C857" t="s">
        <v>11385</v>
      </c>
      <c r="E857" t="s">
        <v>11386</v>
      </c>
      <c r="G857" t="s">
        <v>9359</v>
      </c>
      <c r="H857" t="s">
        <v>9403</v>
      </c>
      <c r="I857" t="s">
        <v>9411</v>
      </c>
      <c r="J857" t="s">
        <v>9528</v>
      </c>
      <c r="K857" t="s">
        <v>9529</v>
      </c>
      <c r="L857" t="s">
        <v>9530</v>
      </c>
    </row>
    <row r="858" spans="1:12" x14ac:dyDescent="0.25">
      <c r="A858" t="s">
        <v>1745</v>
      </c>
      <c r="B858" t="s">
        <v>1746</v>
      </c>
      <c r="C858" t="s">
        <v>11387</v>
      </c>
      <c r="E858" t="s">
        <v>11388</v>
      </c>
      <c r="G858" t="s">
        <v>9359</v>
      </c>
      <c r="H858" t="s">
        <v>9403</v>
      </c>
      <c r="I858" t="s">
        <v>9411</v>
      </c>
      <c r="J858" t="s">
        <v>9528</v>
      </c>
      <c r="K858" t="s">
        <v>9529</v>
      </c>
      <c r="L858" t="s">
        <v>11267</v>
      </c>
    </row>
    <row r="859" spans="1:12" x14ac:dyDescent="0.25">
      <c r="A859" t="s">
        <v>1747</v>
      </c>
      <c r="B859" t="s">
        <v>1748</v>
      </c>
      <c r="C859" t="s">
        <v>11389</v>
      </c>
      <c r="E859" t="s">
        <v>11390</v>
      </c>
      <c r="G859" t="s">
        <v>9359</v>
      </c>
      <c r="H859" t="s">
        <v>9403</v>
      </c>
      <c r="I859" t="s">
        <v>9411</v>
      </c>
      <c r="J859" t="s">
        <v>9528</v>
      </c>
      <c r="K859" t="s">
        <v>9529</v>
      </c>
      <c r="L859" t="s">
        <v>9530</v>
      </c>
    </row>
    <row r="860" spans="1:12" x14ac:dyDescent="0.25">
      <c r="A860" t="s">
        <v>1749</v>
      </c>
      <c r="B860" t="s">
        <v>1750</v>
      </c>
      <c r="C860" t="s">
        <v>11389</v>
      </c>
      <c r="E860" t="s">
        <v>11390</v>
      </c>
      <c r="G860" t="s">
        <v>9359</v>
      </c>
      <c r="H860" t="s">
        <v>9403</v>
      </c>
      <c r="I860" t="s">
        <v>9411</v>
      </c>
      <c r="J860" t="s">
        <v>9528</v>
      </c>
      <c r="K860" t="s">
        <v>9529</v>
      </c>
      <c r="L860" t="s">
        <v>9530</v>
      </c>
    </row>
    <row r="861" spans="1:12" x14ac:dyDescent="0.25">
      <c r="A861" t="s">
        <v>1751</v>
      </c>
      <c r="B861" t="s">
        <v>1752</v>
      </c>
      <c r="C861" t="s">
        <v>11391</v>
      </c>
      <c r="E861" t="s">
        <v>11392</v>
      </c>
      <c r="G861" t="s">
        <v>9359</v>
      </c>
      <c r="H861" t="s">
        <v>9360</v>
      </c>
      <c r="I861" t="s">
        <v>9457</v>
      </c>
      <c r="J861" t="s">
        <v>10238</v>
      </c>
      <c r="K861" t="s">
        <v>10239</v>
      </c>
    </row>
    <row r="862" spans="1:12" x14ac:dyDescent="0.25">
      <c r="A862" t="s">
        <v>1753</v>
      </c>
      <c r="B862" t="s">
        <v>1754</v>
      </c>
      <c r="C862" t="s">
        <v>11393</v>
      </c>
      <c r="E862" t="s">
        <v>11394</v>
      </c>
      <c r="G862" t="s">
        <v>9359</v>
      </c>
      <c r="H862" t="s">
        <v>10164</v>
      </c>
      <c r="I862" t="s">
        <v>10165</v>
      </c>
      <c r="J862" t="s">
        <v>10166</v>
      </c>
      <c r="K862" t="s">
        <v>10982</v>
      </c>
    </row>
    <row r="863" spans="1:12" x14ac:dyDescent="0.25">
      <c r="A863" t="s">
        <v>1755</v>
      </c>
      <c r="B863" t="s">
        <v>1756</v>
      </c>
      <c r="C863" t="s">
        <v>11395</v>
      </c>
      <c r="E863" t="s">
        <v>11396</v>
      </c>
      <c r="G863" t="s">
        <v>9359</v>
      </c>
      <c r="H863" t="s">
        <v>10164</v>
      </c>
      <c r="I863" t="s">
        <v>10165</v>
      </c>
      <c r="J863" t="s">
        <v>10166</v>
      </c>
      <c r="K863" t="s">
        <v>10982</v>
      </c>
    </row>
    <row r="864" spans="1:12" x14ac:dyDescent="0.25">
      <c r="A864" t="s">
        <v>1757</v>
      </c>
      <c r="B864" t="s">
        <v>1758</v>
      </c>
      <c r="C864" t="s">
        <v>11397</v>
      </c>
      <c r="E864" t="s">
        <v>11398</v>
      </c>
      <c r="G864" t="s">
        <v>9359</v>
      </c>
      <c r="H864" t="s">
        <v>9403</v>
      </c>
      <c r="I864" t="s">
        <v>9411</v>
      </c>
      <c r="J864" t="s">
        <v>9528</v>
      </c>
      <c r="K864" t="s">
        <v>9529</v>
      </c>
      <c r="L864" t="s">
        <v>9530</v>
      </c>
    </row>
    <row r="865" spans="1:13" x14ac:dyDescent="0.25">
      <c r="A865" t="s">
        <v>1759</v>
      </c>
      <c r="B865" t="s">
        <v>1760</v>
      </c>
      <c r="C865" t="s">
        <v>11399</v>
      </c>
      <c r="E865" t="s">
        <v>11400</v>
      </c>
      <c r="G865" t="s">
        <v>9359</v>
      </c>
      <c r="H865" t="s">
        <v>9403</v>
      </c>
      <c r="I865" t="s">
        <v>9411</v>
      </c>
      <c r="J865" t="s">
        <v>9528</v>
      </c>
      <c r="K865" t="s">
        <v>9529</v>
      </c>
      <c r="L865" t="s">
        <v>10778</v>
      </c>
      <c r="M865" t="s">
        <v>11401</v>
      </c>
    </row>
    <row r="866" spans="1:13" x14ac:dyDescent="0.25">
      <c r="A866" t="s">
        <v>1761</v>
      </c>
      <c r="B866" t="s">
        <v>1762</v>
      </c>
      <c r="C866" t="s">
        <v>11399</v>
      </c>
      <c r="E866" t="s">
        <v>11400</v>
      </c>
      <c r="G866" t="s">
        <v>9359</v>
      </c>
      <c r="H866" t="s">
        <v>9403</v>
      </c>
      <c r="I866" t="s">
        <v>9411</v>
      </c>
      <c r="J866" t="s">
        <v>9528</v>
      </c>
      <c r="K866" t="s">
        <v>9529</v>
      </c>
      <c r="L866" t="s">
        <v>10778</v>
      </c>
      <c r="M866" t="s">
        <v>11401</v>
      </c>
    </row>
    <row r="867" spans="1:13" x14ac:dyDescent="0.25">
      <c r="A867" t="s">
        <v>1763</v>
      </c>
      <c r="B867" t="s">
        <v>1764</v>
      </c>
      <c r="C867" t="s">
        <v>11402</v>
      </c>
      <c r="E867" t="s">
        <v>11403</v>
      </c>
      <c r="G867" t="s">
        <v>9359</v>
      </c>
      <c r="H867" t="s">
        <v>9360</v>
      </c>
      <c r="I867" t="s">
        <v>9361</v>
      </c>
      <c r="J867" t="s">
        <v>9489</v>
      </c>
      <c r="K867" t="s">
        <v>9490</v>
      </c>
      <c r="L867" t="s">
        <v>9491</v>
      </c>
    </row>
    <row r="868" spans="1:13" x14ac:dyDescent="0.25">
      <c r="A868" t="s">
        <v>1765</v>
      </c>
      <c r="B868" t="s">
        <v>1766</v>
      </c>
      <c r="C868" t="s">
        <v>11402</v>
      </c>
      <c r="E868" t="s">
        <v>11403</v>
      </c>
      <c r="G868" t="s">
        <v>9359</v>
      </c>
      <c r="H868" t="s">
        <v>9360</v>
      </c>
      <c r="I868" t="s">
        <v>9361</v>
      </c>
      <c r="J868" t="s">
        <v>9489</v>
      </c>
      <c r="K868" t="s">
        <v>9490</v>
      </c>
      <c r="L868" t="s">
        <v>9491</v>
      </c>
    </row>
    <row r="869" spans="1:13" x14ac:dyDescent="0.25">
      <c r="A869" t="s">
        <v>1767</v>
      </c>
      <c r="B869" t="s">
        <v>1768</v>
      </c>
      <c r="C869" t="s">
        <v>11404</v>
      </c>
      <c r="E869" t="s">
        <v>11405</v>
      </c>
      <c r="G869" t="s">
        <v>9359</v>
      </c>
      <c r="H869" t="s">
        <v>9360</v>
      </c>
      <c r="I869" t="s">
        <v>9361</v>
      </c>
      <c r="J869" t="s">
        <v>9489</v>
      </c>
      <c r="K869" t="s">
        <v>9490</v>
      </c>
      <c r="L869" t="s">
        <v>9491</v>
      </c>
    </row>
    <row r="870" spans="1:13" x14ac:dyDescent="0.25">
      <c r="A870" t="s">
        <v>1769</v>
      </c>
      <c r="B870" t="s">
        <v>1770</v>
      </c>
      <c r="C870" t="s">
        <v>11404</v>
      </c>
      <c r="E870" t="s">
        <v>11405</v>
      </c>
      <c r="G870" t="s">
        <v>9359</v>
      </c>
      <c r="H870" t="s">
        <v>9360</v>
      </c>
      <c r="I870" t="s">
        <v>9361</v>
      </c>
      <c r="J870" t="s">
        <v>9489</v>
      </c>
      <c r="K870" t="s">
        <v>9490</v>
      </c>
      <c r="L870" t="s">
        <v>9491</v>
      </c>
    </row>
    <row r="871" spans="1:13" x14ac:dyDescent="0.25">
      <c r="A871" t="s">
        <v>1771</v>
      </c>
      <c r="B871" t="s">
        <v>1772</v>
      </c>
      <c r="C871" t="s">
        <v>11406</v>
      </c>
      <c r="E871" t="s">
        <v>11407</v>
      </c>
      <c r="G871" t="s">
        <v>9359</v>
      </c>
      <c r="H871" t="s">
        <v>9360</v>
      </c>
      <c r="I871" t="s">
        <v>9361</v>
      </c>
      <c r="J871" t="s">
        <v>9489</v>
      </c>
      <c r="K871" t="s">
        <v>9490</v>
      </c>
      <c r="L871" t="s">
        <v>9491</v>
      </c>
    </row>
    <row r="872" spans="1:13" x14ac:dyDescent="0.25">
      <c r="A872" t="s">
        <v>1773</v>
      </c>
      <c r="B872" t="s">
        <v>1774</v>
      </c>
      <c r="C872" t="s">
        <v>11406</v>
      </c>
      <c r="E872" t="s">
        <v>11407</v>
      </c>
      <c r="G872" t="s">
        <v>9359</v>
      </c>
      <c r="H872" t="s">
        <v>9360</v>
      </c>
      <c r="I872" t="s">
        <v>9361</v>
      </c>
      <c r="J872" t="s">
        <v>9489</v>
      </c>
      <c r="K872" t="s">
        <v>9490</v>
      </c>
      <c r="L872" t="s">
        <v>9491</v>
      </c>
    </row>
    <row r="873" spans="1:13" x14ac:dyDescent="0.25">
      <c r="A873" t="s">
        <v>1775</v>
      </c>
      <c r="B873" t="s">
        <v>1776</v>
      </c>
      <c r="C873" t="s">
        <v>11408</v>
      </c>
      <c r="E873" t="s">
        <v>11409</v>
      </c>
      <c r="G873" t="s">
        <v>9359</v>
      </c>
      <c r="H873" t="s">
        <v>9403</v>
      </c>
      <c r="I873" t="s">
        <v>9411</v>
      </c>
      <c r="J873" t="s">
        <v>9528</v>
      </c>
      <c r="K873" t="s">
        <v>9529</v>
      </c>
      <c r="L873" t="s">
        <v>10778</v>
      </c>
      <c r="M873" t="s">
        <v>11410</v>
      </c>
    </row>
    <row r="874" spans="1:13" x14ac:dyDescent="0.25">
      <c r="A874" t="s">
        <v>1777</v>
      </c>
      <c r="B874" t="s">
        <v>1778</v>
      </c>
      <c r="C874" t="s">
        <v>11408</v>
      </c>
      <c r="E874" t="s">
        <v>11409</v>
      </c>
      <c r="G874" t="s">
        <v>9359</v>
      </c>
      <c r="H874" t="s">
        <v>9403</v>
      </c>
      <c r="I874" t="s">
        <v>9411</v>
      </c>
      <c r="J874" t="s">
        <v>9528</v>
      </c>
      <c r="K874" t="s">
        <v>9529</v>
      </c>
      <c r="L874" t="s">
        <v>10778</v>
      </c>
      <c r="M874" t="s">
        <v>11410</v>
      </c>
    </row>
    <row r="875" spans="1:13" x14ac:dyDescent="0.25">
      <c r="A875" t="s">
        <v>1779</v>
      </c>
      <c r="B875" t="s">
        <v>1780</v>
      </c>
      <c r="C875" t="s">
        <v>11411</v>
      </c>
      <c r="E875" t="s">
        <v>11412</v>
      </c>
      <c r="G875" t="s">
        <v>9359</v>
      </c>
      <c r="H875" t="s">
        <v>9360</v>
      </c>
      <c r="I875" t="s">
        <v>9361</v>
      </c>
      <c r="J875" t="s">
        <v>9489</v>
      </c>
      <c r="K875" t="s">
        <v>9797</v>
      </c>
    </row>
    <row r="876" spans="1:13" x14ac:dyDescent="0.25">
      <c r="A876" t="s">
        <v>1781</v>
      </c>
      <c r="B876" t="s">
        <v>1782</v>
      </c>
      <c r="C876" t="s">
        <v>11413</v>
      </c>
      <c r="E876" t="s">
        <v>11414</v>
      </c>
      <c r="G876" t="s">
        <v>9359</v>
      </c>
      <c r="H876" t="s">
        <v>9403</v>
      </c>
      <c r="I876" t="s">
        <v>9411</v>
      </c>
      <c r="J876" t="s">
        <v>9478</v>
      </c>
      <c r="K876" t="s">
        <v>9479</v>
      </c>
      <c r="L876" t="s">
        <v>9480</v>
      </c>
    </row>
    <row r="877" spans="1:13" x14ac:dyDescent="0.25">
      <c r="A877" t="s">
        <v>1783</v>
      </c>
      <c r="B877" t="s">
        <v>1784</v>
      </c>
      <c r="C877" t="s">
        <v>11415</v>
      </c>
      <c r="E877" t="s">
        <v>11416</v>
      </c>
      <c r="G877" t="s">
        <v>9359</v>
      </c>
      <c r="H877" t="s">
        <v>9360</v>
      </c>
      <c r="I877" t="s">
        <v>9361</v>
      </c>
      <c r="J877" t="s">
        <v>9489</v>
      </c>
      <c r="K877" t="s">
        <v>10002</v>
      </c>
    </row>
    <row r="878" spans="1:13" x14ac:dyDescent="0.25">
      <c r="A878" t="s">
        <v>1785</v>
      </c>
      <c r="B878" t="s">
        <v>1786</v>
      </c>
      <c r="C878" t="s">
        <v>11415</v>
      </c>
      <c r="E878" t="s">
        <v>11416</v>
      </c>
      <c r="G878" t="s">
        <v>9359</v>
      </c>
      <c r="H878" t="s">
        <v>9360</v>
      </c>
      <c r="I878" t="s">
        <v>9361</v>
      </c>
      <c r="J878" t="s">
        <v>9489</v>
      </c>
      <c r="K878" t="s">
        <v>10002</v>
      </c>
    </row>
    <row r="879" spans="1:13" x14ac:dyDescent="0.25">
      <c r="A879" t="s">
        <v>1787</v>
      </c>
      <c r="B879" t="s">
        <v>1788</v>
      </c>
      <c r="C879" t="s">
        <v>11417</v>
      </c>
      <c r="E879" t="s">
        <v>11418</v>
      </c>
      <c r="G879" t="s">
        <v>9359</v>
      </c>
      <c r="H879" t="s">
        <v>11152</v>
      </c>
      <c r="I879" t="s">
        <v>11419</v>
      </c>
      <c r="J879" t="s">
        <v>11420</v>
      </c>
    </row>
    <row r="880" spans="1:13" x14ac:dyDescent="0.25">
      <c r="A880" t="s">
        <v>1789</v>
      </c>
      <c r="B880" t="s">
        <v>1790</v>
      </c>
      <c r="C880" t="s">
        <v>11417</v>
      </c>
      <c r="E880" t="s">
        <v>11418</v>
      </c>
      <c r="G880" t="s">
        <v>9359</v>
      </c>
      <c r="H880" t="s">
        <v>11152</v>
      </c>
      <c r="I880" t="s">
        <v>11419</v>
      </c>
      <c r="J880" t="s">
        <v>11420</v>
      </c>
    </row>
    <row r="881" spans="1:21" x14ac:dyDescent="0.25">
      <c r="A881" t="s">
        <v>1791</v>
      </c>
      <c r="B881" t="s">
        <v>1792</v>
      </c>
      <c r="C881" t="s">
        <v>11417</v>
      </c>
      <c r="E881" t="s">
        <v>11418</v>
      </c>
      <c r="G881" t="s">
        <v>9359</v>
      </c>
      <c r="H881" t="s">
        <v>11152</v>
      </c>
      <c r="I881" t="s">
        <v>11419</v>
      </c>
      <c r="J881" t="s">
        <v>11420</v>
      </c>
    </row>
    <row r="882" spans="1:21" x14ac:dyDescent="0.25">
      <c r="A882" t="s">
        <v>1793</v>
      </c>
      <c r="B882" t="s">
        <v>1794</v>
      </c>
      <c r="C882" t="s">
        <v>10983</v>
      </c>
      <c r="E882" t="s">
        <v>10984</v>
      </c>
      <c r="G882" t="s">
        <v>9366</v>
      </c>
      <c r="H882" t="s">
        <v>9376</v>
      </c>
      <c r="I882" t="s">
        <v>9377</v>
      </c>
      <c r="J882" t="s">
        <v>9378</v>
      </c>
      <c r="K882" t="s">
        <v>9379</v>
      </c>
      <c r="L882" t="s">
        <v>9380</v>
      </c>
      <c r="M882" t="s">
        <v>9446</v>
      </c>
      <c r="N882" t="s">
        <v>9447</v>
      </c>
      <c r="O882" t="s">
        <v>10494</v>
      </c>
      <c r="P882" t="s">
        <v>10985</v>
      </c>
      <c r="Q882" t="s">
        <v>10986</v>
      </c>
      <c r="R882" t="s">
        <v>10987</v>
      </c>
      <c r="S882" t="s">
        <v>10988</v>
      </c>
      <c r="T882" t="s">
        <v>10989</v>
      </c>
    </row>
    <row r="883" spans="1:21" x14ac:dyDescent="0.25">
      <c r="A883" t="s">
        <v>1795</v>
      </c>
      <c r="B883" t="s">
        <v>1796</v>
      </c>
      <c r="C883" t="s">
        <v>10983</v>
      </c>
      <c r="E883" t="s">
        <v>10984</v>
      </c>
      <c r="G883" t="s">
        <v>9366</v>
      </c>
      <c r="H883" t="s">
        <v>9376</v>
      </c>
      <c r="I883" t="s">
        <v>9377</v>
      </c>
      <c r="J883" t="s">
        <v>9378</v>
      </c>
      <c r="K883" t="s">
        <v>9379</v>
      </c>
      <c r="L883" t="s">
        <v>9380</v>
      </c>
      <c r="M883" t="s">
        <v>9446</v>
      </c>
      <c r="N883" t="s">
        <v>9447</v>
      </c>
      <c r="O883" t="s">
        <v>10494</v>
      </c>
      <c r="P883" t="s">
        <v>10985</v>
      </c>
      <c r="Q883" t="s">
        <v>10986</v>
      </c>
      <c r="R883" t="s">
        <v>10987</v>
      </c>
      <c r="S883" t="s">
        <v>10988</v>
      </c>
      <c r="T883" t="s">
        <v>10989</v>
      </c>
    </row>
    <row r="884" spans="1:21" x14ac:dyDescent="0.25">
      <c r="A884" t="s">
        <v>1797</v>
      </c>
      <c r="B884" t="s">
        <v>1798</v>
      </c>
      <c r="C884" t="s">
        <v>10983</v>
      </c>
      <c r="E884" t="s">
        <v>10984</v>
      </c>
      <c r="G884" t="s">
        <v>9366</v>
      </c>
      <c r="H884" t="s">
        <v>9376</v>
      </c>
      <c r="I884" t="s">
        <v>9377</v>
      </c>
      <c r="J884" t="s">
        <v>9378</v>
      </c>
      <c r="K884" t="s">
        <v>9379</v>
      </c>
      <c r="L884" t="s">
        <v>9380</v>
      </c>
      <c r="M884" t="s">
        <v>9446</v>
      </c>
      <c r="N884" t="s">
        <v>9447</v>
      </c>
      <c r="O884" t="s">
        <v>10494</v>
      </c>
      <c r="P884" t="s">
        <v>10985</v>
      </c>
      <c r="Q884" t="s">
        <v>10986</v>
      </c>
      <c r="R884" t="s">
        <v>10987</v>
      </c>
      <c r="S884" t="s">
        <v>10988</v>
      </c>
      <c r="T884" t="s">
        <v>10989</v>
      </c>
    </row>
    <row r="885" spans="1:21" x14ac:dyDescent="0.25">
      <c r="A885" t="s">
        <v>1801</v>
      </c>
      <c r="B885" t="s">
        <v>1802</v>
      </c>
      <c r="C885" t="s">
        <v>11421</v>
      </c>
      <c r="E885" t="s">
        <v>11422</v>
      </c>
      <c r="G885" t="s">
        <v>9359</v>
      </c>
      <c r="H885" t="s">
        <v>9403</v>
      </c>
      <c r="I885" t="s">
        <v>9404</v>
      </c>
      <c r="J885" t="s">
        <v>9405</v>
      </c>
      <c r="K885" t="s">
        <v>9406</v>
      </c>
      <c r="L885" t="s">
        <v>9407</v>
      </c>
      <c r="M885" t="s">
        <v>9408</v>
      </c>
    </row>
    <row r="886" spans="1:21" x14ac:dyDescent="0.25">
      <c r="A886" t="s">
        <v>1803</v>
      </c>
      <c r="B886" t="s">
        <v>1804</v>
      </c>
      <c r="C886" t="s">
        <v>11423</v>
      </c>
      <c r="E886" t="s">
        <v>11424</v>
      </c>
      <c r="G886" t="s">
        <v>9359</v>
      </c>
      <c r="H886" t="s">
        <v>9403</v>
      </c>
      <c r="I886" t="s">
        <v>9411</v>
      </c>
      <c r="J886" t="s">
        <v>9528</v>
      </c>
      <c r="K886" t="s">
        <v>9529</v>
      </c>
      <c r="L886" t="s">
        <v>11425</v>
      </c>
    </row>
    <row r="887" spans="1:21" x14ac:dyDescent="0.25">
      <c r="A887" t="s">
        <v>1805</v>
      </c>
      <c r="B887" t="s">
        <v>1806</v>
      </c>
      <c r="C887" t="s">
        <v>11423</v>
      </c>
      <c r="E887" t="s">
        <v>11424</v>
      </c>
      <c r="G887" t="s">
        <v>9359</v>
      </c>
      <c r="H887" t="s">
        <v>9403</v>
      </c>
      <c r="I887" t="s">
        <v>9411</v>
      </c>
      <c r="J887" t="s">
        <v>9528</v>
      </c>
      <c r="K887" t="s">
        <v>9529</v>
      </c>
      <c r="L887" t="s">
        <v>11425</v>
      </c>
    </row>
    <row r="888" spans="1:21" x14ac:dyDescent="0.25">
      <c r="A888" t="s">
        <v>1807</v>
      </c>
      <c r="B888" t="s">
        <v>1808</v>
      </c>
      <c r="C888" t="s">
        <v>11423</v>
      </c>
      <c r="E888" t="s">
        <v>11424</v>
      </c>
      <c r="G888" t="s">
        <v>9359</v>
      </c>
      <c r="H888" t="s">
        <v>9403</v>
      </c>
      <c r="I888" t="s">
        <v>9411</v>
      </c>
      <c r="J888" t="s">
        <v>9528</v>
      </c>
      <c r="K888" t="s">
        <v>9529</v>
      </c>
      <c r="L888" t="s">
        <v>11425</v>
      </c>
    </row>
    <row r="889" spans="1:21" x14ac:dyDescent="0.25">
      <c r="A889" t="s">
        <v>1809</v>
      </c>
      <c r="B889" t="s">
        <v>1810</v>
      </c>
      <c r="C889" t="s">
        <v>11426</v>
      </c>
      <c r="E889" t="s">
        <v>11427</v>
      </c>
      <c r="G889" t="s">
        <v>9366</v>
      </c>
      <c r="H889" t="s">
        <v>9745</v>
      </c>
      <c r="I889" t="s">
        <v>9746</v>
      </c>
      <c r="J889" t="s">
        <v>9747</v>
      </c>
      <c r="K889" t="s">
        <v>9748</v>
      </c>
      <c r="L889" t="s">
        <v>9749</v>
      </c>
      <c r="M889" t="s">
        <v>9750</v>
      </c>
      <c r="N889" t="s">
        <v>9751</v>
      </c>
      <c r="O889" t="s">
        <v>9752</v>
      </c>
      <c r="P889" t="s">
        <v>9753</v>
      </c>
      <c r="Q889" t="s">
        <v>11428</v>
      </c>
      <c r="R889" t="s">
        <v>11429</v>
      </c>
      <c r="S889" t="s">
        <v>11430</v>
      </c>
      <c r="T889" t="s">
        <v>11431</v>
      </c>
    </row>
    <row r="890" spans="1:21" x14ac:dyDescent="0.25">
      <c r="A890" t="s">
        <v>1811</v>
      </c>
      <c r="B890" t="s">
        <v>1812</v>
      </c>
      <c r="C890" t="s">
        <v>11426</v>
      </c>
      <c r="E890" t="s">
        <v>11427</v>
      </c>
      <c r="G890" t="s">
        <v>9366</v>
      </c>
      <c r="H890" t="s">
        <v>9745</v>
      </c>
      <c r="I890" t="s">
        <v>9746</v>
      </c>
      <c r="J890" t="s">
        <v>9747</v>
      </c>
      <c r="K890" t="s">
        <v>9748</v>
      </c>
      <c r="L890" t="s">
        <v>9749</v>
      </c>
      <c r="M890" t="s">
        <v>9750</v>
      </c>
      <c r="N890" t="s">
        <v>9751</v>
      </c>
      <c r="O890" t="s">
        <v>9752</v>
      </c>
      <c r="P890" t="s">
        <v>9753</v>
      </c>
      <c r="Q890" t="s">
        <v>11428</v>
      </c>
      <c r="R890" t="s">
        <v>11429</v>
      </c>
      <c r="S890" t="s">
        <v>11430</v>
      </c>
      <c r="T890" t="s">
        <v>11431</v>
      </c>
    </row>
    <row r="891" spans="1:21" x14ac:dyDescent="0.25">
      <c r="A891" t="s">
        <v>1813</v>
      </c>
      <c r="B891" t="s">
        <v>1814</v>
      </c>
      <c r="C891" t="s">
        <v>11426</v>
      </c>
      <c r="E891" t="s">
        <v>11427</v>
      </c>
      <c r="G891" t="s">
        <v>9366</v>
      </c>
      <c r="H891" t="s">
        <v>9745</v>
      </c>
      <c r="I891" t="s">
        <v>9746</v>
      </c>
      <c r="J891" t="s">
        <v>9747</v>
      </c>
      <c r="K891" t="s">
        <v>9748</v>
      </c>
      <c r="L891" t="s">
        <v>9749</v>
      </c>
      <c r="M891" t="s">
        <v>9750</v>
      </c>
      <c r="N891" t="s">
        <v>9751</v>
      </c>
      <c r="O891" t="s">
        <v>9752</v>
      </c>
      <c r="P891" t="s">
        <v>9753</v>
      </c>
      <c r="Q891" t="s">
        <v>11428</v>
      </c>
      <c r="R891" t="s">
        <v>11429</v>
      </c>
      <c r="S891" t="s">
        <v>11430</v>
      </c>
      <c r="T891" t="s">
        <v>11431</v>
      </c>
    </row>
    <row r="892" spans="1:21" x14ac:dyDescent="0.25">
      <c r="A892" t="s">
        <v>1815</v>
      </c>
      <c r="B892" t="s">
        <v>1816</v>
      </c>
      <c r="C892" t="s">
        <v>11426</v>
      </c>
      <c r="E892" t="s">
        <v>11427</v>
      </c>
      <c r="G892" t="s">
        <v>9366</v>
      </c>
      <c r="H892" t="s">
        <v>9745</v>
      </c>
      <c r="I892" t="s">
        <v>9746</v>
      </c>
      <c r="J892" t="s">
        <v>9747</v>
      </c>
      <c r="K892" t="s">
        <v>9748</v>
      </c>
      <c r="L892" t="s">
        <v>9749</v>
      </c>
      <c r="M892" t="s">
        <v>9750</v>
      </c>
      <c r="N892" t="s">
        <v>9751</v>
      </c>
      <c r="O892" t="s">
        <v>9752</v>
      </c>
      <c r="P892" t="s">
        <v>9753</v>
      </c>
      <c r="Q892" t="s">
        <v>11428</v>
      </c>
      <c r="R892" t="s">
        <v>11429</v>
      </c>
      <c r="S892" t="s">
        <v>11430</v>
      </c>
      <c r="T892" t="s">
        <v>11431</v>
      </c>
    </row>
    <row r="893" spans="1:21" x14ac:dyDescent="0.25">
      <c r="A893" t="s">
        <v>1817</v>
      </c>
      <c r="B893" t="s">
        <v>1818</v>
      </c>
      <c r="C893" t="s">
        <v>11426</v>
      </c>
      <c r="E893" t="s">
        <v>11427</v>
      </c>
      <c r="G893" t="s">
        <v>9366</v>
      </c>
      <c r="H893" t="s">
        <v>9745</v>
      </c>
      <c r="I893" t="s">
        <v>9746</v>
      </c>
      <c r="J893" t="s">
        <v>9747</v>
      </c>
      <c r="K893" t="s">
        <v>9748</v>
      </c>
      <c r="L893" t="s">
        <v>9749</v>
      </c>
      <c r="M893" t="s">
        <v>9750</v>
      </c>
      <c r="N893" t="s">
        <v>9751</v>
      </c>
      <c r="O893" t="s">
        <v>9752</v>
      </c>
      <c r="P893" t="s">
        <v>9753</v>
      </c>
      <c r="Q893" t="s">
        <v>11428</v>
      </c>
      <c r="R893" t="s">
        <v>11429</v>
      </c>
      <c r="S893" t="s">
        <v>11430</v>
      </c>
      <c r="T893" t="s">
        <v>11431</v>
      </c>
    </row>
    <row r="894" spans="1:21" x14ac:dyDescent="0.25">
      <c r="A894" t="s">
        <v>1819</v>
      </c>
      <c r="B894" t="s">
        <v>1820</v>
      </c>
      <c r="C894" t="s">
        <v>11426</v>
      </c>
      <c r="E894" t="s">
        <v>11427</v>
      </c>
      <c r="G894" t="s">
        <v>9366</v>
      </c>
      <c r="H894" t="s">
        <v>9745</v>
      </c>
      <c r="I894" t="s">
        <v>9746</v>
      </c>
      <c r="J894" t="s">
        <v>9747</v>
      </c>
      <c r="K894" t="s">
        <v>9748</v>
      </c>
      <c r="L894" t="s">
        <v>9749</v>
      </c>
      <c r="M894" t="s">
        <v>9750</v>
      </c>
      <c r="N894" t="s">
        <v>9751</v>
      </c>
      <c r="O894" t="s">
        <v>9752</v>
      </c>
      <c r="P894" t="s">
        <v>9753</v>
      </c>
      <c r="Q894" t="s">
        <v>11428</v>
      </c>
      <c r="R894" t="s">
        <v>11429</v>
      </c>
      <c r="S894" t="s">
        <v>11430</v>
      </c>
      <c r="T894" t="s">
        <v>11431</v>
      </c>
    </row>
    <row r="895" spans="1:21" x14ac:dyDescent="0.25">
      <c r="A895" t="s">
        <v>1822</v>
      </c>
      <c r="B895" t="s">
        <v>1823</v>
      </c>
      <c r="C895" t="s">
        <v>11432</v>
      </c>
      <c r="E895" t="s">
        <v>11433</v>
      </c>
      <c r="G895" t="s">
        <v>9366</v>
      </c>
      <c r="H895" t="s">
        <v>9376</v>
      </c>
      <c r="I895" t="s">
        <v>10964</v>
      </c>
      <c r="J895" t="s">
        <v>10965</v>
      </c>
      <c r="K895" t="s">
        <v>10966</v>
      </c>
      <c r="L895" t="s">
        <v>10967</v>
      </c>
      <c r="M895" t="s">
        <v>10968</v>
      </c>
      <c r="N895" t="s">
        <v>10969</v>
      </c>
      <c r="O895" t="s">
        <v>10970</v>
      </c>
      <c r="P895" t="s">
        <v>11353</v>
      </c>
      <c r="Q895" t="s">
        <v>11354</v>
      </c>
      <c r="R895" t="s">
        <v>11355</v>
      </c>
      <c r="S895" t="s">
        <v>11356</v>
      </c>
      <c r="T895" t="s">
        <v>11357</v>
      </c>
      <c r="U895" t="s">
        <v>11358</v>
      </c>
    </row>
    <row r="896" spans="1:21" x14ac:dyDescent="0.25">
      <c r="A896" t="s">
        <v>1824</v>
      </c>
      <c r="B896" t="s">
        <v>1825</v>
      </c>
      <c r="C896" t="s">
        <v>11432</v>
      </c>
      <c r="E896" t="s">
        <v>11433</v>
      </c>
      <c r="G896" t="s">
        <v>9366</v>
      </c>
      <c r="H896" t="s">
        <v>9376</v>
      </c>
      <c r="I896" t="s">
        <v>10964</v>
      </c>
      <c r="J896" t="s">
        <v>10965</v>
      </c>
      <c r="K896" t="s">
        <v>10966</v>
      </c>
      <c r="L896" t="s">
        <v>10967</v>
      </c>
      <c r="M896" t="s">
        <v>10968</v>
      </c>
      <c r="N896" t="s">
        <v>10969</v>
      </c>
      <c r="O896" t="s">
        <v>10970</v>
      </c>
      <c r="P896" t="s">
        <v>11353</v>
      </c>
      <c r="Q896" t="s">
        <v>11354</v>
      </c>
      <c r="R896" t="s">
        <v>11355</v>
      </c>
      <c r="S896" t="s">
        <v>11356</v>
      </c>
      <c r="T896" t="s">
        <v>11357</v>
      </c>
      <c r="U896" t="s">
        <v>11358</v>
      </c>
    </row>
    <row r="897" spans="1:21" x14ac:dyDescent="0.25">
      <c r="A897" t="s">
        <v>1826</v>
      </c>
      <c r="B897" t="s">
        <v>1827</v>
      </c>
      <c r="C897" t="s">
        <v>11432</v>
      </c>
      <c r="E897" t="s">
        <v>11433</v>
      </c>
      <c r="G897" t="s">
        <v>9366</v>
      </c>
      <c r="H897" t="s">
        <v>9376</v>
      </c>
      <c r="I897" t="s">
        <v>10964</v>
      </c>
      <c r="J897" t="s">
        <v>10965</v>
      </c>
      <c r="K897" t="s">
        <v>10966</v>
      </c>
      <c r="L897" t="s">
        <v>10967</v>
      </c>
      <c r="M897" t="s">
        <v>10968</v>
      </c>
      <c r="N897" t="s">
        <v>10969</v>
      </c>
      <c r="O897" t="s">
        <v>10970</v>
      </c>
      <c r="P897" t="s">
        <v>11353</v>
      </c>
      <c r="Q897" t="s">
        <v>11354</v>
      </c>
      <c r="R897" t="s">
        <v>11355</v>
      </c>
      <c r="S897" t="s">
        <v>11356</v>
      </c>
      <c r="T897" t="s">
        <v>11357</v>
      </c>
      <c r="U897" t="s">
        <v>11358</v>
      </c>
    </row>
    <row r="898" spans="1:21" x14ac:dyDescent="0.25">
      <c r="A898" t="s">
        <v>1828</v>
      </c>
      <c r="B898" t="s">
        <v>1829</v>
      </c>
      <c r="C898" t="s">
        <v>11432</v>
      </c>
      <c r="E898" t="s">
        <v>11433</v>
      </c>
      <c r="G898" t="s">
        <v>9366</v>
      </c>
      <c r="H898" t="s">
        <v>9376</v>
      </c>
      <c r="I898" t="s">
        <v>10964</v>
      </c>
      <c r="J898" t="s">
        <v>10965</v>
      </c>
      <c r="K898" t="s">
        <v>10966</v>
      </c>
      <c r="L898" t="s">
        <v>10967</v>
      </c>
      <c r="M898" t="s">
        <v>10968</v>
      </c>
      <c r="N898" t="s">
        <v>10969</v>
      </c>
      <c r="O898" t="s">
        <v>10970</v>
      </c>
      <c r="P898" t="s">
        <v>11353</v>
      </c>
      <c r="Q898" t="s">
        <v>11354</v>
      </c>
      <c r="R898" t="s">
        <v>11355</v>
      </c>
      <c r="S898" t="s">
        <v>11356</v>
      </c>
      <c r="T898" t="s">
        <v>11357</v>
      </c>
      <c r="U898" t="s">
        <v>11358</v>
      </c>
    </row>
    <row r="899" spans="1:21" x14ac:dyDescent="0.25">
      <c r="A899" t="s">
        <v>1830</v>
      </c>
      <c r="B899" t="s">
        <v>1831</v>
      </c>
      <c r="C899" t="s">
        <v>11432</v>
      </c>
      <c r="E899" t="s">
        <v>11433</v>
      </c>
      <c r="G899" t="s">
        <v>9366</v>
      </c>
      <c r="H899" t="s">
        <v>9376</v>
      </c>
      <c r="I899" t="s">
        <v>10964</v>
      </c>
      <c r="J899" t="s">
        <v>10965</v>
      </c>
      <c r="K899" t="s">
        <v>10966</v>
      </c>
      <c r="L899" t="s">
        <v>10967</v>
      </c>
      <c r="M899" t="s">
        <v>10968</v>
      </c>
      <c r="N899" t="s">
        <v>10969</v>
      </c>
      <c r="O899" t="s">
        <v>10970</v>
      </c>
      <c r="P899" t="s">
        <v>11353</v>
      </c>
      <c r="Q899" t="s">
        <v>11354</v>
      </c>
      <c r="R899" t="s">
        <v>11355</v>
      </c>
      <c r="S899" t="s">
        <v>11356</v>
      </c>
      <c r="T899" t="s">
        <v>11357</v>
      </c>
      <c r="U899" t="s">
        <v>11358</v>
      </c>
    </row>
    <row r="900" spans="1:21" x14ac:dyDescent="0.25">
      <c r="A900" t="s">
        <v>1833</v>
      </c>
      <c r="B900" t="s">
        <v>1834</v>
      </c>
      <c r="C900" t="s">
        <v>11434</v>
      </c>
      <c r="E900" t="s">
        <v>11435</v>
      </c>
      <c r="G900" t="s">
        <v>9366</v>
      </c>
      <c r="H900" t="s">
        <v>9376</v>
      </c>
      <c r="I900" t="s">
        <v>10964</v>
      </c>
      <c r="J900" t="s">
        <v>10965</v>
      </c>
      <c r="K900" t="s">
        <v>10966</v>
      </c>
      <c r="L900" t="s">
        <v>10967</v>
      </c>
      <c r="M900" t="s">
        <v>10968</v>
      </c>
      <c r="N900" t="s">
        <v>10969</v>
      </c>
      <c r="O900" t="s">
        <v>10970</v>
      </c>
      <c r="P900" t="s">
        <v>11353</v>
      </c>
      <c r="Q900" t="s">
        <v>11354</v>
      </c>
      <c r="R900" t="s">
        <v>11355</v>
      </c>
      <c r="S900" t="s">
        <v>11356</v>
      </c>
      <c r="T900" t="s">
        <v>11357</v>
      </c>
      <c r="U900" t="s">
        <v>11358</v>
      </c>
    </row>
    <row r="901" spans="1:21" x14ac:dyDescent="0.25">
      <c r="A901" t="s">
        <v>1835</v>
      </c>
      <c r="B901" t="s">
        <v>1836</v>
      </c>
      <c r="C901" t="s">
        <v>11434</v>
      </c>
      <c r="E901" t="s">
        <v>11435</v>
      </c>
      <c r="G901" t="s">
        <v>9366</v>
      </c>
      <c r="H901" t="s">
        <v>9376</v>
      </c>
      <c r="I901" t="s">
        <v>10964</v>
      </c>
      <c r="J901" t="s">
        <v>10965</v>
      </c>
      <c r="K901" t="s">
        <v>10966</v>
      </c>
      <c r="L901" t="s">
        <v>10967</v>
      </c>
      <c r="M901" t="s">
        <v>10968</v>
      </c>
      <c r="N901" t="s">
        <v>10969</v>
      </c>
      <c r="O901" t="s">
        <v>10970</v>
      </c>
      <c r="P901" t="s">
        <v>11353</v>
      </c>
      <c r="Q901" t="s">
        <v>11354</v>
      </c>
      <c r="R901" t="s">
        <v>11355</v>
      </c>
      <c r="S901" t="s">
        <v>11356</v>
      </c>
      <c r="T901" t="s">
        <v>11357</v>
      </c>
      <c r="U901" t="s">
        <v>11358</v>
      </c>
    </row>
    <row r="902" spans="1:21" x14ac:dyDescent="0.25">
      <c r="A902" t="s">
        <v>1837</v>
      </c>
      <c r="B902" t="s">
        <v>1838</v>
      </c>
      <c r="C902" t="s">
        <v>11434</v>
      </c>
      <c r="E902" t="s">
        <v>11435</v>
      </c>
      <c r="G902" t="s">
        <v>9366</v>
      </c>
      <c r="H902" t="s">
        <v>9376</v>
      </c>
      <c r="I902" t="s">
        <v>10964</v>
      </c>
      <c r="J902" t="s">
        <v>10965</v>
      </c>
      <c r="K902" t="s">
        <v>10966</v>
      </c>
      <c r="L902" t="s">
        <v>10967</v>
      </c>
      <c r="M902" t="s">
        <v>10968</v>
      </c>
      <c r="N902" t="s">
        <v>10969</v>
      </c>
      <c r="O902" t="s">
        <v>10970</v>
      </c>
      <c r="P902" t="s">
        <v>11353</v>
      </c>
      <c r="Q902" t="s">
        <v>11354</v>
      </c>
      <c r="R902" t="s">
        <v>11355</v>
      </c>
      <c r="S902" t="s">
        <v>11356</v>
      </c>
      <c r="T902" t="s">
        <v>11357</v>
      </c>
      <c r="U902" t="s">
        <v>11358</v>
      </c>
    </row>
    <row r="903" spans="1:21" x14ac:dyDescent="0.25">
      <c r="A903" t="s">
        <v>1839</v>
      </c>
      <c r="B903" t="s">
        <v>1840</v>
      </c>
      <c r="C903" t="s">
        <v>11434</v>
      </c>
      <c r="E903" t="s">
        <v>11435</v>
      </c>
      <c r="G903" t="s">
        <v>9366</v>
      </c>
      <c r="H903" t="s">
        <v>9376</v>
      </c>
      <c r="I903" t="s">
        <v>10964</v>
      </c>
      <c r="J903" t="s">
        <v>10965</v>
      </c>
      <c r="K903" t="s">
        <v>10966</v>
      </c>
      <c r="L903" t="s">
        <v>10967</v>
      </c>
      <c r="M903" t="s">
        <v>10968</v>
      </c>
      <c r="N903" t="s">
        <v>10969</v>
      </c>
      <c r="O903" t="s">
        <v>10970</v>
      </c>
      <c r="P903" t="s">
        <v>11353</v>
      </c>
      <c r="Q903" t="s">
        <v>11354</v>
      </c>
      <c r="R903" t="s">
        <v>11355</v>
      </c>
      <c r="S903" t="s">
        <v>11356</v>
      </c>
      <c r="T903" t="s">
        <v>11357</v>
      </c>
      <c r="U903" t="s">
        <v>11358</v>
      </c>
    </row>
    <row r="904" spans="1:21" x14ac:dyDescent="0.25">
      <c r="A904" t="s">
        <v>1841</v>
      </c>
      <c r="B904" t="s">
        <v>1842</v>
      </c>
      <c r="C904" t="s">
        <v>11434</v>
      </c>
      <c r="E904" t="s">
        <v>11435</v>
      </c>
      <c r="G904" t="s">
        <v>9366</v>
      </c>
      <c r="H904" t="s">
        <v>9376</v>
      </c>
      <c r="I904" t="s">
        <v>10964</v>
      </c>
      <c r="J904" t="s">
        <v>10965</v>
      </c>
      <c r="K904" t="s">
        <v>10966</v>
      </c>
      <c r="L904" t="s">
        <v>10967</v>
      </c>
      <c r="M904" t="s">
        <v>10968</v>
      </c>
      <c r="N904" t="s">
        <v>10969</v>
      </c>
      <c r="O904" t="s">
        <v>10970</v>
      </c>
      <c r="P904" t="s">
        <v>11353</v>
      </c>
      <c r="Q904" t="s">
        <v>11354</v>
      </c>
      <c r="R904" t="s">
        <v>11355</v>
      </c>
      <c r="S904" t="s">
        <v>11356</v>
      </c>
      <c r="T904" t="s">
        <v>11357</v>
      </c>
      <c r="U904" t="s">
        <v>11358</v>
      </c>
    </row>
    <row r="905" spans="1:21" x14ac:dyDescent="0.25">
      <c r="A905" t="s">
        <v>1843</v>
      </c>
      <c r="B905" t="s">
        <v>1844</v>
      </c>
      <c r="C905" t="s">
        <v>11436</v>
      </c>
      <c r="E905" t="s">
        <v>11437</v>
      </c>
      <c r="G905" t="s">
        <v>9366</v>
      </c>
      <c r="H905" t="s">
        <v>9376</v>
      </c>
      <c r="I905" t="s">
        <v>10964</v>
      </c>
      <c r="J905" t="s">
        <v>10965</v>
      </c>
      <c r="K905" t="s">
        <v>10966</v>
      </c>
      <c r="L905" t="s">
        <v>10967</v>
      </c>
      <c r="M905" t="s">
        <v>10968</v>
      </c>
      <c r="N905" t="s">
        <v>10969</v>
      </c>
      <c r="O905" t="s">
        <v>10970</v>
      </c>
      <c r="P905" t="s">
        <v>11353</v>
      </c>
      <c r="Q905" t="s">
        <v>11354</v>
      </c>
      <c r="R905" t="s">
        <v>11355</v>
      </c>
      <c r="S905" t="s">
        <v>11356</v>
      </c>
      <c r="T905" t="s">
        <v>11357</v>
      </c>
      <c r="U905" t="s">
        <v>11358</v>
      </c>
    </row>
    <row r="906" spans="1:21" x14ac:dyDescent="0.25">
      <c r="A906" t="s">
        <v>1845</v>
      </c>
      <c r="B906" t="s">
        <v>1846</v>
      </c>
      <c r="C906" t="s">
        <v>11438</v>
      </c>
      <c r="E906" t="s">
        <v>11439</v>
      </c>
      <c r="G906" t="s">
        <v>9366</v>
      </c>
      <c r="H906" t="s">
        <v>9376</v>
      </c>
      <c r="I906" t="s">
        <v>10964</v>
      </c>
      <c r="J906" t="s">
        <v>10965</v>
      </c>
      <c r="K906" t="s">
        <v>10966</v>
      </c>
      <c r="L906" t="s">
        <v>10967</v>
      </c>
      <c r="M906" t="s">
        <v>10968</v>
      </c>
      <c r="N906" t="s">
        <v>10969</v>
      </c>
      <c r="O906" t="s">
        <v>10970</v>
      </c>
      <c r="P906" t="s">
        <v>11353</v>
      </c>
      <c r="Q906" t="s">
        <v>11354</v>
      </c>
      <c r="R906" t="s">
        <v>11355</v>
      </c>
      <c r="S906" t="s">
        <v>11356</v>
      </c>
      <c r="T906" t="s">
        <v>11357</v>
      </c>
      <c r="U906" t="s">
        <v>11440</v>
      </c>
    </row>
    <row r="907" spans="1:21" x14ac:dyDescent="0.25">
      <c r="A907" t="s">
        <v>1847</v>
      </c>
      <c r="B907" t="s">
        <v>1848</v>
      </c>
      <c r="C907" t="s">
        <v>11438</v>
      </c>
      <c r="E907" t="s">
        <v>11439</v>
      </c>
      <c r="G907" t="s">
        <v>9366</v>
      </c>
      <c r="H907" t="s">
        <v>9376</v>
      </c>
      <c r="I907" t="s">
        <v>10964</v>
      </c>
      <c r="J907" t="s">
        <v>10965</v>
      </c>
      <c r="K907" t="s">
        <v>10966</v>
      </c>
      <c r="L907" t="s">
        <v>10967</v>
      </c>
      <c r="M907" t="s">
        <v>10968</v>
      </c>
      <c r="N907" t="s">
        <v>10969</v>
      </c>
      <c r="O907" t="s">
        <v>10970</v>
      </c>
      <c r="P907" t="s">
        <v>11353</v>
      </c>
      <c r="Q907" t="s">
        <v>11354</v>
      </c>
      <c r="R907" t="s">
        <v>11355</v>
      </c>
      <c r="S907" t="s">
        <v>11356</v>
      </c>
      <c r="T907" t="s">
        <v>11357</v>
      </c>
      <c r="U907" t="s">
        <v>11440</v>
      </c>
    </row>
    <row r="908" spans="1:21" x14ac:dyDescent="0.25">
      <c r="A908" t="s">
        <v>1849</v>
      </c>
      <c r="B908" t="s">
        <v>1850</v>
      </c>
      <c r="C908" t="s">
        <v>11438</v>
      </c>
      <c r="E908" t="s">
        <v>11439</v>
      </c>
      <c r="G908" t="s">
        <v>9366</v>
      </c>
      <c r="H908" t="s">
        <v>9376</v>
      </c>
      <c r="I908" t="s">
        <v>10964</v>
      </c>
      <c r="J908" t="s">
        <v>10965</v>
      </c>
      <c r="K908" t="s">
        <v>10966</v>
      </c>
      <c r="L908" t="s">
        <v>10967</v>
      </c>
      <c r="M908" t="s">
        <v>10968</v>
      </c>
      <c r="N908" t="s">
        <v>10969</v>
      </c>
      <c r="O908" t="s">
        <v>10970</v>
      </c>
      <c r="P908" t="s">
        <v>11353</v>
      </c>
      <c r="Q908" t="s">
        <v>11354</v>
      </c>
      <c r="R908" t="s">
        <v>11355</v>
      </c>
      <c r="S908" t="s">
        <v>11356</v>
      </c>
      <c r="T908" t="s">
        <v>11357</v>
      </c>
      <c r="U908" t="s">
        <v>11440</v>
      </c>
    </row>
    <row r="909" spans="1:21" x14ac:dyDescent="0.25">
      <c r="A909" t="s">
        <v>1851</v>
      </c>
      <c r="B909" t="s">
        <v>1852</v>
      </c>
      <c r="C909" t="s">
        <v>11438</v>
      </c>
      <c r="E909" t="s">
        <v>11439</v>
      </c>
      <c r="G909" t="s">
        <v>9366</v>
      </c>
      <c r="H909" t="s">
        <v>9376</v>
      </c>
      <c r="I909" t="s">
        <v>10964</v>
      </c>
      <c r="J909" t="s">
        <v>10965</v>
      </c>
      <c r="K909" t="s">
        <v>10966</v>
      </c>
      <c r="L909" t="s">
        <v>10967</v>
      </c>
      <c r="M909" t="s">
        <v>10968</v>
      </c>
      <c r="N909" t="s">
        <v>10969</v>
      </c>
      <c r="O909" t="s">
        <v>10970</v>
      </c>
      <c r="P909" t="s">
        <v>11353</v>
      </c>
      <c r="Q909" t="s">
        <v>11354</v>
      </c>
      <c r="R909" t="s">
        <v>11355</v>
      </c>
      <c r="S909" t="s">
        <v>11356</v>
      </c>
      <c r="T909" t="s">
        <v>11357</v>
      </c>
      <c r="U909" t="s">
        <v>11440</v>
      </c>
    </row>
    <row r="910" spans="1:21" x14ac:dyDescent="0.25">
      <c r="A910" t="s">
        <v>1853</v>
      </c>
      <c r="B910" t="s">
        <v>1854</v>
      </c>
      <c r="C910" t="s">
        <v>11438</v>
      </c>
      <c r="E910" t="s">
        <v>11439</v>
      </c>
      <c r="G910" t="s">
        <v>9366</v>
      </c>
      <c r="H910" t="s">
        <v>9376</v>
      </c>
      <c r="I910" t="s">
        <v>10964</v>
      </c>
      <c r="J910" t="s">
        <v>10965</v>
      </c>
      <c r="K910" t="s">
        <v>10966</v>
      </c>
      <c r="L910" t="s">
        <v>10967</v>
      </c>
      <c r="M910" t="s">
        <v>10968</v>
      </c>
      <c r="N910" t="s">
        <v>10969</v>
      </c>
      <c r="O910" t="s">
        <v>10970</v>
      </c>
      <c r="P910" t="s">
        <v>11353</v>
      </c>
      <c r="Q910" t="s">
        <v>11354</v>
      </c>
      <c r="R910" t="s">
        <v>11355</v>
      </c>
      <c r="S910" t="s">
        <v>11356</v>
      </c>
      <c r="T910" t="s">
        <v>11357</v>
      </c>
      <c r="U910" t="s">
        <v>11440</v>
      </c>
    </row>
    <row r="911" spans="1:21" x14ac:dyDescent="0.25">
      <c r="A911" t="s">
        <v>1855</v>
      </c>
      <c r="B911" t="s">
        <v>1856</v>
      </c>
      <c r="C911" t="s">
        <v>11438</v>
      </c>
      <c r="E911" t="s">
        <v>11439</v>
      </c>
      <c r="G911" t="s">
        <v>9366</v>
      </c>
      <c r="H911" t="s">
        <v>9376</v>
      </c>
      <c r="I911" t="s">
        <v>10964</v>
      </c>
      <c r="J911" t="s">
        <v>10965</v>
      </c>
      <c r="K911" t="s">
        <v>10966</v>
      </c>
      <c r="L911" t="s">
        <v>10967</v>
      </c>
      <c r="M911" t="s">
        <v>10968</v>
      </c>
      <c r="N911" t="s">
        <v>10969</v>
      </c>
      <c r="O911" t="s">
        <v>10970</v>
      </c>
      <c r="P911" t="s">
        <v>11353</v>
      </c>
      <c r="Q911" t="s">
        <v>11354</v>
      </c>
      <c r="R911" t="s">
        <v>11355</v>
      </c>
      <c r="S911" t="s">
        <v>11356</v>
      </c>
      <c r="T911" t="s">
        <v>11357</v>
      </c>
      <c r="U911" t="s">
        <v>11440</v>
      </c>
    </row>
    <row r="912" spans="1:21" x14ac:dyDescent="0.25">
      <c r="A912" t="s">
        <v>1857</v>
      </c>
      <c r="B912" t="s">
        <v>1858</v>
      </c>
      <c r="C912" t="s">
        <v>11438</v>
      </c>
      <c r="E912" t="s">
        <v>11439</v>
      </c>
      <c r="G912" t="s">
        <v>9366</v>
      </c>
      <c r="H912" t="s">
        <v>9376</v>
      </c>
      <c r="I912" t="s">
        <v>10964</v>
      </c>
      <c r="J912" t="s">
        <v>10965</v>
      </c>
      <c r="K912" t="s">
        <v>10966</v>
      </c>
      <c r="L912" t="s">
        <v>10967</v>
      </c>
      <c r="M912" t="s">
        <v>10968</v>
      </c>
      <c r="N912" t="s">
        <v>10969</v>
      </c>
      <c r="O912" t="s">
        <v>10970</v>
      </c>
      <c r="P912" t="s">
        <v>11353</v>
      </c>
      <c r="Q912" t="s">
        <v>11354</v>
      </c>
      <c r="R912" t="s">
        <v>11355</v>
      </c>
      <c r="S912" t="s">
        <v>11356</v>
      </c>
      <c r="T912" t="s">
        <v>11357</v>
      </c>
      <c r="U912" t="s">
        <v>11440</v>
      </c>
    </row>
    <row r="913" spans="1:21" x14ac:dyDescent="0.25">
      <c r="A913" t="s">
        <v>1859</v>
      </c>
      <c r="B913" t="s">
        <v>1860</v>
      </c>
      <c r="C913" t="s">
        <v>11441</v>
      </c>
      <c r="E913" t="s">
        <v>11442</v>
      </c>
      <c r="G913" t="s">
        <v>9366</v>
      </c>
      <c r="H913" t="s">
        <v>9376</v>
      </c>
      <c r="I913" t="s">
        <v>10964</v>
      </c>
      <c r="J913" t="s">
        <v>10965</v>
      </c>
      <c r="K913" t="s">
        <v>10966</v>
      </c>
      <c r="L913" t="s">
        <v>10967</v>
      </c>
      <c r="M913" t="s">
        <v>10968</v>
      </c>
      <c r="N913" t="s">
        <v>10969</v>
      </c>
      <c r="O913" t="s">
        <v>10970</v>
      </c>
      <c r="P913" t="s">
        <v>11353</v>
      </c>
      <c r="Q913" t="s">
        <v>11354</v>
      </c>
      <c r="R913" t="s">
        <v>11355</v>
      </c>
      <c r="S913" t="s">
        <v>11356</v>
      </c>
      <c r="T913" t="s">
        <v>11443</v>
      </c>
    </row>
    <row r="914" spans="1:21" x14ac:dyDescent="0.25">
      <c r="A914" t="s">
        <v>1861</v>
      </c>
      <c r="B914" t="s">
        <v>1862</v>
      </c>
      <c r="C914" t="s">
        <v>11441</v>
      </c>
      <c r="E914" t="s">
        <v>11442</v>
      </c>
      <c r="G914" t="s">
        <v>9366</v>
      </c>
      <c r="H914" t="s">
        <v>9376</v>
      </c>
      <c r="I914" t="s">
        <v>10964</v>
      </c>
      <c r="J914" t="s">
        <v>10965</v>
      </c>
      <c r="K914" t="s">
        <v>10966</v>
      </c>
      <c r="L914" t="s">
        <v>10967</v>
      </c>
      <c r="M914" t="s">
        <v>10968</v>
      </c>
      <c r="N914" t="s">
        <v>10969</v>
      </c>
      <c r="O914" t="s">
        <v>10970</v>
      </c>
      <c r="P914" t="s">
        <v>11353</v>
      </c>
      <c r="Q914" t="s">
        <v>11354</v>
      </c>
      <c r="R914" t="s">
        <v>11355</v>
      </c>
      <c r="S914" t="s">
        <v>11356</v>
      </c>
      <c r="T914" t="s">
        <v>11443</v>
      </c>
    </row>
    <row r="915" spans="1:21" x14ac:dyDescent="0.25">
      <c r="A915" t="s">
        <v>1863</v>
      </c>
      <c r="B915" t="s">
        <v>1864</v>
      </c>
      <c r="C915" t="s">
        <v>11441</v>
      </c>
      <c r="E915" t="s">
        <v>11442</v>
      </c>
      <c r="G915" t="s">
        <v>9366</v>
      </c>
      <c r="H915" t="s">
        <v>9376</v>
      </c>
      <c r="I915" t="s">
        <v>10964</v>
      </c>
      <c r="J915" t="s">
        <v>10965</v>
      </c>
      <c r="K915" t="s">
        <v>10966</v>
      </c>
      <c r="L915" t="s">
        <v>10967</v>
      </c>
      <c r="M915" t="s">
        <v>10968</v>
      </c>
      <c r="N915" t="s">
        <v>10969</v>
      </c>
      <c r="O915" t="s">
        <v>10970</v>
      </c>
      <c r="P915" t="s">
        <v>11353</v>
      </c>
      <c r="Q915" t="s">
        <v>11354</v>
      </c>
      <c r="R915" t="s">
        <v>11355</v>
      </c>
      <c r="S915" t="s">
        <v>11356</v>
      </c>
      <c r="T915" t="s">
        <v>11443</v>
      </c>
    </row>
    <row r="916" spans="1:21" x14ac:dyDescent="0.25">
      <c r="A916" t="s">
        <v>1865</v>
      </c>
      <c r="B916" t="s">
        <v>1866</v>
      </c>
      <c r="C916" t="s">
        <v>11444</v>
      </c>
      <c r="E916" t="s">
        <v>11445</v>
      </c>
      <c r="G916" t="s">
        <v>9366</v>
      </c>
      <c r="H916" t="s">
        <v>9376</v>
      </c>
      <c r="I916" t="s">
        <v>10964</v>
      </c>
      <c r="J916" t="s">
        <v>10965</v>
      </c>
      <c r="K916" t="s">
        <v>10966</v>
      </c>
      <c r="L916" t="s">
        <v>10967</v>
      </c>
      <c r="M916" t="s">
        <v>10968</v>
      </c>
      <c r="N916" t="s">
        <v>10969</v>
      </c>
      <c r="O916" t="s">
        <v>10970</v>
      </c>
      <c r="P916" t="s">
        <v>11353</v>
      </c>
      <c r="Q916" t="s">
        <v>11354</v>
      </c>
      <c r="R916" t="s">
        <v>11355</v>
      </c>
      <c r="S916" t="s">
        <v>11356</v>
      </c>
      <c r="T916" t="s">
        <v>11443</v>
      </c>
    </row>
    <row r="917" spans="1:21" x14ac:dyDescent="0.25">
      <c r="A917" t="s">
        <v>1867</v>
      </c>
      <c r="B917" t="s">
        <v>1868</v>
      </c>
      <c r="C917" t="s">
        <v>11444</v>
      </c>
      <c r="E917" t="s">
        <v>11445</v>
      </c>
      <c r="G917" t="s">
        <v>9366</v>
      </c>
      <c r="H917" t="s">
        <v>9376</v>
      </c>
      <c r="I917" t="s">
        <v>10964</v>
      </c>
      <c r="J917" t="s">
        <v>10965</v>
      </c>
      <c r="K917" t="s">
        <v>10966</v>
      </c>
      <c r="L917" t="s">
        <v>10967</v>
      </c>
      <c r="M917" t="s">
        <v>10968</v>
      </c>
      <c r="N917" t="s">
        <v>10969</v>
      </c>
      <c r="O917" t="s">
        <v>10970</v>
      </c>
      <c r="P917" t="s">
        <v>11353</v>
      </c>
      <c r="Q917" t="s">
        <v>11354</v>
      </c>
      <c r="R917" t="s">
        <v>11355</v>
      </c>
      <c r="S917" t="s">
        <v>11356</v>
      </c>
      <c r="T917" t="s">
        <v>11443</v>
      </c>
    </row>
    <row r="918" spans="1:21" x14ac:dyDescent="0.25">
      <c r="A918" t="s">
        <v>1869</v>
      </c>
      <c r="B918" t="s">
        <v>1870</v>
      </c>
      <c r="C918" t="s">
        <v>11444</v>
      </c>
      <c r="E918" t="s">
        <v>11445</v>
      </c>
      <c r="G918" t="s">
        <v>9366</v>
      </c>
      <c r="H918" t="s">
        <v>9376</v>
      </c>
      <c r="I918" t="s">
        <v>10964</v>
      </c>
      <c r="J918" t="s">
        <v>10965</v>
      </c>
      <c r="K918" t="s">
        <v>10966</v>
      </c>
      <c r="L918" t="s">
        <v>10967</v>
      </c>
      <c r="M918" t="s">
        <v>10968</v>
      </c>
      <c r="N918" t="s">
        <v>10969</v>
      </c>
      <c r="O918" t="s">
        <v>10970</v>
      </c>
      <c r="P918" t="s">
        <v>11353</v>
      </c>
      <c r="Q918" t="s">
        <v>11354</v>
      </c>
      <c r="R918" t="s">
        <v>11355</v>
      </c>
      <c r="S918" t="s">
        <v>11356</v>
      </c>
      <c r="T918" t="s">
        <v>11443</v>
      </c>
    </row>
    <row r="919" spans="1:21" x14ac:dyDescent="0.25">
      <c r="A919" t="s">
        <v>1871</v>
      </c>
      <c r="B919" t="s">
        <v>1872</v>
      </c>
      <c r="C919" t="s">
        <v>11446</v>
      </c>
      <c r="E919" t="s">
        <v>11447</v>
      </c>
      <c r="G919" t="s">
        <v>9366</v>
      </c>
      <c r="H919" t="s">
        <v>9376</v>
      </c>
      <c r="I919" t="s">
        <v>10964</v>
      </c>
      <c r="J919" t="s">
        <v>10965</v>
      </c>
      <c r="K919" t="s">
        <v>10966</v>
      </c>
      <c r="L919" t="s">
        <v>10967</v>
      </c>
      <c r="M919" t="s">
        <v>10968</v>
      </c>
      <c r="N919" t="s">
        <v>10969</v>
      </c>
      <c r="O919" t="s">
        <v>10970</v>
      </c>
      <c r="P919" t="s">
        <v>11353</v>
      </c>
      <c r="Q919" t="s">
        <v>11354</v>
      </c>
      <c r="R919" t="s">
        <v>11355</v>
      </c>
      <c r="S919" t="s">
        <v>11356</v>
      </c>
      <c r="T919" t="s">
        <v>11357</v>
      </c>
      <c r="U919" t="s">
        <v>11358</v>
      </c>
    </row>
    <row r="920" spans="1:21" x14ac:dyDescent="0.25">
      <c r="A920" t="s">
        <v>1873</v>
      </c>
      <c r="B920" t="s">
        <v>1874</v>
      </c>
      <c r="C920" t="s">
        <v>11446</v>
      </c>
      <c r="E920" t="s">
        <v>11447</v>
      </c>
      <c r="G920" t="s">
        <v>9366</v>
      </c>
      <c r="H920" t="s">
        <v>9376</v>
      </c>
      <c r="I920" t="s">
        <v>10964</v>
      </c>
      <c r="J920" t="s">
        <v>10965</v>
      </c>
      <c r="K920" t="s">
        <v>10966</v>
      </c>
      <c r="L920" t="s">
        <v>10967</v>
      </c>
      <c r="M920" t="s">
        <v>10968</v>
      </c>
      <c r="N920" t="s">
        <v>10969</v>
      </c>
      <c r="O920" t="s">
        <v>10970</v>
      </c>
      <c r="P920" t="s">
        <v>11353</v>
      </c>
      <c r="Q920" t="s">
        <v>11354</v>
      </c>
      <c r="R920" t="s">
        <v>11355</v>
      </c>
      <c r="S920" t="s">
        <v>11356</v>
      </c>
      <c r="T920" t="s">
        <v>11357</v>
      </c>
      <c r="U920" t="s">
        <v>11358</v>
      </c>
    </row>
    <row r="921" spans="1:21" x14ac:dyDescent="0.25">
      <c r="A921" t="s">
        <v>1875</v>
      </c>
      <c r="B921" t="s">
        <v>1876</v>
      </c>
      <c r="C921" t="s">
        <v>11446</v>
      </c>
      <c r="E921" t="s">
        <v>11447</v>
      </c>
      <c r="G921" t="s">
        <v>9366</v>
      </c>
      <c r="H921" t="s">
        <v>9376</v>
      </c>
      <c r="I921" t="s">
        <v>10964</v>
      </c>
      <c r="J921" t="s">
        <v>10965</v>
      </c>
      <c r="K921" t="s">
        <v>10966</v>
      </c>
      <c r="L921" t="s">
        <v>10967</v>
      </c>
      <c r="M921" t="s">
        <v>10968</v>
      </c>
      <c r="N921" t="s">
        <v>10969</v>
      </c>
      <c r="O921" t="s">
        <v>10970</v>
      </c>
      <c r="P921" t="s">
        <v>11353</v>
      </c>
      <c r="Q921" t="s">
        <v>11354</v>
      </c>
      <c r="R921" t="s">
        <v>11355</v>
      </c>
      <c r="S921" t="s">
        <v>11356</v>
      </c>
      <c r="T921" t="s">
        <v>11357</v>
      </c>
      <c r="U921" t="s">
        <v>11358</v>
      </c>
    </row>
    <row r="922" spans="1:21" x14ac:dyDescent="0.25">
      <c r="A922" t="s">
        <v>1877</v>
      </c>
      <c r="B922" t="s">
        <v>1878</v>
      </c>
      <c r="C922" t="s">
        <v>11446</v>
      </c>
      <c r="E922" t="s">
        <v>11447</v>
      </c>
      <c r="G922" t="s">
        <v>9366</v>
      </c>
      <c r="H922" t="s">
        <v>9376</v>
      </c>
      <c r="I922" t="s">
        <v>10964</v>
      </c>
      <c r="J922" t="s">
        <v>10965</v>
      </c>
      <c r="K922" t="s">
        <v>10966</v>
      </c>
      <c r="L922" t="s">
        <v>10967</v>
      </c>
      <c r="M922" t="s">
        <v>10968</v>
      </c>
      <c r="N922" t="s">
        <v>10969</v>
      </c>
      <c r="O922" t="s">
        <v>10970</v>
      </c>
      <c r="P922" t="s">
        <v>11353</v>
      </c>
      <c r="Q922" t="s">
        <v>11354</v>
      </c>
      <c r="R922" t="s">
        <v>11355</v>
      </c>
      <c r="S922" t="s">
        <v>11356</v>
      </c>
      <c r="T922" t="s">
        <v>11357</v>
      </c>
      <c r="U922" t="s">
        <v>11358</v>
      </c>
    </row>
    <row r="923" spans="1:21" x14ac:dyDescent="0.25">
      <c r="A923" t="s">
        <v>1879</v>
      </c>
      <c r="B923" t="s">
        <v>1880</v>
      </c>
      <c r="C923" t="s">
        <v>11436</v>
      </c>
      <c r="E923" t="s">
        <v>11437</v>
      </c>
      <c r="G923" t="s">
        <v>9366</v>
      </c>
      <c r="H923" t="s">
        <v>9376</v>
      </c>
      <c r="I923" t="s">
        <v>10964</v>
      </c>
      <c r="J923" t="s">
        <v>10965</v>
      </c>
      <c r="K923" t="s">
        <v>10966</v>
      </c>
      <c r="L923" t="s">
        <v>10967</v>
      </c>
      <c r="M923" t="s">
        <v>10968</v>
      </c>
      <c r="N923" t="s">
        <v>10969</v>
      </c>
      <c r="O923" t="s">
        <v>10970</v>
      </c>
      <c r="P923" t="s">
        <v>11353</v>
      </c>
      <c r="Q923" t="s">
        <v>11354</v>
      </c>
      <c r="R923" t="s">
        <v>11355</v>
      </c>
      <c r="S923" t="s">
        <v>11356</v>
      </c>
      <c r="T923" t="s">
        <v>11357</v>
      </c>
      <c r="U923" t="s">
        <v>11358</v>
      </c>
    </row>
    <row r="924" spans="1:21" x14ac:dyDescent="0.25">
      <c r="A924" t="s">
        <v>1881</v>
      </c>
      <c r="B924" t="s">
        <v>1882</v>
      </c>
      <c r="C924" t="s">
        <v>11436</v>
      </c>
      <c r="E924" t="s">
        <v>11437</v>
      </c>
      <c r="G924" t="s">
        <v>9366</v>
      </c>
      <c r="H924" t="s">
        <v>9376</v>
      </c>
      <c r="I924" t="s">
        <v>10964</v>
      </c>
      <c r="J924" t="s">
        <v>10965</v>
      </c>
      <c r="K924" t="s">
        <v>10966</v>
      </c>
      <c r="L924" t="s">
        <v>10967</v>
      </c>
      <c r="M924" t="s">
        <v>10968</v>
      </c>
      <c r="N924" t="s">
        <v>10969</v>
      </c>
      <c r="O924" t="s">
        <v>10970</v>
      </c>
      <c r="P924" t="s">
        <v>11353</v>
      </c>
      <c r="Q924" t="s">
        <v>11354</v>
      </c>
      <c r="R924" t="s">
        <v>11355</v>
      </c>
      <c r="S924" t="s">
        <v>11356</v>
      </c>
      <c r="T924" t="s">
        <v>11357</v>
      </c>
      <c r="U924" t="s">
        <v>11358</v>
      </c>
    </row>
    <row r="925" spans="1:21" x14ac:dyDescent="0.25">
      <c r="A925" t="s">
        <v>1883</v>
      </c>
      <c r="B925" t="s">
        <v>1884</v>
      </c>
      <c r="C925" t="s">
        <v>11436</v>
      </c>
      <c r="E925" t="s">
        <v>11437</v>
      </c>
      <c r="G925" t="s">
        <v>9366</v>
      </c>
      <c r="H925" t="s">
        <v>9376</v>
      </c>
      <c r="I925" t="s">
        <v>10964</v>
      </c>
      <c r="J925" t="s">
        <v>10965</v>
      </c>
      <c r="K925" t="s">
        <v>10966</v>
      </c>
      <c r="L925" t="s">
        <v>10967</v>
      </c>
      <c r="M925" t="s">
        <v>10968</v>
      </c>
      <c r="N925" t="s">
        <v>10969</v>
      </c>
      <c r="O925" t="s">
        <v>10970</v>
      </c>
      <c r="P925" t="s">
        <v>11353</v>
      </c>
      <c r="Q925" t="s">
        <v>11354</v>
      </c>
      <c r="R925" t="s">
        <v>11355</v>
      </c>
      <c r="S925" t="s">
        <v>11356</v>
      </c>
      <c r="T925" t="s">
        <v>11357</v>
      </c>
      <c r="U925" t="s">
        <v>11358</v>
      </c>
    </row>
    <row r="926" spans="1:21" x14ac:dyDescent="0.25">
      <c r="A926" t="s">
        <v>1885</v>
      </c>
      <c r="B926" t="s">
        <v>1886</v>
      </c>
      <c r="C926" t="s">
        <v>11436</v>
      </c>
      <c r="E926" t="s">
        <v>11437</v>
      </c>
      <c r="G926" t="s">
        <v>9366</v>
      </c>
      <c r="H926" t="s">
        <v>9376</v>
      </c>
      <c r="I926" t="s">
        <v>10964</v>
      </c>
      <c r="J926" t="s">
        <v>10965</v>
      </c>
      <c r="K926" t="s">
        <v>10966</v>
      </c>
      <c r="L926" t="s">
        <v>10967</v>
      </c>
      <c r="M926" t="s">
        <v>10968</v>
      </c>
      <c r="N926" t="s">
        <v>10969</v>
      </c>
      <c r="O926" t="s">
        <v>10970</v>
      </c>
      <c r="P926" t="s">
        <v>11353</v>
      </c>
      <c r="Q926" t="s">
        <v>11354</v>
      </c>
      <c r="R926" t="s">
        <v>11355</v>
      </c>
      <c r="S926" t="s">
        <v>11356</v>
      </c>
      <c r="T926" t="s">
        <v>11357</v>
      </c>
      <c r="U926" t="s">
        <v>11358</v>
      </c>
    </row>
    <row r="927" spans="1:21" x14ac:dyDescent="0.25">
      <c r="A927" t="s">
        <v>1887</v>
      </c>
      <c r="B927" t="s">
        <v>1888</v>
      </c>
      <c r="C927" t="s">
        <v>11436</v>
      </c>
      <c r="E927" t="s">
        <v>11437</v>
      </c>
      <c r="G927" t="s">
        <v>9366</v>
      </c>
      <c r="H927" t="s">
        <v>9376</v>
      </c>
      <c r="I927" t="s">
        <v>10964</v>
      </c>
      <c r="J927" t="s">
        <v>10965</v>
      </c>
      <c r="K927" t="s">
        <v>10966</v>
      </c>
      <c r="L927" t="s">
        <v>10967</v>
      </c>
      <c r="M927" t="s">
        <v>10968</v>
      </c>
      <c r="N927" t="s">
        <v>10969</v>
      </c>
      <c r="O927" t="s">
        <v>10970</v>
      </c>
      <c r="P927" t="s">
        <v>11353</v>
      </c>
      <c r="Q927" t="s">
        <v>11354</v>
      </c>
      <c r="R927" t="s">
        <v>11355</v>
      </c>
      <c r="S927" t="s">
        <v>11356</v>
      </c>
      <c r="T927" t="s">
        <v>11357</v>
      </c>
      <c r="U927" t="s">
        <v>11358</v>
      </c>
    </row>
    <row r="928" spans="1:21" x14ac:dyDescent="0.25">
      <c r="A928" t="s">
        <v>1889</v>
      </c>
      <c r="B928" t="s">
        <v>1890</v>
      </c>
      <c r="C928" t="s">
        <v>11436</v>
      </c>
      <c r="E928" t="s">
        <v>11437</v>
      </c>
      <c r="G928" t="s">
        <v>9366</v>
      </c>
      <c r="H928" t="s">
        <v>9376</v>
      </c>
      <c r="I928" t="s">
        <v>10964</v>
      </c>
      <c r="J928" t="s">
        <v>10965</v>
      </c>
      <c r="K928" t="s">
        <v>10966</v>
      </c>
      <c r="L928" t="s">
        <v>10967</v>
      </c>
      <c r="M928" t="s">
        <v>10968</v>
      </c>
      <c r="N928" t="s">
        <v>10969</v>
      </c>
      <c r="O928" t="s">
        <v>10970</v>
      </c>
      <c r="P928" t="s">
        <v>11353</v>
      </c>
      <c r="Q928" t="s">
        <v>11354</v>
      </c>
      <c r="R928" t="s">
        <v>11355</v>
      </c>
      <c r="S928" t="s">
        <v>11356</v>
      </c>
      <c r="T928" t="s">
        <v>11357</v>
      </c>
      <c r="U928" t="s">
        <v>11358</v>
      </c>
    </row>
    <row r="929" spans="1:21" x14ac:dyDescent="0.25">
      <c r="A929" t="s">
        <v>1893</v>
      </c>
      <c r="B929" t="s">
        <v>1894</v>
      </c>
      <c r="C929" t="s">
        <v>11448</v>
      </c>
      <c r="E929" t="s">
        <v>11449</v>
      </c>
      <c r="G929" t="s">
        <v>9366</v>
      </c>
      <c r="H929" t="s">
        <v>9376</v>
      </c>
      <c r="I929" t="s">
        <v>10964</v>
      </c>
      <c r="J929" t="s">
        <v>10965</v>
      </c>
      <c r="K929" t="s">
        <v>10966</v>
      </c>
      <c r="L929" t="s">
        <v>10967</v>
      </c>
      <c r="M929" t="s">
        <v>10968</v>
      </c>
      <c r="N929" t="s">
        <v>10969</v>
      </c>
      <c r="O929" t="s">
        <v>10970</v>
      </c>
      <c r="P929" t="s">
        <v>11353</v>
      </c>
      <c r="Q929" t="s">
        <v>11354</v>
      </c>
      <c r="R929" t="s">
        <v>11355</v>
      </c>
      <c r="S929" t="s">
        <v>11356</v>
      </c>
      <c r="T929" t="s">
        <v>11357</v>
      </c>
      <c r="U929" t="s">
        <v>11358</v>
      </c>
    </row>
    <row r="930" spans="1:21" x14ac:dyDescent="0.25">
      <c r="A930" t="s">
        <v>1895</v>
      </c>
      <c r="B930" t="s">
        <v>1896</v>
      </c>
      <c r="C930" t="s">
        <v>11448</v>
      </c>
      <c r="E930" t="s">
        <v>11449</v>
      </c>
      <c r="G930" t="s">
        <v>9366</v>
      </c>
      <c r="H930" t="s">
        <v>9376</v>
      </c>
      <c r="I930" t="s">
        <v>10964</v>
      </c>
      <c r="J930" t="s">
        <v>10965</v>
      </c>
      <c r="K930" t="s">
        <v>10966</v>
      </c>
      <c r="L930" t="s">
        <v>10967</v>
      </c>
      <c r="M930" t="s">
        <v>10968</v>
      </c>
      <c r="N930" t="s">
        <v>10969</v>
      </c>
      <c r="O930" t="s">
        <v>10970</v>
      </c>
      <c r="P930" t="s">
        <v>11353</v>
      </c>
      <c r="Q930" t="s">
        <v>11354</v>
      </c>
      <c r="R930" t="s">
        <v>11355</v>
      </c>
      <c r="S930" t="s">
        <v>11356</v>
      </c>
      <c r="T930" t="s">
        <v>11357</v>
      </c>
      <c r="U930" t="s">
        <v>11358</v>
      </c>
    </row>
    <row r="931" spans="1:21" x14ac:dyDescent="0.25">
      <c r="A931" t="s">
        <v>1897</v>
      </c>
      <c r="B931" t="s">
        <v>1898</v>
      </c>
      <c r="C931" t="s">
        <v>11448</v>
      </c>
      <c r="E931" t="s">
        <v>11449</v>
      </c>
      <c r="G931" t="s">
        <v>9366</v>
      </c>
      <c r="H931" t="s">
        <v>9376</v>
      </c>
      <c r="I931" t="s">
        <v>10964</v>
      </c>
      <c r="J931" t="s">
        <v>10965</v>
      </c>
      <c r="K931" t="s">
        <v>10966</v>
      </c>
      <c r="L931" t="s">
        <v>10967</v>
      </c>
      <c r="M931" t="s">
        <v>10968</v>
      </c>
      <c r="N931" t="s">
        <v>10969</v>
      </c>
      <c r="O931" t="s">
        <v>10970</v>
      </c>
      <c r="P931" t="s">
        <v>11353</v>
      </c>
      <c r="Q931" t="s">
        <v>11354</v>
      </c>
      <c r="R931" t="s">
        <v>11355</v>
      </c>
      <c r="S931" t="s">
        <v>11356</v>
      </c>
      <c r="T931" t="s">
        <v>11357</v>
      </c>
      <c r="U931" t="s">
        <v>11358</v>
      </c>
    </row>
    <row r="932" spans="1:21" x14ac:dyDescent="0.25">
      <c r="A932" t="s">
        <v>1899</v>
      </c>
      <c r="B932" t="s">
        <v>1900</v>
      </c>
      <c r="C932" t="s">
        <v>11448</v>
      </c>
      <c r="E932" t="s">
        <v>11449</v>
      </c>
      <c r="G932" t="s">
        <v>9366</v>
      </c>
      <c r="H932" t="s">
        <v>9376</v>
      </c>
      <c r="I932" t="s">
        <v>10964</v>
      </c>
      <c r="J932" t="s">
        <v>10965</v>
      </c>
      <c r="K932" t="s">
        <v>10966</v>
      </c>
      <c r="L932" t="s">
        <v>10967</v>
      </c>
      <c r="M932" t="s">
        <v>10968</v>
      </c>
      <c r="N932" t="s">
        <v>10969</v>
      </c>
      <c r="O932" t="s">
        <v>10970</v>
      </c>
      <c r="P932" t="s">
        <v>11353</v>
      </c>
      <c r="Q932" t="s">
        <v>11354</v>
      </c>
      <c r="R932" t="s">
        <v>11355</v>
      </c>
      <c r="S932" t="s">
        <v>11356</v>
      </c>
      <c r="T932" t="s">
        <v>11357</v>
      </c>
      <c r="U932" t="s">
        <v>11358</v>
      </c>
    </row>
    <row r="933" spans="1:21" x14ac:dyDescent="0.25">
      <c r="A933" t="s">
        <v>1901</v>
      </c>
      <c r="B933" t="s">
        <v>1902</v>
      </c>
      <c r="C933" t="s">
        <v>11448</v>
      </c>
      <c r="E933" t="s">
        <v>11449</v>
      </c>
      <c r="G933" t="s">
        <v>9366</v>
      </c>
      <c r="H933" t="s">
        <v>9376</v>
      </c>
      <c r="I933" t="s">
        <v>10964</v>
      </c>
      <c r="J933" t="s">
        <v>10965</v>
      </c>
      <c r="K933" t="s">
        <v>10966</v>
      </c>
      <c r="L933" t="s">
        <v>10967</v>
      </c>
      <c r="M933" t="s">
        <v>10968</v>
      </c>
      <c r="N933" t="s">
        <v>10969</v>
      </c>
      <c r="O933" t="s">
        <v>10970</v>
      </c>
      <c r="P933" t="s">
        <v>11353</v>
      </c>
      <c r="Q933" t="s">
        <v>11354</v>
      </c>
      <c r="R933" t="s">
        <v>11355</v>
      </c>
      <c r="S933" t="s">
        <v>11356</v>
      </c>
      <c r="T933" t="s">
        <v>11357</v>
      </c>
      <c r="U933" t="s">
        <v>11358</v>
      </c>
    </row>
    <row r="934" spans="1:21" x14ac:dyDescent="0.25">
      <c r="A934" t="s">
        <v>1903</v>
      </c>
      <c r="B934" t="s">
        <v>1904</v>
      </c>
      <c r="C934" t="s">
        <v>11450</v>
      </c>
      <c r="E934" t="s">
        <v>11451</v>
      </c>
      <c r="G934" t="s">
        <v>9359</v>
      </c>
      <c r="H934" t="s">
        <v>9403</v>
      </c>
      <c r="I934" t="s">
        <v>9461</v>
      </c>
      <c r="J934" t="s">
        <v>10943</v>
      </c>
      <c r="K934" t="s">
        <v>10944</v>
      </c>
      <c r="L934" t="s">
        <v>11452</v>
      </c>
    </row>
    <row r="935" spans="1:21" x14ac:dyDescent="0.25">
      <c r="A935" t="s">
        <v>1905</v>
      </c>
      <c r="B935" t="s">
        <v>1906</v>
      </c>
      <c r="C935" t="s">
        <v>11453</v>
      </c>
      <c r="E935" t="s">
        <v>11454</v>
      </c>
      <c r="G935" t="s">
        <v>9359</v>
      </c>
      <c r="H935" t="s">
        <v>9403</v>
      </c>
      <c r="I935" t="s">
        <v>9404</v>
      </c>
      <c r="J935" t="s">
        <v>9583</v>
      </c>
      <c r="K935" t="s">
        <v>9584</v>
      </c>
      <c r="L935" t="s">
        <v>9585</v>
      </c>
    </row>
    <row r="936" spans="1:21" x14ac:dyDescent="0.25">
      <c r="A936" t="s">
        <v>1907</v>
      </c>
      <c r="B936" t="s">
        <v>1908</v>
      </c>
      <c r="C936" t="s">
        <v>11455</v>
      </c>
      <c r="E936" t="s">
        <v>11456</v>
      </c>
      <c r="G936" t="s">
        <v>9359</v>
      </c>
      <c r="H936" t="s">
        <v>9403</v>
      </c>
      <c r="I936" t="s">
        <v>9411</v>
      </c>
      <c r="J936" t="s">
        <v>10929</v>
      </c>
      <c r="K936" t="s">
        <v>10930</v>
      </c>
      <c r="L936" t="s">
        <v>11202</v>
      </c>
      <c r="M936" t="s">
        <v>11203</v>
      </c>
    </row>
    <row r="937" spans="1:21" x14ac:dyDescent="0.25">
      <c r="A937" t="s">
        <v>1909</v>
      </c>
      <c r="B937" t="s">
        <v>1910</v>
      </c>
      <c r="C937" t="s">
        <v>11457</v>
      </c>
      <c r="E937" t="s">
        <v>11458</v>
      </c>
      <c r="G937" t="s">
        <v>9359</v>
      </c>
      <c r="H937" t="s">
        <v>9403</v>
      </c>
      <c r="I937" t="s">
        <v>9411</v>
      </c>
      <c r="J937" t="s">
        <v>9528</v>
      </c>
      <c r="K937" t="s">
        <v>9529</v>
      </c>
      <c r="L937" t="s">
        <v>10778</v>
      </c>
      <c r="M937" t="s">
        <v>11410</v>
      </c>
    </row>
    <row r="938" spans="1:21" x14ac:dyDescent="0.25">
      <c r="A938" t="s">
        <v>1911</v>
      </c>
      <c r="B938" t="s">
        <v>1912</v>
      </c>
      <c r="C938" t="s">
        <v>11457</v>
      </c>
      <c r="E938" t="s">
        <v>11458</v>
      </c>
      <c r="G938" t="s">
        <v>9359</v>
      </c>
      <c r="H938" t="s">
        <v>9403</v>
      </c>
      <c r="I938" t="s">
        <v>9411</v>
      </c>
      <c r="J938" t="s">
        <v>9528</v>
      </c>
      <c r="K938" t="s">
        <v>9529</v>
      </c>
      <c r="L938" t="s">
        <v>10778</v>
      </c>
      <c r="M938" t="s">
        <v>11410</v>
      </c>
    </row>
    <row r="939" spans="1:21" x14ac:dyDescent="0.25">
      <c r="A939" t="s">
        <v>1913</v>
      </c>
      <c r="B939" t="s">
        <v>1914</v>
      </c>
      <c r="C939" t="s">
        <v>11459</v>
      </c>
      <c r="E939" t="s">
        <v>11460</v>
      </c>
      <c r="G939" t="s">
        <v>9359</v>
      </c>
      <c r="H939" t="s">
        <v>9403</v>
      </c>
      <c r="I939" t="s">
        <v>9411</v>
      </c>
      <c r="J939" t="s">
        <v>9528</v>
      </c>
      <c r="K939" t="s">
        <v>9529</v>
      </c>
      <c r="L939" t="s">
        <v>10778</v>
      </c>
      <c r="M939" t="s">
        <v>11461</v>
      </c>
    </row>
    <row r="940" spans="1:21" x14ac:dyDescent="0.25">
      <c r="A940" t="s">
        <v>1915</v>
      </c>
      <c r="B940" t="s">
        <v>1916</v>
      </c>
      <c r="C940" t="s">
        <v>11459</v>
      </c>
      <c r="E940" t="s">
        <v>11460</v>
      </c>
      <c r="G940" t="s">
        <v>9359</v>
      </c>
      <c r="H940" t="s">
        <v>9403</v>
      </c>
      <c r="I940" t="s">
        <v>9411</v>
      </c>
      <c r="J940" t="s">
        <v>9528</v>
      </c>
      <c r="K940" t="s">
        <v>9529</v>
      </c>
      <c r="L940" t="s">
        <v>10778</v>
      </c>
      <c r="M940" t="s">
        <v>11461</v>
      </c>
    </row>
    <row r="941" spans="1:21" x14ac:dyDescent="0.25">
      <c r="A941" t="s">
        <v>1917</v>
      </c>
      <c r="B941" t="s">
        <v>1918</v>
      </c>
      <c r="C941" t="s">
        <v>11462</v>
      </c>
      <c r="E941" t="s">
        <v>11463</v>
      </c>
      <c r="G941" t="s">
        <v>9359</v>
      </c>
      <c r="H941" t="s">
        <v>9403</v>
      </c>
      <c r="I941" t="s">
        <v>9411</v>
      </c>
      <c r="J941" t="s">
        <v>9528</v>
      </c>
      <c r="K941" t="s">
        <v>9529</v>
      </c>
      <c r="L941" t="s">
        <v>10775</v>
      </c>
    </row>
    <row r="942" spans="1:21" x14ac:dyDescent="0.25">
      <c r="A942" t="s">
        <v>1919</v>
      </c>
      <c r="B942" t="s">
        <v>1920</v>
      </c>
      <c r="C942" t="s">
        <v>11462</v>
      </c>
      <c r="E942" t="s">
        <v>11463</v>
      </c>
      <c r="G942" t="s">
        <v>9359</v>
      </c>
      <c r="H942" t="s">
        <v>9403</v>
      </c>
      <c r="I942" t="s">
        <v>9411</v>
      </c>
      <c r="J942" t="s">
        <v>9528</v>
      </c>
      <c r="K942" t="s">
        <v>9529</v>
      </c>
      <c r="L942" t="s">
        <v>10775</v>
      </c>
    </row>
    <row r="943" spans="1:21" x14ac:dyDescent="0.25">
      <c r="A943" t="s">
        <v>1921</v>
      </c>
      <c r="B943" t="s">
        <v>1922</v>
      </c>
      <c r="C943" t="s">
        <v>11464</v>
      </c>
      <c r="E943" t="s">
        <v>11465</v>
      </c>
      <c r="G943" t="s">
        <v>9359</v>
      </c>
      <c r="H943" t="s">
        <v>9360</v>
      </c>
      <c r="I943" t="s">
        <v>9457</v>
      </c>
      <c r="J943" t="s">
        <v>9721</v>
      </c>
      <c r="K943" t="s">
        <v>9722</v>
      </c>
    </row>
    <row r="944" spans="1:21" x14ac:dyDescent="0.25">
      <c r="A944" t="s">
        <v>1923</v>
      </c>
      <c r="B944" t="s">
        <v>1924</v>
      </c>
      <c r="C944" t="s">
        <v>11466</v>
      </c>
      <c r="E944" t="s">
        <v>11467</v>
      </c>
      <c r="G944" t="s">
        <v>9359</v>
      </c>
      <c r="H944" t="s">
        <v>10684</v>
      </c>
      <c r="I944" t="s">
        <v>10685</v>
      </c>
      <c r="J944" t="s">
        <v>10686</v>
      </c>
      <c r="K944" t="s">
        <v>11468</v>
      </c>
    </row>
    <row r="945" spans="1:13" x14ac:dyDescent="0.25">
      <c r="A945" t="s">
        <v>1925</v>
      </c>
      <c r="B945" t="s">
        <v>1926</v>
      </c>
      <c r="C945" t="s">
        <v>11469</v>
      </c>
      <c r="E945" t="s">
        <v>11470</v>
      </c>
      <c r="G945" t="s">
        <v>9359</v>
      </c>
      <c r="H945" t="s">
        <v>9403</v>
      </c>
      <c r="I945" t="s">
        <v>9425</v>
      </c>
      <c r="J945" t="s">
        <v>10320</v>
      </c>
      <c r="K945" t="s">
        <v>10457</v>
      </c>
      <c r="L945" t="s">
        <v>10458</v>
      </c>
      <c r="M945" t="s">
        <v>10459</v>
      </c>
    </row>
    <row r="946" spans="1:13" x14ac:dyDescent="0.25">
      <c r="A946" t="s">
        <v>1927</v>
      </c>
      <c r="B946" t="s">
        <v>1928</v>
      </c>
      <c r="C946" t="s">
        <v>11471</v>
      </c>
      <c r="E946" t="s">
        <v>11472</v>
      </c>
      <c r="G946" t="s">
        <v>9359</v>
      </c>
      <c r="H946" t="s">
        <v>9395</v>
      </c>
      <c r="I946" t="s">
        <v>9396</v>
      </c>
      <c r="J946" t="s">
        <v>9397</v>
      </c>
      <c r="K946" t="s">
        <v>11116</v>
      </c>
      <c r="L946" t="s">
        <v>11117</v>
      </c>
      <c r="M946" t="s">
        <v>11118</v>
      </c>
    </row>
    <row r="947" spans="1:13" x14ac:dyDescent="0.25">
      <c r="A947" t="s">
        <v>1929</v>
      </c>
      <c r="B947" t="s">
        <v>1930</v>
      </c>
      <c r="C947" t="s">
        <v>11471</v>
      </c>
      <c r="E947" t="s">
        <v>11472</v>
      </c>
      <c r="G947" t="s">
        <v>9359</v>
      </c>
      <c r="H947" t="s">
        <v>9395</v>
      </c>
      <c r="I947" t="s">
        <v>9396</v>
      </c>
      <c r="J947" t="s">
        <v>9397</v>
      </c>
      <c r="K947" t="s">
        <v>11116</v>
      </c>
      <c r="L947" t="s">
        <v>11117</v>
      </c>
      <c r="M947" t="s">
        <v>11118</v>
      </c>
    </row>
    <row r="948" spans="1:13" x14ac:dyDescent="0.25">
      <c r="A948" t="s">
        <v>1931</v>
      </c>
      <c r="B948" t="s">
        <v>1932</v>
      </c>
      <c r="C948" t="s">
        <v>11473</v>
      </c>
      <c r="E948" t="s">
        <v>11474</v>
      </c>
      <c r="G948" t="s">
        <v>9359</v>
      </c>
      <c r="H948" t="s">
        <v>9510</v>
      </c>
      <c r="I948" t="s">
        <v>9511</v>
      </c>
      <c r="J948" t="s">
        <v>11475</v>
      </c>
    </row>
    <row r="949" spans="1:13" x14ac:dyDescent="0.25">
      <c r="A949" t="s">
        <v>1933</v>
      </c>
      <c r="B949" t="s">
        <v>1934</v>
      </c>
      <c r="C949" t="s">
        <v>11473</v>
      </c>
      <c r="E949" t="s">
        <v>11474</v>
      </c>
      <c r="G949" t="s">
        <v>9359</v>
      </c>
      <c r="H949" t="s">
        <v>9510</v>
      </c>
      <c r="I949" t="s">
        <v>9511</v>
      </c>
      <c r="J949" t="s">
        <v>11475</v>
      </c>
    </row>
    <row r="950" spans="1:13" x14ac:dyDescent="0.25">
      <c r="A950" t="s">
        <v>1935</v>
      </c>
      <c r="B950" t="s">
        <v>1936</v>
      </c>
      <c r="C950" t="s">
        <v>11473</v>
      </c>
      <c r="E950" t="s">
        <v>11474</v>
      </c>
      <c r="G950" t="s">
        <v>9359</v>
      </c>
      <c r="H950" t="s">
        <v>9510</v>
      </c>
      <c r="I950" t="s">
        <v>9511</v>
      </c>
      <c r="J950" t="s">
        <v>11475</v>
      </c>
    </row>
    <row r="951" spans="1:13" x14ac:dyDescent="0.25">
      <c r="A951" t="s">
        <v>1937</v>
      </c>
      <c r="B951" t="s">
        <v>1938</v>
      </c>
      <c r="C951" t="s">
        <v>11473</v>
      </c>
      <c r="E951" t="s">
        <v>11474</v>
      </c>
      <c r="G951" t="s">
        <v>9359</v>
      </c>
      <c r="H951" t="s">
        <v>9510</v>
      </c>
      <c r="I951" t="s">
        <v>9511</v>
      </c>
      <c r="J951" t="s">
        <v>11475</v>
      </c>
    </row>
    <row r="952" spans="1:13" x14ac:dyDescent="0.25">
      <c r="A952" t="s">
        <v>1939</v>
      </c>
      <c r="B952" t="s">
        <v>1940</v>
      </c>
      <c r="C952" t="s">
        <v>11476</v>
      </c>
      <c r="E952" t="s">
        <v>11477</v>
      </c>
      <c r="G952" t="s">
        <v>9359</v>
      </c>
      <c r="H952" t="s">
        <v>9403</v>
      </c>
      <c r="I952" t="s">
        <v>9461</v>
      </c>
      <c r="J952" t="s">
        <v>10943</v>
      </c>
      <c r="K952" t="s">
        <v>10944</v>
      </c>
      <c r="L952" t="s">
        <v>11478</v>
      </c>
    </row>
    <row r="953" spans="1:13" x14ac:dyDescent="0.25">
      <c r="A953" t="s">
        <v>1941</v>
      </c>
      <c r="B953" t="s">
        <v>1942</v>
      </c>
      <c r="C953" t="s">
        <v>11479</v>
      </c>
      <c r="E953" t="s">
        <v>11480</v>
      </c>
      <c r="G953" t="s">
        <v>9359</v>
      </c>
      <c r="H953" t="s">
        <v>9510</v>
      </c>
      <c r="I953" t="s">
        <v>9800</v>
      </c>
      <c r="J953" t="s">
        <v>9921</v>
      </c>
    </row>
    <row r="954" spans="1:13" x14ac:dyDescent="0.25">
      <c r="A954" t="s">
        <v>1943</v>
      </c>
      <c r="B954" t="s">
        <v>1944</v>
      </c>
      <c r="C954" t="s">
        <v>11479</v>
      </c>
      <c r="E954" t="s">
        <v>11480</v>
      </c>
      <c r="G954" t="s">
        <v>9359</v>
      </c>
      <c r="H954" t="s">
        <v>9510</v>
      </c>
      <c r="I954" t="s">
        <v>9800</v>
      </c>
      <c r="J954" t="s">
        <v>9921</v>
      </c>
    </row>
    <row r="955" spans="1:13" x14ac:dyDescent="0.25">
      <c r="A955" t="s">
        <v>1945</v>
      </c>
      <c r="B955" t="s">
        <v>1946</v>
      </c>
      <c r="C955" t="s">
        <v>11481</v>
      </c>
      <c r="E955" t="s">
        <v>11482</v>
      </c>
      <c r="G955" t="s">
        <v>9359</v>
      </c>
      <c r="H955" t="s">
        <v>9403</v>
      </c>
      <c r="I955" t="s">
        <v>9411</v>
      </c>
      <c r="J955" t="s">
        <v>9910</v>
      </c>
      <c r="K955" t="s">
        <v>11483</v>
      </c>
      <c r="L955" t="s">
        <v>11484</v>
      </c>
    </row>
    <row r="956" spans="1:13" x14ac:dyDescent="0.25">
      <c r="A956" t="s">
        <v>1947</v>
      </c>
      <c r="B956" t="s">
        <v>1948</v>
      </c>
      <c r="C956" t="s">
        <v>11485</v>
      </c>
      <c r="E956" t="s">
        <v>11486</v>
      </c>
      <c r="G956" t="s">
        <v>9359</v>
      </c>
      <c r="H956" t="s">
        <v>10309</v>
      </c>
    </row>
    <row r="957" spans="1:13" x14ac:dyDescent="0.25">
      <c r="A957" t="s">
        <v>1949</v>
      </c>
      <c r="B957" t="s">
        <v>1950</v>
      </c>
      <c r="C957" t="s">
        <v>11487</v>
      </c>
      <c r="E957" t="s">
        <v>11488</v>
      </c>
      <c r="G957" t="s">
        <v>9359</v>
      </c>
      <c r="H957" t="s">
        <v>9403</v>
      </c>
      <c r="I957" t="s">
        <v>9411</v>
      </c>
      <c r="J957" t="s">
        <v>9528</v>
      </c>
      <c r="K957" t="s">
        <v>9529</v>
      </c>
      <c r="L957" t="s">
        <v>10775</v>
      </c>
    </row>
    <row r="958" spans="1:13" x14ac:dyDescent="0.25">
      <c r="A958" t="s">
        <v>1951</v>
      </c>
      <c r="B958" t="s">
        <v>1952</v>
      </c>
      <c r="C958" t="s">
        <v>11487</v>
      </c>
      <c r="E958" t="s">
        <v>11488</v>
      </c>
      <c r="G958" t="s">
        <v>9359</v>
      </c>
      <c r="H958" t="s">
        <v>9403</v>
      </c>
      <c r="I958" t="s">
        <v>9411</v>
      </c>
      <c r="J958" t="s">
        <v>9528</v>
      </c>
      <c r="K958" t="s">
        <v>9529</v>
      </c>
      <c r="L958" t="s">
        <v>10775</v>
      </c>
    </row>
    <row r="959" spans="1:13" x14ac:dyDescent="0.25">
      <c r="A959" t="s">
        <v>1953</v>
      </c>
      <c r="B959" t="s">
        <v>1954</v>
      </c>
      <c r="C959" t="s">
        <v>11489</v>
      </c>
      <c r="E959" t="s">
        <v>11490</v>
      </c>
      <c r="G959" t="s">
        <v>9359</v>
      </c>
      <c r="H959" t="s">
        <v>10164</v>
      </c>
      <c r="I959" t="s">
        <v>10165</v>
      </c>
      <c r="J959" t="s">
        <v>10166</v>
      </c>
      <c r="K959" t="s">
        <v>10982</v>
      </c>
    </row>
    <row r="960" spans="1:13" x14ac:dyDescent="0.25">
      <c r="A960" t="s">
        <v>1955</v>
      </c>
      <c r="B960" t="s">
        <v>1956</v>
      </c>
      <c r="C960" t="s">
        <v>11491</v>
      </c>
      <c r="E960" t="s">
        <v>11492</v>
      </c>
      <c r="G960" t="s">
        <v>9359</v>
      </c>
      <c r="H960" t="s">
        <v>9403</v>
      </c>
      <c r="I960" t="s">
        <v>9411</v>
      </c>
      <c r="J960" t="s">
        <v>9528</v>
      </c>
      <c r="K960" t="s">
        <v>9529</v>
      </c>
      <c r="L960" t="s">
        <v>10778</v>
      </c>
      <c r="M960" t="s">
        <v>11493</v>
      </c>
    </row>
    <row r="961" spans="1:21" x14ac:dyDescent="0.25">
      <c r="A961" t="s">
        <v>1957</v>
      </c>
      <c r="B961" t="s">
        <v>1958</v>
      </c>
      <c r="C961" t="s">
        <v>11491</v>
      </c>
      <c r="E961" t="s">
        <v>11492</v>
      </c>
      <c r="G961" t="s">
        <v>9359</v>
      </c>
      <c r="H961" t="s">
        <v>9403</v>
      </c>
      <c r="I961" t="s">
        <v>9411</v>
      </c>
      <c r="J961" t="s">
        <v>9528</v>
      </c>
      <c r="K961" t="s">
        <v>9529</v>
      </c>
      <c r="L961" t="s">
        <v>10778</v>
      </c>
      <c r="M961" t="s">
        <v>11493</v>
      </c>
    </row>
    <row r="962" spans="1:21" x14ac:dyDescent="0.25">
      <c r="A962" t="s">
        <v>1959</v>
      </c>
      <c r="B962" t="s">
        <v>1960</v>
      </c>
      <c r="C962" t="s">
        <v>11494</v>
      </c>
      <c r="E962" t="s">
        <v>11495</v>
      </c>
      <c r="G962" t="s">
        <v>9359</v>
      </c>
      <c r="H962" t="s">
        <v>9403</v>
      </c>
      <c r="I962" t="s">
        <v>9411</v>
      </c>
      <c r="J962" t="s">
        <v>9528</v>
      </c>
      <c r="K962" t="s">
        <v>9529</v>
      </c>
      <c r="L962" t="s">
        <v>10775</v>
      </c>
    </row>
    <row r="963" spans="1:21" x14ac:dyDescent="0.25">
      <c r="A963" t="s">
        <v>1961</v>
      </c>
      <c r="B963" t="s">
        <v>1962</v>
      </c>
      <c r="C963" t="s">
        <v>11494</v>
      </c>
      <c r="E963" t="s">
        <v>11495</v>
      </c>
      <c r="G963" t="s">
        <v>9359</v>
      </c>
      <c r="H963" t="s">
        <v>9403</v>
      </c>
      <c r="I963" t="s">
        <v>9411</v>
      </c>
      <c r="J963" t="s">
        <v>9528</v>
      </c>
      <c r="K963" t="s">
        <v>9529</v>
      </c>
      <c r="L963" t="s">
        <v>10775</v>
      </c>
    </row>
    <row r="964" spans="1:21" x14ac:dyDescent="0.25">
      <c r="A964" t="s">
        <v>1963</v>
      </c>
      <c r="B964" t="s">
        <v>1964</v>
      </c>
      <c r="C964" t="s">
        <v>11496</v>
      </c>
      <c r="E964" t="s">
        <v>11497</v>
      </c>
      <c r="G964" t="s">
        <v>9359</v>
      </c>
      <c r="H964" t="s">
        <v>9360</v>
      </c>
      <c r="I964" t="s">
        <v>9472</v>
      </c>
      <c r="J964" t="s">
        <v>9473</v>
      </c>
      <c r="K964" t="s">
        <v>10662</v>
      </c>
      <c r="L964" t="s">
        <v>11498</v>
      </c>
    </row>
    <row r="965" spans="1:21" x14ac:dyDescent="0.25">
      <c r="A965" t="s">
        <v>1965</v>
      </c>
      <c r="B965" t="s">
        <v>1966</v>
      </c>
      <c r="C965" t="s">
        <v>11499</v>
      </c>
      <c r="E965" t="s">
        <v>11500</v>
      </c>
      <c r="G965" t="s">
        <v>9359</v>
      </c>
      <c r="H965" t="s">
        <v>9436</v>
      </c>
      <c r="I965" t="s">
        <v>10256</v>
      </c>
      <c r="J965" t="s">
        <v>10257</v>
      </c>
      <c r="K965" t="s">
        <v>10258</v>
      </c>
      <c r="L965" t="s">
        <v>10259</v>
      </c>
    </row>
    <row r="966" spans="1:21" x14ac:dyDescent="0.25">
      <c r="A966" t="s">
        <v>1967</v>
      </c>
      <c r="B966" t="s">
        <v>1968</v>
      </c>
      <c r="C966" t="s">
        <v>11501</v>
      </c>
      <c r="E966" t="s">
        <v>11502</v>
      </c>
      <c r="G966" t="s">
        <v>9366</v>
      </c>
      <c r="H966" t="s">
        <v>9376</v>
      </c>
      <c r="I966" t="s">
        <v>9377</v>
      </c>
      <c r="J966" t="s">
        <v>9378</v>
      </c>
      <c r="K966" t="s">
        <v>9379</v>
      </c>
      <c r="L966" t="s">
        <v>9380</v>
      </c>
      <c r="M966" t="s">
        <v>9381</v>
      </c>
      <c r="N966" t="s">
        <v>9382</v>
      </c>
      <c r="O966" t="s">
        <v>9383</v>
      </c>
      <c r="P966" t="s">
        <v>9384</v>
      </c>
      <c r="Q966" t="s">
        <v>11503</v>
      </c>
      <c r="R966" t="s">
        <v>11504</v>
      </c>
      <c r="S966" t="s">
        <v>11505</v>
      </c>
      <c r="T966" t="s">
        <v>11506</v>
      </c>
      <c r="U966" t="s">
        <v>11507</v>
      </c>
    </row>
    <row r="967" spans="1:21" x14ac:dyDescent="0.25">
      <c r="A967" t="s">
        <v>1969</v>
      </c>
      <c r="B967" t="s">
        <v>1970</v>
      </c>
      <c r="C967" t="s">
        <v>11508</v>
      </c>
      <c r="E967" t="s">
        <v>11509</v>
      </c>
      <c r="G967" t="s">
        <v>9366</v>
      </c>
      <c r="H967" t="s">
        <v>9376</v>
      </c>
      <c r="I967" t="s">
        <v>10964</v>
      </c>
      <c r="J967" t="s">
        <v>10965</v>
      </c>
      <c r="K967" t="s">
        <v>10966</v>
      </c>
      <c r="L967" t="s">
        <v>10967</v>
      </c>
      <c r="M967" t="s">
        <v>10968</v>
      </c>
      <c r="N967" t="s">
        <v>10969</v>
      </c>
      <c r="O967" t="s">
        <v>10970</v>
      </c>
      <c r="P967" t="s">
        <v>11353</v>
      </c>
      <c r="Q967" t="s">
        <v>11354</v>
      </c>
      <c r="R967" t="s">
        <v>11355</v>
      </c>
      <c r="S967" t="s">
        <v>11356</v>
      </c>
      <c r="T967" t="s">
        <v>11357</v>
      </c>
      <c r="U967" t="s">
        <v>11358</v>
      </c>
    </row>
    <row r="968" spans="1:21" x14ac:dyDescent="0.25">
      <c r="A968" t="s">
        <v>1971</v>
      </c>
      <c r="B968" t="s">
        <v>1972</v>
      </c>
      <c r="C968" t="s">
        <v>11510</v>
      </c>
      <c r="E968" t="s">
        <v>11511</v>
      </c>
      <c r="G968" t="s">
        <v>9359</v>
      </c>
      <c r="H968" t="s">
        <v>9360</v>
      </c>
      <c r="I968" t="s">
        <v>9457</v>
      </c>
      <c r="J968" t="s">
        <v>9721</v>
      </c>
      <c r="K968" t="s">
        <v>9722</v>
      </c>
    </row>
    <row r="969" spans="1:21" x14ac:dyDescent="0.25">
      <c r="A969" t="s">
        <v>1973</v>
      </c>
      <c r="B969" t="s">
        <v>1974</v>
      </c>
      <c r="C969" t="s">
        <v>11510</v>
      </c>
      <c r="E969" t="s">
        <v>11511</v>
      </c>
      <c r="G969" t="s">
        <v>9359</v>
      </c>
      <c r="H969" t="s">
        <v>9360</v>
      </c>
      <c r="I969" t="s">
        <v>9457</v>
      </c>
      <c r="J969" t="s">
        <v>9721</v>
      </c>
      <c r="K969" t="s">
        <v>9722</v>
      </c>
    </row>
    <row r="970" spans="1:21" x14ac:dyDescent="0.25">
      <c r="A970" t="s">
        <v>1975</v>
      </c>
      <c r="B970" t="s">
        <v>1976</v>
      </c>
      <c r="C970" t="s">
        <v>11512</v>
      </c>
      <c r="E970" t="s">
        <v>11513</v>
      </c>
      <c r="G970" t="s">
        <v>9359</v>
      </c>
      <c r="H970" t="s">
        <v>9403</v>
      </c>
      <c r="I970" t="s">
        <v>9425</v>
      </c>
      <c r="J970" t="s">
        <v>9533</v>
      </c>
      <c r="K970" t="s">
        <v>10139</v>
      </c>
      <c r="L970" t="s">
        <v>10140</v>
      </c>
    </row>
    <row r="971" spans="1:21" x14ac:dyDescent="0.25">
      <c r="A971" t="s">
        <v>1977</v>
      </c>
      <c r="B971" t="s">
        <v>1978</v>
      </c>
      <c r="C971" t="s">
        <v>11514</v>
      </c>
      <c r="E971" t="s">
        <v>11515</v>
      </c>
      <c r="G971" t="s">
        <v>9359</v>
      </c>
      <c r="H971" t="s">
        <v>9403</v>
      </c>
      <c r="I971" t="s">
        <v>9411</v>
      </c>
      <c r="J971" t="s">
        <v>11516</v>
      </c>
      <c r="K971" t="s">
        <v>11517</v>
      </c>
      <c r="L971" t="s">
        <v>11518</v>
      </c>
    </row>
    <row r="972" spans="1:21" x14ac:dyDescent="0.25">
      <c r="A972" t="s">
        <v>1979</v>
      </c>
      <c r="B972" t="s">
        <v>1980</v>
      </c>
      <c r="C972" t="s">
        <v>11514</v>
      </c>
      <c r="E972" t="s">
        <v>11515</v>
      </c>
      <c r="G972" t="s">
        <v>9359</v>
      </c>
      <c r="H972" t="s">
        <v>9403</v>
      </c>
      <c r="I972" t="s">
        <v>9411</v>
      </c>
      <c r="J972" t="s">
        <v>11516</v>
      </c>
      <c r="K972" t="s">
        <v>11517</v>
      </c>
      <c r="L972" t="s">
        <v>11518</v>
      </c>
    </row>
    <row r="973" spans="1:21" x14ac:dyDescent="0.25">
      <c r="A973" t="s">
        <v>1981</v>
      </c>
      <c r="B973" t="s">
        <v>1982</v>
      </c>
      <c r="C973" t="s">
        <v>11514</v>
      </c>
      <c r="E973" t="s">
        <v>11515</v>
      </c>
      <c r="G973" t="s">
        <v>9359</v>
      </c>
      <c r="H973" t="s">
        <v>9403</v>
      </c>
      <c r="I973" t="s">
        <v>9411</v>
      </c>
      <c r="J973" t="s">
        <v>11516</v>
      </c>
      <c r="K973" t="s">
        <v>11517</v>
      </c>
      <c r="L973" t="s">
        <v>11518</v>
      </c>
    </row>
    <row r="974" spans="1:21" x14ac:dyDescent="0.25">
      <c r="A974" t="s">
        <v>1983</v>
      </c>
      <c r="B974" t="s">
        <v>1984</v>
      </c>
      <c r="C974" t="s">
        <v>11519</v>
      </c>
      <c r="E974" t="s">
        <v>11520</v>
      </c>
      <c r="G974" t="s">
        <v>9359</v>
      </c>
      <c r="H974" t="s">
        <v>9403</v>
      </c>
      <c r="I974" t="s">
        <v>9411</v>
      </c>
      <c r="J974" t="s">
        <v>9565</v>
      </c>
      <c r="K974" t="s">
        <v>9566</v>
      </c>
      <c r="L974" t="s">
        <v>11521</v>
      </c>
    </row>
    <row r="975" spans="1:21" x14ac:dyDescent="0.25">
      <c r="A975" t="s">
        <v>1985</v>
      </c>
      <c r="B975" t="s">
        <v>1986</v>
      </c>
      <c r="C975" t="s">
        <v>11522</v>
      </c>
      <c r="E975" t="s">
        <v>11523</v>
      </c>
      <c r="G975" t="s">
        <v>9359</v>
      </c>
      <c r="H975" t="s">
        <v>9403</v>
      </c>
      <c r="I975" t="s">
        <v>9411</v>
      </c>
      <c r="J975" t="s">
        <v>9528</v>
      </c>
      <c r="K975" t="s">
        <v>9529</v>
      </c>
      <c r="L975" t="s">
        <v>10778</v>
      </c>
      <c r="M975" t="s">
        <v>11524</v>
      </c>
    </row>
    <row r="976" spans="1:21" x14ac:dyDescent="0.25">
      <c r="A976" t="s">
        <v>1987</v>
      </c>
      <c r="B976" t="s">
        <v>1988</v>
      </c>
      <c r="C976" t="s">
        <v>11522</v>
      </c>
      <c r="E976" t="s">
        <v>11523</v>
      </c>
      <c r="G976" t="s">
        <v>9359</v>
      </c>
      <c r="H976" t="s">
        <v>9403</v>
      </c>
      <c r="I976" t="s">
        <v>9411</v>
      </c>
      <c r="J976" t="s">
        <v>9528</v>
      </c>
      <c r="K976" t="s">
        <v>9529</v>
      </c>
      <c r="L976" t="s">
        <v>10778</v>
      </c>
      <c r="M976" t="s">
        <v>11524</v>
      </c>
    </row>
    <row r="977" spans="1:13" x14ac:dyDescent="0.25">
      <c r="A977" t="s">
        <v>1989</v>
      </c>
      <c r="B977" t="s">
        <v>1990</v>
      </c>
      <c r="C977" t="s">
        <v>11519</v>
      </c>
      <c r="E977" t="s">
        <v>11520</v>
      </c>
      <c r="G977" t="s">
        <v>9359</v>
      </c>
      <c r="H977" t="s">
        <v>9403</v>
      </c>
      <c r="I977" t="s">
        <v>9411</v>
      </c>
      <c r="J977" t="s">
        <v>9565</v>
      </c>
      <c r="K977" t="s">
        <v>9566</v>
      </c>
      <c r="L977" t="s">
        <v>11521</v>
      </c>
    </row>
    <row r="978" spans="1:13" x14ac:dyDescent="0.25">
      <c r="A978" t="s">
        <v>1991</v>
      </c>
      <c r="B978" t="s">
        <v>1992</v>
      </c>
      <c r="C978" t="s">
        <v>11525</v>
      </c>
      <c r="E978" t="s">
        <v>11526</v>
      </c>
      <c r="G978" t="s">
        <v>9359</v>
      </c>
      <c r="H978" t="s">
        <v>9403</v>
      </c>
      <c r="I978" t="s">
        <v>9411</v>
      </c>
      <c r="J978" t="s">
        <v>9528</v>
      </c>
      <c r="K978" t="s">
        <v>9529</v>
      </c>
      <c r="L978" t="s">
        <v>10778</v>
      </c>
      <c r="M978" t="s">
        <v>11527</v>
      </c>
    </row>
    <row r="979" spans="1:13" x14ac:dyDescent="0.25">
      <c r="A979" t="s">
        <v>1993</v>
      </c>
      <c r="B979" t="s">
        <v>1994</v>
      </c>
      <c r="C979" t="s">
        <v>11525</v>
      </c>
      <c r="E979" t="s">
        <v>11526</v>
      </c>
      <c r="G979" t="s">
        <v>9359</v>
      </c>
      <c r="H979" t="s">
        <v>9403</v>
      </c>
      <c r="I979" t="s">
        <v>9411</v>
      </c>
      <c r="J979" t="s">
        <v>9528</v>
      </c>
      <c r="K979" t="s">
        <v>9529</v>
      </c>
      <c r="L979" t="s">
        <v>10778</v>
      </c>
      <c r="M979" t="s">
        <v>11527</v>
      </c>
    </row>
    <row r="980" spans="1:13" x14ac:dyDescent="0.25">
      <c r="A980" t="s">
        <v>1995</v>
      </c>
      <c r="B980" t="s">
        <v>1996</v>
      </c>
      <c r="C980" t="s">
        <v>11528</v>
      </c>
      <c r="E980" t="s">
        <v>11529</v>
      </c>
      <c r="G980" t="s">
        <v>9359</v>
      </c>
      <c r="H980" t="s">
        <v>9395</v>
      </c>
      <c r="I980" t="s">
        <v>9396</v>
      </c>
      <c r="J980" t="s">
        <v>9397</v>
      </c>
      <c r="K980" t="s">
        <v>11116</v>
      </c>
      <c r="L980" t="s">
        <v>11117</v>
      </c>
      <c r="M980" t="s">
        <v>11118</v>
      </c>
    </row>
    <row r="981" spans="1:13" x14ac:dyDescent="0.25">
      <c r="A981" t="s">
        <v>1997</v>
      </c>
      <c r="B981" t="s">
        <v>1998</v>
      </c>
      <c r="C981" t="s">
        <v>11528</v>
      </c>
      <c r="E981" t="s">
        <v>11529</v>
      </c>
      <c r="G981" t="s">
        <v>9359</v>
      </c>
      <c r="H981" t="s">
        <v>9395</v>
      </c>
      <c r="I981" t="s">
        <v>9396</v>
      </c>
      <c r="J981" t="s">
        <v>9397</v>
      </c>
      <c r="K981" t="s">
        <v>11116</v>
      </c>
      <c r="L981" t="s">
        <v>11117</v>
      </c>
      <c r="M981" t="s">
        <v>11118</v>
      </c>
    </row>
    <row r="982" spans="1:13" x14ac:dyDescent="0.25">
      <c r="A982" t="s">
        <v>1999</v>
      </c>
      <c r="B982" t="s">
        <v>2000</v>
      </c>
      <c r="C982" t="s">
        <v>11530</v>
      </c>
      <c r="E982" t="s">
        <v>11531</v>
      </c>
      <c r="G982" t="s">
        <v>9359</v>
      </c>
      <c r="H982" t="s">
        <v>9395</v>
      </c>
      <c r="I982" t="s">
        <v>9396</v>
      </c>
      <c r="J982" t="s">
        <v>9397</v>
      </c>
      <c r="K982" t="s">
        <v>11116</v>
      </c>
      <c r="L982" t="s">
        <v>11117</v>
      </c>
      <c r="M982" t="s">
        <v>11118</v>
      </c>
    </row>
    <row r="983" spans="1:13" x14ac:dyDescent="0.25">
      <c r="A983" t="s">
        <v>2001</v>
      </c>
      <c r="B983" t="s">
        <v>2002</v>
      </c>
      <c r="C983" t="s">
        <v>11530</v>
      </c>
      <c r="E983" t="s">
        <v>11531</v>
      </c>
      <c r="G983" t="s">
        <v>9359</v>
      </c>
      <c r="H983" t="s">
        <v>9395</v>
      </c>
      <c r="I983" t="s">
        <v>9396</v>
      </c>
      <c r="J983" t="s">
        <v>9397</v>
      </c>
      <c r="K983" t="s">
        <v>11116</v>
      </c>
      <c r="L983" t="s">
        <v>11117</v>
      </c>
      <c r="M983" t="s">
        <v>11118</v>
      </c>
    </row>
    <row r="984" spans="1:13" x14ac:dyDescent="0.25">
      <c r="A984" t="s">
        <v>2003</v>
      </c>
      <c r="B984" t="s">
        <v>2004</v>
      </c>
      <c r="C984" t="s">
        <v>11532</v>
      </c>
      <c r="E984" t="s">
        <v>11533</v>
      </c>
      <c r="G984" t="s">
        <v>9359</v>
      </c>
      <c r="H984" t="s">
        <v>9395</v>
      </c>
      <c r="I984" t="s">
        <v>9396</v>
      </c>
      <c r="J984" t="s">
        <v>9397</v>
      </c>
      <c r="K984" t="s">
        <v>11116</v>
      </c>
      <c r="L984" t="s">
        <v>11117</v>
      </c>
      <c r="M984" t="s">
        <v>11118</v>
      </c>
    </row>
    <row r="985" spans="1:13" x14ac:dyDescent="0.25">
      <c r="A985" t="s">
        <v>2005</v>
      </c>
      <c r="B985" t="s">
        <v>2006</v>
      </c>
      <c r="C985" t="s">
        <v>11532</v>
      </c>
      <c r="E985" t="s">
        <v>11533</v>
      </c>
      <c r="G985" t="s">
        <v>9359</v>
      </c>
      <c r="H985" t="s">
        <v>9395</v>
      </c>
      <c r="I985" t="s">
        <v>9396</v>
      </c>
      <c r="J985" t="s">
        <v>9397</v>
      </c>
      <c r="K985" t="s">
        <v>11116</v>
      </c>
      <c r="L985" t="s">
        <v>11117</v>
      </c>
      <c r="M985" t="s">
        <v>11118</v>
      </c>
    </row>
    <row r="986" spans="1:13" x14ac:dyDescent="0.25">
      <c r="A986" t="s">
        <v>2007</v>
      </c>
      <c r="B986" t="s">
        <v>2008</v>
      </c>
      <c r="C986" t="s">
        <v>11534</v>
      </c>
      <c r="E986" t="s">
        <v>11535</v>
      </c>
      <c r="G986" t="s">
        <v>9359</v>
      </c>
      <c r="H986" t="s">
        <v>9395</v>
      </c>
      <c r="I986" t="s">
        <v>9396</v>
      </c>
      <c r="J986" t="s">
        <v>9397</v>
      </c>
      <c r="K986" t="s">
        <v>11116</v>
      </c>
      <c r="L986" t="s">
        <v>11117</v>
      </c>
      <c r="M986" t="s">
        <v>11118</v>
      </c>
    </row>
    <row r="987" spans="1:13" x14ac:dyDescent="0.25">
      <c r="A987" t="s">
        <v>2009</v>
      </c>
      <c r="B987" t="s">
        <v>2010</v>
      </c>
      <c r="C987" t="s">
        <v>11534</v>
      </c>
      <c r="E987" t="s">
        <v>11535</v>
      </c>
      <c r="G987" t="s">
        <v>9359</v>
      </c>
      <c r="H987" t="s">
        <v>9395</v>
      </c>
      <c r="I987" t="s">
        <v>9396</v>
      </c>
      <c r="J987" t="s">
        <v>9397</v>
      </c>
      <c r="K987" t="s">
        <v>11116</v>
      </c>
      <c r="L987" t="s">
        <v>11117</v>
      </c>
      <c r="M987" t="s">
        <v>11118</v>
      </c>
    </row>
    <row r="988" spans="1:13" x14ac:dyDescent="0.25">
      <c r="A988" t="s">
        <v>2011</v>
      </c>
      <c r="B988" t="s">
        <v>2012</v>
      </c>
      <c r="C988" t="s">
        <v>11536</v>
      </c>
      <c r="E988" t="s">
        <v>11537</v>
      </c>
      <c r="G988" t="s">
        <v>9622</v>
      </c>
      <c r="H988" t="s">
        <v>9764</v>
      </c>
      <c r="I988" t="s">
        <v>11538</v>
      </c>
    </row>
    <row r="989" spans="1:13" x14ac:dyDescent="0.25">
      <c r="A989" t="s">
        <v>2013</v>
      </c>
      <c r="B989" t="s">
        <v>2014</v>
      </c>
      <c r="C989" t="s">
        <v>11539</v>
      </c>
      <c r="E989" t="s">
        <v>11540</v>
      </c>
      <c r="G989" t="s">
        <v>9359</v>
      </c>
      <c r="H989" t="s">
        <v>9510</v>
      </c>
      <c r="I989" t="s">
        <v>9800</v>
      </c>
      <c r="J989" t="s">
        <v>11541</v>
      </c>
    </row>
    <row r="990" spans="1:13" x14ac:dyDescent="0.25">
      <c r="A990" t="s">
        <v>2015</v>
      </c>
      <c r="B990" t="s">
        <v>2016</v>
      </c>
      <c r="C990" t="s">
        <v>11542</v>
      </c>
      <c r="E990" t="s">
        <v>11543</v>
      </c>
      <c r="G990" t="s">
        <v>9359</v>
      </c>
      <c r="H990" t="s">
        <v>9403</v>
      </c>
      <c r="I990" t="s">
        <v>9461</v>
      </c>
      <c r="J990" t="s">
        <v>9462</v>
      </c>
      <c r="K990" t="s">
        <v>9463</v>
      </c>
      <c r="L990" t="s">
        <v>11544</v>
      </c>
    </row>
    <row r="991" spans="1:13" x14ac:dyDescent="0.25">
      <c r="A991" t="s">
        <v>2017</v>
      </c>
      <c r="B991" t="s">
        <v>2018</v>
      </c>
      <c r="C991" t="s">
        <v>11545</v>
      </c>
      <c r="E991" t="s">
        <v>11546</v>
      </c>
      <c r="G991" t="s">
        <v>9359</v>
      </c>
      <c r="H991" t="s">
        <v>11152</v>
      </c>
      <c r="I991" t="s">
        <v>11272</v>
      </c>
      <c r="J991" t="s">
        <v>11547</v>
      </c>
    </row>
    <row r="992" spans="1:13" x14ac:dyDescent="0.25">
      <c r="A992" t="s">
        <v>2019</v>
      </c>
      <c r="B992" t="s">
        <v>2020</v>
      </c>
      <c r="C992" t="s">
        <v>11548</v>
      </c>
      <c r="E992" t="s">
        <v>11549</v>
      </c>
      <c r="G992" t="s">
        <v>9359</v>
      </c>
      <c r="H992" t="s">
        <v>9403</v>
      </c>
      <c r="I992" t="s">
        <v>9461</v>
      </c>
      <c r="J992" t="s">
        <v>9462</v>
      </c>
      <c r="K992" t="s">
        <v>9463</v>
      </c>
      <c r="L992" t="s">
        <v>11544</v>
      </c>
    </row>
    <row r="993" spans="1:13" x14ac:dyDescent="0.25">
      <c r="A993" t="s">
        <v>2021</v>
      </c>
      <c r="B993" t="s">
        <v>2022</v>
      </c>
      <c r="C993" t="s">
        <v>11550</v>
      </c>
      <c r="E993" t="s">
        <v>11551</v>
      </c>
      <c r="G993" t="s">
        <v>9359</v>
      </c>
      <c r="H993" t="s">
        <v>10154</v>
      </c>
      <c r="I993" t="s">
        <v>10155</v>
      </c>
      <c r="J993" t="s">
        <v>10156</v>
      </c>
      <c r="K993" t="s">
        <v>11552</v>
      </c>
    </row>
    <row r="994" spans="1:13" x14ac:dyDescent="0.25">
      <c r="A994" t="s">
        <v>2023</v>
      </c>
      <c r="B994" t="s">
        <v>2024</v>
      </c>
      <c r="C994" t="s">
        <v>11553</v>
      </c>
      <c r="E994" t="s">
        <v>11554</v>
      </c>
      <c r="G994" t="s">
        <v>9359</v>
      </c>
      <c r="H994" t="s">
        <v>9403</v>
      </c>
      <c r="I994" t="s">
        <v>9411</v>
      </c>
      <c r="J994" t="s">
        <v>9528</v>
      </c>
      <c r="K994" t="s">
        <v>9529</v>
      </c>
      <c r="L994" t="s">
        <v>10778</v>
      </c>
      <c r="M994" t="s">
        <v>11493</v>
      </c>
    </row>
    <row r="995" spans="1:13" x14ac:dyDescent="0.25">
      <c r="A995" t="s">
        <v>2025</v>
      </c>
      <c r="B995" t="s">
        <v>2026</v>
      </c>
      <c r="C995" t="s">
        <v>11553</v>
      </c>
      <c r="E995" t="s">
        <v>11554</v>
      </c>
      <c r="G995" t="s">
        <v>9359</v>
      </c>
      <c r="H995" t="s">
        <v>9403</v>
      </c>
      <c r="I995" t="s">
        <v>9411</v>
      </c>
      <c r="J995" t="s">
        <v>9528</v>
      </c>
      <c r="K995" t="s">
        <v>9529</v>
      </c>
      <c r="L995" t="s">
        <v>10778</v>
      </c>
      <c r="M995" t="s">
        <v>11493</v>
      </c>
    </row>
    <row r="996" spans="1:13" x14ac:dyDescent="0.25">
      <c r="A996" t="s">
        <v>2027</v>
      </c>
      <c r="B996" t="s">
        <v>2028</v>
      </c>
      <c r="C996" t="s">
        <v>11555</v>
      </c>
      <c r="E996" t="s">
        <v>11556</v>
      </c>
      <c r="G996" t="s">
        <v>9359</v>
      </c>
      <c r="H996" t="s">
        <v>9403</v>
      </c>
      <c r="I996" t="s">
        <v>9411</v>
      </c>
      <c r="J996" t="s">
        <v>9528</v>
      </c>
      <c r="K996" t="s">
        <v>9529</v>
      </c>
      <c r="L996" t="s">
        <v>10778</v>
      </c>
      <c r="M996" t="s">
        <v>11557</v>
      </c>
    </row>
    <row r="997" spans="1:13" x14ac:dyDescent="0.25">
      <c r="A997" t="s">
        <v>2029</v>
      </c>
      <c r="B997" t="s">
        <v>2030</v>
      </c>
      <c r="C997" t="s">
        <v>11558</v>
      </c>
      <c r="E997" t="s">
        <v>11559</v>
      </c>
      <c r="G997" t="s">
        <v>9359</v>
      </c>
      <c r="H997" t="s">
        <v>9403</v>
      </c>
      <c r="I997" t="s">
        <v>9411</v>
      </c>
      <c r="J997" t="s">
        <v>9528</v>
      </c>
      <c r="K997" t="s">
        <v>9529</v>
      </c>
      <c r="L997" t="s">
        <v>10775</v>
      </c>
    </row>
    <row r="998" spans="1:13" x14ac:dyDescent="0.25">
      <c r="A998" t="s">
        <v>2031</v>
      </c>
      <c r="B998" t="s">
        <v>2032</v>
      </c>
      <c r="C998" t="s">
        <v>11558</v>
      </c>
      <c r="E998" t="s">
        <v>11559</v>
      </c>
      <c r="G998" t="s">
        <v>9359</v>
      </c>
      <c r="H998" t="s">
        <v>9403</v>
      </c>
      <c r="I998" t="s">
        <v>9411</v>
      </c>
      <c r="J998" t="s">
        <v>9528</v>
      </c>
      <c r="K998" t="s">
        <v>9529</v>
      </c>
      <c r="L998" t="s">
        <v>10775</v>
      </c>
    </row>
    <row r="999" spans="1:13" x14ac:dyDescent="0.25">
      <c r="A999" t="s">
        <v>2033</v>
      </c>
      <c r="B999" t="s">
        <v>2034</v>
      </c>
      <c r="C999" t="s">
        <v>11560</v>
      </c>
      <c r="E999" t="s">
        <v>11561</v>
      </c>
      <c r="G999" t="s">
        <v>9359</v>
      </c>
      <c r="H999" t="s">
        <v>9403</v>
      </c>
      <c r="I999" t="s">
        <v>9411</v>
      </c>
      <c r="J999" t="s">
        <v>9528</v>
      </c>
      <c r="K999" t="s">
        <v>9529</v>
      </c>
      <c r="L999" t="s">
        <v>10778</v>
      </c>
      <c r="M999" t="s">
        <v>11401</v>
      </c>
    </row>
    <row r="1000" spans="1:13" x14ac:dyDescent="0.25">
      <c r="A1000" t="s">
        <v>2035</v>
      </c>
      <c r="B1000" t="s">
        <v>2036</v>
      </c>
      <c r="C1000" t="s">
        <v>11562</v>
      </c>
      <c r="E1000" t="s">
        <v>11563</v>
      </c>
      <c r="G1000" t="s">
        <v>9359</v>
      </c>
      <c r="H1000" t="s">
        <v>9403</v>
      </c>
      <c r="I1000" t="s">
        <v>9411</v>
      </c>
      <c r="J1000" t="s">
        <v>9528</v>
      </c>
      <c r="K1000" t="s">
        <v>9529</v>
      </c>
      <c r="L1000" t="s">
        <v>10778</v>
      </c>
      <c r="M1000" t="s">
        <v>11461</v>
      </c>
    </row>
    <row r="1001" spans="1:13" x14ac:dyDescent="0.25">
      <c r="A1001" t="s">
        <v>2037</v>
      </c>
      <c r="B1001" t="s">
        <v>2038</v>
      </c>
      <c r="C1001" t="s">
        <v>11562</v>
      </c>
      <c r="E1001" t="s">
        <v>11563</v>
      </c>
      <c r="G1001" t="s">
        <v>9359</v>
      </c>
      <c r="H1001" t="s">
        <v>9403</v>
      </c>
      <c r="I1001" t="s">
        <v>9411</v>
      </c>
      <c r="J1001" t="s">
        <v>9528</v>
      </c>
      <c r="K1001" t="s">
        <v>9529</v>
      </c>
      <c r="L1001" t="s">
        <v>10778</v>
      </c>
      <c r="M1001" t="s">
        <v>11461</v>
      </c>
    </row>
    <row r="1002" spans="1:13" x14ac:dyDescent="0.25">
      <c r="A1002" t="s">
        <v>2039</v>
      </c>
      <c r="B1002" t="s">
        <v>2040</v>
      </c>
      <c r="C1002" t="s">
        <v>11564</v>
      </c>
      <c r="E1002" t="s">
        <v>11565</v>
      </c>
      <c r="G1002" t="s">
        <v>9359</v>
      </c>
      <c r="H1002" t="s">
        <v>9403</v>
      </c>
      <c r="I1002" t="s">
        <v>9411</v>
      </c>
      <c r="J1002" t="s">
        <v>9528</v>
      </c>
      <c r="K1002" t="s">
        <v>9529</v>
      </c>
      <c r="L1002" t="s">
        <v>10778</v>
      </c>
      <c r="M1002" t="s">
        <v>11566</v>
      </c>
    </row>
    <row r="1003" spans="1:13" x14ac:dyDescent="0.25">
      <c r="A1003" t="s">
        <v>2041</v>
      </c>
      <c r="B1003" t="s">
        <v>2042</v>
      </c>
      <c r="C1003" t="s">
        <v>11564</v>
      </c>
      <c r="E1003" t="s">
        <v>11565</v>
      </c>
      <c r="G1003" t="s">
        <v>9359</v>
      </c>
      <c r="H1003" t="s">
        <v>9403</v>
      </c>
      <c r="I1003" t="s">
        <v>9411</v>
      </c>
      <c r="J1003" t="s">
        <v>9528</v>
      </c>
      <c r="K1003" t="s">
        <v>9529</v>
      </c>
      <c r="L1003" t="s">
        <v>10778</v>
      </c>
      <c r="M1003" t="s">
        <v>11566</v>
      </c>
    </row>
    <row r="1004" spans="1:13" x14ac:dyDescent="0.25">
      <c r="A1004" t="s">
        <v>2043</v>
      </c>
      <c r="B1004" t="s">
        <v>2044</v>
      </c>
      <c r="C1004" t="s">
        <v>11567</v>
      </c>
      <c r="E1004" t="s">
        <v>11568</v>
      </c>
      <c r="G1004" t="s">
        <v>9359</v>
      </c>
      <c r="H1004" t="s">
        <v>9403</v>
      </c>
      <c r="I1004" t="s">
        <v>9411</v>
      </c>
      <c r="J1004" t="s">
        <v>9528</v>
      </c>
      <c r="K1004" t="s">
        <v>9529</v>
      </c>
      <c r="L1004" t="s">
        <v>10778</v>
      </c>
      <c r="M1004" t="s">
        <v>11569</v>
      </c>
    </row>
    <row r="1005" spans="1:13" x14ac:dyDescent="0.25">
      <c r="A1005" t="s">
        <v>2045</v>
      </c>
      <c r="B1005" t="s">
        <v>2046</v>
      </c>
      <c r="C1005" t="s">
        <v>11567</v>
      </c>
      <c r="E1005" t="s">
        <v>11568</v>
      </c>
      <c r="G1005" t="s">
        <v>9359</v>
      </c>
      <c r="H1005" t="s">
        <v>9403</v>
      </c>
      <c r="I1005" t="s">
        <v>9411</v>
      </c>
      <c r="J1005" t="s">
        <v>9528</v>
      </c>
      <c r="K1005" t="s">
        <v>9529</v>
      </c>
      <c r="L1005" t="s">
        <v>10778</v>
      </c>
      <c r="M1005" t="s">
        <v>11569</v>
      </c>
    </row>
    <row r="1006" spans="1:13" x14ac:dyDescent="0.25">
      <c r="A1006" t="s">
        <v>2047</v>
      </c>
      <c r="B1006" t="s">
        <v>2048</v>
      </c>
      <c r="C1006" t="s">
        <v>11570</v>
      </c>
      <c r="E1006" t="s">
        <v>11571</v>
      </c>
      <c r="G1006" t="s">
        <v>9359</v>
      </c>
      <c r="H1006" t="s">
        <v>9403</v>
      </c>
      <c r="I1006" t="s">
        <v>9411</v>
      </c>
      <c r="J1006" t="s">
        <v>9528</v>
      </c>
      <c r="K1006" t="s">
        <v>9529</v>
      </c>
      <c r="L1006" t="s">
        <v>10778</v>
      </c>
      <c r="M1006" t="s">
        <v>11572</v>
      </c>
    </row>
    <row r="1007" spans="1:13" x14ac:dyDescent="0.25">
      <c r="A1007" t="s">
        <v>2049</v>
      </c>
      <c r="B1007" t="s">
        <v>2050</v>
      </c>
      <c r="C1007" t="s">
        <v>11570</v>
      </c>
      <c r="E1007" t="s">
        <v>11571</v>
      </c>
      <c r="G1007" t="s">
        <v>9359</v>
      </c>
      <c r="H1007" t="s">
        <v>9403</v>
      </c>
      <c r="I1007" t="s">
        <v>9411</v>
      </c>
      <c r="J1007" t="s">
        <v>9528</v>
      </c>
      <c r="K1007" t="s">
        <v>9529</v>
      </c>
      <c r="L1007" t="s">
        <v>10778</v>
      </c>
      <c r="M1007" t="s">
        <v>11572</v>
      </c>
    </row>
    <row r="1008" spans="1:13" x14ac:dyDescent="0.25">
      <c r="A1008" t="s">
        <v>11573</v>
      </c>
      <c r="B1008" t="s">
        <v>2052</v>
      </c>
      <c r="C1008" t="s">
        <v>11574</v>
      </c>
      <c r="E1008" t="s">
        <v>11575</v>
      </c>
      <c r="G1008" t="s">
        <v>9359</v>
      </c>
      <c r="H1008" t="s">
        <v>9403</v>
      </c>
      <c r="I1008" t="s">
        <v>9494</v>
      </c>
      <c r="J1008" t="s">
        <v>9495</v>
      </c>
      <c r="K1008" t="s">
        <v>9496</v>
      </c>
      <c r="L1008" t="s">
        <v>9497</v>
      </c>
    </row>
    <row r="1009" spans="1:15" x14ac:dyDescent="0.25">
      <c r="A1009" t="s">
        <v>2053</v>
      </c>
      <c r="B1009" t="s">
        <v>2054</v>
      </c>
      <c r="C1009" t="s">
        <v>11576</v>
      </c>
      <c r="E1009" t="s">
        <v>11577</v>
      </c>
      <c r="G1009" t="s">
        <v>9359</v>
      </c>
      <c r="H1009" t="s">
        <v>9360</v>
      </c>
      <c r="I1009" t="s">
        <v>9457</v>
      </c>
      <c r="J1009" t="s">
        <v>10238</v>
      </c>
      <c r="K1009" t="s">
        <v>10239</v>
      </c>
    </row>
    <row r="1010" spans="1:15" x14ac:dyDescent="0.25">
      <c r="A1010" t="s">
        <v>2055</v>
      </c>
      <c r="B1010" t="s">
        <v>2056</v>
      </c>
      <c r="C1010" t="s">
        <v>11578</v>
      </c>
      <c r="E1010" t="s">
        <v>11579</v>
      </c>
      <c r="G1010" t="s">
        <v>9359</v>
      </c>
      <c r="H1010" t="s">
        <v>9403</v>
      </c>
      <c r="I1010" t="s">
        <v>9411</v>
      </c>
      <c r="J1010" t="s">
        <v>9528</v>
      </c>
      <c r="K1010" t="s">
        <v>9529</v>
      </c>
      <c r="L1010" t="s">
        <v>10778</v>
      </c>
      <c r="M1010" t="s">
        <v>11580</v>
      </c>
    </row>
    <row r="1011" spans="1:15" x14ac:dyDescent="0.25">
      <c r="A1011" t="s">
        <v>2057</v>
      </c>
      <c r="B1011" t="s">
        <v>2058</v>
      </c>
      <c r="C1011" t="s">
        <v>11578</v>
      </c>
      <c r="E1011" t="s">
        <v>11579</v>
      </c>
      <c r="G1011" t="s">
        <v>9359</v>
      </c>
      <c r="H1011" t="s">
        <v>9403</v>
      </c>
      <c r="I1011" t="s">
        <v>9411</v>
      </c>
      <c r="J1011" t="s">
        <v>9528</v>
      </c>
      <c r="K1011" t="s">
        <v>9529</v>
      </c>
      <c r="L1011" t="s">
        <v>10778</v>
      </c>
      <c r="M1011" t="s">
        <v>11580</v>
      </c>
    </row>
    <row r="1012" spans="1:15" x14ac:dyDescent="0.25">
      <c r="A1012" t="s">
        <v>2059</v>
      </c>
      <c r="B1012" t="s">
        <v>2060</v>
      </c>
      <c r="C1012" t="s">
        <v>11581</v>
      </c>
      <c r="E1012" t="s">
        <v>11582</v>
      </c>
      <c r="G1012" t="s">
        <v>9359</v>
      </c>
      <c r="H1012" t="s">
        <v>9403</v>
      </c>
      <c r="I1012" t="s">
        <v>9411</v>
      </c>
      <c r="J1012" t="s">
        <v>9528</v>
      </c>
      <c r="K1012" t="s">
        <v>9529</v>
      </c>
      <c r="L1012" t="s">
        <v>10778</v>
      </c>
      <c r="M1012" t="s">
        <v>11583</v>
      </c>
    </row>
    <row r="1013" spans="1:15" x14ac:dyDescent="0.25">
      <c r="A1013" t="s">
        <v>2061</v>
      </c>
      <c r="B1013" t="s">
        <v>2062</v>
      </c>
      <c r="C1013" t="s">
        <v>11581</v>
      </c>
      <c r="E1013" t="s">
        <v>11582</v>
      </c>
      <c r="G1013" t="s">
        <v>9359</v>
      </c>
      <c r="H1013" t="s">
        <v>9403</v>
      </c>
      <c r="I1013" t="s">
        <v>9411</v>
      </c>
      <c r="J1013" t="s">
        <v>9528</v>
      </c>
      <c r="K1013" t="s">
        <v>9529</v>
      </c>
      <c r="L1013" t="s">
        <v>10778</v>
      </c>
      <c r="M1013" t="s">
        <v>11583</v>
      </c>
    </row>
    <row r="1014" spans="1:15" x14ac:dyDescent="0.25">
      <c r="A1014" t="s">
        <v>2063</v>
      </c>
      <c r="B1014" t="s">
        <v>2064</v>
      </c>
      <c r="C1014" t="s">
        <v>11584</v>
      </c>
      <c r="E1014" t="s">
        <v>11585</v>
      </c>
      <c r="G1014" t="s">
        <v>9359</v>
      </c>
      <c r="H1014" t="s">
        <v>9612</v>
      </c>
      <c r="I1014" t="s">
        <v>9613</v>
      </c>
      <c r="J1014" t="s">
        <v>9614</v>
      </c>
      <c r="K1014" t="s">
        <v>9615</v>
      </c>
    </row>
    <row r="1015" spans="1:15" x14ac:dyDescent="0.25">
      <c r="A1015" t="s">
        <v>2065</v>
      </c>
      <c r="B1015" t="s">
        <v>2066</v>
      </c>
      <c r="C1015" t="s">
        <v>11586</v>
      </c>
      <c r="E1015" t="s">
        <v>11587</v>
      </c>
      <c r="G1015" t="s">
        <v>9359</v>
      </c>
      <c r="H1015" t="s">
        <v>9612</v>
      </c>
      <c r="I1015" t="s">
        <v>9613</v>
      </c>
      <c r="J1015" t="s">
        <v>9614</v>
      </c>
      <c r="K1015" t="s">
        <v>9615</v>
      </c>
    </row>
    <row r="1016" spans="1:15" x14ac:dyDescent="0.25">
      <c r="A1016" t="s">
        <v>11588</v>
      </c>
      <c r="B1016" t="s">
        <v>2068</v>
      </c>
      <c r="C1016" t="s">
        <v>11589</v>
      </c>
      <c r="E1016" t="s">
        <v>11590</v>
      </c>
      <c r="G1016" t="s">
        <v>9359</v>
      </c>
      <c r="H1016" t="s">
        <v>9403</v>
      </c>
      <c r="I1016" t="s">
        <v>9404</v>
      </c>
      <c r="J1016" t="s">
        <v>9405</v>
      </c>
      <c r="K1016" t="s">
        <v>9406</v>
      </c>
      <c r="L1016" t="s">
        <v>9856</v>
      </c>
    </row>
    <row r="1017" spans="1:15" x14ac:dyDescent="0.25">
      <c r="A1017" t="s">
        <v>11591</v>
      </c>
      <c r="B1017" t="s">
        <v>2070</v>
      </c>
      <c r="C1017" t="s">
        <v>11589</v>
      </c>
      <c r="E1017" t="s">
        <v>11590</v>
      </c>
      <c r="G1017" t="s">
        <v>9359</v>
      </c>
      <c r="H1017" t="s">
        <v>9403</v>
      </c>
      <c r="I1017" t="s">
        <v>9404</v>
      </c>
      <c r="J1017" t="s">
        <v>9405</v>
      </c>
      <c r="K1017" t="s">
        <v>9406</v>
      </c>
      <c r="L1017" t="s">
        <v>9856</v>
      </c>
    </row>
    <row r="1018" spans="1:15" x14ac:dyDescent="0.25">
      <c r="A1018" t="s">
        <v>11592</v>
      </c>
      <c r="B1018" t="s">
        <v>2072</v>
      </c>
      <c r="C1018" t="s">
        <v>11593</v>
      </c>
      <c r="E1018" t="s">
        <v>11594</v>
      </c>
      <c r="G1018" t="s">
        <v>9359</v>
      </c>
      <c r="H1018" t="s">
        <v>9403</v>
      </c>
      <c r="I1018" t="s">
        <v>9404</v>
      </c>
      <c r="J1018" t="s">
        <v>9405</v>
      </c>
      <c r="K1018" t="s">
        <v>9406</v>
      </c>
      <c r="L1018" t="s">
        <v>9856</v>
      </c>
    </row>
    <row r="1019" spans="1:15" x14ac:dyDescent="0.25">
      <c r="A1019" t="s">
        <v>11595</v>
      </c>
      <c r="B1019" t="s">
        <v>2074</v>
      </c>
      <c r="C1019" t="s">
        <v>11593</v>
      </c>
      <c r="E1019" t="s">
        <v>11594</v>
      </c>
      <c r="G1019" t="s">
        <v>9359</v>
      </c>
      <c r="H1019" t="s">
        <v>9403</v>
      </c>
      <c r="I1019" t="s">
        <v>9404</v>
      </c>
      <c r="J1019" t="s">
        <v>9405</v>
      </c>
      <c r="K1019" t="s">
        <v>9406</v>
      </c>
      <c r="L1019" t="s">
        <v>9856</v>
      </c>
    </row>
    <row r="1020" spans="1:15" x14ac:dyDescent="0.25">
      <c r="A1020" t="s">
        <v>2075</v>
      </c>
      <c r="B1020" t="s">
        <v>2076</v>
      </c>
      <c r="C1020" t="s">
        <v>11596</v>
      </c>
      <c r="E1020" t="s">
        <v>11597</v>
      </c>
      <c r="G1020" t="s">
        <v>9359</v>
      </c>
      <c r="H1020" t="s">
        <v>9360</v>
      </c>
      <c r="I1020" t="s">
        <v>9361</v>
      </c>
      <c r="J1020" t="s">
        <v>9489</v>
      </c>
      <c r="K1020" t="s">
        <v>9490</v>
      </c>
      <c r="L1020" t="s">
        <v>9491</v>
      </c>
    </row>
    <row r="1021" spans="1:15" x14ac:dyDescent="0.25">
      <c r="A1021" t="s">
        <v>2077</v>
      </c>
      <c r="B1021" t="s">
        <v>2078</v>
      </c>
      <c r="C1021" t="s">
        <v>11596</v>
      </c>
      <c r="E1021" t="s">
        <v>11597</v>
      </c>
      <c r="G1021" t="s">
        <v>9359</v>
      </c>
      <c r="H1021" t="s">
        <v>9360</v>
      </c>
      <c r="I1021" t="s">
        <v>9361</v>
      </c>
      <c r="J1021" t="s">
        <v>9489</v>
      </c>
      <c r="K1021" t="s">
        <v>9490</v>
      </c>
      <c r="L1021" t="s">
        <v>9491</v>
      </c>
    </row>
    <row r="1022" spans="1:15" x14ac:dyDescent="0.25">
      <c r="A1022" t="s">
        <v>2079</v>
      </c>
      <c r="B1022" t="s">
        <v>2080</v>
      </c>
      <c r="C1022" t="s">
        <v>11598</v>
      </c>
      <c r="E1022" t="s">
        <v>11599</v>
      </c>
      <c r="G1022" t="s">
        <v>9359</v>
      </c>
      <c r="H1022" t="s">
        <v>9360</v>
      </c>
      <c r="I1022" t="s">
        <v>9361</v>
      </c>
      <c r="J1022" t="s">
        <v>9489</v>
      </c>
      <c r="K1022" t="s">
        <v>9490</v>
      </c>
      <c r="L1022" t="s">
        <v>9491</v>
      </c>
    </row>
    <row r="1023" spans="1:15" x14ac:dyDescent="0.25">
      <c r="A1023" t="s">
        <v>2081</v>
      </c>
      <c r="B1023" t="s">
        <v>2082</v>
      </c>
      <c r="C1023" t="s">
        <v>11598</v>
      </c>
      <c r="E1023" t="s">
        <v>11599</v>
      </c>
      <c r="G1023" t="s">
        <v>9359</v>
      </c>
      <c r="H1023" t="s">
        <v>9360</v>
      </c>
      <c r="I1023" t="s">
        <v>9361</v>
      </c>
      <c r="J1023" t="s">
        <v>9489</v>
      </c>
      <c r="K1023" t="s">
        <v>9490</v>
      </c>
      <c r="L1023" t="s">
        <v>9491</v>
      </c>
    </row>
    <row r="1024" spans="1:15" x14ac:dyDescent="0.25">
      <c r="A1024" t="s">
        <v>2083</v>
      </c>
      <c r="B1024" t="s">
        <v>2084</v>
      </c>
      <c r="C1024" t="s">
        <v>11600</v>
      </c>
      <c r="E1024" t="s">
        <v>11601</v>
      </c>
      <c r="G1024" t="s">
        <v>9366</v>
      </c>
      <c r="H1024" t="s">
        <v>9549</v>
      </c>
      <c r="I1024" t="s">
        <v>9550</v>
      </c>
      <c r="J1024" t="s">
        <v>9551</v>
      </c>
      <c r="K1024" t="s">
        <v>9826</v>
      </c>
      <c r="L1024" t="s">
        <v>9827</v>
      </c>
      <c r="M1024" t="s">
        <v>9828</v>
      </c>
      <c r="N1024" t="s">
        <v>10416</v>
      </c>
      <c r="O1024" t="s">
        <v>10417</v>
      </c>
    </row>
    <row r="1025" spans="1:21" x14ac:dyDescent="0.25">
      <c r="A1025" t="s">
        <v>2085</v>
      </c>
      <c r="B1025" t="s">
        <v>2086</v>
      </c>
      <c r="C1025" t="s">
        <v>11600</v>
      </c>
      <c r="E1025" t="s">
        <v>11601</v>
      </c>
      <c r="G1025" t="s">
        <v>9366</v>
      </c>
      <c r="H1025" t="s">
        <v>9549</v>
      </c>
      <c r="I1025" t="s">
        <v>9550</v>
      </c>
      <c r="J1025" t="s">
        <v>9551</v>
      </c>
      <c r="K1025" t="s">
        <v>9826</v>
      </c>
      <c r="L1025" t="s">
        <v>9827</v>
      </c>
      <c r="M1025" t="s">
        <v>9828</v>
      </c>
      <c r="N1025" t="s">
        <v>10416</v>
      </c>
      <c r="O1025" t="s">
        <v>10417</v>
      </c>
    </row>
    <row r="1026" spans="1:21" x14ac:dyDescent="0.25">
      <c r="A1026" t="s">
        <v>2087</v>
      </c>
      <c r="B1026" t="s">
        <v>2088</v>
      </c>
      <c r="C1026" t="s">
        <v>11602</v>
      </c>
      <c r="E1026" t="s">
        <v>11603</v>
      </c>
      <c r="G1026" t="s">
        <v>9359</v>
      </c>
      <c r="H1026" t="s">
        <v>9510</v>
      </c>
      <c r="I1026" t="s">
        <v>9511</v>
      </c>
      <c r="J1026" t="s">
        <v>11604</v>
      </c>
      <c r="K1026" t="s">
        <v>11605</v>
      </c>
    </row>
    <row r="1027" spans="1:21" x14ac:dyDescent="0.25">
      <c r="A1027" t="s">
        <v>2089</v>
      </c>
      <c r="B1027" t="s">
        <v>2090</v>
      </c>
      <c r="C1027" t="s">
        <v>11602</v>
      </c>
      <c r="E1027" t="s">
        <v>11603</v>
      </c>
      <c r="G1027" t="s">
        <v>9359</v>
      </c>
      <c r="H1027" t="s">
        <v>9510</v>
      </c>
      <c r="I1027" t="s">
        <v>9511</v>
      </c>
      <c r="J1027" t="s">
        <v>11604</v>
      </c>
      <c r="K1027" t="s">
        <v>11605</v>
      </c>
    </row>
    <row r="1028" spans="1:21" x14ac:dyDescent="0.25">
      <c r="A1028" t="s">
        <v>2091</v>
      </c>
      <c r="B1028" t="s">
        <v>2092</v>
      </c>
      <c r="C1028" t="s">
        <v>11606</v>
      </c>
      <c r="E1028" t="s">
        <v>11607</v>
      </c>
      <c r="G1028" t="s">
        <v>9359</v>
      </c>
      <c r="H1028" t="s">
        <v>9403</v>
      </c>
      <c r="I1028" t="s">
        <v>9404</v>
      </c>
      <c r="J1028" t="s">
        <v>9405</v>
      </c>
      <c r="K1028" t="s">
        <v>9406</v>
      </c>
      <c r="L1028" t="s">
        <v>11016</v>
      </c>
    </row>
    <row r="1029" spans="1:21" x14ac:dyDescent="0.25">
      <c r="A1029" t="s">
        <v>2093</v>
      </c>
      <c r="B1029" t="s">
        <v>2094</v>
      </c>
      <c r="C1029" t="s">
        <v>11606</v>
      </c>
      <c r="E1029" t="s">
        <v>11607</v>
      </c>
      <c r="G1029" t="s">
        <v>9359</v>
      </c>
      <c r="H1029" t="s">
        <v>9403</v>
      </c>
      <c r="I1029" t="s">
        <v>9404</v>
      </c>
      <c r="J1029" t="s">
        <v>9405</v>
      </c>
      <c r="K1029" t="s">
        <v>9406</v>
      </c>
      <c r="L1029" t="s">
        <v>11016</v>
      </c>
    </row>
    <row r="1030" spans="1:21" x14ac:dyDescent="0.25">
      <c r="A1030" t="s">
        <v>2095</v>
      </c>
      <c r="B1030" t="s">
        <v>2096</v>
      </c>
      <c r="C1030" t="s">
        <v>11501</v>
      </c>
      <c r="E1030" t="s">
        <v>11502</v>
      </c>
      <c r="G1030" t="s">
        <v>9366</v>
      </c>
      <c r="H1030" t="s">
        <v>9376</v>
      </c>
      <c r="I1030" t="s">
        <v>9377</v>
      </c>
      <c r="J1030" t="s">
        <v>9378</v>
      </c>
      <c r="K1030" t="s">
        <v>9379</v>
      </c>
      <c r="L1030" t="s">
        <v>9380</v>
      </c>
      <c r="M1030" t="s">
        <v>9381</v>
      </c>
      <c r="N1030" t="s">
        <v>9382</v>
      </c>
      <c r="O1030" t="s">
        <v>9383</v>
      </c>
      <c r="P1030" t="s">
        <v>9384</v>
      </c>
      <c r="Q1030" t="s">
        <v>11503</v>
      </c>
      <c r="R1030" t="s">
        <v>11504</v>
      </c>
      <c r="S1030" t="s">
        <v>11505</v>
      </c>
      <c r="T1030" t="s">
        <v>11506</v>
      </c>
      <c r="U1030" t="s">
        <v>11507</v>
      </c>
    </row>
    <row r="1031" spans="1:21" x14ac:dyDescent="0.25">
      <c r="A1031" t="s">
        <v>2097</v>
      </c>
      <c r="B1031" t="s">
        <v>2098</v>
      </c>
      <c r="C1031" t="s">
        <v>11608</v>
      </c>
      <c r="E1031" t="s">
        <v>11609</v>
      </c>
      <c r="G1031" t="s">
        <v>9359</v>
      </c>
      <c r="H1031" t="s">
        <v>9360</v>
      </c>
      <c r="I1031" t="s">
        <v>9457</v>
      </c>
      <c r="J1031" t="s">
        <v>9721</v>
      </c>
      <c r="K1031" t="s">
        <v>9722</v>
      </c>
    </row>
    <row r="1032" spans="1:21" x14ac:dyDescent="0.25">
      <c r="A1032" t="s">
        <v>2099</v>
      </c>
      <c r="B1032" t="s">
        <v>2100</v>
      </c>
      <c r="C1032" t="s">
        <v>11610</v>
      </c>
      <c r="E1032" t="s">
        <v>11611</v>
      </c>
      <c r="G1032" t="s">
        <v>9359</v>
      </c>
      <c r="H1032" t="s">
        <v>9403</v>
      </c>
      <c r="I1032" t="s">
        <v>9411</v>
      </c>
      <c r="J1032" t="s">
        <v>9528</v>
      </c>
      <c r="K1032" t="s">
        <v>9529</v>
      </c>
      <c r="L1032" t="s">
        <v>10376</v>
      </c>
    </row>
    <row r="1033" spans="1:21" x14ac:dyDescent="0.25">
      <c r="A1033" t="s">
        <v>2101</v>
      </c>
      <c r="B1033" t="s">
        <v>2102</v>
      </c>
      <c r="C1033" t="s">
        <v>11610</v>
      </c>
      <c r="E1033" t="s">
        <v>11611</v>
      </c>
      <c r="G1033" t="s">
        <v>9359</v>
      </c>
      <c r="H1033" t="s">
        <v>9403</v>
      </c>
      <c r="I1033" t="s">
        <v>9411</v>
      </c>
      <c r="J1033" t="s">
        <v>9528</v>
      </c>
      <c r="K1033" t="s">
        <v>9529</v>
      </c>
      <c r="L1033" t="s">
        <v>10376</v>
      </c>
    </row>
    <row r="1034" spans="1:21" x14ac:dyDescent="0.25">
      <c r="A1034" t="s">
        <v>2103</v>
      </c>
      <c r="B1034" t="s">
        <v>2104</v>
      </c>
      <c r="C1034" t="s">
        <v>11612</v>
      </c>
      <c r="E1034" t="s">
        <v>11613</v>
      </c>
      <c r="G1034" t="s">
        <v>9359</v>
      </c>
      <c r="H1034" t="s">
        <v>9360</v>
      </c>
      <c r="I1034" t="s">
        <v>9472</v>
      </c>
      <c r="J1034" t="s">
        <v>10080</v>
      </c>
      <c r="K1034" t="s">
        <v>11614</v>
      </c>
      <c r="L1034" t="s">
        <v>11615</v>
      </c>
    </row>
    <row r="1035" spans="1:21" x14ac:dyDescent="0.25">
      <c r="A1035" t="s">
        <v>2105</v>
      </c>
      <c r="B1035" t="s">
        <v>2106</v>
      </c>
      <c r="C1035" t="s">
        <v>11616</v>
      </c>
      <c r="E1035" t="s">
        <v>11617</v>
      </c>
      <c r="G1035" t="s">
        <v>9359</v>
      </c>
      <c r="H1035" t="s">
        <v>11618</v>
      </c>
      <c r="I1035" t="s">
        <v>11619</v>
      </c>
      <c r="J1035" t="s">
        <v>11620</v>
      </c>
      <c r="K1035" t="s">
        <v>11621</v>
      </c>
    </row>
    <row r="1036" spans="1:21" x14ac:dyDescent="0.25">
      <c r="A1036" t="s">
        <v>2107</v>
      </c>
      <c r="B1036" t="s">
        <v>2108</v>
      </c>
      <c r="C1036" t="s">
        <v>11622</v>
      </c>
      <c r="E1036" t="s">
        <v>11623</v>
      </c>
      <c r="G1036" t="s">
        <v>9359</v>
      </c>
      <c r="H1036" t="s">
        <v>11624</v>
      </c>
      <c r="I1036" t="s">
        <v>11625</v>
      </c>
      <c r="J1036" t="s">
        <v>11626</v>
      </c>
      <c r="K1036" t="s">
        <v>11627</v>
      </c>
    </row>
    <row r="1037" spans="1:21" x14ac:dyDescent="0.25">
      <c r="A1037" t="s">
        <v>2109</v>
      </c>
      <c r="B1037" t="s">
        <v>2110</v>
      </c>
      <c r="C1037" t="s">
        <v>11628</v>
      </c>
      <c r="E1037" t="s">
        <v>11629</v>
      </c>
      <c r="G1037" t="s">
        <v>9359</v>
      </c>
      <c r="H1037" t="s">
        <v>9403</v>
      </c>
      <c r="I1037" t="s">
        <v>9411</v>
      </c>
      <c r="J1037" t="s">
        <v>9528</v>
      </c>
      <c r="K1037" t="s">
        <v>9529</v>
      </c>
      <c r="L1037" t="s">
        <v>9530</v>
      </c>
    </row>
    <row r="1038" spans="1:21" x14ac:dyDescent="0.25">
      <c r="A1038" t="s">
        <v>2111</v>
      </c>
      <c r="B1038" t="s">
        <v>2112</v>
      </c>
      <c r="C1038" t="s">
        <v>11628</v>
      </c>
      <c r="E1038" t="s">
        <v>11629</v>
      </c>
      <c r="G1038" t="s">
        <v>9359</v>
      </c>
      <c r="H1038" t="s">
        <v>9403</v>
      </c>
      <c r="I1038" t="s">
        <v>9411</v>
      </c>
      <c r="J1038" t="s">
        <v>9528</v>
      </c>
      <c r="K1038" t="s">
        <v>9529</v>
      </c>
      <c r="L1038" t="s">
        <v>9530</v>
      </c>
    </row>
    <row r="1039" spans="1:21" x14ac:dyDescent="0.25">
      <c r="A1039" t="s">
        <v>2113</v>
      </c>
      <c r="B1039" t="s">
        <v>2114</v>
      </c>
      <c r="C1039" t="s">
        <v>11630</v>
      </c>
      <c r="E1039" t="s">
        <v>11631</v>
      </c>
      <c r="G1039" t="s">
        <v>9359</v>
      </c>
      <c r="H1039" t="s">
        <v>10164</v>
      </c>
      <c r="I1039" t="s">
        <v>10165</v>
      </c>
      <c r="J1039" t="s">
        <v>10166</v>
      </c>
      <c r="K1039" t="s">
        <v>10982</v>
      </c>
    </row>
    <row r="1040" spans="1:21" x14ac:dyDescent="0.25">
      <c r="A1040" t="s">
        <v>2115</v>
      </c>
      <c r="B1040" t="s">
        <v>2116</v>
      </c>
      <c r="C1040" t="s">
        <v>11632</v>
      </c>
      <c r="E1040" t="s">
        <v>11633</v>
      </c>
      <c r="G1040" t="s">
        <v>9359</v>
      </c>
      <c r="H1040" t="s">
        <v>9403</v>
      </c>
      <c r="I1040" t="s">
        <v>9461</v>
      </c>
      <c r="J1040" t="s">
        <v>9897</v>
      </c>
      <c r="K1040" t="s">
        <v>10384</v>
      </c>
      <c r="L1040" t="s">
        <v>10726</v>
      </c>
      <c r="M1040" t="s">
        <v>11368</v>
      </c>
    </row>
    <row r="1041" spans="1:18" x14ac:dyDescent="0.25">
      <c r="A1041" t="s">
        <v>2117</v>
      </c>
      <c r="B1041" t="s">
        <v>2118</v>
      </c>
      <c r="C1041" t="s">
        <v>11634</v>
      </c>
      <c r="E1041" t="s">
        <v>11635</v>
      </c>
      <c r="G1041" t="s">
        <v>9366</v>
      </c>
      <c r="H1041" t="s">
        <v>9367</v>
      </c>
      <c r="I1041" t="s">
        <v>10177</v>
      </c>
      <c r="J1041" t="s">
        <v>10992</v>
      </c>
      <c r="K1041" t="s">
        <v>10993</v>
      </c>
      <c r="L1041" t="s">
        <v>10994</v>
      </c>
      <c r="M1041" t="s">
        <v>11636</v>
      </c>
      <c r="N1041" t="s">
        <v>11637</v>
      </c>
    </row>
    <row r="1042" spans="1:18" x14ac:dyDescent="0.25">
      <c r="A1042" t="s">
        <v>2119</v>
      </c>
      <c r="B1042" t="s">
        <v>2120</v>
      </c>
      <c r="C1042" t="s">
        <v>11638</v>
      </c>
      <c r="E1042" t="s">
        <v>11639</v>
      </c>
      <c r="G1042" t="s">
        <v>9359</v>
      </c>
      <c r="H1042" t="s">
        <v>9403</v>
      </c>
      <c r="I1042" t="s">
        <v>9461</v>
      </c>
      <c r="J1042" t="s">
        <v>9462</v>
      </c>
      <c r="K1042" t="s">
        <v>9809</v>
      </c>
    </row>
    <row r="1043" spans="1:18" x14ac:dyDescent="0.25">
      <c r="A1043" t="s">
        <v>2121</v>
      </c>
      <c r="B1043" t="s">
        <v>2122</v>
      </c>
      <c r="C1043" t="s">
        <v>11640</v>
      </c>
      <c r="E1043" t="s">
        <v>11641</v>
      </c>
      <c r="G1043" t="s">
        <v>9359</v>
      </c>
      <c r="H1043" t="s">
        <v>9403</v>
      </c>
      <c r="I1043" t="s">
        <v>9461</v>
      </c>
      <c r="J1043" t="s">
        <v>11642</v>
      </c>
    </row>
    <row r="1044" spans="1:18" x14ac:dyDescent="0.25">
      <c r="A1044" t="s">
        <v>2123</v>
      </c>
      <c r="B1044" t="s">
        <v>2124</v>
      </c>
      <c r="C1044" t="s">
        <v>11643</v>
      </c>
      <c r="E1044" t="s">
        <v>11644</v>
      </c>
      <c r="G1044" t="s">
        <v>9359</v>
      </c>
      <c r="H1044" t="s">
        <v>9403</v>
      </c>
      <c r="I1044" t="s">
        <v>9494</v>
      </c>
      <c r="J1044" t="s">
        <v>11645</v>
      </c>
    </row>
    <row r="1045" spans="1:18" x14ac:dyDescent="0.25">
      <c r="A1045" t="s">
        <v>2125</v>
      </c>
      <c r="B1045" t="s">
        <v>2126</v>
      </c>
      <c r="C1045" t="s">
        <v>11646</v>
      </c>
      <c r="E1045" t="s">
        <v>11647</v>
      </c>
      <c r="G1045" t="s">
        <v>9359</v>
      </c>
      <c r="H1045" t="s">
        <v>9403</v>
      </c>
      <c r="I1045" t="s">
        <v>9411</v>
      </c>
      <c r="J1045" t="s">
        <v>9676</v>
      </c>
      <c r="K1045" t="s">
        <v>11648</v>
      </c>
      <c r="L1045" t="s">
        <v>11649</v>
      </c>
    </row>
    <row r="1046" spans="1:18" x14ac:dyDescent="0.25">
      <c r="A1046" t="s">
        <v>2127</v>
      </c>
      <c r="B1046" t="s">
        <v>2128</v>
      </c>
      <c r="C1046" t="s">
        <v>11646</v>
      </c>
      <c r="E1046" t="s">
        <v>11647</v>
      </c>
      <c r="G1046" t="s">
        <v>9359</v>
      </c>
      <c r="H1046" t="s">
        <v>9403</v>
      </c>
      <c r="I1046" t="s">
        <v>9411</v>
      </c>
      <c r="J1046" t="s">
        <v>9676</v>
      </c>
      <c r="K1046" t="s">
        <v>11648</v>
      </c>
      <c r="L1046" t="s">
        <v>11649</v>
      </c>
    </row>
    <row r="1047" spans="1:18" x14ac:dyDescent="0.25">
      <c r="A1047" t="s">
        <v>2129</v>
      </c>
      <c r="B1047" t="s">
        <v>2130</v>
      </c>
      <c r="C1047" t="s">
        <v>11650</v>
      </c>
      <c r="E1047" t="s">
        <v>11651</v>
      </c>
      <c r="G1047" t="s">
        <v>9359</v>
      </c>
      <c r="H1047" t="s">
        <v>9403</v>
      </c>
      <c r="I1047" t="s">
        <v>9411</v>
      </c>
      <c r="J1047" t="s">
        <v>9565</v>
      </c>
      <c r="K1047" t="s">
        <v>9566</v>
      </c>
      <c r="L1047" t="s">
        <v>11521</v>
      </c>
    </row>
    <row r="1048" spans="1:18" x14ac:dyDescent="0.25">
      <c r="A1048" t="s">
        <v>2131</v>
      </c>
      <c r="B1048" t="s">
        <v>2132</v>
      </c>
      <c r="C1048" t="s">
        <v>11650</v>
      </c>
      <c r="E1048" t="s">
        <v>11651</v>
      </c>
      <c r="G1048" t="s">
        <v>9359</v>
      </c>
      <c r="H1048" t="s">
        <v>9403</v>
      </c>
      <c r="I1048" t="s">
        <v>9411</v>
      </c>
      <c r="J1048" t="s">
        <v>9565</v>
      </c>
      <c r="K1048" t="s">
        <v>9566</v>
      </c>
      <c r="L1048" t="s">
        <v>11521</v>
      </c>
    </row>
    <row r="1049" spans="1:18" x14ac:dyDescent="0.25">
      <c r="A1049" t="s">
        <v>2133</v>
      </c>
      <c r="B1049" t="s">
        <v>2134</v>
      </c>
      <c r="C1049" t="s">
        <v>11652</v>
      </c>
      <c r="E1049" t="s">
        <v>11653</v>
      </c>
      <c r="G1049" t="s">
        <v>9359</v>
      </c>
      <c r="H1049" t="s">
        <v>9360</v>
      </c>
      <c r="I1049" t="s">
        <v>9472</v>
      </c>
      <c r="J1049" t="s">
        <v>9473</v>
      </c>
      <c r="K1049" t="s">
        <v>9474</v>
      </c>
      <c r="L1049" t="s">
        <v>9475</v>
      </c>
    </row>
    <row r="1050" spans="1:18" x14ac:dyDescent="0.25">
      <c r="A1050" t="s">
        <v>11654</v>
      </c>
      <c r="B1050" t="s">
        <v>2136</v>
      </c>
      <c r="C1050" t="s">
        <v>11655</v>
      </c>
      <c r="E1050" t="s">
        <v>11656</v>
      </c>
      <c r="G1050" t="s">
        <v>9359</v>
      </c>
      <c r="H1050" t="s">
        <v>9360</v>
      </c>
      <c r="I1050" t="s">
        <v>9472</v>
      </c>
      <c r="J1050" t="s">
        <v>9473</v>
      </c>
      <c r="K1050" t="s">
        <v>10843</v>
      </c>
    </row>
    <row r="1051" spans="1:18" x14ac:dyDescent="0.25">
      <c r="A1051" t="s">
        <v>2137</v>
      </c>
      <c r="B1051" t="s">
        <v>2138</v>
      </c>
      <c r="C1051" t="s">
        <v>11657</v>
      </c>
      <c r="E1051" t="s">
        <v>11658</v>
      </c>
      <c r="G1051" t="s">
        <v>9359</v>
      </c>
      <c r="H1051" t="s">
        <v>9395</v>
      </c>
      <c r="I1051" t="s">
        <v>9966</v>
      </c>
      <c r="J1051" t="s">
        <v>9967</v>
      </c>
      <c r="K1051" t="s">
        <v>9968</v>
      </c>
      <c r="L1051" t="s">
        <v>9969</v>
      </c>
      <c r="M1051" t="s">
        <v>9970</v>
      </c>
    </row>
    <row r="1052" spans="1:18" x14ac:dyDescent="0.25">
      <c r="A1052" t="s">
        <v>2139</v>
      </c>
      <c r="B1052" t="s">
        <v>2140</v>
      </c>
      <c r="C1052" t="s">
        <v>11659</v>
      </c>
      <c r="E1052" t="s">
        <v>11660</v>
      </c>
      <c r="G1052" t="s">
        <v>9366</v>
      </c>
      <c r="H1052" t="s">
        <v>9549</v>
      </c>
      <c r="I1052" t="s">
        <v>9550</v>
      </c>
      <c r="J1052" t="s">
        <v>9551</v>
      </c>
      <c r="K1052" t="s">
        <v>9552</v>
      </c>
      <c r="L1052" t="s">
        <v>9553</v>
      </c>
      <c r="M1052" t="s">
        <v>9554</v>
      </c>
      <c r="N1052" t="s">
        <v>9555</v>
      </c>
      <c r="O1052" t="s">
        <v>9556</v>
      </c>
      <c r="P1052" t="s">
        <v>9557</v>
      </c>
      <c r="Q1052" t="s">
        <v>11661</v>
      </c>
      <c r="R1052" t="s">
        <v>11662</v>
      </c>
    </row>
    <row r="1053" spans="1:18" x14ac:dyDescent="0.25">
      <c r="A1053" t="s">
        <v>2141</v>
      </c>
      <c r="B1053" t="s">
        <v>2142</v>
      </c>
      <c r="C1053" t="s">
        <v>11663</v>
      </c>
      <c r="E1053" t="s">
        <v>11664</v>
      </c>
      <c r="G1053" t="s">
        <v>9359</v>
      </c>
      <c r="H1053" t="s">
        <v>9403</v>
      </c>
      <c r="I1053" t="s">
        <v>9411</v>
      </c>
      <c r="J1053" t="s">
        <v>9528</v>
      </c>
      <c r="K1053" t="s">
        <v>9529</v>
      </c>
      <c r="L1053" t="s">
        <v>9530</v>
      </c>
    </row>
    <row r="1054" spans="1:18" x14ac:dyDescent="0.25">
      <c r="A1054" t="s">
        <v>2143</v>
      </c>
      <c r="B1054" t="s">
        <v>2144</v>
      </c>
      <c r="C1054" t="s">
        <v>11663</v>
      </c>
      <c r="E1054" t="s">
        <v>11664</v>
      </c>
      <c r="G1054" t="s">
        <v>9359</v>
      </c>
      <c r="H1054" t="s">
        <v>9403</v>
      </c>
      <c r="I1054" t="s">
        <v>9411</v>
      </c>
      <c r="J1054" t="s">
        <v>9528</v>
      </c>
      <c r="K1054" t="s">
        <v>9529</v>
      </c>
      <c r="L1054" t="s">
        <v>9530</v>
      </c>
    </row>
    <row r="1055" spans="1:18" x14ac:dyDescent="0.25">
      <c r="A1055" t="s">
        <v>2145</v>
      </c>
      <c r="B1055" t="s">
        <v>2146</v>
      </c>
      <c r="C1055" t="s">
        <v>11665</v>
      </c>
      <c r="E1055" t="s">
        <v>11666</v>
      </c>
      <c r="G1055" t="s">
        <v>9359</v>
      </c>
      <c r="H1055" t="s">
        <v>9403</v>
      </c>
      <c r="I1055" t="s">
        <v>9461</v>
      </c>
      <c r="J1055" t="s">
        <v>10055</v>
      </c>
      <c r="K1055" t="s">
        <v>10056</v>
      </c>
      <c r="L1055" t="s">
        <v>11667</v>
      </c>
    </row>
    <row r="1056" spans="1:18" x14ac:dyDescent="0.25">
      <c r="A1056" t="s">
        <v>2147</v>
      </c>
      <c r="B1056" t="s">
        <v>2148</v>
      </c>
      <c r="C1056" t="s">
        <v>11665</v>
      </c>
      <c r="E1056" t="s">
        <v>11666</v>
      </c>
      <c r="G1056" t="s">
        <v>9359</v>
      </c>
      <c r="H1056" t="s">
        <v>9403</v>
      </c>
      <c r="I1056" t="s">
        <v>9461</v>
      </c>
      <c r="J1056" t="s">
        <v>10055</v>
      </c>
      <c r="K1056" t="s">
        <v>10056</v>
      </c>
      <c r="L1056" t="s">
        <v>11667</v>
      </c>
    </row>
    <row r="1057" spans="1:20" x14ac:dyDescent="0.25">
      <c r="A1057" t="s">
        <v>2149</v>
      </c>
      <c r="B1057" t="s">
        <v>2150</v>
      </c>
      <c r="C1057" t="s">
        <v>11668</v>
      </c>
      <c r="E1057" t="s">
        <v>11669</v>
      </c>
      <c r="G1057" t="s">
        <v>9359</v>
      </c>
      <c r="H1057" t="s">
        <v>9403</v>
      </c>
      <c r="I1057" t="s">
        <v>9411</v>
      </c>
      <c r="J1057" t="s">
        <v>10149</v>
      </c>
      <c r="K1057" t="s">
        <v>10644</v>
      </c>
      <c r="L1057" t="s">
        <v>10764</v>
      </c>
    </row>
    <row r="1058" spans="1:20" x14ac:dyDescent="0.25">
      <c r="A1058" t="s">
        <v>2151</v>
      </c>
      <c r="B1058" t="s">
        <v>2152</v>
      </c>
      <c r="C1058" t="s">
        <v>11670</v>
      </c>
      <c r="E1058" t="s">
        <v>11671</v>
      </c>
      <c r="G1058" t="s">
        <v>9359</v>
      </c>
      <c r="H1058" t="s">
        <v>9403</v>
      </c>
      <c r="I1058" t="s">
        <v>9411</v>
      </c>
      <c r="J1058" t="s">
        <v>10149</v>
      </c>
      <c r="K1058" t="s">
        <v>10644</v>
      </c>
      <c r="L1058" t="s">
        <v>10764</v>
      </c>
    </row>
    <row r="1059" spans="1:20" x14ac:dyDescent="0.25">
      <c r="A1059" t="s">
        <v>2153</v>
      </c>
      <c r="B1059" t="s">
        <v>2154</v>
      </c>
      <c r="C1059" t="s">
        <v>11672</v>
      </c>
      <c r="E1059" t="s">
        <v>11673</v>
      </c>
      <c r="G1059" t="s">
        <v>9359</v>
      </c>
      <c r="H1059" t="s">
        <v>9403</v>
      </c>
      <c r="I1059" t="s">
        <v>9461</v>
      </c>
      <c r="J1059" t="s">
        <v>9897</v>
      </c>
      <c r="K1059" t="s">
        <v>9898</v>
      </c>
      <c r="L1059" t="s">
        <v>11674</v>
      </c>
    </row>
    <row r="1060" spans="1:20" x14ac:dyDescent="0.25">
      <c r="A1060" t="s">
        <v>2155</v>
      </c>
      <c r="B1060" t="s">
        <v>2156</v>
      </c>
      <c r="C1060" t="s">
        <v>11672</v>
      </c>
      <c r="E1060" t="s">
        <v>11673</v>
      </c>
      <c r="G1060" t="s">
        <v>9359</v>
      </c>
      <c r="H1060" t="s">
        <v>9403</v>
      </c>
      <c r="I1060" t="s">
        <v>9461</v>
      </c>
      <c r="J1060" t="s">
        <v>9897</v>
      </c>
      <c r="K1060" t="s">
        <v>9898</v>
      </c>
      <c r="L1060" t="s">
        <v>11674</v>
      </c>
    </row>
    <row r="1061" spans="1:20" x14ac:dyDescent="0.25">
      <c r="A1061" t="s">
        <v>2157</v>
      </c>
      <c r="B1061" t="s">
        <v>2158</v>
      </c>
      <c r="C1061" t="s">
        <v>11675</v>
      </c>
      <c r="E1061" t="s">
        <v>11676</v>
      </c>
      <c r="G1061" t="s">
        <v>9366</v>
      </c>
      <c r="H1061" t="s">
        <v>9549</v>
      </c>
      <c r="I1061" t="s">
        <v>9550</v>
      </c>
      <c r="J1061" t="s">
        <v>9551</v>
      </c>
      <c r="K1061" t="s">
        <v>11677</v>
      </c>
      <c r="L1061" t="s">
        <v>11678</v>
      </c>
      <c r="M1061" t="s">
        <v>11679</v>
      </c>
      <c r="N1061" t="s">
        <v>11680</v>
      </c>
      <c r="O1061" t="s">
        <v>11681</v>
      </c>
    </row>
    <row r="1062" spans="1:20" x14ac:dyDescent="0.25">
      <c r="A1062" t="s">
        <v>2161</v>
      </c>
      <c r="B1062" t="s">
        <v>2162</v>
      </c>
      <c r="C1062" t="s">
        <v>10990</v>
      </c>
      <c r="E1062" t="s">
        <v>10991</v>
      </c>
      <c r="G1062" t="s">
        <v>9366</v>
      </c>
      <c r="H1062" t="s">
        <v>9367</v>
      </c>
      <c r="I1062" t="s">
        <v>10177</v>
      </c>
      <c r="J1062" t="s">
        <v>10992</v>
      </c>
      <c r="K1062" t="s">
        <v>10993</v>
      </c>
      <c r="L1062" t="s">
        <v>10994</v>
      </c>
      <c r="M1062" t="s">
        <v>10995</v>
      </c>
      <c r="N1062" t="s">
        <v>10996</v>
      </c>
    </row>
    <row r="1063" spans="1:20" x14ac:dyDescent="0.25">
      <c r="A1063" t="s">
        <v>2163</v>
      </c>
      <c r="B1063" t="s">
        <v>2164</v>
      </c>
      <c r="C1063" t="s">
        <v>11682</v>
      </c>
      <c r="E1063" t="s">
        <v>11683</v>
      </c>
      <c r="G1063" t="s">
        <v>9366</v>
      </c>
      <c r="H1063" t="s">
        <v>9549</v>
      </c>
      <c r="I1063" t="s">
        <v>9550</v>
      </c>
      <c r="J1063" t="s">
        <v>9551</v>
      </c>
      <c r="K1063" t="s">
        <v>9552</v>
      </c>
      <c r="L1063" t="s">
        <v>9553</v>
      </c>
      <c r="M1063" t="s">
        <v>9554</v>
      </c>
      <c r="N1063" t="s">
        <v>9555</v>
      </c>
      <c r="O1063" t="s">
        <v>9556</v>
      </c>
      <c r="P1063" t="s">
        <v>9557</v>
      </c>
      <c r="Q1063" t="s">
        <v>11684</v>
      </c>
    </row>
    <row r="1064" spans="1:20" x14ac:dyDescent="0.25">
      <c r="A1064" t="s">
        <v>2165</v>
      </c>
      <c r="B1064" t="s">
        <v>2166</v>
      </c>
      <c r="C1064" t="s">
        <v>11685</v>
      </c>
      <c r="E1064" t="s">
        <v>11686</v>
      </c>
      <c r="G1064" t="s">
        <v>9359</v>
      </c>
      <c r="H1064" t="s">
        <v>9403</v>
      </c>
      <c r="I1064" t="s">
        <v>9461</v>
      </c>
      <c r="J1064" t="s">
        <v>9462</v>
      </c>
      <c r="K1064" t="s">
        <v>9463</v>
      </c>
      <c r="L1064" t="s">
        <v>11687</v>
      </c>
    </row>
    <row r="1065" spans="1:20" x14ac:dyDescent="0.25">
      <c r="A1065" t="s">
        <v>2167</v>
      </c>
      <c r="B1065" t="s">
        <v>2168</v>
      </c>
      <c r="C1065" t="s">
        <v>11063</v>
      </c>
      <c r="E1065" t="s">
        <v>11064</v>
      </c>
      <c r="G1065" t="s">
        <v>9366</v>
      </c>
      <c r="H1065" t="s">
        <v>9376</v>
      </c>
      <c r="I1065" t="s">
        <v>10964</v>
      </c>
      <c r="J1065" t="s">
        <v>11065</v>
      </c>
      <c r="K1065" t="s">
        <v>11066</v>
      </c>
      <c r="L1065" t="s">
        <v>11067</v>
      </c>
      <c r="M1065" t="s">
        <v>11068</v>
      </c>
      <c r="N1065" t="s">
        <v>11069</v>
      </c>
      <c r="O1065" t="s">
        <v>11070</v>
      </c>
      <c r="P1065" t="s">
        <v>11071</v>
      </c>
      <c r="Q1065" t="s">
        <v>11072</v>
      </c>
      <c r="R1065" t="s">
        <v>11073</v>
      </c>
    </row>
    <row r="1066" spans="1:20" x14ac:dyDescent="0.25">
      <c r="A1066" t="s">
        <v>2169</v>
      </c>
      <c r="B1066" t="s">
        <v>2170</v>
      </c>
      <c r="C1066" t="s">
        <v>11063</v>
      </c>
      <c r="E1066" t="s">
        <v>11064</v>
      </c>
      <c r="G1066" t="s">
        <v>9366</v>
      </c>
      <c r="H1066" t="s">
        <v>9376</v>
      </c>
      <c r="I1066" t="s">
        <v>10964</v>
      </c>
      <c r="J1066" t="s">
        <v>11065</v>
      </c>
      <c r="K1066" t="s">
        <v>11066</v>
      </c>
      <c r="L1066" t="s">
        <v>11067</v>
      </c>
      <c r="M1066" t="s">
        <v>11068</v>
      </c>
      <c r="N1066" t="s">
        <v>11069</v>
      </c>
      <c r="O1066" t="s">
        <v>11070</v>
      </c>
      <c r="P1066" t="s">
        <v>11071</v>
      </c>
      <c r="Q1066" t="s">
        <v>11072</v>
      </c>
      <c r="R1066" t="s">
        <v>11073</v>
      </c>
    </row>
    <row r="1067" spans="1:20" x14ac:dyDescent="0.25">
      <c r="A1067" t="s">
        <v>2171</v>
      </c>
      <c r="B1067" t="s">
        <v>2172</v>
      </c>
      <c r="C1067" t="s">
        <v>11426</v>
      </c>
      <c r="E1067" t="s">
        <v>11427</v>
      </c>
      <c r="G1067" t="s">
        <v>9366</v>
      </c>
      <c r="H1067" t="s">
        <v>9745</v>
      </c>
      <c r="I1067" t="s">
        <v>9746</v>
      </c>
      <c r="J1067" t="s">
        <v>9747</v>
      </c>
      <c r="K1067" t="s">
        <v>9748</v>
      </c>
      <c r="L1067" t="s">
        <v>9749</v>
      </c>
      <c r="M1067" t="s">
        <v>9750</v>
      </c>
      <c r="N1067" t="s">
        <v>9751</v>
      </c>
      <c r="O1067" t="s">
        <v>9752</v>
      </c>
      <c r="P1067" t="s">
        <v>9753</v>
      </c>
      <c r="Q1067" t="s">
        <v>11428</v>
      </c>
      <c r="R1067" t="s">
        <v>11429</v>
      </c>
      <c r="S1067" t="s">
        <v>11430</v>
      </c>
      <c r="T1067" t="s">
        <v>11431</v>
      </c>
    </row>
    <row r="1068" spans="1:20" x14ac:dyDescent="0.25">
      <c r="A1068" t="s">
        <v>2173</v>
      </c>
      <c r="B1068" t="s">
        <v>2174</v>
      </c>
      <c r="C1068" t="s">
        <v>11426</v>
      </c>
      <c r="E1068" t="s">
        <v>11427</v>
      </c>
      <c r="G1068" t="s">
        <v>9366</v>
      </c>
      <c r="H1068" t="s">
        <v>9745</v>
      </c>
      <c r="I1068" t="s">
        <v>9746</v>
      </c>
      <c r="J1068" t="s">
        <v>9747</v>
      </c>
      <c r="K1068" t="s">
        <v>9748</v>
      </c>
      <c r="L1068" t="s">
        <v>9749</v>
      </c>
      <c r="M1068" t="s">
        <v>9750</v>
      </c>
      <c r="N1068" t="s">
        <v>9751</v>
      </c>
      <c r="O1068" t="s">
        <v>9752</v>
      </c>
      <c r="P1068" t="s">
        <v>9753</v>
      </c>
      <c r="Q1068" t="s">
        <v>11428</v>
      </c>
      <c r="R1068" t="s">
        <v>11429</v>
      </c>
      <c r="S1068" t="s">
        <v>11430</v>
      </c>
      <c r="T1068" t="s">
        <v>11431</v>
      </c>
    </row>
    <row r="1069" spans="1:20" x14ac:dyDescent="0.25">
      <c r="A1069" t="s">
        <v>2175</v>
      </c>
      <c r="B1069" t="s">
        <v>2176</v>
      </c>
      <c r="C1069" t="s">
        <v>11426</v>
      </c>
      <c r="E1069" t="s">
        <v>11427</v>
      </c>
      <c r="G1069" t="s">
        <v>9366</v>
      </c>
      <c r="H1069" t="s">
        <v>9745</v>
      </c>
      <c r="I1069" t="s">
        <v>9746</v>
      </c>
      <c r="J1069" t="s">
        <v>9747</v>
      </c>
      <c r="K1069" t="s">
        <v>9748</v>
      </c>
      <c r="L1069" t="s">
        <v>9749</v>
      </c>
      <c r="M1069" t="s">
        <v>9750</v>
      </c>
      <c r="N1069" t="s">
        <v>9751</v>
      </c>
      <c r="O1069" t="s">
        <v>9752</v>
      </c>
      <c r="P1069" t="s">
        <v>9753</v>
      </c>
      <c r="Q1069" t="s">
        <v>11428</v>
      </c>
      <c r="R1069" t="s">
        <v>11429</v>
      </c>
      <c r="S1069" t="s">
        <v>11430</v>
      </c>
      <c r="T1069" t="s">
        <v>11431</v>
      </c>
    </row>
    <row r="1070" spans="1:20" x14ac:dyDescent="0.25">
      <c r="A1070" t="s">
        <v>2177</v>
      </c>
      <c r="B1070" t="s">
        <v>2178</v>
      </c>
      <c r="C1070" t="s">
        <v>11426</v>
      </c>
      <c r="E1070" t="s">
        <v>11427</v>
      </c>
      <c r="G1070" t="s">
        <v>9366</v>
      </c>
      <c r="H1070" t="s">
        <v>9745</v>
      </c>
      <c r="I1070" t="s">
        <v>9746</v>
      </c>
      <c r="J1070" t="s">
        <v>9747</v>
      </c>
      <c r="K1070" t="s">
        <v>9748</v>
      </c>
      <c r="L1070" t="s">
        <v>9749</v>
      </c>
      <c r="M1070" t="s">
        <v>9750</v>
      </c>
      <c r="N1070" t="s">
        <v>9751</v>
      </c>
      <c r="O1070" t="s">
        <v>9752</v>
      </c>
      <c r="P1070" t="s">
        <v>9753</v>
      </c>
      <c r="Q1070" t="s">
        <v>11428</v>
      </c>
      <c r="R1070" t="s">
        <v>11429</v>
      </c>
      <c r="S1070" t="s">
        <v>11430</v>
      </c>
      <c r="T1070" t="s">
        <v>11431</v>
      </c>
    </row>
    <row r="1071" spans="1:20" x14ac:dyDescent="0.25">
      <c r="A1071" t="s">
        <v>2179</v>
      </c>
      <c r="B1071" t="s">
        <v>2180</v>
      </c>
      <c r="C1071" t="s">
        <v>11426</v>
      </c>
      <c r="E1071" t="s">
        <v>11427</v>
      </c>
      <c r="G1071" t="s">
        <v>9366</v>
      </c>
      <c r="H1071" t="s">
        <v>9745</v>
      </c>
      <c r="I1071" t="s">
        <v>9746</v>
      </c>
      <c r="J1071" t="s">
        <v>9747</v>
      </c>
      <c r="K1071" t="s">
        <v>9748</v>
      </c>
      <c r="L1071" t="s">
        <v>9749</v>
      </c>
      <c r="M1071" t="s">
        <v>9750</v>
      </c>
      <c r="N1071" t="s">
        <v>9751</v>
      </c>
      <c r="O1071" t="s">
        <v>9752</v>
      </c>
      <c r="P1071" t="s">
        <v>9753</v>
      </c>
      <c r="Q1071" t="s">
        <v>11428</v>
      </c>
      <c r="R1071" t="s">
        <v>11429</v>
      </c>
      <c r="S1071" t="s">
        <v>11430</v>
      </c>
      <c r="T1071" t="s">
        <v>11431</v>
      </c>
    </row>
    <row r="1072" spans="1:20" x14ac:dyDescent="0.25">
      <c r="A1072" t="s">
        <v>2181</v>
      </c>
      <c r="B1072" t="s">
        <v>2182</v>
      </c>
      <c r="C1072" t="s">
        <v>11688</v>
      </c>
      <c r="E1072" t="s">
        <v>11689</v>
      </c>
      <c r="G1072" t="s">
        <v>9366</v>
      </c>
      <c r="H1072" t="s">
        <v>9745</v>
      </c>
      <c r="I1072" t="s">
        <v>9746</v>
      </c>
      <c r="J1072" t="s">
        <v>9747</v>
      </c>
      <c r="K1072" t="s">
        <v>9748</v>
      </c>
      <c r="L1072" t="s">
        <v>9749</v>
      </c>
      <c r="M1072" t="s">
        <v>10787</v>
      </c>
      <c r="N1072" t="s">
        <v>10788</v>
      </c>
      <c r="O1072" t="s">
        <v>11690</v>
      </c>
      <c r="P1072" t="s">
        <v>11691</v>
      </c>
    </row>
    <row r="1073" spans="1:13" x14ac:dyDescent="0.25">
      <c r="A1073" t="s">
        <v>2183</v>
      </c>
      <c r="B1073" t="s">
        <v>2184</v>
      </c>
      <c r="C1073" t="s">
        <v>11692</v>
      </c>
      <c r="E1073" t="s">
        <v>11693</v>
      </c>
      <c r="G1073" t="s">
        <v>9359</v>
      </c>
      <c r="H1073" t="s">
        <v>9403</v>
      </c>
      <c r="I1073" t="s">
        <v>9411</v>
      </c>
      <c r="J1073" t="s">
        <v>9528</v>
      </c>
      <c r="K1073" t="s">
        <v>9529</v>
      </c>
      <c r="L1073" t="s">
        <v>11694</v>
      </c>
    </row>
    <row r="1074" spans="1:13" x14ac:dyDescent="0.25">
      <c r="A1074" t="s">
        <v>2185</v>
      </c>
      <c r="B1074" t="s">
        <v>2186</v>
      </c>
      <c r="C1074" t="s">
        <v>11695</v>
      </c>
      <c r="E1074" t="s">
        <v>11696</v>
      </c>
      <c r="G1074" t="s">
        <v>9359</v>
      </c>
      <c r="H1074" t="s">
        <v>9436</v>
      </c>
      <c r="I1074" t="s">
        <v>10256</v>
      </c>
      <c r="J1074" t="s">
        <v>10257</v>
      </c>
      <c r="K1074" t="s">
        <v>10258</v>
      </c>
      <c r="L1074" t="s">
        <v>10259</v>
      </c>
    </row>
    <row r="1075" spans="1:13" x14ac:dyDescent="0.25">
      <c r="A1075" t="s">
        <v>2187</v>
      </c>
      <c r="B1075" t="s">
        <v>2188</v>
      </c>
      <c r="C1075" t="s">
        <v>11697</v>
      </c>
      <c r="E1075" t="s">
        <v>11698</v>
      </c>
      <c r="G1075" t="s">
        <v>9359</v>
      </c>
      <c r="H1075" t="s">
        <v>9360</v>
      </c>
      <c r="I1075" t="s">
        <v>9472</v>
      </c>
      <c r="J1075" t="s">
        <v>9473</v>
      </c>
      <c r="K1075" t="s">
        <v>10666</v>
      </c>
      <c r="L1075" t="s">
        <v>11699</v>
      </c>
    </row>
    <row r="1076" spans="1:13" x14ac:dyDescent="0.25">
      <c r="A1076" t="s">
        <v>2189</v>
      </c>
      <c r="B1076" t="s">
        <v>2190</v>
      </c>
      <c r="C1076" t="s">
        <v>11700</v>
      </c>
      <c r="E1076" t="s">
        <v>11701</v>
      </c>
      <c r="G1076" t="s">
        <v>9359</v>
      </c>
      <c r="H1076" t="s">
        <v>9403</v>
      </c>
      <c r="I1076" t="s">
        <v>9425</v>
      </c>
      <c r="J1076" t="s">
        <v>9661</v>
      </c>
      <c r="K1076" t="s">
        <v>9662</v>
      </c>
      <c r="L1076" t="s">
        <v>9663</v>
      </c>
    </row>
    <row r="1077" spans="1:13" x14ac:dyDescent="0.25">
      <c r="A1077" t="s">
        <v>2191</v>
      </c>
      <c r="B1077" t="s">
        <v>2192</v>
      </c>
      <c r="C1077" t="s">
        <v>11702</v>
      </c>
      <c r="E1077" t="s">
        <v>11703</v>
      </c>
      <c r="G1077" t="s">
        <v>9359</v>
      </c>
      <c r="H1077" t="s">
        <v>9403</v>
      </c>
      <c r="I1077" t="s">
        <v>9411</v>
      </c>
      <c r="J1077" t="s">
        <v>9528</v>
      </c>
      <c r="K1077" t="s">
        <v>9529</v>
      </c>
      <c r="L1077" t="s">
        <v>11252</v>
      </c>
    </row>
    <row r="1078" spans="1:13" x14ac:dyDescent="0.25">
      <c r="A1078" t="s">
        <v>2193</v>
      </c>
      <c r="B1078" t="s">
        <v>2194</v>
      </c>
      <c r="C1078" t="s">
        <v>11702</v>
      </c>
      <c r="E1078" t="s">
        <v>11703</v>
      </c>
      <c r="G1078" t="s">
        <v>9359</v>
      </c>
      <c r="H1078" t="s">
        <v>9403</v>
      </c>
      <c r="I1078" t="s">
        <v>9411</v>
      </c>
      <c r="J1078" t="s">
        <v>9528</v>
      </c>
      <c r="K1078" t="s">
        <v>9529</v>
      </c>
      <c r="L1078" t="s">
        <v>11252</v>
      </c>
    </row>
    <row r="1079" spans="1:13" x14ac:dyDescent="0.25">
      <c r="A1079" t="s">
        <v>2195</v>
      </c>
      <c r="B1079" t="s">
        <v>2196</v>
      </c>
      <c r="C1079" t="s">
        <v>11704</v>
      </c>
      <c r="E1079" t="s">
        <v>11705</v>
      </c>
      <c r="G1079" t="s">
        <v>9359</v>
      </c>
      <c r="H1079" t="s">
        <v>9395</v>
      </c>
      <c r="I1079" t="s">
        <v>9396</v>
      </c>
      <c r="J1079" t="s">
        <v>9523</v>
      </c>
      <c r="K1079" t="s">
        <v>9524</v>
      </c>
      <c r="L1079" t="s">
        <v>9525</v>
      </c>
    </row>
    <row r="1080" spans="1:13" x14ac:dyDescent="0.25">
      <c r="A1080" t="s">
        <v>2197</v>
      </c>
      <c r="B1080" t="s">
        <v>2198</v>
      </c>
      <c r="C1080" t="s">
        <v>11706</v>
      </c>
      <c r="E1080" t="s">
        <v>11707</v>
      </c>
      <c r="G1080" t="s">
        <v>9622</v>
      </c>
      <c r="H1080" t="s">
        <v>9764</v>
      </c>
      <c r="I1080" t="s">
        <v>11708</v>
      </c>
      <c r="J1080" t="s">
        <v>11709</v>
      </c>
      <c r="K1080" t="s">
        <v>11710</v>
      </c>
      <c r="L1080" t="s">
        <v>11711</v>
      </c>
    </row>
    <row r="1081" spans="1:13" x14ac:dyDescent="0.25">
      <c r="A1081" t="s">
        <v>2199</v>
      </c>
      <c r="B1081" t="s">
        <v>2200</v>
      </c>
      <c r="C1081" t="s">
        <v>11712</v>
      </c>
      <c r="E1081" t="s">
        <v>11713</v>
      </c>
      <c r="G1081" t="s">
        <v>9359</v>
      </c>
      <c r="H1081" t="s">
        <v>9403</v>
      </c>
      <c r="I1081" t="s">
        <v>9411</v>
      </c>
      <c r="J1081" t="s">
        <v>9528</v>
      </c>
      <c r="K1081" t="s">
        <v>9529</v>
      </c>
      <c r="L1081" t="s">
        <v>9530</v>
      </c>
    </row>
    <row r="1082" spans="1:13" x14ac:dyDescent="0.25">
      <c r="A1082" t="s">
        <v>2201</v>
      </c>
      <c r="B1082" t="s">
        <v>2202</v>
      </c>
      <c r="C1082" t="s">
        <v>11712</v>
      </c>
      <c r="E1082" t="s">
        <v>11713</v>
      </c>
      <c r="G1082" t="s">
        <v>9359</v>
      </c>
      <c r="H1082" t="s">
        <v>9403</v>
      </c>
      <c r="I1082" t="s">
        <v>9411</v>
      </c>
      <c r="J1082" t="s">
        <v>9528</v>
      </c>
      <c r="K1082" t="s">
        <v>9529</v>
      </c>
      <c r="L1082" t="s">
        <v>9530</v>
      </c>
    </row>
    <row r="1083" spans="1:13" x14ac:dyDescent="0.25">
      <c r="A1083" t="s">
        <v>2203</v>
      </c>
      <c r="B1083" t="s">
        <v>2204</v>
      </c>
      <c r="C1083" t="s">
        <v>11714</v>
      </c>
      <c r="E1083" t="s">
        <v>11715</v>
      </c>
      <c r="G1083" t="s">
        <v>9359</v>
      </c>
      <c r="H1083" t="s">
        <v>11716</v>
      </c>
      <c r="I1083" t="s">
        <v>11717</v>
      </c>
      <c r="J1083" t="s">
        <v>11718</v>
      </c>
      <c r="K1083" t="s">
        <v>11719</v>
      </c>
      <c r="L1083" t="s">
        <v>11720</v>
      </c>
    </row>
    <row r="1084" spans="1:13" x14ac:dyDescent="0.25">
      <c r="A1084" t="s">
        <v>2205</v>
      </c>
      <c r="B1084" t="s">
        <v>2206</v>
      </c>
      <c r="C1084" t="s">
        <v>11721</v>
      </c>
      <c r="E1084" t="s">
        <v>11722</v>
      </c>
      <c r="G1084" t="s">
        <v>9359</v>
      </c>
      <c r="H1084" t="s">
        <v>9436</v>
      </c>
      <c r="I1084" t="s">
        <v>10256</v>
      </c>
      <c r="J1084" t="s">
        <v>10257</v>
      </c>
      <c r="K1084" t="s">
        <v>10258</v>
      </c>
      <c r="L1084" t="s">
        <v>10259</v>
      </c>
    </row>
    <row r="1085" spans="1:13" x14ac:dyDescent="0.25">
      <c r="A1085" t="s">
        <v>11723</v>
      </c>
      <c r="B1085" t="s">
        <v>2208</v>
      </c>
      <c r="C1085" t="s">
        <v>11724</v>
      </c>
      <c r="E1085" t="s">
        <v>11725</v>
      </c>
      <c r="G1085" t="s">
        <v>9359</v>
      </c>
      <c r="H1085" t="s">
        <v>9360</v>
      </c>
      <c r="I1085" t="s">
        <v>9472</v>
      </c>
      <c r="J1085" t="s">
        <v>11726</v>
      </c>
    </row>
    <row r="1086" spans="1:13" x14ac:dyDescent="0.25">
      <c r="A1086" t="s">
        <v>2209</v>
      </c>
      <c r="B1086" t="s">
        <v>2210</v>
      </c>
      <c r="C1086" t="s">
        <v>11727</v>
      </c>
      <c r="E1086" t="s">
        <v>11728</v>
      </c>
      <c r="G1086" t="s">
        <v>9359</v>
      </c>
      <c r="H1086" t="s">
        <v>9436</v>
      </c>
      <c r="I1086" t="s">
        <v>10256</v>
      </c>
      <c r="J1086" t="s">
        <v>10257</v>
      </c>
      <c r="K1086" t="s">
        <v>10333</v>
      </c>
      <c r="L1086" t="s">
        <v>10334</v>
      </c>
    </row>
    <row r="1087" spans="1:13" x14ac:dyDescent="0.25">
      <c r="A1087" t="s">
        <v>2211</v>
      </c>
      <c r="B1087" t="s">
        <v>2212</v>
      </c>
      <c r="C1087" t="s">
        <v>11729</v>
      </c>
      <c r="E1087" t="s">
        <v>11730</v>
      </c>
      <c r="G1087" t="s">
        <v>9359</v>
      </c>
      <c r="H1087" t="s">
        <v>9360</v>
      </c>
      <c r="I1087" t="s">
        <v>10655</v>
      </c>
      <c r="J1087" t="s">
        <v>10656</v>
      </c>
      <c r="K1087" t="s">
        <v>10657</v>
      </c>
    </row>
    <row r="1088" spans="1:13" x14ac:dyDescent="0.25">
      <c r="A1088" t="s">
        <v>11731</v>
      </c>
      <c r="B1088" t="s">
        <v>2214</v>
      </c>
      <c r="C1088" t="s">
        <v>11732</v>
      </c>
      <c r="E1088" t="s">
        <v>11733</v>
      </c>
      <c r="G1088" t="s">
        <v>9359</v>
      </c>
      <c r="H1088" t="s">
        <v>9403</v>
      </c>
      <c r="I1088" t="s">
        <v>9404</v>
      </c>
      <c r="J1088" t="s">
        <v>9405</v>
      </c>
      <c r="K1088" t="s">
        <v>9406</v>
      </c>
      <c r="L1088" t="s">
        <v>9407</v>
      </c>
      <c r="M1088" t="s">
        <v>9658</v>
      </c>
    </row>
    <row r="1089" spans="1:22" x14ac:dyDescent="0.25">
      <c r="A1089" t="s">
        <v>11734</v>
      </c>
      <c r="B1089" t="s">
        <v>2216</v>
      </c>
      <c r="C1089" t="s">
        <v>11732</v>
      </c>
      <c r="E1089" t="s">
        <v>11733</v>
      </c>
      <c r="G1089" t="s">
        <v>9359</v>
      </c>
      <c r="H1089" t="s">
        <v>9403</v>
      </c>
      <c r="I1089" t="s">
        <v>9404</v>
      </c>
      <c r="J1089" t="s">
        <v>9405</v>
      </c>
      <c r="K1089" t="s">
        <v>9406</v>
      </c>
      <c r="L1089" t="s">
        <v>9407</v>
      </c>
      <c r="M1089" t="s">
        <v>9658</v>
      </c>
    </row>
    <row r="1090" spans="1:22" x14ac:dyDescent="0.25">
      <c r="A1090" t="s">
        <v>2217</v>
      </c>
      <c r="B1090" t="s">
        <v>2218</v>
      </c>
      <c r="C1090" t="s">
        <v>11735</v>
      </c>
      <c r="E1090" t="s">
        <v>11736</v>
      </c>
      <c r="G1090" t="s">
        <v>9359</v>
      </c>
      <c r="H1090" t="s">
        <v>9360</v>
      </c>
      <c r="I1090" t="s">
        <v>9361</v>
      </c>
      <c r="J1090" t="s">
        <v>11737</v>
      </c>
      <c r="K1090" t="s">
        <v>11738</v>
      </c>
    </row>
    <row r="1091" spans="1:22" x14ac:dyDescent="0.25">
      <c r="A1091" t="s">
        <v>2219</v>
      </c>
      <c r="B1091" t="s">
        <v>2220</v>
      </c>
      <c r="C1091" t="s">
        <v>11739</v>
      </c>
      <c r="E1091" t="s">
        <v>11740</v>
      </c>
      <c r="G1091" t="s">
        <v>9366</v>
      </c>
      <c r="H1091" t="s">
        <v>9745</v>
      </c>
      <c r="I1091" t="s">
        <v>9746</v>
      </c>
      <c r="J1091" t="s">
        <v>9747</v>
      </c>
      <c r="K1091" t="s">
        <v>9748</v>
      </c>
      <c r="L1091" t="s">
        <v>9749</v>
      </c>
      <c r="M1091" t="s">
        <v>9750</v>
      </c>
      <c r="N1091" t="s">
        <v>10097</v>
      </c>
      <c r="O1091" t="s">
        <v>10098</v>
      </c>
      <c r="P1091" t="s">
        <v>10099</v>
      </c>
      <c r="Q1091" t="s">
        <v>10793</v>
      </c>
      <c r="R1091" t="s">
        <v>11741</v>
      </c>
      <c r="S1091" t="s">
        <v>11742</v>
      </c>
      <c r="T1091" t="s">
        <v>11743</v>
      </c>
      <c r="U1091" t="s">
        <v>11744</v>
      </c>
      <c r="V1091" t="s">
        <v>11745</v>
      </c>
    </row>
    <row r="1092" spans="1:22" x14ac:dyDescent="0.25">
      <c r="A1092" t="s">
        <v>2221</v>
      </c>
      <c r="B1092" t="s">
        <v>2222</v>
      </c>
      <c r="C1092" t="s">
        <v>11739</v>
      </c>
      <c r="E1092" t="s">
        <v>11740</v>
      </c>
      <c r="G1092" t="s">
        <v>9366</v>
      </c>
      <c r="H1092" t="s">
        <v>9745</v>
      </c>
      <c r="I1092" t="s">
        <v>9746</v>
      </c>
      <c r="J1092" t="s">
        <v>9747</v>
      </c>
      <c r="K1092" t="s">
        <v>9748</v>
      </c>
      <c r="L1092" t="s">
        <v>9749</v>
      </c>
      <c r="M1092" t="s">
        <v>9750</v>
      </c>
      <c r="N1092" t="s">
        <v>10097</v>
      </c>
      <c r="O1092" t="s">
        <v>10098</v>
      </c>
      <c r="P1092" t="s">
        <v>10099</v>
      </c>
      <c r="Q1092" t="s">
        <v>10793</v>
      </c>
      <c r="R1092" t="s">
        <v>11741</v>
      </c>
      <c r="S1092" t="s">
        <v>11742</v>
      </c>
      <c r="T1092" t="s">
        <v>11743</v>
      </c>
      <c r="U1092" t="s">
        <v>11744</v>
      </c>
      <c r="V1092" t="s">
        <v>11745</v>
      </c>
    </row>
    <row r="1093" spans="1:22" x14ac:dyDescent="0.25">
      <c r="A1093" t="s">
        <v>2223</v>
      </c>
      <c r="B1093" t="s">
        <v>2224</v>
      </c>
      <c r="C1093" t="s">
        <v>11739</v>
      </c>
      <c r="E1093" t="s">
        <v>11740</v>
      </c>
      <c r="G1093" t="s">
        <v>9366</v>
      </c>
      <c r="H1093" t="s">
        <v>9745</v>
      </c>
      <c r="I1093" t="s">
        <v>9746</v>
      </c>
      <c r="J1093" t="s">
        <v>9747</v>
      </c>
      <c r="K1093" t="s">
        <v>9748</v>
      </c>
      <c r="L1093" t="s">
        <v>9749</v>
      </c>
      <c r="M1093" t="s">
        <v>9750</v>
      </c>
      <c r="N1093" t="s">
        <v>10097</v>
      </c>
      <c r="O1093" t="s">
        <v>10098</v>
      </c>
      <c r="P1093" t="s">
        <v>10099</v>
      </c>
      <c r="Q1093" t="s">
        <v>10793</v>
      </c>
      <c r="R1093" t="s">
        <v>11741</v>
      </c>
      <c r="S1093" t="s">
        <v>11742</v>
      </c>
      <c r="T1093" t="s">
        <v>11743</v>
      </c>
      <c r="U1093" t="s">
        <v>11744</v>
      </c>
      <c r="V1093" t="s">
        <v>11745</v>
      </c>
    </row>
    <row r="1094" spans="1:22" x14ac:dyDescent="0.25">
      <c r="A1094" t="s">
        <v>2225</v>
      </c>
      <c r="B1094" t="s">
        <v>2226</v>
      </c>
      <c r="C1094" t="s">
        <v>11739</v>
      </c>
      <c r="E1094" t="s">
        <v>11740</v>
      </c>
      <c r="G1094" t="s">
        <v>9366</v>
      </c>
      <c r="H1094" t="s">
        <v>9745</v>
      </c>
      <c r="I1094" t="s">
        <v>9746</v>
      </c>
      <c r="J1094" t="s">
        <v>9747</v>
      </c>
      <c r="K1094" t="s">
        <v>9748</v>
      </c>
      <c r="L1094" t="s">
        <v>9749</v>
      </c>
      <c r="M1094" t="s">
        <v>9750</v>
      </c>
      <c r="N1094" t="s">
        <v>10097</v>
      </c>
      <c r="O1094" t="s">
        <v>10098</v>
      </c>
      <c r="P1094" t="s">
        <v>10099</v>
      </c>
      <c r="Q1094" t="s">
        <v>10793</v>
      </c>
      <c r="R1094" t="s">
        <v>11741</v>
      </c>
      <c r="S1094" t="s">
        <v>11742</v>
      </c>
      <c r="T1094" t="s">
        <v>11743</v>
      </c>
      <c r="U1094" t="s">
        <v>11744</v>
      </c>
      <c r="V1094" t="s">
        <v>11745</v>
      </c>
    </row>
    <row r="1095" spans="1:22" x14ac:dyDescent="0.25">
      <c r="A1095" t="s">
        <v>2227</v>
      </c>
      <c r="B1095" t="s">
        <v>2228</v>
      </c>
      <c r="C1095" t="s">
        <v>11746</v>
      </c>
      <c r="E1095" t="s">
        <v>11747</v>
      </c>
      <c r="G1095" t="s">
        <v>9366</v>
      </c>
      <c r="H1095" t="s">
        <v>11748</v>
      </c>
      <c r="I1095" t="s">
        <v>11749</v>
      </c>
      <c r="J1095" t="s">
        <v>11750</v>
      </c>
      <c r="K1095" t="s">
        <v>11751</v>
      </c>
      <c r="L1095" t="s">
        <v>11752</v>
      </c>
      <c r="M1095" t="s">
        <v>11753</v>
      </c>
      <c r="N1095" t="s">
        <v>11754</v>
      </c>
    </row>
    <row r="1096" spans="1:22" x14ac:dyDescent="0.25">
      <c r="A1096" t="s">
        <v>2229</v>
      </c>
      <c r="B1096" t="s">
        <v>2230</v>
      </c>
      <c r="C1096" t="s">
        <v>11746</v>
      </c>
      <c r="E1096" t="s">
        <v>11747</v>
      </c>
      <c r="G1096" t="s">
        <v>9366</v>
      </c>
      <c r="H1096" t="s">
        <v>11748</v>
      </c>
      <c r="I1096" t="s">
        <v>11749</v>
      </c>
      <c r="J1096" t="s">
        <v>11750</v>
      </c>
      <c r="K1096" t="s">
        <v>11751</v>
      </c>
      <c r="L1096" t="s">
        <v>11752</v>
      </c>
      <c r="M1096" t="s">
        <v>11753</v>
      </c>
      <c r="N1096" t="s">
        <v>11754</v>
      </c>
    </row>
    <row r="1097" spans="1:22" x14ac:dyDescent="0.25">
      <c r="A1097" t="s">
        <v>2231</v>
      </c>
      <c r="B1097" t="s">
        <v>2232</v>
      </c>
      <c r="C1097" t="s">
        <v>11746</v>
      </c>
      <c r="E1097" t="s">
        <v>11747</v>
      </c>
      <c r="G1097" t="s">
        <v>9366</v>
      </c>
      <c r="H1097" t="s">
        <v>11748</v>
      </c>
      <c r="I1097" t="s">
        <v>11749</v>
      </c>
      <c r="J1097" t="s">
        <v>11750</v>
      </c>
      <c r="K1097" t="s">
        <v>11751</v>
      </c>
      <c r="L1097" t="s">
        <v>11752</v>
      </c>
      <c r="M1097" t="s">
        <v>11753</v>
      </c>
      <c r="N1097" t="s">
        <v>11754</v>
      </c>
    </row>
    <row r="1098" spans="1:22" x14ac:dyDescent="0.25">
      <c r="A1098" t="s">
        <v>2233</v>
      </c>
      <c r="B1098" t="s">
        <v>2234</v>
      </c>
      <c r="C1098" t="s">
        <v>11746</v>
      </c>
      <c r="E1098" t="s">
        <v>11747</v>
      </c>
      <c r="G1098" t="s">
        <v>9366</v>
      </c>
      <c r="H1098" t="s">
        <v>11748</v>
      </c>
      <c r="I1098" t="s">
        <v>11749</v>
      </c>
      <c r="J1098" t="s">
        <v>11750</v>
      </c>
      <c r="K1098" t="s">
        <v>11751</v>
      </c>
      <c r="L1098" t="s">
        <v>11752</v>
      </c>
      <c r="M1098" t="s">
        <v>11753</v>
      </c>
      <c r="N1098" t="s">
        <v>11754</v>
      </c>
    </row>
    <row r="1099" spans="1:22" x14ac:dyDescent="0.25">
      <c r="A1099" t="s">
        <v>2236</v>
      </c>
      <c r="B1099" t="s">
        <v>2237</v>
      </c>
      <c r="C1099" t="s">
        <v>11746</v>
      </c>
      <c r="E1099" t="s">
        <v>11747</v>
      </c>
      <c r="G1099" t="s">
        <v>9366</v>
      </c>
      <c r="H1099" t="s">
        <v>11748</v>
      </c>
      <c r="I1099" t="s">
        <v>11749</v>
      </c>
      <c r="J1099" t="s">
        <v>11750</v>
      </c>
      <c r="K1099" t="s">
        <v>11751</v>
      </c>
      <c r="L1099" t="s">
        <v>11752</v>
      </c>
      <c r="M1099" t="s">
        <v>11753</v>
      </c>
      <c r="N1099" t="s">
        <v>11754</v>
      </c>
    </row>
    <row r="1100" spans="1:22" x14ac:dyDescent="0.25">
      <c r="A1100" t="s">
        <v>2238</v>
      </c>
      <c r="B1100" t="s">
        <v>2239</v>
      </c>
      <c r="C1100" t="s">
        <v>11746</v>
      </c>
      <c r="E1100" t="s">
        <v>11747</v>
      </c>
      <c r="G1100" t="s">
        <v>9366</v>
      </c>
      <c r="H1100" t="s">
        <v>11748</v>
      </c>
      <c r="I1100" t="s">
        <v>11749</v>
      </c>
      <c r="J1100" t="s">
        <v>11750</v>
      </c>
      <c r="K1100" t="s">
        <v>11751</v>
      </c>
      <c r="L1100" t="s">
        <v>11752</v>
      </c>
      <c r="M1100" t="s">
        <v>11753</v>
      </c>
      <c r="N1100" t="s">
        <v>11754</v>
      </c>
    </row>
    <row r="1101" spans="1:22" x14ac:dyDescent="0.25">
      <c r="A1101" t="s">
        <v>2240</v>
      </c>
      <c r="B1101" t="s">
        <v>2241</v>
      </c>
      <c r="C1101" t="s">
        <v>11746</v>
      </c>
      <c r="E1101" t="s">
        <v>11747</v>
      </c>
      <c r="G1101" t="s">
        <v>9366</v>
      </c>
      <c r="H1101" t="s">
        <v>11748</v>
      </c>
      <c r="I1101" t="s">
        <v>11749</v>
      </c>
      <c r="J1101" t="s">
        <v>11750</v>
      </c>
      <c r="K1101" t="s">
        <v>11751</v>
      </c>
      <c r="L1101" t="s">
        <v>11752</v>
      </c>
      <c r="M1101" t="s">
        <v>11753</v>
      </c>
      <c r="N1101" t="s">
        <v>11754</v>
      </c>
    </row>
    <row r="1102" spans="1:22" x14ac:dyDescent="0.25">
      <c r="A1102" t="s">
        <v>2242</v>
      </c>
      <c r="B1102" t="s">
        <v>2243</v>
      </c>
      <c r="C1102" t="s">
        <v>11746</v>
      </c>
      <c r="E1102" t="s">
        <v>11747</v>
      </c>
      <c r="G1102" t="s">
        <v>9366</v>
      </c>
      <c r="H1102" t="s">
        <v>11748</v>
      </c>
      <c r="I1102" t="s">
        <v>11749</v>
      </c>
      <c r="J1102" t="s">
        <v>11750</v>
      </c>
      <c r="K1102" t="s">
        <v>11751</v>
      </c>
      <c r="L1102" t="s">
        <v>11752</v>
      </c>
      <c r="M1102" t="s">
        <v>11753</v>
      </c>
      <c r="N1102" t="s">
        <v>11754</v>
      </c>
    </row>
    <row r="1103" spans="1:22" x14ac:dyDescent="0.25">
      <c r="A1103" t="s">
        <v>2244</v>
      </c>
      <c r="B1103" t="s">
        <v>2245</v>
      </c>
      <c r="C1103" t="s">
        <v>11755</v>
      </c>
      <c r="E1103" t="s">
        <v>11756</v>
      </c>
      <c r="G1103" t="s">
        <v>9359</v>
      </c>
      <c r="H1103" t="s">
        <v>9360</v>
      </c>
      <c r="I1103" t="s">
        <v>9361</v>
      </c>
      <c r="J1103" t="s">
        <v>9489</v>
      </c>
      <c r="K1103" t="s">
        <v>11757</v>
      </c>
    </row>
    <row r="1104" spans="1:22" x14ac:dyDescent="0.25">
      <c r="A1104" t="s">
        <v>2246</v>
      </c>
      <c r="B1104" t="s">
        <v>2247</v>
      </c>
      <c r="C1104" t="s">
        <v>11758</v>
      </c>
      <c r="E1104" t="s">
        <v>11759</v>
      </c>
      <c r="G1104" t="s">
        <v>9359</v>
      </c>
      <c r="H1104" t="s">
        <v>9395</v>
      </c>
      <c r="I1104" t="s">
        <v>9396</v>
      </c>
      <c r="J1104" t="s">
        <v>9523</v>
      </c>
      <c r="K1104" t="s">
        <v>9524</v>
      </c>
      <c r="L1104" t="s">
        <v>9525</v>
      </c>
    </row>
    <row r="1105" spans="1:12" x14ac:dyDescent="0.25">
      <c r="A1105" t="s">
        <v>2248</v>
      </c>
      <c r="B1105" t="s">
        <v>2249</v>
      </c>
      <c r="C1105" t="s">
        <v>11760</v>
      </c>
      <c r="E1105" t="s">
        <v>11761</v>
      </c>
      <c r="G1105" t="s">
        <v>9359</v>
      </c>
      <c r="H1105" t="s">
        <v>9360</v>
      </c>
      <c r="I1105" t="s">
        <v>9361</v>
      </c>
      <c r="J1105" t="s">
        <v>9489</v>
      </c>
      <c r="K1105" t="s">
        <v>9490</v>
      </c>
      <c r="L1105" t="s">
        <v>9491</v>
      </c>
    </row>
    <row r="1106" spans="1:12" x14ac:dyDescent="0.25">
      <c r="A1106" t="s">
        <v>2250</v>
      </c>
      <c r="B1106" t="s">
        <v>2251</v>
      </c>
      <c r="C1106" t="s">
        <v>11760</v>
      </c>
      <c r="E1106" t="s">
        <v>11761</v>
      </c>
      <c r="G1106" t="s">
        <v>9359</v>
      </c>
      <c r="H1106" t="s">
        <v>9360</v>
      </c>
      <c r="I1106" t="s">
        <v>9361</v>
      </c>
      <c r="J1106" t="s">
        <v>9489</v>
      </c>
      <c r="K1106" t="s">
        <v>9490</v>
      </c>
      <c r="L1106" t="s">
        <v>9491</v>
      </c>
    </row>
    <row r="1107" spans="1:12" x14ac:dyDescent="0.25">
      <c r="A1107" t="s">
        <v>2252</v>
      </c>
      <c r="B1107" t="s">
        <v>2253</v>
      </c>
      <c r="C1107" t="s">
        <v>11762</v>
      </c>
      <c r="E1107" t="s">
        <v>11763</v>
      </c>
      <c r="G1107" t="s">
        <v>9359</v>
      </c>
      <c r="H1107" t="s">
        <v>9360</v>
      </c>
      <c r="I1107" t="s">
        <v>9361</v>
      </c>
      <c r="J1107" t="s">
        <v>9489</v>
      </c>
      <c r="K1107" t="s">
        <v>9490</v>
      </c>
      <c r="L1107" t="s">
        <v>9491</v>
      </c>
    </row>
    <row r="1108" spans="1:12" x14ac:dyDescent="0.25">
      <c r="A1108" t="s">
        <v>2254</v>
      </c>
      <c r="B1108" t="s">
        <v>2255</v>
      </c>
      <c r="C1108" t="s">
        <v>11762</v>
      </c>
      <c r="E1108" t="s">
        <v>11763</v>
      </c>
      <c r="G1108" t="s">
        <v>9359</v>
      </c>
      <c r="H1108" t="s">
        <v>9360</v>
      </c>
      <c r="I1108" t="s">
        <v>9361</v>
      </c>
      <c r="J1108" t="s">
        <v>9489</v>
      </c>
      <c r="K1108" t="s">
        <v>9490</v>
      </c>
      <c r="L1108" t="s">
        <v>9491</v>
      </c>
    </row>
    <row r="1109" spans="1:12" x14ac:dyDescent="0.25">
      <c r="A1109" t="s">
        <v>2256</v>
      </c>
      <c r="B1109" t="s">
        <v>2257</v>
      </c>
      <c r="C1109" t="s">
        <v>11764</v>
      </c>
      <c r="E1109" t="s">
        <v>11765</v>
      </c>
      <c r="G1109" t="s">
        <v>9359</v>
      </c>
      <c r="H1109" t="s">
        <v>10154</v>
      </c>
      <c r="I1109" t="s">
        <v>10155</v>
      </c>
      <c r="J1109" t="s">
        <v>10156</v>
      </c>
      <c r="K1109" t="s">
        <v>10337</v>
      </c>
    </row>
    <row r="1110" spans="1:12" x14ac:dyDescent="0.25">
      <c r="A1110" t="s">
        <v>2258</v>
      </c>
      <c r="B1110" t="s">
        <v>2259</v>
      </c>
      <c r="C1110" t="s">
        <v>11766</v>
      </c>
      <c r="E1110" t="s">
        <v>11767</v>
      </c>
      <c r="G1110" t="s">
        <v>9359</v>
      </c>
      <c r="H1110" t="s">
        <v>9360</v>
      </c>
      <c r="I1110" t="s">
        <v>9361</v>
      </c>
      <c r="J1110" t="s">
        <v>9489</v>
      </c>
      <c r="K1110" t="s">
        <v>9490</v>
      </c>
      <c r="L1110" t="s">
        <v>9491</v>
      </c>
    </row>
    <row r="1111" spans="1:12" x14ac:dyDescent="0.25">
      <c r="A1111" t="s">
        <v>2260</v>
      </c>
      <c r="B1111" t="s">
        <v>2261</v>
      </c>
      <c r="C1111" t="s">
        <v>11766</v>
      </c>
      <c r="E1111" t="s">
        <v>11767</v>
      </c>
      <c r="G1111" t="s">
        <v>9359</v>
      </c>
      <c r="H1111" t="s">
        <v>9360</v>
      </c>
      <c r="I1111" t="s">
        <v>9361</v>
      </c>
      <c r="J1111" t="s">
        <v>9489</v>
      </c>
      <c r="K1111" t="s">
        <v>9490</v>
      </c>
      <c r="L1111" t="s">
        <v>9491</v>
      </c>
    </row>
    <row r="1112" spans="1:12" x14ac:dyDescent="0.25">
      <c r="A1112" t="s">
        <v>2262</v>
      </c>
      <c r="B1112" t="s">
        <v>2263</v>
      </c>
      <c r="C1112" t="s">
        <v>11768</v>
      </c>
      <c r="E1112" t="s">
        <v>11769</v>
      </c>
      <c r="G1112" t="s">
        <v>9359</v>
      </c>
      <c r="H1112" t="s">
        <v>9612</v>
      </c>
      <c r="I1112" t="s">
        <v>9613</v>
      </c>
      <c r="J1112" t="s">
        <v>9614</v>
      </c>
      <c r="K1112" t="s">
        <v>11770</v>
      </c>
      <c r="L1112" t="s">
        <v>11771</v>
      </c>
    </row>
    <row r="1113" spans="1:12" x14ac:dyDescent="0.25">
      <c r="A1113" t="s">
        <v>2264</v>
      </c>
      <c r="B1113" t="s">
        <v>2265</v>
      </c>
      <c r="C1113" t="s">
        <v>11772</v>
      </c>
      <c r="E1113" t="s">
        <v>11773</v>
      </c>
      <c r="G1113" t="s">
        <v>9359</v>
      </c>
      <c r="H1113" t="s">
        <v>9403</v>
      </c>
      <c r="I1113" t="s">
        <v>9411</v>
      </c>
      <c r="J1113" t="s">
        <v>11516</v>
      </c>
      <c r="K1113" t="s">
        <v>11517</v>
      </c>
      <c r="L1113" t="s">
        <v>11518</v>
      </c>
    </row>
    <row r="1114" spans="1:12" x14ac:dyDescent="0.25">
      <c r="A1114" t="s">
        <v>2266</v>
      </c>
      <c r="B1114" t="s">
        <v>2267</v>
      </c>
      <c r="C1114" t="s">
        <v>11772</v>
      </c>
      <c r="E1114" t="s">
        <v>11773</v>
      </c>
      <c r="G1114" t="s">
        <v>9359</v>
      </c>
      <c r="H1114" t="s">
        <v>9403</v>
      </c>
      <c r="I1114" t="s">
        <v>9411</v>
      </c>
      <c r="J1114" t="s">
        <v>11516</v>
      </c>
      <c r="K1114" t="s">
        <v>11517</v>
      </c>
      <c r="L1114" t="s">
        <v>11518</v>
      </c>
    </row>
    <row r="1115" spans="1:12" x14ac:dyDescent="0.25">
      <c r="A1115" t="s">
        <v>2268</v>
      </c>
      <c r="B1115" t="s">
        <v>2269</v>
      </c>
      <c r="C1115" t="s">
        <v>11772</v>
      </c>
      <c r="E1115" t="s">
        <v>11773</v>
      </c>
      <c r="G1115" t="s">
        <v>9359</v>
      </c>
      <c r="H1115" t="s">
        <v>9403</v>
      </c>
      <c r="I1115" t="s">
        <v>9411</v>
      </c>
      <c r="J1115" t="s">
        <v>11516</v>
      </c>
      <c r="K1115" t="s">
        <v>11517</v>
      </c>
      <c r="L1115" t="s">
        <v>11518</v>
      </c>
    </row>
    <row r="1116" spans="1:12" x14ac:dyDescent="0.25">
      <c r="A1116" t="s">
        <v>2270</v>
      </c>
      <c r="B1116" t="s">
        <v>2271</v>
      </c>
      <c r="C1116" t="s">
        <v>11774</v>
      </c>
      <c r="E1116" t="s">
        <v>11775</v>
      </c>
      <c r="G1116" t="s">
        <v>9359</v>
      </c>
      <c r="H1116" t="s">
        <v>9360</v>
      </c>
      <c r="I1116" t="s">
        <v>9361</v>
      </c>
      <c r="J1116" t="s">
        <v>9489</v>
      </c>
      <c r="K1116" t="s">
        <v>9490</v>
      </c>
      <c r="L1116" t="s">
        <v>9491</v>
      </c>
    </row>
    <row r="1117" spans="1:12" x14ac:dyDescent="0.25">
      <c r="A1117" t="s">
        <v>2272</v>
      </c>
      <c r="B1117" t="s">
        <v>2273</v>
      </c>
      <c r="C1117" t="s">
        <v>11774</v>
      </c>
      <c r="E1117" t="s">
        <v>11775</v>
      </c>
      <c r="G1117" t="s">
        <v>9359</v>
      </c>
      <c r="H1117" t="s">
        <v>9360</v>
      </c>
      <c r="I1117" t="s">
        <v>9361</v>
      </c>
      <c r="J1117" t="s">
        <v>9489</v>
      </c>
      <c r="K1117" t="s">
        <v>9490</v>
      </c>
      <c r="L1117" t="s">
        <v>9491</v>
      </c>
    </row>
    <row r="1118" spans="1:12" x14ac:dyDescent="0.25">
      <c r="A1118" t="s">
        <v>2274</v>
      </c>
      <c r="B1118" t="s">
        <v>2275</v>
      </c>
      <c r="C1118" t="s">
        <v>11776</v>
      </c>
      <c r="E1118" t="s">
        <v>11777</v>
      </c>
      <c r="G1118" t="s">
        <v>9359</v>
      </c>
      <c r="H1118" t="s">
        <v>9510</v>
      </c>
      <c r="I1118" t="s">
        <v>9800</v>
      </c>
      <c r="J1118" t="s">
        <v>9801</v>
      </c>
    </row>
    <row r="1119" spans="1:12" x14ac:dyDescent="0.25">
      <c r="A1119" t="s">
        <v>2276</v>
      </c>
      <c r="B1119" t="s">
        <v>2277</v>
      </c>
      <c r="C1119" t="s">
        <v>11776</v>
      </c>
      <c r="E1119" t="s">
        <v>11777</v>
      </c>
      <c r="G1119" t="s">
        <v>9359</v>
      </c>
      <c r="H1119" t="s">
        <v>9510</v>
      </c>
      <c r="I1119" t="s">
        <v>9800</v>
      </c>
      <c r="J1119" t="s">
        <v>9801</v>
      </c>
    </row>
    <row r="1120" spans="1:12" x14ac:dyDescent="0.25">
      <c r="A1120" t="s">
        <v>2278</v>
      </c>
      <c r="B1120" t="s">
        <v>2279</v>
      </c>
      <c r="C1120" t="s">
        <v>11778</v>
      </c>
      <c r="E1120" t="s">
        <v>11779</v>
      </c>
      <c r="G1120" t="s">
        <v>9359</v>
      </c>
      <c r="H1120" t="s">
        <v>9510</v>
      </c>
      <c r="I1120" t="s">
        <v>9800</v>
      </c>
      <c r="J1120" t="s">
        <v>9801</v>
      </c>
    </row>
    <row r="1121" spans="1:12" x14ac:dyDescent="0.25">
      <c r="A1121" t="s">
        <v>2280</v>
      </c>
      <c r="B1121" t="s">
        <v>2281</v>
      </c>
      <c r="C1121" t="s">
        <v>11778</v>
      </c>
      <c r="E1121" t="s">
        <v>11779</v>
      </c>
      <c r="G1121" t="s">
        <v>9359</v>
      </c>
      <c r="H1121" t="s">
        <v>9510</v>
      </c>
      <c r="I1121" t="s">
        <v>9800</v>
      </c>
      <c r="J1121" t="s">
        <v>9801</v>
      </c>
    </row>
    <row r="1122" spans="1:12" x14ac:dyDescent="0.25">
      <c r="A1122" t="s">
        <v>2282</v>
      </c>
      <c r="B1122" t="s">
        <v>2283</v>
      </c>
      <c r="C1122" t="s">
        <v>11780</v>
      </c>
      <c r="E1122" t="s">
        <v>11781</v>
      </c>
      <c r="G1122" t="s">
        <v>9359</v>
      </c>
      <c r="H1122" t="s">
        <v>9403</v>
      </c>
      <c r="I1122" t="s">
        <v>9461</v>
      </c>
      <c r="J1122" t="s">
        <v>9897</v>
      </c>
      <c r="K1122" t="s">
        <v>10823</v>
      </c>
      <c r="L1122" t="s">
        <v>10824</v>
      </c>
    </row>
    <row r="1123" spans="1:12" x14ac:dyDescent="0.25">
      <c r="A1123" t="s">
        <v>2284</v>
      </c>
      <c r="B1123" t="s">
        <v>2285</v>
      </c>
      <c r="C1123" t="s">
        <v>11780</v>
      </c>
      <c r="E1123" t="s">
        <v>11781</v>
      </c>
      <c r="G1123" t="s">
        <v>9359</v>
      </c>
      <c r="H1123" t="s">
        <v>9403</v>
      </c>
      <c r="I1123" t="s">
        <v>9461</v>
      </c>
      <c r="J1123" t="s">
        <v>9897</v>
      </c>
      <c r="K1123" t="s">
        <v>10823</v>
      </c>
      <c r="L1123" t="s">
        <v>10824</v>
      </c>
    </row>
    <row r="1124" spans="1:12" x14ac:dyDescent="0.25">
      <c r="A1124" t="s">
        <v>2286</v>
      </c>
      <c r="B1124" t="s">
        <v>2287</v>
      </c>
      <c r="C1124" t="s">
        <v>11782</v>
      </c>
      <c r="E1124" t="s">
        <v>11783</v>
      </c>
      <c r="G1124" t="s">
        <v>9359</v>
      </c>
      <c r="H1124" t="s">
        <v>9403</v>
      </c>
      <c r="I1124" t="s">
        <v>9411</v>
      </c>
      <c r="J1124" t="s">
        <v>9528</v>
      </c>
      <c r="K1124" t="s">
        <v>9529</v>
      </c>
      <c r="L1124" t="s">
        <v>9530</v>
      </c>
    </row>
    <row r="1125" spans="1:12" x14ac:dyDescent="0.25">
      <c r="A1125" t="s">
        <v>2288</v>
      </c>
      <c r="B1125" t="s">
        <v>2289</v>
      </c>
      <c r="C1125" t="s">
        <v>11782</v>
      </c>
      <c r="E1125" t="s">
        <v>11783</v>
      </c>
      <c r="G1125" t="s">
        <v>9359</v>
      </c>
      <c r="H1125" t="s">
        <v>9403</v>
      </c>
      <c r="I1125" t="s">
        <v>9411</v>
      </c>
      <c r="J1125" t="s">
        <v>9528</v>
      </c>
      <c r="K1125" t="s">
        <v>9529</v>
      </c>
      <c r="L1125" t="s">
        <v>9530</v>
      </c>
    </row>
    <row r="1126" spans="1:12" x14ac:dyDescent="0.25">
      <c r="A1126" t="s">
        <v>2290</v>
      </c>
      <c r="B1126" t="s">
        <v>2291</v>
      </c>
      <c r="C1126" t="s">
        <v>11784</v>
      </c>
      <c r="E1126" t="s">
        <v>11785</v>
      </c>
      <c r="G1126" t="s">
        <v>9359</v>
      </c>
      <c r="H1126" t="s">
        <v>9403</v>
      </c>
      <c r="I1126" t="s">
        <v>9411</v>
      </c>
      <c r="J1126" t="s">
        <v>9528</v>
      </c>
      <c r="K1126" t="s">
        <v>9529</v>
      </c>
      <c r="L1126" t="s">
        <v>9530</v>
      </c>
    </row>
    <row r="1127" spans="1:12" x14ac:dyDescent="0.25">
      <c r="A1127" t="s">
        <v>2292</v>
      </c>
      <c r="B1127" t="s">
        <v>2293</v>
      </c>
      <c r="C1127" t="s">
        <v>11784</v>
      </c>
      <c r="E1127" t="s">
        <v>11785</v>
      </c>
      <c r="G1127" t="s">
        <v>9359</v>
      </c>
      <c r="H1127" t="s">
        <v>9403</v>
      </c>
      <c r="I1127" t="s">
        <v>9411</v>
      </c>
      <c r="J1127" t="s">
        <v>9528</v>
      </c>
      <c r="K1127" t="s">
        <v>9529</v>
      </c>
      <c r="L1127" t="s">
        <v>9530</v>
      </c>
    </row>
    <row r="1128" spans="1:12" x14ac:dyDescent="0.25">
      <c r="A1128" t="s">
        <v>2294</v>
      </c>
      <c r="B1128" t="s">
        <v>2295</v>
      </c>
      <c r="C1128" t="s">
        <v>11786</v>
      </c>
      <c r="E1128" t="s">
        <v>11787</v>
      </c>
      <c r="G1128" t="s">
        <v>9359</v>
      </c>
      <c r="H1128" t="s">
        <v>9403</v>
      </c>
      <c r="I1128" t="s">
        <v>9411</v>
      </c>
      <c r="J1128" t="s">
        <v>9528</v>
      </c>
      <c r="K1128" t="s">
        <v>9529</v>
      </c>
      <c r="L1128" t="s">
        <v>9530</v>
      </c>
    </row>
    <row r="1129" spans="1:12" x14ac:dyDescent="0.25">
      <c r="A1129" t="s">
        <v>2296</v>
      </c>
      <c r="B1129" t="s">
        <v>2297</v>
      </c>
      <c r="C1129" t="s">
        <v>11786</v>
      </c>
      <c r="E1129" t="s">
        <v>11787</v>
      </c>
      <c r="G1129" t="s">
        <v>9359</v>
      </c>
      <c r="H1129" t="s">
        <v>9403</v>
      </c>
      <c r="I1129" t="s">
        <v>9411</v>
      </c>
      <c r="J1129" t="s">
        <v>9528</v>
      </c>
      <c r="K1129" t="s">
        <v>9529</v>
      </c>
      <c r="L1129" t="s">
        <v>9530</v>
      </c>
    </row>
    <row r="1130" spans="1:12" x14ac:dyDescent="0.25">
      <c r="A1130" t="s">
        <v>2298</v>
      </c>
      <c r="B1130" t="s">
        <v>2299</v>
      </c>
      <c r="C1130" t="s">
        <v>11788</v>
      </c>
      <c r="E1130" t="s">
        <v>11789</v>
      </c>
      <c r="G1130" t="s">
        <v>9359</v>
      </c>
      <c r="H1130" t="s">
        <v>9403</v>
      </c>
      <c r="I1130" t="s">
        <v>9411</v>
      </c>
      <c r="J1130" t="s">
        <v>9528</v>
      </c>
      <c r="K1130" t="s">
        <v>9529</v>
      </c>
      <c r="L1130" t="s">
        <v>9530</v>
      </c>
    </row>
    <row r="1131" spans="1:12" x14ac:dyDescent="0.25">
      <c r="A1131" t="s">
        <v>2300</v>
      </c>
      <c r="B1131" t="s">
        <v>2301</v>
      </c>
      <c r="C1131" t="s">
        <v>11788</v>
      </c>
      <c r="E1131" t="s">
        <v>11789</v>
      </c>
      <c r="G1131" t="s">
        <v>9359</v>
      </c>
      <c r="H1131" t="s">
        <v>9403</v>
      </c>
      <c r="I1131" t="s">
        <v>9411</v>
      </c>
      <c r="J1131" t="s">
        <v>9528</v>
      </c>
      <c r="K1131" t="s">
        <v>9529</v>
      </c>
      <c r="L1131" t="s">
        <v>9530</v>
      </c>
    </row>
    <row r="1132" spans="1:12" x14ac:dyDescent="0.25">
      <c r="A1132" t="s">
        <v>2302</v>
      </c>
      <c r="B1132" t="s">
        <v>2303</v>
      </c>
      <c r="C1132" t="s">
        <v>11790</v>
      </c>
      <c r="E1132" t="s">
        <v>11791</v>
      </c>
      <c r="G1132" t="s">
        <v>9359</v>
      </c>
      <c r="H1132" t="s">
        <v>9403</v>
      </c>
      <c r="I1132" t="s">
        <v>9411</v>
      </c>
      <c r="J1132" t="s">
        <v>9528</v>
      </c>
      <c r="K1132" t="s">
        <v>9529</v>
      </c>
      <c r="L1132" t="s">
        <v>9530</v>
      </c>
    </row>
    <row r="1133" spans="1:12" x14ac:dyDescent="0.25">
      <c r="A1133" t="s">
        <v>2304</v>
      </c>
      <c r="B1133" t="s">
        <v>2305</v>
      </c>
      <c r="C1133" t="s">
        <v>11790</v>
      </c>
      <c r="E1133" t="s">
        <v>11791</v>
      </c>
      <c r="G1133" t="s">
        <v>9359</v>
      </c>
      <c r="H1133" t="s">
        <v>9403</v>
      </c>
      <c r="I1133" t="s">
        <v>9411</v>
      </c>
      <c r="J1133" t="s">
        <v>9528</v>
      </c>
      <c r="K1133" t="s">
        <v>9529</v>
      </c>
      <c r="L1133" t="s">
        <v>9530</v>
      </c>
    </row>
    <row r="1134" spans="1:12" x14ac:dyDescent="0.25">
      <c r="A1134" t="s">
        <v>2306</v>
      </c>
      <c r="B1134" t="s">
        <v>2307</v>
      </c>
      <c r="C1134" t="s">
        <v>11792</v>
      </c>
      <c r="E1134" t="s">
        <v>11793</v>
      </c>
      <c r="G1134" t="s">
        <v>9359</v>
      </c>
      <c r="H1134" t="s">
        <v>9403</v>
      </c>
      <c r="I1134" t="s">
        <v>9411</v>
      </c>
      <c r="J1134" t="s">
        <v>9528</v>
      </c>
      <c r="K1134" t="s">
        <v>9529</v>
      </c>
      <c r="L1134" t="s">
        <v>9530</v>
      </c>
    </row>
    <row r="1135" spans="1:12" x14ac:dyDescent="0.25">
      <c r="A1135" t="s">
        <v>2308</v>
      </c>
      <c r="B1135" t="s">
        <v>2309</v>
      </c>
      <c r="C1135" t="s">
        <v>11792</v>
      </c>
      <c r="E1135" t="s">
        <v>11793</v>
      </c>
      <c r="G1135" t="s">
        <v>9359</v>
      </c>
      <c r="H1135" t="s">
        <v>9403</v>
      </c>
      <c r="I1135" t="s">
        <v>9411</v>
      </c>
      <c r="J1135" t="s">
        <v>9528</v>
      </c>
      <c r="K1135" t="s">
        <v>9529</v>
      </c>
      <c r="L1135" t="s">
        <v>9530</v>
      </c>
    </row>
    <row r="1136" spans="1:12" x14ac:dyDescent="0.25">
      <c r="A1136" t="s">
        <v>2310</v>
      </c>
      <c r="B1136" t="s">
        <v>2311</v>
      </c>
      <c r="C1136" t="s">
        <v>11794</v>
      </c>
      <c r="E1136" t="s">
        <v>11795</v>
      </c>
      <c r="G1136" t="s">
        <v>9359</v>
      </c>
      <c r="H1136" t="s">
        <v>9403</v>
      </c>
      <c r="I1136" t="s">
        <v>9411</v>
      </c>
      <c r="J1136" t="s">
        <v>9528</v>
      </c>
      <c r="K1136" t="s">
        <v>9529</v>
      </c>
      <c r="L1136" t="s">
        <v>9530</v>
      </c>
    </row>
    <row r="1137" spans="1:18" x14ac:dyDescent="0.25">
      <c r="A1137" t="s">
        <v>2312</v>
      </c>
      <c r="B1137" t="s">
        <v>2313</v>
      </c>
      <c r="C1137" t="s">
        <v>11794</v>
      </c>
      <c r="E1137" t="s">
        <v>11795</v>
      </c>
      <c r="G1137" t="s">
        <v>9359</v>
      </c>
      <c r="H1137" t="s">
        <v>9403</v>
      </c>
      <c r="I1137" t="s">
        <v>9411</v>
      </c>
      <c r="J1137" t="s">
        <v>9528</v>
      </c>
      <c r="K1137" t="s">
        <v>9529</v>
      </c>
      <c r="L1137" t="s">
        <v>9530</v>
      </c>
    </row>
    <row r="1138" spans="1:18" x14ac:dyDescent="0.25">
      <c r="A1138" t="s">
        <v>2314</v>
      </c>
      <c r="B1138" t="s">
        <v>2315</v>
      </c>
      <c r="C1138" t="s">
        <v>11796</v>
      </c>
      <c r="E1138" t="s">
        <v>11797</v>
      </c>
      <c r="G1138" t="s">
        <v>9366</v>
      </c>
      <c r="H1138" t="s">
        <v>9376</v>
      </c>
      <c r="I1138" t="s">
        <v>10964</v>
      </c>
      <c r="J1138" t="s">
        <v>11798</v>
      </c>
      <c r="K1138" t="s">
        <v>11799</v>
      </c>
      <c r="L1138" t="s">
        <v>11800</v>
      </c>
      <c r="M1138" t="s">
        <v>11801</v>
      </c>
      <c r="N1138" t="s">
        <v>11802</v>
      </c>
      <c r="O1138" t="s">
        <v>11803</v>
      </c>
      <c r="P1138" t="s">
        <v>11804</v>
      </c>
      <c r="Q1138" t="s">
        <v>11805</v>
      </c>
      <c r="R1138" t="s">
        <v>11806</v>
      </c>
    </row>
    <row r="1139" spans="1:18" x14ac:dyDescent="0.25">
      <c r="A1139" t="s">
        <v>2316</v>
      </c>
      <c r="B1139" t="s">
        <v>2317</v>
      </c>
      <c r="C1139" t="s">
        <v>11807</v>
      </c>
      <c r="E1139" t="s">
        <v>11808</v>
      </c>
      <c r="G1139" t="s">
        <v>9359</v>
      </c>
      <c r="H1139" t="s">
        <v>9403</v>
      </c>
      <c r="I1139" t="s">
        <v>9461</v>
      </c>
      <c r="J1139" t="s">
        <v>9462</v>
      </c>
      <c r="K1139" t="s">
        <v>9463</v>
      </c>
      <c r="L1139" t="s">
        <v>11809</v>
      </c>
    </row>
    <row r="1140" spans="1:18" x14ac:dyDescent="0.25">
      <c r="A1140" t="s">
        <v>2318</v>
      </c>
      <c r="B1140" t="s">
        <v>2319</v>
      </c>
      <c r="C1140" t="s">
        <v>11810</v>
      </c>
      <c r="E1140" t="s">
        <v>11811</v>
      </c>
      <c r="G1140" t="s">
        <v>9622</v>
      </c>
      <c r="H1140" t="s">
        <v>9764</v>
      </c>
      <c r="I1140" t="s">
        <v>11708</v>
      </c>
      <c r="J1140" t="s">
        <v>11709</v>
      </c>
      <c r="K1140" t="s">
        <v>11710</v>
      </c>
      <c r="L1140" t="s">
        <v>11711</v>
      </c>
    </row>
    <row r="1141" spans="1:18" x14ac:dyDescent="0.25">
      <c r="A1141" t="s">
        <v>2320</v>
      </c>
      <c r="B1141" t="s">
        <v>2321</v>
      </c>
      <c r="C1141" t="s">
        <v>11812</v>
      </c>
      <c r="E1141" t="s">
        <v>11813</v>
      </c>
      <c r="G1141" t="s">
        <v>9359</v>
      </c>
      <c r="H1141" t="s">
        <v>9360</v>
      </c>
      <c r="I1141" t="s">
        <v>9472</v>
      </c>
      <c r="J1141" t="s">
        <v>10080</v>
      </c>
      <c r="K1141" t="s">
        <v>10890</v>
      </c>
      <c r="L1141" t="s">
        <v>11814</v>
      </c>
    </row>
    <row r="1142" spans="1:18" x14ac:dyDescent="0.25">
      <c r="A1142" t="s">
        <v>2322</v>
      </c>
      <c r="B1142" t="s">
        <v>2323</v>
      </c>
      <c r="C1142" t="s">
        <v>11815</v>
      </c>
      <c r="E1142" t="s">
        <v>11816</v>
      </c>
      <c r="G1142" t="s">
        <v>9359</v>
      </c>
      <c r="H1142" t="s">
        <v>9403</v>
      </c>
      <c r="I1142" t="s">
        <v>9461</v>
      </c>
      <c r="J1142" t="s">
        <v>9462</v>
      </c>
      <c r="K1142" t="s">
        <v>9463</v>
      </c>
      <c r="L1142" t="s">
        <v>9902</v>
      </c>
    </row>
    <row r="1143" spans="1:18" x14ac:dyDescent="0.25">
      <c r="A1143" t="s">
        <v>2324</v>
      </c>
      <c r="B1143" t="s">
        <v>2325</v>
      </c>
      <c r="C1143" t="s">
        <v>11817</v>
      </c>
      <c r="E1143" t="s">
        <v>11818</v>
      </c>
      <c r="G1143" t="s">
        <v>9359</v>
      </c>
      <c r="H1143" t="s">
        <v>9403</v>
      </c>
      <c r="I1143" t="s">
        <v>9411</v>
      </c>
      <c r="J1143" t="s">
        <v>9506</v>
      </c>
      <c r="K1143" t="s">
        <v>9515</v>
      </c>
    </row>
    <row r="1144" spans="1:18" x14ac:dyDescent="0.25">
      <c r="A1144" t="s">
        <v>2326</v>
      </c>
      <c r="B1144" t="s">
        <v>2327</v>
      </c>
      <c r="C1144" t="s">
        <v>11819</v>
      </c>
      <c r="E1144" t="s">
        <v>11820</v>
      </c>
      <c r="G1144" t="s">
        <v>9359</v>
      </c>
      <c r="H1144" t="s">
        <v>9403</v>
      </c>
      <c r="I1144" t="s">
        <v>9411</v>
      </c>
      <c r="J1144" t="s">
        <v>9528</v>
      </c>
      <c r="K1144" t="s">
        <v>9529</v>
      </c>
      <c r="L1144" t="s">
        <v>9530</v>
      </c>
    </row>
    <row r="1145" spans="1:18" x14ac:dyDescent="0.25">
      <c r="A1145" t="s">
        <v>2328</v>
      </c>
      <c r="B1145" t="s">
        <v>2329</v>
      </c>
      <c r="C1145" t="s">
        <v>11819</v>
      </c>
      <c r="E1145" t="s">
        <v>11820</v>
      </c>
      <c r="G1145" t="s">
        <v>9359</v>
      </c>
      <c r="H1145" t="s">
        <v>9403</v>
      </c>
      <c r="I1145" t="s">
        <v>9411</v>
      </c>
      <c r="J1145" t="s">
        <v>9528</v>
      </c>
      <c r="K1145" t="s">
        <v>9529</v>
      </c>
      <c r="L1145" t="s">
        <v>9530</v>
      </c>
    </row>
    <row r="1146" spans="1:18" x14ac:dyDescent="0.25">
      <c r="A1146" t="s">
        <v>2330</v>
      </c>
      <c r="B1146" t="s">
        <v>2331</v>
      </c>
      <c r="C1146" t="s">
        <v>11821</v>
      </c>
      <c r="E1146" t="s">
        <v>11822</v>
      </c>
      <c r="G1146" t="s">
        <v>9359</v>
      </c>
      <c r="H1146" t="s">
        <v>9403</v>
      </c>
      <c r="I1146" t="s">
        <v>9411</v>
      </c>
      <c r="J1146" t="s">
        <v>9816</v>
      </c>
      <c r="K1146" t="s">
        <v>9817</v>
      </c>
      <c r="L1146" t="s">
        <v>9818</v>
      </c>
    </row>
    <row r="1147" spans="1:18" x14ac:dyDescent="0.25">
      <c r="A1147" t="s">
        <v>2332</v>
      </c>
      <c r="B1147" t="s">
        <v>2333</v>
      </c>
      <c r="C1147" t="s">
        <v>11821</v>
      </c>
      <c r="E1147" t="s">
        <v>11822</v>
      </c>
      <c r="G1147" t="s">
        <v>9359</v>
      </c>
      <c r="H1147" t="s">
        <v>9403</v>
      </c>
      <c r="I1147" t="s">
        <v>9411</v>
      </c>
      <c r="J1147" t="s">
        <v>9816</v>
      </c>
      <c r="K1147" t="s">
        <v>9817</v>
      </c>
      <c r="L1147" t="s">
        <v>9818</v>
      </c>
    </row>
    <row r="1148" spans="1:18" x14ac:dyDescent="0.25">
      <c r="A1148" t="s">
        <v>2334</v>
      </c>
      <c r="B1148" t="s">
        <v>2335</v>
      </c>
      <c r="C1148" t="s">
        <v>11823</v>
      </c>
      <c r="E1148" t="s">
        <v>11824</v>
      </c>
      <c r="G1148" t="s">
        <v>9359</v>
      </c>
      <c r="H1148" t="s">
        <v>9403</v>
      </c>
      <c r="I1148" t="s">
        <v>9411</v>
      </c>
      <c r="J1148" t="s">
        <v>9565</v>
      </c>
      <c r="K1148" t="s">
        <v>9566</v>
      </c>
      <c r="L1148" t="s">
        <v>9567</v>
      </c>
    </row>
    <row r="1149" spans="1:18" x14ac:dyDescent="0.25">
      <c r="A1149" t="s">
        <v>2336</v>
      </c>
      <c r="B1149" t="s">
        <v>2337</v>
      </c>
      <c r="C1149" t="s">
        <v>11823</v>
      </c>
      <c r="E1149" t="s">
        <v>11824</v>
      </c>
      <c r="G1149" t="s">
        <v>9359</v>
      </c>
      <c r="H1149" t="s">
        <v>9403</v>
      </c>
      <c r="I1149" t="s">
        <v>9411</v>
      </c>
      <c r="J1149" t="s">
        <v>9565</v>
      </c>
      <c r="K1149" t="s">
        <v>9566</v>
      </c>
      <c r="L1149" t="s">
        <v>9567</v>
      </c>
    </row>
    <row r="1150" spans="1:18" x14ac:dyDescent="0.25">
      <c r="A1150" t="s">
        <v>2338</v>
      </c>
      <c r="B1150" t="s">
        <v>2339</v>
      </c>
      <c r="C1150" t="s">
        <v>11825</v>
      </c>
      <c r="E1150" t="s">
        <v>11826</v>
      </c>
      <c r="G1150" t="s">
        <v>9366</v>
      </c>
      <c r="H1150" t="s">
        <v>9376</v>
      </c>
      <c r="I1150" t="s">
        <v>10636</v>
      </c>
      <c r="J1150" t="s">
        <v>10637</v>
      </c>
      <c r="K1150" t="s">
        <v>10690</v>
      </c>
      <c r="L1150" t="s">
        <v>10691</v>
      </c>
      <c r="M1150" t="s">
        <v>10692</v>
      </c>
      <c r="N1150" t="s">
        <v>10693</v>
      </c>
      <c r="O1150" t="s">
        <v>10694</v>
      </c>
    </row>
    <row r="1151" spans="1:18" x14ac:dyDescent="0.25">
      <c r="A1151" t="s">
        <v>2340</v>
      </c>
      <c r="B1151" t="s">
        <v>2341</v>
      </c>
      <c r="C1151" t="s">
        <v>11827</v>
      </c>
      <c r="E1151" t="s">
        <v>11828</v>
      </c>
      <c r="G1151" t="s">
        <v>9359</v>
      </c>
      <c r="H1151" t="s">
        <v>9403</v>
      </c>
      <c r="I1151" t="s">
        <v>9404</v>
      </c>
      <c r="J1151" t="s">
        <v>9405</v>
      </c>
      <c r="K1151" t="s">
        <v>9647</v>
      </c>
      <c r="L1151" t="s">
        <v>11829</v>
      </c>
    </row>
    <row r="1152" spans="1:18" x14ac:dyDescent="0.25">
      <c r="A1152" t="s">
        <v>2342</v>
      </c>
      <c r="B1152" t="s">
        <v>2343</v>
      </c>
      <c r="C1152" t="s">
        <v>11830</v>
      </c>
      <c r="E1152" t="s">
        <v>11831</v>
      </c>
      <c r="G1152" t="s">
        <v>9359</v>
      </c>
      <c r="H1152" t="s">
        <v>9612</v>
      </c>
      <c r="I1152" t="s">
        <v>9613</v>
      </c>
      <c r="J1152" t="s">
        <v>9614</v>
      </c>
      <c r="K1152" t="s">
        <v>11770</v>
      </c>
      <c r="L1152" t="s">
        <v>11771</v>
      </c>
    </row>
    <row r="1153" spans="1:20" x14ac:dyDescent="0.25">
      <c r="A1153" t="s">
        <v>2344</v>
      </c>
      <c r="B1153" t="s">
        <v>2345</v>
      </c>
      <c r="C1153" t="s">
        <v>11832</v>
      </c>
      <c r="E1153" t="s">
        <v>11833</v>
      </c>
      <c r="G1153" t="s">
        <v>9359</v>
      </c>
      <c r="H1153" t="s">
        <v>9612</v>
      </c>
      <c r="I1153" t="s">
        <v>9613</v>
      </c>
      <c r="J1153" t="s">
        <v>9614</v>
      </c>
      <c r="K1153" t="s">
        <v>11770</v>
      </c>
      <c r="L1153" t="s">
        <v>11771</v>
      </c>
    </row>
    <row r="1154" spans="1:20" x14ac:dyDescent="0.25">
      <c r="A1154" t="s">
        <v>2346</v>
      </c>
      <c r="B1154" t="s">
        <v>2347</v>
      </c>
      <c r="C1154" t="s">
        <v>11426</v>
      </c>
      <c r="E1154" t="s">
        <v>11427</v>
      </c>
      <c r="G1154" t="s">
        <v>9366</v>
      </c>
      <c r="H1154" t="s">
        <v>9745</v>
      </c>
      <c r="I1154" t="s">
        <v>9746</v>
      </c>
      <c r="J1154" t="s">
        <v>9747</v>
      </c>
      <c r="K1154" t="s">
        <v>9748</v>
      </c>
      <c r="L1154" t="s">
        <v>9749</v>
      </c>
      <c r="M1154" t="s">
        <v>9750</v>
      </c>
      <c r="N1154" t="s">
        <v>9751</v>
      </c>
      <c r="O1154" t="s">
        <v>9752</v>
      </c>
      <c r="P1154" t="s">
        <v>9753</v>
      </c>
      <c r="Q1154" t="s">
        <v>11428</v>
      </c>
      <c r="R1154" t="s">
        <v>11429</v>
      </c>
      <c r="S1154" t="s">
        <v>11430</v>
      </c>
      <c r="T1154" t="s">
        <v>11431</v>
      </c>
    </row>
    <row r="1155" spans="1:20" x14ac:dyDescent="0.25">
      <c r="A1155" t="s">
        <v>2348</v>
      </c>
      <c r="B1155" t="s">
        <v>2349</v>
      </c>
      <c r="C1155" t="s">
        <v>11426</v>
      </c>
      <c r="E1155" t="s">
        <v>11427</v>
      </c>
      <c r="G1155" t="s">
        <v>9366</v>
      </c>
      <c r="H1155" t="s">
        <v>9745</v>
      </c>
      <c r="I1155" t="s">
        <v>9746</v>
      </c>
      <c r="J1155" t="s">
        <v>9747</v>
      </c>
      <c r="K1155" t="s">
        <v>9748</v>
      </c>
      <c r="L1155" t="s">
        <v>9749</v>
      </c>
      <c r="M1155" t="s">
        <v>9750</v>
      </c>
      <c r="N1155" t="s">
        <v>9751</v>
      </c>
      <c r="O1155" t="s">
        <v>9752</v>
      </c>
      <c r="P1155" t="s">
        <v>9753</v>
      </c>
      <c r="Q1155" t="s">
        <v>11428</v>
      </c>
      <c r="R1155" t="s">
        <v>11429</v>
      </c>
      <c r="S1155" t="s">
        <v>11430</v>
      </c>
      <c r="T1155" t="s">
        <v>11431</v>
      </c>
    </row>
    <row r="1156" spans="1:20" x14ac:dyDescent="0.25">
      <c r="A1156" t="s">
        <v>2350</v>
      </c>
      <c r="B1156" t="s">
        <v>2351</v>
      </c>
      <c r="C1156" t="s">
        <v>11426</v>
      </c>
      <c r="E1156" t="s">
        <v>11427</v>
      </c>
      <c r="G1156" t="s">
        <v>9366</v>
      </c>
      <c r="H1156" t="s">
        <v>9745</v>
      </c>
      <c r="I1156" t="s">
        <v>9746</v>
      </c>
      <c r="J1156" t="s">
        <v>9747</v>
      </c>
      <c r="K1156" t="s">
        <v>9748</v>
      </c>
      <c r="L1156" t="s">
        <v>9749</v>
      </c>
      <c r="M1156" t="s">
        <v>9750</v>
      </c>
      <c r="N1156" t="s">
        <v>9751</v>
      </c>
      <c r="O1156" t="s">
        <v>9752</v>
      </c>
      <c r="P1156" t="s">
        <v>9753</v>
      </c>
      <c r="Q1156" t="s">
        <v>11428</v>
      </c>
      <c r="R1156" t="s">
        <v>11429</v>
      </c>
      <c r="S1156" t="s">
        <v>11430</v>
      </c>
      <c r="T1156" t="s">
        <v>11431</v>
      </c>
    </row>
    <row r="1157" spans="1:20" x14ac:dyDescent="0.25">
      <c r="A1157" t="s">
        <v>2352</v>
      </c>
      <c r="B1157" t="s">
        <v>2353</v>
      </c>
      <c r="C1157" t="s">
        <v>9743</v>
      </c>
      <c r="E1157" t="s">
        <v>9744</v>
      </c>
      <c r="G1157" t="s">
        <v>9366</v>
      </c>
      <c r="H1157" t="s">
        <v>9745</v>
      </c>
      <c r="I1157" t="s">
        <v>9746</v>
      </c>
      <c r="J1157" t="s">
        <v>9747</v>
      </c>
      <c r="K1157" t="s">
        <v>9748</v>
      </c>
      <c r="L1157" t="s">
        <v>9749</v>
      </c>
      <c r="M1157" t="s">
        <v>9750</v>
      </c>
      <c r="N1157" t="s">
        <v>9751</v>
      </c>
      <c r="O1157" t="s">
        <v>9752</v>
      </c>
      <c r="P1157" t="s">
        <v>9753</v>
      </c>
      <c r="Q1157" t="s">
        <v>9754</v>
      </c>
      <c r="R1157" t="s">
        <v>9755</v>
      </c>
      <c r="S1157" t="s">
        <v>9756</v>
      </c>
      <c r="T1157" t="s">
        <v>9757</v>
      </c>
    </row>
    <row r="1158" spans="1:20" x14ac:dyDescent="0.25">
      <c r="A1158" t="s">
        <v>2355</v>
      </c>
      <c r="B1158" t="s">
        <v>2356</v>
      </c>
      <c r="C1158" t="s">
        <v>9743</v>
      </c>
      <c r="E1158" t="s">
        <v>9744</v>
      </c>
      <c r="G1158" t="s">
        <v>9366</v>
      </c>
      <c r="H1158" t="s">
        <v>9745</v>
      </c>
      <c r="I1158" t="s">
        <v>9746</v>
      </c>
      <c r="J1158" t="s">
        <v>9747</v>
      </c>
      <c r="K1158" t="s">
        <v>9748</v>
      </c>
      <c r="L1158" t="s">
        <v>9749</v>
      </c>
      <c r="M1158" t="s">
        <v>9750</v>
      </c>
      <c r="N1158" t="s">
        <v>9751</v>
      </c>
      <c r="O1158" t="s">
        <v>9752</v>
      </c>
      <c r="P1158" t="s">
        <v>9753</v>
      </c>
      <c r="Q1158" t="s">
        <v>9754</v>
      </c>
      <c r="R1158" t="s">
        <v>9755</v>
      </c>
      <c r="S1158" t="s">
        <v>9756</v>
      </c>
      <c r="T1158" t="s">
        <v>9757</v>
      </c>
    </row>
    <row r="1159" spans="1:20" x14ac:dyDescent="0.25">
      <c r="A1159" t="s">
        <v>2357</v>
      </c>
      <c r="B1159" t="s">
        <v>2358</v>
      </c>
      <c r="C1159" t="s">
        <v>9743</v>
      </c>
      <c r="E1159" t="s">
        <v>9744</v>
      </c>
      <c r="G1159" t="s">
        <v>9366</v>
      </c>
      <c r="H1159" t="s">
        <v>9745</v>
      </c>
      <c r="I1159" t="s">
        <v>9746</v>
      </c>
      <c r="J1159" t="s">
        <v>9747</v>
      </c>
      <c r="K1159" t="s">
        <v>9748</v>
      </c>
      <c r="L1159" t="s">
        <v>9749</v>
      </c>
      <c r="M1159" t="s">
        <v>9750</v>
      </c>
      <c r="N1159" t="s">
        <v>9751</v>
      </c>
      <c r="O1159" t="s">
        <v>9752</v>
      </c>
      <c r="P1159" t="s">
        <v>9753</v>
      </c>
      <c r="Q1159" t="s">
        <v>9754</v>
      </c>
      <c r="R1159" t="s">
        <v>9755</v>
      </c>
      <c r="S1159" t="s">
        <v>9756</v>
      </c>
      <c r="T1159" t="s">
        <v>9757</v>
      </c>
    </row>
    <row r="1160" spans="1:20" x14ac:dyDescent="0.25">
      <c r="A1160" t="s">
        <v>2359</v>
      </c>
      <c r="B1160" t="s">
        <v>2360</v>
      </c>
      <c r="C1160" t="s">
        <v>9743</v>
      </c>
      <c r="E1160" t="s">
        <v>9744</v>
      </c>
      <c r="G1160" t="s">
        <v>9366</v>
      </c>
      <c r="H1160" t="s">
        <v>9745</v>
      </c>
      <c r="I1160" t="s">
        <v>9746</v>
      </c>
      <c r="J1160" t="s">
        <v>9747</v>
      </c>
      <c r="K1160" t="s">
        <v>9748</v>
      </c>
      <c r="L1160" t="s">
        <v>9749</v>
      </c>
      <c r="M1160" t="s">
        <v>9750</v>
      </c>
      <c r="N1160" t="s">
        <v>9751</v>
      </c>
      <c r="O1160" t="s">
        <v>9752</v>
      </c>
      <c r="P1160" t="s">
        <v>9753</v>
      </c>
      <c r="Q1160" t="s">
        <v>9754</v>
      </c>
      <c r="R1160" t="s">
        <v>9755</v>
      </c>
      <c r="S1160" t="s">
        <v>9756</v>
      </c>
      <c r="T1160" t="s">
        <v>9757</v>
      </c>
    </row>
    <row r="1161" spans="1:20" x14ac:dyDescent="0.25">
      <c r="A1161" t="s">
        <v>2367</v>
      </c>
      <c r="B1161" t="s">
        <v>2368</v>
      </c>
      <c r="C1161" t="s">
        <v>9743</v>
      </c>
      <c r="E1161" t="s">
        <v>9744</v>
      </c>
      <c r="G1161" t="s">
        <v>9366</v>
      </c>
      <c r="H1161" t="s">
        <v>9745</v>
      </c>
      <c r="I1161" t="s">
        <v>9746</v>
      </c>
      <c r="J1161" t="s">
        <v>9747</v>
      </c>
      <c r="K1161" t="s">
        <v>9748</v>
      </c>
      <c r="L1161" t="s">
        <v>9749</v>
      </c>
      <c r="M1161" t="s">
        <v>9750</v>
      </c>
      <c r="N1161" t="s">
        <v>9751</v>
      </c>
      <c r="O1161" t="s">
        <v>9752</v>
      </c>
      <c r="P1161" t="s">
        <v>9753</v>
      </c>
      <c r="Q1161" t="s">
        <v>9754</v>
      </c>
      <c r="R1161" t="s">
        <v>9755</v>
      </c>
      <c r="S1161" t="s">
        <v>9756</v>
      </c>
      <c r="T1161" t="s">
        <v>9757</v>
      </c>
    </row>
    <row r="1162" spans="1:20" x14ac:dyDescent="0.25">
      <c r="A1162" t="s">
        <v>2369</v>
      </c>
      <c r="B1162" t="s">
        <v>2370</v>
      </c>
      <c r="C1162" t="s">
        <v>9743</v>
      </c>
      <c r="E1162" t="s">
        <v>9744</v>
      </c>
      <c r="G1162" t="s">
        <v>9366</v>
      </c>
      <c r="H1162" t="s">
        <v>9745</v>
      </c>
      <c r="I1162" t="s">
        <v>9746</v>
      </c>
      <c r="J1162" t="s">
        <v>9747</v>
      </c>
      <c r="K1162" t="s">
        <v>9748</v>
      </c>
      <c r="L1162" t="s">
        <v>9749</v>
      </c>
      <c r="M1162" t="s">
        <v>9750</v>
      </c>
      <c r="N1162" t="s">
        <v>9751</v>
      </c>
      <c r="O1162" t="s">
        <v>9752</v>
      </c>
      <c r="P1162" t="s">
        <v>9753</v>
      </c>
      <c r="Q1162" t="s">
        <v>9754</v>
      </c>
      <c r="R1162" t="s">
        <v>9755</v>
      </c>
      <c r="S1162" t="s">
        <v>9756</v>
      </c>
      <c r="T1162" t="s">
        <v>9757</v>
      </c>
    </row>
    <row r="1163" spans="1:20" x14ac:dyDescent="0.25">
      <c r="A1163" t="s">
        <v>2371</v>
      </c>
      <c r="B1163" t="s">
        <v>2372</v>
      </c>
      <c r="C1163" t="s">
        <v>9743</v>
      </c>
      <c r="E1163" t="s">
        <v>9744</v>
      </c>
      <c r="G1163" t="s">
        <v>9366</v>
      </c>
      <c r="H1163" t="s">
        <v>9745</v>
      </c>
      <c r="I1163" t="s">
        <v>9746</v>
      </c>
      <c r="J1163" t="s">
        <v>9747</v>
      </c>
      <c r="K1163" t="s">
        <v>9748</v>
      </c>
      <c r="L1163" t="s">
        <v>9749</v>
      </c>
      <c r="M1163" t="s">
        <v>9750</v>
      </c>
      <c r="N1163" t="s">
        <v>9751</v>
      </c>
      <c r="O1163" t="s">
        <v>9752</v>
      </c>
      <c r="P1163" t="s">
        <v>9753</v>
      </c>
      <c r="Q1163" t="s">
        <v>9754</v>
      </c>
      <c r="R1163" t="s">
        <v>9755</v>
      </c>
      <c r="S1163" t="s">
        <v>9756</v>
      </c>
      <c r="T1163" t="s">
        <v>9757</v>
      </c>
    </row>
    <row r="1164" spans="1:20" x14ac:dyDescent="0.25">
      <c r="A1164" t="s">
        <v>2373</v>
      </c>
      <c r="B1164" t="s">
        <v>2374</v>
      </c>
      <c r="C1164" t="s">
        <v>9743</v>
      </c>
      <c r="E1164" t="s">
        <v>9744</v>
      </c>
      <c r="G1164" t="s">
        <v>9366</v>
      </c>
      <c r="H1164" t="s">
        <v>9745</v>
      </c>
      <c r="I1164" t="s">
        <v>9746</v>
      </c>
      <c r="J1164" t="s">
        <v>9747</v>
      </c>
      <c r="K1164" t="s">
        <v>9748</v>
      </c>
      <c r="L1164" t="s">
        <v>9749</v>
      </c>
      <c r="M1164" t="s">
        <v>9750</v>
      </c>
      <c r="N1164" t="s">
        <v>9751</v>
      </c>
      <c r="O1164" t="s">
        <v>9752</v>
      </c>
      <c r="P1164" t="s">
        <v>9753</v>
      </c>
      <c r="Q1164" t="s">
        <v>9754</v>
      </c>
      <c r="R1164" t="s">
        <v>9755</v>
      </c>
      <c r="S1164" t="s">
        <v>9756</v>
      </c>
      <c r="T1164" t="s">
        <v>9757</v>
      </c>
    </row>
    <row r="1165" spans="1:20" x14ac:dyDescent="0.25">
      <c r="A1165" t="s">
        <v>2375</v>
      </c>
      <c r="B1165" t="s">
        <v>2376</v>
      </c>
      <c r="C1165" t="s">
        <v>11834</v>
      </c>
      <c r="E1165" t="s">
        <v>11835</v>
      </c>
      <c r="G1165" t="s">
        <v>9366</v>
      </c>
      <c r="H1165" t="s">
        <v>11748</v>
      </c>
      <c r="I1165" t="s">
        <v>11749</v>
      </c>
      <c r="J1165" t="s">
        <v>11836</v>
      </c>
      <c r="K1165" t="s">
        <v>11837</v>
      </c>
      <c r="L1165" t="s">
        <v>11838</v>
      </c>
      <c r="M1165" t="s">
        <v>11839</v>
      </c>
      <c r="N1165" t="s">
        <v>11840</v>
      </c>
    </row>
    <row r="1166" spans="1:20" x14ac:dyDescent="0.25">
      <c r="A1166" t="s">
        <v>2377</v>
      </c>
      <c r="B1166" t="s">
        <v>2378</v>
      </c>
      <c r="C1166" t="s">
        <v>11834</v>
      </c>
      <c r="E1166" t="s">
        <v>11835</v>
      </c>
      <c r="G1166" t="s">
        <v>9366</v>
      </c>
      <c r="H1166" t="s">
        <v>11748</v>
      </c>
      <c r="I1166" t="s">
        <v>11749</v>
      </c>
      <c r="J1166" t="s">
        <v>11836</v>
      </c>
      <c r="K1166" t="s">
        <v>11837</v>
      </c>
      <c r="L1166" t="s">
        <v>11838</v>
      </c>
      <c r="M1166" t="s">
        <v>11839</v>
      </c>
      <c r="N1166" t="s">
        <v>11840</v>
      </c>
    </row>
    <row r="1167" spans="1:20" x14ac:dyDescent="0.25">
      <c r="A1167" t="s">
        <v>2379</v>
      </c>
      <c r="B1167" t="s">
        <v>2380</v>
      </c>
      <c r="C1167" t="s">
        <v>11834</v>
      </c>
      <c r="E1167" t="s">
        <v>11835</v>
      </c>
      <c r="G1167" t="s">
        <v>9366</v>
      </c>
      <c r="H1167" t="s">
        <v>11748</v>
      </c>
      <c r="I1167" t="s">
        <v>11749</v>
      </c>
      <c r="J1167" t="s">
        <v>11836</v>
      </c>
      <c r="K1167" t="s">
        <v>11837</v>
      </c>
      <c r="L1167" t="s">
        <v>11838</v>
      </c>
      <c r="M1167" t="s">
        <v>11839</v>
      </c>
      <c r="N1167" t="s">
        <v>11840</v>
      </c>
    </row>
    <row r="1168" spans="1:20" x14ac:dyDescent="0.25">
      <c r="A1168" t="s">
        <v>2381</v>
      </c>
      <c r="B1168" t="s">
        <v>2382</v>
      </c>
      <c r="C1168" t="s">
        <v>11834</v>
      </c>
      <c r="E1168" t="s">
        <v>11835</v>
      </c>
      <c r="G1168" t="s">
        <v>9366</v>
      </c>
      <c r="H1168" t="s">
        <v>11748</v>
      </c>
      <c r="I1168" t="s">
        <v>11749</v>
      </c>
      <c r="J1168" t="s">
        <v>11836</v>
      </c>
      <c r="K1168" t="s">
        <v>11837</v>
      </c>
      <c r="L1168" t="s">
        <v>11838</v>
      </c>
      <c r="M1168" t="s">
        <v>11839</v>
      </c>
      <c r="N1168" t="s">
        <v>11840</v>
      </c>
    </row>
    <row r="1169" spans="1:12" x14ac:dyDescent="0.25">
      <c r="A1169" t="s">
        <v>2383</v>
      </c>
      <c r="B1169" t="s">
        <v>2384</v>
      </c>
      <c r="C1169" t="s">
        <v>11841</v>
      </c>
      <c r="E1169" t="s">
        <v>11842</v>
      </c>
      <c r="G1169" t="s">
        <v>9359</v>
      </c>
      <c r="H1169" t="s">
        <v>9403</v>
      </c>
      <c r="I1169" t="s">
        <v>9411</v>
      </c>
      <c r="J1169" t="s">
        <v>9417</v>
      </c>
      <c r="K1169" t="s">
        <v>9418</v>
      </c>
      <c r="L1169" t="s">
        <v>9419</v>
      </c>
    </row>
    <row r="1170" spans="1:12" x14ac:dyDescent="0.25">
      <c r="A1170" t="s">
        <v>2385</v>
      </c>
      <c r="B1170" t="s">
        <v>2386</v>
      </c>
      <c r="C1170" t="s">
        <v>11843</v>
      </c>
      <c r="E1170" t="s">
        <v>11844</v>
      </c>
      <c r="G1170" t="s">
        <v>9359</v>
      </c>
      <c r="H1170" t="s">
        <v>9360</v>
      </c>
      <c r="I1170" t="s">
        <v>9472</v>
      </c>
      <c r="J1170" t="s">
        <v>11845</v>
      </c>
      <c r="K1170" t="s">
        <v>11846</v>
      </c>
      <c r="L1170" t="s">
        <v>11847</v>
      </c>
    </row>
    <row r="1171" spans="1:12" x14ac:dyDescent="0.25">
      <c r="A1171" t="s">
        <v>2387</v>
      </c>
      <c r="B1171" t="s">
        <v>2388</v>
      </c>
      <c r="C1171" t="s">
        <v>11848</v>
      </c>
      <c r="E1171" t="s">
        <v>11849</v>
      </c>
      <c r="G1171" t="s">
        <v>9622</v>
      </c>
      <c r="H1171" t="s">
        <v>9623</v>
      </c>
      <c r="I1171" t="s">
        <v>9624</v>
      </c>
      <c r="J1171" t="s">
        <v>9687</v>
      </c>
      <c r="K1171" t="s">
        <v>9774</v>
      </c>
      <c r="L1171" t="s">
        <v>11850</v>
      </c>
    </row>
    <row r="1172" spans="1:12" x14ac:dyDescent="0.25">
      <c r="A1172" t="s">
        <v>2389</v>
      </c>
      <c r="B1172" t="s">
        <v>2390</v>
      </c>
      <c r="C1172" t="s">
        <v>11851</v>
      </c>
      <c r="E1172" t="s">
        <v>11852</v>
      </c>
      <c r="G1172" t="s">
        <v>9359</v>
      </c>
      <c r="H1172" t="s">
        <v>9403</v>
      </c>
      <c r="I1172" t="s">
        <v>9411</v>
      </c>
      <c r="J1172" t="s">
        <v>9528</v>
      </c>
      <c r="K1172" t="s">
        <v>9529</v>
      </c>
      <c r="L1172" t="s">
        <v>11853</v>
      </c>
    </row>
    <row r="1173" spans="1:12" x14ac:dyDescent="0.25">
      <c r="A1173" t="s">
        <v>2391</v>
      </c>
      <c r="B1173" t="s">
        <v>2392</v>
      </c>
      <c r="C1173" t="s">
        <v>11854</v>
      </c>
      <c r="E1173" t="s">
        <v>11855</v>
      </c>
      <c r="G1173" t="s">
        <v>9359</v>
      </c>
      <c r="H1173" t="s">
        <v>9403</v>
      </c>
      <c r="I1173" t="s">
        <v>9411</v>
      </c>
      <c r="J1173" t="s">
        <v>9528</v>
      </c>
      <c r="K1173" t="s">
        <v>9529</v>
      </c>
      <c r="L1173" t="s">
        <v>11853</v>
      </c>
    </row>
    <row r="1174" spans="1:12" x14ac:dyDescent="0.25">
      <c r="A1174" t="s">
        <v>2393</v>
      </c>
      <c r="B1174" t="s">
        <v>2394</v>
      </c>
      <c r="C1174" t="s">
        <v>11856</v>
      </c>
      <c r="E1174" t="s">
        <v>11857</v>
      </c>
      <c r="G1174" t="s">
        <v>9359</v>
      </c>
      <c r="H1174" t="s">
        <v>9360</v>
      </c>
      <c r="I1174" t="s">
        <v>9361</v>
      </c>
      <c r="J1174" t="s">
        <v>9362</v>
      </c>
      <c r="K1174" t="s">
        <v>9363</v>
      </c>
    </row>
    <row r="1175" spans="1:12" x14ac:dyDescent="0.25">
      <c r="A1175" t="s">
        <v>2395</v>
      </c>
      <c r="B1175" t="s">
        <v>2396</v>
      </c>
      <c r="C1175" t="s">
        <v>11858</v>
      </c>
      <c r="E1175" t="s">
        <v>11859</v>
      </c>
      <c r="G1175" t="s">
        <v>9359</v>
      </c>
      <c r="H1175" t="s">
        <v>9403</v>
      </c>
      <c r="I1175" t="s">
        <v>9425</v>
      </c>
      <c r="J1175" t="s">
        <v>9661</v>
      </c>
      <c r="K1175" t="s">
        <v>9662</v>
      </c>
      <c r="L1175" t="s">
        <v>9663</v>
      </c>
    </row>
    <row r="1176" spans="1:12" x14ac:dyDescent="0.25">
      <c r="A1176" t="s">
        <v>2397</v>
      </c>
      <c r="B1176" t="s">
        <v>2398</v>
      </c>
      <c r="C1176" t="s">
        <v>11860</v>
      </c>
      <c r="E1176" t="s">
        <v>11861</v>
      </c>
      <c r="G1176" t="s">
        <v>9359</v>
      </c>
      <c r="H1176" t="s">
        <v>9395</v>
      </c>
      <c r="I1176" t="s">
        <v>9396</v>
      </c>
      <c r="J1176" t="s">
        <v>9523</v>
      </c>
      <c r="K1176" t="s">
        <v>9524</v>
      </c>
      <c r="L1176" t="s">
        <v>9525</v>
      </c>
    </row>
    <row r="1177" spans="1:12" x14ac:dyDescent="0.25">
      <c r="A1177" t="s">
        <v>2399</v>
      </c>
      <c r="B1177" t="s">
        <v>2400</v>
      </c>
      <c r="C1177" t="s">
        <v>11862</v>
      </c>
      <c r="E1177" t="s">
        <v>11863</v>
      </c>
      <c r="G1177" t="s">
        <v>9359</v>
      </c>
      <c r="H1177" t="s">
        <v>11618</v>
      </c>
      <c r="I1177" t="s">
        <v>11619</v>
      </c>
      <c r="J1177" t="s">
        <v>11620</v>
      </c>
      <c r="K1177" t="s">
        <v>11621</v>
      </c>
    </row>
    <row r="1178" spans="1:12" x14ac:dyDescent="0.25">
      <c r="A1178" t="s">
        <v>2401</v>
      </c>
      <c r="B1178" t="s">
        <v>2402</v>
      </c>
      <c r="C1178" t="s">
        <v>11864</v>
      </c>
      <c r="E1178" t="s">
        <v>11865</v>
      </c>
      <c r="G1178" t="s">
        <v>9359</v>
      </c>
      <c r="H1178" t="s">
        <v>9403</v>
      </c>
      <c r="I1178" t="s">
        <v>9411</v>
      </c>
      <c r="J1178" t="s">
        <v>9417</v>
      </c>
      <c r="K1178" t="s">
        <v>9418</v>
      </c>
      <c r="L1178" t="s">
        <v>9419</v>
      </c>
    </row>
    <row r="1179" spans="1:12" x14ac:dyDescent="0.25">
      <c r="A1179" t="s">
        <v>2403</v>
      </c>
      <c r="B1179" t="s">
        <v>2404</v>
      </c>
      <c r="C1179" t="s">
        <v>11866</v>
      </c>
      <c r="E1179" t="s">
        <v>11867</v>
      </c>
      <c r="G1179" t="s">
        <v>9359</v>
      </c>
      <c r="H1179" t="s">
        <v>9403</v>
      </c>
      <c r="I1179" t="s">
        <v>9461</v>
      </c>
      <c r="J1179" t="s">
        <v>9897</v>
      </c>
      <c r="K1179" t="s">
        <v>11221</v>
      </c>
      <c r="L1179" t="s">
        <v>11868</v>
      </c>
    </row>
    <row r="1180" spans="1:12" x14ac:dyDescent="0.25">
      <c r="A1180" t="s">
        <v>2405</v>
      </c>
      <c r="B1180" t="s">
        <v>2406</v>
      </c>
      <c r="C1180" t="s">
        <v>11869</v>
      </c>
      <c r="E1180" t="s">
        <v>11870</v>
      </c>
      <c r="G1180" t="s">
        <v>9359</v>
      </c>
      <c r="H1180" t="s">
        <v>9403</v>
      </c>
      <c r="I1180" t="s">
        <v>9411</v>
      </c>
      <c r="J1180" t="s">
        <v>9837</v>
      </c>
      <c r="K1180" t="s">
        <v>9838</v>
      </c>
      <c r="L1180" t="s">
        <v>10021</v>
      </c>
    </row>
    <row r="1181" spans="1:12" x14ac:dyDescent="0.25">
      <c r="A1181" t="s">
        <v>2407</v>
      </c>
      <c r="B1181" t="s">
        <v>2408</v>
      </c>
      <c r="C1181" t="s">
        <v>11871</v>
      </c>
      <c r="E1181" t="s">
        <v>11872</v>
      </c>
      <c r="G1181" t="s">
        <v>9359</v>
      </c>
      <c r="H1181" t="s">
        <v>9403</v>
      </c>
      <c r="I1181" t="s">
        <v>9425</v>
      </c>
      <c r="J1181" t="s">
        <v>10704</v>
      </c>
      <c r="K1181" t="s">
        <v>10705</v>
      </c>
      <c r="L1181" t="s">
        <v>11873</v>
      </c>
    </row>
    <row r="1182" spans="1:12" x14ac:dyDescent="0.25">
      <c r="A1182" t="s">
        <v>2409</v>
      </c>
      <c r="B1182" t="s">
        <v>2410</v>
      </c>
      <c r="C1182" t="s">
        <v>11874</v>
      </c>
      <c r="E1182" t="s">
        <v>11875</v>
      </c>
      <c r="G1182" t="s">
        <v>9359</v>
      </c>
      <c r="H1182" t="s">
        <v>9360</v>
      </c>
      <c r="I1182" t="s">
        <v>9472</v>
      </c>
      <c r="J1182" t="s">
        <v>9473</v>
      </c>
      <c r="K1182" t="s">
        <v>10007</v>
      </c>
      <c r="L1182" t="s">
        <v>11876</v>
      </c>
    </row>
    <row r="1183" spans="1:12" x14ac:dyDescent="0.25">
      <c r="A1183" t="s">
        <v>2411</v>
      </c>
      <c r="B1183" t="s">
        <v>2412</v>
      </c>
      <c r="C1183" t="s">
        <v>11877</v>
      </c>
      <c r="E1183" t="s">
        <v>11878</v>
      </c>
      <c r="G1183" t="s">
        <v>9359</v>
      </c>
      <c r="H1183" t="s">
        <v>10228</v>
      </c>
      <c r="I1183" t="s">
        <v>10229</v>
      </c>
      <c r="J1183" t="s">
        <v>10230</v>
      </c>
      <c r="K1183" t="s">
        <v>10827</v>
      </c>
    </row>
    <row r="1184" spans="1:12" x14ac:dyDescent="0.25">
      <c r="A1184" t="s">
        <v>2413</v>
      </c>
      <c r="B1184" t="s">
        <v>2414</v>
      </c>
      <c r="C1184" t="s">
        <v>11879</v>
      </c>
      <c r="E1184" t="s">
        <v>11880</v>
      </c>
      <c r="G1184" t="s">
        <v>9622</v>
      </c>
      <c r="H1184" t="s">
        <v>9764</v>
      </c>
      <c r="I1184" t="s">
        <v>9765</v>
      </c>
      <c r="J1184" t="s">
        <v>9766</v>
      </c>
      <c r="K1184" t="s">
        <v>11881</v>
      </c>
      <c r="L1184" t="s">
        <v>11882</v>
      </c>
    </row>
    <row r="1185" spans="1:13" x14ac:dyDescent="0.25">
      <c r="A1185" t="s">
        <v>2415</v>
      </c>
      <c r="B1185" t="s">
        <v>2416</v>
      </c>
      <c r="C1185" t="s">
        <v>11883</v>
      </c>
      <c r="E1185" t="s">
        <v>11884</v>
      </c>
      <c r="G1185" t="s">
        <v>9359</v>
      </c>
      <c r="H1185" t="s">
        <v>9403</v>
      </c>
      <c r="I1185" t="s">
        <v>9411</v>
      </c>
      <c r="J1185" t="s">
        <v>9676</v>
      </c>
      <c r="K1185" t="s">
        <v>9677</v>
      </c>
      <c r="L1185" t="s">
        <v>11885</v>
      </c>
    </row>
    <row r="1186" spans="1:13" x14ac:dyDescent="0.25">
      <c r="A1186" t="s">
        <v>2417</v>
      </c>
      <c r="B1186" t="s">
        <v>2418</v>
      </c>
      <c r="C1186" t="s">
        <v>11883</v>
      </c>
      <c r="E1186" t="s">
        <v>11884</v>
      </c>
      <c r="G1186" t="s">
        <v>9359</v>
      </c>
      <c r="H1186" t="s">
        <v>9403</v>
      </c>
      <c r="I1186" t="s">
        <v>9411</v>
      </c>
      <c r="J1186" t="s">
        <v>9676</v>
      </c>
      <c r="K1186" t="s">
        <v>9677</v>
      </c>
      <c r="L1186" t="s">
        <v>11885</v>
      </c>
    </row>
    <row r="1187" spans="1:13" x14ac:dyDescent="0.25">
      <c r="A1187" t="s">
        <v>2419</v>
      </c>
      <c r="B1187" t="s">
        <v>2420</v>
      </c>
      <c r="C1187" t="s">
        <v>11886</v>
      </c>
      <c r="E1187" t="s">
        <v>11887</v>
      </c>
      <c r="G1187" t="s">
        <v>9359</v>
      </c>
      <c r="H1187" t="s">
        <v>9403</v>
      </c>
      <c r="I1187" t="s">
        <v>9461</v>
      </c>
      <c r="J1187" t="s">
        <v>10943</v>
      </c>
      <c r="K1187" t="s">
        <v>10944</v>
      </c>
      <c r="L1187" t="s">
        <v>10945</v>
      </c>
    </row>
    <row r="1188" spans="1:13" x14ac:dyDescent="0.25">
      <c r="A1188" t="s">
        <v>2421</v>
      </c>
      <c r="B1188" t="s">
        <v>2422</v>
      </c>
      <c r="C1188" t="s">
        <v>11888</v>
      </c>
      <c r="E1188" t="s">
        <v>11889</v>
      </c>
      <c r="G1188" t="s">
        <v>9359</v>
      </c>
      <c r="H1188" t="s">
        <v>9395</v>
      </c>
      <c r="I1188" t="s">
        <v>9396</v>
      </c>
      <c r="J1188" t="s">
        <v>9397</v>
      </c>
      <c r="K1188" t="s">
        <v>9398</v>
      </c>
      <c r="L1188" t="s">
        <v>9399</v>
      </c>
      <c r="M1188" t="s">
        <v>9400</v>
      </c>
    </row>
    <row r="1189" spans="1:13" x14ac:dyDescent="0.25">
      <c r="A1189" t="s">
        <v>2423</v>
      </c>
      <c r="B1189" t="s">
        <v>2424</v>
      </c>
      <c r="C1189" t="s">
        <v>11890</v>
      </c>
      <c r="E1189" t="s">
        <v>11891</v>
      </c>
      <c r="G1189" t="s">
        <v>9359</v>
      </c>
      <c r="H1189" t="s">
        <v>9510</v>
      </c>
      <c r="I1189" t="s">
        <v>9800</v>
      </c>
      <c r="J1189" t="s">
        <v>9801</v>
      </c>
    </row>
    <row r="1190" spans="1:13" x14ac:dyDescent="0.25">
      <c r="A1190" t="s">
        <v>2425</v>
      </c>
      <c r="B1190" t="s">
        <v>2426</v>
      </c>
      <c r="C1190" t="s">
        <v>11890</v>
      </c>
      <c r="E1190" t="s">
        <v>11891</v>
      </c>
      <c r="G1190" t="s">
        <v>9359</v>
      </c>
      <c r="H1190" t="s">
        <v>9510</v>
      </c>
      <c r="I1190" t="s">
        <v>9800</v>
      </c>
      <c r="J1190" t="s">
        <v>9801</v>
      </c>
    </row>
    <row r="1191" spans="1:13" x14ac:dyDescent="0.25">
      <c r="A1191" t="s">
        <v>2427</v>
      </c>
      <c r="B1191" t="s">
        <v>2428</v>
      </c>
      <c r="C1191" t="s">
        <v>11890</v>
      </c>
      <c r="E1191" t="s">
        <v>11891</v>
      </c>
      <c r="G1191" t="s">
        <v>9359</v>
      </c>
      <c r="H1191" t="s">
        <v>9510</v>
      </c>
      <c r="I1191" t="s">
        <v>9800</v>
      </c>
      <c r="J1191" t="s">
        <v>9801</v>
      </c>
    </row>
    <row r="1192" spans="1:13" x14ac:dyDescent="0.25">
      <c r="A1192" t="s">
        <v>2429</v>
      </c>
      <c r="B1192" t="s">
        <v>2430</v>
      </c>
      <c r="C1192" t="s">
        <v>11892</v>
      </c>
      <c r="E1192" t="s">
        <v>11893</v>
      </c>
      <c r="G1192" t="s">
        <v>9359</v>
      </c>
      <c r="H1192" t="s">
        <v>9360</v>
      </c>
      <c r="I1192" t="s">
        <v>9472</v>
      </c>
      <c r="J1192" t="s">
        <v>9473</v>
      </c>
      <c r="K1192" t="s">
        <v>9474</v>
      </c>
      <c r="L1192" t="s">
        <v>9475</v>
      </c>
    </row>
    <row r="1193" spans="1:13" x14ac:dyDescent="0.25">
      <c r="A1193" t="s">
        <v>2431</v>
      </c>
      <c r="B1193" t="s">
        <v>2432</v>
      </c>
      <c r="C1193" t="s">
        <v>11894</v>
      </c>
      <c r="E1193" t="s">
        <v>11895</v>
      </c>
      <c r="G1193" t="s">
        <v>9359</v>
      </c>
      <c r="H1193" t="s">
        <v>9403</v>
      </c>
      <c r="I1193" t="s">
        <v>9461</v>
      </c>
      <c r="J1193" t="s">
        <v>9897</v>
      </c>
      <c r="K1193" t="s">
        <v>10823</v>
      </c>
      <c r="L1193" t="s">
        <v>10824</v>
      </c>
    </row>
    <row r="1194" spans="1:13" x14ac:dyDescent="0.25">
      <c r="A1194" t="s">
        <v>2433</v>
      </c>
      <c r="B1194" t="s">
        <v>2434</v>
      </c>
      <c r="C1194" t="s">
        <v>11894</v>
      </c>
      <c r="E1194" t="s">
        <v>11895</v>
      </c>
      <c r="G1194" t="s">
        <v>9359</v>
      </c>
      <c r="H1194" t="s">
        <v>9403</v>
      </c>
      <c r="I1194" t="s">
        <v>9461</v>
      </c>
      <c r="J1194" t="s">
        <v>9897</v>
      </c>
      <c r="K1194" t="s">
        <v>10823</v>
      </c>
      <c r="L1194" t="s">
        <v>10824</v>
      </c>
    </row>
    <row r="1195" spans="1:13" x14ac:dyDescent="0.25">
      <c r="A1195" t="s">
        <v>2435</v>
      </c>
      <c r="B1195" t="s">
        <v>2436</v>
      </c>
      <c r="C1195" t="s">
        <v>11894</v>
      </c>
      <c r="E1195" t="s">
        <v>11895</v>
      </c>
      <c r="G1195" t="s">
        <v>9359</v>
      </c>
      <c r="H1195" t="s">
        <v>9403</v>
      </c>
      <c r="I1195" t="s">
        <v>9461</v>
      </c>
      <c r="J1195" t="s">
        <v>9897</v>
      </c>
      <c r="K1195" t="s">
        <v>10823</v>
      </c>
      <c r="L1195" t="s">
        <v>10824</v>
      </c>
    </row>
    <row r="1196" spans="1:13" x14ac:dyDescent="0.25">
      <c r="A1196" t="s">
        <v>2437</v>
      </c>
      <c r="B1196" t="s">
        <v>2438</v>
      </c>
      <c r="C1196" t="s">
        <v>11894</v>
      </c>
      <c r="E1196" t="s">
        <v>11895</v>
      </c>
      <c r="G1196" t="s">
        <v>9359</v>
      </c>
      <c r="H1196" t="s">
        <v>9403</v>
      </c>
      <c r="I1196" t="s">
        <v>9461</v>
      </c>
      <c r="J1196" t="s">
        <v>9897</v>
      </c>
      <c r="K1196" t="s">
        <v>10823</v>
      </c>
      <c r="L1196" t="s">
        <v>10824</v>
      </c>
    </row>
    <row r="1197" spans="1:13" x14ac:dyDescent="0.25">
      <c r="A1197" t="s">
        <v>2439</v>
      </c>
      <c r="B1197" t="s">
        <v>2440</v>
      </c>
      <c r="C1197" t="s">
        <v>11894</v>
      </c>
      <c r="E1197" t="s">
        <v>11895</v>
      </c>
      <c r="G1197" t="s">
        <v>9359</v>
      </c>
      <c r="H1197" t="s">
        <v>9403</v>
      </c>
      <c r="I1197" t="s">
        <v>9461</v>
      </c>
      <c r="J1197" t="s">
        <v>9897</v>
      </c>
      <c r="K1197" t="s">
        <v>10823</v>
      </c>
      <c r="L1197" t="s">
        <v>10824</v>
      </c>
    </row>
    <row r="1198" spans="1:13" x14ac:dyDescent="0.25">
      <c r="A1198" t="s">
        <v>2441</v>
      </c>
      <c r="B1198" t="s">
        <v>2442</v>
      </c>
      <c r="C1198" t="s">
        <v>11896</v>
      </c>
      <c r="E1198" t="s">
        <v>11897</v>
      </c>
      <c r="G1198" t="s">
        <v>9359</v>
      </c>
      <c r="H1198" t="s">
        <v>9403</v>
      </c>
      <c r="I1198" t="s">
        <v>9425</v>
      </c>
      <c r="J1198" t="s">
        <v>9661</v>
      </c>
      <c r="K1198" t="s">
        <v>9662</v>
      </c>
      <c r="L1198" t="s">
        <v>9663</v>
      </c>
    </row>
    <row r="1199" spans="1:13" x14ac:dyDescent="0.25">
      <c r="A1199" t="s">
        <v>2443</v>
      </c>
      <c r="B1199" t="s">
        <v>2444</v>
      </c>
      <c r="C1199" t="s">
        <v>11898</v>
      </c>
      <c r="E1199" t="s">
        <v>11899</v>
      </c>
      <c r="G1199" t="s">
        <v>9359</v>
      </c>
      <c r="H1199" t="s">
        <v>9403</v>
      </c>
      <c r="I1199" t="s">
        <v>9425</v>
      </c>
      <c r="J1199" t="s">
        <v>10320</v>
      </c>
      <c r="K1199" t="s">
        <v>10457</v>
      </c>
      <c r="L1199" t="s">
        <v>10458</v>
      </c>
      <c r="M1199" t="s">
        <v>10459</v>
      </c>
    </row>
    <row r="1200" spans="1:13" x14ac:dyDescent="0.25">
      <c r="A1200" t="s">
        <v>2445</v>
      </c>
      <c r="B1200" t="s">
        <v>2446</v>
      </c>
      <c r="C1200" t="s">
        <v>11900</v>
      </c>
      <c r="E1200" t="s">
        <v>11901</v>
      </c>
      <c r="G1200" t="s">
        <v>9359</v>
      </c>
      <c r="H1200" t="s">
        <v>9403</v>
      </c>
      <c r="I1200" t="s">
        <v>9411</v>
      </c>
      <c r="J1200" t="s">
        <v>9565</v>
      </c>
      <c r="K1200" t="s">
        <v>9566</v>
      </c>
      <c r="L1200" t="s">
        <v>9567</v>
      </c>
    </row>
    <row r="1201" spans="1:17" x14ac:dyDescent="0.25">
      <c r="A1201" t="s">
        <v>2447</v>
      </c>
      <c r="B1201" t="s">
        <v>2448</v>
      </c>
      <c r="C1201" t="s">
        <v>11900</v>
      </c>
      <c r="E1201" t="s">
        <v>11901</v>
      </c>
      <c r="G1201" t="s">
        <v>9359</v>
      </c>
      <c r="H1201" t="s">
        <v>9403</v>
      </c>
      <c r="I1201" t="s">
        <v>9411</v>
      </c>
      <c r="J1201" t="s">
        <v>9565</v>
      </c>
      <c r="K1201" t="s">
        <v>9566</v>
      </c>
      <c r="L1201" t="s">
        <v>9567</v>
      </c>
    </row>
    <row r="1202" spans="1:17" x14ac:dyDescent="0.25">
      <c r="A1202" t="s">
        <v>2449</v>
      </c>
      <c r="B1202" t="s">
        <v>2450</v>
      </c>
      <c r="C1202" t="s">
        <v>11900</v>
      </c>
      <c r="E1202" t="s">
        <v>11901</v>
      </c>
      <c r="G1202" t="s">
        <v>9359</v>
      </c>
      <c r="H1202" t="s">
        <v>9403</v>
      </c>
      <c r="I1202" t="s">
        <v>9411</v>
      </c>
      <c r="J1202" t="s">
        <v>9565</v>
      </c>
      <c r="K1202" t="s">
        <v>9566</v>
      </c>
      <c r="L1202" t="s">
        <v>9567</v>
      </c>
    </row>
    <row r="1203" spans="1:17" x14ac:dyDescent="0.25">
      <c r="A1203" t="s">
        <v>2451</v>
      </c>
      <c r="B1203" t="s">
        <v>2452</v>
      </c>
      <c r="C1203" t="s">
        <v>11902</v>
      </c>
      <c r="E1203" t="s">
        <v>11903</v>
      </c>
      <c r="G1203" t="s">
        <v>9359</v>
      </c>
      <c r="H1203" t="s">
        <v>9403</v>
      </c>
      <c r="I1203" t="s">
        <v>11904</v>
      </c>
    </row>
    <row r="1204" spans="1:17" x14ac:dyDescent="0.25">
      <c r="A1204" t="s">
        <v>2453</v>
      </c>
      <c r="B1204" t="s">
        <v>2454</v>
      </c>
      <c r="C1204" t="s">
        <v>11905</v>
      </c>
      <c r="E1204" t="s">
        <v>11906</v>
      </c>
      <c r="G1204" t="s">
        <v>9359</v>
      </c>
      <c r="H1204" t="s">
        <v>9403</v>
      </c>
      <c r="I1204" t="s">
        <v>11904</v>
      </c>
    </row>
    <row r="1205" spans="1:17" x14ac:dyDescent="0.25">
      <c r="A1205" t="s">
        <v>2455</v>
      </c>
      <c r="B1205" t="s">
        <v>2456</v>
      </c>
      <c r="C1205" t="s">
        <v>11907</v>
      </c>
      <c r="E1205" t="s">
        <v>11908</v>
      </c>
      <c r="G1205" t="s">
        <v>9359</v>
      </c>
      <c r="H1205" t="s">
        <v>9403</v>
      </c>
      <c r="I1205" t="s">
        <v>9411</v>
      </c>
      <c r="J1205" t="s">
        <v>10929</v>
      </c>
      <c r="K1205" t="s">
        <v>10930</v>
      </c>
      <c r="L1205" t="s">
        <v>11909</v>
      </c>
    </row>
    <row r="1206" spans="1:17" x14ac:dyDescent="0.25">
      <c r="A1206" t="s">
        <v>2457</v>
      </c>
      <c r="B1206" t="s">
        <v>2458</v>
      </c>
      <c r="C1206" t="s">
        <v>11834</v>
      </c>
      <c r="E1206" t="s">
        <v>11835</v>
      </c>
      <c r="G1206" t="s">
        <v>9366</v>
      </c>
      <c r="H1206" t="s">
        <v>11748</v>
      </c>
      <c r="I1206" t="s">
        <v>11749</v>
      </c>
      <c r="J1206" t="s">
        <v>11836</v>
      </c>
      <c r="K1206" t="s">
        <v>11837</v>
      </c>
      <c r="L1206" t="s">
        <v>11838</v>
      </c>
      <c r="M1206" t="s">
        <v>11839</v>
      </c>
      <c r="N1206" t="s">
        <v>11840</v>
      </c>
    </row>
    <row r="1207" spans="1:17" x14ac:dyDescent="0.25">
      <c r="A1207" t="s">
        <v>2459</v>
      </c>
      <c r="B1207" t="s">
        <v>2460</v>
      </c>
      <c r="C1207" t="s">
        <v>10785</v>
      </c>
      <c r="E1207" t="s">
        <v>10786</v>
      </c>
      <c r="G1207" t="s">
        <v>9366</v>
      </c>
      <c r="H1207" t="s">
        <v>9745</v>
      </c>
      <c r="I1207" t="s">
        <v>9746</v>
      </c>
      <c r="J1207" t="s">
        <v>9747</v>
      </c>
      <c r="K1207" t="s">
        <v>9748</v>
      </c>
      <c r="L1207" t="s">
        <v>9749</v>
      </c>
      <c r="M1207" t="s">
        <v>10787</v>
      </c>
      <c r="N1207" t="s">
        <v>10788</v>
      </c>
      <c r="O1207" t="s">
        <v>10789</v>
      </c>
      <c r="P1207" t="s">
        <v>10790</v>
      </c>
    </row>
    <row r="1208" spans="1:17" x14ac:dyDescent="0.25">
      <c r="A1208" t="s">
        <v>2461</v>
      </c>
      <c r="B1208" t="s">
        <v>2462</v>
      </c>
      <c r="C1208" t="s">
        <v>10785</v>
      </c>
      <c r="E1208" t="s">
        <v>10786</v>
      </c>
      <c r="G1208" t="s">
        <v>9366</v>
      </c>
      <c r="H1208" t="s">
        <v>9745</v>
      </c>
      <c r="I1208" t="s">
        <v>9746</v>
      </c>
      <c r="J1208" t="s">
        <v>9747</v>
      </c>
      <c r="K1208" t="s">
        <v>9748</v>
      </c>
      <c r="L1208" t="s">
        <v>9749</v>
      </c>
      <c r="M1208" t="s">
        <v>10787</v>
      </c>
      <c r="N1208" t="s">
        <v>10788</v>
      </c>
      <c r="O1208" t="s">
        <v>10789</v>
      </c>
      <c r="P1208" t="s">
        <v>10790</v>
      </c>
    </row>
    <row r="1209" spans="1:17" x14ac:dyDescent="0.25">
      <c r="A1209" t="s">
        <v>2463</v>
      </c>
      <c r="B1209" t="s">
        <v>2464</v>
      </c>
      <c r="C1209" t="s">
        <v>10785</v>
      </c>
      <c r="E1209" t="s">
        <v>10786</v>
      </c>
      <c r="G1209" t="s">
        <v>9366</v>
      </c>
      <c r="H1209" t="s">
        <v>9745</v>
      </c>
      <c r="I1209" t="s">
        <v>9746</v>
      </c>
      <c r="J1209" t="s">
        <v>9747</v>
      </c>
      <c r="K1209" t="s">
        <v>9748</v>
      </c>
      <c r="L1209" t="s">
        <v>9749</v>
      </c>
      <c r="M1209" t="s">
        <v>10787</v>
      </c>
      <c r="N1209" t="s">
        <v>10788</v>
      </c>
      <c r="O1209" t="s">
        <v>10789</v>
      </c>
      <c r="P1209" t="s">
        <v>10790</v>
      </c>
    </row>
    <row r="1210" spans="1:17" x14ac:dyDescent="0.25">
      <c r="A1210" t="s">
        <v>2465</v>
      </c>
      <c r="B1210" t="s">
        <v>2466</v>
      </c>
      <c r="C1210" t="s">
        <v>10785</v>
      </c>
      <c r="E1210" t="s">
        <v>10786</v>
      </c>
      <c r="G1210" t="s">
        <v>9366</v>
      </c>
      <c r="H1210" t="s">
        <v>9745</v>
      </c>
      <c r="I1210" t="s">
        <v>9746</v>
      </c>
      <c r="J1210" t="s">
        <v>9747</v>
      </c>
      <c r="K1210" t="s">
        <v>9748</v>
      </c>
      <c r="L1210" t="s">
        <v>9749</v>
      </c>
      <c r="M1210" t="s">
        <v>10787</v>
      </c>
      <c r="N1210" t="s">
        <v>10788</v>
      </c>
      <c r="O1210" t="s">
        <v>10789</v>
      </c>
      <c r="P1210" t="s">
        <v>10790</v>
      </c>
    </row>
    <row r="1211" spans="1:17" x14ac:dyDescent="0.25">
      <c r="A1211" t="s">
        <v>2467</v>
      </c>
      <c r="B1211" t="s">
        <v>2468</v>
      </c>
      <c r="C1211" t="s">
        <v>10785</v>
      </c>
      <c r="E1211" t="s">
        <v>10786</v>
      </c>
      <c r="G1211" t="s">
        <v>9366</v>
      </c>
      <c r="H1211" t="s">
        <v>9745</v>
      </c>
      <c r="I1211" t="s">
        <v>9746</v>
      </c>
      <c r="J1211" t="s">
        <v>9747</v>
      </c>
      <c r="K1211" t="s">
        <v>9748</v>
      </c>
      <c r="L1211" t="s">
        <v>9749</v>
      </c>
      <c r="M1211" t="s">
        <v>10787</v>
      </c>
      <c r="N1211" t="s">
        <v>10788</v>
      </c>
      <c r="O1211" t="s">
        <v>10789</v>
      </c>
      <c r="P1211" t="s">
        <v>10790</v>
      </c>
    </row>
    <row r="1212" spans="1:17" x14ac:dyDescent="0.25">
      <c r="A1212" t="s">
        <v>2469</v>
      </c>
      <c r="B1212" t="s">
        <v>2470</v>
      </c>
      <c r="C1212" t="s">
        <v>10785</v>
      </c>
      <c r="E1212" t="s">
        <v>10786</v>
      </c>
      <c r="G1212" t="s">
        <v>9366</v>
      </c>
      <c r="H1212" t="s">
        <v>9745</v>
      </c>
      <c r="I1212" t="s">
        <v>9746</v>
      </c>
      <c r="J1212" t="s">
        <v>9747</v>
      </c>
      <c r="K1212" t="s">
        <v>9748</v>
      </c>
      <c r="L1212" t="s">
        <v>9749</v>
      </c>
      <c r="M1212" t="s">
        <v>10787</v>
      </c>
      <c r="N1212" t="s">
        <v>10788</v>
      </c>
      <c r="O1212" t="s">
        <v>10789</v>
      </c>
      <c r="P1212" t="s">
        <v>10790</v>
      </c>
    </row>
    <row r="1213" spans="1:17" x14ac:dyDescent="0.25">
      <c r="A1213" t="s">
        <v>2471</v>
      </c>
      <c r="B1213" t="s">
        <v>2472</v>
      </c>
      <c r="C1213" t="s">
        <v>11910</v>
      </c>
      <c r="E1213" t="s">
        <v>11911</v>
      </c>
      <c r="G1213" t="s">
        <v>9366</v>
      </c>
      <c r="H1213" t="s">
        <v>9549</v>
      </c>
      <c r="I1213" t="s">
        <v>9550</v>
      </c>
      <c r="J1213" t="s">
        <v>9551</v>
      </c>
      <c r="K1213" t="s">
        <v>9552</v>
      </c>
      <c r="L1213" t="s">
        <v>9553</v>
      </c>
      <c r="M1213" t="s">
        <v>9554</v>
      </c>
      <c r="N1213" t="s">
        <v>9555</v>
      </c>
      <c r="O1213" t="s">
        <v>9556</v>
      </c>
      <c r="P1213" t="s">
        <v>11912</v>
      </c>
    </row>
    <row r="1214" spans="1:17" x14ac:dyDescent="0.25">
      <c r="A1214" t="s">
        <v>2473</v>
      </c>
      <c r="B1214" t="s">
        <v>2474</v>
      </c>
      <c r="C1214" t="s">
        <v>11913</v>
      </c>
      <c r="E1214" t="s">
        <v>11914</v>
      </c>
      <c r="G1214" t="s">
        <v>9366</v>
      </c>
      <c r="H1214" t="s">
        <v>9549</v>
      </c>
      <c r="I1214" t="s">
        <v>9550</v>
      </c>
      <c r="J1214" t="s">
        <v>9551</v>
      </c>
      <c r="K1214" t="s">
        <v>9552</v>
      </c>
      <c r="L1214" t="s">
        <v>9553</v>
      </c>
      <c r="M1214" t="s">
        <v>9554</v>
      </c>
      <c r="N1214" t="s">
        <v>9555</v>
      </c>
      <c r="O1214" t="s">
        <v>9556</v>
      </c>
      <c r="P1214" t="s">
        <v>9557</v>
      </c>
      <c r="Q1214" t="s">
        <v>9558</v>
      </c>
    </row>
    <row r="1215" spans="1:17" x14ac:dyDescent="0.25">
      <c r="A1215" t="s">
        <v>2475</v>
      </c>
      <c r="B1215" t="s">
        <v>2476</v>
      </c>
      <c r="C1215" t="s">
        <v>11915</v>
      </c>
      <c r="E1215" t="s">
        <v>11916</v>
      </c>
      <c r="G1215" t="s">
        <v>9366</v>
      </c>
      <c r="H1215" t="s">
        <v>11748</v>
      </c>
      <c r="I1215" t="s">
        <v>11749</v>
      </c>
      <c r="J1215" t="s">
        <v>11750</v>
      </c>
      <c r="K1215" t="s">
        <v>11751</v>
      </c>
      <c r="L1215" t="s">
        <v>11752</v>
      </c>
      <c r="M1215" t="s">
        <v>11753</v>
      </c>
      <c r="N1215" t="s">
        <v>11754</v>
      </c>
    </row>
    <row r="1216" spans="1:17" x14ac:dyDescent="0.25">
      <c r="A1216" t="s">
        <v>2477</v>
      </c>
      <c r="B1216" t="s">
        <v>2478</v>
      </c>
      <c r="C1216" t="s">
        <v>11915</v>
      </c>
      <c r="E1216" t="s">
        <v>11916</v>
      </c>
      <c r="G1216" t="s">
        <v>9366</v>
      </c>
      <c r="H1216" t="s">
        <v>11748</v>
      </c>
      <c r="I1216" t="s">
        <v>11749</v>
      </c>
      <c r="J1216" t="s">
        <v>11750</v>
      </c>
      <c r="K1216" t="s">
        <v>11751</v>
      </c>
      <c r="L1216" t="s">
        <v>11752</v>
      </c>
      <c r="M1216" t="s">
        <v>11753</v>
      </c>
      <c r="N1216" t="s">
        <v>11754</v>
      </c>
    </row>
    <row r="1217" spans="1:20" x14ac:dyDescent="0.25">
      <c r="A1217" t="s">
        <v>2479</v>
      </c>
      <c r="B1217" t="s">
        <v>2480</v>
      </c>
      <c r="C1217" t="s">
        <v>11917</v>
      </c>
      <c r="E1217" t="s">
        <v>11918</v>
      </c>
      <c r="G1217" t="s">
        <v>9359</v>
      </c>
      <c r="H1217" t="s">
        <v>9360</v>
      </c>
      <c r="I1217" t="s">
        <v>9457</v>
      </c>
      <c r="J1217" t="s">
        <v>9721</v>
      </c>
      <c r="K1217" t="s">
        <v>9722</v>
      </c>
    </row>
    <row r="1218" spans="1:20" x14ac:dyDescent="0.25">
      <c r="A1218" t="s">
        <v>2481</v>
      </c>
      <c r="B1218" t="s">
        <v>2482</v>
      </c>
      <c r="C1218" t="s">
        <v>11919</v>
      </c>
      <c r="E1218" t="s">
        <v>11920</v>
      </c>
      <c r="G1218" t="s">
        <v>9359</v>
      </c>
      <c r="H1218" t="s">
        <v>9395</v>
      </c>
      <c r="I1218" t="s">
        <v>9396</v>
      </c>
      <c r="J1218" t="s">
        <v>9397</v>
      </c>
      <c r="K1218" t="s">
        <v>9467</v>
      </c>
      <c r="L1218" t="s">
        <v>9468</v>
      </c>
      <c r="M1218" t="s">
        <v>9469</v>
      </c>
    </row>
    <row r="1219" spans="1:20" x14ac:dyDescent="0.25">
      <c r="A1219" t="s">
        <v>11921</v>
      </c>
      <c r="B1219" t="s">
        <v>2484</v>
      </c>
      <c r="C1219" t="s">
        <v>11922</v>
      </c>
      <c r="E1219" t="s">
        <v>11923</v>
      </c>
      <c r="G1219" t="s">
        <v>9359</v>
      </c>
      <c r="H1219" t="s">
        <v>9612</v>
      </c>
      <c r="I1219" t="s">
        <v>9613</v>
      </c>
      <c r="J1219" t="s">
        <v>9614</v>
      </c>
      <c r="K1219" t="s">
        <v>11770</v>
      </c>
      <c r="L1219" t="s">
        <v>11771</v>
      </c>
    </row>
    <row r="1220" spans="1:20" x14ac:dyDescent="0.25">
      <c r="A1220" t="s">
        <v>2485</v>
      </c>
      <c r="B1220" t="s">
        <v>2486</v>
      </c>
      <c r="C1220" t="s">
        <v>11924</v>
      </c>
      <c r="E1220" t="s">
        <v>11925</v>
      </c>
      <c r="G1220" t="s">
        <v>9359</v>
      </c>
      <c r="H1220" t="s">
        <v>9403</v>
      </c>
      <c r="I1220" t="s">
        <v>9404</v>
      </c>
      <c r="J1220" t="s">
        <v>9405</v>
      </c>
      <c r="K1220" t="s">
        <v>9406</v>
      </c>
      <c r="L1220" t="s">
        <v>9407</v>
      </c>
      <c r="M1220" t="s">
        <v>9408</v>
      </c>
    </row>
    <row r="1221" spans="1:20" x14ac:dyDescent="0.25">
      <c r="A1221" t="s">
        <v>2488</v>
      </c>
      <c r="B1221" t="s">
        <v>2489</v>
      </c>
      <c r="C1221" t="s">
        <v>11926</v>
      </c>
      <c r="E1221" t="s">
        <v>11927</v>
      </c>
      <c r="G1221" t="s">
        <v>9359</v>
      </c>
      <c r="H1221" t="s">
        <v>9403</v>
      </c>
      <c r="I1221" t="s">
        <v>9404</v>
      </c>
      <c r="J1221" t="s">
        <v>9405</v>
      </c>
      <c r="K1221" t="s">
        <v>9406</v>
      </c>
      <c r="L1221" t="s">
        <v>9407</v>
      </c>
      <c r="M1221" t="s">
        <v>9408</v>
      </c>
    </row>
    <row r="1222" spans="1:20" x14ac:dyDescent="0.25">
      <c r="A1222" t="s">
        <v>2490</v>
      </c>
      <c r="B1222" t="s">
        <v>2491</v>
      </c>
      <c r="C1222" t="s">
        <v>11928</v>
      </c>
      <c r="E1222" t="s">
        <v>11929</v>
      </c>
      <c r="G1222" t="s">
        <v>9359</v>
      </c>
      <c r="H1222" t="s">
        <v>9403</v>
      </c>
      <c r="I1222" t="s">
        <v>9404</v>
      </c>
      <c r="J1222" t="s">
        <v>9405</v>
      </c>
      <c r="K1222" t="s">
        <v>9406</v>
      </c>
      <c r="L1222" t="s">
        <v>9407</v>
      </c>
      <c r="M1222" t="s">
        <v>9408</v>
      </c>
    </row>
    <row r="1223" spans="1:20" x14ac:dyDescent="0.25">
      <c r="A1223" t="s">
        <v>2492</v>
      </c>
      <c r="B1223" t="s">
        <v>2493</v>
      </c>
      <c r="C1223" t="s">
        <v>11930</v>
      </c>
      <c r="E1223" t="s">
        <v>11931</v>
      </c>
      <c r="G1223" t="s">
        <v>9359</v>
      </c>
      <c r="H1223" t="s">
        <v>9395</v>
      </c>
      <c r="I1223" t="s">
        <v>9966</v>
      </c>
      <c r="J1223" t="s">
        <v>9967</v>
      </c>
      <c r="K1223" t="s">
        <v>9968</v>
      </c>
      <c r="L1223" t="s">
        <v>9969</v>
      </c>
      <c r="M1223" t="s">
        <v>11932</v>
      </c>
    </row>
    <row r="1224" spans="1:20" x14ac:dyDescent="0.25">
      <c r="A1224" t="s">
        <v>2494</v>
      </c>
      <c r="B1224" t="s">
        <v>2495</v>
      </c>
      <c r="C1224" t="s">
        <v>11933</v>
      </c>
      <c r="E1224" t="s">
        <v>11934</v>
      </c>
      <c r="G1224" t="s">
        <v>9359</v>
      </c>
      <c r="H1224" t="s">
        <v>9360</v>
      </c>
      <c r="I1224" t="s">
        <v>9361</v>
      </c>
      <c r="J1224" t="s">
        <v>10160</v>
      </c>
    </row>
    <row r="1225" spans="1:20" x14ac:dyDescent="0.25">
      <c r="A1225" t="s">
        <v>2496</v>
      </c>
      <c r="B1225" t="s">
        <v>2497</v>
      </c>
      <c r="C1225" t="s">
        <v>11935</v>
      </c>
      <c r="E1225" t="s">
        <v>11936</v>
      </c>
      <c r="G1225" t="s">
        <v>9359</v>
      </c>
      <c r="H1225" t="s">
        <v>9403</v>
      </c>
      <c r="I1225" t="s">
        <v>9411</v>
      </c>
      <c r="J1225" t="s">
        <v>9837</v>
      </c>
      <c r="K1225" t="s">
        <v>9838</v>
      </c>
      <c r="L1225" t="s">
        <v>9839</v>
      </c>
    </row>
    <row r="1226" spans="1:20" x14ac:dyDescent="0.25">
      <c r="A1226" t="s">
        <v>2498</v>
      </c>
      <c r="B1226" t="s">
        <v>2499</v>
      </c>
      <c r="C1226" t="s">
        <v>11937</v>
      </c>
      <c r="E1226" t="s">
        <v>11938</v>
      </c>
      <c r="G1226" t="s">
        <v>9359</v>
      </c>
      <c r="H1226" t="s">
        <v>9403</v>
      </c>
      <c r="I1226" t="s">
        <v>9494</v>
      </c>
      <c r="J1226" t="s">
        <v>9495</v>
      </c>
      <c r="K1226" t="s">
        <v>9496</v>
      </c>
      <c r="L1226" t="s">
        <v>9497</v>
      </c>
    </row>
    <row r="1227" spans="1:20" x14ac:dyDescent="0.25">
      <c r="A1227" t="s">
        <v>2500</v>
      </c>
      <c r="B1227" t="s">
        <v>2501</v>
      </c>
      <c r="C1227" t="s">
        <v>11939</v>
      </c>
      <c r="E1227" t="s">
        <v>11940</v>
      </c>
      <c r="G1227" t="s">
        <v>9359</v>
      </c>
      <c r="H1227" t="s">
        <v>9360</v>
      </c>
      <c r="I1227" t="s">
        <v>9361</v>
      </c>
      <c r="J1227" t="s">
        <v>10160</v>
      </c>
    </row>
    <row r="1228" spans="1:20" x14ac:dyDescent="0.25">
      <c r="A1228" t="s">
        <v>2502</v>
      </c>
      <c r="B1228" t="s">
        <v>2503</v>
      </c>
      <c r="C1228" t="s">
        <v>11941</v>
      </c>
      <c r="E1228" t="s">
        <v>11942</v>
      </c>
      <c r="G1228" t="s">
        <v>9359</v>
      </c>
      <c r="H1228" t="s">
        <v>9360</v>
      </c>
      <c r="I1228" t="s">
        <v>9457</v>
      </c>
      <c r="J1228" t="s">
        <v>9721</v>
      </c>
      <c r="K1228" t="s">
        <v>9722</v>
      </c>
    </row>
    <row r="1229" spans="1:20" x14ac:dyDescent="0.25">
      <c r="A1229" t="s">
        <v>2504</v>
      </c>
      <c r="B1229" t="s">
        <v>2505</v>
      </c>
      <c r="C1229" t="s">
        <v>11943</v>
      </c>
      <c r="E1229" t="s">
        <v>11944</v>
      </c>
      <c r="G1229" t="s">
        <v>9359</v>
      </c>
      <c r="H1229" t="s">
        <v>9360</v>
      </c>
      <c r="I1229" t="s">
        <v>9472</v>
      </c>
      <c r="J1229" t="s">
        <v>9473</v>
      </c>
      <c r="K1229" t="s">
        <v>9474</v>
      </c>
      <c r="L1229" t="s">
        <v>9475</v>
      </c>
    </row>
    <row r="1230" spans="1:20" x14ac:dyDescent="0.25">
      <c r="A1230" t="s">
        <v>2506</v>
      </c>
      <c r="B1230" t="s">
        <v>2507</v>
      </c>
      <c r="C1230" t="s">
        <v>11945</v>
      </c>
      <c r="E1230" t="s">
        <v>11946</v>
      </c>
      <c r="G1230" t="s">
        <v>9359</v>
      </c>
      <c r="H1230" t="s">
        <v>9360</v>
      </c>
      <c r="I1230" t="s">
        <v>9361</v>
      </c>
      <c r="J1230" t="s">
        <v>11947</v>
      </c>
    </row>
    <row r="1231" spans="1:20" x14ac:dyDescent="0.25">
      <c r="A1231" t="s">
        <v>2508</v>
      </c>
      <c r="B1231" t="s">
        <v>2509</v>
      </c>
      <c r="C1231" t="s">
        <v>9758</v>
      </c>
      <c r="E1231" t="s">
        <v>9759</v>
      </c>
      <c r="G1231" t="s">
        <v>9366</v>
      </c>
      <c r="H1231" t="s">
        <v>9745</v>
      </c>
      <c r="I1231" t="s">
        <v>9746</v>
      </c>
      <c r="J1231" t="s">
        <v>9747</v>
      </c>
      <c r="K1231" t="s">
        <v>9748</v>
      </c>
      <c r="L1231" t="s">
        <v>9749</v>
      </c>
      <c r="M1231" t="s">
        <v>9750</v>
      </c>
      <c r="N1231" t="s">
        <v>9751</v>
      </c>
      <c r="O1231" t="s">
        <v>9752</v>
      </c>
      <c r="P1231" t="s">
        <v>9753</v>
      </c>
      <c r="Q1231" t="s">
        <v>9754</v>
      </c>
      <c r="R1231" t="s">
        <v>9755</v>
      </c>
      <c r="S1231" t="s">
        <v>9756</v>
      </c>
      <c r="T1231" t="s">
        <v>9757</v>
      </c>
    </row>
    <row r="1232" spans="1:20" x14ac:dyDescent="0.25">
      <c r="A1232" t="s">
        <v>2510</v>
      </c>
      <c r="B1232" t="s">
        <v>2511</v>
      </c>
      <c r="C1232" t="s">
        <v>9758</v>
      </c>
      <c r="E1232" t="s">
        <v>9759</v>
      </c>
      <c r="G1232" t="s">
        <v>9366</v>
      </c>
      <c r="H1232" t="s">
        <v>9745</v>
      </c>
      <c r="I1232" t="s">
        <v>9746</v>
      </c>
      <c r="J1232" t="s">
        <v>9747</v>
      </c>
      <c r="K1232" t="s">
        <v>9748</v>
      </c>
      <c r="L1232" t="s">
        <v>9749</v>
      </c>
      <c r="M1232" t="s">
        <v>9750</v>
      </c>
      <c r="N1232" t="s">
        <v>9751</v>
      </c>
      <c r="O1232" t="s">
        <v>9752</v>
      </c>
      <c r="P1232" t="s">
        <v>9753</v>
      </c>
      <c r="Q1232" t="s">
        <v>9754</v>
      </c>
      <c r="R1232" t="s">
        <v>9755</v>
      </c>
      <c r="S1232" t="s">
        <v>9756</v>
      </c>
      <c r="T1232" t="s">
        <v>9757</v>
      </c>
    </row>
    <row r="1233" spans="1:21" x14ac:dyDescent="0.25">
      <c r="A1233" t="s">
        <v>2512</v>
      </c>
      <c r="B1233" t="s">
        <v>2513</v>
      </c>
      <c r="C1233" t="s">
        <v>9758</v>
      </c>
      <c r="E1233" t="s">
        <v>9759</v>
      </c>
      <c r="G1233" t="s">
        <v>9366</v>
      </c>
      <c r="H1233" t="s">
        <v>9745</v>
      </c>
      <c r="I1233" t="s">
        <v>9746</v>
      </c>
      <c r="J1233" t="s">
        <v>9747</v>
      </c>
      <c r="K1233" t="s">
        <v>9748</v>
      </c>
      <c r="L1233" t="s">
        <v>9749</v>
      </c>
      <c r="M1233" t="s">
        <v>9750</v>
      </c>
      <c r="N1233" t="s">
        <v>9751</v>
      </c>
      <c r="O1233" t="s">
        <v>9752</v>
      </c>
      <c r="P1233" t="s">
        <v>9753</v>
      </c>
      <c r="Q1233" t="s">
        <v>9754</v>
      </c>
      <c r="R1233" t="s">
        <v>9755</v>
      </c>
      <c r="S1233" t="s">
        <v>9756</v>
      </c>
      <c r="T1233" t="s">
        <v>9757</v>
      </c>
    </row>
    <row r="1234" spans="1:21" x14ac:dyDescent="0.25">
      <c r="A1234" t="s">
        <v>2517</v>
      </c>
      <c r="B1234" t="s">
        <v>2518</v>
      </c>
      <c r="C1234" t="s">
        <v>10791</v>
      </c>
      <c r="E1234" t="s">
        <v>10792</v>
      </c>
      <c r="G1234" t="s">
        <v>9366</v>
      </c>
      <c r="H1234" t="s">
        <v>9745</v>
      </c>
      <c r="I1234" t="s">
        <v>9746</v>
      </c>
      <c r="J1234" t="s">
        <v>9747</v>
      </c>
      <c r="K1234" t="s">
        <v>9748</v>
      </c>
      <c r="L1234" t="s">
        <v>9749</v>
      </c>
      <c r="M1234" t="s">
        <v>9750</v>
      </c>
      <c r="N1234" t="s">
        <v>10097</v>
      </c>
      <c r="O1234" t="s">
        <v>10098</v>
      </c>
      <c r="P1234" t="s">
        <v>10099</v>
      </c>
      <c r="Q1234" t="s">
        <v>10793</v>
      </c>
      <c r="R1234" t="s">
        <v>10794</v>
      </c>
      <c r="S1234" t="s">
        <v>10795</v>
      </c>
      <c r="T1234" t="s">
        <v>10796</v>
      </c>
      <c r="U1234" t="s">
        <v>10797</v>
      </c>
    </row>
    <row r="1235" spans="1:21" x14ac:dyDescent="0.25">
      <c r="A1235" t="s">
        <v>2519</v>
      </c>
      <c r="B1235" t="s">
        <v>2520</v>
      </c>
      <c r="C1235" t="s">
        <v>10791</v>
      </c>
      <c r="E1235" t="s">
        <v>10792</v>
      </c>
      <c r="G1235" t="s">
        <v>9366</v>
      </c>
      <c r="H1235" t="s">
        <v>9745</v>
      </c>
      <c r="I1235" t="s">
        <v>9746</v>
      </c>
      <c r="J1235" t="s">
        <v>9747</v>
      </c>
      <c r="K1235" t="s">
        <v>9748</v>
      </c>
      <c r="L1235" t="s">
        <v>9749</v>
      </c>
      <c r="M1235" t="s">
        <v>9750</v>
      </c>
      <c r="N1235" t="s">
        <v>10097</v>
      </c>
      <c r="O1235" t="s">
        <v>10098</v>
      </c>
      <c r="P1235" t="s">
        <v>10099</v>
      </c>
      <c r="Q1235" t="s">
        <v>10793</v>
      </c>
      <c r="R1235" t="s">
        <v>10794</v>
      </c>
      <c r="S1235" t="s">
        <v>10795</v>
      </c>
      <c r="T1235" t="s">
        <v>10796</v>
      </c>
      <c r="U1235" t="s">
        <v>10797</v>
      </c>
    </row>
    <row r="1236" spans="1:21" x14ac:dyDescent="0.25">
      <c r="A1236" t="s">
        <v>2521</v>
      </c>
      <c r="B1236" t="s">
        <v>2522</v>
      </c>
      <c r="C1236" t="s">
        <v>10791</v>
      </c>
      <c r="E1236" t="s">
        <v>10792</v>
      </c>
      <c r="G1236" t="s">
        <v>9366</v>
      </c>
      <c r="H1236" t="s">
        <v>9745</v>
      </c>
      <c r="I1236" t="s">
        <v>9746</v>
      </c>
      <c r="J1236" t="s">
        <v>9747</v>
      </c>
      <c r="K1236" t="s">
        <v>9748</v>
      </c>
      <c r="L1236" t="s">
        <v>9749</v>
      </c>
      <c r="M1236" t="s">
        <v>9750</v>
      </c>
      <c r="N1236" t="s">
        <v>10097</v>
      </c>
      <c r="O1236" t="s">
        <v>10098</v>
      </c>
      <c r="P1236" t="s">
        <v>10099</v>
      </c>
      <c r="Q1236" t="s">
        <v>10793</v>
      </c>
      <c r="R1236" t="s">
        <v>10794</v>
      </c>
      <c r="S1236" t="s">
        <v>10795</v>
      </c>
      <c r="T1236" t="s">
        <v>10796</v>
      </c>
      <c r="U1236" t="s">
        <v>10797</v>
      </c>
    </row>
    <row r="1237" spans="1:21" x14ac:dyDescent="0.25">
      <c r="A1237" t="s">
        <v>2523</v>
      </c>
      <c r="B1237" t="s">
        <v>2524</v>
      </c>
      <c r="C1237" t="s">
        <v>10791</v>
      </c>
      <c r="E1237" t="s">
        <v>10792</v>
      </c>
      <c r="G1237" t="s">
        <v>9366</v>
      </c>
      <c r="H1237" t="s">
        <v>9745</v>
      </c>
      <c r="I1237" t="s">
        <v>9746</v>
      </c>
      <c r="J1237" t="s">
        <v>9747</v>
      </c>
      <c r="K1237" t="s">
        <v>9748</v>
      </c>
      <c r="L1237" t="s">
        <v>9749</v>
      </c>
      <c r="M1237" t="s">
        <v>9750</v>
      </c>
      <c r="N1237" t="s">
        <v>10097</v>
      </c>
      <c r="O1237" t="s">
        <v>10098</v>
      </c>
      <c r="P1237" t="s">
        <v>10099</v>
      </c>
      <c r="Q1237" t="s">
        <v>10793</v>
      </c>
      <c r="R1237" t="s">
        <v>10794</v>
      </c>
      <c r="S1237" t="s">
        <v>10795</v>
      </c>
      <c r="T1237" t="s">
        <v>10796</v>
      </c>
      <c r="U1237" t="s">
        <v>10797</v>
      </c>
    </row>
    <row r="1238" spans="1:21" x14ac:dyDescent="0.25">
      <c r="A1238" t="s">
        <v>2525</v>
      </c>
      <c r="B1238" t="s">
        <v>2526</v>
      </c>
      <c r="C1238" t="s">
        <v>10791</v>
      </c>
      <c r="E1238" t="s">
        <v>10792</v>
      </c>
      <c r="G1238" t="s">
        <v>9366</v>
      </c>
      <c r="H1238" t="s">
        <v>9745</v>
      </c>
      <c r="I1238" t="s">
        <v>9746</v>
      </c>
      <c r="J1238" t="s">
        <v>9747</v>
      </c>
      <c r="K1238" t="s">
        <v>9748</v>
      </c>
      <c r="L1238" t="s">
        <v>9749</v>
      </c>
      <c r="M1238" t="s">
        <v>9750</v>
      </c>
      <c r="N1238" t="s">
        <v>10097</v>
      </c>
      <c r="O1238" t="s">
        <v>10098</v>
      </c>
      <c r="P1238" t="s">
        <v>10099</v>
      </c>
      <c r="Q1238" t="s">
        <v>10793</v>
      </c>
      <c r="R1238" t="s">
        <v>10794</v>
      </c>
      <c r="S1238" t="s">
        <v>10795</v>
      </c>
      <c r="T1238" t="s">
        <v>10796</v>
      </c>
      <c r="U1238" t="s">
        <v>10797</v>
      </c>
    </row>
    <row r="1239" spans="1:21" x14ac:dyDescent="0.25">
      <c r="A1239" t="s">
        <v>2527</v>
      </c>
      <c r="B1239" t="s">
        <v>2528</v>
      </c>
      <c r="C1239" t="s">
        <v>10791</v>
      </c>
      <c r="E1239" t="s">
        <v>10792</v>
      </c>
      <c r="G1239" t="s">
        <v>9366</v>
      </c>
      <c r="H1239" t="s">
        <v>9745</v>
      </c>
      <c r="I1239" t="s">
        <v>9746</v>
      </c>
      <c r="J1239" t="s">
        <v>9747</v>
      </c>
      <c r="K1239" t="s">
        <v>9748</v>
      </c>
      <c r="L1239" t="s">
        <v>9749</v>
      </c>
      <c r="M1239" t="s">
        <v>9750</v>
      </c>
      <c r="N1239" t="s">
        <v>10097</v>
      </c>
      <c r="O1239" t="s">
        <v>10098</v>
      </c>
      <c r="P1239" t="s">
        <v>10099</v>
      </c>
      <c r="Q1239" t="s">
        <v>10793</v>
      </c>
      <c r="R1239" t="s">
        <v>10794</v>
      </c>
      <c r="S1239" t="s">
        <v>10795</v>
      </c>
      <c r="T1239" t="s">
        <v>10796</v>
      </c>
      <c r="U1239" t="s">
        <v>10797</v>
      </c>
    </row>
    <row r="1240" spans="1:21" x14ac:dyDescent="0.25">
      <c r="A1240" t="s">
        <v>2529</v>
      </c>
      <c r="B1240" t="s">
        <v>2530</v>
      </c>
      <c r="C1240" t="s">
        <v>10791</v>
      </c>
      <c r="E1240" t="s">
        <v>10792</v>
      </c>
      <c r="G1240" t="s">
        <v>9366</v>
      </c>
      <c r="H1240" t="s">
        <v>9745</v>
      </c>
      <c r="I1240" t="s">
        <v>9746</v>
      </c>
      <c r="J1240" t="s">
        <v>9747</v>
      </c>
      <c r="K1240" t="s">
        <v>9748</v>
      </c>
      <c r="L1240" t="s">
        <v>9749</v>
      </c>
      <c r="M1240" t="s">
        <v>9750</v>
      </c>
      <c r="N1240" t="s">
        <v>10097</v>
      </c>
      <c r="O1240" t="s">
        <v>10098</v>
      </c>
      <c r="P1240" t="s">
        <v>10099</v>
      </c>
      <c r="Q1240" t="s">
        <v>10793</v>
      </c>
      <c r="R1240" t="s">
        <v>10794</v>
      </c>
      <c r="S1240" t="s">
        <v>10795</v>
      </c>
      <c r="T1240" t="s">
        <v>10796</v>
      </c>
      <c r="U1240" t="s">
        <v>10797</v>
      </c>
    </row>
    <row r="1241" spans="1:21" x14ac:dyDescent="0.25">
      <c r="A1241" t="s">
        <v>2531</v>
      </c>
      <c r="B1241" t="s">
        <v>2532</v>
      </c>
      <c r="C1241" t="s">
        <v>10791</v>
      </c>
      <c r="E1241" t="s">
        <v>10792</v>
      </c>
      <c r="G1241" t="s">
        <v>9366</v>
      </c>
      <c r="H1241" t="s">
        <v>9745</v>
      </c>
      <c r="I1241" t="s">
        <v>9746</v>
      </c>
      <c r="J1241" t="s">
        <v>9747</v>
      </c>
      <c r="K1241" t="s">
        <v>9748</v>
      </c>
      <c r="L1241" t="s">
        <v>9749</v>
      </c>
      <c r="M1241" t="s">
        <v>9750</v>
      </c>
      <c r="N1241" t="s">
        <v>10097</v>
      </c>
      <c r="O1241" t="s">
        <v>10098</v>
      </c>
      <c r="P1241" t="s">
        <v>10099</v>
      </c>
      <c r="Q1241" t="s">
        <v>10793</v>
      </c>
      <c r="R1241" t="s">
        <v>10794</v>
      </c>
      <c r="S1241" t="s">
        <v>10795</v>
      </c>
      <c r="T1241" t="s">
        <v>10796</v>
      </c>
      <c r="U1241" t="s">
        <v>10797</v>
      </c>
    </row>
    <row r="1242" spans="1:21" x14ac:dyDescent="0.25">
      <c r="A1242" t="s">
        <v>2533</v>
      </c>
      <c r="B1242" t="s">
        <v>2534</v>
      </c>
      <c r="C1242" t="s">
        <v>10791</v>
      </c>
      <c r="E1242" t="s">
        <v>10792</v>
      </c>
      <c r="G1242" t="s">
        <v>9366</v>
      </c>
      <c r="H1242" t="s">
        <v>9745</v>
      </c>
      <c r="I1242" t="s">
        <v>9746</v>
      </c>
      <c r="J1242" t="s">
        <v>9747</v>
      </c>
      <c r="K1242" t="s">
        <v>9748</v>
      </c>
      <c r="L1242" t="s">
        <v>9749</v>
      </c>
      <c r="M1242" t="s">
        <v>9750</v>
      </c>
      <c r="N1242" t="s">
        <v>10097</v>
      </c>
      <c r="O1242" t="s">
        <v>10098</v>
      </c>
      <c r="P1242" t="s">
        <v>10099</v>
      </c>
      <c r="Q1242" t="s">
        <v>10793</v>
      </c>
      <c r="R1242" t="s">
        <v>10794</v>
      </c>
      <c r="S1242" t="s">
        <v>10795</v>
      </c>
      <c r="T1242" t="s">
        <v>10796</v>
      </c>
      <c r="U1242" t="s">
        <v>10797</v>
      </c>
    </row>
    <row r="1243" spans="1:21" x14ac:dyDescent="0.25">
      <c r="A1243" t="s">
        <v>2535</v>
      </c>
      <c r="B1243" t="s">
        <v>2536</v>
      </c>
      <c r="C1243" t="s">
        <v>10791</v>
      </c>
      <c r="E1243" t="s">
        <v>10792</v>
      </c>
      <c r="G1243" t="s">
        <v>9366</v>
      </c>
      <c r="H1243" t="s">
        <v>9745</v>
      </c>
      <c r="I1243" t="s">
        <v>9746</v>
      </c>
      <c r="J1243" t="s">
        <v>9747</v>
      </c>
      <c r="K1243" t="s">
        <v>9748</v>
      </c>
      <c r="L1243" t="s">
        <v>9749</v>
      </c>
      <c r="M1243" t="s">
        <v>9750</v>
      </c>
      <c r="N1243" t="s">
        <v>10097</v>
      </c>
      <c r="O1243" t="s">
        <v>10098</v>
      </c>
      <c r="P1243" t="s">
        <v>10099</v>
      </c>
      <c r="Q1243" t="s">
        <v>10793</v>
      </c>
      <c r="R1243" t="s">
        <v>10794</v>
      </c>
      <c r="S1243" t="s">
        <v>10795</v>
      </c>
      <c r="T1243" t="s">
        <v>10796</v>
      </c>
      <c r="U1243" t="s">
        <v>10797</v>
      </c>
    </row>
    <row r="1244" spans="1:21" x14ac:dyDescent="0.25">
      <c r="A1244" t="s">
        <v>2537</v>
      </c>
      <c r="B1244" t="s">
        <v>2538</v>
      </c>
      <c r="C1244" t="s">
        <v>10791</v>
      </c>
      <c r="E1244" t="s">
        <v>10792</v>
      </c>
      <c r="G1244" t="s">
        <v>9366</v>
      </c>
      <c r="H1244" t="s">
        <v>9745</v>
      </c>
      <c r="I1244" t="s">
        <v>9746</v>
      </c>
      <c r="J1244" t="s">
        <v>9747</v>
      </c>
      <c r="K1244" t="s">
        <v>9748</v>
      </c>
      <c r="L1244" t="s">
        <v>9749</v>
      </c>
      <c r="M1244" t="s">
        <v>9750</v>
      </c>
      <c r="N1244" t="s">
        <v>10097</v>
      </c>
      <c r="O1244" t="s">
        <v>10098</v>
      </c>
      <c r="P1244" t="s">
        <v>10099</v>
      </c>
      <c r="Q1244" t="s">
        <v>10793</v>
      </c>
      <c r="R1244" t="s">
        <v>10794</v>
      </c>
      <c r="S1244" t="s">
        <v>10795</v>
      </c>
      <c r="T1244" t="s">
        <v>10796</v>
      </c>
      <c r="U1244" t="s">
        <v>10797</v>
      </c>
    </row>
    <row r="1245" spans="1:21" x14ac:dyDescent="0.25">
      <c r="A1245" t="s">
        <v>2539</v>
      </c>
      <c r="B1245" t="s">
        <v>2540</v>
      </c>
      <c r="C1245" t="s">
        <v>10791</v>
      </c>
      <c r="E1245" t="s">
        <v>10792</v>
      </c>
      <c r="G1245" t="s">
        <v>9366</v>
      </c>
      <c r="H1245" t="s">
        <v>9745</v>
      </c>
      <c r="I1245" t="s">
        <v>9746</v>
      </c>
      <c r="J1245" t="s">
        <v>9747</v>
      </c>
      <c r="K1245" t="s">
        <v>9748</v>
      </c>
      <c r="L1245" t="s">
        <v>9749</v>
      </c>
      <c r="M1245" t="s">
        <v>9750</v>
      </c>
      <c r="N1245" t="s">
        <v>10097</v>
      </c>
      <c r="O1245" t="s">
        <v>10098</v>
      </c>
      <c r="P1245" t="s">
        <v>10099</v>
      </c>
      <c r="Q1245" t="s">
        <v>10793</v>
      </c>
      <c r="R1245" t="s">
        <v>10794</v>
      </c>
      <c r="S1245" t="s">
        <v>10795</v>
      </c>
      <c r="T1245" t="s">
        <v>10796</v>
      </c>
      <c r="U1245" t="s">
        <v>10797</v>
      </c>
    </row>
    <row r="1246" spans="1:21" x14ac:dyDescent="0.25">
      <c r="A1246" t="s">
        <v>2541</v>
      </c>
      <c r="B1246" t="s">
        <v>2542</v>
      </c>
      <c r="C1246" t="s">
        <v>10791</v>
      </c>
      <c r="E1246" t="s">
        <v>10792</v>
      </c>
      <c r="G1246" t="s">
        <v>9366</v>
      </c>
      <c r="H1246" t="s">
        <v>9745</v>
      </c>
      <c r="I1246" t="s">
        <v>9746</v>
      </c>
      <c r="J1246" t="s">
        <v>9747</v>
      </c>
      <c r="K1246" t="s">
        <v>9748</v>
      </c>
      <c r="L1246" t="s">
        <v>9749</v>
      </c>
      <c r="M1246" t="s">
        <v>9750</v>
      </c>
      <c r="N1246" t="s">
        <v>10097</v>
      </c>
      <c r="O1246" t="s">
        <v>10098</v>
      </c>
      <c r="P1246" t="s">
        <v>10099</v>
      </c>
      <c r="Q1246" t="s">
        <v>10793</v>
      </c>
      <c r="R1246" t="s">
        <v>10794</v>
      </c>
      <c r="S1246" t="s">
        <v>10795</v>
      </c>
      <c r="T1246" t="s">
        <v>10796</v>
      </c>
      <c r="U1246" t="s">
        <v>10797</v>
      </c>
    </row>
    <row r="1247" spans="1:21" x14ac:dyDescent="0.25">
      <c r="A1247" t="s">
        <v>2543</v>
      </c>
      <c r="B1247" t="s">
        <v>2544</v>
      </c>
      <c r="C1247" t="s">
        <v>10791</v>
      </c>
      <c r="E1247" t="s">
        <v>10792</v>
      </c>
      <c r="G1247" t="s">
        <v>9366</v>
      </c>
      <c r="H1247" t="s">
        <v>9745</v>
      </c>
      <c r="I1247" t="s">
        <v>9746</v>
      </c>
      <c r="J1247" t="s">
        <v>9747</v>
      </c>
      <c r="K1247" t="s">
        <v>9748</v>
      </c>
      <c r="L1247" t="s">
        <v>9749</v>
      </c>
      <c r="M1247" t="s">
        <v>9750</v>
      </c>
      <c r="N1247" t="s">
        <v>10097</v>
      </c>
      <c r="O1247" t="s">
        <v>10098</v>
      </c>
      <c r="P1247" t="s">
        <v>10099</v>
      </c>
      <c r="Q1247" t="s">
        <v>10793</v>
      </c>
      <c r="R1247" t="s">
        <v>10794</v>
      </c>
      <c r="S1247" t="s">
        <v>10795</v>
      </c>
      <c r="T1247" t="s">
        <v>10796</v>
      </c>
      <c r="U1247" t="s">
        <v>10797</v>
      </c>
    </row>
    <row r="1248" spans="1:21" x14ac:dyDescent="0.25">
      <c r="A1248" t="s">
        <v>2545</v>
      </c>
      <c r="B1248" t="s">
        <v>2546</v>
      </c>
      <c r="C1248" t="s">
        <v>10791</v>
      </c>
      <c r="E1248" t="s">
        <v>10792</v>
      </c>
      <c r="G1248" t="s">
        <v>9366</v>
      </c>
      <c r="H1248" t="s">
        <v>9745</v>
      </c>
      <c r="I1248" t="s">
        <v>9746</v>
      </c>
      <c r="J1248" t="s">
        <v>9747</v>
      </c>
      <c r="K1248" t="s">
        <v>9748</v>
      </c>
      <c r="L1248" t="s">
        <v>9749</v>
      </c>
      <c r="M1248" t="s">
        <v>9750</v>
      </c>
      <c r="N1248" t="s">
        <v>10097</v>
      </c>
      <c r="O1248" t="s">
        <v>10098</v>
      </c>
      <c r="P1248" t="s">
        <v>10099</v>
      </c>
      <c r="Q1248" t="s">
        <v>10793</v>
      </c>
      <c r="R1248" t="s">
        <v>10794</v>
      </c>
      <c r="S1248" t="s">
        <v>10795</v>
      </c>
      <c r="T1248" t="s">
        <v>10796</v>
      </c>
      <c r="U1248" t="s">
        <v>10797</v>
      </c>
    </row>
    <row r="1249" spans="1:13" x14ac:dyDescent="0.25">
      <c r="A1249" t="s">
        <v>2547</v>
      </c>
      <c r="B1249" t="s">
        <v>2548</v>
      </c>
      <c r="C1249" t="s">
        <v>11948</v>
      </c>
      <c r="E1249" t="s">
        <v>11949</v>
      </c>
      <c r="G1249" t="s">
        <v>9359</v>
      </c>
      <c r="H1249" t="s">
        <v>9360</v>
      </c>
      <c r="I1249" t="s">
        <v>9361</v>
      </c>
      <c r="J1249" t="s">
        <v>9489</v>
      </c>
      <c r="K1249" t="s">
        <v>9490</v>
      </c>
      <c r="L1249" t="s">
        <v>9491</v>
      </c>
    </row>
    <row r="1250" spans="1:13" x14ac:dyDescent="0.25">
      <c r="A1250" t="s">
        <v>2549</v>
      </c>
      <c r="B1250" t="s">
        <v>2550</v>
      </c>
      <c r="C1250" t="s">
        <v>11948</v>
      </c>
      <c r="E1250" t="s">
        <v>11949</v>
      </c>
      <c r="G1250" t="s">
        <v>9359</v>
      </c>
      <c r="H1250" t="s">
        <v>9360</v>
      </c>
      <c r="I1250" t="s">
        <v>9361</v>
      </c>
      <c r="J1250" t="s">
        <v>9489</v>
      </c>
      <c r="K1250" t="s">
        <v>9490</v>
      </c>
      <c r="L1250" t="s">
        <v>9491</v>
      </c>
    </row>
    <row r="1251" spans="1:13" x14ac:dyDescent="0.25">
      <c r="A1251" t="s">
        <v>2551</v>
      </c>
      <c r="B1251" t="s">
        <v>2552</v>
      </c>
      <c r="C1251" t="s">
        <v>11950</v>
      </c>
      <c r="E1251" t="s">
        <v>11951</v>
      </c>
      <c r="G1251" t="s">
        <v>9359</v>
      </c>
      <c r="H1251" t="s">
        <v>9403</v>
      </c>
      <c r="I1251" t="s">
        <v>9461</v>
      </c>
      <c r="J1251" t="s">
        <v>9897</v>
      </c>
      <c r="K1251" t="s">
        <v>10384</v>
      </c>
      <c r="L1251" t="s">
        <v>10726</v>
      </c>
      <c r="M1251" t="s">
        <v>10727</v>
      </c>
    </row>
    <row r="1252" spans="1:13" x14ac:dyDescent="0.25">
      <c r="A1252" t="s">
        <v>2553</v>
      </c>
      <c r="B1252" t="s">
        <v>2554</v>
      </c>
      <c r="C1252" t="s">
        <v>11950</v>
      </c>
      <c r="D1252" t="s">
        <v>11952</v>
      </c>
      <c r="E1252" t="s">
        <v>11951</v>
      </c>
      <c r="G1252" t="s">
        <v>9359</v>
      </c>
      <c r="H1252" t="s">
        <v>9403</v>
      </c>
      <c r="I1252" t="s">
        <v>9461</v>
      </c>
      <c r="J1252" t="s">
        <v>9897</v>
      </c>
      <c r="K1252" t="s">
        <v>10384</v>
      </c>
      <c r="L1252" t="s">
        <v>10726</v>
      </c>
      <c r="M1252" t="s">
        <v>10727</v>
      </c>
    </row>
    <row r="1253" spans="1:13" x14ac:dyDescent="0.25">
      <c r="A1253" t="s">
        <v>2555</v>
      </c>
      <c r="B1253" t="s">
        <v>2556</v>
      </c>
      <c r="C1253" t="s">
        <v>11953</v>
      </c>
      <c r="E1253" t="s">
        <v>11954</v>
      </c>
      <c r="G1253" t="s">
        <v>9359</v>
      </c>
      <c r="H1253" t="s">
        <v>9403</v>
      </c>
      <c r="I1253" t="s">
        <v>9461</v>
      </c>
      <c r="J1253" t="s">
        <v>9897</v>
      </c>
      <c r="K1253" t="s">
        <v>10384</v>
      </c>
      <c r="L1253" t="s">
        <v>10726</v>
      </c>
      <c r="M1253" t="s">
        <v>10727</v>
      </c>
    </row>
    <row r="1254" spans="1:13" x14ac:dyDescent="0.25">
      <c r="A1254" t="s">
        <v>2557</v>
      </c>
      <c r="B1254" t="s">
        <v>2558</v>
      </c>
      <c r="C1254" t="s">
        <v>11953</v>
      </c>
      <c r="E1254" t="s">
        <v>11954</v>
      </c>
      <c r="G1254" t="s">
        <v>9359</v>
      </c>
      <c r="H1254" t="s">
        <v>9403</v>
      </c>
      <c r="I1254" t="s">
        <v>9461</v>
      </c>
      <c r="J1254" t="s">
        <v>9897</v>
      </c>
      <c r="K1254" t="s">
        <v>10384</v>
      </c>
      <c r="L1254" t="s">
        <v>10726</v>
      </c>
      <c r="M1254" t="s">
        <v>10727</v>
      </c>
    </row>
    <row r="1255" spans="1:13" x14ac:dyDescent="0.25">
      <c r="A1255" t="s">
        <v>2559</v>
      </c>
      <c r="B1255" t="s">
        <v>2560</v>
      </c>
      <c r="C1255" t="s">
        <v>11953</v>
      </c>
      <c r="E1255" t="s">
        <v>11954</v>
      </c>
      <c r="G1255" t="s">
        <v>9359</v>
      </c>
      <c r="H1255" t="s">
        <v>9403</v>
      </c>
      <c r="I1255" t="s">
        <v>9461</v>
      </c>
      <c r="J1255" t="s">
        <v>9897</v>
      </c>
      <c r="K1255" t="s">
        <v>10384</v>
      </c>
      <c r="L1255" t="s">
        <v>10726</v>
      </c>
      <c r="M1255" t="s">
        <v>10727</v>
      </c>
    </row>
    <row r="1256" spans="1:13" x14ac:dyDescent="0.25">
      <c r="A1256" t="s">
        <v>2561</v>
      </c>
      <c r="B1256" t="s">
        <v>2562</v>
      </c>
      <c r="C1256" t="s">
        <v>11953</v>
      </c>
      <c r="D1256" t="s">
        <v>11955</v>
      </c>
      <c r="E1256" t="s">
        <v>11954</v>
      </c>
      <c r="G1256" t="s">
        <v>9359</v>
      </c>
      <c r="H1256" t="s">
        <v>9403</v>
      </c>
      <c r="I1256" t="s">
        <v>9461</v>
      </c>
      <c r="J1256" t="s">
        <v>9897</v>
      </c>
      <c r="K1256" t="s">
        <v>10384</v>
      </c>
      <c r="L1256" t="s">
        <v>10726</v>
      </c>
      <c r="M1256" t="s">
        <v>10727</v>
      </c>
    </row>
    <row r="1257" spans="1:13" x14ac:dyDescent="0.25">
      <c r="A1257" t="s">
        <v>2563</v>
      </c>
      <c r="B1257" t="s">
        <v>2564</v>
      </c>
      <c r="C1257" t="s">
        <v>11956</v>
      </c>
      <c r="E1257" t="s">
        <v>11957</v>
      </c>
      <c r="G1257" t="s">
        <v>9359</v>
      </c>
      <c r="H1257" t="s">
        <v>10154</v>
      </c>
      <c r="I1257" t="s">
        <v>10155</v>
      </c>
      <c r="J1257" t="s">
        <v>10156</v>
      </c>
      <c r="K1257" t="s">
        <v>10157</v>
      </c>
    </row>
    <row r="1258" spans="1:13" x14ac:dyDescent="0.25">
      <c r="A1258" t="s">
        <v>2565</v>
      </c>
      <c r="B1258" t="s">
        <v>2566</v>
      </c>
      <c r="C1258" t="s">
        <v>11958</v>
      </c>
      <c r="E1258" t="s">
        <v>11959</v>
      </c>
      <c r="G1258" t="s">
        <v>9359</v>
      </c>
      <c r="H1258" t="s">
        <v>9403</v>
      </c>
      <c r="I1258" t="s">
        <v>9494</v>
      </c>
      <c r="J1258" t="s">
        <v>9495</v>
      </c>
      <c r="K1258" t="s">
        <v>9496</v>
      </c>
      <c r="L1258" t="s">
        <v>9497</v>
      </c>
    </row>
    <row r="1259" spans="1:13" x14ac:dyDescent="0.25">
      <c r="A1259" t="s">
        <v>2567</v>
      </c>
      <c r="B1259" t="s">
        <v>2568</v>
      </c>
      <c r="C1259" t="s">
        <v>11960</v>
      </c>
      <c r="E1259" t="s">
        <v>11961</v>
      </c>
      <c r="G1259" t="s">
        <v>9359</v>
      </c>
      <c r="H1259" t="s">
        <v>9403</v>
      </c>
      <c r="I1259" t="s">
        <v>9461</v>
      </c>
      <c r="J1259" t="s">
        <v>9462</v>
      </c>
      <c r="K1259" t="s">
        <v>9463</v>
      </c>
      <c r="L1259" t="s">
        <v>9848</v>
      </c>
    </row>
    <row r="1260" spans="1:13" x14ac:dyDescent="0.25">
      <c r="A1260" t="s">
        <v>2569</v>
      </c>
      <c r="B1260" t="s">
        <v>2570</v>
      </c>
      <c r="C1260" t="s">
        <v>11960</v>
      </c>
      <c r="E1260" t="s">
        <v>11961</v>
      </c>
      <c r="G1260" t="s">
        <v>9359</v>
      </c>
      <c r="H1260" t="s">
        <v>9403</v>
      </c>
      <c r="I1260" t="s">
        <v>9461</v>
      </c>
      <c r="J1260" t="s">
        <v>9462</v>
      </c>
      <c r="K1260" t="s">
        <v>9463</v>
      </c>
      <c r="L1260" t="s">
        <v>9848</v>
      </c>
    </row>
    <row r="1261" spans="1:13" x14ac:dyDescent="0.25">
      <c r="A1261" t="s">
        <v>2571</v>
      </c>
      <c r="B1261" t="s">
        <v>2572</v>
      </c>
      <c r="C1261" t="s">
        <v>11962</v>
      </c>
      <c r="E1261" t="s">
        <v>11963</v>
      </c>
      <c r="G1261" t="s">
        <v>9359</v>
      </c>
      <c r="H1261" t="s">
        <v>10228</v>
      </c>
      <c r="I1261" t="s">
        <v>11964</v>
      </c>
      <c r="J1261" t="s">
        <v>11965</v>
      </c>
      <c r="K1261" t="s">
        <v>11966</v>
      </c>
    </row>
    <row r="1262" spans="1:13" x14ac:dyDescent="0.25">
      <c r="A1262" t="s">
        <v>2573</v>
      </c>
      <c r="B1262" t="s">
        <v>2574</v>
      </c>
      <c r="C1262" t="s">
        <v>11967</v>
      </c>
      <c r="E1262" t="s">
        <v>11968</v>
      </c>
      <c r="G1262" t="s">
        <v>9359</v>
      </c>
      <c r="H1262" t="s">
        <v>9403</v>
      </c>
      <c r="I1262" t="s">
        <v>9494</v>
      </c>
      <c r="J1262" t="s">
        <v>10290</v>
      </c>
      <c r="K1262" t="s">
        <v>10291</v>
      </c>
      <c r="L1262" t="s">
        <v>11969</v>
      </c>
    </row>
    <row r="1263" spans="1:13" x14ac:dyDescent="0.25">
      <c r="A1263" t="s">
        <v>2575</v>
      </c>
      <c r="B1263" t="s">
        <v>2576</v>
      </c>
      <c r="C1263" t="s">
        <v>11970</v>
      </c>
      <c r="E1263" t="s">
        <v>11971</v>
      </c>
      <c r="G1263" t="s">
        <v>9359</v>
      </c>
      <c r="H1263" t="s">
        <v>10228</v>
      </c>
      <c r="I1263" t="s">
        <v>10229</v>
      </c>
      <c r="J1263" t="s">
        <v>10230</v>
      </c>
      <c r="K1263" t="s">
        <v>10827</v>
      </c>
    </row>
    <row r="1264" spans="1:13" x14ac:dyDescent="0.25">
      <c r="A1264" t="s">
        <v>2577</v>
      </c>
      <c r="B1264" t="s">
        <v>2578</v>
      </c>
      <c r="C1264" t="s">
        <v>11972</v>
      </c>
      <c r="E1264" t="s">
        <v>11973</v>
      </c>
      <c r="G1264" t="s">
        <v>9622</v>
      </c>
      <c r="H1264" t="s">
        <v>9764</v>
      </c>
      <c r="I1264" t="s">
        <v>10527</v>
      </c>
      <c r="J1264" t="s">
        <v>10528</v>
      </c>
      <c r="K1264" t="s">
        <v>10529</v>
      </c>
      <c r="L1264" t="s">
        <v>11974</v>
      </c>
    </row>
    <row r="1265" spans="1:22" x14ac:dyDescent="0.25">
      <c r="A1265" t="s">
        <v>2579</v>
      </c>
      <c r="B1265" t="s">
        <v>2580</v>
      </c>
      <c r="C1265" t="s">
        <v>11975</v>
      </c>
      <c r="E1265" t="s">
        <v>11976</v>
      </c>
      <c r="G1265" t="s">
        <v>9359</v>
      </c>
      <c r="H1265" t="s">
        <v>9403</v>
      </c>
      <c r="I1265" t="s">
        <v>9425</v>
      </c>
      <c r="J1265" t="s">
        <v>9533</v>
      </c>
      <c r="K1265" t="s">
        <v>10139</v>
      </c>
      <c r="L1265" t="s">
        <v>10140</v>
      </c>
    </row>
    <row r="1266" spans="1:22" x14ac:dyDescent="0.25">
      <c r="A1266" t="s">
        <v>2581</v>
      </c>
      <c r="B1266" t="s">
        <v>2582</v>
      </c>
      <c r="C1266" t="s">
        <v>11977</v>
      </c>
      <c r="E1266" t="s">
        <v>11978</v>
      </c>
      <c r="G1266" t="s">
        <v>9359</v>
      </c>
      <c r="H1266" t="s">
        <v>9403</v>
      </c>
      <c r="I1266" t="s">
        <v>9404</v>
      </c>
      <c r="J1266" t="s">
        <v>9405</v>
      </c>
      <c r="K1266" t="s">
        <v>9647</v>
      </c>
      <c r="L1266" t="s">
        <v>9648</v>
      </c>
    </row>
    <row r="1267" spans="1:22" x14ac:dyDescent="0.25">
      <c r="A1267" t="s">
        <v>2583</v>
      </c>
      <c r="B1267" t="s">
        <v>2584</v>
      </c>
      <c r="C1267" t="s">
        <v>11979</v>
      </c>
      <c r="E1267" t="s">
        <v>11980</v>
      </c>
      <c r="G1267" t="s">
        <v>9359</v>
      </c>
      <c r="H1267" t="s">
        <v>9360</v>
      </c>
      <c r="I1267" t="s">
        <v>9472</v>
      </c>
      <c r="J1267" t="s">
        <v>10080</v>
      </c>
      <c r="K1267" t="s">
        <v>10081</v>
      </c>
      <c r="L1267" t="s">
        <v>10082</v>
      </c>
    </row>
    <row r="1268" spans="1:22" x14ac:dyDescent="0.25">
      <c r="A1268" t="s">
        <v>2585</v>
      </c>
      <c r="B1268" t="s">
        <v>2586</v>
      </c>
      <c r="C1268" t="s">
        <v>10791</v>
      </c>
      <c r="E1268" t="s">
        <v>10792</v>
      </c>
      <c r="G1268" t="s">
        <v>9366</v>
      </c>
      <c r="H1268" t="s">
        <v>9745</v>
      </c>
      <c r="I1268" t="s">
        <v>9746</v>
      </c>
      <c r="J1268" t="s">
        <v>9747</v>
      </c>
      <c r="K1268" t="s">
        <v>9748</v>
      </c>
      <c r="L1268" t="s">
        <v>9749</v>
      </c>
      <c r="M1268" t="s">
        <v>9750</v>
      </c>
      <c r="N1268" t="s">
        <v>10097</v>
      </c>
      <c r="O1268" t="s">
        <v>10098</v>
      </c>
      <c r="P1268" t="s">
        <v>10099</v>
      </c>
      <c r="Q1268" t="s">
        <v>10793</v>
      </c>
      <c r="R1268" t="s">
        <v>10794</v>
      </c>
      <c r="S1268" t="s">
        <v>10795</v>
      </c>
      <c r="T1268" t="s">
        <v>10796</v>
      </c>
      <c r="U1268" t="s">
        <v>10797</v>
      </c>
    </row>
    <row r="1269" spans="1:22" x14ac:dyDescent="0.25">
      <c r="A1269" t="s">
        <v>2587</v>
      </c>
      <c r="B1269" t="s">
        <v>2588</v>
      </c>
      <c r="C1269" t="s">
        <v>10791</v>
      </c>
      <c r="E1269" t="s">
        <v>10792</v>
      </c>
      <c r="G1269" t="s">
        <v>9366</v>
      </c>
      <c r="H1269" t="s">
        <v>9745</v>
      </c>
      <c r="I1269" t="s">
        <v>9746</v>
      </c>
      <c r="J1269" t="s">
        <v>9747</v>
      </c>
      <c r="K1269" t="s">
        <v>9748</v>
      </c>
      <c r="L1269" t="s">
        <v>9749</v>
      </c>
      <c r="M1269" t="s">
        <v>9750</v>
      </c>
      <c r="N1269" t="s">
        <v>10097</v>
      </c>
      <c r="O1269" t="s">
        <v>10098</v>
      </c>
      <c r="P1269" t="s">
        <v>10099</v>
      </c>
      <c r="Q1269" t="s">
        <v>10793</v>
      </c>
      <c r="R1269" t="s">
        <v>10794</v>
      </c>
      <c r="S1269" t="s">
        <v>10795</v>
      </c>
      <c r="T1269" t="s">
        <v>10796</v>
      </c>
      <c r="U1269" t="s">
        <v>10797</v>
      </c>
    </row>
    <row r="1270" spans="1:22" x14ac:dyDescent="0.25">
      <c r="A1270" t="s">
        <v>2589</v>
      </c>
      <c r="B1270" t="s">
        <v>2590</v>
      </c>
      <c r="C1270" t="s">
        <v>10791</v>
      </c>
      <c r="E1270" t="s">
        <v>10792</v>
      </c>
      <c r="G1270" t="s">
        <v>9366</v>
      </c>
      <c r="H1270" t="s">
        <v>9745</v>
      </c>
      <c r="I1270" t="s">
        <v>9746</v>
      </c>
      <c r="J1270" t="s">
        <v>9747</v>
      </c>
      <c r="K1270" t="s">
        <v>9748</v>
      </c>
      <c r="L1270" t="s">
        <v>9749</v>
      </c>
      <c r="M1270" t="s">
        <v>9750</v>
      </c>
      <c r="N1270" t="s">
        <v>10097</v>
      </c>
      <c r="O1270" t="s">
        <v>10098</v>
      </c>
      <c r="P1270" t="s">
        <v>10099</v>
      </c>
      <c r="Q1270" t="s">
        <v>10793</v>
      </c>
      <c r="R1270" t="s">
        <v>10794</v>
      </c>
      <c r="S1270" t="s">
        <v>10795</v>
      </c>
      <c r="T1270" t="s">
        <v>10796</v>
      </c>
      <c r="U1270" t="s">
        <v>10797</v>
      </c>
    </row>
    <row r="1271" spans="1:22" x14ac:dyDescent="0.25">
      <c r="A1271" t="s">
        <v>2591</v>
      </c>
      <c r="B1271" t="s">
        <v>2592</v>
      </c>
      <c r="C1271" t="s">
        <v>11981</v>
      </c>
      <c r="E1271" t="s">
        <v>11982</v>
      </c>
      <c r="G1271" t="s">
        <v>9359</v>
      </c>
      <c r="H1271" t="s">
        <v>9403</v>
      </c>
      <c r="I1271" t="s">
        <v>9461</v>
      </c>
      <c r="J1271" t="s">
        <v>9462</v>
      </c>
      <c r="K1271" t="s">
        <v>9809</v>
      </c>
    </row>
    <row r="1272" spans="1:22" x14ac:dyDescent="0.25">
      <c r="A1272" t="s">
        <v>11983</v>
      </c>
      <c r="B1272" t="s">
        <v>2594</v>
      </c>
      <c r="C1272" t="s">
        <v>11984</v>
      </c>
      <c r="E1272" t="s">
        <v>11985</v>
      </c>
      <c r="G1272" t="s">
        <v>9359</v>
      </c>
      <c r="H1272" t="s">
        <v>9510</v>
      </c>
      <c r="I1272" t="s">
        <v>9692</v>
      </c>
      <c r="J1272" t="s">
        <v>9693</v>
      </c>
      <c r="K1272" t="s">
        <v>9694</v>
      </c>
    </row>
    <row r="1273" spans="1:22" x14ac:dyDescent="0.25">
      <c r="A1273" t="s">
        <v>2595</v>
      </c>
      <c r="B1273" t="s">
        <v>2596</v>
      </c>
      <c r="C1273" t="s">
        <v>10990</v>
      </c>
      <c r="E1273" t="s">
        <v>10991</v>
      </c>
      <c r="G1273" t="s">
        <v>9366</v>
      </c>
      <c r="H1273" t="s">
        <v>9367</v>
      </c>
      <c r="I1273" t="s">
        <v>10177</v>
      </c>
      <c r="J1273" t="s">
        <v>10992</v>
      </c>
      <c r="K1273" t="s">
        <v>10993</v>
      </c>
      <c r="L1273" t="s">
        <v>10994</v>
      </c>
      <c r="M1273" t="s">
        <v>10995</v>
      </c>
      <c r="N1273" t="s">
        <v>10996</v>
      </c>
    </row>
    <row r="1274" spans="1:22" x14ac:dyDescent="0.25">
      <c r="A1274" t="s">
        <v>2599</v>
      </c>
      <c r="B1274" t="s">
        <v>2600</v>
      </c>
      <c r="C1274" t="s">
        <v>11986</v>
      </c>
      <c r="E1274" t="s">
        <v>11987</v>
      </c>
      <c r="G1274" t="s">
        <v>9359</v>
      </c>
      <c r="H1274" t="s">
        <v>9403</v>
      </c>
      <c r="I1274" t="s">
        <v>9461</v>
      </c>
      <c r="J1274" t="s">
        <v>9462</v>
      </c>
      <c r="K1274" t="s">
        <v>9463</v>
      </c>
      <c r="L1274" t="s">
        <v>9464</v>
      </c>
    </row>
    <row r="1275" spans="1:22" x14ac:dyDescent="0.25">
      <c r="A1275" t="s">
        <v>2601</v>
      </c>
      <c r="B1275" t="s">
        <v>2602</v>
      </c>
      <c r="C1275" t="s">
        <v>11988</v>
      </c>
      <c r="E1275" t="s">
        <v>11989</v>
      </c>
      <c r="G1275" t="s">
        <v>9366</v>
      </c>
      <c r="H1275" t="s">
        <v>9745</v>
      </c>
      <c r="I1275" t="s">
        <v>9746</v>
      </c>
      <c r="J1275" t="s">
        <v>9747</v>
      </c>
      <c r="K1275" t="s">
        <v>9748</v>
      </c>
      <c r="L1275" t="s">
        <v>9749</v>
      </c>
      <c r="M1275" t="s">
        <v>9750</v>
      </c>
      <c r="N1275" t="s">
        <v>10097</v>
      </c>
      <c r="O1275" t="s">
        <v>10098</v>
      </c>
      <c r="P1275" t="s">
        <v>10099</v>
      </c>
      <c r="Q1275" t="s">
        <v>10793</v>
      </c>
      <c r="R1275" t="s">
        <v>10794</v>
      </c>
      <c r="S1275" t="s">
        <v>11990</v>
      </c>
      <c r="T1275" t="s">
        <v>11991</v>
      </c>
      <c r="U1275" t="s">
        <v>11992</v>
      </c>
      <c r="V1275" t="s">
        <v>11993</v>
      </c>
    </row>
    <row r="1276" spans="1:22" x14ac:dyDescent="0.25">
      <c r="A1276" t="s">
        <v>2603</v>
      </c>
      <c r="B1276" t="s">
        <v>2604</v>
      </c>
      <c r="C1276" t="s">
        <v>11988</v>
      </c>
      <c r="E1276" t="s">
        <v>11989</v>
      </c>
      <c r="G1276" t="s">
        <v>9366</v>
      </c>
      <c r="H1276" t="s">
        <v>9745</v>
      </c>
      <c r="I1276" t="s">
        <v>9746</v>
      </c>
      <c r="J1276" t="s">
        <v>9747</v>
      </c>
      <c r="K1276" t="s">
        <v>9748</v>
      </c>
      <c r="L1276" t="s">
        <v>9749</v>
      </c>
      <c r="M1276" t="s">
        <v>9750</v>
      </c>
      <c r="N1276" t="s">
        <v>10097</v>
      </c>
      <c r="O1276" t="s">
        <v>10098</v>
      </c>
      <c r="P1276" t="s">
        <v>10099</v>
      </c>
      <c r="Q1276" t="s">
        <v>10793</v>
      </c>
      <c r="R1276" t="s">
        <v>10794</v>
      </c>
      <c r="S1276" t="s">
        <v>11990</v>
      </c>
      <c r="T1276" t="s">
        <v>11991</v>
      </c>
      <c r="U1276" t="s">
        <v>11992</v>
      </c>
      <c r="V1276" t="s">
        <v>11993</v>
      </c>
    </row>
    <row r="1277" spans="1:22" x14ac:dyDescent="0.25">
      <c r="A1277" t="s">
        <v>2605</v>
      </c>
      <c r="B1277" t="s">
        <v>2606</v>
      </c>
      <c r="C1277" t="s">
        <v>11988</v>
      </c>
      <c r="E1277" t="s">
        <v>11989</v>
      </c>
      <c r="G1277" t="s">
        <v>9366</v>
      </c>
      <c r="H1277" t="s">
        <v>9745</v>
      </c>
      <c r="I1277" t="s">
        <v>9746</v>
      </c>
      <c r="J1277" t="s">
        <v>9747</v>
      </c>
      <c r="K1277" t="s">
        <v>9748</v>
      </c>
      <c r="L1277" t="s">
        <v>9749</v>
      </c>
      <c r="M1277" t="s">
        <v>9750</v>
      </c>
      <c r="N1277" t="s">
        <v>10097</v>
      </c>
      <c r="O1277" t="s">
        <v>10098</v>
      </c>
      <c r="P1277" t="s">
        <v>10099</v>
      </c>
      <c r="Q1277" t="s">
        <v>10793</v>
      </c>
      <c r="R1277" t="s">
        <v>10794</v>
      </c>
      <c r="S1277" t="s">
        <v>11990</v>
      </c>
      <c r="T1277" t="s">
        <v>11991</v>
      </c>
      <c r="U1277" t="s">
        <v>11992</v>
      </c>
      <c r="V1277" t="s">
        <v>11993</v>
      </c>
    </row>
    <row r="1278" spans="1:22" x14ac:dyDescent="0.25">
      <c r="A1278" t="s">
        <v>2608</v>
      </c>
      <c r="B1278" t="s">
        <v>2609</v>
      </c>
      <c r="C1278" t="s">
        <v>11988</v>
      </c>
      <c r="E1278" t="s">
        <v>11989</v>
      </c>
      <c r="G1278" t="s">
        <v>9366</v>
      </c>
      <c r="H1278" t="s">
        <v>9745</v>
      </c>
      <c r="I1278" t="s">
        <v>9746</v>
      </c>
      <c r="J1278" t="s">
        <v>9747</v>
      </c>
      <c r="K1278" t="s">
        <v>9748</v>
      </c>
      <c r="L1278" t="s">
        <v>9749</v>
      </c>
      <c r="M1278" t="s">
        <v>9750</v>
      </c>
      <c r="N1278" t="s">
        <v>10097</v>
      </c>
      <c r="O1278" t="s">
        <v>10098</v>
      </c>
      <c r="P1278" t="s">
        <v>10099</v>
      </c>
      <c r="Q1278" t="s">
        <v>10793</v>
      </c>
      <c r="R1278" t="s">
        <v>10794</v>
      </c>
      <c r="S1278" t="s">
        <v>11990</v>
      </c>
      <c r="T1278" t="s">
        <v>11991</v>
      </c>
      <c r="U1278" t="s">
        <v>11992</v>
      </c>
      <c r="V1278" t="s">
        <v>11993</v>
      </c>
    </row>
    <row r="1279" spans="1:22" x14ac:dyDescent="0.25">
      <c r="A1279" t="s">
        <v>2610</v>
      </c>
      <c r="B1279" t="s">
        <v>2611</v>
      </c>
      <c r="C1279" t="s">
        <v>11988</v>
      </c>
      <c r="E1279" t="s">
        <v>11989</v>
      </c>
      <c r="G1279" t="s">
        <v>9366</v>
      </c>
      <c r="H1279" t="s">
        <v>9745</v>
      </c>
      <c r="I1279" t="s">
        <v>9746</v>
      </c>
      <c r="J1279" t="s">
        <v>9747</v>
      </c>
      <c r="K1279" t="s">
        <v>9748</v>
      </c>
      <c r="L1279" t="s">
        <v>9749</v>
      </c>
      <c r="M1279" t="s">
        <v>9750</v>
      </c>
      <c r="N1279" t="s">
        <v>10097</v>
      </c>
      <c r="O1279" t="s">
        <v>10098</v>
      </c>
      <c r="P1279" t="s">
        <v>10099</v>
      </c>
      <c r="Q1279" t="s">
        <v>10793</v>
      </c>
      <c r="R1279" t="s">
        <v>10794</v>
      </c>
      <c r="S1279" t="s">
        <v>11990</v>
      </c>
      <c r="T1279" t="s">
        <v>11991</v>
      </c>
      <c r="U1279" t="s">
        <v>11992</v>
      </c>
      <c r="V1279" t="s">
        <v>11993</v>
      </c>
    </row>
    <row r="1280" spans="1:22" x14ac:dyDescent="0.25">
      <c r="A1280" t="s">
        <v>2612</v>
      </c>
      <c r="B1280" t="s">
        <v>2613</v>
      </c>
      <c r="C1280" t="s">
        <v>11988</v>
      </c>
      <c r="E1280" t="s">
        <v>11989</v>
      </c>
      <c r="G1280" t="s">
        <v>9366</v>
      </c>
      <c r="H1280" t="s">
        <v>9745</v>
      </c>
      <c r="I1280" t="s">
        <v>9746</v>
      </c>
      <c r="J1280" t="s">
        <v>9747</v>
      </c>
      <c r="K1280" t="s">
        <v>9748</v>
      </c>
      <c r="L1280" t="s">
        <v>9749</v>
      </c>
      <c r="M1280" t="s">
        <v>9750</v>
      </c>
      <c r="N1280" t="s">
        <v>10097</v>
      </c>
      <c r="O1280" t="s">
        <v>10098</v>
      </c>
      <c r="P1280" t="s">
        <v>10099</v>
      </c>
      <c r="Q1280" t="s">
        <v>10793</v>
      </c>
      <c r="R1280" t="s">
        <v>10794</v>
      </c>
      <c r="S1280" t="s">
        <v>11990</v>
      </c>
      <c r="T1280" t="s">
        <v>11991</v>
      </c>
      <c r="U1280" t="s">
        <v>11992</v>
      </c>
      <c r="V1280" t="s">
        <v>11993</v>
      </c>
    </row>
    <row r="1281" spans="1:22" x14ac:dyDescent="0.25">
      <c r="A1281" t="s">
        <v>2614</v>
      </c>
      <c r="B1281" t="s">
        <v>2615</v>
      </c>
      <c r="C1281" t="s">
        <v>11988</v>
      </c>
      <c r="E1281" t="s">
        <v>11989</v>
      </c>
      <c r="G1281" t="s">
        <v>9366</v>
      </c>
      <c r="H1281" t="s">
        <v>9745</v>
      </c>
      <c r="I1281" t="s">
        <v>9746</v>
      </c>
      <c r="J1281" t="s">
        <v>9747</v>
      </c>
      <c r="K1281" t="s">
        <v>9748</v>
      </c>
      <c r="L1281" t="s">
        <v>9749</v>
      </c>
      <c r="M1281" t="s">
        <v>9750</v>
      </c>
      <c r="N1281" t="s">
        <v>10097</v>
      </c>
      <c r="O1281" t="s">
        <v>10098</v>
      </c>
      <c r="P1281" t="s">
        <v>10099</v>
      </c>
      <c r="Q1281" t="s">
        <v>10793</v>
      </c>
      <c r="R1281" t="s">
        <v>10794</v>
      </c>
      <c r="S1281" t="s">
        <v>11990</v>
      </c>
      <c r="T1281" t="s">
        <v>11991</v>
      </c>
      <c r="U1281" t="s">
        <v>11992</v>
      </c>
      <c r="V1281" t="s">
        <v>11993</v>
      </c>
    </row>
    <row r="1282" spans="1:22" x14ac:dyDescent="0.25">
      <c r="A1282" t="s">
        <v>2616</v>
      </c>
      <c r="B1282" t="s">
        <v>2617</v>
      </c>
      <c r="C1282" t="s">
        <v>11988</v>
      </c>
      <c r="E1282" t="s">
        <v>11989</v>
      </c>
      <c r="G1282" t="s">
        <v>9366</v>
      </c>
      <c r="H1282" t="s">
        <v>9745</v>
      </c>
      <c r="I1282" t="s">
        <v>9746</v>
      </c>
      <c r="J1282" t="s">
        <v>9747</v>
      </c>
      <c r="K1282" t="s">
        <v>9748</v>
      </c>
      <c r="L1282" t="s">
        <v>9749</v>
      </c>
      <c r="M1282" t="s">
        <v>9750</v>
      </c>
      <c r="N1282" t="s">
        <v>10097</v>
      </c>
      <c r="O1282" t="s">
        <v>10098</v>
      </c>
      <c r="P1282" t="s">
        <v>10099</v>
      </c>
      <c r="Q1282" t="s">
        <v>10793</v>
      </c>
      <c r="R1282" t="s">
        <v>10794</v>
      </c>
      <c r="S1282" t="s">
        <v>11990</v>
      </c>
      <c r="T1282" t="s">
        <v>11991</v>
      </c>
      <c r="U1282" t="s">
        <v>11992</v>
      </c>
      <c r="V1282" t="s">
        <v>11993</v>
      </c>
    </row>
    <row r="1283" spans="1:22" x14ac:dyDescent="0.25">
      <c r="A1283" t="s">
        <v>2618</v>
      </c>
      <c r="B1283" t="s">
        <v>2619</v>
      </c>
      <c r="C1283" t="s">
        <v>11988</v>
      </c>
      <c r="E1283" t="s">
        <v>11989</v>
      </c>
      <c r="G1283" t="s">
        <v>9366</v>
      </c>
      <c r="H1283" t="s">
        <v>9745</v>
      </c>
      <c r="I1283" t="s">
        <v>9746</v>
      </c>
      <c r="J1283" t="s">
        <v>9747</v>
      </c>
      <c r="K1283" t="s">
        <v>9748</v>
      </c>
      <c r="L1283" t="s">
        <v>9749</v>
      </c>
      <c r="M1283" t="s">
        <v>9750</v>
      </c>
      <c r="N1283" t="s">
        <v>10097</v>
      </c>
      <c r="O1283" t="s">
        <v>10098</v>
      </c>
      <c r="P1283" t="s">
        <v>10099</v>
      </c>
      <c r="Q1283" t="s">
        <v>10793</v>
      </c>
      <c r="R1283" t="s">
        <v>10794</v>
      </c>
      <c r="S1283" t="s">
        <v>11990</v>
      </c>
      <c r="T1283" t="s">
        <v>11991</v>
      </c>
      <c r="U1283" t="s">
        <v>11992</v>
      </c>
      <c r="V1283" t="s">
        <v>11993</v>
      </c>
    </row>
    <row r="1284" spans="1:22" x14ac:dyDescent="0.25">
      <c r="A1284" t="s">
        <v>2620</v>
      </c>
      <c r="B1284" t="s">
        <v>2621</v>
      </c>
      <c r="C1284" t="s">
        <v>11988</v>
      </c>
      <c r="E1284" t="s">
        <v>11989</v>
      </c>
      <c r="G1284" t="s">
        <v>9366</v>
      </c>
      <c r="H1284" t="s">
        <v>9745</v>
      </c>
      <c r="I1284" t="s">
        <v>9746</v>
      </c>
      <c r="J1284" t="s">
        <v>9747</v>
      </c>
      <c r="K1284" t="s">
        <v>9748</v>
      </c>
      <c r="L1284" t="s">
        <v>9749</v>
      </c>
      <c r="M1284" t="s">
        <v>9750</v>
      </c>
      <c r="N1284" t="s">
        <v>10097</v>
      </c>
      <c r="O1284" t="s">
        <v>10098</v>
      </c>
      <c r="P1284" t="s">
        <v>10099</v>
      </c>
      <c r="Q1284" t="s">
        <v>10793</v>
      </c>
      <c r="R1284" t="s">
        <v>10794</v>
      </c>
      <c r="S1284" t="s">
        <v>11990</v>
      </c>
      <c r="T1284" t="s">
        <v>11991</v>
      </c>
      <c r="U1284" t="s">
        <v>11992</v>
      </c>
      <c r="V1284" t="s">
        <v>11993</v>
      </c>
    </row>
    <row r="1285" spans="1:22" x14ac:dyDescent="0.25">
      <c r="A1285" t="s">
        <v>2622</v>
      </c>
      <c r="B1285" t="s">
        <v>2623</v>
      </c>
      <c r="C1285" t="s">
        <v>11988</v>
      </c>
      <c r="E1285" t="s">
        <v>11989</v>
      </c>
      <c r="G1285" t="s">
        <v>9366</v>
      </c>
      <c r="H1285" t="s">
        <v>9745</v>
      </c>
      <c r="I1285" t="s">
        <v>9746</v>
      </c>
      <c r="J1285" t="s">
        <v>9747</v>
      </c>
      <c r="K1285" t="s">
        <v>9748</v>
      </c>
      <c r="L1285" t="s">
        <v>9749</v>
      </c>
      <c r="M1285" t="s">
        <v>9750</v>
      </c>
      <c r="N1285" t="s">
        <v>10097</v>
      </c>
      <c r="O1285" t="s">
        <v>10098</v>
      </c>
      <c r="P1285" t="s">
        <v>10099</v>
      </c>
      <c r="Q1285" t="s">
        <v>10793</v>
      </c>
      <c r="R1285" t="s">
        <v>10794</v>
      </c>
      <c r="S1285" t="s">
        <v>11990</v>
      </c>
      <c r="T1285" t="s">
        <v>11991</v>
      </c>
      <c r="U1285" t="s">
        <v>11992</v>
      </c>
      <c r="V1285" t="s">
        <v>11993</v>
      </c>
    </row>
    <row r="1286" spans="1:22" x14ac:dyDescent="0.25">
      <c r="A1286" t="s">
        <v>2624</v>
      </c>
      <c r="B1286" t="s">
        <v>2625</v>
      </c>
      <c r="C1286" t="s">
        <v>11988</v>
      </c>
      <c r="E1286" t="s">
        <v>11989</v>
      </c>
      <c r="G1286" t="s">
        <v>9366</v>
      </c>
      <c r="H1286" t="s">
        <v>9745</v>
      </c>
      <c r="I1286" t="s">
        <v>9746</v>
      </c>
      <c r="J1286" t="s">
        <v>9747</v>
      </c>
      <c r="K1286" t="s">
        <v>9748</v>
      </c>
      <c r="L1286" t="s">
        <v>9749</v>
      </c>
      <c r="M1286" t="s">
        <v>9750</v>
      </c>
      <c r="N1286" t="s">
        <v>10097</v>
      </c>
      <c r="O1286" t="s">
        <v>10098</v>
      </c>
      <c r="P1286" t="s">
        <v>10099</v>
      </c>
      <c r="Q1286" t="s">
        <v>10793</v>
      </c>
      <c r="R1286" t="s">
        <v>10794</v>
      </c>
      <c r="S1286" t="s">
        <v>11990</v>
      </c>
      <c r="T1286" t="s">
        <v>11991</v>
      </c>
      <c r="U1286" t="s">
        <v>11992</v>
      </c>
      <c r="V1286" t="s">
        <v>11993</v>
      </c>
    </row>
    <row r="1287" spans="1:22" x14ac:dyDescent="0.25">
      <c r="A1287" t="s">
        <v>2626</v>
      </c>
      <c r="B1287" t="s">
        <v>2627</v>
      </c>
      <c r="C1287" t="s">
        <v>11994</v>
      </c>
      <c r="E1287" t="s">
        <v>11995</v>
      </c>
      <c r="G1287" t="s">
        <v>9366</v>
      </c>
      <c r="H1287" t="s">
        <v>9549</v>
      </c>
      <c r="I1287" t="s">
        <v>9550</v>
      </c>
      <c r="J1287" t="s">
        <v>9551</v>
      </c>
      <c r="K1287" t="s">
        <v>9826</v>
      </c>
      <c r="L1287" t="s">
        <v>9827</v>
      </c>
      <c r="M1287" t="s">
        <v>9828</v>
      </c>
      <c r="N1287" t="s">
        <v>11996</v>
      </c>
      <c r="O1287" t="s">
        <v>11997</v>
      </c>
    </row>
    <row r="1288" spans="1:22" x14ac:dyDescent="0.25">
      <c r="A1288" t="s">
        <v>2628</v>
      </c>
      <c r="B1288" t="s">
        <v>2629</v>
      </c>
      <c r="C1288" t="s">
        <v>11998</v>
      </c>
      <c r="E1288" t="s">
        <v>11999</v>
      </c>
      <c r="G1288" t="s">
        <v>9359</v>
      </c>
      <c r="H1288" t="s">
        <v>9360</v>
      </c>
      <c r="I1288" t="s">
        <v>9457</v>
      </c>
      <c r="J1288" t="s">
        <v>9721</v>
      </c>
      <c r="K1288" t="s">
        <v>9722</v>
      </c>
    </row>
    <row r="1289" spans="1:22" x14ac:dyDescent="0.25">
      <c r="A1289" t="s">
        <v>12000</v>
      </c>
      <c r="B1289" t="s">
        <v>2631</v>
      </c>
      <c r="C1289" t="s">
        <v>12001</v>
      </c>
      <c r="E1289" t="s">
        <v>12002</v>
      </c>
      <c r="G1289" t="s">
        <v>9359</v>
      </c>
      <c r="H1289" t="s">
        <v>9612</v>
      </c>
      <c r="I1289" t="s">
        <v>9613</v>
      </c>
      <c r="J1289" t="s">
        <v>9614</v>
      </c>
      <c r="K1289" t="s">
        <v>11770</v>
      </c>
      <c r="L1289" t="s">
        <v>11771</v>
      </c>
    </row>
    <row r="1290" spans="1:22" x14ac:dyDescent="0.25">
      <c r="A1290" t="s">
        <v>12003</v>
      </c>
      <c r="B1290" t="s">
        <v>2633</v>
      </c>
      <c r="C1290" t="s">
        <v>12004</v>
      </c>
      <c r="E1290" t="s">
        <v>12005</v>
      </c>
      <c r="G1290" t="s">
        <v>9359</v>
      </c>
      <c r="H1290" t="s">
        <v>9612</v>
      </c>
      <c r="I1290" t="s">
        <v>9613</v>
      </c>
      <c r="J1290" t="s">
        <v>9614</v>
      </c>
      <c r="K1290" t="s">
        <v>11770</v>
      </c>
      <c r="L1290" t="s">
        <v>11771</v>
      </c>
    </row>
    <row r="1291" spans="1:22" x14ac:dyDescent="0.25">
      <c r="A1291" t="s">
        <v>2634</v>
      </c>
      <c r="B1291" t="s">
        <v>2635</v>
      </c>
      <c r="C1291" t="s">
        <v>12006</v>
      </c>
      <c r="E1291" t="s">
        <v>12007</v>
      </c>
      <c r="G1291" t="s">
        <v>9359</v>
      </c>
      <c r="H1291" t="s">
        <v>11152</v>
      </c>
      <c r="I1291" t="s">
        <v>11272</v>
      </c>
      <c r="J1291" t="s">
        <v>11273</v>
      </c>
      <c r="K1291" t="s">
        <v>12008</v>
      </c>
      <c r="L1291" t="s">
        <v>12009</v>
      </c>
    </row>
    <row r="1292" spans="1:22" x14ac:dyDescent="0.25">
      <c r="A1292" t="s">
        <v>2636</v>
      </c>
      <c r="B1292" t="s">
        <v>2637</v>
      </c>
      <c r="C1292" t="s">
        <v>12010</v>
      </c>
      <c r="E1292" t="s">
        <v>12011</v>
      </c>
      <c r="G1292" t="s">
        <v>9359</v>
      </c>
      <c r="H1292" t="s">
        <v>9360</v>
      </c>
      <c r="I1292" t="s">
        <v>10655</v>
      </c>
      <c r="J1292" t="s">
        <v>10656</v>
      </c>
      <c r="K1292" t="s">
        <v>12012</v>
      </c>
      <c r="L1292" t="s">
        <v>12013</v>
      </c>
    </row>
    <row r="1293" spans="1:22" x14ac:dyDescent="0.25">
      <c r="A1293" t="s">
        <v>2638</v>
      </c>
      <c r="B1293" t="s">
        <v>2639</v>
      </c>
      <c r="C1293" t="s">
        <v>12014</v>
      </c>
      <c r="E1293" t="s">
        <v>12015</v>
      </c>
      <c r="G1293" t="s">
        <v>9359</v>
      </c>
      <c r="H1293" t="s">
        <v>9403</v>
      </c>
      <c r="I1293" t="s">
        <v>9404</v>
      </c>
      <c r="J1293" t="s">
        <v>9583</v>
      </c>
      <c r="K1293" t="s">
        <v>9584</v>
      </c>
      <c r="L1293" t="s">
        <v>12016</v>
      </c>
    </row>
    <row r="1294" spans="1:22" x14ac:dyDescent="0.25">
      <c r="A1294" t="s">
        <v>2640</v>
      </c>
      <c r="B1294" t="s">
        <v>2641</v>
      </c>
      <c r="C1294" t="s">
        <v>12014</v>
      </c>
      <c r="E1294" t="s">
        <v>12015</v>
      </c>
      <c r="G1294" t="s">
        <v>9359</v>
      </c>
      <c r="H1294" t="s">
        <v>9403</v>
      </c>
      <c r="I1294" t="s">
        <v>9404</v>
      </c>
      <c r="J1294" t="s">
        <v>9583</v>
      </c>
      <c r="K1294" t="s">
        <v>9584</v>
      </c>
      <c r="L1294" t="s">
        <v>12016</v>
      </c>
    </row>
    <row r="1295" spans="1:22" x14ac:dyDescent="0.25">
      <c r="A1295" t="s">
        <v>2642</v>
      </c>
      <c r="B1295" t="s">
        <v>2643</v>
      </c>
      <c r="C1295" t="s">
        <v>12017</v>
      </c>
      <c r="E1295" t="s">
        <v>12018</v>
      </c>
      <c r="G1295" t="s">
        <v>9359</v>
      </c>
      <c r="H1295" t="s">
        <v>10164</v>
      </c>
      <c r="I1295" t="s">
        <v>10165</v>
      </c>
      <c r="J1295" t="s">
        <v>10166</v>
      </c>
      <c r="K1295" t="s">
        <v>10982</v>
      </c>
    </row>
    <row r="1296" spans="1:22" x14ac:dyDescent="0.25">
      <c r="A1296" t="s">
        <v>2644</v>
      </c>
      <c r="B1296" t="s">
        <v>2645</v>
      </c>
      <c r="C1296" t="s">
        <v>12019</v>
      </c>
      <c r="E1296" t="s">
        <v>12020</v>
      </c>
      <c r="G1296" t="s">
        <v>9359</v>
      </c>
      <c r="H1296" t="s">
        <v>11152</v>
      </c>
      <c r="I1296" t="s">
        <v>11153</v>
      </c>
      <c r="J1296" t="s">
        <v>11154</v>
      </c>
      <c r="K1296" t="s">
        <v>11155</v>
      </c>
      <c r="L1296" t="s">
        <v>12021</v>
      </c>
    </row>
    <row r="1297" spans="1:12" x14ac:dyDescent="0.25">
      <c r="A1297" t="s">
        <v>2646</v>
      </c>
      <c r="B1297" t="s">
        <v>2647</v>
      </c>
      <c r="C1297" t="s">
        <v>12022</v>
      </c>
      <c r="E1297" t="s">
        <v>12023</v>
      </c>
      <c r="G1297" t="s">
        <v>9359</v>
      </c>
      <c r="H1297" t="s">
        <v>10164</v>
      </c>
      <c r="I1297" t="s">
        <v>10165</v>
      </c>
      <c r="J1297" t="s">
        <v>10166</v>
      </c>
      <c r="K1297" t="s">
        <v>10982</v>
      </c>
    </row>
    <row r="1298" spans="1:12" x14ac:dyDescent="0.25">
      <c r="A1298" t="s">
        <v>12024</v>
      </c>
      <c r="B1298" t="s">
        <v>2649</v>
      </c>
      <c r="C1298" t="s">
        <v>12025</v>
      </c>
      <c r="E1298" t="s">
        <v>12026</v>
      </c>
      <c r="G1298" t="s">
        <v>9359</v>
      </c>
      <c r="H1298" t="s">
        <v>9612</v>
      </c>
      <c r="I1298" t="s">
        <v>9613</v>
      </c>
      <c r="J1298" t="s">
        <v>9614</v>
      </c>
      <c r="K1298" t="s">
        <v>11770</v>
      </c>
      <c r="L1298" t="s">
        <v>11771</v>
      </c>
    </row>
    <row r="1299" spans="1:12" x14ac:dyDescent="0.25">
      <c r="A1299" t="s">
        <v>12027</v>
      </c>
      <c r="B1299" t="s">
        <v>2651</v>
      </c>
      <c r="C1299" t="s">
        <v>12028</v>
      </c>
      <c r="E1299" t="s">
        <v>12029</v>
      </c>
      <c r="G1299" t="s">
        <v>9359</v>
      </c>
      <c r="H1299" t="s">
        <v>9612</v>
      </c>
      <c r="I1299" t="s">
        <v>9613</v>
      </c>
      <c r="J1299" t="s">
        <v>9614</v>
      </c>
      <c r="K1299" t="s">
        <v>11770</v>
      </c>
      <c r="L1299" t="s">
        <v>11771</v>
      </c>
    </row>
    <row r="1300" spans="1:12" x14ac:dyDescent="0.25">
      <c r="A1300" t="s">
        <v>2652</v>
      </c>
      <c r="B1300" t="s">
        <v>2653</v>
      </c>
      <c r="C1300" t="s">
        <v>12030</v>
      </c>
      <c r="E1300" t="s">
        <v>12031</v>
      </c>
      <c r="G1300" t="s">
        <v>9359</v>
      </c>
      <c r="H1300" t="s">
        <v>9612</v>
      </c>
      <c r="I1300" t="s">
        <v>9613</v>
      </c>
      <c r="J1300" t="s">
        <v>9614</v>
      </c>
      <c r="K1300" t="s">
        <v>11770</v>
      </c>
      <c r="L1300" t="s">
        <v>11771</v>
      </c>
    </row>
    <row r="1301" spans="1:12" x14ac:dyDescent="0.25">
      <c r="A1301" t="s">
        <v>2654</v>
      </c>
      <c r="B1301" t="s">
        <v>2655</v>
      </c>
      <c r="C1301" t="s">
        <v>12032</v>
      </c>
      <c r="E1301" t="s">
        <v>12033</v>
      </c>
      <c r="G1301" t="s">
        <v>9359</v>
      </c>
      <c r="H1301" t="s">
        <v>9612</v>
      </c>
      <c r="I1301" t="s">
        <v>9613</v>
      </c>
      <c r="J1301" t="s">
        <v>9614</v>
      </c>
      <c r="K1301" t="s">
        <v>11770</v>
      </c>
      <c r="L1301" t="s">
        <v>11771</v>
      </c>
    </row>
    <row r="1302" spans="1:12" x14ac:dyDescent="0.25">
      <c r="A1302" t="s">
        <v>2656</v>
      </c>
      <c r="B1302" t="s">
        <v>2657</v>
      </c>
      <c r="C1302" t="s">
        <v>12034</v>
      </c>
      <c r="E1302" t="s">
        <v>12035</v>
      </c>
      <c r="G1302" t="s">
        <v>9359</v>
      </c>
      <c r="H1302" t="s">
        <v>9403</v>
      </c>
      <c r="I1302" t="s">
        <v>9411</v>
      </c>
      <c r="J1302" t="s">
        <v>9528</v>
      </c>
      <c r="K1302" t="s">
        <v>9529</v>
      </c>
      <c r="L1302" t="s">
        <v>11425</v>
      </c>
    </row>
    <row r="1303" spans="1:12" x14ac:dyDescent="0.25">
      <c r="A1303" t="s">
        <v>2658</v>
      </c>
      <c r="B1303" t="s">
        <v>2659</v>
      </c>
      <c r="C1303" t="s">
        <v>12034</v>
      </c>
      <c r="E1303" t="s">
        <v>12035</v>
      </c>
      <c r="G1303" t="s">
        <v>9359</v>
      </c>
      <c r="H1303" t="s">
        <v>9403</v>
      </c>
      <c r="I1303" t="s">
        <v>9411</v>
      </c>
      <c r="J1303" t="s">
        <v>9528</v>
      </c>
      <c r="K1303" t="s">
        <v>9529</v>
      </c>
      <c r="L1303" t="s">
        <v>11425</v>
      </c>
    </row>
    <row r="1304" spans="1:12" x14ac:dyDescent="0.25">
      <c r="A1304" t="s">
        <v>2660</v>
      </c>
      <c r="B1304" t="s">
        <v>2661</v>
      </c>
      <c r="C1304" t="s">
        <v>12034</v>
      </c>
      <c r="E1304" t="s">
        <v>12035</v>
      </c>
      <c r="G1304" t="s">
        <v>9359</v>
      </c>
      <c r="H1304" t="s">
        <v>9403</v>
      </c>
      <c r="I1304" t="s">
        <v>9411</v>
      </c>
      <c r="J1304" t="s">
        <v>9528</v>
      </c>
      <c r="K1304" t="s">
        <v>9529</v>
      </c>
      <c r="L1304" t="s">
        <v>11425</v>
      </c>
    </row>
    <row r="1305" spans="1:12" x14ac:dyDescent="0.25">
      <c r="A1305" t="s">
        <v>2662</v>
      </c>
      <c r="B1305" t="s">
        <v>2663</v>
      </c>
      <c r="C1305" t="s">
        <v>12034</v>
      </c>
      <c r="E1305" t="s">
        <v>12035</v>
      </c>
      <c r="G1305" t="s">
        <v>9359</v>
      </c>
      <c r="H1305" t="s">
        <v>9403</v>
      </c>
      <c r="I1305" t="s">
        <v>9411</v>
      </c>
      <c r="J1305" t="s">
        <v>9528</v>
      </c>
      <c r="K1305" t="s">
        <v>9529</v>
      </c>
      <c r="L1305" t="s">
        <v>11425</v>
      </c>
    </row>
    <row r="1306" spans="1:12" x14ac:dyDescent="0.25">
      <c r="A1306" t="s">
        <v>2664</v>
      </c>
      <c r="B1306" t="s">
        <v>2665</v>
      </c>
      <c r="C1306" t="s">
        <v>12036</v>
      </c>
      <c r="E1306" t="s">
        <v>12037</v>
      </c>
      <c r="G1306" t="s">
        <v>9359</v>
      </c>
      <c r="H1306" t="s">
        <v>9360</v>
      </c>
      <c r="I1306" t="s">
        <v>9472</v>
      </c>
      <c r="J1306" t="s">
        <v>9473</v>
      </c>
      <c r="K1306" t="s">
        <v>10187</v>
      </c>
      <c r="L1306" t="s">
        <v>10670</v>
      </c>
    </row>
    <row r="1307" spans="1:12" x14ac:dyDescent="0.25">
      <c r="A1307" t="s">
        <v>2666</v>
      </c>
      <c r="B1307" t="s">
        <v>2667</v>
      </c>
      <c r="C1307" t="s">
        <v>12038</v>
      </c>
      <c r="E1307" t="s">
        <v>12039</v>
      </c>
      <c r="G1307" t="s">
        <v>9359</v>
      </c>
      <c r="H1307" t="s">
        <v>9436</v>
      </c>
      <c r="I1307" t="s">
        <v>12040</v>
      </c>
    </row>
    <row r="1308" spans="1:12" x14ac:dyDescent="0.25">
      <c r="A1308" t="s">
        <v>2668</v>
      </c>
      <c r="B1308" t="s">
        <v>2669</v>
      </c>
      <c r="C1308" t="s">
        <v>12041</v>
      </c>
      <c r="E1308" t="s">
        <v>12042</v>
      </c>
      <c r="G1308" t="s">
        <v>9359</v>
      </c>
      <c r="H1308" t="s">
        <v>9436</v>
      </c>
      <c r="I1308" t="s">
        <v>12040</v>
      </c>
    </row>
    <row r="1309" spans="1:12" x14ac:dyDescent="0.25">
      <c r="A1309" t="s">
        <v>2670</v>
      </c>
      <c r="B1309" t="s">
        <v>2671</v>
      </c>
      <c r="C1309" t="s">
        <v>12043</v>
      </c>
      <c r="E1309" t="s">
        <v>12044</v>
      </c>
      <c r="G1309" t="s">
        <v>9359</v>
      </c>
      <c r="H1309" t="s">
        <v>9395</v>
      </c>
      <c r="I1309" t="s">
        <v>9396</v>
      </c>
      <c r="J1309" t="s">
        <v>9523</v>
      </c>
      <c r="K1309" t="s">
        <v>9524</v>
      </c>
      <c r="L1309" t="s">
        <v>9525</v>
      </c>
    </row>
    <row r="1310" spans="1:12" x14ac:dyDescent="0.25">
      <c r="A1310" t="s">
        <v>2672</v>
      </c>
      <c r="B1310" t="s">
        <v>2673</v>
      </c>
      <c r="C1310" t="s">
        <v>12045</v>
      </c>
      <c r="E1310" t="s">
        <v>12046</v>
      </c>
      <c r="G1310" t="s">
        <v>9359</v>
      </c>
      <c r="H1310" t="s">
        <v>9360</v>
      </c>
      <c r="I1310" t="s">
        <v>9472</v>
      </c>
      <c r="J1310" t="s">
        <v>9473</v>
      </c>
      <c r="K1310" t="s">
        <v>9474</v>
      </c>
      <c r="L1310" t="s">
        <v>9475</v>
      </c>
    </row>
    <row r="1311" spans="1:12" x14ac:dyDescent="0.25">
      <c r="A1311" t="s">
        <v>2674</v>
      </c>
      <c r="B1311" t="s">
        <v>2675</v>
      </c>
      <c r="C1311" t="s">
        <v>12047</v>
      </c>
      <c r="E1311" t="s">
        <v>12048</v>
      </c>
      <c r="G1311" t="s">
        <v>9359</v>
      </c>
      <c r="H1311" t="s">
        <v>9360</v>
      </c>
      <c r="I1311" t="s">
        <v>9472</v>
      </c>
      <c r="J1311" t="s">
        <v>9473</v>
      </c>
      <c r="K1311" t="s">
        <v>10187</v>
      </c>
      <c r="L1311" t="s">
        <v>10188</v>
      </c>
    </row>
    <row r="1312" spans="1:12" x14ac:dyDescent="0.25">
      <c r="A1312" t="s">
        <v>2676</v>
      </c>
      <c r="B1312" t="s">
        <v>2677</v>
      </c>
      <c r="C1312" t="s">
        <v>12049</v>
      </c>
      <c r="E1312" t="s">
        <v>12050</v>
      </c>
      <c r="G1312" t="s">
        <v>9359</v>
      </c>
      <c r="H1312" t="s">
        <v>9360</v>
      </c>
      <c r="I1312" t="s">
        <v>9472</v>
      </c>
      <c r="J1312" t="s">
        <v>9473</v>
      </c>
      <c r="K1312" t="s">
        <v>9474</v>
      </c>
      <c r="L1312" t="s">
        <v>9475</v>
      </c>
    </row>
    <row r="1313" spans="1:21" x14ac:dyDescent="0.25">
      <c r="A1313" t="s">
        <v>2678</v>
      </c>
      <c r="B1313" t="s">
        <v>2679</v>
      </c>
      <c r="C1313" t="s">
        <v>12051</v>
      </c>
      <c r="E1313" t="s">
        <v>12052</v>
      </c>
      <c r="G1313" t="s">
        <v>9359</v>
      </c>
      <c r="H1313" t="s">
        <v>9395</v>
      </c>
      <c r="I1313" t="s">
        <v>9396</v>
      </c>
      <c r="J1313" t="s">
        <v>9397</v>
      </c>
      <c r="K1313" t="s">
        <v>9467</v>
      </c>
      <c r="L1313" t="s">
        <v>10036</v>
      </c>
      <c r="M1313" t="s">
        <v>10037</v>
      </c>
    </row>
    <row r="1314" spans="1:21" x14ac:dyDescent="0.25">
      <c r="A1314" t="s">
        <v>2680</v>
      </c>
      <c r="B1314" t="s">
        <v>2681</v>
      </c>
      <c r="C1314" t="s">
        <v>12053</v>
      </c>
      <c r="E1314" t="s">
        <v>12054</v>
      </c>
      <c r="G1314" t="s">
        <v>9359</v>
      </c>
      <c r="H1314" t="s">
        <v>9360</v>
      </c>
      <c r="I1314" t="s">
        <v>9472</v>
      </c>
      <c r="J1314" t="s">
        <v>9473</v>
      </c>
      <c r="K1314" t="s">
        <v>9474</v>
      </c>
      <c r="L1314" t="s">
        <v>9475</v>
      </c>
    </row>
    <row r="1315" spans="1:21" x14ac:dyDescent="0.25">
      <c r="A1315" t="s">
        <v>2682</v>
      </c>
      <c r="B1315" t="s">
        <v>2683</v>
      </c>
      <c r="C1315" t="s">
        <v>12055</v>
      </c>
      <c r="E1315" t="s">
        <v>12056</v>
      </c>
      <c r="G1315" t="s">
        <v>9359</v>
      </c>
      <c r="H1315" t="s">
        <v>9403</v>
      </c>
      <c r="I1315" t="s">
        <v>9404</v>
      </c>
      <c r="J1315" t="s">
        <v>9583</v>
      </c>
      <c r="K1315" t="s">
        <v>9584</v>
      </c>
      <c r="L1315" t="s">
        <v>9585</v>
      </c>
    </row>
    <row r="1316" spans="1:21" x14ac:dyDescent="0.25">
      <c r="A1316" t="s">
        <v>2684</v>
      </c>
      <c r="B1316" t="s">
        <v>2685</v>
      </c>
      <c r="C1316" t="s">
        <v>12057</v>
      </c>
      <c r="E1316" t="s">
        <v>12058</v>
      </c>
      <c r="G1316" t="s">
        <v>9359</v>
      </c>
      <c r="H1316" t="s">
        <v>9360</v>
      </c>
      <c r="I1316" t="s">
        <v>9472</v>
      </c>
      <c r="J1316" t="s">
        <v>9473</v>
      </c>
      <c r="K1316" t="s">
        <v>10252</v>
      </c>
      <c r="L1316" t="s">
        <v>10253</v>
      </c>
    </row>
    <row r="1317" spans="1:21" x14ac:dyDescent="0.25">
      <c r="A1317" t="s">
        <v>2686</v>
      </c>
      <c r="B1317" t="s">
        <v>2687</v>
      </c>
      <c r="C1317" t="s">
        <v>12057</v>
      </c>
      <c r="E1317" t="s">
        <v>12058</v>
      </c>
      <c r="G1317" t="s">
        <v>9359</v>
      </c>
      <c r="H1317" t="s">
        <v>9360</v>
      </c>
      <c r="I1317" t="s">
        <v>9472</v>
      </c>
      <c r="J1317" t="s">
        <v>9473</v>
      </c>
      <c r="K1317" t="s">
        <v>10252</v>
      </c>
      <c r="L1317" t="s">
        <v>10253</v>
      </c>
    </row>
    <row r="1318" spans="1:21" x14ac:dyDescent="0.25">
      <c r="A1318" t="s">
        <v>2688</v>
      </c>
      <c r="B1318" t="s">
        <v>2689</v>
      </c>
      <c r="C1318" t="s">
        <v>12059</v>
      </c>
      <c r="E1318" t="s">
        <v>12060</v>
      </c>
      <c r="G1318" t="s">
        <v>9359</v>
      </c>
      <c r="H1318" t="s">
        <v>9360</v>
      </c>
      <c r="I1318" t="s">
        <v>9472</v>
      </c>
      <c r="J1318" t="s">
        <v>9473</v>
      </c>
      <c r="K1318" t="s">
        <v>10187</v>
      </c>
      <c r="L1318" t="s">
        <v>12061</v>
      </c>
    </row>
    <row r="1319" spans="1:21" x14ac:dyDescent="0.25">
      <c r="A1319" t="s">
        <v>2690</v>
      </c>
      <c r="B1319" t="s">
        <v>2691</v>
      </c>
      <c r="C1319" t="s">
        <v>12062</v>
      </c>
      <c r="E1319" t="s">
        <v>12063</v>
      </c>
      <c r="G1319" t="s">
        <v>9359</v>
      </c>
      <c r="H1319" t="s">
        <v>9360</v>
      </c>
      <c r="I1319" t="s">
        <v>9472</v>
      </c>
      <c r="J1319" t="s">
        <v>9473</v>
      </c>
      <c r="K1319" t="s">
        <v>12064</v>
      </c>
      <c r="L1319" t="s">
        <v>12065</v>
      </c>
    </row>
    <row r="1320" spans="1:21" x14ac:dyDescent="0.25">
      <c r="A1320" t="s">
        <v>2692</v>
      </c>
      <c r="B1320" t="s">
        <v>2693</v>
      </c>
      <c r="C1320" t="s">
        <v>11501</v>
      </c>
      <c r="E1320" t="s">
        <v>11502</v>
      </c>
      <c r="G1320" t="s">
        <v>9366</v>
      </c>
      <c r="H1320" t="s">
        <v>9376</v>
      </c>
      <c r="I1320" t="s">
        <v>9377</v>
      </c>
      <c r="J1320" t="s">
        <v>9378</v>
      </c>
      <c r="K1320" t="s">
        <v>9379</v>
      </c>
      <c r="L1320" t="s">
        <v>9380</v>
      </c>
      <c r="M1320" t="s">
        <v>9381</v>
      </c>
      <c r="N1320" t="s">
        <v>9382</v>
      </c>
      <c r="O1320" t="s">
        <v>9383</v>
      </c>
      <c r="P1320" t="s">
        <v>9384</v>
      </c>
      <c r="Q1320" t="s">
        <v>11503</v>
      </c>
      <c r="R1320" t="s">
        <v>11504</v>
      </c>
      <c r="S1320" t="s">
        <v>11505</v>
      </c>
      <c r="T1320" t="s">
        <v>11506</v>
      </c>
      <c r="U1320" t="s">
        <v>11507</v>
      </c>
    </row>
    <row r="1321" spans="1:21" x14ac:dyDescent="0.25">
      <c r="A1321" t="s">
        <v>2694</v>
      </c>
      <c r="B1321" t="s">
        <v>2695</v>
      </c>
      <c r="C1321" t="s">
        <v>11501</v>
      </c>
      <c r="E1321" t="s">
        <v>11502</v>
      </c>
      <c r="G1321" t="s">
        <v>9366</v>
      </c>
      <c r="H1321" t="s">
        <v>9376</v>
      </c>
      <c r="I1321" t="s">
        <v>9377</v>
      </c>
      <c r="J1321" t="s">
        <v>9378</v>
      </c>
      <c r="K1321" t="s">
        <v>9379</v>
      </c>
      <c r="L1321" t="s">
        <v>9380</v>
      </c>
      <c r="M1321" t="s">
        <v>9381</v>
      </c>
      <c r="N1321" t="s">
        <v>9382</v>
      </c>
      <c r="O1321" t="s">
        <v>9383</v>
      </c>
      <c r="P1321" t="s">
        <v>9384</v>
      </c>
      <c r="Q1321" t="s">
        <v>11503</v>
      </c>
      <c r="R1321" t="s">
        <v>11504</v>
      </c>
      <c r="S1321" t="s">
        <v>11505</v>
      </c>
      <c r="T1321" t="s">
        <v>11506</v>
      </c>
      <c r="U1321" t="s">
        <v>11507</v>
      </c>
    </row>
    <row r="1322" spans="1:21" x14ac:dyDescent="0.25">
      <c r="A1322" t="s">
        <v>2696</v>
      </c>
      <c r="B1322" t="s">
        <v>2697</v>
      </c>
      <c r="C1322" t="s">
        <v>12066</v>
      </c>
      <c r="E1322" t="s">
        <v>12067</v>
      </c>
      <c r="G1322" t="s">
        <v>9359</v>
      </c>
      <c r="H1322" t="s">
        <v>9360</v>
      </c>
      <c r="I1322" t="s">
        <v>9457</v>
      </c>
      <c r="J1322" t="s">
        <v>9721</v>
      </c>
      <c r="K1322" t="s">
        <v>9722</v>
      </c>
    </row>
    <row r="1323" spans="1:21" x14ac:dyDescent="0.25">
      <c r="A1323" t="s">
        <v>2698</v>
      </c>
      <c r="B1323" t="s">
        <v>2699</v>
      </c>
      <c r="C1323" t="s">
        <v>12068</v>
      </c>
      <c r="E1323" t="s">
        <v>12069</v>
      </c>
      <c r="G1323" t="s">
        <v>9359</v>
      </c>
      <c r="H1323" t="s">
        <v>9360</v>
      </c>
      <c r="I1323" t="s">
        <v>9457</v>
      </c>
      <c r="J1323" t="s">
        <v>9721</v>
      </c>
      <c r="K1323" t="s">
        <v>9722</v>
      </c>
    </row>
    <row r="1324" spans="1:21" x14ac:dyDescent="0.25">
      <c r="A1324" t="s">
        <v>2700</v>
      </c>
      <c r="B1324" t="s">
        <v>2701</v>
      </c>
      <c r="C1324" t="s">
        <v>12070</v>
      </c>
      <c r="E1324" t="s">
        <v>12071</v>
      </c>
      <c r="G1324" t="s">
        <v>9359</v>
      </c>
      <c r="H1324" t="s">
        <v>9403</v>
      </c>
      <c r="I1324" t="s">
        <v>9411</v>
      </c>
      <c r="J1324" t="s">
        <v>9478</v>
      </c>
      <c r="K1324" t="s">
        <v>12072</v>
      </c>
      <c r="L1324" t="s">
        <v>12073</v>
      </c>
    </row>
    <row r="1325" spans="1:21" x14ac:dyDescent="0.25">
      <c r="A1325" t="s">
        <v>2702</v>
      </c>
      <c r="B1325" t="s">
        <v>2703</v>
      </c>
      <c r="C1325" t="s">
        <v>12074</v>
      </c>
      <c r="E1325" t="s">
        <v>12075</v>
      </c>
      <c r="G1325" t="s">
        <v>9366</v>
      </c>
      <c r="H1325" t="s">
        <v>9549</v>
      </c>
      <c r="I1325" t="s">
        <v>9550</v>
      </c>
      <c r="J1325" t="s">
        <v>9551</v>
      </c>
      <c r="K1325" t="s">
        <v>9552</v>
      </c>
      <c r="L1325" t="s">
        <v>9553</v>
      </c>
      <c r="M1325" t="s">
        <v>9554</v>
      </c>
      <c r="N1325" t="s">
        <v>10362</v>
      </c>
      <c r="O1325" t="s">
        <v>10363</v>
      </c>
      <c r="P1325" t="s">
        <v>10364</v>
      </c>
    </row>
    <row r="1326" spans="1:21" x14ac:dyDescent="0.25">
      <c r="A1326" t="s">
        <v>2704</v>
      </c>
      <c r="B1326" t="s">
        <v>2705</v>
      </c>
      <c r="C1326" t="s">
        <v>11426</v>
      </c>
      <c r="E1326" t="s">
        <v>11427</v>
      </c>
      <c r="G1326" t="s">
        <v>9366</v>
      </c>
      <c r="H1326" t="s">
        <v>9745</v>
      </c>
      <c r="I1326" t="s">
        <v>9746</v>
      </c>
      <c r="J1326" t="s">
        <v>9747</v>
      </c>
      <c r="K1326" t="s">
        <v>9748</v>
      </c>
      <c r="L1326" t="s">
        <v>9749</v>
      </c>
      <c r="M1326" t="s">
        <v>9750</v>
      </c>
      <c r="N1326" t="s">
        <v>9751</v>
      </c>
      <c r="O1326" t="s">
        <v>9752</v>
      </c>
      <c r="P1326" t="s">
        <v>9753</v>
      </c>
      <c r="Q1326" t="s">
        <v>11428</v>
      </c>
      <c r="R1326" t="s">
        <v>11429</v>
      </c>
      <c r="S1326" t="s">
        <v>11430</v>
      </c>
      <c r="T1326" t="s">
        <v>11431</v>
      </c>
    </row>
    <row r="1327" spans="1:21" x14ac:dyDescent="0.25">
      <c r="A1327" t="s">
        <v>2706</v>
      </c>
      <c r="B1327" t="s">
        <v>2707</v>
      </c>
      <c r="C1327" t="s">
        <v>11426</v>
      </c>
      <c r="E1327" t="s">
        <v>11427</v>
      </c>
      <c r="G1327" t="s">
        <v>9366</v>
      </c>
      <c r="H1327" t="s">
        <v>9745</v>
      </c>
      <c r="I1327" t="s">
        <v>9746</v>
      </c>
      <c r="J1327" t="s">
        <v>9747</v>
      </c>
      <c r="K1327" t="s">
        <v>9748</v>
      </c>
      <c r="L1327" t="s">
        <v>9749</v>
      </c>
      <c r="M1327" t="s">
        <v>9750</v>
      </c>
      <c r="N1327" t="s">
        <v>9751</v>
      </c>
      <c r="O1327" t="s">
        <v>9752</v>
      </c>
      <c r="P1327" t="s">
        <v>9753</v>
      </c>
      <c r="Q1327" t="s">
        <v>11428</v>
      </c>
      <c r="R1327" t="s">
        <v>11429</v>
      </c>
      <c r="S1327" t="s">
        <v>11430</v>
      </c>
      <c r="T1327" t="s">
        <v>11431</v>
      </c>
    </row>
    <row r="1328" spans="1:21" x14ac:dyDescent="0.25">
      <c r="A1328" t="s">
        <v>2708</v>
      </c>
      <c r="B1328" t="s">
        <v>2709</v>
      </c>
      <c r="C1328" t="s">
        <v>10785</v>
      </c>
      <c r="E1328" t="s">
        <v>10786</v>
      </c>
      <c r="G1328" t="s">
        <v>9366</v>
      </c>
      <c r="H1328" t="s">
        <v>9745</v>
      </c>
      <c r="I1328" t="s">
        <v>9746</v>
      </c>
      <c r="J1328" t="s">
        <v>9747</v>
      </c>
      <c r="K1328" t="s">
        <v>9748</v>
      </c>
      <c r="L1328" t="s">
        <v>9749</v>
      </c>
      <c r="M1328" t="s">
        <v>10787</v>
      </c>
      <c r="N1328" t="s">
        <v>10788</v>
      </c>
      <c r="O1328" t="s">
        <v>10789</v>
      </c>
      <c r="P1328" t="s">
        <v>10790</v>
      </c>
    </row>
    <row r="1329" spans="1:21" x14ac:dyDescent="0.25">
      <c r="A1329" t="s">
        <v>2710</v>
      </c>
      <c r="B1329" t="s">
        <v>2711</v>
      </c>
      <c r="C1329" t="s">
        <v>10785</v>
      </c>
      <c r="E1329" t="s">
        <v>10786</v>
      </c>
      <c r="G1329" t="s">
        <v>9366</v>
      </c>
      <c r="H1329" t="s">
        <v>9745</v>
      </c>
      <c r="I1329" t="s">
        <v>9746</v>
      </c>
      <c r="J1329" t="s">
        <v>9747</v>
      </c>
      <c r="K1329" t="s">
        <v>9748</v>
      </c>
      <c r="L1329" t="s">
        <v>9749</v>
      </c>
      <c r="M1329" t="s">
        <v>10787</v>
      </c>
      <c r="N1329" t="s">
        <v>10788</v>
      </c>
      <c r="O1329" t="s">
        <v>10789</v>
      </c>
      <c r="P1329" t="s">
        <v>10790</v>
      </c>
    </row>
    <row r="1330" spans="1:21" x14ac:dyDescent="0.25">
      <c r="A1330" t="s">
        <v>2712</v>
      </c>
      <c r="B1330" t="s">
        <v>2713</v>
      </c>
      <c r="C1330" t="s">
        <v>11501</v>
      </c>
      <c r="E1330" t="s">
        <v>11502</v>
      </c>
      <c r="G1330" t="s">
        <v>9366</v>
      </c>
      <c r="H1330" t="s">
        <v>9376</v>
      </c>
      <c r="I1330" t="s">
        <v>9377</v>
      </c>
      <c r="J1330" t="s">
        <v>9378</v>
      </c>
      <c r="K1330" t="s">
        <v>9379</v>
      </c>
      <c r="L1330" t="s">
        <v>9380</v>
      </c>
      <c r="M1330" t="s">
        <v>9381</v>
      </c>
      <c r="N1330" t="s">
        <v>9382</v>
      </c>
      <c r="O1330" t="s">
        <v>9383</v>
      </c>
      <c r="P1330" t="s">
        <v>9384</v>
      </c>
      <c r="Q1330" t="s">
        <v>11503</v>
      </c>
      <c r="R1330" t="s">
        <v>11504</v>
      </c>
      <c r="S1330" t="s">
        <v>11505</v>
      </c>
      <c r="T1330" t="s">
        <v>11506</v>
      </c>
      <c r="U1330" t="s">
        <v>11507</v>
      </c>
    </row>
    <row r="1331" spans="1:21" x14ac:dyDescent="0.25">
      <c r="A1331" t="s">
        <v>2714</v>
      </c>
      <c r="B1331" t="s">
        <v>2715</v>
      </c>
      <c r="C1331" t="s">
        <v>12076</v>
      </c>
      <c r="E1331" t="s">
        <v>12077</v>
      </c>
      <c r="G1331" t="s">
        <v>9359</v>
      </c>
      <c r="H1331" t="s">
        <v>9403</v>
      </c>
      <c r="I1331" t="s">
        <v>9411</v>
      </c>
      <c r="J1331" t="s">
        <v>9528</v>
      </c>
      <c r="K1331" t="s">
        <v>9529</v>
      </c>
      <c r="L1331" t="s">
        <v>10778</v>
      </c>
      <c r="M1331" t="s">
        <v>12078</v>
      </c>
    </row>
    <row r="1332" spans="1:21" x14ac:dyDescent="0.25">
      <c r="A1332" t="s">
        <v>2716</v>
      </c>
      <c r="B1332" t="s">
        <v>2717</v>
      </c>
      <c r="C1332" t="s">
        <v>12076</v>
      </c>
      <c r="E1332" t="s">
        <v>12077</v>
      </c>
      <c r="G1332" t="s">
        <v>9359</v>
      </c>
      <c r="H1332" t="s">
        <v>9403</v>
      </c>
      <c r="I1332" t="s">
        <v>9411</v>
      </c>
      <c r="J1332" t="s">
        <v>9528</v>
      </c>
      <c r="K1332" t="s">
        <v>9529</v>
      </c>
      <c r="L1332" t="s">
        <v>10778</v>
      </c>
      <c r="M1332" t="s">
        <v>12078</v>
      </c>
    </row>
    <row r="1333" spans="1:21" x14ac:dyDescent="0.25">
      <c r="A1333" t="s">
        <v>2718</v>
      </c>
      <c r="B1333" t="s">
        <v>2719</v>
      </c>
      <c r="C1333" t="s">
        <v>12079</v>
      </c>
      <c r="E1333" t="s">
        <v>12080</v>
      </c>
      <c r="G1333" t="s">
        <v>9359</v>
      </c>
      <c r="H1333" t="s">
        <v>9403</v>
      </c>
      <c r="I1333" t="s">
        <v>9425</v>
      </c>
      <c r="J1333" t="s">
        <v>10704</v>
      </c>
      <c r="K1333" t="s">
        <v>10705</v>
      </c>
      <c r="L1333" t="s">
        <v>12081</v>
      </c>
    </row>
    <row r="1334" spans="1:21" x14ac:dyDescent="0.25">
      <c r="A1334" t="s">
        <v>2720</v>
      </c>
      <c r="B1334" t="s">
        <v>2721</v>
      </c>
      <c r="C1334" t="s">
        <v>12082</v>
      </c>
      <c r="E1334" t="s">
        <v>12083</v>
      </c>
      <c r="G1334" t="s">
        <v>9359</v>
      </c>
      <c r="H1334" t="s">
        <v>10684</v>
      </c>
      <c r="I1334" t="s">
        <v>10685</v>
      </c>
      <c r="J1334" t="s">
        <v>11280</v>
      </c>
      <c r="K1334" t="s">
        <v>12084</v>
      </c>
    </row>
    <row r="1335" spans="1:21" x14ac:dyDescent="0.25">
      <c r="A1335" t="s">
        <v>2722</v>
      </c>
      <c r="B1335" t="s">
        <v>2723</v>
      </c>
      <c r="C1335" t="s">
        <v>12085</v>
      </c>
      <c r="E1335" t="s">
        <v>12086</v>
      </c>
      <c r="G1335" t="s">
        <v>9359</v>
      </c>
      <c r="H1335" t="s">
        <v>9612</v>
      </c>
      <c r="I1335" t="s">
        <v>9613</v>
      </c>
      <c r="J1335" t="s">
        <v>12087</v>
      </c>
      <c r="K1335" t="s">
        <v>12088</v>
      </c>
    </row>
    <row r="1336" spans="1:21" x14ac:dyDescent="0.25">
      <c r="A1336" t="s">
        <v>2724</v>
      </c>
      <c r="B1336" t="s">
        <v>2725</v>
      </c>
      <c r="C1336" t="s">
        <v>12089</v>
      </c>
      <c r="E1336" t="s">
        <v>12090</v>
      </c>
      <c r="G1336" t="s">
        <v>9359</v>
      </c>
      <c r="H1336" t="s">
        <v>9403</v>
      </c>
      <c r="I1336" t="s">
        <v>9461</v>
      </c>
      <c r="J1336" t="s">
        <v>9897</v>
      </c>
      <c r="K1336" t="s">
        <v>10242</v>
      </c>
      <c r="L1336" t="s">
        <v>10243</v>
      </c>
    </row>
    <row r="1337" spans="1:21" x14ac:dyDescent="0.25">
      <c r="A1337" t="s">
        <v>2726</v>
      </c>
      <c r="B1337" t="s">
        <v>2727</v>
      </c>
      <c r="C1337" t="s">
        <v>12091</v>
      </c>
      <c r="E1337" t="s">
        <v>12092</v>
      </c>
      <c r="G1337" t="s">
        <v>9366</v>
      </c>
      <c r="H1337" t="s">
        <v>9549</v>
      </c>
      <c r="I1337" t="s">
        <v>9550</v>
      </c>
      <c r="J1337" t="s">
        <v>9551</v>
      </c>
      <c r="K1337" t="s">
        <v>9552</v>
      </c>
      <c r="L1337" t="s">
        <v>9553</v>
      </c>
      <c r="M1337" t="s">
        <v>9554</v>
      </c>
      <c r="N1337" t="s">
        <v>10362</v>
      </c>
      <c r="O1337" t="s">
        <v>12093</v>
      </c>
      <c r="P1337" t="s">
        <v>12094</v>
      </c>
    </row>
    <row r="1338" spans="1:21" x14ac:dyDescent="0.25">
      <c r="A1338" t="s">
        <v>12095</v>
      </c>
      <c r="B1338" t="s">
        <v>2729</v>
      </c>
      <c r="C1338" t="s">
        <v>12096</v>
      </c>
      <c r="E1338" t="s">
        <v>12097</v>
      </c>
      <c r="G1338" t="s">
        <v>9359</v>
      </c>
      <c r="H1338" t="s">
        <v>9612</v>
      </c>
      <c r="I1338" t="s">
        <v>9613</v>
      </c>
      <c r="J1338" t="s">
        <v>9614</v>
      </c>
      <c r="K1338" t="s">
        <v>11770</v>
      </c>
      <c r="L1338" t="s">
        <v>11771</v>
      </c>
    </row>
    <row r="1339" spans="1:21" x14ac:dyDescent="0.25">
      <c r="A1339" t="s">
        <v>12098</v>
      </c>
      <c r="B1339" t="s">
        <v>2731</v>
      </c>
      <c r="C1339" t="s">
        <v>12099</v>
      </c>
      <c r="E1339" t="s">
        <v>12100</v>
      </c>
      <c r="G1339" t="s">
        <v>9359</v>
      </c>
      <c r="H1339" t="s">
        <v>9612</v>
      </c>
      <c r="I1339" t="s">
        <v>9613</v>
      </c>
      <c r="J1339" t="s">
        <v>9614</v>
      </c>
      <c r="K1339" t="s">
        <v>11770</v>
      </c>
      <c r="L1339" t="s">
        <v>11771</v>
      </c>
    </row>
    <row r="1340" spans="1:21" x14ac:dyDescent="0.25">
      <c r="A1340" t="s">
        <v>2732</v>
      </c>
      <c r="B1340" t="s">
        <v>2733</v>
      </c>
      <c r="C1340" t="s">
        <v>12101</v>
      </c>
      <c r="E1340" t="s">
        <v>12102</v>
      </c>
      <c r="G1340" t="s">
        <v>9359</v>
      </c>
      <c r="H1340" t="s">
        <v>9395</v>
      </c>
      <c r="I1340" t="s">
        <v>9396</v>
      </c>
      <c r="J1340" t="s">
        <v>9397</v>
      </c>
      <c r="K1340" t="s">
        <v>9467</v>
      </c>
      <c r="L1340" t="s">
        <v>10036</v>
      </c>
      <c r="M1340" t="s">
        <v>10037</v>
      </c>
    </row>
    <row r="1341" spans="1:21" x14ac:dyDescent="0.25">
      <c r="A1341" t="s">
        <v>2734</v>
      </c>
      <c r="B1341" t="s">
        <v>2735</v>
      </c>
      <c r="C1341" t="s">
        <v>12101</v>
      </c>
      <c r="E1341" t="s">
        <v>12102</v>
      </c>
      <c r="G1341" t="s">
        <v>9359</v>
      </c>
      <c r="H1341" t="s">
        <v>9395</v>
      </c>
      <c r="I1341" t="s">
        <v>9396</v>
      </c>
      <c r="J1341" t="s">
        <v>9397</v>
      </c>
      <c r="K1341" t="s">
        <v>9467</v>
      </c>
      <c r="L1341" t="s">
        <v>10036</v>
      </c>
      <c r="M1341" t="s">
        <v>10037</v>
      </c>
    </row>
    <row r="1342" spans="1:21" x14ac:dyDescent="0.25">
      <c r="A1342" t="s">
        <v>2736</v>
      </c>
      <c r="B1342" t="s">
        <v>2737</v>
      </c>
      <c r="C1342" t="s">
        <v>12103</v>
      </c>
      <c r="E1342" t="s">
        <v>12104</v>
      </c>
      <c r="G1342" t="s">
        <v>9359</v>
      </c>
      <c r="H1342" t="s">
        <v>9395</v>
      </c>
      <c r="I1342" t="s">
        <v>9396</v>
      </c>
      <c r="J1342" t="s">
        <v>9397</v>
      </c>
      <c r="K1342" t="s">
        <v>10431</v>
      </c>
      <c r="L1342" t="s">
        <v>10432</v>
      </c>
      <c r="M1342" t="s">
        <v>10433</v>
      </c>
    </row>
    <row r="1343" spans="1:21" x14ac:dyDescent="0.25">
      <c r="A1343" t="s">
        <v>2738</v>
      </c>
      <c r="B1343" t="s">
        <v>2739</v>
      </c>
      <c r="C1343" t="s">
        <v>12105</v>
      </c>
      <c r="E1343" t="s">
        <v>12106</v>
      </c>
      <c r="G1343" t="s">
        <v>9359</v>
      </c>
      <c r="H1343" t="s">
        <v>9395</v>
      </c>
      <c r="I1343" t="s">
        <v>9396</v>
      </c>
      <c r="J1343" t="s">
        <v>9397</v>
      </c>
      <c r="K1343" t="s">
        <v>10431</v>
      </c>
      <c r="L1343" t="s">
        <v>10432</v>
      </c>
      <c r="M1343" t="s">
        <v>10433</v>
      </c>
    </row>
    <row r="1344" spans="1:21" x14ac:dyDescent="0.25">
      <c r="A1344" t="s">
        <v>2740</v>
      </c>
      <c r="B1344" t="s">
        <v>2741</v>
      </c>
      <c r="C1344" t="s">
        <v>12107</v>
      </c>
      <c r="E1344" t="s">
        <v>12108</v>
      </c>
      <c r="G1344" t="s">
        <v>9359</v>
      </c>
      <c r="H1344" t="s">
        <v>9360</v>
      </c>
      <c r="I1344" t="s">
        <v>9577</v>
      </c>
      <c r="J1344" t="s">
        <v>9578</v>
      </c>
      <c r="K1344" t="s">
        <v>12109</v>
      </c>
      <c r="L1344" t="s">
        <v>12110</v>
      </c>
    </row>
    <row r="1345" spans="1:14" x14ac:dyDescent="0.25">
      <c r="A1345" t="s">
        <v>2742</v>
      </c>
      <c r="B1345" t="s">
        <v>2743</v>
      </c>
      <c r="C1345" t="s">
        <v>12111</v>
      </c>
      <c r="E1345" t="s">
        <v>12112</v>
      </c>
      <c r="G1345" t="s">
        <v>9359</v>
      </c>
      <c r="H1345" t="s">
        <v>9395</v>
      </c>
      <c r="I1345" t="s">
        <v>9396</v>
      </c>
      <c r="J1345" t="s">
        <v>9397</v>
      </c>
      <c r="K1345" t="s">
        <v>9467</v>
      </c>
      <c r="L1345" t="s">
        <v>10036</v>
      </c>
      <c r="M1345" t="s">
        <v>10037</v>
      </c>
    </row>
    <row r="1346" spans="1:14" x14ac:dyDescent="0.25">
      <c r="A1346" t="s">
        <v>2744</v>
      </c>
      <c r="B1346" t="s">
        <v>2745</v>
      </c>
      <c r="C1346" t="s">
        <v>12113</v>
      </c>
      <c r="E1346" t="s">
        <v>12114</v>
      </c>
      <c r="G1346" t="s">
        <v>9359</v>
      </c>
      <c r="H1346" t="s">
        <v>9360</v>
      </c>
      <c r="I1346" t="s">
        <v>9457</v>
      </c>
      <c r="J1346" t="s">
        <v>10238</v>
      </c>
      <c r="K1346" t="s">
        <v>10239</v>
      </c>
    </row>
    <row r="1347" spans="1:14" x14ac:dyDescent="0.25">
      <c r="A1347" t="s">
        <v>2746</v>
      </c>
      <c r="B1347" t="s">
        <v>2747</v>
      </c>
      <c r="C1347" t="s">
        <v>12115</v>
      </c>
      <c r="E1347" t="s">
        <v>12116</v>
      </c>
      <c r="G1347" t="s">
        <v>9359</v>
      </c>
      <c r="H1347" t="s">
        <v>9360</v>
      </c>
      <c r="I1347" t="s">
        <v>9457</v>
      </c>
      <c r="J1347" t="s">
        <v>10238</v>
      </c>
      <c r="K1347" t="s">
        <v>10239</v>
      </c>
    </row>
    <row r="1348" spans="1:14" x14ac:dyDescent="0.25">
      <c r="A1348" t="s">
        <v>12117</v>
      </c>
      <c r="B1348" t="s">
        <v>2749</v>
      </c>
      <c r="C1348" t="s">
        <v>12118</v>
      </c>
      <c r="E1348" t="s">
        <v>12119</v>
      </c>
      <c r="G1348" t="s">
        <v>9359</v>
      </c>
      <c r="H1348" t="s">
        <v>9360</v>
      </c>
      <c r="I1348" t="s">
        <v>9457</v>
      </c>
      <c r="J1348" t="s">
        <v>12120</v>
      </c>
      <c r="K1348" t="s">
        <v>12121</v>
      </c>
    </row>
    <row r="1349" spans="1:14" x14ac:dyDescent="0.25">
      <c r="A1349" t="s">
        <v>2750</v>
      </c>
      <c r="B1349" t="s">
        <v>2751</v>
      </c>
      <c r="C1349" t="s">
        <v>12122</v>
      </c>
      <c r="E1349" t="s">
        <v>12123</v>
      </c>
      <c r="G1349" t="s">
        <v>9359</v>
      </c>
      <c r="H1349" t="s">
        <v>9360</v>
      </c>
      <c r="I1349" t="s">
        <v>9457</v>
      </c>
      <c r="J1349" t="s">
        <v>10238</v>
      </c>
      <c r="K1349" t="s">
        <v>10239</v>
      </c>
    </row>
    <row r="1350" spans="1:14" x14ac:dyDescent="0.25">
      <c r="A1350" t="s">
        <v>2752</v>
      </c>
      <c r="B1350" t="s">
        <v>2753</v>
      </c>
      <c r="C1350" t="s">
        <v>12124</v>
      </c>
      <c r="E1350" t="s">
        <v>12125</v>
      </c>
      <c r="G1350" t="s">
        <v>9359</v>
      </c>
      <c r="H1350" t="s">
        <v>9395</v>
      </c>
      <c r="I1350" t="s">
        <v>9396</v>
      </c>
      <c r="J1350" t="s">
        <v>9397</v>
      </c>
      <c r="K1350" t="s">
        <v>9467</v>
      </c>
      <c r="L1350" t="s">
        <v>10036</v>
      </c>
      <c r="M1350" t="s">
        <v>10037</v>
      </c>
    </row>
    <row r="1351" spans="1:14" x14ac:dyDescent="0.25">
      <c r="A1351" t="s">
        <v>12126</v>
      </c>
      <c r="B1351" t="s">
        <v>2755</v>
      </c>
      <c r="C1351" t="s">
        <v>12127</v>
      </c>
      <c r="E1351" t="s">
        <v>12128</v>
      </c>
      <c r="G1351" t="s">
        <v>9359</v>
      </c>
      <c r="H1351" t="s">
        <v>9403</v>
      </c>
      <c r="I1351" t="s">
        <v>9404</v>
      </c>
      <c r="J1351" t="s">
        <v>9405</v>
      </c>
      <c r="K1351" t="s">
        <v>9406</v>
      </c>
      <c r="L1351" t="s">
        <v>9407</v>
      </c>
      <c r="M1351" t="s">
        <v>9658</v>
      </c>
    </row>
    <row r="1352" spans="1:14" x14ac:dyDescent="0.25">
      <c r="A1352" t="s">
        <v>12129</v>
      </c>
      <c r="B1352" t="s">
        <v>2757</v>
      </c>
      <c r="C1352" t="s">
        <v>12127</v>
      </c>
      <c r="E1352" t="s">
        <v>12128</v>
      </c>
      <c r="G1352" t="s">
        <v>9359</v>
      </c>
      <c r="H1352" t="s">
        <v>9403</v>
      </c>
      <c r="I1352" t="s">
        <v>9404</v>
      </c>
      <c r="J1352" t="s">
        <v>9405</v>
      </c>
      <c r="K1352" t="s">
        <v>9406</v>
      </c>
      <c r="L1352" t="s">
        <v>9407</v>
      </c>
      <c r="M1352" t="s">
        <v>9658</v>
      </c>
    </row>
    <row r="1353" spans="1:14" x14ac:dyDescent="0.25">
      <c r="A1353" t="s">
        <v>2758</v>
      </c>
      <c r="B1353" t="s">
        <v>2759</v>
      </c>
      <c r="C1353" t="s">
        <v>12130</v>
      </c>
      <c r="E1353" t="s">
        <v>12131</v>
      </c>
      <c r="G1353" t="s">
        <v>9359</v>
      </c>
      <c r="H1353" t="s">
        <v>9360</v>
      </c>
      <c r="I1353" t="s">
        <v>9457</v>
      </c>
      <c r="J1353" t="s">
        <v>10238</v>
      </c>
      <c r="K1353" t="s">
        <v>10239</v>
      </c>
    </row>
    <row r="1354" spans="1:14" x14ac:dyDescent="0.25">
      <c r="A1354" t="s">
        <v>2760</v>
      </c>
      <c r="B1354" t="s">
        <v>2761</v>
      </c>
      <c r="C1354" t="s">
        <v>12132</v>
      </c>
      <c r="E1354" t="s">
        <v>12133</v>
      </c>
      <c r="G1354" t="s">
        <v>9359</v>
      </c>
      <c r="H1354" t="s">
        <v>9360</v>
      </c>
      <c r="I1354" t="s">
        <v>9361</v>
      </c>
      <c r="J1354" t="s">
        <v>12134</v>
      </c>
      <c r="K1354" t="s">
        <v>12135</v>
      </c>
    </row>
    <row r="1355" spans="1:14" x14ac:dyDescent="0.25">
      <c r="A1355" t="s">
        <v>2762</v>
      </c>
      <c r="B1355" t="s">
        <v>2763</v>
      </c>
      <c r="C1355" t="s">
        <v>12136</v>
      </c>
      <c r="E1355" t="s">
        <v>12137</v>
      </c>
      <c r="G1355" t="s">
        <v>9359</v>
      </c>
      <c r="H1355" t="s">
        <v>9395</v>
      </c>
      <c r="I1355" t="s">
        <v>9396</v>
      </c>
      <c r="J1355" t="s">
        <v>9397</v>
      </c>
      <c r="K1355" t="s">
        <v>9467</v>
      </c>
      <c r="L1355" t="s">
        <v>12138</v>
      </c>
      <c r="M1355" t="s">
        <v>12139</v>
      </c>
    </row>
    <row r="1356" spans="1:14" x14ac:dyDescent="0.25">
      <c r="A1356" t="s">
        <v>2764</v>
      </c>
      <c r="B1356" t="s">
        <v>2765</v>
      </c>
      <c r="C1356" t="s">
        <v>12140</v>
      </c>
      <c r="E1356" t="s">
        <v>12141</v>
      </c>
      <c r="G1356" t="s">
        <v>9359</v>
      </c>
      <c r="H1356" t="s">
        <v>12142</v>
      </c>
      <c r="I1356" t="s">
        <v>12143</v>
      </c>
      <c r="J1356" t="s">
        <v>12144</v>
      </c>
      <c r="K1356" t="s">
        <v>12145</v>
      </c>
    </row>
    <row r="1357" spans="1:14" x14ac:dyDescent="0.25">
      <c r="A1357" t="s">
        <v>2766</v>
      </c>
      <c r="B1357" t="s">
        <v>2767</v>
      </c>
      <c r="C1357" t="s">
        <v>12146</v>
      </c>
      <c r="E1357" t="s">
        <v>12147</v>
      </c>
      <c r="G1357" t="s">
        <v>9359</v>
      </c>
      <c r="H1357" t="s">
        <v>9395</v>
      </c>
      <c r="I1357" t="s">
        <v>9396</v>
      </c>
      <c r="J1357" t="s">
        <v>9397</v>
      </c>
      <c r="K1357" t="s">
        <v>9467</v>
      </c>
      <c r="L1357" t="s">
        <v>9468</v>
      </c>
      <c r="M1357" t="s">
        <v>9483</v>
      </c>
      <c r="N1357" t="s">
        <v>9596</v>
      </c>
    </row>
    <row r="1358" spans="1:14" x14ac:dyDescent="0.25">
      <c r="A1358" t="s">
        <v>2768</v>
      </c>
      <c r="B1358" t="s">
        <v>2769</v>
      </c>
      <c r="C1358" t="s">
        <v>12148</v>
      </c>
      <c r="E1358" t="s">
        <v>12149</v>
      </c>
      <c r="G1358" t="s">
        <v>9359</v>
      </c>
      <c r="H1358" t="s">
        <v>9395</v>
      </c>
      <c r="I1358" t="s">
        <v>9396</v>
      </c>
      <c r="J1358" t="s">
        <v>9397</v>
      </c>
      <c r="K1358" t="s">
        <v>9467</v>
      </c>
      <c r="L1358" t="s">
        <v>12138</v>
      </c>
      <c r="M1358" t="s">
        <v>12139</v>
      </c>
    </row>
    <row r="1359" spans="1:14" x14ac:dyDescent="0.25">
      <c r="A1359" t="s">
        <v>2770</v>
      </c>
      <c r="B1359" t="s">
        <v>2771</v>
      </c>
      <c r="C1359" t="s">
        <v>12148</v>
      </c>
      <c r="E1359" t="s">
        <v>12149</v>
      </c>
      <c r="G1359" t="s">
        <v>9359</v>
      </c>
      <c r="H1359" t="s">
        <v>9395</v>
      </c>
      <c r="I1359" t="s">
        <v>9396</v>
      </c>
      <c r="J1359" t="s">
        <v>9397</v>
      </c>
      <c r="K1359" t="s">
        <v>9467</v>
      </c>
      <c r="L1359" t="s">
        <v>12138</v>
      </c>
      <c r="M1359" t="s">
        <v>12139</v>
      </c>
    </row>
    <row r="1360" spans="1:14" x14ac:dyDescent="0.25">
      <c r="A1360" t="s">
        <v>2772</v>
      </c>
      <c r="B1360" t="s">
        <v>2773</v>
      </c>
      <c r="C1360" t="s">
        <v>12150</v>
      </c>
      <c r="E1360" t="s">
        <v>12151</v>
      </c>
      <c r="G1360" t="s">
        <v>9359</v>
      </c>
      <c r="H1360" t="s">
        <v>9360</v>
      </c>
      <c r="I1360" t="s">
        <v>9457</v>
      </c>
      <c r="J1360" t="s">
        <v>9721</v>
      </c>
      <c r="K1360" t="s">
        <v>9722</v>
      </c>
    </row>
    <row r="1361" spans="1:12" x14ac:dyDescent="0.25">
      <c r="A1361" t="s">
        <v>2774</v>
      </c>
      <c r="B1361" t="s">
        <v>2775</v>
      </c>
      <c r="C1361" t="s">
        <v>12152</v>
      </c>
      <c r="E1361" t="s">
        <v>12153</v>
      </c>
      <c r="G1361" t="s">
        <v>9359</v>
      </c>
      <c r="H1361" t="s">
        <v>9360</v>
      </c>
      <c r="I1361" t="s">
        <v>9457</v>
      </c>
      <c r="J1361" t="s">
        <v>9721</v>
      </c>
      <c r="K1361" t="s">
        <v>9722</v>
      </c>
    </row>
    <row r="1362" spans="1:12" x14ac:dyDescent="0.25">
      <c r="A1362" t="s">
        <v>2776</v>
      </c>
      <c r="B1362" t="s">
        <v>2777</v>
      </c>
      <c r="C1362" t="s">
        <v>12154</v>
      </c>
      <c r="E1362" t="s">
        <v>12155</v>
      </c>
      <c r="G1362" t="s">
        <v>9359</v>
      </c>
      <c r="H1362" t="s">
        <v>9360</v>
      </c>
      <c r="I1362" t="s">
        <v>9457</v>
      </c>
      <c r="J1362" t="s">
        <v>9721</v>
      </c>
      <c r="K1362" t="s">
        <v>9722</v>
      </c>
    </row>
    <row r="1363" spans="1:12" x14ac:dyDescent="0.25">
      <c r="A1363" t="s">
        <v>2778</v>
      </c>
      <c r="B1363" t="s">
        <v>2779</v>
      </c>
      <c r="C1363" t="s">
        <v>12156</v>
      </c>
      <c r="E1363" t="s">
        <v>12157</v>
      </c>
      <c r="G1363" t="s">
        <v>9359</v>
      </c>
      <c r="H1363" t="s">
        <v>9360</v>
      </c>
      <c r="I1363" t="s">
        <v>9457</v>
      </c>
      <c r="J1363" t="s">
        <v>9721</v>
      </c>
      <c r="K1363" t="s">
        <v>9722</v>
      </c>
    </row>
    <row r="1364" spans="1:12" x14ac:dyDescent="0.25">
      <c r="A1364" t="s">
        <v>2780</v>
      </c>
      <c r="B1364" t="s">
        <v>2781</v>
      </c>
      <c r="C1364" t="s">
        <v>12158</v>
      </c>
      <c r="E1364" t="s">
        <v>12159</v>
      </c>
      <c r="G1364" t="s">
        <v>9359</v>
      </c>
      <c r="H1364" t="s">
        <v>11716</v>
      </c>
      <c r="I1364" t="s">
        <v>11717</v>
      </c>
      <c r="J1364" t="s">
        <v>12160</v>
      </c>
      <c r="K1364" t="s">
        <v>12161</v>
      </c>
      <c r="L1364" t="s">
        <v>12162</v>
      </c>
    </row>
    <row r="1365" spans="1:12" x14ac:dyDescent="0.25">
      <c r="A1365" t="s">
        <v>2782</v>
      </c>
      <c r="B1365" t="s">
        <v>2783</v>
      </c>
      <c r="C1365" t="s">
        <v>12163</v>
      </c>
      <c r="E1365" t="s">
        <v>12164</v>
      </c>
      <c r="G1365" t="s">
        <v>9359</v>
      </c>
      <c r="H1365" t="s">
        <v>9403</v>
      </c>
      <c r="I1365" t="s">
        <v>9411</v>
      </c>
      <c r="J1365" t="s">
        <v>9816</v>
      </c>
      <c r="K1365" t="s">
        <v>9817</v>
      </c>
      <c r="L1365" t="s">
        <v>12165</v>
      </c>
    </row>
    <row r="1366" spans="1:12" x14ac:dyDescent="0.25">
      <c r="A1366" t="s">
        <v>2784</v>
      </c>
      <c r="B1366" t="s">
        <v>2785</v>
      </c>
      <c r="C1366" t="s">
        <v>12163</v>
      </c>
      <c r="E1366" t="s">
        <v>12164</v>
      </c>
      <c r="G1366" t="s">
        <v>9359</v>
      </c>
      <c r="H1366" t="s">
        <v>9403</v>
      </c>
      <c r="I1366" t="s">
        <v>9411</v>
      </c>
      <c r="J1366" t="s">
        <v>9816</v>
      </c>
      <c r="K1366" t="s">
        <v>9817</v>
      </c>
      <c r="L1366" t="s">
        <v>12165</v>
      </c>
    </row>
    <row r="1367" spans="1:12" x14ac:dyDescent="0.25">
      <c r="A1367" t="s">
        <v>2786</v>
      </c>
      <c r="B1367" t="s">
        <v>2787</v>
      </c>
      <c r="C1367" t="s">
        <v>12163</v>
      </c>
      <c r="E1367" t="s">
        <v>12164</v>
      </c>
      <c r="G1367" t="s">
        <v>9359</v>
      </c>
      <c r="H1367" t="s">
        <v>9403</v>
      </c>
      <c r="I1367" t="s">
        <v>9411</v>
      </c>
      <c r="J1367" t="s">
        <v>9816</v>
      </c>
      <c r="K1367" t="s">
        <v>9817</v>
      </c>
      <c r="L1367" t="s">
        <v>12165</v>
      </c>
    </row>
    <row r="1368" spans="1:12" x14ac:dyDescent="0.25">
      <c r="A1368" t="s">
        <v>2788</v>
      </c>
      <c r="B1368" t="s">
        <v>2789</v>
      </c>
      <c r="C1368" t="s">
        <v>12163</v>
      </c>
      <c r="E1368" t="s">
        <v>12164</v>
      </c>
      <c r="G1368" t="s">
        <v>9359</v>
      </c>
      <c r="H1368" t="s">
        <v>9403</v>
      </c>
      <c r="I1368" t="s">
        <v>9411</v>
      </c>
      <c r="J1368" t="s">
        <v>9816</v>
      </c>
      <c r="K1368" t="s">
        <v>9817</v>
      </c>
      <c r="L1368" t="s">
        <v>12165</v>
      </c>
    </row>
    <row r="1369" spans="1:12" x14ac:dyDescent="0.25">
      <c r="A1369" t="s">
        <v>2790</v>
      </c>
      <c r="B1369" t="s">
        <v>2791</v>
      </c>
      <c r="C1369" t="s">
        <v>12163</v>
      </c>
      <c r="E1369" t="s">
        <v>12164</v>
      </c>
      <c r="G1369" t="s">
        <v>9359</v>
      </c>
      <c r="H1369" t="s">
        <v>9403</v>
      </c>
      <c r="I1369" t="s">
        <v>9411</v>
      </c>
      <c r="J1369" t="s">
        <v>9816</v>
      </c>
      <c r="K1369" t="s">
        <v>9817</v>
      </c>
      <c r="L1369" t="s">
        <v>12165</v>
      </c>
    </row>
    <row r="1370" spans="1:12" x14ac:dyDescent="0.25">
      <c r="A1370" t="s">
        <v>2792</v>
      </c>
      <c r="B1370" t="s">
        <v>2793</v>
      </c>
      <c r="C1370" t="s">
        <v>12163</v>
      </c>
      <c r="E1370" t="s">
        <v>12164</v>
      </c>
      <c r="G1370" t="s">
        <v>9359</v>
      </c>
      <c r="H1370" t="s">
        <v>9403</v>
      </c>
      <c r="I1370" t="s">
        <v>9411</v>
      </c>
      <c r="J1370" t="s">
        <v>9816</v>
      </c>
      <c r="K1370" t="s">
        <v>9817</v>
      </c>
      <c r="L1370" t="s">
        <v>12165</v>
      </c>
    </row>
    <row r="1371" spans="1:12" x14ac:dyDescent="0.25">
      <c r="A1371" t="s">
        <v>2794</v>
      </c>
      <c r="B1371" t="s">
        <v>2795</v>
      </c>
      <c r="C1371" t="s">
        <v>12166</v>
      </c>
      <c r="E1371" t="s">
        <v>12167</v>
      </c>
      <c r="G1371" t="s">
        <v>9366</v>
      </c>
      <c r="H1371" t="s">
        <v>9745</v>
      </c>
      <c r="I1371" t="s">
        <v>10040</v>
      </c>
      <c r="J1371" t="s">
        <v>10041</v>
      </c>
      <c r="K1371" t="s">
        <v>10042</v>
      </c>
      <c r="L1371" t="s">
        <v>12168</v>
      </c>
    </row>
    <row r="1372" spans="1:12" x14ac:dyDescent="0.25">
      <c r="A1372" t="s">
        <v>2796</v>
      </c>
      <c r="B1372" t="s">
        <v>2797</v>
      </c>
      <c r="C1372" t="s">
        <v>12166</v>
      </c>
      <c r="E1372" t="s">
        <v>12167</v>
      </c>
      <c r="G1372" t="s">
        <v>9366</v>
      </c>
      <c r="H1372" t="s">
        <v>9745</v>
      </c>
      <c r="I1372" t="s">
        <v>10040</v>
      </c>
      <c r="J1372" t="s">
        <v>10041</v>
      </c>
      <c r="K1372" t="s">
        <v>10042</v>
      </c>
      <c r="L1372" t="s">
        <v>12168</v>
      </c>
    </row>
    <row r="1373" spans="1:12" x14ac:dyDescent="0.25">
      <c r="A1373" t="s">
        <v>2798</v>
      </c>
      <c r="B1373" t="s">
        <v>2799</v>
      </c>
      <c r="C1373" t="s">
        <v>12166</v>
      </c>
      <c r="E1373" t="s">
        <v>12167</v>
      </c>
      <c r="G1373" t="s">
        <v>9366</v>
      </c>
      <c r="H1373" t="s">
        <v>9745</v>
      </c>
      <c r="I1373" t="s">
        <v>10040</v>
      </c>
      <c r="J1373" t="s">
        <v>10041</v>
      </c>
      <c r="K1373" t="s">
        <v>10042</v>
      </c>
      <c r="L1373" t="s">
        <v>12168</v>
      </c>
    </row>
    <row r="1374" spans="1:12" x14ac:dyDescent="0.25">
      <c r="A1374" t="s">
        <v>2800</v>
      </c>
      <c r="B1374" t="s">
        <v>2801</v>
      </c>
      <c r="C1374" t="s">
        <v>12166</v>
      </c>
      <c r="E1374" t="s">
        <v>12167</v>
      </c>
      <c r="G1374" t="s">
        <v>9366</v>
      </c>
      <c r="H1374" t="s">
        <v>9745</v>
      </c>
      <c r="I1374" t="s">
        <v>10040</v>
      </c>
      <c r="J1374" t="s">
        <v>10041</v>
      </c>
      <c r="K1374" t="s">
        <v>10042</v>
      </c>
      <c r="L1374" t="s">
        <v>12168</v>
      </c>
    </row>
    <row r="1375" spans="1:12" x14ac:dyDescent="0.25">
      <c r="A1375" t="s">
        <v>2802</v>
      </c>
      <c r="B1375" t="s">
        <v>2803</v>
      </c>
      <c r="C1375" t="s">
        <v>12166</v>
      </c>
      <c r="E1375" t="s">
        <v>12167</v>
      </c>
      <c r="G1375" t="s">
        <v>9366</v>
      </c>
      <c r="H1375" t="s">
        <v>9745</v>
      </c>
      <c r="I1375" t="s">
        <v>10040</v>
      </c>
      <c r="J1375" t="s">
        <v>10041</v>
      </c>
      <c r="K1375" t="s">
        <v>10042</v>
      </c>
      <c r="L1375" t="s">
        <v>12168</v>
      </c>
    </row>
    <row r="1376" spans="1:12" x14ac:dyDescent="0.25">
      <c r="A1376" t="s">
        <v>2804</v>
      </c>
      <c r="B1376" t="s">
        <v>2805</v>
      </c>
      <c r="C1376" t="s">
        <v>12166</v>
      </c>
      <c r="E1376" t="s">
        <v>12167</v>
      </c>
      <c r="G1376" t="s">
        <v>9366</v>
      </c>
      <c r="H1376" t="s">
        <v>9745</v>
      </c>
      <c r="I1376" t="s">
        <v>10040</v>
      </c>
      <c r="J1376" t="s">
        <v>10041</v>
      </c>
      <c r="K1376" t="s">
        <v>10042</v>
      </c>
      <c r="L1376" t="s">
        <v>12168</v>
      </c>
    </row>
    <row r="1377" spans="1:16" x14ac:dyDescent="0.25">
      <c r="A1377" t="s">
        <v>2806</v>
      </c>
      <c r="B1377" t="s">
        <v>2807</v>
      </c>
      <c r="C1377" t="s">
        <v>12166</v>
      </c>
      <c r="E1377" t="s">
        <v>12167</v>
      </c>
      <c r="G1377" t="s">
        <v>9366</v>
      </c>
      <c r="H1377" t="s">
        <v>9745</v>
      </c>
      <c r="I1377" t="s">
        <v>10040</v>
      </c>
      <c r="J1377" t="s">
        <v>10041</v>
      </c>
      <c r="K1377" t="s">
        <v>10042</v>
      </c>
      <c r="L1377" t="s">
        <v>12168</v>
      </c>
    </row>
    <row r="1378" spans="1:16" x14ac:dyDescent="0.25">
      <c r="A1378" t="s">
        <v>2808</v>
      </c>
      <c r="B1378" t="s">
        <v>2809</v>
      </c>
      <c r="C1378" t="s">
        <v>12169</v>
      </c>
      <c r="E1378" t="s">
        <v>12170</v>
      </c>
      <c r="G1378" t="s">
        <v>9359</v>
      </c>
      <c r="H1378" t="s">
        <v>9360</v>
      </c>
      <c r="I1378" t="s">
        <v>9361</v>
      </c>
      <c r="J1378" t="s">
        <v>9489</v>
      </c>
      <c r="K1378" t="s">
        <v>9490</v>
      </c>
      <c r="L1378" t="s">
        <v>9491</v>
      </c>
    </row>
    <row r="1379" spans="1:16" x14ac:dyDescent="0.25">
      <c r="A1379" t="s">
        <v>2810</v>
      </c>
      <c r="B1379" t="s">
        <v>2811</v>
      </c>
      <c r="C1379" t="s">
        <v>12169</v>
      </c>
      <c r="E1379" t="s">
        <v>12170</v>
      </c>
      <c r="G1379" t="s">
        <v>9359</v>
      </c>
      <c r="H1379" t="s">
        <v>9360</v>
      </c>
      <c r="I1379" t="s">
        <v>9361</v>
      </c>
      <c r="J1379" t="s">
        <v>9489</v>
      </c>
      <c r="K1379" t="s">
        <v>9490</v>
      </c>
      <c r="L1379" t="s">
        <v>9491</v>
      </c>
    </row>
    <row r="1380" spans="1:16" x14ac:dyDescent="0.25">
      <c r="A1380" t="s">
        <v>2812</v>
      </c>
      <c r="B1380" t="s">
        <v>2813</v>
      </c>
      <c r="C1380" t="s">
        <v>12171</v>
      </c>
      <c r="E1380" t="s">
        <v>12172</v>
      </c>
      <c r="G1380" t="s">
        <v>9359</v>
      </c>
      <c r="H1380" t="s">
        <v>12173</v>
      </c>
      <c r="I1380" t="s">
        <v>12174</v>
      </c>
      <c r="J1380" t="s">
        <v>12175</v>
      </c>
      <c r="K1380" t="s">
        <v>12176</v>
      </c>
    </row>
    <row r="1381" spans="1:16" x14ac:dyDescent="0.25">
      <c r="A1381" t="s">
        <v>2814</v>
      </c>
      <c r="B1381" t="s">
        <v>2815</v>
      </c>
      <c r="C1381" t="s">
        <v>12166</v>
      </c>
      <c r="E1381" t="s">
        <v>12167</v>
      </c>
      <c r="G1381" t="s">
        <v>9366</v>
      </c>
      <c r="H1381" t="s">
        <v>9745</v>
      </c>
      <c r="I1381" t="s">
        <v>10040</v>
      </c>
      <c r="J1381" t="s">
        <v>10041</v>
      </c>
      <c r="K1381" t="s">
        <v>10042</v>
      </c>
      <c r="L1381" t="s">
        <v>12168</v>
      </c>
    </row>
    <row r="1382" spans="1:16" x14ac:dyDescent="0.25">
      <c r="A1382" t="s">
        <v>2816</v>
      </c>
      <c r="B1382" t="s">
        <v>2817</v>
      </c>
      <c r="C1382" t="s">
        <v>12177</v>
      </c>
      <c r="E1382" t="s">
        <v>12178</v>
      </c>
      <c r="G1382" t="s">
        <v>9359</v>
      </c>
      <c r="H1382" t="s">
        <v>9360</v>
      </c>
      <c r="I1382" t="s">
        <v>9472</v>
      </c>
      <c r="J1382" t="s">
        <v>9473</v>
      </c>
      <c r="K1382" t="s">
        <v>9474</v>
      </c>
      <c r="L1382" t="s">
        <v>9475</v>
      </c>
    </row>
    <row r="1383" spans="1:16" x14ac:dyDescent="0.25">
      <c r="A1383" t="s">
        <v>2818</v>
      </c>
      <c r="B1383" t="s">
        <v>2819</v>
      </c>
      <c r="C1383" t="s">
        <v>12179</v>
      </c>
      <c r="E1383" t="s">
        <v>12180</v>
      </c>
      <c r="G1383" t="s">
        <v>9366</v>
      </c>
      <c r="H1383" t="s">
        <v>9549</v>
      </c>
      <c r="I1383" t="s">
        <v>9550</v>
      </c>
      <c r="J1383" t="s">
        <v>9551</v>
      </c>
      <c r="K1383" t="s">
        <v>9552</v>
      </c>
      <c r="L1383" t="s">
        <v>9553</v>
      </c>
      <c r="M1383" t="s">
        <v>9554</v>
      </c>
      <c r="N1383" t="s">
        <v>10362</v>
      </c>
      <c r="O1383" t="s">
        <v>12093</v>
      </c>
      <c r="P1383" t="s">
        <v>12094</v>
      </c>
    </row>
    <row r="1384" spans="1:16" x14ac:dyDescent="0.25">
      <c r="A1384" t="s">
        <v>2820</v>
      </c>
      <c r="B1384" t="s">
        <v>2821</v>
      </c>
      <c r="C1384" t="s">
        <v>12181</v>
      </c>
      <c r="E1384" t="s">
        <v>12182</v>
      </c>
      <c r="G1384" t="s">
        <v>9366</v>
      </c>
      <c r="H1384" t="s">
        <v>9549</v>
      </c>
      <c r="I1384" t="s">
        <v>9550</v>
      </c>
      <c r="J1384" t="s">
        <v>9551</v>
      </c>
      <c r="K1384" t="s">
        <v>9552</v>
      </c>
      <c r="L1384" t="s">
        <v>9553</v>
      </c>
      <c r="M1384" t="s">
        <v>9554</v>
      </c>
      <c r="N1384" t="s">
        <v>10362</v>
      </c>
      <c r="O1384" t="s">
        <v>12093</v>
      </c>
      <c r="P1384" t="s">
        <v>12094</v>
      </c>
    </row>
    <row r="1385" spans="1:16" x14ac:dyDescent="0.25">
      <c r="A1385" t="s">
        <v>2822</v>
      </c>
      <c r="B1385" t="s">
        <v>2823</v>
      </c>
      <c r="C1385" t="s">
        <v>12183</v>
      </c>
      <c r="E1385" t="s">
        <v>12184</v>
      </c>
      <c r="G1385" t="s">
        <v>9359</v>
      </c>
      <c r="H1385" t="s">
        <v>9403</v>
      </c>
      <c r="I1385" t="s">
        <v>9411</v>
      </c>
      <c r="J1385" t="s">
        <v>9528</v>
      </c>
      <c r="K1385" t="s">
        <v>9529</v>
      </c>
      <c r="L1385" t="s">
        <v>9530</v>
      </c>
    </row>
    <row r="1386" spans="1:16" x14ac:dyDescent="0.25">
      <c r="A1386" t="s">
        <v>2824</v>
      </c>
      <c r="B1386" t="s">
        <v>2825</v>
      </c>
      <c r="C1386" t="s">
        <v>12183</v>
      </c>
      <c r="E1386" t="s">
        <v>12184</v>
      </c>
      <c r="G1386" t="s">
        <v>9359</v>
      </c>
      <c r="H1386" t="s">
        <v>9403</v>
      </c>
      <c r="I1386" t="s">
        <v>9411</v>
      </c>
      <c r="J1386" t="s">
        <v>9528</v>
      </c>
      <c r="K1386" t="s">
        <v>9529</v>
      </c>
      <c r="L1386" t="s">
        <v>9530</v>
      </c>
    </row>
    <row r="1387" spans="1:16" x14ac:dyDescent="0.25">
      <c r="A1387" t="s">
        <v>2826</v>
      </c>
      <c r="B1387" t="s">
        <v>2827</v>
      </c>
      <c r="C1387" t="s">
        <v>12185</v>
      </c>
      <c r="E1387" t="s">
        <v>12186</v>
      </c>
      <c r="G1387" t="s">
        <v>9359</v>
      </c>
      <c r="H1387" t="s">
        <v>9403</v>
      </c>
      <c r="I1387" t="s">
        <v>9404</v>
      </c>
      <c r="J1387" t="s">
        <v>9583</v>
      </c>
      <c r="K1387" t="s">
        <v>9584</v>
      </c>
      <c r="L1387" t="s">
        <v>9585</v>
      </c>
    </row>
    <row r="1388" spans="1:16" x14ac:dyDescent="0.25">
      <c r="A1388" t="s">
        <v>2828</v>
      </c>
      <c r="B1388" t="s">
        <v>2829</v>
      </c>
      <c r="C1388" t="s">
        <v>12187</v>
      </c>
      <c r="E1388" t="s">
        <v>12188</v>
      </c>
      <c r="G1388" t="s">
        <v>9359</v>
      </c>
      <c r="H1388" t="s">
        <v>9360</v>
      </c>
      <c r="I1388" t="s">
        <v>9472</v>
      </c>
      <c r="J1388" t="s">
        <v>9473</v>
      </c>
      <c r="K1388" t="s">
        <v>9474</v>
      </c>
      <c r="L1388" t="s">
        <v>9475</v>
      </c>
    </row>
    <row r="1389" spans="1:16" x14ac:dyDescent="0.25">
      <c r="A1389" t="s">
        <v>2830</v>
      </c>
      <c r="B1389" t="s">
        <v>2831</v>
      </c>
      <c r="C1389" t="s">
        <v>12187</v>
      </c>
      <c r="E1389" t="s">
        <v>12188</v>
      </c>
      <c r="G1389" t="s">
        <v>9359</v>
      </c>
      <c r="H1389" t="s">
        <v>9360</v>
      </c>
      <c r="I1389" t="s">
        <v>9472</v>
      </c>
      <c r="J1389" t="s">
        <v>9473</v>
      </c>
      <c r="K1389" t="s">
        <v>9474</v>
      </c>
      <c r="L1389" t="s">
        <v>9475</v>
      </c>
    </row>
    <row r="1390" spans="1:16" x14ac:dyDescent="0.25">
      <c r="A1390" t="s">
        <v>2832</v>
      </c>
      <c r="B1390" t="s">
        <v>2833</v>
      </c>
      <c r="C1390" t="s">
        <v>12187</v>
      </c>
      <c r="E1390" t="s">
        <v>12188</v>
      </c>
      <c r="G1390" t="s">
        <v>9359</v>
      </c>
      <c r="H1390" t="s">
        <v>9360</v>
      </c>
      <c r="I1390" t="s">
        <v>9472</v>
      </c>
      <c r="J1390" t="s">
        <v>9473</v>
      </c>
      <c r="K1390" t="s">
        <v>9474</v>
      </c>
      <c r="L1390" t="s">
        <v>9475</v>
      </c>
    </row>
    <row r="1391" spans="1:16" x14ac:dyDescent="0.25">
      <c r="A1391" t="s">
        <v>2834</v>
      </c>
      <c r="B1391" t="s">
        <v>2835</v>
      </c>
      <c r="C1391" t="s">
        <v>12189</v>
      </c>
      <c r="E1391" t="s">
        <v>12190</v>
      </c>
      <c r="G1391" t="s">
        <v>9359</v>
      </c>
      <c r="H1391" t="s">
        <v>9360</v>
      </c>
      <c r="I1391" t="s">
        <v>9361</v>
      </c>
      <c r="J1391" t="s">
        <v>9362</v>
      </c>
      <c r="K1391" t="s">
        <v>9363</v>
      </c>
    </row>
    <row r="1392" spans="1:16" x14ac:dyDescent="0.25">
      <c r="A1392" t="s">
        <v>2836</v>
      </c>
      <c r="B1392" t="s">
        <v>2837</v>
      </c>
      <c r="C1392" t="s">
        <v>12191</v>
      </c>
      <c r="E1392" t="s">
        <v>12192</v>
      </c>
      <c r="G1392" t="s">
        <v>9359</v>
      </c>
      <c r="H1392" t="s">
        <v>9403</v>
      </c>
      <c r="I1392" t="s">
        <v>9411</v>
      </c>
      <c r="J1392" t="s">
        <v>9528</v>
      </c>
      <c r="K1392" t="s">
        <v>9529</v>
      </c>
      <c r="L1392" t="s">
        <v>10565</v>
      </c>
    </row>
    <row r="1393" spans="1:13" x14ac:dyDescent="0.25">
      <c r="A1393" t="s">
        <v>2838</v>
      </c>
      <c r="B1393" t="s">
        <v>2839</v>
      </c>
      <c r="C1393" t="s">
        <v>12191</v>
      </c>
      <c r="E1393" t="s">
        <v>12192</v>
      </c>
      <c r="G1393" t="s">
        <v>9359</v>
      </c>
      <c r="H1393" t="s">
        <v>9403</v>
      </c>
      <c r="I1393" t="s">
        <v>9411</v>
      </c>
      <c r="J1393" t="s">
        <v>9528</v>
      </c>
      <c r="K1393" t="s">
        <v>9529</v>
      </c>
      <c r="L1393" t="s">
        <v>10565</v>
      </c>
    </row>
    <row r="1394" spans="1:13" x14ac:dyDescent="0.25">
      <c r="A1394" t="s">
        <v>2840</v>
      </c>
      <c r="B1394" t="s">
        <v>2841</v>
      </c>
      <c r="C1394" t="s">
        <v>12193</v>
      </c>
      <c r="E1394" t="s">
        <v>12194</v>
      </c>
      <c r="G1394" t="s">
        <v>9366</v>
      </c>
      <c r="H1394" t="s">
        <v>9745</v>
      </c>
      <c r="I1394" t="s">
        <v>10040</v>
      </c>
      <c r="J1394" t="s">
        <v>10041</v>
      </c>
      <c r="K1394" t="s">
        <v>10042</v>
      </c>
      <c r="L1394" t="s">
        <v>12168</v>
      </c>
    </row>
    <row r="1395" spans="1:13" x14ac:dyDescent="0.25">
      <c r="A1395" t="s">
        <v>2842</v>
      </c>
      <c r="B1395" t="s">
        <v>2843</v>
      </c>
      <c r="C1395" t="s">
        <v>12193</v>
      </c>
      <c r="E1395" t="s">
        <v>12194</v>
      </c>
      <c r="G1395" t="s">
        <v>9366</v>
      </c>
      <c r="H1395" t="s">
        <v>9745</v>
      </c>
      <c r="I1395" t="s">
        <v>10040</v>
      </c>
      <c r="J1395" t="s">
        <v>10041</v>
      </c>
      <c r="K1395" t="s">
        <v>10042</v>
      </c>
      <c r="L1395" t="s">
        <v>12168</v>
      </c>
    </row>
    <row r="1396" spans="1:13" x14ac:dyDescent="0.25">
      <c r="A1396" t="s">
        <v>2844</v>
      </c>
      <c r="B1396" t="s">
        <v>2845</v>
      </c>
      <c r="C1396" t="s">
        <v>12193</v>
      </c>
      <c r="E1396" t="s">
        <v>12194</v>
      </c>
      <c r="G1396" t="s">
        <v>9366</v>
      </c>
      <c r="H1396" t="s">
        <v>9745</v>
      </c>
      <c r="I1396" t="s">
        <v>10040</v>
      </c>
      <c r="J1396" t="s">
        <v>10041</v>
      </c>
      <c r="K1396" t="s">
        <v>10042</v>
      </c>
      <c r="L1396" t="s">
        <v>12168</v>
      </c>
    </row>
    <row r="1397" spans="1:13" x14ac:dyDescent="0.25">
      <c r="A1397" t="s">
        <v>2846</v>
      </c>
      <c r="B1397" t="s">
        <v>2847</v>
      </c>
      <c r="C1397" t="s">
        <v>12193</v>
      </c>
      <c r="E1397" t="s">
        <v>12194</v>
      </c>
      <c r="G1397" t="s">
        <v>9366</v>
      </c>
      <c r="H1397" t="s">
        <v>9745</v>
      </c>
      <c r="I1397" t="s">
        <v>10040</v>
      </c>
      <c r="J1397" t="s">
        <v>10041</v>
      </c>
      <c r="K1397" t="s">
        <v>10042</v>
      </c>
      <c r="L1397" t="s">
        <v>12168</v>
      </c>
    </row>
    <row r="1398" spans="1:13" x14ac:dyDescent="0.25">
      <c r="A1398" t="s">
        <v>2848</v>
      </c>
      <c r="B1398" t="s">
        <v>2849</v>
      </c>
      <c r="C1398" t="s">
        <v>12193</v>
      </c>
      <c r="E1398" t="s">
        <v>12194</v>
      </c>
      <c r="G1398" t="s">
        <v>9366</v>
      </c>
      <c r="H1398" t="s">
        <v>9745</v>
      </c>
      <c r="I1398" t="s">
        <v>10040</v>
      </c>
      <c r="J1398" t="s">
        <v>10041</v>
      </c>
      <c r="K1398" t="s">
        <v>10042</v>
      </c>
      <c r="L1398" t="s">
        <v>12168</v>
      </c>
    </row>
    <row r="1399" spans="1:13" x14ac:dyDescent="0.25">
      <c r="A1399" t="s">
        <v>2850</v>
      </c>
      <c r="B1399" t="s">
        <v>2851</v>
      </c>
      <c r="C1399" t="s">
        <v>12193</v>
      </c>
      <c r="E1399" t="s">
        <v>12194</v>
      </c>
      <c r="G1399" t="s">
        <v>9366</v>
      </c>
      <c r="H1399" t="s">
        <v>9745</v>
      </c>
      <c r="I1399" t="s">
        <v>10040</v>
      </c>
      <c r="J1399" t="s">
        <v>10041</v>
      </c>
      <c r="K1399" t="s">
        <v>10042</v>
      </c>
      <c r="L1399" t="s">
        <v>12168</v>
      </c>
    </row>
    <row r="1400" spans="1:13" x14ac:dyDescent="0.25">
      <c r="A1400" t="s">
        <v>2852</v>
      </c>
      <c r="B1400" t="s">
        <v>2853</v>
      </c>
      <c r="C1400" t="s">
        <v>12193</v>
      </c>
      <c r="E1400" t="s">
        <v>12194</v>
      </c>
      <c r="G1400" t="s">
        <v>9366</v>
      </c>
      <c r="H1400" t="s">
        <v>9745</v>
      </c>
      <c r="I1400" t="s">
        <v>10040</v>
      </c>
      <c r="J1400" t="s">
        <v>10041</v>
      </c>
      <c r="K1400" t="s">
        <v>10042</v>
      </c>
      <c r="L1400" t="s">
        <v>12168</v>
      </c>
    </row>
    <row r="1401" spans="1:13" x14ac:dyDescent="0.25">
      <c r="A1401" t="s">
        <v>2854</v>
      </c>
      <c r="B1401" t="s">
        <v>2855</v>
      </c>
      <c r="C1401" t="s">
        <v>12193</v>
      </c>
      <c r="E1401" t="s">
        <v>12194</v>
      </c>
      <c r="G1401" t="s">
        <v>9366</v>
      </c>
      <c r="H1401" t="s">
        <v>9745</v>
      </c>
      <c r="I1401" t="s">
        <v>10040</v>
      </c>
      <c r="J1401" t="s">
        <v>10041</v>
      </c>
      <c r="K1401" t="s">
        <v>10042</v>
      </c>
      <c r="L1401" t="s">
        <v>12168</v>
      </c>
    </row>
    <row r="1402" spans="1:13" x14ac:dyDescent="0.25">
      <c r="A1402" t="s">
        <v>2858</v>
      </c>
      <c r="B1402" t="s">
        <v>2859</v>
      </c>
      <c r="C1402" t="s">
        <v>12195</v>
      </c>
      <c r="E1402" t="s">
        <v>12196</v>
      </c>
      <c r="G1402" t="s">
        <v>9359</v>
      </c>
      <c r="H1402" t="s">
        <v>9360</v>
      </c>
      <c r="I1402" t="s">
        <v>9472</v>
      </c>
      <c r="J1402" t="s">
        <v>9473</v>
      </c>
      <c r="K1402" t="s">
        <v>10666</v>
      </c>
      <c r="L1402" t="s">
        <v>11699</v>
      </c>
    </row>
    <row r="1403" spans="1:13" x14ac:dyDescent="0.25">
      <c r="A1403" t="s">
        <v>12197</v>
      </c>
      <c r="B1403" t="s">
        <v>2861</v>
      </c>
      <c r="C1403" t="s">
        <v>12198</v>
      </c>
      <c r="E1403" t="s">
        <v>12199</v>
      </c>
      <c r="G1403" t="s">
        <v>9359</v>
      </c>
      <c r="H1403" t="s">
        <v>9403</v>
      </c>
      <c r="I1403" t="s">
        <v>9411</v>
      </c>
      <c r="J1403" t="s">
        <v>9565</v>
      </c>
      <c r="K1403" t="s">
        <v>9566</v>
      </c>
      <c r="L1403" t="s">
        <v>9567</v>
      </c>
    </row>
    <row r="1404" spans="1:13" x14ac:dyDescent="0.25">
      <c r="A1404" t="s">
        <v>12200</v>
      </c>
      <c r="B1404" t="s">
        <v>2863</v>
      </c>
      <c r="C1404" t="s">
        <v>12198</v>
      </c>
      <c r="E1404" t="s">
        <v>12199</v>
      </c>
      <c r="G1404" t="s">
        <v>9359</v>
      </c>
      <c r="H1404" t="s">
        <v>9403</v>
      </c>
      <c r="I1404" t="s">
        <v>9411</v>
      </c>
      <c r="J1404" t="s">
        <v>9565</v>
      </c>
      <c r="K1404" t="s">
        <v>9566</v>
      </c>
      <c r="L1404" t="s">
        <v>9567</v>
      </c>
    </row>
    <row r="1405" spans="1:13" x14ac:dyDescent="0.25">
      <c r="A1405" t="s">
        <v>12201</v>
      </c>
      <c r="B1405" t="s">
        <v>2865</v>
      </c>
      <c r="C1405" t="s">
        <v>12198</v>
      </c>
      <c r="E1405" t="s">
        <v>12199</v>
      </c>
      <c r="G1405" t="s">
        <v>9359</v>
      </c>
      <c r="H1405" t="s">
        <v>9403</v>
      </c>
      <c r="I1405" t="s">
        <v>9411</v>
      </c>
      <c r="J1405" t="s">
        <v>9565</v>
      </c>
      <c r="K1405" t="s">
        <v>9566</v>
      </c>
      <c r="L1405" t="s">
        <v>9567</v>
      </c>
    </row>
    <row r="1406" spans="1:13" x14ac:dyDescent="0.25">
      <c r="A1406" t="s">
        <v>2866</v>
      </c>
      <c r="B1406" t="s">
        <v>2867</v>
      </c>
      <c r="C1406" t="s">
        <v>12202</v>
      </c>
      <c r="E1406" t="s">
        <v>12203</v>
      </c>
      <c r="G1406" t="s">
        <v>9359</v>
      </c>
      <c r="H1406" t="s">
        <v>9360</v>
      </c>
      <c r="I1406" t="s">
        <v>9472</v>
      </c>
      <c r="J1406" t="s">
        <v>9473</v>
      </c>
      <c r="K1406" t="s">
        <v>10666</v>
      </c>
      <c r="L1406" t="s">
        <v>11699</v>
      </c>
    </row>
    <row r="1407" spans="1:13" x14ac:dyDescent="0.25">
      <c r="A1407" t="s">
        <v>2868</v>
      </c>
      <c r="B1407" t="s">
        <v>2869</v>
      </c>
      <c r="C1407" t="s">
        <v>12204</v>
      </c>
      <c r="E1407" t="s">
        <v>12205</v>
      </c>
      <c r="G1407" t="s">
        <v>9359</v>
      </c>
      <c r="H1407" t="s">
        <v>9395</v>
      </c>
      <c r="I1407" t="s">
        <v>9396</v>
      </c>
      <c r="J1407" t="s">
        <v>9397</v>
      </c>
      <c r="K1407" t="s">
        <v>9467</v>
      </c>
      <c r="L1407" t="s">
        <v>10036</v>
      </c>
      <c r="M1407" t="s">
        <v>10037</v>
      </c>
    </row>
    <row r="1408" spans="1:13" x14ac:dyDescent="0.25">
      <c r="A1408" t="s">
        <v>2870</v>
      </c>
      <c r="B1408" t="s">
        <v>2871</v>
      </c>
      <c r="C1408" t="s">
        <v>12206</v>
      </c>
      <c r="E1408" t="s">
        <v>12207</v>
      </c>
      <c r="G1408" t="s">
        <v>9359</v>
      </c>
      <c r="H1408" t="s">
        <v>9360</v>
      </c>
      <c r="I1408" t="s">
        <v>9457</v>
      </c>
      <c r="J1408" t="s">
        <v>10238</v>
      </c>
      <c r="K1408" t="s">
        <v>10239</v>
      </c>
    </row>
    <row r="1409" spans="1:13" x14ac:dyDescent="0.25">
      <c r="A1409" t="s">
        <v>12208</v>
      </c>
      <c r="B1409" t="s">
        <v>2873</v>
      </c>
      <c r="C1409" t="s">
        <v>12209</v>
      </c>
      <c r="E1409" t="s">
        <v>12210</v>
      </c>
      <c r="G1409" t="s">
        <v>9359</v>
      </c>
      <c r="H1409" t="s">
        <v>9360</v>
      </c>
      <c r="I1409" t="s">
        <v>9457</v>
      </c>
      <c r="J1409" t="s">
        <v>12120</v>
      </c>
      <c r="K1409" t="s">
        <v>12121</v>
      </c>
    </row>
    <row r="1410" spans="1:13" x14ac:dyDescent="0.25">
      <c r="A1410" t="s">
        <v>2874</v>
      </c>
      <c r="B1410" t="s">
        <v>2875</v>
      </c>
      <c r="C1410" t="s">
        <v>12211</v>
      </c>
      <c r="E1410" t="s">
        <v>12212</v>
      </c>
      <c r="G1410" t="s">
        <v>9359</v>
      </c>
      <c r="H1410" t="s">
        <v>9403</v>
      </c>
      <c r="I1410" t="s">
        <v>9411</v>
      </c>
      <c r="J1410" t="s">
        <v>9528</v>
      </c>
      <c r="K1410" t="s">
        <v>9529</v>
      </c>
      <c r="L1410" t="s">
        <v>9530</v>
      </c>
    </row>
    <row r="1411" spans="1:13" x14ac:dyDescent="0.25">
      <c r="A1411" t="s">
        <v>2876</v>
      </c>
      <c r="B1411" t="s">
        <v>2877</v>
      </c>
      <c r="C1411" t="s">
        <v>12211</v>
      </c>
      <c r="E1411" t="s">
        <v>12212</v>
      </c>
      <c r="G1411" t="s">
        <v>9359</v>
      </c>
      <c r="H1411" t="s">
        <v>9403</v>
      </c>
      <c r="I1411" t="s">
        <v>9411</v>
      </c>
      <c r="J1411" t="s">
        <v>9528</v>
      </c>
      <c r="K1411" t="s">
        <v>9529</v>
      </c>
      <c r="L1411" t="s">
        <v>9530</v>
      </c>
    </row>
    <row r="1412" spans="1:13" x14ac:dyDescent="0.25">
      <c r="A1412" t="s">
        <v>12213</v>
      </c>
      <c r="B1412" t="s">
        <v>2879</v>
      </c>
      <c r="C1412" t="s">
        <v>12214</v>
      </c>
      <c r="E1412" t="s">
        <v>12215</v>
      </c>
      <c r="G1412" t="s">
        <v>9359</v>
      </c>
      <c r="H1412" t="s">
        <v>9360</v>
      </c>
      <c r="I1412" t="s">
        <v>9457</v>
      </c>
      <c r="J1412" t="s">
        <v>10238</v>
      </c>
      <c r="K1412" t="s">
        <v>10239</v>
      </c>
    </row>
    <row r="1413" spans="1:13" x14ac:dyDescent="0.25">
      <c r="A1413" t="s">
        <v>2880</v>
      </c>
      <c r="B1413" t="s">
        <v>2881</v>
      </c>
      <c r="C1413" t="s">
        <v>12216</v>
      </c>
      <c r="E1413" t="s">
        <v>12217</v>
      </c>
      <c r="G1413" t="s">
        <v>9359</v>
      </c>
      <c r="H1413" t="s">
        <v>9360</v>
      </c>
      <c r="I1413" t="s">
        <v>9457</v>
      </c>
      <c r="J1413" t="s">
        <v>10238</v>
      </c>
      <c r="K1413" t="s">
        <v>10239</v>
      </c>
    </row>
    <row r="1414" spans="1:13" x14ac:dyDescent="0.25">
      <c r="A1414" t="s">
        <v>2882</v>
      </c>
      <c r="B1414" t="s">
        <v>2883</v>
      </c>
      <c r="C1414" t="s">
        <v>12218</v>
      </c>
      <c r="E1414" t="s">
        <v>12219</v>
      </c>
      <c r="G1414" t="s">
        <v>9359</v>
      </c>
      <c r="H1414" t="s">
        <v>9360</v>
      </c>
      <c r="I1414" t="s">
        <v>9457</v>
      </c>
      <c r="J1414" t="s">
        <v>10238</v>
      </c>
      <c r="K1414" t="s">
        <v>10239</v>
      </c>
    </row>
    <row r="1415" spans="1:13" x14ac:dyDescent="0.25">
      <c r="A1415" t="s">
        <v>2884</v>
      </c>
      <c r="B1415" t="s">
        <v>2885</v>
      </c>
      <c r="C1415" t="s">
        <v>12220</v>
      </c>
      <c r="E1415" t="s">
        <v>12221</v>
      </c>
      <c r="G1415" t="s">
        <v>9359</v>
      </c>
      <c r="H1415" t="s">
        <v>9360</v>
      </c>
      <c r="I1415" t="s">
        <v>9457</v>
      </c>
      <c r="J1415" t="s">
        <v>10238</v>
      </c>
      <c r="K1415" t="s">
        <v>10239</v>
      </c>
    </row>
    <row r="1416" spans="1:13" x14ac:dyDescent="0.25">
      <c r="A1416" t="s">
        <v>2886</v>
      </c>
      <c r="B1416" t="s">
        <v>2887</v>
      </c>
      <c r="C1416" t="s">
        <v>12222</v>
      </c>
      <c r="E1416" t="s">
        <v>12223</v>
      </c>
      <c r="G1416" t="s">
        <v>9359</v>
      </c>
      <c r="H1416" t="s">
        <v>9360</v>
      </c>
      <c r="I1416" t="s">
        <v>9457</v>
      </c>
      <c r="J1416" t="s">
        <v>10238</v>
      </c>
      <c r="K1416" t="s">
        <v>10239</v>
      </c>
    </row>
    <row r="1417" spans="1:13" x14ac:dyDescent="0.25">
      <c r="A1417" t="s">
        <v>2888</v>
      </c>
      <c r="B1417" t="s">
        <v>2889</v>
      </c>
      <c r="C1417" t="s">
        <v>12224</v>
      </c>
      <c r="E1417" t="s">
        <v>12225</v>
      </c>
      <c r="G1417" t="s">
        <v>9359</v>
      </c>
      <c r="H1417" t="s">
        <v>9436</v>
      </c>
      <c r="I1417" t="s">
        <v>10303</v>
      </c>
      <c r="J1417" t="s">
        <v>10304</v>
      </c>
      <c r="K1417" t="s">
        <v>10305</v>
      </c>
      <c r="L1417" t="s">
        <v>12226</v>
      </c>
    </row>
    <row r="1418" spans="1:13" x14ac:dyDescent="0.25">
      <c r="A1418" t="s">
        <v>2890</v>
      </c>
      <c r="B1418" t="s">
        <v>2891</v>
      </c>
      <c r="C1418" t="s">
        <v>12227</v>
      </c>
      <c r="E1418" t="s">
        <v>12228</v>
      </c>
      <c r="G1418" t="s">
        <v>9359</v>
      </c>
      <c r="H1418" t="s">
        <v>9395</v>
      </c>
      <c r="I1418" t="s">
        <v>9396</v>
      </c>
      <c r="J1418" t="s">
        <v>9397</v>
      </c>
      <c r="K1418" t="s">
        <v>9467</v>
      </c>
      <c r="L1418" t="s">
        <v>10036</v>
      </c>
      <c r="M1418" t="s">
        <v>10037</v>
      </c>
    </row>
    <row r="1419" spans="1:13" x14ac:dyDescent="0.25">
      <c r="A1419" t="s">
        <v>2892</v>
      </c>
      <c r="B1419" t="s">
        <v>2893</v>
      </c>
      <c r="C1419" t="s">
        <v>12227</v>
      </c>
      <c r="E1419" t="s">
        <v>12228</v>
      </c>
      <c r="G1419" t="s">
        <v>9359</v>
      </c>
      <c r="H1419" t="s">
        <v>9395</v>
      </c>
      <c r="I1419" t="s">
        <v>9396</v>
      </c>
      <c r="J1419" t="s">
        <v>9397</v>
      </c>
      <c r="K1419" t="s">
        <v>9467</v>
      </c>
      <c r="L1419" t="s">
        <v>10036</v>
      </c>
      <c r="M1419" t="s">
        <v>10037</v>
      </c>
    </row>
    <row r="1420" spans="1:13" x14ac:dyDescent="0.25">
      <c r="A1420" t="s">
        <v>2894</v>
      </c>
      <c r="B1420" t="s">
        <v>2895</v>
      </c>
      <c r="C1420" t="s">
        <v>12229</v>
      </c>
      <c r="E1420" t="s">
        <v>12230</v>
      </c>
      <c r="G1420" t="s">
        <v>9359</v>
      </c>
      <c r="H1420" t="s">
        <v>9360</v>
      </c>
      <c r="I1420" t="s">
        <v>9457</v>
      </c>
      <c r="J1420" t="s">
        <v>10238</v>
      </c>
      <c r="K1420" t="s">
        <v>10239</v>
      </c>
    </row>
    <row r="1421" spans="1:13" x14ac:dyDescent="0.25">
      <c r="A1421" t="s">
        <v>12231</v>
      </c>
      <c r="B1421" t="s">
        <v>2897</v>
      </c>
      <c r="C1421" t="s">
        <v>12232</v>
      </c>
      <c r="E1421" t="s">
        <v>12233</v>
      </c>
      <c r="G1421" t="s">
        <v>9359</v>
      </c>
      <c r="H1421" t="s">
        <v>9395</v>
      </c>
      <c r="I1421" t="s">
        <v>9396</v>
      </c>
      <c r="J1421" t="s">
        <v>9523</v>
      </c>
      <c r="K1421" t="s">
        <v>9524</v>
      </c>
      <c r="L1421" t="s">
        <v>9525</v>
      </c>
    </row>
    <row r="1422" spans="1:13" x14ac:dyDescent="0.25">
      <c r="A1422" t="s">
        <v>12234</v>
      </c>
      <c r="B1422" t="s">
        <v>2899</v>
      </c>
      <c r="C1422" t="s">
        <v>12235</v>
      </c>
      <c r="E1422" t="s">
        <v>12236</v>
      </c>
      <c r="G1422" t="s">
        <v>9359</v>
      </c>
      <c r="H1422" t="s">
        <v>9360</v>
      </c>
      <c r="I1422" t="s">
        <v>9457</v>
      </c>
      <c r="J1422" t="s">
        <v>12120</v>
      </c>
      <c r="K1422" t="s">
        <v>12121</v>
      </c>
    </row>
    <row r="1423" spans="1:13" x14ac:dyDescent="0.25">
      <c r="A1423" t="s">
        <v>2900</v>
      </c>
      <c r="B1423" t="s">
        <v>2901</v>
      </c>
      <c r="C1423" t="s">
        <v>12237</v>
      </c>
      <c r="E1423" t="s">
        <v>12238</v>
      </c>
      <c r="G1423" t="s">
        <v>9359</v>
      </c>
      <c r="H1423" t="s">
        <v>9360</v>
      </c>
      <c r="I1423" t="s">
        <v>9457</v>
      </c>
      <c r="J1423" t="s">
        <v>12120</v>
      </c>
      <c r="K1423" t="s">
        <v>12121</v>
      </c>
    </row>
    <row r="1424" spans="1:13" x14ac:dyDescent="0.25">
      <c r="A1424" t="s">
        <v>12239</v>
      </c>
      <c r="B1424" t="s">
        <v>2903</v>
      </c>
      <c r="C1424" t="s">
        <v>12240</v>
      </c>
      <c r="E1424" t="s">
        <v>12241</v>
      </c>
      <c r="G1424" t="s">
        <v>9359</v>
      </c>
      <c r="H1424" t="s">
        <v>9360</v>
      </c>
      <c r="I1424" t="s">
        <v>9457</v>
      </c>
      <c r="J1424" t="s">
        <v>10238</v>
      </c>
      <c r="K1424" t="s">
        <v>10239</v>
      </c>
    </row>
    <row r="1425" spans="1:12" x14ac:dyDescent="0.25">
      <c r="A1425" t="s">
        <v>12242</v>
      </c>
      <c r="B1425" t="s">
        <v>2905</v>
      </c>
      <c r="C1425" t="s">
        <v>12243</v>
      </c>
      <c r="E1425" t="s">
        <v>12244</v>
      </c>
      <c r="G1425" t="s">
        <v>9359</v>
      </c>
      <c r="H1425" t="s">
        <v>9403</v>
      </c>
      <c r="I1425" t="s">
        <v>9411</v>
      </c>
      <c r="J1425" t="s">
        <v>9565</v>
      </c>
      <c r="K1425" t="s">
        <v>9566</v>
      </c>
      <c r="L1425" t="s">
        <v>9567</v>
      </c>
    </row>
    <row r="1426" spans="1:12" x14ac:dyDescent="0.25">
      <c r="A1426" t="s">
        <v>12245</v>
      </c>
      <c r="B1426" t="s">
        <v>2907</v>
      </c>
      <c r="C1426" t="s">
        <v>12243</v>
      </c>
      <c r="E1426" t="s">
        <v>12244</v>
      </c>
      <c r="G1426" t="s">
        <v>9359</v>
      </c>
      <c r="H1426" t="s">
        <v>9403</v>
      </c>
      <c r="I1426" t="s">
        <v>9411</v>
      </c>
      <c r="J1426" t="s">
        <v>9565</v>
      </c>
      <c r="K1426" t="s">
        <v>9566</v>
      </c>
      <c r="L1426" t="s">
        <v>9567</v>
      </c>
    </row>
    <row r="1427" spans="1:12" x14ac:dyDescent="0.25">
      <c r="A1427" t="s">
        <v>12246</v>
      </c>
      <c r="B1427" t="s">
        <v>2909</v>
      </c>
      <c r="C1427" t="s">
        <v>12243</v>
      </c>
      <c r="E1427" t="s">
        <v>12244</v>
      </c>
      <c r="G1427" t="s">
        <v>9359</v>
      </c>
      <c r="H1427" t="s">
        <v>9403</v>
      </c>
      <c r="I1427" t="s">
        <v>9411</v>
      </c>
      <c r="J1427" t="s">
        <v>9565</v>
      </c>
      <c r="K1427" t="s">
        <v>9566</v>
      </c>
      <c r="L1427" t="s">
        <v>9567</v>
      </c>
    </row>
    <row r="1428" spans="1:12" x14ac:dyDescent="0.25">
      <c r="A1428" t="s">
        <v>12247</v>
      </c>
      <c r="B1428" t="s">
        <v>2911</v>
      </c>
      <c r="C1428" t="s">
        <v>12248</v>
      </c>
      <c r="E1428" t="s">
        <v>12249</v>
      </c>
      <c r="G1428" t="s">
        <v>9359</v>
      </c>
      <c r="H1428" t="s">
        <v>9403</v>
      </c>
      <c r="I1428" t="s">
        <v>9411</v>
      </c>
      <c r="J1428" t="s">
        <v>9565</v>
      </c>
      <c r="K1428" t="s">
        <v>9566</v>
      </c>
      <c r="L1428" t="s">
        <v>9567</v>
      </c>
    </row>
    <row r="1429" spans="1:12" x14ac:dyDescent="0.25">
      <c r="A1429" t="s">
        <v>12250</v>
      </c>
      <c r="B1429" t="s">
        <v>2913</v>
      </c>
      <c r="C1429" t="s">
        <v>12248</v>
      </c>
      <c r="E1429" t="s">
        <v>12249</v>
      </c>
      <c r="G1429" t="s">
        <v>9359</v>
      </c>
      <c r="H1429" t="s">
        <v>9403</v>
      </c>
      <c r="I1429" t="s">
        <v>9411</v>
      </c>
      <c r="J1429" t="s">
        <v>9565</v>
      </c>
      <c r="K1429" t="s">
        <v>9566</v>
      </c>
      <c r="L1429" t="s">
        <v>9567</v>
      </c>
    </row>
    <row r="1430" spans="1:12" x14ac:dyDescent="0.25">
      <c r="A1430" t="s">
        <v>12251</v>
      </c>
      <c r="B1430" t="s">
        <v>2915</v>
      </c>
      <c r="C1430" t="s">
        <v>12248</v>
      </c>
      <c r="E1430" t="s">
        <v>12249</v>
      </c>
      <c r="G1430" t="s">
        <v>9359</v>
      </c>
      <c r="H1430" t="s">
        <v>9403</v>
      </c>
      <c r="I1430" t="s">
        <v>9411</v>
      </c>
      <c r="J1430" t="s">
        <v>9565</v>
      </c>
      <c r="K1430" t="s">
        <v>9566</v>
      </c>
      <c r="L1430" t="s">
        <v>9567</v>
      </c>
    </row>
    <row r="1431" spans="1:12" x14ac:dyDescent="0.25">
      <c r="A1431" t="s">
        <v>12252</v>
      </c>
      <c r="B1431" t="s">
        <v>2917</v>
      </c>
      <c r="C1431" t="s">
        <v>12253</v>
      </c>
      <c r="E1431" t="s">
        <v>12254</v>
      </c>
      <c r="G1431" t="s">
        <v>9359</v>
      </c>
      <c r="H1431" t="s">
        <v>9403</v>
      </c>
      <c r="I1431" t="s">
        <v>9411</v>
      </c>
      <c r="J1431" t="s">
        <v>9565</v>
      </c>
      <c r="K1431" t="s">
        <v>9566</v>
      </c>
      <c r="L1431" t="s">
        <v>9567</v>
      </c>
    </row>
    <row r="1432" spans="1:12" x14ac:dyDescent="0.25">
      <c r="A1432" t="s">
        <v>12255</v>
      </c>
      <c r="B1432" t="s">
        <v>2919</v>
      </c>
      <c r="C1432" t="s">
        <v>12253</v>
      </c>
      <c r="E1432" t="s">
        <v>12254</v>
      </c>
      <c r="G1432" t="s">
        <v>9359</v>
      </c>
      <c r="H1432" t="s">
        <v>9403</v>
      </c>
      <c r="I1432" t="s">
        <v>9411</v>
      </c>
      <c r="J1432" t="s">
        <v>9565</v>
      </c>
      <c r="K1432" t="s">
        <v>9566</v>
      </c>
      <c r="L1432" t="s">
        <v>9567</v>
      </c>
    </row>
    <row r="1433" spans="1:12" x14ac:dyDescent="0.25">
      <c r="A1433" t="s">
        <v>12256</v>
      </c>
      <c r="B1433" t="s">
        <v>2921</v>
      </c>
      <c r="C1433" t="s">
        <v>12253</v>
      </c>
      <c r="E1433" t="s">
        <v>12254</v>
      </c>
      <c r="G1433" t="s">
        <v>9359</v>
      </c>
      <c r="H1433" t="s">
        <v>9403</v>
      </c>
      <c r="I1433" t="s">
        <v>9411</v>
      </c>
      <c r="J1433" t="s">
        <v>9565</v>
      </c>
      <c r="K1433" t="s">
        <v>9566</v>
      </c>
      <c r="L1433" t="s">
        <v>9567</v>
      </c>
    </row>
    <row r="1434" spans="1:12" x14ac:dyDescent="0.25">
      <c r="A1434" t="s">
        <v>12257</v>
      </c>
      <c r="B1434" t="s">
        <v>2923</v>
      </c>
      <c r="C1434" t="s">
        <v>12258</v>
      </c>
      <c r="E1434" t="s">
        <v>12259</v>
      </c>
      <c r="G1434" t="s">
        <v>9359</v>
      </c>
      <c r="H1434" t="s">
        <v>9403</v>
      </c>
      <c r="I1434" t="s">
        <v>9411</v>
      </c>
      <c r="J1434" t="s">
        <v>9565</v>
      </c>
      <c r="K1434" t="s">
        <v>9566</v>
      </c>
      <c r="L1434" t="s">
        <v>9567</v>
      </c>
    </row>
    <row r="1435" spans="1:12" x14ac:dyDescent="0.25">
      <c r="A1435" t="s">
        <v>12260</v>
      </c>
      <c r="B1435" t="s">
        <v>2925</v>
      </c>
      <c r="C1435" t="s">
        <v>12258</v>
      </c>
      <c r="E1435" t="s">
        <v>12259</v>
      </c>
      <c r="G1435" t="s">
        <v>9359</v>
      </c>
      <c r="H1435" t="s">
        <v>9403</v>
      </c>
      <c r="I1435" t="s">
        <v>9411</v>
      </c>
      <c r="J1435" t="s">
        <v>9565</v>
      </c>
      <c r="K1435" t="s">
        <v>9566</v>
      </c>
      <c r="L1435" t="s">
        <v>9567</v>
      </c>
    </row>
    <row r="1436" spans="1:12" x14ac:dyDescent="0.25">
      <c r="A1436" t="s">
        <v>12261</v>
      </c>
      <c r="B1436" t="s">
        <v>2927</v>
      </c>
      <c r="C1436" t="s">
        <v>12258</v>
      </c>
      <c r="E1436" t="s">
        <v>12259</v>
      </c>
      <c r="G1436" t="s">
        <v>9359</v>
      </c>
      <c r="H1436" t="s">
        <v>9403</v>
      </c>
      <c r="I1436" t="s">
        <v>9411</v>
      </c>
      <c r="J1436" t="s">
        <v>9565</v>
      </c>
      <c r="K1436" t="s">
        <v>9566</v>
      </c>
      <c r="L1436" t="s">
        <v>9567</v>
      </c>
    </row>
    <row r="1437" spans="1:12" x14ac:dyDescent="0.25">
      <c r="A1437" t="s">
        <v>12262</v>
      </c>
      <c r="B1437" t="s">
        <v>2929</v>
      </c>
      <c r="C1437" t="s">
        <v>12263</v>
      </c>
      <c r="E1437" t="s">
        <v>12264</v>
      </c>
      <c r="G1437" t="s">
        <v>9359</v>
      </c>
      <c r="H1437" t="s">
        <v>9403</v>
      </c>
      <c r="I1437" t="s">
        <v>9411</v>
      </c>
      <c r="J1437" t="s">
        <v>9565</v>
      </c>
      <c r="K1437" t="s">
        <v>9566</v>
      </c>
      <c r="L1437" t="s">
        <v>9567</v>
      </c>
    </row>
    <row r="1438" spans="1:12" x14ac:dyDescent="0.25">
      <c r="A1438" t="s">
        <v>12265</v>
      </c>
      <c r="B1438" t="s">
        <v>2931</v>
      </c>
      <c r="C1438" t="s">
        <v>12263</v>
      </c>
      <c r="E1438" t="s">
        <v>12264</v>
      </c>
      <c r="G1438" t="s">
        <v>9359</v>
      </c>
      <c r="H1438" t="s">
        <v>9403</v>
      </c>
      <c r="I1438" t="s">
        <v>9411</v>
      </c>
      <c r="J1438" t="s">
        <v>9565</v>
      </c>
      <c r="K1438" t="s">
        <v>9566</v>
      </c>
      <c r="L1438" t="s">
        <v>9567</v>
      </c>
    </row>
    <row r="1439" spans="1:12" x14ac:dyDescent="0.25">
      <c r="A1439" t="s">
        <v>12266</v>
      </c>
      <c r="B1439" t="s">
        <v>2933</v>
      </c>
      <c r="C1439" t="s">
        <v>12263</v>
      </c>
      <c r="E1439" t="s">
        <v>12264</v>
      </c>
      <c r="G1439" t="s">
        <v>9359</v>
      </c>
      <c r="H1439" t="s">
        <v>9403</v>
      </c>
      <c r="I1439" t="s">
        <v>9411</v>
      </c>
      <c r="J1439" t="s">
        <v>9565</v>
      </c>
      <c r="K1439" t="s">
        <v>9566</v>
      </c>
      <c r="L1439" t="s">
        <v>9567</v>
      </c>
    </row>
    <row r="1440" spans="1:12" x14ac:dyDescent="0.25">
      <c r="A1440" t="s">
        <v>12267</v>
      </c>
      <c r="B1440" t="s">
        <v>2935</v>
      </c>
      <c r="C1440" t="s">
        <v>12268</v>
      </c>
      <c r="E1440" t="s">
        <v>12269</v>
      </c>
      <c r="G1440" t="s">
        <v>9359</v>
      </c>
      <c r="H1440" t="s">
        <v>9360</v>
      </c>
      <c r="I1440" t="s">
        <v>9457</v>
      </c>
      <c r="J1440" t="s">
        <v>12120</v>
      </c>
      <c r="K1440" t="s">
        <v>12121</v>
      </c>
    </row>
    <row r="1441" spans="1:14" x14ac:dyDescent="0.25">
      <c r="A1441" t="s">
        <v>2936</v>
      </c>
      <c r="B1441" t="s">
        <v>2937</v>
      </c>
      <c r="C1441" t="s">
        <v>12270</v>
      </c>
      <c r="E1441" t="s">
        <v>12271</v>
      </c>
      <c r="G1441" t="s">
        <v>9359</v>
      </c>
      <c r="H1441" t="s">
        <v>9360</v>
      </c>
      <c r="I1441" t="s">
        <v>9457</v>
      </c>
      <c r="J1441" t="s">
        <v>10238</v>
      </c>
      <c r="K1441" t="s">
        <v>10239</v>
      </c>
    </row>
    <row r="1442" spans="1:14" x14ac:dyDescent="0.25">
      <c r="A1442" t="s">
        <v>2938</v>
      </c>
      <c r="B1442" t="s">
        <v>2939</v>
      </c>
      <c r="C1442" t="s">
        <v>12272</v>
      </c>
      <c r="E1442" t="s">
        <v>12273</v>
      </c>
      <c r="G1442" t="s">
        <v>9359</v>
      </c>
      <c r="H1442" t="s">
        <v>9360</v>
      </c>
      <c r="I1442" t="s">
        <v>9457</v>
      </c>
      <c r="J1442" t="s">
        <v>10238</v>
      </c>
      <c r="K1442" t="s">
        <v>10239</v>
      </c>
    </row>
    <row r="1443" spans="1:14" x14ac:dyDescent="0.25">
      <c r="A1443" t="s">
        <v>2940</v>
      </c>
      <c r="B1443" t="s">
        <v>2941</v>
      </c>
      <c r="C1443" t="s">
        <v>12274</v>
      </c>
      <c r="E1443" t="s">
        <v>12275</v>
      </c>
      <c r="G1443" t="s">
        <v>9359</v>
      </c>
      <c r="H1443" t="s">
        <v>9360</v>
      </c>
      <c r="I1443" t="s">
        <v>9457</v>
      </c>
      <c r="J1443" t="s">
        <v>11062</v>
      </c>
    </row>
    <row r="1444" spans="1:14" x14ac:dyDescent="0.25">
      <c r="A1444" t="s">
        <v>2942</v>
      </c>
      <c r="B1444" t="s">
        <v>2943</v>
      </c>
      <c r="C1444" t="s">
        <v>12276</v>
      </c>
      <c r="E1444" t="s">
        <v>12277</v>
      </c>
      <c r="G1444" t="s">
        <v>9359</v>
      </c>
      <c r="H1444" t="s">
        <v>9395</v>
      </c>
      <c r="I1444" t="s">
        <v>9396</v>
      </c>
      <c r="J1444" t="s">
        <v>9397</v>
      </c>
      <c r="K1444" t="s">
        <v>10431</v>
      </c>
      <c r="L1444" t="s">
        <v>10432</v>
      </c>
      <c r="M1444" t="s">
        <v>12278</v>
      </c>
      <c r="N1444" t="s">
        <v>12279</v>
      </c>
    </row>
    <row r="1445" spans="1:14" x14ac:dyDescent="0.25">
      <c r="A1445" t="s">
        <v>2944</v>
      </c>
      <c r="B1445" t="s">
        <v>2945</v>
      </c>
      <c r="C1445" t="s">
        <v>12280</v>
      </c>
      <c r="E1445" t="s">
        <v>12281</v>
      </c>
      <c r="G1445" t="s">
        <v>9359</v>
      </c>
      <c r="H1445" t="s">
        <v>9360</v>
      </c>
      <c r="I1445" t="s">
        <v>9472</v>
      </c>
      <c r="J1445" t="s">
        <v>9473</v>
      </c>
      <c r="K1445" t="s">
        <v>10187</v>
      </c>
      <c r="L1445" t="s">
        <v>12282</v>
      </c>
    </row>
    <row r="1446" spans="1:14" x14ac:dyDescent="0.25">
      <c r="A1446" t="s">
        <v>2946</v>
      </c>
      <c r="B1446" t="s">
        <v>2947</v>
      </c>
      <c r="C1446" t="s">
        <v>12283</v>
      </c>
      <c r="E1446" t="s">
        <v>12284</v>
      </c>
      <c r="G1446" t="s">
        <v>9359</v>
      </c>
      <c r="H1446" t="s">
        <v>9403</v>
      </c>
      <c r="I1446" t="s">
        <v>9411</v>
      </c>
      <c r="J1446" t="s">
        <v>9528</v>
      </c>
      <c r="K1446" t="s">
        <v>9529</v>
      </c>
      <c r="L1446" t="s">
        <v>11425</v>
      </c>
    </row>
    <row r="1447" spans="1:14" x14ac:dyDescent="0.25">
      <c r="A1447" t="s">
        <v>2948</v>
      </c>
      <c r="B1447" t="s">
        <v>2949</v>
      </c>
      <c r="C1447" t="s">
        <v>12283</v>
      </c>
      <c r="E1447" t="s">
        <v>12284</v>
      </c>
      <c r="G1447" t="s">
        <v>9359</v>
      </c>
      <c r="H1447" t="s">
        <v>9403</v>
      </c>
      <c r="I1447" t="s">
        <v>9411</v>
      </c>
      <c r="J1447" t="s">
        <v>9528</v>
      </c>
      <c r="K1447" t="s">
        <v>9529</v>
      </c>
      <c r="L1447" t="s">
        <v>11425</v>
      </c>
    </row>
    <row r="1448" spans="1:14" x14ac:dyDescent="0.25">
      <c r="A1448" t="s">
        <v>2950</v>
      </c>
      <c r="B1448" t="s">
        <v>2951</v>
      </c>
      <c r="C1448" t="s">
        <v>12283</v>
      </c>
      <c r="E1448" t="s">
        <v>12284</v>
      </c>
      <c r="G1448" t="s">
        <v>9359</v>
      </c>
      <c r="H1448" t="s">
        <v>9403</v>
      </c>
      <c r="I1448" t="s">
        <v>9411</v>
      </c>
      <c r="J1448" t="s">
        <v>9528</v>
      </c>
      <c r="K1448" t="s">
        <v>9529</v>
      </c>
      <c r="L1448" t="s">
        <v>11425</v>
      </c>
    </row>
    <row r="1449" spans="1:14" x14ac:dyDescent="0.25">
      <c r="A1449" t="s">
        <v>2952</v>
      </c>
      <c r="B1449" t="s">
        <v>2953</v>
      </c>
      <c r="C1449" t="s">
        <v>12283</v>
      </c>
      <c r="E1449" t="s">
        <v>12284</v>
      </c>
      <c r="G1449" t="s">
        <v>9359</v>
      </c>
      <c r="H1449" t="s">
        <v>9403</v>
      </c>
      <c r="I1449" t="s">
        <v>9411</v>
      </c>
      <c r="J1449" t="s">
        <v>9528</v>
      </c>
      <c r="K1449" t="s">
        <v>9529</v>
      </c>
      <c r="L1449" t="s">
        <v>11425</v>
      </c>
    </row>
    <row r="1450" spans="1:14" x14ac:dyDescent="0.25">
      <c r="A1450" t="s">
        <v>2954</v>
      </c>
      <c r="B1450" t="s">
        <v>2955</v>
      </c>
      <c r="C1450" t="s">
        <v>12285</v>
      </c>
      <c r="E1450" t="s">
        <v>12286</v>
      </c>
      <c r="G1450" t="s">
        <v>9359</v>
      </c>
      <c r="H1450" t="s">
        <v>9360</v>
      </c>
      <c r="I1450" t="s">
        <v>9457</v>
      </c>
      <c r="J1450" t="s">
        <v>9721</v>
      </c>
      <c r="K1450" t="s">
        <v>9722</v>
      </c>
    </row>
    <row r="1451" spans="1:14" x14ac:dyDescent="0.25">
      <c r="A1451" t="s">
        <v>2956</v>
      </c>
      <c r="B1451" t="s">
        <v>2957</v>
      </c>
      <c r="C1451" t="s">
        <v>12287</v>
      </c>
      <c r="E1451" t="s">
        <v>12288</v>
      </c>
      <c r="G1451" t="s">
        <v>9359</v>
      </c>
      <c r="H1451" t="s">
        <v>9360</v>
      </c>
      <c r="I1451" t="s">
        <v>9361</v>
      </c>
      <c r="J1451" t="s">
        <v>10160</v>
      </c>
    </row>
    <row r="1452" spans="1:14" x14ac:dyDescent="0.25">
      <c r="A1452" t="s">
        <v>2958</v>
      </c>
      <c r="B1452" t="s">
        <v>2959</v>
      </c>
      <c r="C1452" t="s">
        <v>12289</v>
      </c>
      <c r="E1452" t="s">
        <v>12290</v>
      </c>
      <c r="G1452" t="s">
        <v>9359</v>
      </c>
      <c r="H1452" t="s">
        <v>9436</v>
      </c>
      <c r="I1452" t="s">
        <v>9437</v>
      </c>
      <c r="J1452" t="s">
        <v>9438</v>
      </c>
      <c r="K1452" t="s">
        <v>9439</v>
      </c>
      <c r="L1452" t="s">
        <v>12291</v>
      </c>
    </row>
    <row r="1453" spans="1:14" x14ac:dyDescent="0.25">
      <c r="A1453" t="s">
        <v>2960</v>
      </c>
      <c r="B1453" t="s">
        <v>2961</v>
      </c>
      <c r="C1453" t="s">
        <v>12289</v>
      </c>
      <c r="E1453" t="s">
        <v>12290</v>
      </c>
      <c r="G1453" t="s">
        <v>9359</v>
      </c>
      <c r="H1453" t="s">
        <v>9436</v>
      </c>
      <c r="I1453" t="s">
        <v>9437</v>
      </c>
      <c r="J1453" t="s">
        <v>9438</v>
      </c>
      <c r="K1453" t="s">
        <v>9439</v>
      </c>
      <c r="L1453" t="s">
        <v>12291</v>
      </c>
    </row>
    <row r="1454" spans="1:14" x14ac:dyDescent="0.25">
      <c r="A1454" t="s">
        <v>2962</v>
      </c>
      <c r="B1454" t="s">
        <v>2963</v>
      </c>
      <c r="C1454" t="s">
        <v>12292</v>
      </c>
      <c r="E1454" t="s">
        <v>12293</v>
      </c>
      <c r="G1454" t="s">
        <v>9359</v>
      </c>
      <c r="H1454" t="s">
        <v>9360</v>
      </c>
      <c r="I1454" t="s">
        <v>9361</v>
      </c>
      <c r="J1454" t="s">
        <v>9489</v>
      </c>
      <c r="K1454" t="s">
        <v>9490</v>
      </c>
      <c r="L1454" t="s">
        <v>9491</v>
      </c>
    </row>
    <row r="1455" spans="1:14" x14ac:dyDescent="0.25">
      <c r="A1455" t="s">
        <v>2964</v>
      </c>
      <c r="B1455" t="s">
        <v>2965</v>
      </c>
      <c r="C1455" t="s">
        <v>12292</v>
      </c>
      <c r="E1455" t="s">
        <v>12293</v>
      </c>
      <c r="G1455" t="s">
        <v>9359</v>
      </c>
      <c r="H1455" t="s">
        <v>9360</v>
      </c>
      <c r="I1455" t="s">
        <v>9361</v>
      </c>
      <c r="J1455" t="s">
        <v>9489</v>
      </c>
      <c r="K1455" t="s">
        <v>9490</v>
      </c>
      <c r="L1455" t="s">
        <v>9491</v>
      </c>
    </row>
    <row r="1456" spans="1:14" x14ac:dyDescent="0.25">
      <c r="A1456" t="s">
        <v>2966</v>
      </c>
      <c r="B1456" t="s">
        <v>2967</v>
      </c>
      <c r="C1456" t="s">
        <v>12294</v>
      </c>
      <c r="E1456" t="s">
        <v>12295</v>
      </c>
      <c r="G1456" t="s">
        <v>9359</v>
      </c>
      <c r="H1456" t="s">
        <v>9360</v>
      </c>
      <c r="I1456" t="s">
        <v>9361</v>
      </c>
      <c r="J1456" t="s">
        <v>9489</v>
      </c>
      <c r="K1456" t="s">
        <v>9490</v>
      </c>
      <c r="L1456" t="s">
        <v>9491</v>
      </c>
    </row>
    <row r="1457" spans="1:12" x14ac:dyDescent="0.25">
      <c r="A1457" t="s">
        <v>2968</v>
      </c>
      <c r="B1457" t="s">
        <v>2969</v>
      </c>
      <c r="C1457" t="s">
        <v>12294</v>
      </c>
      <c r="E1457" t="s">
        <v>12295</v>
      </c>
      <c r="G1457" t="s">
        <v>9359</v>
      </c>
      <c r="H1457" t="s">
        <v>9360</v>
      </c>
      <c r="I1457" t="s">
        <v>9361</v>
      </c>
      <c r="J1457" t="s">
        <v>9489</v>
      </c>
      <c r="K1457" t="s">
        <v>9490</v>
      </c>
      <c r="L1457" t="s">
        <v>9491</v>
      </c>
    </row>
    <row r="1458" spans="1:12" x14ac:dyDescent="0.25">
      <c r="A1458" t="s">
        <v>2970</v>
      </c>
      <c r="B1458" t="s">
        <v>2971</v>
      </c>
      <c r="C1458" t="s">
        <v>12296</v>
      </c>
      <c r="E1458" t="s">
        <v>12297</v>
      </c>
      <c r="G1458" t="s">
        <v>9359</v>
      </c>
      <c r="H1458" t="s">
        <v>9360</v>
      </c>
      <c r="I1458" t="s">
        <v>9361</v>
      </c>
      <c r="J1458" t="s">
        <v>9489</v>
      </c>
      <c r="K1458" t="s">
        <v>9490</v>
      </c>
      <c r="L1458" t="s">
        <v>9491</v>
      </c>
    </row>
    <row r="1459" spans="1:12" x14ac:dyDescent="0.25">
      <c r="A1459" t="s">
        <v>2972</v>
      </c>
      <c r="B1459" t="s">
        <v>2973</v>
      </c>
      <c r="C1459" t="s">
        <v>12296</v>
      </c>
      <c r="E1459" t="s">
        <v>12297</v>
      </c>
      <c r="G1459" t="s">
        <v>9359</v>
      </c>
      <c r="H1459" t="s">
        <v>9360</v>
      </c>
      <c r="I1459" t="s">
        <v>9361</v>
      </c>
      <c r="J1459" t="s">
        <v>9489</v>
      </c>
      <c r="K1459" t="s">
        <v>9490</v>
      </c>
      <c r="L1459" t="s">
        <v>9491</v>
      </c>
    </row>
    <row r="1460" spans="1:12" x14ac:dyDescent="0.25">
      <c r="A1460" t="s">
        <v>2974</v>
      </c>
      <c r="B1460" t="s">
        <v>2975</v>
      </c>
      <c r="C1460" t="s">
        <v>12298</v>
      </c>
      <c r="E1460" t="s">
        <v>12299</v>
      </c>
      <c r="G1460" t="s">
        <v>9359</v>
      </c>
      <c r="H1460" t="s">
        <v>9360</v>
      </c>
      <c r="I1460" t="s">
        <v>9361</v>
      </c>
      <c r="J1460" t="s">
        <v>9489</v>
      </c>
      <c r="K1460" t="s">
        <v>9490</v>
      </c>
      <c r="L1460" t="s">
        <v>9491</v>
      </c>
    </row>
    <row r="1461" spans="1:12" x14ac:dyDescent="0.25">
      <c r="A1461" t="s">
        <v>2976</v>
      </c>
      <c r="B1461" t="s">
        <v>2977</v>
      </c>
      <c r="C1461" t="s">
        <v>12298</v>
      </c>
      <c r="E1461" t="s">
        <v>12299</v>
      </c>
      <c r="G1461" t="s">
        <v>9359</v>
      </c>
      <c r="H1461" t="s">
        <v>9360</v>
      </c>
      <c r="I1461" t="s">
        <v>9361</v>
      </c>
      <c r="J1461" t="s">
        <v>9489</v>
      </c>
      <c r="K1461" t="s">
        <v>9490</v>
      </c>
      <c r="L1461" t="s">
        <v>9491</v>
      </c>
    </row>
    <row r="1462" spans="1:12" x14ac:dyDescent="0.25">
      <c r="A1462" t="s">
        <v>2978</v>
      </c>
      <c r="B1462" t="s">
        <v>2979</v>
      </c>
      <c r="C1462" t="s">
        <v>12300</v>
      </c>
      <c r="E1462" t="s">
        <v>12301</v>
      </c>
      <c r="G1462" t="s">
        <v>9359</v>
      </c>
      <c r="H1462" t="s">
        <v>9360</v>
      </c>
      <c r="I1462" t="s">
        <v>9361</v>
      </c>
      <c r="J1462" t="s">
        <v>9489</v>
      </c>
      <c r="K1462" t="s">
        <v>9490</v>
      </c>
      <c r="L1462" t="s">
        <v>9491</v>
      </c>
    </row>
    <row r="1463" spans="1:12" x14ac:dyDescent="0.25">
      <c r="A1463" t="s">
        <v>2980</v>
      </c>
      <c r="B1463" t="s">
        <v>2981</v>
      </c>
      <c r="C1463" t="s">
        <v>12300</v>
      </c>
      <c r="E1463" t="s">
        <v>12301</v>
      </c>
      <c r="G1463" t="s">
        <v>9359</v>
      </c>
      <c r="H1463" t="s">
        <v>9360</v>
      </c>
      <c r="I1463" t="s">
        <v>9361</v>
      </c>
      <c r="J1463" t="s">
        <v>9489</v>
      </c>
      <c r="K1463" t="s">
        <v>9490</v>
      </c>
      <c r="L1463" t="s">
        <v>9491</v>
      </c>
    </row>
    <row r="1464" spans="1:12" x14ac:dyDescent="0.25">
      <c r="A1464" t="s">
        <v>2982</v>
      </c>
      <c r="B1464" t="s">
        <v>2983</v>
      </c>
      <c r="C1464" t="s">
        <v>12302</v>
      </c>
      <c r="E1464" t="s">
        <v>12303</v>
      </c>
      <c r="G1464" t="s">
        <v>9359</v>
      </c>
      <c r="H1464" t="s">
        <v>9360</v>
      </c>
      <c r="I1464" t="s">
        <v>9361</v>
      </c>
      <c r="J1464" t="s">
        <v>9489</v>
      </c>
      <c r="K1464" t="s">
        <v>9490</v>
      </c>
      <c r="L1464" t="s">
        <v>9491</v>
      </c>
    </row>
    <row r="1465" spans="1:12" x14ac:dyDescent="0.25">
      <c r="A1465" t="s">
        <v>2984</v>
      </c>
      <c r="B1465" t="s">
        <v>2985</v>
      </c>
      <c r="C1465" t="s">
        <v>12302</v>
      </c>
      <c r="E1465" t="s">
        <v>12303</v>
      </c>
      <c r="G1465" t="s">
        <v>9359</v>
      </c>
      <c r="H1465" t="s">
        <v>9360</v>
      </c>
      <c r="I1465" t="s">
        <v>9361</v>
      </c>
      <c r="J1465" t="s">
        <v>9489</v>
      </c>
      <c r="K1465" t="s">
        <v>9490</v>
      </c>
      <c r="L1465" t="s">
        <v>9491</v>
      </c>
    </row>
    <row r="1466" spans="1:12" x14ac:dyDescent="0.25">
      <c r="A1466" t="s">
        <v>2986</v>
      </c>
      <c r="B1466" t="s">
        <v>2987</v>
      </c>
      <c r="C1466" t="s">
        <v>12304</v>
      </c>
      <c r="E1466" t="s">
        <v>12305</v>
      </c>
      <c r="G1466" t="s">
        <v>9359</v>
      </c>
      <c r="H1466" t="s">
        <v>9360</v>
      </c>
      <c r="I1466" t="s">
        <v>9361</v>
      </c>
      <c r="J1466" t="s">
        <v>9489</v>
      </c>
      <c r="K1466" t="s">
        <v>9490</v>
      </c>
      <c r="L1466" t="s">
        <v>9491</v>
      </c>
    </row>
    <row r="1467" spans="1:12" x14ac:dyDescent="0.25">
      <c r="A1467" t="s">
        <v>2988</v>
      </c>
      <c r="B1467" t="s">
        <v>2989</v>
      </c>
      <c r="C1467" t="s">
        <v>12304</v>
      </c>
      <c r="E1467" t="s">
        <v>12305</v>
      </c>
      <c r="G1467" t="s">
        <v>9359</v>
      </c>
      <c r="H1467" t="s">
        <v>9360</v>
      </c>
      <c r="I1467" t="s">
        <v>9361</v>
      </c>
      <c r="J1467" t="s">
        <v>9489</v>
      </c>
      <c r="K1467" t="s">
        <v>9490</v>
      </c>
      <c r="L1467" t="s">
        <v>9491</v>
      </c>
    </row>
    <row r="1468" spans="1:12" x14ac:dyDescent="0.25">
      <c r="A1468" t="s">
        <v>2990</v>
      </c>
      <c r="B1468" t="s">
        <v>2991</v>
      </c>
      <c r="C1468" t="s">
        <v>12306</v>
      </c>
      <c r="E1468" t="s">
        <v>12307</v>
      </c>
      <c r="G1468" t="s">
        <v>9359</v>
      </c>
      <c r="H1468" t="s">
        <v>9360</v>
      </c>
      <c r="I1468" t="s">
        <v>9361</v>
      </c>
      <c r="J1468" t="s">
        <v>9489</v>
      </c>
      <c r="K1468" t="s">
        <v>9490</v>
      </c>
      <c r="L1468" t="s">
        <v>9491</v>
      </c>
    </row>
    <row r="1469" spans="1:12" x14ac:dyDescent="0.25">
      <c r="A1469" t="s">
        <v>2992</v>
      </c>
      <c r="B1469" t="s">
        <v>2993</v>
      </c>
      <c r="C1469" t="s">
        <v>12306</v>
      </c>
      <c r="E1469" t="s">
        <v>12307</v>
      </c>
      <c r="G1469" t="s">
        <v>9359</v>
      </c>
      <c r="H1469" t="s">
        <v>9360</v>
      </c>
      <c r="I1469" t="s">
        <v>9361</v>
      </c>
      <c r="J1469" t="s">
        <v>9489</v>
      </c>
      <c r="K1469" t="s">
        <v>9490</v>
      </c>
      <c r="L1469" t="s">
        <v>9491</v>
      </c>
    </row>
    <row r="1470" spans="1:12" x14ac:dyDescent="0.25">
      <c r="A1470" t="s">
        <v>2994</v>
      </c>
      <c r="B1470" t="s">
        <v>2995</v>
      </c>
      <c r="C1470" t="s">
        <v>12308</v>
      </c>
      <c r="E1470" t="s">
        <v>12309</v>
      </c>
      <c r="G1470" t="s">
        <v>9359</v>
      </c>
      <c r="H1470" t="s">
        <v>9360</v>
      </c>
      <c r="I1470" t="s">
        <v>9361</v>
      </c>
      <c r="J1470" t="s">
        <v>9489</v>
      </c>
      <c r="K1470" t="s">
        <v>9490</v>
      </c>
      <c r="L1470" t="s">
        <v>9491</v>
      </c>
    </row>
    <row r="1471" spans="1:12" x14ac:dyDescent="0.25">
      <c r="A1471" t="s">
        <v>2996</v>
      </c>
      <c r="B1471" t="s">
        <v>2997</v>
      </c>
      <c r="C1471" t="s">
        <v>12308</v>
      </c>
      <c r="E1471" t="s">
        <v>12309</v>
      </c>
      <c r="G1471" t="s">
        <v>9359</v>
      </c>
      <c r="H1471" t="s">
        <v>9360</v>
      </c>
      <c r="I1471" t="s">
        <v>9361</v>
      </c>
      <c r="J1471" t="s">
        <v>9489</v>
      </c>
      <c r="K1471" t="s">
        <v>9490</v>
      </c>
      <c r="L1471" t="s">
        <v>9491</v>
      </c>
    </row>
    <row r="1472" spans="1:12" x14ac:dyDescent="0.25">
      <c r="A1472" t="s">
        <v>2998</v>
      </c>
      <c r="B1472" t="s">
        <v>2999</v>
      </c>
      <c r="C1472" t="s">
        <v>12310</v>
      </c>
      <c r="E1472" t="s">
        <v>12311</v>
      </c>
      <c r="G1472" t="s">
        <v>9359</v>
      </c>
      <c r="H1472" t="s">
        <v>9360</v>
      </c>
      <c r="I1472" t="s">
        <v>9361</v>
      </c>
      <c r="J1472" t="s">
        <v>9489</v>
      </c>
      <c r="K1472" t="s">
        <v>9490</v>
      </c>
      <c r="L1472" t="s">
        <v>9491</v>
      </c>
    </row>
    <row r="1473" spans="1:12" x14ac:dyDescent="0.25">
      <c r="A1473" t="s">
        <v>3000</v>
      </c>
      <c r="B1473" t="s">
        <v>3001</v>
      </c>
      <c r="C1473" t="s">
        <v>12310</v>
      </c>
      <c r="E1473" t="s">
        <v>12311</v>
      </c>
      <c r="G1473" t="s">
        <v>9359</v>
      </c>
      <c r="H1473" t="s">
        <v>9360</v>
      </c>
      <c r="I1473" t="s">
        <v>9361</v>
      </c>
      <c r="J1473" t="s">
        <v>9489</v>
      </c>
      <c r="K1473" t="s">
        <v>9490</v>
      </c>
      <c r="L1473" t="s">
        <v>9491</v>
      </c>
    </row>
    <row r="1474" spans="1:12" x14ac:dyDescent="0.25">
      <c r="A1474" t="s">
        <v>3002</v>
      </c>
      <c r="B1474" t="s">
        <v>3003</v>
      </c>
      <c r="C1474" t="s">
        <v>12312</v>
      </c>
      <c r="E1474" t="s">
        <v>12313</v>
      </c>
      <c r="G1474" t="s">
        <v>9359</v>
      </c>
      <c r="H1474" t="s">
        <v>9360</v>
      </c>
      <c r="I1474" t="s">
        <v>9361</v>
      </c>
      <c r="J1474" t="s">
        <v>9489</v>
      </c>
      <c r="K1474" t="s">
        <v>9490</v>
      </c>
      <c r="L1474" t="s">
        <v>9491</v>
      </c>
    </row>
    <row r="1475" spans="1:12" x14ac:dyDescent="0.25">
      <c r="A1475" t="s">
        <v>3004</v>
      </c>
      <c r="B1475" t="s">
        <v>3005</v>
      </c>
      <c r="C1475" t="s">
        <v>12312</v>
      </c>
      <c r="E1475" t="s">
        <v>12313</v>
      </c>
      <c r="G1475" t="s">
        <v>9359</v>
      </c>
      <c r="H1475" t="s">
        <v>9360</v>
      </c>
      <c r="I1475" t="s">
        <v>9361</v>
      </c>
      <c r="J1475" t="s">
        <v>9489</v>
      </c>
      <c r="K1475" t="s">
        <v>9490</v>
      </c>
      <c r="L1475" t="s">
        <v>9491</v>
      </c>
    </row>
    <row r="1476" spans="1:12" x14ac:dyDescent="0.25">
      <c r="A1476" t="s">
        <v>3006</v>
      </c>
      <c r="B1476" t="s">
        <v>3007</v>
      </c>
      <c r="C1476" t="s">
        <v>12314</v>
      </c>
      <c r="E1476" t="s">
        <v>12315</v>
      </c>
      <c r="G1476" t="s">
        <v>9359</v>
      </c>
      <c r="H1476" t="s">
        <v>9360</v>
      </c>
      <c r="I1476" t="s">
        <v>9361</v>
      </c>
      <c r="J1476" t="s">
        <v>9489</v>
      </c>
      <c r="K1476" t="s">
        <v>9490</v>
      </c>
      <c r="L1476" t="s">
        <v>9491</v>
      </c>
    </row>
    <row r="1477" spans="1:12" x14ac:dyDescent="0.25">
      <c r="A1477" t="s">
        <v>3008</v>
      </c>
      <c r="B1477" t="s">
        <v>3009</v>
      </c>
      <c r="C1477" t="s">
        <v>12314</v>
      </c>
      <c r="E1477" t="s">
        <v>12315</v>
      </c>
      <c r="G1477" t="s">
        <v>9359</v>
      </c>
      <c r="H1477" t="s">
        <v>9360</v>
      </c>
      <c r="I1477" t="s">
        <v>9361</v>
      </c>
      <c r="J1477" t="s">
        <v>9489</v>
      </c>
      <c r="K1477" t="s">
        <v>9490</v>
      </c>
      <c r="L1477" t="s">
        <v>9491</v>
      </c>
    </row>
    <row r="1478" spans="1:12" x14ac:dyDescent="0.25">
      <c r="A1478" t="s">
        <v>3010</v>
      </c>
      <c r="B1478" t="s">
        <v>3011</v>
      </c>
      <c r="C1478" t="s">
        <v>12316</v>
      </c>
      <c r="E1478" t="s">
        <v>12317</v>
      </c>
      <c r="G1478" t="s">
        <v>9359</v>
      </c>
      <c r="H1478" t="s">
        <v>9360</v>
      </c>
      <c r="I1478" t="s">
        <v>9361</v>
      </c>
      <c r="J1478" t="s">
        <v>9489</v>
      </c>
      <c r="K1478" t="s">
        <v>9490</v>
      </c>
      <c r="L1478" t="s">
        <v>9491</v>
      </c>
    </row>
    <row r="1479" spans="1:12" x14ac:dyDescent="0.25">
      <c r="A1479" t="s">
        <v>3012</v>
      </c>
      <c r="B1479" t="s">
        <v>3013</v>
      </c>
      <c r="C1479" t="s">
        <v>12316</v>
      </c>
      <c r="E1479" t="s">
        <v>12317</v>
      </c>
      <c r="G1479" t="s">
        <v>9359</v>
      </c>
      <c r="H1479" t="s">
        <v>9360</v>
      </c>
      <c r="I1479" t="s">
        <v>9361</v>
      </c>
      <c r="J1479" t="s">
        <v>9489</v>
      </c>
      <c r="K1479" t="s">
        <v>9490</v>
      </c>
      <c r="L1479" t="s">
        <v>9491</v>
      </c>
    </row>
    <row r="1480" spans="1:12" x14ac:dyDescent="0.25">
      <c r="A1480" t="s">
        <v>3014</v>
      </c>
      <c r="B1480" t="s">
        <v>3015</v>
      </c>
      <c r="C1480" t="s">
        <v>12318</v>
      </c>
      <c r="E1480" t="s">
        <v>12319</v>
      </c>
      <c r="G1480" t="s">
        <v>9359</v>
      </c>
      <c r="H1480" t="s">
        <v>9360</v>
      </c>
      <c r="I1480" t="s">
        <v>9361</v>
      </c>
      <c r="J1480" t="s">
        <v>9489</v>
      </c>
      <c r="K1480" t="s">
        <v>9490</v>
      </c>
      <c r="L1480" t="s">
        <v>9491</v>
      </c>
    </row>
    <row r="1481" spans="1:12" x14ac:dyDescent="0.25">
      <c r="A1481" t="s">
        <v>3016</v>
      </c>
      <c r="B1481" t="s">
        <v>3017</v>
      </c>
      <c r="C1481" t="s">
        <v>12318</v>
      </c>
      <c r="E1481" t="s">
        <v>12319</v>
      </c>
      <c r="G1481" t="s">
        <v>9359</v>
      </c>
      <c r="H1481" t="s">
        <v>9360</v>
      </c>
      <c r="I1481" t="s">
        <v>9361</v>
      </c>
      <c r="J1481" t="s">
        <v>9489</v>
      </c>
      <c r="K1481" t="s">
        <v>9490</v>
      </c>
      <c r="L1481" t="s">
        <v>9491</v>
      </c>
    </row>
    <row r="1482" spans="1:12" x14ac:dyDescent="0.25">
      <c r="A1482" t="s">
        <v>3018</v>
      </c>
      <c r="B1482" t="s">
        <v>3019</v>
      </c>
      <c r="C1482" t="s">
        <v>12320</v>
      </c>
      <c r="E1482" t="s">
        <v>12321</v>
      </c>
      <c r="G1482" t="s">
        <v>9359</v>
      </c>
      <c r="H1482" t="s">
        <v>9360</v>
      </c>
      <c r="I1482" t="s">
        <v>9361</v>
      </c>
      <c r="J1482" t="s">
        <v>9489</v>
      </c>
      <c r="K1482" t="s">
        <v>9490</v>
      </c>
      <c r="L1482" t="s">
        <v>9491</v>
      </c>
    </row>
    <row r="1483" spans="1:12" x14ac:dyDescent="0.25">
      <c r="A1483" t="s">
        <v>3020</v>
      </c>
      <c r="B1483" t="s">
        <v>3021</v>
      </c>
      <c r="C1483" t="s">
        <v>12320</v>
      </c>
      <c r="E1483" t="s">
        <v>12321</v>
      </c>
      <c r="G1483" t="s">
        <v>9359</v>
      </c>
      <c r="H1483" t="s">
        <v>9360</v>
      </c>
      <c r="I1483" t="s">
        <v>9361</v>
      </c>
      <c r="J1483" t="s">
        <v>9489</v>
      </c>
      <c r="K1483" t="s">
        <v>9490</v>
      </c>
      <c r="L1483" t="s">
        <v>9491</v>
      </c>
    </row>
    <row r="1484" spans="1:12" x14ac:dyDescent="0.25">
      <c r="A1484" t="s">
        <v>3022</v>
      </c>
      <c r="B1484" t="s">
        <v>3023</v>
      </c>
      <c r="C1484" t="s">
        <v>12322</v>
      </c>
      <c r="E1484" t="s">
        <v>12323</v>
      </c>
      <c r="G1484" t="s">
        <v>9359</v>
      </c>
      <c r="H1484" t="s">
        <v>9360</v>
      </c>
      <c r="I1484" t="s">
        <v>9361</v>
      </c>
      <c r="J1484" t="s">
        <v>9489</v>
      </c>
      <c r="K1484" t="s">
        <v>9490</v>
      </c>
      <c r="L1484" t="s">
        <v>9491</v>
      </c>
    </row>
    <row r="1485" spans="1:12" x14ac:dyDescent="0.25">
      <c r="A1485" t="s">
        <v>3024</v>
      </c>
      <c r="B1485" t="s">
        <v>3025</v>
      </c>
      <c r="C1485" t="s">
        <v>12322</v>
      </c>
      <c r="E1485" t="s">
        <v>12323</v>
      </c>
      <c r="G1485" t="s">
        <v>9359</v>
      </c>
      <c r="H1485" t="s">
        <v>9360</v>
      </c>
      <c r="I1485" t="s">
        <v>9361</v>
      </c>
      <c r="J1485" t="s">
        <v>9489</v>
      </c>
      <c r="K1485" t="s">
        <v>9490</v>
      </c>
      <c r="L1485" t="s">
        <v>9491</v>
      </c>
    </row>
    <row r="1486" spans="1:12" x14ac:dyDescent="0.25">
      <c r="A1486" t="s">
        <v>3026</v>
      </c>
      <c r="B1486" t="s">
        <v>3027</v>
      </c>
      <c r="C1486" t="s">
        <v>12324</v>
      </c>
      <c r="E1486" t="s">
        <v>12325</v>
      </c>
      <c r="G1486" t="s">
        <v>9359</v>
      </c>
      <c r="H1486" t="s">
        <v>9360</v>
      </c>
      <c r="I1486" t="s">
        <v>9361</v>
      </c>
      <c r="J1486" t="s">
        <v>9489</v>
      </c>
      <c r="K1486" t="s">
        <v>9490</v>
      </c>
      <c r="L1486" t="s">
        <v>9491</v>
      </c>
    </row>
    <row r="1487" spans="1:12" x14ac:dyDescent="0.25">
      <c r="A1487" t="s">
        <v>3028</v>
      </c>
      <c r="B1487" t="s">
        <v>3029</v>
      </c>
      <c r="C1487" t="s">
        <v>12324</v>
      </c>
      <c r="E1487" t="s">
        <v>12325</v>
      </c>
      <c r="G1487" t="s">
        <v>9359</v>
      </c>
      <c r="H1487" t="s">
        <v>9360</v>
      </c>
      <c r="I1487" t="s">
        <v>9361</v>
      </c>
      <c r="J1487" t="s">
        <v>9489</v>
      </c>
      <c r="K1487" t="s">
        <v>9490</v>
      </c>
      <c r="L1487" t="s">
        <v>9491</v>
      </c>
    </row>
    <row r="1488" spans="1:12" x14ac:dyDescent="0.25">
      <c r="A1488" t="s">
        <v>3030</v>
      </c>
      <c r="B1488" t="s">
        <v>3031</v>
      </c>
      <c r="C1488" t="s">
        <v>12326</v>
      </c>
      <c r="E1488" t="s">
        <v>12327</v>
      </c>
      <c r="G1488" t="s">
        <v>9359</v>
      </c>
      <c r="H1488" t="s">
        <v>9360</v>
      </c>
      <c r="I1488" t="s">
        <v>9361</v>
      </c>
      <c r="J1488" t="s">
        <v>9489</v>
      </c>
      <c r="K1488" t="s">
        <v>9490</v>
      </c>
      <c r="L1488" t="s">
        <v>9491</v>
      </c>
    </row>
    <row r="1489" spans="1:12" x14ac:dyDescent="0.25">
      <c r="A1489" t="s">
        <v>3032</v>
      </c>
      <c r="B1489" t="s">
        <v>3033</v>
      </c>
      <c r="C1489" t="s">
        <v>12326</v>
      </c>
      <c r="E1489" t="s">
        <v>12327</v>
      </c>
      <c r="G1489" t="s">
        <v>9359</v>
      </c>
      <c r="H1489" t="s">
        <v>9360</v>
      </c>
      <c r="I1489" t="s">
        <v>9361</v>
      </c>
      <c r="J1489" t="s">
        <v>9489</v>
      </c>
      <c r="K1489" t="s">
        <v>9490</v>
      </c>
      <c r="L1489" t="s">
        <v>9491</v>
      </c>
    </row>
    <row r="1490" spans="1:12" x14ac:dyDescent="0.25">
      <c r="A1490" t="s">
        <v>3034</v>
      </c>
      <c r="B1490" t="s">
        <v>3035</v>
      </c>
      <c r="C1490" t="s">
        <v>12328</v>
      </c>
      <c r="E1490" t="s">
        <v>12329</v>
      </c>
      <c r="G1490" t="s">
        <v>9359</v>
      </c>
      <c r="H1490" t="s">
        <v>9360</v>
      </c>
      <c r="I1490" t="s">
        <v>9361</v>
      </c>
      <c r="J1490" t="s">
        <v>9489</v>
      </c>
      <c r="K1490" t="s">
        <v>9490</v>
      </c>
      <c r="L1490" t="s">
        <v>9491</v>
      </c>
    </row>
    <row r="1491" spans="1:12" x14ac:dyDescent="0.25">
      <c r="A1491" t="s">
        <v>3036</v>
      </c>
      <c r="B1491" t="s">
        <v>3037</v>
      </c>
      <c r="C1491" t="s">
        <v>12328</v>
      </c>
      <c r="E1491" t="s">
        <v>12329</v>
      </c>
      <c r="G1491" t="s">
        <v>9359</v>
      </c>
      <c r="H1491" t="s">
        <v>9360</v>
      </c>
      <c r="I1491" t="s">
        <v>9361</v>
      </c>
      <c r="J1491" t="s">
        <v>9489</v>
      </c>
      <c r="K1491" t="s">
        <v>9490</v>
      </c>
      <c r="L1491" t="s">
        <v>9491</v>
      </c>
    </row>
    <row r="1492" spans="1:12" x14ac:dyDescent="0.25">
      <c r="A1492" t="s">
        <v>3038</v>
      </c>
      <c r="B1492" t="s">
        <v>3039</v>
      </c>
      <c r="C1492" t="s">
        <v>12330</v>
      </c>
      <c r="E1492" t="s">
        <v>12331</v>
      </c>
      <c r="G1492" t="s">
        <v>9359</v>
      </c>
      <c r="H1492" t="s">
        <v>9360</v>
      </c>
      <c r="I1492" t="s">
        <v>9361</v>
      </c>
      <c r="J1492" t="s">
        <v>9489</v>
      </c>
      <c r="K1492" t="s">
        <v>9490</v>
      </c>
      <c r="L1492" t="s">
        <v>9491</v>
      </c>
    </row>
    <row r="1493" spans="1:12" x14ac:dyDescent="0.25">
      <c r="A1493" t="s">
        <v>3040</v>
      </c>
      <c r="B1493" t="s">
        <v>3041</v>
      </c>
      <c r="C1493" t="s">
        <v>12330</v>
      </c>
      <c r="E1493" t="s">
        <v>12331</v>
      </c>
      <c r="G1493" t="s">
        <v>9359</v>
      </c>
      <c r="H1493" t="s">
        <v>9360</v>
      </c>
      <c r="I1493" t="s">
        <v>9361</v>
      </c>
      <c r="J1493" t="s">
        <v>9489</v>
      </c>
      <c r="K1493" t="s">
        <v>9490</v>
      </c>
      <c r="L1493" t="s">
        <v>9491</v>
      </c>
    </row>
    <row r="1494" spans="1:12" x14ac:dyDescent="0.25">
      <c r="A1494" t="s">
        <v>3042</v>
      </c>
      <c r="B1494" t="s">
        <v>3043</v>
      </c>
      <c r="C1494" t="s">
        <v>12332</v>
      </c>
      <c r="E1494" t="s">
        <v>12333</v>
      </c>
      <c r="G1494" t="s">
        <v>9359</v>
      </c>
      <c r="H1494" t="s">
        <v>9360</v>
      </c>
      <c r="I1494" t="s">
        <v>9361</v>
      </c>
      <c r="J1494" t="s">
        <v>9489</v>
      </c>
      <c r="K1494" t="s">
        <v>9490</v>
      </c>
      <c r="L1494" t="s">
        <v>9491</v>
      </c>
    </row>
    <row r="1495" spans="1:12" x14ac:dyDescent="0.25">
      <c r="A1495" t="s">
        <v>3044</v>
      </c>
      <c r="B1495" t="s">
        <v>3045</v>
      </c>
      <c r="C1495" t="s">
        <v>12332</v>
      </c>
      <c r="E1495" t="s">
        <v>12333</v>
      </c>
      <c r="G1495" t="s">
        <v>9359</v>
      </c>
      <c r="H1495" t="s">
        <v>9360</v>
      </c>
      <c r="I1495" t="s">
        <v>9361</v>
      </c>
      <c r="J1495" t="s">
        <v>9489</v>
      </c>
      <c r="K1495" t="s">
        <v>9490</v>
      </c>
      <c r="L1495" t="s">
        <v>9491</v>
      </c>
    </row>
    <row r="1496" spans="1:12" x14ac:dyDescent="0.25">
      <c r="A1496" t="s">
        <v>3046</v>
      </c>
      <c r="B1496" t="s">
        <v>3047</v>
      </c>
      <c r="C1496" t="s">
        <v>12334</v>
      </c>
      <c r="E1496" t="s">
        <v>12335</v>
      </c>
      <c r="G1496" t="s">
        <v>9359</v>
      </c>
      <c r="H1496" t="s">
        <v>9360</v>
      </c>
      <c r="I1496" t="s">
        <v>9361</v>
      </c>
      <c r="J1496" t="s">
        <v>9489</v>
      </c>
      <c r="K1496" t="s">
        <v>9490</v>
      </c>
      <c r="L1496" t="s">
        <v>9491</v>
      </c>
    </row>
    <row r="1497" spans="1:12" x14ac:dyDescent="0.25">
      <c r="A1497" t="s">
        <v>3048</v>
      </c>
      <c r="B1497" t="s">
        <v>3049</v>
      </c>
      <c r="C1497" t="s">
        <v>12334</v>
      </c>
      <c r="E1497" t="s">
        <v>12335</v>
      </c>
      <c r="G1497" t="s">
        <v>9359</v>
      </c>
      <c r="H1497" t="s">
        <v>9360</v>
      </c>
      <c r="I1497" t="s">
        <v>9361</v>
      </c>
      <c r="J1497" t="s">
        <v>9489</v>
      </c>
      <c r="K1497" t="s">
        <v>9490</v>
      </c>
      <c r="L1497" t="s">
        <v>9491</v>
      </c>
    </row>
    <row r="1498" spans="1:12" x14ac:dyDescent="0.25">
      <c r="A1498" t="s">
        <v>3050</v>
      </c>
      <c r="B1498" t="s">
        <v>3051</v>
      </c>
      <c r="C1498" t="s">
        <v>12336</v>
      </c>
      <c r="E1498" t="s">
        <v>12337</v>
      </c>
      <c r="G1498" t="s">
        <v>9359</v>
      </c>
      <c r="H1498" t="s">
        <v>9360</v>
      </c>
      <c r="I1498" t="s">
        <v>9361</v>
      </c>
      <c r="J1498" t="s">
        <v>9489</v>
      </c>
      <c r="K1498" t="s">
        <v>9490</v>
      </c>
      <c r="L1498" t="s">
        <v>9491</v>
      </c>
    </row>
    <row r="1499" spans="1:12" x14ac:dyDescent="0.25">
      <c r="A1499" t="s">
        <v>3052</v>
      </c>
      <c r="B1499" t="s">
        <v>3053</v>
      </c>
      <c r="C1499" t="s">
        <v>12336</v>
      </c>
      <c r="E1499" t="s">
        <v>12337</v>
      </c>
      <c r="G1499" t="s">
        <v>9359</v>
      </c>
      <c r="H1499" t="s">
        <v>9360</v>
      </c>
      <c r="I1499" t="s">
        <v>9361</v>
      </c>
      <c r="J1499" t="s">
        <v>9489</v>
      </c>
      <c r="K1499" t="s">
        <v>9490</v>
      </c>
      <c r="L1499" t="s">
        <v>9491</v>
      </c>
    </row>
    <row r="1500" spans="1:12" x14ac:dyDescent="0.25">
      <c r="A1500" t="s">
        <v>3054</v>
      </c>
      <c r="B1500" t="s">
        <v>3055</v>
      </c>
      <c r="C1500" t="s">
        <v>12338</v>
      </c>
      <c r="E1500" t="s">
        <v>12339</v>
      </c>
      <c r="G1500" t="s">
        <v>9359</v>
      </c>
      <c r="H1500" t="s">
        <v>9360</v>
      </c>
      <c r="I1500" t="s">
        <v>9361</v>
      </c>
      <c r="J1500" t="s">
        <v>9489</v>
      </c>
      <c r="K1500" t="s">
        <v>9490</v>
      </c>
      <c r="L1500" t="s">
        <v>9491</v>
      </c>
    </row>
    <row r="1501" spans="1:12" x14ac:dyDescent="0.25">
      <c r="A1501" t="s">
        <v>3056</v>
      </c>
      <c r="B1501" t="s">
        <v>3057</v>
      </c>
      <c r="C1501" t="s">
        <v>12338</v>
      </c>
      <c r="E1501" t="s">
        <v>12339</v>
      </c>
      <c r="G1501" t="s">
        <v>9359</v>
      </c>
      <c r="H1501" t="s">
        <v>9360</v>
      </c>
      <c r="I1501" t="s">
        <v>9361</v>
      </c>
      <c r="J1501" t="s">
        <v>9489</v>
      </c>
      <c r="K1501" t="s">
        <v>9490</v>
      </c>
      <c r="L1501" t="s">
        <v>9491</v>
      </c>
    </row>
    <row r="1502" spans="1:12" x14ac:dyDescent="0.25">
      <c r="A1502" t="s">
        <v>3058</v>
      </c>
      <c r="B1502" t="s">
        <v>3059</v>
      </c>
      <c r="C1502" t="s">
        <v>12340</v>
      </c>
      <c r="E1502" t="s">
        <v>12341</v>
      </c>
      <c r="G1502" t="s">
        <v>9359</v>
      </c>
      <c r="H1502" t="s">
        <v>9360</v>
      </c>
      <c r="I1502" t="s">
        <v>9361</v>
      </c>
      <c r="J1502" t="s">
        <v>9489</v>
      </c>
      <c r="K1502" t="s">
        <v>9490</v>
      </c>
      <c r="L1502" t="s">
        <v>9491</v>
      </c>
    </row>
    <row r="1503" spans="1:12" x14ac:dyDescent="0.25">
      <c r="A1503" t="s">
        <v>3060</v>
      </c>
      <c r="B1503" t="s">
        <v>3061</v>
      </c>
      <c r="C1503" t="s">
        <v>12340</v>
      </c>
      <c r="E1503" t="s">
        <v>12341</v>
      </c>
      <c r="G1503" t="s">
        <v>9359</v>
      </c>
      <c r="H1503" t="s">
        <v>9360</v>
      </c>
      <c r="I1503" t="s">
        <v>9361</v>
      </c>
      <c r="J1503" t="s">
        <v>9489</v>
      </c>
      <c r="K1503" t="s">
        <v>9490</v>
      </c>
      <c r="L1503" t="s">
        <v>9491</v>
      </c>
    </row>
    <row r="1504" spans="1:12" x14ac:dyDescent="0.25">
      <c r="A1504" t="s">
        <v>3062</v>
      </c>
      <c r="B1504" t="s">
        <v>3063</v>
      </c>
      <c r="C1504" t="s">
        <v>12342</v>
      </c>
      <c r="E1504" t="s">
        <v>12343</v>
      </c>
      <c r="G1504" t="s">
        <v>9359</v>
      </c>
      <c r="H1504" t="s">
        <v>9360</v>
      </c>
      <c r="I1504" t="s">
        <v>9361</v>
      </c>
      <c r="J1504" t="s">
        <v>9489</v>
      </c>
      <c r="K1504" t="s">
        <v>9490</v>
      </c>
      <c r="L1504" t="s">
        <v>9491</v>
      </c>
    </row>
    <row r="1505" spans="1:12" x14ac:dyDescent="0.25">
      <c r="A1505" t="s">
        <v>3064</v>
      </c>
      <c r="B1505" t="s">
        <v>3065</v>
      </c>
      <c r="C1505" t="s">
        <v>12342</v>
      </c>
      <c r="E1505" t="s">
        <v>12343</v>
      </c>
      <c r="G1505" t="s">
        <v>9359</v>
      </c>
      <c r="H1505" t="s">
        <v>9360</v>
      </c>
      <c r="I1505" t="s">
        <v>9361</v>
      </c>
      <c r="J1505" t="s">
        <v>9489</v>
      </c>
      <c r="K1505" t="s">
        <v>9490</v>
      </c>
      <c r="L1505" t="s">
        <v>9491</v>
      </c>
    </row>
    <row r="1506" spans="1:12" x14ac:dyDescent="0.25">
      <c r="A1506" t="s">
        <v>3066</v>
      </c>
      <c r="B1506" t="s">
        <v>3067</v>
      </c>
      <c r="C1506" t="s">
        <v>12344</v>
      </c>
      <c r="E1506" t="s">
        <v>12345</v>
      </c>
      <c r="G1506" t="s">
        <v>9359</v>
      </c>
      <c r="H1506" t="s">
        <v>9360</v>
      </c>
      <c r="I1506" t="s">
        <v>9361</v>
      </c>
      <c r="J1506" t="s">
        <v>9489</v>
      </c>
      <c r="K1506" t="s">
        <v>9490</v>
      </c>
      <c r="L1506" t="s">
        <v>9491</v>
      </c>
    </row>
    <row r="1507" spans="1:12" x14ac:dyDescent="0.25">
      <c r="A1507" t="s">
        <v>3068</v>
      </c>
      <c r="B1507" t="s">
        <v>3069</v>
      </c>
      <c r="C1507" t="s">
        <v>12344</v>
      </c>
      <c r="E1507" t="s">
        <v>12345</v>
      </c>
      <c r="G1507" t="s">
        <v>9359</v>
      </c>
      <c r="H1507" t="s">
        <v>9360</v>
      </c>
      <c r="I1507" t="s">
        <v>9361</v>
      </c>
      <c r="J1507" t="s">
        <v>9489</v>
      </c>
      <c r="K1507" t="s">
        <v>9490</v>
      </c>
      <c r="L1507" t="s">
        <v>9491</v>
      </c>
    </row>
    <row r="1508" spans="1:12" x14ac:dyDescent="0.25">
      <c r="A1508" t="s">
        <v>3070</v>
      </c>
      <c r="B1508" t="s">
        <v>3071</v>
      </c>
      <c r="C1508" t="s">
        <v>12346</v>
      </c>
      <c r="E1508" t="s">
        <v>12347</v>
      </c>
      <c r="G1508" t="s">
        <v>9359</v>
      </c>
      <c r="H1508" t="s">
        <v>9360</v>
      </c>
      <c r="I1508" t="s">
        <v>9361</v>
      </c>
      <c r="J1508" t="s">
        <v>9489</v>
      </c>
      <c r="K1508" t="s">
        <v>9490</v>
      </c>
      <c r="L1508" t="s">
        <v>9491</v>
      </c>
    </row>
    <row r="1509" spans="1:12" x14ac:dyDescent="0.25">
      <c r="A1509" t="s">
        <v>3072</v>
      </c>
      <c r="B1509" t="s">
        <v>3073</v>
      </c>
      <c r="C1509" t="s">
        <v>12346</v>
      </c>
      <c r="E1509" t="s">
        <v>12347</v>
      </c>
      <c r="G1509" t="s">
        <v>9359</v>
      </c>
      <c r="H1509" t="s">
        <v>9360</v>
      </c>
      <c r="I1509" t="s">
        <v>9361</v>
      </c>
      <c r="J1509" t="s">
        <v>9489</v>
      </c>
      <c r="K1509" t="s">
        <v>9490</v>
      </c>
      <c r="L1509" t="s">
        <v>9491</v>
      </c>
    </row>
    <row r="1510" spans="1:12" x14ac:dyDescent="0.25">
      <c r="A1510" t="s">
        <v>3074</v>
      </c>
      <c r="B1510" t="s">
        <v>3075</v>
      </c>
      <c r="C1510" t="s">
        <v>12348</v>
      </c>
      <c r="E1510" t="s">
        <v>12349</v>
      </c>
      <c r="G1510" t="s">
        <v>9359</v>
      </c>
      <c r="H1510" t="s">
        <v>9360</v>
      </c>
      <c r="I1510" t="s">
        <v>9361</v>
      </c>
      <c r="J1510" t="s">
        <v>9489</v>
      </c>
      <c r="K1510" t="s">
        <v>9490</v>
      </c>
      <c r="L1510" t="s">
        <v>9491</v>
      </c>
    </row>
    <row r="1511" spans="1:12" x14ac:dyDescent="0.25">
      <c r="A1511" t="s">
        <v>3076</v>
      </c>
      <c r="B1511" t="s">
        <v>3077</v>
      </c>
      <c r="C1511" t="s">
        <v>12348</v>
      </c>
      <c r="E1511" t="s">
        <v>12349</v>
      </c>
      <c r="G1511" t="s">
        <v>9359</v>
      </c>
      <c r="H1511" t="s">
        <v>9360</v>
      </c>
      <c r="I1511" t="s">
        <v>9361</v>
      </c>
      <c r="J1511" t="s">
        <v>9489</v>
      </c>
      <c r="K1511" t="s">
        <v>9490</v>
      </c>
      <c r="L1511" t="s">
        <v>9491</v>
      </c>
    </row>
    <row r="1512" spans="1:12" x14ac:dyDescent="0.25">
      <c r="A1512" t="s">
        <v>3078</v>
      </c>
      <c r="B1512" t="s">
        <v>3079</v>
      </c>
      <c r="C1512" t="s">
        <v>12350</v>
      </c>
      <c r="E1512" t="s">
        <v>12351</v>
      </c>
      <c r="G1512" t="s">
        <v>9359</v>
      </c>
      <c r="H1512" t="s">
        <v>9360</v>
      </c>
      <c r="I1512" t="s">
        <v>9361</v>
      </c>
      <c r="J1512" t="s">
        <v>9489</v>
      </c>
      <c r="K1512" t="s">
        <v>9490</v>
      </c>
      <c r="L1512" t="s">
        <v>9491</v>
      </c>
    </row>
    <row r="1513" spans="1:12" x14ac:dyDescent="0.25">
      <c r="A1513" t="s">
        <v>3080</v>
      </c>
      <c r="B1513" t="s">
        <v>3081</v>
      </c>
      <c r="C1513" t="s">
        <v>12350</v>
      </c>
      <c r="E1513" t="s">
        <v>12351</v>
      </c>
      <c r="G1513" t="s">
        <v>9359</v>
      </c>
      <c r="H1513" t="s">
        <v>9360</v>
      </c>
      <c r="I1513" t="s">
        <v>9361</v>
      </c>
      <c r="J1513" t="s">
        <v>9489</v>
      </c>
      <c r="K1513" t="s">
        <v>9490</v>
      </c>
      <c r="L1513" t="s">
        <v>9491</v>
      </c>
    </row>
    <row r="1514" spans="1:12" x14ac:dyDescent="0.25">
      <c r="A1514" t="s">
        <v>3082</v>
      </c>
      <c r="B1514" t="s">
        <v>3083</v>
      </c>
      <c r="C1514" t="s">
        <v>12352</v>
      </c>
      <c r="E1514" t="s">
        <v>12353</v>
      </c>
      <c r="G1514" t="s">
        <v>9359</v>
      </c>
      <c r="H1514" t="s">
        <v>9360</v>
      </c>
      <c r="I1514" t="s">
        <v>9361</v>
      </c>
      <c r="J1514" t="s">
        <v>9489</v>
      </c>
      <c r="K1514" t="s">
        <v>9490</v>
      </c>
      <c r="L1514" t="s">
        <v>9491</v>
      </c>
    </row>
    <row r="1515" spans="1:12" x14ac:dyDescent="0.25">
      <c r="A1515" t="s">
        <v>3084</v>
      </c>
      <c r="B1515" t="s">
        <v>3085</v>
      </c>
      <c r="C1515" t="s">
        <v>12352</v>
      </c>
      <c r="E1515" t="s">
        <v>12353</v>
      </c>
      <c r="G1515" t="s">
        <v>9359</v>
      </c>
      <c r="H1515" t="s">
        <v>9360</v>
      </c>
      <c r="I1515" t="s">
        <v>9361</v>
      </c>
      <c r="J1515" t="s">
        <v>9489</v>
      </c>
      <c r="K1515" t="s">
        <v>9490</v>
      </c>
      <c r="L1515" t="s">
        <v>9491</v>
      </c>
    </row>
    <row r="1516" spans="1:12" x14ac:dyDescent="0.25">
      <c r="A1516" t="s">
        <v>3086</v>
      </c>
      <c r="B1516" t="s">
        <v>3087</v>
      </c>
      <c r="C1516" t="s">
        <v>12354</v>
      </c>
      <c r="E1516" t="s">
        <v>12355</v>
      </c>
      <c r="G1516" t="s">
        <v>9359</v>
      </c>
      <c r="H1516" t="s">
        <v>9360</v>
      </c>
      <c r="I1516" t="s">
        <v>9361</v>
      </c>
      <c r="J1516" t="s">
        <v>9489</v>
      </c>
      <c r="K1516" t="s">
        <v>9797</v>
      </c>
    </row>
    <row r="1517" spans="1:12" x14ac:dyDescent="0.25">
      <c r="A1517" t="s">
        <v>3088</v>
      </c>
      <c r="B1517" t="s">
        <v>3089</v>
      </c>
      <c r="C1517" t="s">
        <v>12354</v>
      </c>
      <c r="E1517" t="s">
        <v>12355</v>
      </c>
      <c r="G1517" t="s">
        <v>9359</v>
      </c>
      <c r="H1517" t="s">
        <v>9360</v>
      </c>
      <c r="I1517" t="s">
        <v>9361</v>
      </c>
      <c r="J1517" t="s">
        <v>9489</v>
      </c>
      <c r="K1517" t="s">
        <v>9797</v>
      </c>
    </row>
    <row r="1518" spans="1:12" x14ac:dyDescent="0.25">
      <c r="A1518" t="s">
        <v>3090</v>
      </c>
      <c r="B1518" t="s">
        <v>3091</v>
      </c>
      <c r="C1518" t="s">
        <v>12356</v>
      </c>
      <c r="E1518" t="s">
        <v>12357</v>
      </c>
      <c r="G1518" t="s">
        <v>9359</v>
      </c>
      <c r="H1518" t="s">
        <v>9360</v>
      </c>
      <c r="I1518" t="s">
        <v>9361</v>
      </c>
      <c r="J1518" t="s">
        <v>9489</v>
      </c>
      <c r="K1518" t="s">
        <v>9490</v>
      </c>
      <c r="L1518" t="s">
        <v>9491</v>
      </c>
    </row>
    <row r="1519" spans="1:12" x14ac:dyDescent="0.25">
      <c r="A1519" t="s">
        <v>3092</v>
      </c>
      <c r="B1519" t="s">
        <v>3093</v>
      </c>
      <c r="C1519" t="s">
        <v>12356</v>
      </c>
      <c r="E1519" t="s">
        <v>12357</v>
      </c>
      <c r="G1519" t="s">
        <v>9359</v>
      </c>
      <c r="H1519" t="s">
        <v>9360</v>
      </c>
      <c r="I1519" t="s">
        <v>9361</v>
      </c>
      <c r="J1519" t="s">
        <v>9489</v>
      </c>
      <c r="K1519" t="s">
        <v>9490</v>
      </c>
      <c r="L1519" t="s">
        <v>9491</v>
      </c>
    </row>
    <row r="1520" spans="1:12" x14ac:dyDescent="0.25">
      <c r="A1520" t="s">
        <v>3094</v>
      </c>
      <c r="B1520" t="s">
        <v>3095</v>
      </c>
      <c r="C1520" t="s">
        <v>12358</v>
      </c>
      <c r="E1520" t="s">
        <v>12359</v>
      </c>
      <c r="G1520" t="s">
        <v>9359</v>
      </c>
      <c r="H1520" t="s">
        <v>9360</v>
      </c>
      <c r="I1520" t="s">
        <v>9361</v>
      </c>
      <c r="J1520" t="s">
        <v>9489</v>
      </c>
      <c r="K1520" t="s">
        <v>9490</v>
      </c>
      <c r="L1520" t="s">
        <v>9491</v>
      </c>
    </row>
    <row r="1521" spans="1:12" x14ac:dyDescent="0.25">
      <c r="A1521" t="s">
        <v>3096</v>
      </c>
      <c r="B1521" t="s">
        <v>3097</v>
      </c>
      <c r="C1521" t="s">
        <v>12358</v>
      </c>
      <c r="E1521" t="s">
        <v>12359</v>
      </c>
      <c r="G1521" t="s">
        <v>9359</v>
      </c>
      <c r="H1521" t="s">
        <v>9360</v>
      </c>
      <c r="I1521" t="s">
        <v>9361</v>
      </c>
      <c r="J1521" t="s">
        <v>9489</v>
      </c>
      <c r="K1521" t="s">
        <v>9490</v>
      </c>
      <c r="L1521" t="s">
        <v>9491</v>
      </c>
    </row>
    <row r="1522" spans="1:12" x14ac:dyDescent="0.25">
      <c r="A1522" t="s">
        <v>3098</v>
      </c>
      <c r="B1522" t="s">
        <v>3099</v>
      </c>
      <c r="C1522" t="s">
        <v>12360</v>
      </c>
      <c r="E1522" t="s">
        <v>12361</v>
      </c>
      <c r="G1522" t="s">
        <v>9359</v>
      </c>
      <c r="H1522" t="s">
        <v>9360</v>
      </c>
      <c r="I1522" t="s">
        <v>9361</v>
      </c>
      <c r="J1522" t="s">
        <v>9489</v>
      </c>
      <c r="K1522" t="s">
        <v>9490</v>
      </c>
      <c r="L1522" t="s">
        <v>9491</v>
      </c>
    </row>
    <row r="1523" spans="1:12" x14ac:dyDescent="0.25">
      <c r="A1523" t="s">
        <v>3100</v>
      </c>
      <c r="B1523" t="s">
        <v>3101</v>
      </c>
      <c r="C1523" t="s">
        <v>12360</v>
      </c>
      <c r="E1523" t="s">
        <v>12361</v>
      </c>
      <c r="G1523" t="s">
        <v>9359</v>
      </c>
      <c r="H1523" t="s">
        <v>9360</v>
      </c>
      <c r="I1523" t="s">
        <v>9361</v>
      </c>
      <c r="J1523" t="s">
        <v>9489</v>
      </c>
      <c r="K1523" t="s">
        <v>9490</v>
      </c>
      <c r="L1523" t="s">
        <v>9491</v>
      </c>
    </row>
    <row r="1524" spans="1:12" x14ac:dyDescent="0.25">
      <c r="A1524" t="s">
        <v>3102</v>
      </c>
      <c r="B1524" t="s">
        <v>3103</v>
      </c>
      <c r="C1524" t="s">
        <v>12362</v>
      </c>
      <c r="E1524" t="s">
        <v>12363</v>
      </c>
      <c r="G1524" t="s">
        <v>9359</v>
      </c>
      <c r="H1524" t="s">
        <v>9360</v>
      </c>
      <c r="I1524" t="s">
        <v>9361</v>
      </c>
      <c r="J1524" t="s">
        <v>9489</v>
      </c>
      <c r="K1524" t="s">
        <v>9490</v>
      </c>
      <c r="L1524" t="s">
        <v>9491</v>
      </c>
    </row>
    <row r="1525" spans="1:12" x14ac:dyDescent="0.25">
      <c r="A1525" t="s">
        <v>3104</v>
      </c>
      <c r="B1525" t="s">
        <v>3105</v>
      </c>
      <c r="C1525" t="s">
        <v>12362</v>
      </c>
      <c r="E1525" t="s">
        <v>12363</v>
      </c>
      <c r="G1525" t="s">
        <v>9359</v>
      </c>
      <c r="H1525" t="s">
        <v>9360</v>
      </c>
      <c r="I1525" t="s">
        <v>9361</v>
      </c>
      <c r="J1525" t="s">
        <v>9489</v>
      </c>
      <c r="K1525" t="s">
        <v>9490</v>
      </c>
      <c r="L1525" t="s">
        <v>9491</v>
      </c>
    </row>
    <row r="1526" spans="1:12" x14ac:dyDescent="0.25">
      <c r="A1526" t="s">
        <v>3106</v>
      </c>
      <c r="B1526" t="s">
        <v>3107</v>
      </c>
      <c r="C1526" t="s">
        <v>12364</v>
      </c>
      <c r="E1526" t="s">
        <v>12365</v>
      </c>
      <c r="G1526" t="s">
        <v>9359</v>
      </c>
      <c r="H1526" t="s">
        <v>9360</v>
      </c>
      <c r="I1526" t="s">
        <v>9361</v>
      </c>
      <c r="J1526" t="s">
        <v>9489</v>
      </c>
      <c r="K1526" t="s">
        <v>9490</v>
      </c>
      <c r="L1526" t="s">
        <v>9491</v>
      </c>
    </row>
    <row r="1527" spans="1:12" x14ac:dyDescent="0.25">
      <c r="A1527" t="s">
        <v>3108</v>
      </c>
      <c r="B1527" t="s">
        <v>3109</v>
      </c>
      <c r="C1527" t="s">
        <v>12364</v>
      </c>
      <c r="E1527" t="s">
        <v>12365</v>
      </c>
      <c r="G1527" t="s">
        <v>9359</v>
      </c>
      <c r="H1527" t="s">
        <v>9360</v>
      </c>
      <c r="I1527" t="s">
        <v>9361</v>
      </c>
      <c r="J1527" t="s">
        <v>9489</v>
      </c>
      <c r="K1527" t="s">
        <v>9490</v>
      </c>
      <c r="L1527" t="s">
        <v>9491</v>
      </c>
    </row>
    <row r="1528" spans="1:12" x14ac:dyDescent="0.25">
      <c r="A1528" t="s">
        <v>3110</v>
      </c>
      <c r="B1528" t="s">
        <v>3111</v>
      </c>
      <c r="C1528" t="s">
        <v>12366</v>
      </c>
      <c r="E1528" t="s">
        <v>12367</v>
      </c>
      <c r="G1528" t="s">
        <v>9359</v>
      </c>
      <c r="H1528" t="s">
        <v>9360</v>
      </c>
      <c r="I1528" t="s">
        <v>9361</v>
      </c>
      <c r="J1528" t="s">
        <v>9489</v>
      </c>
      <c r="K1528" t="s">
        <v>9490</v>
      </c>
      <c r="L1528" t="s">
        <v>9491</v>
      </c>
    </row>
    <row r="1529" spans="1:12" x14ac:dyDescent="0.25">
      <c r="A1529" t="s">
        <v>3112</v>
      </c>
      <c r="B1529" t="s">
        <v>3113</v>
      </c>
      <c r="C1529" t="s">
        <v>12366</v>
      </c>
      <c r="E1529" t="s">
        <v>12367</v>
      </c>
      <c r="G1529" t="s">
        <v>9359</v>
      </c>
      <c r="H1529" t="s">
        <v>9360</v>
      </c>
      <c r="I1529" t="s">
        <v>9361</v>
      </c>
      <c r="J1529" t="s">
        <v>9489</v>
      </c>
      <c r="K1529" t="s">
        <v>9490</v>
      </c>
      <c r="L1529" t="s">
        <v>9491</v>
      </c>
    </row>
    <row r="1530" spans="1:12" x14ac:dyDescent="0.25">
      <c r="A1530" t="s">
        <v>3114</v>
      </c>
      <c r="B1530" t="s">
        <v>3115</v>
      </c>
      <c r="C1530" t="s">
        <v>12368</v>
      </c>
      <c r="E1530" t="s">
        <v>12369</v>
      </c>
      <c r="G1530" t="s">
        <v>9359</v>
      </c>
      <c r="H1530" t="s">
        <v>9360</v>
      </c>
      <c r="I1530" t="s">
        <v>9361</v>
      </c>
      <c r="J1530" t="s">
        <v>9489</v>
      </c>
      <c r="K1530" t="s">
        <v>9490</v>
      </c>
      <c r="L1530" t="s">
        <v>9491</v>
      </c>
    </row>
    <row r="1531" spans="1:12" x14ac:dyDescent="0.25">
      <c r="A1531" t="s">
        <v>3116</v>
      </c>
      <c r="B1531" t="s">
        <v>3117</v>
      </c>
      <c r="C1531" t="s">
        <v>12368</v>
      </c>
      <c r="E1531" t="s">
        <v>12369</v>
      </c>
      <c r="G1531" t="s">
        <v>9359</v>
      </c>
      <c r="H1531" t="s">
        <v>9360</v>
      </c>
      <c r="I1531" t="s">
        <v>9361</v>
      </c>
      <c r="J1531" t="s">
        <v>9489</v>
      </c>
      <c r="K1531" t="s">
        <v>9490</v>
      </c>
      <c r="L1531" t="s">
        <v>9491</v>
      </c>
    </row>
    <row r="1532" spans="1:12" x14ac:dyDescent="0.25">
      <c r="A1532" t="s">
        <v>3118</v>
      </c>
      <c r="B1532" t="s">
        <v>3119</v>
      </c>
      <c r="C1532" t="s">
        <v>12370</v>
      </c>
      <c r="E1532" t="s">
        <v>12371</v>
      </c>
      <c r="G1532" t="s">
        <v>9359</v>
      </c>
      <c r="H1532" t="s">
        <v>9360</v>
      </c>
      <c r="I1532" t="s">
        <v>9361</v>
      </c>
      <c r="J1532" t="s">
        <v>9489</v>
      </c>
      <c r="K1532" t="s">
        <v>9490</v>
      </c>
      <c r="L1532" t="s">
        <v>9491</v>
      </c>
    </row>
    <row r="1533" spans="1:12" x14ac:dyDescent="0.25">
      <c r="A1533" t="s">
        <v>3120</v>
      </c>
      <c r="B1533" t="s">
        <v>3121</v>
      </c>
      <c r="C1533" t="s">
        <v>12370</v>
      </c>
      <c r="E1533" t="s">
        <v>12371</v>
      </c>
      <c r="G1533" t="s">
        <v>9359</v>
      </c>
      <c r="H1533" t="s">
        <v>9360</v>
      </c>
      <c r="I1533" t="s">
        <v>9361</v>
      </c>
      <c r="J1533" t="s">
        <v>9489</v>
      </c>
      <c r="K1533" t="s">
        <v>9490</v>
      </c>
      <c r="L1533" t="s">
        <v>9491</v>
      </c>
    </row>
    <row r="1534" spans="1:12" x14ac:dyDescent="0.25">
      <c r="A1534" t="s">
        <v>3122</v>
      </c>
      <c r="B1534" t="s">
        <v>3123</v>
      </c>
      <c r="C1534" t="s">
        <v>12372</v>
      </c>
      <c r="E1534" t="s">
        <v>12373</v>
      </c>
      <c r="G1534" t="s">
        <v>9359</v>
      </c>
      <c r="H1534" t="s">
        <v>9360</v>
      </c>
      <c r="I1534" t="s">
        <v>9361</v>
      </c>
      <c r="J1534" t="s">
        <v>9489</v>
      </c>
      <c r="K1534" t="s">
        <v>9490</v>
      </c>
      <c r="L1534" t="s">
        <v>9491</v>
      </c>
    </row>
    <row r="1535" spans="1:12" x14ac:dyDescent="0.25">
      <c r="A1535" t="s">
        <v>3124</v>
      </c>
      <c r="B1535" t="s">
        <v>3125</v>
      </c>
      <c r="C1535" t="s">
        <v>12372</v>
      </c>
      <c r="E1535" t="s">
        <v>12373</v>
      </c>
      <c r="G1535" t="s">
        <v>9359</v>
      </c>
      <c r="H1535" t="s">
        <v>9360</v>
      </c>
      <c r="I1535" t="s">
        <v>9361</v>
      </c>
      <c r="J1535" t="s">
        <v>9489</v>
      </c>
      <c r="K1535" t="s">
        <v>9490</v>
      </c>
      <c r="L1535" t="s">
        <v>9491</v>
      </c>
    </row>
    <row r="1536" spans="1:12" x14ac:dyDescent="0.25">
      <c r="A1536" t="s">
        <v>3126</v>
      </c>
      <c r="B1536" t="s">
        <v>3127</v>
      </c>
      <c r="C1536" t="s">
        <v>12374</v>
      </c>
      <c r="E1536" t="s">
        <v>12375</v>
      </c>
      <c r="G1536" t="s">
        <v>9359</v>
      </c>
      <c r="H1536" t="s">
        <v>9360</v>
      </c>
      <c r="I1536" t="s">
        <v>9361</v>
      </c>
      <c r="J1536" t="s">
        <v>9489</v>
      </c>
      <c r="K1536" t="s">
        <v>9490</v>
      </c>
      <c r="L1536" t="s">
        <v>9491</v>
      </c>
    </row>
    <row r="1537" spans="1:13" x14ac:dyDescent="0.25">
      <c r="A1537" t="s">
        <v>3128</v>
      </c>
      <c r="B1537" t="s">
        <v>3129</v>
      </c>
      <c r="C1537" t="s">
        <v>12374</v>
      </c>
      <c r="E1537" t="s">
        <v>12375</v>
      </c>
      <c r="G1537" t="s">
        <v>9359</v>
      </c>
      <c r="H1537" t="s">
        <v>9360</v>
      </c>
      <c r="I1537" t="s">
        <v>9361</v>
      </c>
      <c r="J1537" t="s">
        <v>9489</v>
      </c>
      <c r="K1537" t="s">
        <v>9490</v>
      </c>
      <c r="L1537" t="s">
        <v>9491</v>
      </c>
    </row>
    <row r="1538" spans="1:13" x14ac:dyDescent="0.25">
      <c r="A1538" t="s">
        <v>3130</v>
      </c>
      <c r="B1538" t="s">
        <v>3131</v>
      </c>
      <c r="C1538" t="s">
        <v>12376</v>
      </c>
      <c r="E1538" t="s">
        <v>12377</v>
      </c>
      <c r="G1538" t="s">
        <v>9359</v>
      </c>
      <c r="H1538" t="s">
        <v>9360</v>
      </c>
      <c r="I1538" t="s">
        <v>9361</v>
      </c>
      <c r="J1538" t="s">
        <v>9489</v>
      </c>
      <c r="K1538" t="s">
        <v>9490</v>
      </c>
      <c r="L1538" t="s">
        <v>9491</v>
      </c>
    </row>
    <row r="1539" spans="1:13" x14ac:dyDescent="0.25">
      <c r="A1539" t="s">
        <v>3132</v>
      </c>
      <c r="B1539" t="s">
        <v>3133</v>
      </c>
      <c r="C1539" t="s">
        <v>12376</v>
      </c>
      <c r="E1539" t="s">
        <v>12377</v>
      </c>
      <c r="G1539" t="s">
        <v>9359</v>
      </c>
      <c r="H1539" t="s">
        <v>9360</v>
      </c>
      <c r="I1539" t="s">
        <v>9361</v>
      </c>
      <c r="J1539" t="s">
        <v>9489</v>
      </c>
      <c r="K1539" t="s">
        <v>9490</v>
      </c>
      <c r="L1539" t="s">
        <v>9491</v>
      </c>
    </row>
    <row r="1540" spans="1:13" x14ac:dyDescent="0.25">
      <c r="A1540" t="s">
        <v>3134</v>
      </c>
      <c r="B1540" t="s">
        <v>3135</v>
      </c>
      <c r="C1540" t="s">
        <v>12378</v>
      </c>
      <c r="E1540" t="s">
        <v>12379</v>
      </c>
      <c r="G1540" t="s">
        <v>9359</v>
      </c>
      <c r="H1540" t="s">
        <v>9360</v>
      </c>
      <c r="I1540" t="s">
        <v>9361</v>
      </c>
      <c r="J1540" t="s">
        <v>9489</v>
      </c>
      <c r="K1540" t="s">
        <v>9490</v>
      </c>
      <c r="L1540" t="s">
        <v>9491</v>
      </c>
    </row>
    <row r="1541" spans="1:13" x14ac:dyDescent="0.25">
      <c r="A1541" t="s">
        <v>3136</v>
      </c>
      <c r="B1541" t="s">
        <v>3137</v>
      </c>
      <c r="C1541" t="s">
        <v>12378</v>
      </c>
      <c r="E1541" t="s">
        <v>12379</v>
      </c>
      <c r="G1541" t="s">
        <v>9359</v>
      </c>
      <c r="H1541" t="s">
        <v>9360</v>
      </c>
      <c r="I1541" t="s">
        <v>9361</v>
      </c>
      <c r="J1541" t="s">
        <v>9489</v>
      </c>
      <c r="K1541" t="s">
        <v>9490</v>
      </c>
      <c r="L1541" t="s">
        <v>9491</v>
      </c>
    </row>
    <row r="1542" spans="1:13" x14ac:dyDescent="0.25">
      <c r="A1542" t="s">
        <v>3138</v>
      </c>
      <c r="B1542" t="s">
        <v>3139</v>
      </c>
      <c r="C1542" t="s">
        <v>12380</v>
      </c>
      <c r="E1542" t="s">
        <v>12381</v>
      </c>
      <c r="G1542" t="s">
        <v>9359</v>
      </c>
      <c r="H1542" t="s">
        <v>9360</v>
      </c>
      <c r="I1542" t="s">
        <v>9361</v>
      </c>
      <c r="J1542" t="s">
        <v>9489</v>
      </c>
      <c r="K1542" t="s">
        <v>9490</v>
      </c>
      <c r="L1542" t="s">
        <v>9491</v>
      </c>
    </row>
    <row r="1543" spans="1:13" x14ac:dyDescent="0.25">
      <c r="A1543" t="s">
        <v>3140</v>
      </c>
      <c r="B1543" t="s">
        <v>3141</v>
      </c>
      <c r="C1543" t="s">
        <v>12380</v>
      </c>
      <c r="E1543" t="s">
        <v>12381</v>
      </c>
      <c r="G1543" t="s">
        <v>9359</v>
      </c>
      <c r="H1543" t="s">
        <v>9360</v>
      </c>
      <c r="I1543" t="s">
        <v>9361</v>
      </c>
      <c r="J1543" t="s">
        <v>9489</v>
      </c>
      <c r="K1543" t="s">
        <v>9490</v>
      </c>
      <c r="L1543" t="s">
        <v>9491</v>
      </c>
    </row>
    <row r="1544" spans="1:13" x14ac:dyDescent="0.25">
      <c r="A1544" t="s">
        <v>3142</v>
      </c>
      <c r="B1544" t="s">
        <v>3143</v>
      </c>
      <c r="C1544" t="s">
        <v>12382</v>
      </c>
      <c r="E1544" t="s">
        <v>12383</v>
      </c>
      <c r="G1544" t="s">
        <v>9359</v>
      </c>
      <c r="H1544" t="s">
        <v>9360</v>
      </c>
      <c r="I1544" t="s">
        <v>9361</v>
      </c>
      <c r="J1544" t="s">
        <v>9489</v>
      </c>
      <c r="K1544" t="s">
        <v>9490</v>
      </c>
      <c r="L1544" t="s">
        <v>9491</v>
      </c>
    </row>
    <row r="1545" spans="1:13" x14ac:dyDescent="0.25">
      <c r="A1545" t="s">
        <v>3144</v>
      </c>
      <c r="B1545" t="s">
        <v>3145</v>
      </c>
      <c r="C1545" t="s">
        <v>12382</v>
      </c>
      <c r="E1545" t="s">
        <v>12383</v>
      </c>
      <c r="G1545" t="s">
        <v>9359</v>
      </c>
      <c r="H1545" t="s">
        <v>9360</v>
      </c>
      <c r="I1545" t="s">
        <v>9361</v>
      </c>
      <c r="J1545" t="s">
        <v>9489</v>
      </c>
      <c r="K1545" t="s">
        <v>9490</v>
      </c>
      <c r="L1545" t="s">
        <v>9491</v>
      </c>
    </row>
    <row r="1546" spans="1:13" x14ac:dyDescent="0.25">
      <c r="A1546" t="s">
        <v>3146</v>
      </c>
      <c r="B1546" t="s">
        <v>3147</v>
      </c>
      <c r="C1546" t="s">
        <v>12384</v>
      </c>
      <c r="E1546" t="s">
        <v>12385</v>
      </c>
      <c r="G1546" t="s">
        <v>9359</v>
      </c>
      <c r="H1546" t="s">
        <v>9395</v>
      </c>
      <c r="I1546" t="s">
        <v>9396</v>
      </c>
      <c r="J1546" t="s">
        <v>9397</v>
      </c>
      <c r="K1546" t="s">
        <v>9467</v>
      </c>
      <c r="L1546" t="s">
        <v>12138</v>
      </c>
      <c r="M1546" t="s">
        <v>12139</v>
      </c>
    </row>
    <row r="1547" spans="1:13" x14ac:dyDescent="0.25">
      <c r="A1547" t="s">
        <v>3148</v>
      </c>
      <c r="B1547" t="s">
        <v>3149</v>
      </c>
      <c r="C1547" t="s">
        <v>12386</v>
      </c>
      <c r="E1547" t="s">
        <v>12387</v>
      </c>
      <c r="G1547" t="s">
        <v>9359</v>
      </c>
      <c r="H1547" t="s">
        <v>9403</v>
      </c>
      <c r="I1547" t="s">
        <v>9411</v>
      </c>
      <c r="J1547" t="s">
        <v>9816</v>
      </c>
      <c r="K1547" t="s">
        <v>9817</v>
      </c>
      <c r="L1547" t="s">
        <v>9818</v>
      </c>
    </row>
    <row r="1548" spans="1:13" x14ac:dyDescent="0.25">
      <c r="A1548" t="s">
        <v>3150</v>
      </c>
      <c r="B1548" t="s">
        <v>3151</v>
      </c>
      <c r="C1548" t="s">
        <v>12386</v>
      </c>
      <c r="E1548" t="s">
        <v>12387</v>
      </c>
      <c r="G1548" t="s">
        <v>9359</v>
      </c>
      <c r="H1548" t="s">
        <v>9403</v>
      </c>
      <c r="I1548" t="s">
        <v>9411</v>
      </c>
      <c r="J1548" t="s">
        <v>9816</v>
      </c>
      <c r="K1548" t="s">
        <v>9817</v>
      </c>
      <c r="L1548" t="s">
        <v>9818</v>
      </c>
    </row>
    <row r="1549" spans="1:13" x14ac:dyDescent="0.25">
      <c r="A1549" t="s">
        <v>3152</v>
      </c>
      <c r="B1549" t="s">
        <v>3153</v>
      </c>
      <c r="C1549" t="s">
        <v>12388</v>
      </c>
      <c r="E1549" t="s">
        <v>12389</v>
      </c>
      <c r="G1549" t="s">
        <v>9359</v>
      </c>
      <c r="H1549" t="s">
        <v>9360</v>
      </c>
      <c r="I1549" t="s">
        <v>9472</v>
      </c>
      <c r="J1549" t="s">
        <v>9473</v>
      </c>
      <c r="K1549" t="s">
        <v>9474</v>
      </c>
      <c r="L1549" t="s">
        <v>9475</v>
      </c>
    </row>
    <row r="1550" spans="1:13" x14ac:dyDescent="0.25">
      <c r="A1550" t="s">
        <v>3154</v>
      </c>
      <c r="B1550" t="s">
        <v>3155</v>
      </c>
      <c r="C1550" t="s">
        <v>12390</v>
      </c>
      <c r="E1550" t="s">
        <v>12391</v>
      </c>
      <c r="G1550" t="s">
        <v>9359</v>
      </c>
      <c r="H1550" t="s">
        <v>9360</v>
      </c>
      <c r="I1550" t="s">
        <v>9361</v>
      </c>
      <c r="J1550" t="s">
        <v>9489</v>
      </c>
      <c r="K1550" t="s">
        <v>9490</v>
      </c>
      <c r="L1550" t="s">
        <v>9491</v>
      </c>
    </row>
    <row r="1551" spans="1:13" x14ac:dyDescent="0.25">
      <c r="A1551" t="s">
        <v>3156</v>
      </c>
      <c r="B1551" t="s">
        <v>3157</v>
      </c>
      <c r="C1551" t="s">
        <v>12390</v>
      </c>
      <c r="E1551" t="s">
        <v>12391</v>
      </c>
      <c r="G1551" t="s">
        <v>9359</v>
      </c>
      <c r="H1551" t="s">
        <v>9360</v>
      </c>
      <c r="I1551" t="s">
        <v>9361</v>
      </c>
      <c r="J1551" t="s">
        <v>9489</v>
      </c>
      <c r="K1551" t="s">
        <v>9490</v>
      </c>
      <c r="L1551" t="s">
        <v>9491</v>
      </c>
    </row>
    <row r="1552" spans="1:13" x14ac:dyDescent="0.25">
      <c r="A1552" t="s">
        <v>3158</v>
      </c>
      <c r="B1552" t="s">
        <v>3159</v>
      </c>
      <c r="C1552" t="s">
        <v>12392</v>
      </c>
      <c r="E1552" t="s">
        <v>12393</v>
      </c>
      <c r="G1552" t="s">
        <v>9359</v>
      </c>
      <c r="H1552" t="s">
        <v>9403</v>
      </c>
      <c r="I1552" t="s">
        <v>9411</v>
      </c>
      <c r="J1552" t="s">
        <v>9565</v>
      </c>
      <c r="K1552" t="s">
        <v>9566</v>
      </c>
      <c r="L1552" t="s">
        <v>9567</v>
      </c>
    </row>
    <row r="1553" spans="1:13" x14ac:dyDescent="0.25">
      <c r="A1553" t="s">
        <v>3160</v>
      </c>
      <c r="B1553" t="s">
        <v>3161</v>
      </c>
      <c r="C1553" t="s">
        <v>12392</v>
      </c>
      <c r="E1553" t="s">
        <v>12393</v>
      </c>
      <c r="G1553" t="s">
        <v>9359</v>
      </c>
      <c r="H1553" t="s">
        <v>9403</v>
      </c>
      <c r="I1553" t="s">
        <v>9411</v>
      </c>
      <c r="J1553" t="s">
        <v>9565</v>
      </c>
      <c r="K1553" t="s">
        <v>9566</v>
      </c>
      <c r="L1553" t="s">
        <v>9567</v>
      </c>
    </row>
    <row r="1554" spans="1:13" x14ac:dyDescent="0.25">
      <c r="A1554" t="s">
        <v>3162</v>
      </c>
      <c r="B1554" t="s">
        <v>3163</v>
      </c>
      <c r="C1554" t="s">
        <v>12392</v>
      </c>
      <c r="E1554" t="s">
        <v>12393</v>
      </c>
      <c r="G1554" t="s">
        <v>9359</v>
      </c>
      <c r="H1554" t="s">
        <v>9403</v>
      </c>
      <c r="I1554" t="s">
        <v>9411</v>
      </c>
      <c r="J1554" t="s">
        <v>9565</v>
      </c>
      <c r="K1554" t="s">
        <v>9566</v>
      </c>
      <c r="L1554" t="s">
        <v>9567</v>
      </c>
    </row>
    <row r="1555" spans="1:13" x14ac:dyDescent="0.25">
      <c r="A1555" t="s">
        <v>3164</v>
      </c>
      <c r="B1555" t="s">
        <v>3165</v>
      </c>
      <c r="C1555" t="s">
        <v>12394</v>
      </c>
      <c r="E1555" t="s">
        <v>12395</v>
      </c>
      <c r="G1555" t="s">
        <v>9359</v>
      </c>
      <c r="H1555" t="s">
        <v>9403</v>
      </c>
      <c r="I1555" t="s">
        <v>9461</v>
      </c>
      <c r="J1555" t="s">
        <v>9897</v>
      </c>
      <c r="K1555" t="s">
        <v>10384</v>
      </c>
      <c r="L1555" t="s">
        <v>10385</v>
      </c>
      <c r="M1555" t="s">
        <v>10386</v>
      </c>
    </row>
    <row r="1556" spans="1:13" x14ac:dyDescent="0.25">
      <c r="A1556" t="s">
        <v>3166</v>
      </c>
      <c r="B1556" t="s">
        <v>3167</v>
      </c>
      <c r="C1556" t="s">
        <v>12396</v>
      </c>
      <c r="E1556" t="s">
        <v>12397</v>
      </c>
      <c r="G1556" t="s">
        <v>9622</v>
      </c>
      <c r="H1556" t="s">
        <v>9623</v>
      </c>
      <c r="I1556" t="s">
        <v>9624</v>
      </c>
      <c r="J1556" t="s">
        <v>10089</v>
      </c>
      <c r="K1556" t="s">
        <v>10090</v>
      </c>
      <c r="L1556" t="s">
        <v>12398</v>
      </c>
    </row>
    <row r="1557" spans="1:13" x14ac:dyDescent="0.25">
      <c r="A1557" t="s">
        <v>3168</v>
      </c>
      <c r="B1557" t="s">
        <v>3169</v>
      </c>
      <c r="C1557" t="s">
        <v>12399</v>
      </c>
      <c r="E1557" t="s">
        <v>12400</v>
      </c>
      <c r="G1557" t="s">
        <v>9622</v>
      </c>
      <c r="H1557" t="s">
        <v>9623</v>
      </c>
      <c r="I1557" t="s">
        <v>9624</v>
      </c>
      <c r="J1557" t="s">
        <v>10089</v>
      </c>
      <c r="K1557" t="s">
        <v>10090</v>
      </c>
      <c r="L1557" t="s">
        <v>12398</v>
      </c>
    </row>
    <row r="1558" spans="1:13" x14ac:dyDescent="0.25">
      <c r="A1558" t="s">
        <v>3170</v>
      </c>
      <c r="B1558" t="s">
        <v>3171</v>
      </c>
      <c r="C1558" t="s">
        <v>12401</v>
      </c>
      <c r="E1558" t="s">
        <v>12402</v>
      </c>
      <c r="G1558" t="s">
        <v>9622</v>
      </c>
      <c r="H1558" t="s">
        <v>9623</v>
      </c>
      <c r="I1558" t="s">
        <v>9624</v>
      </c>
      <c r="J1558" t="s">
        <v>10089</v>
      </c>
      <c r="K1558" t="s">
        <v>10090</v>
      </c>
      <c r="L1558" t="s">
        <v>12398</v>
      </c>
    </row>
    <row r="1559" spans="1:13" x14ac:dyDescent="0.25">
      <c r="A1559" t="s">
        <v>3172</v>
      </c>
      <c r="B1559" t="s">
        <v>3173</v>
      </c>
      <c r="C1559" t="s">
        <v>12403</v>
      </c>
      <c r="E1559" t="s">
        <v>12404</v>
      </c>
      <c r="G1559" t="s">
        <v>9622</v>
      </c>
      <c r="H1559" t="s">
        <v>9623</v>
      </c>
      <c r="I1559" t="s">
        <v>9624</v>
      </c>
      <c r="J1559" t="s">
        <v>10089</v>
      </c>
      <c r="K1559" t="s">
        <v>10090</v>
      </c>
      <c r="L1559" t="s">
        <v>12398</v>
      </c>
    </row>
    <row r="1560" spans="1:13" x14ac:dyDescent="0.25">
      <c r="A1560" t="s">
        <v>3174</v>
      </c>
      <c r="B1560" t="s">
        <v>3175</v>
      </c>
      <c r="C1560" t="s">
        <v>12405</v>
      </c>
      <c r="E1560" t="s">
        <v>12406</v>
      </c>
      <c r="G1560" t="s">
        <v>9622</v>
      </c>
      <c r="H1560" t="s">
        <v>9623</v>
      </c>
      <c r="I1560" t="s">
        <v>9624</v>
      </c>
      <c r="J1560" t="s">
        <v>10089</v>
      </c>
      <c r="K1560" t="s">
        <v>10090</v>
      </c>
      <c r="L1560" t="s">
        <v>12398</v>
      </c>
    </row>
    <row r="1561" spans="1:13" x14ac:dyDescent="0.25">
      <c r="A1561" t="s">
        <v>3176</v>
      </c>
      <c r="B1561" t="s">
        <v>3177</v>
      </c>
      <c r="C1561" t="s">
        <v>12407</v>
      </c>
      <c r="E1561" t="s">
        <v>12408</v>
      </c>
      <c r="G1561" t="s">
        <v>9359</v>
      </c>
      <c r="H1561" t="s">
        <v>9403</v>
      </c>
      <c r="I1561" t="s">
        <v>9411</v>
      </c>
      <c r="J1561" t="s">
        <v>9565</v>
      </c>
      <c r="K1561" t="s">
        <v>9566</v>
      </c>
      <c r="L1561" t="s">
        <v>9567</v>
      </c>
    </row>
    <row r="1562" spans="1:13" x14ac:dyDescent="0.25">
      <c r="A1562" t="s">
        <v>3178</v>
      </c>
      <c r="B1562" t="s">
        <v>3179</v>
      </c>
      <c r="C1562" t="s">
        <v>12407</v>
      </c>
      <c r="E1562" t="s">
        <v>12408</v>
      </c>
      <c r="G1562" t="s">
        <v>9359</v>
      </c>
      <c r="H1562" t="s">
        <v>9403</v>
      </c>
      <c r="I1562" t="s">
        <v>9411</v>
      </c>
      <c r="J1562" t="s">
        <v>9565</v>
      </c>
      <c r="K1562" t="s">
        <v>9566</v>
      </c>
      <c r="L1562" t="s">
        <v>9567</v>
      </c>
    </row>
    <row r="1563" spans="1:13" x14ac:dyDescent="0.25">
      <c r="A1563" t="s">
        <v>3180</v>
      </c>
      <c r="B1563" t="s">
        <v>3181</v>
      </c>
      <c r="C1563" t="s">
        <v>12407</v>
      </c>
      <c r="E1563" t="s">
        <v>12408</v>
      </c>
      <c r="G1563" t="s">
        <v>9359</v>
      </c>
      <c r="H1563" t="s">
        <v>9403</v>
      </c>
      <c r="I1563" t="s">
        <v>9411</v>
      </c>
      <c r="J1563" t="s">
        <v>9565</v>
      </c>
      <c r="K1563" t="s">
        <v>9566</v>
      </c>
      <c r="L1563" t="s">
        <v>9567</v>
      </c>
    </row>
    <row r="1564" spans="1:13" x14ac:dyDescent="0.25">
      <c r="A1564" t="s">
        <v>3182</v>
      </c>
      <c r="B1564" t="s">
        <v>3183</v>
      </c>
      <c r="C1564" t="s">
        <v>12409</v>
      </c>
      <c r="E1564" t="s">
        <v>12410</v>
      </c>
      <c r="G1564" t="s">
        <v>9359</v>
      </c>
      <c r="H1564" t="s">
        <v>9360</v>
      </c>
      <c r="I1564" t="s">
        <v>9361</v>
      </c>
      <c r="J1564" t="s">
        <v>9489</v>
      </c>
      <c r="K1564" t="s">
        <v>9490</v>
      </c>
      <c r="L1564" t="s">
        <v>9491</v>
      </c>
    </row>
    <row r="1565" spans="1:13" x14ac:dyDescent="0.25">
      <c r="A1565" t="s">
        <v>3184</v>
      </c>
      <c r="B1565" t="s">
        <v>3185</v>
      </c>
      <c r="C1565" t="s">
        <v>12409</v>
      </c>
      <c r="E1565" t="s">
        <v>12410</v>
      </c>
      <c r="G1565" t="s">
        <v>9359</v>
      </c>
      <c r="H1565" t="s">
        <v>9360</v>
      </c>
      <c r="I1565" t="s">
        <v>9361</v>
      </c>
      <c r="J1565" t="s">
        <v>9489</v>
      </c>
      <c r="K1565" t="s">
        <v>9490</v>
      </c>
      <c r="L1565" t="s">
        <v>9491</v>
      </c>
    </row>
    <row r="1566" spans="1:13" x14ac:dyDescent="0.25">
      <c r="A1566" t="s">
        <v>3186</v>
      </c>
      <c r="B1566" t="s">
        <v>3187</v>
      </c>
      <c r="C1566" t="s">
        <v>12411</v>
      </c>
      <c r="E1566" t="s">
        <v>12412</v>
      </c>
      <c r="G1566" t="s">
        <v>9359</v>
      </c>
      <c r="H1566" t="s">
        <v>9395</v>
      </c>
      <c r="I1566" t="s">
        <v>9396</v>
      </c>
      <c r="J1566" t="s">
        <v>9397</v>
      </c>
      <c r="K1566" t="s">
        <v>9467</v>
      </c>
      <c r="L1566" t="s">
        <v>10036</v>
      </c>
      <c r="M1566" t="s">
        <v>10037</v>
      </c>
    </row>
    <row r="1567" spans="1:13" x14ac:dyDescent="0.25">
      <c r="A1567" t="s">
        <v>3188</v>
      </c>
      <c r="B1567" t="s">
        <v>3189</v>
      </c>
      <c r="C1567" t="s">
        <v>12411</v>
      </c>
      <c r="E1567" t="s">
        <v>12412</v>
      </c>
      <c r="G1567" t="s">
        <v>9359</v>
      </c>
      <c r="H1567" t="s">
        <v>9395</v>
      </c>
      <c r="I1567" t="s">
        <v>9396</v>
      </c>
      <c r="J1567" t="s">
        <v>9397</v>
      </c>
      <c r="K1567" t="s">
        <v>9467</v>
      </c>
      <c r="L1567" t="s">
        <v>10036</v>
      </c>
      <c r="M1567" t="s">
        <v>10037</v>
      </c>
    </row>
    <row r="1568" spans="1:13" x14ac:dyDescent="0.25">
      <c r="A1568" t="s">
        <v>3190</v>
      </c>
      <c r="B1568" t="s">
        <v>3191</v>
      </c>
      <c r="C1568" t="s">
        <v>12413</v>
      </c>
      <c r="E1568" t="s">
        <v>12414</v>
      </c>
      <c r="G1568" t="s">
        <v>9359</v>
      </c>
      <c r="H1568" t="s">
        <v>9436</v>
      </c>
      <c r="I1568" t="s">
        <v>10256</v>
      </c>
      <c r="J1568" t="s">
        <v>10257</v>
      </c>
      <c r="K1568" t="s">
        <v>10258</v>
      </c>
      <c r="L1568" t="s">
        <v>10259</v>
      </c>
    </row>
    <row r="1569" spans="1:12" x14ac:dyDescent="0.25">
      <c r="A1569" t="s">
        <v>3192</v>
      </c>
      <c r="B1569" t="s">
        <v>3193</v>
      </c>
      <c r="C1569" t="s">
        <v>12415</v>
      </c>
      <c r="E1569" t="s">
        <v>12416</v>
      </c>
      <c r="G1569" t="s">
        <v>9359</v>
      </c>
      <c r="H1569" t="s">
        <v>9436</v>
      </c>
      <c r="I1569" t="s">
        <v>10256</v>
      </c>
      <c r="J1569" t="s">
        <v>10257</v>
      </c>
      <c r="K1569" t="s">
        <v>10258</v>
      </c>
      <c r="L1569" t="s">
        <v>10259</v>
      </c>
    </row>
    <row r="1570" spans="1:12" x14ac:dyDescent="0.25">
      <c r="A1570" t="s">
        <v>3194</v>
      </c>
      <c r="B1570" t="s">
        <v>3195</v>
      </c>
      <c r="C1570" t="s">
        <v>12417</v>
      </c>
      <c r="E1570" t="s">
        <v>12418</v>
      </c>
      <c r="G1570" t="s">
        <v>9359</v>
      </c>
      <c r="H1570" t="s">
        <v>9436</v>
      </c>
      <c r="I1570" t="s">
        <v>10256</v>
      </c>
      <c r="J1570" t="s">
        <v>10257</v>
      </c>
      <c r="K1570" t="s">
        <v>10258</v>
      </c>
      <c r="L1570" t="s">
        <v>10259</v>
      </c>
    </row>
    <row r="1571" spans="1:12" x14ac:dyDescent="0.25">
      <c r="A1571" t="s">
        <v>3196</v>
      </c>
      <c r="B1571" t="s">
        <v>3197</v>
      </c>
      <c r="C1571" t="s">
        <v>12419</v>
      </c>
      <c r="E1571" t="s">
        <v>12420</v>
      </c>
      <c r="G1571" t="s">
        <v>9359</v>
      </c>
      <c r="H1571" t="s">
        <v>9436</v>
      </c>
      <c r="I1571" t="s">
        <v>10256</v>
      </c>
      <c r="J1571" t="s">
        <v>10257</v>
      </c>
      <c r="K1571" t="s">
        <v>10258</v>
      </c>
      <c r="L1571" t="s">
        <v>10259</v>
      </c>
    </row>
    <row r="1572" spans="1:12" x14ac:dyDescent="0.25">
      <c r="A1572" t="s">
        <v>3198</v>
      </c>
      <c r="B1572" t="s">
        <v>3199</v>
      </c>
      <c r="C1572" t="s">
        <v>12421</v>
      </c>
      <c r="E1572" t="s">
        <v>12422</v>
      </c>
      <c r="G1572" t="s">
        <v>9359</v>
      </c>
      <c r="H1572" t="s">
        <v>9360</v>
      </c>
      <c r="I1572" t="s">
        <v>10655</v>
      </c>
      <c r="J1572" t="s">
        <v>10656</v>
      </c>
      <c r="K1572" t="s">
        <v>12012</v>
      </c>
      <c r="L1572" t="s">
        <v>12423</v>
      </c>
    </row>
    <row r="1573" spans="1:12" x14ac:dyDescent="0.25">
      <c r="A1573" t="s">
        <v>3200</v>
      </c>
      <c r="B1573" t="s">
        <v>3201</v>
      </c>
      <c r="C1573" t="s">
        <v>12421</v>
      </c>
      <c r="E1573" t="s">
        <v>12422</v>
      </c>
      <c r="G1573" t="s">
        <v>9359</v>
      </c>
      <c r="H1573" t="s">
        <v>9360</v>
      </c>
      <c r="I1573" t="s">
        <v>10655</v>
      </c>
      <c r="J1573" t="s">
        <v>10656</v>
      </c>
      <c r="K1573" t="s">
        <v>12012</v>
      </c>
      <c r="L1573" t="s">
        <v>12423</v>
      </c>
    </row>
    <row r="1574" spans="1:12" x14ac:dyDescent="0.25">
      <c r="A1574" t="s">
        <v>3202</v>
      </c>
      <c r="B1574" t="s">
        <v>3203</v>
      </c>
      <c r="C1574" t="s">
        <v>12424</v>
      </c>
      <c r="E1574" t="s">
        <v>12425</v>
      </c>
      <c r="G1574" t="s">
        <v>9359</v>
      </c>
      <c r="H1574" t="s">
        <v>9403</v>
      </c>
      <c r="I1574" t="s">
        <v>9411</v>
      </c>
      <c r="J1574" t="s">
        <v>9528</v>
      </c>
      <c r="K1574" t="s">
        <v>9529</v>
      </c>
      <c r="L1574" t="s">
        <v>9530</v>
      </c>
    </row>
    <row r="1575" spans="1:12" x14ac:dyDescent="0.25">
      <c r="A1575" t="s">
        <v>3204</v>
      </c>
      <c r="B1575" t="s">
        <v>3205</v>
      </c>
      <c r="C1575" t="s">
        <v>12424</v>
      </c>
      <c r="E1575" t="s">
        <v>12425</v>
      </c>
      <c r="G1575" t="s">
        <v>9359</v>
      </c>
      <c r="H1575" t="s">
        <v>9403</v>
      </c>
      <c r="I1575" t="s">
        <v>9411</v>
      </c>
      <c r="J1575" t="s">
        <v>9528</v>
      </c>
      <c r="K1575" t="s">
        <v>9529</v>
      </c>
      <c r="L1575" t="s">
        <v>9530</v>
      </c>
    </row>
    <row r="1576" spans="1:12" x14ac:dyDescent="0.25">
      <c r="A1576" t="s">
        <v>3206</v>
      </c>
      <c r="B1576" t="s">
        <v>3207</v>
      </c>
      <c r="C1576" t="s">
        <v>12426</v>
      </c>
      <c r="E1576" t="s">
        <v>12427</v>
      </c>
      <c r="G1576" t="s">
        <v>9359</v>
      </c>
      <c r="H1576" t="s">
        <v>10216</v>
      </c>
      <c r="I1576" t="s">
        <v>10217</v>
      </c>
      <c r="J1576" t="s">
        <v>10218</v>
      </c>
      <c r="K1576" t="s">
        <v>10219</v>
      </c>
    </row>
    <row r="1577" spans="1:12" x14ac:dyDescent="0.25">
      <c r="A1577" t="s">
        <v>3208</v>
      </c>
      <c r="B1577" t="s">
        <v>3209</v>
      </c>
      <c r="C1577" t="s">
        <v>12428</v>
      </c>
      <c r="E1577" t="s">
        <v>12429</v>
      </c>
      <c r="G1577" t="s">
        <v>9359</v>
      </c>
      <c r="H1577" t="s">
        <v>10216</v>
      </c>
      <c r="I1577" t="s">
        <v>10217</v>
      </c>
      <c r="J1577" t="s">
        <v>10218</v>
      </c>
      <c r="K1577" t="s">
        <v>10219</v>
      </c>
    </row>
    <row r="1578" spans="1:12" x14ac:dyDescent="0.25">
      <c r="A1578" t="s">
        <v>3210</v>
      </c>
      <c r="B1578" t="s">
        <v>3211</v>
      </c>
      <c r="C1578" t="s">
        <v>12430</v>
      </c>
      <c r="E1578" t="s">
        <v>12431</v>
      </c>
      <c r="G1578" t="s">
        <v>9359</v>
      </c>
      <c r="H1578" t="s">
        <v>10216</v>
      </c>
      <c r="I1578" t="s">
        <v>10217</v>
      </c>
      <c r="J1578" t="s">
        <v>10218</v>
      </c>
      <c r="K1578" t="s">
        <v>10219</v>
      </c>
    </row>
    <row r="1579" spans="1:12" x14ac:dyDescent="0.25">
      <c r="A1579" t="s">
        <v>3212</v>
      </c>
      <c r="B1579" t="s">
        <v>3213</v>
      </c>
      <c r="C1579" t="s">
        <v>12432</v>
      </c>
      <c r="E1579" t="s">
        <v>12433</v>
      </c>
      <c r="G1579" t="s">
        <v>9359</v>
      </c>
      <c r="H1579" t="s">
        <v>10216</v>
      </c>
      <c r="I1579" t="s">
        <v>10217</v>
      </c>
      <c r="J1579" t="s">
        <v>10218</v>
      </c>
      <c r="K1579" t="s">
        <v>10219</v>
      </c>
    </row>
    <row r="1580" spans="1:12" x14ac:dyDescent="0.25">
      <c r="A1580" t="s">
        <v>3214</v>
      </c>
      <c r="B1580" t="s">
        <v>3215</v>
      </c>
      <c r="C1580" t="s">
        <v>12434</v>
      </c>
      <c r="E1580" t="s">
        <v>12435</v>
      </c>
      <c r="G1580" t="s">
        <v>9359</v>
      </c>
      <c r="H1580" t="s">
        <v>9403</v>
      </c>
      <c r="I1580" t="s">
        <v>9404</v>
      </c>
      <c r="J1580" t="s">
        <v>9405</v>
      </c>
      <c r="K1580" t="s">
        <v>9988</v>
      </c>
      <c r="L1580" t="s">
        <v>12436</v>
      </c>
    </row>
    <row r="1581" spans="1:12" x14ac:dyDescent="0.25">
      <c r="A1581" t="s">
        <v>3216</v>
      </c>
      <c r="B1581" t="s">
        <v>3217</v>
      </c>
      <c r="C1581" t="s">
        <v>12437</v>
      </c>
      <c r="E1581" t="s">
        <v>12438</v>
      </c>
      <c r="G1581" t="s">
        <v>9359</v>
      </c>
      <c r="H1581" t="s">
        <v>9403</v>
      </c>
      <c r="I1581" t="s">
        <v>9404</v>
      </c>
      <c r="J1581" t="s">
        <v>9405</v>
      </c>
      <c r="K1581" t="s">
        <v>9988</v>
      </c>
      <c r="L1581" t="s">
        <v>12436</v>
      </c>
    </row>
    <row r="1582" spans="1:12" x14ac:dyDescent="0.25">
      <c r="A1582" t="s">
        <v>3218</v>
      </c>
      <c r="B1582" t="s">
        <v>3219</v>
      </c>
      <c r="C1582" t="s">
        <v>12439</v>
      </c>
      <c r="E1582" t="s">
        <v>12440</v>
      </c>
      <c r="G1582" t="s">
        <v>9366</v>
      </c>
      <c r="H1582" t="s">
        <v>9376</v>
      </c>
      <c r="I1582" t="s">
        <v>9377</v>
      </c>
      <c r="J1582" t="s">
        <v>12441</v>
      </c>
      <c r="K1582" t="s">
        <v>12442</v>
      </c>
      <c r="L1582" t="s">
        <v>12443</v>
      </c>
    </row>
    <row r="1583" spans="1:12" x14ac:dyDescent="0.25">
      <c r="A1583" t="s">
        <v>3220</v>
      </c>
      <c r="B1583" t="s">
        <v>3221</v>
      </c>
      <c r="C1583" t="s">
        <v>12439</v>
      </c>
      <c r="E1583" t="s">
        <v>12440</v>
      </c>
      <c r="G1583" t="s">
        <v>9366</v>
      </c>
      <c r="H1583" t="s">
        <v>9376</v>
      </c>
      <c r="I1583" t="s">
        <v>9377</v>
      </c>
      <c r="J1583" t="s">
        <v>12441</v>
      </c>
      <c r="K1583" t="s">
        <v>12442</v>
      </c>
      <c r="L1583" t="s">
        <v>12443</v>
      </c>
    </row>
    <row r="1584" spans="1:12" x14ac:dyDescent="0.25">
      <c r="A1584" t="s">
        <v>3222</v>
      </c>
      <c r="B1584" t="s">
        <v>3223</v>
      </c>
      <c r="C1584" t="s">
        <v>12439</v>
      </c>
      <c r="E1584" t="s">
        <v>12440</v>
      </c>
      <c r="G1584" t="s">
        <v>9366</v>
      </c>
      <c r="H1584" t="s">
        <v>9376</v>
      </c>
      <c r="I1584" t="s">
        <v>9377</v>
      </c>
      <c r="J1584" t="s">
        <v>12441</v>
      </c>
      <c r="K1584" t="s">
        <v>12442</v>
      </c>
      <c r="L1584" t="s">
        <v>12443</v>
      </c>
    </row>
    <row r="1585" spans="1:13" x14ac:dyDescent="0.25">
      <c r="A1585" t="s">
        <v>3224</v>
      </c>
      <c r="B1585" t="s">
        <v>3225</v>
      </c>
      <c r="C1585" t="s">
        <v>12439</v>
      </c>
      <c r="E1585" t="s">
        <v>12440</v>
      </c>
      <c r="G1585" t="s">
        <v>9366</v>
      </c>
      <c r="H1585" t="s">
        <v>9376</v>
      </c>
      <c r="I1585" t="s">
        <v>9377</v>
      </c>
      <c r="J1585" t="s">
        <v>12441</v>
      </c>
      <c r="K1585" t="s">
        <v>12442</v>
      </c>
      <c r="L1585" t="s">
        <v>12443</v>
      </c>
    </row>
    <row r="1586" spans="1:13" x14ac:dyDescent="0.25">
      <c r="A1586" t="s">
        <v>3226</v>
      </c>
      <c r="B1586" t="s">
        <v>3227</v>
      </c>
      <c r="C1586" t="s">
        <v>12444</v>
      </c>
      <c r="E1586" t="s">
        <v>12445</v>
      </c>
      <c r="G1586" t="s">
        <v>9359</v>
      </c>
      <c r="H1586" t="s">
        <v>9403</v>
      </c>
      <c r="I1586" t="s">
        <v>9404</v>
      </c>
      <c r="J1586" t="s">
        <v>9405</v>
      </c>
      <c r="K1586" t="s">
        <v>9406</v>
      </c>
      <c r="L1586" t="s">
        <v>9407</v>
      </c>
      <c r="M1586" t="s">
        <v>9658</v>
      </c>
    </row>
    <row r="1587" spans="1:13" x14ac:dyDescent="0.25">
      <c r="A1587" t="s">
        <v>3228</v>
      </c>
      <c r="B1587" t="s">
        <v>3229</v>
      </c>
      <c r="C1587" t="s">
        <v>12446</v>
      </c>
      <c r="E1587" t="s">
        <v>12447</v>
      </c>
      <c r="G1587" t="s">
        <v>9359</v>
      </c>
      <c r="H1587" t="s">
        <v>9403</v>
      </c>
      <c r="I1587" t="s">
        <v>9411</v>
      </c>
      <c r="J1587" t="s">
        <v>9837</v>
      </c>
      <c r="K1587" t="s">
        <v>9838</v>
      </c>
      <c r="L1587" t="s">
        <v>10021</v>
      </c>
    </row>
    <row r="1588" spans="1:13" x14ac:dyDescent="0.25">
      <c r="A1588" t="s">
        <v>3230</v>
      </c>
      <c r="B1588" t="s">
        <v>3231</v>
      </c>
      <c r="C1588" t="s">
        <v>12448</v>
      </c>
      <c r="E1588" t="s">
        <v>12449</v>
      </c>
      <c r="G1588" t="s">
        <v>9359</v>
      </c>
      <c r="H1588" t="s">
        <v>9403</v>
      </c>
      <c r="I1588" t="s">
        <v>9411</v>
      </c>
      <c r="J1588" t="s">
        <v>9837</v>
      </c>
      <c r="K1588" t="s">
        <v>9838</v>
      </c>
      <c r="L1588" t="s">
        <v>10021</v>
      </c>
    </row>
    <row r="1589" spans="1:13" x14ac:dyDescent="0.25">
      <c r="A1589" t="s">
        <v>3232</v>
      </c>
      <c r="B1589" t="s">
        <v>3233</v>
      </c>
      <c r="C1589" t="s">
        <v>12450</v>
      </c>
      <c r="E1589" t="s">
        <v>12451</v>
      </c>
      <c r="G1589" t="s">
        <v>9359</v>
      </c>
      <c r="H1589" t="s">
        <v>9395</v>
      </c>
      <c r="I1589" t="s">
        <v>9966</v>
      </c>
      <c r="J1589" t="s">
        <v>9967</v>
      </c>
      <c r="K1589" t="s">
        <v>9968</v>
      </c>
      <c r="L1589" t="s">
        <v>9969</v>
      </c>
      <c r="M1589" t="s">
        <v>9970</v>
      </c>
    </row>
    <row r="1590" spans="1:13" x14ac:dyDescent="0.25">
      <c r="A1590" t="s">
        <v>3234</v>
      </c>
      <c r="B1590" t="s">
        <v>3235</v>
      </c>
      <c r="C1590" t="s">
        <v>12450</v>
      </c>
      <c r="E1590" t="s">
        <v>12451</v>
      </c>
      <c r="G1590" t="s">
        <v>9359</v>
      </c>
      <c r="H1590" t="s">
        <v>9395</v>
      </c>
      <c r="I1590" t="s">
        <v>9966</v>
      </c>
      <c r="J1590" t="s">
        <v>9967</v>
      </c>
      <c r="K1590" t="s">
        <v>9968</v>
      </c>
      <c r="L1590" t="s">
        <v>9969</v>
      </c>
      <c r="M1590" t="s">
        <v>9970</v>
      </c>
    </row>
    <row r="1591" spans="1:13" x14ac:dyDescent="0.25">
      <c r="A1591" t="s">
        <v>3236</v>
      </c>
      <c r="B1591" t="s">
        <v>3237</v>
      </c>
      <c r="C1591" t="s">
        <v>12452</v>
      </c>
      <c r="E1591" t="s">
        <v>12453</v>
      </c>
      <c r="G1591" t="s">
        <v>9359</v>
      </c>
      <c r="H1591" t="s">
        <v>9395</v>
      </c>
      <c r="I1591" t="s">
        <v>9396</v>
      </c>
      <c r="J1591" t="s">
        <v>9523</v>
      </c>
      <c r="K1591" t="s">
        <v>9524</v>
      </c>
      <c r="L1591" t="s">
        <v>9525</v>
      </c>
    </row>
    <row r="1592" spans="1:13" x14ac:dyDescent="0.25">
      <c r="A1592" t="s">
        <v>3238</v>
      </c>
      <c r="B1592" t="s">
        <v>3239</v>
      </c>
      <c r="C1592" t="s">
        <v>12454</v>
      </c>
      <c r="E1592" t="s">
        <v>12455</v>
      </c>
      <c r="G1592" t="s">
        <v>9359</v>
      </c>
      <c r="H1592" t="s">
        <v>10684</v>
      </c>
      <c r="I1592" t="s">
        <v>10685</v>
      </c>
      <c r="J1592" t="s">
        <v>11280</v>
      </c>
      <c r="K1592" t="s">
        <v>11281</v>
      </c>
    </row>
    <row r="1593" spans="1:13" x14ac:dyDescent="0.25">
      <c r="A1593" t="s">
        <v>3240</v>
      </c>
      <c r="B1593" t="s">
        <v>3241</v>
      </c>
      <c r="C1593" t="s">
        <v>12456</v>
      </c>
      <c r="E1593" t="s">
        <v>12457</v>
      </c>
      <c r="G1593" t="s">
        <v>9359</v>
      </c>
      <c r="H1593" t="s">
        <v>9360</v>
      </c>
      <c r="I1593" t="s">
        <v>9577</v>
      </c>
      <c r="J1593" t="s">
        <v>9578</v>
      </c>
      <c r="K1593" t="s">
        <v>9579</v>
      </c>
      <c r="L1593" t="s">
        <v>12458</v>
      </c>
    </row>
    <row r="1594" spans="1:13" x14ac:dyDescent="0.25">
      <c r="A1594" t="s">
        <v>3242</v>
      </c>
      <c r="B1594" t="s">
        <v>3243</v>
      </c>
      <c r="C1594" t="s">
        <v>12459</v>
      </c>
      <c r="E1594" t="s">
        <v>12460</v>
      </c>
      <c r="G1594" t="s">
        <v>9359</v>
      </c>
      <c r="H1594" t="s">
        <v>9360</v>
      </c>
      <c r="I1594" t="s">
        <v>9472</v>
      </c>
      <c r="J1594" t="s">
        <v>9473</v>
      </c>
      <c r="K1594" t="s">
        <v>10187</v>
      </c>
      <c r="L1594" t="s">
        <v>12461</v>
      </c>
    </row>
    <row r="1595" spans="1:13" x14ac:dyDescent="0.25">
      <c r="A1595" t="s">
        <v>3244</v>
      </c>
      <c r="B1595" t="s">
        <v>3245</v>
      </c>
      <c r="C1595" t="s">
        <v>12462</v>
      </c>
      <c r="E1595" t="s">
        <v>12463</v>
      </c>
      <c r="G1595" t="s">
        <v>9359</v>
      </c>
      <c r="H1595" t="s">
        <v>9360</v>
      </c>
      <c r="I1595" t="s">
        <v>9457</v>
      </c>
      <c r="J1595" t="s">
        <v>12464</v>
      </c>
      <c r="K1595" t="s">
        <v>12465</v>
      </c>
    </row>
    <row r="1596" spans="1:13" x14ac:dyDescent="0.25">
      <c r="A1596" t="s">
        <v>3246</v>
      </c>
      <c r="B1596" t="s">
        <v>3247</v>
      </c>
      <c r="C1596" t="s">
        <v>12466</v>
      </c>
      <c r="E1596" t="s">
        <v>12467</v>
      </c>
      <c r="G1596" t="s">
        <v>9359</v>
      </c>
      <c r="H1596" t="s">
        <v>9360</v>
      </c>
      <c r="I1596" t="s">
        <v>9472</v>
      </c>
      <c r="J1596" t="s">
        <v>9473</v>
      </c>
      <c r="K1596" t="s">
        <v>10187</v>
      </c>
      <c r="L1596" t="s">
        <v>12468</v>
      </c>
    </row>
    <row r="1597" spans="1:13" x14ac:dyDescent="0.25">
      <c r="A1597" t="s">
        <v>3248</v>
      </c>
      <c r="B1597" t="s">
        <v>3249</v>
      </c>
      <c r="C1597" t="s">
        <v>12469</v>
      </c>
      <c r="E1597" t="s">
        <v>12470</v>
      </c>
      <c r="G1597" t="s">
        <v>9359</v>
      </c>
      <c r="H1597" t="s">
        <v>9403</v>
      </c>
      <c r="I1597" t="s">
        <v>9404</v>
      </c>
      <c r="J1597" t="s">
        <v>9583</v>
      </c>
      <c r="K1597" t="s">
        <v>9584</v>
      </c>
      <c r="L1597" t="s">
        <v>12471</v>
      </c>
    </row>
    <row r="1598" spans="1:13" x14ac:dyDescent="0.25">
      <c r="A1598" t="s">
        <v>3250</v>
      </c>
      <c r="B1598" t="s">
        <v>3251</v>
      </c>
      <c r="C1598" t="s">
        <v>12472</v>
      </c>
      <c r="E1598" t="s">
        <v>12473</v>
      </c>
      <c r="G1598" t="s">
        <v>9359</v>
      </c>
      <c r="H1598" t="s">
        <v>9403</v>
      </c>
      <c r="I1598" t="s">
        <v>9411</v>
      </c>
      <c r="J1598" t="s">
        <v>9528</v>
      </c>
      <c r="K1598" t="s">
        <v>9529</v>
      </c>
      <c r="L1598" t="s">
        <v>9588</v>
      </c>
    </row>
    <row r="1599" spans="1:13" x14ac:dyDescent="0.25">
      <c r="A1599" t="s">
        <v>3252</v>
      </c>
      <c r="B1599" t="s">
        <v>3253</v>
      </c>
      <c r="C1599" t="s">
        <v>12472</v>
      </c>
      <c r="E1599" t="s">
        <v>12473</v>
      </c>
      <c r="G1599" t="s">
        <v>9359</v>
      </c>
      <c r="H1599" t="s">
        <v>9403</v>
      </c>
      <c r="I1599" t="s">
        <v>9411</v>
      </c>
      <c r="J1599" t="s">
        <v>9528</v>
      </c>
      <c r="K1599" t="s">
        <v>9529</v>
      </c>
      <c r="L1599" t="s">
        <v>9588</v>
      </c>
    </row>
    <row r="1600" spans="1:13" x14ac:dyDescent="0.25">
      <c r="A1600" t="s">
        <v>3254</v>
      </c>
      <c r="B1600" t="s">
        <v>3255</v>
      </c>
      <c r="C1600" t="s">
        <v>12474</v>
      </c>
      <c r="E1600" t="s">
        <v>12475</v>
      </c>
      <c r="G1600" t="s">
        <v>9359</v>
      </c>
      <c r="H1600" t="s">
        <v>9403</v>
      </c>
      <c r="I1600" t="s">
        <v>9411</v>
      </c>
      <c r="J1600" t="s">
        <v>9528</v>
      </c>
      <c r="K1600" t="s">
        <v>9529</v>
      </c>
      <c r="L1600" t="s">
        <v>9588</v>
      </c>
    </row>
    <row r="1601" spans="1:20" x14ac:dyDescent="0.25">
      <c r="A1601" t="s">
        <v>3256</v>
      </c>
      <c r="B1601" t="s">
        <v>3257</v>
      </c>
      <c r="C1601" t="s">
        <v>12474</v>
      </c>
      <c r="E1601" t="s">
        <v>12475</v>
      </c>
      <c r="G1601" t="s">
        <v>9359</v>
      </c>
      <c r="H1601" t="s">
        <v>9403</v>
      </c>
      <c r="I1601" t="s">
        <v>9411</v>
      </c>
      <c r="J1601" t="s">
        <v>9528</v>
      </c>
      <c r="K1601" t="s">
        <v>9529</v>
      </c>
      <c r="L1601" t="s">
        <v>9588</v>
      </c>
    </row>
    <row r="1602" spans="1:20" x14ac:dyDescent="0.25">
      <c r="A1602" t="s">
        <v>3258</v>
      </c>
      <c r="B1602" t="s">
        <v>3259</v>
      </c>
      <c r="C1602" t="s">
        <v>12476</v>
      </c>
      <c r="E1602" t="s">
        <v>12477</v>
      </c>
      <c r="G1602" t="s">
        <v>9359</v>
      </c>
      <c r="H1602" t="s">
        <v>9403</v>
      </c>
      <c r="I1602" t="s">
        <v>9411</v>
      </c>
      <c r="J1602" t="s">
        <v>9528</v>
      </c>
      <c r="K1602" t="s">
        <v>9529</v>
      </c>
      <c r="L1602" t="s">
        <v>9588</v>
      </c>
    </row>
    <row r="1603" spans="1:20" x14ac:dyDescent="0.25">
      <c r="A1603" t="s">
        <v>3260</v>
      </c>
      <c r="B1603" t="s">
        <v>3261</v>
      </c>
      <c r="C1603" t="s">
        <v>12476</v>
      </c>
      <c r="E1603" t="s">
        <v>12477</v>
      </c>
      <c r="G1603" t="s">
        <v>9359</v>
      </c>
      <c r="H1603" t="s">
        <v>9403</v>
      </c>
      <c r="I1603" t="s">
        <v>9411</v>
      </c>
      <c r="J1603" t="s">
        <v>9528</v>
      </c>
      <c r="K1603" t="s">
        <v>9529</v>
      </c>
      <c r="L1603" t="s">
        <v>9588</v>
      </c>
    </row>
    <row r="1604" spans="1:20" x14ac:dyDescent="0.25">
      <c r="A1604" t="s">
        <v>12478</v>
      </c>
      <c r="B1604" t="s">
        <v>3263</v>
      </c>
      <c r="C1604" t="s">
        <v>12479</v>
      </c>
      <c r="E1604" t="s">
        <v>12480</v>
      </c>
      <c r="G1604" t="s">
        <v>9359</v>
      </c>
      <c r="H1604" t="s">
        <v>9403</v>
      </c>
      <c r="I1604" t="s">
        <v>9404</v>
      </c>
      <c r="J1604" t="s">
        <v>9405</v>
      </c>
      <c r="K1604" t="s">
        <v>9406</v>
      </c>
      <c r="L1604" t="s">
        <v>9407</v>
      </c>
      <c r="M1604" t="s">
        <v>9658</v>
      </c>
    </row>
    <row r="1605" spans="1:20" x14ac:dyDescent="0.25">
      <c r="A1605" t="s">
        <v>3264</v>
      </c>
      <c r="B1605" t="s">
        <v>3265</v>
      </c>
      <c r="C1605" t="s">
        <v>12481</v>
      </c>
      <c r="E1605" t="s">
        <v>12482</v>
      </c>
      <c r="G1605" t="s">
        <v>9359</v>
      </c>
      <c r="H1605" t="s">
        <v>9360</v>
      </c>
      <c r="I1605" t="s">
        <v>9472</v>
      </c>
      <c r="J1605" t="s">
        <v>9473</v>
      </c>
      <c r="K1605" t="s">
        <v>9474</v>
      </c>
      <c r="L1605" t="s">
        <v>9475</v>
      </c>
    </row>
    <row r="1606" spans="1:20" x14ac:dyDescent="0.25">
      <c r="A1606" t="s">
        <v>3266</v>
      </c>
      <c r="B1606" t="s">
        <v>3267</v>
      </c>
      <c r="C1606" t="s">
        <v>12481</v>
      </c>
      <c r="E1606" t="s">
        <v>12482</v>
      </c>
      <c r="G1606" t="s">
        <v>9359</v>
      </c>
      <c r="H1606" t="s">
        <v>9360</v>
      </c>
      <c r="I1606" t="s">
        <v>9472</v>
      </c>
      <c r="J1606" t="s">
        <v>9473</v>
      </c>
      <c r="K1606" t="s">
        <v>9474</v>
      </c>
      <c r="L1606" t="s">
        <v>9475</v>
      </c>
    </row>
    <row r="1607" spans="1:20" x14ac:dyDescent="0.25">
      <c r="A1607" t="s">
        <v>3268</v>
      </c>
      <c r="B1607" t="s">
        <v>3269</v>
      </c>
      <c r="C1607" t="s">
        <v>12481</v>
      </c>
      <c r="E1607" t="s">
        <v>12482</v>
      </c>
      <c r="G1607" t="s">
        <v>9359</v>
      </c>
      <c r="H1607" t="s">
        <v>9360</v>
      </c>
      <c r="I1607" t="s">
        <v>9472</v>
      </c>
      <c r="J1607" t="s">
        <v>9473</v>
      </c>
      <c r="K1607" t="s">
        <v>9474</v>
      </c>
      <c r="L1607" t="s">
        <v>9475</v>
      </c>
    </row>
    <row r="1608" spans="1:20" x14ac:dyDescent="0.25">
      <c r="A1608" t="s">
        <v>12483</v>
      </c>
      <c r="B1608" t="s">
        <v>3271</v>
      </c>
      <c r="C1608" t="s">
        <v>12484</v>
      </c>
      <c r="E1608" t="s">
        <v>12485</v>
      </c>
      <c r="G1608" t="s">
        <v>9359</v>
      </c>
      <c r="H1608" t="s">
        <v>9403</v>
      </c>
      <c r="I1608" t="s">
        <v>9461</v>
      </c>
      <c r="J1608" t="s">
        <v>9897</v>
      </c>
      <c r="K1608" t="s">
        <v>10242</v>
      </c>
      <c r="L1608" t="s">
        <v>10243</v>
      </c>
    </row>
    <row r="1609" spans="1:20" x14ac:dyDescent="0.25">
      <c r="A1609" t="s">
        <v>3272</v>
      </c>
      <c r="B1609" t="s">
        <v>3273</v>
      </c>
      <c r="C1609" t="s">
        <v>11426</v>
      </c>
      <c r="E1609" t="s">
        <v>11427</v>
      </c>
      <c r="G1609" t="s">
        <v>9366</v>
      </c>
      <c r="H1609" t="s">
        <v>9745</v>
      </c>
      <c r="I1609" t="s">
        <v>9746</v>
      </c>
      <c r="J1609" t="s">
        <v>9747</v>
      </c>
      <c r="K1609" t="s">
        <v>9748</v>
      </c>
      <c r="L1609" t="s">
        <v>9749</v>
      </c>
      <c r="M1609" t="s">
        <v>9750</v>
      </c>
      <c r="N1609" t="s">
        <v>9751</v>
      </c>
      <c r="O1609" t="s">
        <v>9752</v>
      </c>
      <c r="P1609" t="s">
        <v>9753</v>
      </c>
      <c r="Q1609" t="s">
        <v>11428</v>
      </c>
      <c r="R1609" t="s">
        <v>11429</v>
      </c>
      <c r="S1609" t="s">
        <v>11430</v>
      </c>
      <c r="T1609" t="s">
        <v>11431</v>
      </c>
    </row>
    <row r="1610" spans="1:20" x14ac:dyDescent="0.25">
      <c r="A1610" t="s">
        <v>3274</v>
      </c>
      <c r="B1610" t="s">
        <v>3275</v>
      </c>
      <c r="C1610" t="s">
        <v>12486</v>
      </c>
      <c r="E1610" t="s">
        <v>12487</v>
      </c>
      <c r="G1610" t="s">
        <v>9366</v>
      </c>
      <c r="H1610" t="s">
        <v>9549</v>
      </c>
      <c r="I1610" t="s">
        <v>9550</v>
      </c>
      <c r="J1610" t="s">
        <v>9551</v>
      </c>
      <c r="K1610" t="s">
        <v>9552</v>
      </c>
      <c r="L1610" t="s">
        <v>9553</v>
      </c>
      <c r="M1610" t="s">
        <v>9554</v>
      </c>
      <c r="N1610" t="s">
        <v>10362</v>
      </c>
      <c r="O1610" t="s">
        <v>12488</v>
      </c>
      <c r="P1610" t="s">
        <v>12489</v>
      </c>
    </row>
    <row r="1611" spans="1:20" x14ac:dyDescent="0.25">
      <c r="A1611" t="s">
        <v>3276</v>
      </c>
      <c r="B1611" t="s">
        <v>3277</v>
      </c>
      <c r="C1611" t="s">
        <v>12490</v>
      </c>
      <c r="E1611" t="s">
        <v>12491</v>
      </c>
      <c r="G1611" t="s">
        <v>9359</v>
      </c>
      <c r="H1611" t="s">
        <v>9403</v>
      </c>
      <c r="I1611" t="s">
        <v>9411</v>
      </c>
      <c r="J1611" t="s">
        <v>9528</v>
      </c>
      <c r="K1611" t="s">
        <v>9529</v>
      </c>
      <c r="L1611" t="s">
        <v>12492</v>
      </c>
      <c r="M1611" t="s">
        <v>12493</v>
      </c>
    </row>
    <row r="1612" spans="1:20" x14ac:dyDescent="0.25">
      <c r="A1612" t="s">
        <v>3278</v>
      </c>
      <c r="B1612" t="s">
        <v>3279</v>
      </c>
      <c r="C1612" t="s">
        <v>12494</v>
      </c>
      <c r="E1612" t="s">
        <v>12495</v>
      </c>
      <c r="G1612" t="s">
        <v>9622</v>
      </c>
      <c r="H1612" t="s">
        <v>9623</v>
      </c>
      <c r="I1612" t="s">
        <v>9624</v>
      </c>
      <c r="J1612" t="s">
        <v>10089</v>
      </c>
      <c r="K1612" t="s">
        <v>10090</v>
      </c>
      <c r="L1612" t="s">
        <v>12398</v>
      </c>
    </row>
    <row r="1613" spans="1:20" x14ac:dyDescent="0.25">
      <c r="A1613" t="s">
        <v>12496</v>
      </c>
      <c r="B1613" t="s">
        <v>3281</v>
      </c>
      <c r="C1613" t="s">
        <v>12479</v>
      </c>
      <c r="E1613" t="s">
        <v>12480</v>
      </c>
      <c r="G1613" t="s">
        <v>9359</v>
      </c>
      <c r="H1613" t="s">
        <v>9403</v>
      </c>
      <c r="I1613" t="s">
        <v>9404</v>
      </c>
      <c r="J1613" t="s">
        <v>9405</v>
      </c>
      <c r="K1613" t="s">
        <v>9406</v>
      </c>
      <c r="L1613" t="s">
        <v>9407</v>
      </c>
      <c r="M1613" t="s">
        <v>9658</v>
      </c>
    </row>
    <row r="1614" spans="1:20" x14ac:dyDescent="0.25">
      <c r="A1614" t="s">
        <v>3282</v>
      </c>
      <c r="B1614" t="s">
        <v>3283</v>
      </c>
      <c r="C1614" t="s">
        <v>12497</v>
      </c>
      <c r="E1614" t="s">
        <v>12498</v>
      </c>
      <c r="G1614" t="s">
        <v>9359</v>
      </c>
      <c r="H1614" t="s">
        <v>9360</v>
      </c>
      <c r="I1614" t="s">
        <v>9361</v>
      </c>
      <c r="J1614" t="s">
        <v>11144</v>
      </c>
      <c r="K1614" t="s">
        <v>11145</v>
      </c>
    </row>
    <row r="1615" spans="1:20" x14ac:dyDescent="0.25">
      <c r="A1615" t="s">
        <v>3284</v>
      </c>
      <c r="B1615" t="s">
        <v>3285</v>
      </c>
      <c r="C1615" t="s">
        <v>12499</v>
      </c>
      <c r="E1615" t="s">
        <v>12500</v>
      </c>
      <c r="G1615" t="s">
        <v>9359</v>
      </c>
      <c r="H1615" t="s">
        <v>9403</v>
      </c>
      <c r="I1615" t="s">
        <v>9411</v>
      </c>
      <c r="J1615" t="s">
        <v>9412</v>
      </c>
      <c r="K1615" t="s">
        <v>9413</v>
      </c>
      <c r="L1615" t="s">
        <v>12501</v>
      </c>
    </row>
    <row r="1616" spans="1:20" x14ac:dyDescent="0.25">
      <c r="A1616" t="s">
        <v>3286</v>
      </c>
      <c r="B1616" t="s">
        <v>3287</v>
      </c>
      <c r="C1616" t="s">
        <v>12499</v>
      </c>
      <c r="E1616" t="s">
        <v>12500</v>
      </c>
      <c r="G1616" t="s">
        <v>9359</v>
      </c>
      <c r="H1616" t="s">
        <v>9403</v>
      </c>
      <c r="I1616" t="s">
        <v>9411</v>
      </c>
      <c r="J1616" t="s">
        <v>9412</v>
      </c>
      <c r="K1616" t="s">
        <v>9413</v>
      </c>
      <c r="L1616" t="s">
        <v>12501</v>
      </c>
    </row>
    <row r="1617" spans="1:15" x14ac:dyDescent="0.25">
      <c r="A1617" t="s">
        <v>3288</v>
      </c>
      <c r="B1617" t="s">
        <v>3289</v>
      </c>
      <c r="C1617" t="s">
        <v>12499</v>
      </c>
      <c r="E1617" t="s">
        <v>12500</v>
      </c>
      <c r="G1617" t="s">
        <v>9359</v>
      </c>
      <c r="H1617" t="s">
        <v>9403</v>
      </c>
      <c r="I1617" t="s">
        <v>9411</v>
      </c>
      <c r="J1617" t="s">
        <v>9412</v>
      </c>
      <c r="K1617" t="s">
        <v>9413</v>
      </c>
      <c r="L1617" t="s">
        <v>12501</v>
      </c>
    </row>
    <row r="1618" spans="1:15" x14ac:dyDescent="0.25">
      <c r="A1618" t="s">
        <v>3290</v>
      </c>
      <c r="B1618" t="s">
        <v>3291</v>
      </c>
      <c r="C1618" t="s">
        <v>12502</v>
      </c>
      <c r="E1618" t="s">
        <v>12503</v>
      </c>
      <c r="G1618" t="s">
        <v>9359</v>
      </c>
      <c r="H1618" t="s">
        <v>9395</v>
      </c>
      <c r="I1618" t="s">
        <v>9396</v>
      </c>
      <c r="J1618" t="s">
        <v>9397</v>
      </c>
      <c r="K1618" t="s">
        <v>9467</v>
      </c>
      <c r="L1618" t="s">
        <v>10036</v>
      </c>
      <c r="M1618" t="s">
        <v>10037</v>
      </c>
    </row>
    <row r="1619" spans="1:15" x14ac:dyDescent="0.25">
      <c r="A1619" t="s">
        <v>3292</v>
      </c>
      <c r="B1619" t="s">
        <v>3293</v>
      </c>
      <c r="C1619" t="s">
        <v>12502</v>
      </c>
      <c r="E1619" t="s">
        <v>12503</v>
      </c>
      <c r="G1619" t="s">
        <v>9359</v>
      </c>
      <c r="H1619" t="s">
        <v>9395</v>
      </c>
      <c r="I1619" t="s">
        <v>9396</v>
      </c>
      <c r="J1619" t="s">
        <v>9397</v>
      </c>
      <c r="K1619" t="s">
        <v>9467</v>
      </c>
      <c r="L1619" t="s">
        <v>10036</v>
      </c>
      <c r="M1619" t="s">
        <v>10037</v>
      </c>
    </row>
    <row r="1620" spans="1:15" x14ac:dyDescent="0.25">
      <c r="A1620" t="s">
        <v>3294</v>
      </c>
      <c r="B1620" t="s">
        <v>3295</v>
      </c>
      <c r="C1620" t="s">
        <v>12504</v>
      </c>
      <c r="E1620" t="s">
        <v>12505</v>
      </c>
      <c r="G1620" t="s">
        <v>9366</v>
      </c>
      <c r="H1620" t="s">
        <v>10868</v>
      </c>
      <c r="I1620" t="s">
        <v>10869</v>
      </c>
      <c r="J1620" t="s">
        <v>10870</v>
      </c>
      <c r="K1620" t="s">
        <v>10871</v>
      </c>
    </row>
    <row r="1621" spans="1:15" x14ac:dyDescent="0.25">
      <c r="A1621" t="s">
        <v>3296</v>
      </c>
      <c r="B1621" t="s">
        <v>3297</v>
      </c>
      <c r="C1621" t="s">
        <v>12506</v>
      </c>
      <c r="E1621" t="s">
        <v>12507</v>
      </c>
      <c r="G1621" t="s">
        <v>9359</v>
      </c>
      <c r="H1621" t="s">
        <v>10851</v>
      </c>
      <c r="I1621" t="s">
        <v>10852</v>
      </c>
      <c r="J1621" t="s">
        <v>10853</v>
      </c>
      <c r="K1621" t="s">
        <v>10854</v>
      </c>
      <c r="L1621" t="s">
        <v>10855</v>
      </c>
    </row>
    <row r="1622" spans="1:15" x14ac:dyDescent="0.25">
      <c r="A1622" t="s">
        <v>3298</v>
      </c>
      <c r="B1622" t="s">
        <v>3299</v>
      </c>
      <c r="C1622" t="s">
        <v>12508</v>
      </c>
      <c r="E1622" t="s">
        <v>12509</v>
      </c>
      <c r="G1622" t="s">
        <v>9359</v>
      </c>
      <c r="H1622" t="s">
        <v>10851</v>
      </c>
      <c r="I1622" t="s">
        <v>10852</v>
      </c>
      <c r="J1622" t="s">
        <v>10853</v>
      </c>
      <c r="K1622" t="s">
        <v>10854</v>
      </c>
      <c r="L1622" t="s">
        <v>10855</v>
      </c>
    </row>
    <row r="1623" spans="1:15" x14ac:dyDescent="0.25">
      <c r="A1623" t="s">
        <v>3308</v>
      </c>
      <c r="B1623" t="s">
        <v>3309</v>
      </c>
      <c r="C1623" t="s">
        <v>12510</v>
      </c>
      <c r="E1623" t="s">
        <v>12511</v>
      </c>
      <c r="G1623" t="s">
        <v>9366</v>
      </c>
      <c r="H1623" t="s">
        <v>9549</v>
      </c>
      <c r="I1623" t="s">
        <v>9550</v>
      </c>
      <c r="J1623" t="s">
        <v>9551</v>
      </c>
      <c r="K1623" t="s">
        <v>9826</v>
      </c>
      <c r="L1623" t="s">
        <v>9827</v>
      </c>
      <c r="M1623" t="s">
        <v>9828</v>
      </c>
      <c r="N1623" t="s">
        <v>10416</v>
      </c>
      <c r="O1623" t="s">
        <v>12512</v>
      </c>
    </row>
    <row r="1624" spans="1:15" x14ac:dyDescent="0.25">
      <c r="A1624" t="s">
        <v>3310</v>
      </c>
      <c r="B1624" t="s">
        <v>3311</v>
      </c>
      <c r="C1624" t="s">
        <v>12513</v>
      </c>
      <c r="E1624" t="s">
        <v>12514</v>
      </c>
      <c r="G1624" t="s">
        <v>9359</v>
      </c>
      <c r="H1624" t="s">
        <v>9395</v>
      </c>
      <c r="I1624" t="s">
        <v>9396</v>
      </c>
      <c r="J1624" t="s">
        <v>9397</v>
      </c>
      <c r="K1624" t="s">
        <v>10075</v>
      </c>
      <c r="L1624" t="s">
        <v>10076</v>
      </c>
      <c r="M1624" t="s">
        <v>12515</v>
      </c>
    </row>
    <row r="1625" spans="1:15" x14ac:dyDescent="0.25">
      <c r="A1625" t="s">
        <v>3312</v>
      </c>
      <c r="B1625" t="s">
        <v>3313</v>
      </c>
      <c r="C1625" t="s">
        <v>12516</v>
      </c>
      <c r="E1625" t="s">
        <v>12517</v>
      </c>
      <c r="G1625" t="s">
        <v>9359</v>
      </c>
      <c r="H1625" t="s">
        <v>9403</v>
      </c>
      <c r="I1625" t="s">
        <v>9411</v>
      </c>
      <c r="J1625" t="s">
        <v>9528</v>
      </c>
      <c r="K1625" t="s">
        <v>9529</v>
      </c>
      <c r="L1625" t="s">
        <v>9588</v>
      </c>
    </row>
    <row r="1626" spans="1:15" x14ac:dyDescent="0.25">
      <c r="A1626" t="s">
        <v>3314</v>
      </c>
      <c r="B1626" t="s">
        <v>3315</v>
      </c>
      <c r="C1626" t="s">
        <v>12516</v>
      </c>
      <c r="E1626" t="s">
        <v>12517</v>
      </c>
      <c r="G1626" t="s">
        <v>9359</v>
      </c>
      <c r="H1626" t="s">
        <v>9403</v>
      </c>
      <c r="I1626" t="s">
        <v>9411</v>
      </c>
      <c r="J1626" t="s">
        <v>9528</v>
      </c>
      <c r="K1626" t="s">
        <v>9529</v>
      </c>
      <c r="L1626" t="s">
        <v>9588</v>
      </c>
    </row>
    <row r="1627" spans="1:15" x14ac:dyDescent="0.25">
      <c r="A1627" t="s">
        <v>3316</v>
      </c>
      <c r="B1627" t="s">
        <v>3317</v>
      </c>
      <c r="C1627" t="s">
        <v>12518</v>
      </c>
      <c r="E1627" t="s">
        <v>12519</v>
      </c>
      <c r="G1627" t="s">
        <v>9359</v>
      </c>
      <c r="H1627" t="s">
        <v>9403</v>
      </c>
      <c r="I1627" t="s">
        <v>9411</v>
      </c>
      <c r="J1627" t="s">
        <v>9528</v>
      </c>
      <c r="K1627" t="s">
        <v>9529</v>
      </c>
      <c r="L1627" t="s">
        <v>9588</v>
      </c>
    </row>
    <row r="1628" spans="1:15" x14ac:dyDescent="0.25">
      <c r="A1628" t="s">
        <v>3318</v>
      </c>
      <c r="B1628" t="s">
        <v>3319</v>
      </c>
      <c r="C1628" t="s">
        <v>12518</v>
      </c>
      <c r="E1628" t="s">
        <v>12519</v>
      </c>
      <c r="G1628" t="s">
        <v>9359</v>
      </c>
      <c r="H1628" t="s">
        <v>9403</v>
      </c>
      <c r="I1628" t="s">
        <v>9411</v>
      </c>
      <c r="J1628" t="s">
        <v>9528</v>
      </c>
      <c r="K1628" t="s">
        <v>9529</v>
      </c>
      <c r="L1628" t="s">
        <v>9588</v>
      </c>
    </row>
    <row r="1629" spans="1:15" x14ac:dyDescent="0.25">
      <c r="A1629" t="s">
        <v>3320</v>
      </c>
      <c r="B1629" t="s">
        <v>3321</v>
      </c>
      <c r="C1629" t="s">
        <v>12520</v>
      </c>
      <c r="E1629" t="s">
        <v>12521</v>
      </c>
      <c r="G1629" t="s">
        <v>9359</v>
      </c>
      <c r="H1629" t="s">
        <v>9403</v>
      </c>
      <c r="I1629" t="s">
        <v>9411</v>
      </c>
      <c r="J1629" t="s">
        <v>9528</v>
      </c>
      <c r="K1629" t="s">
        <v>9529</v>
      </c>
      <c r="L1629" t="s">
        <v>9588</v>
      </c>
    </row>
    <row r="1630" spans="1:15" x14ac:dyDescent="0.25">
      <c r="A1630" t="s">
        <v>3322</v>
      </c>
      <c r="B1630" t="s">
        <v>3323</v>
      </c>
      <c r="C1630" t="s">
        <v>12520</v>
      </c>
      <c r="E1630" t="s">
        <v>12521</v>
      </c>
      <c r="G1630" t="s">
        <v>9359</v>
      </c>
      <c r="H1630" t="s">
        <v>9403</v>
      </c>
      <c r="I1630" t="s">
        <v>9411</v>
      </c>
      <c r="J1630" t="s">
        <v>9528</v>
      </c>
      <c r="K1630" t="s">
        <v>9529</v>
      </c>
      <c r="L1630" t="s">
        <v>9588</v>
      </c>
    </row>
    <row r="1631" spans="1:15" x14ac:dyDescent="0.25">
      <c r="A1631" t="s">
        <v>3324</v>
      </c>
      <c r="B1631" t="s">
        <v>3325</v>
      </c>
      <c r="C1631" t="s">
        <v>12522</v>
      </c>
      <c r="E1631" t="s">
        <v>12523</v>
      </c>
      <c r="G1631" t="s">
        <v>9359</v>
      </c>
      <c r="H1631" t="s">
        <v>9403</v>
      </c>
      <c r="I1631" t="s">
        <v>9411</v>
      </c>
      <c r="J1631" t="s">
        <v>9528</v>
      </c>
      <c r="K1631" t="s">
        <v>9529</v>
      </c>
      <c r="L1631" t="s">
        <v>9588</v>
      </c>
    </row>
    <row r="1632" spans="1:15" x14ac:dyDescent="0.25">
      <c r="A1632" t="s">
        <v>3326</v>
      </c>
      <c r="B1632" t="s">
        <v>3327</v>
      </c>
      <c r="C1632" t="s">
        <v>12522</v>
      </c>
      <c r="E1632" t="s">
        <v>12523</v>
      </c>
      <c r="G1632" t="s">
        <v>9359</v>
      </c>
      <c r="H1632" t="s">
        <v>9403</v>
      </c>
      <c r="I1632" t="s">
        <v>9411</v>
      </c>
      <c r="J1632" t="s">
        <v>9528</v>
      </c>
      <c r="K1632" t="s">
        <v>9529</v>
      </c>
      <c r="L1632" t="s">
        <v>9588</v>
      </c>
    </row>
    <row r="1633" spans="1:12" x14ac:dyDescent="0.25">
      <c r="A1633" t="s">
        <v>3328</v>
      </c>
      <c r="B1633" t="s">
        <v>3329</v>
      </c>
      <c r="C1633" t="s">
        <v>12524</v>
      </c>
      <c r="E1633" t="s">
        <v>12525</v>
      </c>
      <c r="G1633" t="s">
        <v>9359</v>
      </c>
      <c r="H1633" t="s">
        <v>9403</v>
      </c>
      <c r="I1633" t="s">
        <v>9411</v>
      </c>
      <c r="J1633" t="s">
        <v>9528</v>
      </c>
      <c r="K1633" t="s">
        <v>9529</v>
      </c>
      <c r="L1633" t="s">
        <v>9588</v>
      </c>
    </row>
    <row r="1634" spans="1:12" x14ac:dyDescent="0.25">
      <c r="A1634" t="s">
        <v>3330</v>
      </c>
      <c r="B1634" t="s">
        <v>3331</v>
      </c>
      <c r="C1634" t="s">
        <v>12524</v>
      </c>
      <c r="E1634" t="s">
        <v>12525</v>
      </c>
      <c r="G1634" t="s">
        <v>9359</v>
      </c>
      <c r="H1634" t="s">
        <v>9403</v>
      </c>
      <c r="I1634" t="s">
        <v>9411</v>
      </c>
      <c r="J1634" t="s">
        <v>9528</v>
      </c>
      <c r="K1634" t="s">
        <v>9529</v>
      </c>
      <c r="L1634" t="s">
        <v>9588</v>
      </c>
    </row>
    <row r="1635" spans="1:12" x14ac:dyDescent="0.25">
      <c r="A1635" t="s">
        <v>3332</v>
      </c>
      <c r="B1635" t="s">
        <v>3333</v>
      </c>
      <c r="C1635" t="s">
        <v>12526</v>
      </c>
      <c r="E1635" t="s">
        <v>12527</v>
      </c>
      <c r="G1635" t="s">
        <v>9359</v>
      </c>
      <c r="H1635" t="s">
        <v>9403</v>
      </c>
      <c r="I1635" t="s">
        <v>9411</v>
      </c>
      <c r="J1635" t="s">
        <v>9528</v>
      </c>
      <c r="K1635" t="s">
        <v>9529</v>
      </c>
      <c r="L1635" t="s">
        <v>9588</v>
      </c>
    </row>
    <row r="1636" spans="1:12" x14ac:dyDescent="0.25">
      <c r="A1636" t="s">
        <v>3334</v>
      </c>
      <c r="B1636" t="s">
        <v>3335</v>
      </c>
      <c r="C1636" t="s">
        <v>12526</v>
      </c>
      <c r="E1636" t="s">
        <v>12527</v>
      </c>
      <c r="G1636" t="s">
        <v>9359</v>
      </c>
      <c r="H1636" t="s">
        <v>9403</v>
      </c>
      <c r="I1636" t="s">
        <v>9411</v>
      </c>
      <c r="J1636" t="s">
        <v>9528</v>
      </c>
      <c r="K1636" t="s">
        <v>9529</v>
      </c>
      <c r="L1636" t="s">
        <v>9588</v>
      </c>
    </row>
    <row r="1637" spans="1:12" x14ac:dyDescent="0.25">
      <c r="A1637" t="s">
        <v>3336</v>
      </c>
      <c r="B1637" t="s">
        <v>3337</v>
      </c>
      <c r="C1637" t="s">
        <v>12528</v>
      </c>
      <c r="E1637" t="s">
        <v>12529</v>
      </c>
      <c r="G1637" t="s">
        <v>9359</v>
      </c>
      <c r="H1637" t="s">
        <v>9403</v>
      </c>
      <c r="I1637" t="s">
        <v>9411</v>
      </c>
      <c r="J1637" t="s">
        <v>9528</v>
      </c>
      <c r="K1637" t="s">
        <v>9529</v>
      </c>
      <c r="L1637" t="s">
        <v>9588</v>
      </c>
    </row>
    <row r="1638" spans="1:12" x14ac:dyDescent="0.25">
      <c r="A1638" t="s">
        <v>3338</v>
      </c>
      <c r="B1638" t="s">
        <v>3339</v>
      </c>
      <c r="C1638" t="s">
        <v>12528</v>
      </c>
      <c r="E1638" t="s">
        <v>12529</v>
      </c>
      <c r="G1638" t="s">
        <v>9359</v>
      </c>
      <c r="H1638" t="s">
        <v>9403</v>
      </c>
      <c r="I1638" t="s">
        <v>9411</v>
      </c>
      <c r="J1638" t="s">
        <v>9528</v>
      </c>
      <c r="K1638" t="s">
        <v>9529</v>
      </c>
      <c r="L1638" t="s">
        <v>9588</v>
      </c>
    </row>
    <row r="1639" spans="1:12" x14ac:dyDescent="0.25">
      <c r="A1639" t="s">
        <v>3340</v>
      </c>
      <c r="B1639" t="s">
        <v>3341</v>
      </c>
      <c r="C1639" t="s">
        <v>12530</v>
      </c>
      <c r="E1639" t="s">
        <v>12531</v>
      </c>
      <c r="G1639" t="s">
        <v>9359</v>
      </c>
      <c r="H1639" t="s">
        <v>9403</v>
      </c>
      <c r="I1639" t="s">
        <v>9411</v>
      </c>
      <c r="J1639" t="s">
        <v>9528</v>
      </c>
      <c r="K1639" t="s">
        <v>9529</v>
      </c>
      <c r="L1639" t="s">
        <v>9588</v>
      </c>
    </row>
    <row r="1640" spans="1:12" x14ac:dyDescent="0.25">
      <c r="A1640" t="s">
        <v>3342</v>
      </c>
      <c r="B1640" t="s">
        <v>3343</v>
      </c>
      <c r="C1640" t="s">
        <v>12530</v>
      </c>
      <c r="E1640" t="s">
        <v>12531</v>
      </c>
      <c r="G1640" t="s">
        <v>9359</v>
      </c>
      <c r="H1640" t="s">
        <v>9403</v>
      </c>
      <c r="I1640" t="s">
        <v>9411</v>
      </c>
      <c r="J1640" t="s">
        <v>9528</v>
      </c>
      <c r="K1640" t="s">
        <v>9529</v>
      </c>
      <c r="L1640" t="s">
        <v>9588</v>
      </c>
    </row>
    <row r="1641" spans="1:12" x14ac:dyDescent="0.25">
      <c r="A1641" t="s">
        <v>3344</v>
      </c>
      <c r="B1641" t="s">
        <v>3345</v>
      </c>
      <c r="C1641" t="s">
        <v>12532</v>
      </c>
      <c r="E1641" t="s">
        <v>12533</v>
      </c>
      <c r="G1641" t="s">
        <v>9359</v>
      </c>
      <c r="H1641" t="s">
        <v>9360</v>
      </c>
      <c r="I1641" t="s">
        <v>9577</v>
      </c>
      <c r="J1641" t="s">
        <v>9578</v>
      </c>
      <c r="K1641" t="s">
        <v>9579</v>
      </c>
      <c r="L1641" t="s">
        <v>12534</v>
      </c>
    </row>
    <row r="1642" spans="1:12" x14ac:dyDescent="0.25">
      <c r="A1642" t="s">
        <v>3346</v>
      </c>
      <c r="B1642" t="s">
        <v>3347</v>
      </c>
      <c r="C1642" t="s">
        <v>12535</v>
      </c>
      <c r="E1642" t="s">
        <v>12536</v>
      </c>
      <c r="G1642" t="s">
        <v>9366</v>
      </c>
      <c r="H1642" t="s">
        <v>9549</v>
      </c>
      <c r="I1642" t="s">
        <v>10172</v>
      </c>
      <c r="J1642" t="s">
        <v>10173</v>
      </c>
      <c r="K1642" t="s">
        <v>10174</v>
      </c>
    </row>
    <row r="1643" spans="1:12" x14ac:dyDescent="0.25">
      <c r="A1643" t="s">
        <v>3348</v>
      </c>
      <c r="B1643" t="s">
        <v>3349</v>
      </c>
      <c r="C1643" t="s">
        <v>12537</v>
      </c>
      <c r="E1643" t="s">
        <v>12538</v>
      </c>
      <c r="G1643" t="s">
        <v>9359</v>
      </c>
      <c r="H1643" t="s">
        <v>9360</v>
      </c>
      <c r="I1643" t="s">
        <v>9457</v>
      </c>
      <c r="J1643" t="s">
        <v>10238</v>
      </c>
      <c r="K1643" t="s">
        <v>10239</v>
      </c>
    </row>
    <row r="1644" spans="1:12" x14ac:dyDescent="0.25">
      <c r="A1644" t="s">
        <v>3350</v>
      </c>
      <c r="B1644" t="s">
        <v>3351</v>
      </c>
      <c r="C1644" t="s">
        <v>12539</v>
      </c>
      <c r="E1644" t="s">
        <v>12540</v>
      </c>
      <c r="G1644" t="s">
        <v>9359</v>
      </c>
      <c r="H1644" t="s">
        <v>9360</v>
      </c>
      <c r="I1644" t="s">
        <v>9457</v>
      </c>
      <c r="J1644" t="s">
        <v>10238</v>
      </c>
      <c r="K1644" t="s">
        <v>10239</v>
      </c>
    </row>
    <row r="1645" spans="1:12" x14ac:dyDescent="0.25">
      <c r="A1645" t="s">
        <v>3352</v>
      </c>
      <c r="B1645" t="s">
        <v>3353</v>
      </c>
      <c r="C1645" t="s">
        <v>12541</v>
      </c>
      <c r="E1645" t="s">
        <v>12542</v>
      </c>
      <c r="G1645" t="s">
        <v>9359</v>
      </c>
      <c r="H1645" t="s">
        <v>9360</v>
      </c>
      <c r="I1645" t="s">
        <v>9361</v>
      </c>
      <c r="J1645" t="s">
        <v>10160</v>
      </c>
    </row>
    <row r="1646" spans="1:12" x14ac:dyDescent="0.25">
      <c r="A1646" t="s">
        <v>3354</v>
      </c>
      <c r="B1646" t="s">
        <v>3355</v>
      </c>
      <c r="C1646" t="s">
        <v>12543</v>
      </c>
      <c r="E1646" t="s">
        <v>12544</v>
      </c>
      <c r="G1646" t="s">
        <v>9359</v>
      </c>
      <c r="H1646" t="s">
        <v>9403</v>
      </c>
      <c r="I1646" t="s">
        <v>9461</v>
      </c>
      <c r="J1646" t="s">
        <v>9897</v>
      </c>
      <c r="K1646" t="s">
        <v>10242</v>
      </c>
      <c r="L1646" t="s">
        <v>10408</v>
      </c>
    </row>
    <row r="1647" spans="1:12" x14ac:dyDescent="0.25">
      <c r="A1647" t="s">
        <v>3356</v>
      </c>
      <c r="B1647" t="s">
        <v>3357</v>
      </c>
      <c r="C1647" t="s">
        <v>12545</v>
      </c>
      <c r="E1647" t="s">
        <v>12546</v>
      </c>
      <c r="G1647" t="s">
        <v>9359</v>
      </c>
      <c r="H1647" t="s">
        <v>9403</v>
      </c>
      <c r="I1647" t="s">
        <v>9411</v>
      </c>
      <c r="J1647" t="s">
        <v>9528</v>
      </c>
      <c r="K1647" t="s">
        <v>9529</v>
      </c>
      <c r="L1647" t="s">
        <v>10376</v>
      </c>
    </row>
    <row r="1648" spans="1:12" x14ac:dyDescent="0.25">
      <c r="A1648" t="s">
        <v>3358</v>
      </c>
      <c r="B1648" t="s">
        <v>3359</v>
      </c>
      <c r="C1648" t="s">
        <v>12545</v>
      </c>
      <c r="E1648" t="s">
        <v>12546</v>
      </c>
      <c r="G1648" t="s">
        <v>9359</v>
      </c>
      <c r="H1648" t="s">
        <v>9403</v>
      </c>
      <c r="I1648" t="s">
        <v>9411</v>
      </c>
      <c r="J1648" t="s">
        <v>9528</v>
      </c>
      <c r="K1648" t="s">
        <v>9529</v>
      </c>
      <c r="L1648" t="s">
        <v>10376</v>
      </c>
    </row>
    <row r="1649" spans="1:15" x14ac:dyDescent="0.25">
      <c r="A1649" t="s">
        <v>3360</v>
      </c>
      <c r="B1649" t="s">
        <v>3361</v>
      </c>
      <c r="C1649" t="s">
        <v>12547</v>
      </c>
      <c r="E1649" t="s">
        <v>12548</v>
      </c>
      <c r="G1649" t="s">
        <v>9359</v>
      </c>
      <c r="H1649" t="s">
        <v>10164</v>
      </c>
      <c r="I1649" t="s">
        <v>10165</v>
      </c>
      <c r="J1649" t="s">
        <v>10166</v>
      </c>
      <c r="K1649" t="s">
        <v>10167</v>
      </c>
    </row>
    <row r="1650" spans="1:15" x14ac:dyDescent="0.25">
      <c r="A1650" t="s">
        <v>3362</v>
      </c>
      <c r="B1650" t="s">
        <v>3363</v>
      </c>
      <c r="C1650" t="s">
        <v>12549</v>
      </c>
      <c r="E1650" t="s">
        <v>12550</v>
      </c>
      <c r="G1650" t="s">
        <v>9359</v>
      </c>
      <c r="H1650" t="s">
        <v>9403</v>
      </c>
      <c r="I1650" t="s">
        <v>9425</v>
      </c>
      <c r="J1650" t="s">
        <v>9661</v>
      </c>
      <c r="K1650" t="s">
        <v>9662</v>
      </c>
      <c r="L1650" t="s">
        <v>9663</v>
      </c>
    </row>
    <row r="1651" spans="1:15" x14ac:dyDescent="0.25">
      <c r="A1651" t="s">
        <v>3364</v>
      </c>
      <c r="B1651" t="s">
        <v>3365</v>
      </c>
      <c r="C1651" t="s">
        <v>12551</v>
      </c>
      <c r="E1651" t="s">
        <v>12552</v>
      </c>
      <c r="G1651" t="s">
        <v>9366</v>
      </c>
      <c r="H1651" t="s">
        <v>9549</v>
      </c>
      <c r="I1651" t="s">
        <v>9550</v>
      </c>
      <c r="J1651" t="s">
        <v>9551</v>
      </c>
      <c r="K1651" t="s">
        <v>9826</v>
      </c>
      <c r="L1651" t="s">
        <v>9827</v>
      </c>
      <c r="M1651" t="s">
        <v>9828</v>
      </c>
      <c r="N1651" t="s">
        <v>12553</v>
      </c>
      <c r="O1651" t="s">
        <v>12554</v>
      </c>
    </row>
    <row r="1652" spans="1:15" x14ac:dyDescent="0.25">
      <c r="A1652" t="s">
        <v>3366</v>
      </c>
      <c r="B1652" t="s">
        <v>3367</v>
      </c>
      <c r="C1652" t="s">
        <v>12555</v>
      </c>
      <c r="E1652" t="s">
        <v>12556</v>
      </c>
      <c r="G1652" t="s">
        <v>9366</v>
      </c>
      <c r="H1652" t="s">
        <v>9549</v>
      </c>
      <c r="I1652" t="s">
        <v>9550</v>
      </c>
      <c r="J1652" t="s">
        <v>9551</v>
      </c>
      <c r="K1652" t="s">
        <v>9826</v>
      </c>
      <c r="L1652" t="s">
        <v>9827</v>
      </c>
      <c r="M1652" t="s">
        <v>9828</v>
      </c>
      <c r="N1652" t="s">
        <v>11996</v>
      </c>
      <c r="O1652" t="s">
        <v>11997</v>
      </c>
    </row>
    <row r="1653" spans="1:15" x14ac:dyDescent="0.25">
      <c r="A1653" t="s">
        <v>3368</v>
      </c>
      <c r="B1653" t="s">
        <v>3369</v>
      </c>
      <c r="C1653" t="s">
        <v>12557</v>
      </c>
      <c r="E1653" t="s">
        <v>12558</v>
      </c>
      <c r="G1653" t="s">
        <v>9359</v>
      </c>
      <c r="H1653" t="s">
        <v>9360</v>
      </c>
      <c r="I1653" t="s">
        <v>9472</v>
      </c>
      <c r="J1653" t="s">
        <v>9473</v>
      </c>
      <c r="K1653" t="s">
        <v>10252</v>
      </c>
      <c r="L1653" t="s">
        <v>10253</v>
      </c>
    </row>
    <row r="1654" spans="1:15" x14ac:dyDescent="0.25">
      <c r="A1654" t="s">
        <v>3370</v>
      </c>
      <c r="B1654" t="s">
        <v>3371</v>
      </c>
      <c r="C1654" t="s">
        <v>12559</v>
      </c>
      <c r="E1654" t="s">
        <v>12560</v>
      </c>
      <c r="G1654" t="s">
        <v>9359</v>
      </c>
      <c r="H1654" t="s">
        <v>9360</v>
      </c>
      <c r="I1654" t="s">
        <v>9472</v>
      </c>
      <c r="J1654" t="s">
        <v>9473</v>
      </c>
      <c r="K1654" t="s">
        <v>10252</v>
      </c>
      <c r="L1654" t="s">
        <v>10253</v>
      </c>
    </row>
    <row r="1655" spans="1:15" x14ac:dyDescent="0.25">
      <c r="A1655" t="s">
        <v>3372</v>
      </c>
      <c r="B1655" t="s">
        <v>3373</v>
      </c>
      <c r="C1655" t="s">
        <v>12561</v>
      </c>
      <c r="E1655" t="s">
        <v>12562</v>
      </c>
      <c r="G1655" t="s">
        <v>9359</v>
      </c>
      <c r="H1655" t="s">
        <v>9403</v>
      </c>
      <c r="I1655" t="s">
        <v>9404</v>
      </c>
      <c r="J1655" t="s">
        <v>9591</v>
      </c>
      <c r="K1655" t="s">
        <v>9592</v>
      </c>
      <c r="L1655" t="s">
        <v>12563</v>
      </c>
    </row>
    <row r="1656" spans="1:15" x14ac:dyDescent="0.25">
      <c r="A1656" t="s">
        <v>3374</v>
      </c>
      <c r="B1656" t="s">
        <v>3375</v>
      </c>
      <c r="C1656" t="s">
        <v>12561</v>
      </c>
      <c r="E1656" t="s">
        <v>12562</v>
      </c>
      <c r="G1656" t="s">
        <v>9359</v>
      </c>
      <c r="H1656" t="s">
        <v>9403</v>
      </c>
      <c r="I1656" t="s">
        <v>9404</v>
      </c>
      <c r="J1656" t="s">
        <v>9591</v>
      </c>
      <c r="K1656" t="s">
        <v>9592</v>
      </c>
      <c r="L1656" t="s">
        <v>12563</v>
      </c>
    </row>
    <row r="1657" spans="1:15" x14ac:dyDescent="0.25">
      <c r="A1657" t="s">
        <v>3376</v>
      </c>
      <c r="B1657" t="s">
        <v>3377</v>
      </c>
      <c r="C1657" t="s">
        <v>12564</v>
      </c>
      <c r="E1657" t="s">
        <v>12565</v>
      </c>
      <c r="G1657" t="s">
        <v>9359</v>
      </c>
      <c r="H1657" t="s">
        <v>9403</v>
      </c>
      <c r="I1657" t="s">
        <v>9411</v>
      </c>
      <c r="J1657" t="s">
        <v>9528</v>
      </c>
      <c r="K1657" t="s">
        <v>9529</v>
      </c>
      <c r="L1657" t="s">
        <v>9530</v>
      </c>
    </row>
    <row r="1658" spans="1:15" x14ac:dyDescent="0.25">
      <c r="A1658" t="s">
        <v>3378</v>
      </c>
      <c r="B1658" t="s">
        <v>3379</v>
      </c>
      <c r="C1658" t="s">
        <v>12564</v>
      </c>
      <c r="E1658" t="s">
        <v>12565</v>
      </c>
      <c r="G1658" t="s">
        <v>9359</v>
      </c>
      <c r="H1658" t="s">
        <v>9403</v>
      </c>
      <c r="I1658" t="s">
        <v>9411</v>
      </c>
      <c r="J1658" t="s">
        <v>9528</v>
      </c>
      <c r="K1658" t="s">
        <v>9529</v>
      </c>
      <c r="L1658" t="s">
        <v>9530</v>
      </c>
    </row>
    <row r="1659" spans="1:15" x14ac:dyDescent="0.25">
      <c r="A1659" t="s">
        <v>3380</v>
      </c>
      <c r="B1659" t="s">
        <v>3381</v>
      </c>
      <c r="C1659" t="s">
        <v>12566</v>
      </c>
      <c r="E1659" t="s">
        <v>12567</v>
      </c>
      <c r="G1659" t="s">
        <v>9622</v>
      </c>
      <c r="H1659" t="s">
        <v>9764</v>
      </c>
      <c r="I1659" t="s">
        <v>11708</v>
      </c>
      <c r="J1659" t="s">
        <v>11709</v>
      </c>
      <c r="K1659" t="s">
        <v>11710</v>
      </c>
      <c r="L1659" t="s">
        <v>11711</v>
      </c>
    </row>
    <row r="1660" spans="1:15" x14ac:dyDescent="0.25">
      <c r="A1660" t="s">
        <v>3382</v>
      </c>
      <c r="B1660" t="s">
        <v>3383</v>
      </c>
      <c r="C1660" t="s">
        <v>12568</v>
      </c>
      <c r="E1660" t="s">
        <v>12569</v>
      </c>
      <c r="G1660" t="s">
        <v>9359</v>
      </c>
      <c r="H1660" t="s">
        <v>9403</v>
      </c>
      <c r="I1660" t="s">
        <v>9404</v>
      </c>
      <c r="J1660" t="s">
        <v>9405</v>
      </c>
      <c r="K1660" t="s">
        <v>9406</v>
      </c>
      <c r="L1660" t="s">
        <v>11016</v>
      </c>
    </row>
    <row r="1661" spans="1:15" x14ac:dyDescent="0.25">
      <c r="A1661" t="s">
        <v>3384</v>
      </c>
      <c r="B1661" t="s">
        <v>3385</v>
      </c>
      <c r="C1661" t="s">
        <v>12570</v>
      </c>
      <c r="E1661" t="s">
        <v>12571</v>
      </c>
      <c r="G1661" t="s">
        <v>9359</v>
      </c>
      <c r="H1661" t="s">
        <v>9403</v>
      </c>
      <c r="I1661" t="s">
        <v>9461</v>
      </c>
      <c r="J1661" t="s">
        <v>9897</v>
      </c>
      <c r="K1661" t="s">
        <v>10823</v>
      </c>
      <c r="L1661" t="s">
        <v>10824</v>
      </c>
    </row>
    <row r="1662" spans="1:15" x14ac:dyDescent="0.25">
      <c r="A1662" t="s">
        <v>3386</v>
      </c>
      <c r="B1662" t="s">
        <v>3387</v>
      </c>
      <c r="C1662" t="s">
        <v>12570</v>
      </c>
      <c r="D1662" t="s">
        <v>12572</v>
      </c>
      <c r="E1662" t="s">
        <v>12571</v>
      </c>
      <c r="G1662" t="s">
        <v>9359</v>
      </c>
      <c r="H1662" t="s">
        <v>9403</v>
      </c>
      <c r="I1662" t="s">
        <v>9461</v>
      </c>
      <c r="J1662" t="s">
        <v>9897</v>
      </c>
      <c r="K1662" t="s">
        <v>10823</v>
      </c>
      <c r="L1662" t="s">
        <v>10824</v>
      </c>
    </row>
    <row r="1663" spans="1:15" x14ac:dyDescent="0.25">
      <c r="A1663" t="s">
        <v>3388</v>
      </c>
      <c r="B1663" t="s">
        <v>3389</v>
      </c>
      <c r="C1663" t="s">
        <v>12573</v>
      </c>
      <c r="E1663" t="s">
        <v>12574</v>
      </c>
      <c r="G1663" t="s">
        <v>9359</v>
      </c>
      <c r="H1663" t="s">
        <v>9403</v>
      </c>
      <c r="I1663" t="s">
        <v>9411</v>
      </c>
      <c r="J1663" t="s">
        <v>9528</v>
      </c>
      <c r="K1663" t="s">
        <v>9529</v>
      </c>
      <c r="L1663" t="s">
        <v>12575</v>
      </c>
    </row>
    <row r="1664" spans="1:15" x14ac:dyDescent="0.25">
      <c r="A1664" t="s">
        <v>3390</v>
      </c>
      <c r="B1664" t="s">
        <v>3391</v>
      </c>
      <c r="C1664" t="s">
        <v>12573</v>
      </c>
      <c r="E1664" t="s">
        <v>12574</v>
      </c>
      <c r="G1664" t="s">
        <v>9359</v>
      </c>
      <c r="H1664" t="s">
        <v>9403</v>
      </c>
      <c r="I1664" t="s">
        <v>9411</v>
      </c>
      <c r="J1664" t="s">
        <v>9528</v>
      </c>
      <c r="K1664" t="s">
        <v>9529</v>
      </c>
      <c r="L1664" t="s">
        <v>12575</v>
      </c>
    </row>
    <row r="1665" spans="1:19" x14ac:dyDescent="0.25">
      <c r="A1665" t="s">
        <v>3392</v>
      </c>
      <c r="B1665" t="s">
        <v>3393</v>
      </c>
      <c r="C1665" t="s">
        <v>12576</v>
      </c>
      <c r="E1665" t="s">
        <v>12577</v>
      </c>
      <c r="G1665" t="s">
        <v>9359</v>
      </c>
      <c r="H1665" t="s">
        <v>9403</v>
      </c>
      <c r="I1665" t="s">
        <v>9411</v>
      </c>
      <c r="J1665" t="s">
        <v>9417</v>
      </c>
      <c r="K1665" t="s">
        <v>12578</v>
      </c>
      <c r="L1665" t="s">
        <v>12579</v>
      </c>
    </row>
    <row r="1666" spans="1:19" x14ac:dyDescent="0.25">
      <c r="A1666" t="s">
        <v>3394</v>
      </c>
      <c r="B1666" t="s">
        <v>3395</v>
      </c>
      <c r="C1666" t="s">
        <v>12576</v>
      </c>
      <c r="E1666" t="s">
        <v>12577</v>
      </c>
      <c r="G1666" t="s">
        <v>9359</v>
      </c>
      <c r="H1666" t="s">
        <v>9403</v>
      </c>
      <c r="I1666" t="s">
        <v>9411</v>
      </c>
      <c r="J1666" t="s">
        <v>9417</v>
      </c>
      <c r="K1666" t="s">
        <v>12578</v>
      </c>
      <c r="L1666" t="s">
        <v>12579</v>
      </c>
    </row>
    <row r="1667" spans="1:19" x14ac:dyDescent="0.25">
      <c r="A1667" t="s">
        <v>3396</v>
      </c>
      <c r="B1667" t="s">
        <v>3397</v>
      </c>
      <c r="C1667" t="s">
        <v>12580</v>
      </c>
      <c r="E1667" t="s">
        <v>12581</v>
      </c>
      <c r="G1667" t="s">
        <v>9359</v>
      </c>
      <c r="H1667" t="s">
        <v>9395</v>
      </c>
      <c r="I1667" t="s">
        <v>9396</v>
      </c>
      <c r="J1667" t="s">
        <v>9397</v>
      </c>
      <c r="K1667" t="s">
        <v>9398</v>
      </c>
      <c r="L1667" t="s">
        <v>12582</v>
      </c>
      <c r="M1667" t="s">
        <v>12583</v>
      </c>
    </row>
    <row r="1668" spans="1:19" x14ac:dyDescent="0.25">
      <c r="A1668" t="s">
        <v>3398</v>
      </c>
      <c r="B1668" t="s">
        <v>3399</v>
      </c>
      <c r="C1668" t="s">
        <v>12584</v>
      </c>
      <c r="E1668" t="s">
        <v>12585</v>
      </c>
      <c r="G1668" t="s">
        <v>9359</v>
      </c>
      <c r="H1668" t="s">
        <v>9395</v>
      </c>
      <c r="I1668" t="s">
        <v>9396</v>
      </c>
      <c r="J1668" t="s">
        <v>9397</v>
      </c>
      <c r="K1668" t="s">
        <v>9398</v>
      </c>
      <c r="L1668" t="s">
        <v>9399</v>
      </c>
      <c r="M1668" t="s">
        <v>12586</v>
      </c>
    </row>
    <row r="1669" spans="1:19" x14ac:dyDescent="0.25">
      <c r="A1669" t="s">
        <v>3400</v>
      </c>
      <c r="B1669" t="s">
        <v>3401</v>
      </c>
      <c r="C1669" t="s">
        <v>12584</v>
      </c>
      <c r="E1669" t="s">
        <v>12585</v>
      </c>
      <c r="G1669" t="s">
        <v>9359</v>
      </c>
      <c r="H1669" t="s">
        <v>9395</v>
      </c>
      <c r="I1669" t="s">
        <v>9396</v>
      </c>
      <c r="J1669" t="s">
        <v>9397</v>
      </c>
      <c r="K1669" t="s">
        <v>9398</v>
      </c>
      <c r="L1669" t="s">
        <v>9399</v>
      </c>
      <c r="M1669" t="s">
        <v>12586</v>
      </c>
    </row>
    <row r="1670" spans="1:19" x14ac:dyDescent="0.25">
      <c r="A1670" t="s">
        <v>3402</v>
      </c>
      <c r="B1670" t="s">
        <v>3403</v>
      </c>
      <c r="C1670" t="s">
        <v>11550</v>
      </c>
      <c r="E1670" t="s">
        <v>11551</v>
      </c>
      <c r="G1670" t="s">
        <v>9359</v>
      </c>
      <c r="H1670" t="s">
        <v>10154</v>
      </c>
      <c r="I1670" t="s">
        <v>10155</v>
      </c>
      <c r="J1670" t="s">
        <v>10156</v>
      </c>
      <c r="K1670" t="s">
        <v>11552</v>
      </c>
    </row>
    <row r="1671" spans="1:19" x14ac:dyDescent="0.25">
      <c r="A1671" t="s">
        <v>3404</v>
      </c>
      <c r="B1671" t="s">
        <v>3405</v>
      </c>
      <c r="C1671" t="s">
        <v>12587</v>
      </c>
      <c r="E1671" t="s">
        <v>12588</v>
      </c>
      <c r="G1671" t="s">
        <v>9359</v>
      </c>
      <c r="H1671" t="s">
        <v>9403</v>
      </c>
      <c r="I1671" t="s">
        <v>9404</v>
      </c>
      <c r="J1671" t="s">
        <v>9405</v>
      </c>
      <c r="K1671" t="s">
        <v>9647</v>
      </c>
      <c r="L1671" t="s">
        <v>12589</v>
      </c>
    </row>
    <row r="1672" spans="1:19" x14ac:dyDescent="0.25">
      <c r="A1672" t="s">
        <v>3406</v>
      </c>
      <c r="B1672" t="s">
        <v>3407</v>
      </c>
      <c r="C1672" t="s">
        <v>12587</v>
      </c>
      <c r="E1672" t="s">
        <v>12588</v>
      </c>
      <c r="G1672" t="s">
        <v>9359</v>
      </c>
      <c r="H1672" t="s">
        <v>9403</v>
      </c>
      <c r="I1672" t="s">
        <v>9404</v>
      </c>
      <c r="J1672" t="s">
        <v>9405</v>
      </c>
      <c r="K1672" t="s">
        <v>9647</v>
      </c>
      <c r="L1672" t="s">
        <v>12589</v>
      </c>
    </row>
    <row r="1673" spans="1:19" x14ac:dyDescent="0.25">
      <c r="A1673" t="s">
        <v>3408</v>
      </c>
      <c r="B1673" t="s">
        <v>3409</v>
      </c>
      <c r="C1673" t="s">
        <v>12590</v>
      </c>
      <c r="E1673" t="s">
        <v>12591</v>
      </c>
      <c r="G1673" t="s">
        <v>9359</v>
      </c>
      <c r="H1673" t="s">
        <v>9360</v>
      </c>
      <c r="I1673" t="s">
        <v>9361</v>
      </c>
      <c r="J1673" t="s">
        <v>9489</v>
      </c>
      <c r="K1673" t="s">
        <v>10002</v>
      </c>
    </row>
    <row r="1674" spans="1:19" x14ac:dyDescent="0.25">
      <c r="A1674" t="s">
        <v>3410</v>
      </c>
      <c r="B1674" t="s">
        <v>3411</v>
      </c>
      <c r="C1674" t="s">
        <v>10095</v>
      </c>
      <c r="E1674" t="s">
        <v>10096</v>
      </c>
      <c r="G1674" t="s">
        <v>9366</v>
      </c>
      <c r="H1674" t="s">
        <v>9745</v>
      </c>
      <c r="I1674" t="s">
        <v>9746</v>
      </c>
      <c r="J1674" t="s">
        <v>9747</v>
      </c>
      <c r="K1674" t="s">
        <v>9748</v>
      </c>
      <c r="L1674" t="s">
        <v>9749</v>
      </c>
      <c r="M1674" t="s">
        <v>9750</v>
      </c>
      <c r="N1674" t="s">
        <v>10097</v>
      </c>
      <c r="O1674" t="s">
        <v>10098</v>
      </c>
      <c r="P1674" t="s">
        <v>10099</v>
      </c>
      <c r="Q1674" t="s">
        <v>10100</v>
      </c>
      <c r="R1674" t="s">
        <v>10101</v>
      </c>
      <c r="S1674" t="s">
        <v>10102</v>
      </c>
    </row>
    <row r="1675" spans="1:19" x14ac:dyDescent="0.25">
      <c r="A1675" t="s">
        <v>3412</v>
      </c>
      <c r="B1675" t="s">
        <v>3413</v>
      </c>
      <c r="C1675" t="s">
        <v>10095</v>
      </c>
      <c r="E1675" t="s">
        <v>10096</v>
      </c>
      <c r="G1675" t="s">
        <v>9366</v>
      </c>
      <c r="H1675" t="s">
        <v>9745</v>
      </c>
      <c r="I1675" t="s">
        <v>9746</v>
      </c>
      <c r="J1675" t="s">
        <v>9747</v>
      </c>
      <c r="K1675" t="s">
        <v>9748</v>
      </c>
      <c r="L1675" t="s">
        <v>9749</v>
      </c>
      <c r="M1675" t="s">
        <v>9750</v>
      </c>
      <c r="N1675" t="s">
        <v>10097</v>
      </c>
      <c r="O1675" t="s">
        <v>10098</v>
      </c>
      <c r="P1675" t="s">
        <v>10099</v>
      </c>
      <c r="Q1675" t="s">
        <v>10100</v>
      </c>
      <c r="R1675" t="s">
        <v>10101</v>
      </c>
      <c r="S1675" t="s">
        <v>10102</v>
      </c>
    </row>
    <row r="1676" spans="1:19" x14ac:dyDescent="0.25">
      <c r="A1676" t="s">
        <v>3414</v>
      </c>
      <c r="B1676" t="s">
        <v>3415</v>
      </c>
      <c r="C1676" t="s">
        <v>12592</v>
      </c>
      <c r="E1676" t="s">
        <v>12593</v>
      </c>
      <c r="G1676" t="s">
        <v>9366</v>
      </c>
      <c r="H1676" t="s">
        <v>9549</v>
      </c>
      <c r="I1676" t="s">
        <v>9550</v>
      </c>
      <c r="J1676" t="s">
        <v>9551</v>
      </c>
      <c r="K1676" t="s">
        <v>9826</v>
      </c>
      <c r="L1676" t="s">
        <v>9827</v>
      </c>
      <c r="M1676" t="s">
        <v>9828</v>
      </c>
      <c r="N1676" t="s">
        <v>10416</v>
      </c>
      <c r="O1676" t="s">
        <v>12594</v>
      </c>
    </row>
    <row r="1677" spans="1:19" x14ac:dyDescent="0.25">
      <c r="A1677" t="s">
        <v>3416</v>
      </c>
      <c r="B1677" t="s">
        <v>3417</v>
      </c>
      <c r="C1677" t="s">
        <v>12595</v>
      </c>
      <c r="E1677" t="s">
        <v>12596</v>
      </c>
      <c r="G1677" t="s">
        <v>9366</v>
      </c>
      <c r="H1677" t="s">
        <v>9549</v>
      </c>
      <c r="I1677" t="s">
        <v>9550</v>
      </c>
      <c r="J1677" t="s">
        <v>9551</v>
      </c>
      <c r="K1677" t="s">
        <v>9826</v>
      </c>
      <c r="L1677" t="s">
        <v>9827</v>
      </c>
      <c r="M1677" t="s">
        <v>9828</v>
      </c>
      <c r="N1677" t="s">
        <v>10416</v>
      </c>
      <c r="O1677" t="s">
        <v>12597</v>
      </c>
    </row>
    <row r="1678" spans="1:19" x14ac:dyDescent="0.25">
      <c r="A1678" t="s">
        <v>3418</v>
      </c>
      <c r="B1678" t="s">
        <v>3419</v>
      </c>
      <c r="C1678" t="s">
        <v>12598</v>
      </c>
      <c r="E1678" t="s">
        <v>12599</v>
      </c>
      <c r="G1678" t="s">
        <v>9359</v>
      </c>
      <c r="H1678" t="s">
        <v>9395</v>
      </c>
      <c r="I1678" t="s">
        <v>9396</v>
      </c>
      <c r="J1678" t="s">
        <v>9523</v>
      </c>
      <c r="K1678" t="s">
        <v>9524</v>
      </c>
      <c r="L1678" t="s">
        <v>9525</v>
      </c>
    </row>
    <row r="1679" spans="1:19" x14ac:dyDescent="0.25">
      <c r="A1679" t="s">
        <v>3420</v>
      </c>
      <c r="B1679" t="s">
        <v>3421</v>
      </c>
      <c r="C1679" t="s">
        <v>12600</v>
      </c>
      <c r="E1679" t="s">
        <v>12601</v>
      </c>
      <c r="G1679" t="s">
        <v>9359</v>
      </c>
      <c r="H1679" t="s">
        <v>9360</v>
      </c>
      <c r="I1679" t="s">
        <v>9472</v>
      </c>
      <c r="J1679" t="s">
        <v>11726</v>
      </c>
    </row>
    <row r="1680" spans="1:19" x14ac:dyDescent="0.25">
      <c r="A1680" t="s">
        <v>3422</v>
      </c>
      <c r="B1680" t="s">
        <v>3423</v>
      </c>
      <c r="C1680" t="s">
        <v>12602</v>
      </c>
      <c r="E1680" t="s">
        <v>12603</v>
      </c>
      <c r="G1680" t="s">
        <v>9359</v>
      </c>
      <c r="H1680" t="s">
        <v>9360</v>
      </c>
      <c r="I1680" t="s">
        <v>9457</v>
      </c>
      <c r="J1680" t="s">
        <v>10238</v>
      </c>
      <c r="K1680" t="s">
        <v>10239</v>
      </c>
    </row>
    <row r="1681" spans="1:16" x14ac:dyDescent="0.25">
      <c r="A1681" t="s">
        <v>3424</v>
      </c>
      <c r="B1681" t="s">
        <v>3425</v>
      </c>
      <c r="C1681" t="s">
        <v>12604</v>
      </c>
      <c r="E1681" t="s">
        <v>12605</v>
      </c>
      <c r="G1681" t="s">
        <v>9366</v>
      </c>
      <c r="H1681" t="s">
        <v>9549</v>
      </c>
      <c r="I1681" t="s">
        <v>9550</v>
      </c>
      <c r="J1681" t="s">
        <v>9551</v>
      </c>
      <c r="K1681" t="s">
        <v>9552</v>
      </c>
      <c r="L1681" t="s">
        <v>9553</v>
      </c>
      <c r="M1681" t="s">
        <v>9554</v>
      </c>
      <c r="N1681" t="s">
        <v>10362</v>
      </c>
      <c r="O1681" t="s">
        <v>12606</v>
      </c>
      <c r="P1681" t="s">
        <v>12607</v>
      </c>
    </row>
    <row r="1682" spans="1:16" x14ac:dyDescent="0.25">
      <c r="A1682" t="s">
        <v>3426</v>
      </c>
      <c r="B1682" t="s">
        <v>3427</v>
      </c>
      <c r="C1682" t="s">
        <v>12608</v>
      </c>
      <c r="E1682" t="s">
        <v>12609</v>
      </c>
      <c r="G1682" t="s">
        <v>9359</v>
      </c>
      <c r="H1682" t="s">
        <v>9360</v>
      </c>
      <c r="I1682" t="s">
        <v>9457</v>
      </c>
      <c r="J1682" t="s">
        <v>10238</v>
      </c>
      <c r="K1682" t="s">
        <v>10239</v>
      </c>
    </row>
    <row r="1683" spans="1:16" x14ac:dyDescent="0.25">
      <c r="A1683" t="s">
        <v>3428</v>
      </c>
      <c r="B1683" t="s">
        <v>3429</v>
      </c>
      <c r="C1683" t="s">
        <v>12610</v>
      </c>
      <c r="E1683" t="s">
        <v>12611</v>
      </c>
      <c r="G1683" t="s">
        <v>9366</v>
      </c>
      <c r="H1683" t="s">
        <v>9549</v>
      </c>
      <c r="I1683" t="s">
        <v>9550</v>
      </c>
      <c r="J1683" t="s">
        <v>9551</v>
      </c>
      <c r="K1683" t="s">
        <v>9552</v>
      </c>
      <c r="L1683" t="s">
        <v>9553</v>
      </c>
      <c r="M1683" t="s">
        <v>9554</v>
      </c>
      <c r="N1683" t="s">
        <v>10362</v>
      </c>
      <c r="O1683" t="s">
        <v>10363</v>
      </c>
      <c r="P1683" t="s">
        <v>10364</v>
      </c>
    </row>
    <row r="1684" spans="1:16" x14ac:dyDescent="0.25">
      <c r="A1684" t="s">
        <v>3430</v>
      </c>
      <c r="B1684" t="s">
        <v>3431</v>
      </c>
      <c r="C1684" t="s">
        <v>12612</v>
      </c>
      <c r="E1684" t="s">
        <v>12613</v>
      </c>
      <c r="G1684" t="s">
        <v>9359</v>
      </c>
      <c r="H1684" t="s">
        <v>10164</v>
      </c>
      <c r="I1684" t="s">
        <v>10165</v>
      </c>
      <c r="J1684" t="s">
        <v>10166</v>
      </c>
      <c r="K1684" t="s">
        <v>10167</v>
      </c>
    </row>
    <row r="1685" spans="1:16" x14ac:dyDescent="0.25">
      <c r="A1685" t="s">
        <v>3432</v>
      </c>
      <c r="B1685" t="s">
        <v>3433</v>
      </c>
      <c r="C1685" t="s">
        <v>12614</v>
      </c>
      <c r="E1685" t="s">
        <v>12615</v>
      </c>
      <c r="G1685" t="s">
        <v>9366</v>
      </c>
      <c r="H1685" t="s">
        <v>9549</v>
      </c>
      <c r="I1685" t="s">
        <v>9550</v>
      </c>
      <c r="J1685" t="s">
        <v>9551</v>
      </c>
      <c r="K1685" t="s">
        <v>9552</v>
      </c>
      <c r="L1685" t="s">
        <v>9553</v>
      </c>
      <c r="M1685" t="s">
        <v>9554</v>
      </c>
      <c r="N1685" t="s">
        <v>10362</v>
      </c>
      <c r="O1685" t="s">
        <v>10363</v>
      </c>
      <c r="P1685" t="s">
        <v>10364</v>
      </c>
    </row>
    <row r="1686" spans="1:16" x14ac:dyDescent="0.25">
      <c r="A1686" t="s">
        <v>12616</v>
      </c>
      <c r="B1686" t="s">
        <v>3435</v>
      </c>
      <c r="C1686" t="s">
        <v>12617</v>
      </c>
      <c r="E1686" t="s">
        <v>12618</v>
      </c>
      <c r="G1686" t="s">
        <v>9366</v>
      </c>
      <c r="H1686" t="s">
        <v>9367</v>
      </c>
      <c r="I1686" t="s">
        <v>12619</v>
      </c>
      <c r="J1686" t="s">
        <v>12620</v>
      </c>
      <c r="K1686" t="s">
        <v>12621</v>
      </c>
      <c r="L1686" t="s">
        <v>12622</v>
      </c>
    </row>
    <row r="1687" spans="1:16" x14ac:dyDescent="0.25">
      <c r="A1687" t="s">
        <v>12623</v>
      </c>
      <c r="B1687" t="s">
        <v>3437</v>
      </c>
      <c r="C1687" t="s">
        <v>12617</v>
      </c>
      <c r="E1687" t="s">
        <v>12618</v>
      </c>
      <c r="G1687" t="s">
        <v>9366</v>
      </c>
      <c r="H1687" t="s">
        <v>9367</v>
      </c>
      <c r="I1687" t="s">
        <v>12619</v>
      </c>
      <c r="J1687" t="s">
        <v>12620</v>
      </c>
      <c r="K1687" t="s">
        <v>12621</v>
      </c>
      <c r="L1687" t="s">
        <v>12622</v>
      </c>
    </row>
    <row r="1688" spans="1:16" x14ac:dyDescent="0.25">
      <c r="A1688" t="s">
        <v>12624</v>
      </c>
      <c r="B1688" t="s">
        <v>3439</v>
      </c>
      <c r="C1688" t="s">
        <v>12617</v>
      </c>
      <c r="E1688" t="s">
        <v>12618</v>
      </c>
      <c r="G1688" t="s">
        <v>9366</v>
      </c>
      <c r="H1688" t="s">
        <v>9367</v>
      </c>
      <c r="I1688" t="s">
        <v>12619</v>
      </c>
      <c r="J1688" t="s">
        <v>12620</v>
      </c>
      <c r="K1688" t="s">
        <v>12621</v>
      </c>
      <c r="L1688" t="s">
        <v>12622</v>
      </c>
    </row>
    <row r="1689" spans="1:16" x14ac:dyDescent="0.25">
      <c r="A1689" t="s">
        <v>12625</v>
      </c>
      <c r="B1689" t="s">
        <v>3441</v>
      </c>
      <c r="C1689" t="s">
        <v>12617</v>
      </c>
      <c r="E1689" t="s">
        <v>12618</v>
      </c>
      <c r="G1689" t="s">
        <v>9366</v>
      </c>
      <c r="H1689" t="s">
        <v>9367</v>
      </c>
      <c r="I1689" t="s">
        <v>12619</v>
      </c>
      <c r="J1689" t="s">
        <v>12620</v>
      </c>
      <c r="K1689" t="s">
        <v>12621</v>
      </c>
      <c r="L1689" t="s">
        <v>12622</v>
      </c>
    </row>
    <row r="1690" spans="1:16" x14ac:dyDescent="0.25">
      <c r="A1690" t="s">
        <v>12626</v>
      </c>
      <c r="B1690" t="s">
        <v>3443</v>
      </c>
      <c r="C1690" t="s">
        <v>12617</v>
      </c>
      <c r="E1690" t="s">
        <v>12618</v>
      </c>
      <c r="G1690" t="s">
        <v>9366</v>
      </c>
      <c r="H1690" t="s">
        <v>9367</v>
      </c>
      <c r="I1690" t="s">
        <v>12619</v>
      </c>
      <c r="J1690" t="s">
        <v>12620</v>
      </c>
      <c r="K1690" t="s">
        <v>12621</v>
      </c>
      <c r="L1690" t="s">
        <v>12622</v>
      </c>
    </row>
    <row r="1691" spans="1:16" x14ac:dyDescent="0.25">
      <c r="A1691" t="s">
        <v>12627</v>
      </c>
      <c r="B1691" t="s">
        <v>3445</v>
      </c>
      <c r="C1691" t="s">
        <v>12617</v>
      </c>
      <c r="E1691" t="s">
        <v>12618</v>
      </c>
      <c r="G1691" t="s">
        <v>9366</v>
      </c>
      <c r="H1691" t="s">
        <v>9367</v>
      </c>
      <c r="I1691" t="s">
        <v>12619</v>
      </c>
      <c r="J1691" t="s">
        <v>12620</v>
      </c>
      <c r="K1691" t="s">
        <v>12621</v>
      </c>
      <c r="L1691" t="s">
        <v>12622</v>
      </c>
    </row>
    <row r="1692" spans="1:16" x14ac:dyDescent="0.25">
      <c r="A1692" t="s">
        <v>12628</v>
      </c>
      <c r="B1692" t="s">
        <v>3447</v>
      </c>
      <c r="C1692" t="s">
        <v>12617</v>
      </c>
      <c r="E1692" t="s">
        <v>12618</v>
      </c>
      <c r="G1692" t="s">
        <v>9366</v>
      </c>
      <c r="H1692" t="s">
        <v>9367</v>
      </c>
      <c r="I1692" t="s">
        <v>12619</v>
      </c>
      <c r="J1692" t="s">
        <v>12620</v>
      </c>
      <c r="K1692" t="s">
        <v>12621</v>
      </c>
      <c r="L1692" t="s">
        <v>12622</v>
      </c>
    </row>
    <row r="1693" spans="1:16" x14ac:dyDescent="0.25">
      <c r="A1693" t="s">
        <v>12629</v>
      </c>
      <c r="B1693" t="s">
        <v>3449</v>
      </c>
      <c r="C1693" t="s">
        <v>12617</v>
      </c>
      <c r="E1693" t="s">
        <v>12618</v>
      </c>
      <c r="G1693" t="s">
        <v>9366</v>
      </c>
      <c r="H1693" t="s">
        <v>9367</v>
      </c>
      <c r="I1693" t="s">
        <v>12619</v>
      </c>
      <c r="J1693" t="s">
        <v>12620</v>
      </c>
      <c r="K1693" t="s">
        <v>12621</v>
      </c>
      <c r="L1693" t="s">
        <v>12622</v>
      </c>
    </row>
    <row r="1694" spans="1:16" x14ac:dyDescent="0.25">
      <c r="A1694" t="s">
        <v>12630</v>
      </c>
      <c r="B1694" t="s">
        <v>3451</v>
      </c>
      <c r="C1694" t="s">
        <v>12617</v>
      </c>
      <c r="E1694" t="s">
        <v>12618</v>
      </c>
      <c r="G1694" t="s">
        <v>9366</v>
      </c>
      <c r="H1694" t="s">
        <v>9367</v>
      </c>
      <c r="I1694" t="s">
        <v>12619</v>
      </c>
      <c r="J1694" t="s">
        <v>12620</v>
      </c>
      <c r="K1694" t="s">
        <v>12621</v>
      </c>
      <c r="L1694" t="s">
        <v>12622</v>
      </c>
    </row>
    <row r="1695" spans="1:16" x14ac:dyDescent="0.25">
      <c r="A1695" t="s">
        <v>12631</v>
      </c>
      <c r="B1695" t="s">
        <v>3453</v>
      </c>
      <c r="C1695" t="s">
        <v>12617</v>
      </c>
      <c r="E1695" t="s">
        <v>12618</v>
      </c>
      <c r="G1695" t="s">
        <v>9366</v>
      </c>
      <c r="H1695" t="s">
        <v>9367</v>
      </c>
      <c r="I1695" t="s">
        <v>12619</v>
      </c>
      <c r="J1695" t="s">
        <v>12620</v>
      </c>
      <c r="K1695" t="s">
        <v>12621</v>
      </c>
      <c r="L1695" t="s">
        <v>12622</v>
      </c>
    </row>
    <row r="1696" spans="1:16" x14ac:dyDescent="0.25">
      <c r="A1696" t="s">
        <v>12632</v>
      </c>
      <c r="B1696" t="s">
        <v>3455</v>
      </c>
      <c r="C1696" t="s">
        <v>12617</v>
      </c>
      <c r="E1696" t="s">
        <v>12618</v>
      </c>
      <c r="G1696" t="s">
        <v>9366</v>
      </c>
      <c r="H1696" t="s">
        <v>9367</v>
      </c>
      <c r="I1696" t="s">
        <v>12619</v>
      </c>
      <c r="J1696" t="s">
        <v>12620</v>
      </c>
      <c r="K1696" t="s">
        <v>12621</v>
      </c>
      <c r="L1696" t="s">
        <v>12622</v>
      </c>
    </row>
    <row r="1697" spans="1:15" x14ac:dyDescent="0.25">
      <c r="A1697" t="s">
        <v>12633</v>
      </c>
      <c r="B1697" t="s">
        <v>3457</v>
      </c>
      <c r="C1697" t="s">
        <v>12617</v>
      </c>
      <c r="E1697" t="s">
        <v>12618</v>
      </c>
      <c r="G1697" t="s">
        <v>9366</v>
      </c>
      <c r="H1697" t="s">
        <v>9367</v>
      </c>
      <c r="I1697" t="s">
        <v>12619</v>
      </c>
      <c r="J1697" t="s">
        <v>12620</v>
      </c>
      <c r="K1697" t="s">
        <v>12621</v>
      </c>
      <c r="L1697" t="s">
        <v>12622</v>
      </c>
    </row>
    <row r="1698" spans="1:15" x14ac:dyDescent="0.25">
      <c r="A1698" t="s">
        <v>12634</v>
      </c>
      <c r="B1698" t="s">
        <v>3459</v>
      </c>
      <c r="C1698" t="s">
        <v>12617</v>
      </c>
      <c r="E1698" t="s">
        <v>12618</v>
      </c>
      <c r="G1698" t="s">
        <v>9366</v>
      </c>
      <c r="H1698" t="s">
        <v>9367</v>
      </c>
      <c r="I1698" t="s">
        <v>12619</v>
      </c>
      <c r="J1698" t="s">
        <v>12620</v>
      </c>
      <c r="K1698" t="s">
        <v>12621</v>
      </c>
      <c r="L1698" t="s">
        <v>12622</v>
      </c>
    </row>
    <row r="1699" spans="1:15" x14ac:dyDescent="0.25">
      <c r="A1699" t="s">
        <v>12635</v>
      </c>
      <c r="B1699" t="s">
        <v>3461</v>
      </c>
      <c r="C1699" t="s">
        <v>12617</v>
      </c>
      <c r="E1699" t="s">
        <v>12618</v>
      </c>
      <c r="G1699" t="s">
        <v>9366</v>
      </c>
      <c r="H1699" t="s">
        <v>9367</v>
      </c>
      <c r="I1699" t="s">
        <v>12619</v>
      </c>
      <c r="J1699" t="s">
        <v>12620</v>
      </c>
      <c r="K1699" t="s">
        <v>12621</v>
      </c>
      <c r="L1699" t="s">
        <v>12622</v>
      </c>
    </row>
    <row r="1700" spans="1:15" x14ac:dyDescent="0.25">
      <c r="A1700" t="s">
        <v>12636</v>
      </c>
      <c r="B1700" t="s">
        <v>3463</v>
      </c>
      <c r="C1700" t="s">
        <v>12617</v>
      </c>
      <c r="E1700" t="s">
        <v>12618</v>
      </c>
      <c r="G1700" t="s">
        <v>9366</v>
      </c>
      <c r="H1700" t="s">
        <v>9367</v>
      </c>
      <c r="I1700" t="s">
        <v>12619</v>
      </c>
      <c r="J1700" t="s">
        <v>12620</v>
      </c>
      <c r="K1700" t="s">
        <v>12621</v>
      </c>
      <c r="L1700" t="s">
        <v>12622</v>
      </c>
    </row>
    <row r="1701" spans="1:15" x14ac:dyDescent="0.25">
      <c r="A1701" t="s">
        <v>12637</v>
      </c>
      <c r="B1701" t="s">
        <v>3465</v>
      </c>
      <c r="C1701" t="s">
        <v>12617</v>
      </c>
      <c r="E1701" t="s">
        <v>12618</v>
      </c>
      <c r="G1701" t="s">
        <v>9366</v>
      </c>
      <c r="H1701" t="s">
        <v>9367</v>
      </c>
      <c r="I1701" t="s">
        <v>12619</v>
      </c>
      <c r="J1701" t="s">
        <v>12620</v>
      </c>
      <c r="K1701" t="s">
        <v>12621</v>
      </c>
      <c r="L1701" t="s">
        <v>12622</v>
      </c>
    </row>
    <row r="1702" spans="1:15" x14ac:dyDescent="0.25">
      <c r="A1702" t="s">
        <v>12638</v>
      </c>
      <c r="B1702" t="s">
        <v>3467</v>
      </c>
      <c r="C1702" t="s">
        <v>12617</v>
      </c>
      <c r="E1702" t="s">
        <v>12618</v>
      </c>
      <c r="G1702" t="s">
        <v>9366</v>
      </c>
      <c r="H1702" t="s">
        <v>9367</v>
      </c>
      <c r="I1702" t="s">
        <v>12619</v>
      </c>
      <c r="J1702" t="s">
        <v>12620</v>
      </c>
      <c r="K1702" t="s">
        <v>12621</v>
      </c>
      <c r="L1702" t="s">
        <v>12622</v>
      </c>
    </row>
    <row r="1703" spans="1:15" x14ac:dyDescent="0.25">
      <c r="A1703" t="s">
        <v>12639</v>
      </c>
      <c r="B1703" t="s">
        <v>3469</v>
      </c>
      <c r="C1703" t="s">
        <v>12617</v>
      </c>
      <c r="E1703" t="s">
        <v>12618</v>
      </c>
      <c r="G1703" t="s">
        <v>9366</v>
      </c>
      <c r="H1703" t="s">
        <v>9367</v>
      </c>
      <c r="I1703" t="s">
        <v>12619</v>
      </c>
      <c r="J1703" t="s">
        <v>12620</v>
      </c>
      <c r="K1703" t="s">
        <v>12621</v>
      </c>
      <c r="L1703" t="s">
        <v>12622</v>
      </c>
    </row>
    <row r="1704" spans="1:15" x14ac:dyDescent="0.25">
      <c r="A1704" t="s">
        <v>12640</v>
      </c>
      <c r="B1704" t="s">
        <v>3471</v>
      </c>
      <c r="C1704" t="s">
        <v>12617</v>
      </c>
      <c r="E1704" t="s">
        <v>12618</v>
      </c>
      <c r="G1704" t="s">
        <v>9366</v>
      </c>
      <c r="H1704" t="s">
        <v>9367</v>
      </c>
      <c r="I1704" t="s">
        <v>12619</v>
      </c>
      <c r="J1704" t="s">
        <v>12620</v>
      </c>
      <c r="K1704" t="s">
        <v>12621</v>
      </c>
      <c r="L1704" t="s">
        <v>12622</v>
      </c>
    </row>
    <row r="1705" spans="1:15" x14ac:dyDescent="0.25">
      <c r="A1705" t="s">
        <v>12641</v>
      </c>
      <c r="B1705" t="s">
        <v>3473</v>
      </c>
      <c r="C1705" t="s">
        <v>12617</v>
      </c>
      <c r="E1705" t="s">
        <v>12618</v>
      </c>
      <c r="G1705" t="s">
        <v>9366</v>
      </c>
      <c r="H1705" t="s">
        <v>9367</v>
      </c>
      <c r="I1705" t="s">
        <v>12619</v>
      </c>
      <c r="J1705" t="s">
        <v>12620</v>
      </c>
      <c r="K1705" t="s">
        <v>12621</v>
      </c>
      <c r="L1705" t="s">
        <v>12622</v>
      </c>
    </row>
    <row r="1706" spans="1:15" x14ac:dyDescent="0.25">
      <c r="A1706" t="s">
        <v>12642</v>
      </c>
      <c r="B1706" t="s">
        <v>3475</v>
      </c>
      <c r="C1706" t="s">
        <v>12617</v>
      </c>
      <c r="E1706" t="s">
        <v>12618</v>
      </c>
      <c r="G1706" t="s">
        <v>9366</v>
      </c>
      <c r="H1706" t="s">
        <v>9367</v>
      </c>
      <c r="I1706" t="s">
        <v>12619</v>
      </c>
      <c r="J1706" t="s">
        <v>12620</v>
      </c>
      <c r="K1706" t="s">
        <v>12621</v>
      </c>
      <c r="L1706" t="s">
        <v>12622</v>
      </c>
    </row>
    <row r="1707" spans="1:15" x14ac:dyDescent="0.25">
      <c r="A1707" t="s">
        <v>12643</v>
      </c>
      <c r="B1707" t="s">
        <v>3477</v>
      </c>
      <c r="C1707" t="s">
        <v>12617</v>
      </c>
      <c r="E1707" t="s">
        <v>12618</v>
      </c>
      <c r="G1707" t="s">
        <v>9366</v>
      </c>
      <c r="H1707" t="s">
        <v>9367</v>
      </c>
      <c r="I1707" t="s">
        <v>12619</v>
      </c>
      <c r="J1707" t="s">
        <v>12620</v>
      </c>
      <c r="K1707" t="s">
        <v>12621</v>
      </c>
      <c r="L1707" t="s">
        <v>12622</v>
      </c>
    </row>
    <row r="1708" spans="1:15" x14ac:dyDescent="0.25">
      <c r="A1708" t="s">
        <v>12644</v>
      </c>
      <c r="B1708" t="s">
        <v>3479</v>
      </c>
      <c r="C1708" t="s">
        <v>12617</v>
      </c>
      <c r="E1708" t="s">
        <v>12618</v>
      </c>
      <c r="G1708" t="s">
        <v>9366</v>
      </c>
      <c r="H1708" t="s">
        <v>9367</v>
      </c>
      <c r="I1708" t="s">
        <v>12619</v>
      </c>
      <c r="J1708" t="s">
        <v>12620</v>
      </c>
      <c r="K1708" t="s">
        <v>12621</v>
      </c>
      <c r="L1708" t="s">
        <v>12622</v>
      </c>
    </row>
    <row r="1709" spans="1:15" x14ac:dyDescent="0.25">
      <c r="A1709" t="s">
        <v>12645</v>
      </c>
      <c r="B1709" t="s">
        <v>3481</v>
      </c>
      <c r="C1709" t="s">
        <v>12617</v>
      </c>
      <c r="E1709" t="s">
        <v>12618</v>
      </c>
      <c r="G1709" t="s">
        <v>9366</v>
      </c>
      <c r="H1709" t="s">
        <v>9367</v>
      </c>
      <c r="I1709" t="s">
        <v>12619</v>
      </c>
      <c r="J1709" t="s">
        <v>12620</v>
      </c>
      <c r="K1709" t="s">
        <v>12621</v>
      </c>
      <c r="L1709" t="s">
        <v>12622</v>
      </c>
    </row>
    <row r="1710" spans="1:15" x14ac:dyDescent="0.25">
      <c r="A1710" t="s">
        <v>3482</v>
      </c>
      <c r="B1710" t="s">
        <v>3483</v>
      </c>
      <c r="C1710" t="s">
        <v>12646</v>
      </c>
      <c r="E1710" t="s">
        <v>12647</v>
      </c>
      <c r="G1710" t="s">
        <v>9366</v>
      </c>
      <c r="H1710" t="s">
        <v>9549</v>
      </c>
      <c r="I1710" t="s">
        <v>9550</v>
      </c>
      <c r="J1710" t="s">
        <v>9551</v>
      </c>
      <c r="K1710" t="s">
        <v>9826</v>
      </c>
      <c r="L1710" t="s">
        <v>9827</v>
      </c>
      <c r="M1710" t="s">
        <v>9828</v>
      </c>
      <c r="N1710" t="s">
        <v>11996</v>
      </c>
      <c r="O1710" t="s">
        <v>11997</v>
      </c>
    </row>
    <row r="1711" spans="1:15" x14ac:dyDescent="0.25">
      <c r="A1711" t="s">
        <v>3484</v>
      </c>
      <c r="B1711" t="s">
        <v>3485</v>
      </c>
      <c r="C1711" t="s">
        <v>12648</v>
      </c>
      <c r="E1711" t="s">
        <v>12649</v>
      </c>
      <c r="G1711" t="s">
        <v>9359</v>
      </c>
      <c r="H1711" t="s">
        <v>9360</v>
      </c>
      <c r="I1711" t="s">
        <v>9361</v>
      </c>
      <c r="J1711" t="s">
        <v>10160</v>
      </c>
    </row>
    <row r="1712" spans="1:15" x14ac:dyDescent="0.25">
      <c r="A1712" t="s">
        <v>3486</v>
      </c>
      <c r="B1712" t="s">
        <v>3487</v>
      </c>
      <c r="C1712" t="s">
        <v>12650</v>
      </c>
      <c r="E1712" t="s">
        <v>12651</v>
      </c>
      <c r="G1712" t="s">
        <v>9359</v>
      </c>
      <c r="H1712" t="s">
        <v>9403</v>
      </c>
      <c r="I1712" t="s">
        <v>9404</v>
      </c>
      <c r="J1712" t="s">
        <v>9405</v>
      </c>
      <c r="K1712" t="s">
        <v>9406</v>
      </c>
      <c r="L1712" t="s">
        <v>9407</v>
      </c>
      <c r="M1712" t="s">
        <v>9658</v>
      </c>
    </row>
    <row r="1713" spans="1:16" x14ac:dyDescent="0.25">
      <c r="A1713" t="s">
        <v>3488</v>
      </c>
      <c r="B1713" t="s">
        <v>3489</v>
      </c>
      <c r="C1713" t="s">
        <v>12652</v>
      </c>
      <c r="E1713" t="s">
        <v>12653</v>
      </c>
      <c r="G1713" t="s">
        <v>9359</v>
      </c>
      <c r="H1713" t="s">
        <v>9360</v>
      </c>
      <c r="I1713" t="s">
        <v>9361</v>
      </c>
      <c r="J1713" t="s">
        <v>12654</v>
      </c>
      <c r="K1713" t="s">
        <v>12655</v>
      </c>
    </row>
    <row r="1714" spans="1:16" x14ac:dyDescent="0.25">
      <c r="A1714" t="s">
        <v>3490</v>
      </c>
      <c r="B1714" t="s">
        <v>3491</v>
      </c>
      <c r="C1714" t="s">
        <v>12652</v>
      </c>
      <c r="E1714" t="s">
        <v>12653</v>
      </c>
      <c r="G1714" t="s">
        <v>9359</v>
      </c>
      <c r="H1714" t="s">
        <v>9360</v>
      </c>
      <c r="I1714" t="s">
        <v>9361</v>
      </c>
      <c r="J1714" t="s">
        <v>12654</v>
      </c>
      <c r="K1714" t="s">
        <v>12655</v>
      </c>
    </row>
    <row r="1715" spans="1:16" x14ac:dyDescent="0.25">
      <c r="A1715" t="s">
        <v>3492</v>
      </c>
      <c r="B1715" t="s">
        <v>3493</v>
      </c>
      <c r="C1715" t="s">
        <v>12652</v>
      </c>
      <c r="E1715" t="s">
        <v>12653</v>
      </c>
      <c r="G1715" t="s">
        <v>9359</v>
      </c>
      <c r="H1715" t="s">
        <v>9360</v>
      </c>
      <c r="I1715" t="s">
        <v>9361</v>
      </c>
      <c r="J1715" t="s">
        <v>12654</v>
      </c>
      <c r="K1715" t="s">
        <v>12655</v>
      </c>
    </row>
    <row r="1716" spans="1:16" x14ac:dyDescent="0.25">
      <c r="A1716" t="s">
        <v>3494</v>
      </c>
      <c r="B1716" t="s">
        <v>3495</v>
      </c>
      <c r="C1716" t="s">
        <v>12656</v>
      </c>
      <c r="E1716" t="s">
        <v>12657</v>
      </c>
      <c r="G1716" t="s">
        <v>9366</v>
      </c>
      <c r="H1716" t="s">
        <v>9549</v>
      </c>
      <c r="I1716" t="s">
        <v>9550</v>
      </c>
      <c r="J1716" t="s">
        <v>9551</v>
      </c>
      <c r="K1716" t="s">
        <v>9552</v>
      </c>
      <c r="L1716" t="s">
        <v>9553</v>
      </c>
      <c r="M1716" t="s">
        <v>9554</v>
      </c>
      <c r="N1716" t="s">
        <v>10362</v>
      </c>
      <c r="O1716" t="s">
        <v>12093</v>
      </c>
      <c r="P1716" t="s">
        <v>12658</v>
      </c>
    </row>
    <row r="1717" spans="1:16" x14ac:dyDescent="0.25">
      <c r="A1717" t="s">
        <v>3496</v>
      </c>
      <c r="B1717" t="s">
        <v>3497</v>
      </c>
      <c r="C1717" t="s">
        <v>12659</v>
      </c>
      <c r="E1717" t="s">
        <v>12660</v>
      </c>
      <c r="G1717" t="s">
        <v>9359</v>
      </c>
      <c r="H1717" t="s">
        <v>9360</v>
      </c>
      <c r="I1717" t="s">
        <v>9361</v>
      </c>
      <c r="J1717" t="s">
        <v>10160</v>
      </c>
    </row>
    <row r="1718" spans="1:16" x14ac:dyDescent="0.25">
      <c r="A1718" t="s">
        <v>3498</v>
      </c>
      <c r="B1718" t="s">
        <v>3499</v>
      </c>
      <c r="C1718" t="s">
        <v>12661</v>
      </c>
      <c r="E1718" t="s">
        <v>12662</v>
      </c>
      <c r="G1718" t="s">
        <v>9359</v>
      </c>
      <c r="H1718" t="s">
        <v>9360</v>
      </c>
      <c r="I1718" t="s">
        <v>9361</v>
      </c>
      <c r="J1718" t="s">
        <v>10160</v>
      </c>
    </row>
    <row r="1719" spans="1:16" x14ac:dyDescent="0.25">
      <c r="A1719" t="s">
        <v>3500</v>
      </c>
      <c r="B1719" t="s">
        <v>3501</v>
      </c>
      <c r="C1719" t="s">
        <v>12663</v>
      </c>
      <c r="E1719" t="s">
        <v>12664</v>
      </c>
      <c r="G1719" t="s">
        <v>9359</v>
      </c>
      <c r="H1719" t="s">
        <v>9360</v>
      </c>
      <c r="I1719" t="s">
        <v>9361</v>
      </c>
      <c r="J1719" t="s">
        <v>10160</v>
      </c>
    </row>
    <row r="1720" spans="1:16" x14ac:dyDescent="0.25">
      <c r="A1720" t="s">
        <v>3502</v>
      </c>
      <c r="B1720" t="s">
        <v>3503</v>
      </c>
      <c r="C1720" t="s">
        <v>12665</v>
      </c>
      <c r="E1720" t="s">
        <v>12666</v>
      </c>
      <c r="G1720" t="s">
        <v>9359</v>
      </c>
      <c r="H1720" t="s">
        <v>9360</v>
      </c>
      <c r="I1720" t="s">
        <v>9361</v>
      </c>
      <c r="J1720" t="s">
        <v>10160</v>
      </c>
    </row>
    <row r="1721" spans="1:16" x14ac:dyDescent="0.25">
      <c r="A1721" t="s">
        <v>3504</v>
      </c>
      <c r="B1721" t="s">
        <v>3505</v>
      </c>
      <c r="C1721" t="s">
        <v>12667</v>
      </c>
      <c r="E1721" t="s">
        <v>12668</v>
      </c>
      <c r="G1721" t="s">
        <v>9359</v>
      </c>
      <c r="H1721" t="s">
        <v>9360</v>
      </c>
      <c r="I1721" t="s">
        <v>9457</v>
      </c>
      <c r="J1721" t="s">
        <v>12669</v>
      </c>
    </row>
    <row r="1722" spans="1:16" x14ac:dyDescent="0.25">
      <c r="A1722" t="s">
        <v>3506</v>
      </c>
      <c r="B1722" t="s">
        <v>3507</v>
      </c>
      <c r="C1722" t="s">
        <v>12670</v>
      </c>
      <c r="E1722" t="s">
        <v>12671</v>
      </c>
      <c r="G1722" t="s">
        <v>9359</v>
      </c>
      <c r="H1722" t="s">
        <v>9403</v>
      </c>
      <c r="I1722" t="s">
        <v>9411</v>
      </c>
      <c r="J1722" t="s">
        <v>9837</v>
      </c>
      <c r="K1722" t="s">
        <v>9838</v>
      </c>
      <c r="L1722" t="s">
        <v>9839</v>
      </c>
    </row>
    <row r="1723" spans="1:16" x14ac:dyDescent="0.25">
      <c r="A1723" t="s">
        <v>3508</v>
      </c>
      <c r="B1723" t="s">
        <v>3509</v>
      </c>
      <c r="C1723" t="s">
        <v>12672</v>
      </c>
      <c r="E1723" t="s">
        <v>12673</v>
      </c>
      <c r="G1723" t="s">
        <v>9359</v>
      </c>
      <c r="H1723" t="s">
        <v>9403</v>
      </c>
      <c r="I1723" t="s">
        <v>9404</v>
      </c>
      <c r="J1723" t="s">
        <v>9405</v>
      </c>
      <c r="K1723" t="s">
        <v>9647</v>
      </c>
      <c r="L1723" t="s">
        <v>9648</v>
      </c>
    </row>
    <row r="1724" spans="1:16" x14ac:dyDescent="0.25">
      <c r="A1724" t="s">
        <v>3512</v>
      </c>
      <c r="B1724" t="s">
        <v>3513</v>
      </c>
      <c r="C1724" t="s">
        <v>12674</v>
      </c>
      <c r="E1724" t="s">
        <v>12675</v>
      </c>
      <c r="G1724" t="s">
        <v>9359</v>
      </c>
      <c r="H1724" t="s">
        <v>9403</v>
      </c>
      <c r="I1724" t="s">
        <v>9404</v>
      </c>
      <c r="J1724" t="s">
        <v>9583</v>
      </c>
      <c r="K1724" t="s">
        <v>9584</v>
      </c>
      <c r="L1724" t="s">
        <v>9585</v>
      </c>
    </row>
    <row r="1725" spans="1:16" x14ac:dyDescent="0.25">
      <c r="A1725" t="s">
        <v>3514</v>
      </c>
      <c r="B1725" t="s">
        <v>3515</v>
      </c>
      <c r="C1725" t="s">
        <v>12676</v>
      </c>
      <c r="E1725" t="s">
        <v>12677</v>
      </c>
      <c r="G1725" t="s">
        <v>9359</v>
      </c>
      <c r="H1725" t="s">
        <v>9360</v>
      </c>
      <c r="I1725" t="s">
        <v>9472</v>
      </c>
      <c r="J1725" t="s">
        <v>9473</v>
      </c>
      <c r="K1725" t="s">
        <v>9474</v>
      </c>
      <c r="L1725" t="s">
        <v>9475</v>
      </c>
    </row>
    <row r="1726" spans="1:16" x14ac:dyDescent="0.25">
      <c r="A1726" t="s">
        <v>3516</v>
      </c>
      <c r="B1726" t="s">
        <v>3517</v>
      </c>
      <c r="C1726" t="s">
        <v>12676</v>
      </c>
      <c r="E1726" t="s">
        <v>12677</v>
      </c>
      <c r="G1726" t="s">
        <v>9359</v>
      </c>
      <c r="H1726" t="s">
        <v>9360</v>
      </c>
      <c r="I1726" t="s">
        <v>9472</v>
      </c>
      <c r="J1726" t="s">
        <v>9473</v>
      </c>
      <c r="K1726" t="s">
        <v>9474</v>
      </c>
      <c r="L1726" t="s">
        <v>9475</v>
      </c>
    </row>
    <row r="1727" spans="1:16" x14ac:dyDescent="0.25">
      <c r="A1727" t="s">
        <v>3518</v>
      </c>
      <c r="B1727" t="s">
        <v>3519</v>
      </c>
      <c r="C1727" t="s">
        <v>12676</v>
      </c>
      <c r="E1727" t="s">
        <v>12677</v>
      </c>
      <c r="G1727" t="s">
        <v>9359</v>
      </c>
      <c r="H1727" t="s">
        <v>9360</v>
      </c>
      <c r="I1727" t="s">
        <v>9472</v>
      </c>
      <c r="J1727" t="s">
        <v>9473</v>
      </c>
      <c r="K1727" t="s">
        <v>9474</v>
      </c>
      <c r="L1727" t="s">
        <v>9475</v>
      </c>
    </row>
    <row r="1728" spans="1:16" x14ac:dyDescent="0.25">
      <c r="A1728" t="s">
        <v>3520</v>
      </c>
      <c r="B1728" t="s">
        <v>3521</v>
      </c>
      <c r="C1728" t="s">
        <v>12678</v>
      </c>
      <c r="E1728" t="s">
        <v>12679</v>
      </c>
      <c r="G1728" t="s">
        <v>9359</v>
      </c>
      <c r="H1728" t="s">
        <v>9360</v>
      </c>
      <c r="I1728" t="s">
        <v>9472</v>
      </c>
      <c r="J1728" t="s">
        <v>9473</v>
      </c>
      <c r="K1728" t="s">
        <v>9474</v>
      </c>
      <c r="L1728" t="s">
        <v>9475</v>
      </c>
    </row>
    <row r="1729" spans="1:20" x14ac:dyDescent="0.25">
      <c r="A1729" t="s">
        <v>3522</v>
      </c>
      <c r="B1729" t="s">
        <v>3523</v>
      </c>
      <c r="C1729" t="s">
        <v>12680</v>
      </c>
      <c r="E1729" t="s">
        <v>12681</v>
      </c>
      <c r="G1729" t="s">
        <v>9359</v>
      </c>
      <c r="H1729" t="s">
        <v>9360</v>
      </c>
      <c r="I1729" t="s">
        <v>9457</v>
      </c>
      <c r="J1729" t="s">
        <v>9721</v>
      </c>
      <c r="K1729" t="s">
        <v>9722</v>
      </c>
    </row>
    <row r="1730" spans="1:20" x14ac:dyDescent="0.25">
      <c r="A1730" t="s">
        <v>3528</v>
      </c>
      <c r="B1730" t="s">
        <v>3529</v>
      </c>
      <c r="C1730" t="s">
        <v>12682</v>
      </c>
      <c r="E1730" t="s">
        <v>12683</v>
      </c>
      <c r="G1730" t="s">
        <v>9359</v>
      </c>
      <c r="H1730" t="s">
        <v>9360</v>
      </c>
      <c r="I1730" t="s">
        <v>9457</v>
      </c>
      <c r="J1730" t="s">
        <v>9721</v>
      </c>
      <c r="K1730" t="s">
        <v>9722</v>
      </c>
    </row>
    <row r="1731" spans="1:20" x14ac:dyDescent="0.25">
      <c r="A1731" t="s">
        <v>3530</v>
      </c>
      <c r="B1731" t="s">
        <v>3531</v>
      </c>
      <c r="C1731" t="s">
        <v>12684</v>
      </c>
      <c r="E1731" t="s">
        <v>12685</v>
      </c>
      <c r="G1731" t="s">
        <v>9366</v>
      </c>
      <c r="H1731" t="s">
        <v>9745</v>
      </c>
      <c r="I1731" t="s">
        <v>9746</v>
      </c>
      <c r="J1731" t="s">
        <v>9747</v>
      </c>
      <c r="K1731" t="s">
        <v>9748</v>
      </c>
      <c r="L1731" t="s">
        <v>9749</v>
      </c>
      <c r="M1731" t="s">
        <v>9750</v>
      </c>
      <c r="N1731" t="s">
        <v>9751</v>
      </c>
      <c r="O1731" t="s">
        <v>9752</v>
      </c>
      <c r="P1731" t="s">
        <v>9753</v>
      </c>
      <c r="Q1731" t="s">
        <v>11428</v>
      </c>
      <c r="R1731" t="s">
        <v>11429</v>
      </c>
      <c r="S1731" t="s">
        <v>11430</v>
      </c>
      <c r="T1731" t="s">
        <v>12686</v>
      </c>
    </row>
    <row r="1732" spans="1:20" x14ac:dyDescent="0.25">
      <c r="A1732" t="s">
        <v>3532</v>
      </c>
      <c r="B1732" t="s">
        <v>3533</v>
      </c>
      <c r="C1732" t="s">
        <v>12684</v>
      </c>
      <c r="E1732" t="s">
        <v>12685</v>
      </c>
      <c r="G1732" t="s">
        <v>9366</v>
      </c>
      <c r="H1732" t="s">
        <v>9745</v>
      </c>
      <c r="I1732" t="s">
        <v>9746</v>
      </c>
      <c r="J1732" t="s">
        <v>9747</v>
      </c>
      <c r="K1732" t="s">
        <v>9748</v>
      </c>
      <c r="L1732" t="s">
        <v>9749</v>
      </c>
      <c r="M1732" t="s">
        <v>9750</v>
      </c>
      <c r="N1732" t="s">
        <v>9751</v>
      </c>
      <c r="O1732" t="s">
        <v>9752</v>
      </c>
      <c r="P1732" t="s">
        <v>9753</v>
      </c>
      <c r="Q1732" t="s">
        <v>11428</v>
      </c>
      <c r="R1732" t="s">
        <v>11429</v>
      </c>
      <c r="S1732" t="s">
        <v>11430</v>
      </c>
      <c r="T1732" t="s">
        <v>12686</v>
      </c>
    </row>
    <row r="1733" spans="1:20" x14ac:dyDescent="0.25">
      <c r="A1733" t="s">
        <v>3534</v>
      </c>
      <c r="B1733" t="s">
        <v>3535</v>
      </c>
      <c r="C1733" t="s">
        <v>12684</v>
      </c>
      <c r="E1733" t="s">
        <v>12685</v>
      </c>
      <c r="G1733" t="s">
        <v>9366</v>
      </c>
      <c r="H1733" t="s">
        <v>9745</v>
      </c>
      <c r="I1733" t="s">
        <v>9746</v>
      </c>
      <c r="J1733" t="s">
        <v>9747</v>
      </c>
      <c r="K1733" t="s">
        <v>9748</v>
      </c>
      <c r="L1733" t="s">
        <v>9749</v>
      </c>
      <c r="M1733" t="s">
        <v>9750</v>
      </c>
      <c r="N1733" t="s">
        <v>9751</v>
      </c>
      <c r="O1733" t="s">
        <v>9752</v>
      </c>
      <c r="P1733" t="s">
        <v>9753</v>
      </c>
      <c r="Q1733" t="s">
        <v>11428</v>
      </c>
      <c r="R1733" t="s">
        <v>11429</v>
      </c>
      <c r="S1733" t="s">
        <v>11430</v>
      </c>
      <c r="T1733" t="s">
        <v>12686</v>
      </c>
    </row>
    <row r="1734" spans="1:20" x14ac:dyDescent="0.25">
      <c r="A1734" t="s">
        <v>3536</v>
      </c>
      <c r="B1734" t="s">
        <v>3537</v>
      </c>
      <c r="C1734" t="s">
        <v>12684</v>
      </c>
      <c r="E1734" t="s">
        <v>12685</v>
      </c>
      <c r="G1734" t="s">
        <v>9366</v>
      </c>
      <c r="H1734" t="s">
        <v>9745</v>
      </c>
      <c r="I1734" t="s">
        <v>9746</v>
      </c>
      <c r="J1734" t="s">
        <v>9747</v>
      </c>
      <c r="K1734" t="s">
        <v>9748</v>
      </c>
      <c r="L1734" t="s">
        <v>9749</v>
      </c>
      <c r="M1734" t="s">
        <v>9750</v>
      </c>
      <c r="N1734" t="s">
        <v>9751</v>
      </c>
      <c r="O1734" t="s">
        <v>9752</v>
      </c>
      <c r="P1734" t="s">
        <v>9753</v>
      </c>
      <c r="Q1734" t="s">
        <v>11428</v>
      </c>
      <c r="R1734" t="s">
        <v>11429</v>
      </c>
      <c r="S1734" t="s">
        <v>11430</v>
      </c>
      <c r="T1734" t="s">
        <v>12686</v>
      </c>
    </row>
    <row r="1735" spans="1:20" x14ac:dyDescent="0.25">
      <c r="A1735" t="s">
        <v>3538</v>
      </c>
      <c r="B1735" t="s">
        <v>3539</v>
      </c>
      <c r="C1735" t="s">
        <v>12684</v>
      </c>
      <c r="E1735" t="s">
        <v>12685</v>
      </c>
      <c r="G1735" t="s">
        <v>9366</v>
      </c>
      <c r="H1735" t="s">
        <v>9745</v>
      </c>
      <c r="I1735" t="s">
        <v>9746</v>
      </c>
      <c r="J1735" t="s">
        <v>9747</v>
      </c>
      <c r="K1735" t="s">
        <v>9748</v>
      </c>
      <c r="L1735" t="s">
        <v>9749</v>
      </c>
      <c r="M1735" t="s">
        <v>9750</v>
      </c>
      <c r="N1735" t="s">
        <v>9751</v>
      </c>
      <c r="O1735" t="s">
        <v>9752</v>
      </c>
      <c r="P1735" t="s">
        <v>9753</v>
      </c>
      <c r="Q1735" t="s">
        <v>11428</v>
      </c>
      <c r="R1735" t="s">
        <v>11429</v>
      </c>
      <c r="S1735" t="s">
        <v>11430</v>
      </c>
      <c r="T1735" t="s">
        <v>12686</v>
      </c>
    </row>
    <row r="1736" spans="1:20" x14ac:dyDescent="0.25">
      <c r="A1736" t="s">
        <v>3540</v>
      </c>
      <c r="B1736" t="s">
        <v>3541</v>
      </c>
      <c r="C1736" t="s">
        <v>12684</v>
      </c>
      <c r="E1736" t="s">
        <v>12685</v>
      </c>
      <c r="G1736" t="s">
        <v>9366</v>
      </c>
      <c r="H1736" t="s">
        <v>9745</v>
      </c>
      <c r="I1736" t="s">
        <v>9746</v>
      </c>
      <c r="J1736" t="s">
        <v>9747</v>
      </c>
      <c r="K1736" t="s">
        <v>9748</v>
      </c>
      <c r="L1736" t="s">
        <v>9749</v>
      </c>
      <c r="M1736" t="s">
        <v>9750</v>
      </c>
      <c r="N1736" t="s">
        <v>9751</v>
      </c>
      <c r="O1736" t="s">
        <v>9752</v>
      </c>
      <c r="P1736" t="s">
        <v>9753</v>
      </c>
      <c r="Q1736" t="s">
        <v>11428</v>
      </c>
      <c r="R1736" t="s">
        <v>11429</v>
      </c>
      <c r="S1736" t="s">
        <v>11430</v>
      </c>
      <c r="T1736" t="s">
        <v>12686</v>
      </c>
    </row>
    <row r="1737" spans="1:20" x14ac:dyDescent="0.25">
      <c r="A1737" t="s">
        <v>3542</v>
      </c>
      <c r="B1737" t="s">
        <v>3543</v>
      </c>
      <c r="C1737" t="s">
        <v>12684</v>
      </c>
      <c r="E1737" t="s">
        <v>12685</v>
      </c>
      <c r="G1737" t="s">
        <v>9366</v>
      </c>
      <c r="H1737" t="s">
        <v>9745</v>
      </c>
      <c r="I1737" t="s">
        <v>9746</v>
      </c>
      <c r="J1737" t="s">
        <v>9747</v>
      </c>
      <c r="K1737" t="s">
        <v>9748</v>
      </c>
      <c r="L1737" t="s">
        <v>9749</v>
      </c>
      <c r="M1737" t="s">
        <v>9750</v>
      </c>
      <c r="N1737" t="s">
        <v>9751</v>
      </c>
      <c r="O1737" t="s">
        <v>9752</v>
      </c>
      <c r="P1737" t="s">
        <v>9753</v>
      </c>
      <c r="Q1737" t="s">
        <v>11428</v>
      </c>
      <c r="R1737" t="s">
        <v>11429</v>
      </c>
      <c r="S1737" t="s">
        <v>11430</v>
      </c>
      <c r="T1737" t="s">
        <v>12686</v>
      </c>
    </row>
    <row r="1738" spans="1:20" x14ac:dyDescent="0.25">
      <c r="A1738" t="s">
        <v>3544</v>
      </c>
      <c r="B1738" t="s">
        <v>3545</v>
      </c>
      <c r="C1738" t="s">
        <v>12684</v>
      </c>
      <c r="E1738" t="s">
        <v>12685</v>
      </c>
      <c r="G1738" t="s">
        <v>9366</v>
      </c>
      <c r="H1738" t="s">
        <v>9745</v>
      </c>
      <c r="I1738" t="s">
        <v>9746</v>
      </c>
      <c r="J1738" t="s">
        <v>9747</v>
      </c>
      <c r="K1738" t="s">
        <v>9748</v>
      </c>
      <c r="L1738" t="s">
        <v>9749</v>
      </c>
      <c r="M1738" t="s">
        <v>9750</v>
      </c>
      <c r="N1738" t="s">
        <v>9751</v>
      </c>
      <c r="O1738" t="s">
        <v>9752</v>
      </c>
      <c r="P1738" t="s">
        <v>9753</v>
      </c>
      <c r="Q1738" t="s">
        <v>11428</v>
      </c>
      <c r="R1738" t="s">
        <v>11429</v>
      </c>
      <c r="S1738" t="s">
        <v>11430</v>
      </c>
      <c r="T1738" t="s">
        <v>12686</v>
      </c>
    </row>
    <row r="1739" spans="1:20" x14ac:dyDescent="0.25">
      <c r="A1739" t="s">
        <v>3546</v>
      </c>
      <c r="B1739" t="s">
        <v>3547</v>
      </c>
      <c r="C1739" t="s">
        <v>12684</v>
      </c>
      <c r="E1739" t="s">
        <v>12685</v>
      </c>
      <c r="G1739" t="s">
        <v>9366</v>
      </c>
      <c r="H1739" t="s">
        <v>9745</v>
      </c>
      <c r="I1739" t="s">
        <v>9746</v>
      </c>
      <c r="J1739" t="s">
        <v>9747</v>
      </c>
      <c r="K1739" t="s">
        <v>9748</v>
      </c>
      <c r="L1739" t="s">
        <v>9749</v>
      </c>
      <c r="M1739" t="s">
        <v>9750</v>
      </c>
      <c r="N1739" t="s">
        <v>9751</v>
      </c>
      <c r="O1739" t="s">
        <v>9752</v>
      </c>
      <c r="P1739" t="s">
        <v>9753</v>
      </c>
      <c r="Q1739" t="s">
        <v>11428</v>
      </c>
      <c r="R1739" t="s">
        <v>11429</v>
      </c>
      <c r="S1739" t="s">
        <v>11430</v>
      </c>
      <c r="T1739" t="s">
        <v>12686</v>
      </c>
    </row>
    <row r="1740" spans="1:20" x14ac:dyDescent="0.25">
      <c r="A1740" t="s">
        <v>3548</v>
      </c>
      <c r="B1740" t="s">
        <v>3549</v>
      </c>
      <c r="C1740" t="s">
        <v>12684</v>
      </c>
      <c r="E1740" t="s">
        <v>12685</v>
      </c>
      <c r="G1740" t="s">
        <v>9366</v>
      </c>
      <c r="H1740" t="s">
        <v>9745</v>
      </c>
      <c r="I1740" t="s">
        <v>9746</v>
      </c>
      <c r="J1740" t="s">
        <v>9747</v>
      </c>
      <c r="K1740" t="s">
        <v>9748</v>
      </c>
      <c r="L1740" t="s">
        <v>9749</v>
      </c>
      <c r="M1740" t="s">
        <v>9750</v>
      </c>
      <c r="N1740" t="s">
        <v>9751</v>
      </c>
      <c r="O1740" t="s">
        <v>9752</v>
      </c>
      <c r="P1740" t="s">
        <v>9753</v>
      </c>
      <c r="Q1740" t="s">
        <v>11428</v>
      </c>
      <c r="R1740" t="s">
        <v>11429</v>
      </c>
      <c r="S1740" t="s">
        <v>11430</v>
      </c>
      <c r="T1740" t="s">
        <v>12686</v>
      </c>
    </row>
    <row r="1741" spans="1:20" x14ac:dyDescent="0.25">
      <c r="A1741" t="s">
        <v>12687</v>
      </c>
      <c r="B1741" t="s">
        <v>3551</v>
      </c>
      <c r="C1741" t="s">
        <v>12688</v>
      </c>
      <c r="E1741" t="s">
        <v>12689</v>
      </c>
      <c r="G1741" t="s">
        <v>9359</v>
      </c>
      <c r="H1741" t="s">
        <v>9403</v>
      </c>
      <c r="I1741" t="s">
        <v>9404</v>
      </c>
      <c r="J1741" t="s">
        <v>9405</v>
      </c>
      <c r="K1741" t="s">
        <v>9406</v>
      </c>
      <c r="L1741" t="s">
        <v>9407</v>
      </c>
      <c r="M1741" t="s">
        <v>9658</v>
      </c>
    </row>
    <row r="1742" spans="1:20" x14ac:dyDescent="0.25">
      <c r="A1742" t="s">
        <v>12690</v>
      </c>
      <c r="B1742" t="s">
        <v>3553</v>
      </c>
      <c r="C1742" t="s">
        <v>12688</v>
      </c>
      <c r="E1742" t="s">
        <v>12689</v>
      </c>
      <c r="G1742" t="s">
        <v>9359</v>
      </c>
      <c r="H1742" t="s">
        <v>9403</v>
      </c>
      <c r="I1742" t="s">
        <v>9404</v>
      </c>
      <c r="J1742" t="s">
        <v>9405</v>
      </c>
      <c r="K1742" t="s">
        <v>9406</v>
      </c>
      <c r="L1742" t="s">
        <v>9407</v>
      </c>
      <c r="M1742" t="s">
        <v>9658</v>
      </c>
    </row>
    <row r="1743" spans="1:20" x14ac:dyDescent="0.25">
      <c r="A1743" t="s">
        <v>3554</v>
      </c>
      <c r="B1743" t="s">
        <v>3555</v>
      </c>
      <c r="C1743" t="s">
        <v>12691</v>
      </c>
      <c r="E1743" t="s">
        <v>12692</v>
      </c>
      <c r="G1743" t="s">
        <v>9622</v>
      </c>
      <c r="H1743" t="s">
        <v>9764</v>
      </c>
      <c r="I1743" t="s">
        <v>11708</v>
      </c>
      <c r="J1743" t="s">
        <v>11709</v>
      </c>
      <c r="K1743" t="s">
        <v>11710</v>
      </c>
      <c r="L1743" t="s">
        <v>11711</v>
      </c>
    </row>
    <row r="1744" spans="1:20" x14ac:dyDescent="0.25">
      <c r="A1744" t="s">
        <v>3556</v>
      </c>
      <c r="B1744" t="s">
        <v>3557</v>
      </c>
      <c r="C1744" t="s">
        <v>12693</v>
      </c>
      <c r="E1744" t="s">
        <v>12694</v>
      </c>
      <c r="G1744" t="s">
        <v>9359</v>
      </c>
      <c r="H1744" t="s">
        <v>9395</v>
      </c>
      <c r="I1744" t="s">
        <v>9396</v>
      </c>
      <c r="J1744" t="s">
        <v>9523</v>
      </c>
      <c r="K1744" t="s">
        <v>9524</v>
      </c>
      <c r="L1744" t="s">
        <v>9525</v>
      </c>
    </row>
    <row r="1745" spans="1:14" x14ac:dyDescent="0.25">
      <c r="A1745" t="s">
        <v>3558</v>
      </c>
      <c r="B1745" t="s">
        <v>3559</v>
      </c>
      <c r="C1745" t="s">
        <v>12695</v>
      </c>
      <c r="E1745" t="s">
        <v>12696</v>
      </c>
      <c r="G1745" t="s">
        <v>9359</v>
      </c>
      <c r="H1745" t="s">
        <v>9403</v>
      </c>
      <c r="I1745" t="s">
        <v>9461</v>
      </c>
      <c r="J1745" t="s">
        <v>9897</v>
      </c>
      <c r="K1745" t="s">
        <v>10758</v>
      </c>
      <c r="L1745" t="s">
        <v>10759</v>
      </c>
    </row>
    <row r="1746" spans="1:14" x14ac:dyDescent="0.25">
      <c r="A1746" t="s">
        <v>3560</v>
      </c>
      <c r="B1746" t="s">
        <v>3561</v>
      </c>
      <c r="C1746" t="s">
        <v>12697</v>
      </c>
      <c r="E1746" t="s">
        <v>12698</v>
      </c>
      <c r="G1746" t="s">
        <v>9359</v>
      </c>
      <c r="H1746" t="s">
        <v>9395</v>
      </c>
      <c r="I1746" t="s">
        <v>9396</v>
      </c>
      <c r="J1746" t="s">
        <v>9523</v>
      </c>
      <c r="K1746" t="s">
        <v>9524</v>
      </c>
      <c r="L1746" t="s">
        <v>9525</v>
      </c>
    </row>
    <row r="1747" spans="1:14" x14ac:dyDescent="0.25">
      <c r="A1747" t="s">
        <v>3562</v>
      </c>
      <c r="B1747" t="s">
        <v>3563</v>
      </c>
      <c r="C1747" t="s">
        <v>12699</v>
      </c>
      <c r="E1747" t="s">
        <v>12700</v>
      </c>
      <c r="G1747" t="s">
        <v>9359</v>
      </c>
      <c r="H1747" t="s">
        <v>9403</v>
      </c>
      <c r="I1747" t="s">
        <v>9411</v>
      </c>
      <c r="J1747" t="s">
        <v>9837</v>
      </c>
      <c r="K1747" t="s">
        <v>9838</v>
      </c>
      <c r="L1747" t="s">
        <v>12701</v>
      </c>
    </row>
    <row r="1748" spans="1:14" x14ac:dyDescent="0.25">
      <c r="A1748" t="s">
        <v>3564</v>
      </c>
      <c r="B1748" t="s">
        <v>3565</v>
      </c>
      <c r="C1748" t="s">
        <v>12702</v>
      </c>
      <c r="E1748" t="s">
        <v>12703</v>
      </c>
      <c r="G1748" t="s">
        <v>9359</v>
      </c>
      <c r="H1748" t="s">
        <v>9403</v>
      </c>
      <c r="I1748" t="s">
        <v>9461</v>
      </c>
      <c r="J1748" t="s">
        <v>9897</v>
      </c>
      <c r="K1748" t="s">
        <v>10384</v>
      </c>
      <c r="L1748" t="s">
        <v>10726</v>
      </c>
      <c r="M1748" t="s">
        <v>11368</v>
      </c>
    </row>
    <row r="1749" spans="1:14" x14ac:dyDescent="0.25">
      <c r="A1749" t="s">
        <v>3566</v>
      </c>
      <c r="B1749" t="s">
        <v>3567</v>
      </c>
      <c r="C1749" t="s">
        <v>12704</v>
      </c>
      <c r="E1749" t="s">
        <v>12705</v>
      </c>
      <c r="G1749" t="s">
        <v>9359</v>
      </c>
      <c r="H1749" t="s">
        <v>9403</v>
      </c>
      <c r="I1749" t="s">
        <v>9404</v>
      </c>
      <c r="J1749" t="s">
        <v>9405</v>
      </c>
      <c r="K1749" t="s">
        <v>9406</v>
      </c>
      <c r="L1749" t="s">
        <v>9856</v>
      </c>
    </row>
    <row r="1750" spans="1:14" x14ac:dyDescent="0.25">
      <c r="A1750" t="s">
        <v>3568</v>
      </c>
      <c r="B1750" t="s">
        <v>3569</v>
      </c>
      <c r="C1750" t="s">
        <v>12704</v>
      </c>
      <c r="E1750" t="s">
        <v>12705</v>
      </c>
      <c r="G1750" t="s">
        <v>9359</v>
      </c>
      <c r="H1750" t="s">
        <v>9403</v>
      </c>
      <c r="I1750" t="s">
        <v>9404</v>
      </c>
      <c r="J1750" t="s">
        <v>9405</v>
      </c>
      <c r="K1750" t="s">
        <v>9406</v>
      </c>
      <c r="L1750" t="s">
        <v>9856</v>
      </c>
    </row>
    <row r="1751" spans="1:14" x14ac:dyDescent="0.25">
      <c r="A1751" t="s">
        <v>3570</v>
      </c>
      <c r="B1751" t="s">
        <v>3571</v>
      </c>
      <c r="C1751" t="s">
        <v>12706</v>
      </c>
      <c r="E1751" t="s">
        <v>12707</v>
      </c>
      <c r="G1751" t="s">
        <v>9359</v>
      </c>
      <c r="H1751" t="s">
        <v>9403</v>
      </c>
      <c r="I1751" t="s">
        <v>9425</v>
      </c>
      <c r="J1751" t="s">
        <v>9661</v>
      </c>
      <c r="K1751" t="s">
        <v>9662</v>
      </c>
      <c r="L1751" t="s">
        <v>9663</v>
      </c>
    </row>
    <row r="1752" spans="1:14" x14ac:dyDescent="0.25">
      <c r="A1752" t="s">
        <v>3572</v>
      </c>
      <c r="B1752" t="s">
        <v>3573</v>
      </c>
      <c r="C1752" t="s">
        <v>12708</v>
      </c>
      <c r="E1752" t="s">
        <v>12709</v>
      </c>
      <c r="G1752" t="s">
        <v>9359</v>
      </c>
      <c r="H1752" t="s">
        <v>9403</v>
      </c>
      <c r="I1752" t="s">
        <v>9411</v>
      </c>
      <c r="J1752" t="s">
        <v>9528</v>
      </c>
      <c r="K1752" t="s">
        <v>9529</v>
      </c>
      <c r="L1752" t="s">
        <v>12710</v>
      </c>
    </row>
    <row r="1753" spans="1:14" x14ac:dyDescent="0.25">
      <c r="A1753" t="s">
        <v>3574</v>
      </c>
      <c r="B1753" t="s">
        <v>3575</v>
      </c>
      <c r="C1753" t="s">
        <v>12708</v>
      </c>
      <c r="E1753" t="s">
        <v>12709</v>
      </c>
      <c r="G1753" t="s">
        <v>9359</v>
      </c>
      <c r="H1753" t="s">
        <v>9403</v>
      </c>
      <c r="I1753" t="s">
        <v>9411</v>
      </c>
      <c r="J1753" t="s">
        <v>9528</v>
      </c>
      <c r="K1753" t="s">
        <v>9529</v>
      </c>
      <c r="L1753" t="s">
        <v>12710</v>
      </c>
    </row>
    <row r="1754" spans="1:14" x14ac:dyDescent="0.25">
      <c r="A1754" t="s">
        <v>3576</v>
      </c>
      <c r="B1754" t="s">
        <v>3577</v>
      </c>
      <c r="C1754" t="s">
        <v>12711</v>
      </c>
      <c r="E1754" t="s">
        <v>12712</v>
      </c>
      <c r="G1754" t="s">
        <v>9359</v>
      </c>
      <c r="H1754" t="s">
        <v>9403</v>
      </c>
      <c r="I1754" t="s">
        <v>9411</v>
      </c>
      <c r="J1754" t="s">
        <v>9528</v>
      </c>
      <c r="K1754" t="s">
        <v>9529</v>
      </c>
      <c r="L1754" t="s">
        <v>12710</v>
      </c>
    </row>
    <row r="1755" spans="1:14" x14ac:dyDescent="0.25">
      <c r="A1755" t="s">
        <v>3578</v>
      </c>
      <c r="B1755" t="s">
        <v>3579</v>
      </c>
      <c r="C1755" t="s">
        <v>12711</v>
      </c>
      <c r="E1755" t="s">
        <v>12712</v>
      </c>
      <c r="G1755" t="s">
        <v>9359</v>
      </c>
      <c r="H1755" t="s">
        <v>9403</v>
      </c>
      <c r="I1755" t="s">
        <v>9411</v>
      </c>
      <c r="J1755" t="s">
        <v>9528</v>
      </c>
      <c r="K1755" t="s">
        <v>9529</v>
      </c>
      <c r="L1755" t="s">
        <v>12710</v>
      </c>
    </row>
    <row r="1756" spans="1:14" x14ac:dyDescent="0.25">
      <c r="A1756" t="s">
        <v>3580</v>
      </c>
      <c r="B1756" t="s">
        <v>3581</v>
      </c>
      <c r="C1756" t="s">
        <v>12713</v>
      </c>
      <c r="E1756" t="s">
        <v>12714</v>
      </c>
      <c r="G1756" t="s">
        <v>9359</v>
      </c>
      <c r="H1756" t="s">
        <v>9360</v>
      </c>
      <c r="I1756" t="s">
        <v>9361</v>
      </c>
      <c r="J1756" t="s">
        <v>12134</v>
      </c>
      <c r="K1756" t="s">
        <v>12715</v>
      </c>
    </row>
    <row r="1757" spans="1:14" x14ac:dyDescent="0.25">
      <c r="A1757" t="s">
        <v>3582</v>
      </c>
      <c r="B1757" t="s">
        <v>3583</v>
      </c>
      <c r="C1757" t="s">
        <v>12713</v>
      </c>
      <c r="E1757" t="s">
        <v>12714</v>
      </c>
      <c r="G1757" t="s">
        <v>9359</v>
      </c>
      <c r="H1757" t="s">
        <v>9360</v>
      </c>
      <c r="I1757" t="s">
        <v>9361</v>
      </c>
      <c r="J1757" t="s">
        <v>12134</v>
      </c>
      <c r="K1757" t="s">
        <v>12715</v>
      </c>
    </row>
    <row r="1758" spans="1:14" x14ac:dyDescent="0.25">
      <c r="A1758" t="s">
        <v>3584</v>
      </c>
      <c r="B1758" t="s">
        <v>3585</v>
      </c>
      <c r="C1758" t="s">
        <v>12716</v>
      </c>
      <c r="E1758" t="s">
        <v>12717</v>
      </c>
      <c r="G1758" t="s">
        <v>9359</v>
      </c>
      <c r="H1758" t="s">
        <v>9403</v>
      </c>
      <c r="I1758" t="s">
        <v>9411</v>
      </c>
      <c r="J1758" t="s">
        <v>9528</v>
      </c>
      <c r="K1758" t="s">
        <v>9529</v>
      </c>
      <c r="L1758" t="s">
        <v>12718</v>
      </c>
    </row>
    <row r="1759" spans="1:14" x14ac:dyDescent="0.25">
      <c r="A1759" t="s">
        <v>3586</v>
      </c>
      <c r="B1759" t="s">
        <v>3587</v>
      </c>
      <c r="C1759" t="s">
        <v>12716</v>
      </c>
      <c r="E1759" t="s">
        <v>12717</v>
      </c>
      <c r="G1759" t="s">
        <v>9359</v>
      </c>
      <c r="H1759" t="s">
        <v>9403</v>
      </c>
      <c r="I1759" t="s">
        <v>9411</v>
      </c>
      <c r="J1759" t="s">
        <v>9528</v>
      </c>
      <c r="K1759" t="s">
        <v>9529</v>
      </c>
      <c r="L1759" t="s">
        <v>12718</v>
      </c>
    </row>
    <row r="1760" spans="1:14" x14ac:dyDescent="0.25">
      <c r="A1760" t="s">
        <v>3588</v>
      </c>
      <c r="B1760" t="s">
        <v>3589</v>
      </c>
      <c r="C1760" t="s">
        <v>12719</v>
      </c>
      <c r="E1760" t="s">
        <v>12720</v>
      </c>
      <c r="G1760" t="s">
        <v>9359</v>
      </c>
      <c r="H1760" t="s">
        <v>9395</v>
      </c>
      <c r="I1760" t="s">
        <v>9396</v>
      </c>
      <c r="J1760" t="s">
        <v>9397</v>
      </c>
      <c r="K1760" t="s">
        <v>9467</v>
      </c>
      <c r="L1760" t="s">
        <v>9468</v>
      </c>
      <c r="M1760" t="s">
        <v>9483</v>
      </c>
      <c r="N1760" t="s">
        <v>9596</v>
      </c>
    </row>
    <row r="1761" spans="1:16" x14ac:dyDescent="0.25">
      <c r="A1761" t="s">
        <v>3590</v>
      </c>
      <c r="B1761" t="s">
        <v>3591</v>
      </c>
      <c r="C1761" t="s">
        <v>12721</v>
      </c>
      <c r="E1761" t="s">
        <v>12722</v>
      </c>
      <c r="G1761" t="s">
        <v>9359</v>
      </c>
      <c r="H1761" t="s">
        <v>9403</v>
      </c>
      <c r="I1761" t="s">
        <v>9425</v>
      </c>
      <c r="J1761" t="s">
        <v>9533</v>
      </c>
      <c r="K1761" t="s">
        <v>10139</v>
      </c>
      <c r="L1761" t="s">
        <v>10140</v>
      </c>
    </row>
    <row r="1762" spans="1:16" x14ac:dyDescent="0.25">
      <c r="A1762" t="s">
        <v>3592</v>
      </c>
      <c r="B1762" t="s">
        <v>3593</v>
      </c>
      <c r="C1762" t="s">
        <v>12723</v>
      </c>
      <c r="E1762" t="s">
        <v>12724</v>
      </c>
      <c r="G1762" t="s">
        <v>9359</v>
      </c>
      <c r="H1762" t="s">
        <v>9403</v>
      </c>
      <c r="I1762" t="s">
        <v>9411</v>
      </c>
      <c r="J1762" t="s">
        <v>9528</v>
      </c>
      <c r="K1762" t="s">
        <v>9529</v>
      </c>
      <c r="L1762" t="s">
        <v>9530</v>
      </c>
    </row>
    <row r="1763" spans="1:16" x14ac:dyDescent="0.25">
      <c r="A1763" t="s">
        <v>3594</v>
      </c>
      <c r="B1763" t="s">
        <v>3595</v>
      </c>
      <c r="C1763" t="s">
        <v>12723</v>
      </c>
      <c r="E1763" t="s">
        <v>12724</v>
      </c>
      <c r="G1763" t="s">
        <v>9359</v>
      </c>
      <c r="H1763" t="s">
        <v>9403</v>
      </c>
      <c r="I1763" t="s">
        <v>9411</v>
      </c>
      <c r="J1763" t="s">
        <v>9528</v>
      </c>
      <c r="K1763" t="s">
        <v>9529</v>
      </c>
      <c r="L1763" t="s">
        <v>9530</v>
      </c>
    </row>
    <row r="1764" spans="1:16" x14ac:dyDescent="0.25">
      <c r="A1764" t="s">
        <v>3596</v>
      </c>
      <c r="B1764" t="s">
        <v>3597</v>
      </c>
      <c r="C1764" t="s">
        <v>12725</v>
      </c>
      <c r="E1764" t="s">
        <v>12726</v>
      </c>
      <c r="G1764" t="s">
        <v>9359</v>
      </c>
      <c r="H1764" t="s">
        <v>9360</v>
      </c>
      <c r="I1764" t="s">
        <v>9457</v>
      </c>
      <c r="J1764" t="s">
        <v>9721</v>
      </c>
      <c r="K1764" t="s">
        <v>9722</v>
      </c>
    </row>
    <row r="1765" spans="1:16" x14ac:dyDescent="0.25">
      <c r="A1765" t="s">
        <v>3598</v>
      </c>
      <c r="B1765" t="s">
        <v>3599</v>
      </c>
      <c r="C1765" t="s">
        <v>12727</v>
      </c>
      <c r="E1765" t="s">
        <v>12728</v>
      </c>
      <c r="G1765" t="s">
        <v>9359</v>
      </c>
      <c r="H1765" t="s">
        <v>9360</v>
      </c>
      <c r="I1765" t="s">
        <v>9457</v>
      </c>
      <c r="J1765" t="s">
        <v>9721</v>
      </c>
      <c r="K1765" t="s">
        <v>9722</v>
      </c>
    </row>
    <row r="1766" spans="1:16" x14ac:dyDescent="0.25">
      <c r="A1766" t="s">
        <v>3600</v>
      </c>
      <c r="B1766" t="s">
        <v>3601</v>
      </c>
      <c r="C1766" t="s">
        <v>12729</v>
      </c>
      <c r="E1766" t="s">
        <v>12730</v>
      </c>
      <c r="G1766" t="s">
        <v>9366</v>
      </c>
      <c r="H1766" t="s">
        <v>9549</v>
      </c>
      <c r="I1766" t="s">
        <v>9550</v>
      </c>
      <c r="J1766" t="s">
        <v>9551</v>
      </c>
      <c r="K1766" t="s">
        <v>9552</v>
      </c>
      <c r="L1766" t="s">
        <v>9553</v>
      </c>
      <c r="M1766" t="s">
        <v>9554</v>
      </c>
      <c r="N1766" t="s">
        <v>10362</v>
      </c>
      <c r="O1766" t="s">
        <v>10363</v>
      </c>
      <c r="P1766" t="s">
        <v>10364</v>
      </c>
    </row>
    <row r="1767" spans="1:16" x14ac:dyDescent="0.25">
      <c r="A1767" t="s">
        <v>3602</v>
      </c>
      <c r="B1767" t="s">
        <v>3603</v>
      </c>
      <c r="C1767" t="s">
        <v>12731</v>
      </c>
      <c r="E1767" t="s">
        <v>12732</v>
      </c>
      <c r="G1767" t="s">
        <v>9359</v>
      </c>
      <c r="H1767" t="s">
        <v>11624</v>
      </c>
      <c r="I1767" t="s">
        <v>11625</v>
      </c>
      <c r="J1767" t="s">
        <v>11626</v>
      </c>
      <c r="K1767" t="s">
        <v>12733</v>
      </c>
    </row>
    <row r="1768" spans="1:16" x14ac:dyDescent="0.25">
      <c r="A1768" t="s">
        <v>3604</v>
      </c>
      <c r="B1768" t="s">
        <v>3605</v>
      </c>
      <c r="C1768" t="s">
        <v>12734</v>
      </c>
      <c r="E1768" t="s">
        <v>12735</v>
      </c>
      <c r="G1768" t="s">
        <v>9359</v>
      </c>
      <c r="H1768" t="s">
        <v>9436</v>
      </c>
      <c r="I1768" t="s">
        <v>10256</v>
      </c>
      <c r="J1768" t="s">
        <v>10257</v>
      </c>
      <c r="K1768" t="s">
        <v>10258</v>
      </c>
      <c r="L1768" t="s">
        <v>10259</v>
      </c>
    </row>
    <row r="1769" spans="1:16" x14ac:dyDescent="0.25">
      <c r="A1769" t="s">
        <v>3606</v>
      </c>
      <c r="B1769" t="s">
        <v>3607</v>
      </c>
      <c r="C1769" t="s">
        <v>12736</v>
      </c>
      <c r="E1769" t="s">
        <v>12737</v>
      </c>
      <c r="G1769" t="s">
        <v>9359</v>
      </c>
      <c r="H1769" t="s">
        <v>9436</v>
      </c>
      <c r="I1769" t="s">
        <v>10256</v>
      </c>
      <c r="J1769" t="s">
        <v>10257</v>
      </c>
      <c r="K1769" t="s">
        <v>10258</v>
      </c>
      <c r="L1769" t="s">
        <v>10259</v>
      </c>
    </row>
    <row r="1770" spans="1:16" x14ac:dyDescent="0.25">
      <c r="A1770" t="s">
        <v>3608</v>
      </c>
      <c r="B1770" t="s">
        <v>3609</v>
      </c>
      <c r="C1770" t="s">
        <v>12738</v>
      </c>
      <c r="E1770" t="s">
        <v>12739</v>
      </c>
      <c r="G1770" t="s">
        <v>9359</v>
      </c>
      <c r="H1770" t="s">
        <v>9360</v>
      </c>
      <c r="I1770" t="s">
        <v>9361</v>
      </c>
      <c r="J1770" t="s">
        <v>12134</v>
      </c>
      <c r="K1770" t="s">
        <v>12715</v>
      </c>
    </row>
    <row r="1771" spans="1:16" x14ac:dyDescent="0.25">
      <c r="A1771" t="s">
        <v>3610</v>
      </c>
      <c r="B1771" t="s">
        <v>3611</v>
      </c>
      <c r="C1771" t="s">
        <v>12740</v>
      </c>
      <c r="E1771" t="s">
        <v>12741</v>
      </c>
      <c r="G1771" t="s">
        <v>9359</v>
      </c>
      <c r="H1771" t="s">
        <v>9360</v>
      </c>
      <c r="I1771" t="s">
        <v>9472</v>
      </c>
      <c r="J1771" t="s">
        <v>9473</v>
      </c>
      <c r="K1771" t="s">
        <v>10662</v>
      </c>
      <c r="L1771" t="s">
        <v>11498</v>
      </c>
    </row>
    <row r="1772" spans="1:16" x14ac:dyDescent="0.25">
      <c r="A1772" t="s">
        <v>3612</v>
      </c>
      <c r="B1772" t="s">
        <v>3613</v>
      </c>
      <c r="C1772" t="s">
        <v>12742</v>
      </c>
      <c r="E1772" t="s">
        <v>12743</v>
      </c>
      <c r="G1772" t="s">
        <v>9359</v>
      </c>
      <c r="H1772" t="s">
        <v>10216</v>
      </c>
      <c r="I1772" t="s">
        <v>10217</v>
      </c>
      <c r="J1772" t="s">
        <v>10218</v>
      </c>
      <c r="K1772" t="s">
        <v>10219</v>
      </c>
    </row>
    <row r="1773" spans="1:16" x14ac:dyDescent="0.25">
      <c r="A1773" t="s">
        <v>3614</v>
      </c>
      <c r="B1773" t="s">
        <v>3615</v>
      </c>
      <c r="C1773" t="s">
        <v>12742</v>
      </c>
      <c r="E1773" t="s">
        <v>12743</v>
      </c>
      <c r="G1773" t="s">
        <v>9359</v>
      </c>
      <c r="H1773" t="s">
        <v>10216</v>
      </c>
      <c r="I1773" t="s">
        <v>10217</v>
      </c>
      <c r="J1773" t="s">
        <v>10218</v>
      </c>
      <c r="K1773" t="s">
        <v>10219</v>
      </c>
    </row>
    <row r="1774" spans="1:16" x14ac:dyDescent="0.25">
      <c r="A1774" t="s">
        <v>3616</v>
      </c>
      <c r="B1774" t="s">
        <v>3617</v>
      </c>
      <c r="C1774" t="s">
        <v>12744</v>
      </c>
      <c r="E1774" t="s">
        <v>12745</v>
      </c>
      <c r="G1774" t="s">
        <v>9366</v>
      </c>
      <c r="H1774" t="s">
        <v>9549</v>
      </c>
      <c r="I1774" t="s">
        <v>9550</v>
      </c>
      <c r="J1774" t="s">
        <v>10627</v>
      </c>
      <c r="K1774" t="s">
        <v>10628</v>
      </c>
      <c r="L1774" t="s">
        <v>10629</v>
      </c>
      <c r="M1774" t="s">
        <v>12746</v>
      </c>
      <c r="N1774" t="s">
        <v>12747</v>
      </c>
      <c r="O1774" t="s">
        <v>12748</v>
      </c>
    </row>
    <row r="1775" spans="1:16" x14ac:dyDescent="0.25">
      <c r="A1775" t="s">
        <v>3618</v>
      </c>
      <c r="B1775" t="s">
        <v>3619</v>
      </c>
      <c r="C1775" t="s">
        <v>12749</v>
      </c>
      <c r="E1775" t="s">
        <v>12750</v>
      </c>
      <c r="G1775" t="s">
        <v>9366</v>
      </c>
      <c r="H1775" t="s">
        <v>9367</v>
      </c>
      <c r="I1775" t="s">
        <v>10177</v>
      </c>
      <c r="J1775" t="s">
        <v>10178</v>
      </c>
      <c r="K1775" t="s">
        <v>10179</v>
      </c>
      <c r="L1775" t="s">
        <v>10180</v>
      </c>
      <c r="M1775" t="s">
        <v>12751</v>
      </c>
    </row>
    <row r="1776" spans="1:16" x14ac:dyDescent="0.25">
      <c r="A1776" t="s">
        <v>3620</v>
      </c>
      <c r="B1776" t="s">
        <v>3621</v>
      </c>
      <c r="C1776" t="s">
        <v>12752</v>
      </c>
      <c r="E1776" t="s">
        <v>12753</v>
      </c>
      <c r="G1776" t="s">
        <v>9359</v>
      </c>
      <c r="H1776" t="s">
        <v>9360</v>
      </c>
      <c r="I1776" t="s">
        <v>9472</v>
      </c>
      <c r="J1776" t="s">
        <v>9473</v>
      </c>
      <c r="K1776" t="s">
        <v>10187</v>
      </c>
      <c r="L1776" t="s">
        <v>12754</v>
      </c>
    </row>
    <row r="1777" spans="1:13" x14ac:dyDescent="0.25">
      <c r="A1777" t="s">
        <v>3622</v>
      </c>
      <c r="B1777" t="s">
        <v>3623</v>
      </c>
      <c r="C1777" t="s">
        <v>12755</v>
      </c>
      <c r="E1777" t="s">
        <v>12756</v>
      </c>
      <c r="G1777" t="s">
        <v>9366</v>
      </c>
      <c r="H1777" t="s">
        <v>10570</v>
      </c>
      <c r="I1777" t="s">
        <v>10571</v>
      </c>
      <c r="J1777" t="s">
        <v>10572</v>
      </c>
      <c r="K1777" t="s">
        <v>10573</v>
      </c>
    </row>
    <row r="1778" spans="1:13" x14ac:dyDescent="0.25">
      <c r="A1778" t="s">
        <v>3624</v>
      </c>
      <c r="B1778" t="s">
        <v>3625</v>
      </c>
      <c r="C1778" t="s">
        <v>12755</v>
      </c>
      <c r="E1778" t="s">
        <v>12756</v>
      </c>
      <c r="G1778" t="s">
        <v>9366</v>
      </c>
      <c r="H1778" t="s">
        <v>10570</v>
      </c>
      <c r="I1778" t="s">
        <v>10571</v>
      </c>
      <c r="J1778" t="s">
        <v>10572</v>
      </c>
      <c r="K1778" t="s">
        <v>10573</v>
      </c>
    </row>
    <row r="1779" spans="1:13" x14ac:dyDescent="0.25">
      <c r="A1779" t="s">
        <v>3626</v>
      </c>
      <c r="B1779" t="s">
        <v>3627</v>
      </c>
      <c r="C1779" t="s">
        <v>12757</v>
      </c>
      <c r="E1779" t="s">
        <v>12758</v>
      </c>
      <c r="G1779" t="s">
        <v>9359</v>
      </c>
      <c r="H1779" t="s">
        <v>9403</v>
      </c>
      <c r="I1779" t="s">
        <v>9404</v>
      </c>
      <c r="J1779" t="s">
        <v>9583</v>
      </c>
      <c r="K1779" t="s">
        <v>9584</v>
      </c>
      <c r="L1779" t="s">
        <v>9585</v>
      </c>
    </row>
    <row r="1780" spans="1:13" x14ac:dyDescent="0.25">
      <c r="A1780" t="s">
        <v>3630</v>
      </c>
      <c r="B1780" t="s">
        <v>3631</v>
      </c>
      <c r="C1780" t="s">
        <v>12759</v>
      </c>
      <c r="E1780" t="s">
        <v>12760</v>
      </c>
      <c r="G1780" t="s">
        <v>9359</v>
      </c>
      <c r="H1780" t="s">
        <v>9403</v>
      </c>
      <c r="I1780" t="s">
        <v>9411</v>
      </c>
      <c r="J1780" t="s">
        <v>11516</v>
      </c>
      <c r="K1780" t="s">
        <v>11517</v>
      </c>
      <c r="L1780" t="s">
        <v>11518</v>
      </c>
    </row>
    <row r="1781" spans="1:13" x14ac:dyDescent="0.25">
      <c r="A1781" t="s">
        <v>3632</v>
      </c>
      <c r="B1781" t="s">
        <v>3633</v>
      </c>
      <c r="C1781" t="s">
        <v>12759</v>
      </c>
      <c r="E1781" t="s">
        <v>12760</v>
      </c>
      <c r="G1781" t="s">
        <v>9359</v>
      </c>
      <c r="H1781" t="s">
        <v>9403</v>
      </c>
      <c r="I1781" t="s">
        <v>9411</v>
      </c>
      <c r="J1781" t="s">
        <v>11516</v>
      </c>
      <c r="K1781" t="s">
        <v>11517</v>
      </c>
      <c r="L1781" t="s">
        <v>11518</v>
      </c>
    </row>
    <row r="1782" spans="1:13" x14ac:dyDescent="0.25">
      <c r="A1782" t="s">
        <v>3634</v>
      </c>
      <c r="B1782" t="s">
        <v>3635</v>
      </c>
      <c r="C1782" t="s">
        <v>12759</v>
      </c>
      <c r="E1782" t="s">
        <v>12760</v>
      </c>
      <c r="G1782" t="s">
        <v>9359</v>
      </c>
      <c r="H1782" t="s">
        <v>9403</v>
      </c>
      <c r="I1782" t="s">
        <v>9411</v>
      </c>
      <c r="J1782" t="s">
        <v>11516</v>
      </c>
      <c r="K1782" t="s">
        <v>11517</v>
      </c>
      <c r="L1782" t="s">
        <v>11518</v>
      </c>
    </row>
    <row r="1783" spans="1:13" x14ac:dyDescent="0.25">
      <c r="A1783" t="s">
        <v>3636</v>
      </c>
      <c r="B1783" t="s">
        <v>3637</v>
      </c>
      <c r="C1783" t="s">
        <v>12759</v>
      </c>
      <c r="E1783" t="s">
        <v>12760</v>
      </c>
      <c r="G1783" t="s">
        <v>9359</v>
      </c>
      <c r="H1783" t="s">
        <v>9403</v>
      </c>
      <c r="I1783" t="s">
        <v>9411</v>
      </c>
      <c r="J1783" t="s">
        <v>11516</v>
      </c>
      <c r="K1783" t="s">
        <v>11517</v>
      </c>
      <c r="L1783" t="s">
        <v>11518</v>
      </c>
    </row>
    <row r="1784" spans="1:13" x14ac:dyDescent="0.25">
      <c r="A1784" t="s">
        <v>3638</v>
      </c>
      <c r="B1784" t="s">
        <v>3639</v>
      </c>
      <c r="C1784" t="s">
        <v>12761</v>
      </c>
      <c r="E1784" t="s">
        <v>12762</v>
      </c>
      <c r="G1784" t="s">
        <v>9359</v>
      </c>
      <c r="H1784" t="s">
        <v>9360</v>
      </c>
      <c r="I1784" t="s">
        <v>9472</v>
      </c>
      <c r="J1784" t="s">
        <v>9473</v>
      </c>
      <c r="K1784" t="s">
        <v>9474</v>
      </c>
      <c r="L1784" t="s">
        <v>9475</v>
      </c>
    </row>
    <row r="1785" spans="1:13" x14ac:dyDescent="0.25">
      <c r="A1785" t="s">
        <v>3640</v>
      </c>
      <c r="B1785" t="s">
        <v>3641</v>
      </c>
      <c r="C1785" t="s">
        <v>12763</v>
      </c>
      <c r="E1785" t="s">
        <v>12764</v>
      </c>
      <c r="G1785" t="s">
        <v>9359</v>
      </c>
      <c r="H1785" t="s">
        <v>9395</v>
      </c>
      <c r="I1785" t="s">
        <v>9396</v>
      </c>
      <c r="J1785" t="s">
        <v>9397</v>
      </c>
      <c r="K1785" t="s">
        <v>9398</v>
      </c>
      <c r="L1785" t="s">
        <v>9399</v>
      </c>
      <c r="M1785" t="s">
        <v>12765</v>
      </c>
    </row>
    <row r="1786" spans="1:13" x14ac:dyDescent="0.25">
      <c r="A1786" t="s">
        <v>3642</v>
      </c>
      <c r="B1786" t="s">
        <v>3643</v>
      </c>
      <c r="C1786" t="s">
        <v>12766</v>
      </c>
      <c r="E1786" t="s">
        <v>12767</v>
      </c>
      <c r="G1786" t="s">
        <v>9359</v>
      </c>
      <c r="H1786" t="s">
        <v>9395</v>
      </c>
      <c r="I1786" t="s">
        <v>9396</v>
      </c>
      <c r="J1786" t="s">
        <v>9397</v>
      </c>
      <c r="K1786" t="s">
        <v>9467</v>
      </c>
      <c r="L1786" t="s">
        <v>10036</v>
      </c>
      <c r="M1786" t="s">
        <v>10037</v>
      </c>
    </row>
    <row r="1787" spans="1:13" x14ac:dyDescent="0.25">
      <c r="A1787" t="s">
        <v>3644</v>
      </c>
      <c r="B1787" t="s">
        <v>3645</v>
      </c>
      <c r="C1787" t="s">
        <v>12768</v>
      </c>
      <c r="E1787" t="s">
        <v>12769</v>
      </c>
      <c r="G1787" t="s">
        <v>9359</v>
      </c>
      <c r="H1787" t="s">
        <v>9403</v>
      </c>
      <c r="I1787" t="s">
        <v>9494</v>
      </c>
      <c r="J1787" t="s">
        <v>9495</v>
      </c>
      <c r="K1787" t="s">
        <v>9496</v>
      </c>
      <c r="L1787" t="s">
        <v>9497</v>
      </c>
    </row>
    <row r="1788" spans="1:13" x14ac:dyDescent="0.25">
      <c r="A1788" t="s">
        <v>12770</v>
      </c>
      <c r="B1788" t="s">
        <v>3647</v>
      </c>
      <c r="C1788" t="s">
        <v>12771</v>
      </c>
      <c r="E1788" t="s">
        <v>12772</v>
      </c>
      <c r="G1788" t="s">
        <v>9359</v>
      </c>
      <c r="H1788" t="s">
        <v>9403</v>
      </c>
      <c r="I1788" t="s">
        <v>9411</v>
      </c>
      <c r="J1788" t="s">
        <v>9565</v>
      </c>
      <c r="K1788" t="s">
        <v>9566</v>
      </c>
      <c r="L1788" t="s">
        <v>9567</v>
      </c>
    </row>
    <row r="1789" spans="1:13" x14ac:dyDescent="0.25">
      <c r="A1789" t="s">
        <v>12773</v>
      </c>
      <c r="B1789" t="s">
        <v>3649</v>
      </c>
      <c r="C1789" t="s">
        <v>12771</v>
      </c>
      <c r="E1789" t="s">
        <v>12772</v>
      </c>
      <c r="G1789" t="s">
        <v>9359</v>
      </c>
      <c r="H1789" t="s">
        <v>9403</v>
      </c>
      <c r="I1789" t="s">
        <v>9411</v>
      </c>
      <c r="J1789" t="s">
        <v>9565</v>
      </c>
      <c r="K1789" t="s">
        <v>9566</v>
      </c>
      <c r="L1789" t="s">
        <v>9567</v>
      </c>
    </row>
    <row r="1790" spans="1:13" x14ac:dyDescent="0.25">
      <c r="A1790" t="s">
        <v>12774</v>
      </c>
      <c r="B1790" t="s">
        <v>3651</v>
      </c>
      <c r="C1790" t="s">
        <v>12771</v>
      </c>
      <c r="E1790" t="s">
        <v>12772</v>
      </c>
      <c r="G1790" t="s">
        <v>9359</v>
      </c>
      <c r="H1790" t="s">
        <v>9403</v>
      </c>
      <c r="I1790" t="s">
        <v>9411</v>
      </c>
      <c r="J1790" t="s">
        <v>9565</v>
      </c>
      <c r="K1790" t="s">
        <v>9566</v>
      </c>
      <c r="L1790" t="s">
        <v>9567</v>
      </c>
    </row>
    <row r="1791" spans="1:13" x14ac:dyDescent="0.25">
      <c r="A1791" t="s">
        <v>3652</v>
      </c>
      <c r="B1791" t="s">
        <v>3653</v>
      </c>
      <c r="C1791" t="s">
        <v>12775</v>
      </c>
      <c r="E1791" t="s">
        <v>12776</v>
      </c>
      <c r="G1791" t="s">
        <v>9359</v>
      </c>
      <c r="H1791" t="s">
        <v>9403</v>
      </c>
      <c r="I1791" t="s">
        <v>9404</v>
      </c>
      <c r="J1791" t="s">
        <v>9583</v>
      </c>
      <c r="K1791" t="s">
        <v>9584</v>
      </c>
      <c r="L1791" t="s">
        <v>9585</v>
      </c>
    </row>
    <row r="1792" spans="1:13" x14ac:dyDescent="0.25">
      <c r="A1792" t="s">
        <v>3654</v>
      </c>
      <c r="B1792" t="s">
        <v>3655</v>
      </c>
      <c r="C1792" t="s">
        <v>12777</v>
      </c>
      <c r="E1792" t="s">
        <v>12778</v>
      </c>
      <c r="G1792" t="s">
        <v>9359</v>
      </c>
      <c r="H1792" t="s">
        <v>9403</v>
      </c>
      <c r="I1792" t="s">
        <v>9404</v>
      </c>
      <c r="J1792" t="s">
        <v>9583</v>
      </c>
      <c r="K1792" t="s">
        <v>9584</v>
      </c>
      <c r="L1792" t="s">
        <v>9585</v>
      </c>
    </row>
    <row r="1793" spans="1:13" x14ac:dyDescent="0.25">
      <c r="A1793" t="s">
        <v>3656</v>
      </c>
      <c r="B1793" t="s">
        <v>3657</v>
      </c>
      <c r="C1793" t="s">
        <v>12779</v>
      </c>
      <c r="E1793" t="s">
        <v>12780</v>
      </c>
      <c r="G1793" t="s">
        <v>9359</v>
      </c>
      <c r="H1793" t="s">
        <v>9403</v>
      </c>
      <c r="I1793" t="s">
        <v>9404</v>
      </c>
      <c r="J1793" t="s">
        <v>9583</v>
      </c>
      <c r="K1793" t="s">
        <v>9584</v>
      </c>
      <c r="L1793" t="s">
        <v>9585</v>
      </c>
    </row>
    <row r="1794" spans="1:13" x14ac:dyDescent="0.25">
      <c r="A1794" t="s">
        <v>3658</v>
      </c>
      <c r="B1794" t="s">
        <v>3659</v>
      </c>
      <c r="C1794" t="s">
        <v>12781</v>
      </c>
      <c r="E1794" t="s">
        <v>12782</v>
      </c>
      <c r="G1794" t="s">
        <v>9359</v>
      </c>
      <c r="H1794" t="s">
        <v>9360</v>
      </c>
      <c r="I1794" t="s">
        <v>9457</v>
      </c>
      <c r="J1794" t="s">
        <v>9721</v>
      </c>
      <c r="K1794" t="s">
        <v>9722</v>
      </c>
    </row>
    <row r="1795" spans="1:13" x14ac:dyDescent="0.25">
      <c r="A1795" t="s">
        <v>12783</v>
      </c>
      <c r="B1795" t="s">
        <v>3661</v>
      </c>
      <c r="C1795" t="s">
        <v>12784</v>
      </c>
      <c r="E1795" t="s">
        <v>12785</v>
      </c>
      <c r="G1795" t="s">
        <v>9359</v>
      </c>
      <c r="H1795" t="s">
        <v>9403</v>
      </c>
      <c r="I1795" t="s">
        <v>9404</v>
      </c>
      <c r="J1795" t="s">
        <v>9405</v>
      </c>
      <c r="K1795" t="s">
        <v>9406</v>
      </c>
      <c r="L1795" t="s">
        <v>9407</v>
      </c>
      <c r="M1795" t="s">
        <v>9658</v>
      </c>
    </row>
    <row r="1796" spans="1:13" x14ac:dyDescent="0.25">
      <c r="A1796" t="s">
        <v>12786</v>
      </c>
      <c r="B1796" t="s">
        <v>3663</v>
      </c>
      <c r="C1796" t="s">
        <v>12784</v>
      </c>
      <c r="E1796" t="s">
        <v>12785</v>
      </c>
      <c r="G1796" t="s">
        <v>9359</v>
      </c>
      <c r="H1796" t="s">
        <v>9403</v>
      </c>
      <c r="I1796" t="s">
        <v>9404</v>
      </c>
      <c r="J1796" t="s">
        <v>9405</v>
      </c>
      <c r="K1796" t="s">
        <v>9406</v>
      </c>
      <c r="L1796" t="s">
        <v>9407</v>
      </c>
      <c r="M1796" t="s">
        <v>9658</v>
      </c>
    </row>
    <row r="1797" spans="1:13" x14ac:dyDescent="0.25">
      <c r="A1797" t="s">
        <v>3664</v>
      </c>
      <c r="B1797" t="s">
        <v>3665</v>
      </c>
      <c r="C1797" t="s">
        <v>12787</v>
      </c>
      <c r="E1797" t="s">
        <v>12788</v>
      </c>
      <c r="G1797" t="s">
        <v>9359</v>
      </c>
      <c r="H1797" t="s">
        <v>9403</v>
      </c>
      <c r="I1797" t="s">
        <v>9411</v>
      </c>
      <c r="J1797" t="s">
        <v>9528</v>
      </c>
      <c r="K1797" t="s">
        <v>9529</v>
      </c>
      <c r="L1797" t="s">
        <v>9530</v>
      </c>
    </row>
    <row r="1798" spans="1:13" x14ac:dyDescent="0.25">
      <c r="A1798" t="s">
        <v>3666</v>
      </c>
      <c r="B1798" t="s">
        <v>3667</v>
      </c>
      <c r="C1798" t="s">
        <v>12787</v>
      </c>
      <c r="E1798" t="s">
        <v>12788</v>
      </c>
      <c r="G1798" t="s">
        <v>9359</v>
      </c>
      <c r="H1798" t="s">
        <v>9403</v>
      </c>
      <c r="I1798" t="s">
        <v>9411</v>
      </c>
      <c r="J1798" t="s">
        <v>9528</v>
      </c>
      <c r="K1798" t="s">
        <v>9529</v>
      </c>
      <c r="L1798" t="s">
        <v>9530</v>
      </c>
    </row>
    <row r="1799" spans="1:13" x14ac:dyDescent="0.25">
      <c r="A1799" t="s">
        <v>3668</v>
      </c>
      <c r="B1799" t="s">
        <v>3669</v>
      </c>
      <c r="C1799" t="s">
        <v>12789</v>
      </c>
      <c r="E1799" t="s">
        <v>12790</v>
      </c>
      <c r="G1799" t="s">
        <v>9359</v>
      </c>
      <c r="H1799" t="s">
        <v>9403</v>
      </c>
      <c r="I1799" t="s">
        <v>9411</v>
      </c>
      <c r="J1799" t="s">
        <v>9528</v>
      </c>
      <c r="K1799" t="s">
        <v>9529</v>
      </c>
      <c r="L1799" t="s">
        <v>9530</v>
      </c>
    </row>
    <row r="1800" spans="1:13" x14ac:dyDescent="0.25">
      <c r="A1800" t="s">
        <v>3670</v>
      </c>
      <c r="B1800" t="s">
        <v>3671</v>
      </c>
      <c r="C1800" t="s">
        <v>12789</v>
      </c>
      <c r="E1800" t="s">
        <v>12790</v>
      </c>
      <c r="G1800" t="s">
        <v>9359</v>
      </c>
      <c r="H1800" t="s">
        <v>9403</v>
      </c>
      <c r="I1800" t="s">
        <v>9411</v>
      </c>
      <c r="J1800" t="s">
        <v>9528</v>
      </c>
      <c r="K1800" t="s">
        <v>9529</v>
      </c>
      <c r="L1800" t="s">
        <v>9530</v>
      </c>
    </row>
    <row r="1801" spans="1:13" x14ac:dyDescent="0.25">
      <c r="A1801" t="s">
        <v>3672</v>
      </c>
      <c r="B1801" t="s">
        <v>3673</v>
      </c>
      <c r="C1801" t="s">
        <v>12791</v>
      </c>
      <c r="E1801" t="s">
        <v>12792</v>
      </c>
      <c r="G1801" t="s">
        <v>9359</v>
      </c>
      <c r="H1801" t="s">
        <v>9360</v>
      </c>
      <c r="I1801" t="s">
        <v>9457</v>
      </c>
      <c r="J1801" t="s">
        <v>10238</v>
      </c>
      <c r="K1801" t="s">
        <v>10239</v>
      </c>
    </row>
    <row r="1802" spans="1:13" x14ac:dyDescent="0.25">
      <c r="A1802" t="s">
        <v>3674</v>
      </c>
      <c r="B1802" t="s">
        <v>3675</v>
      </c>
      <c r="C1802" t="s">
        <v>12793</v>
      </c>
      <c r="E1802" t="s">
        <v>12794</v>
      </c>
      <c r="G1802" t="s">
        <v>9359</v>
      </c>
      <c r="H1802" t="s">
        <v>9436</v>
      </c>
      <c r="I1802" t="s">
        <v>9681</v>
      </c>
      <c r="J1802" t="s">
        <v>9682</v>
      </c>
      <c r="K1802" t="s">
        <v>9683</v>
      </c>
      <c r="L1802" t="s">
        <v>12795</v>
      </c>
    </row>
    <row r="1803" spans="1:13" x14ac:dyDescent="0.25">
      <c r="A1803" t="s">
        <v>3676</v>
      </c>
      <c r="B1803" t="s">
        <v>3677</v>
      </c>
      <c r="C1803" t="s">
        <v>12796</v>
      </c>
      <c r="E1803" t="s">
        <v>12797</v>
      </c>
      <c r="G1803" t="s">
        <v>9359</v>
      </c>
      <c r="H1803" t="s">
        <v>9395</v>
      </c>
      <c r="I1803" t="s">
        <v>9396</v>
      </c>
      <c r="J1803" t="s">
        <v>9397</v>
      </c>
      <c r="K1803" t="s">
        <v>9977</v>
      </c>
      <c r="L1803" t="s">
        <v>9978</v>
      </c>
      <c r="M1803" t="s">
        <v>12798</v>
      </c>
    </row>
    <row r="1804" spans="1:13" x14ac:dyDescent="0.25">
      <c r="A1804" t="s">
        <v>3678</v>
      </c>
      <c r="B1804" t="s">
        <v>3679</v>
      </c>
      <c r="C1804" t="s">
        <v>12799</v>
      </c>
      <c r="E1804" t="s">
        <v>12800</v>
      </c>
      <c r="G1804" t="s">
        <v>9359</v>
      </c>
      <c r="H1804" t="s">
        <v>9403</v>
      </c>
      <c r="I1804" t="s">
        <v>9404</v>
      </c>
      <c r="J1804" t="s">
        <v>12801</v>
      </c>
      <c r="K1804" t="s">
        <v>12802</v>
      </c>
      <c r="L1804" t="s">
        <v>12803</v>
      </c>
    </row>
    <row r="1805" spans="1:13" x14ac:dyDescent="0.25">
      <c r="A1805" t="s">
        <v>3680</v>
      </c>
      <c r="B1805" t="s">
        <v>3681</v>
      </c>
      <c r="C1805" t="s">
        <v>12804</v>
      </c>
      <c r="E1805" t="s">
        <v>12805</v>
      </c>
      <c r="G1805" t="s">
        <v>9359</v>
      </c>
      <c r="H1805" t="s">
        <v>9436</v>
      </c>
      <c r="I1805" t="s">
        <v>9437</v>
      </c>
      <c r="J1805" t="s">
        <v>9438</v>
      </c>
      <c r="K1805" t="s">
        <v>12806</v>
      </c>
    </row>
    <row r="1806" spans="1:13" x14ac:dyDescent="0.25">
      <c r="A1806" t="s">
        <v>3682</v>
      </c>
      <c r="B1806" t="s">
        <v>3683</v>
      </c>
      <c r="C1806" t="s">
        <v>12807</v>
      </c>
      <c r="E1806" t="s">
        <v>12808</v>
      </c>
      <c r="G1806" t="s">
        <v>9359</v>
      </c>
      <c r="H1806" t="s">
        <v>9403</v>
      </c>
      <c r="I1806" t="s">
        <v>9404</v>
      </c>
      <c r="J1806" t="s">
        <v>12801</v>
      </c>
      <c r="K1806" t="s">
        <v>12802</v>
      </c>
      <c r="L1806" t="s">
        <v>12809</v>
      </c>
    </row>
    <row r="1807" spans="1:13" x14ac:dyDescent="0.25">
      <c r="A1807" t="s">
        <v>3684</v>
      </c>
      <c r="B1807" t="s">
        <v>3685</v>
      </c>
      <c r="C1807" t="s">
        <v>12810</v>
      </c>
      <c r="E1807" t="s">
        <v>12811</v>
      </c>
      <c r="G1807" t="s">
        <v>9359</v>
      </c>
      <c r="H1807" t="s">
        <v>9403</v>
      </c>
      <c r="I1807" t="s">
        <v>9461</v>
      </c>
      <c r="J1807" t="s">
        <v>9897</v>
      </c>
      <c r="K1807" t="s">
        <v>10384</v>
      </c>
      <c r="L1807" t="s">
        <v>12812</v>
      </c>
    </row>
    <row r="1808" spans="1:13" x14ac:dyDescent="0.25">
      <c r="A1808" t="s">
        <v>3686</v>
      </c>
      <c r="B1808" t="s">
        <v>3687</v>
      </c>
      <c r="C1808" t="s">
        <v>12813</v>
      </c>
      <c r="E1808" t="s">
        <v>12814</v>
      </c>
      <c r="G1808" t="s">
        <v>9359</v>
      </c>
      <c r="H1808" t="s">
        <v>9403</v>
      </c>
      <c r="I1808" t="s">
        <v>9461</v>
      </c>
      <c r="J1808" t="s">
        <v>9462</v>
      </c>
      <c r="K1808" t="s">
        <v>12815</v>
      </c>
      <c r="L1808" t="s">
        <v>12816</v>
      </c>
    </row>
    <row r="1809" spans="1:15" x14ac:dyDescent="0.25">
      <c r="A1809" t="s">
        <v>3688</v>
      </c>
      <c r="B1809" t="s">
        <v>3689</v>
      </c>
      <c r="C1809" t="s">
        <v>12817</v>
      </c>
      <c r="E1809" t="s">
        <v>12818</v>
      </c>
      <c r="G1809" t="s">
        <v>9359</v>
      </c>
      <c r="H1809" t="s">
        <v>9436</v>
      </c>
      <c r="I1809" t="s">
        <v>10303</v>
      </c>
      <c r="J1809" t="s">
        <v>10304</v>
      </c>
      <c r="K1809" t="s">
        <v>10305</v>
      </c>
      <c r="L1809" t="s">
        <v>10306</v>
      </c>
    </row>
    <row r="1810" spans="1:15" x14ac:dyDescent="0.25">
      <c r="A1810" t="s">
        <v>12819</v>
      </c>
      <c r="B1810" t="s">
        <v>3691</v>
      </c>
      <c r="C1810" t="s">
        <v>12820</v>
      </c>
      <c r="E1810" t="s">
        <v>12821</v>
      </c>
      <c r="G1810" t="s">
        <v>9359</v>
      </c>
      <c r="H1810" t="s">
        <v>9403</v>
      </c>
      <c r="I1810" t="s">
        <v>9411</v>
      </c>
      <c r="J1810" t="s">
        <v>9565</v>
      </c>
      <c r="K1810" t="s">
        <v>9566</v>
      </c>
      <c r="L1810" t="s">
        <v>9567</v>
      </c>
    </row>
    <row r="1811" spans="1:15" x14ac:dyDescent="0.25">
      <c r="A1811" t="s">
        <v>12822</v>
      </c>
      <c r="B1811" t="s">
        <v>3693</v>
      </c>
      <c r="C1811" t="s">
        <v>12820</v>
      </c>
      <c r="E1811" t="s">
        <v>12821</v>
      </c>
      <c r="G1811" t="s">
        <v>9359</v>
      </c>
      <c r="H1811" t="s">
        <v>9403</v>
      </c>
      <c r="I1811" t="s">
        <v>9411</v>
      </c>
      <c r="J1811" t="s">
        <v>9565</v>
      </c>
      <c r="K1811" t="s">
        <v>9566</v>
      </c>
      <c r="L1811" t="s">
        <v>9567</v>
      </c>
    </row>
    <row r="1812" spans="1:15" x14ac:dyDescent="0.25">
      <c r="A1812" t="s">
        <v>12823</v>
      </c>
      <c r="B1812" t="s">
        <v>3695</v>
      </c>
      <c r="C1812" t="s">
        <v>12820</v>
      </c>
      <c r="E1812" t="s">
        <v>12821</v>
      </c>
      <c r="G1812" t="s">
        <v>9359</v>
      </c>
      <c r="H1812" t="s">
        <v>9403</v>
      </c>
      <c r="I1812" t="s">
        <v>9411</v>
      </c>
      <c r="J1812" t="s">
        <v>9565</v>
      </c>
      <c r="K1812" t="s">
        <v>9566</v>
      </c>
      <c r="L1812" t="s">
        <v>9567</v>
      </c>
    </row>
    <row r="1813" spans="1:15" x14ac:dyDescent="0.25">
      <c r="A1813" t="s">
        <v>12824</v>
      </c>
      <c r="B1813" t="s">
        <v>3697</v>
      </c>
      <c r="C1813" t="s">
        <v>12825</v>
      </c>
      <c r="E1813" t="s">
        <v>12826</v>
      </c>
      <c r="G1813" t="s">
        <v>9359</v>
      </c>
      <c r="H1813" t="s">
        <v>9403</v>
      </c>
      <c r="I1813" t="s">
        <v>9411</v>
      </c>
      <c r="J1813" t="s">
        <v>9478</v>
      </c>
      <c r="K1813" t="s">
        <v>9479</v>
      </c>
      <c r="L1813" t="s">
        <v>9480</v>
      </c>
    </row>
    <row r="1814" spans="1:15" x14ac:dyDescent="0.25">
      <c r="A1814" t="s">
        <v>3698</v>
      </c>
      <c r="B1814" t="s">
        <v>3699</v>
      </c>
      <c r="C1814" t="s">
        <v>12827</v>
      </c>
      <c r="E1814" t="s">
        <v>12828</v>
      </c>
      <c r="G1814" t="s">
        <v>9359</v>
      </c>
      <c r="H1814" t="s">
        <v>9403</v>
      </c>
      <c r="I1814" t="s">
        <v>9411</v>
      </c>
      <c r="J1814" t="s">
        <v>9478</v>
      </c>
      <c r="K1814" t="s">
        <v>9479</v>
      </c>
      <c r="L1814" t="s">
        <v>9480</v>
      </c>
    </row>
    <row r="1815" spans="1:15" x14ac:dyDescent="0.25">
      <c r="A1815" t="s">
        <v>3700</v>
      </c>
      <c r="B1815" t="s">
        <v>3701</v>
      </c>
      <c r="C1815" t="s">
        <v>12829</v>
      </c>
      <c r="E1815" t="s">
        <v>12830</v>
      </c>
      <c r="G1815" t="s">
        <v>9359</v>
      </c>
      <c r="H1815" t="s">
        <v>9436</v>
      </c>
      <c r="I1815" t="s">
        <v>10256</v>
      </c>
      <c r="J1815" t="s">
        <v>10257</v>
      </c>
      <c r="K1815" t="s">
        <v>10258</v>
      </c>
      <c r="L1815" t="s">
        <v>10259</v>
      </c>
    </row>
    <row r="1816" spans="1:15" x14ac:dyDescent="0.25">
      <c r="A1816" t="s">
        <v>3702</v>
      </c>
      <c r="B1816" t="s">
        <v>3703</v>
      </c>
      <c r="C1816" t="s">
        <v>11692</v>
      </c>
      <c r="E1816" t="s">
        <v>11693</v>
      </c>
      <c r="G1816" t="s">
        <v>9359</v>
      </c>
      <c r="H1816" t="s">
        <v>9403</v>
      </c>
      <c r="I1816" t="s">
        <v>9411</v>
      </c>
      <c r="J1816" t="s">
        <v>9528</v>
      </c>
      <c r="K1816" t="s">
        <v>9529</v>
      </c>
      <c r="L1816" t="s">
        <v>11694</v>
      </c>
    </row>
    <row r="1817" spans="1:15" x14ac:dyDescent="0.25">
      <c r="A1817" t="s">
        <v>3704</v>
      </c>
      <c r="B1817" t="s">
        <v>3705</v>
      </c>
      <c r="C1817" t="s">
        <v>12831</v>
      </c>
      <c r="E1817" t="s">
        <v>12832</v>
      </c>
      <c r="G1817" t="s">
        <v>9359</v>
      </c>
      <c r="H1817" t="s">
        <v>9403</v>
      </c>
      <c r="I1817" t="s">
        <v>9461</v>
      </c>
      <c r="J1817" t="s">
        <v>9897</v>
      </c>
      <c r="K1817" t="s">
        <v>10823</v>
      </c>
      <c r="L1817" t="s">
        <v>10824</v>
      </c>
    </row>
    <row r="1818" spans="1:15" x14ac:dyDescent="0.25">
      <c r="A1818" t="s">
        <v>3706</v>
      </c>
      <c r="B1818" t="s">
        <v>3707</v>
      </c>
      <c r="C1818" t="s">
        <v>12831</v>
      </c>
      <c r="E1818" t="s">
        <v>12832</v>
      </c>
      <c r="G1818" t="s">
        <v>9359</v>
      </c>
      <c r="H1818" t="s">
        <v>9403</v>
      </c>
      <c r="I1818" t="s">
        <v>9461</v>
      </c>
      <c r="J1818" t="s">
        <v>9897</v>
      </c>
      <c r="K1818" t="s">
        <v>10823</v>
      </c>
      <c r="L1818" t="s">
        <v>10824</v>
      </c>
    </row>
    <row r="1819" spans="1:15" x14ac:dyDescent="0.25">
      <c r="A1819" t="s">
        <v>12833</v>
      </c>
      <c r="B1819" t="s">
        <v>3709</v>
      </c>
      <c r="C1819" t="s">
        <v>12834</v>
      </c>
      <c r="E1819" t="s">
        <v>12835</v>
      </c>
      <c r="G1819" t="s">
        <v>9359</v>
      </c>
      <c r="H1819" t="s">
        <v>9360</v>
      </c>
      <c r="I1819" t="s">
        <v>9457</v>
      </c>
      <c r="J1819" t="s">
        <v>12120</v>
      </c>
      <c r="K1819" t="s">
        <v>12121</v>
      </c>
    </row>
    <row r="1820" spans="1:15" x14ac:dyDescent="0.25">
      <c r="A1820" t="s">
        <v>12836</v>
      </c>
      <c r="B1820" t="s">
        <v>3711</v>
      </c>
      <c r="C1820" t="s">
        <v>12837</v>
      </c>
      <c r="E1820" t="s">
        <v>12838</v>
      </c>
      <c r="G1820" t="s">
        <v>9359</v>
      </c>
      <c r="H1820" t="s">
        <v>9360</v>
      </c>
      <c r="I1820" t="s">
        <v>9457</v>
      </c>
      <c r="J1820" t="s">
        <v>12120</v>
      </c>
      <c r="K1820" t="s">
        <v>12121</v>
      </c>
    </row>
    <row r="1821" spans="1:15" x14ac:dyDescent="0.25">
      <c r="A1821" t="s">
        <v>3712</v>
      </c>
      <c r="B1821" t="s">
        <v>3713</v>
      </c>
      <c r="C1821" t="s">
        <v>12839</v>
      </c>
      <c r="E1821" t="s">
        <v>12840</v>
      </c>
      <c r="G1821" t="s">
        <v>9359</v>
      </c>
      <c r="H1821" t="s">
        <v>9403</v>
      </c>
      <c r="I1821" t="s">
        <v>9461</v>
      </c>
      <c r="J1821" t="s">
        <v>9462</v>
      </c>
      <c r="K1821" t="s">
        <v>9463</v>
      </c>
      <c r="L1821" t="s">
        <v>12841</v>
      </c>
    </row>
    <row r="1822" spans="1:15" x14ac:dyDescent="0.25">
      <c r="A1822" t="s">
        <v>3714</v>
      </c>
      <c r="B1822" t="s">
        <v>3715</v>
      </c>
      <c r="C1822" t="s">
        <v>12842</v>
      </c>
      <c r="E1822" t="s">
        <v>12843</v>
      </c>
      <c r="G1822" t="s">
        <v>9359</v>
      </c>
      <c r="H1822" t="s">
        <v>9360</v>
      </c>
      <c r="I1822" t="s">
        <v>9472</v>
      </c>
      <c r="J1822" t="s">
        <v>9473</v>
      </c>
      <c r="K1822" t="s">
        <v>10187</v>
      </c>
      <c r="L1822" t="s">
        <v>12061</v>
      </c>
    </row>
    <row r="1823" spans="1:15" x14ac:dyDescent="0.25">
      <c r="A1823" t="s">
        <v>3716</v>
      </c>
      <c r="B1823" t="s">
        <v>3717</v>
      </c>
      <c r="C1823" t="s">
        <v>12844</v>
      </c>
      <c r="E1823" t="s">
        <v>12845</v>
      </c>
      <c r="G1823" t="s">
        <v>9366</v>
      </c>
      <c r="H1823" t="s">
        <v>9549</v>
      </c>
      <c r="I1823" t="s">
        <v>9550</v>
      </c>
      <c r="J1823" t="s">
        <v>9551</v>
      </c>
      <c r="K1823" t="s">
        <v>9826</v>
      </c>
      <c r="L1823" t="s">
        <v>9827</v>
      </c>
      <c r="M1823" t="s">
        <v>9828</v>
      </c>
      <c r="N1823" t="s">
        <v>10416</v>
      </c>
      <c r="O1823" t="s">
        <v>10417</v>
      </c>
    </row>
    <row r="1824" spans="1:15" x14ac:dyDescent="0.25">
      <c r="A1824" t="s">
        <v>3718</v>
      </c>
      <c r="B1824" t="s">
        <v>3719</v>
      </c>
      <c r="C1824" t="s">
        <v>12844</v>
      </c>
      <c r="E1824" t="s">
        <v>12845</v>
      </c>
      <c r="G1824" t="s">
        <v>9366</v>
      </c>
      <c r="H1824" t="s">
        <v>9549</v>
      </c>
      <c r="I1824" t="s">
        <v>9550</v>
      </c>
      <c r="J1824" t="s">
        <v>9551</v>
      </c>
      <c r="K1824" t="s">
        <v>9826</v>
      </c>
      <c r="L1824" t="s">
        <v>9827</v>
      </c>
      <c r="M1824" t="s">
        <v>9828</v>
      </c>
      <c r="N1824" t="s">
        <v>10416</v>
      </c>
      <c r="O1824" t="s">
        <v>10417</v>
      </c>
    </row>
    <row r="1825" spans="1:12" x14ac:dyDescent="0.25">
      <c r="A1825" t="s">
        <v>3720</v>
      </c>
      <c r="B1825" t="s">
        <v>3721</v>
      </c>
      <c r="C1825" t="s">
        <v>12846</v>
      </c>
      <c r="E1825" t="s">
        <v>12847</v>
      </c>
      <c r="G1825" t="s">
        <v>9359</v>
      </c>
      <c r="H1825" t="s">
        <v>9360</v>
      </c>
      <c r="I1825" t="s">
        <v>9472</v>
      </c>
      <c r="J1825" t="s">
        <v>9473</v>
      </c>
      <c r="K1825" t="s">
        <v>10662</v>
      </c>
      <c r="L1825" t="s">
        <v>10663</v>
      </c>
    </row>
    <row r="1826" spans="1:12" x14ac:dyDescent="0.25">
      <c r="A1826" t="s">
        <v>3722</v>
      </c>
      <c r="B1826" t="s">
        <v>3723</v>
      </c>
      <c r="C1826" t="s">
        <v>12846</v>
      </c>
      <c r="E1826" t="s">
        <v>12847</v>
      </c>
      <c r="G1826" t="s">
        <v>9359</v>
      </c>
      <c r="H1826" t="s">
        <v>9360</v>
      </c>
      <c r="I1826" t="s">
        <v>9472</v>
      </c>
      <c r="J1826" t="s">
        <v>9473</v>
      </c>
      <c r="K1826" t="s">
        <v>10662</v>
      </c>
      <c r="L1826" t="s">
        <v>10663</v>
      </c>
    </row>
    <row r="1827" spans="1:12" x14ac:dyDescent="0.25">
      <c r="A1827" t="s">
        <v>3724</v>
      </c>
      <c r="B1827" t="s">
        <v>3725</v>
      </c>
      <c r="C1827" t="s">
        <v>12846</v>
      </c>
      <c r="E1827" t="s">
        <v>12847</v>
      </c>
      <c r="G1827" t="s">
        <v>9359</v>
      </c>
      <c r="H1827" t="s">
        <v>9360</v>
      </c>
      <c r="I1827" t="s">
        <v>9472</v>
      </c>
      <c r="J1827" t="s">
        <v>9473</v>
      </c>
      <c r="K1827" t="s">
        <v>10662</v>
      </c>
      <c r="L1827" t="s">
        <v>10663</v>
      </c>
    </row>
    <row r="1828" spans="1:12" x14ac:dyDescent="0.25">
      <c r="A1828" t="s">
        <v>3726</v>
      </c>
      <c r="B1828" t="s">
        <v>3727</v>
      </c>
      <c r="C1828" t="s">
        <v>12848</v>
      </c>
      <c r="E1828" t="s">
        <v>12849</v>
      </c>
      <c r="G1828" t="s">
        <v>9359</v>
      </c>
      <c r="H1828" t="s">
        <v>9360</v>
      </c>
      <c r="I1828" t="s">
        <v>9472</v>
      </c>
      <c r="J1828" t="s">
        <v>9473</v>
      </c>
      <c r="K1828" t="s">
        <v>10666</v>
      </c>
      <c r="L1828" t="s">
        <v>11699</v>
      </c>
    </row>
    <row r="1829" spans="1:12" x14ac:dyDescent="0.25">
      <c r="A1829" t="s">
        <v>3728</v>
      </c>
      <c r="B1829" t="s">
        <v>3729</v>
      </c>
      <c r="C1829" t="s">
        <v>12850</v>
      </c>
      <c r="E1829" t="s">
        <v>12851</v>
      </c>
      <c r="G1829" t="s">
        <v>9359</v>
      </c>
      <c r="H1829" t="s">
        <v>9360</v>
      </c>
      <c r="I1829" t="s">
        <v>9472</v>
      </c>
      <c r="J1829" t="s">
        <v>10080</v>
      </c>
      <c r="K1829" t="s">
        <v>10890</v>
      </c>
      <c r="L1829" t="s">
        <v>10891</v>
      </c>
    </row>
    <row r="1830" spans="1:12" x14ac:dyDescent="0.25">
      <c r="A1830" t="s">
        <v>3730</v>
      </c>
      <c r="B1830" t="s">
        <v>3731</v>
      </c>
      <c r="C1830" t="s">
        <v>12852</v>
      </c>
      <c r="E1830" t="s">
        <v>12853</v>
      </c>
      <c r="G1830" t="s">
        <v>9359</v>
      </c>
      <c r="H1830" t="s">
        <v>9403</v>
      </c>
      <c r="I1830" t="s">
        <v>9461</v>
      </c>
      <c r="J1830" t="s">
        <v>10055</v>
      </c>
      <c r="K1830" t="s">
        <v>10135</v>
      </c>
      <c r="L1830" t="s">
        <v>12854</v>
      </c>
    </row>
    <row r="1831" spans="1:12" x14ac:dyDescent="0.25">
      <c r="A1831" t="s">
        <v>3732</v>
      </c>
      <c r="B1831" t="s">
        <v>3733</v>
      </c>
      <c r="C1831" t="s">
        <v>12855</v>
      </c>
      <c r="E1831" t="s">
        <v>12856</v>
      </c>
      <c r="G1831" t="s">
        <v>9359</v>
      </c>
      <c r="H1831" t="s">
        <v>9403</v>
      </c>
      <c r="I1831" t="s">
        <v>9461</v>
      </c>
      <c r="J1831" t="s">
        <v>10055</v>
      </c>
      <c r="K1831" t="s">
        <v>10135</v>
      </c>
      <c r="L1831" t="s">
        <v>12854</v>
      </c>
    </row>
    <row r="1832" spans="1:12" x14ac:dyDescent="0.25">
      <c r="A1832" t="s">
        <v>3734</v>
      </c>
      <c r="B1832" t="s">
        <v>3735</v>
      </c>
      <c r="C1832" t="s">
        <v>12857</v>
      </c>
      <c r="E1832" t="s">
        <v>12858</v>
      </c>
      <c r="G1832" t="s">
        <v>9359</v>
      </c>
      <c r="H1832" t="s">
        <v>9403</v>
      </c>
      <c r="I1832" t="s">
        <v>9461</v>
      </c>
      <c r="J1832" t="s">
        <v>10055</v>
      </c>
      <c r="K1832" t="s">
        <v>10135</v>
      </c>
      <c r="L1832" t="s">
        <v>12854</v>
      </c>
    </row>
    <row r="1833" spans="1:12" x14ac:dyDescent="0.25">
      <c r="A1833" t="s">
        <v>3736</v>
      </c>
      <c r="B1833" t="s">
        <v>3737</v>
      </c>
      <c r="C1833" t="s">
        <v>12859</v>
      </c>
      <c r="E1833" t="s">
        <v>12860</v>
      </c>
      <c r="G1833" t="s">
        <v>9359</v>
      </c>
      <c r="H1833" t="s">
        <v>9403</v>
      </c>
      <c r="I1833" t="s">
        <v>9461</v>
      </c>
      <c r="J1833" t="s">
        <v>10055</v>
      </c>
      <c r="K1833" t="s">
        <v>10135</v>
      </c>
      <c r="L1833" t="s">
        <v>12854</v>
      </c>
    </row>
    <row r="1834" spans="1:12" x14ac:dyDescent="0.25">
      <c r="A1834" t="s">
        <v>3738</v>
      </c>
      <c r="B1834" t="s">
        <v>3739</v>
      </c>
      <c r="C1834" t="s">
        <v>12861</v>
      </c>
      <c r="E1834" t="s">
        <v>12862</v>
      </c>
      <c r="G1834" t="s">
        <v>9359</v>
      </c>
      <c r="H1834" t="s">
        <v>9403</v>
      </c>
      <c r="I1834" t="s">
        <v>9461</v>
      </c>
      <c r="J1834" t="s">
        <v>10055</v>
      </c>
      <c r="K1834" t="s">
        <v>10135</v>
      </c>
      <c r="L1834" t="s">
        <v>12854</v>
      </c>
    </row>
    <row r="1835" spans="1:12" x14ac:dyDescent="0.25">
      <c r="A1835" t="s">
        <v>3740</v>
      </c>
      <c r="B1835" t="s">
        <v>3741</v>
      </c>
      <c r="C1835" t="s">
        <v>12863</v>
      </c>
      <c r="E1835" t="s">
        <v>12864</v>
      </c>
      <c r="G1835" t="s">
        <v>9359</v>
      </c>
      <c r="H1835" t="s">
        <v>9403</v>
      </c>
      <c r="I1835" t="s">
        <v>9461</v>
      </c>
      <c r="J1835" t="s">
        <v>10055</v>
      </c>
      <c r="K1835" t="s">
        <v>10135</v>
      </c>
      <c r="L1835" t="s">
        <v>12854</v>
      </c>
    </row>
    <row r="1836" spans="1:12" x14ac:dyDescent="0.25">
      <c r="A1836" t="s">
        <v>3742</v>
      </c>
      <c r="B1836" t="s">
        <v>3743</v>
      </c>
      <c r="C1836" t="s">
        <v>12865</v>
      </c>
      <c r="E1836" t="s">
        <v>12866</v>
      </c>
      <c r="G1836" t="s">
        <v>9359</v>
      </c>
      <c r="H1836" t="s">
        <v>9403</v>
      </c>
      <c r="I1836" t="s">
        <v>9461</v>
      </c>
      <c r="J1836" t="s">
        <v>10055</v>
      </c>
      <c r="K1836" t="s">
        <v>10135</v>
      </c>
      <c r="L1836" t="s">
        <v>12854</v>
      </c>
    </row>
    <row r="1837" spans="1:12" x14ac:dyDescent="0.25">
      <c r="A1837" t="s">
        <v>3744</v>
      </c>
      <c r="B1837" t="s">
        <v>3745</v>
      </c>
      <c r="C1837" t="s">
        <v>12867</v>
      </c>
      <c r="E1837" t="s">
        <v>12868</v>
      </c>
      <c r="G1837" t="s">
        <v>9359</v>
      </c>
      <c r="H1837" t="s">
        <v>9403</v>
      </c>
      <c r="I1837" t="s">
        <v>9461</v>
      </c>
      <c r="J1837" t="s">
        <v>10055</v>
      </c>
      <c r="K1837" t="s">
        <v>10135</v>
      </c>
      <c r="L1837" t="s">
        <v>12854</v>
      </c>
    </row>
    <row r="1838" spans="1:12" x14ac:dyDescent="0.25">
      <c r="A1838" t="s">
        <v>3746</v>
      </c>
      <c r="B1838" t="s">
        <v>3747</v>
      </c>
      <c r="C1838" t="s">
        <v>12869</v>
      </c>
      <c r="E1838" t="s">
        <v>12870</v>
      </c>
      <c r="G1838" t="s">
        <v>9359</v>
      </c>
      <c r="H1838" t="s">
        <v>9403</v>
      </c>
      <c r="I1838" t="s">
        <v>9461</v>
      </c>
      <c r="J1838" t="s">
        <v>9897</v>
      </c>
      <c r="K1838" t="s">
        <v>10242</v>
      </c>
      <c r="L1838" t="s">
        <v>10243</v>
      </c>
    </row>
    <row r="1839" spans="1:12" x14ac:dyDescent="0.25">
      <c r="A1839" t="s">
        <v>3748</v>
      </c>
      <c r="B1839" t="s">
        <v>3749</v>
      </c>
      <c r="C1839" t="s">
        <v>12871</v>
      </c>
      <c r="E1839" t="s">
        <v>12872</v>
      </c>
      <c r="G1839" t="s">
        <v>9359</v>
      </c>
      <c r="H1839" t="s">
        <v>10164</v>
      </c>
      <c r="I1839" t="s">
        <v>10165</v>
      </c>
      <c r="J1839" t="s">
        <v>10166</v>
      </c>
      <c r="K1839" t="s">
        <v>10167</v>
      </c>
    </row>
    <row r="1840" spans="1:12" x14ac:dyDescent="0.25">
      <c r="A1840" t="s">
        <v>3750</v>
      </c>
      <c r="B1840" t="s">
        <v>3751</v>
      </c>
      <c r="C1840" t="s">
        <v>12873</v>
      </c>
      <c r="E1840" t="s">
        <v>12874</v>
      </c>
      <c r="G1840" t="s">
        <v>9359</v>
      </c>
      <c r="H1840" t="s">
        <v>9403</v>
      </c>
      <c r="I1840" t="s">
        <v>9425</v>
      </c>
      <c r="J1840" t="s">
        <v>9661</v>
      </c>
      <c r="K1840" t="s">
        <v>12875</v>
      </c>
      <c r="L1840" t="s">
        <v>12876</v>
      </c>
    </row>
    <row r="1841" spans="1:13" x14ac:dyDescent="0.25">
      <c r="A1841" t="s">
        <v>3752</v>
      </c>
      <c r="B1841" t="s">
        <v>3753</v>
      </c>
      <c r="C1841" t="s">
        <v>12877</v>
      </c>
      <c r="E1841" t="s">
        <v>12878</v>
      </c>
      <c r="G1841" t="s">
        <v>9359</v>
      </c>
      <c r="H1841" t="s">
        <v>9395</v>
      </c>
      <c r="I1841" t="s">
        <v>12879</v>
      </c>
      <c r="J1841" t="s">
        <v>12880</v>
      </c>
      <c r="K1841" t="s">
        <v>12881</v>
      </c>
      <c r="L1841" t="s">
        <v>12882</v>
      </c>
      <c r="M1841" t="s">
        <v>12883</v>
      </c>
    </row>
    <row r="1842" spans="1:13" x14ac:dyDescent="0.25">
      <c r="A1842" t="s">
        <v>3754</v>
      </c>
      <c r="B1842" t="s">
        <v>3755</v>
      </c>
      <c r="C1842" t="s">
        <v>12884</v>
      </c>
      <c r="E1842" t="s">
        <v>12885</v>
      </c>
      <c r="G1842" t="s">
        <v>9359</v>
      </c>
      <c r="H1842" t="s">
        <v>9436</v>
      </c>
      <c r="I1842" t="s">
        <v>9437</v>
      </c>
      <c r="J1842" t="s">
        <v>9438</v>
      </c>
      <c r="K1842" t="s">
        <v>9439</v>
      </c>
      <c r="L1842" t="s">
        <v>12291</v>
      </c>
    </row>
    <row r="1843" spans="1:13" x14ac:dyDescent="0.25">
      <c r="A1843" t="s">
        <v>3756</v>
      </c>
      <c r="B1843" t="s">
        <v>3757</v>
      </c>
      <c r="C1843" t="s">
        <v>12886</v>
      </c>
      <c r="E1843" t="s">
        <v>12887</v>
      </c>
      <c r="G1843" t="s">
        <v>9359</v>
      </c>
      <c r="H1843" t="s">
        <v>9395</v>
      </c>
      <c r="I1843" t="s">
        <v>9396</v>
      </c>
      <c r="J1843" t="s">
        <v>9397</v>
      </c>
      <c r="K1843" t="s">
        <v>9398</v>
      </c>
      <c r="L1843" t="s">
        <v>12888</v>
      </c>
      <c r="M1843" t="s">
        <v>12889</v>
      </c>
    </row>
    <row r="1844" spans="1:13" x14ac:dyDescent="0.25">
      <c r="A1844" t="s">
        <v>3758</v>
      </c>
      <c r="B1844" t="s">
        <v>3759</v>
      </c>
      <c r="C1844" t="s">
        <v>12890</v>
      </c>
      <c r="E1844" t="s">
        <v>12891</v>
      </c>
      <c r="G1844" t="s">
        <v>9359</v>
      </c>
      <c r="H1844" t="s">
        <v>9395</v>
      </c>
      <c r="I1844" t="s">
        <v>9396</v>
      </c>
      <c r="J1844" t="s">
        <v>9397</v>
      </c>
      <c r="K1844" t="s">
        <v>9977</v>
      </c>
      <c r="L1844" t="s">
        <v>9978</v>
      </c>
      <c r="M1844" t="s">
        <v>12892</v>
      </c>
    </row>
    <row r="1845" spans="1:13" x14ac:dyDescent="0.25">
      <c r="A1845" t="s">
        <v>3760</v>
      </c>
      <c r="B1845" t="s">
        <v>3761</v>
      </c>
      <c r="C1845" t="s">
        <v>12893</v>
      </c>
      <c r="E1845" t="s">
        <v>12894</v>
      </c>
      <c r="G1845" t="s">
        <v>9359</v>
      </c>
      <c r="H1845" t="s">
        <v>10216</v>
      </c>
      <c r="I1845" t="s">
        <v>10217</v>
      </c>
      <c r="J1845" t="s">
        <v>12895</v>
      </c>
      <c r="K1845" t="s">
        <v>12896</v>
      </c>
    </row>
    <row r="1846" spans="1:13" x14ac:dyDescent="0.25">
      <c r="A1846" t="s">
        <v>3762</v>
      </c>
      <c r="B1846" t="s">
        <v>3763</v>
      </c>
      <c r="C1846" t="s">
        <v>12897</v>
      </c>
      <c r="E1846" t="s">
        <v>12898</v>
      </c>
      <c r="G1846" t="s">
        <v>9359</v>
      </c>
      <c r="H1846" t="s">
        <v>9395</v>
      </c>
      <c r="I1846" t="s">
        <v>9396</v>
      </c>
      <c r="J1846" t="s">
        <v>9397</v>
      </c>
      <c r="K1846" t="s">
        <v>9398</v>
      </c>
      <c r="L1846" t="s">
        <v>12899</v>
      </c>
      <c r="M1846" t="s">
        <v>12900</v>
      </c>
    </row>
    <row r="1847" spans="1:13" x14ac:dyDescent="0.25">
      <c r="A1847" t="s">
        <v>3764</v>
      </c>
      <c r="B1847" t="s">
        <v>3765</v>
      </c>
      <c r="C1847" t="s">
        <v>12901</v>
      </c>
      <c r="E1847" t="s">
        <v>12902</v>
      </c>
      <c r="G1847" t="s">
        <v>9622</v>
      </c>
      <c r="H1847" t="s">
        <v>9764</v>
      </c>
      <c r="I1847" t="s">
        <v>10527</v>
      </c>
      <c r="J1847" t="s">
        <v>10528</v>
      </c>
      <c r="K1847" t="s">
        <v>10529</v>
      </c>
      <c r="L1847" t="s">
        <v>12903</v>
      </c>
    </row>
    <row r="1848" spans="1:13" x14ac:dyDescent="0.25">
      <c r="A1848" t="s">
        <v>3766</v>
      </c>
      <c r="B1848" t="s">
        <v>3767</v>
      </c>
      <c r="C1848" t="s">
        <v>12904</v>
      </c>
      <c r="E1848" t="s">
        <v>12905</v>
      </c>
      <c r="G1848" t="s">
        <v>9622</v>
      </c>
      <c r="H1848" t="s">
        <v>9764</v>
      </c>
      <c r="I1848" t="s">
        <v>10527</v>
      </c>
      <c r="J1848" t="s">
        <v>10528</v>
      </c>
      <c r="K1848" t="s">
        <v>10529</v>
      </c>
      <c r="L1848" t="s">
        <v>12906</v>
      </c>
    </row>
    <row r="1849" spans="1:13" x14ac:dyDescent="0.25">
      <c r="A1849" t="s">
        <v>3768</v>
      </c>
      <c r="B1849" t="s">
        <v>3769</v>
      </c>
      <c r="C1849" t="s">
        <v>12907</v>
      </c>
      <c r="E1849" t="s">
        <v>12908</v>
      </c>
      <c r="G1849" t="s">
        <v>9622</v>
      </c>
      <c r="H1849" t="s">
        <v>9764</v>
      </c>
      <c r="I1849" t="s">
        <v>9982</v>
      </c>
      <c r="J1849" t="s">
        <v>9983</v>
      </c>
      <c r="K1849" t="s">
        <v>12909</v>
      </c>
      <c r="L1849" t="s">
        <v>12910</v>
      </c>
    </row>
    <row r="1850" spans="1:13" x14ac:dyDescent="0.25">
      <c r="A1850" t="s">
        <v>3770</v>
      </c>
      <c r="B1850" t="s">
        <v>3771</v>
      </c>
      <c r="C1850" t="s">
        <v>12911</v>
      </c>
      <c r="E1850" t="s">
        <v>12912</v>
      </c>
      <c r="G1850" t="s">
        <v>9359</v>
      </c>
      <c r="H1850" t="s">
        <v>9436</v>
      </c>
      <c r="I1850" t="s">
        <v>10303</v>
      </c>
      <c r="J1850" t="s">
        <v>10304</v>
      </c>
      <c r="K1850" t="s">
        <v>12913</v>
      </c>
      <c r="L1850" t="s">
        <v>12914</v>
      </c>
    </row>
    <row r="1851" spans="1:13" x14ac:dyDescent="0.25">
      <c r="A1851" t="s">
        <v>3772</v>
      </c>
      <c r="B1851" t="s">
        <v>3773</v>
      </c>
      <c r="C1851" t="s">
        <v>12915</v>
      </c>
      <c r="E1851" t="s">
        <v>12916</v>
      </c>
      <c r="G1851" t="s">
        <v>9359</v>
      </c>
      <c r="H1851" t="s">
        <v>9395</v>
      </c>
      <c r="I1851" t="s">
        <v>9396</v>
      </c>
      <c r="J1851" t="s">
        <v>9397</v>
      </c>
      <c r="K1851" t="s">
        <v>12917</v>
      </c>
      <c r="L1851" t="s">
        <v>12918</v>
      </c>
      <c r="M1851" t="s">
        <v>12919</v>
      </c>
    </row>
    <row r="1852" spans="1:13" x14ac:dyDescent="0.25">
      <c r="A1852" t="s">
        <v>3774</v>
      </c>
      <c r="B1852" t="s">
        <v>3775</v>
      </c>
      <c r="C1852" t="s">
        <v>12920</v>
      </c>
      <c r="E1852" t="s">
        <v>12921</v>
      </c>
      <c r="G1852" t="s">
        <v>9359</v>
      </c>
      <c r="H1852" t="s">
        <v>9510</v>
      </c>
      <c r="I1852" t="s">
        <v>9800</v>
      </c>
      <c r="J1852" t="s">
        <v>9801</v>
      </c>
    </row>
    <row r="1853" spans="1:13" x14ac:dyDescent="0.25">
      <c r="A1853" t="s">
        <v>3776</v>
      </c>
      <c r="B1853" t="s">
        <v>3777</v>
      </c>
      <c r="C1853" t="s">
        <v>12920</v>
      </c>
      <c r="E1853" t="s">
        <v>12921</v>
      </c>
      <c r="G1853" t="s">
        <v>9359</v>
      </c>
      <c r="H1853" t="s">
        <v>9510</v>
      </c>
      <c r="I1853" t="s">
        <v>9800</v>
      </c>
      <c r="J1853" t="s">
        <v>9801</v>
      </c>
    </row>
    <row r="1854" spans="1:13" x14ac:dyDescent="0.25">
      <c r="A1854" t="s">
        <v>3778</v>
      </c>
      <c r="B1854" t="s">
        <v>3779</v>
      </c>
      <c r="C1854" t="s">
        <v>12922</v>
      </c>
      <c r="E1854" t="s">
        <v>12923</v>
      </c>
      <c r="G1854" t="s">
        <v>9359</v>
      </c>
      <c r="H1854" t="s">
        <v>9395</v>
      </c>
      <c r="I1854" t="s">
        <v>9396</v>
      </c>
      <c r="J1854" t="s">
        <v>9397</v>
      </c>
      <c r="K1854" t="s">
        <v>9398</v>
      </c>
      <c r="L1854" t="s">
        <v>12924</v>
      </c>
      <c r="M1854" t="s">
        <v>12925</v>
      </c>
    </row>
    <row r="1855" spans="1:13" x14ac:dyDescent="0.25">
      <c r="A1855" t="s">
        <v>3780</v>
      </c>
      <c r="B1855" t="s">
        <v>3781</v>
      </c>
      <c r="C1855" t="s">
        <v>12926</v>
      </c>
      <c r="E1855" t="s">
        <v>12927</v>
      </c>
      <c r="G1855" t="s">
        <v>9359</v>
      </c>
      <c r="H1855" t="s">
        <v>9403</v>
      </c>
      <c r="I1855" t="s">
        <v>9411</v>
      </c>
      <c r="J1855" t="s">
        <v>9910</v>
      </c>
      <c r="K1855" t="s">
        <v>11483</v>
      </c>
      <c r="L1855" t="s">
        <v>12928</v>
      </c>
    </row>
    <row r="1856" spans="1:13" x14ac:dyDescent="0.25">
      <c r="A1856" t="s">
        <v>3782</v>
      </c>
      <c r="B1856" t="s">
        <v>3783</v>
      </c>
      <c r="C1856" t="s">
        <v>12929</v>
      </c>
      <c r="E1856" t="s">
        <v>12930</v>
      </c>
      <c r="G1856" t="s">
        <v>9359</v>
      </c>
      <c r="H1856" t="s">
        <v>9360</v>
      </c>
      <c r="I1856" t="s">
        <v>9472</v>
      </c>
      <c r="J1856" t="s">
        <v>9473</v>
      </c>
      <c r="K1856" t="s">
        <v>10666</v>
      </c>
      <c r="L1856" t="s">
        <v>11699</v>
      </c>
    </row>
    <row r="1857" spans="1:12" x14ac:dyDescent="0.25">
      <c r="A1857" t="s">
        <v>3784</v>
      </c>
      <c r="B1857" t="s">
        <v>3785</v>
      </c>
      <c r="C1857" t="s">
        <v>12931</v>
      </c>
      <c r="E1857" t="s">
        <v>12932</v>
      </c>
      <c r="G1857" t="s">
        <v>9359</v>
      </c>
      <c r="H1857" t="s">
        <v>9403</v>
      </c>
      <c r="I1857" t="s">
        <v>9404</v>
      </c>
      <c r="J1857" t="s">
        <v>12933</v>
      </c>
    </row>
    <row r="1858" spans="1:12" x14ac:dyDescent="0.25">
      <c r="A1858" t="s">
        <v>3786</v>
      </c>
      <c r="B1858" t="s">
        <v>3787</v>
      </c>
      <c r="C1858" t="s">
        <v>12931</v>
      </c>
      <c r="E1858" t="s">
        <v>12932</v>
      </c>
      <c r="G1858" t="s">
        <v>9359</v>
      </c>
      <c r="H1858" t="s">
        <v>9403</v>
      </c>
      <c r="I1858" t="s">
        <v>9404</v>
      </c>
      <c r="J1858" t="s">
        <v>12933</v>
      </c>
    </row>
    <row r="1859" spans="1:12" x14ac:dyDescent="0.25">
      <c r="A1859" t="s">
        <v>3788</v>
      </c>
      <c r="B1859" t="s">
        <v>3789</v>
      </c>
      <c r="C1859" t="s">
        <v>12931</v>
      </c>
      <c r="E1859" t="s">
        <v>12932</v>
      </c>
      <c r="G1859" t="s">
        <v>9359</v>
      </c>
      <c r="H1859" t="s">
        <v>9403</v>
      </c>
      <c r="I1859" t="s">
        <v>9404</v>
      </c>
      <c r="J1859" t="s">
        <v>12933</v>
      </c>
    </row>
    <row r="1860" spans="1:12" x14ac:dyDescent="0.25">
      <c r="A1860" t="s">
        <v>12934</v>
      </c>
      <c r="B1860" t="s">
        <v>3791</v>
      </c>
      <c r="C1860" t="s">
        <v>12935</v>
      </c>
      <c r="E1860" t="s">
        <v>12936</v>
      </c>
      <c r="G1860" t="s">
        <v>9359</v>
      </c>
      <c r="H1860" t="s">
        <v>10851</v>
      </c>
      <c r="I1860" t="s">
        <v>10852</v>
      </c>
      <c r="J1860" t="s">
        <v>10853</v>
      </c>
      <c r="K1860" t="s">
        <v>10854</v>
      </c>
      <c r="L1860" t="s">
        <v>10855</v>
      </c>
    </row>
    <row r="1861" spans="1:12" x14ac:dyDescent="0.25">
      <c r="A1861" t="s">
        <v>12937</v>
      </c>
      <c r="B1861" t="s">
        <v>3793</v>
      </c>
      <c r="C1861" t="s">
        <v>12935</v>
      </c>
      <c r="E1861" t="s">
        <v>12936</v>
      </c>
      <c r="G1861" t="s">
        <v>9359</v>
      </c>
      <c r="H1861" t="s">
        <v>10851</v>
      </c>
      <c r="I1861" t="s">
        <v>10852</v>
      </c>
      <c r="J1861" t="s">
        <v>10853</v>
      </c>
      <c r="K1861" t="s">
        <v>10854</v>
      </c>
      <c r="L1861" t="s">
        <v>10855</v>
      </c>
    </row>
    <row r="1862" spans="1:12" x14ac:dyDescent="0.25">
      <c r="A1862" t="s">
        <v>12938</v>
      </c>
      <c r="B1862" t="s">
        <v>3795</v>
      </c>
      <c r="C1862" t="s">
        <v>12935</v>
      </c>
      <c r="E1862" t="s">
        <v>12936</v>
      </c>
      <c r="G1862" t="s">
        <v>9359</v>
      </c>
      <c r="H1862" t="s">
        <v>10851</v>
      </c>
      <c r="I1862" t="s">
        <v>10852</v>
      </c>
      <c r="J1862" t="s">
        <v>10853</v>
      </c>
      <c r="K1862" t="s">
        <v>10854</v>
      </c>
      <c r="L1862" t="s">
        <v>10855</v>
      </c>
    </row>
    <row r="1863" spans="1:12" x14ac:dyDescent="0.25">
      <c r="A1863" t="s">
        <v>12939</v>
      </c>
      <c r="B1863" t="s">
        <v>3797</v>
      </c>
      <c r="C1863" t="s">
        <v>12935</v>
      </c>
      <c r="E1863" t="s">
        <v>12936</v>
      </c>
      <c r="G1863" t="s">
        <v>9359</v>
      </c>
      <c r="H1863" t="s">
        <v>10851</v>
      </c>
      <c r="I1863" t="s">
        <v>10852</v>
      </c>
      <c r="J1863" t="s">
        <v>10853</v>
      </c>
      <c r="K1863" t="s">
        <v>10854</v>
      </c>
      <c r="L1863" t="s">
        <v>10855</v>
      </c>
    </row>
    <row r="1864" spans="1:12" x14ac:dyDescent="0.25">
      <c r="A1864" t="s">
        <v>12940</v>
      </c>
      <c r="B1864" t="s">
        <v>3799</v>
      </c>
      <c r="C1864" t="s">
        <v>12935</v>
      </c>
      <c r="E1864" t="s">
        <v>12936</v>
      </c>
      <c r="G1864" t="s">
        <v>9359</v>
      </c>
      <c r="H1864" t="s">
        <v>10851</v>
      </c>
      <c r="I1864" t="s">
        <v>10852</v>
      </c>
      <c r="J1864" t="s">
        <v>10853</v>
      </c>
      <c r="K1864" t="s">
        <v>10854</v>
      </c>
      <c r="L1864" t="s">
        <v>10855</v>
      </c>
    </row>
    <row r="1865" spans="1:12" x14ac:dyDescent="0.25">
      <c r="A1865" t="s">
        <v>3800</v>
      </c>
      <c r="B1865" t="s">
        <v>3801</v>
      </c>
      <c r="C1865" t="s">
        <v>12941</v>
      </c>
      <c r="E1865" t="s">
        <v>12942</v>
      </c>
      <c r="G1865" t="s">
        <v>9359</v>
      </c>
      <c r="H1865" t="s">
        <v>9360</v>
      </c>
      <c r="I1865" t="s">
        <v>9457</v>
      </c>
      <c r="J1865" t="s">
        <v>10238</v>
      </c>
      <c r="K1865" t="s">
        <v>10239</v>
      </c>
    </row>
    <row r="1866" spans="1:12" x14ac:dyDescent="0.25">
      <c r="A1866" t="s">
        <v>3802</v>
      </c>
      <c r="B1866" t="s">
        <v>3803</v>
      </c>
      <c r="C1866" t="s">
        <v>12943</v>
      </c>
      <c r="E1866" t="s">
        <v>12944</v>
      </c>
      <c r="G1866" t="s">
        <v>9359</v>
      </c>
      <c r="H1866" t="s">
        <v>9360</v>
      </c>
      <c r="I1866" t="s">
        <v>9457</v>
      </c>
      <c r="J1866" t="s">
        <v>10238</v>
      </c>
      <c r="K1866" t="s">
        <v>10239</v>
      </c>
    </row>
    <row r="1867" spans="1:12" x14ac:dyDescent="0.25">
      <c r="A1867" t="s">
        <v>12945</v>
      </c>
      <c r="B1867" t="s">
        <v>3805</v>
      </c>
      <c r="C1867" t="s">
        <v>12946</v>
      </c>
      <c r="E1867" t="s">
        <v>12947</v>
      </c>
      <c r="G1867" t="s">
        <v>9359</v>
      </c>
      <c r="H1867" t="s">
        <v>9360</v>
      </c>
      <c r="I1867" t="s">
        <v>9457</v>
      </c>
      <c r="J1867" t="s">
        <v>12120</v>
      </c>
      <c r="K1867" t="s">
        <v>12121</v>
      </c>
    </row>
    <row r="1868" spans="1:12" x14ac:dyDescent="0.25">
      <c r="A1868" t="s">
        <v>12948</v>
      </c>
      <c r="B1868" t="s">
        <v>3807</v>
      </c>
      <c r="C1868" t="s">
        <v>12949</v>
      </c>
      <c r="E1868" t="s">
        <v>12950</v>
      </c>
      <c r="G1868" t="s">
        <v>9359</v>
      </c>
      <c r="H1868" t="s">
        <v>9360</v>
      </c>
      <c r="I1868" t="s">
        <v>9457</v>
      </c>
      <c r="J1868" t="s">
        <v>12120</v>
      </c>
      <c r="K1868" t="s">
        <v>12121</v>
      </c>
    </row>
    <row r="1869" spans="1:12" x14ac:dyDescent="0.25">
      <c r="A1869" t="s">
        <v>12951</v>
      </c>
      <c r="B1869" t="s">
        <v>3809</v>
      </c>
      <c r="C1869" t="s">
        <v>12952</v>
      </c>
      <c r="E1869" t="s">
        <v>12953</v>
      </c>
      <c r="G1869" t="s">
        <v>9359</v>
      </c>
      <c r="H1869" t="s">
        <v>9360</v>
      </c>
      <c r="I1869" t="s">
        <v>9457</v>
      </c>
      <c r="J1869" t="s">
        <v>12120</v>
      </c>
      <c r="K1869" t="s">
        <v>12121</v>
      </c>
    </row>
    <row r="1870" spans="1:12" x14ac:dyDescent="0.25">
      <c r="A1870" t="s">
        <v>12954</v>
      </c>
      <c r="B1870" t="s">
        <v>3811</v>
      </c>
      <c r="C1870" t="s">
        <v>12955</v>
      </c>
      <c r="E1870" t="s">
        <v>12956</v>
      </c>
      <c r="G1870" t="s">
        <v>9359</v>
      </c>
      <c r="H1870" t="s">
        <v>9360</v>
      </c>
      <c r="I1870" t="s">
        <v>9457</v>
      </c>
      <c r="J1870" t="s">
        <v>12120</v>
      </c>
      <c r="K1870" t="s">
        <v>12121</v>
      </c>
    </row>
    <row r="1871" spans="1:12" x14ac:dyDescent="0.25">
      <c r="A1871" t="s">
        <v>12957</v>
      </c>
      <c r="B1871" t="s">
        <v>3813</v>
      </c>
      <c r="C1871" t="s">
        <v>12958</v>
      </c>
      <c r="E1871" t="s">
        <v>12959</v>
      </c>
      <c r="G1871" t="s">
        <v>9359</v>
      </c>
      <c r="H1871" t="s">
        <v>9360</v>
      </c>
      <c r="I1871" t="s">
        <v>9457</v>
      </c>
      <c r="J1871" t="s">
        <v>12120</v>
      </c>
      <c r="K1871" t="s">
        <v>12121</v>
      </c>
    </row>
    <row r="1872" spans="1:12" x14ac:dyDescent="0.25">
      <c r="A1872" t="s">
        <v>12960</v>
      </c>
      <c r="B1872" t="s">
        <v>3815</v>
      </c>
      <c r="C1872" t="s">
        <v>12961</v>
      </c>
      <c r="E1872" t="s">
        <v>12962</v>
      </c>
      <c r="G1872" t="s">
        <v>9359</v>
      </c>
      <c r="H1872" t="s">
        <v>9360</v>
      </c>
      <c r="I1872" t="s">
        <v>9457</v>
      </c>
      <c r="J1872" t="s">
        <v>12120</v>
      </c>
      <c r="K1872" t="s">
        <v>12121</v>
      </c>
    </row>
    <row r="1873" spans="1:17" x14ac:dyDescent="0.25">
      <c r="A1873" t="s">
        <v>12963</v>
      </c>
      <c r="B1873" t="s">
        <v>3817</v>
      </c>
      <c r="C1873" t="s">
        <v>12964</v>
      </c>
      <c r="E1873" t="s">
        <v>12965</v>
      </c>
      <c r="G1873" t="s">
        <v>9359</v>
      </c>
      <c r="H1873" t="s">
        <v>9360</v>
      </c>
      <c r="I1873" t="s">
        <v>9457</v>
      </c>
      <c r="J1873" t="s">
        <v>12120</v>
      </c>
      <c r="K1873" t="s">
        <v>12121</v>
      </c>
    </row>
    <row r="1874" spans="1:17" x14ac:dyDescent="0.25">
      <c r="A1874" t="s">
        <v>12966</v>
      </c>
      <c r="B1874" t="s">
        <v>3819</v>
      </c>
      <c r="C1874" t="s">
        <v>12967</v>
      </c>
      <c r="E1874" t="s">
        <v>12968</v>
      </c>
      <c r="G1874" t="s">
        <v>9359</v>
      </c>
      <c r="H1874" t="s">
        <v>9360</v>
      </c>
      <c r="I1874" t="s">
        <v>9457</v>
      </c>
      <c r="J1874" t="s">
        <v>12120</v>
      </c>
      <c r="K1874" t="s">
        <v>12121</v>
      </c>
    </row>
    <row r="1875" spans="1:17" x14ac:dyDescent="0.25">
      <c r="A1875" t="s">
        <v>12969</v>
      </c>
      <c r="B1875" t="s">
        <v>3821</v>
      </c>
      <c r="C1875" t="s">
        <v>12970</v>
      </c>
      <c r="E1875" t="s">
        <v>12971</v>
      </c>
      <c r="G1875" t="s">
        <v>9359</v>
      </c>
      <c r="H1875" t="s">
        <v>9360</v>
      </c>
      <c r="I1875" t="s">
        <v>9457</v>
      </c>
      <c r="J1875" t="s">
        <v>12120</v>
      </c>
      <c r="K1875" t="s">
        <v>12121</v>
      </c>
    </row>
    <row r="1876" spans="1:17" x14ac:dyDescent="0.25">
      <c r="A1876" t="s">
        <v>12972</v>
      </c>
      <c r="B1876" t="s">
        <v>3823</v>
      </c>
      <c r="C1876" t="s">
        <v>12973</v>
      </c>
      <c r="E1876" t="s">
        <v>12974</v>
      </c>
      <c r="G1876" t="s">
        <v>9359</v>
      </c>
      <c r="H1876" t="s">
        <v>9360</v>
      </c>
      <c r="I1876" t="s">
        <v>9457</v>
      </c>
      <c r="J1876" t="s">
        <v>12120</v>
      </c>
      <c r="K1876" t="s">
        <v>12121</v>
      </c>
    </row>
    <row r="1877" spans="1:17" x14ac:dyDescent="0.25">
      <c r="A1877" t="s">
        <v>12975</v>
      </c>
      <c r="B1877" t="s">
        <v>3825</v>
      </c>
      <c r="C1877" t="s">
        <v>12976</v>
      </c>
      <c r="E1877" t="s">
        <v>12977</v>
      </c>
      <c r="G1877" t="s">
        <v>9359</v>
      </c>
      <c r="H1877" t="s">
        <v>9360</v>
      </c>
      <c r="I1877" t="s">
        <v>9457</v>
      </c>
      <c r="J1877" t="s">
        <v>12120</v>
      </c>
      <c r="K1877" t="s">
        <v>12121</v>
      </c>
    </row>
    <row r="1878" spans="1:17" x14ac:dyDescent="0.25">
      <c r="A1878" t="s">
        <v>12978</v>
      </c>
      <c r="B1878" t="s">
        <v>3827</v>
      </c>
      <c r="C1878" t="s">
        <v>12979</v>
      </c>
      <c r="E1878" t="s">
        <v>12980</v>
      </c>
      <c r="G1878" t="s">
        <v>9359</v>
      </c>
      <c r="H1878" t="s">
        <v>9360</v>
      </c>
      <c r="I1878" t="s">
        <v>9457</v>
      </c>
      <c r="J1878" t="s">
        <v>12120</v>
      </c>
      <c r="K1878" t="s">
        <v>12121</v>
      </c>
    </row>
    <row r="1879" spans="1:17" x14ac:dyDescent="0.25">
      <c r="A1879" t="s">
        <v>12981</v>
      </c>
      <c r="B1879" t="s">
        <v>3829</v>
      </c>
      <c r="C1879" t="s">
        <v>12982</v>
      </c>
      <c r="E1879" t="s">
        <v>12983</v>
      </c>
      <c r="G1879" t="s">
        <v>9359</v>
      </c>
      <c r="H1879" t="s">
        <v>9360</v>
      </c>
      <c r="I1879" t="s">
        <v>9457</v>
      </c>
      <c r="J1879" t="s">
        <v>12120</v>
      </c>
      <c r="K1879" t="s">
        <v>12121</v>
      </c>
    </row>
    <row r="1880" spans="1:17" x14ac:dyDescent="0.25">
      <c r="A1880" t="s">
        <v>3830</v>
      </c>
      <c r="B1880" t="s">
        <v>3831</v>
      </c>
      <c r="C1880" t="s">
        <v>12984</v>
      </c>
      <c r="E1880" t="s">
        <v>12985</v>
      </c>
      <c r="G1880" t="s">
        <v>9359</v>
      </c>
      <c r="H1880" t="s">
        <v>9436</v>
      </c>
      <c r="I1880" t="s">
        <v>10256</v>
      </c>
      <c r="J1880" t="s">
        <v>10257</v>
      </c>
      <c r="K1880" t="s">
        <v>10333</v>
      </c>
      <c r="L1880" t="s">
        <v>10334</v>
      </c>
    </row>
    <row r="1881" spans="1:17" x14ac:dyDescent="0.25">
      <c r="A1881" t="s">
        <v>3832</v>
      </c>
      <c r="B1881" t="s">
        <v>3833</v>
      </c>
      <c r="C1881" t="s">
        <v>12986</v>
      </c>
      <c r="E1881" t="s">
        <v>12987</v>
      </c>
      <c r="G1881" t="s">
        <v>9359</v>
      </c>
      <c r="H1881" t="s">
        <v>9360</v>
      </c>
      <c r="I1881" t="s">
        <v>9457</v>
      </c>
      <c r="J1881" t="s">
        <v>10238</v>
      </c>
      <c r="K1881" t="s">
        <v>10239</v>
      </c>
    </row>
    <row r="1882" spans="1:17" x14ac:dyDescent="0.25">
      <c r="A1882" t="s">
        <v>3834</v>
      </c>
      <c r="B1882" t="s">
        <v>3835</v>
      </c>
      <c r="C1882" t="s">
        <v>12988</v>
      </c>
      <c r="E1882" t="s">
        <v>12989</v>
      </c>
      <c r="G1882" t="s">
        <v>9359</v>
      </c>
      <c r="H1882" t="s">
        <v>10216</v>
      </c>
      <c r="I1882" t="s">
        <v>10217</v>
      </c>
      <c r="J1882" t="s">
        <v>10218</v>
      </c>
      <c r="K1882" t="s">
        <v>10219</v>
      </c>
    </row>
    <row r="1883" spans="1:17" x14ac:dyDescent="0.25">
      <c r="A1883" t="s">
        <v>3836</v>
      </c>
      <c r="B1883" t="s">
        <v>3837</v>
      </c>
      <c r="C1883" t="s">
        <v>12990</v>
      </c>
      <c r="E1883" t="s">
        <v>12991</v>
      </c>
      <c r="G1883" t="s">
        <v>9359</v>
      </c>
      <c r="H1883" t="s">
        <v>9360</v>
      </c>
      <c r="I1883" t="s">
        <v>9457</v>
      </c>
      <c r="J1883" t="s">
        <v>10238</v>
      </c>
      <c r="K1883" t="s">
        <v>10239</v>
      </c>
    </row>
    <row r="1884" spans="1:17" x14ac:dyDescent="0.25">
      <c r="A1884" t="s">
        <v>3838</v>
      </c>
      <c r="B1884" t="s">
        <v>3839</v>
      </c>
      <c r="C1884" t="s">
        <v>12992</v>
      </c>
      <c r="E1884" t="s">
        <v>12993</v>
      </c>
      <c r="G1884" t="s">
        <v>9359</v>
      </c>
      <c r="H1884" t="s">
        <v>9360</v>
      </c>
      <c r="I1884" t="s">
        <v>9457</v>
      </c>
      <c r="J1884" t="s">
        <v>10238</v>
      </c>
      <c r="K1884" t="s">
        <v>10239</v>
      </c>
    </row>
    <row r="1885" spans="1:17" x14ac:dyDescent="0.25">
      <c r="A1885" t="s">
        <v>3840</v>
      </c>
      <c r="B1885" t="s">
        <v>3841</v>
      </c>
      <c r="C1885" t="s">
        <v>12994</v>
      </c>
      <c r="E1885" t="s">
        <v>12995</v>
      </c>
      <c r="G1885" t="s">
        <v>9359</v>
      </c>
      <c r="H1885" t="s">
        <v>9360</v>
      </c>
      <c r="I1885" t="s">
        <v>9457</v>
      </c>
      <c r="J1885" t="s">
        <v>10238</v>
      </c>
      <c r="K1885" t="s">
        <v>10239</v>
      </c>
    </row>
    <row r="1886" spans="1:17" x14ac:dyDescent="0.25">
      <c r="A1886" t="s">
        <v>12996</v>
      </c>
      <c r="B1886" t="s">
        <v>3843</v>
      </c>
      <c r="C1886" t="s">
        <v>12997</v>
      </c>
      <c r="E1886" t="s">
        <v>12998</v>
      </c>
      <c r="G1886" t="s">
        <v>9359</v>
      </c>
      <c r="H1886" t="s">
        <v>9360</v>
      </c>
      <c r="I1886" t="s">
        <v>9457</v>
      </c>
      <c r="J1886" t="s">
        <v>12120</v>
      </c>
      <c r="K1886" t="s">
        <v>12121</v>
      </c>
    </row>
    <row r="1887" spans="1:17" x14ac:dyDescent="0.25">
      <c r="A1887" t="s">
        <v>3844</v>
      </c>
      <c r="B1887" t="s">
        <v>3845</v>
      </c>
      <c r="C1887" t="s">
        <v>12999</v>
      </c>
      <c r="E1887" t="s">
        <v>13000</v>
      </c>
      <c r="G1887" t="s">
        <v>9366</v>
      </c>
      <c r="H1887" t="s">
        <v>9549</v>
      </c>
      <c r="I1887" t="s">
        <v>9550</v>
      </c>
      <c r="J1887" t="s">
        <v>9551</v>
      </c>
      <c r="K1887" t="s">
        <v>9552</v>
      </c>
      <c r="L1887" t="s">
        <v>11167</v>
      </c>
      <c r="M1887" t="s">
        <v>13001</v>
      </c>
      <c r="N1887" t="s">
        <v>13002</v>
      </c>
      <c r="O1887" t="s">
        <v>13003</v>
      </c>
      <c r="P1887" t="s">
        <v>13004</v>
      </c>
      <c r="Q1887" t="s">
        <v>13005</v>
      </c>
    </row>
    <row r="1888" spans="1:17" x14ac:dyDescent="0.25">
      <c r="A1888" t="s">
        <v>3846</v>
      </c>
      <c r="B1888" t="s">
        <v>3847</v>
      </c>
      <c r="C1888" t="s">
        <v>13006</v>
      </c>
      <c r="E1888" t="s">
        <v>13007</v>
      </c>
      <c r="G1888" t="s">
        <v>9359</v>
      </c>
      <c r="H1888" t="s">
        <v>9360</v>
      </c>
      <c r="I1888" t="s">
        <v>9361</v>
      </c>
      <c r="J1888" t="s">
        <v>10160</v>
      </c>
    </row>
    <row r="1889" spans="1:11" x14ac:dyDescent="0.25">
      <c r="A1889" t="s">
        <v>3848</v>
      </c>
      <c r="B1889" t="s">
        <v>3849</v>
      </c>
      <c r="C1889" t="s">
        <v>13008</v>
      </c>
      <c r="E1889" t="s">
        <v>13009</v>
      </c>
      <c r="G1889" t="s">
        <v>9359</v>
      </c>
      <c r="H1889" t="s">
        <v>9360</v>
      </c>
      <c r="I1889" t="s">
        <v>9361</v>
      </c>
      <c r="J1889" t="s">
        <v>10160</v>
      </c>
    </row>
    <row r="1890" spans="1:11" x14ac:dyDescent="0.25">
      <c r="A1890" t="s">
        <v>3850</v>
      </c>
      <c r="B1890" t="s">
        <v>3851</v>
      </c>
      <c r="C1890" t="s">
        <v>13010</v>
      </c>
      <c r="E1890" t="s">
        <v>13011</v>
      </c>
      <c r="G1890" t="s">
        <v>9359</v>
      </c>
      <c r="H1890" t="s">
        <v>9360</v>
      </c>
      <c r="I1890" t="s">
        <v>9361</v>
      </c>
      <c r="J1890" t="s">
        <v>10160</v>
      </c>
    </row>
    <row r="1891" spans="1:11" x14ac:dyDescent="0.25">
      <c r="A1891" t="s">
        <v>3852</v>
      </c>
      <c r="B1891" t="s">
        <v>3853</v>
      </c>
      <c r="C1891" t="s">
        <v>13012</v>
      </c>
      <c r="E1891" t="s">
        <v>13013</v>
      </c>
      <c r="G1891" t="s">
        <v>9359</v>
      </c>
      <c r="H1891" t="s">
        <v>9360</v>
      </c>
      <c r="I1891" t="s">
        <v>9361</v>
      </c>
      <c r="J1891" t="s">
        <v>10160</v>
      </c>
    </row>
    <row r="1892" spans="1:11" x14ac:dyDescent="0.25">
      <c r="A1892" t="s">
        <v>3854</v>
      </c>
      <c r="B1892" t="s">
        <v>3855</v>
      </c>
      <c r="C1892" t="s">
        <v>13014</v>
      </c>
      <c r="E1892" t="s">
        <v>13015</v>
      </c>
      <c r="G1892" t="s">
        <v>9359</v>
      </c>
      <c r="H1892" t="s">
        <v>9360</v>
      </c>
      <c r="I1892" t="s">
        <v>9361</v>
      </c>
      <c r="J1892" t="s">
        <v>10160</v>
      </c>
    </row>
    <row r="1893" spans="1:11" x14ac:dyDescent="0.25">
      <c r="A1893" t="s">
        <v>13016</v>
      </c>
      <c r="B1893" t="s">
        <v>3857</v>
      </c>
      <c r="C1893" t="s">
        <v>13017</v>
      </c>
      <c r="E1893" t="s">
        <v>13018</v>
      </c>
      <c r="G1893" t="s">
        <v>9359</v>
      </c>
      <c r="H1893" t="s">
        <v>9360</v>
      </c>
      <c r="I1893" t="s">
        <v>9361</v>
      </c>
      <c r="J1893" t="s">
        <v>9362</v>
      </c>
      <c r="K1893" t="s">
        <v>9363</v>
      </c>
    </row>
    <row r="1894" spans="1:11" x14ac:dyDescent="0.25">
      <c r="A1894" t="s">
        <v>13019</v>
      </c>
      <c r="B1894" t="s">
        <v>3859</v>
      </c>
      <c r="C1894" t="s">
        <v>13020</v>
      </c>
      <c r="E1894" t="s">
        <v>13021</v>
      </c>
      <c r="G1894" t="s">
        <v>9359</v>
      </c>
      <c r="H1894" t="s">
        <v>9360</v>
      </c>
      <c r="I1894" t="s">
        <v>9361</v>
      </c>
      <c r="J1894" t="s">
        <v>9362</v>
      </c>
      <c r="K1894" t="s">
        <v>9363</v>
      </c>
    </row>
    <row r="1895" spans="1:11" x14ac:dyDescent="0.25">
      <c r="A1895" t="s">
        <v>13022</v>
      </c>
      <c r="B1895" t="s">
        <v>3861</v>
      </c>
      <c r="C1895" t="s">
        <v>13023</v>
      </c>
      <c r="E1895" t="s">
        <v>13024</v>
      </c>
      <c r="G1895" t="s">
        <v>9359</v>
      </c>
      <c r="H1895" t="s">
        <v>9360</v>
      </c>
      <c r="I1895" t="s">
        <v>9361</v>
      </c>
      <c r="J1895" t="s">
        <v>9362</v>
      </c>
      <c r="K1895" t="s">
        <v>9363</v>
      </c>
    </row>
    <row r="1896" spans="1:11" x14ac:dyDescent="0.25">
      <c r="A1896" t="s">
        <v>3862</v>
      </c>
      <c r="B1896" t="s">
        <v>3863</v>
      </c>
      <c r="C1896" t="s">
        <v>13025</v>
      </c>
      <c r="E1896" t="s">
        <v>13026</v>
      </c>
      <c r="G1896" t="s">
        <v>9359</v>
      </c>
      <c r="H1896" t="s">
        <v>9360</v>
      </c>
      <c r="I1896" t="s">
        <v>9361</v>
      </c>
      <c r="J1896" t="s">
        <v>10160</v>
      </c>
    </row>
    <row r="1897" spans="1:11" x14ac:dyDescent="0.25">
      <c r="A1897" t="s">
        <v>3864</v>
      </c>
      <c r="B1897" t="s">
        <v>3865</v>
      </c>
      <c r="C1897" t="s">
        <v>13027</v>
      </c>
      <c r="E1897" t="s">
        <v>13028</v>
      </c>
      <c r="G1897" t="s">
        <v>9359</v>
      </c>
      <c r="H1897" t="s">
        <v>9360</v>
      </c>
      <c r="I1897" t="s">
        <v>9361</v>
      </c>
      <c r="J1897" t="s">
        <v>10160</v>
      </c>
    </row>
    <row r="1898" spans="1:11" x14ac:dyDescent="0.25">
      <c r="A1898" t="s">
        <v>3866</v>
      </c>
      <c r="B1898" t="s">
        <v>3867</v>
      </c>
      <c r="C1898" t="s">
        <v>13029</v>
      </c>
      <c r="E1898" t="s">
        <v>13030</v>
      </c>
      <c r="G1898" t="s">
        <v>9359</v>
      </c>
      <c r="H1898" t="s">
        <v>9360</v>
      </c>
      <c r="I1898" t="s">
        <v>9361</v>
      </c>
      <c r="J1898" t="s">
        <v>10160</v>
      </c>
    </row>
    <row r="1899" spans="1:11" x14ac:dyDescent="0.25">
      <c r="A1899" t="s">
        <v>3868</v>
      </c>
      <c r="B1899" t="s">
        <v>3869</v>
      </c>
      <c r="C1899" t="s">
        <v>13031</v>
      </c>
      <c r="E1899" t="s">
        <v>13032</v>
      </c>
      <c r="G1899" t="s">
        <v>9359</v>
      </c>
      <c r="H1899" t="s">
        <v>9360</v>
      </c>
      <c r="I1899" t="s">
        <v>9361</v>
      </c>
      <c r="J1899" t="s">
        <v>10160</v>
      </c>
    </row>
    <row r="1900" spans="1:11" x14ac:dyDescent="0.25">
      <c r="A1900" t="s">
        <v>3870</v>
      </c>
      <c r="B1900" t="s">
        <v>3871</v>
      </c>
      <c r="C1900" t="s">
        <v>13033</v>
      </c>
      <c r="E1900" t="s">
        <v>13034</v>
      </c>
      <c r="G1900" t="s">
        <v>9359</v>
      </c>
      <c r="H1900" t="s">
        <v>9360</v>
      </c>
      <c r="I1900" t="s">
        <v>9361</v>
      </c>
      <c r="J1900" t="s">
        <v>10160</v>
      </c>
    </row>
    <row r="1901" spans="1:11" x14ac:dyDescent="0.25">
      <c r="A1901" t="s">
        <v>3872</v>
      </c>
      <c r="B1901" t="s">
        <v>3873</v>
      </c>
      <c r="C1901" t="s">
        <v>13035</v>
      </c>
      <c r="E1901" t="s">
        <v>13036</v>
      </c>
      <c r="G1901" t="s">
        <v>9359</v>
      </c>
      <c r="H1901" t="s">
        <v>9360</v>
      </c>
      <c r="I1901" t="s">
        <v>9361</v>
      </c>
      <c r="J1901" t="s">
        <v>10160</v>
      </c>
    </row>
    <row r="1902" spans="1:11" x14ac:dyDescent="0.25">
      <c r="A1902" t="s">
        <v>3874</v>
      </c>
      <c r="B1902" t="s">
        <v>3875</v>
      </c>
      <c r="C1902" t="s">
        <v>13037</v>
      </c>
      <c r="E1902" t="s">
        <v>13038</v>
      </c>
      <c r="G1902" t="s">
        <v>9359</v>
      </c>
      <c r="H1902" t="s">
        <v>9360</v>
      </c>
      <c r="I1902" t="s">
        <v>9361</v>
      </c>
      <c r="J1902" t="s">
        <v>10160</v>
      </c>
    </row>
    <row r="1903" spans="1:11" x14ac:dyDescent="0.25">
      <c r="A1903" t="s">
        <v>3876</v>
      </c>
      <c r="B1903" t="s">
        <v>3877</v>
      </c>
      <c r="C1903" t="s">
        <v>13039</v>
      </c>
      <c r="E1903" t="s">
        <v>13040</v>
      </c>
      <c r="G1903" t="s">
        <v>9359</v>
      </c>
      <c r="H1903" t="s">
        <v>9360</v>
      </c>
      <c r="I1903" t="s">
        <v>9361</v>
      </c>
      <c r="J1903" t="s">
        <v>10160</v>
      </c>
    </row>
    <row r="1904" spans="1:11" x14ac:dyDescent="0.25">
      <c r="A1904" t="s">
        <v>3878</v>
      </c>
      <c r="B1904" t="s">
        <v>3879</v>
      </c>
      <c r="C1904" t="s">
        <v>13041</v>
      </c>
      <c r="E1904" t="s">
        <v>13042</v>
      </c>
      <c r="G1904" t="s">
        <v>9359</v>
      </c>
      <c r="H1904" t="s">
        <v>9360</v>
      </c>
      <c r="I1904" t="s">
        <v>9361</v>
      </c>
      <c r="J1904" t="s">
        <v>10160</v>
      </c>
    </row>
    <row r="1905" spans="1:13" x14ac:dyDescent="0.25">
      <c r="A1905" t="s">
        <v>3880</v>
      </c>
      <c r="B1905" t="s">
        <v>3881</v>
      </c>
      <c r="C1905" t="s">
        <v>13043</v>
      </c>
      <c r="E1905" t="s">
        <v>13044</v>
      </c>
      <c r="G1905" t="s">
        <v>9359</v>
      </c>
      <c r="H1905" t="s">
        <v>9360</v>
      </c>
      <c r="I1905" t="s">
        <v>9361</v>
      </c>
      <c r="J1905" t="s">
        <v>10160</v>
      </c>
    </row>
    <row r="1906" spans="1:13" x14ac:dyDescent="0.25">
      <c r="A1906" t="s">
        <v>3882</v>
      </c>
      <c r="B1906" t="s">
        <v>3883</v>
      </c>
      <c r="C1906" t="s">
        <v>13045</v>
      </c>
      <c r="E1906" t="s">
        <v>13046</v>
      </c>
      <c r="G1906" t="s">
        <v>9359</v>
      </c>
      <c r="H1906" t="s">
        <v>9360</v>
      </c>
      <c r="I1906" t="s">
        <v>9361</v>
      </c>
      <c r="J1906" t="s">
        <v>10160</v>
      </c>
    </row>
    <row r="1907" spans="1:13" x14ac:dyDescent="0.25">
      <c r="A1907" t="s">
        <v>3884</v>
      </c>
      <c r="B1907" t="s">
        <v>3885</v>
      </c>
      <c r="C1907" t="s">
        <v>13047</v>
      </c>
      <c r="E1907" t="s">
        <v>13048</v>
      </c>
      <c r="G1907" t="s">
        <v>9359</v>
      </c>
      <c r="H1907" t="s">
        <v>9403</v>
      </c>
      <c r="I1907" t="s">
        <v>9411</v>
      </c>
      <c r="J1907" t="s">
        <v>10125</v>
      </c>
      <c r="K1907" t="s">
        <v>10126</v>
      </c>
      <c r="L1907" t="s">
        <v>13049</v>
      </c>
    </row>
    <row r="1908" spans="1:13" x14ac:dyDescent="0.25">
      <c r="A1908" t="s">
        <v>3886</v>
      </c>
      <c r="B1908" t="s">
        <v>3887</v>
      </c>
      <c r="C1908" t="s">
        <v>13050</v>
      </c>
      <c r="E1908" t="s">
        <v>13051</v>
      </c>
      <c r="G1908" t="s">
        <v>9359</v>
      </c>
      <c r="H1908" t="s">
        <v>9360</v>
      </c>
      <c r="I1908" t="s">
        <v>9457</v>
      </c>
      <c r="J1908" t="s">
        <v>10678</v>
      </c>
      <c r="K1908" t="s">
        <v>13052</v>
      </c>
    </row>
    <row r="1909" spans="1:13" x14ac:dyDescent="0.25">
      <c r="A1909" t="s">
        <v>3888</v>
      </c>
      <c r="B1909" t="s">
        <v>3889</v>
      </c>
      <c r="C1909" t="s">
        <v>13053</v>
      </c>
      <c r="E1909" t="s">
        <v>13054</v>
      </c>
      <c r="G1909" t="s">
        <v>9359</v>
      </c>
      <c r="H1909" t="s">
        <v>9395</v>
      </c>
      <c r="I1909" t="s">
        <v>9396</v>
      </c>
      <c r="J1909" t="s">
        <v>9397</v>
      </c>
      <c r="K1909" t="s">
        <v>9467</v>
      </c>
      <c r="L1909" t="s">
        <v>10036</v>
      </c>
      <c r="M1909" t="s">
        <v>10037</v>
      </c>
    </row>
    <row r="1910" spans="1:13" x14ac:dyDescent="0.25">
      <c r="A1910" t="s">
        <v>3890</v>
      </c>
      <c r="B1910" t="s">
        <v>3891</v>
      </c>
      <c r="C1910" t="s">
        <v>13053</v>
      </c>
      <c r="E1910" t="s">
        <v>13054</v>
      </c>
      <c r="G1910" t="s">
        <v>9359</v>
      </c>
      <c r="H1910" t="s">
        <v>9395</v>
      </c>
      <c r="I1910" t="s">
        <v>9396</v>
      </c>
      <c r="J1910" t="s">
        <v>9397</v>
      </c>
      <c r="K1910" t="s">
        <v>9467</v>
      </c>
      <c r="L1910" t="s">
        <v>10036</v>
      </c>
      <c r="M1910" t="s">
        <v>10037</v>
      </c>
    </row>
    <row r="1911" spans="1:13" x14ac:dyDescent="0.25">
      <c r="A1911" t="s">
        <v>3892</v>
      </c>
      <c r="B1911" t="s">
        <v>3893</v>
      </c>
      <c r="C1911" t="s">
        <v>13055</v>
      </c>
      <c r="E1911" t="s">
        <v>13056</v>
      </c>
      <c r="G1911" t="s">
        <v>9359</v>
      </c>
      <c r="H1911" t="s">
        <v>9360</v>
      </c>
      <c r="I1911" t="s">
        <v>9457</v>
      </c>
      <c r="J1911" t="s">
        <v>10238</v>
      </c>
      <c r="K1911" t="s">
        <v>10239</v>
      </c>
    </row>
    <row r="1912" spans="1:13" x14ac:dyDescent="0.25">
      <c r="A1912" t="s">
        <v>3894</v>
      </c>
      <c r="B1912" t="s">
        <v>3895</v>
      </c>
      <c r="C1912" t="s">
        <v>13057</v>
      </c>
      <c r="E1912" t="s">
        <v>13058</v>
      </c>
      <c r="G1912" t="s">
        <v>9359</v>
      </c>
      <c r="H1912" t="s">
        <v>9360</v>
      </c>
      <c r="I1912" t="s">
        <v>9457</v>
      </c>
      <c r="J1912" t="s">
        <v>10238</v>
      </c>
      <c r="K1912" t="s">
        <v>10239</v>
      </c>
    </row>
    <row r="1913" spans="1:13" x14ac:dyDescent="0.25">
      <c r="A1913" t="s">
        <v>3896</v>
      </c>
      <c r="B1913" t="s">
        <v>3897</v>
      </c>
      <c r="C1913" t="s">
        <v>13059</v>
      </c>
      <c r="E1913" t="s">
        <v>13060</v>
      </c>
      <c r="G1913" t="s">
        <v>9359</v>
      </c>
      <c r="H1913" t="s">
        <v>9403</v>
      </c>
      <c r="I1913" t="s">
        <v>9494</v>
      </c>
      <c r="J1913" t="s">
        <v>9495</v>
      </c>
      <c r="K1913" t="s">
        <v>9496</v>
      </c>
      <c r="L1913" t="s">
        <v>9497</v>
      </c>
    </row>
    <row r="1914" spans="1:13" x14ac:dyDescent="0.25">
      <c r="A1914" t="s">
        <v>3898</v>
      </c>
      <c r="B1914" t="s">
        <v>3899</v>
      </c>
      <c r="C1914" t="s">
        <v>13061</v>
      </c>
      <c r="E1914" t="s">
        <v>13062</v>
      </c>
      <c r="G1914" t="s">
        <v>9359</v>
      </c>
      <c r="H1914" t="s">
        <v>9612</v>
      </c>
      <c r="I1914" t="s">
        <v>9613</v>
      </c>
      <c r="J1914" t="s">
        <v>9614</v>
      </c>
      <c r="K1914" t="s">
        <v>13063</v>
      </c>
    </row>
    <row r="1915" spans="1:13" x14ac:dyDescent="0.25">
      <c r="A1915" t="s">
        <v>3900</v>
      </c>
      <c r="B1915" t="s">
        <v>3901</v>
      </c>
      <c r="C1915" t="s">
        <v>13064</v>
      </c>
      <c r="E1915" t="s">
        <v>13065</v>
      </c>
      <c r="G1915" t="s">
        <v>9359</v>
      </c>
      <c r="H1915" t="s">
        <v>9395</v>
      </c>
      <c r="I1915" t="s">
        <v>9396</v>
      </c>
      <c r="J1915" t="s">
        <v>9397</v>
      </c>
      <c r="K1915" t="s">
        <v>9467</v>
      </c>
      <c r="L1915" t="s">
        <v>10036</v>
      </c>
      <c r="M1915" t="s">
        <v>10037</v>
      </c>
    </row>
    <row r="1916" spans="1:13" x14ac:dyDescent="0.25">
      <c r="A1916" t="s">
        <v>3902</v>
      </c>
      <c r="B1916" t="s">
        <v>3903</v>
      </c>
      <c r="C1916" t="s">
        <v>13064</v>
      </c>
      <c r="E1916" t="s">
        <v>13065</v>
      </c>
      <c r="G1916" t="s">
        <v>9359</v>
      </c>
      <c r="H1916" t="s">
        <v>9395</v>
      </c>
      <c r="I1916" t="s">
        <v>9396</v>
      </c>
      <c r="J1916" t="s">
        <v>9397</v>
      </c>
      <c r="K1916" t="s">
        <v>9467</v>
      </c>
      <c r="L1916" t="s">
        <v>10036</v>
      </c>
      <c r="M1916" t="s">
        <v>10037</v>
      </c>
    </row>
    <row r="1917" spans="1:13" x14ac:dyDescent="0.25">
      <c r="A1917" t="s">
        <v>3904</v>
      </c>
      <c r="B1917" t="s">
        <v>3905</v>
      </c>
      <c r="C1917" t="s">
        <v>13066</v>
      </c>
      <c r="E1917" t="s">
        <v>13067</v>
      </c>
      <c r="G1917" t="s">
        <v>9359</v>
      </c>
      <c r="H1917" t="s">
        <v>9403</v>
      </c>
      <c r="I1917" t="s">
        <v>9461</v>
      </c>
      <c r="J1917" t="s">
        <v>9462</v>
      </c>
      <c r="K1917" t="s">
        <v>9463</v>
      </c>
      <c r="L1917" t="s">
        <v>9848</v>
      </c>
    </row>
    <row r="1918" spans="1:13" x14ac:dyDescent="0.25">
      <c r="A1918" t="s">
        <v>3906</v>
      </c>
      <c r="B1918" t="s">
        <v>3907</v>
      </c>
      <c r="C1918" t="s">
        <v>13066</v>
      </c>
      <c r="E1918" t="s">
        <v>13067</v>
      </c>
      <c r="G1918" t="s">
        <v>9359</v>
      </c>
      <c r="H1918" t="s">
        <v>9403</v>
      </c>
      <c r="I1918" t="s">
        <v>9461</v>
      </c>
      <c r="J1918" t="s">
        <v>9462</v>
      </c>
      <c r="K1918" t="s">
        <v>9463</v>
      </c>
      <c r="L1918" t="s">
        <v>9848</v>
      </c>
    </row>
    <row r="1919" spans="1:13" x14ac:dyDescent="0.25">
      <c r="A1919" t="s">
        <v>3910</v>
      </c>
      <c r="B1919" t="s">
        <v>3911</v>
      </c>
      <c r="C1919" t="s">
        <v>13068</v>
      </c>
      <c r="E1919" t="s">
        <v>13069</v>
      </c>
      <c r="G1919" t="s">
        <v>9359</v>
      </c>
      <c r="H1919" t="s">
        <v>9403</v>
      </c>
      <c r="I1919" t="s">
        <v>9411</v>
      </c>
      <c r="J1919" t="s">
        <v>9528</v>
      </c>
      <c r="K1919" t="s">
        <v>9529</v>
      </c>
      <c r="L1919" t="s">
        <v>10376</v>
      </c>
    </row>
    <row r="1920" spans="1:13" x14ac:dyDescent="0.25">
      <c r="A1920" t="s">
        <v>3912</v>
      </c>
      <c r="B1920" t="s">
        <v>3913</v>
      </c>
      <c r="C1920" t="s">
        <v>13068</v>
      </c>
      <c r="E1920" t="s">
        <v>13069</v>
      </c>
      <c r="G1920" t="s">
        <v>9359</v>
      </c>
      <c r="H1920" t="s">
        <v>9403</v>
      </c>
      <c r="I1920" t="s">
        <v>9411</v>
      </c>
      <c r="J1920" t="s">
        <v>9528</v>
      </c>
      <c r="K1920" t="s">
        <v>9529</v>
      </c>
      <c r="L1920" t="s">
        <v>10376</v>
      </c>
    </row>
    <row r="1921" spans="1:15" x14ac:dyDescent="0.25">
      <c r="A1921" t="s">
        <v>3914</v>
      </c>
      <c r="B1921" t="s">
        <v>3915</v>
      </c>
      <c r="C1921" t="s">
        <v>13070</v>
      </c>
      <c r="E1921" t="s">
        <v>13071</v>
      </c>
      <c r="G1921" t="s">
        <v>9359</v>
      </c>
      <c r="H1921" t="s">
        <v>9403</v>
      </c>
      <c r="I1921" t="s">
        <v>9411</v>
      </c>
      <c r="J1921" t="s">
        <v>9528</v>
      </c>
      <c r="K1921" t="s">
        <v>9529</v>
      </c>
      <c r="L1921" t="s">
        <v>9530</v>
      </c>
    </row>
    <row r="1922" spans="1:15" x14ac:dyDescent="0.25">
      <c r="A1922" t="s">
        <v>3916</v>
      </c>
      <c r="B1922" t="s">
        <v>3917</v>
      </c>
      <c r="C1922" t="s">
        <v>13070</v>
      </c>
      <c r="E1922" t="s">
        <v>13071</v>
      </c>
      <c r="G1922" t="s">
        <v>9359</v>
      </c>
      <c r="H1922" t="s">
        <v>9403</v>
      </c>
      <c r="I1922" t="s">
        <v>9411</v>
      </c>
      <c r="J1922" t="s">
        <v>9528</v>
      </c>
      <c r="K1922" t="s">
        <v>9529</v>
      </c>
      <c r="L1922" t="s">
        <v>9530</v>
      </c>
    </row>
    <row r="1923" spans="1:15" x14ac:dyDescent="0.25">
      <c r="A1923" t="s">
        <v>3918</v>
      </c>
      <c r="B1923" t="s">
        <v>3919</v>
      </c>
      <c r="C1923" t="s">
        <v>13072</v>
      </c>
      <c r="E1923" t="s">
        <v>13073</v>
      </c>
      <c r="G1923" t="s">
        <v>9359</v>
      </c>
      <c r="H1923" t="s">
        <v>9403</v>
      </c>
      <c r="I1923" t="s">
        <v>9411</v>
      </c>
      <c r="J1923" t="s">
        <v>9528</v>
      </c>
      <c r="K1923" t="s">
        <v>9529</v>
      </c>
      <c r="L1923" t="s">
        <v>9530</v>
      </c>
    </row>
    <row r="1924" spans="1:15" x14ac:dyDescent="0.25">
      <c r="A1924" t="s">
        <v>3920</v>
      </c>
      <c r="B1924" t="s">
        <v>3921</v>
      </c>
      <c r="C1924" t="s">
        <v>13072</v>
      </c>
      <c r="E1924" t="s">
        <v>13073</v>
      </c>
      <c r="G1924" t="s">
        <v>9359</v>
      </c>
      <c r="H1924" t="s">
        <v>9403</v>
      </c>
      <c r="I1924" t="s">
        <v>9411</v>
      </c>
      <c r="J1924" t="s">
        <v>9528</v>
      </c>
      <c r="K1924" t="s">
        <v>9529</v>
      </c>
      <c r="L1924" t="s">
        <v>9530</v>
      </c>
    </row>
    <row r="1925" spans="1:15" x14ac:dyDescent="0.25">
      <c r="A1925" t="s">
        <v>3922</v>
      </c>
      <c r="B1925" t="s">
        <v>3923</v>
      </c>
      <c r="C1925" t="s">
        <v>13074</v>
      </c>
      <c r="E1925" t="s">
        <v>13075</v>
      </c>
      <c r="G1925" t="s">
        <v>9359</v>
      </c>
      <c r="H1925" t="s">
        <v>9403</v>
      </c>
      <c r="I1925" t="s">
        <v>9411</v>
      </c>
      <c r="J1925" t="s">
        <v>9528</v>
      </c>
      <c r="K1925" t="s">
        <v>9529</v>
      </c>
      <c r="L1925" t="s">
        <v>9530</v>
      </c>
    </row>
    <row r="1926" spans="1:15" x14ac:dyDescent="0.25">
      <c r="A1926" t="s">
        <v>3924</v>
      </c>
      <c r="B1926" t="s">
        <v>3925</v>
      </c>
      <c r="C1926" t="s">
        <v>13074</v>
      </c>
      <c r="E1926" t="s">
        <v>13075</v>
      </c>
      <c r="G1926" t="s">
        <v>9359</v>
      </c>
      <c r="H1926" t="s">
        <v>9403</v>
      </c>
      <c r="I1926" t="s">
        <v>9411</v>
      </c>
      <c r="J1926" t="s">
        <v>9528</v>
      </c>
      <c r="K1926" t="s">
        <v>9529</v>
      </c>
      <c r="L1926" t="s">
        <v>9530</v>
      </c>
    </row>
    <row r="1927" spans="1:15" x14ac:dyDescent="0.25">
      <c r="A1927" t="s">
        <v>3928</v>
      </c>
      <c r="B1927" t="s">
        <v>3929</v>
      </c>
      <c r="C1927" t="s">
        <v>13076</v>
      </c>
      <c r="E1927" t="s">
        <v>13077</v>
      </c>
      <c r="G1927" t="s">
        <v>9359</v>
      </c>
      <c r="H1927" t="s">
        <v>9360</v>
      </c>
      <c r="I1927" t="s">
        <v>9472</v>
      </c>
      <c r="J1927" t="s">
        <v>9473</v>
      </c>
      <c r="K1927" t="s">
        <v>10007</v>
      </c>
      <c r="L1927" t="s">
        <v>10008</v>
      </c>
    </row>
    <row r="1928" spans="1:15" x14ac:dyDescent="0.25">
      <c r="A1928" t="s">
        <v>3930</v>
      </c>
      <c r="B1928" t="s">
        <v>3931</v>
      </c>
      <c r="C1928" t="s">
        <v>13078</v>
      </c>
      <c r="E1928" t="s">
        <v>13079</v>
      </c>
      <c r="G1928" t="s">
        <v>9359</v>
      </c>
      <c r="H1928" t="s">
        <v>9395</v>
      </c>
      <c r="I1928" t="s">
        <v>9966</v>
      </c>
      <c r="J1928" t="s">
        <v>9967</v>
      </c>
      <c r="K1928" t="s">
        <v>9968</v>
      </c>
      <c r="L1928" t="s">
        <v>9969</v>
      </c>
      <c r="M1928" t="s">
        <v>11932</v>
      </c>
    </row>
    <row r="1929" spans="1:15" x14ac:dyDescent="0.25">
      <c r="A1929" t="s">
        <v>3932</v>
      </c>
      <c r="B1929" t="s">
        <v>3933</v>
      </c>
      <c r="C1929" t="s">
        <v>13080</v>
      </c>
      <c r="E1929" t="s">
        <v>13081</v>
      </c>
      <c r="G1929" t="s">
        <v>9359</v>
      </c>
      <c r="H1929" t="s">
        <v>9403</v>
      </c>
      <c r="I1929" t="s">
        <v>9461</v>
      </c>
      <c r="J1929" t="s">
        <v>9888</v>
      </c>
      <c r="K1929" t="s">
        <v>10234</v>
      </c>
      <c r="L1929" t="s">
        <v>13082</v>
      </c>
    </row>
    <row r="1930" spans="1:15" x14ac:dyDescent="0.25">
      <c r="A1930" t="s">
        <v>3934</v>
      </c>
      <c r="B1930" t="s">
        <v>3935</v>
      </c>
      <c r="C1930" t="s">
        <v>13083</v>
      </c>
      <c r="E1930" t="s">
        <v>13084</v>
      </c>
      <c r="G1930" t="s">
        <v>9359</v>
      </c>
      <c r="H1930" t="s">
        <v>9395</v>
      </c>
      <c r="I1930" t="s">
        <v>9966</v>
      </c>
      <c r="J1930" t="s">
        <v>9967</v>
      </c>
      <c r="K1930" t="s">
        <v>9968</v>
      </c>
      <c r="L1930" t="s">
        <v>9969</v>
      </c>
      <c r="M1930" t="s">
        <v>13085</v>
      </c>
    </row>
    <row r="1931" spans="1:15" x14ac:dyDescent="0.25">
      <c r="A1931" t="s">
        <v>3936</v>
      </c>
      <c r="B1931" t="s">
        <v>3937</v>
      </c>
      <c r="C1931" t="s">
        <v>13086</v>
      </c>
      <c r="E1931" t="s">
        <v>13087</v>
      </c>
      <c r="G1931" t="s">
        <v>9359</v>
      </c>
      <c r="H1931" t="s">
        <v>9360</v>
      </c>
      <c r="I1931" t="s">
        <v>9361</v>
      </c>
      <c r="J1931" t="s">
        <v>11737</v>
      </c>
      <c r="K1931" t="s">
        <v>11738</v>
      </c>
    </row>
    <row r="1932" spans="1:15" x14ac:dyDescent="0.25">
      <c r="A1932" t="s">
        <v>3938</v>
      </c>
      <c r="B1932" t="s">
        <v>3939</v>
      </c>
      <c r="C1932" t="s">
        <v>13088</v>
      </c>
      <c r="E1932" t="s">
        <v>13089</v>
      </c>
      <c r="G1932" t="s">
        <v>9359</v>
      </c>
      <c r="H1932" t="s">
        <v>9403</v>
      </c>
      <c r="I1932" t="s">
        <v>9425</v>
      </c>
      <c r="J1932" t="s">
        <v>9661</v>
      </c>
      <c r="K1932" t="s">
        <v>13090</v>
      </c>
      <c r="L1932" t="s">
        <v>13091</v>
      </c>
    </row>
    <row r="1933" spans="1:15" x14ac:dyDescent="0.25">
      <c r="A1933" t="s">
        <v>3940</v>
      </c>
      <c r="B1933" t="s">
        <v>3941</v>
      </c>
      <c r="C1933" t="s">
        <v>13092</v>
      </c>
      <c r="E1933" t="s">
        <v>13093</v>
      </c>
      <c r="G1933" t="s">
        <v>9359</v>
      </c>
      <c r="H1933" t="s">
        <v>9395</v>
      </c>
      <c r="I1933" t="s">
        <v>9396</v>
      </c>
      <c r="J1933" t="s">
        <v>9397</v>
      </c>
      <c r="K1933" t="s">
        <v>9431</v>
      </c>
      <c r="L1933" t="s">
        <v>13094</v>
      </c>
      <c r="M1933" t="s">
        <v>13095</v>
      </c>
    </row>
    <row r="1934" spans="1:15" x14ac:dyDescent="0.25">
      <c r="A1934" t="s">
        <v>3942</v>
      </c>
      <c r="B1934" t="s">
        <v>3943</v>
      </c>
      <c r="C1934" t="s">
        <v>13092</v>
      </c>
      <c r="E1934" t="s">
        <v>13093</v>
      </c>
      <c r="G1934" t="s">
        <v>9359</v>
      </c>
      <c r="H1934" t="s">
        <v>9395</v>
      </c>
      <c r="I1934" t="s">
        <v>9396</v>
      </c>
      <c r="J1934" t="s">
        <v>9397</v>
      </c>
      <c r="K1934" t="s">
        <v>9431</v>
      </c>
      <c r="L1934" t="s">
        <v>13094</v>
      </c>
      <c r="M1934" t="s">
        <v>13095</v>
      </c>
    </row>
    <row r="1935" spans="1:15" x14ac:dyDescent="0.25">
      <c r="A1935" t="s">
        <v>3944</v>
      </c>
      <c r="B1935" t="s">
        <v>3945</v>
      </c>
      <c r="C1935" t="s">
        <v>13096</v>
      </c>
      <c r="E1935" t="s">
        <v>13097</v>
      </c>
      <c r="G1935" t="s">
        <v>9366</v>
      </c>
      <c r="H1935" t="s">
        <v>9549</v>
      </c>
      <c r="I1935" t="s">
        <v>9550</v>
      </c>
      <c r="J1935" t="s">
        <v>9551</v>
      </c>
      <c r="K1935" t="s">
        <v>9826</v>
      </c>
      <c r="L1935" t="s">
        <v>9827</v>
      </c>
      <c r="M1935" t="s">
        <v>9828</v>
      </c>
      <c r="N1935" t="s">
        <v>10416</v>
      </c>
      <c r="O1935" t="s">
        <v>10417</v>
      </c>
    </row>
    <row r="1936" spans="1:15" x14ac:dyDescent="0.25">
      <c r="A1936" t="s">
        <v>3946</v>
      </c>
      <c r="B1936" t="s">
        <v>3947</v>
      </c>
      <c r="C1936" t="s">
        <v>13096</v>
      </c>
      <c r="E1936" t="s">
        <v>13097</v>
      </c>
      <c r="G1936" t="s">
        <v>9366</v>
      </c>
      <c r="H1936" t="s">
        <v>9549</v>
      </c>
      <c r="I1936" t="s">
        <v>9550</v>
      </c>
      <c r="J1936" t="s">
        <v>9551</v>
      </c>
      <c r="K1936" t="s">
        <v>9826</v>
      </c>
      <c r="L1936" t="s">
        <v>9827</v>
      </c>
      <c r="M1936" t="s">
        <v>9828</v>
      </c>
      <c r="N1936" t="s">
        <v>10416</v>
      </c>
      <c r="O1936" t="s">
        <v>10417</v>
      </c>
    </row>
    <row r="1937" spans="1:12" x14ac:dyDescent="0.25">
      <c r="A1937" t="s">
        <v>3948</v>
      </c>
      <c r="B1937" t="s">
        <v>3949</v>
      </c>
      <c r="C1937" t="s">
        <v>13098</v>
      </c>
      <c r="E1937" t="s">
        <v>13099</v>
      </c>
      <c r="G1937" t="s">
        <v>9359</v>
      </c>
      <c r="H1937" t="s">
        <v>9360</v>
      </c>
      <c r="I1937" t="s">
        <v>9457</v>
      </c>
      <c r="J1937" t="s">
        <v>12120</v>
      </c>
      <c r="K1937" t="s">
        <v>12121</v>
      </c>
    </row>
    <row r="1938" spans="1:12" x14ac:dyDescent="0.25">
      <c r="A1938" t="s">
        <v>3950</v>
      </c>
      <c r="B1938" t="s">
        <v>3951</v>
      </c>
      <c r="C1938" t="s">
        <v>13100</v>
      </c>
      <c r="E1938" t="s">
        <v>13101</v>
      </c>
      <c r="G1938" t="s">
        <v>9359</v>
      </c>
      <c r="H1938" t="s">
        <v>9360</v>
      </c>
      <c r="I1938" t="s">
        <v>9457</v>
      </c>
      <c r="J1938" t="s">
        <v>12120</v>
      </c>
      <c r="K1938" t="s">
        <v>12121</v>
      </c>
    </row>
    <row r="1939" spans="1:12" x14ac:dyDescent="0.25">
      <c r="A1939" t="s">
        <v>3952</v>
      </c>
      <c r="B1939" t="s">
        <v>3953</v>
      </c>
      <c r="C1939" t="s">
        <v>13102</v>
      </c>
      <c r="E1939" t="s">
        <v>13103</v>
      </c>
      <c r="G1939" t="s">
        <v>9359</v>
      </c>
      <c r="H1939" t="s">
        <v>9360</v>
      </c>
      <c r="I1939" t="s">
        <v>9457</v>
      </c>
      <c r="J1939" t="s">
        <v>12120</v>
      </c>
      <c r="K1939" t="s">
        <v>12121</v>
      </c>
    </row>
    <row r="1940" spans="1:12" x14ac:dyDescent="0.25">
      <c r="A1940" t="s">
        <v>3954</v>
      </c>
      <c r="B1940" t="s">
        <v>3955</v>
      </c>
      <c r="C1940" t="s">
        <v>13104</v>
      </c>
      <c r="E1940" t="s">
        <v>13105</v>
      </c>
      <c r="G1940" t="s">
        <v>9359</v>
      </c>
      <c r="H1940" t="s">
        <v>9360</v>
      </c>
      <c r="I1940" t="s">
        <v>9457</v>
      </c>
      <c r="J1940" t="s">
        <v>12120</v>
      </c>
      <c r="K1940" t="s">
        <v>12121</v>
      </c>
    </row>
    <row r="1941" spans="1:12" x14ac:dyDescent="0.25">
      <c r="A1941" t="s">
        <v>3956</v>
      </c>
      <c r="B1941" t="s">
        <v>3957</v>
      </c>
      <c r="C1941" t="s">
        <v>13106</v>
      </c>
      <c r="E1941" t="s">
        <v>13107</v>
      </c>
      <c r="G1941" t="s">
        <v>9359</v>
      </c>
      <c r="H1941" t="s">
        <v>9360</v>
      </c>
      <c r="I1941" t="s">
        <v>9457</v>
      </c>
      <c r="J1941" t="s">
        <v>12120</v>
      </c>
      <c r="K1941" t="s">
        <v>12121</v>
      </c>
    </row>
    <row r="1942" spans="1:12" x14ac:dyDescent="0.25">
      <c r="A1942" t="s">
        <v>3958</v>
      </c>
      <c r="B1942" t="s">
        <v>3959</v>
      </c>
      <c r="C1942" t="s">
        <v>13108</v>
      </c>
      <c r="E1942" t="s">
        <v>13109</v>
      </c>
      <c r="G1942" t="s">
        <v>9359</v>
      </c>
      <c r="H1942" t="s">
        <v>9360</v>
      </c>
      <c r="I1942" t="s">
        <v>9457</v>
      </c>
      <c r="J1942" t="s">
        <v>12120</v>
      </c>
      <c r="K1942" t="s">
        <v>12121</v>
      </c>
    </row>
    <row r="1943" spans="1:12" x14ac:dyDescent="0.25">
      <c r="A1943" t="s">
        <v>3960</v>
      </c>
      <c r="B1943" t="s">
        <v>3961</v>
      </c>
      <c r="C1943" t="s">
        <v>13110</v>
      </c>
      <c r="E1943" t="s">
        <v>13111</v>
      </c>
      <c r="G1943" t="s">
        <v>9359</v>
      </c>
      <c r="H1943" t="s">
        <v>9360</v>
      </c>
      <c r="I1943" t="s">
        <v>9457</v>
      </c>
      <c r="J1943" t="s">
        <v>12120</v>
      </c>
      <c r="K1943" t="s">
        <v>12121</v>
      </c>
    </row>
    <row r="1944" spans="1:12" x14ac:dyDescent="0.25">
      <c r="A1944" t="s">
        <v>3962</v>
      </c>
      <c r="B1944" t="s">
        <v>3963</v>
      </c>
      <c r="C1944" t="s">
        <v>13112</v>
      </c>
      <c r="E1944" t="s">
        <v>13113</v>
      </c>
      <c r="G1944" t="s">
        <v>9359</v>
      </c>
      <c r="H1944" t="s">
        <v>9360</v>
      </c>
      <c r="I1944" t="s">
        <v>9457</v>
      </c>
      <c r="J1944" t="s">
        <v>12120</v>
      </c>
      <c r="K1944" t="s">
        <v>12121</v>
      </c>
    </row>
    <row r="1945" spans="1:12" x14ac:dyDescent="0.25">
      <c r="A1945" t="s">
        <v>3964</v>
      </c>
      <c r="B1945" t="s">
        <v>3965</v>
      </c>
      <c r="C1945" t="s">
        <v>13114</v>
      </c>
      <c r="E1945" t="s">
        <v>13115</v>
      </c>
      <c r="G1945" t="s">
        <v>9359</v>
      </c>
      <c r="H1945" t="s">
        <v>9360</v>
      </c>
      <c r="I1945" t="s">
        <v>9457</v>
      </c>
      <c r="J1945" t="s">
        <v>12120</v>
      </c>
      <c r="K1945" t="s">
        <v>12121</v>
      </c>
    </row>
    <row r="1946" spans="1:12" x14ac:dyDescent="0.25">
      <c r="A1946" t="s">
        <v>3966</v>
      </c>
      <c r="B1946" t="s">
        <v>3967</v>
      </c>
      <c r="C1946" t="s">
        <v>13116</v>
      </c>
      <c r="E1946" t="s">
        <v>13117</v>
      </c>
      <c r="G1946" t="s">
        <v>9359</v>
      </c>
      <c r="H1946" t="s">
        <v>9360</v>
      </c>
      <c r="I1946" t="s">
        <v>9457</v>
      </c>
      <c r="J1946" t="s">
        <v>12120</v>
      </c>
      <c r="K1946" t="s">
        <v>12121</v>
      </c>
    </row>
    <row r="1947" spans="1:12" x14ac:dyDescent="0.25">
      <c r="A1947" t="s">
        <v>3968</v>
      </c>
      <c r="B1947" t="s">
        <v>3969</v>
      </c>
      <c r="C1947" t="s">
        <v>13118</v>
      </c>
      <c r="E1947" t="s">
        <v>13119</v>
      </c>
      <c r="G1947" t="s">
        <v>9359</v>
      </c>
      <c r="H1947" t="s">
        <v>9360</v>
      </c>
      <c r="I1947" t="s">
        <v>9457</v>
      </c>
      <c r="J1947" t="s">
        <v>12120</v>
      </c>
      <c r="K1947" t="s">
        <v>12121</v>
      </c>
    </row>
    <row r="1948" spans="1:12" x14ac:dyDescent="0.25">
      <c r="A1948" t="s">
        <v>3970</v>
      </c>
      <c r="B1948" t="s">
        <v>3971</v>
      </c>
      <c r="C1948" t="s">
        <v>13120</v>
      </c>
      <c r="E1948" t="s">
        <v>13121</v>
      </c>
      <c r="G1948" t="s">
        <v>9359</v>
      </c>
      <c r="H1948" t="s">
        <v>9360</v>
      </c>
      <c r="I1948" t="s">
        <v>9457</v>
      </c>
      <c r="J1948" t="s">
        <v>12120</v>
      </c>
      <c r="K1948" t="s">
        <v>12121</v>
      </c>
    </row>
    <row r="1949" spans="1:12" x14ac:dyDescent="0.25">
      <c r="A1949" t="s">
        <v>3972</v>
      </c>
      <c r="B1949" t="s">
        <v>3973</v>
      </c>
      <c r="C1949" t="s">
        <v>13122</v>
      </c>
      <c r="E1949" t="s">
        <v>13123</v>
      </c>
      <c r="G1949" t="s">
        <v>9359</v>
      </c>
      <c r="H1949" t="s">
        <v>9403</v>
      </c>
      <c r="I1949" t="s">
        <v>9461</v>
      </c>
      <c r="J1949" t="s">
        <v>9462</v>
      </c>
      <c r="K1949" t="s">
        <v>9463</v>
      </c>
      <c r="L1949" t="s">
        <v>11809</v>
      </c>
    </row>
    <row r="1950" spans="1:12" x14ac:dyDescent="0.25">
      <c r="A1950" t="s">
        <v>3974</v>
      </c>
      <c r="B1950" t="s">
        <v>3975</v>
      </c>
      <c r="C1950" t="s">
        <v>13124</v>
      </c>
      <c r="E1950" t="s">
        <v>13125</v>
      </c>
      <c r="G1950" t="s">
        <v>9359</v>
      </c>
      <c r="H1950" t="s">
        <v>9360</v>
      </c>
      <c r="I1950" t="s">
        <v>9577</v>
      </c>
      <c r="J1950" t="s">
        <v>9578</v>
      </c>
      <c r="K1950" t="s">
        <v>9579</v>
      </c>
      <c r="L1950" t="s">
        <v>13126</v>
      </c>
    </row>
    <row r="1951" spans="1:12" x14ac:dyDescent="0.25">
      <c r="A1951" t="s">
        <v>3976</v>
      </c>
      <c r="B1951" t="s">
        <v>3977</v>
      </c>
      <c r="C1951" t="s">
        <v>13127</v>
      </c>
      <c r="E1951" t="s">
        <v>13128</v>
      </c>
      <c r="G1951" t="s">
        <v>9359</v>
      </c>
      <c r="H1951" t="s">
        <v>9436</v>
      </c>
      <c r="I1951" t="s">
        <v>10256</v>
      </c>
      <c r="J1951" t="s">
        <v>10257</v>
      </c>
      <c r="K1951" t="s">
        <v>10258</v>
      </c>
      <c r="L1951" t="s">
        <v>10259</v>
      </c>
    </row>
    <row r="1952" spans="1:12" x14ac:dyDescent="0.25">
      <c r="A1952" t="s">
        <v>3978</v>
      </c>
      <c r="B1952" t="s">
        <v>3979</v>
      </c>
      <c r="C1952" t="s">
        <v>13129</v>
      </c>
      <c r="E1952" t="s">
        <v>13130</v>
      </c>
      <c r="G1952" t="s">
        <v>9359</v>
      </c>
      <c r="H1952" t="s">
        <v>9360</v>
      </c>
      <c r="I1952" t="s">
        <v>9472</v>
      </c>
      <c r="J1952" t="s">
        <v>9473</v>
      </c>
      <c r="K1952" t="s">
        <v>10187</v>
      </c>
      <c r="L1952" t="s">
        <v>10188</v>
      </c>
    </row>
    <row r="1953" spans="1:12" x14ac:dyDescent="0.25">
      <c r="A1953" t="s">
        <v>3980</v>
      </c>
      <c r="B1953" t="s">
        <v>3981</v>
      </c>
      <c r="C1953" t="s">
        <v>13131</v>
      </c>
      <c r="E1953" t="s">
        <v>13132</v>
      </c>
      <c r="G1953" t="s">
        <v>9359</v>
      </c>
      <c r="H1953" t="s">
        <v>9436</v>
      </c>
      <c r="I1953" t="s">
        <v>10256</v>
      </c>
      <c r="J1953" t="s">
        <v>10257</v>
      </c>
      <c r="K1953" t="s">
        <v>13133</v>
      </c>
      <c r="L1953" t="s">
        <v>13134</v>
      </c>
    </row>
    <row r="1954" spans="1:12" x14ac:dyDescent="0.25">
      <c r="A1954" t="s">
        <v>3982</v>
      </c>
      <c r="B1954" t="s">
        <v>3983</v>
      </c>
      <c r="C1954" t="s">
        <v>13135</v>
      </c>
      <c r="E1954" t="s">
        <v>13136</v>
      </c>
      <c r="G1954" t="s">
        <v>9359</v>
      </c>
      <c r="H1954" t="s">
        <v>9360</v>
      </c>
      <c r="I1954" t="s">
        <v>9577</v>
      </c>
      <c r="J1954" t="s">
        <v>9578</v>
      </c>
      <c r="K1954" t="s">
        <v>9579</v>
      </c>
      <c r="L1954" t="s">
        <v>12534</v>
      </c>
    </row>
    <row r="1955" spans="1:12" x14ac:dyDescent="0.25">
      <c r="A1955" t="s">
        <v>3984</v>
      </c>
      <c r="B1955" t="s">
        <v>3985</v>
      </c>
      <c r="C1955" t="s">
        <v>13137</v>
      </c>
      <c r="E1955" t="s">
        <v>13138</v>
      </c>
      <c r="G1955" t="s">
        <v>9359</v>
      </c>
      <c r="H1955" t="s">
        <v>9360</v>
      </c>
      <c r="I1955" t="s">
        <v>9457</v>
      </c>
      <c r="J1955" t="s">
        <v>10238</v>
      </c>
      <c r="K1955" t="s">
        <v>10239</v>
      </c>
    </row>
    <row r="1956" spans="1:12" x14ac:dyDescent="0.25">
      <c r="A1956" t="s">
        <v>3986</v>
      </c>
      <c r="B1956" t="s">
        <v>3987</v>
      </c>
      <c r="C1956" t="s">
        <v>13139</v>
      </c>
      <c r="E1956" t="s">
        <v>13140</v>
      </c>
      <c r="G1956" t="s">
        <v>9359</v>
      </c>
      <c r="H1956" t="s">
        <v>13141</v>
      </c>
      <c r="I1956" t="s">
        <v>13142</v>
      </c>
      <c r="J1956" t="s">
        <v>13143</v>
      </c>
      <c r="K1956" t="s">
        <v>13144</v>
      </c>
      <c r="L1956" t="s">
        <v>13145</v>
      </c>
    </row>
    <row r="1957" spans="1:12" x14ac:dyDescent="0.25">
      <c r="A1957" t="s">
        <v>3988</v>
      </c>
      <c r="B1957" t="s">
        <v>3989</v>
      </c>
      <c r="C1957" t="s">
        <v>13146</v>
      </c>
      <c r="E1957" t="s">
        <v>13147</v>
      </c>
      <c r="G1957" t="s">
        <v>9359</v>
      </c>
      <c r="H1957" t="s">
        <v>9403</v>
      </c>
      <c r="I1957" t="s">
        <v>9411</v>
      </c>
      <c r="J1957" t="s">
        <v>9837</v>
      </c>
      <c r="K1957" t="s">
        <v>9838</v>
      </c>
      <c r="L1957" t="s">
        <v>10021</v>
      </c>
    </row>
    <row r="1958" spans="1:12" x14ac:dyDescent="0.25">
      <c r="A1958" t="s">
        <v>3990</v>
      </c>
      <c r="B1958" t="s">
        <v>3991</v>
      </c>
      <c r="C1958" t="s">
        <v>13148</v>
      </c>
      <c r="E1958" t="s">
        <v>13149</v>
      </c>
      <c r="G1958" t="s">
        <v>9359</v>
      </c>
      <c r="H1958" t="s">
        <v>9403</v>
      </c>
      <c r="I1958" t="s">
        <v>9411</v>
      </c>
      <c r="J1958" t="s">
        <v>9837</v>
      </c>
      <c r="K1958" t="s">
        <v>9838</v>
      </c>
      <c r="L1958" t="s">
        <v>10021</v>
      </c>
    </row>
    <row r="1959" spans="1:12" x14ac:dyDescent="0.25">
      <c r="A1959" t="s">
        <v>3992</v>
      </c>
      <c r="B1959" t="s">
        <v>3993</v>
      </c>
      <c r="C1959" t="s">
        <v>13150</v>
      </c>
      <c r="E1959" t="s">
        <v>13151</v>
      </c>
      <c r="G1959" t="s">
        <v>9359</v>
      </c>
      <c r="H1959" t="s">
        <v>9436</v>
      </c>
      <c r="I1959" t="s">
        <v>10256</v>
      </c>
      <c r="J1959" t="s">
        <v>10257</v>
      </c>
      <c r="K1959" t="s">
        <v>13133</v>
      </c>
      <c r="L1959" t="s">
        <v>13134</v>
      </c>
    </row>
    <row r="1960" spans="1:12" x14ac:dyDescent="0.25">
      <c r="A1960" t="s">
        <v>3994</v>
      </c>
      <c r="B1960" t="s">
        <v>3995</v>
      </c>
      <c r="C1960" t="s">
        <v>13152</v>
      </c>
      <c r="E1960" t="s">
        <v>13153</v>
      </c>
      <c r="G1960" t="s">
        <v>9359</v>
      </c>
      <c r="H1960" t="s">
        <v>10216</v>
      </c>
      <c r="I1960" t="s">
        <v>10217</v>
      </c>
      <c r="J1960" t="s">
        <v>12895</v>
      </c>
      <c r="K1960" t="s">
        <v>12896</v>
      </c>
    </row>
    <row r="1961" spans="1:12" x14ac:dyDescent="0.25">
      <c r="A1961" t="s">
        <v>3996</v>
      </c>
      <c r="B1961" t="s">
        <v>3997</v>
      </c>
      <c r="C1961" t="s">
        <v>13154</v>
      </c>
      <c r="E1961" t="s">
        <v>13155</v>
      </c>
      <c r="G1961" t="s">
        <v>9359</v>
      </c>
      <c r="H1961" t="s">
        <v>9403</v>
      </c>
      <c r="I1961" t="s">
        <v>9411</v>
      </c>
      <c r="J1961" t="s">
        <v>9565</v>
      </c>
      <c r="K1961" t="s">
        <v>9566</v>
      </c>
      <c r="L1961" t="s">
        <v>9567</v>
      </c>
    </row>
    <row r="1962" spans="1:12" x14ac:dyDescent="0.25">
      <c r="A1962" t="s">
        <v>3998</v>
      </c>
      <c r="B1962" t="s">
        <v>3999</v>
      </c>
      <c r="C1962" t="s">
        <v>13154</v>
      </c>
      <c r="E1962" t="s">
        <v>13155</v>
      </c>
      <c r="G1962" t="s">
        <v>9359</v>
      </c>
      <c r="H1962" t="s">
        <v>9403</v>
      </c>
      <c r="I1962" t="s">
        <v>9411</v>
      </c>
      <c r="J1962" t="s">
        <v>9565</v>
      </c>
      <c r="K1962" t="s">
        <v>9566</v>
      </c>
      <c r="L1962" t="s">
        <v>9567</v>
      </c>
    </row>
    <row r="1963" spans="1:12" x14ac:dyDescent="0.25">
      <c r="A1963" t="s">
        <v>4000</v>
      </c>
      <c r="B1963" t="s">
        <v>4001</v>
      </c>
      <c r="C1963" t="s">
        <v>13156</v>
      </c>
      <c r="E1963" t="s">
        <v>13157</v>
      </c>
      <c r="G1963" t="s">
        <v>9359</v>
      </c>
      <c r="H1963" t="s">
        <v>9403</v>
      </c>
      <c r="I1963" t="s">
        <v>9411</v>
      </c>
      <c r="J1963" t="s">
        <v>9565</v>
      </c>
      <c r="K1963" t="s">
        <v>9566</v>
      </c>
      <c r="L1963" t="s">
        <v>9567</v>
      </c>
    </row>
    <row r="1964" spans="1:12" x14ac:dyDescent="0.25">
      <c r="A1964" t="s">
        <v>4002</v>
      </c>
      <c r="B1964" t="s">
        <v>4003</v>
      </c>
      <c r="C1964" t="s">
        <v>13156</v>
      </c>
      <c r="E1964" t="s">
        <v>13157</v>
      </c>
      <c r="G1964" t="s">
        <v>9359</v>
      </c>
      <c r="H1964" t="s">
        <v>9403</v>
      </c>
      <c r="I1964" t="s">
        <v>9411</v>
      </c>
      <c r="J1964" t="s">
        <v>9565</v>
      </c>
      <c r="K1964" t="s">
        <v>9566</v>
      </c>
      <c r="L1964" t="s">
        <v>9567</v>
      </c>
    </row>
    <row r="1965" spans="1:12" x14ac:dyDescent="0.25">
      <c r="A1965" t="s">
        <v>4004</v>
      </c>
      <c r="B1965" t="s">
        <v>4005</v>
      </c>
      <c r="C1965" t="s">
        <v>13158</v>
      </c>
      <c r="E1965" t="s">
        <v>13159</v>
      </c>
      <c r="G1965" t="s">
        <v>9359</v>
      </c>
      <c r="H1965" t="s">
        <v>9403</v>
      </c>
      <c r="I1965" t="s">
        <v>9411</v>
      </c>
      <c r="J1965" t="s">
        <v>9565</v>
      </c>
      <c r="K1965" t="s">
        <v>9566</v>
      </c>
      <c r="L1965" t="s">
        <v>9567</v>
      </c>
    </row>
    <row r="1966" spans="1:12" x14ac:dyDescent="0.25">
      <c r="A1966" t="s">
        <v>4006</v>
      </c>
      <c r="B1966" t="s">
        <v>4007</v>
      </c>
      <c r="C1966" t="s">
        <v>13158</v>
      </c>
      <c r="E1966" t="s">
        <v>13159</v>
      </c>
      <c r="G1966" t="s">
        <v>9359</v>
      </c>
      <c r="H1966" t="s">
        <v>9403</v>
      </c>
      <c r="I1966" t="s">
        <v>9411</v>
      </c>
      <c r="J1966" t="s">
        <v>9565</v>
      </c>
      <c r="K1966" t="s">
        <v>9566</v>
      </c>
      <c r="L1966" t="s">
        <v>9567</v>
      </c>
    </row>
    <row r="1967" spans="1:12" x14ac:dyDescent="0.25">
      <c r="A1967" t="s">
        <v>4008</v>
      </c>
      <c r="B1967" t="s">
        <v>4009</v>
      </c>
      <c r="C1967" t="s">
        <v>13160</v>
      </c>
      <c r="E1967" t="s">
        <v>13161</v>
      </c>
      <c r="G1967" t="s">
        <v>9359</v>
      </c>
      <c r="H1967" t="s">
        <v>9403</v>
      </c>
      <c r="I1967" t="s">
        <v>9411</v>
      </c>
      <c r="J1967" t="s">
        <v>9837</v>
      </c>
      <c r="K1967" t="s">
        <v>9838</v>
      </c>
      <c r="L1967" t="s">
        <v>13162</v>
      </c>
    </row>
    <row r="1968" spans="1:12" x14ac:dyDescent="0.25">
      <c r="A1968" t="s">
        <v>4010</v>
      </c>
      <c r="B1968" t="s">
        <v>4011</v>
      </c>
      <c r="C1968" t="s">
        <v>13163</v>
      </c>
      <c r="E1968" t="s">
        <v>13164</v>
      </c>
      <c r="G1968" t="s">
        <v>9359</v>
      </c>
      <c r="H1968" t="s">
        <v>9436</v>
      </c>
      <c r="I1968" t="s">
        <v>10256</v>
      </c>
      <c r="J1968" t="s">
        <v>10257</v>
      </c>
      <c r="K1968" t="s">
        <v>13133</v>
      </c>
      <c r="L1968" t="s">
        <v>13134</v>
      </c>
    </row>
    <row r="1969" spans="1:17" x14ac:dyDescent="0.25">
      <c r="A1969" t="s">
        <v>4012</v>
      </c>
      <c r="B1969" t="s">
        <v>4013</v>
      </c>
      <c r="C1969" t="s">
        <v>13165</v>
      </c>
      <c r="E1969" t="s">
        <v>13166</v>
      </c>
      <c r="G1969" t="s">
        <v>9359</v>
      </c>
      <c r="H1969" t="s">
        <v>9403</v>
      </c>
      <c r="I1969" t="s">
        <v>9411</v>
      </c>
      <c r="J1969" t="s">
        <v>9565</v>
      </c>
      <c r="K1969" t="s">
        <v>9566</v>
      </c>
      <c r="L1969" t="s">
        <v>9567</v>
      </c>
    </row>
    <row r="1970" spans="1:17" x14ac:dyDescent="0.25">
      <c r="A1970" t="s">
        <v>4014</v>
      </c>
      <c r="B1970" t="s">
        <v>4015</v>
      </c>
      <c r="C1970" t="s">
        <v>13165</v>
      </c>
      <c r="E1970" t="s">
        <v>13166</v>
      </c>
      <c r="G1970" t="s">
        <v>9359</v>
      </c>
      <c r="H1970" t="s">
        <v>9403</v>
      </c>
      <c r="I1970" t="s">
        <v>9411</v>
      </c>
      <c r="J1970" t="s">
        <v>9565</v>
      </c>
      <c r="K1970" t="s">
        <v>9566</v>
      </c>
      <c r="L1970" t="s">
        <v>9567</v>
      </c>
    </row>
    <row r="1971" spans="1:17" x14ac:dyDescent="0.25">
      <c r="A1971" t="s">
        <v>4016</v>
      </c>
      <c r="B1971" t="s">
        <v>4017</v>
      </c>
      <c r="C1971" t="s">
        <v>13165</v>
      </c>
      <c r="E1971" t="s">
        <v>13166</v>
      </c>
      <c r="G1971" t="s">
        <v>9359</v>
      </c>
      <c r="H1971" t="s">
        <v>9403</v>
      </c>
      <c r="I1971" t="s">
        <v>9411</v>
      </c>
      <c r="J1971" t="s">
        <v>9565</v>
      </c>
      <c r="K1971" t="s">
        <v>9566</v>
      </c>
      <c r="L1971" t="s">
        <v>9567</v>
      </c>
    </row>
    <row r="1972" spans="1:17" x14ac:dyDescent="0.25">
      <c r="A1972" t="s">
        <v>4018</v>
      </c>
      <c r="B1972" t="s">
        <v>4019</v>
      </c>
      <c r="C1972" t="s">
        <v>13167</v>
      </c>
      <c r="E1972" t="s">
        <v>13168</v>
      </c>
      <c r="G1972" t="s">
        <v>9359</v>
      </c>
      <c r="H1972" t="s">
        <v>9403</v>
      </c>
      <c r="I1972" t="s">
        <v>9411</v>
      </c>
      <c r="J1972" t="s">
        <v>9565</v>
      </c>
      <c r="K1972" t="s">
        <v>9566</v>
      </c>
      <c r="L1972" t="s">
        <v>9567</v>
      </c>
    </row>
    <row r="1973" spans="1:17" x14ac:dyDescent="0.25">
      <c r="A1973" t="s">
        <v>4020</v>
      </c>
      <c r="B1973" t="s">
        <v>4021</v>
      </c>
      <c r="C1973" t="s">
        <v>13167</v>
      </c>
      <c r="E1973" t="s">
        <v>13168</v>
      </c>
      <c r="G1973" t="s">
        <v>9359</v>
      </c>
      <c r="H1973" t="s">
        <v>9403</v>
      </c>
      <c r="I1973" t="s">
        <v>9411</v>
      </c>
      <c r="J1973" t="s">
        <v>9565</v>
      </c>
      <c r="K1973" t="s">
        <v>9566</v>
      </c>
      <c r="L1973" t="s">
        <v>9567</v>
      </c>
    </row>
    <row r="1974" spans="1:17" x14ac:dyDescent="0.25">
      <c r="A1974" t="s">
        <v>4022</v>
      </c>
      <c r="B1974" t="s">
        <v>4023</v>
      </c>
      <c r="C1974" t="s">
        <v>13169</v>
      </c>
      <c r="E1974" t="s">
        <v>13170</v>
      </c>
      <c r="G1974" t="s">
        <v>9359</v>
      </c>
      <c r="H1974" t="s">
        <v>9403</v>
      </c>
      <c r="I1974" t="s">
        <v>9411</v>
      </c>
      <c r="J1974" t="s">
        <v>9528</v>
      </c>
      <c r="K1974" t="s">
        <v>9529</v>
      </c>
      <c r="L1974" t="s">
        <v>9530</v>
      </c>
    </row>
    <row r="1975" spans="1:17" x14ac:dyDescent="0.25">
      <c r="A1975" t="s">
        <v>4024</v>
      </c>
      <c r="B1975" t="s">
        <v>4025</v>
      </c>
      <c r="C1975" t="s">
        <v>13169</v>
      </c>
      <c r="E1975" t="s">
        <v>13170</v>
      </c>
      <c r="G1975" t="s">
        <v>9359</v>
      </c>
      <c r="H1975" t="s">
        <v>9403</v>
      </c>
      <c r="I1975" t="s">
        <v>9411</v>
      </c>
      <c r="J1975" t="s">
        <v>9528</v>
      </c>
      <c r="K1975" t="s">
        <v>9529</v>
      </c>
      <c r="L1975" t="s">
        <v>9530</v>
      </c>
    </row>
    <row r="1976" spans="1:17" x14ac:dyDescent="0.25">
      <c r="A1976" t="s">
        <v>4026</v>
      </c>
      <c r="B1976" t="s">
        <v>4027</v>
      </c>
      <c r="C1976" t="s">
        <v>13171</v>
      </c>
      <c r="E1976" t="s">
        <v>13172</v>
      </c>
      <c r="G1976" t="s">
        <v>9359</v>
      </c>
      <c r="H1976" t="s">
        <v>9403</v>
      </c>
      <c r="I1976" t="s">
        <v>9411</v>
      </c>
      <c r="J1976" t="s">
        <v>9837</v>
      </c>
      <c r="K1976" t="s">
        <v>9838</v>
      </c>
      <c r="L1976" t="s">
        <v>12701</v>
      </c>
    </row>
    <row r="1977" spans="1:17" x14ac:dyDescent="0.25">
      <c r="A1977" t="s">
        <v>4028</v>
      </c>
      <c r="B1977" t="s">
        <v>4029</v>
      </c>
      <c r="C1977" t="s">
        <v>13173</v>
      </c>
      <c r="E1977" t="s">
        <v>13174</v>
      </c>
      <c r="G1977" t="s">
        <v>9359</v>
      </c>
      <c r="H1977" t="s">
        <v>9360</v>
      </c>
      <c r="I1977" t="s">
        <v>9472</v>
      </c>
      <c r="J1977" t="s">
        <v>10080</v>
      </c>
      <c r="K1977" t="s">
        <v>10890</v>
      </c>
      <c r="L1977" t="s">
        <v>13175</v>
      </c>
      <c r="M1977" t="s">
        <v>13176</v>
      </c>
    </row>
    <row r="1978" spans="1:17" x14ac:dyDescent="0.25">
      <c r="A1978" t="s">
        <v>4030</v>
      </c>
      <c r="B1978" t="s">
        <v>4031</v>
      </c>
      <c r="C1978" t="s">
        <v>13177</v>
      </c>
      <c r="E1978" t="s">
        <v>13178</v>
      </c>
      <c r="G1978" t="s">
        <v>9622</v>
      </c>
      <c r="H1978" t="s">
        <v>9764</v>
      </c>
      <c r="I1978" t="s">
        <v>9982</v>
      </c>
      <c r="J1978" t="s">
        <v>9983</v>
      </c>
      <c r="K1978" t="s">
        <v>12909</v>
      </c>
      <c r="L1978" t="s">
        <v>12910</v>
      </c>
    </row>
    <row r="1979" spans="1:17" x14ac:dyDescent="0.25">
      <c r="A1979" t="s">
        <v>4032</v>
      </c>
      <c r="B1979" t="s">
        <v>4033</v>
      </c>
      <c r="C1979" t="s">
        <v>13179</v>
      </c>
      <c r="E1979" t="s">
        <v>13180</v>
      </c>
      <c r="G1979" t="s">
        <v>9359</v>
      </c>
      <c r="H1979" t="s">
        <v>9360</v>
      </c>
      <c r="I1979" t="s">
        <v>9361</v>
      </c>
      <c r="J1979" t="s">
        <v>9489</v>
      </c>
      <c r="K1979" t="s">
        <v>10002</v>
      </c>
    </row>
    <row r="1980" spans="1:17" x14ac:dyDescent="0.25">
      <c r="A1980" t="s">
        <v>4034</v>
      </c>
      <c r="B1980" t="s">
        <v>4035</v>
      </c>
      <c r="C1980" t="s">
        <v>13179</v>
      </c>
      <c r="E1980" t="s">
        <v>13180</v>
      </c>
      <c r="G1980" t="s">
        <v>9359</v>
      </c>
      <c r="H1980" t="s">
        <v>9360</v>
      </c>
      <c r="I1980" t="s">
        <v>9361</v>
      </c>
      <c r="J1980" t="s">
        <v>9489</v>
      </c>
      <c r="K1980" t="s">
        <v>10002</v>
      </c>
    </row>
    <row r="1981" spans="1:17" x14ac:dyDescent="0.25">
      <c r="A1981" t="s">
        <v>4036</v>
      </c>
      <c r="B1981" t="s">
        <v>4037</v>
      </c>
      <c r="C1981" t="s">
        <v>13181</v>
      </c>
      <c r="E1981" t="s">
        <v>13182</v>
      </c>
      <c r="G1981" t="s">
        <v>9366</v>
      </c>
      <c r="H1981" t="s">
        <v>9549</v>
      </c>
      <c r="I1981" t="s">
        <v>9550</v>
      </c>
      <c r="J1981" t="s">
        <v>9551</v>
      </c>
      <c r="K1981" t="s">
        <v>9552</v>
      </c>
      <c r="L1981" t="s">
        <v>11167</v>
      </c>
      <c r="M1981" t="s">
        <v>13001</v>
      </c>
      <c r="N1981" t="s">
        <v>13183</v>
      </c>
      <c r="O1981" t="s">
        <v>13184</v>
      </c>
      <c r="P1981" t="s">
        <v>13185</v>
      </c>
      <c r="Q1981" t="s">
        <v>13186</v>
      </c>
    </row>
    <row r="1982" spans="1:17" x14ac:dyDescent="0.25">
      <c r="A1982" t="s">
        <v>4038</v>
      </c>
      <c r="B1982" t="s">
        <v>4039</v>
      </c>
      <c r="C1982" t="s">
        <v>13187</v>
      </c>
      <c r="E1982" t="s">
        <v>13188</v>
      </c>
      <c r="G1982" t="s">
        <v>9359</v>
      </c>
      <c r="H1982" t="s">
        <v>9403</v>
      </c>
      <c r="I1982" t="s">
        <v>9461</v>
      </c>
      <c r="J1982" t="s">
        <v>9897</v>
      </c>
      <c r="K1982" t="s">
        <v>10242</v>
      </c>
      <c r="L1982" t="s">
        <v>10243</v>
      </c>
    </row>
    <row r="1983" spans="1:17" x14ac:dyDescent="0.25">
      <c r="A1983" t="s">
        <v>4040</v>
      </c>
      <c r="B1983" t="s">
        <v>4041</v>
      </c>
      <c r="C1983" t="s">
        <v>13189</v>
      </c>
      <c r="E1983" t="s">
        <v>13190</v>
      </c>
      <c r="G1983" t="s">
        <v>9359</v>
      </c>
      <c r="H1983" t="s">
        <v>9403</v>
      </c>
      <c r="I1983" t="s">
        <v>9461</v>
      </c>
      <c r="J1983" t="s">
        <v>9897</v>
      </c>
      <c r="K1983" t="s">
        <v>10242</v>
      </c>
      <c r="L1983" t="s">
        <v>10243</v>
      </c>
    </row>
    <row r="1984" spans="1:17" x14ac:dyDescent="0.25">
      <c r="A1984" t="s">
        <v>4042</v>
      </c>
      <c r="B1984" t="s">
        <v>4043</v>
      </c>
      <c r="C1984" t="s">
        <v>13191</v>
      </c>
      <c r="E1984" t="s">
        <v>13192</v>
      </c>
      <c r="G1984" t="s">
        <v>9359</v>
      </c>
      <c r="H1984" t="s">
        <v>9403</v>
      </c>
      <c r="I1984" t="s">
        <v>9461</v>
      </c>
      <c r="J1984" t="s">
        <v>9897</v>
      </c>
      <c r="K1984" t="s">
        <v>10242</v>
      </c>
      <c r="L1984" t="s">
        <v>10243</v>
      </c>
    </row>
    <row r="1985" spans="1:13" x14ac:dyDescent="0.25">
      <c r="A1985" t="s">
        <v>4044</v>
      </c>
      <c r="B1985" t="s">
        <v>4045</v>
      </c>
      <c r="C1985" t="s">
        <v>13193</v>
      </c>
      <c r="E1985" t="s">
        <v>13194</v>
      </c>
      <c r="G1985" t="s">
        <v>9359</v>
      </c>
      <c r="H1985" t="s">
        <v>9403</v>
      </c>
      <c r="I1985" t="s">
        <v>9461</v>
      </c>
      <c r="J1985" t="s">
        <v>9897</v>
      </c>
      <c r="K1985" t="s">
        <v>10242</v>
      </c>
      <c r="L1985" t="s">
        <v>10243</v>
      </c>
    </row>
    <row r="1986" spans="1:13" x14ac:dyDescent="0.25">
      <c r="A1986" t="s">
        <v>13195</v>
      </c>
      <c r="B1986" t="s">
        <v>4047</v>
      </c>
      <c r="C1986" t="s">
        <v>13196</v>
      </c>
      <c r="E1986" t="s">
        <v>13197</v>
      </c>
      <c r="G1986" t="s">
        <v>9359</v>
      </c>
      <c r="H1986" t="s">
        <v>9403</v>
      </c>
      <c r="I1986" t="s">
        <v>9461</v>
      </c>
      <c r="J1986" t="s">
        <v>9897</v>
      </c>
      <c r="K1986" t="s">
        <v>10242</v>
      </c>
      <c r="L1986" t="s">
        <v>10243</v>
      </c>
    </row>
    <row r="1987" spans="1:13" x14ac:dyDescent="0.25">
      <c r="A1987" t="s">
        <v>13198</v>
      </c>
      <c r="B1987" t="s">
        <v>4049</v>
      </c>
      <c r="C1987" t="s">
        <v>13199</v>
      </c>
      <c r="E1987" t="s">
        <v>13200</v>
      </c>
      <c r="G1987" t="s">
        <v>9359</v>
      </c>
      <c r="H1987" t="s">
        <v>9403</v>
      </c>
      <c r="I1987" t="s">
        <v>9461</v>
      </c>
      <c r="J1987" t="s">
        <v>9897</v>
      </c>
      <c r="K1987" t="s">
        <v>10242</v>
      </c>
      <c r="L1987" t="s">
        <v>10243</v>
      </c>
    </row>
    <row r="1988" spans="1:13" x14ac:dyDescent="0.25">
      <c r="A1988" t="s">
        <v>13201</v>
      </c>
      <c r="B1988" t="s">
        <v>4051</v>
      </c>
      <c r="C1988" t="s">
        <v>13202</v>
      </c>
      <c r="E1988" t="s">
        <v>13203</v>
      </c>
      <c r="G1988" t="s">
        <v>9359</v>
      </c>
      <c r="H1988" t="s">
        <v>9403</v>
      </c>
      <c r="I1988" t="s">
        <v>9461</v>
      </c>
      <c r="J1988" t="s">
        <v>9897</v>
      </c>
      <c r="K1988" t="s">
        <v>10242</v>
      </c>
      <c r="L1988" t="s">
        <v>10243</v>
      </c>
    </row>
    <row r="1989" spans="1:13" x14ac:dyDescent="0.25">
      <c r="A1989" t="s">
        <v>13204</v>
      </c>
      <c r="B1989" t="s">
        <v>4053</v>
      </c>
      <c r="C1989" t="s">
        <v>13205</v>
      </c>
      <c r="E1989" t="s">
        <v>13206</v>
      </c>
      <c r="G1989" t="s">
        <v>9359</v>
      </c>
      <c r="H1989" t="s">
        <v>9403</v>
      </c>
      <c r="I1989" t="s">
        <v>9461</v>
      </c>
      <c r="J1989" t="s">
        <v>9897</v>
      </c>
      <c r="K1989" t="s">
        <v>10242</v>
      </c>
      <c r="L1989" t="s">
        <v>10243</v>
      </c>
    </row>
    <row r="1990" spans="1:13" x14ac:dyDescent="0.25">
      <c r="A1990" t="s">
        <v>4054</v>
      </c>
      <c r="B1990" t="s">
        <v>4055</v>
      </c>
      <c r="C1990" t="s">
        <v>13207</v>
      </c>
      <c r="E1990" t="s">
        <v>13208</v>
      </c>
      <c r="G1990" t="s">
        <v>9359</v>
      </c>
      <c r="H1990" t="s">
        <v>9403</v>
      </c>
      <c r="I1990" t="s">
        <v>9461</v>
      </c>
      <c r="J1990" t="s">
        <v>9897</v>
      </c>
      <c r="K1990" t="s">
        <v>10242</v>
      </c>
      <c r="L1990" t="s">
        <v>10243</v>
      </c>
    </row>
    <row r="1991" spans="1:13" x14ac:dyDescent="0.25">
      <c r="A1991" t="s">
        <v>4056</v>
      </c>
      <c r="B1991" t="s">
        <v>4057</v>
      </c>
      <c r="C1991" t="s">
        <v>13209</v>
      </c>
      <c r="E1991" t="s">
        <v>13210</v>
      </c>
      <c r="G1991" t="s">
        <v>9359</v>
      </c>
      <c r="H1991" t="s">
        <v>9403</v>
      </c>
      <c r="I1991" t="s">
        <v>9461</v>
      </c>
      <c r="J1991" t="s">
        <v>9897</v>
      </c>
      <c r="K1991" t="s">
        <v>10242</v>
      </c>
      <c r="L1991" t="s">
        <v>10243</v>
      </c>
    </row>
    <row r="1992" spans="1:13" x14ac:dyDescent="0.25">
      <c r="A1992" t="s">
        <v>13211</v>
      </c>
      <c r="B1992" t="s">
        <v>4059</v>
      </c>
      <c r="C1992" t="s">
        <v>13212</v>
      </c>
      <c r="E1992" t="s">
        <v>13213</v>
      </c>
      <c r="G1992" t="s">
        <v>9359</v>
      </c>
      <c r="H1992" t="s">
        <v>9403</v>
      </c>
      <c r="I1992" t="s">
        <v>9461</v>
      </c>
      <c r="J1992" t="s">
        <v>9897</v>
      </c>
      <c r="K1992" t="s">
        <v>10242</v>
      </c>
      <c r="L1992" t="s">
        <v>10243</v>
      </c>
    </row>
    <row r="1993" spans="1:13" x14ac:dyDescent="0.25">
      <c r="A1993" t="s">
        <v>4060</v>
      </c>
      <c r="B1993" t="s">
        <v>4061</v>
      </c>
      <c r="C1993" t="s">
        <v>13214</v>
      </c>
      <c r="E1993" t="s">
        <v>13215</v>
      </c>
      <c r="G1993" t="s">
        <v>9359</v>
      </c>
      <c r="H1993" t="s">
        <v>9403</v>
      </c>
      <c r="I1993" t="s">
        <v>9404</v>
      </c>
      <c r="J1993" t="s">
        <v>9583</v>
      </c>
      <c r="K1993" t="s">
        <v>9584</v>
      </c>
      <c r="L1993" t="s">
        <v>9585</v>
      </c>
    </row>
    <row r="1994" spans="1:13" x14ac:dyDescent="0.25">
      <c r="A1994" t="s">
        <v>4062</v>
      </c>
      <c r="B1994" t="s">
        <v>4063</v>
      </c>
      <c r="C1994" t="s">
        <v>13216</v>
      </c>
      <c r="E1994" t="s">
        <v>13217</v>
      </c>
      <c r="G1994" t="s">
        <v>9359</v>
      </c>
      <c r="H1994" t="s">
        <v>9403</v>
      </c>
      <c r="I1994" t="s">
        <v>9411</v>
      </c>
      <c r="J1994" t="s">
        <v>9528</v>
      </c>
      <c r="K1994" t="s">
        <v>9529</v>
      </c>
      <c r="L1994" t="s">
        <v>10778</v>
      </c>
      <c r="M1994" t="s">
        <v>13218</v>
      </c>
    </row>
    <row r="1995" spans="1:13" x14ac:dyDescent="0.25">
      <c r="A1995" t="s">
        <v>4064</v>
      </c>
      <c r="B1995" t="s">
        <v>4065</v>
      </c>
      <c r="C1995" t="s">
        <v>13216</v>
      </c>
      <c r="E1995" t="s">
        <v>13217</v>
      </c>
      <c r="G1995" t="s">
        <v>9359</v>
      </c>
      <c r="H1995" t="s">
        <v>9403</v>
      </c>
      <c r="I1995" t="s">
        <v>9411</v>
      </c>
      <c r="J1995" t="s">
        <v>9528</v>
      </c>
      <c r="K1995" t="s">
        <v>9529</v>
      </c>
      <c r="L1995" t="s">
        <v>10778</v>
      </c>
      <c r="M1995" t="s">
        <v>13218</v>
      </c>
    </row>
    <row r="1996" spans="1:13" x14ac:dyDescent="0.25">
      <c r="A1996" t="s">
        <v>4066</v>
      </c>
      <c r="B1996" t="s">
        <v>4067</v>
      </c>
      <c r="C1996" t="s">
        <v>13219</v>
      </c>
      <c r="E1996" t="s">
        <v>13220</v>
      </c>
      <c r="G1996" t="s">
        <v>9359</v>
      </c>
      <c r="H1996" t="s">
        <v>9360</v>
      </c>
      <c r="I1996" t="s">
        <v>9472</v>
      </c>
      <c r="J1996" t="s">
        <v>9473</v>
      </c>
      <c r="K1996" t="s">
        <v>10843</v>
      </c>
    </row>
    <row r="1997" spans="1:13" x14ac:dyDescent="0.25">
      <c r="A1997" t="s">
        <v>4068</v>
      </c>
      <c r="B1997" t="s">
        <v>4069</v>
      </c>
      <c r="C1997" t="s">
        <v>13221</v>
      </c>
      <c r="E1997" t="s">
        <v>13222</v>
      </c>
      <c r="G1997" t="s">
        <v>9359</v>
      </c>
      <c r="H1997" t="s">
        <v>9403</v>
      </c>
      <c r="I1997" t="s">
        <v>9411</v>
      </c>
      <c r="J1997" t="s">
        <v>9528</v>
      </c>
      <c r="K1997" t="s">
        <v>9529</v>
      </c>
      <c r="L1997" t="s">
        <v>10506</v>
      </c>
    </row>
    <row r="1998" spans="1:13" x14ac:dyDescent="0.25">
      <c r="A1998" t="s">
        <v>4070</v>
      </c>
      <c r="B1998" t="s">
        <v>4071</v>
      </c>
      <c r="C1998" t="s">
        <v>13221</v>
      </c>
      <c r="E1998" t="s">
        <v>13222</v>
      </c>
      <c r="G1998" t="s">
        <v>9359</v>
      </c>
      <c r="H1998" t="s">
        <v>9403</v>
      </c>
      <c r="I1998" t="s">
        <v>9411</v>
      </c>
      <c r="J1998" t="s">
        <v>9528</v>
      </c>
      <c r="K1998" t="s">
        <v>9529</v>
      </c>
      <c r="L1998" t="s">
        <v>10506</v>
      </c>
    </row>
    <row r="1999" spans="1:13" x14ac:dyDescent="0.25">
      <c r="A1999" t="s">
        <v>4072</v>
      </c>
      <c r="B1999" t="s">
        <v>4073</v>
      </c>
      <c r="C1999" t="s">
        <v>13223</v>
      </c>
      <c r="E1999" t="s">
        <v>13224</v>
      </c>
      <c r="G1999" t="s">
        <v>9359</v>
      </c>
      <c r="H1999" t="s">
        <v>9403</v>
      </c>
      <c r="I1999" t="s">
        <v>9404</v>
      </c>
      <c r="J1999" t="s">
        <v>9405</v>
      </c>
      <c r="K1999" t="s">
        <v>9647</v>
      </c>
      <c r="L1999" t="s">
        <v>13225</v>
      </c>
    </row>
    <row r="2000" spans="1:13" x14ac:dyDescent="0.25">
      <c r="A2000" t="s">
        <v>4074</v>
      </c>
      <c r="B2000" t="s">
        <v>4075</v>
      </c>
      <c r="C2000" t="s">
        <v>13226</v>
      </c>
      <c r="E2000" t="s">
        <v>13227</v>
      </c>
      <c r="G2000" t="s">
        <v>9359</v>
      </c>
      <c r="H2000" t="s">
        <v>9360</v>
      </c>
      <c r="I2000" t="s">
        <v>9472</v>
      </c>
      <c r="J2000" t="s">
        <v>9473</v>
      </c>
      <c r="K2000" t="s">
        <v>10843</v>
      </c>
    </row>
    <row r="2001" spans="1:13" x14ac:dyDescent="0.25">
      <c r="A2001" t="s">
        <v>4076</v>
      </c>
      <c r="B2001" t="s">
        <v>4077</v>
      </c>
      <c r="C2001" t="s">
        <v>13228</v>
      </c>
      <c r="E2001" t="s">
        <v>13229</v>
      </c>
      <c r="G2001" t="s">
        <v>9359</v>
      </c>
      <c r="H2001" t="s">
        <v>9395</v>
      </c>
      <c r="I2001" t="s">
        <v>9396</v>
      </c>
      <c r="J2001" t="s">
        <v>9397</v>
      </c>
      <c r="K2001" t="s">
        <v>11116</v>
      </c>
      <c r="L2001" t="s">
        <v>11117</v>
      </c>
      <c r="M2001" t="s">
        <v>11118</v>
      </c>
    </row>
    <row r="2002" spans="1:13" x14ac:dyDescent="0.25">
      <c r="A2002" t="s">
        <v>4078</v>
      </c>
      <c r="B2002" t="s">
        <v>4079</v>
      </c>
      <c r="C2002" t="s">
        <v>13228</v>
      </c>
      <c r="E2002" t="s">
        <v>13229</v>
      </c>
      <c r="G2002" t="s">
        <v>9359</v>
      </c>
      <c r="H2002" t="s">
        <v>9395</v>
      </c>
      <c r="I2002" t="s">
        <v>9396</v>
      </c>
      <c r="J2002" t="s">
        <v>9397</v>
      </c>
      <c r="K2002" t="s">
        <v>11116</v>
      </c>
      <c r="L2002" t="s">
        <v>11117</v>
      </c>
      <c r="M2002" t="s">
        <v>11118</v>
      </c>
    </row>
    <row r="2003" spans="1:13" x14ac:dyDescent="0.25">
      <c r="A2003" t="s">
        <v>4080</v>
      </c>
      <c r="B2003" t="s">
        <v>4081</v>
      </c>
      <c r="C2003" t="s">
        <v>13230</v>
      </c>
      <c r="E2003" t="s">
        <v>13231</v>
      </c>
      <c r="G2003" t="s">
        <v>9366</v>
      </c>
      <c r="H2003" t="s">
        <v>9992</v>
      </c>
      <c r="I2003" t="s">
        <v>9993</v>
      </c>
      <c r="J2003" t="s">
        <v>9994</v>
      </c>
      <c r="K2003" t="s">
        <v>13232</v>
      </c>
    </row>
    <row r="2004" spans="1:13" x14ac:dyDescent="0.25">
      <c r="A2004" t="s">
        <v>4082</v>
      </c>
      <c r="B2004" t="s">
        <v>4083</v>
      </c>
      <c r="C2004" t="s">
        <v>13230</v>
      </c>
      <c r="E2004" t="s">
        <v>13231</v>
      </c>
      <c r="G2004" t="s">
        <v>9366</v>
      </c>
      <c r="H2004" t="s">
        <v>9992</v>
      </c>
      <c r="I2004" t="s">
        <v>9993</v>
      </c>
      <c r="J2004" t="s">
        <v>9994</v>
      </c>
      <c r="K2004" t="s">
        <v>13232</v>
      </c>
    </row>
    <row r="2005" spans="1:13" x14ac:dyDescent="0.25">
      <c r="A2005" t="s">
        <v>4084</v>
      </c>
      <c r="B2005" t="s">
        <v>4085</v>
      </c>
      <c r="C2005" t="s">
        <v>13233</v>
      </c>
      <c r="E2005" t="s">
        <v>13234</v>
      </c>
      <c r="G2005" t="s">
        <v>9359</v>
      </c>
      <c r="H2005" t="s">
        <v>9360</v>
      </c>
      <c r="I2005" t="s">
        <v>9457</v>
      </c>
      <c r="J2005" t="s">
        <v>12120</v>
      </c>
      <c r="K2005" t="s">
        <v>12121</v>
      </c>
    </row>
    <row r="2006" spans="1:13" x14ac:dyDescent="0.25">
      <c r="A2006" t="s">
        <v>4086</v>
      </c>
      <c r="B2006" t="s">
        <v>4087</v>
      </c>
      <c r="C2006" t="s">
        <v>13235</v>
      </c>
      <c r="E2006" t="s">
        <v>13236</v>
      </c>
      <c r="G2006" t="s">
        <v>9359</v>
      </c>
      <c r="H2006" t="s">
        <v>9360</v>
      </c>
      <c r="I2006" t="s">
        <v>9457</v>
      </c>
      <c r="J2006" t="s">
        <v>12120</v>
      </c>
      <c r="K2006" t="s">
        <v>12121</v>
      </c>
    </row>
    <row r="2007" spans="1:13" x14ac:dyDescent="0.25">
      <c r="A2007" t="s">
        <v>13237</v>
      </c>
      <c r="B2007" t="s">
        <v>4089</v>
      </c>
      <c r="C2007" t="s">
        <v>13238</v>
      </c>
      <c r="E2007" t="s">
        <v>13239</v>
      </c>
      <c r="G2007" t="s">
        <v>9359</v>
      </c>
      <c r="H2007" t="s">
        <v>9403</v>
      </c>
      <c r="I2007" t="s">
        <v>9461</v>
      </c>
      <c r="J2007" t="s">
        <v>9897</v>
      </c>
      <c r="K2007" t="s">
        <v>10242</v>
      </c>
      <c r="L2007" t="s">
        <v>10243</v>
      </c>
    </row>
    <row r="2008" spans="1:13" x14ac:dyDescent="0.25">
      <c r="A2008" t="s">
        <v>13240</v>
      </c>
      <c r="B2008" t="s">
        <v>4093</v>
      </c>
      <c r="C2008" t="s">
        <v>13241</v>
      </c>
      <c r="E2008" t="s">
        <v>13242</v>
      </c>
      <c r="G2008" t="s">
        <v>9359</v>
      </c>
      <c r="H2008" t="s">
        <v>9403</v>
      </c>
      <c r="I2008" t="s">
        <v>9461</v>
      </c>
      <c r="J2008" t="s">
        <v>9897</v>
      </c>
      <c r="K2008" t="s">
        <v>10242</v>
      </c>
      <c r="L2008" t="s">
        <v>10243</v>
      </c>
    </row>
    <row r="2009" spans="1:13" x14ac:dyDescent="0.25">
      <c r="A2009" t="s">
        <v>4094</v>
      </c>
      <c r="B2009" t="s">
        <v>4095</v>
      </c>
      <c r="C2009" t="s">
        <v>13243</v>
      </c>
      <c r="E2009" t="s">
        <v>13244</v>
      </c>
      <c r="G2009" t="s">
        <v>9359</v>
      </c>
      <c r="H2009" t="s">
        <v>9360</v>
      </c>
      <c r="I2009" t="s">
        <v>9457</v>
      </c>
      <c r="J2009" t="s">
        <v>10678</v>
      </c>
      <c r="K2009" t="s">
        <v>13052</v>
      </c>
    </row>
    <row r="2010" spans="1:13" x14ac:dyDescent="0.25">
      <c r="A2010" t="s">
        <v>4096</v>
      </c>
      <c r="B2010" t="s">
        <v>4097</v>
      </c>
      <c r="C2010" t="s">
        <v>13245</v>
      </c>
      <c r="E2010" t="s">
        <v>13246</v>
      </c>
      <c r="G2010" t="s">
        <v>9359</v>
      </c>
      <c r="H2010" t="s">
        <v>10216</v>
      </c>
      <c r="I2010" t="s">
        <v>10217</v>
      </c>
      <c r="J2010" t="s">
        <v>10218</v>
      </c>
      <c r="K2010" t="s">
        <v>10219</v>
      </c>
    </row>
    <row r="2011" spans="1:13" x14ac:dyDescent="0.25">
      <c r="A2011" t="s">
        <v>4098</v>
      </c>
      <c r="B2011" t="s">
        <v>4099</v>
      </c>
      <c r="C2011" t="s">
        <v>13247</v>
      </c>
      <c r="E2011" t="s">
        <v>13248</v>
      </c>
      <c r="G2011" t="s">
        <v>9359</v>
      </c>
      <c r="H2011" t="s">
        <v>9510</v>
      </c>
      <c r="I2011" t="s">
        <v>9800</v>
      </c>
      <c r="J2011" t="s">
        <v>9921</v>
      </c>
    </row>
    <row r="2012" spans="1:13" x14ac:dyDescent="0.25">
      <c r="A2012" t="s">
        <v>4100</v>
      </c>
      <c r="B2012" t="s">
        <v>4101</v>
      </c>
      <c r="C2012" t="s">
        <v>13249</v>
      </c>
      <c r="E2012" t="s">
        <v>13250</v>
      </c>
      <c r="G2012" t="s">
        <v>9359</v>
      </c>
      <c r="H2012" t="s">
        <v>9403</v>
      </c>
      <c r="I2012" t="s">
        <v>9461</v>
      </c>
      <c r="J2012" t="s">
        <v>9462</v>
      </c>
      <c r="K2012" t="s">
        <v>9463</v>
      </c>
      <c r="L2012" t="s">
        <v>11809</v>
      </c>
    </row>
    <row r="2013" spans="1:13" x14ac:dyDescent="0.25">
      <c r="A2013" t="s">
        <v>4102</v>
      </c>
      <c r="B2013" t="s">
        <v>4103</v>
      </c>
      <c r="C2013" t="s">
        <v>13251</v>
      </c>
      <c r="E2013" t="s">
        <v>13252</v>
      </c>
      <c r="G2013" t="s">
        <v>9359</v>
      </c>
      <c r="H2013" t="s">
        <v>9403</v>
      </c>
      <c r="I2013" t="s">
        <v>9461</v>
      </c>
      <c r="J2013" t="s">
        <v>9462</v>
      </c>
      <c r="K2013" t="s">
        <v>9463</v>
      </c>
      <c r="L2013" t="s">
        <v>13253</v>
      </c>
    </row>
    <row r="2014" spans="1:13" x14ac:dyDescent="0.25">
      <c r="A2014" t="s">
        <v>4104</v>
      </c>
      <c r="B2014" t="s">
        <v>4105</v>
      </c>
      <c r="C2014" t="s">
        <v>13251</v>
      </c>
      <c r="E2014" t="s">
        <v>13252</v>
      </c>
      <c r="G2014" t="s">
        <v>9359</v>
      </c>
      <c r="H2014" t="s">
        <v>9403</v>
      </c>
      <c r="I2014" t="s">
        <v>9461</v>
      </c>
      <c r="J2014" t="s">
        <v>9462</v>
      </c>
      <c r="K2014" t="s">
        <v>9463</v>
      </c>
      <c r="L2014" t="s">
        <v>13253</v>
      </c>
    </row>
    <row r="2015" spans="1:13" x14ac:dyDescent="0.25">
      <c r="A2015" t="s">
        <v>4106</v>
      </c>
      <c r="B2015" t="s">
        <v>4107</v>
      </c>
      <c r="C2015" t="s">
        <v>13254</v>
      </c>
      <c r="E2015" t="s">
        <v>13255</v>
      </c>
      <c r="G2015" t="s">
        <v>9359</v>
      </c>
      <c r="H2015" t="s">
        <v>9360</v>
      </c>
      <c r="I2015" t="s">
        <v>9457</v>
      </c>
      <c r="J2015" t="s">
        <v>10238</v>
      </c>
      <c r="K2015" t="s">
        <v>10239</v>
      </c>
    </row>
    <row r="2016" spans="1:13" x14ac:dyDescent="0.25">
      <c r="A2016" t="s">
        <v>4108</v>
      </c>
      <c r="B2016" t="s">
        <v>4109</v>
      </c>
      <c r="C2016" t="s">
        <v>13256</v>
      </c>
      <c r="E2016" t="s">
        <v>13257</v>
      </c>
      <c r="G2016" t="s">
        <v>9359</v>
      </c>
      <c r="H2016" t="s">
        <v>9360</v>
      </c>
      <c r="I2016" t="s">
        <v>9457</v>
      </c>
      <c r="J2016" t="s">
        <v>10238</v>
      </c>
      <c r="K2016" t="s">
        <v>10239</v>
      </c>
    </row>
    <row r="2017" spans="1:12" x14ac:dyDescent="0.25">
      <c r="A2017" t="s">
        <v>4110</v>
      </c>
      <c r="B2017" t="s">
        <v>4111</v>
      </c>
      <c r="C2017" t="s">
        <v>13258</v>
      </c>
      <c r="E2017" t="s">
        <v>13259</v>
      </c>
      <c r="G2017" t="s">
        <v>9359</v>
      </c>
      <c r="H2017" t="s">
        <v>9360</v>
      </c>
      <c r="I2017" t="s">
        <v>9457</v>
      </c>
      <c r="J2017" t="s">
        <v>10238</v>
      </c>
      <c r="K2017" t="s">
        <v>10239</v>
      </c>
    </row>
    <row r="2018" spans="1:12" x14ac:dyDescent="0.25">
      <c r="A2018" t="s">
        <v>4112</v>
      </c>
      <c r="B2018" t="s">
        <v>4113</v>
      </c>
      <c r="C2018" t="s">
        <v>13260</v>
      </c>
      <c r="E2018" t="s">
        <v>13261</v>
      </c>
      <c r="G2018" t="s">
        <v>9359</v>
      </c>
      <c r="H2018" t="s">
        <v>9360</v>
      </c>
      <c r="I2018" t="s">
        <v>9457</v>
      </c>
      <c r="J2018" t="s">
        <v>10238</v>
      </c>
      <c r="K2018" t="s">
        <v>10239</v>
      </c>
    </row>
    <row r="2019" spans="1:12" x14ac:dyDescent="0.25">
      <c r="A2019" t="s">
        <v>13262</v>
      </c>
      <c r="B2019" t="s">
        <v>4115</v>
      </c>
      <c r="C2019" t="s">
        <v>13263</v>
      </c>
      <c r="E2019" t="s">
        <v>13264</v>
      </c>
      <c r="G2019" t="s">
        <v>9359</v>
      </c>
      <c r="H2019" t="s">
        <v>9403</v>
      </c>
      <c r="I2019" t="s">
        <v>9411</v>
      </c>
      <c r="J2019" t="s">
        <v>9528</v>
      </c>
      <c r="K2019" t="s">
        <v>9529</v>
      </c>
      <c r="L2019" t="s">
        <v>11284</v>
      </c>
    </row>
    <row r="2020" spans="1:12" x14ac:dyDescent="0.25">
      <c r="A2020" t="s">
        <v>13265</v>
      </c>
      <c r="B2020" t="s">
        <v>4117</v>
      </c>
      <c r="C2020" t="s">
        <v>13263</v>
      </c>
      <c r="E2020" t="s">
        <v>13264</v>
      </c>
      <c r="G2020" t="s">
        <v>9359</v>
      </c>
      <c r="H2020" t="s">
        <v>9403</v>
      </c>
      <c r="I2020" t="s">
        <v>9411</v>
      </c>
      <c r="J2020" t="s">
        <v>9528</v>
      </c>
      <c r="K2020" t="s">
        <v>9529</v>
      </c>
      <c r="L2020" t="s">
        <v>11284</v>
      </c>
    </row>
    <row r="2021" spans="1:12" x14ac:dyDescent="0.25">
      <c r="A2021" t="s">
        <v>13266</v>
      </c>
      <c r="B2021" t="s">
        <v>4119</v>
      </c>
      <c r="C2021" t="s">
        <v>13267</v>
      </c>
      <c r="E2021" t="s">
        <v>13268</v>
      </c>
      <c r="G2021" t="s">
        <v>9359</v>
      </c>
      <c r="H2021" t="s">
        <v>9403</v>
      </c>
      <c r="I2021" t="s">
        <v>9461</v>
      </c>
      <c r="J2021" t="s">
        <v>9897</v>
      </c>
      <c r="K2021" t="s">
        <v>10242</v>
      </c>
      <c r="L2021" t="s">
        <v>10243</v>
      </c>
    </row>
    <row r="2022" spans="1:12" x14ac:dyDescent="0.25">
      <c r="A2022" t="s">
        <v>4120</v>
      </c>
      <c r="B2022" t="s">
        <v>4121</v>
      </c>
      <c r="C2022" t="s">
        <v>13269</v>
      </c>
      <c r="E2022" t="s">
        <v>13270</v>
      </c>
      <c r="G2022" t="s">
        <v>9359</v>
      </c>
      <c r="H2022" t="s">
        <v>10216</v>
      </c>
      <c r="I2022" t="s">
        <v>10217</v>
      </c>
      <c r="J2022" t="s">
        <v>12895</v>
      </c>
      <c r="K2022" t="s">
        <v>12896</v>
      </c>
    </row>
    <row r="2023" spans="1:12" x14ac:dyDescent="0.25">
      <c r="A2023" t="s">
        <v>4122</v>
      </c>
      <c r="B2023" t="s">
        <v>4123</v>
      </c>
      <c r="C2023" t="s">
        <v>13271</v>
      </c>
      <c r="E2023" t="s">
        <v>13272</v>
      </c>
      <c r="G2023" t="s">
        <v>9359</v>
      </c>
      <c r="H2023" t="s">
        <v>9403</v>
      </c>
      <c r="I2023" t="s">
        <v>9411</v>
      </c>
      <c r="J2023" t="s">
        <v>9565</v>
      </c>
      <c r="K2023" t="s">
        <v>9566</v>
      </c>
      <c r="L2023" t="s">
        <v>9567</v>
      </c>
    </row>
    <row r="2024" spans="1:12" x14ac:dyDescent="0.25">
      <c r="A2024" t="s">
        <v>4124</v>
      </c>
      <c r="B2024" t="s">
        <v>4125</v>
      </c>
      <c r="C2024" t="s">
        <v>13271</v>
      </c>
      <c r="E2024" t="s">
        <v>13272</v>
      </c>
      <c r="G2024" t="s">
        <v>9359</v>
      </c>
      <c r="H2024" t="s">
        <v>9403</v>
      </c>
      <c r="I2024" t="s">
        <v>9411</v>
      </c>
      <c r="J2024" t="s">
        <v>9565</v>
      </c>
      <c r="K2024" t="s">
        <v>9566</v>
      </c>
      <c r="L2024" t="s">
        <v>9567</v>
      </c>
    </row>
    <row r="2025" spans="1:12" x14ac:dyDescent="0.25">
      <c r="A2025" t="s">
        <v>4126</v>
      </c>
      <c r="B2025" t="s">
        <v>4127</v>
      </c>
      <c r="C2025" t="s">
        <v>13271</v>
      </c>
      <c r="E2025" t="s">
        <v>13272</v>
      </c>
      <c r="G2025" t="s">
        <v>9359</v>
      </c>
      <c r="H2025" t="s">
        <v>9403</v>
      </c>
      <c r="I2025" t="s">
        <v>9411</v>
      </c>
      <c r="J2025" t="s">
        <v>9565</v>
      </c>
      <c r="K2025" t="s">
        <v>9566</v>
      </c>
      <c r="L2025" t="s">
        <v>9567</v>
      </c>
    </row>
    <row r="2026" spans="1:12" x14ac:dyDescent="0.25">
      <c r="A2026" t="s">
        <v>13273</v>
      </c>
      <c r="B2026" t="s">
        <v>4129</v>
      </c>
      <c r="C2026" t="s">
        <v>13274</v>
      </c>
      <c r="E2026" t="s">
        <v>13275</v>
      </c>
      <c r="G2026" t="s">
        <v>9359</v>
      </c>
      <c r="H2026" t="s">
        <v>9403</v>
      </c>
      <c r="I2026" t="s">
        <v>9411</v>
      </c>
      <c r="J2026" t="s">
        <v>9565</v>
      </c>
      <c r="K2026" t="s">
        <v>9566</v>
      </c>
      <c r="L2026" t="s">
        <v>9567</v>
      </c>
    </row>
    <row r="2027" spans="1:12" x14ac:dyDescent="0.25">
      <c r="A2027" t="s">
        <v>13276</v>
      </c>
      <c r="B2027" t="s">
        <v>4131</v>
      </c>
      <c r="C2027" t="s">
        <v>13274</v>
      </c>
      <c r="E2027" t="s">
        <v>13275</v>
      </c>
      <c r="G2027" t="s">
        <v>9359</v>
      </c>
      <c r="H2027" t="s">
        <v>9403</v>
      </c>
      <c r="I2027" t="s">
        <v>9411</v>
      </c>
      <c r="J2027" t="s">
        <v>9565</v>
      </c>
      <c r="K2027" t="s">
        <v>9566</v>
      </c>
      <c r="L2027" t="s">
        <v>9567</v>
      </c>
    </row>
    <row r="2028" spans="1:12" x14ac:dyDescent="0.25">
      <c r="A2028" t="s">
        <v>4132</v>
      </c>
      <c r="B2028" t="s">
        <v>4133</v>
      </c>
      <c r="C2028" t="s">
        <v>13277</v>
      </c>
      <c r="E2028" t="s">
        <v>13278</v>
      </c>
      <c r="G2028" t="s">
        <v>9359</v>
      </c>
      <c r="H2028" t="s">
        <v>9403</v>
      </c>
      <c r="I2028" t="s">
        <v>9411</v>
      </c>
      <c r="J2028" t="s">
        <v>9565</v>
      </c>
      <c r="K2028" t="s">
        <v>9566</v>
      </c>
      <c r="L2028" t="s">
        <v>9567</v>
      </c>
    </row>
    <row r="2029" spans="1:12" x14ac:dyDescent="0.25">
      <c r="A2029" t="s">
        <v>4134</v>
      </c>
      <c r="B2029" t="s">
        <v>4135</v>
      </c>
      <c r="C2029" t="s">
        <v>13277</v>
      </c>
      <c r="E2029" t="s">
        <v>13278</v>
      </c>
      <c r="G2029" t="s">
        <v>9359</v>
      </c>
      <c r="H2029" t="s">
        <v>9403</v>
      </c>
      <c r="I2029" t="s">
        <v>9411</v>
      </c>
      <c r="J2029" t="s">
        <v>9565</v>
      </c>
      <c r="K2029" t="s">
        <v>9566</v>
      </c>
      <c r="L2029" t="s">
        <v>9567</v>
      </c>
    </row>
    <row r="2030" spans="1:12" x14ac:dyDescent="0.25">
      <c r="A2030" t="s">
        <v>4136</v>
      </c>
      <c r="B2030" t="s">
        <v>4137</v>
      </c>
      <c r="C2030" t="s">
        <v>13277</v>
      </c>
      <c r="E2030" t="s">
        <v>13278</v>
      </c>
      <c r="G2030" t="s">
        <v>9359</v>
      </c>
      <c r="H2030" t="s">
        <v>9403</v>
      </c>
      <c r="I2030" t="s">
        <v>9411</v>
      </c>
      <c r="J2030" t="s">
        <v>9565</v>
      </c>
      <c r="K2030" t="s">
        <v>9566</v>
      </c>
      <c r="L2030" t="s">
        <v>9567</v>
      </c>
    </row>
    <row r="2031" spans="1:12" x14ac:dyDescent="0.25">
      <c r="A2031" t="s">
        <v>13279</v>
      </c>
      <c r="B2031" t="s">
        <v>4139</v>
      </c>
      <c r="C2031" t="s">
        <v>13280</v>
      </c>
      <c r="E2031" t="s">
        <v>13281</v>
      </c>
      <c r="G2031" t="s">
        <v>9359</v>
      </c>
      <c r="H2031" t="s">
        <v>9403</v>
      </c>
      <c r="I2031" t="s">
        <v>9411</v>
      </c>
      <c r="J2031" t="s">
        <v>9565</v>
      </c>
      <c r="K2031" t="s">
        <v>9566</v>
      </c>
      <c r="L2031" t="s">
        <v>9567</v>
      </c>
    </row>
    <row r="2032" spans="1:12" x14ac:dyDescent="0.25">
      <c r="A2032" t="s">
        <v>13282</v>
      </c>
      <c r="B2032" t="s">
        <v>4141</v>
      </c>
      <c r="C2032" t="s">
        <v>13280</v>
      </c>
      <c r="E2032" t="s">
        <v>13281</v>
      </c>
      <c r="G2032" t="s">
        <v>9359</v>
      </c>
      <c r="H2032" t="s">
        <v>9403</v>
      </c>
      <c r="I2032" t="s">
        <v>9411</v>
      </c>
      <c r="J2032" t="s">
        <v>9565</v>
      </c>
      <c r="K2032" t="s">
        <v>9566</v>
      </c>
      <c r="L2032" t="s">
        <v>9567</v>
      </c>
    </row>
    <row r="2033" spans="1:12" x14ac:dyDescent="0.25">
      <c r="A2033" t="s">
        <v>13283</v>
      </c>
      <c r="B2033" t="s">
        <v>4143</v>
      </c>
      <c r="C2033" t="s">
        <v>13280</v>
      </c>
      <c r="E2033" t="s">
        <v>13281</v>
      </c>
      <c r="G2033" t="s">
        <v>9359</v>
      </c>
      <c r="H2033" t="s">
        <v>9403</v>
      </c>
      <c r="I2033" t="s">
        <v>9411</v>
      </c>
      <c r="J2033" t="s">
        <v>9565</v>
      </c>
      <c r="K2033" t="s">
        <v>9566</v>
      </c>
      <c r="L2033" t="s">
        <v>9567</v>
      </c>
    </row>
    <row r="2034" spans="1:12" x14ac:dyDescent="0.25">
      <c r="A2034" t="s">
        <v>13284</v>
      </c>
      <c r="B2034" t="s">
        <v>4145</v>
      </c>
      <c r="C2034" t="s">
        <v>13285</v>
      </c>
      <c r="E2034" t="s">
        <v>13286</v>
      </c>
      <c r="G2034" t="s">
        <v>9359</v>
      </c>
      <c r="H2034" t="s">
        <v>9403</v>
      </c>
      <c r="I2034" t="s">
        <v>9411</v>
      </c>
      <c r="J2034" t="s">
        <v>9565</v>
      </c>
      <c r="K2034" t="s">
        <v>9566</v>
      </c>
      <c r="L2034" t="s">
        <v>9567</v>
      </c>
    </row>
    <row r="2035" spans="1:12" x14ac:dyDescent="0.25">
      <c r="A2035" t="s">
        <v>13287</v>
      </c>
      <c r="B2035" t="s">
        <v>4147</v>
      </c>
      <c r="C2035" t="s">
        <v>13285</v>
      </c>
      <c r="E2035" t="s">
        <v>13286</v>
      </c>
      <c r="G2035" t="s">
        <v>9359</v>
      </c>
      <c r="H2035" t="s">
        <v>9403</v>
      </c>
      <c r="I2035" t="s">
        <v>9411</v>
      </c>
      <c r="J2035" t="s">
        <v>9565</v>
      </c>
      <c r="K2035" t="s">
        <v>9566</v>
      </c>
      <c r="L2035" t="s">
        <v>9567</v>
      </c>
    </row>
    <row r="2036" spans="1:12" x14ac:dyDescent="0.25">
      <c r="A2036" t="s">
        <v>4148</v>
      </c>
      <c r="B2036" t="s">
        <v>4149</v>
      </c>
      <c r="C2036" t="s">
        <v>13288</v>
      </c>
      <c r="E2036" t="s">
        <v>13289</v>
      </c>
      <c r="G2036" t="s">
        <v>9359</v>
      </c>
      <c r="H2036" t="s">
        <v>9403</v>
      </c>
      <c r="I2036" t="s">
        <v>9411</v>
      </c>
      <c r="J2036" t="s">
        <v>9565</v>
      </c>
      <c r="K2036" t="s">
        <v>9566</v>
      </c>
      <c r="L2036" t="s">
        <v>13290</v>
      </c>
    </row>
    <row r="2037" spans="1:12" x14ac:dyDescent="0.25">
      <c r="A2037" t="s">
        <v>4150</v>
      </c>
      <c r="B2037" t="s">
        <v>4151</v>
      </c>
      <c r="C2037" t="s">
        <v>13288</v>
      </c>
      <c r="E2037" t="s">
        <v>13289</v>
      </c>
      <c r="G2037" t="s">
        <v>9359</v>
      </c>
      <c r="H2037" t="s">
        <v>9403</v>
      </c>
      <c r="I2037" t="s">
        <v>9411</v>
      </c>
      <c r="J2037" t="s">
        <v>9565</v>
      </c>
      <c r="K2037" t="s">
        <v>9566</v>
      </c>
      <c r="L2037" t="s">
        <v>13290</v>
      </c>
    </row>
    <row r="2038" spans="1:12" x14ac:dyDescent="0.25">
      <c r="A2038" t="s">
        <v>4152</v>
      </c>
      <c r="B2038" t="s">
        <v>4153</v>
      </c>
      <c r="C2038" t="s">
        <v>13291</v>
      </c>
      <c r="E2038" t="s">
        <v>13292</v>
      </c>
      <c r="G2038" t="s">
        <v>9359</v>
      </c>
      <c r="H2038" t="s">
        <v>9403</v>
      </c>
      <c r="I2038" t="s">
        <v>9411</v>
      </c>
      <c r="J2038" t="s">
        <v>9565</v>
      </c>
      <c r="K2038" t="s">
        <v>9566</v>
      </c>
      <c r="L2038" t="s">
        <v>9567</v>
      </c>
    </row>
    <row r="2039" spans="1:12" x14ac:dyDescent="0.25">
      <c r="A2039" t="s">
        <v>4154</v>
      </c>
      <c r="B2039" t="s">
        <v>4155</v>
      </c>
      <c r="C2039" t="s">
        <v>13291</v>
      </c>
      <c r="E2039" t="s">
        <v>13292</v>
      </c>
      <c r="G2039" t="s">
        <v>9359</v>
      </c>
      <c r="H2039" t="s">
        <v>9403</v>
      </c>
      <c r="I2039" t="s">
        <v>9411</v>
      </c>
      <c r="J2039" t="s">
        <v>9565</v>
      </c>
      <c r="K2039" t="s">
        <v>9566</v>
      </c>
      <c r="L2039" t="s">
        <v>9567</v>
      </c>
    </row>
    <row r="2040" spans="1:12" x14ac:dyDescent="0.25">
      <c r="A2040" t="s">
        <v>4156</v>
      </c>
      <c r="B2040" t="s">
        <v>4157</v>
      </c>
      <c r="C2040" t="s">
        <v>13291</v>
      </c>
      <c r="E2040" t="s">
        <v>13292</v>
      </c>
      <c r="G2040" t="s">
        <v>9359</v>
      </c>
      <c r="H2040" t="s">
        <v>9403</v>
      </c>
      <c r="I2040" t="s">
        <v>9411</v>
      </c>
      <c r="J2040" t="s">
        <v>9565</v>
      </c>
      <c r="K2040" t="s">
        <v>9566</v>
      </c>
      <c r="L2040" t="s">
        <v>9567</v>
      </c>
    </row>
    <row r="2041" spans="1:12" x14ac:dyDescent="0.25">
      <c r="A2041" t="s">
        <v>4158</v>
      </c>
      <c r="B2041" t="s">
        <v>4159</v>
      </c>
      <c r="C2041" t="s">
        <v>13293</v>
      </c>
      <c r="E2041" t="s">
        <v>13294</v>
      </c>
      <c r="G2041" t="s">
        <v>9359</v>
      </c>
      <c r="H2041" t="s">
        <v>9403</v>
      </c>
      <c r="I2041" t="s">
        <v>9404</v>
      </c>
      <c r="J2041" t="s">
        <v>9405</v>
      </c>
      <c r="K2041" t="s">
        <v>9647</v>
      </c>
      <c r="L2041" t="s">
        <v>11829</v>
      </c>
    </row>
    <row r="2042" spans="1:12" x14ac:dyDescent="0.25">
      <c r="A2042" t="s">
        <v>4160</v>
      </c>
      <c r="B2042" t="s">
        <v>4161</v>
      </c>
      <c r="C2042" t="s">
        <v>13295</v>
      </c>
      <c r="E2042" t="s">
        <v>13296</v>
      </c>
      <c r="G2042" t="s">
        <v>9359</v>
      </c>
      <c r="H2042" t="s">
        <v>9403</v>
      </c>
      <c r="I2042" t="s">
        <v>9411</v>
      </c>
      <c r="J2042" t="s">
        <v>9528</v>
      </c>
      <c r="K2042" t="s">
        <v>9529</v>
      </c>
      <c r="L2042" t="s">
        <v>9588</v>
      </c>
    </row>
    <row r="2043" spans="1:12" x14ac:dyDescent="0.25">
      <c r="A2043" t="s">
        <v>4162</v>
      </c>
      <c r="B2043" t="s">
        <v>4163</v>
      </c>
      <c r="C2043" t="s">
        <v>13295</v>
      </c>
      <c r="E2043" t="s">
        <v>13296</v>
      </c>
      <c r="G2043" t="s">
        <v>9359</v>
      </c>
      <c r="H2043" t="s">
        <v>9403</v>
      </c>
      <c r="I2043" t="s">
        <v>9411</v>
      </c>
      <c r="J2043" t="s">
        <v>9528</v>
      </c>
      <c r="K2043" t="s">
        <v>9529</v>
      </c>
      <c r="L2043" t="s">
        <v>9588</v>
      </c>
    </row>
    <row r="2044" spans="1:12" x14ac:dyDescent="0.25">
      <c r="A2044" t="s">
        <v>4164</v>
      </c>
      <c r="B2044" t="s">
        <v>4165</v>
      </c>
      <c r="C2044" t="s">
        <v>13297</v>
      </c>
      <c r="E2044" t="s">
        <v>13298</v>
      </c>
      <c r="G2044" t="s">
        <v>9359</v>
      </c>
      <c r="H2044" t="s">
        <v>9403</v>
      </c>
      <c r="I2044" t="s">
        <v>9411</v>
      </c>
      <c r="J2044" t="s">
        <v>9528</v>
      </c>
      <c r="K2044" t="s">
        <v>9529</v>
      </c>
      <c r="L2044" t="s">
        <v>9588</v>
      </c>
    </row>
    <row r="2045" spans="1:12" x14ac:dyDescent="0.25">
      <c r="A2045" t="s">
        <v>4166</v>
      </c>
      <c r="B2045" t="s">
        <v>4167</v>
      </c>
      <c r="C2045" t="s">
        <v>13297</v>
      </c>
      <c r="E2045" t="s">
        <v>13298</v>
      </c>
      <c r="G2045" t="s">
        <v>9359</v>
      </c>
      <c r="H2045" t="s">
        <v>9403</v>
      </c>
      <c r="I2045" t="s">
        <v>9411</v>
      </c>
      <c r="J2045" t="s">
        <v>9528</v>
      </c>
      <c r="K2045" t="s">
        <v>9529</v>
      </c>
      <c r="L2045" t="s">
        <v>9588</v>
      </c>
    </row>
    <row r="2046" spans="1:12" x14ac:dyDescent="0.25">
      <c r="A2046" t="s">
        <v>4168</v>
      </c>
      <c r="B2046" t="s">
        <v>4169</v>
      </c>
      <c r="C2046" t="s">
        <v>13299</v>
      </c>
      <c r="E2046" t="s">
        <v>13300</v>
      </c>
      <c r="G2046" t="s">
        <v>9359</v>
      </c>
      <c r="H2046" t="s">
        <v>9360</v>
      </c>
      <c r="I2046" t="s">
        <v>9361</v>
      </c>
      <c r="J2046" t="s">
        <v>10160</v>
      </c>
    </row>
    <row r="2047" spans="1:12" x14ac:dyDescent="0.25">
      <c r="A2047" t="s">
        <v>4170</v>
      </c>
      <c r="B2047" t="s">
        <v>4171</v>
      </c>
      <c r="C2047" t="s">
        <v>13301</v>
      </c>
      <c r="E2047" t="s">
        <v>13302</v>
      </c>
      <c r="G2047" t="s">
        <v>9359</v>
      </c>
      <c r="H2047" t="s">
        <v>9403</v>
      </c>
      <c r="I2047" t="s">
        <v>9411</v>
      </c>
      <c r="J2047" t="s">
        <v>9528</v>
      </c>
      <c r="K2047" t="s">
        <v>9529</v>
      </c>
      <c r="L2047" t="s">
        <v>12718</v>
      </c>
    </row>
    <row r="2048" spans="1:12" x14ac:dyDescent="0.25">
      <c r="A2048" t="s">
        <v>4172</v>
      </c>
      <c r="B2048" t="s">
        <v>4173</v>
      </c>
      <c r="C2048" t="s">
        <v>13301</v>
      </c>
      <c r="E2048" t="s">
        <v>13302</v>
      </c>
      <c r="G2048" t="s">
        <v>9359</v>
      </c>
      <c r="H2048" t="s">
        <v>9403</v>
      </c>
      <c r="I2048" t="s">
        <v>9411</v>
      </c>
      <c r="J2048" t="s">
        <v>9528</v>
      </c>
      <c r="K2048" t="s">
        <v>9529</v>
      </c>
      <c r="L2048" t="s">
        <v>12718</v>
      </c>
    </row>
    <row r="2049" spans="1:13" x14ac:dyDescent="0.25">
      <c r="A2049" t="s">
        <v>4174</v>
      </c>
      <c r="B2049" t="s">
        <v>4175</v>
      </c>
      <c r="C2049" t="s">
        <v>13301</v>
      </c>
      <c r="E2049" t="s">
        <v>13302</v>
      </c>
      <c r="G2049" t="s">
        <v>9359</v>
      </c>
      <c r="H2049" t="s">
        <v>9403</v>
      </c>
      <c r="I2049" t="s">
        <v>9411</v>
      </c>
      <c r="J2049" t="s">
        <v>9528</v>
      </c>
      <c r="K2049" t="s">
        <v>9529</v>
      </c>
      <c r="L2049" t="s">
        <v>12718</v>
      </c>
    </row>
    <row r="2050" spans="1:13" x14ac:dyDescent="0.25">
      <c r="A2050" t="s">
        <v>4176</v>
      </c>
      <c r="B2050" t="s">
        <v>4177</v>
      </c>
      <c r="C2050" t="s">
        <v>13303</v>
      </c>
      <c r="E2050" t="s">
        <v>13304</v>
      </c>
      <c r="G2050" t="s">
        <v>9622</v>
      </c>
      <c r="H2050" t="s">
        <v>9623</v>
      </c>
      <c r="I2050" t="s">
        <v>9624</v>
      </c>
      <c r="J2050" t="s">
        <v>10089</v>
      </c>
      <c r="K2050" t="s">
        <v>10090</v>
      </c>
      <c r="L2050" t="s">
        <v>12398</v>
      </c>
    </row>
    <row r="2051" spans="1:13" x14ac:dyDescent="0.25">
      <c r="A2051" t="s">
        <v>4178</v>
      </c>
      <c r="B2051" t="s">
        <v>4179</v>
      </c>
      <c r="C2051" t="s">
        <v>13305</v>
      </c>
      <c r="E2051" t="s">
        <v>13306</v>
      </c>
      <c r="G2051" t="s">
        <v>9359</v>
      </c>
      <c r="H2051" t="s">
        <v>9403</v>
      </c>
      <c r="I2051" t="s">
        <v>9411</v>
      </c>
      <c r="J2051" t="s">
        <v>9676</v>
      </c>
      <c r="K2051" t="s">
        <v>13307</v>
      </c>
      <c r="L2051" t="s">
        <v>13308</v>
      </c>
    </row>
    <row r="2052" spans="1:13" x14ac:dyDescent="0.25">
      <c r="A2052" t="s">
        <v>4180</v>
      </c>
      <c r="B2052" t="s">
        <v>4181</v>
      </c>
      <c r="C2052" t="s">
        <v>13309</v>
      </c>
      <c r="E2052" t="s">
        <v>13310</v>
      </c>
      <c r="G2052" t="s">
        <v>9359</v>
      </c>
      <c r="H2052" t="s">
        <v>9395</v>
      </c>
      <c r="I2052" t="s">
        <v>9396</v>
      </c>
      <c r="J2052" t="s">
        <v>9397</v>
      </c>
      <c r="K2052" t="s">
        <v>9467</v>
      </c>
      <c r="L2052" t="s">
        <v>13311</v>
      </c>
      <c r="M2052" t="s">
        <v>13312</v>
      </c>
    </row>
    <row r="2053" spans="1:13" x14ac:dyDescent="0.25">
      <c r="A2053" t="s">
        <v>4182</v>
      </c>
      <c r="B2053" t="s">
        <v>4183</v>
      </c>
      <c r="C2053" t="s">
        <v>13313</v>
      </c>
      <c r="E2053" t="s">
        <v>13314</v>
      </c>
      <c r="G2053" t="s">
        <v>9359</v>
      </c>
      <c r="H2053" t="s">
        <v>9403</v>
      </c>
      <c r="I2053" t="s">
        <v>9425</v>
      </c>
      <c r="J2053" t="s">
        <v>10320</v>
      </c>
      <c r="K2053" t="s">
        <v>10321</v>
      </c>
      <c r="L2053" t="s">
        <v>13315</v>
      </c>
      <c r="M2053" t="s">
        <v>13316</v>
      </c>
    </row>
    <row r="2054" spans="1:13" x14ac:dyDescent="0.25">
      <c r="A2054" t="s">
        <v>4184</v>
      </c>
      <c r="B2054" t="s">
        <v>4185</v>
      </c>
      <c r="C2054" t="s">
        <v>10480</v>
      </c>
      <c r="E2054" t="s">
        <v>10481</v>
      </c>
      <c r="G2054" t="s">
        <v>9359</v>
      </c>
      <c r="H2054" t="s">
        <v>9403</v>
      </c>
      <c r="I2054" t="s">
        <v>9411</v>
      </c>
      <c r="J2054" t="s">
        <v>9565</v>
      </c>
      <c r="K2054" t="s">
        <v>9566</v>
      </c>
      <c r="L2054" t="s">
        <v>9567</v>
      </c>
    </row>
    <row r="2055" spans="1:13" x14ac:dyDescent="0.25">
      <c r="A2055" t="s">
        <v>4186</v>
      </c>
      <c r="B2055" t="s">
        <v>4187</v>
      </c>
      <c r="C2055" t="s">
        <v>10480</v>
      </c>
      <c r="E2055" t="s">
        <v>10481</v>
      </c>
      <c r="G2055" t="s">
        <v>9359</v>
      </c>
      <c r="H2055" t="s">
        <v>9403</v>
      </c>
      <c r="I2055" t="s">
        <v>9411</v>
      </c>
      <c r="J2055" t="s">
        <v>9565</v>
      </c>
      <c r="K2055" t="s">
        <v>9566</v>
      </c>
      <c r="L2055" t="s">
        <v>9567</v>
      </c>
    </row>
    <row r="2056" spans="1:13" x14ac:dyDescent="0.25">
      <c r="A2056" t="s">
        <v>4188</v>
      </c>
      <c r="B2056" t="s">
        <v>4189</v>
      </c>
      <c r="C2056" t="s">
        <v>13317</v>
      </c>
      <c r="E2056" t="s">
        <v>13318</v>
      </c>
      <c r="G2056" t="s">
        <v>9359</v>
      </c>
      <c r="H2056" t="s">
        <v>9436</v>
      </c>
      <c r="I2056" t="s">
        <v>13319</v>
      </c>
      <c r="J2056" t="s">
        <v>13320</v>
      </c>
      <c r="K2056" t="s">
        <v>13321</v>
      </c>
    </row>
    <row r="2057" spans="1:13" x14ac:dyDescent="0.25">
      <c r="A2057" t="s">
        <v>4190</v>
      </c>
      <c r="B2057" t="s">
        <v>4191</v>
      </c>
      <c r="C2057" t="s">
        <v>13322</v>
      </c>
      <c r="E2057" t="s">
        <v>13323</v>
      </c>
      <c r="G2057" t="s">
        <v>9366</v>
      </c>
      <c r="H2057" t="s">
        <v>11748</v>
      </c>
      <c r="I2057" t="s">
        <v>13324</v>
      </c>
      <c r="J2057" t="s">
        <v>13325</v>
      </c>
      <c r="K2057" t="s">
        <v>13326</v>
      </c>
    </row>
    <row r="2058" spans="1:13" x14ac:dyDescent="0.25">
      <c r="A2058" t="s">
        <v>4192</v>
      </c>
      <c r="B2058" t="s">
        <v>4193</v>
      </c>
      <c r="C2058" t="s">
        <v>13322</v>
      </c>
      <c r="E2058" t="s">
        <v>13323</v>
      </c>
      <c r="G2058" t="s">
        <v>9366</v>
      </c>
      <c r="H2058" t="s">
        <v>11748</v>
      </c>
      <c r="I2058" t="s">
        <v>13324</v>
      </c>
      <c r="J2058" t="s">
        <v>13325</v>
      </c>
      <c r="K2058" t="s">
        <v>13326</v>
      </c>
    </row>
    <row r="2059" spans="1:13" x14ac:dyDescent="0.25">
      <c r="A2059" t="s">
        <v>4194</v>
      </c>
      <c r="B2059" t="s">
        <v>4195</v>
      </c>
      <c r="C2059" t="s">
        <v>13322</v>
      </c>
      <c r="E2059" t="s">
        <v>13323</v>
      </c>
      <c r="G2059" t="s">
        <v>9366</v>
      </c>
      <c r="H2059" t="s">
        <v>11748</v>
      </c>
      <c r="I2059" t="s">
        <v>13324</v>
      </c>
      <c r="J2059" t="s">
        <v>13325</v>
      </c>
      <c r="K2059" t="s">
        <v>13326</v>
      </c>
    </row>
    <row r="2060" spans="1:13" x14ac:dyDescent="0.25">
      <c r="A2060" t="s">
        <v>4196</v>
      </c>
      <c r="B2060" t="s">
        <v>4197</v>
      </c>
      <c r="C2060" t="s">
        <v>13322</v>
      </c>
      <c r="E2060" t="s">
        <v>13323</v>
      </c>
      <c r="G2060" t="s">
        <v>9366</v>
      </c>
      <c r="H2060" t="s">
        <v>11748</v>
      </c>
      <c r="I2060" t="s">
        <v>13324</v>
      </c>
      <c r="J2060" t="s">
        <v>13325</v>
      </c>
      <c r="K2060" t="s">
        <v>13326</v>
      </c>
    </row>
    <row r="2061" spans="1:13" x14ac:dyDescent="0.25">
      <c r="A2061" t="s">
        <v>4198</v>
      </c>
      <c r="B2061" t="s">
        <v>4199</v>
      </c>
      <c r="C2061" t="s">
        <v>13322</v>
      </c>
      <c r="E2061" t="s">
        <v>13323</v>
      </c>
      <c r="G2061" t="s">
        <v>9366</v>
      </c>
      <c r="H2061" t="s">
        <v>11748</v>
      </c>
      <c r="I2061" t="s">
        <v>13324</v>
      </c>
      <c r="J2061" t="s">
        <v>13325</v>
      </c>
      <c r="K2061" t="s">
        <v>13326</v>
      </c>
    </row>
    <row r="2062" spans="1:13" x14ac:dyDescent="0.25">
      <c r="A2062" t="s">
        <v>13327</v>
      </c>
      <c r="B2062" t="s">
        <v>4201</v>
      </c>
      <c r="C2062" t="s">
        <v>13328</v>
      </c>
      <c r="E2062" t="s">
        <v>13329</v>
      </c>
      <c r="G2062" t="s">
        <v>9359</v>
      </c>
      <c r="H2062" t="s">
        <v>9403</v>
      </c>
      <c r="I2062" t="s">
        <v>9461</v>
      </c>
      <c r="J2062" t="s">
        <v>9897</v>
      </c>
      <c r="K2062" t="s">
        <v>10242</v>
      </c>
      <c r="L2062" t="s">
        <v>10243</v>
      </c>
    </row>
    <row r="2063" spans="1:13" x14ac:dyDescent="0.25">
      <c r="A2063" t="s">
        <v>13330</v>
      </c>
      <c r="B2063" t="s">
        <v>4203</v>
      </c>
      <c r="C2063" t="s">
        <v>13331</v>
      </c>
      <c r="E2063" t="s">
        <v>13332</v>
      </c>
      <c r="G2063" t="s">
        <v>9359</v>
      </c>
      <c r="H2063" t="s">
        <v>9403</v>
      </c>
      <c r="I2063" t="s">
        <v>9461</v>
      </c>
      <c r="J2063" t="s">
        <v>9897</v>
      </c>
      <c r="K2063" t="s">
        <v>10242</v>
      </c>
      <c r="L2063" t="s">
        <v>10243</v>
      </c>
    </row>
    <row r="2064" spans="1:13" x14ac:dyDescent="0.25">
      <c r="A2064" t="s">
        <v>4204</v>
      </c>
      <c r="B2064" t="s">
        <v>4205</v>
      </c>
      <c r="C2064" t="s">
        <v>13333</v>
      </c>
      <c r="E2064" t="s">
        <v>13334</v>
      </c>
      <c r="G2064" t="s">
        <v>9359</v>
      </c>
      <c r="H2064" t="s">
        <v>9360</v>
      </c>
      <c r="I2064" t="s">
        <v>9457</v>
      </c>
      <c r="J2064" t="s">
        <v>10238</v>
      </c>
      <c r="K2064" t="s">
        <v>10239</v>
      </c>
    </row>
    <row r="2065" spans="1:14" x14ac:dyDescent="0.25">
      <c r="A2065" t="s">
        <v>4206</v>
      </c>
      <c r="B2065" t="s">
        <v>4207</v>
      </c>
      <c r="C2065" t="s">
        <v>13335</v>
      </c>
      <c r="E2065" t="s">
        <v>13336</v>
      </c>
      <c r="G2065" t="s">
        <v>9359</v>
      </c>
      <c r="H2065" t="s">
        <v>9403</v>
      </c>
      <c r="I2065" t="s">
        <v>9461</v>
      </c>
      <c r="J2065" t="s">
        <v>9897</v>
      </c>
      <c r="K2065" t="s">
        <v>10242</v>
      </c>
      <c r="L2065" t="s">
        <v>10243</v>
      </c>
    </row>
    <row r="2066" spans="1:14" x14ac:dyDescent="0.25">
      <c r="A2066" t="s">
        <v>4208</v>
      </c>
      <c r="B2066" t="s">
        <v>4209</v>
      </c>
      <c r="C2066" t="s">
        <v>13337</v>
      </c>
      <c r="E2066" t="s">
        <v>13338</v>
      </c>
      <c r="G2066" t="s">
        <v>9359</v>
      </c>
      <c r="H2066" t="s">
        <v>9360</v>
      </c>
      <c r="I2066" t="s">
        <v>9457</v>
      </c>
      <c r="J2066" t="s">
        <v>9721</v>
      </c>
      <c r="K2066" t="s">
        <v>9722</v>
      </c>
    </row>
    <row r="2067" spans="1:14" x14ac:dyDescent="0.25">
      <c r="A2067" t="s">
        <v>4210</v>
      </c>
      <c r="B2067" t="s">
        <v>4211</v>
      </c>
      <c r="C2067" t="s">
        <v>13339</v>
      </c>
      <c r="E2067" t="s">
        <v>13340</v>
      </c>
      <c r="G2067" t="s">
        <v>9359</v>
      </c>
      <c r="H2067" t="s">
        <v>9436</v>
      </c>
      <c r="I2067" t="s">
        <v>10256</v>
      </c>
      <c r="J2067" t="s">
        <v>10257</v>
      </c>
      <c r="K2067" t="s">
        <v>10258</v>
      </c>
      <c r="L2067" t="s">
        <v>10259</v>
      </c>
    </row>
    <row r="2068" spans="1:14" x14ac:dyDescent="0.25">
      <c r="A2068" t="s">
        <v>4212</v>
      </c>
      <c r="B2068" t="s">
        <v>4213</v>
      </c>
      <c r="C2068" t="s">
        <v>13341</v>
      </c>
      <c r="E2068" t="s">
        <v>13342</v>
      </c>
      <c r="G2068" t="s">
        <v>9359</v>
      </c>
      <c r="H2068" t="s">
        <v>9436</v>
      </c>
      <c r="I2068" t="s">
        <v>10256</v>
      </c>
      <c r="J2068" t="s">
        <v>10257</v>
      </c>
      <c r="K2068" t="s">
        <v>10258</v>
      </c>
      <c r="L2068" t="s">
        <v>10259</v>
      </c>
    </row>
    <row r="2069" spans="1:14" x14ac:dyDescent="0.25">
      <c r="A2069" t="s">
        <v>4214</v>
      </c>
      <c r="B2069" t="s">
        <v>4215</v>
      </c>
      <c r="C2069" t="s">
        <v>13343</v>
      </c>
      <c r="E2069" t="s">
        <v>13344</v>
      </c>
      <c r="G2069" t="s">
        <v>9359</v>
      </c>
      <c r="H2069" t="s">
        <v>9403</v>
      </c>
      <c r="I2069" t="s">
        <v>9404</v>
      </c>
      <c r="J2069" t="s">
        <v>9583</v>
      </c>
      <c r="K2069" t="s">
        <v>9584</v>
      </c>
      <c r="L2069" t="s">
        <v>9585</v>
      </c>
    </row>
    <row r="2070" spans="1:14" x14ac:dyDescent="0.25">
      <c r="A2070" t="s">
        <v>4216</v>
      </c>
      <c r="B2070" t="s">
        <v>4217</v>
      </c>
      <c r="C2070" t="s">
        <v>13345</v>
      </c>
      <c r="E2070" t="s">
        <v>13346</v>
      </c>
      <c r="G2070" t="s">
        <v>9359</v>
      </c>
      <c r="H2070" t="s">
        <v>9395</v>
      </c>
      <c r="I2070" t="s">
        <v>9396</v>
      </c>
      <c r="J2070" t="s">
        <v>9397</v>
      </c>
      <c r="K2070" t="s">
        <v>10431</v>
      </c>
      <c r="L2070" t="s">
        <v>10432</v>
      </c>
      <c r="M2070" t="s">
        <v>10433</v>
      </c>
    </row>
    <row r="2071" spans="1:14" x14ac:dyDescent="0.25">
      <c r="A2071" t="s">
        <v>4218</v>
      </c>
      <c r="B2071" t="s">
        <v>4219</v>
      </c>
      <c r="C2071" t="s">
        <v>13347</v>
      </c>
      <c r="E2071" t="s">
        <v>13348</v>
      </c>
      <c r="G2071" t="s">
        <v>9359</v>
      </c>
      <c r="H2071" t="s">
        <v>9403</v>
      </c>
      <c r="I2071" t="s">
        <v>9411</v>
      </c>
      <c r="J2071" t="s">
        <v>9565</v>
      </c>
      <c r="K2071" t="s">
        <v>9566</v>
      </c>
      <c r="L2071" t="s">
        <v>9567</v>
      </c>
    </row>
    <row r="2072" spans="1:14" x14ac:dyDescent="0.25">
      <c r="A2072" t="s">
        <v>4220</v>
      </c>
      <c r="B2072" t="s">
        <v>4221</v>
      </c>
      <c r="C2072" t="s">
        <v>13347</v>
      </c>
      <c r="E2072" t="s">
        <v>13348</v>
      </c>
      <c r="G2072" t="s">
        <v>9359</v>
      </c>
      <c r="H2072" t="s">
        <v>9403</v>
      </c>
      <c r="I2072" t="s">
        <v>9411</v>
      </c>
      <c r="J2072" t="s">
        <v>9565</v>
      </c>
      <c r="K2072" t="s">
        <v>9566</v>
      </c>
      <c r="L2072" t="s">
        <v>9567</v>
      </c>
    </row>
    <row r="2073" spans="1:14" x14ac:dyDescent="0.25">
      <c r="A2073" t="s">
        <v>4222</v>
      </c>
      <c r="B2073" t="s">
        <v>4223</v>
      </c>
      <c r="C2073" t="s">
        <v>13349</v>
      </c>
      <c r="E2073" t="s">
        <v>13350</v>
      </c>
      <c r="G2073" t="s">
        <v>9359</v>
      </c>
      <c r="H2073" t="s">
        <v>9403</v>
      </c>
      <c r="I2073" t="s">
        <v>9411</v>
      </c>
      <c r="J2073" t="s">
        <v>9565</v>
      </c>
      <c r="K2073" t="s">
        <v>9566</v>
      </c>
      <c r="L2073" t="s">
        <v>9567</v>
      </c>
    </row>
    <row r="2074" spans="1:14" x14ac:dyDescent="0.25">
      <c r="A2074" t="s">
        <v>4224</v>
      </c>
      <c r="B2074" t="s">
        <v>4225</v>
      </c>
      <c r="C2074" t="s">
        <v>13349</v>
      </c>
      <c r="E2074" t="s">
        <v>13350</v>
      </c>
      <c r="G2074" t="s">
        <v>9359</v>
      </c>
      <c r="H2074" t="s">
        <v>9403</v>
      </c>
      <c r="I2074" t="s">
        <v>9411</v>
      </c>
      <c r="J2074" t="s">
        <v>9565</v>
      </c>
      <c r="K2074" t="s">
        <v>9566</v>
      </c>
      <c r="L2074" t="s">
        <v>9567</v>
      </c>
    </row>
    <row r="2075" spans="1:14" x14ac:dyDescent="0.25">
      <c r="A2075" t="s">
        <v>4226</v>
      </c>
      <c r="B2075" t="s">
        <v>4227</v>
      </c>
      <c r="C2075" t="s">
        <v>13351</v>
      </c>
      <c r="E2075" t="s">
        <v>13352</v>
      </c>
      <c r="G2075" t="s">
        <v>9359</v>
      </c>
      <c r="H2075" t="s">
        <v>9395</v>
      </c>
      <c r="I2075" t="s">
        <v>9396</v>
      </c>
      <c r="J2075" t="s">
        <v>9397</v>
      </c>
      <c r="K2075" t="s">
        <v>10431</v>
      </c>
      <c r="L2075" t="s">
        <v>10432</v>
      </c>
      <c r="M2075" t="s">
        <v>12278</v>
      </c>
      <c r="N2075" t="s">
        <v>12279</v>
      </c>
    </row>
    <row r="2076" spans="1:14" x14ac:dyDescent="0.25">
      <c r="A2076" t="s">
        <v>4228</v>
      </c>
      <c r="B2076" t="s">
        <v>4229</v>
      </c>
      <c r="C2076" t="s">
        <v>13353</v>
      </c>
      <c r="E2076" t="s">
        <v>13354</v>
      </c>
      <c r="G2076" t="s">
        <v>9359</v>
      </c>
      <c r="H2076" t="s">
        <v>9403</v>
      </c>
      <c r="I2076" t="s">
        <v>9411</v>
      </c>
      <c r="J2076" t="s">
        <v>9565</v>
      </c>
      <c r="K2076" t="s">
        <v>9566</v>
      </c>
      <c r="L2076" t="s">
        <v>13355</v>
      </c>
    </row>
    <row r="2077" spans="1:14" x14ac:dyDescent="0.25">
      <c r="A2077" t="s">
        <v>4230</v>
      </c>
      <c r="B2077" t="s">
        <v>4231</v>
      </c>
      <c r="C2077" t="s">
        <v>13353</v>
      </c>
      <c r="E2077" t="s">
        <v>13354</v>
      </c>
      <c r="G2077" t="s">
        <v>9359</v>
      </c>
      <c r="H2077" t="s">
        <v>9403</v>
      </c>
      <c r="I2077" t="s">
        <v>9411</v>
      </c>
      <c r="J2077" t="s">
        <v>9565</v>
      </c>
      <c r="K2077" t="s">
        <v>9566</v>
      </c>
      <c r="L2077" t="s">
        <v>13355</v>
      </c>
    </row>
    <row r="2078" spans="1:14" x14ac:dyDescent="0.25">
      <c r="A2078" t="s">
        <v>4232</v>
      </c>
      <c r="B2078" t="s">
        <v>4233</v>
      </c>
      <c r="C2078" t="s">
        <v>13356</v>
      </c>
      <c r="E2078" t="s">
        <v>13357</v>
      </c>
      <c r="G2078" t="s">
        <v>9359</v>
      </c>
      <c r="H2078" t="s">
        <v>9403</v>
      </c>
      <c r="I2078" t="s">
        <v>9411</v>
      </c>
      <c r="J2078" t="s">
        <v>9528</v>
      </c>
      <c r="K2078" t="s">
        <v>9529</v>
      </c>
      <c r="L2078" t="s">
        <v>12575</v>
      </c>
    </row>
    <row r="2079" spans="1:14" x14ac:dyDescent="0.25">
      <c r="A2079" t="s">
        <v>4234</v>
      </c>
      <c r="B2079" t="s">
        <v>4235</v>
      </c>
      <c r="C2079" t="s">
        <v>13356</v>
      </c>
      <c r="E2079" t="s">
        <v>13357</v>
      </c>
      <c r="G2079" t="s">
        <v>9359</v>
      </c>
      <c r="H2079" t="s">
        <v>9403</v>
      </c>
      <c r="I2079" t="s">
        <v>9411</v>
      </c>
      <c r="J2079" t="s">
        <v>9528</v>
      </c>
      <c r="K2079" t="s">
        <v>9529</v>
      </c>
      <c r="L2079" t="s">
        <v>12575</v>
      </c>
    </row>
    <row r="2080" spans="1:14" x14ac:dyDescent="0.25">
      <c r="A2080" t="s">
        <v>4236</v>
      </c>
      <c r="B2080" t="s">
        <v>4237</v>
      </c>
      <c r="C2080" t="s">
        <v>13358</v>
      </c>
      <c r="E2080" t="s">
        <v>13359</v>
      </c>
      <c r="G2080" t="s">
        <v>9359</v>
      </c>
      <c r="H2080" t="s">
        <v>9403</v>
      </c>
      <c r="I2080" t="s">
        <v>9411</v>
      </c>
      <c r="J2080" t="s">
        <v>9528</v>
      </c>
      <c r="K2080" t="s">
        <v>9529</v>
      </c>
      <c r="L2080" t="s">
        <v>10778</v>
      </c>
      <c r="M2080" t="s">
        <v>13218</v>
      </c>
    </row>
    <row r="2081" spans="1:13" x14ac:dyDescent="0.25">
      <c r="A2081" t="s">
        <v>4238</v>
      </c>
      <c r="B2081" t="s">
        <v>4239</v>
      </c>
      <c r="C2081" t="s">
        <v>13358</v>
      </c>
      <c r="E2081" t="s">
        <v>13359</v>
      </c>
      <c r="G2081" t="s">
        <v>9359</v>
      </c>
      <c r="H2081" t="s">
        <v>9403</v>
      </c>
      <c r="I2081" t="s">
        <v>9411</v>
      </c>
      <c r="J2081" t="s">
        <v>9528</v>
      </c>
      <c r="K2081" t="s">
        <v>9529</v>
      </c>
      <c r="L2081" t="s">
        <v>10778</v>
      </c>
      <c r="M2081" t="s">
        <v>13218</v>
      </c>
    </row>
    <row r="2082" spans="1:13" x14ac:dyDescent="0.25">
      <c r="A2082" t="s">
        <v>4240</v>
      </c>
      <c r="B2082" t="s">
        <v>4241</v>
      </c>
      <c r="C2082" t="s">
        <v>13360</v>
      </c>
      <c r="E2082" t="s">
        <v>13361</v>
      </c>
      <c r="G2082" t="s">
        <v>9359</v>
      </c>
      <c r="H2082" t="s">
        <v>10851</v>
      </c>
      <c r="I2082" t="s">
        <v>10852</v>
      </c>
      <c r="J2082" t="s">
        <v>10853</v>
      </c>
      <c r="K2082" t="s">
        <v>10854</v>
      </c>
      <c r="L2082" t="s">
        <v>10855</v>
      </c>
    </row>
    <row r="2083" spans="1:13" x14ac:dyDescent="0.25">
      <c r="A2083" t="s">
        <v>4242</v>
      </c>
      <c r="B2083" t="s">
        <v>4243</v>
      </c>
      <c r="C2083" t="s">
        <v>13362</v>
      </c>
      <c r="E2083" t="s">
        <v>13363</v>
      </c>
      <c r="G2083" t="s">
        <v>9359</v>
      </c>
      <c r="H2083" t="s">
        <v>9395</v>
      </c>
      <c r="I2083" t="s">
        <v>9396</v>
      </c>
      <c r="J2083" t="s">
        <v>9397</v>
      </c>
      <c r="K2083" t="s">
        <v>13364</v>
      </c>
      <c r="L2083" t="s">
        <v>13365</v>
      </c>
      <c r="M2083" t="s">
        <v>13366</v>
      </c>
    </row>
    <row r="2084" spans="1:13" x14ac:dyDescent="0.25">
      <c r="A2084" t="s">
        <v>4244</v>
      </c>
      <c r="B2084" t="s">
        <v>4245</v>
      </c>
      <c r="C2084" t="s">
        <v>13367</v>
      </c>
      <c r="E2084" t="s">
        <v>13368</v>
      </c>
      <c r="G2084" t="s">
        <v>9359</v>
      </c>
      <c r="H2084" t="s">
        <v>10216</v>
      </c>
      <c r="I2084" t="s">
        <v>10217</v>
      </c>
      <c r="J2084" t="s">
        <v>12895</v>
      </c>
      <c r="K2084" t="s">
        <v>13369</v>
      </c>
    </row>
    <row r="2085" spans="1:13" x14ac:dyDescent="0.25">
      <c r="A2085" t="s">
        <v>4246</v>
      </c>
      <c r="B2085" t="s">
        <v>4247</v>
      </c>
      <c r="C2085" t="s">
        <v>13370</v>
      </c>
      <c r="E2085" t="s">
        <v>13371</v>
      </c>
      <c r="G2085" t="s">
        <v>9359</v>
      </c>
      <c r="H2085" t="s">
        <v>10216</v>
      </c>
      <c r="I2085" t="s">
        <v>10217</v>
      </c>
      <c r="J2085" t="s">
        <v>12895</v>
      </c>
      <c r="K2085" t="s">
        <v>13372</v>
      </c>
    </row>
    <row r="2086" spans="1:13" x14ac:dyDescent="0.25">
      <c r="A2086" t="s">
        <v>4248</v>
      </c>
      <c r="B2086" t="s">
        <v>4249</v>
      </c>
      <c r="C2086" t="s">
        <v>13373</v>
      </c>
      <c r="E2086" t="s">
        <v>13374</v>
      </c>
      <c r="G2086" t="s">
        <v>9359</v>
      </c>
      <c r="H2086" t="s">
        <v>9403</v>
      </c>
      <c r="I2086" t="s">
        <v>9494</v>
      </c>
      <c r="J2086" t="s">
        <v>9495</v>
      </c>
      <c r="K2086" t="s">
        <v>9496</v>
      </c>
      <c r="L2086" t="s">
        <v>13375</v>
      </c>
    </row>
    <row r="2087" spans="1:13" x14ac:dyDescent="0.25">
      <c r="A2087" t="s">
        <v>4250</v>
      </c>
      <c r="B2087" t="s">
        <v>4251</v>
      </c>
      <c r="C2087" t="s">
        <v>13376</v>
      </c>
      <c r="E2087" t="s">
        <v>13377</v>
      </c>
      <c r="G2087" t="s">
        <v>9359</v>
      </c>
      <c r="H2087" t="s">
        <v>13141</v>
      </c>
      <c r="I2087" t="s">
        <v>13142</v>
      </c>
      <c r="J2087" t="s">
        <v>13143</v>
      </c>
      <c r="K2087" t="s">
        <v>13144</v>
      </c>
      <c r="L2087" t="s">
        <v>13378</v>
      </c>
    </row>
    <row r="2088" spans="1:13" x14ac:dyDescent="0.25">
      <c r="A2088" t="s">
        <v>4252</v>
      </c>
      <c r="B2088" t="s">
        <v>4253</v>
      </c>
      <c r="C2088" t="s">
        <v>13379</v>
      </c>
      <c r="E2088" t="s">
        <v>13380</v>
      </c>
      <c r="G2088" t="s">
        <v>9359</v>
      </c>
      <c r="H2088" t="s">
        <v>9395</v>
      </c>
      <c r="I2088" t="s">
        <v>9396</v>
      </c>
      <c r="J2088" t="s">
        <v>9397</v>
      </c>
      <c r="K2088" t="s">
        <v>9398</v>
      </c>
      <c r="L2088" t="s">
        <v>13381</v>
      </c>
      <c r="M2088" t="s">
        <v>13382</v>
      </c>
    </row>
    <row r="2089" spans="1:13" x14ac:dyDescent="0.25">
      <c r="A2089" t="s">
        <v>4254</v>
      </c>
      <c r="B2089" t="s">
        <v>4255</v>
      </c>
      <c r="C2089" t="s">
        <v>13383</v>
      </c>
      <c r="E2089" t="s">
        <v>13384</v>
      </c>
      <c r="G2089" t="s">
        <v>9359</v>
      </c>
      <c r="H2089" t="s">
        <v>9360</v>
      </c>
      <c r="I2089" t="s">
        <v>9577</v>
      </c>
      <c r="J2089" t="s">
        <v>9578</v>
      </c>
      <c r="K2089" t="s">
        <v>9579</v>
      </c>
      <c r="L2089" t="s">
        <v>12458</v>
      </c>
    </row>
    <row r="2090" spans="1:13" x14ac:dyDescent="0.25">
      <c r="A2090" t="s">
        <v>4256</v>
      </c>
      <c r="B2090" t="s">
        <v>4257</v>
      </c>
      <c r="C2090" t="s">
        <v>13385</v>
      </c>
      <c r="E2090" t="s">
        <v>13386</v>
      </c>
      <c r="G2090" t="s">
        <v>9359</v>
      </c>
      <c r="H2090" t="s">
        <v>9395</v>
      </c>
      <c r="I2090" t="s">
        <v>9396</v>
      </c>
      <c r="J2090" t="s">
        <v>9397</v>
      </c>
      <c r="K2090" t="s">
        <v>9398</v>
      </c>
      <c r="L2090" t="s">
        <v>13387</v>
      </c>
      <c r="M2090" t="s">
        <v>13388</v>
      </c>
    </row>
    <row r="2091" spans="1:13" x14ac:dyDescent="0.25">
      <c r="A2091" t="s">
        <v>4258</v>
      </c>
      <c r="B2091" t="s">
        <v>4259</v>
      </c>
      <c r="C2091" t="s">
        <v>13389</v>
      </c>
      <c r="E2091" t="s">
        <v>13390</v>
      </c>
      <c r="G2091" t="s">
        <v>9359</v>
      </c>
      <c r="H2091" t="s">
        <v>10228</v>
      </c>
      <c r="I2091" t="s">
        <v>13391</v>
      </c>
      <c r="J2091" t="s">
        <v>13392</v>
      </c>
      <c r="K2091" t="s">
        <v>13393</v>
      </c>
      <c r="L2091" t="s">
        <v>13394</v>
      </c>
      <c r="M2091" t="s">
        <v>13395</v>
      </c>
    </row>
    <row r="2092" spans="1:13" x14ac:dyDescent="0.25">
      <c r="A2092" t="s">
        <v>4260</v>
      </c>
      <c r="B2092" t="s">
        <v>4261</v>
      </c>
      <c r="C2092" t="s">
        <v>13396</v>
      </c>
      <c r="E2092" t="s">
        <v>13397</v>
      </c>
      <c r="G2092" t="s">
        <v>9359</v>
      </c>
      <c r="H2092" t="s">
        <v>13398</v>
      </c>
    </row>
    <row r="2093" spans="1:13" x14ac:dyDescent="0.25">
      <c r="A2093" t="s">
        <v>4262</v>
      </c>
      <c r="B2093" t="s">
        <v>4263</v>
      </c>
      <c r="C2093" t="s">
        <v>13399</v>
      </c>
      <c r="E2093" t="s">
        <v>13400</v>
      </c>
      <c r="G2093" t="s">
        <v>9359</v>
      </c>
      <c r="H2093" t="s">
        <v>9403</v>
      </c>
      <c r="I2093" t="s">
        <v>9461</v>
      </c>
      <c r="J2093" t="s">
        <v>9897</v>
      </c>
      <c r="K2093" t="s">
        <v>10242</v>
      </c>
      <c r="L2093" t="s">
        <v>10243</v>
      </c>
    </row>
    <row r="2094" spans="1:13" x14ac:dyDescent="0.25">
      <c r="A2094" t="s">
        <v>4264</v>
      </c>
      <c r="B2094" t="s">
        <v>4265</v>
      </c>
      <c r="C2094" t="s">
        <v>13401</v>
      </c>
      <c r="E2094" t="s">
        <v>13402</v>
      </c>
      <c r="G2094" t="s">
        <v>9359</v>
      </c>
      <c r="H2094" t="s">
        <v>9403</v>
      </c>
      <c r="I2094" t="s">
        <v>9404</v>
      </c>
      <c r="J2094" t="s">
        <v>9583</v>
      </c>
      <c r="K2094" t="s">
        <v>9584</v>
      </c>
      <c r="L2094" t="s">
        <v>9585</v>
      </c>
    </row>
    <row r="2095" spans="1:13" x14ac:dyDescent="0.25">
      <c r="A2095" t="s">
        <v>4266</v>
      </c>
      <c r="B2095" t="s">
        <v>4267</v>
      </c>
      <c r="C2095" t="s">
        <v>13403</v>
      </c>
      <c r="E2095" t="s">
        <v>13404</v>
      </c>
      <c r="G2095" t="s">
        <v>9359</v>
      </c>
      <c r="H2095" t="s">
        <v>9403</v>
      </c>
      <c r="I2095" t="s">
        <v>9404</v>
      </c>
      <c r="J2095" t="s">
        <v>9583</v>
      </c>
      <c r="K2095" t="s">
        <v>9584</v>
      </c>
      <c r="L2095" t="s">
        <v>9585</v>
      </c>
    </row>
    <row r="2096" spans="1:13" x14ac:dyDescent="0.25">
      <c r="A2096" t="s">
        <v>4268</v>
      </c>
      <c r="B2096" t="s">
        <v>4269</v>
      </c>
      <c r="C2096" t="s">
        <v>13405</v>
      </c>
      <c r="E2096" t="s">
        <v>13406</v>
      </c>
      <c r="G2096" t="s">
        <v>9359</v>
      </c>
      <c r="H2096" t="s">
        <v>9403</v>
      </c>
      <c r="I2096" t="s">
        <v>9404</v>
      </c>
      <c r="J2096" t="s">
        <v>9583</v>
      </c>
      <c r="K2096" t="s">
        <v>9584</v>
      </c>
      <c r="L2096" t="s">
        <v>9585</v>
      </c>
    </row>
    <row r="2097" spans="1:13" x14ac:dyDescent="0.25">
      <c r="A2097" t="s">
        <v>4270</v>
      </c>
      <c r="B2097" t="s">
        <v>4271</v>
      </c>
      <c r="C2097" t="s">
        <v>13407</v>
      </c>
      <c r="E2097" t="s">
        <v>13408</v>
      </c>
      <c r="G2097" t="s">
        <v>9359</v>
      </c>
      <c r="H2097" t="s">
        <v>9403</v>
      </c>
      <c r="I2097" t="s">
        <v>9404</v>
      </c>
      <c r="J2097" t="s">
        <v>9583</v>
      </c>
      <c r="K2097" t="s">
        <v>9584</v>
      </c>
      <c r="L2097" t="s">
        <v>9585</v>
      </c>
    </row>
    <row r="2098" spans="1:13" x14ac:dyDescent="0.25">
      <c r="A2098" t="s">
        <v>4272</v>
      </c>
      <c r="B2098" t="s">
        <v>4273</v>
      </c>
      <c r="C2098" t="s">
        <v>13409</v>
      </c>
      <c r="E2098" t="s">
        <v>13410</v>
      </c>
      <c r="G2098" t="s">
        <v>9359</v>
      </c>
      <c r="H2098" t="s">
        <v>9403</v>
      </c>
      <c r="I2098" t="s">
        <v>9404</v>
      </c>
      <c r="J2098" t="s">
        <v>9583</v>
      </c>
      <c r="K2098" t="s">
        <v>9584</v>
      </c>
      <c r="L2098" t="s">
        <v>9585</v>
      </c>
    </row>
    <row r="2099" spans="1:13" x14ac:dyDescent="0.25">
      <c r="A2099" t="s">
        <v>4274</v>
      </c>
      <c r="B2099" t="s">
        <v>4275</v>
      </c>
      <c r="C2099" t="s">
        <v>13411</v>
      </c>
      <c r="E2099" t="s">
        <v>13412</v>
      </c>
      <c r="G2099" t="s">
        <v>9359</v>
      </c>
      <c r="H2099" t="s">
        <v>9403</v>
      </c>
      <c r="I2099" t="s">
        <v>9404</v>
      </c>
      <c r="J2099" t="s">
        <v>9583</v>
      </c>
      <c r="K2099" t="s">
        <v>9584</v>
      </c>
      <c r="L2099" t="s">
        <v>9585</v>
      </c>
    </row>
    <row r="2100" spans="1:13" x14ac:dyDescent="0.25">
      <c r="A2100" t="s">
        <v>4276</v>
      </c>
      <c r="B2100" t="s">
        <v>4277</v>
      </c>
      <c r="C2100" t="s">
        <v>13413</v>
      </c>
      <c r="E2100" t="s">
        <v>13414</v>
      </c>
      <c r="G2100" t="s">
        <v>9359</v>
      </c>
      <c r="H2100" t="s">
        <v>9403</v>
      </c>
      <c r="I2100" t="s">
        <v>9404</v>
      </c>
      <c r="J2100" t="s">
        <v>9583</v>
      </c>
      <c r="K2100" t="s">
        <v>9584</v>
      </c>
      <c r="L2100" t="s">
        <v>9585</v>
      </c>
    </row>
    <row r="2101" spans="1:13" x14ac:dyDescent="0.25">
      <c r="A2101" t="s">
        <v>4278</v>
      </c>
      <c r="B2101" t="s">
        <v>4279</v>
      </c>
      <c r="C2101" t="s">
        <v>13415</v>
      </c>
      <c r="E2101" t="s">
        <v>13416</v>
      </c>
      <c r="G2101" t="s">
        <v>9359</v>
      </c>
      <c r="H2101" t="s">
        <v>9403</v>
      </c>
      <c r="I2101" t="s">
        <v>9404</v>
      </c>
      <c r="J2101" t="s">
        <v>9583</v>
      </c>
      <c r="K2101" t="s">
        <v>9584</v>
      </c>
      <c r="L2101" t="s">
        <v>9585</v>
      </c>
    </row>
    <row r="2102" spans="1:13" x14ac:dyDescent="0.25">
      <c r="A2102" t="s">
        <v>4280</v>
      </c>
      <c r="B2102" t="s">
        <v>4281</v>
      </c>
      <c r="C2102" t="s">
        <v>13417</v>
      </c>
      <c r="E2102" t="s">
        <v>13418</v>
      </c>
      <c r="G2102" t="s">
        <v>9359</v>
      </c>
      <c r="H2102" t="s">
        <v>9403</v>
      </c>
      <c r="I2102" t="s">
        <v>9461</v>
      </c>
      <c r="J2102" t="s">
        <v>9897</v>
      </c>
      <c r="K2102" t="s">
        <v>10242</v>
      </c>
      <c r="L2102" t="s">
        <v>10243</v>
      </c>
    </row>
    <row r="2103" spans="1:13" x14ac:dyDescent="0.25">
      <c r="A2103" t="s">
        <v>13419</v>
      </c>
      <c r="B2103" t="s">
        <v>4283</v>
      </c>
      <c r="C2103" t="s">
        <v>13420</v>
      </c>
      <c r="E2103" t="s">
        <v>13421</v>
      </c>
      <c r="G2103" t="s">
        <v>9359</v>
      </c>
      <c r="H2103" t="s">
        <v>9403</v>
      </c>
      <c r="I2103" t="s">
        <v>9461</v>
      </c>
      <c r="J2103" t="s">
        <v>9897</v>
      </c>
      <c r="K2103" t="s">
        <v>10242</v>
      </c>
      <c r="L2103" t="s">
        <v>10243</v>
      </c>
    </row>
    <row r="2104" spans="1:13" x14ac:dyDescent="0.25">
      <c r="A2104" t="s">
        <v>13422</v>
      </c>
      <c r="B2104" t="s">
        <v>4285</v>
      </c>
      <c r="C2104" t="s">
        <v>13423</v>
      </c>
      <c r="E2104" t="s">
        <v>13424</v>
      </c>
      <c r="G2104" t="s">
        <v>9359</v>
      </c>
      <c r="H2104" t="s">
        <v>9403</v>
      </c>
      <c r="I2104" t="s">
        <v>9461</v>
      </c>
      <c r="J2104" t="s">
        <v>9897</v>
      </c>
      <c r="K2104" t="s">
        <v>10242</v>
      </c>
      <c r="L2104" t="s">
        <v>10243</v>
      </c>
    </row>
    <row r="2105" spans="1:13" x14ac:dyDescent="0.25">
      <c r="A2105" t="s">
        <v>4286</v>
      </c>
      <c r="B2105" t="s">
        <v>4287</v>
      </c>
      <c r="C2105" t="s">
        <v>13425</v>
      </c>
      <c r="E2105" t="s">
        <v>13426</v>
      </c>
      <c r="G2105" t="s">
        <v>9359</v>
      </c>
      <c r="H2105" t="s">
        <v>9403</v>
      </c>
      <c r="I2105" t="s">
        <v>9461</v>
      </c>
      <c r="J2105" t="s">
        <v>9897</v>
      </c>
      <c r="K2105" t="s">
        <v>10242</v>
      </c>
      <c r="L2105" t="s">
        <v>10243</v>
      </c>
    </row>
    <row r="2106" spans="1:13" x14ac:dyDescent="0.25">
      <c r="A2106" t="s">
        <v>4288</v>
      </c>
      <c r="B2106" t="s">
        <v>4289</v>
      </c>
      <c r="C2106" t="s">
        <v>13427</v>
      </c>
      <c r="E2106" t="s">
        <v>13428</v>
      </c>
      <c r="G2106" t="s">
        <v>9359</v>
      </c>
      <c r="H2106" t="s">
        <v>9360</v>
      </c>
      <c r="I2106" t="s">
        <v>9361</v>
      </c>
      <c r="J2106" t="s">
        <v>10160</v>
      </c>
    </row>
    <row r="2107" spans="1:13" x14ac:dyDescent="0.25">
      <c r="A2107" t="s">
        <v>4290</v>
      </c>
      <c r="B2107" t="s">
        <v>4291</v>
      </c>
      <c r="C2107" t="s">
        <v>13429</v>
      </c>
      <c r="E2107" t="s">
        <v>13430</v>
      </c>
      <c r="G2107" t="s">
        <v>9359</v>
      </c>
      <c r="H2107" t="s">
        <v>10164</v>
      </c>
      <c r="I2107" t="s">
        <v>10165</v>
      </c>
      <c r="J2107" t="s">
        <v>10166</v>
      </c>
      <c r="K2107" t="s">
        <v>10167</v>
      </c>
    </row>
    <row r="2108" spans="1:13" x14ac:dyDescent="0.25">
      <c r="A2108" t="s">
        <v>4292</v>
      </c>
      <c r="B2108" t="s">
        <v>4293</v>
      </c>
      <c r="C2108" t="s">
        <v>13431</v>
      </c>
      <c r="E2108" t="s">
        <v>13432</v>
      </c>
      <c r="G2108" t="s">
        <v>9359</v>
      </c>
      <c r="H2108" t="s">
        <v>9436</v>
      </c>
      <c r="I2108" t="s">
        <v>10256</v>
      </c>
      <c r="J2108" t="s">
        <v>10257</v>
      </c>
      <c r="K2108" t="s">
        <v>10258</v>
      </c>
      <c r="L2108" t="s">
        <v>10259</v>
      </c>
    </row>
    <row r="2109" spans="1:13" x14ac:dyDescent="0.25">
      <c r="A2109" t="s">
        <v>4294</v>
      </c>
      <c r="B2109" t="s">
        <v>4295</v>
      </c>
      <c r="C2109" t="s">
        <v>13433</v>
      </c>
      <c r="E2109" t="s">
        <v>13434</v>
      </c>
      <c r="G2109" t="s">
        <v>9359</v>
      </c>
      <c r="H2109" t="s">
        <v>9436</v>
      </c>
      <c r="I2109" t="s">
        <v>10256</v>
      </c>
      <c r="J2109" t="s">
        <v>10257</v>
      </c>
      <c r="K2109" t="s">
        <v>10258</v>
      </c>
      <c r="L2109" t="s">
        <v>10259</v>
      </c>
    </row>
    <row r="2110" spans="1:13" x14ac:dyDescent="0.25">
      <c r="A2110" t="s">
        <v>4296</v>
      </c>
      <c r="B2110" t="s">
        <v>4297</v>
      </c>
      <c r="C2110" t="s">
        <v>13435</v>
      </c>
      <c r="E2110" t="s">
        <v>13436</v>
      </c>
      <c r="G2110" t="s">
        <v>9359</v>
      </c>
      <c r="H2110" t="s">
        <v>9403</v>
      </c>
      <c r="I2110" t="s">
        <v>9411</v>
      </c>
      <c r="J2110" t="s">
        <v>9910</v>
      </c>
      <c r="K2110" t="s">
        <v>13437</v>
      </c>
      <c r="L2110" t="s">
        <v>13438</v>
      </c>
      <c r="M2110" t="s">
        <v>10309</v>
      </c>
    </row>
    <row r="2111" spans="1:13" x14ac:dyDescent="0.25">
      <c r="A2111" t="s">
        <v>4298</v>
      </c>
      <c r="B2111" t="s">
        <v>4299</v>
      </c>
      <c r="C2111" t="s">
        <v>13435</v>
      </c>
      <c r="E2111" t="s">
        <v>13436</v>
      </c>
      <c r="G2111" t="s">
        <v>9359</v>
      </c>
      <c r="H2111" t="s">
        <v>9403</v>
      </c>
      <c r="I2111" t="s">
        <v>9411</v>
      </c>
      <c r="J2111" t="s">
        <v>9910</v>
      </c>
      <c r="K2111" t="s">
        <v>13437</v>
      </c>
      <c r="L2111" t="s">
        <v>13438</v>
      </c>
      <c r="M2111" t="s">
        <v>10309</v>
      </c>
    </row>
    <row r="2112" spans="1:13" x14ac:dyDescent="0.25">
      <c r="A2112" t="s">
        <v>4300</v>
      </c>
      <c r="B2112" t="s">
        <v>4301</v>
      </c>
      <c r="C2112" t="s">
        <v>13439</v>
      </c>
      <c r="E2112" t="s">
        <v>13440</v>
      </c>
      <c r="G2112" t="s">
        <v>9359</v>
      </c>
      <c r="H2112" t="s">
        <v>10295</v>
      </c>
      <c r="I2112" t="s">
        <v>13441</v>
      </c>
      <c r="J2112" t="s">
        <v>13442</v>
      </c>
      <c r="K2112" t="s">
        <v>13443</v>
      </c>
    </row>
    <row r="2113" spans="1:12" x14ac:dyDescent="0.25">
      <c r="A2113" t="s">
        <v>4302</v>
      </c>
      <c r="B2113" t="s">
        <v>4303</v>
      </c>
      <c r="C2113" t="s">
        <v>13444</v>
      </c>
      <c r="E2113" t="s">
        <v>13445</v>
      </c>
      <c r="G2113" t="s">
        <v>9359</v>
      </c>
      <c r="H2113" t="s">
        <v>9395</v>
      </c>
      <c r="I2113" t="s">
        <v>9396</v>
      </c>
      <c r="J2113" t="s">
        <v>9523</v>
      </c>
      <c r="K2113" t="s">
        <v>9524</v>
      </c>
      <c r="L2113" t="s">
        <v>9525</v>
      </c>
    </row>
    <row r="2114" spans="1:12" x14ac:dyDescent="0.25">
      <c r="A2114" t="s">
        <v>4304</v>
      </c>
      <c r="B2114" t="s">
        <v>4305</v>
      </c>
      <c r="C2114" t="s">
        <v>13446</v>
      </c>
      <c r="E2114" t="s">
        <v>13447</v>
      </c>
      <c r="G2114" t="s">
        <v>9359</v>
      </c>
      <c r="H2114" t="s">
        <v>9403</v>
      </c>
      <c r="I2114" t="s">
        <v>9411</v>
      </c>
      <c r="J2114" t="s">
        <v>9528</v>
      </c>
      <c r="K2114" t="s">
        <v>9529</v>
      </c>
      <c r="L2114" t="s">
        <v>11252</v>
      </c>
    </row>
    <row r="2115" spans="1:12" x14ac:dyDescent="0.25">
      <c r="A2115" t="s">
        <v>4306</v>
      </c>
      <c r="B2115" t="s">
        <v>4307</v>
      </c>
      <c r="C2115" t="s">
        <v>13446</v>
      </c>
      <c r="E2115" t="s">
        <v>13447</v>
      </c>
      <c r="G2115" t="s">
        <v>9359</v>
      </c>
      <c r="H2115" t="s">
        <v>9403</v>
      </c>
      <c r="I2115" t="s">
        <v>9411</v>
      </c>
      <c r="J2115" t="s">
        <v>9528</v>
      </c>
      <c r="K2115" t="s">
        <v>9529</v>
      </c>
      <c r="L2115" t="s">
        <v>11252</v>
      </c>
    </row>
    <row r="2116" spans="1:12" x14ac:dyDescent="0.25">
      <c r="A2116" t="s">
        <v>4308</v>
      </c>
      <c r="B2116" t="s">
        <v>4309</v>
      </c>
      <c r="C2116" t="s">
        <v>13448</v>
      </c>
      <c r="E2116" t="s">
        <v>13449</v>
      </c>
      <c r="G2116" t="s">
        <v>9359</v>
      </c>
      <c r="H2116" t="s">
        <v>9436</v>
      </c>
      <c r="I2116" t="s">
        <v>10256</v>
      </c>
      <c r="J2116" t="s">
        <v>10257</v>
      </c>
      <c r="K2116" t="s">
        <v>13133</v>
      </c>
      <c r="L2116" t="s">
        <v>13134</v>
      </c>
    </row>
    <row r="2117" spans="1:12" x14ac:dyDescent="0.25">
      <c r="A2117" t="s">
        <v>4310</v>
      </c>
      <c r="B2117" t="s">
        <v>4311</v>
      </c>
      <c r="C2117" t="s">
        <v>13450</v>
      </c>
      <c r="E2117" t="s">
        <v>13451</v>
      </c>
      <c r="G2117" t="s">
        <v>9359</v>
      </c>
      <c r="H2117" t="s">
        <v>9360</v>
      </c>
      <c r="I2117" t="s">
        <v>9472</v>
      </c>
      <c r="J2117" t="s">
        <v>9473</v>
      </c>
      <c r="K2117" t="s">
        <v>10662</v>
      </c>
      <c r="L2117" t="s">
        <v>13452</v>
      </c>
    </row>
    <row r="2118" spans="1:12" x14ac:dyDescent="0.25">
      <c r="A2118" t="s">
        <v>4312</v>
      </c>
      <c r="B2118" t="s">
        <v>4313</v>
      </c>
      <c r="C2118" t="s">
        <v>13453</v>
      </c>
      <c r="E2118" t="s">
        <v>13454</v>
      </c>
      <c r="G2118" t="s">
        <v>9359</v>
      </c>
      <c r="H2118" t="s">
        <v>9436</v>
      </c>
      <c r="I2118" t="s">
        <v>10256</v>
      </c>
      <c r="J2118" t="s">
        <v>10257</v>
      </c>
      <c r="K2118" t="s">
        <v>13133</v>
      </c>
      <c r="L2118" t="s">
        <v>13134</v>
      </c>
    </row>
    <row r="2119" spans="1:12" x14ac:dyDescent="0.25">
      <c r="A2119" t="s">
        <v>4314</v>
      </c>
      <c r="B2119" t="s">
        <v>4315</v>
      </c>
      <c r="C2119" t="s">
        <v>13455</v>
      </c>
      <c r="E2119" t="s">
        <v>13456</v>
      </c>
      <c r="G2119" t="s">
        <v>9359</v>
      </c>
      <c r="H2119" t="s">
        <v>9360</v>
      </c>
      <c r="I2119" t="s">
        <v>9361</v>
      </c>
      <c r="J2119" t="s">
        <v>10160</v>
      </c>
    </row>
    <row r="2120" spans="1:12" x14ac:dyDescent="0.25">
      <c r="A2120" t="s">
        <v>4316</v>
      </c>
      <c r="B2120" t="s">
        <v>4317</v>
      </c>
      <c r="C2120" t="s">
        <v>13457</v>
      </c>
      <c r="E2120" t="s">
        <v>13458</v>
      </c>
      <c r="G2120" t="s">
        <v>9359</v>
      </c>
      <c r="H2120" t="s">
        <v>9360</v>
      </c>
      <c r="I2120" t="s">
        <v>9361</v>
      </c>
      <c r="J2120" t="s">
        <v>10160</v>
      </c>
    </row>
    <row r="2121" spans="1:12" x14ac:dyDescent="0.25">
      <c r="A2121" t="s">
        <v>4318</v>
      </c>
      <c r="B2121" t="s">
        <v>4319</v>
      </c>
      <c r="C2121" t="s">
        <v>13459</v>
      </c>
      <c r="E2121" t="s">
        <v>13460</v>
      </c>
      <c r="G2121" t="s">
        <v>9359</v>
      </c>
      <c r="H2121" t="s">
        <v>9436</v>
      </c>
      <c r="I2121" t="s">
        <v>10256</v>
      </c>
      <c r="J2121" t="s">
        <v>10257</v>
      </c>
      <c r="K2121" t="s">
        <v>13133</v>
      </c>
      <c r="L2121" t="s">
        <v>13134</v>
      </c>
    </row>
    <row r="2122" spans="1:12" x14ac:dyDescent="0.25">
      <c r="A2122" t="s">
        <v>4320</v>
      </c>
      <c r="B2122" t="s">
        <v>4321</v>
      </c>
      <c r="C2122" t="s">
        <v>13461</v>
      </c>
      <c r="E2122" t="s">
        <v>13462</v>
      </c>
      <c r="G2122" t="s">
        <v>9359</v>
      </c>
      <c r="H2122" t="s">
        <v>9360</v>
      </c>
      <c r="I2122" t="s">
        <v>9361</v>
      </c>
      <c r="J2122" t="s">
        <v>10160</v>
      </c>
    </row>
    <row r="2123" spans="1:12" x14ac:dyDescent="0.25">
      <c r="A2123" t="s">
        <v>4322</v>
      </c>
      <c r="B2123" t="s">
        <v>4323</v>
      </c>
      <c r="C2123" t="s">
        <v>13463</v>
      </c>
      <c r="E2123" t="s">
        <v>13464</v>
      </c>
      <c r="G2123" t="s">
        <v>9359</v>
      </c>
      <c r="H2123" t="s">
        <v>10851</v>
      </c>
      <c r="I2123" t="s">
        <v>10852</v>
      </c>
      <c r="J2123" t="s">
        <v>13465</v>
      </c>
      <c r="K2123" t="s">
        <v>13466</v>
      </c>
    </row>
    <row r="2124" spans="1:12" x14ac:dyDescent="0.25">
      <c r="A2124" t="s">
        <v>4324</v>
      </c>
      <c r="B2124" t="s">
        <v>4325</v>
      </c>
      <c r="C2124" t="s">
        <v>13467</v>
      </c>
      <c r="E2124" t="s">
        <v>13468</v>
      </c>
      <c r="G2124" t="s">
        <v>9359</v>
      </c>
      <c r="H2124" t="s">
        <v>9403</v>
      </c>
      <c r="I2124" t="s">
        <v>9411</v>
      </c>
      <c r="J2124" t="s">
        <v>10149</v>
      </c>
      <c r="K2124" t="s">
        <v>10150</v>
      </c>
      <c r="L2124" t="s">
        <v>10151</v>
      </c>
    </row>
    <row r="2125" spans="1:12" x14ac:dyDescent="0.25">
      <c r="A2125" t="s">
        <v>4326</v>
      </c>
      <c r="B2125" t="s">
        <v>4327</v>
      </c>
      <c r="C2125" t="s">
        <v>13469</v>
      </c>
      <c r="E2125" t="s">
        <v>13470</v>
      </c>
      <c r="G2125" t="s">
        <v>9359</v>
      </c>
      <c r="H2125" t="s">
        <v>9403</v>
      </c>
      <c r="I2125" t="s">
        <v>9411</v>
      </c>
      <c r="J2125" t="s">
        <v>9528</v>
      </c>
      <c r="K2125" t="s">
        <v>9529</v>
      </c>
      <c r="L2125" t="s">
        <v>10592</v>
      </c>
    </row>
    <row r="2126" spans="1:12" x14ac:dyDescent="0.25">
      <c r="A2126" t="s">
        <v>4328</v>
      </c>
      <c r="B2126" t="s">
        <v>4329</v>
      </c>
      <c r="C2126" t="s">
        <v>13469</v>
      </c>
      <c r="E2126" t="s">
        <v>13470</v>
      </c>
      <c r="G2126" t="s">
        <v>9359</v>
      </c>
      <c r="H2126" t="s">
        <v>9403</v>
      </c>
      <c r="I2126" t="s">
        <v>9411</v>
      </c>
      <c r="J2126" t="s">
        <v>9528</v>
      </c>
      <c r="K2126" t="s">
        <v>9529</v>
      </c>
      <c r="L2126" t="s">
        <v>10592</v>
      </c>
    </row>
    <row r="2127" spans="1:12" x14ac:dyDescent="0.25">
      <c r="A2127" t="s">
        <v>4330</v>
      </c>
      <c r="B2127" t="s">
        <v>4331</v>
      </c>
      <c r="C2127" t="s">
        <v>13471</v>
      </c>
      <c r="E2127" t="s">
        <v>13472</v>
      </c>
      <c r="G2127" t="s">
        <v>9359</v>
      </c>
      <c r="H2127" t="s">
        <v>9403</v>
      </c>
      <c r="I2127" t="s">
        <v>9411</v>
      </c>
      <c r="J2127" t="s">
        <v>9528</v>
      </c>
      <c r="K2127" t="s">
        <v>9529</v>
      </c>
      <c r="L2127" t="s">
        <v>9588</v>
      </c>
    </row>
    <row r="2128" spans="1:12" x14ac:dyDescent="0.25">
      <c r="A2128" t="s">
        <v>4332</v>
      </c>
      <c r="B2128" t="s">
        <v>4333</v>
      </c>
      <c r="C2128" t="s">
        <v>13471</v>
      </c>
      <c r="E2128" t="s">
        <v>13472</v>
      </c>
      <c r="G2128" t="s">
        <v>9359</v>
      </c>
      <c r="H2128" t="s">
        <v>9403</v>
      </c>
      <c r="I2128" t="s">
        <v>9411</v>
      </c>
      <c r="J2128" t="s">
        <v>9528</v>
      </c>
      <c r="K2128" t="s">
        <v>9529</v>
      </c>
      <c r="L2128" t="s">
        <v>9588</v>
      </c>
    </row>
    <row r="2129" spans="1:13" x14ac:dyDescent="0.25">
      <c r="A2129" t="s">
        <v>4334</v>
      </c>
      <c r="B2129" t="s">
        <v>4335</v>
      </c>
      <c r="C2129" t="s">
        <v>13473</v>
      </c>
      <c r="E2129" t="s">
        <v>13474</v>
      </c>
      <c r="G2129" t="s">
        <v>9359</v>
      </c>
      <c r="H2129" t="s">
        <v>9360</v>
      </c>
      <c r="I2129" t="s">
        <v>9472</v>
      </c>
      <c r="J2129" t="s">
        <v>9473</v>
      </c>
      <c r="K2129" t="s">
        <v>10666</v>
      </c>
      <c r="L2129" t="s">
        <v>13475</v>
      </c>
    </row>
    <row r="2130" spans="1:13" x14ac:dyDescent="0.25">
      <c r="A2130" t="s">
        <v>4336</v>
      </c>
      <c r="B2130" t="s">
        <v>4337</v>
      </c>
      <c r="C2130" t="s">
        <v>13476</v>
      </c>
      <c r="E2130" t="s">
        <v>13477</v>
      </c>
      <c r="G2130" t="s">
        <v>9359</v>
      </c>
      <c r="H2130" t="s">
        <v>9436</v>
      </c>
      <c r="I2130" t="s">
        <v>10256</v>
      </c>
      <c r="J2130" t="s">
        <v>10257</v>
      </c>
      <c r="K2130" t="s">
        <v>13133</v>
      </c>
      <c r="L2130" t="s">
        <v>13134</v>
      </c>
    </row>
    <row r="2131" spans="1:13" x14ac:dyDescent="0.25">
      <c r="A2131" t="s">
        <v>4338</v>
      </c>
      <c r="B2131" t="s">
        <v>4339</v>
      </c>
      <c r="C2131" t="s">
        <v>13478</v>
      </c>
      <c r="E2131" t="s">
        <v>13479</v>
      </c>
      <c r="G2131" t="s">
        <v>9359</v>
      </c>
      <c r="H2131" t="s">
        <v>9436</v>
      </c>
      <c r="I2131" t="s">
        <v>10256</v>
      </c>
      <c r="J2131" t="s">
        <v>10257</v>
      </c>
      <c r="K2131" t="s">
        <v>13133</v>
      </c>
      <c r="L2131" t="s">
        <v>13134</v>
      </c>
    </row>
    <row r="2132" spans="1:13" x14ac:dyDescent="0.25">
      <c r="A2132" t="s">
        <v>4340</v>
      </c>
      <c r="B2132" t="s">
        <v>4341</v>
      </c>
      <c r="C2132" t="s">
        <v>13480</v>
      </c>
      <c r="E2132" t="s">
        <v>13481</v>
      </c>
      <c r="G2132" t="s">
        <v>9359</v>
      </c>
      <c r="H2132" t="s">
        <v>9360</v>
      </c>
      <c r="I2132" t="s">
        <v>9457</v>
      </c>
      <c r="J2132" t="s">
        <v>10238</v>
      </c>
      <c r="K2132" t="s">
        <v>10239</v>
      </c>
    </row>
    <row r="2133" spans="1:13" x14ac:dyDescent="0.25">
      <c r="A2133" t="s">
        <v>4342</v>
      </c>
      <c r="B2133" t="s">
        <v>4343</v>
      </c>
      <c r="C2133" t="s">
        <v>13480</v>
      </c>
      <c r="E2133" t="s">
        <v>13481</v>
      </c>
      <c r="G2133" t="s">
        <v>9359</v>
      </c>
      <c r="H2133" t="s">
        <v>9360</v>
      </c>
      <c r="I2133" t="s">
        <v>9457</v>
      </c>
      <c r="J2133" t="s">
        <v>10238</v>
      </c>
      <c r="K2133" t="s">
        <v>10239</v>
      </c>
    </row>
    <row r="2134" spans="1:13" x14ac:dyDescent="0.25">
      <c r="A2134" t="s">
        <v>4344</v>
      </c>
      <c r="B2134" t="s">
        <v>4345</v>
      </c>
      <c r="C2134" t="s">
        <v>13482</v>
      </c>
      <c r="E2134" t="s">
        <v>13483</v>
      </c>
      <c r="G2134" t="s">
        <v>9359</v>
      </c>
      <c r="H2134" t="s">
        <v>9360</v>
      </c>
      <c r="I2134" t="s">
        <v>9361</v>
      </c>
      <c r="J2134" t="s">
        <v>10160</v>
      </c>
    </row>
    <row r="2135" spans="1:13" x14ac:dyDescent="0.25">
      <c r="A2135" t="s">
        <v>4350</v>
      </c>
      <c r="B2135" t="s">
        <v>4351</v>
      </c>
      <c r="C2135" t="s">
        <v>13484</v>
      </c>
      <c r="E2135" t="s">
        <v>13485</v>
      </c>
      <c r="G2135" t="s">
        <v>9359</v>
      </c>
      <c r="H2135" t="s">
        <v>9436</v>
      </c>
      <c r="I2135" t="s">
        <v>10256</v>
      </c>
      <c r="J2135" t="s">
        <v>10257</v>
      </c>
      <c r="K2135" t="s">
        <v>13133</v>
      </c>
      <c r="L2135" t="s">
        <v>13134</v>
      </c>
    </row>
    <row r="2136" spans="1:13" x14ac:dyDescent="0.25">
      <c r="A2136" t="s">
        <v>4352</v>
      </c>
      <c r="B2136" t="s">
        <v>4353</v>
      </c>
      <c r="C2136" t="s">
        <v>13486</v>
      </c>
      <c r="E2136" t="s">
        <v>13487</v>
      </c>
      <c r="G2136" t="s">
        <v>9359</v>
      </c>
      <c r="H2136" t="s">
        <v>13141</v>
      </c>
      <c r="I2136" t="s">
        <v>13142</v>
      </c>
      <c r="J2136" t="s">
        <v>13143</v>
      </c>
      <c r="K2136" t="s">
        <v>13144</v>
      </c>
      <c r="L2136" t="s">
        <v>13488</v>
      </c>
    </row>
    <row r="2137" spans="1:13" x14ac:dyDescent="0.25">
      <c r="A2137" t="s">
        <v>13489</v>
      </c>
      <c r="B2137" t="s">
        <v>4355</v>
      </c>
      <c r="C2137" t="s">
        <v>13490</v>
      </c>
      <c r="E2137" t="s">
        <v>13491</v>
      </c>
      <c r="G2137" t="s">
        <v>9359</v>
      </c>
      <c r="H2137" t="s">
        <v>9395</v>
      </c>
      <c r="I2137" t="s">
        <v>9396</v>
      </c>
      <c r="J2137" t="s">
        <v>9397</v>
      </c>
      <c r="K2137" t="s">
        <v>9636</v>
      </c>
      <c r="L2137" t="s">
        <v>13492</v>
      </c>
      <c r="M2137" t="s">
        <v>13493</v>
      </c>
    </row>
    <row r="2138" spans="1:13" x14ac:dyDescent="0.25">
      <c r="A2138" t="s">
        <v>4356</v>
      </c>
      <c r="B2138" t="s">
        <v>4357</v>
      </c>
      <c r="C2138" t="s">
        <v>13494</v>
      </c>
      <c r="E2138" t="s">
        <v>13495</v>
      </c>
      <c r="G2138" t="s">
        <v>9359</v>
      </c>
      <c r="H2138" t="s">
        <v>9360</v>
      </c>
      <c r="I2138" t="s">
        <v>9457</v>
      </c>
      <c r="J2138" t="s">
        <v>10238</v>
      </c>
      <c r="K2138" t="s">
        <v>10239</v>
      </c>
    </row>
    <row r="2139" spans="1:13" x14ac:dyDescent="0.25">
      <c r="A2139" t="s">
        <v>4358</v>
      </c>
      <c r="B2139" t="s">
        <v>4359</v>
      </c>
      <c r="C2139" t="s">
        <v>13496</v>
      </c>
      <c r="E2139" t="s">
        <v>13497</v>
      </c>
      <c r="G2139" t="s">
        <v>9359</v>
      </c>
      <c r="H2139" t="s">
        <v>9360</v>
      </c>
      <c r="I2139" t="s">
        <v>9577</v>
      </c>
      <c r="J2139" t="s">
        <v>9578</v>
      </c>
      <c r="K2139" t="s">
        <v>9579</v>
      </c>
      <c r="L2139" t="s">
        <v>12458</v>
      </c>
    </row>
    <row r="2140" spans="1:13" x14ac:dyDescent="0.25">
      <c r="A2140" t="s">
        <v>4360</v>
      </c>
      <c r="B2140" t="s">
        <v>4361</v>
      </c>
      <c r="C2140" t="s">
        <v>13498</v>
      </c>
      <c r="E2140" t="s">
        <v>13499</v>
      </c>
      <c r="G2140" t="s">
        <v>9622</v>
      </c>
      <c r="H2140" t="s">
        <v>9764</v>
      </c>
      <c r="I2140" t="s">
        <v>9765</v>
      </c>
      <c r="J2140" t="s">
        <v>13500</v>
      </c>
      <c r="K2140" t="s">
        <v>13501</v>
      </c>
      <c r="L2140" t="s">
        <v>13502</v>
      </c>
    </row>
    <row r="2141" spans="1:13" x14ac:dyDescent="0.25">
      <c r="A2141" t="s">
        <v>4366</v>
      </c>
      <c r="B2141" t="s">
        <v>4367</v>
      </c>
      <c r="C2141" t="s">
        <v>13503</v>
      </c>
      <c r="E2141" t="s">
        <v>13504</v>
      </c>
      <c r="G2141" t="s">
        <v>9359</v>
      </c>
      <c r="H2141" t="s">
        <v>9403</v>
      </c>
      <c r="I2141" t="s">
        <v>9411</v>
      </c>
      <c r="J2141" t="s">
        <v>9528</v>
      </c>
      <c r="K2141" t="s">
        <v>9529</v>
      </c>
      <c r="L2141" t="s">
        <v>11267</v>
      </c>
    </row>
    <row r="2142" spans="1:13" x14ac:dyDescent="0.25">
      <c r="A2142" t="s">
        <v>4368</v>
      </c>
      <c r="B2142" t="s">
        <v>4369</v>
      </c>
      <c r="C2142" t="s">
        <v>13503</v>
      </c>
      <c r="E2142" t="s">
        <v>13504</v>
      </c>
      <c r="G2142" t="s">
        <v>9359</v>
      </c>
      <c r="H2142" t="s">
        <v>9403</v>
      </c>
      <c r="I2142" t="s">
        <v>9411</v>
      </c>
      <c r="J2142" t="s">
        <v>9528</v>
      </c>
      <c r="K2142" t="s">
        <v>9529</v>
      </c>
      <c r="L2142" t="s">
        <v>11267</v>
      </c>
    </row>
    <row r="2143" spans="1:13" x14ac:dyDescent="0.25">
      <c r="A2143" t="s">
        <v>4370</v>
      </c>
      <c r="B2143" t="s">
        <v>4371</v>
      </c>
      <c r="C2143" t="s">
        <v>13505</v>
      </c>
      <c r="E2143" t="s">
        <v>13506</v>
      </c>
      <c r="G2143" t="s">
        <v>9359</v>
      </c>
      <c r="H2143" t="s">
        <v>9403</v>
      </c>
      <c r="I2143" t="s">
        <v>9411</v>
      </c>
      <c r="J2143" t="s">
        <v>9478</v>
      </c>
      <c r="K2143" t="s">
        <v>9479</v>
      </c>
      <c r="L2143" t="s">
        <v>9480</v>
      </c>
    </row>
    <row r="2144" spans="1:13" x14ac:dyDescent="0.25">
      <c r="A2144" t="s">
        <v>4372</v>
      </c>
      <c r="B2144" t="s">
        <v>4373</v>
      </c>
      <c r="C2144" t="s">
        <v>13507</v>
      </c>
      <c r="E2144" t="s">
        <v>13508</v>
      </c>
      <c r="G2144" t="s">
        <v>9359</v>
      </c>
      <c r="H2144" t="s">
        <v>9395</v>
      </c>
      <c r="I2144" t="s">
        <v>9396</v>
      </c>
      <c r="J2144" t="s">
        <v>9397</v>
      </c>
      <c r="K2144" t="s">
        <v>13364</v>
      </c>
      <c r="L2144" t="s">
        <v>13509</v>
      </c>
      <c r="M2144" t="s">
        <v>13510</v>
      </c>
    </row>
    <row r="2145" spans="1:12" x14ac:dyDescent="0.25">
      <c r="A2145" t="s">
        <v>4374</v>
      </c>
      <c r="B2145" t="s">
        <v>4375</v>
      </c>
      <c r="C2145" t="s">
        <v>10798</v>
      </c>
      <c r="E2145" t="s">
        <v>10799</v>
      </c>
      <c r="G2145" t="s">
        <v>9359</v>
      </c>
      <c r="H2145" t="s">
        <v>9360</v>
      </c>
      <c r="I2145" t="s">
        <v>9457</v>
      </c>
      <c r="J2145" t="s">
        <v>9721</v>
      </c>
      <c r="K2145" t="s">
        <v>9725</v>
      </c>
    </row>
    <row r="2146" spans="1:12" x14ac:dyDescent="0.25">
      <c r="A2146" t="s">
        <v>4376</v>
      </c>
      <c r="B2146" t="s">
        <v>4377</v>
      </c>
      <c r="C2146" t="s">
        <v>13511</v>
      </c>
      <c r="E2146" t="s">
        <v>13512</v>
      </c>
      <c r="G2146" t="s">
        <v>9359</v>
      </c>
      <c r="H2146" t="s">
        <v>9403</v>
      </c>
      <c r="I2146" t="s">
        <v>9411</v>
      </c>
      <c r="J2146" t="s">
        <v>9528</v>
      </c>
      <c r="K2146" t="s">
        <v>9529</v>
      </c>
      <c r="L2146" t="s">
        <v>12710</v>
      </c>
    </row>
    <row r="2147" spans="1:12" x14ac:dyDescent="0.25">
      <c r="A2147" t="s">
        <v>4378</v>
      </c>
      <c r="B2147" t="s">
        <v>4379</v>
      </c>
      <c r="C2147" t="s">
        <v>13511</v>
      </c>
      <c r="E2147" t="s">
        <v>13512</v>
      </c>
      <c r="G2147" t="s">
        <v>9359</v>
      </c>
      <c r="H2147" t="s">
        <v>9403</v>
      </c>
      <c r="I2147" t="s">
        <v>9411</v>
      </c>
      <c r="J2147" t="s">
        <v>9528</v>
      </c>
      <c r="K2147" t="s">
        <v>9529</v>
      </c>
      <c r="L2147" t="s">
        <v>12710</v>
      </c>
    </row>
    <row r="2148" spans="1:12" x14ac:dyDescent="0.25">
      <c r="A2148" t="s">
        <v>4380</v>
      </c>
      <c r="B2148" t="s">
        <v>4381</v>
      </c>
      <c r="C2148" t="s">
        <v>13513</v>
      </c>
      <c r="E2148" t="s">
        <v>13514</v>
      </c>
      <c r="G2148" t="s">
        <v>9359</v>
      </c>
      <c r="H2148" t="s">
        <v>10154</v>
      </c>
      <c r="I2148" t="s">
        <v>10155</v>
      </c>
      <c r="J2148" t="s">
        <v>10156</v>
      </c>
      <c r="K2148" t="s">
        <v>10157</v>
      </c>
    </row>
    <row r="2149" spans="1:12" x14ac:dyDescent="0.25">
      <c r="A2149" t="s">
        <v>4382</v>
      </c>
      <c r="B2149" t="s">
        <v>4383</v>
      </c>
      <c r="C2149" t="s">
        <v>13515</v>
      </c>
      <c r="E2149" t="s">
        <v>13516</v>
      </c>
      <c r="G2149" t="s">
        <v>9622</v>
      </c>
      <c r="H2149" t="s">
        <v>9764</v>
      </c>
      <c r="I2149" t="s">
        <v>13517</v>
      </c>
    </row>
    <row r="2150" spans="1:12" x14ac:dyDescent="0.25">
      <c r="A2150" t="s">
        <v>4384</v>
      </c>
      <c r="B2150" t="s">
        <v>4385</v>
      </c>
      <c r="C2150" t="s">
        <v>13518</v>
      </c>
      <c r="E2150" t="s">
        <v>13519</v>
      </c>
      <c r="G2150" t="s">
        <v>9359</v>
      </c>
      <c r="H2150" t="s">
        <v>9360</v>
      </c>
      <c r="I2150" t="s">
        <v>9457</v>
      </c>
      <c r="J2150" t="s">
        <v>10238</v>
      </c>
      <c r="K2150" t="s">
        <v>13520</v>
      </c>
    </row>
    <row r="2151" spans="1:12" x14ac:dyDescent="0.25">
      <c r="A2151" t="s">
        <v>4386</v>
      </c>
      <c r="B2151" t="s">
        <v>4387</v>
      </c>
      <c r="C2151" t="s">
        <v>13521</v>
      </c>
      <c r="E2151" t="s">
        <v>13522</v>
      </c>
      <c r="G2151" t="s">
        <v>9359</v>
      </c>
      <c r="H2151" t="s">
        <v>9360</v>
      </c>
      <c r="I2151" t="s">
        <v>9457</v>
      </c>
      <c r="J2151" t="s">
        <v>9721</v>
      </c>
      <c r="K2151" t="s">
        <v>9722</v>
      </c>
    </row>
    <row r="2152" spans="1:12" x14ac:dyDescent="0.25">
      <c r="A2152" t="s">
        <v>4388</v>
      </c>
      <c r="B2152" t="s">
        <v>4389</v>
      </c>
      <c r="C2152" t="s">
        <v>13523</v>
      </c>
      <c r="E2152" t="s">
        <v>13524</v>
      </c>
      <c r="G2152" t="s">
        <v>9359</v>
      </c>
      <c r="H2152" t="s">
        <v>9436</v>
      </c>
      <c r="I2152" t="s">
        <v>10256</v>
      </c>
      <c r="J2152" t="s">
        <v>10257</v>
      </c>
      <c r="K2152" t="s">
        <v>10258</v>
      </c>
      <c r="L2152" t="s">
        <v>10259</v>
      </c>
    </row>
    <row r="2153" spans="1:12" x14ac:dyDescent="0.25">
      <c r="A2153" t="s">
        <v>4390</v>
      </c>
      <c r="B2153" t="s">
        <v>4391</v>
      </c>
      <c r="C2153" t="s">
        <v>13525</v>
      </c>
      <c r="E2153" t="s">
        <v>13526</v>
      </c>
      <c r="G2153" t="s">
        <v>9359</v>
      </c>
      <c r="H2153" t="s">
        <v>9360</v>
      </c>
      <c r="I2153" t="s">
        <v>9361</v>
      </c>
      <c r="J2153" t="s">
        <v>10160</v>
      </c>
    </row>
    <row r="2154" spans="1:12" x14ac:dyDescent="0.25">
      <c r="A2154" t="s">
        <v>4392</v>
      </c>
      <c r="B2154" t="s">
        <v>4393</v>
      </c>
      <c r="C2154" t="s">
        <v>13527</v>
      </c>
      <c r="E2154" t="s">
        <v>13528</v>
      </c>
      <c r="G2154" t="s">
        <v>9359</v>
      </c>
      <c r="H2154" t="s">
        <v>9360</v>
      </c>
      <c r="I2154" t="s">
        <v>9361</v>
      </c>
      <c r="J2154" t="s">
        <v>10160</v>
      </c>
    </row>
    <row r="2155" spans="1:12" x14ac:dyDescent="0.25">
      <c r="A2155" t="s">
        <v>4394</v>
      </c>
      <c r="B2155" t="s">
        <v>4395</v>
      </c>
      <c r="C2155" t="s">
        <v>13529</v>
      </c>
      <c r="E2155" t="s">
        <v>13530</v>
      </c>
      <c r="G2155" t="s">
        <v>9359</v>
      </c>
      <c r="H2155" t="s">
        <v>9360</v>
      </c>
      <c r="I2155" t="s">
        <v>9361</v>
      </c>
      <c r="J2155" t="s">
        <v>10160</v>
      </c>
    </row>
    <row r="2156" spans="1:12" x14ac:dyDescent="0.25">
      <c r="A2156" t="s">
        <v>4396</v>
      </c>
      <c r="B2156" t="s">
        <v>4397</v>
      </c>
      <c r="C2156" t="s">
        <v>13531</v>
      </c>
      <c r="E2156" t="s">
        <v>13532</v>
      </c>
      <c r="G2156" t="s">
        <v>9359</v>
      </c>
      <c r="H2156" t="s">
        <v>9360</v>
      </c>
      <c r="I2156" t="s">
        <v>9361</v>
      </c>
      <c r="J2156" t="s">
        <v>10160</v>
      </c>
    </row>
    <row r="2157" spans="1:12" x14ac:dyDescent="0.25">
      <c r="A2157" t="s">
        <v>4398</v>
      </c>
      <c r="B2157" t="s">
        <v>4399</v>
      </c>
      <c r="C2157" t="s">
        <v>13533</v>
      </c>
      <c r="E2157" t="s">
        <v>13534</v>
      </c>
      <c r="G2157" t="s">
        <v>9359</v>
      </c>
      <c r="H2157" t="s">
        <v>9360</v>
      </c>
      <c r="I2157" t="s">
        <v>9361</v>
      </c>
      <c r="J2157" t="s">
        <v>10160</v>
      </c>
    </row>
    <row r="2158" spans="1:12" x14ac:dyDescent="0.25">
      <c r="A2158" t="s">
        <v>4400</v>
      </c>
      <c r="B2158" t="s">
        <v>4401</v>
      </c>
      <c r="C2158" t="s">
        <v>13535</v>
      </c>
      <c r="E2158" t="s">
        <v>13536</v>
      </c>
      <c r="G2158" t="s">
        <v>9359</v>
      </c>
      <c r="H2158" t="s">
        <v>9360</v>
      </c>
      <c r="I2158" t="s">
        <v>9361</v>
      </c>
      <c r="J2158" t="s">
        <v>10160</v>
      </c>
    </row>
    <row r="2159" spans="1:12" x14ac:dyDescent="0.25">
      <c r="A2159" t="s">
        <v>4402</v>
      </c>
      <c r="B2159" t="s">
        <v>4403</v>
      </c>
      <c r="C2159" t="s">
        <v>13537</v>
      </c>
      <c r="E2159" t="s">
        <v>13538</v>
      </c>
      <c r="G2159" t="s">
        <v>9359</v>
      </c>
      <c r="H2159" t="s">
        <v>9360</v>
      </c>
      <c r="I2159" t="s">
        <v>9361</v>
      </c>
      <c r="J2159" t="s">
        <v>10160</v>
      </c>
    </row>
    <row r="2160" spans="1:12" x14ac:dyDescent="0.25">
      <c r="A2160" t="s">
        <v>4404</v>
      </c>
      <c r="B2160" t="s">
        <v>4405</v>
      </c>
      <c r="C2160" t="s">
        <v>13539</v>
      </c>
      <c r="E2160" t="s">
        <v>13540</v>
      </c>
      <c r="G2160" t="s">
        <v>9359</v>
      </c>
      <c r="H2160" t="s">
        <v>9360</v>
      </c>
      <c r="I2160" t="s">
        <v>9361</v>
      </c>
      <c r="J2160" t="s">
        <v>10160</v>
      </c>
    </row>
    <row r="2161" spans="1:13" x14ac:dyDescent="0.25">
      <c r="A2161" t="s">
        <v>4406</v>
      </c>
      <c r="B2161" t="s">
        <v>4407</v>
      </c>
      <c r="C2161" t="s">
        <v>13541</v>
      </c>
      <c r="E2161" t="s">
        <v>13542</v>
      </c>
      <c r="G2161" t="s">
        <v>9359</v>
      </c>
      <c r="H2161" t="s">
        <v>9360</v>
      </c>
      <c r="I2161" t="s">
        <v>9457</v>
      </c>
      <c r="J2161" t="s">
        <v>10238</v>
      </c>
      <c r="K2161" t="s">
        <v>10239</v>
      </c>
    </row>
    <row r="2162" spans="1:13" x14ac:dyDescent="0.25">
      <c r="A2162" t="s">
        <v>4410</v>
      </c>
      <c r="B2162" t="s">
        <v>4411</v>
      </c>
      <c r="C2162" t="s">
        <v>13543</v>
      </c>
      <c r="E2162" t="s">
        <v>13544</v>
      </c>
      <c r="G2162" t="s">
        <v>9359</v>
      </c>
      <c r="H2162" t="s">
        <v>13545</v>
      </c>
    </row>
    <row r="2163" spans="1:13" x14ac:dyDescent="0.25">
      <c r="A2163" t="s">
        <v>4412</v>
      </c>
      <c r="B2163" t="s">
        <v>4413</v>
      </c>
      <c r="C2163" t="s">
        <v>13546</v>
      </c>
      <c r="E2163" t="s">
        <v>13547</v>
      </c>
      <c r="G2163" t="s">
        <v>9359</v>
      </c>
      <c r="H2163" t="s">
        <v>9360</v>
      </c>
      <c r="I2163" t="s">
        <v>10655</v>
      </c>
      <c r="J2163" t="s">
        <v>10656</v>
      </c>
      <c r="K2163" t="s">
        <v>12012</v>
      </c>
      <c r="L2163" t="s">
        <v>13548</v>
      </c>
    </row>
    <row r="2164" spans="1:13" x14ac:dyDescent="0.25">
      <c r="A2164" t="s">
        <v>13549</v>
      </c>
      <c r="B2164" t="s">
        <v>4415</v>
      </c>
      <c r="C2164" t="s">
        <v>13550</v>
      </c>
      <c r="E2164" t="s">
        <v>13551</v>
      </c>
      <c r="G2164" t="s">
        <v>9359</v>
      </c>
      <c r="H2164" t="s">
        <v>9403</v>
      </c>
      <c r="I2164" t="s">
        <v>9494</v>
      </c>
      <c r="J2164" t="s">
        <v>9495</v>
      </c>
      <c r="K2164" t="s">
        <v>9496</v>
      </c>
      <c r="L2164" t="s">
        <v>9497</v>
      </c>
    </row>
    <row r="2165" spans="1:13" x14ac:dyDescent="0.25">
      <c r="A2165" t="s">
        <v>13552</v>
      </c>
      <c r="B2165" t="s">
        <v>4417</v>
      </c>
      <c r="C2165" t="s">
        <v>13553</v>
      </c>
      <c r="E2165" t="s">
        <v>13554</v>
      </c>
      <c r="G2165" t="s">
        <v>9359</v>
      </c>
      <c r="H2165" t="s">
        <v>9403</v>
      </c>
      <c r="I2165" t="s">
        <v>9494</v>
      </c>
      <c r="J2165" t="s">
        <v>9495</v>
      </c>
      <c r="K2165" t="s">
        <v>9496</v>
      </c>
      <c r="L2165" t="s">
        <v>9497</v>
      </c>
    </row>
    <row r="2166" spans="1:13" x14ac:dyDescent="0.25">
      <c r="A2166" t="s">
        <v>4418</v>
      </c>
      <c r="B2166" t="s">
        <v>4419</v>
      </c>
      <c r="C2166" t="s">
        <v>13555</v>
      </c>
      <c r="E2166" t="s">
        <v>13556</v>
      </c>
      <c r="G2166" t="s">
        <v>9359</v>
      </c>
      <c r="H2166" t="s">
        <v>9360</v>
      </c>
      <c r="I2166" t="s">
        <v>9361</v>
      </c>
      <c r="J2166" t="s">
        <v>10160</v>
      </c>
    </row>
    <row r="2167" spans="1:13" x14ac:dyDescent="0.25">
      <c r="A2167" t="s">
        <v>4420</v>
      </c>
      <c r="B2167" t="s">
        <v>4421</v>
      </c>
      <c r="C2167" t="s">
        <v>13557</v>
      </c>
      <c r="E2167" t="s">
        <v>13558</v>
      </c>
      <c r="G2167" t="s">
        <v>9359</v>
      </c>
      <c r="H2167" t="s">
        <v>9403</v>
      </c>
      <c r="I2167" t="s">
        <v>9411</v>
      </c>
      <c r="J2167" t="s">
        <v>9528</v>
      </c>
      <c r="K2167" t="s">
        <v>9529</v>
      </c>
      <c r="L2167" t="s">
        <v>9530</v>
      </c>
    </row>
    <row r="2168" spans="1:13" x14ac:dyDescent="0.25">
      <c r="A2168" t="s">
        <v>4422</v>
      </c>
      <c r="B2168" t="s">
        <v>4423</v>
      </c>
      <c r="C2168" t="s">
        <v>13557</v>
      </c>
      <c r="E2168" t="s">
        <v>13558</v>
      </c>
      <c r="G2168" t="s">
        <v>9359</v>
      </c>
      <c r="H2168" t="s">
        <v>9403</v>
      </c>
      <c r="I2168" t="s">
        <v>9411</v>
      </c>
      <c r="J2168" t="s">
        <v>9528</v>
      </c>
      <c r="K2168" t="s">
        <v>9529</v>
      </c>
      <c r="L2168" t="s">
        <v>9530</v>
      </c>
    </row>
    <row r="2169" spans="1:13" x14ac:dyDescent="0.25">
      <c r="A2169" t="s">
        <v>4424</v>
      </c>
      <c r="B2169" t="s">
        <v>4425</v>
      </c>
      <c r="C2169" t="s">
        <v>13559</v>
      </c>
      <c r="E2169" t="s">
        <v>13560</v>
      </c>
      <c r="G2169" t="s">
        <v>9359</v>
      </c>
      <c r="H2169" t="s">
        <v>9395</v>
      </c>
      <c r="I2169" t="s">
        <v>9396</v>
      </c>
      <c r="J2169" t="s">
        <v>9397</v>
      </c>
      <c r="K2169" t="s">
        <v>9398</v>
      </c>
      <c r="L2169" t="s">
        <v>9399</v>
      </c>
      <c r="M2169" t="s">
        <v>12765</v>
      </c>
    </row>
    <row r="2170" spans="1:13" x14ac:dyDescent="0.25">
      <c r="A2170" t="s">
        <v>4426</v>
      </c>
      <c r="B2170" t="s">
        <v>4427</v>
      </c>
      <c r="C2170" t="s">
        <v>13561</v>
      </c>
      <c r="E2170" t="s">
        <v>13562</v>
      </c>
      <c r="G2170" t="s">
        <v>9359</v>
      </c>
      <c r="H2170" t="s">
        <v>9360</v>
      </c>
      <c r="I2170" t="s">
        <v>9361</v>
      </c>
      <c r="J2170" t="s">
        <v>9362</v>
      </c>
      <c r="K2170" t="s">
        <v>9363</v>
      </c>
    </row>
    <row r="2171" spans="1:13" x14ac:dyDescent="0.25">
      <c r="A2171" t="s">
        <v>4428</v>
      </c>
      <c r="B2171" t="s">
        <v>4429</v>
      </c>
      <c r="C2171" t="s">
        <v>13563</v>
      </c>
      <c r="E2171" t="s">
        <v>13564</v>
      </c>
      <c r="G2171" t="s">
        <v>9359</v>
      </c>
      <c r="H2171" t="s">
        <v>9360</v>
      </c>
      <c r="I2171" t="s">
        <v>9361</v>
      </c>
      <c r="J2171" t="s">
        <v>9362</v>
      </c>
      <c r="K2171" t="s">
        <v>9363</v>
      </c>
    </row>
    <row r="2172" spans="1:13" x14ac:dyDescent="0.25">
      <c r="A2172" t="s">
        <v>4430</v>
      </c>
      <c r="B2172" t="s">
        <v>4431</v>
      </c>
      <c r="C2172" t="s">
        <v>13565</v>
      </c>
      <c r="E2172" t="s">
        <v>13566</v>
      </c>
      <c r="G2172" t="s">
        <v>9622</v>
      </c>
      <c r="H2172" t="s">
        <v>9623</v>
      </c>
      <c r="I2172" t="s">
        <v>9624</v>
      </c>
      <c r="J2172" t="s">
        <v>10089</v>
      </c>
      <c r="K2172" t="s">
        <v>10090</v>
      </c>
      <c r="L2172" t="s">
        <v>12398</v>
      </c>
    </row>
    <row r="2173" spans="1:13" x14ac:dyDescent="0.25">
      <c r="A2173" t="s">
        <v>4432</v>
      </c>
      <c r="B2173" t="s">
        <v>4433</v>
      </c>
      <c r="C2173" t="s">
        <v>13567</v>
      </c>
      <c r="E2173" t="s">
        <v>13568</v>
      </c>
      <c r="G2173" t="s">
        <v>9359</v>
      </c>
      <c r="H2173" t="s">
        <v>9395</v>
      </c>
      <c r="I2173" t="s">
        <v>9396</v>
      </c>
      <c r="J2173" t="s">
        <v>9397</v>
      </c>
      <c r="K2173" t="s">
        <v>9636</v>
      </c>
      <c r="L2173" t="s">
        <v>9637</v>
      </c>
      <c r="M2173" t="s">
        <v>13569</v>
      </c>
    </row>
    <row r="2174" spans="1:13" x14ac:dyDescent="0.25">
      <c r="A2174" t="s">
        <v>4434</v>
      </c>
      <c r="B2174" t="s">
        <v>4435</v>
      </c>
      <c r="C2174" t="s">
        <v>13570</v>
      </c>
      <c r="E2174" t="s">
        <v>13571</v>
      </c>
      <c r="G2174" t="s">
        <v>9359</v>
      </c>
      <c r="H2174" t="s">
        <v>9395</v>
      </c>
      <c r="I2174" t="s">
        <v>9396</v>
      </c>
      <c r="J2174" t="s">
        <v>9523</v>
      </c>
      <c r="K2174" t="s">
        <v>9524</v>
      </c>
      <c r="L2174" t="s">
        <v>9525</v>
      </c>
    </row>
    <row r="2175" spans="1:13" x14ac:dyDescent="0.25">
      <c r="A2175" t="s">
        <v>4436</v>
      </c>
      <c r="B2175" t="s">
        <v>4437</v>
      </c>
      <c r="C2175" t="s">
        <v>13572</v>
      </c>
      <c r="E2175" t="s">
        <v>13573</v>
      </c>
      <c r="G2175" t="s">
        <v>9359</v>
      </c>
      <c r="H2175" t="s">
        <v>9436</v>
      </c>
      <c r="I2175" t="s">
        <v>9681</v>
      </c>
      <c r="J2175" t="s">
        <v>9682</v>
      </c>
      <c r="K2175" t="s">
        <v>9683</v>
      </c>
      <c r="L2175" t="s">
        <v>13574</v>
      </c>
    </row>
    <row r="2176" spans="1:13" x14ac:dyDescent="0.25">
      <c r="A2176" t="s">
        <v>4438</v>
      </c>
      <c r="B2176" t="s">
        <v>4439</v>
      </c>
      <c r="C2176" t="s">
        <v>13575</v>
      </c>
      <c r="E2176" t="s">
        <v>13576</v>
      </c>
      <c r="G2176" t="s">
        <v>9359</v>
      </c>
      <c r="H2176" t="s">
        <v>9932</v>
      </c>
      <c r="I2176" t="s">
        <v>9933</v>
      </c>
      <c r="J2176" t="s">
        <v>9934</v>
      </c>
      <c r="K2176" t="s">
        <v>9935</v>
      </c>
      <c r="L2176" t="s">
        <v>13577</v>
      </c>
    </row>
    <row r="2177" spans="1:13" x14ac:dyDescent="0.25">
      <c r="A2177" t="s">
        <v>4440</v>
      </c>
      <c r="B2177" t="s">
        <v>4441</v>
      </c>
      <c r="C2177" t="s">
        <v>13578</v>
      </c>
      <c r="E2177" t="s">
        <v>13579</v>
      </c>
      <c r="G2177" t="s">
        <v>9359</v>
      </c>
      <c r="H2177" t="s">
        <v>9395</v>
      </c>
      <c r="I2177" t="s">
        <v>9396</v>
      </c>
      <c r="J2177" t="s">
        <v>9523</v>
      </c>
      <c r="K2177" t="s">
        <v>9524</v>
      </c>
      <c r="L2177" t="s">
        <v>13580</v>
      </c>
    </row>
    <row r="2178" spans="1:13" x14ac:dyDescent="0.25">
      <c r="A2178" t="s">
        <v>4442</v>
      </c>
      <c r="B2178" t="s">
        <v>4443</v>
      </c>
      <c r="C2178" t="s">
        <v>13581</v>
      </c>
      <c r="E2178" t="s">
        <v>13582</v>
      </c>
      <c r="G2178" t="s">
        <v>9359</v>
      </c>
      <c r="H2178" t="s">
        <v>9360</v>
      </c>
      <c r="I2178" t="s">
        <v>9577</v>
      </c>
      <c r="J2178" t="s">
        <v>9578</v>
      </c>
      <c r="K2178" t="s">
        <v>12109</v>
      </c>
      <c r="L2178" t="s">
        <v>12110</v>
      </c>
    </row>
    <row r="2179" spans="1:13" x14ac:dyDescent="0.25">
      <c r="A2179" t="s">
        <v>4444</v>
      </c>
      <c r="B2179" t="s">
        <v>4445</v>
      </c>
      <c r="C2179" t="s">
        <v>13583</v>
      </c>
      <c r="E2179" t="s">
        <v>13584</v>
      </c>
      <c r="G2179" t="s">
        <v>9622</v>
      </c>
      <c r="H2179" t="s">
        <v>9764</v>
      </c>
      <c r="I2179" t="s">
        <v>10527</v>
      </c>
      <c r="J2179" t="s">
        <v>10528</v>
      </c>
      <c r="K2179" t="s">
        <v>10529</v>
      </c>
      <c r="L2179" t="s">
        <v>13585</v>
      </c>
    </row>
    <row r="2180" spans="1:13" x14ac:dyDescent="0.25">
      <c r="A2180" t="s">
        <v>4446</v>
      </c>
      <c r="B2180" t="s">
        <v>4447</v>
      </c>
      <c r="C2180" t="s">
        <v>13586</v>
      </c>
      <c r="E2180" t="s">
        <v>13587</v>
      </c>
      <c r="G2180" t="s">
        <v>9359</v>
      </c>
      <c r="H2180" t="s">
        <v>9395</v>
      </c>
      <c r="I2180" t="s">
        <v>9396</v>
      </c>
      <c r="J2180" t="s">
        <v>9397</v>
      </c>
      <c r="K2180" t="s">
        <v>9431</v>
      </c>
      <c r="L2180" t="s">
        <v>13588</v>
      </c>
      <c r="M2180" t="s">
        <v>13589</v>
      </c>
    </row>
    <row r="2181" spans="1:13" x14ac:dyDescent="0.25">
      <c r="A2181" t="s">
        <v>4448</v>
      </c>
      <c r="B2181" t="s">
        <v>4449</v>
      </c>
      <c r="C2181" t="s">
        <v>13590</v>
      </c>
      <c r="E2181" t="s">
        <v>13591</v>
      </c>
      <c r="G2181" t="s">
        <v>9359</v>
      </c>
      <c r="H2181" t="s">
        <v>9403</v>
      </c>
      <c r="I2181" t="s">
        <v>9411</v>
      </c>
      <c r="J2181" t="s">
        <v>9528</v>
      </c>
      <c r="K2181" t="s">
        <v>9529</v>
      </c>
      <c r="L2181" t="s">
        <v>11284</v>
      </c>
    </row>
    <row r="2182" spans="1:13" x14ac:dyDescent="0.25">
      <c r="A2182" t="s">
        <v>4450</v>
      </c>
      <c r="B2182" t="s">
        <v>4451</v>
      </c>
      <c r="C2182" t="s">
        <v>13590</v>
      </c>
      <c r="E2182" t="s">
        <v>13591</v>
      </c>
      <c r="G2182" t="s">
        <v>9359</v>
      </c>
      <c r="H2182" t="s">
        <v>9403</v>
      </c>
      <c r="I2182" t="s">
        <v>9411</v>
      </c>
      <c r="J2182" t="s">
        <v>9528</v>
      </c>
      <c r="K2182" t="s">
        <v>9529</v>
      </c>
      <c r="L2182" t="s">
        <v>11284</v>
      </c>
    </row>
    <row r="2183" spans="1:13" x14ac:dyDescent="0.25">
      <c r="A2183" t="s">
        <v>4452</v>
      </c>
      <c r="B2183" t="s">
        <v>4453</v>
      </c>
      <c r="C2183" t="s">
        <v>13592</v>
      </c>
      <c r="E2183" t="s">
        <v>13593</v>
      </c>
      <c r="G2183" t="s">
        <v>9359</v>
      </c>
      <c r="H2183" t="s">
        <v>9403</v>
      </c>
      <c r="I2183" t="s">
        <v>9411</v>
      </c>
      <c r="J2183" t="s">
        <v>9528</v>
      </c>
      <c r="K2183" t="s">
        <v>9529</v>
      </c>
      <c r="L2183" t="s">
        <v>10565</v>
      </c>
    </row>
    <row r="2184" spans="1:13" x14ac:dyDescent="0.25">
      <c r="A2184" t="s">
        <v>4454</v>
      </c>
      <c r="B2184" t="s">
        <v>4455</v>
      </c>
      <c r="C2184" t="s">
        <v>13592</v>
      </c>
      <c r="E2184" t="s">
        <v>13593</v>
      </c>
      <c r="G2184" t="s">
        <v>9359</v>
      </c>
      <c r="H2184" t="s">
        <v>9403</v>
      </c>
      <c r="I2184" t="s">
        <v>9411</v>
      </c>
      <c r="J2184" t="s">
        <v>9528</v>
      </c>
      <c r="K2184" t="s">
        <v>9529</v>
      </c>
      <c r="L2184" t="s">
        <v>10565</v>
      </c>
    </row>
    <row r="2185" spans="1:13" x14ac:dyDescent="0.25">
      <c r="A2185" t="s">
        <v>4456</v>
      </c>
      <c r="B2185" t="s">
        <v>4457</v>
      </c>
      <c r="C2185" t="s">
        <v>13594</v>
      </c>
      <c r="E2185" t="s">
        <v>13595</v>
      </c>
      <c r="G2185" t="s">
        <v>9359</v>
      </c>
      <c r="H2185" t="s">
        <v>9403</v>
      </c>
      <c r="I2185" t="s">
        <v>9411</v>
      </c>
      <c r="J2185" t="s">
        <v>9528</v>
      </c>
      <c r="K2185" t="s">
        <v>9529</v>
      </c>
      <c r="L2185" t="s">
        <v>13596</v>
      </c>
    </row>
    <row r="2186" spans="1:13" x14ac:dyDescent="0.25">
      <c r="A2186" t="s">
        <v>4458</v>
      </c>
      <c r="B2186" t="s">
        <v>4459</v>
      </c>
      <c r="C2186" t="s">
        <v>13594</v>
      </c>
      <c r="E2186" t="s">
        <v>13595</v>
      </c>
      <c r="G2186" t="s">
        <v>9359</v>
      </c>
      <c r="H2186" t="s">
        <v>9403</v>
      </c>
      <c r="I2186" t="s">
        <v>9411</v>
      </c>
      <c r="J2186" t="s">
        <v>9528</v>
      </c>
      <c r="K2186" t="s">
        <v>9529</v>
      </c>
      <c r="L2186" t="s">
        <v>13596</v>
      </c>
    </row>
    <row r="2187" spans="1:13" x14ac:dyDescent="0.25">
      <c r="A2187" t="s">
        <v>4460</v>
      </c>
      <c r="B2187" t="s">
        <v>4461</v>
      </c>
      <c r="C2187" t="s">
        <v>13597</v>
      </c>
      <c r="E2187" t="s">
        <v>13598</v>
      </c>
      <c r="G2187" t="s">
        <v>9359</v>
      </c>
      <c r="H2187" t="s">
        <v>9403</v>
      </c>
      <c r="I2187" t="s">
        <v>9411</v>
      </c>
      <c r="J2187" t="s">
        <v>10929</v>
      </c>
      <c r="K2187" t="s">
        <v>10930</v>
      </c>
      <c r="L2187" t="s">
        <v>10931</v>
      </c>
    </row>
    <row r="2188" spans="1:13" x14ac:dyDescent="0.25">
      <c r="A2188" t="s">
        <v>4462</v>
      </c>
      <c r="B2188" t="s">
        <v>4463</v>
      </c>
      <c r="C2188" t="s">
        <v>13599</v>
      </c>
      <c r="E2188" t="s">
        <v>13600</v>
      </c>
      <c r="G2188" t="s">
        <v>9359</v>
      </c>
      <c r="H2188" t="s">
        <v>9360</v>
      </c>
      <c r="I2188" t="s">
        <v>9361</v>
      </c>
      <c r="J2188" t="s">
        <v>10160</v>
      </c>
    </row>
    <row r="2189" spans="1:13" x14ac:dyDescent="0.25">
      <c r="A2189" t="s">
        <v>4464</v>
      </c>
      <c r="B2189" t="s">
        <v>4465</v>
      </c>
      <c r="C2189" t="s">
        <v>13601</v>
      </c>
      <c r="E2189" t="s">
        <v>13602</v>
      </c>
      <c r="G2189" t="s">
        <v>9359</v>
      </c>
      <c r="H2189" t="s">
        <v>9360</v>
      </c>
      <c r="I2189" t="s">
        <v>9361</v>
      </c>
      <c r="J2189" t="s">
        <v>10160</v>
      </c>
    </row>
    <row r="2190" spans="1:13" x14ac:dyDescent="0.25">
      <c r="A2190" t="s">
        <v>4466</v>
      </c>
      <c r="B2190" t="s">
        <v>4467</v>
      </c>
      <c r="C2190" t="s">
        <v>13603</v>
      </c>
      <c r="E2190" t="s">
        <v>13604</v>
      </c>
      <c r="G2190" t="s">
        <v>9366</v>
      </c>
      <c r="H2190" t="s">
        <v>13605</v>
      </c>
      <c r="I2190" t="s">
        <v>13606</v>
      </c>
      <c r="J2190" t="s">
        <v>13607</v>
      </c>
      <c r="K2190" t="s">
        <v>13608</v>
      </c>
    </row>
    <row r="2191" spans="1:13" x14ac:dyDescent="0.25">
      <c r="A2191" t="s">
        <v>4468</v>
      </c>
      <c r="B2191" t="s">
        <v>4469</v>
      </c>
      <c r="C2191" t="s">
        <v>13603</v>
      </c>
      <c r="E2191" t="s">
        <v>13604</v>
      </c>
      <c r="G2191" t="s">
        <v>9366</v>
      </c>
      <c r="H2191" t="s">
        <v>13605</v>
      </c>
      <c r="I2191" t="s">
        <v>13606</v>
      </c>
      <c r="J2191" t="s">
        <v>13607</v>
      </c>
      <c r="K2191" t="s">
        <v>13608</v>
      </c>
    </row>
    <row r="2192" spans="1:13" x14ac:dyDescent="0.25">
      <c r="A2192" t="s">
        <v>4470</v>
      </c>
      <c r="B2192" t="s">
        <v>4471</v>
      </c>
      <c r="C2192" t="s">
        <v>13609</v>
      </c>
      <c r="E2192" t="s">
        <v>13610</v>
      </c>
      <c r="G2192" t="s">
        <v>9359</v>
      </c>
      <c r="H2192" t="s">
        <v>9403</v>
      </c>
      <c r="I2192" t="s">
        <v>9411</v>
      </c>
      <c r="J2192" t="s">
        <v>9565</v>
      </c>
      <c r="K2192" t="s">
        <v>9566</v>
      </c>
      <c r="L2192" t="s">
        <v>9567</v>
      </c>
    </row>
    <row r="2193" spans="1:13" x14ac:dyDescent="0.25">
      <c r="A2193" t="s">
        <v>4472</v>
      </c>
      <c r="B2193" t="s">
        <v>4473</v>
      </c>
      <c r="C2193" t="s">
        <v>13609</v>
      </c>
      <c r="E2193" t="s">
        <v>13610</v>
      </c>
      <c r="G2193" t="s">
        <v>9359</v>
      </c>
      <c r="H2193" t="s">
        <v>9403</v>
      </c>
      <c r="I2193" t="s">
        <v>9411</v>
      </c>
      <c r="J2193" t="s">
        <v>9565</v>
      </c>
      <c r="K2193" t="s">
        <v>9566</v>
      </c>
      <c r="L2193" t="s">
        <v>9567</v>
      </c>
    </row>
    <row r="2194" spans="1:13" x14ac:dyDescent="0.25">
      <c r="A2194" t="s">
        <v>4474</v>
      </c>
      <c r="B2194" t="s">
        <v>4475</v>
      </c>
      <c r="C2194" t="s">
        <v>13609</v>
      </c>
      <c r="E2194" t="s">
        <v>13610</v>
      </c>
      <c r="G2194" t="s">
        <v>9359</v>
      </c>
      <c r="H2194" t="s">
        <v>9403</v>
      </c>
      <c r="I2194" t="s">
        <v>9411</v>
      </c>
      <c r="J2194" t="s">
        <v>9565</v>
      </c>
      <c r="K2194" t="s">
        <v>9566</v>
      </c>
      <c r="L2194" t="s">
        <v>9567</v>
      </c>
    </row>
    <row r="2195" spans="1:13" x14ac:dyDescent="0.25">
      <c r="A2195" t="s">
        <v>4476</v>
      </c>
      <c r="B2195" t="s">
        <v>4477</v>
      </c>
      <c r="C2195" t="s">
        <v>13609</v>
      </c>
      <c r="E2195" t="s">
        <v>13610</v>
      </c>
      <c r="G2195" t="s">
        <v>9359</v>
      </c>
      <c r="H2195" t="s">
        <v>9403</v>
      </c>
      <c r="I2195" t="s">
        <v>9411</v>
      </c>
      <c r="J2195" t="s">
        <v>9565</v>
      </c>
      <c r="K2195" t="s">
        <v>9566</v>
      </c>
      <c r="L2195" t="s">
        <v>9567</v>
      </c>
    </row>
    <row r="2196" spans="1:13" x14ac:dyDescent="0.25">
      <c r="A2196" t="s">
        <v>4478</v>
      </c>
      <c r="B2196" t="s">
        <v>4479</v>
      </c>
      <c r="C2196" t="s">
        <v>13611</v>
      </c>
      <c r="E2196" t="s">
        <v>13612</v>
      </c>
      <c r="G2196" t="s">
        <v>9359</v>
      </c>
      <c r="H2196" t="s">
        <v>9403</v>
      </c>
      <c r="I2196" t="s">
        <v>9411</v>
      </c>
      <c r="J2196" t="s">
        <v>9565</v>
      </c>
      <c r="K2196" t="s">
        <v>9566</v>
      </c>
      <c r="L2196" t="s">
        <v>9567</v>
      </c>
    </row>
    <row r="2197" spans="1:13" x14ac:dyDescent="0.25">
      <c r="A2197" t="s">
        <v>4480</v>
      </c>
      <c r="B2197" t="s">
        <v>4481</v>
      </c>
      <c r="C2197" t="s">
        <v>13611</v>
      </c>
      <c r="E2197" t="s">
        <v>13612</v>
      </c>
      <c r="G2197" t="s">
        <v>9359</v>
      </c>
      <c r="H2197" t="s">
        <v>9403</v>
      </c>
      <c r="I2197" t="s">
        <v>9411</v>
      </c>
      <c r="J2197" t="s">
        <v>9565</v>
      </c>
      <c r="K2197" t="s">
        <v>9566</v>
      </c>
      <c r="L2197" t="s">
        <v>9567</v>
      </c>
    </row>
    <row r="2198" spans="1:13" x14ac:dyDescent="0.25">
      <c r="A2198" t="s">
        <v>4482</v>
      </c>
      <c r="B2198" t="s">
        <v>4483</v>
      </c>
      <c r="C2198" t="s">
        <v>13611</v>
      </c>
      <c r="E2198" t="s">
        <v>13612</v>
      </c>
      <c r="G2198" t="s">
        <v>9359</v>
      </c>
      <c r="H2198" t="s">
        <v>9403</v>
      </c>
      <c r="I2198" t="s">
        <v>9411</v>
      </c>
      <c r="J2198" t="s">
        <v>9565</v>
      </c>
      <c r="K2198" t="s">
        <v>9566</v>
      </c>
      <c r="L2198" t="s">
        <v>9567</v>
      </c>
    </row>
    <row r="2199" spans="1:13" x14ac:dyDescent="0.25">
      <c r="A2199" t="s">
        <v>4484</v>
      </c>
      <c r="B2199" t="s">
        <v>4485</v>
      </c>
      <c r="C2199" t="s">
        <v>13613</v>
      </c>
      <c r="E2199" t="s">
        <v>13614</v>
      </c>
      <c r="G2199" t="s">
        <v>9359</v>
      </c>
      <c r="H2199" t="s">
        <v>13141</v>
      </c>
      <c r="I2199" t="s">
        <v>13142</v>
      </c>
      <c r="J2199" t="s">
        <v>13143</v>
      </c>
      <c r="K2199" t="s">
        <v>13144</v>
      </c>
      <c r="L2199" t="s">
        <v>13615</v>
      </c>
    </row>
    <row r="2200" spans="1:13" x14ac:dyDescent="0.25">
      <c r="A2200" t="s">
        <v>4486</v>
      </c>
      <c r="B2200" t="s">
        <v>4487</v>
      </c>
      <c r="C2200" t="s">
        <v>13616</v>
      </c>
      <c r="E2200" t="s">
        <v>13617</v>
      </c>
      <c r="G2200" t="s">
        <v>9359</v>
      </c>
      <c r="H2200" t="s">
        <v>9403</v>
      </c>
      <c r="I2200" t="s">
        <v>9411</v>
      </c>
      <c r="J2200" t="s">
        <v>9528</v>
      </c>
      <c r="K2200" t="s">
        <v>9529</v>
      </c>
      <c r="L2200" t="s">
        <v>10068</v>
      </c>
    </row>
    <row r="2201" spans="1:13" x14ac:dyDescent="0.25">
      <c r="A2201" t="s">
        <v>4488</v>
      </c>
      <c r="B2201" t="s">
        <v>4489</v>
      </c>
      <c r="C2201" t="s">
        <v>13616</v>
      </c>
      <c r="E2201" t="s">
        <v>13617</v>
      </c>
      <c r="G2201" t="s">
        <v>9359</v>
      </c>
      <c r="H2201" t="s">
        <v>9403</v>
      </c>
      <c r="I2201" t="s">
        <v>9411</v>
      </c>
      <c r="J2201" t="s">
        <v>9528</v>
      </c>
      <c r="K2201" t="s">
        <v>9529</v>
      </c>
      <c r="L2201" t="s">
        <v>10068</v>
      </c>
    </row>
    <row r="2202" spans="1:13" x14ac:dyDescent="0.25">
      <c r="A2202" t="s">
        <v>4490</v>
      </c>
      <c r="B2202" t="s">
        <v>4491</v>
      </c>
      <c r="C2202" t="s">
        <v>13618</v>
      </c>
      <c r="E2202" t="s">
        <v>13619</v>
      </c>
      <c r="G2202" t="s">
        <v>9359</v>
      </c>
      <c r="H2202" t="s">
        <v>9403</v>
      </c>
      <c r="I2202" t="s">
        <v>9404</v>
      </c>
      <c r="J2202" t="s">
        <v>9583</v>
      </c>
      <c r="K2202" t="s">
        <v>9584</v>
      </c>
      <c r="L2202" t="s">
        <v>9585</v>
      </c>
    </row>
    <row r="2203" spans="1:13" x14ac:dyDescent="0.25">
      <c r="A2203" t="s">
        <v>4492</v>
      </c>
      <c r="B2203" t="s">
        <v>4493</v>
      </c>
      <c r="C2203" t="s">
        <v>13620</v>
      </c>
      <c r="E2203" t="s">
        <v>13621</v>
      </c>
      <c r="G2203" t="s">
        <v>9359</v>
      </c>
      <c r="H2203" t="s">
        <v>9403</v>
      </c>
      <c r="I2203" t="s">
        <v>9404</v>
      </c>
      <c r="J2203" t="s">
        <v>9583</v>
      </c>
      <c r="K2203" t="s">
        <v>9584</v>
      </c>
      <c r="L2203" t="s">
        <v>9585</v>
      </c>
    </row>
    <row r="2204" spans="1:13" x14ac:dyDescent="0.25">
      <c r="A2204" t="s">
        <v>4494</v>
      </c>
      <c r="B2204" t="s">
        <v>4495</v>
      </c>
      <c r="C2204" t="s">
        <v>13622</v>
      </c>
      <c r="E2204" t="s">
        <v>13623</v>
      </c>
      <c r="G2204" t="s">
        <v>9359</v>
      </c>
      <c r="H2204" t="s">
        <v>9360</v>
      </c>
      <c r="I2204" t="s">
        <v>9472</v>
      </c>
      <c r="J2204" t="s">
        <v>9473</v>
      </c>
      <c r="K2204" t="s">
        <v>9474</v>
      </c>
      <c r="L2204" t="s">
        <v>9475</v>
      </c>
    </row>
    <row r="2205" spans="1:13" x14ac:dyDescent="0.25">
      <c r="A2205" t="s">
        <v>4496</v>
      </c>
      <c r="B2205" t="s">
        <v>4497</v>
      </c>
      <c r="C2205" t="s">
        <v>13624</v>
      </c>
      <c r="E2205" t="s">
        <v>13625</v>
      </c>
      <c r="G2205" t="s">
        <v>9366</v>
      </c>
      <c r="H2205" t="s">
        <v>10868</v>
      </c>
      <c r="I2205" t="s">
        <v>13626</v>
      </c>
      <c r="J2205" t="s">
        <v>13627</v>
      </c>
      <c r="K2205" t="s">
        <v>13628</v>
      </c>
    </row>
    <row r="2206" spans="1:13" x14ac:dyDescent="0.25">
      <c r="A2206" t="s">
        <v>4500</v>
      </c>
      <c r="B2206" t="s">
        <v>4501</v>
      </c>
      <c r="C2206" t="s">
        <v>13629</v>
      </c>
      <c r="E2206" t="s">
        <v>13630</v>
      </c>
      <c r="G2206" t="s">
        <v>9359</v>
      </c>
      <c r="H2206" t="s">
        <v>9395</v>
      </c>
      <c r="I2206" t="s">
        <v>9396</v>
      </c>
      <c r="J2206" t="s">
        <v>9397</v>
      </c>
      <c r="K2206" t="s">
        <v>9431</v>
      </c>
      <c r="L2206" t="s">
        <v>10606</v>
      </c>
      <c r="M2206" t="s">
        <v>10607</v>
      </c>
    </row>
    <row r="2207" spans="1:13" x14ac:dyDescent="0.25">
      <c r="A2207" t="s">
        <v>4502</v>
      </c>
      <c r="B2207" t="s">
        <v>4503</v>
      </c>
      <c r="C2207" t="s">
        <v>13629</v>
      </c>
      <c r="E2207" t="s">
        <v>13630</v>
      </c>
      <c r="G2207" t="s">
        <v>9359</v>
      </c>
      <c r="H2207" t="s">
        <v>9395</v>
      </c>
      <c r="I2207" t="s">
        <v>9396</v>
      </c>
      <c r="J2207" t="s">
        <v>9397</v>
      </c>
      <c r="K2207" t="s">
        <v>9431</v>
      </c>
      <c r="L2207" t="s">
        <v>10606</v>
      </c>
      <c r="M2207" t="s">
        <v>10607</v>
      </c>
    </row>
    <row r="2208" spans="1:13" x14ac:dyDescent="0.25">
      <c r="A2208" t="s">
        <v>4504</v>
      </c>
      <c r="B2208" t="s">
        <v>4505</v>
      </c>
      <c r="C2208" t="s">
        <v>13631</v>
      </c>
      <c r="E2208" t="s">
        <v>13632</v>
      </c>
      <c r="G2208" t="s">
        <v>9622</v>
      </c>
      <c r="H2208" t="s">
        <v>9764</v>
      </c>
      <c r="I2208" t="s">
        <v>13633</v>
      </c>
      <c r="J2208" t="s">
        <v>13634</v>
      </c>
      <c r="K2208" t="s">
        <v>13635</v>
      </c>
      <c r="L2208" t="s">
        <v>13636</v>
      </c>
    </row>
    <row r="2209" spans="1:12" x14ac:dyDescent="0.25">
      <c r="A2209" t="s">
        <v>4506</v>
      </c>
      <c r="B2209" t="s">
        <v>4507</v>
      </c>
      <c r="C2209" t="s">
        <v>13637</v>
      </c>
      <c r="E2209" t="s">
        <v>13638</v>
      </c>
      <c r="G2209" t="s">
        <v>9359</v>
      </c>
      <c r="H2209" t="s">
        <v>9360</v>
      </c>
      <c r="I2209" t="s">
        <v>9361</v>
      </c>
      <c r="J2209" t="s">
        <v>12134</v>
      </c>
      <c r="K2209" t="s">
        <v>12715</v>
      </c>
    </row>
    <row r="2210" spans="1:12" x14ac:dyDescent="0.25">
      <c r="A2210" t="s">
        <v>4508</v>
      </c>
      <c r="B2210" t="s">
        <v>4509</v>
      </c>
      <c r="C2210" t="s">
        <v>13637</v>
      </c>
      <c r="E2210" t="s">
        <v>13638</v>
      </c>
      <c r="G2210" t="s">
        <v>9359</v>
      </c>
      <c r="H2210" t="s">
        <v>9360</v>
      </c>
      <c r="I2210" t="s">
        <v>9361</v>
      </c>
      <c r="J2210" t="s">
        <v>12134</v>
      </c>
      <c r="K2210" t="s">
        <v>12715</v>
      </c>
    </row>
    <row r="2211" spans="1:12" x14ac:dyDescent="0.25">
      <c r="A2211" t="s">
        <v>4510</v>
      </c>
      <c r="B2211" t="s">
        <v>4511</v>
      </c>
      <c r="C2211" t="s">
        <v>13639</v>
      </c>
      <c r="E2211" t="s">
        <v>13640</v>
      </c>
      <c r="G2211" t="s">
        <v>9359</v>
      </c>
      <c r="H2211" t="s">
        <v>9510</v>
      </c>
      <c r="I2211" t="s">
        <v>13641</v>
      </c>
    </row>
    <row r="2212" spans="1:12" x14ac:dyDescent="0.25">
      <c r="A2212" t="s">
        <v>4512</v>
      </c>
      <c r="B2212" t="s">
        <v>4513</v>
      </c>
      <c r="C2212" t="s">
        <v>13642</v>
      </c>
      <c r="E2212" t="s">
        <v>13643</v>
      </c>
      <c r="G2212" t="s">
        <v>9359</v>
      </c>
      <c r="H2212" t="s">
        <v>9360</v>
      </c>
      <c r="I2212" t="s">
        <v>9361</v>
      </c>
      <c r="J2212" t="s">
        <v>10160</v>
      </c>
    </row>
    <row r="2213" spans="1:12" x14ac:dyDescent="0.25">
      <c r="A2213" t="s">
        <v>4514</v>
      </c>
      <c r="B2213" t="s">
        <v>4515</v>
      </c>
      <c r="C2213" t="s">
        <v>13644</v>
      </c>
      <c r="E2213" t="s">
        <v>13645</v>
      </c>
      <c r="G2213" t="s">
        <v>9359</v>
      </c>
      <c r="H2213" t="s">
        <v>9395</v>
      </c>
      <c r="I2213" t="s">
        <v>13646</v>
      </c>
      <c r="J2213" t="s">
        <v>13647</v>
      </c>
      <c r="K2213" t="s">
        <v>13648</v>
      </c>
      <c r="L2213" t="s">
        <v>13649</v>
      </c>
    </row>
    <row r="2214" spans="1:12" x14ac:dyDescent="0.25">
      <c r="A2214" t="s">
        <v>4516</v>
      </c>
      <c r="B2214" t="s">
        <v>4517</v>
      </c>
      <c r="C2214" t="s">
        <v>13650</v>
      </c>
      <c r="E2214" t="s">
        <v>13651</v>
      </c>
      <c r="G2214" t="s">
        <v>9359</v>
      </c>
      <c r="H2214" t="s">
        <v>10164</v>
      </c>
      <c r="I2214" t="s">
        <v>10165</v>
      </c>
      <c r="J2214" t="s">
        <v>10166</v>
      </c>
      <c r="K2214" t="s">
        <v>10167</v>
      </c>
    </row>
    <row r="2215" spans="1:12" x14ac:dyDescent="0.25">
      <c r="A2215" t="s">
        <v>4518</v>
      </c>
      <c r="B2215" t="s">
        <v>4519</v>
      </c>
      <c r="C2215" t="s">
        <v>13652</v>
      </c>
      <c r="E2215" t="s">
        <v>13653</v>
      </c>
      <c r="G2215" t="s">
        <v>9359</v>
      </c>
      <c r="H2215" t="s">
        <v>10164</v>
      </c>
      <c r="I2215" t="s">
        <v>10165</v>
      </c>
      <c r="J2215" t="s">
        <v>10166</v>
      </c>
      <c r="K2215" t="s">
        <v>10167</v>
      </c>
    </row>
    <row r="2216" spans="1:12" x14ac:dyDescent="0.25">
      <c r="A2216" t="s">
        <v>4520</v>
      </c>
      <c r="B2216" t="s">
        <v>4521</v>
      </c>
      <c r="C2216" t="s">
        <v>13654</v>
      </c>
      <c r="E2216" t="s">
        <v>13655</v>
      </c>
      <c r="G2216" t="s">
        <v>9359</v>
      </c>
      <c r="H2216" t="s">
        <v>9403</v>
      </c>
      <c r="I2216" t="s">
        <v>9494</v>
      </c>
      <c r="J2216" t="s">
        <v>9495</v>
      </c>
      <c r="K2216" t="s">
        <v>9496</v>
      </c>
      <c r="L2216" t="s">
        <v>9497</v>
      </c>
    </row>
    <row r="2217" spans="1:12" x14ac:dyDescent="0.25">
      <c r="A2217" t="s">
        <v>4522</v>
      </c>
      <c r="B2217" t="s">
        <v>4523</v>
      </c>
      <c r="C2217" t="s">
        <v>13656</v>
      </c>
      <c r="E2217" t="s">
        <v>13657</v>
      </c>
      <c r="G2217" t="s">
        <v>9359</v>
      </c>
      <c r="H2217" t="s">
        <v>9360</v>
      </c>
      <c r="I2217" t="s">
        <v>9361</v>
      </c>
      <c r="J2217" t="s">
        <v>9489</v>
      </c>
      <c r="K2217" t="s">
        <v>9797</v>
      </c>
    </row>
    <row r="2218" spans="1:12" x14ac:dyDescent="0.25">
      <c r="A2218" t="s">
        <v>4524</v>
      </c>
      <c r="B2218" t="s">
        <v>4525</v>
      </c>
      <c r="C2218" t="s">
        <v>13658</v>
      </c>
      <c r="E2218" t="s">
        <v>13659</v>
      </c>
      <c r="G2218" t="s">
        <v>9359</v>
      </c>
      <c r="H2218" t="s">
        <v>9403</v>
      </c>
      <c r="I2218" t="s">
        <v>9411</v>
      </c>
      <c r="J2218" t="s">
        <v>9528</v>
      </c>
      <c r="K2218" t="s">
        <v>9529</v>
      </c>
      <c r="L2218" t="s">
        <v>9530</v>
      </c>
    </row>
    <row r="2219" spans="1:12" x14ac:dyDescent="0.25">
      <c r="A2219" t="s">
        <v>4526</v>
      </c>
      <c r="B2219" t="s">
        <v>4527</v>
      </c>
      <c r="C2219" t="s">
        <v>13658</v>
      </c>
      <c r="E2219" t="s">
        <v>13659</v>
      </c>
      <c r="G2219" t="s">
        <v>9359</v>
      </c>
      <c r="H2219" t="s">
        <v>9403</v>
      </c>
      <c r="I2219" t="s">
        <v>9411</v>
      </c>
      <c r="J2219" t="s">
        <v>9528</v>
      </c>
      <c r="K2219" t="s">
        <v>9529</v>
      </c>
      <c r="L2219" t="s">
        <v>9530</v>
      </c>
    </row>
    <row r="2220" spans="1:12" x14ac:dyDescent="0.25">
      <c r="A2220" t="s">
        <v>4528</v>
      </c>
      <c r="B2220" t="s">
        <v>4529</v>
      </c>
      <c r="C2220" t="s">
        <v>13660</v>
      </c>
      <c r="E2220" t="s">
        <v>13661</v>
      </c>
      <c r="G2220" t="s">
        <v>9359</v>
      </c>
      <c r="H2220" t="s">
        <v>9360</v>
      </c>
      <c r="I2220" t="s">
        <v>9457</v>
      </c>
      <c r="J2220" t="s">
        <v>9721</v>
      </c>
      <c r="K2220" t="s">
        <v>9722</v>
      </c>
    </row>
    <row r="2221" spans="1:12" x14ac:dyDescent="0.25">
      <c r="A2221" t="s">
        <v>4530</v>
      </c>
      <c r="B2221" t="s">
        <v>4531</v>
      </c>
      <c r="C2221" t="s">
        <v>13662</v>
      </c>
      <c r="E2221" t="s">
        <v>13663</v>
      </c>
      <c r="G2221" t="s">
        <v>9359</v>
      </c>
      <c r="H2221" t="s">
        <v>9360</v>
      </c>
      <c r="I2221" t="s">
        <v>9457</v>
      </c>
      <c r="J2221" t="s">
        <v>9721</v>
      </c>
      <c r="K2221" t="s">
        <v>9722</v>
      </c>
    </row>
    <row r="2222" spans="1:12" x14ac:dyDescent="0.25">
      <c r="A2222" t="s">
        <v>4532</v>
      </c>
      <c r="B2222" t="s">
        <v>4533</v>
      </c>
      <c r="C2222" t="s">
        <v>13664</v>
      </c>
      <c r="E2222" t="s">
        <v>13665</v>
      </c>
      <c r="G2222" t="s">
        <v>9359</v>
      </c>
      <c r="H2222" t="s">
        <v>9403</v>
      </c>
      <c r="I2222" t="s">
        <v>9411</v>
      </c>
      <c r="J2222" t="s">
        <v>10149</v>
      </c>
      <c r="K2222" t="s">
        <v>10150</v>
      </c>
      <c r="L2222" t="s">
        <v>10151</v>
      </c>
    </row>
    <row r="2223" spans="1:12" x14ac:dyDescent="0.25">
      <c r="A2223" t="s">
        <v>4534</v>
      </c>
      <c r="B2223" t="s">
        <v>4535</v>
      </c>
      <c r="C2223" t="s">
        <v>13666</v>
      </c>
      <c r="E2223" t="s">
        <v>13667</v>
      </c>
      <c r="G2223" t="s">
        <v>9359</v>
      </c>
      <c r="H2223" t="s">
        <v>9436</v>
      </c>
      <c r="I2223" t="s">
        <v>10256</v>
      </c>
      <c r="J2223" t="s">
        <v>10257</v>
      </c>
      <c r="K2223" t="s">
        <v>13133</v>
      </c>
      <c r="L2223" t="s">
        <v>13134</v>
      </c>
    </row>
    <row r="2224" spans="1:12" x14ac:dyDescent="0.25">
      <c r="A2224" t="s">
        <v>4536</v>
      </c>
      <c r="B2224" t="s">
        <v>4537</v>
      </c>
      <c r="C2224" t="s">
        <v>13668</v>
      </c>
      <c r="E2224" t="s">
        <v>13669</v>
      </c>
      <c r="G2224" t="s">
        <v>9359</v>
      </c>
      <c r="H2224" t="s">
        <v>9436</v>
      </c>
      <c r="I2224" t="s">
        <v>10256</v>
      </c>
      <c r="J2224" t="s">
        <v>10257</v>
      </c>
      <c r="K2224" t="s">
        <v>13133</v>
      </c>
      <c r="L2224" t="s">
        <v>13134</v>
      </c>
    </row>
    <row r="2225" spans="1:19" x14ac:dyDescent="0.25">
      <c r="A2225" t="s">
        <v>4538</v>
      </c>
      <c r="B2225" t="s">
        <v>4539</v>
      </c>
      <c r="C2225" t="s">
        <v>13670</v>
      </c>
      <c r="E2225" t="s">
        <v>13671</v>
      </c>
      <c r="G2225" t="s">
        <v>9359</v>
      </c>
      <c r="H2225" t="s">
        <v>9436</v>
      </c>
      <c r="I2225" t="s">
        <v>10256</v>
      </c>
      <c r="J2225" t="s">
        <v>10257</v>
      </c>
      <c r="K2225" t="s">
        <v>13133</v>
      </c>
      <c r="L2225" t="s">
        <v>13134</v>
      </c>
    </row>
    <row r="2226" spans="1:19" x14ac:dyDescent="0.25">
      <c r="A2226" t="s">
        <v>4540</v>
      </c>
      <c r="B2226" t="s">
        <v>4541</v>
      </c>
      <c r="C2226" t="s">
        <v>13672</v>
      </c>
      <c r="E2226" t="s">
        <v>13673</v>
      </c>
      <c r="G2226" t="s">
        <v>9359</v>
      </c>
      <c r="H2226" t="s">
        <v>9436</v>
      </c>
      <c r="I2226" t="s">
        <v>10256</v>
      </c>
      <c r="J2226" t="s">
        <v>10257</v>
      </c>
      <c r="K2226" t="s">
        <v>13133</v>
      </c>
      <c r="L2226" t="s">
        <v>13134</v>
      </c>
    </row>
    <row r="2227" spans="1:19" x14ac:dyDescent="0.25">
      <c r="A2227" t="s">
        <v>4542</v>
      </c>
      <c r="B2227" t="s">
        <v>4543</v>
      </c>
      <c r="C2227" t="s">
        <v>13674</v>
      </c>
      <c r="E2227" t="s">
        <v>13675</v>
      </c>
      <c r="G2227" t="s">
        <v>9366</v>
      </c>
      <c r="H2227" t="s">
        <v>9376</v>
      </c>
      <c r="I2227" t="s">
        <v>9377</v>
      </c>
      <c r="J2227" t="s">
        <v>9378</v>
      </c>
      <c r="K2227" t="s">
        <v>9379</v>
      </c>
      <c r="L2227" t="s">
        <v>9380</v>
      </c>
      <c r="M2227" t="s">
        <v>13676</v>
      </c>
      <c r="N2227" t="s">
        <v>13677</v>
      </c>
      <c r="O2227" t="s">
        <v>13678</v>
      </c>
      <c r="P2227" t="s">
        <v>13679</v>
      </c>
      <c r="Q2227" t="s">
        <v>13680</v>
      </c>
      <c r="R2227" t="s">
        <v>13681</v>
      </c>
      <c r="S2227" t="s">
        <v>13682</v>
      </c>
    </row>
    <row r="2228" spans="1:19" x14ac:dyDescent="0.25">
      <c r="A2228" t="s">
        <v>4544</v>
      </c>
      <c r="B2228" t="s">
        <v>4545</v>
      </c>
      <c r="C2228" t="s">
        <v>13683</v>
      </c>
      <c r="E2228" t="s">
        <v>13684</v>
      </c>
      <c r="G2228" t="s">
        <v>9366</v>
      </c>
      <c r="H2228" t="s">
        <v>9376</v>
      </c>
      <c r="I2228" t="s">
        <v>9377</v>
      </c>
      <c r="J2228" t="s">
        <v>9378</v>
      </c>
      <c r="K2228" t="s">
        <v>9379</v>
      </c>
      <c r="L2228" t="s">
        <v>9380</v>
      </c>
      <c r="M2228" t="s">
        <v>13676</v>
      </c>
      <c r="N2228" t="s">
        <v>13677</v>
      </c>
      <c r="O2228" t="s">
        <v>13678</v>
      </c>
      <c r="P2228" t="s">
        <v>13685</v>
      </c>
      <c r="Q2228" t="s">
        <v>13686</v>
      </c>
      <c r="R2228" t="s">
        <v>13687</v>
      </c>
      <c r="S2228" t="s">
        <v>13688</v>
      </c>
    </row>
    <row r="2229" spans="1:19" x14ac:dyDescent="0.25">
      <c r="A2229" t="s">
        <v>4546</v>
      </c>
      <c r="B2229" t="s">
        <v>4547</v>
      </c>
      <c r="C2229" t="s">
        <v>13683</v>
      </c>
      <c r="E2229" t="s">
        <v>13684</v>
      </c>
      <c r="G2229" t="s">
        <v>9366</v>
      </c>
      <c r="H2229" t="s">
        <v>9376</v>
      </c>
      <c r="I2229" t="s">
        <v>9377</v>
      </c>
      <c r="J2229" t="s">
        <v>9378</v>
      </c>
      <c r="K2229" t="s">
        <v>9379</v>
      </c>
      <c r="L2229" t="s">
        <v>9380</v>
      </c>
      <c r="M2229" t="s">
        <v>13676</v>
      </c>
      <c r="N2229" t="s">
        <v>13677</v>
      </c>
      <c r="O2229" t="s">
        <v>13678</v>
      </c>
      <c r="P2229" t="s">
        <v>13685</v>
      </c>
      <c r="Q2229" t="s">
        <v>13686</v>
      </c>
      <c r="R2229" t="s">
        <v>13687</v>
      </c>
      <c r="S2229" t="s">
        <v>13688</v>
      </c>
    </row>
    <row r="2230" spans="1:19" x14ac:dyDescent="0.25">
      <c r="A2230" t="s">
        <v>4548</v>
      </c>
      <c r="B2230" t="s">
        <v>4549</v>
      </c>
      <c r="C2230" t="s">
        <v>13683</v>
      </c>
      <c r="E2230" t="s">
        <v>13684</v>
      </c>
      <c r="G2230" t="s">
        <v>9366</v>
      </c>
      <c r="H2230" t="s">
        <v>9376</v>
      </c>
      <c r="I2230" t="s">
        <v>9377</v>
      </c>
      <c r="J2230" t="s">
        <v>9378</v>
      </c>
      <c r="K2230" t="s">
        <v>9379</v>
      </c>
      <c r="L2230" t="s">
        <v>9380</v>
      </c>
      <c r="M2230" t="s">
        <v>13676</v>
      </c>
      <c r="N2230" t="s">
        <v>13677</v>
      </c>
      <c r="O2230" t="s">
        <v>13678</v>
      </c>
      <c r="P2230" t="s">
        <v>13685</v>
      </c>
      <c r="Q2230" t="s">
        <v>13686</v>
      </c>
      <c r="R2230" t="s">
        <v>13687</v>
      </c>
      <c r="S2230" t="s">
        <v>13688</v>
      </c>
    </row>
    <row r="2231" spans="1:19" x14ac:dyDescent="0.25">
      <c r="A2231" t="s">
        <v>4550</v>
      </c>
      <c r="B2231" t="s">
        <v>4551</v>
      </c>
      <c r="C2231" t="s">
        <v>13689</v>
      </c>
      <c r="E2231" t="s">
        <v>13690</v>
      </c>
      <c r="G2231" t="s">
        <v>9366</v>
      </c>
      <c r="H2231" t="s">
        <v>9376</v>
      </c>
      <c r="I2231" t="s">
        <v>9377</v>
      </c>
      <c r="J2231" t="s">
        <v>9378</v>
      </c>
      <c r="K2231" t="s">
        <v>9379</v>
      </c>
      <c r="L2231" t="s">
        <v>9380</v>
      </c>
      <c r="M2231" t="s">
        <v>13676</v>
      </c>
      <c r="N2231" t="s">
        <v>13677</v>
      </c>
      <c r="O2231" t="s">
        <v>13678</v>
      </c>
      <c r="P2231" t="s">
        <v>13685</v>
      </c>
      <c r="Q2231" t="s">
        <v>13686</v>
      </c>
      <c r="R2231" t="s">
        <v>13687</v>
      </c>
      <c r="S2231" t="s">
        <v>13688</v>
      </c>
    </row>
    <row r="2232" spans="1:19" x14ac:dyDescent="0.25">
      <c r="A2232" t="s">
        <v>4552</v>
      </c>
      <c r="B2232" t="s">
        <v>4553</v>
      </c>
      <c r="C2232" t="s">
        <v>13691</v>
      </c>
      <c r="E2232" t="s">
        <v>13692</v>
      </c>
      <c r="G2232" t="s">
        <v>9366</v>
      </c>
      <c r="H2232" t="s">
        <v>9376</v>
      </c>
      <c r="I2232" t="s">
        <v>9377</v>
      </c>
      <c r="J2232" t="s">
        <v>9378</v>
      </c>
      <c r="K2232" t="s">
        <v>9379</v>
      </c>
      <c r="L2232" t="s">
        <v>9380</v>
      </c>
      <c r="M2232" t="s">
        <v>13676</v>
      </c>
      <c r="N2232" t="s">
        <v>13677</v>
      </c>
      <c r="O2232" t="s">
        <v>13678</v>
      </c>
      <c r="P2232" t="s">
        <v>13679</v>
      </c>
      <c r="Q2232" t="s">
        <v>13680</v>
      </c>
      <c r="R2232" t="s">
        <v>13681</v>
      </c>
      <c r="S2232" t="s">
        <v>13693</v>
      </c>
    </row>
    <row r="2233" spans="1:19" x14ac:dyDescent="0.25">
      <c r="A2233" t="s">
        <v>4554</v>
      </c>
      <c r="B2233" t="s">
        <v>4555</v>
      </c>
      <c r="C2233" t="s">
        <v>13694</v>
      </c>
      <c r="E2233" t="s">
        <v>13695</v>
      </c>
      <c r="G2233" t="s">
        <v>9366</v>
      </c>
      <c r="H2233" t="s">
        <v>9376</v>
      </c>
      <c r="I2233" t="s">
        <v>9377</v>
      </c>
      <c r="J2233" t="s">
        <v>9378</v>
      </c>
      <c r="K2233" t="s">
        <v>9379</v>
      </c>
      <c r="L2233" t="s">
        <v>9380</v>
      </c>
      <c r="M2233" t="s">
        <v>13676</v>
      </c>
      <c r="N2233" t="s">
        <v>13677</v>
      </c>
      <c r="O2233" t="s">
        <v>13678</v>
      </c>
      <c r="P2233" t="s">
        <v>13679</v>
      </c>
      <c r="Q2233" t="s">
        <v>13680</v>
      </c>
      <c r="R2233" t="s">
        <v>13681</v>
      </c>
      <c r="S2233" t="s">
        <v>13693</v>
      </c>
    </row>
    <row r="2234" spans="1:19" x14ac:dyDescent="0.25">
      <c r="A2234" t="s">
        <v>13696</v>
      </c>
      <c r="B2234" t="s">
        <v>4557</v>
      </c>
      <c r="C2234" t="s">
        <v>13697</v>
      </c>
      <c r="E2234" t="s">
        <v>13698</v>
      </c>
      <c r="G2234" t="s">
        <v>9359</v>
      </c>
      <c r="H2234" t="s">
        <v>9360</v>
      </c>
      <c r="I2234" t="s">
        <v>9361</v>
      </c>
      <c r="J2234" t="s">
        <v>9362</v>
      </c>
      <c r="K2234" t="s">
        <v>9363</v>
      </c>
    </row>
    <row r="2235" spans="1:19" x14ac:dyDescent="0.25">
      <c r="A2235" t="s">
        <v>4558</v>
      </c>
      <c r="B2235" t="s">
        <v>4559</v>
      </c>
      <c r="C2235" t="s">
        <v>13699</v>
      </c>
      <c r="E2235" t="s">
        <v>13700</v>
      </c>
      <c r="G2235" t="s">
        <v>9359</v>
      </c>
      <c r="H2235" t="s">
        <v>13141</v>
      </c>
      <c r="I2235" t="s">
        <v>13142</v>
      </c>
      <c r="J2235" t="s">
        <v>13143</v>
      </c>
      <c r="K2235" t="s">
        <v>13144</v>
      </c>
      <c r="L2235" t="s">
        <v>13701</v>
      </c>
    </row>
    <row r="2236" spans="1:19" x14ac:dyDescent="0.25">
      <c r="A2236" t="s">
        <v>4560</v>
      </c>
      <c r="B2236" t="s">
        <v>4561</v>
      </c>
      <c r="C2236" t="s">
        <v>13702</v>
      </c>
      <c r="E2236" t="s">
        <v>13703</v>
      </c>
      <c r="G2236" t="s">
        <v>9359</v>
      </c>
      <c r="H2236" t="s">
        <v>9360</v>
      </c>
      <c r="I2236" t="s">
        <v>9457</v>
      </c>
      <c r="J2236" t="s">
        <v>9458</v>
      </c>
    </row>
    <row r="2237" spans="1:19" x14ac:dyDescent="0.25">
      <c r="A2237" t="s">
        <v>4562</v>
      </c>
      <c r="B2237" t="s">
        <v>4563</v>
      </c>
      <c r="C2237" t="s">
        <v>13704</v>
      </c>
      <c r="E2237" t="s">
        <v>13705</v>
      </c>
      <c r="G2237" t="s">
        <v>9359</v>
      </c>
      <c r="H2237" t="s">
        <v>9360</v>
      </c>
      <c r="I2237" t="s">
        <v>9457</v>
      </c>
      <c r="J2237" t="s">
        <v>12120</v>
      </c>
      <c r="K2237" t="s">
        <v>12121</v>
      </c>
    </row>
    <row r="2238" spans="1:19" x14ac:dyDescent="0.25">
      <c r="A2238" t="s">
        <v>4564</v>
      </c>
      <c r="B2238" t="s">
        <v>4565</v>
      </c>
      <c r="C2238" t="s">
        <v>13706</v>
      </c>
      <c r="E2238" t="s">
        <v>13707</v>
      </c>
      <c r="G2238" t="s">
        <v>9359</v>
      </c>
      <c r="H2238" t="s">
        <v>9395</v>
      </c>
      <c r="I2238" t="s">
        <v>9396</v>
      </c>
      <c r="J2238" t="s">
        <v>9397</v>
      </c>
      <c r="K2238" t="s">
        <v>9398</v>
      </c>
      <c r="L2238" t="s">
        <v>9399</v>
      </c>
      <c r="M2238" t="s">
        <v>12586</v>
      </c>
    </row>
    <row r="2239" spans="1:19" x14ac:dyDescent="0.25">
      <c r="A2239" t="s">
        <v>4566</v>
      </c>
      <c r="B2239" t="s">
        <v>4567</v>
      </c>
      <c r="C2239" t="s">
        <v>13706</v>
      </c>
      <c r="E2239" t="s">
        <v>13707</v>
      </c>
      <c r="G2239" t="s">
        <v>9359</v>
      </c>
      <c r="H2239" t="s">
        <v>9395</v>
      </c>
      <c r="I2239" t="s">
        <v>9396</v>
      </c>
      <c r="J2239" t="s">
        <v>9397</v>
      </c>
      <c r="K2239" t="s">
        <v>9398</v>
      </c>
      <c r="L2239" t="s">
        <v>9399</v>
      </c>
      <c r="M2239" t="s">
        <v>12586</v>
      </c>
    </row>
    <row r="2240" spans="1:19" x14ac:dyDescent="0.25">
      <c r="A2240" t="s">
        <v>4568</v>
      </c>
      <c r="B2240" t="s">
        <v>4569</v>
      </c>
      <c r="C2240" t="s">
        <v>13708</v>
      </c>
      <c r="E2240" t="s">
        <v>13709</v>
      </c>
      <c r="G2240" t="s">
        <v>9359</v>
      </c>
      <c r="H2240" t="s">
        <v>9360</v>
      </c>
      <c r="I2240" t="s">
        <v>9577</v>
      </c>
      <c r="J2240" t="s">
        <v>9578</v>
      </c>
      <c r="K2240" t="s">
        <v>9579</v>
      </c>
      <c r="L2240" t="s">
        <v>13710</v>
      </c>
    </row>
    <row r="2241" spans="1:13" x14ac:dyDescent="0.25">
      <c r="A2241" t="s">
        <v>13711</v>
      </c>
      <c r="B2241" t="s">
        <v>4573</v>
      </c>
      <c r="C2241" t="s">
        <v>13712</v>
      </c>
      <c r="E2241" t="s">
        <v>13713</v>
      </c>
      <c r="G2241" t="s">
        <v>9359</v>
      </c>
      <c r="H2241" t="s">
        <v>9395</v>
      </c>
      <c r="I2241" t="s">
        <v>9396</v>
      </c>
      <c r="J2241" t="s">
        <v>9397</v>
      </c>
      <c r="K2241" t="s">
        <v>9636</v>
      </c>
      <c r="L2241" t="s">
        <v>13492</v>
      </c>
      <c r="M2241" t="s">
        <v>13493</v>
      </c>
    </row>
    <row r="2242" spans="1:13" x14ac:dyDescent="0.25">
      <c r="A2242" t="s">
        <v>13714</v>
      </c>
      <c r="B2242" t="s">
        <v>4575</v>
      </c>
      <c r="C2242" t="s">
        <v>13715</v>
      </c>
      <c r="E2242" t="s">
        <v>13716</v>
      </c>
      <c r="G2242" t="s">
        <v>9359</v>
      </c>
      <c r="H2242" t="s">
        <v>9395</v>
      </c>
      <c r="I2242" t="s">
        <v>9396</v>
      </c>
      <c r="J2242" t="s">
        <v>9397</v>
      </c>
      <c r="K2242" t="s">
        <v>9636</v>
      </c>
      <c r="L2242" t="s">
        <v>13492</v>
      </c>
      <c r="M2242" t="s">
        <v>13493</v>
      </c>
    </row>
    <row r="2243" spans="1:13" x14ac:dyDescent="0.25">
      <c r="A2243" t="s">
        <v>4576</v>
      </c>
      <c r="B2243" t="s">
        <v>4577</v>
      </c>
      <c r="C2243" t="s">
        <v>13717</v>
      </c>
      <c r="E2243" t="s">
        <v>13718</v>
      </c>
      <c r="G2243" t="s">
        <v>9359</v>
      </c>
      <c r="H2243" t="s">
        <v>9360</v>
      </c>
      <c r="I2243" t="s">
        <v>9472</v>
      </c>
      <c r="J2243" t="s">
        <v>9473</v>
      </c>
      <c r="K2243" t="s">
        <v>13719</v>
      </c>
      <c r="L2243" t="s">
        <v>13720</v>
      </c>
    </row>
    <row r="2244" spans="1:13" x14ac:dyDescent="0.25">
      <c r="A2244" t="s">
        <v>4578</v>
      </c>
      <c r="B2244" t="s">
        <v>4579</v>
      </c>
      <c r="C2244" t="s">
        <v>13721</v>
      </c>
      <c r="D2244" t="s">
        <v>13722</v>
      </c>
      <c r="E2244" t="s">
        <v>13723</v>
      </c>
      <c r="G2244" t="s">
        <v>9359</v>
      </c>
      <c r="H2244" t="s">
        <v>9403</v>
      </c>
      <c r="I2244" t="s">
        <v>9461</v>
      </c>
      <c r="J2244" t="s">
        <v>10055</v>
      </c>
      <c r="K2244" t="s">
        <v>10056</v>
      </c>
      <c r="L2244" t="s">
        <v>13724</v>
      </c>
    </row>
    <row r="2245" spans="1:13" x14ac:dyDescent="0.25">
      <c r="A2245" t="s">
        <v>4580</v>
      </c>
      <c r="B2245" t="s">
        <v>4581</v>
      </c>
      <c r="C2245" t="s">
        <v>13721</v>
      </c>
      <c r="D2245" t="s">
        <v>13722</v>
      </c>
      <c r="E2245" t="s">
        <v>13723</v>
      </c>
      <c r="G2245" t="s">
        <v>9359</v>
      </c>
      <c r="H2245" t="s">
        <v>9403</v>
      </c>
      <c r="I2245" t="s">
        <v>9461</v>
      </c>
      <c r="J2245" t="s">
        <v>10055</v>
      </c>
      <c r="K2245" t="s">
        <v>10056</v>
      </c>
      <c r="L2245" t="s">
        <v>13724</v>
      </c>
    </row>
    <row r="2246" spans="1:13" x14ac:dyDescent="0.25">
      <c r="A2246" t="s">
        <v>4582</v>
      </c>
      <c r="B2246" t="s">
        <v>4583</v>
      </c>
      <c r="C2246" t="s">
        <v>13721</v>
      </c>
      <c r="D2246" t="s">
        <v>13725</v>
      </c>
      <c r="E2246" t="s">
        <v>13723</v>
      </c>
      <c r="G2246" t="s">
        <v>9359</v>
      </c>
      <c r="H2246" t="s">
        <v>9403</v>
      </c>
      <c r="I2246" t="s">
        <v>9461</v>
      </c>
      <c r="J2246" t="s">
        <v>10055</v>
      </c>
      <c r="K2246" t="s">
        <v>10056</v>
      </c>
      <c r="L2246" t="s">
        <v>13724</v>
      </c>
    </row>
    <row r="2247" spans="1:13" x14ac:dyDescent="0.25">
      <c r="A2247" t="s">
        <v>4584</v>
      </c>
      <c r="B2247" t="s">
        <v>4585</v>
      </c>
      <c r="C2247" t="s">
        <v>13726</v>
      </c>
      <c r="E2247" t="s">
        <v>13727</v>
      </c>
      <c r="G2247" t="s">
        <v>9359</v>
      </c>
      <c r="H2247" t="s">
        <v>13728</v>
      </c>
      <c r="I2247" t="s">
        <v>13729</v>
      </c>
      <c r="J2247" t="s">
        <v>13730</v>
      </c>
      <c r="K2247" t="s">
        <v>13731</v>
      </c>
    </row>
    <row r="2248" spans="1:13" x14ac:dyDescent="0.25">
      <c r="A2248" t="s">
        <v>4586</v>
      </c>
      <c r="B2248" t="s">
        <v>4587</v>
      </c>
      <c r="C2248" t="s">
        <v>13732</v>
      </c>
      <c r="E2248" t="s">
        <v>13733</v>
      </c>
      <c r="G2248" t="s">
        <v>9359</v>
      </c>
      <c r="H2248" t="s">
        <v>11716</v>
      </c>
      <c r="I2248" t="s">
        <v>11717</v>
      </c>
      <c r="J2248" t="s">
        <v>11718</v>
      </c>
      <c r="K2248" t="s">
        <v>11719</v>
      </c>
      <c r="L2248" t="s">
        <v>13734</v>
      </c>
    </row>
    <row r="2249" spans="1:13" x14ac:dyDescent="0.25">
      <c r="A2249" t="s">
        <v>4588</v>
      </c>
      <c r="B2249" t="s">
        <v>4589</v>
      </c>
      <c r="C2249" t="s">
        <v>13735</v>
      </c>
      <c r="E2249" t="s">
        <v>13736</v>
      </c>
      <c r="G2249" t="s">
        <v>9359</v>
      </c>
      <c r="H2249" t="s">
        <v>9395</v>
      </c>
      <c r="I2249" t="s">
        <v>9396</v>
      </c>
      <c r="J2249" t="s">
        <v>9397</v>
      </c>
      <c r="K2249" t="s">
        <v>13737</v>
      </c>
      <c r="L2249" t="s">
        <v>13738</v>
      </c>
      <c r="M2249" t="s">
        <v>13739</v>
      </c>
    </row>
    <row r="2250" spans="1:13" x14ac:dyDescent="0.25">
      <c r="A2250" t="s">
        <v>4590</v>
      </c>
      <c r="B2250" t="s">
        <v>4591</v>
      </c>
      <c r="C2250" t="s">
        <v>13740</v>
      </c>
      <c r="E2250" t="s">
        <v>13741</v>
      </c>
      <c r="G2250" t="s">
        <v>9359</v>
      </c>
      <c r="H2250" t="s">
        <v>9360</v>
      </c>
      <c r="I2250" t="s">
        <v>9361</v>
      </c>
      <c r="J2250" t="s">
        <v>10160</v>
      </c>
    </row>
    <row r="2251" spans="1:13" x14ac:dyDescent="0.25">
      <c r="A2251" t="s">
        <v>4592</v>
      </c>
      <c r="B2251" t="s">
        <v>4593</v>
      </c>
      <c r="C2251" t="s">
        <v>13742</v>
      </c>
      <c r="E2251" t="s">
        <v>13743</v>
      </c>
      <c r="G2251" t="s">
        <v>9359</v>
      </c>
      <c r="H2251" t="s">
        <v>9403</v>
      </c>
      <c r="I2251" t="s">
        <v>9411</v>
      </c>
      <c r="J2251" t="s">
        <v>9528</v>
      </c>
      <c r="K2251" t="s">
        <v>9529</v>
      </c>
      <c r="L2251" t="s">
        <v>9530</v>
      </c>
    </row>
    <row r="2252" spans="1:13" x14ac:dyDescent="0.25">
      <c r="A2252" t="s">
        <v>4594</v>
      </c>
      <c r="B2252" t="s">
        <v>4595</v>
      </c>
      <c r="C2252" t="s">
        <v>13742</v>
      </c>
      <c r="E2252" t="s">
        <v>13743</v>
      </c>
      <c r="G2252" t="s">
        <v>9359</v>
      </c>
      <c r="H2252" t="s">
        <v>9403</v>
      </c>
      <c r="I2252" t="s">
        <v>9411</v>
      </c>
      <c r="J2252" t="s">
        <v>9528</v>
      </c>
      <c r="K2252" t="s">
        <v>9529</v>
      </c>
      <c r="L2252" t="s">
        <v>9530</v>
      </c>
    </row>
    <row r="2253" spans="1:13" x14ac:dyDescent="0.25">
      <c r="A2253" t="s">
        <v>4596</v>
      </c>
      <c r="B2253" t="s">
        <v>4597</v>
      </c>
      <c r="C2253" t="s">
        <v>13744</v>
      </c>
      <c r="E2253" t="s">
        <v>13745</v>
      </c>
      <c r="G2253" t="s">
        <v>9359</v>
      </c>
      <c r="H2253" t="s">
        <v>9360</v>
      </c>
      <c r="I2253" t="s">
        <v>9472</v>
      </c>
      <c r="J2253" t="s">
        <v>11726</v>
      </c>
    </row>
    <row r="2254" spans="1:13" x14ac:dyDescent="0.25">
      <c r="A2254" t="s">
        <v>4598</v>
      </c>
      <c r="B2254" t="s">
        <v>4599</v>
      </c>
      <c r="C2254" t="s">
        <v>13746</v>
      </c>
      <c r="E2254" t="s">
        <v>13747</v>
      </c>
      <c r="G2254" t="s">
        <v>9359</v>
      </c>
      <c r="H2254" t="s">
        <v>9395</v>
      </c>
      <c r="I2254" t="s">
        <v>9396</v>
      </c>
      <c r="J2254" t="s">
        <v>9523</v>
      </c>
      <c r="K2254" t="s">
        <v>9524</v>
      </c>
      <c r="L2254" t="s">
        <v>9525</v>
      </c>
    </row>
    <row r="2255" spans="1:13" x14ac:dyDescent="0.25">
      <c r="A2255" t="s">
        <v>4600</v>
      </c>
      <c r="B2255" t="s">
        <v>4601</v>
      </c>
      <c r="C2255" t="s">
        <v>13748</v>
      </c>
      <c r="E2255" t="s">
        <v>13749</v>
      </c>
      <c r="G2255" t="s">
        <v>9359</v>
      </c>
      <c r="H2255" t="s">
        <v>9403</v>
      </c>
      <c r="I2255" t="s">
        <v>9411</v>
      </c>
      <c r="J2255" t="s">
        <v>9528</v>
      </c>
      <c r="K2255" t="s">
        <v>9529</v>
      </c>
      <c r="L2255" t="s">
        <v>10376</v>
      </c>
    </row>
    <row r="2256" spans="1:13" x14ac:dyDescent="0.25">
      <c r="A2256" t="s">
        <v>4602</v>
      </c>
      <c r="B2256" t="s">
        <v>4603</v>
      </c>
      <c r="C2256" t="s">
        <v>13748</v>
      </c>
      <c r="E2256" t="s">
        <v>13749</v>
      </c>
      <c r="G2256" t="s">
        <v>9359</v>
      </c>
      <c r="H2256" t="s">
        <v>9403</v>
      </c>
      <c r="I2256" t="s">
        <v>9411</v>
      </c>
      <c r="J2256" t="s">
        <v>9528</v>
      </c>
      <c r="K2256" t="s">
        <v>9529</v>
      </c>
      <c r="L2256" t="s">
        <v>10376</v>
      </c>
    </row>
    <row r="2257" spans="1:20" x14ac:dyDescent="0.25">
      <c r="A2257" t="s">
        <v>4604</v>
      </c>
      <c r="B2257" t="s">
        <v>4605</v>
      </c>
      <c r="C2257" t="s">
        <v>13750</v>
      </c>
      <c r="E2257" t="s">
        <v>13751</v>
      </c>
      <c r="G2257" t="s">
        <v>9359</v>
      </c>
      <c r="H2257" t="s">
        <v>9403</v>
      </c>
      <c r="I2257" t="s">
        <v>9411</v>
      </c>
      <c r="J2257" t="s">
        <v>9676</v>
      </c>
      <c r="K2257" t="s">
        <v>11648</v>
      </c>
      <c r="L2257" t="s">
        <v>13752</v>
      </c>
    </row>
    <row r="2258" spans="1:20" x14ac:dyDescent="0.25">
      <c r="A2258" t="s">
        <v>4606</v>
      </c>
      <c r="B2258" t="s">
        <v>4607</v>
      </c>
      <c r="C2258" t="s">
        <v>13753</v>
      </c>
      <c r="E2258" t="s">
        <v>13754</v>
      </c>
      <c r="G2258" t="s">
        <v>9622</v>
      </c>
      <c r="H2258" t="s">
        <v>9764</v>
      </c>
      <c r="I2258" t="s">
        <v>13755</v>
      </c>
      <c r="J2258" t="s">
        <v>13756</v>
      </c>
      <c r="K2258" t="s">
        <v>13757</v>
      </c>
      <c r="L2258" t="s">
        <v>13758</v>
      </c>
    </row>
    <row r="2259" spans="1:20" x14ac:dyDescent="0.25">
      <c r="A2259" t="s">
        <v>4608</v>
      </c>
      <c r="B2259" t="s">
        <v>4609</v>
      </c>
      <c r="C2259" t="s">
        <v>13759</v>
      </c>
      <c r="E2259" t="s">
        <v>13760</v>
      </c>
      <c r="G2259" t="s">
        <v>9622</v>
      </c>
      <c r="H2259" t="s">
        <v>9764</v>
      </c>
      <c r="I2259" t="s">
        <v>9982</v>
      </c>
      <c r="J2259" t="s">
        <v>9983</v>
      </c>
      <c r="K2259" t="s">
        <v>12909</v>
      </c>
      <c r="L2259" t="s">
        <v>12910</v>
      </c>
    </row>
    <row r="2260" spans="1:20" x14ac:dyDescent="0.25">
      <c r="A2260" t="s">
        <v>4610</v>
      </c>
      <c r="B2260" t="s">
        <v>4611</v>
      </c>
      <c r="C2260" t="s">
        <v>13761</v>
      </c>
      <c r="E2260" t="s">
        <v>13762</v>
      </c>
      <c r="G2260" t="s">
        <v>9359</v>
      </c>
      <c r="H2260" t="s">
        <v>9403</v>
      </c>
      <c r="I2260" t="s">
        <v>9411</v>
      </c>
      <c r="J2260" t="s">
        <v>9676</v>
      </c>
      <c r="K2260" t="s">
        <v>9677</v>
      </c>
      <c r="L2260" t="s">
        <v>11885</v>
      </c>
    </row>
    <row r="2261" spans="1:20" x14ac:dyDescent="0.25">
      <c r="A2261" t="s">
        <v>4612</v>
      </c>
      <c r="B2261" t="s">
        <v>4613</v>
      </c>
      <c r="C2261" t="s">
        <v>13761</v>
      </c>
      <c r="E2261" t="s">
        <v>13762</v>
      </c>
      <c r="G2261" t="s">
        <v>9359</v>
      </c>
      <c r="H2261" t="s">
        <v>9403</v>
      </c>
      <c r="I2261" t="s">
        <v>9411</v>
      </c>
      <c r="J2261" t="s">
        <v>9676</v>
      </c>
      <c r="K2261" t="s">
        <v>9677</v>
      </c>
      <c r="L2261" t="s">
        <v>11885</v>
      </c>
    </row>
    <row r="2262" spans="1:20" x14ac:dyDescent="0.25">
      <c r="A2262" t="s">
        <v>4614</v>
      </c>
      <c r="B2262" t="s">
        <v>4615</v>
      </c>
      <c r="C2262" t="s">
        <v>13763</v>
      </c>
      <c r="E2262" t="s">
        <v>13764</v>
      </c>
      <c r="G2262" t="s">
        <v>9622</v>
      </c>
      <c r="H2262" t="s">
        <v>9764</v>
      </c>
      <c r="I2262" t="s">
        <v>10527</v>
      </c>
      <c r="J2262" t="s">
        <v>10528</v>
      </c>
      <c r="K2262" t="s">
        <v>10529</v>
      </c>
      <c r="L2262" t="s">
        <v>13765</v>
      </c>
    </row>
    <row r="2263" spans="1:20" x14ac:dyDescent="0.25">
      <c r="A2263" t="s">
        <v>4616</v>
      </c>
      <c r="B2263" t="s">
        <v>4617</v>
      </c>
      <c r="C2263" t="s">
        <v>13766</v>
      </c>
      <c r="E2263" t="s">
        <v>13767</v>
      </c>
      <c r="G2263" t="s">
        <v>9359</v>
      </c>
      <c r="H2263" t="s">
        <v>9360</v>
      </c>
      <c r="I2263" t="s">
        <v>9472</v>
      </c>
      <c r="J2263" t="s">
        <v>10080</v>
      </c>
      <c r="K2263" t="s">
        <v>10890</v>
      </c>
      <c r="L2263" t="s">
        <v>10891</v>
      </c>
    </row>
    <row r="2264" spans="1:20" x14ac:dyDescent="0.25">
      <c r="A2264" t="s">
        <v>4618</v>
      </c>
      <c r="B2264" t="s">
        <v>4619</v>
      </c>
      <c r="C2264" t="s">
        <v>11536</v>
      </c>
      <c r="E2264" t="s">
        <v>11537</v>
      </c>
      <c r="G2264" t="s">
        <v>9622</v>
      </c>
      <c r="H2264" t="s">
        <v>9764</v>
      </c>
      <c r="I2264" t="s">
        <v>11538</v>
      </c>
    </row>
    <row r="2265" spans="1:20" x14ac:dyDescent="0.25">
      <c r="A2265" t="s">
        <v>4620</v>
      </c>
      <c r="B2265" t="s">
        <v>4621</v>
      </c>
      <c r="C2265" t="s">
        <v>13768</v>
      </c>
      <c r="E2265" t="s">
        <v>13769</v>
      </c>
      <c r="G2265" t="s">
        <v>9366</v>
      </c>
      <c r="H2265" t="s">
        <v>9376</v>
      </c>
      <c r="I2265" t="s">
        <v>10964</v>
      </c>
      <c r="J2265" t="s">
        <v>10965</v>
      </c>
      <c r="K2265" t="s">
        <v>10966</v>
      </c>
      <c r="L2265" t="s">
        <v>10967</v>
      </c>
      <c r="M2265" t="s">
        <v>10968</v>
      </c>
      <c r="N2265" t="s">
        <v>10969</v>
      </c>
      <c r="O2265" t="s">
        <v>10970</v>
      </c>
      <c r="P2265" t="s">
        <v>11353</v>
      </c>
      <c r="Q2265" t="s">
        <v>11354</v>
      </c>
      <c r="R2265" t="s">
        <v>13770</v>
      </c>
      <c r="S2265" t="s">
        <v>13771</v>
      </c>
      <c r="T2265" t="s">
        <v>13772</v>
      </c>
    </row>
    <row r="2266" spans="1:20" x14ac:dyDescent="0.25">
      <c r="A2266" t="s">
        <v>4622</v>
      </c>
      <c r="B2266" t="s">
        <v>4623</v>
      </c>
      <c r="C2266" t="s">
        <v>13773</v>
      </c>
      <c r="E2266" t="s">
        <v>13774</v>
      </c>
      <c r="G2266" t="s">
        <v>9359</v>
      </c>
      <c r="H2266" t="s">
        <v>9360</v>
      </c>
      <c r="I2266" t="s">
        <v>9361</v>
      </c>
      <c r="J2266" t="s">
        <v>13775</v>
      </c>
      <c r="K2266" t="s">
        <v>13776</v>
      </c>
    </row>
    <row r="2267" spans="1:20" x14ac:dyDescent="0.25">
      <c r="A2267" t="s">
        <v>4624</v>
      </c>
      <c r="B2267" t="s">
        <v>4625</v>
      </c>
      <c r="C2267" t="s">
        <v>13777</v>
      </c>
      <c r="E2267" t="s">
        <v>13778</v>
      </c>
      <c r="G2267" t="s">
        <v>9359</v>
      </c>
      <c r="H2267" t="s">
        <v>9360</v>
      </c>
      <c r="I2267" t="s">
        <v>9361</v>
      </c>
      <c r="J2267" t="s">
        <v>9362</v>
      </c>
      <c r="K2267" t="s">
        <v>9363</v>
      </c>
    </row>
    <row r="2268" spans="1:20" x14ac:dyDescent="0.25">
      <c r="A2268" t="s">
        <v>4626</v>
      </c>
      <c r="B2268" t="s">
        <v>4627</v>
      </c>
      <c r="C2268" t="s">
        <v>13779</v>
      </c>
      <c r="E2268" t="s">
        <v>13780</v>
      </c>
      <c r="G2268" t="s">
        <v>9359</v>
      </c>
      <c r="H2268" t="s">
        <v>10851</v>
      </c>
      <c r="I2268" t="s">
        <v>10852</v>
      </c>
      <c r="J2268" t="s">
        <v>10853</v>
      </c>
      <c r="K2268" t="s">
        <v>10854</v>
      </c>
      <c r="L2268" t="s">
        <v>10855</v>
      </c>
    </row>
    <row r="2269" spans="1:20" x14ac:dyDescent="0.25">
      <c r="A2269" t="s">
        <v>4628</v>
      </c>
      <c r="B2269" t="s">
        <v>4629</v>
      </c>
      <c r="C2269" t="s">
        <v>13781</v>
      </c>
      <c r="E2269" t="s">
        <v>13782</v>
      </c>
      <c r="G2269" t="s">
        <v>9359</v>
      </c>
      <c r="H2269" t="s">
        <v>9403</v>
      </c>
      <c r="I2269" t="s">
        <v>9411</v>
      </c>
      <c r="J2269" t="s">
        <v>9528</v>
      </c>
      <c r="K2269" t="s">
        <v>9529</v>
      </c>
      <c r="L2269" t="s">
        <v>13783</v>
      </c>
    </row>
    <row r="2270" spans="1:20" x14ac:dyDescent="0.25">
      <c r="A2270" t="s">
        <v>4630</v>
      </c>
      <c r="B2270" t="s">
        <v>4631</v>
      </c>
      <c r="C2270" t="s">
        <v>13781</v>
      </c>
      <c r="E2270" t="s">
        <v>13782</v>
      </c>
      <c r="G2270" t="s">
        <v>9359</v>
      </c>
      <c r="H2270" t="s">
        <v>9403</v>
      </c>
      <c r="I2270" t="s">
        <v>9411</v>
      </c>
      <c r="J2270" t="s">
        <v>9528</v>
      </c>
      <c r="K2270" t="s">
        <v>9529</v>
      </c>
      <c r="L2270" t="s">
        <v>13783</v>
      </c>
    </row>
    <row r="2271" spans="1:20" x14ac:dyDescent="0.25">
      <c r="A2271" t="s">
        <v>4632</v>
      </c>
      <c r="B2271" t="s">
        <v>4633</v>
      </c>
      <c r="C2271" t="s">
        <v>13784</v>
      </c>
      <c r="E2271" t="s">
        <v>13785</v>
      </c>
      <c r="G2271" t="s">
        <v>9359</v>
      </c>
      <c r="H2271" t="s">
        <v>9403</v>
      </c>
      <c r="I2271" t="s">
        <v>9411</v>
      </c>
      <c r="J2271" t="s">
        <v>9528</v>
      </c>
      <c r="K2271" t="s">
        <v>9529</v>
      </c>
      <c r="L2271" t="s">
        <v>13783</v>
      </c>
    </row>
    <row r="2272" spans="1:20" x14ac:dyDescent="0.25">
      <c r="A2272" t="s">
        <v>4634</v>
      </c>
      <c r="B2272" t="s">
        <v>4635</v>
      </c>
      <c r="C2272" t="s">
        <v>13784</v>
      </c>
      <c r="E2272" t="s">
        <v>13785</v>
      </c>
      <c r="G2272" t="s">
        <v>9359</v>
      </c>
      <c r="H2272" t="s">
        <v>9403</v>
      </c>
      <c r="I2272" t="s">
        <v>9411</v>
      </c>
      <c r="J2272" t="s">
        <v>9528</v>
      </c>
      <c r="K2272" t="s">
        <v>9529</v>
      </c>
      <c r="L2272" t="s">
        <v>13783</v>
      </c>
    </row>
    <row r="2273" spans="1:23" x14ac:dyDescent="0.25">
      <c r="A2273" t="s">
        <v>4636</v>
      </c>
      <c r="B2273" t="s">
        <v>4637</v>
      </c>
      <c r="C2273" t="s">
        <v>13786</v>
      </c>
      <c r="E2273" t="s">
        <v>13787</v>
      </c>
      <c r="G2273" t="s">
        <v>9359</v>
      </c>
      <c r="H2273" t="s">
        <v>10164</v>
      </c>
      <c r="I2273" t="s">
        <v>10165</v>
      </c>
      <c r="J2273" t="s">
        <v>10166</v>
      </c>
      <c r="K2273" t="s">
        <v>10167</v>
      </c>
    </row>
    <row r="2274" spans="1:23" x14ac:dyDescent="0.25">
      <c r="A2274" t="s">
        <v>4638</v>
      </c>
      <c r="B2274" t="s">
        <v>4639</v>
      </c>
      <c r="C2274" t="s">
        <v>11825</v>
      </c>
      <c r="E2274" t="s">
        <v>11826</v>
      </c>
      <c r="G2274" t="s">
        <v>9366</v>
      </c>
      <c r="H2274" t="s">
        <v>9376</v>
      </c>
      <c r="I2274" t="s">
        <v>10636</v>
      </c>
      <c r="J2274" t="s">
        <v>10637</v>
      </c>
      <c r="K2274" t="s">
        <v>10690</v>
      </c>
      <c r="L2274" t="s">
        <v>10691</v>
      </c>
      <c r="M2274" t="s">
        <v>10692</v>
      </c>
      <c r="N2274" t="s">
        <v>10693</v>
      </c>
      <c r="O2274" t="s">
        <v>10694</v>
      </c>
    </row>
    <row r="2275" spans="1:23" x14ac:dyDescent="0.25">
      <c r="A2275" t="s">
        <v>4640</v>
      </c>
      <c r="B2275" t="s">
        <v>4641</v>
      </c>
      <c r="C2275" t="s">
        <v>11825</v>
      </c>
      <c r="E2275" t="s">
        <v>11826</v>
      </c>
      <c r="G2275" t="s">
        <v>9366</v>
      </c>
      <c r="H2275" t="s">
        <v>9376</v>
      </c>
      <c r="I2275" t="s">
        <v>10636</v>
      </c>
      <c r="J2275" t="s">
        <v>10637</v>
      </c>
      <c r="K2275" t="s">
        <v>10690</v>
      </c>
      <c r="L2275" t="s">
        <v>10691</v>
      </c>
      <c r="M2275" t="s">
        <v>10692</v>
      </c>
      <c r="N2275" t="s">
        <v>10693</v>
      </c>
      <c r="O2275" t="s">
        <v>10694</v>
      </c>
    </row>
    <row r="2276" spans="1:23" x14ac:dyDescent="0.25">
      <c r="A2276" t="s">
        <v>4642</v>
      </c>
      <c r="B2276" t="s">
        <v>4643</v>
      </c>
      <c r="C2276" t="s">
        <v>10492</v>
      </c>
      <c r="E2276" t="s">
        <v>10493</v>
      </c>
      <c r="G2276" t="s">
        <v>9366</v>
      </c>
      <c r="H2276" t="s">
        <v>9376</v>
      </c>
      <c r="I2276" t="s">
        <v>9377</v>
      </c>
      <c r="J2276" t="s">
        <v>9378</v>
      </c>
      <c r="K2276" t="s">
        <v>9379</v>
      </c>
      <c r="L2276" t="s">
        <v>9380</v>
      </c>
      <c r="M2276" t="s">
        <v>9446</v>
      </c>
      <c r="N2276" t="s">
        <v>9447</v>
      </c>
      <c r="O2276" t="s">
        <v>10494</v>
      </c>
      <c r="P2276" t="s">
        <v>10495</v>
      </c>
      <c r="Q2276" t="s">
        <v>10496</v>
      </c>
      <c r="R2276" t="s">
        <v>10497</v>
      </c>
      <c r="S2276" t="s">
        <v>10498</v>
      </c>
      <c r="T2276" t="s">
        <v>10499</v>
      </c>
      <c r="U2276" t="s">
        <v>10500</v>
      </c>
      <c r="V2276" t="s">
        <v>10501</v>
      </c>
      <c r="W2276" t="s">
        <v>10502</v>
      </c>
    </row>
    <row r="2277" spans="1:23" x14ac:dyDescent="0.25">
      <c r="A2277" t="s">
        <v>4644</v>
      </c>
      <c r="B2277" t="s">
        <v>4645</v>
      </c>
      <c r="C2277" t="s">
        <v>11119</v>
      </c>
      <c r="E2277" t="s">
        <v>11120</v>
      </c>
      <c r="G2277" t="s">
        <v>9366</v>
      </c>
      <c r="H2277" t="s">
        <v>9376</v>
      </c>
      <c r="I2277" t="s">
        <v>9377</v>
      </c>
      <c r="J2277" t="s">
        <v>9378</v>
      </c>
      <c r="K2277" t="s">
        <v>9379</v>
      </c>
      <c r="L2277" t="s">
        <v>9380</v>
      </c>
      <c r="M2277" t="s">
        <v>9446</v>
      </c>
      <c r="N2277" t="s">
        <v>9447</v>
      </c>
      <c r="O2277" t="s">
        <v>10494</v>
      </c>
      <c r="P2277" t="s">
        <v>10495</v>
      </c>
      <c r="Q2277" t="s">
        <v>10496</v>
      </c>
      <c r="R2277" t="s">
        <v>10497</v>
      </c>
      <c r="S2277" t="s">
        <v>10498</v>
      </c>
      <c r="T2277" t="s">
        <v>10499</v>
      </c>
      <c r="U2277" t="s">
        <v>10500</v>
      </c>
      <c r="V2277" t="s">
        <v>11121</v>
      </c>
    </row>
    <row r="2278" spans="1:23" x14ac:dyDescent="0.25">
      <c r="A2278" t="s">
        <v>4646</v>
      </c>
      <c r="B2278" t="s">
        <v>4647</v>
      </c>
      <c r="C2278" t="s">
        <v>11119</v>
      </c>
      <c r="E2278" t="s">
        <v>11120</v>
      </c>
      <c r="G2278" t="s">
        <v>9366</v>
      </c>
      <c r="H2278" t="s">
        <v>9376</v>
      </c>
      <c r="I2278" t="s">
        <v>9377</v>
      </c>
      <c r="J2278" t="s">
        <v>9378</v>
      </c>
      <c r="K2278" t="s">
        <v>9379</v>
      </c>
      <c r="L2278" t="s">
        <v>9380</v>
      </c>
      <c r="M2278" t="s">
        <v>9446</v>
      </c>
      <c r="N2278" t="s">
        <v>9447</v>
      </c>
      <c r="O2278" t="s">
        <v>10494</v>
      </c>
      <c r="P2278" t="s">
        <v>10495</v>
      </c>
      <c r="Q2278" t="s">
        <v>10496</v>
      </c>
      <c r="R2278" t="s">
        <v>10497</v>
      </c>
      <c r="S2278" t="s">
        <v>10498</v>
      </c>
      <c r="T2278" t="s">
        <v>10499</v>
      </c>
      <c r="U2278" t="s">
        <v>10500</v>
      </c>
      <c r="V2278" t="s">
        <v>11121</v>
      </c>
    </row>
    <row r="2279" spans="1:23" x14ac:dyDescent="0.25">
      <c r="A2279" t="s">
        <v>4648</v>
      </c>
      <c r="B2279" t="s">
        <v>4649</v>
      </c>
      <c r="C2279" t="s">
        <v>11119</v>
      </c>
      <c r="E2279" t="s">
        <v>11120</v>
      </c>
      <c r="G2279" t="s">
        <v>9366</v>
      </c>
      <c r="H2279" t="s">
        <v>9376</v>
      </c>
      <c r="I2279" t="s">
        <v>9377</v>
      </c>
      <c r="J2279" t="s">
        <v>9378</v>
      </c>
      <c r="K2279" t="s">
        <v>9379</v>
      </c>
      <c r="L2279" t="s">
        <v>9380</v>
      </c>
      <c r="M2279" t="s">
        <v>9446</v>
      </c>
      <c r="N2279" t="s">
        <v>9447</v>
      </c>
      <c r="O2279" t="s">
        <v>10494</v>
      </c>
      <c r="P2279" t="s">
        <v>10495</v>
      </c>
      <c r="Q2279" t="s">
        <v>10496</v>
      </c>
      <c r="R2279" t="s">
        <v>10497</v>
      </c>
      <c r="S2279" t="s">
        <v>10498</v>
      </c>
      <c r="T2279" t="s">
        <v>10499</v>
      </c>
      <c r="U2279" t="s">
        <v>10500</v>
      </c>
      <c r="V2279" t="s">
        <v>11121</v>
      </c>
    </row>
    <row r="2280" spans="1:23" x14ac:dyDescent="0.25">
      <c r="A2280" t="s">
        <v>4650</v>
      </c>
      <c r="B2280" t="s">
        <v>4651</v>
      </c>
      <c r="C2280" t="s">
        <v>13788</v>
      </c>
      <c r="E2280" t="s">
        <v>13789</v>
      </c>
      <c r="G2280" t="s">
        <v>9366</v>
      </c>
      <c r="H2280" t="s">
        <v>9549</v>
      </c>
      <c r="I2280" t="s">
        <v>9550</v>
      </c>
      <c r="J2280" t="s">
        <v>9551</v>
      </c>
      <c r="K2280" t="s">
        <v>9552</v>
      </c>
      <c r="L2280" t="s">
        <v>9553</v>
      </c>
      <c r="M2280" t="s">
        <v>9554</v>
      </c>
      <c r="N2280" t="s">
        <v>10362</v>
      </c>
      <c r="O2280" t="s">
        <v>12606</v>
      </c>
      <c r="P2280" t="s">
        <v>12607</v>
      </c>
    </row>
    <row r="2281" spans="1:23" x14ac:dyDescent="0.25">
      <c r="A2281" t="s">
        <v>4652</v>
      </c>
      <c r="B2281" t="s">
        <v>4653</v>
      </c>
      <c r="C2281" t="s">
        <v>13790</v>
      </c>
      <c r="E2281" t="s">
        <v>13791</v>
      </c>
      <c r="G2281" t="s">
        <v>9359</v>
      </c>
      <c r="H2281" t="s">
        <v>9403</v>
      </c>
      <c r="I2281" t="s">
        <v>9411</v>
      </c>
      <c r="J2281" t="s">
        <v>9528</v>
      </c>
      <c r="K2281" t="s">
        <v>9529</v>
      </c>
      <c r="L2281" t="s">
        <v>10565</v>
      </c>
    </row>
    <row r="2282" spans="1:23" x14ac:dyDescent="0.25">
      <c r="A2282" t="s">
        <v>4654</v>
      </c>
      <c r="B2282" t="s">
        <v>4655</v>
      </c>
      <c r="C2282" t="s">
        <v>13790</v>
      </c>
      <c r="E2282" t="s">
        <v>13791</v>
      </c>
      <c r="G2282" t="s">
        <v>9359</v>
      </c>
      <c r="H2282" t="s">
        <v>9403</v>
      </c>
      <c r="I2282" t="s">
        <v>9411</v>
      </c>
      <c r="J2282" t="s">
        <v>9528</v>
      </c>
      <c r="K2282" t="s">
        <v>9529</v>
      </c>
      <c r="L2282" t="s">
        <v>10565</v>
      </c>
    </row>
    <row r="2283" spans="1:23" x14ac:dyDescent="0.25">
      <c r="A2283" t="s">
        <v>4656</v>
      </c>
      <c r="B2283" t="s">
        <v>4657</v>
      </c>
      <c r="C2283" t="s">
        <v>13792</v>
      </c>
      <c r="E2283" t="s">
        <v>13793</v>
      </c>
      <c r="G2283" t="s">
        <v>9359</v>
      </c>
      <c r="H2283" t="s">
        <v>9395</v>
      </c>
      <c r="I2283" t="s">
        <v>9396</v>
      </c>
      <c r="J2283" t="s">
        <v>9523</v>
      </c>
      <c r="K2283" t="s">
        <v>9524</v>
      </c>
      <c r="L2283" t="s">
        <v>9525</v>
      </c>
    </row>
    <row r="2284" spans="1:23" x14ac:dyDescent="0.25">
      <c r="A2284" t="s">
        <v>4658</v>
      </c>
      <c r="B2284" t="s">
        <v>4659</v>
      </c>
      <c r="C2284" t="s">
        <v>13794</v>
      </c>
      <c r="E2284" t="s">
        <v>13795</v>
      </c>
      <c r="G2284" t="s">
        <v>9359</v>
      </c>
      <c r="H2284" t="s">
        <v>9403</v>
      </c>
      <c r="I2284" t="s">
        <v>9411</v>
      </c>
      <c r="J2284" t="s">
        <v>9528</v>
      </c>
      <c r="K2284" t="s">
        <v>9529</v>
      </c>
      <c r="L2284" t="s">
        <v>11252</v>
      </c>
    </row>
    <row r="2285" spans="1:23" x14ac:dyDescent="0.25">
      <c r="A2285" t="s">
        <v>4660</v>
      </c>
      <c r="B2285" t="s">
        <v>4661</v>
      </c>
      <c r="C2285" t="s">
        <v>13794</v>
      </c>
      <c r="E2285" t="s">
        <v>13795</v>
      </c>
      <c r="G2285" t="s">
        <v>9359</v>
      </c>
      <c r="H2285" t="s">
        <v>9403</v>
      </c>
      <c r="I2285" t="s">
        <v>9411</v>
      </c>
      <c r="J2285" t="s">
        <v>9528</v>
      </c>
      <c r="K2285" t="s">
        <v>9529</v>
      </c>
      <c r="L2285" t="s">
        <v>11252</v>
      </c>
    </row>
    <row r="2286" spans="1:23" x14ac:dyDescent="0.25">
      <c r="A2286" t="s">
        <v>4662</v>
      </c>
      <c r="B2286" t="s">
        <v>4663</v>
      </c>
      <c r="C2286" t="s">
        <v>13796</v>
      </c>
      <c r="E2286" t="s">
        <v>13797</v>
      </c>
      <c r="G2286" t="s">
        <v>9359</v>
      </c>
      <c r="H2286" t="s">
        <v>9360</v>
      </c>
      <c r="I2286" t="s">
        <v>9472</v>
      </c>
      <c r="J2286" t="s">
        <v>9473</v>
      </c>
      <c r="K2286" t="s">
        <v>9474</v>
      </c>
      <c r="L2286" t="s">
        <v>9475</v>
      </c>
    </row>
    <row r="2287" spans="1:23" x14ac:dyDescent="0.25">
      <c r="A2287" t="s">
        <v>4664</v>
      </c>
      <c r="B2287" t="s">
        <v>4665</v>
      </c>
      <c r="C2287" t="s">
        <v>13798</v>
      </c>
      <c r="E2287" t="s">
        <v>13799</v>
      </c>
      <c r="G2287" t="s">
        <v>9359</v>
      </c>
      <c r="H2287" t="s">
        <v>9360</v>
      </c>
      <c r="I2287" t="s">
        <v>9472</v>
      </c>
      <c r="J2287" t="s">
        <v>9473</v>
      </c>
      <c r="K2287" t="s">
        <v>10187</v>
      </c>
      <c r="L2287" t="s">
        <v>12282</v>
      </c>
    </row>
    <row r="2288" spans="1:23" x14ac:dyDescent="0.25">
      <c r="A2288" t="s">
        <v>4666</v>
      </c>
      <c r="B2288" t="s">
        <v>4667</v>
      </c>
      <c r="C2288" t="s">
        <v>13800</v>
      </c>
      <c r="E2288" t="s">
        <v>13801</v>
      </c>
      <c r="G2288" t="s">
        <v>9359</v>
      </c>
      <c r="H2288" t="s">
        <v>10216</v>
      </c>
      <c r="I2288" t="s">
        <v>10217</v>
      </c>
      <c r="J2288" t="s">
        <v>10218</v>
      </c>
      <c r="K2288" t="s">
        <v>10219</v>
      </c>
    </row>
    <row r="2289" spans="1:17" x14ac:dyDescent="0.25">
      <c r="A2289" t="s">
        <v>4668</v>
      </c>
      <c r="B2289" t="s">
        <v>4669</v>
      </c>
      <c r="C2289" t="s">
        <v>13802</v>
      </c>
      <c r="E2289" t="s">
        <v>13803</v>
      </c>
      <c r="G2289" t="s">
        <v>9366</v>
      </c>
      <c r="H2289" t="s">
        <v>9549</v>
      </c>
      <c r="I2289" t="s">
        <v>9550</v>
      </c>
      <c r="J2289" t="s">
        <v>9551</v>
      </c>
      <c r="K2289" t="s">
        <v>9552</v>
      </c>
      <c r="L2289" t="s">
        <v>9553</v>
      </c>
      <c r="M2289" t="s">
        <v>9554</v>
      </c>
      <c r="N2289" t="s">
        <v>10362</v>
      </c>
      <c r="O2289" t="s">
        <v>12606</v>
      </c>
      <c r="P2289" t="s">
        <v>13804</v>
      </c>
      <c r="Q2289" t="s">
        <v>13805</v>
      </c>
    </row>
    <row r="2290" spans="1:17" x14ac:dyDescent="0.25">
      <c r="A2290" t="s">
        <v>4670</v>
      </c>
      <c r="B2290" t="s">
        <v>4671</v>
      </c>
      <c r="C2290" t="s">
        <v>13806</v>
      </c>
      <c r="E2290" t="s">
        <v>13807</v>
      </c>
      <c r="G2290" t="s">
        <v>9359</v>
      </c>
      <c r="H2290" t="s">
        <v>9403</v>
      </c>
      <c r="I2290" t="s">
        <v>9404</v>
      </c>
      <c r="J2290" t="s">
        <v>9583</v>
      </c>
      <c r="K2290" t="s">
        <v>9584</v>
      </c>
      <c r="L2290" t="s">
        <v>9585</v>
      </c>
    </row>
    <row r="2291" spans="1:17" x14ac:dyDescent="0.25">
      <c r="A2291" t="s">
        <v>4672</v>
      </c>
      <c r="B2291" t="s">
        <v>4673</v>
      </c>
      <c r="C2291" t="s">
        <v>13808</v>
      </c>
      <c r="E2291" t="s">
        <v>13809</v>
      </c>
      <c r="G2291" t="s">
        <v>9359</v>
      </c>
      <c r="H2291" t="s">
        <v>9403</v>
      </c>
      <c r="I2291" t="s">
        <v>9411</v>
      </c>
      <c r="J2291" t="s">
        <v>9528</v>
      </c>
      <c r="K2291" t="s">
        <v>9529</v>
      </c>
      <c r="L2291" t="s">
        <v>10592</v>
      </c>
    </row>
    <row r="2292" spans="1:17" x14ac:dyDescent="0.25">
      <c r="A2292" t="s">
        <v>4674</v>
      </c>
      <c r="B2292" t="s">
        <v>4675</v>
      </c>
      <c r="C2292" t="s">
        <v>13808</v>
      </c>
      <c r="E2292" t="s">
        <v>13809</v>
      </c>
      <c r="G2292" t="s">
        <v>9359</v>
      </c>
      <c r="H2292" t="s">
        <v>9403</v>
      </c>
      <c r="I2292" t="s">
        <v>9411</v>
      </c>
      <c r="J2292" t="s">
        <v>9528</v>
      </c>
      <c r="K2292" t="s">
        <v>9529</v>
      </c>
      <c r="L2292" t="s">
        <v>10592</v>
      </c>
    </row>
    <row r="2293" spans="1:17" x14ac:dyDescent="0.25">
      <c r="A2293" t="s">
        <v>4676</v>
      </c>
      <c r="B2293" t="s">
        <v>4677</v>
      </c>
      <c r="C2293" t="s">
        <v>13810</v>
      </c>
      <c r="E2293" t="s">
        <v>13811</v>
      </c>
      <c r="G2293" t="s">
        <v>9359</v>
      </c>
      <c r="H2293" t="s">
        <v>9403</v>
      </c>
      <c r="I2293" t="s">
        <v>9411</v>
      </c>
      <c r="J2293" t="s">
        <v>9837</v>
      </c>
      <c r="K2293" t="s">
        <v>9838</v>
      </c>
      <c r="L2293" t="s">
        <v>12701</v>
      </c>
    </row>
    <row r="2294" spans="1:17" x14ac:dyDescent="0.25">
      <c r="A2294" t="s">
        <v>13812</v>
      </c>
      <c r="B2294" t="s">
        <v>4679</v>
      </c>
      <c r="C2294" t="s">
        <v>13813</v>
      </c>
      <c r="E2294" t="s">
        <v>13814</v>
      </c>
      <c r="G2294" t="s">
        <v>9359</v>
      </c>
      <c r="H2294" t="s">
        <v>9360</v>
      </c>
      <c r="I2294" t="s">
        <v>9457</v>
      </c>
      <c r="J2294" t="s">
        <v>12120</v>
      </c>
      <c r="K2294" t="s">
        <v>12121</v>
      </c>
    </row>
    <row r="2295" spans="1:17" x14ac:dyDescent="0.25">
      <c r="A2295" t="s">
        <v>13815</v>
      </c>
      <c r="B2295" t="s">
        <v>4681</v>
      </c>
      <c r="C2295" t="s">
        <v>13816</v>
      </c>
      <c r="E2295" t="s">
        <v>13817</v>
      </c>
      <c r="G2295" t="s">
        <v>9359</v>
      </c>
      <c r="H2295" t="s">
        <v>9360</v>
      </c>
      <c r="I2295" t="s">
        <v>9457</v>
      </c>
      <c r="J2295" t="s">
        <v>12120</v>
      </c>
      <c r="K2295" t="s">
        <v>12121</v>
      </c>
    </row>
    <row r="2296" spans="1:17" x14ac:dyDescent="0.25">
      <c r="A2296" t="s">
        <v>4682</v>
      </c>
      <c r="B2296" t="s">
        <v>4683</v>
      </c>
      <c r="C2296" t="s">
        <v>13818</v>
      </c>
      <c r="E2296" t="s">
        <v>13819</v>
      </c>
      <c r="G2296" t="s">
        <v>9359</v>
      </c>
      <c r="H2296" t="s">
        <v>9403</v>
      </c>
      <c r="I2296" t="s">
        <v>9411</v>
      </c>
      <c r="J2296" t="s">
        <v>9528</v>
      </c>
      <c r="K2296" t="s">
        <v>9529</v>
      </c>
      <c r="L2296" t="s">
        <v>12575</v>
      </c>
    </row>
    <row r="2297" spans="1:17" x14ac:dyDescent="0.25">
      <c r="A2297" t="s">
        <v>4684</v>
      </c>
      <c r="B2297" t="s">
        <v>4685</v>
      </c>
      <c r="C2297" t="s">
        <v>13818</v>
      </c>
      <c r="E2297" t="s">
        <v>13819</v>
      </c>
      <c r="G2297" t="s">
        <v>9359</v>
      </c>
      <c r="H2297" t="s">
        <v>9403</v>
      </c>
      <c r="I2297" t="s">
        <v>9411</v>
      </c>
      <c r="J2297" t="s">
        <v>9528</v>
      </c>
      <c r="K2297" t="s">
        <v>9529</v>
      </c>
      <c r="L2297" t="s">
        <v>12575</v>
      </c>
    </row>
    <row r="2298" spans="1:17" x14ac:dyDescent="0.25">
      <c r="A2298" t="s">
        <v>4686</v>
      </c>
      <c r="B2298" t="s">
        <v>4687</v>
      </c>
      <c r="C2298" t="s">
        <v>13820</v>
      </c>
      <c r="E2298" t="s">
        <v>13821</v>
      </c>
      <c r="G2298" t="s">
        <v>9359</v>
      </c>
      <c r="H2298" t="s">
        <v>9360</v>
      </c>
      <c r="I2298" t="s">
        <v>9457</v>
      </c>
      <c r="J2298" t="s">
        <v>10238</v>
      </c>
      <c r="K2298" t="s">
        <v>10239</v>
      </c>
    </row>
    <row r="2299" spans="1:17" x14ac:dyDescent="0.25">
      <c r="A2299" t="s">
        <v>4688</v>
      </c>
      <c r="B2299" t="s">
        <v>4689</v>
      </c>
      <c r="C2299" t="s">
        <v>13822</v>
      </c>
      <c r="E2299" t="s">
        <v>13823</v>
      </c>
      <c r="G2299" t="s">
        <v>9359</v>
      </c>
      <c r="H2299" t="s">
        <v>9360</v>
      </c>
      <c r="I2299" t="s">
        <v>9361</v>
      </c>
      <c r="J2299" t="s">
        <v>10160</v>
      </c>
    </row>
    <row r="2300" spans="1:17" x14ac:dyDescent="0.25">
      <c r="A2300" t="s">
        <v>4690</v>
      </c>
      <c r="B2300" t="s">
        <v>4691</v>
      </c>
      <c r="C2300" t="s">
        <v>13824</v>
      </c>
      <c r="E2300" t="s">
        <v>13825</v>
      </c>
      <c r="G2300" t="s">
        <v>9359</v>
      </c>
      <c r="H2300" t="s">
        <v>9360</v>
      </c>
      <c r="I2300" t="s">
        <v>9457</v>
      </c>
      <c r="J2300" t="s">
        <v>9721</v>
      </c>
      <c r="K2300" t="s">
        <v>9722</v>
      </c>
    </row>
    <row r="2301" spans="1:17" x14ac:dyDescent="0.25">
      <c r="A2301" t="s">
        <v>4692</v>
      </c>
      <c r="B2301" t="s">
        <v>4693</v>
      </c>
      <c r="C2301" t="s">
        <v>13826</v>
      </c>
      <c r="E2301" t="s">
        <v>13827</v>
      </c>
      <c r="G2301" t="s">
        <v>9359</v>
      </c>
      <c r="H2301" t="s">
        <v>9360</v>
      </c>
      <c r="I2301" t="s">
        <v>9361</v>
      </c>
      <c r="J2301" t="s">
        <v>9489</v>
      </c>
      <c r="K2301" t="s">
        <v>9797</v>
      </c>
    </row>
    <row r="2302" spans="1:17" x14ac:dyDescent="0.25">
      <c r="A2302" t="s">
        <v>4694</v>
      </c>
      <c r="B2302" t="s">
        <v>4695</v>
      </c>
      <c r="C2302" t="s">
        <v>13828</v>
      </c>
      <c r="E2302" t="s">
        <v>13829</v>
      </c>
      <c r="G2302" t="s">
        <v>9359</v>
      </c>
      <c r="H2302" t="s">
        <v>9403</v>
      </c>
      <c r="I2302" t="s">
        <v>9411</v>
      </c>
      <c r="J2302" t="s">
        <v>9528</v>
      </c>
      <c r="K2302" t="s">
        <v>9529</v>
      </c>
      <c r="L2302" t="s">
        <v>13830</v>
      </c>
    </row>
    <row r="2303" spans="1:17" x14ac:dyDescent="0.25">
      <c r="A2303" t="s">
        <v>4696</v>
      </c>
      <c r="B2303" t="s">
        <v>4697</v>
      </c>
      <c r="C2303" t="s">
        <v>13831</v>
      </c>
      <c r="E2303" t="s">
        <v>13832</v>
      </c>
      <c r="G2303" t="s">
        <v>9359</v>
      </c>
      <c r="H2303" t="s">
        <v>9403</v>
      </c>
      <c r="I2303" t="s">
        <v>9411</v>
      </c>
      <c r="J2303" t="s">
        <v>9528</v>
      </c>
      <c r="K2303" t="s">
        <v>9529</v>
      </c>
      <c r="L2303" t="s">
        <v>13833</v>
      </c>
    </row>
    <row r="2304" spans="1:17" x14ac:dyDescent="0.25">
      <c r="A2304" t="s">
        <v>4698</v>
      </c>
      <c r="B2304" t="s">
        <v>4699</v>
      </c>
      <c r="C2304" t="s">
        <v>13831</v>
      </c>
      <c r="E2304" t="s">
        <v>13832</v>
      </c>
      <c r="G2304" t="s">
        <v>9359</v>
      </c>
      <c r="H2304" t="s">
        <v>9403</v>
      </c>
      <c r="I2304" t="s">
        <v>9411</v>
      </c>
      <c r="J2304" t="s">
        <v>9528</v>
      </c>
      <c r="K2304" t="s">
        <v>9529</v>
      </c>
      <c r="L2304" t="s">
        <v>13833</v>
      </c>
    </row>
    <row r="2305" spans="1:13" x14ac:dyDescent="0.25">
      <c r="A2305" t="s">
        <v>4700</v>
      </c>
      <c r="B2305" t="s">
        <v>4701</v>
      </c>
      <c r="C2305" t="s">
        <v>13834</v>
      </c>
      <c r="E2305" t="s">
        <v>13835</v>
      </c>
      <c r="G2305" t="s">
        <v>9622</v>
      </c>
      <c r="H2305" t="s">
        <v>9764</v>
      </c>
      <c r="I2305" t="s">
        <v>10527</v>
      </c>
      <c r="J2305" t="s">
        <v>10528</v>
      </c>
      <c r="K2305" t="s">
        <v>10529</v>
      </c>
      <c r="L2305" t="s">
        <v>13836</v>
      </c>
    </row>
    <row r="2306" spans="1:13" x14ac:dyDescent="0.25">
      <c r="A2306" t="s">
        <v>4702</v>
      </c>
      <c r="B2306" t="s">
        <v>4703</v>
      </c>
      <c r="C2306" t="s">
        <v>13837</v>
      </c>
      <c r="E2306" t="s">
        <v>13838</v>
      </c>
      <c r="G2306" t="s">
        <v>9359</v>
      </c>
      <c r="H2306" t="s">
        <v>13728</v>
      </c>
      <c r="I2306" t="s">
        <v>13729</v>
      </c>
      <c r="J2306" t="s">
        <v>13730</v>
      </c>
      <c r="K2306" t="s">
        <v>13839</v>
      </c>
    </row>
    <row r="2307" spans="1:13" x14ac:dyDescent="0.25">
      <c r="A2307" t="s">
        <v>4704</v>
      </c>
      <c r="B2307" t="s">
        <v>4705</v>
      </c>
      <c r="C2307" t="s">
        <v>13840</v>
      </c>
      <c r="E2307" t="s">
        <v>13841</v>
      </c>
      <c r="G2307" t="s">
        <v>9359</v>
      </c>
      <c r="H2307" t="s">
        <v>9395</v>
      </c>
      <c r="I2307" t="s">
        <v>9396</v>
      </c>
      <c r="J2307" t="s">
        <v>9397</v>
      </c>
      <c r="K2307" t="s">
        <v>9636</v>
      </c>
      <c r="L2307" t="s">
        <v>13492</v>
      </c>
      <c r="M2307" t="s">
        <v>13493</v>
      </c>
    </row>
    <row r="2308" spans="1:13" x14ac:dyDescent="0.25">
      <c r="A2308" t="s">
        <v>4706</v>
      </c>
      <c r="B2308" t="s">
        <v>4707</v>
      </c>
      <c r="C2308" t="s">
        <v>13842</v>
      </c>
      <c r="E2308" t="s">
        <v>13843</v>
      </c>
      <c r="G2308" t="s">
        <v>9359</v>
      </c>
      <c r="H2308" t="s">
        <v>9403</v>
      </c>
      <c r="I2308" t="s">
        <v>9411</v>
      </c>
      <c r="J2308" t="s">
        <v>9528</v>
      </c>
      <c r="K2308" t="s">
        <v>9529</v>
      </c>
      <c r="L2308" t="s">
        <v>11284</v>
      </c>
    </row>
    <row r="2309" spans="1:13" x14ac:dyDescent="0.25">
      <c r="A2309" t="s">
        <v>4708</v>
      </c>
      <c r="B2309" t="s">
        <v>4709</v>
      </c>
      <c r="C2309" t="s">
        <v>13842</v>
      </c>
      <c r="E2309" t="s">
        <v>13843</v>
      </c>
      <c r="G2309" t="s">
        <v>9359</v>
      </c>
      <c r="H2309" t="s">
        <v>9403</v>
      </c>
      <c r="I2309" t="s">
        <v>9411</v>
      </c>
      <c r="J2309" t="s">
        <v>9528</v>
      </c>
      <c r="K2309" t="s">
        <v>9529</v>
      </c>
      <c r="L2309" t="s">
        <v>11284</v>
      </c>
    </row>
    <row r="2310" spans="1:13" x14ac:dyDescent="0.25">
      <c r="A2310" t="s">
        <v>4710</v>
      </c>
      <c r="B2310" t="s">
        <v>4711</v>
      </c>
      <c r="C2310" t="s">
        <v>13844</v>
      </c>
      <c r="E2310" t="s">
        <v>13845</v>
      </c>
      <c r="G2310" t="s">
        <v>9359</v>
      </c>
      <c r="H2310" t="s">
        <v>9403</v>
      </c>
      <c r="I2310" t="s">
        <v>9411</v>
      </c>
      <c r="J2310" t="s">
        <v>9528</v>
      </c>
      <c r="K2310" t="s">
        <v>9529</v>
      </c>
      <c r="L2310" t="s">
        <v>11284</v>
      </c>
    </row>
    <row r="2311" spans="1:13" x14ac:dyDescent="0.25">
      <c r="A2311" t="s">
        <v>4712</v>
      </c>
      <c r="B2311" t="s">
        <v>4713</v>
      </c>
      <c r="C2311" t="s">
        <v>13844</v>
      </c>
      <c r="E2311" t="s">
        <v>13845</v>
      </c>
      <c r="G2311" t="s">
        <v>9359</v>
      </c>
      <c r="H2311" t="s">
        <v>9403</v>
      </c>
      <c r="I2311" t="s">
        <v>9411</v>
      </c>
      <c r="J2311" t="s">
        <v>9528</v>
      </c>
      <c r="K2311" t="s">
        <v>9529</v>
      </c>
      <c r="L2311" t="s">
        <v>11284</v>
      </c>
    </row>
    <row r="2312" spans="1:13" x14ac:dyDescent="0.25">
      <c r="A2312" t="s">
        <v>4714</v>
      </c>
      <c r="B2312" t="s">
        <v>4715</v>
      </c>
      <c r="C2312" t="s">
        <v>13846</v>
      </c>
      <c r="E2312" t="s">
        <v>13847</v>
      </c>
      <c r="G2312" t="s">
        <v>9359</v>
      </c>
      <c r="H2312" t="s">
        <v>9436</v>
      </c>
      <c r="I2312" t="s">
        <v>10256</v>
      </c>
      <c r="J2312" t="s">
        <v>10257</v>
      </c>
      <c r="K2312" t="s">
        <v>10903</v>
      </c>
      <c r="L2312" t="s">
        <v>10904</v>
      </c>
    </row>
    <row r="2313" spans="1:13" x14ac:dyDescent="0.25">
      <c r="A2313" t="s">
        <v>4716</v>
      </c>
      <c r="B2313" t="s">
        <v>4717</v>
      </c>
      <c r="C2313" t="s">
        <v>13848</v>
      </c>
      <c r="E2313" t="s">
        <v>13849</v>
      </c>
      <c r="G2313" t="s">
        <v>9359</v>
      </c>
      <c r="H2313" t="s">
        <v>9360</v>
      </c>
      <c r="I2313" t="s">
        <v>9472</v>
      </c>
      <c r="J2313" t="s">
        <v>9473</v>
      </c>
      <c r="K2313" t="s">
        <v>10187</v>
      </c>
      <c r="L2313" t="s">
        <v>13850</v>
      </c>
    </row>
    <row r="2314" spans="1:13" x14ac:dyDescent="0.25">
      <c r="A2314" t="s">
        <v>4718</v>
      </c>
      <c r="B2314" t="s">
        <v>4719</v>
      </c>
      <c r="C2314" t="s">
        <v>13851</v>
      </c>
      <c r="E2314" t="s">
        <v>13852</v>
      </c>
      <c r="G2314" t="s">
        <v>9359</v>
      </c>
      <c r="H2314" t="s">
        <v>9360</v>
      </c>
      <c r="I2314" t="s">
        <v>9472</v>
      </c>
      <c r="J2314" t="s">
        <v>9473</v>
      </c>
      <c r="K2314" t="s">
        <v>10187</v>
      </c>
      <c r="L2314" t="s">
        <v>10670</v>
      </c>
    </row>
    <row r="2315" spans="1:13" x14ac:dyDescent="0.25">
      <c r="A2315" t="s">
        <v>4720</v>
      </c>
      <c r="B2315" t="s">
        <v>4721</v>
      </c>
      <c r="C2315" t="s">
        <v>13853</v>
      </c>
      <c r="E2315" t="s">
        <v>13854</v>
      </c>
      <c r="G2315" t="s">
        <v>9359</v>
      </c>
      <c r="H2315" t="s">
        <v>9360</v>
      </c>
      <c r="I2315" t="s">
        <v>9472</v>
      </c>
      <c r="J2315" t="s">
        <v>9473</v>
      </c>
      <c r="K2315" t="s">
        <v>10252</v>
      </c>
      <c r="L2315" t="s">
        <v>10253</v>
      </c>
    </row>
    <row r="2316" spans="1:13" x14ac:dyDescent="0.25">
      <c r="A2316" t="s">
        <v>4722</v>
      </c>
      <c r="B2316" t="s">
        <v>4723</v>
      </c>
      <c r="C2316" t="s">
        <v>13855</v>
      </c>
      <c r="E2316" t="s">
        <v>13856</v>
      </c>
      <c r="G2316" t="s">
        <v>9359</v>
      </c>
      <c r="H2316" t="s">
        <v>9360</v>
      </c>
      <c r="I2316" t="s">
        <v>9472</v>
      </c>
      <c r="J2316" t="s">
        <v>9473</v>
      </c>
      <c r="K2316" t="s">
        <v>10252</v>
      </c>
      <c r="L2316" t="s">
        <v>10253</v>
      </c>
    </row>
    <row r="2317" spans="1:13" x14ac:dyDescent="0.25">
      <c r="A2317" t="s">
        <v>4724</v>
      </c>
      <c r="B2317" t="s">
        <v>4725</v>
      </c>
      <c r="C2317" t="s">
        <v>13857</v>
      </c>
      <c r="E2317" t="s">
        <v>13858</v>
      </c>
      <c r="G2317" t="s">
        <v>9359</v>
      </c>
      <c r="H2317" t="s">
        <v>9360</v>
      </c>
      <c r="I2317" t="s">
        <v>9472</v>
      </c>
      <c r="J2317" t="s">
        <v>9473</v>
      </c>
      <c r="K2317" t="s">
        <v>10662</v>
      </c>
      <c r="L2317" t="s">
        <v>10663</v>
      </c>
    </row>
    <row r="2318" spans="1:13" x14ac:dyDescent="0.25">
      <c r="A2318" t="s">
        <v>4726</v>
      </c>
      <c r="B2318" t="s">
        <v>4727</v>
      </c>
      <c r="C2318" t="s">
        <v>13859</v>
      </c>
      <c r="E2318" t="s">
        <v>13860</v>
      </c>
      <c r="G2318" t="s">
        <v>9359</v>
      </c>
      <c r="H2318" t="s">
        <v>9360</v>
      </c>
      <c r="I2318" t="s">
        <v>9472</v>
      </c>
      <c r="J2318" t="s">
        <v>9473</v>
      </c>
      <c r="K2318" t="s">
        <v>10662</v>
      </c>
      <c r="L2318" t="s">
        <v>10663</v>
      </c>
    </row>
    <row r="2319" spans="1:13" x14ac:dyDescent="0.25">
      <c r="A2319" t="s">
        <v>4728</v>
      </c>
      <c r="B2319" t="s">
        <v>4729</v>
      </c>
      <c r="C2319" t="s">
        <v>13859</v>
      </c>
      <c r="E2319" t="s">
        <v>13860</v>
      </c>
      <c r="G2319" t="s">
        <v>9359</v>
      </c>
      <c r="H2319" t="s">
        <v>9360</v>
      </c>
      <c r="I2319" t="s">
        <v>9472</v>
      </c>
      <c r="J2319" t="s">
        <v>9473</v>
      </c>
      <c r="K2319" t="s">
        <v>10662</v>
      </c>
      <c r="L2319" t="s">
        <v>10663</v>
      </c>
    </row>
    <row r="2320" spans="1:13" x14ac:dyDescent="0.25">
      <c r="A2320" t="s">
        <v>4730</v>
      </c>
      <c r="B2320" t="s">
        <v>4731</v>
      </c>
      <c r="C2320" t="s">
        <v>13861</v>
      </c>
      <c r="E2320" t="s">
        <v>13862</v>
      </c>
      <c r="G2320" t="s">
        <v>9359</v>
      </c>
      <c r="H2320" t="s">
        <v>9360</v>
      </c>
      <c r="I2320" t="s">
        <v>9577</v>
      </c>
      <c r="J2320" t="s">
        <v>9578</v>
      </c>
      <c r="K2320" t="s">
        <v>9579</v>
      </c>
      <c r="L2320" t="s">
        <v>13863</v>
      </c>
    </row>
    <row r="2321" spans="1:13" x14ac:dyDescent="0.25">
      <c r="A2321" t="s">
        <v>4732</v>
      </c>
      <c r="B2321" t="s">
        <v>4733</v>
      </c>
      <c r="C2321" t="s">
        <v>13864</v>
      </c>
      <c r="E2321" t="s">
        <v>13865</v>
      </c>
      <c r="G2321" t="s">
        <v>9359</v>
      </c>
      <c r="H2321" t="s">
        <v>9360</v>
      </c>
      <c r="I2321" t="s">
        <v>9472</v>
      </c>
      <c r="J2321" t="s">
        <v>9473</v>
      </c>
      <c r="K2321" t="s">
        <v>10187</v>
      </c>
      <c r="L2321" t="s">
        <v>12061</v>
      </c>
    </row>
    <row r="2322" spans="1:13" x14ac:dyDescent="0.25">
      <c r="A2322" t="s">
        <v>4734</v>
      </c>
      <c r="B2322" t="s">
        <v>4735</v>
      </c>
      <c r="C2322" t="s">
        <v>13866</v>
      </c>
      <c r="E2322" t="s">
        <v>13867</v>
      </c>
      <c r="G2322" t="s">
        <v>9359</v>
      </c>
      <c r="H2322" t="s">
        <v>9360</v>
      </c>
      <c r="I2322" t="s">
        <v>9472</v>
      </c>
      <c r="J2322" t="s">
        <v>9473</v>
      </c>
      <c r="K2322" t="s">
        <v>10187</v>
      </c>
      <c r="L2322" t="s">
        <v>12061</v>
      </c>
    </row>
    <row r="2323" spans="1:13" x14ac:dyDescent="0.25">
      <c r="A2323" t="s">
        <v>4736</v>
      </c>
      <c r="B2323" t="s">
        <v>4737</v>
      </c>
      <c r="C2323" t="s">
        <v>13868</v>
      </c>
      <c r="E2323" t="s">
        <v>13869</v>
      </c>
      <c r="G2323" t="s">
        <v>9359</v>
      </c>
      <c r="H2323" t="s">
        <v>9360</v>
      </c>
      <c r="I2323" t="s">
        <v>9472</v>
      </c>
      <c r="J2323" t="s">
        <v>9473</v>
      </c>
      <c r="K2323" t="s">
        <v>10662</v>
      </c>
      <c r="L2323" t="s">
        <v>11498</v>
      </c>
    </row>
    <row r="2324" spans="1:13" x14ac:dyDescent="0.25">
      <c r="A2324" t="s">
        <v>4738</v>
      </c>
      <c r="B2324" t="s">
        <v>4739</v>
      </c>
      <c r="C2324" t="s">
        <v>13870</v>
      </c>
      <c r="E2324" t="s">
        <v>13871</v>
      </c>
      <c r="G2324" t="s">
        <v>9359</v>
      </c>
      <c r="H2324" t="s">
        <v>9360</v>
      </c>
      <c r="I2324" t="s">
        <v>9472</v>
      </c>
      <c r="J2324" t="s">
        <v>9473</v>
      </c>
      <c r="K2324" t="s">
        <v>10662</v>
      </c>
      <c r="L2324" t="s">
        <v>11498</v>
      </c>
    </row>
    <row r="2325" spans="1:13" x14ac:dyDescent="0.25">
      <c r="A2325" t="s">
        <v>4740</v>
      </c>
      <c r="B2325" t="s">
        <v>4741</v>
      </c>
      <c r="C2325" t="s">
        <v>13872</v>
      </c>
      <c r="E2325" t="s">
        <v>13873</v>
      </c>
      <c r="G2325" t="s">
        <v>9359</v>
      </c>
      <c r="H2325" t="s">
        <v>9360</v>
      </c>
      <c r="I2325" t="s">
        <v>9472</v>
      </c>
      <c r="J2325" t="s">
        <v>9473</v>
      </c>
      <c r="K2325" t="s">
        <v>10662</v>
      </c>
      <c r="L2325" t="s">
        <v>11498</v>
      </c>
    </row>
    <row r="2326" spans="1:13" x14ac:dyDescent="0.25">
      <c r="A2326" t="s">
        <v>4742</v>
      </c>
      <c r="B2326" t="s">
        <v>4743</v>
      </c>
      <c r="C2326" t="s">
        <v>13874</v>
      </c>
      <c r="E2326" t="s">
        <v>13875</v>
      </c>
      <c r="G2326" t="s">
        <v>9359</v>
      </c>
      <c r="H2326" t="s">
        <v>9360</v>
      </c>
      <c r="I2326" t="s">
        <v>9472</v>
      </c>
      <c r="J2326" t="s">
        <v>9473</v>
      </c>
      <c r="K2326" t="s">
        <v>10187</v>
      </c>
      <c r="L2326" t="s">
        <v>10188</v>
      </c>
    </row>
    <row r="2327" spans="1:13" x14ac:dyDescent="0.25">
      <c r="A2327" t="s">
        <v>4744</v>
      </c>
      <c r="B2327" t="s">
        <v>4745</v>
      </c>
      <c r="C2327" t="s">
        <v>13876</v>
      </c>
      <c r="E2327" t="s">
        <v>13877</v>
      </c>
      <c r="G2327" t="s">
        <v>9359</v>
      </c>
      <c r="H2327" t="s">
        <v>9360</v>
      </c>
      <c r="I2327" t="s">
        <v>9472</v>
      </c>
      <c r="J2327" t="s">
        <v>9473</v>
      </c>
      <c r="K2327" t="s">
        <v>10187</v>
      </c>
      <c r="L2327" t="s">
        <v>10188</v>
      </c>
    </row>
    <row r="2328" spans="1:13" x14ac:dyDescent="0.25">
      <c r="A2328" t="s">
        <v>4746</v>
      </c>
      <c r="B2328" t="s">
        <v>4747</v>
      </c>
      <c r="C2328" t="s">
        <v>13878</v>
      </c>
      <c r="E2328" t="s">
        <v>13879</v>
      </c>
      <c r="G2328" t="s">
        <v>9359</v>
      </c>
      <c r="H2328" t="s">
        <v>13880</v>
      </c>
    </row>
    <row r="2329" spans="1:13" x14ac:dyDescent="0.25">
      <c r="A2329" t="s">
        <v>4748</v>
      </c>
      <c r="B2329" t="s">
        <v>4749</v>
      </c>
      <c r="C2329" t="s">
        <v>13881</v>
      </c>
      <c r="E2329" t="s">
        <v>13882</v>
      </c>
      <c r="G2329" t="s">
        <v>9359</v>
      </c>
      <c r="H2329" t="s">
        <v>9360</v>
      </c>
      <c r="I2329" t="s">
        <v>9457</v>
      </c>
      <c r="J2329" t="s">
        <v>12120</v>
      </c>
      <c r="K2329" t="s">
        <v>12121</v>
      </c>
    </row>
    <row r="2330" spans="1:13" x14ac:dyDescent="0.25">
      <c r="A2330" t="s">
        <v>4750</v>
      </c>
      <c r="B2330" t="s">
        <v>4751</v>
      </c>
      <c r="C2330" t="s">
        <v>13883</v>
      </c>
      <c r="E2330" t="s">
        <v>13884</v>
      </c>
      <c r="G2330" t="s">
        <v>9359</v>
      </c>
      <c r="H2330" t="s">
        <v>9360</v>
      </c>
      <c r="I2330" t="s">
        <v>9472</v>
      </c>
      <c r="J2330" t="s">
        <v>9473</v>
      </c>
      <c r="K2330" t="s">
        <v>10252</v>
      </c>
      <c r="L2330" t="s">
        <v>10253</v>
      </c>
    </row>
    <row r="2331" spans="1:13" x14ac:dyDescent="0.25">
      <c r="A2331" t="s">
        <v>4752</v>
      </c>
      <c r="B2331" t="s">
        <v>4753</v>
      </c>
      <c r="C2331" t="s">
        <v>13885</v>
      </c>
      <c r="E2331" t="s">
        <v>13886</v>
      </c>
      <c r="G2331" t="s">
        <v>9359</v>
      </c>
      <c r="H2331" t="s">
        <v>9360</v>
      </c>
      <c r="I2331" t="s">
        <v>9472</v>
      </c>
      <c r="J2331" t="s">
        <v>11726</v>
      </c>
    </row>
    <row r="2332" spans="1:13" x14ac:dyDescent="0.25">
      <c r="A2332" t="s">
        <v>4754</v>
      </c>
      <c r="B2332" t="s">
        <v>4755</v>
      </c>
      <c r="C2332" t="s">
        <v>13887</v>
      </c>
      <c r="E2332" t="s">
        <v>13888</v>
      </c>
      <c r="G2332" t="s">
        <v>9359</v>
      </c>
      <c r="H2332" t="s">
        <v>9360</v>
      </c>
      <c r="I2332" t="s">
        <v>9472</v>
      </c>
      <c r="J2332" t="s">
        <v>11726</v>
      </c>
    </row>
    <row r="2333" spans="1:13" x14ac:dyDescent="0.25">
      <c r="A2333" t="s">
        <v>4756</v>
      </c>
      <c r="B2333" t="s">
        <v>4757</v>
      </c>
      <c r="C2333" t="s">
        <v>13887</v>
      </c>
      <c r="E2333" t="s">
        <v>13888</v>
      </c>
      <c r="G2333" t="s">
        <v>9359</v>
      </c>
      <c r="H2333" t="s">
        <v>9360</v>
      </c>
      <c r="I2333" t="s">
        <v>9472</v>
      </c>
      <c r="J2333" t="s">
        <v>11726</v>
      </c>
    </row>
    <row r="2334" spans="1:13" x14ac:dyDescent="0.25">
      <c r="A2334" t="s">
        <v>4758</v>
      </c>
      <c r="B2334" t="s">
        <v>4759</v>
      </c>
      <c r="C2334" t="s">
        <v>13889</v>
      </c>
      <c r="E2334" t="s">
        <v>13890</v>
      </c>
      <c r="G2334" t="s">
        <v>9366</v>
      </c>
      <c r="H2334" t="s">
        <v>9745</v>
      </c>
      <c r="I2334" t="s">
        <v>10040</v>
      </c>
      <c r="J2334" t="s">
        <v>10600</v>
      </c>
      <c r="K2334" t="s">
        <v>10601</v>
      </c>
      <c r="L2334" t="s">
        <v>13891</v>
      </c>
      <c r="M2334" t="s">
        <v>13892</v>
      </c>
    </row>
    <row r="2335" spans="1:13" x14ac:dyDescent="0.25">
      <c r="A2335" t="s">
        <v>4760</v>
      </c>
      <c r="B2335" t="s">
        <v>4761</v>
      </c>
      <c r="C2335" t="s">
        <v>13893</v>
      </c>
      <c r="E2335" t="s">
        <v>13894</v>
      </c>
      <c r="G2335" t="s">
        <v>9359</v>
      </c>
      <c r="H2335" t="s">
        <v>9360</v>
      </c>
      <c r="I2335" t="s">
        <v>9457</v>
      </c>
      <c r="J2335" t="s">
        <v>9721</v>
      </c>
      <c r="K2335" t="s">
        <v>9722</v>
      </c>
    </row>
    <row r="2336" spans="1:13" x14ac:dyDescent="0.25">
      <c r="A2336" t="s">
        <v>13895</v>
      </c>
      <c r="B2336" t="s">
        <v>4763</v>
      </c>
      <c r="C2336" t="s">
        <v>13896</v>
      </c>
      <c r="E2336" t="s">
        <v>13897</v>
      </c>
      <c r="G2336" t="s">
        <v>9359</v>
      </c>
      <c r="H2336" t="s">
        <v>9360</v>
      </c>
      <c r="I2336" t="s">
        <v>9361</v>
      </c>
      <c r="J2336" t="s">
        <v>9362</v>
      </c>
      <c r="K2336" t="s">
        <v>9363</v>
      </c>
    </row>
    <row r="2337" spans="1:12" x14ac:dyDescent="0.25">
      <c r="A2337" t="s">
        <v>13898</v>
      </c>
      <c r="B2337" t="s">
        <v>4765</v>
      </c>
      <c r="C2337" t="s">
        <v>13899</v>
      </c>
      <c r="E2337" t="s">
        <v>13900</v>
      </c>
      <c r="G2337" t="s">
        <v>9359</v>
      </c>
      <c r="H2337" t="s">
        <v>9360</v>
      </c>
      <c r="I2337" t="s">
        <v>9361</v>
      </c>
      <c r="J2337" t="s">
        <v>9362</v>
      </c>
      <c r="K2337" t="s">
        <v>9363</v>
      </c>
    </row>
    <row r="2338" spans="1:12" x14ac:dyDescent="0.25">
      <c r="A2338" t="s">
        <v>13901</v>
      </c>
      <c r="B2338" t="s">
        <v>4767</v>
      </c>
      <c r="C2338" t="s">
        <v>13902</v>
      </c>
      <c r="E2338" t="s">
        <v>13903</v>
      </c>
      <c r="G2338" t="s">
        <v>9359</v>
      </c>
      <c r="H2338" t="s">
        <v>9360</v>
      </c>
      <c r="I2338" t="s">
        <v>9361</v>
      </c>
      <c r="J2338" t="s">
        <v>9362</v>
      </c>
      <c r="K2338" t="s">
        <v>9363</v>
      </c>
    </row>
    <row r="2339" spans="1:12" x14ac:dyDescent="0.25">
      <c r="A2339" t="s">
        <v>4768</v>
      </c>
      <c r="B2339" t="s">
        <v>4769</v>
      </c>
      <c r="C2339" t="s">
        <v>13904</v>
      </c>
      <c r="E2339" t="s">
        <v>13905</v>
      </c>
      <c r="G2339" t="s">
        <v>9359</v>
      </c>
      <c r="H2339" t="s">
        <v>9360</v>
      </c>
      <c r="I2339" t="s">
        <v>9457</v>
      </c>
      <c r="J2339" t="s">
        <v>12120</v>
      </c>
      <c r="K2339" t="s">
        <v>12121</v>
      </c>
    </row>
    <row r="2340" spans="1:12" x14ac:dyDescent="0.25">
      <c r="A2340" t="s">
        <v>4770</v>
      </c>
      <c r="B2340" t="s">
        <v>4771</v>
      </c>
      <c r="C2340" t="s">
        <v>13906</v>
      </c>
      <c r="E2340" t="s">
        <v>13907</v>
      </c>
      <c r="G2340" t="s">
        <v>9359</v>
      </c>
      <c r="H2340" t="s">
        <v>9360</v>
      </c>
      <c r="I2340" t="s">
        <v>9457</v>
      </c>
      <c r="J2340" t="s">
        <v>12120</v>
      </c>
      <c r="K2340" t="s">
        <v>12121</v>
      </c>
    </row>
    <row r="2341" spans="1:12" x14ac:dyDescent="0.25">
      <c r="A2341" t="s">
        <v>4772</v>
      </c>
      <c r="B2341" t="s">
        <v>4773</v>
      </c>
      <c r="C2341" t="s">
        <v>13908</v>
      </c>
      <c r="E2341" t="s">
        <v>13909</v>
      </c>
      <c r="G2341" t="s">
        <v>9359</v>
      </c>
      <c r="H2341" t="s">
        <v>9360</v>
      </c>
      <c r="I2341" t="s">
        <v>9457</v>
      </c>
      <c r="J2341" t="s">
        <v>12120</v>
      </c>
      <c r="K2341" t="s">
        <v>12121</v>
      </c>
    </row>
    <row r="2342" spans="1:12" x14ac:dyDescent="0.25">
      <c r="A2342" t="s">
        <v>4774</v>
      </c>
      <c r="B2342" t="s">
        <v>4775</v>
      </c>
      <c r="C2342" t="s">
        <v>13910</v>
      </c>
      <c r="E2342" t="s">
        <v>13911</v>
      </c>
      <c r="G2342" t="s">
        <v>9359</v>
      </c>
      <c r="H2342" t="s">
        <v>9360</v>
      </c>
      <c r="I2342" t="s">
        <v>9457</v>
      </c>
      <c r="J2342" t="s">
        <v>12120</v>
      </c>
      <c r="K2342" t="s">
        <v>12121</v>
      </c>
    </row>
    <row r="2343" spans="1:12" x14ac:dyDescent="0.25">
      <c r="A2343" t="s">
        <v>4776</v>
      </c>
      <c r="B2343" t="s">
        <v>4777</v>
      </c>
      <c r="C2343" t="s">
        <v>13912</v>
      </c>
      <c r="E2343" t="s">
        <v>13913</v>
      </c>
      <c r="G2343" t="s">
        <v>9359</v>
      </c>
      <c r="H2343" t="s">
        <v>9360</v>
      </c>
      <c r="I2343" t="s">
        <v>9457</v>
      </c>
      <c r="J2343" t="s">
        <v>12120</v>
      </c>
      <c r="K2343" t="s">
        <v>12121</v>
      </c>
    </row>
    <row r="2344" spans="1:12" x14ac:dyDescent="0.25">
      <c r="A2344" t="s">
        <v>4778</v>
      </c>
      <c r="B2344" t="s">
        <v>4779</v>
      </c>
      <c r="C2344" t="s">
        <v>13914</v>
      </c>
      <c r="E2344" t="s">
        <v>13915</v>
      </c>
      <c r="G2344" t="s">
        <v>9359</v>
      </c>
      <c r="H2344" t="s">
        <v>9360</v>
      </c>
      <c r="I2344" t="s">
        <v>9457</v>
      </c>
      <c r="J2344" t="s">
        <v>12120</v>
      </c>
      <c r="K2344" t="s">
        <v>12121</v>
      </c>
    </row>
    <row r="2345" spans="1:12" x14ac:dyDescent="0.25">
      <c r="A2345" t="s">
        <v>4780</v>
      </c>
      <c r="B2345" t="s">
        <v>4781</v>
      </c>
      <c r="C2345" t="s">
        <v>13916</v>
      </c>
      <c r="E2345" t="s">
        <v>13917</v>
      </c>
      <c r="G2345" t="s">
        <v>9359</v>
      </c>
      <c r="H2345" t="s">
        <v>9360</v>
      </c>
      <c r="I2345" t="s">
        <v>9472</v>
      </c>
      <c r="J2345" t="s">
        <v>9473</v>
      </c>
      <c r="K2345" t="s">
        <v>10187</v>
      </c>
      <c r="L2345" t="s">
        <v>13850</v>
      </c>
    </row>
    <row r="2346" spans="1:12" x14ac:dyDescent="0.25">
      <c r="A2346" t="s">
        <v>4782</v>
      </c>
      <c r="B2346" t="s">
        <v>4783</v>
      </c>
      <c r="C2346" t="s">
        <v>13916</v>
      </c>
      <c r="E2346" t="s">
        <v>13917</v>
      </c>
      <c r="G2346" t="s">
        <v>9359</v>
      </c>
      <c r="H2346" t="s">
        <v>9360</v>
      </c>
      <c r="I2346" t="s">
        <v>9472</v>
      </c>
      <c r="J2346" t="s">
        <v>9473</v>
      </c>
      <c r="K2346" t="s">
        <v>10187</v>
      </c>
      <c r="L2346" t="s">
        <v>13850</v>
      </c>
    </row>
    <row r="2347" spans="1:12" x14ac:dyDescent="0.25">
      <c r="A2347" t="s">
        <v>4784</v>
      </c>
      <c r="B2347" t="s">
        <v>4785</v>
      </c>
      <c r="C2347" t="s">
        <v>13918</v>
      </c>
      <c r="E2347" t="s">
        <v>13919</v>
      </c>
      <c r="G2347" t="s">
        <v>9359</v>
      </c>
      <c r="H2347" t="s">
        <v>9360</v>
      </c>
      <c r="I2347" t="s">
        <v>9577</v>
      </c>
      <c r="J2347" t="s">
        <v>9578</v>
      </c>
      <c r="K2347" t="s">
        <v>9579</v>
      </c>
      <c r="L2347" t="s">
        <v>12534</v>
      </c>
    </row>
    <row r="2348" spans="1:12" x14ac:dyDescent="0.25">
      <c r="A2348" t="s">
        <v>4786</v>
      </c>
      <c r="B2348" t="s">
        <v>4787</v>
      </c>
      <c r="C2348" t="s">
        <v>13920</v>
      </c>
      <c r="E2348" t="s">
        <v>13921</v>
      </c>
      <c r="G2348" t="s">
        <v>9359</v>
      </c>
      <c r="H2348" t="s">
        <v>9360</v>
      </c>
      <c r="I2348" t="s">
        <v>9457</v>
      </c>
      <c r="J2348" t="s">
        <v>12120</v>
      </c>
      <c r="K2348" t="s">
        <v>12121</v>
      </c>
    </row>
    <row r="2349" spans="1:12" x14ac:dyDescent="0.25">
      <c r="A2349" t="s">
        <v>4788</v>
      </c>
      <c r="B2349" t="s">
        <v>4789</v>
      </c>
      <c r="C2349" t="s">
        <v>13922</v>
      </c>
      <c r="E2349" t="s">
        <v>13923</v>
      </c>
      <c r="G2349" t="s">
        <v>9359</v>
      </c>
      <c r="H2349" t="s">
        <v>9403</v>
      </c>
      <c r="I2349" t="s">
        <v>9411</v>
      </c>
      <c r="J2349" t="s">
        <v>10929</v>
      </c>
      <c r="K2349" t="s">
        <v>10930</v>
      </c>
      <c r="L2349" t="s">
        <v>10931</v>
      </c>
    </row>
    <row r="2350" spans="1:12" x14ac:dyDescent="0.25">
      <c r="A2350" t="s">
        <v>4790</v>
      </c>
      <c r="B2350" t="s">
        <v>4791</v>
      </c>
      <c r="C2350" t="s">
        <v>13924</v>
      </c>
      <c r="E2350" t="s">
        <v>13925</v>
      </c>
      <c r="G2350" t="s">
        <v>9359</v>
      </c>
      <c r="H2350" t="s">
        <v>9403</v>
      </c>
      <c r="I2350" t="s">
        <v>9411</v>
      </c>
      <c r="J2350" t="s">
        <v>10929</v>
      </c>
      <c r="K2350" t="s">
        <v>10930</v>
      </c>
      <c r="L2350" t="s">
        <v>10931</v>
      </c>
    </row>
    <row r="2351" spans="1:12" x14ac:dyDescent="0.25">
      <c r="A2351" t="s">
        <v>4792</v>
      </c>
      <c r="B2351" t="s">
        <v>4793</v>
      </c>
      <c r="C2351" t="s">
        <v>13926</v>
      </c>
      <c r="E2351" t="s">
        <v>13927</v>
      </c>
      <c r="G2351" t="s">
        <v>9359</v>
      </c>
      <c r="H2351" t="s">
        <v>9510</v>
      </c>
      <c r="I2351" t="s">
        <v>9518</v>
      </c>
      <c r="J2351" t="s">
        <v>9519</v>
      </c>
      <c r="K2351" t="s">
        <v>13928</v>
      </c>
    </row>
    <row r="2352" spans="1:12" x14ac:dyDescent="0.25">
      <c r="A2352" t="s">
        <v>4794</v>
      </c>
      <c r="B2352" t="s">
        <v>4795</v>
      </c>
      <c r="C2352" t="s">
        <v>13926</v>
      </c>
      <c r="E2352" t="s">
        <v>13927</v>
      </c>
      <c r="G2352" t="s">
        <v>9359</v>
      </c>
      <c r="H2352" t="s">
        <v>9510</v>
      </c>
      <c r="I2352" t="s">
        <v>9518</v>
      </c>
      <c r="J2352" t="s">
        <v>9519</v>
      </c>
      <c r="K2352" t="s">
        <v>13928</v>
      </c>
    </row>
    <row r="2353" spans="1:13" x14ac:dyDescent="0.25">
      <c r="A2353" t="s">
        <v>4796</v>
      </c>
      <c r="B2353" t="s">
        <v>4797</v>
      </c>
      <c r="C2353" t="s">
        <v>13926</v>
      </c>
      <c r="E2353" t="s">
        <v>13927</v>
      </c>
      <c r="G2353" t="s">
        <v>9359</v>
      </c>
      <c r="H2353" t="s">
        <v>9510</v>
      </c>
      <c r="I2353" t="s">
        <v>9518</v>
      </c>
      <c r="J2353" t="s">
        <v>9519</v>
      </c>
      <c r="K2353" t="s">
        <v>13928</v>
      </c>
    </row>
    <row r="2354" spans="1:13" x14ac:dyDescent="0.25">
      <c r="A2354" t="s">
        <v>4798</v>
      </c>
      <c r="B2354" t="s">
        <v>4799</v>
      </c>
      <c r="C2354" t="s">
        <v>13929</v>
      </c>
      <c r="E2354" t="s">
        <v>13930</v>
      </c>
      <c r="G2354" t="s">
        <v>9359</v>
      </c>
      <c r="H2354" t="s">
        <v>9510</v>
      </c>
      <c r="I2354" t="s">
        <v>9518</v>
      </c>
      <c r="J2354" t="s">
        <v>9519</v>
      </c>
      <c r="K2354" t="s">
        <v>13931</v>
      </c>
    </row>
    <row r="2355" spans="1:13" x14ac:dyDescent="0.25">
      <c r="A2355" t="s">
        <v>4800</v>
      </c>
      <c r="B2355" t="s">
        <v>4801</v>
      </c>
      <c r="C2355" t="s">
        <v>13929</v>
      </c>
      <c r="E2355" t="s">
        <v>13930</v>
      </c>
      <c r="G2355" t="s">
        <v>9359</v>
      </c>
      <c r="H2355" t="s">
        <v>9510</v>
      </c>
      <c r="I2355" t="s">
        <v>9518</v>
      </c>
      <c r="J2355" t="s">
        <v>9519</v>
      </c>
      <c r="K2355" t="s">
        <v>13931</v>
      </c>
    </row>
    <row r="2356" spans="1:13" x14ac:dyDescent="0.25">
      <c r="A2356" t="s">
        <v>4802</v>
      </c>
      <c r="B2356" t="s">
        <v>4803</v>
      </c>
      <c r="C2356" t="s">
        <v>13932</v>
      </c>
      <c r="E2356" t="s">
        <v>13933</v>
      </c>
      <c r="G2356" t="s">
        <v>9359</v>
      </c>
      <c r="H2356" t="s">
        <v>9395</v>
      </c>
      <c r="I2356" t="s">
        <v>9396</v>
      </c>
      <c r="J2356" t="s">
        <v>9397</v>
      </c>
      <c r="K2356" t="s">
        <v>10431</v>
      </c>
      <c r="L2356" t="s">
        <v>10432</v>
      </c>
      <c r="M2356" t="s">
        <v>10433</v>
      </c>
    </row>
    <row r="2357" spans="1:13" x14ac:dyDescent="0.25">
      <c r="A2357" t="s">
        <v>4804</v>
      </c>
      <c r="B2357" t="s">
        <v>4805</v>
      </c>
      <c r="C2357" t="s">
        <v>13934</v>
      </c>
      <c r="E2357" t="s">
        <v>13935</v>
      </c>
      <c r="G2357" t="s">
        <v>9359</v>
      </c>
      <c r="H2357" t="s">
        <v>9360</v>
      </c>
      <c r="I2357" t="s">
        <v>9361</v>
      </c>
      <c r="J2357" t="s">
        <v>10160</v>
      </c>
    </row>
    <row r="2358" spans="1:13" x14ac:dyDescent="0.25">
      <c r="A2358" t="s">
        <v>4806</v>
      </c>
      <c r="B2358" t="s">
        <v>4807</v>
      </c>
      <c r="C2358" t="s">
        <v>13936</v>
      </c>
      <c r="E2358" t="s">
        <v>13937</v>
      </c>
      <c r="G2358" t="s">
        <v>9359</v>
      </c>
      <c r="H2358" t="s">
        <v>9360</v>
      </c>
      <c r="I2358" t="s">
        <v>9361</v>
      </c>
      <c r="J2358" t="s">
        <v>10160</v>
      </c>
    </row>
    <row r="2359" spans="1:13" x14ac:dyDescent="0.25">
      <c r="A2359" t="s">
        <v>13938</v>
      </c>
      <c r="B2359" t="s">
        <v>4809</v>
      </c>
      <c r="C2359" t="s">
        <v>13939</v>
      </c>
      <c r="E2359" t="s">
        <v>13940</v>
      </c>
      <c r="G2359" t="s">
        <v>9359</v>
      </c>
      <c r="H2359" t="s">
        <v>9360</v>
      </c>
      <c r="I2359" t="s">
        <v>9457</v>
      </c>
      <c r="J2359" t="s">
        <v>12120</v>
      </c>
      <c r="K2359" t="s">
        <v>12121</v>
      </c>
    </row>
    <row r="2360" spans="1:13" x14ac:dyDescent="0.25">
      <c r="A2360" t="s">
        <v>4810</v>
      </c>
      <c r="B2360" t="s">
        <v>4811</v>
      </c>
      <c r="C2360" t="s">
        <v>13941</v>
      </c>
      <c r="E2360" t="s">
        <v>13942</v>
      </c>
      <c r="G2360" t="s">
        <v>9359</v>
      </c>
      <c r="H2360" t="s">
        <v>9436</v>
      </c>
      <c r="I2360" t="s">
        <v>10256</v>
      </c>
      <c r="J2360" t="s">
        <v>10257</v>
      </c>
      <c r="K2360" t="s">
        <v>10258</v>
      </c>
      <c r="L2360" t="s">
        <v>10259</v>
      </c>
    </row>
    <row r="2361" spans="1:13" x14ac:dyDescent="0.25">
      <c r="A2361" t="s">
        <v>4812</v>
      </c>
      <c r="B2361" t="s">
        <v>4813</v>
      </c>
      <c r="C2361" t="s">
        <v>13943</v>
      </c>
      <c r="E2361" t="s">
        <v>13944</v>
      </c>
      <c r="G2361" t="s">
        <v>9359</v>
      </c>
      <c r="H2361" t="s">
        <v>9436</v>
      </c>
      <c r="I2361" t="s">
        <v>10256</v>
      </c>
      <c r="J2361" t="s">
        <v>10257</v>
      </c>
      <c r="K2361" t="s">
        <v>10258</v>
      </c>
      <c r="L2361" t="s">
        <v>10259</v>
      </c>
    </row>
    <row r="2362" spans="1:13" x14ac:dyDescent="0.25">
      <c r="A2362" t="s">
        <v>4814</v>
      </c>
      <c r="B2362" t="s">
        <v>4815</v>
      </c>
      <c r="C2362" t="s">
        <v>13945</v>
      </c>
      <c r="E2362" t="s">
        <v>13946</v>
      </c>
      <c r="G2362" t="s">
        <v>9359</v>
      </c>
      <c r="H2362" t="s">
        <v>9360</v>
      </c>
      <c r="I2362" t="s">
        <v>9457</v>
      </c>
      <c r="J2362" t="s">
        <v>12120</v>
      </c>
      <c r="K2362" t="s">
        <v>12121</v>
      </c>
    </row>
    <row r="2363" spans="1:13" x14ac:dyDescent="0.25">
      <c r="A2363" t="s">
        <v>4816</v>
      </c>
      <c r="B2363" t="s">
        <v>4817</v>
      </c>
      <c r="C2363" t="s">
        <v>13947</v>
      </c>
      <c r="E2363" t="s">
        <v>13948</v>
      </c>
      <c r="G2363" t="s">
        <v>9359</v>
      </c>
      <c r="H2363" t="s">
        <v>9360</v>
      </c>
      <c r="I2363" t="s">
        <v>10655</v>
      </c>
      <c r="J2363" t="s">
        <v>10656</v>
      </c>
      <c r="K2363" t="s">
        <v>12012</v>
      </c>
      <c r="L2363" t="s">
        <v>13949</v>
      </c>
    </row>
    <row r="2364" spans="1:13" x14ac:dyDescent="0.25">
      <c r="A2364" t="s">
        <v>4818</v>
      </c>
      <c r="B2364" t="s">
        <v>4819</v>
      </c>
      <c r="C2364" t="s">
        <v>13950</v>
      </c>
      <c r="E2364" t="s">
        <v>13951</v>
      </c>
      <c r="G2364" t="s">
        <v>9359</v>
      </c>
      <c r="H2364" t="s">
        <v>9436</v>
      </c>
      <c r="I2364" t="s">
        <v>10256</v>
      </c>
      <c r="J2364" t="s">
        <v>10257</v>
      </c>
      <c r="K2364" t="s">
        <v>10258</v>
      </c>
      <c r="L2364" t="s">
        <v>10259</v>
      </c>
    </row>
    <row r="2365" spans="1:13" x14ac:dyDescent="0.25">
      <c r="A2365" t="s">
        <v>4820</v>
      </c>
      <c r="B2365" t="s">
        <v>4821</v>
      </c>
      <c r="C2365" t="s">
        <v>13952</v>
      </c>
      <c r="E2365" t="s">
        <v>13953</v>
      </c>
      <c r="G2365" t="s">
        <v>9359</v>
      </c>
      <c r="H2365" t="s">
        <v>9436</v>
      </c>
      <c r="I2365" t="s">
        <v>10256</v>
      </c>
      <c r="J2365" t="s">
        <v>10257</v>
      </c>
      <c r="K2365" t="s">
        <v>10258</v>
      </c>
      <c r="L2365" t="s">
        <v>10259</v>
      </c>
    </row>
    <row r="2366" spans="1:13" x14ac:dyDescent="0.25">
      <c r="A2366" t="s">
        <v>4822</v>
      </c>
      <c r="B2366" t="s">
        <v>4823</v>
      </c>
      <c r="C2366" t="s">
        <v>13954</v>
      </c>
      <c r="E2366" t="s">
        <v>13955</v>
      </c>
      <c r="G2366" t="s">
        <v>9359</v>
      </c>
      <c r="H2366" t="s">
        <v>9403</v>
      </c>
      <c r="I2366" t="s">
        <v>9404</v>
      </c>
      <c r="J2366" t="s">
        <v>9405</v>
      </c>
      <c r="K2366" t="s">
        <v>10754</v>
      </c>
      <c r="L2366" t="s">
        <v>13956</v>
      </c>
    </row>
    <row r="2367" spans="1:13" x14ac:dyDescent="0.25">
      <c r="A2367" t="s">
        <v>4824</v>
      </c>
      <c r="B2367" t="s">
        <v>4825</v>
      </c>
      <c r="C2367" t="s">
        <v>13957</v>
      </c>
      <c r="E2367" t="s">
        <v>13958</v>
      </c>
      <c r="G2367" t="s">
        <v>9359</v>
      </c>
      <c r="H2367" t="s">
        <v>10164</v>
      </c>
      <c r="I2367" t="s">
        <v>10165</v>
      </c>
      <c r="J2367" t="s">
        <v>10166</v>
      </c>
      <c r="K2367" t="s">
        <v>10167</v>
      </c>
    </row>
    <row r="2368" spans="1:13" x14ac:dyDescent="0.25">
      <c r="A2368" t="s">
        <v>4828</v>
      </c>
      <c r="B2368" t="s">
        <v>4829</v>
      </c>
      <c r="C2368" t="s">
        <v>13959</v>
      </c>
      <c r="E2368" t="s">
        <v>13960</v>
      </c>
      <c r="G2368" t="s">
        <v>9359</v>
      </c>
      <c r="H2368" t="s">
        <v>9360</v>
      </c>
      <c r="I2368" t="s">
        <v>9457</v>
      </c>
      <c r="J2368" t="s">
        <v>12464</v>
      </c>
      <c r="K2368" t="s">
        <v>13961</v>
      </c>
    </row>
    <row r="2369" spans="1:16" x14ac:dyDescent="0.25">
      <c r="A2369" t="s">
        <v>4830</v>
      </c>
      <c r="B2369" t="s">
        <v>4831</v>
      </c>
      <c r="C2369" t="s">
        <v>13959</v>
      </c>
      <c r="E2369" t="s">
        <v>13960</v>
      </c>
      <c r="G2369" t="s">
        <v>9359</v>
      </c>
      <c r="H2369" t="s">
        <v>9360</v>
      </c>
      <c r="I2369" t="s">
        <v>9457</v>
      </c>
      <c r="J2369" t="s">
        <v>12464</v>
      </c>
      <c r="K2369" t="s">
        <v>13961</v>
      </c>
    </row>
    <row r="2370" spans="1:16" x14ac:dyDescent="0.25">
      <c r="A2370" t="s">
        <v>4832</v>
      </c>
      <c r="B2370" t="s">
        <v>4833</v>
      </c>
      <c r="C2370" t="s">
        <v>13962</v>
      </c>
      <c r="E2370" t="s">
        <v>13963</v>
      </c>
      <c r="G2370" t="s">
        <v>9359</v>
      </c>
      <c r="H2370" t="s">
        <v>9395</v>
      </c>
      <c r="I2370" t="s">
        <v>9396</v>
      </c>
      <c r="J2370" t="s">
        <v>9397</v>
      </c>
      <c r="K2370" t="s">
        <v>9398</v>
      </c>
      <c r="L2370" t="s">
        <v>13964</v>
      </c>
      <c r="M2370" t="s">
        <v>13965</v>
      </c>
    </row>
    <row r="2371" spans="1:16" x14ac:dyDescent="0.25">
      <c r="A2371" t="s">
        <v>4834</v>
      </c>
      <c r="B2371" t="s">
        <v>4835</v>
      </c>
      <c r="C2371" t="s">
        <v>13966</v>
      </c>
      <c r="E2371" t="s">
        <v>13967</v>
      </c>
      <c r="G2371" t="s">
        <v>9359</v>
      </c>
      <c r="H2371" t="s">
        <v>9360</v>
      </c>
      <c r="I2371" t="s">
        <v>9457</v>
      </c>
      <c r="J2371" t="s">
        <v>10238</v>
      </c>
      <c r="K2371" t="s">
        <v>10239</v>
      </c>
    </row>
    <row r="2372" spans="1:16" x14ac:dyDescent="0.25">
      <c r="A2372" t="s">
        <v>4836</v>
      </c>
      <c r="B2372" t="s">
        <v>4837</v>
      </c>
      <c r="C2372" t="s">
        <v>13968</v>
      </c>
      <c r="E2372" t="s">
        <v>13969</v>
      </c>
      <c r="G2372" t="s">
        <v>9359</v>
      </c>
      <c r="H2372" t="s">
        <v>9403</v>
      </c>
      <c r="I2372" t="s">
        <v>9461</v>
      </c>
      <c r="J2372" t="s">
        <v>9888</v>
      </c>
      <c r="K2372" t="s">
        <v>10234</v>
      </c>
      <c r="L2372" t="s">
        <v>13970</v>
      </c>
    </row>
    <row r="2373" spans="1:16" x14ac:dyDescent="0.25">
      <c r="A2373" t="s">
        <v>4838</v>
      </c>
      <c r="B2373" t="s">
        <v>4839</v>
      </c>
      <c r="C2373" t="s">
        <v>13971</v>
      </c>
      <c r="E2373" t="s">
        <v>13972</v>
      </c>
      <c r="G2373" t="s">
        <v>9359</v>
      </c>
      <c r="H2373" t="s">
        <v>9403</v>
      </c>
      <c r="I2373" t="s">
        <v>9411</v>
      </c>
      <c r="J2373" t="s">
        <v>9417</v>
      </c>
      <c r="K2373" t="s">
        <v>9418</v>
      </c>
      <c r="L2373" t="s">
        <v>9419</v>
      </c>
    </row>
    <row r="2374" spans="1:16" x14ac:dyDescent="0.25">
      <c r="A2374" t="s">
        <v>4840</v>
      </c>
      <c r="B2374" t="s">
        <v>4841</v>
      </c>
      <c r="C2374" t="s">
        <v>13973</v>
      </c>
      <c r="E2374" t="s">
        <v>13974</v>
      </c>
      <c r="G2374" t="s">
        <v>9359</v>
      </c>
      <c r="H2374" t="s">
        <v>9510</v>
      </c>
      <c r="I2374" t="s">
        <v>9511</v>
      </c>
      <c r="J2374" t="s">
        <v>11604</v>
      </c>
      <c r="K2374" t="s">
        <v>13975</v>
      </c>
    </row>
    <row r="2375" spans="1:16" x14ac:dyDescent="0.25">
      <c r="A2375" t="s">
        <v>4842</v>
      </c>
      <c r="B2375" t="s">
        <v>4843</v>
      </c>
      <c r="C2375" t="s">
        <v>13973</v>
      </c>
      <c r="E2375" t="s">
        <v>13974</v>
      </c>
      <c r="G2375" t="s">
        <v>9359</v>
      </c>
      <c r="H2375" t="s">
        <v>9510</v>
      </c>
      <c r="I2375" t="s">
        <v>9511</v>
      </c>
      <c r="J2375" t="s">
        <v>11604</v>
      </c>
      <c r="K2375" t="s">
        <v>13975</v>
      </c>
    </row>
    <row r="2376" spans="1:16" x14ac:dyDescent="0.25">
      <c r="A2376" t="s">
        <v>4844</v>
      </c>
      <c r="B2376" t="s">
        <v>4845</v>
      </c>
      <c r="C2376" t="s">
        <v>10785</v>
      </c>
      <c r="E2376" t="s">
        <v>10786</v>
      </c>
      <c r="G2376" t="s">
        <v>9366</v>
      </c>
      <c r="H2376" t="s">
        <v>9745</v>
      </c>
      <c r="I2376" t="s">
        <v>9746</v>
      </c>
      <c r="J2376" t="s">
        <v>9747</v>
      </c>
      <c r="K2376" t="s">
        <v>9748</v>
      </c>
      <c r="L2376" t="s">
        <v>9749</v>
      </c>
      <c r="M2376" t="s">
        <v>10787</v>
      </c>
      <c r="N2376" t="s">
        <v>10788</v>
      </c>
      <c r="O2376" t="s">
        <v>10789</v>
      </c>
      <c r="P2376" t="s">
        <v>10790</v>
      </c>
    </row>
    <row r="2377" spans="1:16" x14ac:dyDescent="0.25">
      <c r="A2377" t="s">
        <v>4846</v>
      </c>
      <c r="B2377" t="s">
        <v>4847</v>
      </c>
      <c r="C2377" t="s">
        <v>13976</v>
      </c>
      <c r="E2377" t="s">
        <v>13977</v>
      </c>
      <c r="G2377" t="s">
        <v>9359</v>
      </c>
      <c r="H2377" t="s">
        <v>9360</v>
      </c>
      <c r="I2377" t="s">
        <v>9457</v>
      </c>
      <c r="J2377" t="s">
        <v>9721</v>
      </c>
      <c r="K2377" t="s">
        <v>9722</v>
      </c>
    </row>
    <row r="2378" spans="1:16" x14ac:dyDescent="0.25">
      <c r="A2378" t="s">
        <v>4848</v>
      </c>
      <c r="B2378" t="s">
        <v>4849</v>
      </c>
      <c r="C2378" t="s">
        <v>13978</v>
      </c>
      <c r="E2378" t="s">
        <v>13979</v>
      </c>
      <c r="G2378" t="s">
        <v>9359</v>
      </c>
      <c r="H2378" t="s">
        <v>9403</v>
      </c>
      <c r="I2378" t="s">
        <v>9461</v>
      </c>
      <c r="J2378" t="s">
        <v>9462</v>
      </c>
      <c r="K2378" t="s">
        <v>9463</v>
      </c>
      <c r="L2378" t="s">
        <v>9848</v>
      </c>
    </row>
    <row r="2379" spans="1:16" x14ac:dyDescent="0.25">
      <c r="A2379" t="s">
        <v>4850</v>
      </c>
      <c r="B2379" t="s">
        <v>4851</v>
      </c>
      <c r="C2379" t="s">
        <v>13978</v>
      </c>
      <c r="E2379" t="s">
        <v>13979</v>
      </c>
      <c r="G2379" t="s">
        <v>9359</v>
      </c>
      <c r="H2379" t="s">
        <v>9403</v>
      </c>
      <c r="I2379" t="s">
        <v>9461</v>
      </c>
      <c r="J2379" t="s">
        <v>9462</v>
      </c>
      <c r="K2379" t="s">
        <v>9463</v>
      </c>
      <c r="L2379" t="s">
        <v>9848</v>
      </c>
    </row>
    <row r="2380" spans="1:16" x14ac:dyDescent="0.25">
      <c r="A2380" t="s">
        <v>4852</v>
      </c>
      <c r="B2380" t="s">
        <v>4853</v>
      </c>
      <c r="C2380" t="s">
        <v>13980</v>
      </c>
      <c r="E2380" t="s">
        <v>13981</v>
      </c>
      <c r="G2380" t="s">
        <v>9359</v>
      </c>
      <c r="H2380" t="s">
        <v>9403</v>
      </c>
      <c r="I2380" t="s">
        <v>9411</v>
      </c>
      <c r="J2380" t="s">
        <v>9528</v>
      </c>
      <c r="K2380" t="s">
        <v>9529</v>
      </c>
      <c r="L2380" t="s">
        <v>9588</v>
      </c>
    </row>
    <row r="2381" spans="1:16" x14ac:dyDescent="0.25">
      <c r="A2381" t="s">
        <v>4854</v>
      </c>
      <c r="B2381" t="s">
        <v>4855</v>
      </c>
      <c r="C2381" t="s">
        <v>13980</v>
      </c>
      <c r="E2381" t="s">
        <v>13981</v>
      </c>
      <c r="G2381" t="s">
        <v>9359</v>
      </c>
      <c r="H2381" t="s">
        <v>9403</v>
      </c>
      <c r="I2381" t="s">
        <v>9411</v>
      </c>
      <c r="J2381" t="s">
        <v>9528</v>
      </c>
      <c r="K2381" t="s">
        <v>9529</v>
      </c>
      <c r="L2381" t="s">
        <v>9588</v>
      </c>
    </row>
    <row r="2382" spans="1:16" x14ac:dyDescent="0.25">
      <c r="A2382" t="s">
        <v>4856</v>
      </c>
      <c r="B2382" t="s">
        <v>4857</v>
      </c>
      <c r="C2382" t="s">
        <v>13982</v>
      </c>
      <c r="E2382" t="s">
        <v>13983</v>
      </c>
      <c r="G2382" t="s">
        <v>9359</v>
      </c>
      <c r="H2382" t="s">
        <v>9436</v>
      </c>
      <c r="I2382" t="s">
        <v>9437</v>
      </c>
      <c r="J2382" t="s">
        <v>9438</v>
      </c>
      <c r="K2382" t="s">
        <v>9439</v>
      </c>
      <c r="L2382" t="s">
        <v>13984</v>
      </c>
    </row>
    <row r="2383" spans="1:16" x14ac:dyDescent="0.25">
      <c r="A2383" t="s">
        <v>4858</v>
      </c>
      <c r="B2383" t="s">
        <v>4859</v>
      </c>
      <c r="C2383" t="s">
        <v>13985</v>
      </c>
      <c r="E2383" t="s">
        <v>13986</v>
      </c>
      <c r="G2383" t="s">
        <v>9359</v>
      </c>
      <c r="H2383" t="s">
        <v>9403</v>
      </c>
      <c r="I2383" t="s">
        <v>9461</v>
      </c>
      <c r="J2383" t="s">
        <v>13987</v>
      </c>
      <c r="K2383" t="s">
        <v>13988</v>
      </c>
    </row>
    <row r="2384" spans="1:16" x14ac:dyDescent="0.25">
      <c r="A2384" t="s">
        <v>4860</v>
      </c>
      <c r="B2384" t="s">
        <v>4861</v>
      </c>
      <c r="C2384" t="s">
        <v>13989</v>
      </c>
      <c r="E2384" t="s">
        <v>13990</v>
      </c>
      <c r="G2384" t="s">
        <v>9359</v>
      </c>
      <c r="H2384" t="s">
        <v>9403</v>
      </c>
      <c r="I2384" t="s">
        <v>9411</v>
      </c>
      <c r="J2384" t="s">
        <v>9676</v>
      </c>
      <c r="K2384" t="s">
        <v>11648</v>
      </c>
      <c r="L2384" t="s">
        <v>11649</v>
      </c>
    </row>
    <row r="2385" spans="1:15" x14ac:dyDescent="0.25">
      <c r="A2385" t="s">
        <v>4862</v>
      </c>
      <c r="B2385" t="s">
        <v>4863</v>
      </c>
      <c r="C2385" t="s">
        <v>13989</v>
      </c>
      <c r="E2385" t="s">
        <v>13990</v>
      </c>
      <c r="G2385" t="s">
        <v>9359</v>
      </c>
      <c r="H2385" t="s">
        <v>9403</v>
      </c>
      <c r="I2385" t="s">
        <v>9411</v>
      </c>
      <c r="J2385" t="s">
        <v>9676</v>
      </c>
      <c r="K2385" t="s">
        <v>11648</v>
      </c>
      <c r="L2385" t="s">
        <v>11649</v>
      </c>
    </row>
    <row r="2386" spans="1:15" x14ac:dyDescent="0.25">
      <c r="A2386" t="s">
        <v>4864</v>
      </c>
      <c r="B2386" t="s">
        <v>4865</v>
      </c>
      <c r="C2386" t="s">
        <v>13991</v>
      </c>
      <c r="E2386" t="s">
        <v>13992</v>
      </c>
      <c r="G2386" t="s">
        <v>9359</v>
      </c>
      <c r="H2386" t="s">
        <v>9403</v>
      </c>
      <c r="I2386" t="s">
        <v>9411</v>
      </c>
      <c r="J2386" t="s">
        <v>9528</v>
      </c>
      <c r="K2386" t="s">
        <v>9529</v>
      </c>
      <c r="L2386" t="s">
        <v>13993</v>
      </c>
      <c r="M2386" t="s">
        <v>13994</v>
      </c>
    </row>
    <row r="2387" spans="1:15" x14ac:dyDescent="0.25">
      <c r="A2387" t="s">
        <v>4866</v>
      </c>
      <c r="B2387" t="s">
        <v>4867</v>
      </c>
      <c r="C2387" t="s">
        <v>13991</v>
      </c>
      <c r="E2387" t="s">
        <v>13992</v>
      </c>
      <c r="G2387" t="s">
        <v>9359</v>
      </c>
      <c r="H2387" t="s">
        <v>9403</v>
      </c>
      <c r="I2387" t="s">
        <v>9411</v>
      </c>
      <c r="J2387" t="s">
        <v>9528</v>
      </c>
      <c r="K2387" t="s">
        <v>9529</v>
      </c>
      <c r="L2387" t="s">
        <v>13993</v>
      </c>
      <c r="M2387" t="s">
        <v>13994</v>
      </c>
    </row>
    <row r="2388" spans="1:15" x14ac:dyDescent="0.25">
      <c r="A2388" t="s">
        <v>4868</v>
      </c>
      <c r="B2388" t="s">
        <v>4869</v>
      </c>
      <c r="C2388" t="s">
        <v>13995</v>
      </c>
      <c r="E2388" t="s">
        <v>13996</v>
      </c>
      <c r="G2388" t="s">
        <v>9359</v>
      </c>
      <c r="H2388" t="s">
        <v>9403</v>
      </c>
      <c r="I2388" t="s">
        <v>9404</v>
      </c>
      <c r="J2388" t="s">
        <v>13997</v>
      </c>
      <c r="K2388" t="s">
        <v>13998</v>
      </c>
      <c r="L2388" t="s">
        <v>13999</v>
      </c>
    </row>
    <row r="2389" spans="1:15" x14ac:dyDescent="0.25">
      <c r="A2389" t="s">
        <v>4870</v>
      </c>
      <c r="B2389" t="s">
        <v>4871</v>
      </c>
      <c r="C2389" t="s">
        <v>14000</v>
      </c>
      <c r="E2389" t="s">
        <v>14001</v>
      </c>
      <c r="G2389" t="s">
        <v>9359</v>
      </c>
      <c r="H2389" t="s">
        <v>9403</v>
      </c>
      <c r="I2389" t="s">
        <v>9411</v>
      </c>
      <c r="J2389" t="s">
        <v>9528</v>
      </c>
      <c r="K2389" t="s">
        <v>9529</v>
      </c>
      <c r="L2389" t="s">
        <v>9530</v>
      </c>
    </row>
    <row r="2390" spans="1:15" x14ac:dyDescent="0.25">
      <c r="A2390" t="s">
        <v>4872</v>
      </c>
      <c r="B2390" t="s">
        <v>4873</v>
      </c>
      <c r="C2390" t="s">
        <v>14000</v>
      </c>
      <c r="E2390" t="s">
        <v>14001</v>
      </c>
      <c r="G2390" t="s">
        <v>9359</v>
      </c>
      <c r="H2390" t="s">
        <v>9403</v>
      </c>
      <c r="I2390" t="s">
        <v>9411</v>
      </c>
      <c r="J2390" t="s">
        <v>9528</v>
      </c>
      <c r="K2390" t="s">
        <v>9529</v>
      </c>
      <c r="L2390" t="s">
        <v>9530</v>
      </c>
    </row>
    <row r="2391" spans="1:15" x14ac:dyDescent="0.25">
      <c r="A2391" t="s">
        <v>4874</v>
      </c>
      <c r="B2391" t="s">
        <v>4875</v>
      </c>
      <c r="C2391" t="s">
        <v>14002</v>
      </c>
      <c r="E2391" t="s">
        <v>14003</v>
      </c>
      <c r="G2391" t="s">
        <v>9359</v>
      </c>
      <c r="H2391" t="s">
        <v>9360</v>
      </c>
      <c r="I2391" t="s">
        <v>9361</v>
      </c>
      <c r="J2391" t="s">
        <v>9489</v>
      </c>
      <c r="K2391" t="s">
        <v>9797</v>
      </c>
    </row>
    <row r="2392" spans="1:15" x14ac:dyDescent="0.25">
      <c r="A2392" t="s">
        <v>4876</v>
      </c>
      <c r="B2392" t="s">
        <v>4877</v>
      </c>
      <c r="C2392" t="s">
        <v>14002</v>
      </c>
      <c r="E2392" t="s">
        <v>14003</v>
      </c>
      <c r="G2392" t="s">
        <v>9359</v>
      </c>
      <c r="H2392" t="s">
        <v>9360</v>
      </c>
      <c r="I2392" t="s">
        <v>9361</v>
      </c>
      <c r="J2392" t="s">
        <v>9489</v>
      </c>
      <c r="K2392" t="s">
        <v>9797</v>
      </c>
    </row>
    <row r="2393" spans="1:15" x14ac:dyDescent="0.25">
      <c r="A2393" t="s">
        <v>4878</v>
      </c>
      <c r="B2393" t="s">
        <v>4879</v>
      </c>
      <c r="C2393" t="s">
        <v>14004</v>
      </c>
      <c r="E2393" t="s">
        <v>14005</v>
      </c>
      <c r="G2393" t="s">
        <v>9359</v>
      </c>
      <c r="H2393" t="s">
        <v>9360</v>
      </c>
      <c r="I2393" t="s">
        <v>9361</v>
      </c>
      <c r="J2393" t="s">
        <v>9489</v>
      </c>
      <c r="K2393" t="s">
        <v>9797</v>
      </c>
    </row>
    <row r="2394" spans="1:15" x14ac:dyDescent="0.25">
      <c r="A2394" t="s">
        <v>4880</v>
      </c>
      <c r="B2394" t="s">
        <v>4881</v>
      </c>
      <c r="C2394" t="s">
        <v>14006</v>
      </c>
      <c r="E2394" t="s">
        <v>14007</v>
      </c>
      <c r="G2394" t="s">
        <v>9359</v>
      </c>
      <c r="H2394" t="s">
        <v>10164</v>
      </c>
      <c r="I2394" t="s">
        <v>10165</v>
      </c>
      <c r="J2394" t="s">
        <v>10166</v>
      </c>
      <c r="K2394" t="s">
        <v>10167</v>
      </c>
    </row>
    <row r="2395" spans="1:15" x14ac:dyDescent="0.25">
      <c r="A2395" t="s">
        <v>4882</v>
      </c>
      <c r="B2395" t="s">
        <v>4883</v>
      </c>
      <c r="C2395" t="s">
        <v>14008</v>
      </c>
      <c r="E2395" t="s">
        <v>14009</v>
      </c>
      <c r="G2395" t="s">
        <v>9622</v>
      </c>
      <c r="H2395" t="s">
        <v>9764</v>
      </c>
      <c r="I2395" t="s">
        <v>9765</v>
      </c>
      <c r="J2395" t="s">
        <v>14010</v>
      </c>
      <c r="K2395" t="s">
        <v>14011</v>
      </c>
      <c r="L2395" t="s">
        <v>14012</v>
      </c>
    </row>
    <row r="2396" spans="1:15" x14ac:dyDescent="0.25">
      <c r="A2396" t="s">
        <v>4884</v>
      </c>
      <c r="B2396" t="s">
        <v>4885</v>
      </c>
      <c r="C2396" t="s">
        <v>14013</v>
      </c>
      <c r="E2396" t="s">
        <v>14014</v>
      </c>
      <c r="G2396" t="s">
        <v>9359</v>
      </c>
      <c r="H2396" t="s">
        <v>13141</v>
      </c>
      <c r="I2396" t="s">
        <v>13142</v>
      </c>
      <c r="J2396" t="s">
        <v>13143</v>
      </c>
      <c r="K2396" t="s">
        <v>13144</v>
      </c>
      <c r="L2396" t="s">
        <v>14015</v>
      </c>
    </row>
    <row r="2397" spans="1:15" x14ac:dyDescent="0.25">
      <c r="A2397" t="s">
        <v>4886</v>
      </c>
      <c r="B2397" t="s">
        <v>4887</v>
      </c>
      <c r="C2397" t="s">
        <v>14016</v>
      </c>
      <c r="E2397" t="s">
        <v>14017</v>
      </c>
      <c r="G2397" t="s">
        <v>9359</v>
      </c>
      <c r="H2397" t="s">
        <v>11152</v>
      </c>
      <c r="I2397" t="s">
        <v>11153</v>
      </c>
      <c r="J2397" t="s">
        <v>14018</v>
      </c>
      <c r="K2397" t="s">
        <v>14019</v>
      </c>
      <c r="L2397" t="s">
        <v>14020</v>
      </c>
    </row>
    <row r="2398" spans="1:15" x14ac:dyDescent="0.25">
      <c r="A2398" t="s">
        <v>4888</v>
      </c>
      <c r="B2398" t="s">
        <v>4889</v>
      </c>
      <c r="C2398" t="s">
        <v>14021</v>
      </c>
      <c r="E2398" t="s">
        <v>14022</v>
      </c>
      <c r="G2398" t="s">
        <v>9359</v>
      </c>
      <c r="H2398" t="s">
        <v>9436</v>
      </c>
      <c r="I2398" t="s">
        <v>10256</v>
      </c>
      <c r="J2398" t="s">
        <v>10257</v>
      </c>
      <c r="K2398" t="s">
        <v>13133</v>
      </c>
      <c r="L2398" t="s">
        <v>13134</v>
      </c>
    </row>
    <row r="2399" spans="1:15" x14ac:dyDescent="0.25">
      <c r="A2399" t="s">
        <v>4890</v>
      </c>
      <c r="B2399" t="s">
        <v>4891</v>
      </c>
      <c r="C2399" t="s">
        <v>14023</v>
      </c>
      <c r="E2399" t="s">
        <v>14024</v>
      </c>
      <c r="G2399" t="s">
        <v>9366</v>
      </c>
      <c r="H2399" t="s">
        <v>9549</v>
      </c>
      <c r="I2399" t="s">
        <v>9550</v>
      </c>
      <c r="J2399" t="s">
        <v>9551</v>
      </c>
      <c r="K2399" t="s">
        <v>9552</v>
      </c>
      <c r="L2399" t="s">
        <v>14025</v>
      </c>
      <c r="M2399" t="s">
        <v>14026</v>
      </c>
      <c r="N2399" t="s">
        <v>14027</v>
      </c>
      <c r="O2399" t="s">
        <v>14028</v>
      </c>
    </row>
    <row r="2400" spans="1:15" x14ac:dyDescent="0.25">
      <c r="A2400" t="s">
        <v>4892</v>
      </c>
      <c r="B2400" t="s">
        <v>4893</v>
      </c>
      <c r="C2400" t="s">
        <v>14029</v>
      </c>
      <c r="E2400" t="s">
        <v>14030</v>
      </c>
      <c r="G2400" t="s">
        <v>9359</v>
      </c>
      <c r="H2400" t="s">
        <v>9360</v>
      </c>
      <c r="I2400" t="s">
        <v>9457</v>
      </c>
      <c r="J2400" t="s">
        <v>10238</v>
      </c>
      <c r="K2400" t="s">
        <v>10239</v>
      </c>
    </row>
    <row r="2401" spans="1:21" x14ac:dyDescent="0.25">
      <c r="A2401" t="s">
        <v>4894</v>
      </c>
      <c r="B2401" t="s">
        <v>4895</v>
      </c>
      <c r="C2401" t="s">
        <v>14031</v>
      </c>
      <c r="E2401" t="s">
        <v>14032</v>
      </c>
      <c r="G2401" t="s">
        <v>9359</v>
      </c>
      <c r="H2401" t="s">
        <v>9436</v>
      </c>
      <c r="I2401" t="s">
        <v>13319</v>
      </c>
      <c r="J2401" t="s">
        <v>13320</v>
      </c>
      <c r="K2401" t="s">
        <v>14033</v>
      </c>
    </row>
    <row r="2402" spans="1:21" x14ac:dyDescent="0.25">
      <c r="A2402" t="s">
        <v>4896</v>
      </c>
      <c r="B2402" t="s">
        <v>4897</v>
      </c>
      <c r="C2402" t="s">
        <v>14034</v>
      </c>
      <c r="E2402" t="s">
        <v>14035</v>
      </c>
      <c r="G2402" t="s">
        <v>9359</v>
      </c>
      <c r="H2402" t="s">
        <v>9360</v>
      </c>
      <c r="I2402" t="s">
        <v>9472</v>
      </c>
      <c r="J2402" t="s">
        <v>9473</v>
      </c>
      <c r="K2402" t="s">
        <v>10187</v>
      </c>
      <c r="L2402" t="s">
        <v>10670</v>
      </c>
    </row>
    <row r="2403" spans="1:21" x14ac:dyDescent="0.25">
      <c r="A2403" t="s">
        <v>4898</v>
      </c>
      <c r="B2403" t="s">
        <v>4899</v>
      </c>
      <c r="C2403" t="s">
        <v>14036</v>
      </c>
      <c r="E2403" t="s">
        <v>14037</v>
      </c>
      <c r="G2403" t="s">
        <v>9366</v>
      </c>
      <c r="H2403" t="s">
        <v>9376</v>
      </c>
      <c r="I2403" t="s">
        <v>10964</v>
      </c>
      <c r="J2403" t="s">
        <v>10965</v>
      </c>
      <c r="K2403" t="s">
        <v>10966</v>
      </c>
      <c r="L2403" t="s">
        <v>10967</v>
      </c>
      <c r="M2403" t="s">
        <v>10968</v>
      </c>
      <c r="N2403" t="s">
        <v>10969</v>
      </c>
      <c r="O2403" t="s">
        <v>10970</v>
      </c>
      <c r="P2403" t="s">
        <v>11353</v>
      </c>
      <c r="Q2403" t="s">
        <v>11354</v>
      </c>
      <c r="R2403" t="s">
        <v>11355</v>
      </c>
      <c r="S2403" t="s">
        <v>11356</v>
      </c>
      <c r="T2403" t="s">
        <v>11357</v>
      </c>
      <c r="U2403" t="s">
        <v>11358</v>
      </c>
    </row>
    <row r="2404" spans="1:21" x14ac:dyDescent="0.25">
      <c r="A2404" t="s">
        <v>4900</v>
      </c>
      <c r="B2404" t="s">
        <v>4901</v>
      </c>
      <c r="C2404" t="s">
        <v>11448</v>
      </c>
      <c r="E2404" t="s">
        <v>11449</v>
      </c>
      <c r="G2404" t="s">
        <v>9366</v>
      </c>
      <c r="H2404" t="s">
        <v>9376</v>
      </c>
      <c r="I2404" t="s">
        <v>10964</v>
      </c>
      <c r="J2404" t="s">
        <v>10965</v>
      </c>
      <c r="K2404" t="s">
        <v>10966</v>
      </c>
      <c r="L2404" t="s">
        <v>10967</v>
      </c>
      <c r="M2404" t="s">
        <v>10968</v>
      </c>
      <c r="N2404" t="s">
        <v>10969</v>
      </c>
      <c r="O2404" t="s">
        <v>10970</v>
      </c>
      <c r="P2404" t="s">
        <v>11353</v>
      </c>
      <c r="Q2404" t="s">
        <v>11354</v>
      </c>
      <c r="R2404" t="s">
        <v>11355</v>
      </c>
      <c r="S2404" t="s">
        <v>11356</v>
      </c>
      <c r="T2404" t="s">
        <v>11357</v>
      </c>
      <c r="U2404" t="s">
        <v>11358</v>
      </c>
    </row>
    <row r="2405" spans="1:21" x14ac:dyDescent="0.25">
      <c r="A2405" t="s">
        <v>14038</v>
      </c>
      <c r="B2405" t="s">
        <v>4903</v>
      </c>
      <c r="C2405" t="s">
        <v>14039</v>
      </c>
      <c r="E2405" t="s">
        <v>14040</v>
      </c>
      <c r="G2405" t="s">
        <v>9359</v>
      </c>
      <c r="H2405" t="s">
        <v>9360</v>
      </c>
      <c r="I2405" t="s">
        <v>9361</v>
      </c>
      <c r="J2405" t="s">
        <v>9489</v>
      </c>
      <c r="K2405" t="s">
        <v>9797</v>
      </c>
    </row>
    <row r="2406" spans="1:21" x14ac:dyDescent="0.25">
      <c r="A2406" t="s">
        <v>4906</v>
      </c>
      <c r="B2406" t="s">
        <v>4907</v>
      </c>
      <c r="C2406" t="s">
        <v>14041</v>
      </c>
      <c r="E2406" t="s">
        <v>14042</v>
      </c>
      <c r="G2406" t="s">
        <v>9359</v>
      </c>
      <c r="H2406" t="s">
        <v>9395</v>
      </c>
      <c r="I2406" t="s">
        <v>9396</v>
      </c>
      <c r="J2406" t="s">
        <v>9397</v>
      </c>
      <c r="K2406" t="s">
        <v>9467</v>
      </c>
      <c r="L2406" t="s">
        <v>10036</v>
      </c>
      <c r="M2406" t="s">
        <v>10037</v>
      </c>
    </row>
    <row r="2407" spans="1:21" x14ac:dyDescent="0.25">
      <c r="A2407" t="s">
        <v>4908</v>
      </c>
      <c r="B2407" t="s">
        <v>4909</v>
      </c>
      <c r="C2407" t="s">
        <v>14043</v>
      </c>
      <c r="E2407" t="s">
        <v>14044</v>
      </c>
      <c r="G2407" t="s">
        <v>9359</v>
      </c>
      <c r="H2407" t="s">
        <v>9395</v>
      </c>
      <c r="I2407" t="s">
        <v>9396</v>
      </c>
      <c r="J2407" t="s">
        <v>9397</v>
      </c>
      <c r="K2407" t="s">
        <v>9467</v>
      </c>
      <c r="L2407" t="s">
        <v>9468</v>
      </c>
      <c r="M2407" t="s">
        <v>9469</v>
      </c>
    </row>
    <row r="2408" spans="1:21" x14ac:dyDescent="0.25">
      <c r="A2408" t="s">
        <v>4910</v>
      </c>
      <c r="B2408" t="s">
        <v>4911</v>
      </c>
      <c r="C2408" t="s">
        <v>14045</v>
      </c>
      <c r="E2408" t="s">
        <v>14046</v>
      </c>
      <c r="G2408" t="s">
        <v>9359</v>
      </c>
      <c r="H2408" t="s">
        <v>9360</v>
      </c>
      <c r="I2408" t="s">
        <v>9472</v>
      </c>
      <c r="J2408" t="s">
        <v>9473</v>
      </c>
      <c r="K2408" t="s">
        <v>10843</v>
      </c>
    </row>
    <row r="2409" spans="1:21" x14ac:dyDescent="0.25">
      <c r="A2409" t="s">
        <v>4912</v>
      </c>
      <c r="B2409" t="s">
        <v>4913</v>
      </c>
      <c r="C2409" t="s">
        <v>14047</v>
      </c>
      <c r="E2409" t="s">
        <v>14048</v>
      </c>
      <c r="G2409" t="s">
        <v>9359</v>
      </c>
      <c r="H2409" t="s">
        <v>9403</v>
      </c>
      <c r="I2409" t="s">
        <v>9461</v>
      </c>
      <c r="J2409" t="s">
        <v>10055</v>
      </c>
      <c r="K2409" t="s">
        <v>10135</v>
      </c>
      <c r="L2409" t="s">
        <v>10751</v>
      </c>
    </row>
    <row r="2410" spans="1:21" x14ac:dyDescent="0.25">
      <c r="A2410" t="s">
        <v>4914</v>
      </c>
      <c r="B2410" t="s">
        <v>4915</v>
      </c>
      <c r="C2410" t="s">
        <v>14049</v>
      </c>
      <c r="E2410" t="s">
        <v>14050</v>
      </c>
      <c r="G2410" t="s">
        <v>9359</v>
      </c>
      <c r="H2410" t="s">
        <v>9403</v>
      </c>
      <c r="I2410" t="s">
        <v>9461</v>
      </c>
      <c r="J2410" t="s">
        <v>9897</v>
      </c>
      <c r="K2410" t="s">
        <v>14051</v>
      </c>
      <c r="L2410" t="s">
        <v>14052</v>
      </c>
    </row>
    <row r="2411" spans="1:21" x14ac:dyDescent="0.25">
      <c r="A2411" t="s">
        <v>4916</v>
      </c>
      <c r="B2411" t="s">
        <v>4917</v>
      </c>
      <c r="C2411" t="s">
        <v>14049</v>
      </c>
      <c r="E2411" t="s">
        <v>14050</v>
      </c>
      <c r="G2411" t="s">
        <v>9359</v>
      </c>
      <c r="H2411" t="s">
        <v>9403</v>
      </c>
      <c r="I2411" t="s">
        <v>9461</v>
      </c>
      <c r="J2411" t="s">
        <v>9897</v>
      </c>
      <c r="K2411" t="s">
        <v>14051</v>
      </c>
      <c r="L2411" t="s">
        <v>14052</v>
      </c>
    </row>
    <row r="2412" spans="1:21" x14ac:dyDescent="0.25">
      <c r="A2412" t="s">
        <v>14053</v>
      </c>
      <c r="B2412" t="s">
        <v>4919</v>
      </c>
      <c r="C2412" t="s">
        <v>14054</v>
      </c>
      <c r="E2412" t="s">
        <v>14055</v>
      </c>
      <c r="G2412" t="s">
        <v>9359</v>
      </c>
      <c r="H2412" t="s">
        <v>10216</v>
      </c>
      <c r="I2412" t="s">
        <v>10217</v>
      </c>
      <c r="J2412" t="s">
        <v>10218</v>
      </c>
      <c r="K2412" t="s">
        <v>10219</v>
      </c>
    </row>
    <row r="2413" spans="1:21" x14ac:dyDescent="0.25">
      <c r="A2413" t="s">
        <v>4920</v>
      </c>
      <c r="B2413" t="s">
        <v>4921</v>
      </c>
      <c r="C2413" t="s">
        <v>14056</v>
      </c>
      <c r="E2413" t="s">
        <v>14057</v>
      </c>
      <c r="G2413" t="s">
        <v>9359</v>
      </c>
      <c r="H2413" t="s">
        <v>9403</v>
      </c>
      <c r="I2413" t="s">
        <v>9461</v>
      </c>
      <c r="J2413" t="s">
        <v>10055</v>
      </c>
      <c r="K2413" t="s">
        <v>10135</v>
      </c>
      <c r="L2413" t="s">
        <v>14058</v>
      </c>
    </row>
    <row r="2414" spans="1:21" x14ac:dyDescent="0.25">
      <c r="A2414" t="s">
        <v>4922</v>
      </c>
      <c r="B2414" t="s">
        <v>4923</v>
      </c>
      <c r="C2414" t="s">
        <v>14056</v>
      </c>
      <c r="E2414" t="s">
        <v>14057</v>
      </c>
      <c r="G2414" t="s">
        <v>9359</v>
      </c>
      <c r="H2414" t="s">
        <v>9403</v>
      </c>
      <c r="I2414" t="s">
        <v>9461</v>
      </c>
      <c r="J2414" t="s">
        <v>10055</v>
      </c>
      <c r="K2414" t="s">
        <v>10135</v>
      </c>
      <c r="L2414" t="s">
        <v>14058</v>
      </c>
    </row>
    <row r="2415" spans="1:21" x14ac:dyDescent="0.25">
      <c r="A2415" t="s">
        <v>4924</v>
      </c>
      <c r="B2415" t="s">
        <v>4925</v>
      </c>
      <c r="C2415" t="s">
        <v>14059</v>
      </c>
      <c r="E2415" t="s">
        <v>14060</v>
      </c>
      <c r="G2415" t="s">
        <v>9359</v>
      </c>
      <c r="H2415" t="s">
        <v>9360</v>
      </c>
      <c r="I2415" t="s">
        <v>9472</v>
      </c>
      <c r="J2415" t="s">
        <v>9473</v>
      </c>
      <c r="K2415" t="s">
        <v>10843</v>
      </c>
    </row>
    <row r="2416" spans="1:21" x14ac:dyDescent="0.25">
      <c r="A2416" t="s">
        <v>4928</v>
      </c>
      <c r="B2416" t="s">
        <v>4929</v>
      </c>
      <c r="C2416" t="s">
        <v>14061</v>
      </c>
      <c r="E2416" t="s">
        <v>14062</v>
      </c>
      <c r="G2416" t="s">
        <v>9359</v>
      </c>
      <c r="H2416" t="s">
        <v>9932</v>
      </c>
      <c r="I2416" t="s">
        <v>9933</v>
      </c>
      <c r="J2416" t="s">
        <v>9934</v>
      </c>
      <c r="K2416" t="s">
        <v>9935</v>
      </c>
      <c r="L2416" t="s">
        <v>10283</v>
      </c>
    </row>
    <row r="2417" spans="1:13" x14ac:dyDescent="0.25">
      <c r="A2417" t="s">
        <v>4930</v>
      </c>
      <c r="B2417" t="s">
        <v>4931</v>
      </c>
      <c r="C2417" t="s">
        <v>14063</v>
      </c>
      <c r="E2417" t="s">
        <v>14064</v>
      </c>
      <c r="G2417" t="s">
        <v>9359</v>
      </c>
      <c r="H2417" t="s">
        <v>9360</v>
      </c>
      <c r="I2417" t="s">
        <v>9457</v>
      </c>
      <c r="J2417" t="s">
        <v>11062</v>
      </c>
    </row>
    <row r="2418" spans="1:13" x14ac:dyDescent="0.25">
      <c r="A2418" t="s">
        <v>4932</v>
      </c>
      <c r="B2418" t="s">
        <v>4933</v>
      </c>
      <c r="C2418" t="s">
        <v>14065</v>
      </c>
      <c r="E2418" t="s">
        <v>14066</v>
      </c>
      <c r="G2418" t="s">
        <v>9359</v>
      </c>
      <c r="H2418" t="s">
        <v>9403</v>
      </c>
      <c r="I2418" t="s">
        <v>9411</v>
      </c>
      <c r="J2418" t="s">
        <v>10149</v>
      </c>
      <c r="K2418" t="s">
        <v>10150</v>
      </c>
      <c r="L2418" t="s">
        <v>10151</v>
      </c>
    </row>
    <row r="2419" spans="1:13" x14ac:dyDescent="0.25">
      <c r="A2419" t="s">
        <v>4934</v>
      </c>
      <c r="B2419" t="s">
        <v>4935</v>
      </c>
      <c r="C2419" t="s">
        <v>14067</v>
      </c>
      <c r="E2419" t="s">
        <v>14068</v>
      </c>
      <c r="G2419" t="s">
        <v>9359</v>
      </c>
      <c r="H2419" t="s">
        <v>9395</v>
      </c>
      <c r="I2419" t="s">
        <v>9396</v>
      </c>
      <c r="J2419" t="s">
        <v>9523</v>
      </c>
      <c r="K2419" t="s">
        <v>9524</v>
      </c>
      <c r="L2419" t="s">
        <v>9525</v>
      </c>
    </row>
    <row r="2420" spans="1:13" x14ac:dyDescent="0.25">
      <c r="A2420" t="s">
        <v>4936</v>
      </c>
      <c r="B2420" t="s">
        <v>4937</v>
      </c>
      <c r="C2420" t="s">
        <v>14069</v>
      </c>
      <c r="E2420" t="s">
        <v>14070</v>
      </c>
      <c r="G2420" t="s">
        <v>9359</v>
      </c>
      <c r="H2420" t="s">
        <v>9360</v>
      </c>
      <c r="I2420" t="s">
        <v>9361</v>
      </c>
      <c r="J2420" t="s">
        <v>9489</v>
      </c>
      <c r="K2420" t="s">
        <v>9490</v>
      </c>
      <c r="L2420" t="s">
        <v>9491</v>
      </c>
    </row>
    <row r="2421" spans="1:13" x14ac:dyDescent="0.25">
      <c r="A2421" t="s">
        <v>4938</v>
      </c>
      <c r="B2421" t="s">
        <v>4939</v>
      </c>
      <c r="C2421" t="s">
        <v>14069</v>
      </c>
      <c r="E2421" t="s">
        <v>14070</v>
      </c>
      <c r="G2421" t="s">
        <v>9359</v>
      </c>
      <c r="H2421" t="s">
        <v>9360</v>
      </c>
      <c r="I2421" t="s">
        <v>9361</v>
      </c>
      <c r="J2421" t="s">
        <v>9489</v>
      </c>
      <c r="K2421" t="s">
        <v>9490</v>
      </c>
      <c r="L2421" t="s">
        <v>9491</v>
      </c>
    </row>
    <row r="2422" spans="1:13" x14ac:dyDescent="0.25">
      <c r="A2422" t="s">
        <v>4940</v>
      </c>
      <c r="B2422" t="s">
        <v>4941</v>
      </c>
      <c r="C2422" t="s">
        <v>14071</v>
      </c>
      <c r="E2422" t="s">
        <v>14072</v>
      </c>
      <c r="G2422" t="s">
        <v>9622</v>
      </c>
      <c r="H2422" t="s">
        <v>9623</v>
      </c>
      <c r="I2422" t="s">
        <v>9624</v>
      </c>
      <c r="J2422" t="s">
        <v>9687</v>
      </c>
      <c r="K2422" t="s">
        <v>9774</v>
      </c>
      <c r="L2422" t="s">
        <v>14073</v>
      </c>
    </row>
    <row r="2423" spans="1:13" x14ac:dyDescent="0.25">
      <c r="A2423" t="s">
        <v>4942</v>
      </c>
      <c r="B2423" t="s">
        <v>4943</v>
      </c>
      <c r="C2423" t="s">
        <v>14074</v>
      </c>
      <c r="E2423" t="s">
        <v>14075</v>
      </c>
      <c r="G2423" t="s">
        <v>9359</v>
      </c>
      <c r="H2423" t="s">
        <v>9612</v>
      </c>
      <c r="I2423" t="s">
        <v>9613</v>
      </c>
      <c r="J2423" t="s">
        <v>12087</v>
      </c>
      <c r="K2423" t="s">
        <v>12088</v>
      </c>
    </row>
    <row r="2424" spans="1:13" x14ac:dyDescent="0.25">
      <c r="A2424" t="s">
        <v>4944</v>
      </c>
      <c r="B2424" t="s">
        <v>4945</v>
      </c>
      <c r="C2424" t="s">
        <v>14076</v>
      </c>
      <c r="E2424" t="s">
        <v>14077</v>
      </c>
      <c r="G2424" t="s">
        <v>9359</v>
      </c>
      <c r="H2424" t="s">
        <v>9395</v>
      </c>
      <c r="I2424" t="s">
        <v>9396</v>
      </c>
      <c r="J2424" t="s">
        <v>9397</v>
      </c>
      <c r="K2424" t="s">
        <v>9398</v>
      </c>
      <c r="L2424" t="s">
        <v>14078</v>
      </c>
      <c r="M2424" t="s">
        <v>14079</v>
      </c>
    </row>
    <row r="2425" spans="1:13" x14ac:dyDescent="0.25">
      <c r="A2425" t="s">
        <v>4946</v>
      </c>
      <c r="B2425" t="s">
        <v>4947</v>
      </c>
      <c r="C2425" t="s">
        <v>14080</v>
      </c>
      <c r="E2425" t="s">
        <v>14081</v>
      </c>
      <c r="G2425" t="s">
        <v>9359</v>
      </c>
      <c r="H2425" t="s">
        <v>9395</v>
      </c>
      <c r="I2425" t="s">
        <v>9396</v>
      </c>
      <c r="J2425" t="s">
        <v>9397</v>
      </c>
      <c r="K2425" t="s">
        <v>9467</v>
      </c>
      <c r="L2425" t="s">
        <v>14082</v>
      </c>
      <c r="M2425" t="s">
        <v>14083</v>
      </c>
    </row>
    <row r="2426" spans="1:13" x14ac:dyDescent="0.25">
      <c r="A2426" t="s">
        <v>4948</v>
      </c>
      <c r="B2426" t="s">
        <v>4949</v>
      </c>
      <c r="C2426" t="s">
        <v>14084</v>
      </c>
      <c r="E2426" t="s">
        <v>14085</v>
      </c>
      <c r="G2426" t="s">
        <v>9359</v>
      </c>
      <c r="H2426" t="s">
        <v>9403</v>
      </c>
      <c r="I2426" t="s">
        <v>9494</v>
      </c>
      <c r="J2426" t="s">
        <v>9495</v>
      </c>
      <c r="K2426" t="s">
        <v>9496</v>
      </c>
      <c r="L2426" t="s">
        <v>10579</v>
      </c>
    </row>
    <row r="2427" spans="1:13" x14ac:dyDescent="0.25">
      <c r="A2427" t="s">
        <v>4950</v>
      </c>
      <c r="B2427" t="s">
        <v>4951</v>
      </c>
      <c r="C2427" t="s">
        <v>14084</v>
      </c>
      <c r="E2427" t="s">
        <v>14085</v>
      </c>
      <c r="G2427" t="s">
        <v>9359</v>
      </c>
      <c r="H2427" t="s">
        <v>9403</v>
      </c>
      <c r="I2427" t="s">
        <v>9494</v>
      </c>
      <c r="J2427" t="s">
        <v>9495</v>
      </c>
      <c r="K2427" t="s">
        <v>9496</v>
      </c>
      <c r="L2427" t="s">
        <v>10579</v>
      </c>
    </row>
    <row r="2428" spans="1:13" x14ac:dyDescent="0.25">
      <c r="A2428" t="s">
        <v>4952</v>
      </c>
      <c r="B2428" t="s">
        <v>4953</v>
      </c>
      <c r="C2428" t="s">
        <v>14084</v>
      </c>
      <c r="E2428" t="s">
        <v>14085</v>
      </c>
      <c r="G2428" t="s">
        <v>9359</v>
      </c>
      <c r="H2428" t="s">
        <v>9403</v>
      </c>
      <c r="I2428" t="s">
        <v>9494</v>
      </c>
      <c r="J2428" t="s">
        <v>9495</v>
      </c>
      <c r="K2428" t="s">
        <v>9496</v>
      </c>
      <c r="L2428" t="s">
        <v>10579</v>
      </c>
    </row>
    <row r="2429" spans="1:13" x14ac:dyDescent="0.25">
      <c r="A2429" t="s">
        <v>4954</v>
      </c>
      <c r="B2429" t="s">
        <v>4955</v>
      </c>
      <c r="C2429" t="s">
        <v>14086</v>
      </c>
      <c r="E2429" t="s">
        <v>14087</v>
      </c>
      <c r="G2429" t="s">
        <v>9359</v>
      </c>
      <c r="H2429" t="s">
        <v>9403</v>
      </c>
      <c r="I2429" t="s">
        <v>9461</v>
      </c>
      <c r="J2429" t="s">
        <v>10943</v>
      </c>
      <c r="K2429" t="s">
        <v>10944</v>
      </c>
      <c r="L2429" t="s">
        <v>10945</v>
      </c>
    </row>
    <row r="2430" spans="1:13" x14ac:dyDescent="0.25">
      <c r="A2430" t="s">
        <v>4956</v>
      </c>
      <c r="B2430" t="s">
        <v>4957</v>
      </c>
      <c r="C2430" t="s">
        <v>14088</v>
      </c>
      <c r="E2430" t="s">
        <v>14089</v>
      </c>
      <c r="G2430" t="s">
        <v>9359</v>
      </c>
      <c r="H2430" t="s">
        <v>9360</v>
      </c>
      <c r="I2430" t="s">
        <v>9472</v>
      </c>
      <c r="J2430" t="s">
        <v>9473</v>
      </c>
      <c r="K2430" t="s">
        <v>9474</v>
      </c>
      <c r="L2430" t="s">
        <v>9475</v>
      </c>
    </row>
    <row r="2431" spans="1:13" x14ac:dyDescent="0.25">
      <c r="A2431" t="s">
        <v>4958</v>
      </c>
      <c r="B2431" t="s">
        <v>4959</v>
      </c>
      <c r="C2431" t="s">
        <v>14090</v>
      </c>
      <c r="E2431" t="s">
        <v>14091</v>
      </c>
      <c r="G2431" t="s">
        <v>9359</v>
      </c>
      <c r="H2431" t="s">
        <v>9403</v>
      </c>
      <c r="I2431" t="s">
        <v>9404</v>
      </c>
      <c r="J2431" t="s">
        <v>9405</v>
      </c>
      <c r="K2431" t="s">
        <v>9406</v>
      </c>
      <c r="L2431" t="s">
        <v>11016</v>
      </c>
    </row>
    <row r="2432" spans="1:13" x14ac:dyDescent="0.25">
      <c r="A2432" t="s">
        <v>4960</v>
      </c>
      <c r="B2432" t="s">
        <v>4961</v>
      </c>
      <c r="C2432" t="s">
        <v>14092</v>
      </c>
      <c r="E2432" t="s">
        <v>14093</v>
      </c>
      <c r="G2432" t="s">
        <v>9359</v>
      </c>
      <c r="H2432" t="s">
        <v>9360</v>
      </c>
      <c r="I2432" t="s">
        <v>9361</v>
      </c>
      <c r="J2432" t="s">
        <v>11737</v>
      </c>
      <c r="K2432" t="s">
        <v>14094</v>
      </c>
    </row>
    <row r="2433" spans="1:14" x14ac:dyDescent="0.25">
      <c r="A2433" t="s">
        <v>4962</v>
      </c>
      <c r="B2433" t="s">
        <v>4963</v>
      </c>
      <c r="C2433" t="s">
        <v>14095</v>
      </c>
      <c r="E2433" t="s">
        <v>14096</v>
      </c>
      <c r="G2433" t="s">
        <v>9359</v>
      </c>
      <c r="H2433" t="s">
        <v>9403</v>
      </c>
      <c r="I2433" t="s">
        <v>9404</v>
      </c>
      <c r="J2433" t="s">
        <v>9405</v>
      </c>
      <c r="K2433" t="s">
        <v>14097</v>
      </c>
    </row>
    <row r="2434" spans="1:14" x14ac:dyDescent="0.25">
      <c r="A2434" t="s">
        <v>4964</v>
      </c>
      <c r="B2434" t="s">
        <v>4965</v>
      </c>
      <c r="C2434" t="s">
        <v>14095</v>
      </c>
      <c r="E2434" t="s">
        <v>14096</v>
      </c>
      <c r="G2434" t="s">
        <v>9359</v>
      </c>
      <c r="H2434" t="s">
        <v>9403</v>
      </c>
      <c r="I2434" t="s">
        <v>9404</v>
      </c>
      <c r="J2434" t="s">
        <v>9405</v>
      </c>
      <c r="K2434" t="s">
        <v>14097</v>
      </c>
    </row>
    <row r="2435" spans="1:14" x14ac:dyDescent="0.25">
      <c r="A2435" t="s">
        <v>4966</v>
      </c>
      <c r="B2435" t="s">
        <v>4967</v>
      </c>
      <c r="C2435" t="s">
        <v>14098</v>
      </c>
      <c r="E2435" t="s">
        <v>14099</v>
      </c>
      <c r="G2435" t="s">
        <v>9359</v>
      </c>
      <c r="H2435" t="s">
        <v>9360</v>
      </c>
      <c r="I2435" t="s">
        <v>9472</v>
      </c>
      <c r="J2435" t="s">
        <v>9473</v>
      </c>
      <c r="K2435" t="s">
        <v>10007</v>
      </c>
      <c r="L2435" t="s">
        <v>14100</v>
      </c>
    </row>
    <row r="2436" spans="1:14" x14ac:dyDescent="0.25">
      <c r="A2436" t="s">
        <v>4968</v>
      </c>
      <c r="B2436" t="s">
        <v>4969</v>
      </c>
      <c r="C2436" t="s">
        <v>14101</v>
      </c>
      <c r="E2436" t="s">
        <v>14102</v>
      </c>
      <c r="G2436" t="s">
        <v>9359</v>
      </c>
      <c r="H2436" t="s">
        <v>9395</v>
      </c>
      <c r="I2436" t="s">
        <v>9396</v>
      </c>
      <c r="J2436" t="s">
        <v>9397</v>
      </c>
      <c r="K2436" t="s">
        <v>9467</v>
      </c>
      <c r="L2436" t="s">
        <v>9468</v>
      </c>
      <c r="M2436" t="s">
        <v>9483</v>
      </c>
      <c r="N2436" t="s">
        <v>9596</v>
      </c>
    </row>
    <row r="2437" spans="1:14" x14ac:dyDescent="0.25">
      <c r="A2437" t="s">
        <v>4970</v>
      </c>
      <c r="B2437" t="s">
        <v>4971</v>
      </c>
      <c r="C2437" t="s">
        <v>14103</v>
      </c>
      <c r="E2437" t="s">
        <v>14104</v>
      </c>
      <c r="G2437" t="s">
        <v>9359</v>
      </c>
      <c r="H2437" t="s">
        <v>9395</v>
      </c>
      <c r="I2437" t="s">
        <v>9396</v>
      </c>
      <c r="J2437" t="s">
        <v>9397</v>
      </c>
      <c r="K2437" t="s">
        <v>9467</v>
      </c>
      <c r="L2437" t="s">
        <v>9468</v>
      </c>
      <c r="M2437" t="s">
        <v>9483</v>
      </c>
      <c r="N2437" t="s">
        <v>9596</v>
      </c>
    </row>
    <row r="2438" spans="1:14" x14ac:dyDescent="0.25">
      <c r="A2438" t="s">
        <v>4972</v>
      </c>
      <c r="B2438" t="s">
        <v>4973</v>
      </c>
      <c r="C2438" t="s">
        <v>14105</v>
      </c>
      <c r="E2438" t="s">
        <v>14106</v>
      </c>
      <c r="G2438" t="s">
        <v>9359</v>
      </c>
      <c r="H2438" t="s">
        <v>9395</v>
      </c>
      <c r="I2438" t="s">
        <v>9396</v>
      </c>
      <c r="J2438" t="s">
        <v>9397</v>
      </c>
      <c r="K2438" t="s">
        <v>9467</v>
      </c>
      <c r="L2438" t="s">
        <v>9468</v>
      </c>
      <c r="M2438" t="s">
        <v>9483</v>
      </c>
      <c r="N2438" t="s">
        <v>9596</v>
      </c>
    </row>
    <row r="2439" spans="1:14" x14ac:dyDescent="0.25">
      <c r="A2439" t="s">
        <v>4974</v>
      </c>
      <c r="B2439" t="s">
        <v>4975</v>
      </c>
      <c r="C2439" t="s">
        <v>14107</v>
      </c>
      <c r="E2439" t="s">
        <v>14108</v>
      </c>
      <c r="G2439" t="s">
        <v>9359</v>
      </c>
      <c r="H2439" t="s">
        <v>9395</v>
      </c>
      <c r="I2439" t="s">
        <v>9396</v>
      </c>
      <c r="J2439" t="s">
        <v>9397</v>
      </c>
      <c r="K2439" t="s">
        <v>9467</v>
      </c>
      <c r="L2439" t="s">
        <v>9468</v>
      </c>
      <c r="M2439" t="s">
        <v>9483</v>
      </c>
      <c r="N2439" t="s">
        <v>9596</v>
      </c>
    </row>
    <row r="2440" spans="1:14" x14ac:dyDescent="0.25">
      <c r="A2440" t="s">
        <v>4976</v>
      </c>
      <c r="B2440" t="s">
        <v>4977</v>
      </c>
      <c r="C2440" t="s">
        <v>14109</v>
      </c>
      <c r="E2440" t="s">
        <v>14110</v>
      </c>
      <c r="G2440" t="s">
        <v>9359</v>
      </c>
      <c r="H2440" t="s">
        <v>9395</v>
      </c>
      <c r="I2440" t="s">
        <v>9396</v>
      </c>
      <c r="J2440" t="s">
        <v>9397</v>
      </c>
      <c r="K2440" t="s">
        <v>9467</v>
      </c>
      <c r="L2440" t="s">
        <v>9468</v>
      </c>
      <c r="M2440" t="s">
        <v>9483</v>
      </c>
      <c r="N2440" t="s">
        <v>9596</v>
      </c>
    </row>
    <row r="2441" spans="1:14" x14ac:dyDescent="0.25">
      <c r="A2441" t="s">
        <v>4978</v>
      </c>
      <c r="B2441" t="s">
        <v>4979</v>
      </c>
      <c r="C2441" t="s">
        <v>14111</v>
      </c>
      <c r="E2441" t="s">
        <v>14112</v>
      </c>
      <c r="G2441" t="s">
        <v>9359</v>
      </c>
      <c r="H2441" t="s">
        <v>9395</v>
      </c>
      <c r="I2441" t="s">
        <v>9396</v>
      </c>
      <c r="J2441" t="s">
        <v>9397</v>
      </c>
      <c r="K2441" t="s">
        <v>9467</v>
      </c>
      <c r="L2441" t="s">
        <v>9468</v>
      </c>
      <c r="M2441" t="s">
        <v>9483</v>
      </c>
      <c r="N2441" t="s">
        <v>9596</v>
      </c>
    </row>
    <row r="2442" spans="1:14" x14ac:dyDescent="0.25">
      <c r="A2442" t="s">
        <v>4980</v>
      </c>
      <c r="B2442" t="s">
        <v>4981</v>
      </c>
      <c r="C2442" t="s">
        <v>14113</v>
      </c>
      <c r="E2442" t="s">
        <v>14114</v>
      </c>
      <c r="G2442" t="s">
        <v>9359</v>
      </c>
      <c r="H2442" t="s">
        <v>9395</v>
      </c>
      <c r="I2442" t="s">
        <v>9396</v>
      </c>
      <c r="J2442" t="s">
        <v>9397</v>
      </c>
      <c r="K2442" t="s">
        <v>11116</v>
      </c>
      <c r="L2442" t="s">
        <v>11117</v>
      </c>
      <c r="M2442" t="s">
        <v>11118</v>
      </c>
    </row>
    <row r="2443" spans="1:14" x14ac:dyDescent="0.25">
      <c r="A2443" t="s">
        <v>4982</v>
      </c>
      <c r="B2443" t="s">
        <v>4983</v>
      </c>
      <c r="C2443" t="s">
        <v>14113</v>
      </c>
      <c r="E2443" t="s">
        <v>14114</v>
      </c>
      <c r="G2443" t="s">
        <v>9359</v>
      </c>
      <c r="H2443" t="s">
        <v>9395</v>
      </c>
      <c r="I2443" t="s">
        <v>9396</v>
      </c>
      <c r="J2443" t="s">
        <v>9397</v>
      </c>
      <c r="K2443" t="s">
        <v>11116</v>
      </c>
      <c r="L2443" t="s">
        <v>11117</v>
      </c>
      <c r="M2443" t="s">
        <v>11118</v>
      </c>
    </row>
    <row r="2444" spans="1:14" x14ac:dyDescent="0.25">
      <c r="A2444" t="s">
        <v>4984</v>
      </c>
      <c r="B2444" t="s">
        <v>4985</v>
      </c>
      <c r="C2444" t="s">
        <v>14115</v>
      </c>
      <c r="E2444" t="s">
        <v>14116</v>
      </c>
      <c r="G2444" t="s">
        <v>9359</v>
      </c>
      <c r="H2444" t="s">
        <v>9395</v>
      </c>
      <c r="I2444" t="s">
        <v>9396</v>
      </c>
      <c r="J2444" t="s">
        <v>9397</v>
      </c>
      <c r="K2444" t="s">
        <v>11116</v>
      </c>
      <c r="L2444" t="s">
        <v>11117</v>
      </c>
      <c r="M2444" t="s">
        <v>11118</v>
      </c>
    </row>
    <row r="2445" spans="1:14" x14ac:dyDescent="0.25">
      <c r="A2445" t="s">
        <v>4986</v>
      </c>
      <c r="B2445" t="s">
        <v>4987</v>
      </c>
      <c r="C2445" t="s">
        <v>14115</v>
      </c>
      <c r="E2445" t="s">
        <v>14116</v>
      </c>
      <c r="G2445" t="s">
        <v>9359</v>
      </c>
      <c r="H2445" t="s">
        <v>9395</v>
      </c>
      <c r="I2445" t="s">
        <v>9396</v>
      </c>
      <c r="J2445" t="s">
        <v>9397</v>
      </c>
      <c r="K2445" t="s">
        <v>11116</v>
      </c>
      <c r="L2445" t="s">
        <v>11117</v>
      </c>
      <c r="M2445" t="s">
        <v>11118</v>
      </c>
    </row>
    <row r="2446" spans="1:14" x14ac:dyDescent="0.25">
      <c r="A2446" t="s">
        <v>4988</v>
      </c>
      <c r="B2446" t="s">
        <v>4989</v>
      </c>
      <c r="C2446" t="s">
        <v>14117</v>
      </c>
      <c r="E2446" t="s">
        <v>14118</v>
      </c>
      <c r="G2446" t="s">
        <v>9359</v>
      </c>
      <c r="H2446" t="s">
        <v>9395</v>
      </c>
      <c r="I2446" t="s">
        <v>9396</v>
      </c>
      <c r="J2446" t="s">
        <v>9397</v>
      </c>
      <c r="K2446" t="s">
        <v>11116</v>
      </c>
      <c r="L2446" t="s">
        <v>11117</v>
      </c>
      <c r="M2446" t="s">
        <v>11118</v>
      </c>
    </row>
    <row r="2447" spans="1:14" x14ac:dyDescent="0.25">
      <c r="A2447" t="s">
        <v>4990</v>
      </c>
      <c r="B2447" t="s">
        <v>4991</v>
      </c>
      <c r="C2447" t="s">
        <v>14117</v>
      </c>
      <c r="E2447" t="s">
        <v>14118</v>
      </c>
      <c r="G2447" t="s">
        <v>9359</v>
      </c>
      <c r="H2447" t="s">
        <v>9395</v>
      </c>
      <c r="I2447" t="s">
        <v>9396</v>
      </c>
      <c r="J2447" t="s">
        <v>9397</v>
      </c>
      <c r="K2447" t="s">
        <v>11116</v>
      </c>
      <c r="L2447" t="s">
        <v>11117</v>
      </c>
      <c r="M2447" t="s">
        <v>11118</v>
      </c>
    </row>
    <row r="2448" spans="1:14" x14ac:dyDescent="0.25">
      <c r="A2448" t="s">
        <v>4992</v>
      </c>
      <c r="B2448" t="s">
        <v>4993</v>
      </c>
      <c r="C2448" t="s">
        <v>14119</v>
      </c>
      <c r="E2448" t="s">
        <v>14120</v>
      </c>
      <c r="G2448" t="s">
        <v>9359</v>
      </c>
      <c r="H2448" t="s">
        <v>10216</v>
      </c>
      <c r="I2448" t="s">
        <v>10217</v>
      </c>
      <c r="J2448" t="s">
        <v>10218</v>
      </c>
      <c r="K2448" t="s">
        <v>10219</v>
      </c>
    </row>
    <row r="2449" spans="1:14" x14ac:dyDescent="0.25">
      <c r="A2449" t="s">
        <v>4994</v>
      </c>
      <c r="B2449" t="s">
        <v>4995</v>
      </c>
      <c r="C2449" t="s">
        <v>14121</v>
      </c>
      <c r="E2449" t="s">
        <v>14122</v>
      </c>
      <c r="G2449" t="s">
        <v>9359</v>
      </c>
      <c r="H2449" t="s">
        <v>9403</v>
      </c>
      <c r="I2449" t="s">
        <v>9404</v>
      </c>
      <c r="J2449" t="s">
        <v>9405</v>
      </c>
      <c r="K2449" t="s">
        <v>14097</v>
      </c>
    </row>
    <row r="2450" spans="1:14" x14ac:dyDescent="0.25">
      <c r="A2450" t="s">
        <v>4996</v>
      </c>
      <c r="B2450" t="s">
        <v>4997</v>
      </c>
      <c r="C2450" t="s">
        <v>14121</v>
      </c>
      <c r="E2450" t="s">
        <v>14122</v>
      </c>
      <c r="G2450" t="s">
        <v>9359</v>
      </c>
      <c r="H2450" t="s">
        <v>9403</v>
      </c>
      <c r="I2450" t="s">
        <v>9404</v>
      </c>
      <c r="J2450" t="s">
        <v>9405</v>
      </c>
      <c r="K2450" t="s">
        <v>14097</v>
      </c>
    </row>
    <row r="2451" spans="1:14" x14ac:dyDescent="0.25">
      <c r="A2451" t="s">
        <v>4998</v>
      </c>
      <c r="B2451" t="s">
        <v>4999</v>
      </c>
      <c r="C2451" t="s">
        <v>14123</v>
      </c>
      <c r="E2451" t="s">
        <v>14124</v>
      </c>
      <c r="G2451" t="s">
        <v>9359</v>
      </c>
      <c r="H2451" t="s">
        <v>9436</v>
      </c>
      <c r="I2451" t="s">
        <v>10256</v>
      </c>
      <c r="J2451" t="s">
        <v>10257</v>
      </c>
      <c r="K2451" t="s">
        <v>10258</v>
      </c>
      <c r="L2451" t="s">
        <v>10259</v>
      </c>
    </row>
    <row r="2452" spans="1:14" x14ac:dyDescent="0.25">
      <c r="A2452" t="s">
        <v>14125</v>
      </c>
      <c r="B2452" t="s">
        <v>5001</v>
      </c>
      <c r="C2452" t="s">
        <v>14126</v>
      </c>
      <c r="E2452" t="s">
        <v>14127</v>
      </c>
      <c r="G2452" t="s">
        <v>9359</v>
      </c>
      <c r="H2452" t="s">
        <v>9395</v>
      </c>
      <c r="I2452" t="s">
        <v>9396</v>
      </c>
      <c r="J2452" t="s">
        <v>9523</v>
      </c>
      <c r="K2452" t="s">
        <v>9524</v>
      </c>
      <c r="L2452" t="s">
        <v>9525</v>
      </c>
    </row>
    <row r="2453" spans="1:14" x14ac:dyDescent="0.25">
      <c r="A2453" t="s">
        <v>5002</v>
      </c>
      <c r="B2453" t="s">
        <v>5003</v>
      </c>
      <c r="C2453" t="s">
        <v>14128</v>
      </c>
      <c r="E2453" t="s">
        <v>14129</v>
      </c>
      <c r="G2453" t="s">
        <v>9359</v>
      </c>
      <c r="H2453" t="s">
        <v>9360</v>
      </c>
      <c r="I2453" t="s">
        <v>9472</v>
      </c>
      <c r="J2453" t="s">
        <v>9473</v>
      </c>
      <c r="K2453" t="s">
        <v>9474</v>
      </c>
      <c r="L2453" t="s">
        <v>9475</v>
      </c>
    </row>
    <row r="2454" spans="1:14" x14ac:dyDescent="0.25">
      <c r="A2454" t="s">
        <v>5004</v>
      </c>
      <c r="B2454" t="s">
        <v>5005</v>
      </c>
      <c r="C2454" t="s">
        <v>14130</v>
      </c>
      <c r="E2454" t="s">
        <v>14131</v>
      </c>
      <c r="G2454" t="s">
        <v>9359</v>
      </c>
      <c r="H2454" t="s">
        <v>9403</v>
      </c>
      <c r="I2454" t="s">
        <v>9411</v>
      </c>
      <c r="J2454" t="s">
        <v>9528</v>
      </c>
      <c r="K2454" t="s">
        <v>9529</v>
      </c>
      <c r="L2454" t="s">
        <v>13993</v>
      </c>
      <c r="M2454" t="s">
        <v>13994</v>
      </c>
    </row>
    <row r="2455" spans="1:14" x14ac:dyDescent="0.25">
      <c r="A2455" t="s">
        <v>5006</v>
      </c>
      <c r="B2455" t="s">
        <v>5007</v>
      </c>
      <c r="C2455" t="s">
        <v>14130</v>
      </c>
      <c r="E2455" t="s">
        <v>14131</v>
      </c>
      <c r="G2455" t="s">
        <v>9359</v>
      </c>
      <c r="H2455" t="s">
        <v>9403</v>
      </c>
      <c r="I2455" t="s">
        <v>9411</v>
      </c>
      <c r="J2455" t="s">
        <v>9528</v>
      </c>
      <c r="K2455" t="s">
        <v>9529</v>
      </c>
      <c r="L2455" t="s">
        <v>13993</v>
      </c>
      <c r="M2455" t="s">
        <v>13994</v>
      </c>
    </row>
    <row r="2456" spans="1:14" x14ac:dyDescent="0.25">
      <c r="A2456" t="s">
        <v>5008</v>
      </c>
      <c r="B2456" t="s">
        <v>5009</v>
      </c>
      <c r="C2456" t="s">
        <v>14132</v>
      </c>
      <c r="E2456" t="s">
        <v>14133</v>
      </c>
      <c r="G2456" t="s">
        <v>9359</v>
      </c>
      <c r="H2456" t="s">
        <v>9360</v>
      </c>
      <c r="I2456" t="s">
        <v>9472</v>
      </c>
      <c r="J2456" t="s">
        <v>9473</v>
      </c>
      <c r="K2456" t="s">
        <v>10252</v>
      </c>
      <c r="L2456" t="s">
        <v>10253</v>
      </c>
    </row>
    <row r="2457" spans="1:14" x14ac:dyDescent="0.25">
      <c r="A2457" t="s">
        <v>5010</v>
      </c>
      <c r="B2457" t="s">
        <v>5011</v>
      </c>
      <c r="C2457" t="s">
        <v>14134</v>
      </c>
      <c r="E2457" t="s">
        <v>14135</v>
      </c>
      <c r="G2457" t="s">
        <v>9359</v>
      </c>
      <c r="H2457" t="s">
        <v>9395</v>
      </c>
      <c r="I2457" t="s">
        <v>9396</v>
      </c>
      <c r="J2457" t="s">
        <v>9397</v>
      </c>
      <c r="K2457" t="s">
        <v>11116</v>
      </c>
      <c r="L2457" t="s">
        <v>11117</v>
      </c>
      <c r="M2457" t="s">
        <v>11118</v>
      </c>
    </row>
    <row r="2458" spans="1:14" x14ac:dyDescent="0.25">
      <c r="A2458" t="s">
        <v>5012</v>
      </c>
      <c r="B2458" t="s">
        <v>5013</v>
      </c>
      <c r="C2458" t="s">
        <v>14134</v>
      </c>
      <c r="E2458" t="s">
        <v>14135</v>
      </c>
      <c r="G2458" t="s">
        <v>9359</v>
      </c>
      <c r="H2458" t="s">
        <v>9395</v>
      </c>
      <c r="I2458" t="s">
        <v>9396</v>
      </c>
      <c r="J2458" t="s">
        <v>9397</v>
      </c>
      <c r="K2458" t="s">
        <v>11116</v>
      </c>
      <c r="L2458" t="s">
        <v>11117</v>
      </c>
      <c r="M2458" t="s">
        <v>11118</v>
      </c>
    </row>
    <row r="2459" spans="1:14" x14ac:dyDescent="0.25">
      <c r="A2459" t="s">
        <v>5014</v>
      </c>
      <c r="B2459" t="s">
        <v>5015</v>
      </c>
      <c r="C2459" t="s">
        <v>14136</v>
      </c>
      <c r="E2459" t="s">
        <v>14137</v>
      </c>
      <c r="G2459" t="s">
        <v>9359</v>
      </c>
      <c r="H2459" t="s">
        <v>9395</v>
      </c>
      <c r="I2459" t="s">
        <v>9396</v>
      </c>
      <c r="J2459" t="s">
        <v>9397</v>
      </c>
      <c r="K2459" t="s">
        <v>9467</v>
      </c>
      <c r="L2459" t="s">
        <v>9468</v>
      </c>
      <c r="M2459" t="s">
        <v>9483</v>
      </c>
      <c r="N2459" t="s">
        <v>9596</v>
      </c>
    </row>
    <row r="2460" spans="1:14" x14ac:dyDescent="0.25">
      <c r="A2460" t="s">
        <v>5016</v>
      </c>
      <c r="B2460" t="s">
        <v>5017</v>
      </c>
      <c r="C2460" t="s">
        <v>14138</v>
      </c>
      <c r="E2460" t="s">
        <v>14139</v>
      </c>
      <c r="G2460" t="s">
        <v>9359</v>
      </c>
      <c r="H2460" t="s">
        <v>9403</v>
      </c>
      <c r="I2460" t="s">
        <v>9411</v>
      </c>
      <c r="J2460" t="s">
        <v>9528</v>
      </c>
      <c r="K2460" t="s">
        <v>9529</v>
      </c>
      <c r="L2460" t="s">
        <v>10376</v>
      </c>
    </row>
    <row r="2461" spans="1:14" x14ac:dyDescent="0.25">
      <c r="A2461" t="s">
        <v>5018</v>
      </c>
      <c r="B2461" t="s">
        <v>5019</v>
      </c>
      <c r="C2461" t="s">
        <v>14138</v>
      </c>
      <c r="E2461" t="s">
        <v>14139</v>
      </c>
      <c r="G2461" t="s">
        <v>9359</v>
      </c>
      <c r="H2461" t="s">
        <v>9403</v>
      </c>
      <c r="I2461" t="s">
        <v>9411</v>
      </c>
      <c r="J2461" t="s">
        <v>9528</v>
      </c>
      <c r="K2461" t="s">
        <v>9529</v>
      </c>
      <c r="L2461" t="s">
        <v>10376</v>
      </c>
    </row>
    <row r="2462" spans="1:14" x14ac:dyDescent="0.25">
      <c r="A2462" t="s">
        <v>5020</v>
      </c>
      <c r="B2462" t="s">
        <v>5021</v>
      </c>
      <c r="C2462" t="s">
        <v>14140</v>
      </c>
      <c r="E2462" t="s">
        <v>14141</v>
      </c>
      <c r="G2462" t="s">
        <v>9359</v>
      </c>
      <c r="H2462" t="s">
        <v>9360</v>
      </c>
      <c r="I2462" t="s">
        <v>9472</v>
      </c>
      <c r="J2462" t="s">
        <v>9473</v>
      </c>
      <c r="K2462" t="s">
        <v>13719</v>
      </c>
      <c r="L2462" t="s">
        <v>14142</v>
      </c>
    </row>
    <row r="2463" spans="1:14" x14ac:dyDescent="0.25">
      <c r="A2463" t="s">
        <v>5022</v>
      </c>
      <c r="B2463" t="s">
        <v>5023</v>
      </c>
      <c r="C2463" t="s">
        <v>14143</v>
      </c>
      <c r="E2463" t="s">
        <v>14144</v>
      </c>
      <c r="G2463" t="s">
        <v>9622</v>
      </c>
      <c r="H2463" t="s">
        <v>9764</v>
      </c>
      <c r="I2463" t="s">
        <v>13517</v>
      </c>
    </row>
    <row r="2464" spans="1:14" x14ac:dyDescent="0.25">
      <c r="A2464" t="s">
        <v>5024</v>
      </c>
      <c r="B2464" t="s">
        <v>5025</v>
      </c>
      <c r="C2464" t="s">
        <v>14145</v>
      </c>
      <c r="E2464" t="s">
        <v>14146</v>
      </c>
      <c r="G2464" t="s">
        <v>9359</v>
      </c>
      <c r="H2464" t="s">
        <v>9360</v>
      </c>
      <c r="I2464" t="s">
        <v>9361</v>
      </c>
      <c r="J2464" t="s">
        <v>10160</v>
      </c>
    </row>
    <row r="2465" spans="1:13" x14ac:dyDescent="0.25">
      <c r="A2465" t="s">
        <v>5026</v>
      </c>
      <c r="B2465" t="s">
        <v>5027</v>
      </c>
      <c r="C2465" t="s">
        <v>14147</v>
      </c>
      <c r="E2465" t="s">
        <v>14148</v>
      </c>
      <c r="G2465" t="s">
        <v>9359</v>
      </c>
      <c r="H2465" t="s">
        <v>9403</v>
      </c>
      <c r="I2465" t="s">
        <v>9404</v>
      </c>
      <c r="J2465" t="s">
        <v>9583</v>
      </c>
      <c r="K2465" t="s">
        <v>9584</v>
      </c>
      <c r="L2465" t="s">
        <v>9585</v>
      </c>
    </row>
    <row r="2466" spans="1:13" x14ac:dyDescent="0.25">
      <c r="A2466" t="s">
        <v>5028</v>
      </c>
      <c r="B2466" t="s">
        <v>5029</v>
      </c>
      <c r="C2466" t="s">
        <v>14149</v>
      </c>
      <c r="E2466" t="s">
        <v>14150</v>
      </c>
      <c r="G2466" t="s">
        <v>9359</v>
      </c>
      <c r="H2466" t="s">
        <v>9360</v>
      </c>
      <c r="I2466" t="s">
        <v>9361</v>
      </c>
      <c r="J2466" t="s">
        <v>10160</v>
      </c>
    </row>
    <row r="2467" spans="1:13" x14ac:dyDescent="0.25">
      <c r="A2467" t="s">
        <v>5030</v>
      </c>
      <c r="B2467" t="s">
        <v>5031</v>
      </c>
      <c r="C2467" t="s">
        <v>14151</v>
      </c>
      <c r="E2467" t="s">
        <v>14152</v>
      </c>
      <c r="G2467" t="s">
        <v>9359</v>
      </c>
      <c r="H2467" t="s">
        <v>9360</v>
      </c>
      <c r="I2467" t="s">
        <v>10655</v>
      </c>
      <c r="J2467" t="s">
        <v>10656</v>
      </c>
      <c r="K2467" t="s">
        <v>10657</v>
      </c>
    </row>
    <row r="2468" spans="1:13" x14ac:dyDescent="0.25">
      <c r="A2468" t="s">
        <v>5032</v>
      </c>
      <c r="B2468" t="s">
        <v>5033</v>
      </c>
      <c r="C2468" t="s">
        <v>14151</v>
      </c>
      <c r="E2468" t="s">
        <v>14152</v>
      </c>
      <c r="G2468" t="s">
        <v>9359</v>
      </c>
      <c r="H2468" t="s">
        <v>9360</v>
      </c>
      <c r="I2468" t="s">
        <v>10655</v>
      </c>
      <c r="J2468" t="s">
        <v>10656</v>
      </c>
      <c r="K2468" t="s">
        <v>10657</v>
      </c>
    </row>
    <row r="2469" spans="1:13" x14ac:dyDescent="0.25">
      <c r="A2469" t="s">
        <v>5034</v>
      </c>
      <c r="B2469" t="s">
        <v>5035</v>
      </c>
      <c r="C2469" t="s">
        <v>14153</v>
      </c>
      <c r="E2469" t="s">
        <v>14154</v>
      </c>
      <c r="G2469" t="s">
        <v>9359</v>
      </c>
      <c r="H2469" t="s">
        <v>9403</v>
      </c>
      <c r="I2469" t="s">
        <v>9411</v>
      </c>
      <c r="J2469" t="s">
        <v>9528</v>
      </c>
      <c r="K2469" t="s">
        <v>9529</v>
      </c>
      <c r="L2469" t="s">
        <v>9530</v>
      </c>
    </row>
    <row r="2470" spans="1:13" x14ac:dyDescent="0.25">
      <c r="A2470" t="s">
        <v>5036</v>
      </c>
      <c r="B2470" t="s">
        <v>5037</v>
      </c>
      <c r="C2470" t="s">
        <v>14153</v>
      </c>
      <c r="E2470" t="s">
        <v>14154</v>
      </c>
      <c r="G2470" t="s">
        <v>9359</v>
      </c>
      <c r="H2470" t="s">
        <v>9403</v>
      </c>
      <c r="I2470" t="s">
        <v>9411</v>
      </c>
      <c r="J2470" t="s">
        <v>9528</v>
      </c>
      <c r="K2470" t="s">
        <v>9529</v>
      </c>
      <c r="L2470" t="s">
        <v>9530</v>
      </c>
    </row>
    <row r="2471" spans="1:13" x14ac:dyDescent="0.25">
      <c r="A2471" t="s">
        <v>5038</v>
      </c>
      <c r="B2471" t="s">
        <v>5039</v>
      </c>
      <c r="C2471" t="s">
        <v>14155</v>
      </c>
      <c r="E2471" t="s">
        <v>14156</v>
      </c>
      <c r="G2471" t="s">
        <v>9359</v>
      </c>
      <c r="H2471" t="s">
        <v>9403</v>
      </c>
      <c r="I2471" t="s">
        <v>9411</v>
      </c>
      <c r="J2471" t="s">
        <v>9528</v>
      </c>
      <c r="K2471" t="s">
        <v>9529</v>
      </c>
      <c r="L2471" t="s">
        <v>9530</v>
      </c>
    </row>
    <row r="2472" spans="1:13" x14ac:dyDescent="0.25">
      <c r="A2472" t="s">
        <v>5040</v>
      </c>
      <c r="B2472" t="s">
        <v>5041</v>
      </c>
      <c r="C2472" t="s">
        <v>14155</v>
      </c>
      <c r="E2472" t="s">
        <v>14156</v>
      </c>
      <c r="G2472" t="s">
        <v>9359</v>
      </c>
      <c r="H2472" t="s">
        <v>9403</v>
      </c>
      <c r="I2472" t="s">
        <v>9411</v>
      </c>
      <c r="J2472" t="s">
        <v>9528</v>
      </c>
      <c r="K2472" t="s">
        <v>9529</v>
      </c>
      <c r="L2472" t="s">
        <v>9530</v>
      </c>
    </row>
    <row r="2473" spans="1:13" x14ac:dyDescent="0.25">
      <c r="A2473" t="s">
        <v>5042</v>
      </c>
      <c r="B2473" t="s">
        <v>5043</v>
      </c>
      <c r="C2473" t="s">
        <v>14157</v>
      </c>
      <c r="E2473" t="s">
        <v>14158</v>
      </c>
      <c r="G2473" t="s">
        <v>9359</v>
      </c>
      <c r="H2473" t="s">
        <v>9403</v>
      </c>
      <c r="I2473" t="s">
        <v>9411</v>
      </c>
      <c r="J2473" t="s">
        <v>9528</v>
      </c>
      <c r="K2473" t="s">
        <v>9529</v>
      </c>
      <c r="L2473" t="s">
        <v>9530</v>
      </c>
    </row>
    <row r="2474" spans="1:13" x14ac:dyDescent="0.25">
      <c r="A2474" t="s">
        <v>5044</v>
      </c>
      <c r="B2474" t="s">
        <v>5045</v>
      </c>
      <c r="C2474" t="s">
        <v>14157</v>
      </c>
      <c r="E2474" t="s">
        <v>14158</v>
      </c>
      <c r="G2474" t="s">
        <v>9359</v>
      </c>
      <c r="H2474" t="s">
        <v>9403</v>
      </c>
      <c r="I2474" t="s">
        <v>9411</v>
      </c>
      <c r="J2474" t="s">
        <v>9528</v>
      </c>
      <c r="K2474" t="s">
        <v>9529</v>
      </c>
      <c r="L2474" t="s">
        <v>9530</v>
      </c>
    </row>
    <row r="2475" spans="1:13" x14ac:dyDescent="0.25">
      <c r="A2475" t="s">
        <v>5046</v>
      </c>
      <c r="B2475" t="s">
        <v>5047</v>
      </c>
      <c r="C2475" t="s">
        <v>14159</v>
      </c>
      <c r="E2475" t="s">
        <v>14160</v>
      </c>
      <c r="G2475" t="s">
        <v>9359</v>
      </c>
      <c r="H2475" t="s">
        <v>9360</v>
      </c>
      <c r="I2475" t="s">
        <v>9361</v>
      </c>
      <c r="J2475" t="s">
        <v>10160</v>
      </c>
    </row>
    <row r="2476" spans="1:13" x14ac:dyDescent="0.25">
      <c r="A2476" t="s">
        <v>5048</v>
      </c>
      <c r="B2476" t="s">
        <v>5049</v>
      </c>
      <c r="C2476" t="s">
        <v>14161</v>
      </c>
      <c r="E2476" t="s">
        <v>14162</v>
      </c>
      <c r="G2476" t="s">
        <v>9359</v>
      </c>
      <c r="H2476" t="s">
        <v>9403</v>
      </c>
      <c r="I2476" t="s">
        <v>9411</v>
      </c>
      <c r="J2476" t="s">
        <v>9528</v>
      </c>
      <c r="K2476" t="s">
        <v>9529</v>
      </c>
      <c r="L2476" t="s">
        <v>9530</v>
      </c>
    </row>
    <row r="2477" spans="1:13" x14ac:dyDescent="0.25">
      <c r="A2477" t="s">
        <v>5050</v>
      </c>
      <c r="B2477" t="s">
        <v>5051</v>
      </c>
      <c r="C2477" t="s">
        <v>14161</v>
      </c>
      <c r="E2477" t="s">
        <v>14162</v>
      </c>
      <c r="G2477" t="s">
        <v>9359</v>
      </c>
      <c r="H2477" t="s">
        <v>9403</v>
      </c>
      <c r="I2477" t="s">
        <v>9411</v>
      </c>
      <c r="J2477" t="s">
        <v>9528</v>
      </c>
      <c r="K2477" t="s">
        <v>9529</v>
      </c>
      <c r="L2477" t="s">
        <v>9530</v>
      </c>
    </row>
    <row r="2478" spans="1:13" x14ac:dyDescent="0.25">
      <c r="A2478" t="s">
        <v>5052</v>
      </c>
      <c r="B2478" t="s">
        <v>5053</v>
      </c>
      <c r="C2478" t="s">
        <v>14163</v>
      </c>
      <c r="E2478" t="s">
        <v>14164</v>
      </c>
      <c r="G2478" t="s">
        <v>9359</v>
      </c>
      <c r="H2478" t="s">
        <v>9403</v>
      </c>
      <c r="I2478" t="s">
        <v>9404</v>
      </c>
      <c r="J2478" t="s">
        <v>9583</v>
      </c>
      <c r="K2478" t="s">
        <v>9584</v>
      </c>
      <c r="L2478" t="s">
        <v>9585</v>
      </c>
    </row>
    <row r="2479" spans="1:13" x14ac:dyDescent="0.25">
      <c r="A2479" t="s">
        <v>5054</v>
      </c>
      <c r="B2479" t="s">
        <v>5055</v>
      </c>
      <c r="C2479" t="s">
        <v>14165</v>
      </c>
      <c r="E2479" t="s">
        <v>14166</v>
      </c>
      <c r="G2479" t="s">
        <v>9359</v>
      </c>
      <c r="H2479" t="s">
        <v>9395</v>
      </c>
      <c r="I2479" t="s">
        <v>9396</v>
      </c>
      <c r="J2479" t="s">
        <v>9397</v>
      </c>
      <c r="K2479" t="s">
        <v>11116</v>
      </c>
      <c r="L2479" t="s">
        <v>11117</v>
      </c>
      <c r="M2479" t="s">
        <v>11118</v>
      </c>
    </row>
    <row r="2480" spans="1:13" x14ac:dyDescent="0.25">
      <c r="A2480" t="s">
        <v>5056</v>
      </c>
      <c r="B2480" t="s">
        <v>5057</v>
      </c>
      <c r="C2480" t="s">
        <v>14165</v>
      </c>
      <c r="E2480" t="s">
        <v>14166</v>
      </c>
      <c r="G2480" t="s">
        <v>9359</v>
      </c>
      <c r="H2480" t="s">
        <v>9395</v>
      </c>
      <c r="I2480" t="s">
        <v>9396</v>
      </c>
      <c r="J2480" t="s">
        <v>9397</v>
      </c>
      <c r="K2480" t="s">
        <v>11116</v>
      </c>
      <c r="L2480" t="s">
        <v>11117</v>
      </c>
      <c r="M2480" t="s">
        <v>11118</v>
      </c>
    </row>
    <row r="2481" spans="1:25" x14ac:dyDescent="0.25">
      <c r="A2481" t="s">
        <v>5058</v>
      </c>
      <c r="B2481" t="s">
        <v>5059</v>
      </c>
      <c r="C2481" t="s">
        <v>14167</v>
      </c>
      <c r="E2481" t="s">
        <v>14168</v>
      </c>
      <c r="G2481" t="s">
        <v>9359</v>
      </c>
      <c r="H2481" t="s">
        <v>9360</v>
      </c>
      <c r="I2481" t="s">
        <v>9577</v>
      </c>
      <c r="J2481" t="s">
        <v>9578</v>
      </c>
      <c r="K2481" t="s">
        <v>9579</v>
      </c>
      <c r="L2481" t="s">
        <v>12458</v>
      </c>
    </row>
    <row r="2482" spans="1:25" x14ac:dyDescent="0.25">
      <c r="A2482" t="s">
        <v>5060</v>
      </c>
      <c r="B2482" t="s">
        <v>5061</v>
      </c>
      <c r="C2482" t="s">
        <v>14169</v>
      </c>
      <c r="E2482" t="s">
        <v>14170</v>
      </c>
      <c r="G2482" t="s">
        <v>9359</v>
      </c>
      <c r="H2482" t="s">
        <v>9360</v>
      </c>
      <c r="I2482" t="s">
        <v>9577</v>
      </c>
      <c r="J2482" t="s">
        <v>9578</v>
      </c>
      <c r="K2482" t="s">
        <v>9579</v>
      </c>
      <c r="L2482" t="s">
        <v>12458</v>
      </c>
    </row>
    <row r="2483" spans="1:25" x14ac:dyDescent="0.25">
      <c r="A2483" t="s">
        <v>5062</v>
      </c>
      <c r="B2483" t="s">
        <v>5063</v>
      </c>
      <c r="C2483" t="s">
        <v>14171</v>
      </c>
      <c r="E2483" t="s">
        <v>14172</v>
      </c>
      <c r="G2483" t="s">
        <v>9359</v>
      </c>
      <c r="H2483" t="s">
        <v>9395</v>
      </c>
      <c r="I2483" t="s">
        <v>9396</v>
      </c>
      <c r="J2483" t="s">
        <v>9523</v>
      </c>
      <c r="K2483" t="s">
        <v>9524</v>
      </c>
      <c r="L2483" t="s">
        <v>14173</v>
      </c>
    </row>
    <row r="2484" spans="1:25" x14ac:dyDescent="0.25">
      <c r="A2484" t="s">
        <v>5064</v>
      </c>
      <c r="B2484" t="s">
        <v>5065</v>
      </c>
      <c r="C2484" t="s">
        <v>14174</v>
      </c>
      <c r="E2484" t="s">
        <v>14175</v>
      </c>
      <c r="G2484" t="s">
        <v>9359</v>
      </c>
      <c r="H2484" t="s">
        <v>9403</v>
      </c>
      <c r="I2484" t="s">
        <v>9404</v>
      </c>
      <c r="J2484" t="s">
        <v>9583</v>
      </c>
      <c r="K2484" t="s">
        <v>9584</v>
      </c>
      <c r="L2484" t="s">
        <v>14176</v>
      </c>
    </row>
    <row r="2485" spans="1:25" x14ac:dyDescent="0.25">
      <c r="A2485" t="s">
        <v>5066</v>
      </c>
      <c r="B2485" t="s">
        <v>5067</v>
      </c>
      <c r="C2485" t="s">
        <v>14177</v>
      </c>
      <c r="E2485" t="s">
        <v>14178</v>
      </c>
      <c r="G2485" t="s">
        <v>9359</v>
      </c>
      <c r="H2485" t="s">
        <v>9395</v>
      </c>
      <c r="I2485" t="s">
        <v>9396</v>
      </c>
      <c r="J2485" t="s">
        <v>9523</v>
      </c>
      <c r="K2485" t="s">
        <v>9524</v>
      </c>
      <c r="L2485" t="s">
        <v>14179</v>
      </c>
    </row>
    <row r="2486" spans="1:25" x14ac:dyDescent="0.25">
      <c r="A2486" t="s">
        <v>5068</v>
      </c>
      <c r="B2486" t="s">
        <v>5069</v>
      </c>
      <c r="C2486" t="s">
        <v>14180</v>
      </c>
      <c r="E2486" t="s">
        <v>14181</v>
      </c>
      <c r="G2486" t="s">
        <v>9359</v>
      </c>
      <c r="H2486" t="s">
        <v>10216</v>
      </c>
      <c r="I2486" t="s">
        <v>10217</v>
      </c>
      <c r="J2486" t="s">
        <v>10218</v>
      </c>
      <c r="K2486" t="s">
        <v>10219</v>
      </c>
    </row>
    <row r="2487" spans="1:25" x14ac:dyDescent="0.25">
      <c r="A2487" t="s">
        <v>5070</v>
      </c>
      <c r="B2487" t="s">
        <v>5071</v>
      </c>
      <c r="C2487" t="s">
        <v>14182</v>
      </c>
      <c r="E2487" t="s">
        <v>14183</v>
      </c>
      <c r="G2487" t="s">
        <v>9359</v>
      </c>
      <c r="H2487" t="s">
        <v>10216</v>
      </c>
      <c r="I2487" t="s">
        <v>10217</v>
      </c>
      <c r="J2487" t="s">
        <v>10218</v>
      </c>
      <c r="K2487" t="s">
        <v>10219</v>
      </c>
    </row>
    <row r="2488" spans="1:25" x14ac:dyDescent="0.25">
      <c r="A2488" t="s">
        <v>5072</v>
      </c>
      <c r="B2488" t="s">
        <v>5073</v>
      </c>
      <c r="C2488" t="s">
        <v>14184</v>
      </c>
      <c r="E2488" t="s">
        <v>14185</v>
      </c>
      <c r="G2488" t="s">
        <v>9359</v>
      </c>
      <c r="H2488" t="s">
        <v>9403</v>
      </c>
      <c r="I2488" t="s">
        <v>9461</v>
      </c>
      <c r="J2488" t="s">
        <v>9897</v>
      </c>
      <c r="K2488" t="s">
        <v>10242</v>
      </c>
      <c r="L2488" t="s">
        <v>10243</v>
      </c>
    </row>
    <row r="2489" spans="1:25" x14ac:dyDescent="0.25">
      <c r="A2489" t="s">
        <v>5074</v>
      </c>
      <c r="B2489" t="s">
        <v>5075</v>
      </c>
      <c r="C2489" t="s">
        <v>14186</v>
      </c>
      <c r="E2489" t="s">
        <v>14187</v>
      </c>
      <c r="G2489" t="s">
        <v>9359</v>
      </c>
      <c r="H2489" t="s">
        <v>9360</v>
      </c>
      <c r="I2489" t="s">
        <v>9361</v>
      </c>
      <c r="J2489" t="s">
        <v>10160</v>
      </c>
    </row>
    <row r="2490" spans="1:25" x14ac:dyDescent="0.25">
      <c r="A2490" t="s">
        <v>5076</v>
      </c>
      <c r="B2490" t="s">
        <v>5077</v>
      </c>
      <c r="C2490" t="s">
        <v>14188</v>
      </c>
      <c r="E2490" t="s">
        <v>14189</v>
      </c>
      <c r="G2490" t="s">
        <v>9622</v>
      </c>
      <c r="H2490" t="s">
        <v>10309</v>
      </c>
    </row>
    <row r="2491" spans="1:25" x14ac:dyDescent="0.25">
      <c r="A2491" t="s">
        <v>5078</v>
      </c>
      <c r="B2491" t="s">
        <v>5079</v>
      </c>
      <c r="C2491" t="s">
        <v>14188</v>
      </c>
      <c r="E2491" t="s">
        <v>14189</v>
      </c>
      <c r="G2491" t="s">
        <v>9622</v>
      </c>
      <c r="H2491" t="s">
        <v>10309</v>
      </c>
    </row>
    <row r="2492" spans="1:25" x14ac:dyDescent="0.25">
      <c r="A2492" t="s">
        <v>5080</v>
      </c>
      <c r="B2492" t="s">
        <v>5081</v>
      </c>
      <c r="C2492" t="s">
        <v>14190</v>
      </c>
      <c r="E2492" t="s">
        <v>14191</v>
      </c>
      <c r="G2492" t="s">
        <v>9366</v>
      </c>
      <c r="H2492" t="s">
        <v>9745</v>
      </c>
      <c r="I2492" t="s">
        <v>9746</v>
      </c>
      <c r="J2492" t="s">
        <v>9747</v>
      </c>
      <c r="K2492" t="s">
        <v>9748</v>
      </c>
      <c r="L2492" t="s">
        <v>9749</v>
      </c>
      <c r="M2492" t="s">
        <v>9750</v>
      </c>
      <c r="N2492" t="s">
        <v>10097</v>
      </c>
      <c r="O2492" t="s">
        <v>10098</v>
      </c>
      <c r="P2492" t="s">
        <v>10099</v>
      </c>
      <c r="Q2492" t="s">
        <v>10620</v>
      </c>
      <c r="R2492" t="s">
        <v>10621</v>
      </c>
      <c r="S2492" t="s">
        <v>10622</v>
      </c>
      <c r="T2492" t="s">
        <v>10623</v>
      </c>
      <c r="U2492" t="s">
        <v>14192</v>
      </c>
    </row>
    <row r="2493" spans="1:25" x14ac:dyDescent="0.25">
      <c r="A2493" t="s">
        <v>5082</v>
      </c>
      <c r="B2493" t="s">
        <v>5083</v>
      </c>
      <c r="C2493" t="s">
        <v>14193</v>
      </c>
      <c r="E2493" t="s">
        <v>14194</v>
      </c>
      <c r="G2493" t="s">
        <v>9366</v>
      </c>
      <c r="H2493" t="s">
        <v>9745</v>
      </c>
      <c r="I2493" t="s">
        <v>9746</v>
      </c>
      <c r="J2493" t="s">
        <v>9747</v>
      </c>
      <c r="K2493" t="s">
        <v>9748</v>
      </c>
      <c r="L2493" t="s">
        <v>9749</v>
      </c>
      <c r="M2493" t="s">
        <v>9750</v>
      </c>
      <c r="N2493" t="s">
        <v>10097</v>
      </c>
      <c r="O2493" t="s">
        <v>10098</v>
      </c>
      <c r="P2493" t="s">
        <v>10099</v>
      </c>
      <c r="Q2493" t="s">
        <v>10620</v>
      </c>
      <c r="R2493" t="s">
        <v>10621</v>
      </c>
      <c r="S2493" t="s">
        <v>10622</v>
      </c>
      <c r="T2493" t="s">
        <v>10623</v>
      </c>
      <c r="U2493" t="s">
        <v>14195</v>
      </c>
    </row>
    <row r="2494" spans="1:25" x14ac:dyDescent="0.25">
      <c r="A2494" t="s">
        <v>5084</v>
      </c>
      <c r="B2494" t="s">
        <v>5085</v>
      </c>
      <c r="C2494" t="s">
        <v>14190</v>
      </c>
      <c r="E2494" t="s">
        <v>14191</v>
      </c>
      <c r="G2494" t="s">
        <v>9366</v>
      </c>
      <c r="H2494" t="s">
        <v>9745</v>
      </c>
      <c r="I2494" t="s">
        <v>9746</v>
      </c>
      <c r="J2494" t="s">
        <v>9747</v>
      </c>
      <c r="K2494" t="s">
        <v>9748</v>
      </c>
      <c r="L2494" t="s">
        <v>9749</v>
      </c>
      <c r="M2494" t="s">
        <v>9750</v>
      </c>
      <c r="N2494" t="s">
        <v>10097</v>
      </c>
      <c r="O2494" t="s">
        <v>10098</v>
      </c>
      <c r="P2494" t="s">
        <v>10099</v>
      </c>
      <c r="Q2494" t="s">
        <v>10620</v>
      </c>
      <c r="R2494" t="s">
        <v>10621</v>
      </c>
      <c r="S2494" t="s">
        <v>10622</v>
      </c>
      <c r="T2494" t="s">
        <v>10623</v>
      </c>
      <c r="U2494" t="s">
        <v>14192</v>
      </c>
    </row>
    <row r="2495" spans="1:25" x14ac:dyDescent="0.25">
      <c r="A2495" t="s">
        <v>5086</v>
      </c>
      <c r="B2495" t="s">
        <v>5087</v>
      </c>
      <c r="C2495" t="s">
        <v>14193</v>
      </c>
      <c r="E2495" t="s">
        <v>14194</v>
      </c>
      <c r="G2495" t="s">
        <v>9366</v>
      </c>
      <c r="H2495" t="s">
        <v>9745</v>
      </c>
      <c r="I2495" t="s">
        <v>9746</v>
      </c>
      <c r="J2495" t="s">
        <v>9747</v>
      </c>
      <c r="K2495" t="s">
        <v>9748</v>
      </c>
      <c r="L2495" t="s">
        <v>9749</v>
      </c>
      <c r="M2495" t="s">
        <v>9750</v>
      </c>
      <c r="N2495" t="s">
        <v>10097</v>
      </c>
      <c r="O2495" t="s">
        <v>10098</v>
      </c>
      <c r="P2495" t="s">
        <v>10099</v>
      </c>
      <c r="Q2495" t="s">
        <v>10620</v>
      </c>
      <c r="R2495" t="s">
        <v>10621</v>
      </c>
      <c r="S2495" t="s">
        <v>10622</v>
      </c>
      <c r="T2495" t="s">
        <v>10623</v>
      </c>
      <c r="U2495" t="s">
        <v>14195</v>
      </c>
    </row>
    <row r="2496" spans="1:25" x14ac:dyDescent="0.25">
      <c r="A2496" t="s">
        <v>5088</v>
      </c>
      <c r="B2496" t="s">
        <v>5089</v>
      </c>
      <c r="C2496" t="s">
        <v>14196</v>
      </c>
      <c r="E2496" t="s">
        <v>14197</v>
      </c>
      <c r="G2496" t="s">
        <v>9366</v>
      </c>
      <c r="H2496" t="s">
        <v>9376</v>
      </c>
      <c r="I2496" t="s">
        <v>9377</v>
      </c>
      <c r="J2496" t="s">
        <v>9378</v>
      </c>
      <c r="K2496" t="s">
        <v>9379</v>
      </c>
      <c r="L2496" t="s">
        <v>9380</v>
      </c>
      <c r="M2496" t="s">
        <v>9381</v>
      </c>
      <c r="N2496" t="s">
        <v>9382</v>
      </c>
      <c r="O2496" t="s">
        <v>9383</v>
      </c>
      <c r="P2496" t="s">
        <v>9384</v>
      </c>
      <c r="Q2496" t="s">
        <v>9385</v>
      </c>
      <c r="R2496" t="s">
        <v>9386</v>
      </c>
      <c r="S2496" t="s">
        <v>9387</v>
      </c>
      <c r="T2496" t="s">
        <v>9388</v>
      </c>
      <c r="U2496" t="s">
        <v>11318</v>
      </c>
      <c r="V2496" t="s">
        <v>14198</v>
      </c>
      <c r="W2496" t="s">
        <v>14199</v>
      </c>
      <c r="X2496" t="s">
        <v>14200</v>
      </c>
      <c r="Y2496" t="s">
        <v>14201</v>
      </c>
    </row>
    <row r="2497" spans="1:19" x14ac:dyDescent="0.25">
      <c r="A2497" t="s">
        <v>5090</v>
      </c>
      <c r="B2497" t="s">
        <v>5091</v>
      </c>
      <c r="C2497" t="s">
        <v>14202</v>
      </c>
      <c r="E2497" t="s">
        <v>14203</v>
      </c>
      <c r="G2497" t="s">
        <v>9359</v>
      </c>
      <c r="H2497" t="s">
        <v>9612</v>
      </c>
      <c r="I2497" t="s">
        <v>9613</v>
      </c>
      <c r="J2497" t="s">
        <v>9614</v>
      </c>
      <c r="K2497" t="s">
        <v>11770</v>
      </c>
      <c r="L2497" t="s">
        <v>11771</v>
      </c>
    </row>
    <row r="2498" spans="1:19" x14ac:dyDescent="0.25">
      <c r="A2498" t="s">
        <v>5092</v>
      </c>
      <c r="B2498" t="s">
        <v>5093</v>
      </c>
      <c r="C2498" t="s">
        <v>14204</v>
      </c>
      <c r="E2498" t="s">
        <v>14205</v>
      </c>
      <c r="G2498" t="s">
        <v>9359</v>
      </c>
      <c r="H2498" t="s">
        <v>9360</v>
      </c>
      <c r="I2498" t="s">
        <v>9457</v>
      </c>
      <c r="J2498" t="s">
        <v>10238</v>
      </c>
      <c r="K2498" t="s">
        <v>10239</v>
      </c>
    </row>
    <row r="2499" spans="1:19" x14ac:dyDescent="0.25">
      <c r="A2499" t="s">
        <v>5094</v>
      </c>
      <c r="B2499" t="s">
        <v>5095</v>
      </c>
      <c r="C2499" t="s">
        <v>14206</v>
      </c>
      <c r="E2499" t="s">
        <v>14207</v>
      </c>
      <c r="G2499" t="s">
        <v>9359</v>
      </c>
      <c r="H2499" t="s">
        <v>9360</v>
      </c>
      <c r="I2499" t="s">
        <v>9472</v>
      </c>
      <c r="J2499" t="s">
        <v>9473</v>
      </c>
      <c r="K2499" t="s">
        <v>10666</v>
      </c>
      <c r="L2499" t="s">
        <v>10934</v>
      </c>
    </row>
    <row r="2500" spans="1:19" x14ac:dyDescent="0.25">
      <c r="A2500" t="s">
        <v>5096</v>
      </c>
      <c r="B2500" t="s">
        <v>5097</v>
      </c>
      <c r="C2500" t="s">
        <v>14208</v>
      </c>
      <c r="E2500" t="s">
        <v>14209</v>
      </c>
      <c r="G2500" t="s">
        <v>9359</v>
      </c>
      <c r="H2500" t="s">
        <v>9360</v>
      </c>
      <c r="I2500" t="s">
        <v>9361</v>
      </c>
      <c r="J2500" t="s">
        <v>10160</v>
      </c>
    </row>
    <row r="2501" spans="1:19" x14ac:dyDescent="0.25">
      <c r="A2501" t="s">
        <v>5098</v>
      </c>
      <c r="B2501" t="s">
        <v>5099</v>
      </c>
      <c r="C2501" t="s">
        <v>14210</v>
      </c>
      <c r="E2501" t="s">
        <v>14211</v>
      </c>
      <c r="G2501" t="s">
        <v>9359</v>
      </c>
      <c r="H2501" t="s">
        <v>9403</v>
      </c>
      <c r="I2501" t="s">
        <v>9425</v>
      </c>
      <c r="J2501" t="s">
        <v>9661</v>
      </c>
      <c r="K2501" t="s">
        <v>13090</v>
      </c>
      <c r="L2501" t="s">
        <v>14212</v>
      </c>
    </row>
    <row r="2502" spans="1:19" x14ac:dyDescent="0.25">
      <c r="A2502" t="s">
        <v>5100</v>
      </c>
      <c r="B2502" t="s">
        <v>5101</v>
      </c>
      <c r="C2502" t="s">
        <v>14213</v>
      </c>
      <c r="E2502" t="s">
        <v>14214</v>
      </c>
      <c r="G2502" t="s">
        <v>9359</v>
      </c>
      <c r="H2502" t="s">
        <v>9395</v>
      </c>
      <c r="I2502" t="s">
        <v>9396</v>
      </c>
      <c r="J2502" t="s">
        <v>9523</v>
      </c>
      <c r="K2502" t="s">
        <v>9524</v>
      </c>
      <c r="L2502" t="s">
        <v>13580</v>
      </c>
    </row>
    <row r="2503" spans="1:19" x14ac:dyDescent="0.25">
      <c r="A2503" t="s">
        <v>5102</v>
      </c>
      <c r="B2503" t="s">
        <v>5103</v>
      </c>
      <c r="C2503" t="s">
        <v>14215</v>
      </c>
      <c r="E2503" t="s">
        <v>14216</v>
      </c>
      <c r="G2503" t="s">
        <v>9359</v>
      </c>
      <c r="H2503" t="s">
        <v>9395</v>
      </c>
      <c r="I2503" t="s">
        <v>9396</v>
      </c>
      <c r="J2503" t="s">
        <v>9523</v>
      </c>
      <c r="K2503" t="s">
        <v>9524</v>
      </c>
      <c r="L2503" t="s">
        <v>13580</v>
      </c>
    </row>
    <row r="2504" spans="1:19" x14ac:dyDescent="0.25">
      <c r="A2504" t="s">
        <v>5104</v>
      </c>
      <c r="B2504" t="s">
        <v>5105</v>
      </c>
      <c r="C2504" t="s">
        <v>14217</v>
      </c>
      <c r="E2504" t="s">
        <v>14218</v>
      </c>
      <c r="G2504" t="s">
        <v>9359</v>
      </c>
      <c r="H2504" t="s">
        <v>9360</v>
      </c>
      <c r="I2504" t="s">
        <v>9361</v>
      </c>
      <c r="J2504" t="s">
        <v>10160</v>
      </c>
    </row>
    <row r="2505" spans="1:19" x14ac:dyDescent="0.25">
      <c r="A2505" t="s">
        <v>5106</v>
      </c>
      <c r="B2505" t="s">
        <v>5107</v>
      </c>
      <c r="C2505" t="s">
        <v>14219</v>
      </c>
      <c r="E2505" t="s">
        <v>14220</v>
      </c>
      <c r="G2505" t="s">
        <v>9359</v>
      </c>
      <c r="H2505" t="s">
        <v>10228</v>
      </c>
      <c r="I2505" t="s">
        <v>14221</v>
      </c>
      <c r="J2505" t="s">
        <v>14222</v>
      </c>
      <c r="K2505" t="s">
        <v>14223</v>
      </c>
      <c r="L2505" t="s">
        <v>14224</v>
      </c>
    </row>
    <row r="2506" spans="1:19" x14ac:dyDescent="0.25">
      <c r="A2506" t="s">
        <v>5108</v>
      </c>
      <c r="B2506" t="s">
        <v>5109</v>
      </c>
      <c r="C2506" t="s">
        <v>14225</v>
      </c>
      <c r="E2506" t="s">
        <v>14226</v>
      </c>
      <c r="G2506" t="s">
        <v>9359</v>
      </c>
      <c r="H2506" t="s">
        <v>9360</v>
      </c>
      <c r="I2506" t="s">
        <v>9361</v>
      </c>
      <c r="J2506" t="s">
        <v>10160</v>
      </c>
    </row>
    <row r="2507" spans="1:19" x14ac:dyDescent="0.25">
      <c r="A2507" t="s">
        <v>5112</v>
      </c>
      <c r="B2507" t="s">
        <v>5113</v>
      </c>
      <c r="C2507" t="s">
        <v>14227</v>
      </c>
      <c r="E2507" t="s">
        <v>14228</v>
      </c>
      <c r="G2507" t="s">
        <v>9359</v>
      </c>
      <c r="H2507" t="s">
        <v>9403</v>
      </c>
      <c r="I2507" t="s">
        <v>9461</v>
      </c>
      <c r="J2507" t="s">
        <v>9897</v>
      </c>
      <c r="K2507" t="s">
        <v>9898</v>
      </c>
      <c r="L2507" t="s">
        <v>14229</v>
      </c>
    </row>
    <row r="2508" spans="1:19" x14ac:dyDescent="0.25">
      <c r="A2508" t="s">
        <v>5114</v>
      </c>
      <c r="B2508" t="s">
        <v>5115</v>
      </c>
      <c r="C2508" t="s">
        <v>14227</v>
      </c>
      <c r="E2508" t="s">
        <v>14228</v>
      </c>
      <c r="G2508" t="s">
        <v>9359</v>
      </c>
      <c r="H2508" t="s">
        <v>9403</v>
      </c>
      <c r="I2508" t="s">
        <v>9461</v>
      </c>
      <c r="J2508" t="s">
        <v>9897</v>
      </c>
      <c r="K2508" t="s">
        <v>9898</v>
      </c>
      <c r="L2508" t="s">
        <v>14229</v>
      </c>
    </row>
    <row r="2509" spans="1:19" x14ac:dyDescent="0.25">
      <c r="A2509" t="s">
        <v>5116</v>
      </c>
      <c r="B2509" t="s">
        <v>5117</v>
      </c>
      <c r="C2509" t="s">
        <v>14230</v>
      </c>
      <c r="E2509" t="s">
        <v>14231</v>
      </c>
      <c r="G2509" t="s">
        <v>9366</v>
      </c>
      <c r="H2509" t="s">
        <v>9376</v>
      </c>
      <c r="I2509" t="s">
        <v>10964</v>
      </c>
      <c r="J2509" t="s">
        <v>10965</v>
      </c>
      <c r="K2509" t="s">
        <v>10966</v>
      </c>
      <c r="L2509" t="s">
        <v>10967</v>
      </c>
      <c r="M2509" t="s">
        <v>10968</v>
      </c>
      <c r="N2509" t="s">
        <v>10969</v>
      </c>
      <c r="O2509" t="s">
        <v>14232</v>
      </c>
      <c r="P2509" t="s">
        <v>14233</v>
      </c>
      <c r="Q2509" t="s">
        <v>14234</v>
      </c>
      <c r="R2509" t="s">
        <v>14235</v>
      </c>
      <c r="S2509" t="s">
        <v>14236</v>
      </c>
    </row>
    <row r="2510" spans="1:19" x14ac:dyDescent="0.25">
      <c r="A2510" t="s">
        <v>5118</v>
      </c>
      <c r="B2510" t="s">
        <v>5119</v>
      </c>
      <c r="C2510" t="s">
        <v>14230</v>
      </c>
      <c r="E2510" t="s">
        <v>14231</v>
      </c>
      <c r="G2510" t="s">
        <v>9366</v>
      </c>
      <c r="H2510" t="s">
        <v>9376</v>
      </c>
      <c r="I2510" t="s">
        <v>10964</v>
      </c>
      <c r="J2510" t="s">
        <v>10965</v>
      </c>
      <c r="K2510" t="s">
        <v>10966</v>
      </c>
      <c r="L2510" t="s">
        <v>10967</v>
      </c>
      <c r="M2510" t="s">
        <v>10968</v>
      </c>
      <c r="N2510" t="s">
        <v>10969</v>
      </c>
      <c r="O2510" t="s">
        <v>14232</v>
      </c>
      <c r="P2510" t="s">
        <v>14233</v>
      </c>
      <c r="Q2510" t="s">
        <v>14234</v>
      </c>
      <c r="R2510" t="s">
        <v>14235</v>
      </c>
      <c r="S2510" t="s">
        <v>14236</v>
      </c>
    </row>
    <row r="2511" spans="1:19" x14ac:dyDescent="0.25">
      <c r="A2511" t="s">
        <v>5120</v>
      </c>
      <c r="B2511" t="s">
        <v>5121</v>
      </c>
      <c r="C2511" t="s">
        <v>14230</v>
      </c>
      <c r="E2511" t="s">
        <v>14231</v>
      </c>
      <c r="G2511" t="s">
        <v>9366</v>
      </c>
      <c r="H2511" t="s">
        <v>9376</v>
      </c>
      <c r="I2511" t="s">
        <v>10964</v>
      </c>
      <c r="J2511" t="s">
        <v>10965</v>
      </c>
      <c r="K2511" t="s">
        <v>10966</v>
      </c>
      <c r="L2511" t="s">
        <v>10967</v>
      </c>
      <c r="M2511" t="s">
        <v>10968</v>
      </c>
      <c r="N2511" t="s">
        <v>10969</v>
      </c>
      <c r="O2511" t="s">
        <v>14232</v>
      </c>
      <c r="P2511" t="s">
        <v>14233</v>
      </c>
      <c r="Q2511" t="s">
        <v>14234</v>
      </c>
      <c r="R2511" t="s">
        <v>14235</v>
      </c>
      <c r="S2511" t="s">
        <v>14236</v>
      </c>
    </row>
    <row r="2512" spans="1:19" x14ac:dyDescent="0.25">
      <c r="A2512" t="s">
        <v>5122</v>
      </c>
      <c r="B2512" t="s">
        <v>5123</v>
      </c>
      <c r="C2512" t="s">
        <v>14230</v>
      </c>
      <c r="E2512" t="s">
        <v>14231</v>
      </c>
      <c r="G2512" t="s">
        <v>9366</v>
      </c>
      <c r="H2512" t="s">
        <v>9376</v>
      </c>
      <c r="I2512" t="s">
        <v>10964</v>
      </c>
      <c r="J2512" t="s">
        <v>10965</v>
      </c>
      <c r="K2512" t="s">
        <v>10966</v>
      </c>
      <c r="L2512" t="s">
        <v>10967</v>
      </c>
      <c r="M2512" t="s">
        <v>10968</v>
      </c>
      <c r="N2512" t="s">
        <v>10969</v>
      </c>
      <c r="O2512" t="s">
        <v>14232</v>
      </c>
      <c r="P2512" t="s">
        <v>14233</v>
      </c>
      <c r="Q2512" t="s">
        <v>14234</v>
      </c>
      <c r="R2512" t="s">
        <v>14235</v>
      </c>
      <c r="S2512" t="s">
        <v>14236</v>
      </c>
    </row>
    <row r="2513" spans="1:14" x14ac:dyDescent="0.25">
      <c r="A2513" t="s">
        <v>5124</v>
      </c>
      <c r="B2513" t="s">
        <v>5125</v>
      </c>
      <c r="C2513" t="s">
        <v>14237</v>
      </c>
      <c r="E2513" t="s">
        <v>14238</v>
      </c>
      <c r="G2513" t="s">
        <v>9359</v>
      </c>
      <c r="H2513" t="s">
        <v>9360</v>
      </c>
      <c r="I2513" t="s">
        <v>9361</v>
      </c>
      <c r="J2513" t="s">
        <v>9489</v>
      </c>
      <c r="K2513" t="s">
        <v>9797</v>
      </c>
    </row>
    <row r="2514" spans="1:14" x14ac:dyDescent="0.25">
      <c r="A2514" t="s">
        <v>5126</v>
      </c>
      <c r="B2514" t="s">
        <v>5127</v>
      </c>
      <c r="C2514" t="s">
        <v>14239</v>
      </c>
      <c r="E2514" t="s">
        <v>14240</v>
      </c>
      <c r="G2514" t="s">
        <v>9359</v>
      </c>
      <c r="H2514" t="s">
        <v>9395</v>
      </c>
      <c r="I2514" t="s">
        <v>9396</v>
      </c>
      <c r="J2514" t="s">
        <v>9397</v>
      </c>
      <c r="K2514" t="s">
        <v>9977</v>
      </c>
      <c r="L2514" t="s">
        <v>9978</v>
      </c>
      <c r="M2514" t="s">
        <v>14241</v>
      </c>
    </row>
    <row r="2515" spans="1:14" x14ac:dyDescent="0.25">
      <c r="A2515" t="s">
        <v>5128</v>
      </c>
      <c r="B2515" t="s">
        <v>5129</v>
      </c>
      <c r="C2515" t="s">
        <v>14242</v>
      </c>
      <c r="E2515" t="s">
        <v>14243</v>
      </c>
      <c r="G2515" t="s">
        <v>9359</v>
      </c>
      <c r="H2515" t="s">
        <v>10851</v>
      </c>
      <c r="I2515" t="s">
        <v>10852</v>
      </c>
      <c r="J2515" t="s">
        <v>10853</v>
      </c>
      <c r="K2515" t="s">
        <v>10854</v>
      </c>
      <c r="L2515" t="s">
        <v>10855</v>
      </c>
    </row>
    <row r="2516" spans="1:14" x14ac:dyDescent="0.25">
      <c r="A2516" t="s">
        <v>5130</v>
      </c>
      <c r="B2516" t="s">
        <v>5131</v>
      </c>
      <c r="C2516" t="s">
        <v>14244</v>
      </c>
      <c r="E2516" t="s">
        <v>14245</v>
      </c>
      <c r="G2516" t="s">
        <v>9359</v>
      </c>
      <c r="H2516" t="s">
        <v>10851</v>
      </c>
      <c r="I2516" t="s">
        <v>10852</v>
      </c>
      <c r="J2516" t="s">
        <v>10853</v>
      </c>
      <c r="K2516" t="s">
        <v>10854</v>
      </c>
      <c r="L2516" t="s">
        <v>10855</v>
      </c>
    </row>
    <row r="2517" spans="1:14" x14ac:dyDescent="0.25">
      <c r="A2517" t="s">
        <v>5132</v>
      </c>
      <c r="B2517" t="s">
        <v>5133</v>
      </c>
      <c r="C2517" t="s">
        <v>14246</v>
      </c>
      <c r="E2517" t="s">
        <v>14247</v>
      </c>
      <c r="G2517" t="s">
        <v>9359</v>
      </c>
      <c r="H2517" t="s">
        <v>10851</v>
      </c>
      <c r="I2517" t="s">
        <v>10852</v>
      </c>
      <c r="J2517" t="s">
        <v>10853</v>
      </c>
      <c r="K2517" t="s">
        <v>10854</v>
      </c>
      <c r="L2517" t="s">
        <v>10855</v>
      </c>
    </row>
    <row r="2518" spans="1:14" x14ac:dyDescent="0.25">
      <c r="A2518" t="s">
        <v>5134</v>
      </c>
      <c r="B2518" t="s">
        <v>5135</v>
      </c>
      <c r="C2518" t="s">
        <v>14248</v>
      </c>
      <c r="E2518" t="s">
        <v>14249</v>
      </c>
      <c r="G2518" t="s">
        <v>9359</v>
      </c>
      <c r="H2518" t="s">
        <v>10851</v>
      </c>
      <c r="I2518" t="s">
        <v>10852</v>
      </c>
      <c r="J2518" t="s">
        <v>10853</v>
      </c>
      <c r="K2518" t="s">
        <v>10854</v>
      </c>
      <c r="L2518" t="s">
        <v>10855</v>
      </c>
    </row>
    <row r="2519" spans="1:14" x14ac:dyDescent="0.25">
      <c r="A2519" t="s">
        <v>5136</v>
      </c>
      <c r="B2519" t="s">
        <v>5137</v>
      </c>
      <c r="C2519" t="s">
        <v>14250</v>
      </c>
      <c r="E2519" t="s">
        <v>14251</v>
      </c>
      <c r="G2519" t="s">
        <v>9359</v>
      </c>
      <c r="H2519" t="s">
        <v>10851</v>
      </c>
      <c r="I2519" t="s">
        <v>10852</v>
      </c>
      <c r="J2519" t="s">
        <v>10853</v>
      </c>
      <c r="K2519" t="s">
        <v>10854</v>
      </c>
      <c r="L2519" t="s">
        <v>10855</v>
      </c>
    </row>
    <row r="2520" spans="1:14" x14ac:dyDescent="0.25">
      <c r="A2520" t="s">
        <v>5138</v>
      </c>
      <c r="B2520" t="s">
        <v>5139</v>
      </c>
      <c r="C2520" t="s">
        <v>14252</v>
      </c>
      <c r="E2520" t="s">
        <v>14253</v>
      </c>
      <c r="G2520" t="s">
        <v>9359</v>
      </c>
      <c r="H2520" t="s">
        <v>10851</v>
      </c>
      <c r="I2520" t="s">
        <v>10852</v>
      </c>
      <c r="J2520" t="s">
        <v>14254</v>
      </c>
      <c r="K2520" t="s">
        <v>14255</v>
      </c>
    </row>
    <row r="2521" spans="1:14" x14ac:dyDescent="0.25">
      <c r="A2521" t="s">
        <v>5140</v>
      </c>
      <c r="B2521" t="s">
        <v>5141</v>
      </c>
      <c r="C2521" t="s">
        <v>14256</v>
      </c>
      <c r="E2521" t="s">
        <v>14257</v>
      </c>
      <c r="G2521" t="s">
        <v>9359</v>
      </c>
      <c r="H2521" t="s">
        <v>10851</v>
      </c>
      <c r="I2521" t="s">
        <v>10852</v>
      </c>
      <c r="J2521" t="s">
        <v>10853</v>
      </c>
      <c r="K2521" t="s">
        <v>10854</v>
      </c>
      <c r="L2521" t="s">
        <v>10855</v>
      </c>
    </row>
    <row r="2522" spans="1:14" x14ac:dyDescent="0.25">
      <c r="A2522" t="s">
        <v>5142</v>
      </c>
      <c r="B2522" t="s">
        <v>5143</v>
      </c>
      <c r="C2522" t="s">
        <v>14258</v>
      </c>
      <c r="E2522" t="s">
        <v>14259</v>
      </c>
      <c r="G2522" t="s">
        <v>9359</v>
      </c>
      <c r="H2522" t="s">
        <v>9403</v>
      </c>
      <c r="I2522" t="s">
        <v>9425</v>
      </c>
      <c r="J2522" t="s">
        <v>10704</v>
      </c>
      <c r="K2522" t="s">
        <v>14260</v>
      </c>
      <c r="L2522" t="s">
        <v>14261</v>
      </c>
    </row>
    <row r="2523" spans="1:14" x14ac:dyDescent="0.25">
      <c r="A2523" t="s">
        <v>5144</v>
      </c>
      <c r="B2523" t="s">
        <v>5145</v>
      </c>
      <c r="C2523" t="s">
        <v>14262</v>
      </c>
      <c r="E2523" t="s">
        <v>14263</v>
      </c>
      <c r="G2523" t="s">
        <v>9359</v>
      </c>
      <c r="H2523" t="s">
        <v>9395</v>
      </c>
      <c r="I2523" t="s">
        <v>9396</v>
      </c>
      <c r="J2523" t="s">
        <v>9397</v>
      </c>
      <c r="K2523" t="s">
        <v>9467</v>
      </c>
      <c r="L2523" t="s">
        <v>14264</v>
      </c>
      <c r="M2523" t="s">
        <v>14265</v>
      </c>
    </row>
    <row r="2524" spans="1:14" x14ac:dyDescent="0.25">
      <c r="A2524" t="s">
        <v>5146</v>
      </c>
      <c r="B2524" t="s">
        <v>5147</v>
      </c>
      <c r="C2524" t="s">
        <v>14266</v>
      </c>
      <c r="E2524" t="s">
        <v>14267</v>
      </c>
      <c r="G2524" t="s">
        <v>9359</v>
      </c>
      <c r="H2524" t="s">
        <v>9395</v>
      </c>
      <c r="I2524" t="s">
        <v>9396</v>
      </c>
      <c r="J2524" t="s">
        <v>9397</v>
      </c>
      <c r="K2524" t="s">
        <v>10431</v>
      </c>
      <c r="L2524" t="s">
        <v>10432</v>
      </c>
      <c r="M2524" t="s">
        <v>12278</v>
      </c>
      <c r="N2524" t="s">
        <v>12279</v>
      </c>
    </row>
    <row r="2525" spans="1:14" x14ac:dyDescent="0.25">
      <c r="A2525" t="s">
        <v>5148</v>
      </c>
      <c r="B2525" t="s">
        <v>5149</v>
      </c>
      <c r="C2525" t="s">
        <v>14268</v>
      </c>
      <c r="E2525" t="s">
        <v>14269</v>
      </c>
      <c r="G2525" t="s">
        <v>9359</v>
      </c>
      <c r="H2525" t="s">
        <v>9360</v>
      </c>
      <c r="I2525" t="s">
        <v>9457</v>
      </c>
      <c r="J2525" t="s">
        <v>9721</v>
      </c>
      <c r="K2525" t="s">
        <v>9722</v>
      </c>
    </row>
    <row r="2526" spans="1:14" x14ac:dyDescent="0.25">
      <c r="A2526" t="s">
        <v>5150</v>
      </c>
      <c r="B2526" t="s">
        <v>5151</v>
      </c>
      <c r="C2526" t="s">
        <v>14270</v>
      </c>
      <c r="E2526" t="s">
        <v>14271</v>
      </c>
      <c r="G2526" t="s">
        <v>9359</v>
      </c>
      <c r="H2526" t="s">
        <v>9395</v>
      </c>
      <c r="I2526" t="s">
        <v>9396</v>
      </c>
      <c r="J2526" t="s">
        <v>9523</v>
      </c>
      <c r="K2526" t="s">
        <v>9524</v>
      </c>
      <c r="L2526" t="s">
        <v>9525</v>
      </c>
    </row>
    <row r="2527" spans="1:14" x14ac:dyDescent="0.25">
      <c r="A2527" t="s">
        <v>5152</v>
      </c>
      <c r="B2527" t="s">
        <v>5153</v>
      </c>
      <c r="C2527" t="s">
        <v>14272</v>
      </c>
      <c r="E2527" t="s">
        <v>14273</v>
      </c>
      <c r="G2527" t="s">
        <v>9359</v>
      </c>
      <c r="H2527" t="s">
        <v>9403</v>
      </c>
      <c r="I2527" t="s">
        <v>9461</v>
      </c>
      <c r="J2527" t="s">
        <v>9897</v>
      </c>
      <c r="K2527" t="s">
        <v>10468</v>
      </c>
      <c r="L2527" t="s">
        <v>14274</v>
      </c>
    </row>
    <row r="2528" spans="1:14" x14ac:dyDescent="0.25">
      <c r="A2528" t="s">
        <v>5154</v>
      </c>
      <c r="B2528" t="s">
        <v>5155</v>
      </c>
      <c r="C2528" t="s">
        <v>14272</v>
      </c>
      <c r="E2528" t="s">
        <v>14273</v>
      </c>
      <c r="G2528" t="s">
        <v>9359</v>
      </c>
      <c r="H2528" t="s">
        <v>9403</v>
      </c>
      <c r="I2528" t="s">
        <v>9461</v>
      </c>
      <c r="J2528" t="s">
        <v>9897</v>
      </c>
      <c r="K2528" t="s">
        <v>10468</v>
      </c>
      <c r="L2528" t="s">
        <v>14274</v>
      </c>
    </row>
    <row r="2529" spans="1:13" x14ac:dyDescent="0.25">
      <c r="A2529" t="s">
        <v>5156</v>
      </c>
      <c r="B2529" t="s">
        <v>5157</v>
      </c>
      <c r="C2529" t="s">
        <v>14275</v>
      </c>
      <c r="E2529" t="s">
        <v>14276</v>
      </c>
      <c r="G2529" t="s">
        <v>9359</v>
      </c>
      <c r="H2529" t="s">
        <v>9403</v>
      </c>
      <c r="I2529" t="s">
        <v>9425</v>
      </c>
      <c r="J2529" t="s">
        <v>9533</v>
      </c>
      <c r="K2529" t="s">
        <v>10139</v>
      </c>
      <c r="L2529" t="s">
        <v>10140</v>
      </c>
    </row>
    <row r="2530" spans="1:13" x14ac:dyDescent="0.25">
      <c r="A2530" t="s">
        <v>5158</v>
      </c>
      <c r="B2530" t="s">
        <v>5159</v>
      </c>
      <c r="C2530" t="s">
        <v>14277</v>
      </c>
      <c r="E2530" t="s">
        <v>14278</v>
      </c>
      <c r="G2530" t="s">
        <v>9359</v>
      </c>
      <c r="H2530" t="s">
        <v>9360</v>
      </c>
      <c r="I2530" t="s">
        <v>9472</v>
      </c>
      <c r="J2530" t="s">
        <v>10080</v>
      </c>
      <c r="K2530" t="s">
        <v>10890</v>
      </c>
      <c r="L2530" t="s">
        <v>10891</v>
      </c>
    </row>
    <row r="2531" spans="1:13" x14ac:dyDescent="0.25">
      <c r="A2531" t="s">
        <v>5160</v>
      </c>
      <c r="B2531" t="s">
        <v>5161</v>
      </c>
      <c r="C2531" t="s">
        <v>14279</v>
      </c>
      <c r="E2531" t="s">
        <v>14280</v>
      </c>
      <c r="G2531" t="s">
        <v>9359</v>
      </c>
      <c r="H2531" t="s">
        <v>9395</v>
      </c>
      <c r="I2531" t="s">
        <v>9396</v>
      </c>
      <c r="J2531" t="s">
        <v>9397</v>
      </c>
      <c r="K2531" t="s">
        <v>13364</v>
      </c>
      <c r="L2531" t="s">
        <v>14281</v>
      </c>
      <c r="M2531" t="s">
        <v>14282</v>
      </c>
    </row>
    <row r="2532" spans="1:13" x14ac:dyDescent="0.25">
      <c r="A2532" t="s">
        <v>5162</v>
      </c>
      <c r="B2532" t="s">
        <v>5163</v>
      </c>
      <c r="C2532" t="s">
        <v>14283</v>
      </c>
      <c r="E2532" t="s">
        <v>14284</v>
      </c>
      <c r="G2532" t="s">
        <v>9359</v>
      </c>
      <c r="H2532" t="s">
        <v>11716</v>
      </c>
      <c r="I2532" t="s">
        <v>11717</v>
      </c>
      <c r="J2532" t="s">
        <v>11718</v>
      </c>
      <c r="K2532" t="s">
        <v>11719</v>
      </c>
      <c r="L2532" t="s">
        <v>13734</v>
      </c>
    </row>
    <row r="2533" spans="1:13" x14ac:dyDescent="0.25">
      <c r="A2533" t="s">
        <v>5164</v>
      </c>
      <c r="B2533" t="s">
        <v>5165</v>
      </c>
      <c r="C2533" t="s">
        <v>14285</v>
      </c>
      <c r="E2533" t="s">
        <v>14286</v>
      </c>
      <c r="G2533" t="s">
        <v>9359</v>
      </c>
      <c r="H2533" t="s">
        <v>9395</v>
      </c>
      <c r="I2533" t="s">
        <v>9396</v>
      </c>
      <c r="J2533" t="s">
        <v>9397</v>
      </c>
      <c r="K2533" t="s">
        <v>10431</v>
      </c>
      <c r="L2533" t="s">
        <v>10432</v>
      </c>
      <c r="M2533" t="s">
        <v>14287</v>
      </c>
    </row>
    <row r="2534" spans="1:13" x14ac:dyDescent="0.25">
      <c r="A2534" t="s">
        <v>5166</v>
      </c>
      <c r="B2534" t="s">
        <v>5167</v>
      </c>
      <c r="C2534" t="s">
        <v>14288</v>
      </c>
      <c r="E2534" t="s">
        <v>14289</v>
      </c>
      <c r="G2534" t="s">
        <v>9359</v>
      </c>
      <c r="H2534" t="s">
        <v>9395</v>
      </c>
      <c r="I2534" t="s">
        <v>9396</v>
      </c>
      <c r="J2534" t="s">
        <v>9397</v>
      </c>
      <c r="K2534" t="s">
        <v>11116</v>
      </c>
      <c r="L2534" t="s">
        <v>11117</v>
      </c>
      <c r="M2534" t="s">
        <v>11118</v>
      </c>
    </row>
    <row r="2535" spans="1:13" x14ac:dyDescent="0.25">
      <c r="A2535" t="s">
        <v>5168</v>
      </c>
      <c r="B2535" t="s">
        <v>5169</v>
      </c>
      <c r="C2535" t="s">
        <v>14288</v>
      </c>
      <c r="E2535" t="s">
        <v>14289</v>
      </c>
      <c r="G2535" t="s">
        <v>9359</v>
      </c>
      <c r="H2535" t="s">
        <v>9395</v>
      </c>
      <c r="I2535" t="s">
        <v>9396</v>
      </c>
      <c r="J2535" t="s">
        <v>9397</v>
      </c>
      <c r="K2535" t="s">
        <v>11116</v>
      </c>
      <c r="L2535" t="s">
        <v>11117</v>
      </c>
      <c r="M2535" t="s">
        <v>11118</v>
      </c>
    </row>
    <row r="2536" spans="1:13" x14ac:dyDescent="0.25">
      <c r="A2536" t="s">
        <v>5170</v>
      </c>
      <c r="B2536" t="s">
        <v>5171</v>
      </c>
      <c r="C2536" t="s">
        <v>14290</v>
      </c>
      <c r="E2536" t="s">
        <v>14291</v>
      </c>
      <c r="G2536" t="s">
        <v>9359</v>
      </c>
      <c r="H2536" t="s">
        <v>9360</v>
      </c>
      <c r="I2536" t="s">
        <v>9472</v>
      </c>
      <c r="J2536" t="s">
        <v>9473</v>
      </c>
      <c r="K2536" t="s">
        <v>12064</v>
      </c>
      <c r="L2536" t="s">
        <v>14292</v>
      </c>
    </row>
    <row r="2537" spans="1:13" x14ac:dyDescent="0.25">
      <c r="A2537" t="s">
        <v>5172</v>
      </c>
      <c r="B2537" t="s">
        <v>5173</v>
      </c>
      <c r="C2537" t="s">
        <v>14293</v>
      </c>
      <c r="E2537" t="s">
        <v>14294</v>
      </c>
      <c r="G2537" t="s">
        <v>9359</v>
      </c>
      <c r="H2537" t="s">
        <v>11716</v>
      </c>
      <c r="I2537" t="s">
        <v>11717</v>
      </c>
      <c r="J2537" t="s">
        <v>12160</v>
      </c>
      <c r="K2537" t="s">
        <v>14295</v>
      </c>
      <c r="L2537" t="s">
        <v>14296</v>
      </c>
    </row>
    <row r="2538" spans="1:13" x14ac:dyDescent="0.25">
      <c r="A2538" t="s">
        <v>5174</v>
      </c>
      <c r="B2538" t="s">
        <v>5175</v>
      </c>
      <c r="C2538" t="s">
        <v>14297</v>
      </c>
      <c r="E2538" t="s">
        <v>14298</v>
      </c>
      <c r="G2538" t="s">
        <v>9359</v>
      </c>
      <c r="H2538" t="s">
        <v>9360</v>
      </c>
      <c r="I2538" t="s">
        <v>9361</v>
      </c>
      <c r="J2538" t="s">
        <v>9489</v>
      </c>
      <c r="K2538" t="s">
        <v>10002</v>
      </c>
    </row>
    <row r="2539" spans="1:13" x14ac:dyDescent="0.25">
      <c r="A2539" t="s">
        <v>5176</v>
      </c>
      <c r="B2539" t="s">
        <v>5177</v>
      </c>
      <c r="C2539" t="s">
        <v>14297</v>
      </c>
      <c r="E2539" t="s">
        <v>14298</v>
      </c>
      <c r="G2539" t="s">
        <v>9359</v>
      </c>
      <c r="H2539" t="s">
        <v>9360</v>
      </c>
      <c r="I2539" t="s">
        <v>9361</v>
      </c>
      <c r="J2539" t="s">
        <v>9489</v>
      </c>
      <c r="K2539" t="s">
        <v>10002</v>
      </c>
    </row>
    <row r="2540" spans="1:13" x14ac:dyDescent="0.25">
      <c r="A2540" t="s">
        <v>5178</v>
      </c>
      <c r="B2540" t="s">
        <v>5179</v>
      </c>
      <c r="C2540" t="s">
        <v>14299</v>
      </c>
      <c r="E2540" t="s">
        <v>14300</v>
      </c>
      <c r="G2540" t="s">
        <v>9622</v>
      </c>
      <c r="H2540" t="s">
        <v>9623</v>
      </c>
      <c r="I2540" t="s">
        <v>9624</v>
      </c>
      <c r="J2540" t="s">
        <v>9687</v>
      </c>
      <c r="K2540" t="s">
        <v>9774</v>
      </c>
      <c r="L2540" t="s">
        <v>9775</v>
      </c>
    </row>
    <row r="2541" spans="1:13" x14ac:dyDescent="0.25">
      <c r="A2541" t="s">
        <v>5180</v>
      </c>
      <c r="B2541" t="s">
        <v>5181</v>
      </c>
      <c r="C2541" t="s">
        <v>14301</v>
      </c>
      <c r="E2541" t="s">
        <v>14302</v>
      </c>
      <c r="G2541" t="s">
        <v>9359</v>
      </c>
      <c r="H2541" t="s">
        <v>10851</v>
      </c>
      <c r="I2541" t="s">
        <v>10852</v>
      </c>
      <c r="J2541" t="s">
        <v>10853</v>
      </c>
      <c r="K2541" t="s">
        <v>10854</v>
      </c>
      <c r="L2541" t="s">
        <v>10855</v>
      </c>
    </row>
    <row r="2542" spans="1:13" x14ac:dyDescent="0.25">
      <c r="A2542" t="s">
        <v>5182</v>
      </c>
      <c r="B2542" t="s">
        <v>5183</v>
      </c>
      <c r="C2542" t="s">
        <v>14303</v>
      </c>
      <c r="E2542" t="s">
        <v>14304</v>
      </c>
      <c r="G2542" t="s">
        <v>9359</v>
      </c>
      <c r="H2542" t="s">
        <v>10851</v>
      </c>
      <c r="I2542" t="s">
        <v>10852</v>
      </c>
      <c r="J2542" t="s">
        <v>10853</v>
      </c>
      <c r="K2542" t="s">
        <v>10854</v>
      </c>
      <c r="L2542" t="s">
        <v>10855</v>
      </c>
    </row>
    <row r="2543" spans="1:13" x14ac:dyDescent="0.25">
      <c r="A2543" t="s">
        <v>5184</v>
      </c>
      <c r="B2543" t="s">
        <v>5185</v>
      </c>
      <c r="C2543" t="s">
        <v>14305</v>
      </c>
      <c r="E2543" t="s">
        <v>14306</v>
      </c>
      <c r="G2543" t="s">
        <v>9359</v>
      </c>
      <c r="H2543" t="s">
        <v>9403</v>
      </c>
      <c r="I2543" t="s">
        <v>9404</v>
      </c>
      <c r="J2543" t="s">
        <v>12801</v>
      </c>
      <c r="K2543" t="s">
        <v>12802</v>
      </c>
      <c r="L2543" t="s">
        <v>12803</v>
      </c>
    </row>
    <row r="2544" spans="1:13" x14ac:dyDescent="0.25">
      <c r="A2544" t="s">
        <v>5186</v>
      </c>
      <c r="B2544" t="s">
        <v>5187</v>
      </c>
      <c r="C2544" t="s">
        <v>14307</v>
      </c>
      <c r="E2544" t="s">
        <v>14308</v>
      </c>
      <c r="G2544" t="s">
        <v>9359</v>
      </c>
      <c r="H2544" t="s">
        <v>9510</v>
      </c>
      <c r="I2544" t="s">
        <v>9518</v>
      </c>
      <c r="J2544" t="s">
        <v>9519</v>
      </c>
      <c r="K2544" t="s">
        <v>14309</v>
      </c>
    </row>
    <row r="2545" spans="1:14" x14ac:dyDescent="0.25">
      <c r="A2545" t="s">
        <v>5188</v>
      </c>
      <c r="B2545" t="s">
        <v>5189</v>
      </c>
      <c r="C2545" t="s">
        <v>14310</v>
      </c>
      <c r="E2545" t="s">
        <v>14311</v>
      </c>
      <c r="G2545" t="s">
        <v>9622</v>
      </c>
      <c r="H2545" t="s">
        <v>9764</v>
      </c>
      <c r="I2545" t="s">
        <v>9765</v>
      </c>
      <c r="J2545" t="s">
        <v>14010</v>
      </c>
      <c r="K2545" t="s">
        <v>14011</v>
      </c>
      <c r="L2545" t="s">
        <v>14312</v>
      </c>
    </row>
    <row r="2546" spans="1:14" x14ac:dyDescent="0.25">
      <c r="A2546" t="s">
        <v>5190</v>
      </c>
      <c r="B2546" t="s">
        <v>5191</v>
      </c>
      <c r="C2546" t="s">
        <v>14313</v>
      </c>
      <c r="E2546" t="s">
        <v>14314</v>
      </c>
      <c r="G2546" t="s">
        <v>9359</v>
      </c>
      <c r="H2546" t="s">
        <v>9395</v>
      </c>
      <c r="I2546" t="s">
        <v>9396</v>
      </c>
      <c r="J2546" t="s">
        <v>9397</v>
      </c>
      <c r="K2546" t="s">
        <v>9467</v>
      </c>
      <c r="L2546" t="s">
        <v>9468</v>
      </c>
      <c r="M2546" t="s">
        <v>9483</v>
      </c>
      <c r="N2546" t="s">
        <v>9596</v>
      </c>
    </row>
    <row r="2547" spans="1:14" x14ac:dyDescent="0.25">
      <c r="A2547" t="s">
        <v>5192</v>
      </c>
      <c r="B2547" t="s">
        <v>5193</v>
      </c>
      <c r="C2547" t="s">
        <v>14315</v>
      </c>
      <c r="E2547" t="s">
        <v>14316</v>
      </c>
      <c r="G2547" t="s">
        <v>9366</v>
      </c>
      <c r="H2547" t="s">
        <v>11748</v>
      </c>
      <c r="I2547" t="s">
        <v>14317</v>
      </c>
      <c r="J2547" t="s">
        <v>14318</v>
      </c>
      <c r="K2547" t="s">
        <v>14319</v>
      </c>
      <c r="L2547" t="s">
        <v>14320</v>
      </c>
      <c r="M2547" t="s">
        <v>14321</v>
      </c>
    </row>
    <row r="2548" spans="1:14" x14ac:dyDescent="0.25">
      <c r="A2548" t="s">
        <v>5194</v>
      </c>
      <c r="B2548" t="s">
        <v>5195</v>
      </c>
      <c r="C2548" t="s">
        <v>14315</v>
      </c>
      <c r="E2548" t="s">
        <v>14316</v>
      </c>
      <c r="G2548" t="s">
        <v>9366</v>
      </c>
      <c r="H2548" t="s">
        <v>11748</v>
      </c>
      <c r="I2548" t="s">
        <v>14317</v>
      </c>
      <c r="J2548" t="s">
        <v>14318</v>
      </c>
      <c r="K2548" t="s">
        <v>14319</v>
      </c>
      <c r="L2548" t="s">
        <v>14320</v>
      </c>
      <c r="M2548" t="s">
        <v>14321</v>
      </c>
    </row>
    <row r="2549" spans="1:14" x14ac:dyDescent="0.25">
      <c r="A2549" t="s">
        <v>5196</v>
      </c>
      <c r="B2549" t="s">
        <v>5197</v>
      </c>
      <c r="C2549" t="s">
        <v>14322</v>
      </c>
      <c r="E2549" t="s">
        <v>14323</v>
      </c>
      <c r="G2549" t="s">
        <v>9359</v>
      </c>
      <c r="H2549" t="s">
        <v>9395</v>
      </c>
      <c r="I2549" t="s">
        <v>9396</v>
      </c>
      <c r="J2549" t="s">
        <v>9397</v>
      </c>
      <c r="K2549" t="s">
        <v>9636</v>
      </c>
      <c r="L2549" t="s">
        <v>13492</v>
      </c>
      <c r="M2549" t="s">
        <v>13493</v>
      </c>
    </row>
    <row r="2550" spans="1:14" x14ac:dyDescent="0.25">
      <c r="A2550" t="s">
        <v>5198</v>
      </c>
      <c r="B2550" t="s">
        <v>5199</v>
      </c>
      <c r="C2550" t="s">
        <v>14324</v>
      </c>
      <c r="E2550" t="s">
        <v>14325</v>
      </c>
      <c r="G2550" t="s">
        <v>9359</v>
      </c>
      <c r="H2550" t="s">
        <v>9360</v>
      </c>
      <c r="I2550" t="s">
        <v>9472</v>
      </c>
      <c r="J2550" t="s">
        <v>11726</v>
      </c>
    </row>
    <row r="2551" spans="1:14" x14ac:dyDescent="0.25">
      <c r="A2551" t="s">
        <v>5200</v>
      </c>
      <c r="B2551" t="s">
        <v>5201</v>
      </c>
      <c r="C2551" t="s">
        <v>14324</v>
      </c>
      <c r="E2551" t="s">
        <v>14325</v>
      </c>
      <c r="G2551" t="s">
        <v>9359</v>
      </c>
      <c r="H2551" t="s">
        <v>9360</v>
      </c>
      <c r="I2551" t="s">
        <v>9472</v>
      </c>
      <c r="J2551" t="s">
        <v>11726</v>
      </c>
    </row>
    <row r="2552" spans="1:14" x14ac:dyDescent="0.25">
      <c r="A2552" t="s">
        <v>14326</v>
      </c>
      <c r="B2552" t="s">
        <v>5203</v>
      </c>
      <c r="C2552" t="s">
        <v>14327</v>
      </c>
      <c r="E2552" t="s">
        <v>14328</v>
      </c>
      <c r="G2552" t="s">
        <v>9359</v>
      </c>
      <c r="H2552" t="s">
        <v>9403</v>
      </c>
      <c r="I2552" t="s">
        <v>9461</v>
      </c>
      <c r="J2552" t="s">
        <v>9897</v>
      </c>
      <c r="K2552" t="s">
        <v>10242</v>
      </c>
      <c r="L2552" t="s">
        <v>10243</v>
      </c>
    </row>
    <row r="2553" spans="1:14" x14ac:dyDescent="0.25">
      <c r="A2553" t="s">
        <v>14329</v>
      </c>
      <c r="B2553" t="s">
        <v>5205</v>
      </c>
      <c r="C2553" t="s">
        <v>14330</v>
      </c>
      <c r="E2553" t="s">
        <v>14331</v>
      </c>
      <c r="G2553" t="s">
        <v>9359</v>
      </c>
      <c r="H2553" t="s">
        <v>9403</v>
      </c>
      <c r="I2553" t="s">
        <v>9411</v>
      </c>
      <c r="J2553" t="s">
        <v>9565</v>
      </c>
      <c r="K2553" t="s">
        <v>9566</v>
      </c>
      <c r="L2553" t="s">
        <v>9567</v>
      </c>
    </row>
    <row r="2554" spans="1:14" x14ac:dyDescent="0.25">
      <c r="A2554" t="s">
        <v>14332</v>
      </c>
      <c r="B2554" t="s">
        <v>5207</v>
      </c>
      <c r="C2554" t="s">
        <v>14330</v>
      </c>
      <c r="E2554" t="s">
        <v>14331</v>
      </c>
      <c r="G2554" t="s">
        <v>9359</v>
      </c>
      <c r="H2554" t="s">
        <v>9403</v>
      </c>
      <c r="I2554" t="s">
        <v>9411</v>
      </c>
      <c r="J2554" t="s">
        <v>9565</v>
      </c>
      <c r="K2554" t="s">
        <v>9566</v>
      </c>
      <c r="L2554" t="s">
        <v>9567</v>
      </c>
    </row>
    <row r="2555" spans="1:14" x14ac:dyDescent="0.25">
      <c r="A2555" t="s">
        <v>14333</v>
      </c>
      <c r="B2555" t="s">
        <v>5209</v>
      </c>
      <c r="C2555" t="s">
        <v>14330</v>
      </c>
      <c r="E2555" t="s">
        <v>14331</v>
      </c>
      <c r="G2555" t="s">
        <v>9359</v>
      </c>
      <c r="H2555" t="s">
        <v>9403</v>
      </c>
      <c r="I2555" t="s">
        <v>9411</v>
      </c>
      <c r="J2555" t="s">
        <v>9565</v>
      </c>
      <c r="K2555" t="s">
        <v>9566</v>
      </c>
      <c r="L2555" t="s">
        <v>9567</v>
      </c>
    </row>
    <row r="2556" spans="1:14" x14ac:dyDescent="0.25">
      <c r="A2556" t="s">
        <v>14334</v>
      </c>
      <c r="B2556" t="s">
        <v>5211</v>
      </c>
      <c r="C2556" t="s">
        <v>14335</v>
      </c>
      <c r="E2556" t="s">
        <v>14336</v>
      </c>
      <c r="G2556" t="s">
        <v>9359</v>
      </c>
      <c r="H2556" t="s">
        <v>9403</v>
      </c>
      <c r="I2556" t="s">
        <v>9411</v>
      </c>
      <c r="J2556" t="s">
        <v>9565</v>
      </c>
      <c r="K2556" t="s">
        <v>9566</v>
      </c>
      <c r="L2556" t="s">
        <v>9567</v>
      </c>
    </row>
    <row r="2557" spans="1:14" x14ac:dyDescent="0.25">
      <c r="A2557" t="s">
        <v>14337</v>
      </c>
      <c r="B2557" t="s">
        <v>5213</v>
      </c>
      <c r="C2557" t="s">
        <v>14335</v>
      </c>
      <c r="E2557" t="s">
        <v>14336</v>
      </c>
      <c r="G2557" t="s">
        <v>9359</v>
      </c>
      <c r="H2557" t="s">
        <v>9403</v>
      </c>
      <c r="I2557" t="s">
        <v>9411</v>
      </c>
      <c r="J2557" t="s">
        <v>9565</v>
      </c>
      <c r="K2557" t="s">
        <v>9566</v>
      </c>
      <c r="L2557" t="s">
        <v>9567</v>
      </c>
    </row>
    <row r="2558" spans="1:14" x14ac:dyDescent="0.25">
      <c r="A2558" t="s">
        <v>14338</v>
      </c>
      <c r="B2558" t="s">
        <v>5215</v>
      </c>
      <c r="C2558" t="s">
        <v>14335</v>
      </c>
      <c r="E2558" t="s">
        <v>14336</v>
      </c>
      <c r="G2558" t="s">
        <v>9359</v>
      </c>
      <c r="H2558" t="s">
        <v>9403</v>
      </c>
      <c r="I2558" t="s">
        <v>9411</v>
      </c>
      <c r="J2558" t="s">
        <v>9565</v>
      </c>
      <c r="K2558" t="s">
        <v>9566</v>
      </c>
      <c r="L2558" t="s">
        <v>9567</v>
      </c>
    </row>
    <row r="2559" spans="1:14" x14ac:dyDescent="0.25">
      <c r="A2559" t="s">
        <v>5216</v>
      </c>
      <c r="B2559" t="s">
        <v>5217</v>
      </c>
      <c r="C2559" t="s">
        <v>14339</v>
      </c>
      <c r="E2559" t="s">
        <v>14340</v>
      </c>
      <c r="G2559" t="s">
        <v>9359</v>
      </c>
      <c r="H2559" t="s">
        <v>9403</v>
      </c>
      <c r="I2559" t="s">
        <v>9411</v>
      </c>
      <c r="J2559" t="s">
        <v>9816</v>
      </c>
      <c r="K2559" t="s">
        <v>9817</v>
      </c>
      <c r="L2559" t="s">
        <v>14341</v>
      </c>
      <c r="M2559" t="s">
        <v>14342</v>
      </c>
    </row>
    <row r="2560" spans="1:14" x14ac:dyDescent="0.25">
      <c r="A2560" t="s">
        <v>5218</v>
      </c>
      <c r="B2560" t="s">
        <v>5219</v>
      </c>
      <c r="C2560" t="s">
        <v>14343</v>
      </c>
      <c r="E2560" t="s">
        <v>14344</v>
      </c>
      <c r="G2560" t="s">
        <v>9359</v>
      </c>
      <c r="H2560" t="s">
        <v>9436</v>
      </c>
      <c r="I2560" t="s">
        <v>10256</v>
      </c>
      <c r="J2560" t="s">
        <v>10257</v>
      </c>
      <c r="K2560" t="s">
        <v>10258</v>
      </c>
      <c r="L2560" t="s">
        <v>10259</v>
      </c>
    </row>
    <row r="2561" spans="1:21" x14ac:dyDescent="0.25">
      <c r="A2561" t="s">
        <v>5220</v>
      </c>
      <c r="B2561" t="s">
        <v>5221</v>
      </c>
      <c r="C2561" t="s">
        <v>14345</v>
      </c>
      <c r="E2561" t="s">
        <v>14346</v>
      </c>
      <c r="G2561" t="s">
        <v>9359</v>
      </c>
      <c r="H2561" t="s">
        <v>9436</v>
      </c>
      <c r="I2561" t="s">
        <v>10256</v>
      </c>
      <c r="J2561" t="s">
        <v>10257</v>
      </c>
      <c r="K2561" t="s">
        <v>10258</v>
      </c>
      <c r="L2561" t="s">
        <v>10259</v>
      </c>
    </row>
    <row r="2562" spans="1:21" x14ac:dyDescent="0.25">
      <c r="A2562" t="s">
        <v>5222</v>
      </c>
      <c r="B2562" t="s">
        <v>5223</v>
      </c>
      <c r="C2562" t="s">
        <v>14347</v>
      </c>
      <c r="E2562" t="s">
        <v>14348</v>
      </c>
      <c r="G2562" t="s">
        <v>9359</v>
      </c>
      <c r="H2562" t="s">
        <v>9436</v>
      </c>
      <c r="I2562" t="s">
        <v>10256</v>
      </c>
      <c r="J2562" t="s">
        <v>10257</v>
      </c>
      <c r="K2562" t="s">
        <v>10258</v>
      </c>
      <c r="L2562" t="s">
        <v>10259</v>
      </c>
    </row>
    <row r="2563" spans="1:21" x14ac:dyDescent="0.25">
      <c r="A2563" t="s">
        <v>5224</v>
      </c>
      <c r="B2563" t="s">
        <v>5225</v>
      </c>
      <c r="C2563" t="s">
        <v>14349</v>
      </c>
      <c r="E2563" t="s">
        <v>14350</v>
      </c>
      <c r="G2563" t="s">
        <v>9359</v>
      </c>
      <c r="H2563" t="s">
        <v>9403</v>
      </c>
      <c r="I2563" t="s">
        <v>9411</v>
      </c>
      <c r="J2563" t="s">
        <v>9528</v>
      </c>
      <c r="K2563" t="s">
        <v>9529</v>
      </c>
      <c r="L2563" t="s">
        <v>9530</v>
      </c>
    </row>
    <row r="2564" spans="1:21" x14ac:dyDescent="0.25">
      <c r="A2564" t="s">
        <v>5226</v>
      </c>
      <c r="B2564" t="s">
        <v>5227</v>
      </c>
      <c r="C2564" t="s">
        <v>14349</v>
      </c>
      <c r="E2564" t="s">
        <v>14350</v>
      </c>
      <c r="G2564" t="s">
        <v>9359</v>
      </c>
      <c r="H2564" t="s">
        <v>9403</v>
      </c>
      <c r="I2564" t="s">
        <v>9411</v>
      </c>
      <c r="J2564" t="s">
        <v>9528</v>
      </c>
      <c r="K2564" t="s">
        <v>9529</v>
      </c>
      <c r="L2564" t="s">
        <v>9530</v>
      </c>
    </row>
    <row r="2565" spans="1:21" x14ac:dyDescent="0.25">
      <c r="A2565" t="s">
        <v>5228</v>
      </c>
      <c r="B2565" t="s">
        <v>5229</v>
      </c>
      <c r="C2565" t="s">
        <v>14351</v>
      </c>
      <c r="E2565" t="s">
        <v>14352</v>
      </c>
      <c r="G2565" t="s">
        <v>9359</v>
      </c>
      <c r="H2565" t="s">
        <v>9436</v>
      </c>
      <c r="I2565" t="s">
        <v>10256</v>
      </c>
      <c r="J2565" t="s">
        <v>10257</v>
      </c>
      <c r="K2565" t="s">
        <v>10258</v>
      </c>
      <c r="L2565" t="s">
        <v>10259</v>
      </c>
    </row>
    <row r="2566" spans="1:21" x14ac:dyDescent="0.25">
      <c r="A2566" t="s">
        <v>5230</v>
      </c>
      <c r="B2566" t="s">
        <v>5231</v>
      </c>
      <c r="C2566" t="s">
        <v>14353</v>
      </c>
      <c r="E2566" t="s">
        <v>14354</v>
      </c>
      <c r="G2566" t="s">
        <v>9366</v>
      </c>
      <c r="H2566" t="s">
        <v>9745</v>
      </c>
      <c r="I2566" t="s">
        <v>9746</v>
      </c>
      <c r="J2566" t="s">
        <v>9747</v>
      </c>
      <c r="K2566" t="s">
        <v>9748</v>
      </c>
      <c r="L2566" t="s">
        <v>9749</v>
      </c>
      <c r="M2566" t="s">
        <v>9750</v>
      </c>
      <c r="N2566" t="s">
        <v>10097</v>
      </c>
      <c r="O2566" t="s">
        <v>10098</v>
      </c>
      <c r="P2566" t="s">
        <v>10099</v>
      </c>
      <c r="Q2566" t="s">
        <v>10620</v>
      </c>
      <c r="R2566" t="s">
        <v>10621</v>
      </c>
      <c r="S2566" t="s">
        <v>10622</v>
      </c>
      <c r="T2566" t="s">
        <v>10623</v>
      </c>
      <c r="U2566" t="s">
        <v>10624</v>
      </c>
    </row>
    <row r="2567" spans="1:21" x14ac:dyDescent="0.25">
      <c r="A2567" t="s">
        <v>5233</v>
      </c>
      <c r="B2567" t="s">
        <v>5234</v>
      </c>
      <c r="C2567" t="s">
        <v>14353</v>
      </c>
      <c r="E2567" t="s">
        <v>14354</v>
      </c>
      <c r="G2567" t="s">
        <v>9366</v>
      </c>
      <c r="H2567" t="s">
        <v>9745</v>
      </c>
      <c r="I2567" t="s">
        <v>9746</v>
      </c>
      <c r="J2567" t="s">
        <v>9747</v>
      </c>
      <c r="K2567" t="s">
        <v>9748</v>
      </c>
      <c r="L2567" t="s">
        <v>9749</v>
      </c>
      <c r="M2567" t="s">
        <v>9750</v>
      </c>
      <c r="N2567" t="s">
        <v>10097</v>
      </c>
      <c r="O2567" t="s">
        <v>10098</v>
      </c>
      <c r="P2567" t="s">
        <v>10099</v>
      </c>
      <c r="Q2567" t="s">
        <v>10620</v>
      </c>
      <c r="R2567" t="s">
        <v>10621</v>
      </c>
      <c r="S2567" t="s">
        <v>10622</v>
      </c>
      <c r="T2567" t="s">
        <v>10623</v>
      </c>
      <c r="U2567" t="s">
        <v>10624</v>
      </c>
    </row>
    <row r="2568" spans="1:21" x14ac:dyDescent="0.25">
      <c r="A2568" t="s">
        <v>5235</v>
      </c>
      <c r="B2568" t="s">
        <v>5236</v>
      </c>
      <c r="C2568" t="s">
        <v>14353</v>
      </c>
      <c r="E2568" t="s">
        <v>14354</v>
      </c>
      <c r="G2568" t="s">
        <v>9366</v>
      </c>
      <c r="H2568" t="s">
        <v>9745</v>
      </c>
      <c r="I2568" t="s">
        <v>9746</v>
      </c>
      <c r="J2568" t="s">
        <v>9747</v>
      </c>
      <c r="K2568" t="s">
        <v>9748</v>
      </c>
      <c r="L2568" t="s">
        <v>9749</v>
      </c>
      <c r="M2568" t="s">
        <v>9750</v>
      </c>
      <c r="N2568" t="s">
        <v>10097</v>
      </c>
      <c r="O2568" t="s">
        <v>10098</v>
      </c>
      <c r="P2568" t="s">
        <v>10099</v>
      </c>
      <c r="Q2568" t="s">
        <v>10620</v>
      </c>
      <c r="R2568" t="s">
        <v>10621</v>
      </c>
      <c r="S2568" t="s">
        <v>10622</v>
      </c>
      <c r="T2568" t="s">
        <v>10623</v>
      </c>
      <c r="U2568" t="s">
        <v>10624</v>
      </c>
    </row>
    <row r="2569" spans="1:21" x14ac:dyDescent="0.25">
      <c r="A2569" t="s">
        <v>5238</v>
      </c>
      <c r="B2569" t="s">
        <v>5239</v>
      </c>
      <c r="C2569" t="s">
        <v>14353</v>
      </c>
      <c r="E2569" t="s">
        <v>14354</v>
      </c>
      <c r="G2569" t="s">
        <v>9366</v>
      </c>
      <c r="H2569" t="s">
        <v>9745</v>
      </c>
      <c r="I2569" t="s">
        <v>9746</v>
      </c>
      <c r="J2569" t="s">
        <v>9747</v>
      </c>
      <c r="K2569" t="s">
        <v>9748</v>
      </c>
      <c r="L2569" t="s">
        <v>9749</v>
      </c>
      <c r="M2569" t="s">
        <v>9750</v>
      </c>
      <c r="N2569" t="s">
        <v>10097</v>
      </c>
      <c r="O2569" t="s">
        <v>10098</v>
      </c>
      <c r="P2569" t="s">
        <v>10099</v>
      </c>
      <c r="Q2569" t="s">
        <v>10620</v>
      </c>
      <c r="R2569" t="s">
        <v>10621</v>
      </c>
      <c r="S2569" t="s">
        <v>10622</v>
      </c>
      <c r="T2569" t="s">
        <v>10623</v>
      </c>
      <c r="U2569" t="s">
        <v>10624</v>
      </c>
    </row>
    <row r="2570" spans="1:21" x14ac:dyDescent="0.25">
      <c r="A2570" t="s">
        <v>5240</v>
      </c>
      <c r="B2570" t="s">
        <v>5241</v>
      </c>
      <c r="C2570" t="s">
        <v>14353</v>
      </c>
      <c r="E2570" t="s">
        <v>14354</v>
      </c>
      <c r="G2570" t="s">
        <v>9366</v>
      </c>
      <c r="H2570" t="s">
        <v>9745</v>
      </c>
      <c r="I2570" t="s">
        <v>9746</v>
      </c>
      <c r="J2570" t="s">
        <v>9747</v>
      </c>
      <c r="K2570" t="s">
        <v>9748</v>
      </c>
      <c r="L2570" t="s">
        <v>9749</v>
      </c>
      <c r="M2570" t="s">
        <v>9750</v>
      </c>
      <c r="N2570" t="s">
        <v>10097</v>
      </c>
      <c r="O2570" t="s">
        <v>10098</v>
      </c>
      <c r="P2570" t="s">
        <v>10099</v>
      </c>
      <c r="Q2570" t="s">
        <v>10620</v>
      </c>
      <c r="R2570" t="s">
        <v>10621</v>
      </c>
      <c r="S2570" t="s">
        <v>10622</v>
      </c>
      <c r="T2570" t="s">
        <v>10623</v>
      </c>
      <c r="U2570" t="s">
        <v>10624</v>
      </c>
    </row>
    <row r="2571" spans="1:21" x14ac:dyDescent="0.25">
      <c r="A2571" t="s">
        <v>5242</v>
      </c>
      <c r="B2571" t="s">
        <v>5243</v>
      </c>
      <c r="C2571" t="s">
        <v>14353</v>
      </c>
      <c r="E2571" t="s">
        <v>14354</v>
      </c>
      <c r="G2571" t="s">
        <v>9366</v>
      </c>
      <c r="H2571" t="s">
        <v>9745</v>
      </c>
      <c r="I2571" t="s">
        <v>9746</v>
      </c>
      <c r="J2571" t="s">
        <v>9747</v>
      </c>
      <c r="K2571" t="s">
        <v>9748</v>
      </c>
      <c r="L2571" t="s">
        <v>9749</v>
      </c>
      <c r="M2571" t="s">
        <v>9750</v>
      </c>
      <c r="N2571" t="s">
        <v>10097</v>
      </c>
      <c r="O2571" t="s">
        <v>10098</v>
      </c>
      <c r="P2571" t="s">
        <v>10099</v>
      </c>
      <c r="Q2571" t="s">
        <v>10620</v>
      </c>
      <c r="R2571" t="s">
        <v>10621</v>
      </c>
      <c r="S2571" t="s">
        <v>10622</v>
      </c>
      <c r="T2571" t="s">
        <v>10623</v>
      </c>
      <c r="U2571" t="s">
        <v>10624</v>
      </c>
    </row>
    <row r="2572" spans="1:21" x14ac:dyDescent="0.25">
      <c r="A2572" t="s">
        <v>5244</v>
      </c>
      <c r="B2572" t="s">
        <v>5245</v>
      </c>
      <c r="C2572" t="s">
        <v>14353</v>
      </c>
      <c r="E2572" t="s">
        <v>14354</v>
      </c>
      <c r="G2572" t="s">
        <v>9366</v>
      </c>
      <c r="H2572" t="s">
        <v>9745</v>
      </c>
      <c r="I2572" t="s">
        <v>9746</v>
      </c>
      <c r="J2572" t="s">
        <v>9747</v>
      </c>
      <c r="K2572" t="s">
        <v>9748</v>
      </c>
      <c r="L2572" t="s">
        <v>9749</v>
      </c>
      <c r="M2572" t="s">
        <v>9750</v>
      </c>
      <c r="N2572" t="s">
        <v>10097</v>
      </c>
      <c r="O2572" t="s">
        <v>10098</v>
      </c>
      <c r="P2572" t="s">
        <v>10099</v>
      </c>
      <c r="Q2572" t="s">
        <v>10620</v>
      </c>
      <c r="R2572" t="s">
        <v>10621</v>
      </c>
      <c r="S2572" t="s">
        <v>10622</v>
      </c>
      <c r="T2572" t="s">
        <v>10623</v>
      </c>
      <c r="U2572" t="s">
        <v>10624</v>
      </c>
    </row>
    <row r="2573" spans="1:21" x14ac:dyDescent="0.25">
      <c r="A2573" t="s">
        <v>5246</v>
      </c>
      <c r="B2573" t="s">
        <v>5247</v>
      </c>
      <c r="C2573" t="s">
        <v>14353</v>
      </c>
      <c r="E2573" t="s">
        <v>14354</v>
      </c>
      <c r="G2573" t="s">
        <v>9366</v>
      </c>
      <c r="H2573" t="s">
        <v>9745</v>
      </c>
      <c r="I2573" t="s">
        <v>9746</v>
      </c>
      <c r="J2573" t="s">
        <v>9747</v>
      </c>
      <c r="K2573" t="s">
        <v>9748</v>
      </c>
      <c r="L2573" t="s">
        <v>9749</v>
      </c>
      <c r="M2573" t="s">
        <v>9750</v>
      </c>
      <c r="N2573" t="s">
        <v>10097</v>
      </c>
      <c r="O2573" t="s">
        <v>10098</v>
      </c>
      <c r="P2573" t="s">
        <v>10099</v>
      </c>
      <c r="Q2573" t="s">
        <v>10620</v>
      </c>
      <c r="R2573" t="s">
        <v>10621</v>
      </c>
      <c r="S2573" t="s">
        <v>10622</v>
      </c>
      <c r="T2573" t="s">
        <v>10623</v>
      </c>
      <c r="U2573" t="s">
        <v>10624</v>
      </c>
    </row>
    <row r="2574" spans="1:21" x14ac:dyDescent="0.25">
      <c r="A2574" t="s">
        <v>5248</v>
      </c>
      <c r="B2574" t="s">
        <v>5249</v>
      </c>
      <c r="C2574" t="s">
        <v>14353</v>
      </c>
      <c r="E2574" t="s">
        <v>14354</v>
      </c>
      <c r="G2574" t="s">
        <v>9366</v>
      </c>
      <c r="H2574" t="s">
        <v>9745</v>
      </c>
      <c r="I2574" t="s">
        <v>9746</v>
      </c>
      <c r="J2574" t="s">
        <v>9747</v>
      </c>
      <c r="K2574" t="s">
        <v>9748</v>
      </c>
      <c r="L2574" t="s">
        <v>9749</v>
      </c>
      <c r="M2574" t="s">
        <v>9750</v>
      </c>
      <c r="N2574" t="s">
        <v>10097</v>
      </c>
      <c r="O2574" t="s">
        <v>10098</v>
      </c>
      <c r="P2574" t="s">
        <v>10099</v>
      </c>
      <c r="Q2574" t="s">
        <v>10620</v>
      </c>
      <c r="R2574" t="s">
        <v>10621</v>
      </c>
      <c r="S2574" t="s">
        <v>10622</v>
      </c>
      <c r="T2574" t="s">
        <v>10623</v>
      </c>
      <c r="U2574" t="s">
        <v>10624</v>
      </c>
    </row>
    <row r="2575" spans="1:21" x14ac:dyDescent="0.25">
      <c r="A2575" t="s">
        <v>5250</v>
      </c>
      <c r="B2575" t="s">
        <v>5251</v>
      </c>
      <c r="C2575" t="s">
        <v>14353</v>
      </c>
      <c r="E2575" t="s">
        <v>14354</v>
      </c>
      <c r="G2575" t="s">
        <v>9366</v>
      </c>
      <c r="H2575" t="s">
        <v>9745</v>
      </c>
      <c r="I2575" t="s">
        <v>9746</v>
      </c>
      <c r="J2575" t="s">
        <v>9747</v>
      </c>
      <c r="K2575" t="s">
        <v>9748</v>
      </c>
      <c r="L2575" t="s">
        <v>9749</v>
      </c>
      <c r="M2575" t="s">
        <v>9750</v>
      </c>
      <c r="N2575" t="s">
        <v>10097</v>
      </c>
      <c r="O2575" t="s">
        <v>10098</v>
      </c>
      <c r="P2575" t="s">
        <v>10099</v>
      </c>
      <c r="Q2575" t="s">
        <v>10620</v>
      </c>
      <c r="R2575" t="s">
        <v>10621</v>
      </c>
      <c r="S2575" t="s">
        <v>10622</v>
      </c>
      <c r="T2575" t="s">
        <v>10623</v>
      </c>
      <c r="U2575" t="s">
        <v>10624</v>
      </c>
    </row>
    <row r="2576" spans="1:21" x14ac:dyDescent="0.25">
      <c r="A2576" t="s">
        <v>5252</v>
      </c>
      <c r="B2576" t="s">
        <v>5253</v>
      </c>
      <c r="C2576" t="s">
        <v>14353</v>
      </c>
      <c r="E2576" t="s">
        <v>14354</v>
      </c>
      <c r="G2576" t="s">
        <v>9366</v>
      </c>
      <c r="H2576" t="s">
        <v>9745</v>
      </c>
      <c r="I2576" t="s">
        <v>9746</v>
      </c>
      <c r="J2576" t="s">
        <v>9747</v>
      </c>
      <c r="K2576" t="s">
        <v>9748</v>
      </c>
      <c r="L2576" t="s">
        <v>9749</v>
      </c>
      <c r="M2576" t="s">
        <v>9750</v>
      </c>
      <c r="N2576" t="s">
        <v>10097</v>
      </c>
      <c r="O2576" t="s">
        <v>10098</v>
      </c>
      <c r="P2576" t="s">
        <v>10099</v>
      </c>
      <c r="Q2576" t="s">
        <v>10620</v>
      </c>
      <c r="R2576" t="s">
        <v>10621</v>
      </c>
      <c r="S2576" t="s">
        <v>10622</v>
      </c>
      <c r="T2576" t="s">
        <v>10623</v>
      </c>
      <c r="U2576" t="s">
        <v>10624</v>
      </c>
    </row>
    <row r="2577" spans="1:21" x14ac:dyDescent="0.25">
      <c r="A2577" t="s">
        <v>5254</v>
      </c>
      <c r="B2577" t="s">
        <v>5255</v>
      </c>
      <c r="C2577" t="s">
        <v>14353</v>
      </c>
      <c r="E2577" t="s">
        <v>14354</v>
      </c>
      <c r="G2577" t="s">
        <v>9366</v>
      </c>
      <c r="H2577" t="s">
        <v>9745</v>
      </c>
      <c r="I2577" t="s">
        <v>9746</v>
      </c>
      <c r="J2577" t="s">
        <v>9747</v>
      </c>
      <c r="K2577" t="s">
        <v>9748</v>
      </c>
      <c r="L2577" t="s">
        <v>9749</v>
      </c>
      <c r="M2577" t="s">
        <v>9750</v>
      </c>
      <c r="N2577" t="s">
        <v>10097</v>
      </c>
      <c r="O2577" t="s">
        <v>10098</v>
      </c>
      <c r="P2577" t="s">
        <v>10099</v>
      </c>
      <c r="Q2577" t="s">
        <v>10620</v>
      </c>
      <c r="R2577" t="s">
        <v>10621</v>
      </c>
      <c r="S2577" t="s">
        <v>10622</v>
      </c>
      <c r="T2577" t="s">
        <v>10623</v>
      </c>
      <c r="U2577" t="s">
        <v>10624</v>
      </c>
    </row>
    <row r="2578" spans="1:21" x14ac:dyDescent="0.25">
      <c r="A2578" t="s">
        <v>5256</v>
      </c>
      <c r="B2578" t="s">
        <v>5257</v>
      </c>
      <c r="C2578" t="s">
        <v>14353</v>
      </c>
      <c r="E2578" t="s">
        <v>14354</v>
      </c>
      <c r="G2578" t="s">
        <v>9366</v>
      </c>
      <c r="H2578" t="s">
        <v>9745</v>
      </c>
      <c r="I2578" t="s">
        <v>9746</v>
      </c>
      <c r="J2578" t="s">
        <v>9747</v>
      </c>
      <c r="K2578" t="s">
        <v>9748</v>
      </c>
      <c r="L2578" t="s">
        <v>9749</v>
      </c>
      <c r="M2578" t="s">
        <v>9750</v>
      </c>
      <c r="N2578" t="s">
        <v>10097</v>
      </c>
      <c r="O2578" t="s">
        <v>10098</v>
      </c>
      <c r="P2578" t="s">
        <v>10099</v>
      </c>
      <c r="Q2578" t="s">
        <v>10620</v>
      </c>
      <c r="R2578" t="s">
        <v>10621</v>
      </c>
      <c r="S2578" t="s">
        <v>10622</v>
      </c>
      <c r="T2578" t="s">
        <v>10623</v>
      </c>
      <c r="U2578" t="s">
        <v>10624</v>
      </c>
    </row>
    <row r="2579" spans="1:21" x14ac:dyDescent="0.25">
      <c r="A2579" t="s">
        <v>5258</v>
      </c>
      <c r="B2579" t="s">
        <v>5259</v>
      </c>
      <c r="C2579" t="s">
        <v>14353</v>
      </c>
      <c r="E2579" t="s">
        <v>14354</v>
      </c>
      <c r="G2579" t="s">
        <v>9366</v>
      </c>
      <c r="H2579" t="s">
        <v>9745</v>
      </c>
      <c r="I2579" t="s">
        <v>9746</v>
      </c>
      <c r="J2579" t="s">
        <v>9747</v>
      </c>
      <c r="K2579" t="s">
        <v>9748</v>
      </c>
      <c r="L2579" t="s">
        <v>9749</v>
      </c>
      <c r="M2579" t="s">
        <v>9750</v>
      </c>
      <c r="N2579" t="s">
        <v>10097</v>
      </c>
      <c r="O2579" t="s">
        <v>10098</v>
      </c>
      <c r="P2579" t="s">
        <v>10099</v>
      </c>
      <c r="Q2579" t="s">
        <v>10620</v>
      </c>
      <c r="R2579" t="s">
        <v>10621</v>
      </c>
      <c r="S2579" t="s">
        <v>10622</v>
      </c>
      <c r="T2579" t="s">
        <v>10623</v>
      </c>
      <c r="U2579" t="s">
        <v>10624</v>
      </c>
    </row>
    <row r="2580" spans="1:21" x14ac:dyDescent="0.25">
      <c r="A2580" t="s">
        <v>5260</v>
      </c>
      <c r="B2580" t="s">
        <v>5261</v>
      </c>
      <c r="C2580" t="s">
        <v>14355</v>
      </c>
      <c r="E2580" t="s">
        <v>14356</v>
      </c>
      <c r="G2580" t="s">
        <v>9359</v>
      </c>
      <c r="H2580" t="s">
        <v>9403</v>
      </c>
      <c r="I2580" t="s">
        <v>9404</v>
      </c>
      <c r="J2580" t="s">
        <v>9583</v>
      </c>
      <c r="K2580" t="s">
        <v>9584</v>
      </c>
      <c r="L2580" t="s">
        <v>9585</v>
      </c>
    </row>
    <row r="2581" spans="1:21" x14ac:dyDescent="0.25">
      <c r="A2581" t="s">
        <v>5262</v>
      </c>
      <c r="B2581" t="s">
        <v>5263</v>
      </c>
      <c r="C2581" t="s">
        <v>14357</v>
      </c>
      <c r="E2581" t="s">
        <v>14358</v>
      </c>
      <c r="G2581" t="s">
        <v>9359</v>
      </c>
      <c r="H2581" t="s">
        <v>9360</v>
      </c>
      <c r="I2581" t="s">
        <v>9472</v>
      </c>
      <c r="J2581" t="s">
        <v>9473</v>
      </c>
      <c r="K2581" t="s">
        <v>10666</v>
      </c>
      <c r="L2581" t="s">
        <v>13475</v>
      </c>
    </row>
    <row r="2582" spans="1:21" x14ac:dyDescent="0.25">
      <c r="A2582" t="s">
        <v>5264</v>
      </c>
      <c r="B2582" t="s">
        <v>5265</v>
      </c>
      <c r="C2582" t="s">
        <v>14359</v>
      </c>
      <c r="E2582" t="s">
        <v>14360</v>
      </c>
      <c r="G2582" t="s">
        <v>9359</v>
      </c>
      <c r="H2582" t="s">
        <v>9436</v>
      </c>
      <c r="I2582" t="s">
        <v>10256</v>
      </c>
      <c r="J2582" t="s">
        <v>10257</v>
      </c>
      <c r="K2582" t="s">
        <v>13133</v>
      </c>
      <c r="L2582" t="s">
        <v>13134</v>
      </c>
    </row>
    <row r="2583" spans="1:21" x14ac:dyDescent="0.25">
      <c r="A2583" t="s">
        <v>5268</v>
      </c>
      <c r="B2583" t="s">
        <v>5269</v>
      </c>
      <c r="C2583" t="s">
        <v>10095</v>
      </c>
      <c r="E2583" t="s">
        <v>10096</v>
      </c>
      <c r="G2583" t="s">
        <v>9366</v>
      </c>
      <c r="H2583" t="s">
        <v>9745</v>
      </c>
      <c r="I2583" t="s">
        <v>9746</v>
      </c>
      <c r="J2583" t="s">
        <v>9747</v>
      </c>
      <c r="K2583" t="s">
        <v>9748</v>
      </c>
      <c r="L2583" t="s">
        <v>9749</v>
      </c>
      <c r="M2583" t="s">
        <v>9750</v>
      </c>
      <c r="N2583" t="s">
        <v>10097</v>
      </c>
      <c r="O2583" t="s">
        <v>10098</v>
      </c>
      <c r="P2583" t="s">
        <v>10099</v>
      </c>
      <c r="Q2583" t="s">
        <v>10100</v>
      </c>
      <c r="R2583" t="s">
        <v>10101</v>
      </c>
      <c r="S2583" t="s">
        <v>10102</v>
      </c>
    </row>
    <row r="2584" spans="1:21" x14ac:dyDescent="0.25">
      <c r="A2584" t="s">
        <v>5278</v>
      </c>
      <c r="B2584" t="s">
        <v>5279</v>
      </c>
      <c r="C2584" t="s">
        <v>10095</v>
      </c>
      <c r="E2584" t="s">
        <v>10096</v>
      </c>
      <c r="G2584" t="s">
        <v>9366</v>
      </c>
      <c r="H2584" t="s">
        <v>9745</v>
      </c>
      <c r="I2584" t="s">
        <v>9746</v>
      </c>
      <c r="J2584" t="s">
        <v>9747</v>
      </c>
      <c r="K2584" t="s">
        <v>9748</v>
      </c>
      <c r="L2584" t="s">
        <v>9749</v>
      </c>
      <c r="M2584" t="s">
        <v>9750</v>
      </c>
      <c r="N2584" t="s">
        <v>10097</v>
      </c>
      <c r="O2584" t="s">
        <v>10098</v>
      </c>
      <c r="P2584" t="s">
        <v>10099</v>
      </c>
      <c r="Q2584" t="s">
        <v>10100</v>
      </c>
      <c r="R2584" t="s">
        <v>10101</v>
      </c>
      <c r="S2584" t="s">
        <v>10102</v>
      </c>
    </row>
    <row r="2585" spans="1:21" x14ac:dyDescent="0.25">
      <c r="A2585" t="s">
        <v>14361</v>
      </c>
      <c r="B2585" t="s">
        <v>5289</v>
      </c>
      <c r="C2585" t="s">
        <v>14362</v>
      </c>
      <c r="E2585" t="s">
        <v>14363</v>
      </c>
      <c r="G2585" t="s">
        <v>9359</v>
      </c>
      <c r="H2585" t="s">
        <v>9360</v>
      </c>
      <c r="I2585" t="s">
        <v>9361</v>
      </c>
      <c r="J2585" t="s">
        <v>9362</v>
      </c>
      <c r="K2585" t="s">
        <v>9363</v>
      </c>
    </row>
    <row r="2586" spans="1:21" x14ac:dyDescent="0.25">
      <c r="A2586" t="s">
        <v>5290</v>
      </c>
      <c r="B2586" t="s">
        <v>5291</v>
      </c>
      <c r="C2586" t="s">
        <v>14364</v>
      </c>
      <c r="E2586" t="s">
        <v>14365</v>
      </c>
      <c r="G2586" t="s">
        <v>9359</v>
      </c>
      <c r="H2586" t="s">
        <v>9360</v>
      </c>
      <c r="I2586" t="s">
        <v>9361</v>
      </c>
      <c r="J2586" t="s">
        <v>9362</v>
      </c>
      <c r="K2586" t="s">
        <v>9363</v>
      </c>
    </row>
    <row r="2587" spans="1:21" x14ac:dyDescent="0.25">
      <c r="A2587" t="s">
        <v>5292</v>
      </c>
      <c r="B2587" t="s">
        <v>5293</v>
      </c>
      <c r="C2587" t="s">
        <v>14366</v>
      </c>
      <c r="E2587" t="s">
        <v>14367</v>
      </c>
      <c r="G2587" t="s">
        <v>9359</v>
      </c>
      <c r="H2587" t="s">
        <v>9360</v>
      </c>
      <c r="I2587" t="s">
        <v>9457</v>
      </c>
      <c r="J2587" t="s">
        <v>10238</v>
      </c>
      <c r="K2587" t="s">
        <v>10239</v>
      </c>
    </row>
    <row r="2588" spans="1:21" x14ac:dyDescent="0.25">
      <c r="A2588" t="s">
        <v>14368</v>
      </c>
      <c r="B2588" t="s">
        <v>5295</v>
      </c>
      <c r="C2588" t="s">
        <v>14369</v>
      </c>
      <c r="E2588" t="s">
        <v>14370</v>
      </c>
      <c r="G2588" t="s">
        <v>9359</v>
      </c>
      <c r="H2588" t="s">
        <v>9360</v>
      </c>
      <c r="I2588" t="s">
        <v>9457</v>
      </c>
      <c r="J2588" t="s">
        <v>10238</v>
      </c>
      <c r="K2588" t="s">
        <v>10239</v>
      </c>
    </row>
    <row r="2589" spans="1:21" x14ac:dyDescent="0.25">
      <c r="A2589" t="s">
        <v>5296</v>
      </c>
      <c r="B2589" t="s">
        <v>5297</v>
      </c>
      <c r="C2589" t="s">
        <v>14371</v>
      </c>
      <c r="E2589" t="s">
        <v>14372</v>
      </c>
      <c r="G2589" t="s">
        <v>9359</v>
      </c>
      <c r="H2589" t="s">
        <v>9436</v>
      </c>
      <c r="I2589" t="s">
        <v>10303</v>
      </c>
      <c r="J2589" t="s">
        <v>10304</v>
      </c>
      <c r="K2589" t="s">
        <v>10305</v>
      </c>
      <c r="L2589" t="s">
        <v>12226</v>
      </c>
    </row>
    <row r="2590" spans="1:21" x14ac:dyDescent="0.25">
      <c r="A2590" t="s">
        <v>5298</v>
      </c>
      <c r="B2590" t="s">
        <v>5299</v>
      </c>
      <c r="C2590" t="s">
        <v>14373</v>
      </c>
      <c r="E2590" t="s">
        <v>14374</v>
      </c>
      <c r="G2590" t="s">
        <v>9359</v>
      </c>
      <c r="H2590" t="s">
        <v>9436</v>
      </c>
      <c r="I2590" t="s">
        <v>9437</v>
      </c>
      <c r="J2590" t="s">
        <v>9438</v>
      </c>
      <c r="K2590" t="s">
        <v>9439</v>
      </c>
      <c r="L2590" t="s">
        <v>14375</v>
      </c>
    </row>
    <row r="2591" spans="1:21" x14ac:dyDescent="0.25">
      <c r="A2591" t="s">
        <v>5300</v>
      </c>
      <c r="B2591" t="s">
        <v>5301</v>
      </c>
      <c r="C2591" t="s">
        <v>14376</v>
      </c>
      <c r="E2591" t="s">
        <v>14377</v>
      </c>
      <c r="G2591" t="s">
        <v>9359</v>
      </c>
      <c r="H2591" t="s">
        <v>9395</v>
      </c>
      <c r="I2591" t="s">
        <v>9396</v>
      </c>
      <c r="J2591" t="s">
        <v>9397</v>
      </c>
      <c r="K2591" t="s">
        <v>9467</v>
      </c>
      <c r="L2591" t="s">
        <v>10036</v>
      </c>
      <c r="M2591" t="s">
        <v>10037</v>
      </c>
    </row>
    <row r="2592" spans="1:21" x14ac:dyDescent="0.25">
      <c r="A2592" t="s">
        <v>5302</v>
      </c>
      <c r="B2592" t="s">
        <v>5303</v>
      </c>
      <c r="C2592" t="s">
        <v>14378</v>
      </c>
      <c r="E2592" t="s">
        <v>14379</v>
      </c>
      <c r="G2592" t="s">
        <v>9359</v>
      </c>
      <c r="H2592" t="s">
        <v>9360</v>
      </c>
      <c r="I2592" t="s">
        <v>9361</v>
      </c>
      <c r="J2592" t="s">
        <v>9489</v>
      </c>
      <c r="K2592" t="s">
        <v>9490</v>
      </c>
      <c r="L2592" t="s">
        <v>9491</v>
      </c>
    </row>
    <row r="2593" spans="1:12" x14ac:dyDescent="0.25">
      <c r="A2593" t="s">
        <v>5304</v>
      </c>
      <c r="B2593" t="s">
        <v>5305</v>
      </c>
      <c r="C2593" t="s">
        <v>14380</v>
      </c>
      <c r="E2593" t="s">
        <v>14381</v>
      </c>
      <c r="G2593" t="s">
        <v>9359</v>
      </c>
      <c r="H2593" t="s">
        <v>9360</v>
      </c>
      <c r="I2593" t="s">
        <v>9361</v>
      </c>
      <c r="J2593" t="s">
        <v>9489</v>
      </c>
      <c r="K2593" t="s">
        <v>11027</v>
      </c>
    </row>
    <row r="2594" spans="1:12" x14ac:dyDescent="0.25">
      <c r="A2594" t="s">
        <v>5306</v>
      </c>
      <c r="B2594" t="s">
        <v>5307</v>
      </c>
      <c r="C2594" t="s">
        <v>14382</v>
      </c>
      <c r="E2594" t="s">
        <v>14383</v>
      </c>
      <c r="G2594" t="s">
        <v>9359</v>
      </c>
      <c r="H2594" t="s">
        <v>9403</v>
      </c>
      <c r="I2594" t="s">
        <v>9411</v>
      </c>
      <c r="J2594" t="s">
        <v>9528</v>
      </c>
      <c r="K2594" t="s">
        <v>9529</v>
      </c>
      <c r="L2594" t="s">
        <v>9530</v>
      </c>
    </row>
    <row r="2595" spans="1:12" x14ac:dyDescent="0.25">
      <c r="A2595" t="s">
        <v>5308</v>
      </c>
      <c r="B2595" t="s">
        <v>5309</v>
      </c>
      <c r="C2595" t="s">
        <v>14382</v>
      </c>
      <c r="E2595" t="s">
        <v>14383</v>
      </c>
      <c r="G2595" t="s">
        <v>9359</v>
      </c>
      <c r="H2595" t="s">
        <v>9403</v>
      </c>
      <c r="I2595" t="s">
        <v>9411</v>
      </c>
      <c r="J2595" t="s">
        <v>9528</v>
      </c>
      <c r="K2595" t="s">
        <v>9529</v>
      </c>
      <c r="L2595" t="s">
        <v>9530</v>
      </c>
    </row>
    <row r="2596" spans="1:12" x14ac:dyDescent="0.25">
      <c r="A2596" t="s">
        <v>5310</v>
      </c>
      <c r="B2596" t="s">
        <v>5311</v>
      </c>
      <c r="C2596" t="s">
        <v>14384</v>
      </c>
      <c r="E2596" t="s">
        <v>14385</v>
      </c>
      <c r="G2596" t="s">
        <v>9359</v>
      </c>
      <c r="H2596" t="s">
        <v>9403</v>
      </c>
      <c r="I2596" t="s">
        <v>9411</v>
      </c>
      <c r="J2596" t="s">
        <v>9528</v>
      </c>
      <c r="K2596" t="s">
        <v>9529</v>
      </c>
      <c r="L2596" t="s">
        <v>9530</v>
      </c>
    </row>
    <row r="2597" spans="1:12" x14ac:dyDescent="0.25">
      <c r="A2597" t="s">
        <v>5312</v>
      </c>
      <c r="B2597" t="s">
        <v>5313</v>
      </c>
      <c r="C2597" t="s">
        <v>14384</v>
      </c>
      <c r="E2597" t="s">
        <v>14385</v>
      </c>
      <c r="G2597" t="s">
        <v>9359</v>
      </c>
      <c r="H2597" t="s">
        <v>9403</v>
      </c>
      <c r="I2597" t="s">
        <v>9411</v>
      </c>
      <c r="J2597" t="s">
        <v>9528</v>
      </c>
      <c r="K2597" t="s">
        <v>9529</v>
      </c>
      <c r="L2597" t="s">
        <v>9530</v>
      </c>
    </row>
    <row r="2598" spans="1:12" x14ac:dyDescent="0.25">
      <c r="A2598" t="s">
        <v>5314</v>
      </c>
      <c r="B2598" t="s">
        <v>5315</v>
      </c>
      <c r="C2598" t="s">
        <v>14386</v>
      </c>
      <c r="E2598" t="s">
        <v>14387</v>
      </c>
      <c r="G2598" t="s">
        <v>9359</v>
      </c>
      <c r="H2598" t="s">
        <v>9403</v>
      </c>
      <c r="I2598" t="s">
        <v>9411</v>
      </c>
      <c r="J2598" t="s">
        <v>9528</v>
      </c>
      <c r="K2598" t="s">
        <v>9529</v>
      </c>
      <c r="L2598" t="s">
        <v>9530</v>
      </c>
    </row>
    <row r="2599" spans="1:12" x14ac:dyDescent="0.25">
      <c r="A2599" t="s">
        <v>5316</v>
      </c>
      <c r="B2599" t="s">
        <v>5317</v>
      </c>
      <c r="C2599" t="s">
        <v>14386</v>
      </c>
      <c r="E2599" t="s">
        <v>14387</v>
      </c>
      <c r="G2599" t="s">
        <v>9359</v>
      </c>
      <c r="H2599" t="s">
        <v>9403</v>
      </c>
      <c r="I2599" t="s">
        <v>9411</v>
      </c>
      <c r="J2599" t="s">
        <v>9528</v>
      </c>
      <c r="K2599" t="s">
        <v>9529</v>
      </c>
      <c r="L2599" t="s">
        <v>9530</v>
      </c>
    </row>
    <row r="2600" spans="1:12" x14ac:dyDescent="0.25">
      <c r="A2600" t="s">
        <v>5318</v>
      </c>
      <c r="B2600" t="s">
        <v>5319</v>
      </c>
      <c r="C2600" t="s">
        <v>14388</v>
      </c>
      <c r="E2600" t="s">
        <v>14389</v>
      </c>
      <c r="G2600" t="s">
        <v>9359</v>
      </c>
      <c r="H2600" t="s">
        <v>9403</v>
      </c>
      <c r="I2600" t="s">
        <v>9411</v>
      </c>
      <c r="J2600" t="s">
        <v>9528</v>
      </c>
      <c r="K2600" t="s">
        <v>9529</v>
      </c>
      <c r="L2600" t="s">
        <v>9530</v>
      </c>
    </row>
    <row r="2601" spans="1:12" x14ac:dyDescent="0.25">
      <c r="A2601" t="s">
        <v>5320</v>
      </c>
      <c r="B2601" t="s">
        <v>5321</v>
      </c>
      <c r="C2601" t="s">
        <v>14388</v>
      </c>
      <c r="E2601" t="s">
        <v>14389</v>
      </c>
      <c r="G2601" t="s">
        <v>9359</v>
      </c>
      <c r="H2601" t="s">
        <v>9403</v>
      </c>
      <c r="I2601" t="s">
        <v>9411</v>
      </c>
      <c r="J2601" t="s">
        <v>9528</v>
      </c>
      <c r="K2601" t="s">
        <v>9529</v>
      </c>
      <c r="L2601" t="s">
        <v>9530</v>
      </c>
    </row>
    <row r="2602" spans="1:12" x14ac:dyDescent="0.25">
      <c r="A2602" t="s">
        <v>5322</v>
      </c>
      <c r="B2602" t="s">
        <v>5323</v>
      </c>
      <c r="C2602" t="s">
        <v>14390</v>
      </c>
      <c r="E2602" t="s">
        <v>14391</v>
      </c>
      <c r="G2602" t="s">
        <v>9359</v>
      </c>
      <c r="H2602" t="s">
        <v>9403</v>
      </c>
      <c r="I2602" t="s">
        <v>9411</v>
      </c>
      <c r="J2602" t="s">
        <v>9528</v>
      </c>
      <c r="K2602" t="s">
        <v>9529</v>
      </c>
      <c r="L2602" t="s">
        <v>9530</v>
      </c>
    </row>
    <row r="2603" spans="1:12" x14ac:dyDescent="0.25">
      <c r="A2603" t="s">
        <v>5324</v>
      </c>
      <c r="B2603" t="s">
        <v>5325</v>
      </c>
      <c r="C2603" t="s">
        <v>14390</v>
      </c>
      <c r="E2603" t="s">
        <v>14391</v>
      </c>
      <c r="G2603" t="s">
        <v>9359</v>
      </c>
      <c r="H2603" t="s">
        <v>9403</v>
      </c>
      <c r="I2603" t="s">
        <v>9411</v>
      </c>
      <c r="J2603" t="s">
        <v>9528</v>
      </c>
      <c r="K2603" t="s">
        <v>9529</v>
      </c>
      <c r="L2603" t="s">
        <v>9530</v>
      </c>
    </row>
    <row r="2604" spans="1:12" x14ac:dyDescent="0.25">
      <c r="A2604" t="s">
        <v>5326</v>
      </c>
      <c r="B2604" t="s">
        <v>5327</v>
      </c>
      <c r="C2604" t="s">
        <v>14392</v>
      </c>
      <c r="E2604" t="s">
        <v>14393</v>
      </c>
      <c r="G2604" t="s">
        <v>9359</v>
      </c>
      <c r="H2604" t="s">
        <v>9403</v>
      </c>
      <c r="I2604" t="s">
        <v>9411</v>
      </c>
      <c r="J2604" t="s">
        <v>9528</v>
      </c>
      <c r="K2604" t="s">
        <v>9529</v>
      </c>
      <c r="L2604" t="s">
        <v>9530</v>
      </c>
    </row>
    <row r="2605" spans="1:12" x14ac:dyDescent="0.25">
      <c r="A2605" t="s">
        <v>5328</v>
      </c>
      <c r="B2605" t="s">
        <v>5329</v>
      </c>
      <c r="C2605" t="s">
        <v>14392</v>
      </c>
      <c r="E2605" t="s">
        <v>14393</v>
      </c>
      <c r="G2605" t="s">
        <v>9359</v>
      </c>
      <c r="H2605" t="s">
        <v>9403</v>
      </c>
      <c r="I2605" t="s">
        <v>9411</v>
      </c>
      <c r="J2605" t="s">
        <v>9528</v>
      </c>
      <c r="K2605" t="s">
        <v>9529</v>
      </c>
      <c r="L2605" t="s">
        <v>9530</v>
      </c>
    </row>
    <row r="2606" spans="1:12" x14ac:dyDescent="0.25">
      <c r="A2606" t="s">
        <v>5330</v>
      </c>
      <c r="B2606" t="s">
        <v>5331</v>
      </c>
      <c r="C2606" t="s">
        <v>14394</v>
      </c>
      <c r="E2606" t="s">
        <v>14395</v>
      </c>
      <c r="G2606" t="s">
        <v>9359</v>
      </c>
      <c r="H2606" t="s">
        <v>9403</v>
      </c>
      <c r="I2606" t="s">
        <v>9411</v>
      </c>
      <c r="J2606" t="s">
        <v>9528</v>
      </c>
      <c r="K2606" t="s">
        <v>9529</v>
      </c>
      <c r="L2606" t="s">
        <v>9530</v>
      </c>
    </row>
    <row r="2607" spans="1:12" x14ac:dyDescent="0.25">
      <c r="A2607" t="s">
        <v>5332</v>
      </c>
      <c r="B2607" t="s">
        <v>5333</v>
      </c>
      <c r="C2607" t="s">
        <v>14394</v>
      </c>
      <c r="E2607" t="s">
        <v>14395</v>
      </c>
      <c r="G2607" t="s">
        <v>9359</v>
      </c>
      <c r="H2607" t="s">
        <v>9403</v>
      </c>
      <c r="I2607" t="s">
        <v>9411</v>
      </c>
      <c r="J2607" t="s">
        <v>9528</v>
      </c>
      <c r="K2607" t="s">
        <v>9529</v>
      </c>
      <c r="L2607" t="s">
        <v>9530</v>
      </c>
    </row>
    <row r="2608" spans="1:12" x14ac:dyDescent="0.25">
      <c r="A2608" t="s">
        <v>5334</v>
      </c>
      <c r="B2608" t="s">
        <v>5335</v>
      </c>
      <c r="C2608" t="s">
        <v>14396</v>
      </c>
      <c r="E2608" t="s">
        <v>14397</v>
      </c>
      <c r="G2608" t="s">
        <v>9359</v>
      </c>
      <c r="H2608" t="s">
        <v>9403</v>
      </c>
      <c r="I2608" t="s">
        <v>9411</v>
      </c>
      <c r="J2608" t="s">
        <v>9528</v>
      </c>
      <c r="K2608" t="s">
        <v>9529</v>
      </c>
      <c r="L2608" t="s">
        <v>9530</v>
      </c>
    </row>
    <row r="2609" spans="1:12" x14ac:dyDescent="0.25">
      <c r="A2609" t="s">
        <v>5336</v>
      </c>
      <c r="B2609" t="s">
        <v>5337</v>
      </c>
      <c r="C2609" t="s">
        <v>14396</v>
      </c>
      <c r="E2609" t="s">
        <v>14397</v>
      </c>
      <c r="G2609" t="s">
        <v>9359</v>
      </c>
      <c r="H2609" t="s">
        <v>9403</v>
      </c>
      <c r="I2609" t="s">
        <v>9411</v>
      </c>
      <c r="J2609" t="s">
        <v>9528</v>
      </c>
      <c r="K2609" t="s">
        <v>9529</v>
      </c>
      <c r="L2609" t="s">
        <v>9530</v>
      </c>
    </row>
    <row r="2610" spans="1:12" x14ac:dyDescent="0.25">
      <c r="A2610" t="s">
        <v>5338</v>
      </c>
      <c r="B2610" t="s">
        <v>5339</v>
      </c>
      <c r="C2610" t="s">
        <v>14398</v>
      </c>
      <c r="E2610" t="s">
        <v>14399</v>
      </c>
      <c r="G2610" t="s">
        <v>9359</v>
      </c>
      <c r="H2610" t="s">
        <v>9403</v>
      </c>
      <c r="I2610" t="s">
        <v>9411</v>
      </c>
      <c r="J2610" t="s">
        <v>9528</v>
      </c>
      <c r="K2610" t="s">
        <v>9529</v>
      </c>
      <c r="L2610" t="s">
        <v>9530</v>
      </c>
    </row>
    <row r="2611" spans="1:12" x14ac:dyDescent="0.25">
      <c r="A2611" t="s">
        <v>5340</v>
      </c>
      <c r="B2611" t="s">
        <v>5341</v>
      </c>
      <c r="C2611" t="s">
        <v>14398</v>
      </c>
      <c r="E2611" t="s">
        <v>14399</v>
      </c>
      <c r="G2611" t="s">
        <v>9359</v>
      </c>
      <c r="H2611" t="s">
        <v>9403</v>
      </c>
      <c r="I2611" t="s">
        <v>9411</v>
      </c>
      <c r="J2611" t="s">
        <v>9528</v>
      </c>
      <c r="K2611" t="s">
        <v>9529</v>
      </c>
      <c r="L2611" t="s">
        <v>9530</v>
      </c>
    </row>
    <row r="2612" spans="1:12" x14ac:dyDescent="0.25">
      <c r="A2612" t="s">
        <v>5342</v>
      </c>
      <c r="B2612" t="s">
        <v>5343</v>
      </c>
      <c r="C2612" t="s">
        <v>14400</v>
      </c>
      <c r="E2612" t="s">
        <v>14401</v>
      </c>
      <c r="G2612" t="s">
        <v>9359</v>
      </c>
      <c r="H2612" t="s">
        <v>9403</v>
      </c>
      <c r="I2612" t="s">
        <v>9411</v>
      </c>
      <c r="J2612" t="s">
        <v>9528</v>
      </c>
      <c r="K2612" t="s">
        <v>9529</v>
      </c>
      <c r="L2612" t="s">
        <v>9530</v>
      </c>
    </row>
    <row r="2613" spans="1:12" x14ac:dyDescent="0.25">
      <c r="A2613" t="s">
        <v>5344</v>
      </c>
      <c r="B2613" t="s">
        <v>5345</v>
      </c>
      <c r="C2613" t="s">
        <v>14400</v>
      </c>
      <c r="E2613" t="s">
        <v>14401</v>
      </c>
      <c r="G2613" t="s">
        <v>9359</v>
      </c>
      <c r="H2613" t="s">
        <v>9403</v>
      </c>
      <c r="I2613" t="s">
        <v>9411</v>
      </c>
      <c r="J2613" t="s">
        <v>9528</v>
      </c>
      <c r="K2613" t="s">
        <v>9529</v>
      </c>
      <c r="L2613" t="s">
        <v>9530</v>
      </c>
    </row>
    <row r="2614" spans="1:12" x14ac:dyDescent="0.25">
      <c r="A2614" t="s">
        <v>5346</v>
      </c>
      <c r="B2614" t="s">
        <v>5347</v>
      </c>
      <c r="C2614" t="s">
        <v>14402</v>
      </c>
      <c r="E2614" t="s">
        <v>14403</v>
      </c>
      <c r="G2614" t="s">
        <v>9359</v>
      </c>
      <c r="H2614" t="s">
        <v>9403</v>
      </c>
      <c r="I2614" t="s">
        <v>9411</v>
      </c>
      <c r="J2614" t="s">
        <v>9528</v>
      </c>
      <c r="K2614" t="s">
        <v>9529</v>
      </c>
      <c r="L2614" t="s">
        <v>9530</v>
      </c>
    </row>
    <row r="2615" spans="1:12" x14ac:dyDescent="0.25">
      <c r="A2615" t="s">
        <v>5348</v>
      </c>
      <c r="B2615" t="s">
        <v>5349</v>
      </c>
      <c r="C2615" t="s">
        <v>14402</v>
      </c>
      <c r="E2615" t="s">
        <v>14403</v>
      </c>
      <c r="G2615" t="s">
        <v>9359</v>
      </c>
      <c r="H2615" t="s">
        <v>9403</v>
      </c>
      <c r="I2615" t="s">
        <v>9411</v>
      </c>
      <c r="J2615" t="s">
        <v>9528</v>
      </c>
      <c r="K2615" t="s">
        <v>9529</v>
      </c>
      <c r="L2615" t="s">
        <v>9530</v>
      </c>
    </row>
    <row r="2616" spans="1:12" x14ac:dyDescent="0.25">
      <c r="A2616" t="s">
        <v>5350</v>
      </c>
      <c r="B2616" t="s">
        <v>5351</v>
      </c>
      <c r="C2616" t="s">
        <v>14404</v>
      </c>
      <c r="E2616" t="s">
        <v>14405</v>
      </c>
      <c r="G2616" t="s">
        <v>9359</v>
      </c>
      <c r="H2616" t="s">
        <v>9403</v>
      </c>
      <c r="I2616" t="s">
        <v>9411</v>
      </c>
      <c r="J2616" t="s">
        <v>9528</v>
      </c>
      <c r="K2616" t="s">
        <v>9529</v>
      </c>
      <c r="L2616" t="s">
        <v>9530</v>
      </c>
    </row>
    <row r="2617" spans="1:12" x14ac:dyDescent="0.25">
      <c r="A2617" t="s">
        <v>5352</v>
      </c>
      <c r="B2617" t="s">
        <v>5353</v>
      </c>
      <c r="C2617" t="s">
        <v>14404</v>
      </c>
      <c r="E2617" t="s">
        <v>14405</v>
      </c>
      <c r="G2617" t="s">
        <v>9359</v>
      </c>
      <c r="H2617" t="s">
        <v>9403</v>
      </c>
      <c r="I2617" t="s">
        <v>9411</v>
      </c>
      <c r="J2617" t="s">
        <v>9528</v>
      </c>
      <c r="K2617" t="s">
        <v>9529</v>
      </c>
      <c r="L2617" t="s">
        <v>9530</v>
      </c>
    </row>
    <row r="2618" spans="1:12" x14ac:dyDescent="0.25">
      <c r="A2618" t="s">
        <v>5354</v>
      </c>
      <c r="B2618" t="s">
        <v>5355</v>
      </c>
      <c r="C2618" t="s">
        <v>14406</v>
      </c>
      <c r="E2618" t="s">
        <v>14407</v>
      </c>
      <c r="G2618" t="s">
        <v>9359</v>
      </c>
      <c r="H2618" t="s">
        <v>9403</v>
      </c>
      <c r="I2618" t="s">
        <v>9411</v>
      </c>
      <c r="J2618" t="s">
        <v>9528</v>
      </c>
      <c r="K2618" t="s">
        <v>9529</v>
      </c>
      <c r="L2618" t="s">
        <v>9530</v>
      </c>
    </row>
    <row r="2619" spans="1:12" x14ac:dyDescent="0.25">
      <c r="A2619" t="s">
        <v>5356</v>
      </c>
      <c r="B2619" t="s">
        <v>5357</v>
      </c>
      <c r="C2619" t="s">
        <v>14406</v>
      </c>
      <c r="E2619" t="s">
        <v>14407</v>
      </c>
      <c r="G2619" t="s">
        <v>9359</v>
      </c>
      <c r="H2619" t="s">
        <v>9403</v>
      </c>
      <c r="I2619" t="s">
        <v>9411</v>
      </c>
      <c r="J2619" t="s">
        <v>9528</v>
      </c>
      <c r="K2619" t="s">
        <v>9529</v>
      </c>
      <c r="L2619" t="s">
        <v>9530</v>
      </c>
    </row>
    <row r="2620" spans="1:12" x14ac:dyDescent="0.25">
      <c r="A2620" t="s">
        <v>5358</v>
      </c>
      <c r="B2620" t="s">
        <v>5359</v>
      </c>
      <c r="C2620" t="s">
        <v>14408</v>
      </c>
      <c r="E2620" t="s">
        <v>14409</v>
      </c>
      <c r="G2620" t="s">
        <v>9359</v>
      </c>
      <c r="H2620" t="s">
        <v>9403</v>
      </c>
      <c r="I2620" t="s">
        <v>9404</v>
      </c>
      <c r="J2620" t="s">
        <v>9405</v>
      </c>
      <c r="K2620" t="s">
        <v>9647</v>
      </c>
      <c r="L2620" t="s">
        <v>11829</v>
      </c>
    </row>
    <row r="2621" spans="1:12" x14ac:dyDescent="0.25">
      <c r="A2621" t="s">
        <v>5360</v>
      </c>
      <c r="B2621" t="s">
        <v>5361</v>
      </c>
      <c r="C2621" t="s">
        <v>14410</v>
      </c>
      <c r="E2621" t="s">
        <v>14411</v>
      </c>
      <c r="G2621" t="s">
        <v>9359</v>
      </c>
      <c r="H2621" t="s">
        <v>9436</v>
      </c>
      <c r="I2621" t="s">
        <v>10256</v>
      </c>
      <c r="J2621" t="s">
        <v>10257</v>
      </c>
      <c r="K2621" t="s">
        <v>13133</v>
      </c>
      <c r="L2621" t="s">
        <v>13134</v>
      </c>
    </row>
    <row r="2622" spans="1:12" x14ac:dyDescent="0.25">
      <c r="A2622" t="s">
        <v>5362</v>
      </c>
      <c r="B2622" t="s">
        <v>5363</v>
      </c>
      <c r="C2622" t="s">
        <v>14412</v>
      </c>
      <c r="E2622" t="s">
        <v>14413</v>
      </c>
      <c r="G2622" t="s">
        <v>9359</v>
      </c>
      <c r="H2622" t="s">
        <v>9403</v>
      </c>
      <c r="I2622" t="s">
        <v>9411</v>
      </c>
      <c r="J2622" t="s">
        <v>9528</v>
      </c>
      <c r="K2622" t="s">
        <v>9529</v>
      </c>
      <c r="L2622" t="s">
        <v>9530</v>
      </c>
    </row>
    <row r="2623" spans="1:12" x14ac:dyDescent="0.25">
      <c r="A2623" t="s">
        <v>5364</v>
      </c>
      <c r="B2623" t="s">
        <v>5365</v>
      </c>
      <c r="C2623" t="s">
        <v>14412</v>
      </c>
      <c r="E2623" t="s">
        <v>14413</v>
      </c>
      <c r="G2623" t="s">
        <v>9359</v>
      </c>
      <c r="H2623" t="s">
        <v>9403</v>
      </c>
      <c r="I2623" t="s">
        <v>9411</v>
      </c>
      <c r="J2623" t="s">
        <v>9528</v>
      </c>
      <c r="K2623" t="s">
        <v>9529</v>
      </c>
      <c r="L2623" t="s">
        <v>9530</v>
      </c>
    </row>
    <row r="2624" spans="1:12" x14ac:dyDescent="0.25">
      <c r="A2624" t="s">
        <v>5366</v>
      </c>
      <c r="B2624" t="s">
        <v>5367</v>
      </c>
      <c r="C2624" t="s">
        <v>14414</v>
      </c>
      <c r="E2624" t="s">
        <v>14415</v>
      </c>
      <c r="G2624" t="s">
        <v>9359</v>
      </c>
      <c r="H2624" t="s">
        <v>9403</v>
      </c>
      <c r="I2624" t="s">
        <v>9411</v>
      </c>
      <c r="J2624" t="s">
        <v>9528</v>
      </c>
      <c r="K2624" t="s">
        <v>9529</v>
      </c>
      <c r="L2624" t="s">
        <v>9530</v>
      </c>
    </row>
    <row r="2625" spans="1:13" x14ac:dyDescent="0.25">
      <c r="A2625" t="s">
        <v>5368</v>
      </c>
      <c r="B2625" t="s">
        <v>5369</v>
      </c>
      <c r="C2625" t="s">
        <v>14414</v>
      </c>
      <c r="E2625" t="s">
        <v>14415</v>
      </c>
      <c r="G2625" t="s">
        <v>9359</v>
      </c>
      <c r="H2625" t="s">
        <v>9403</v>
      </c>
      <c r="I2625" t="s">
        <v>9411</v>
      </c>
      <c r="J2625" t="s">
        <v>9528</v>
      </c>
      <c r="K2625" t="s">
        <v>9529</v>
      </c>
      <c r="L2625" t="s">
        <v>9530</v>
      </c>
    </row>
    <row r="2626" spans="1:13" x14ac:dyDescent="0.25">
      <c r="A2626" t="s">
        <v>5370</v>
      </c>
      <c r="B2626" t="s">
        <v>5371</v>
      </c>
      <c r="C2626" t="s">
        <v>14416</v>
      </c>
      <c r="E2626" t="s">
        <v>14417</v>
      </c>
      <c r="G2626" t="s">
        <v>9359</v>
      </c>
      <c r="H2626" t="s">
        <v>9403</v>
      </c>
      <c r="I2626" t="s">
        <v>14418</v>
      </c>
    </row>
    <row r="2627" spans="1:13" x14ac:dyDescent="0.25">
      <c r="A2627" t="s">
        <v>5372</v>
      </c>
      <c r="B2627" t="s">
        <v>5373</v>
      </c>
      <c r="C2627" t="s">
        <v>14416</v>
      </c>
      <c r="E2627" t="s">
        <v>14417</v>
      </c>
      <c r="G2627" t="s">
        <v>9359</v>
      </c>
      <c r="H2627" t="s">
        <v>9403</v>
      </c>
      <c r="I2627" t="s">
        <v>14418</v>
      </c>
    </row>
    <row r="2628" spans="1:13" x14ac:dyDescent="0.25">
      <c r="A2628" t="s">
        <v>5374</v>
      </c>
      <c r="B2628" t="s">
        <v>5375</v>
      </c>
      <c r="C2628" t="s">
        <v>14419</v>
      </c>
      <c r="E2628" t="s">
        <v>14420</v>
      </c>
      <c r="G2628" t="s">
        <v>9359</v>
      </c>
      <c r="H2628" t="s">
        <v>9360</v>
      </c>
      <c r="I2628" t="s">
        <v>9472</v>
      </c>
      <c r="J2628" t="s">
        <v>9473</v>
      </c>
      <c r="K2628" t="s">
        <v>10666</v>
      </c>
      <c r="L2628" t="s">
        <v>13475</v>
      </c>
    </row>
    <row r="2629" spans="1:13" x14ac:dyDescent="0.25">
      <c r="A2629" t="s">
        <v>5376</v>
      </c>
      <c r="B2629" t="s">
        <v>5377</v>
      </c>
      <c r="C2629" t="s">
        <v>14421</v>
      </c>
      <c r="E2629" t="s">
        <v>14422</v>
      </c>
      <c r="G2629" t="s">
        <v>9359</v>
      </c>
      <c r="H2629" t="s">
        <v>9360</v>
      </c>
      <c r="I2629" t="s">
        <v>9457</v>
      </c>
      <c r="J2629" t="s">
        <v>10238</v>
      </c>
      <c r="K2629" t="s">
        <v>10239</v>
      </c>
    </row>
    <row r="2630" spans="1:13" x14ac:dyDescent="0.25">
      <c r="A2630" t="s">
        <v>5378</v>
      </c>
      <c r="B2630" t="s">
        <v>5379</v>
      </c>
      <c r="C2630" t="s">
        <v>14423</v>
      </c>
      <c r="E2630" t="s">
        <v>14424</v>
      </c>
      <c r="G2630" t="s">
        <v>9359</v>
      </c>
      <c r="H2630" t="s">
        <v>9510</v>
      </c>
      <c r="I2630" t="s">
        <v>9511</v>
      </c>
      <c r="J2630" t="s">
        <v>14425</v>
      </c>
    </row>
    <row r="2631" spans="1:13" x14ac:dyDescent="0.25">
      <c r="A2631" t="s">
        <v>5380</v>
      </c>
      <c r="B2631" t="s">
        <v>5381</v>
      </c>
      <c r="C2631" t="s">
        <v>14426</v>
      </c>
      <c r="E2631" t="s">
        <v>14427</v>
      </c>
      <c r="G2631" t="s">
        <v>9359</v>
      </c>
      <c r="H2631" t="s">
        <v>9360</v>
      </c>
      <c r="I2631" t="s">
        <v>9457</v>
      </c>
      <c r="J2631" t="s">
        <v>10238</v>
      </c>
      <c r="K2631" t="s">
        <v>10239</v>
      </c>
    </row>
    <row r="2632" spans="1:13" x14ac:dyDescent="0.25">
      <c r="A2632" t="s">
        <v>5382</v>
      </c>
      <c r="B2632" t="s">
        <v>5383</v>
      </c>
      <c r="C2632" t="s">
        <v>14428</v>
      </c>
      <c r="E2632" t="s">
        <v>14429</v>
      </c>
      <c r="G2632" t="s">
        <v>9359</v>
      </c>
      <c r="H2632" t="s">
        <v>9360</v>
      </c>
      <c r="I2632" t="s">
        <v>9472</v>
      </c>
      <c r="J2632" t="s">
        <v>9473</v>
      </c>
      <c r="K2632" t="s">
        <v>9474</v>
      </c>
      <c r="L2632" t="s">
        <v>9475</v>
      </c>
    </row>
    <row r="2633" spans="1:13" x14ac:dyDescent="0.25">
      <c r="A2633" t="s">
        <v>5384</v>
      </c>
      <c r="B2633" t="s">
        <v>5385</v>
      </c>
      <c r="C2633" t="s">
        <v>14430</v>
      </c>
      <c r="E2633" t="s">
        <v>14431</v>
      </c>
      <c r="G2633" t="s">
        <v>9359</v>
      </c>
      <c r="H2633" t="s">
        <v>9360</v>
      </c>
      <c r="I2633" t="s">
        <v>9361</v>
      </c>
      <c r="J2633" t="s">
        <v>9489</v>
      </c>
      <c r="K2633" t="s">
        <v>9490</v>
      </c>
      <c r="L2633" t="s">
        <v>9491</v>
      </c>
    </row>
    <row r="2634" spans="1:13" x14ac:dyDescent="0.25">
      <c r="A2634" t="s">
        <v>5386</v>
      </c>
      <c r="B2634" t="s">
        <v>5387</v>
      </c>
      <c r="C2634" t="s">
        <v>14430</v>
      </c>
      <c r="E2634" t="s">
        <v>14431</v>
      </c>
      <c r="G2634" t="s">
        <v>9359</v>
      </c>
      <c r="H2634" t="s">
        <v>9360</v>
      </c>
      <c r="I2634" t="s">
        <v>9361</v>
      </c>
      <c r="J2634" t="s">
        <v>9489</v>
      </c>
      <c r="K2634" t="s">
        <v>9490</v>
      </c>
      <c r="L2634" t="s">
        <v>9491</v>
      </c>
    </row>
    <row r="2635" spans="1:13" x14ac:dyDescent="0.25">
      <c r="A2635" t="s">
        <v>5388</v>
      </c>
      <c r="B2635" t="s">
        <v>5389</v>
      </c>
      <c r="C2635" t="s">
        <v>14432</v>
      </c>
      <c r="E2635" t="s">
        <v>14433</v>
      </c>
      <c r="G2635" t="s">
        <v>9359</v>
      </c>
      <c r="H2635" t="s">
        <v>9360</v>
      </c>
      <c r="I2635" t="s">
        <v>9361</v>
      </c>
      <c r="J2635" t="s">
        <v>10160</v>
      </c>
    </row>
    <row r="2636" spans="1:13" x14ac:dyDescent="0.25">
      <c r="A2636" t="s">
        <v>5390</v>
      </c>
      <c r="B2636" t="s">
        <v>5391</v>
      </c>
      <c r="C2636" t="s">
        <v>14434</v>
      </c>
      <c r="E2636" t="s">
        <v>14435</v>
      </c>
      <c r="G2636" t="s">
        <v>9359</v>
      </c>
      <c r="H2636" t="s">
        <v>9395</v>
      </c>
      <c r="I2636" t="s">
        <v>9396</v>
      </c>
      <c r="J2636" t="s">
        <v>9397</v>
      </c>
      <c r="K2636" t="s">
        <v>9977</v>
      </c>
      <c r="L2636" t="s">
        <v>9978</v>
      </c>
      <c r="M2636" t="s">
        <v>14436</v>
      </c>
    </row>
    <row r="2637" spans="1:13" x14ac:dyDescent="0.25">
      <c r="A2637" t="s">
        <v>5392</v>
      </c>
      <c r="B2637" t="s">
        <v>5393</v>
      </c>
      <c r="C2637" t="s">
        <v>14437</v>
      </c>
      <c r="E2637" t="s">
        <v>14438</v>
      </c>
      <c r="G2637" t="s">
        <v>9359</v>
      </c>
      <c r="H2637" t="s">
        <v>9612</v>
      </c>
      <c r="I2637" t="s">
        <v>9613</v>
      </c>
      <c r="J2637" t="s">
        <v>12087</v>
      </c>
      <c r="K2637" t="s">
        <v>12088</v>
      </c>
    </row>
    <row r="2638" spans="1:13" x14ac:dyDescent="0.25">
      <c r="A2638" t="s">
        <v>5394</v>
      </c>
      <c r="B2638" t="s">
        <v>5395</v>
      </c>
      <c r="C2638" t="s">
        <v>14439</v>
      </c>
      <c r="E2638" t="s">
        <v>14440</v>
      </c>
      <c r="G2638" t="s">
        <v>9359</v>
      </c>
      <c r="H2638" t="s">
        <v>9360</v>
      </c>
      <c r="I2638" t="s">
        <v>9457</v>
      </c>
      <c r="J2638" t="s">
        <v>10238</v>
      </c>
      <c r="K2638" t="s">
        <v>10239</v>
      </c>
    </row>
    <row r="2639" spans="1:13" x14ac:dyDescent="0.25">
      <c r="A2639" t="s">
        <v>5396</v>
      </c>
      <c r="B2639" t="s">
        <v>5397</v>
      </c>
      <c r="C2639" t="s">
        <v>14441</v>
      </c>
      <c r="E2639" t="s">
        <v>14442</v>
      </c>
      <c r="G2639" t="s">
        <v>9359</v>
      </c>
      <c r="H2639" t="s">
        <v>9360</v>
      </c>
      <c r="I2639" t="s">
        <v>9457</v>
      </c>
      <c r="J2639" t="s">
        <v>10238</v>
      </c>
      <c r="K2639" t="s">
        <v>10239</v>
      </c>
    </row>
    <row r="2640" spans="1:13" x14ac:dyDescent="0.25">
      <c r="A2640" t="s">
        <v>5398</v>
      </c>
      <c r="B2640" t="s">
        <v>5399</v>
      </c>
      <c r="C2640" t="s">
        <v>14443</v>
      </c>
      <c r="E2640" t="s">
        <v>14444</v>
      </c>
      <c r="G2640" t="s">
        <v>9359</v>
      </c>
      <c r="H2640" t="s">
        <v>9403</v>
      </c>
      <c r="I2640" t="s">
        <v>9404</v>
      </c>
      <c r="J2640" t="s">
        <v>9405</v>
      </c>
      <c r="K2640" t="s">
        <v>9988</v>
      </c>
      <c r="L2640" t="s">
        <v>14445</v>
      </c>
    </row>
    <row r="2641" spans="1:13" x14ac:dyDescent="0.25">
      <c r="A2641" t="s">
        <v>5400</v>
      </c>
      <c r="B2641" t="s">
        <v>5401</v>
      </c>
      <c r="C2641" t="s">
        <v>14446</v>
      </c>
      <c r="E2641" t="s">
        <v>14447</v>
      </c>
      <c r="G2641" t="s">
        <v>9622</v>
      </c>
      <c r="H2641" t="s">
        <v>9764</v>
      </c>
      <c r="I2641" t="s">
        <v>10527</v>
      </c>
      <c r="J2641" t="s">
        <v>10528</v>
      </c>
      <c r="K2641" t="s">
        <v>10529</v>
      </c>
      <c r="L2641" t="s">
        <v>14448</v>
      </c>
    </row>
    <row r="2642" spans="1:13" x14ac:dyDescent="0.25">
      <c r="A2642" t="s">
        <v>5402</v>
      </c>
      <c r="B2642" t="s">
        <v>5403</v>
      </c>
      <c r="C2642" t="s">
        <v>14449</v>
      </c>
      <c r="E2642" t="s">
        <v>14450</v>
      </c>
      <c r="G2642" t="s">
        <v>9359</v>
      </c>
      <c r="H2642" t="s">
        <v>9403</v>
      </c>
      <c r="I2642" t="s">
        <v>9461</v>
      </c>
      <c r="J2642" t="s">
        <v>9897</v>
      </c>
      <c r="K2642" t="s">
        <v>14451</v>
      </c>
      <c r="L2642" t="s">
        <v>14452</v>
      </c>
    </row>
    <row r="2643" spans="1:13" x14ac:dyDescent="0.25">
      <c r="A2643" t="s">
        <v>5404</v>
      </c>
      <c r="B2643" t="s">
        <v>5405</v>
      </c>
      <c r="C2643" t="s">
        <v>14453</v>
      </c>
      <c r="E2643" t="s">
        <v>14454</v>
      </c>
      <c r="G2643" t="s">
        <v>9359</v>
      </c>
      <c r="H2643" t="s">
        <v>10228</v>
      </c>
      <c r="I2643" t="s">
        <v>14455</v>
      </c>
      <c r="J2643" t="s">
        <v>14456</v>
      </c>
    </row>
    <row r="2644" spans="1:13" x14ac:dyDescent="0.25">
      <c r="A2644" t="s">
        <v>5406</v>
      </c>
      <c r="B2644" t="s">
        <v>5407</v>
      </c>
      <c r="C2644" t="s">
        <v>14457</v>
      </c>
      <c r="E2644" t="s">
        <v>14458</v>
      </c>
      <c r="G2644" t="s">
        <v>9359</v>
      </c>
      <c r="H2644" t="s">
        <v>9403</v>
      </c>
      <c r="I2644" t="s">
        <v>9411</v>
      </c>
      <c r="J2644" t="s">
        <v>9676</v>
      </c>
      <c r="K2644" t="s">
        <v>11648</v>
      </c>
      <c r="L2644" t="s">
        <v>11649</v>
      </c>
    </row>
    <row r="2645" spans="1:13" x14ac:dyDescent="0.25">
      <c r="A2645" t="s">
        <v>5408</v>
      </c>
      <c r="B2645" t="s">
        <v>5409</v>
      </c>
      <c r="C2645" t="s">
        <v>14457</v>
      </c>
      <c r="E2645" t="s">
        <v>14458</v>
      </c>
      <c r="G2645" t="s">
        <v>9359</v>
      </c>
      <c r="H2645" t="s">
        <v>9403</v>
      </c>
      <c r="I2645" t="s">
        <v>9411</v>
      </c>
      <c r="J2645" t="s">
        <v>9676</v>
      </c>
      <c r="K2645" t="s">
        <v>11648</v>
      </c>
      <c r="L2645" t="s">
        <v>11649</v>
      </c>
    </row>
    <row r="2646" spans="1:13" x14ac:dyDescent="0.25">
      <c r="A2646" t="s">
        <v>5410</v>
      </c>
      <c r="B2646" t="s">
        <v>5411</v>
      </c>
      <c r="C2646" t="s">
        <v>14459</v>
      </c>
      <c r="E2646" t="s">
        <v>14460</v>
      </c>
      <c r="G2646" t="s">
        <v>9359</v>
      </c>
      <c r="H2646" t="s">
        <v>9360</v>
      </c>
      <c r="I2646" t="s">
        <v>9457</v>
      </c>
      <c r="J2646" t="s">
        <v>9721</v>
      </c>
      <c r="K2646" t="s">
        <v>9725</v>
      </c>
    </row>
    <row r="2647" spans="1:13" x14ac:dyDescent="0.25">
      <c r="A2647" t="s">
        <v>5412</v>
      </c>
      <c r="B2647" t="s">
        <v>5413</v>
      </c>
      <c r="C2647" t="s">
        <v>14461</v>
      </c>
      <c r="E2647" t="s">
        <v>14462</v>
      </c>
      <c r="G2647" t="s">
        <v>9359</v>
      </c>
      <c r="H2647" t="s">
        <v>9395</v>
      </c>
      <c r="I2647" t="s">
        <v>9396</v>
      </c>
      <c r="J2647" t="s">
        <v>9397</v>
      </c>
      <c r="K2647" t="s">
        <v>9467</v>
      </c>
      <c r="L2647" t="s">
        <v>10036</v>
      </c>
      <c r="M2647" t="s">
        <v>10037</v>
      </c>
    </row>
    <row r="2648" spans="1:13" x14ac:dyDescent="0.25">
      <c r="A2648" t="s">
        <v>5414</v>
      </c>
      <c r="B2648" t="s">
        <v>5415</v>
      </c>
      <c r="C2648" t="s">
        <v>14315</v>
      </c>
      <c r="E2648" t="s">
        <v>14316</v>
      </c>
      <c r="G2648" t="s">
        <v>9366</v>
      </c>
      <c r="H2648" t="s">
        <v>11748</v>
      </c>
      <c r="I2648" t="s">
        <v>14317</v>
      </c>
      <c r="J2648" t="s">
        <v>14318</v>
      </c>
      <c r="K2648" t="s">
        <v>14319</v>
      </c>
      <c r="L2648" t="s">
        <v>14320</v>
      </c>
      <c r="M2648" t="s">
        <v>14321</v>
      </c>
    </row>
    <row r="2649" spans="1:13" x14ac:dyDescent="0.25">
      <c r="A2649" t="s">
        <v>5416</v>
      </c>
      <c r="B2649" t="s">
        <v>5417</v>
      </c>
      <c r="C2649" t="s">
        <v>14463</v>
      </c>
      <c r="E2649" t="s">
        <v>14464</v>
      </c>
      <c r="G2649" t="s">
        <v>9366</v>
      </c>
      <c r="H2649" t="s">
        <v>11748</v>
      </c>
      <c r="I2649" t="s">
        <v>14465</v>
      </c>
    </row>
    <row r="2650" spans="1:13" x14ac:dyDescent="0.25">
      <c r="A2650" t="s">
        <v>5420</v>
      </c>
      <c r="B2650" t="s">
        <v>5421</v>
      </c>
      <c r="C2650" t="s">
        <v>14466</v>
      </c>
      <c r="E2650" t="s">
        <v>14467</v>
      </c>
      <c r="G2650" t="s">
        <v>9359</v>
      </c>
      <c r="H2650" t="s">
        <v>9360</v>
      </c>
      <c r="I2650" t="s">
        <v>9457</v>
      </c>
      <c r="J2650" t="s">
        <v>11062</v>
      </c>
    </row>
    <row r="2651" spans="1:13" x14ac:dyDescent="0.25">
      <c r="A2651" t="s">
        <v>5422</v>
      </c>
      <c r="B2651" t="s">
        <v>5423</v>
      </c>
      <c r="C2651" t="s">
        <v>14468</v>
      </c>
      <c r="E2651" t="s">
        <v>14469</v>
      </c>
      <c r="G2651" t="s">
        <v>9359</v>
      </c>
      <c r="H2651" t="s">
        <v>9403</v>
      </c>
      <c r="I2651" t="s">
        <v>9411</v>
      </c>
      <c r="J2651" t="s">
        <v>9528</v>
      </c>
      <c r="K2651" t="s">
        <v>9529</v>
      </c>
      <c r="L2651" t="s">
        <v>11284</v>
      </c>
    </row>
    <row r="2652" spans="1:13" x14ac:dyDescent="0.25">
      <c r="A2652" t="s">
        <v>5424</v>
      </c>
      <c r="B2652" t="s">
        <v>5425</v>
      </c>
      <c r="C2652" t="s">
        <v>14468</v>
      </c>
      <c r="E2652" t="s">
        <v>14469</v>
      </c>
      <c r="G2652" t="s">
        <v>9359</v>
      </c>
      <c r="H2652" t="s">
        <v>9403</v>
      </c>
      <c r="I2652" t="s">
        <v>9411</v>
      </c>
      <c r="J2652" t="s">
        <v>9528</v>
      </c>
      <c r="K2652" t="s">
        <v>9529</v>
      </c>
      <c r="L2652" t="s">
        <v>11284</v>
      </c>
    </row>
    <row r="2653" spans="1:13" x14ac:dyDescent="0.25">
      <c r="A2653" t="s">
        <v>14470</v>
      </c>
      <c r="B2653" t="s">
        <v>5427</v>
      </c>
      <c r="C2653" t="s">
        <v>14471</v>
      </c>
      <c r="D2653" t="s">
        <v>14472</v>
      </c>
      <c r="E2653" t="s">
        <v>14473</v>
      </c>
      <c r="G2653" t="s">
        <v>9359</v>
      </c>
      <c r="H2653" t="s">
        <v>9403</v>
      </c>
      <c r="I2653" t="s">
        <v>9404</v>
      </c>
      <c r="J2653" t="s">
        <v>9405</v>
      </c>
      <c r="K2653" t="s">
        <v>9406</v>
      </c>
      <c r="L2653" t="s">
        <v>9856</v>
      </c>
    </row>
    <row r="2654" spans="1:13" x14ac:dyDescent="0.25">
      <c r="A2654" t="s">
        <v>14474</v>
      </c>
      <c r="B2654" t="s">
        <v>5429</v>
      </c>
      <c r="C2654" t="s">
        <v>11589</v>
      </c>
      <c r="E2654" t="s">
        <v>11590</v>
      </c>
      <c r="G2654" t="s">
        <v>9359</v>
      </c>
      <c r="H2654" t="s">
        <v>9403</v>
      </c>
      <c r="I2654" t="s">
        <v>9404</v>
      </c>
      <c r="J2654" t="s">
        <v>9405</v>
      </c>
      <c r="K2654" t="s">
        <v>9406</v>
      </c>
      <c r="L2654" t="s">
        <v>9856</v>
      </c>
    </row>
    <row r="2655" spans="1:13" x14ac:dyDescent="0.25">
      <c r="A2655" t="s">
        <v>14475</v>
      </c>
      <c r="B2655" t="s">
        <v>5431</v>
      </c>
      <c r="C2655" t="s">
        <v>11589</v>
      </c>
      <c r="D2655" t="s">
        <v>14476</v>
      </c>
      <c r="E2655" t="s">
        <v>11590</v>
      </c>
      <c r="G2655" t="s">
        <v>9359</v>
      </c>
      <c r="H2655" t="s">
        <v>9403</v>
      </c>
      <c r="I2655" t="s">
        <v>9404</v>
      </c>
      <c r="J2655" t="s">
        <v>9405</v>
      </c>
      <c r="K2655" t="s">
        <v>9406</v>
      </c>
      <c r="L2655" t="s">
        <v>9856</v>
      </c>
    </row>
    <row r="2656" spans="1:13" x14ac:dyDescent="0.25">
      <c r="A2656" t="s">
        <v>14477</v>
      </c>
      <c r="B2656" t="s">
        <v>5433</v>
      </c>
      <c r="C2656" t="s">
        <v>14478</v>
      </c>
      <c r="E2656" t="s">
        <v>14479</v>
      </c>
      <c r="G2656" t="s">
        <v>9359</v>
      </c>
      <c r="H2656" t="s">
        <v>9403</v>
      </c>
      <c r="I2656" t="s">
        <v>9404</v>
      </c>
      <c r="J2656" t="s">
        <v>9405</v>
      </c>
      <c r="K2656" t="s">
        <v>9406</v>
      </c>
      <c r="L2656" t="s">
        <v>9856</v>
      </c>
    </row>
    <row r="2657" spans="1:16" x14ac:dyDescent="0.25">
      <c r="A2657" t="s">
        <v>14480</v>
      </c>
      <c r="B2657" t="s">
        <v>5435</v>
      </c>
      <c r="C2657" t="s">
        <v>14478</v>
      </c>
      <c r="E2657" t="s">
        <v>14479</v>
      </c>
      <c r="G2657" t="s">
        <v>9359</v>
      </c>
      <c r="H2657" t="s">
        <v>9403</v>
      </c>
      <c r="I2657" t="s">
        <v>9404</v>
      </c>
      <c r="J2657" t="s">
        <v>9405</v>
      </c>
      <c r="K2657" t="s">
        <v>9406</v>
      </c>
      <c r="L2657" t="s">
        <v>9856</v>
      </c>
    </row>
    <row r="2658" spans="1:16" x14ac:dyDescent="0.25">
      <c r="A2658" t="s">
        <v>14481</v>
      </c>
      <c r="B2658" t="s">
        <v>5437</v>
      </c>
      <c r="C2658" t="s">
        <v>11589</v>
      </c>
      <c r="E2658" t="s">
        <v>11590</v>
      </c>
      <c r="G2658" t="s">
        <v>9359</v>
      </c>
      <c r="H2658" t="s">
        <v>9403</v>
      </c>
      <c r="I2658" t="s">
        <v>9404</v>
      </c>
      <c r="J2658" t="s">
        <v>9405</v>
      </c>
      <c r="K2658" t="s">
        <v>9406</v>
      </c>
      <c r="L2658" t="s">
        <v>9856</v>
      </c>
    </row>
    <row r="2659" spans="1:16" x14ac:dyDescent="0.25">
      <c r="A2659" t="s">
        <v>14482</v>
      </c>
      <c r="B2659" t="s">
        <v>5439</v>
      </c>
      <c r="C2659" t="s">
        <v>11589</v>
      </c>
      <c r="D2659" t="s">
        <v>14483</v>
      </c>
      <c r="E2659" t="s">
        <v>11590</v>
      </c>
      <c r="G2659" t="s">
        <v>9359</v>
      </c>
      <c r="H2659" t="s">
        <v>9403</v>
      </c>
      <c r="I2659" t="s">
        <v>9404</v>
      </c>
      <c r="J2659" t="s">
        <v>9405</v>
      </c>
      <c r="K2659" t="s">
        <v>9406</v>
      </c>
      <c r="L2659" t="s">
        <v>9856</v>
      </c>
    </row>
    <row r="2660" spans="1:16" x14ac:dyDescent="0.25">
      <c r="A2660" t="s">
        <v>5440</v>
      </c>
      <c r="B2660" t="s">
        <v>5441</v>
      </c>
      <c r="C2660" t="s">
        <v>14484</v>
      </c>
      <c r="E2660" t="s">
        <v>14485</v>
      </c>
      <c r="G2660" t="s">
        <v>9359</v>
      </c>
      <c r="H2660" t="s">
        <v>11624</v>
      </c>
      <c r="I2660" t="s">
        <v>11625</v>
      </c>
      <c r="J2660" t="s">
        <v>11626</v>
      </c>
      <c r="K2660" t="s">
        <v>14486</v>
      </c>
    </row>
    <row r="2661" spans="1:16" x14ac:dyDescent="0.25">
      <c r="A2661" t="s">
        <v>5442</v>
      </c>
      <c r="B2661" t="s">
        <v>5443</v>
      </c>
      <c r="C2661" t="s">
        <v>14484</v>
      </c>
      <c r="E2661" t="s">
        <v>14485</v>
      </c>
      <c r="G2661" t="s">
        <v>9359</v>
      </c>
      <c r="H2661" t="s">
        <v>11624</v>
      </c>
      <c r="I2661" t="s">
        <v>11625</v>
      </c>
      <c r="J2661" t="s">
        <v>11626</v>
      </c>
      <c r="K2661" t="s">
        <v>14486</v>
      </c>
    </row>
    <row r="2662" spans="1:16" x14ac:dyDescent="0.25">
      <c r="A2662" t="s">
        <v>5444</v>
      </c>
      <c r="B2662" t="s">
        <v>5445</v>
      </c>
      <c r="C2662" t="s">
        <v>14487</v>
      </c>
      <c r="E2662" t="s">
        <v>14488</v>
      </c>
      <c r="G2662" t="s">
        <v>9366</v>
      </c>
      <c r="H2662" t="s">
        <v>9549</v>
      </c>
      <c r="I2662" t="s">
        <v>9550</v>
      </c>
      <c r="J2662" t="s">
        <v>10627</v>
      </c>
      <c r="K2662" t="s">
        <v>10628</v>
      </c>
      <c r="L2662" t="s">
        <v>10629</v>
      </c>
      <c r="M2662" t="s">
        <v>10630</v>
      </c>
      <c r="N2662" t="s">
        <v>10631</v>
      </c>
      <c r="O2662" t="s">
        <v>14489</v>
      </c>
      <c r="P2662" t="s">
        <v>14490</v>
      </c>
    </row>
    <row r="2663" spans="1:16" x14ac:dyDescent="0.25">
      <c r="A2663" t="s">
        <v>5446</v>
      </c>
      <c r="B2663" t="s">
        <v>5447</v>
      </c>
      <c r="C2663" t="s">
        <v>14491</v>
      </c>
      <c r="E2663" t="s">
        <v>14492</v>
      </c>
      <c r="G2663" t="s">
        <v>9366</v>
      </c>
      <c r="H2663" t="s">
        <v>9745</v>
      </c>
      <c r="I2663" t="s">
        <v>9746</v>
      </c>
      <c r="J2663" t="s">
        <v>9747</v>
      </c>
      <c r="K2663" t="s">
        <v>9748</v>
      </c>
      <c r="L2663" t="s">
        <v>14493</v>
      </c>
      <c r="M2663" t="s">
        <v>14494</v>
      </c>
      <c r="N2663" t="s">
        <v>14495</v>
      </c>
      <c r="O2663" t="s">
        <v>14496</v>
      </c>
      <c r="P2663" t="s">
        <v>14497</v>
      </c>
    </row>
    <row r="2664" spans="1:16" x14ac:dyDescent="0.25">
      <c r="A2664" t="s">
        <v>5448</v>
      </c>
      <c r="B2664" t="s">
        <v>5449</v>
      </c>
      <c r="C2664" t="s">
        <v>14491</v>
      </c>
      <c r="E2664" t="s">
        <v>14492</v>
      </c>
      <c r="G2664" t="s">
        <v>9366</v>
      </c>
      <c r="H2664" t="s">
        <v>9745</v>
      </c>
      <c r="I2664" t="s">
        <v>9746</v>
      </c>
      <c r="J2664" t="s">
        <v>9747</v>
      </c>
      <c r="K2664" t="s">
        <v>9748</v>
      </c>
      <c r="L2664" t="s">
        <v>14493</v>
      </c>
      <c r="M2664" t="s">
        <v>14494</v>
      </c>
      <c r="N2664" t="s">
        <v>14495</v>
      </c>
      <c r="O2664" t="s">
        <v>14496</v>
      </c>
      <c r="P2664" t="s">
        <v>14497</v>
      </c>
    </row>
    <row r="2665" spans="1:16" x14ac:dyDescent="0.25">
      <c r="A2665" t="s">
        <v>5450</v>
      </c>
      <c r="B2665" t="s">
        <v>5451</v>
      </c>
      <c r="C2665" t="s">
        <v>14491</v>
      </c>
      <c r="E2665" t="s">
        <v>14492</v>
      </c>
      <c r="G2665" t="s">
        <v>9366</v>
      </c>
      <c r="H2665" t="s">
        <v>9745</v>
      </c>
      <c r="I2665" t="s">
        <v>9746</v>
      </c>
      <c r="J2665" t="s">
        <v>9747</v>
      </c>
      <c r="K2665" t="s">
        <v>9748</v>
      </c>
      <c r="L2665" t="s">
        <v>14493</v>
      </c>
      <c r="M2665" t="s">
        <v>14494</v>
      </c>
      <c r="N2665" t="s">
        <v>14495</v>
      </c>
      <c r="O2665" t="s">
        <v>14496</v>
      </c>
      <c r="P2665" t="s">
        <v>14497</v>
      </c>
    </row>
    <row r="2666" spans="1:16" x14ac:dyDescent="0.25">
      <c r="A2666" t="s">
        <v>5452</v>
      </c>
      <c r="B2666" t="s">
        <v>5453</v>
      </c>
      <c r="C2666" t="s">
        <v>14491</v>
      </c>
      <c r="E2666" t="s">
        <v>14492</v>
      </c>
      <c r="G2666" t="s">
        <v>9366</v>
      </c>
      <c r="H2666" t="s">
        <v>9745</v>
      </c>
      <c r="I2666" t="s">
        <v>9746</v>
      </c>
      <c r="J2666" t="s">
        <v>9747</v>
      </c>
      <c r="K2666" t="s">
        <v>9748</v>
      </c>
      <c r="L2666" t="s">
        <v>14493</v>
      </c>
      <c r="M2666" t="s">
        <v>14494</v>
      </c>
      <c r="N2666" t="s">
        <v>14495</v>
      </c>
      <c r="O2666" t="s">
        <v>14496</v>
      </c>
      <c r="P2666" t="s">
        <v>14497</v>
      </c>
    </row>
    <row r="2667" spans="1:16" x14ac:dyDescent="0.25">
      <c r="A2667" t="s">
        <v>5454</v>
      </c>
      <c r="B2667" t="s">
        <v>5455</v>
      </c>
      <c r="C2667" t="s">
        <v>14491</v>
      </c>
      <c r="E2667" t="s">
        <v>14492</v>
      </c>
      <c r="G2667" t="s">
        <v>9366</v>
      </c>
      <c r="H2667" t="s">
        <v>9745</v>
      </c>
      <c r="I2667" t="s">
        <v>9746</v>
      </c>
      <c r="J2667" t="s">
        <v>9747</v>
      </c>
      <c r="K2667" t="s">
        <v>9748</v>
      </c>
      <c r="L2667" t="s">
        <v>14493</v>
      </c>
      <c r="M2667" t="s">
        <v>14494</v>
      </c>
      <c r="N2667" t="s">
        <v>14495</v>
      </c>
      <c r="O2667" t="s">
        <v>14496</v>
      </c>
      <c r="P2667" t="s">
        <v>14497</v>
      </c>
    </row>
    <row r="2668" spans="1:16" x14ac:dyDescent="0.25">
      <c r="A2668" t="s">
        <v>5456</v>
      </c>
      <c r="B2668" t="s">
        <v>5457</v>
      </c>
      <c r="C2668" t="s">
        <v>14491</v>
      </c>
      <c r="E2668" t="s">
        <v>14492</v>
      </c>
      <c r="G2668" t="s">
        <v>9366</v>
      </c>
      <c r="H2668" t="s">
        <v>9745</v>
      </c>
      <c r="I2668" t="s">
        <v>9746</v>
      </c>
      <c r="J2668" t="s">
        <v>9747</v>
      </c>
      <c r="K2668" t="s">
        <v>9748</v>
      </c>
      <c r="L2668" t="s">
        <v>14493</v>
      </c>
      <c r="M2668" t="s">
        <v>14494</v>
      </c>
      <c r="N2668" t="s">
        <v>14495</v>
      </c>
      <c r="O2668" t="s">
        <v>14496</v>
      </c>
      <c r="P2668" t="s">
        <v>14497</v>
      </c>
    </row>
    <row r="2669" spans="1:16" x14ac:dyDescent="0.25">
      <c r="A2669" t="s">
        <v>5458</v>
      </c>
      <c r="B2669" t="s">
        <v>5459</v>
      </c>
      <c r="C2669" t="s">
        <v>14491</v>
      </c>
      <c r="E2669" t="s">
        <v>14492</v>
      </c>
      <c r="G2669" t="s">
        <v>9366</v>
      </c>
      <c r="H2669" t="s">
        <v>9745</v>
      </c>
      <c r="I2669" t="s">
        <v>9746</v>
      </c>
      <c r="J2669" t="s">
        <v>9747</v>
      </c>
      <c r="K2669" t="s">
        <v>9748</v>
      </c>
      <c r="L2669" t="s">
        <v>14493</v>
      </c>
      <c r="M2669" t="s">
        <v>14494</v>
      </c>
      <c r="N2669" t="s">
        <v>14495</v>
      </c>
      <c r="O2669" t="s">
        <v>14496</v>
      </c>
      <c r="P2669" t="s">
        <v>14497</v>
      </c>
    </row>
    <row r="2670" spans="1:16" x14ac:dyDescent="0.25">
      <c r="A2670" t="s">
        <v>5460</v>
      </c>
      <c r="B2670" t="s">
        <v>5461</v>
      </c>
      <c r="C2670" t="s">
        <v>14491</v>
      </c>
      <c r="E2670" t="s">
        <v>14492</v>
      </c>
      <c r="G2670" t="s">
        <v>9366</v>
      </c>
      <c r="H2670" t="s">
        <v>9745</v>
      </c>
      <c r="I2670" t="s">
        <v>9746</v>
      </c>
      <c r="J2670" t="s">
        <v>9747</v>
      </c>
      <c r="K2670" t="s">
        <v>9748</v>
      </c>
      <c r="L2670" t="s">
        <v>14493</v>
      </c>
      <c r="M2670" t="s">
        <v>14494</v>
      </c>
      <c r="N2670" t="s">
        <v>14495</v>
      </c>
      <c r="O2670" t="s">
        <v>14496</v>
      </c>
      <c r="P2670" t="s">
        <v>14497</v>
      </c>
    </row>
    <row r="2671" spans="1:16" x14ac:dyDescent="0.25">
      <c r="A2671" t="s">
        <v>5462</v>
      </c>
      <c r="B2671" t="s">
        <v>5463</v>
      </c>
      <c r="C2671" t="s">
        <v>14491</v>
      </c>
      <c r="E2671" t="s">
        <v>14492</v>
      </c>
      <c r="G2671" t="s">
        <v>9366</v>
      </c>
      <c r="H2671" t="s">
        <v>9745</v>
      </c>
      <c r="I2671" t="s">
        <v>9746</v>
      </c>
      <c r="J2671" t="s">
        <v>9747</v>
      </c>
      <c r="K2671" t="s">
        <v>9748</v>
      </c>
      <c r="L2671" t="s">
        <v>14493</v>
      </c>
      <c r="M2671" t="s">
        <v>14494</v>
      </c>
      <c r="N2671" t="s">
        <v>14495</v>
      </c>
      <c r="O2671" t="s">
        <v>14496</v>
      </c>
      <c r="P2671" t="s">
        <v>14497</v>
      </c>
    </row>
    <row r="2672" spans="1:16" x14ac:dyDescent="0.25">
      <c r="A2672" t="s">
        <v>5464</v>
      </c>
      <c r="B2672" t="s">
        <v>5465</v>
      </c>
      <c r="C2672" t="s">
        <v>14491</v>
      </c>
      <c r="E2672" t="s">
        <v>14492</v>
      </c>
      <c r="G2672" t="s">
        <v>9366</v>
      </c>
      <c r="H2672" t="s">
        <v>9745</v>
      </c>
      <c r="I2672" t="s">
        <v>9746</v>
      </c>
      <c r="J2672" t="s">
        <v>9747</v>
      </c>
      <c r="K2672" t="s">
        <v>9748</v>
      </c>
      <c r="L2672" t="s">
        <v>14493</v>
      </c>
      <c r="M2672" t="s">
        <v>14494</v>
      </c>
      <c r="N2672" t="s">
        <v>14495</v>
      </c>
      <c r="O2672" t="s">
        <v>14496</v>
      </c>
      <c r="P2672" t="s">
        <v>14497</v>
      </c>
    </row>
    <row r="2673" spans="1:19" x14ac:dyDescent="0.25">
      <c r="A2673" t="s">
        <v>5466</v>
      </c>
      <c r="B2673" t="s">
        <v>5467</v>
      </c>
      <c r="C2673" t="s">
        <v>14491</v>
      </c>
      <c r="E2673" t="s">
        <v>14492</v>
      </c>
      <c r="G2673" t="s">
        <v>9366</v>
      </c>
      <c r="H2673" t="s">
        <v>9745</v>
      </c>
      <c r="I2673" t="s">
        <v>9746</v>
      </c>
      <c r="J2673" t="s">
        <v>9747</v>
      </c>
      <c r="K2673" t="s">
        <v>9748</v>
      </c>
      <c r="L2673" t="s">
        <v>14493</v>
      </c>
      <c r="M2673" t="s">
        <v>14494</v>
      </c>
      <c r="N2673" t="s">
        <v>14495</v>
      </c>
      <c r="O2673" t="s">
        <v>14496</v>
      </c>
      <c r="P2673" t="s">
        <v>14497</v>
      </c>
    </row>
    <row r="2674" spans="1:19" x14ac:dyDescent="0.25">
      <c r="A2674" t="s">
        <v>5468</v>
      </c>
      <c r="B2674" t="s">
        <v>5469</v>
      </c>
      <c r="C2674" t="s">
        <v>14491</v>
      </c>
      <c r="E2674" t="s">
        <v>14492</v>
      </c>
      <c r="G2674" t="s">
        <v>9366</v>
      </c>
      <c r="H2674" t="s">
        <v>9745</v>
      </c>
      <c r="I2674" t="s">
        <v>9746</v>
      </c>
      <c r="J2674" t="s">
        <v>9747</v>
      </c>
      <c r="K2674" t="s">
        <v>9748</v>
      </c>
      <c r="L2674" t="s">
        <v>14493</v>
      </c>
      <c r="M2674" t="s">
        <v>14494</v>
      </c>
      <c r="N2674" t="s">
        <v>14495</v>
      </c>
      <c r="O2674" t="s">
        <v>14496</v>
      </c>
      <c r="P2674" t="s">
        <v>14497</v>
      </c>
    </row>
    <row r="2675" spans="1:19" x14ac:dyDescent="0.25">
      <c r="A2675" t="s">
        <v>5470</v>
      </c>
      <c r="B2675" t="s">
        <v>5471</v>
      </c>
      <c r="C2675" t="s">
        <v>14491</v>
      </c>
      <c r="E2675" t="s">
        <v>14492</v>
      </c>
      <c r="G2675" t="s">
        <v>9366</v>
      </c>
      <c r="H2675" t="s">
        <v>9745</v>
      </c>
      <c r="I2675" t="s">
        <v>9746</v>
      </c>
      <c r="J2675" t="s">
        <v>9747</v>
      </c>
      <c r="K2675" t="s">
        <v>9748</v>
      </c>
      <c r="L2675" t="s">
        <v>14493</v>
      </c>
      <c r="M2675" t="s">
        <v>14494</v>
      </c>
      <c r="N2675" t="s">
        <v>14495</v>
      </c>
      <c r="O2675" t="s">
        <v>14496</v>
      </c>
      <c r="P2675" t="s">
        <v>14497</v>
      </c>
    </row>
    <row r="2676" spans="1:19" x14ac:dyDescent="0.25">
      <c r="A2676" t="s">
        <v>5472</v>
      </c>
      <c r="B2676" t="s">
        <v>5473</v>
      </c>
      <c r="C2676" t="s">
        <v>14491</v>
      </c>
      <c r="E2676" t="s">
        <v>14492</v>
      </c>
      <c r="G2676" t="s">
        <v>9366</v>
      </c>
      <c r="H2676" t="s">
        <v>9745</v>
      </c>
      <c r="I2676" t="s">
        <v>9746</v>
      </c>
      <c r="J2676" t="s">
        <v>9747</v>
      </c>
      <c r="K2676" t="s">
        <v>9748</v>
      </c>
      <c r="L2676" t="s">
        <v>14493</v>
      </c>
      <c r="M2676" t="s">
        <v>14494</v>
      </c>
      <c r="N2676" t="s">
        <v>14495</v>
      </c>
      <c r="O2676" t="s">
        <v>14496</v>
      </c>
      <c r="P2676" t="s">
        <v>14497</v>
      </c>
    </row>
    <row r="2677" spans="1:19" x14ac:dyDescent="0.25">
      <c r="A2677" t="s">
        <v>5474</v>
      </c>
      <c r="B2677" t="s">
        <v>5475</v>
      </c>
      <c r="C2677" t="s">
        <v>14498</v>
      </c>
      <c r="E2677" t="s">
        <v>14499</v>
      </c>
      <c r="G2677" t="s">
        <v>9366</v>
      </c>
      <c r="H2677" t="s">
        <v>9745</v>
      </c>
      <c r="I2677" t="s">
        <v>10040</v>
      </c>
      <c r="J2677" t="s">
        <v>10600</v>
      </c>
      <c r="K2677" t="s">
        <v>10601</v>
      </c>
      <c r="L2677" t="s">
        <v>14500</v>
      </c>
      <c r="M2677" t="s">
        <v>14501</v>
      </c>
    </row>
    <row r="2678" spans="1:19" x14ac:dyDescent="0.25">
      <c r="A2678" t="s">
        <v>5476</v>
      </c>
      <c r="B2678" t="s">
        <v>5477</v>
      </c>
      <c r="C2678" t="s">
        <v>14498</v>
      </c>
      <c r="E2678" t="s">
        <v>14499</v>
      </c>
      <c r="G2678" t="s">
        <v>9366</v>
      </c>
      <c r="H2678" t="s">
        <v>9745</v>
      </c>
      <c r="I2678" t="s">
        <v>10040</v>
      </c>
      <c r="J2678" t="s">
        <v>10600</v>
      </c>
      <c r="K2678" t="s">
        <v>10601</v>
      </c>
      <c r="L2678" t="s">
        <v>14500</v>
      </c>
      <c r="M2678" t="s">
        <v>14501</v>
      </c>
    </row>
    <row r="2679" spans="1:19" x14ac:dyDescent="0.25">
      <c r="A2679" t="s">
        <v>5478</v>
      </c>
      <c r="B2679" t="s">
        <v>5479</v>
      </c>
      <c r="C2679" t="s">
        <v>14498</v>
      </c>
      <c r="E2679" t="s">
        <v>14499</v>
      </c>
      <c r="G2679" t="s">
        <v>9366</v>
      </c>
      <c r="H2679" t="s">
        <v>9745</v>
      </c>
      <c r="I2679" t="s">
        <v>10040</v>
      </c>
      <c r="J2679" t="s">
        <v>10600</v>
      </c>
      <c r="K2679" t="s">
        <v>10601</v>
      </c>
      <c r="L2679" t="s">
        <v>14500</v>
      </c>
      <c r="M2679" t="s">
        <v>14501</v>
      </c>
    </row>
    <row r="2680" spans="1:19" x14ac:dyDescent="0.25">
      <c r="A2680" t="s">
        <v>5480</v>
      </c>
      <c r="B2680" t="s">
        <v>5481</v>
      </c>
      <c r="C2680" t="s">
        <v>14498</v>
      </c>
      <c r="E2680" t="s">
        <v>14499</v>
      </c>
      <c r="G2680" t="s">
        <v>9366</v>
      </c>
      <c r="H2680" t="s">
        <v>9745</v>
      </c>
      <c r="I2680" t="s">
        <v>10040</v>
      </c>
      <c r="J2680" t="s">
        <v>10600</v>
      </c>
      <c r="K2680" t="s">
        <v>10601</v>
      </c>
      <c r="L2680" t="s">
        <v>14500</v>
      </c>
      <c r="M2680" t="s">
        <v>14501</v>
      </c>
    </row>
    <row r="2681" spans="1:19" x14ac:dyDescent="0.25">
      <c r="A2681" t="s">
        <v>5482</v>
      </c>
      <c r="B2681" t="s">
        <v>5483</v>
      </c>
      <c r="C2681" t="s">
        <v>14498</v>
      </c>
      <c r="E2681" t="s">
        <v>14499</v>
      </c>
      <c r="G2681" t="s">
        <v>9366</v>
      </c>
      <c r="H2681" t="s">
        <v>9745</v>
      </c>
      <c r="I2681" t="s">
        <v>10040</v>
      </c>
      <c r="J2681" t="s">
        <v>10600</v>
      </c>
      <c r="K2681" t="s">
        <v>10601</v>
      </c>
      <c r="L2681" t="s">
        <v>14500</v>
      </c>
      <c r="M2681" t="s">
        <v>14501</v>
      </c>
    </row>
    <row r="2682" spans="1:19" x14ac:dyDescent="0.25">
      <c r="A2682" t="s">
        <v>5484</v>
      </c>
      <c r="B2682" t="s">
        <v>5485</v>
      </c>
      <c r="C2682" t="s">
        <v>14498</v>
      </c>
      <c r="E2682" t="s">
        <v>14499</v>
      </c>
      <c r="G2682" t="s">
        <v>9366</v>
      </c>
      <c r="H2682" t="s">
        <v>9745</v>
      </c>
      <c r="I2682" t="s">
        <v>10040</v>
      </c>
      <c r="J2682" t="s">
        <v>10600</v>
      </c>
      <c r="K2682" t="s">
        <v>10601</v>
      </c>
      <c r="L2682" t="s">
        <v>14500</v>
      </c>
      <c r="M2682" t="s">
        <v>14501</v>
      </c>
    </row>
    <row r="2683" spans="1:19" x14ac:dyDescent="0.25">
      <c r="A2683" t="s">
        <v>5486</v>
      </c>
      <c r="B2683" t="s">
        <v>5487</v>
      </c>
      <c r="C2683" t="s">
        <v>14502</v>
      </c>
      <c r="E2683" t="s">
        <v>14503</v>
      </c>
      <c r="G2683" t="s">
        <v>9359</v>
      </c>
      <c r="H2683" t="s">
        <v>9395</v>
      </c>
      <c r="I2683" t="s">
        <v>9396</v>
      </c>
      <c r="J2683" t="s">
        <v>9397</v>
      </c>
      <c r="K2683" t="s">
        <v>9398</v>
      </c>
      <c r="L2683" t="s">
        <v>9399</v>
      </c>
      <c r="M2683" t="s">
        <v>12765</v>
      </c>
    </row>
    <row r="2684" spans="1:19" x14ac:dyDescent="0.25">
      <c r="A2684" t="s">
        <v>5488</v>
      </c>
      <c r="B2684" t="s">
        <v>5489</v>
      </c>
      <c r="C2684" t="s">
        <v>14504</v>
      </c>
      <c r="E2684" t="s">
        <v>14505</v>
      </c>
      <c r="G2684" t="s">
        <v>9366</v>
      </c>
      <c r="H2684" t="s">
        <v>9745</v>
      </c>
      <c r="I2684" t="s">
        <v>9746</v>
      </c>
      <c r="J2684" t="s">
        <v>9747</v>
      </c>
      <c r="K2684" t="s">
        <v>9748</v>
      </c>
      <c r="L2684" t="s">
        <v>9749</v>
      </c>
      <c r="M2684" t="s">
        <v>9750</v>
      </c>
      <c r="N2684" t="s">
        <v>10097</v>
      </c>
      <c r="O2684" t="s">
        <v>10098</v>
      </c>
      <c r="P2684" t="s">
        <v>10532</v>
      </c>
      <c r="Q2684" t="s">
        <v>14506</v>
      </c>
      <c r="R2684" t="s">
        <v>14507</v>
      </c>
      <c r="S2684" t="s">
        <v>14508</v>
      </c>
    </row>
    <row r="2685" spans="1:19" x14ac:dyDescent="0.25">
      <c r="A2685" t="s">
        <v>5490</v>
      </c>
      <c r="B2685" t="s">
        <v>5491</v>
      </c>
      <c r="C2685" t="s">
        <v>14509</v>
      </c>
      <c r="E2685" t="s">
        <v>14510</v>
      </c>
      <c r="G2685" t="s">
        <v>9359</v>
      </c>
      <c r="H2685" t="s">
        <v>9403</v>
      </c>
      <c r="I2685" t="s">
        <v>9411</v>
      </c>
      <c r="J2685" t="s">
        <v>9478</v>
      </c>
      <c r="K2685" t="s">
        <v>9479</v>
      </c>
      <c r="L2685" t="s">
        <v>9480</v>
      </c>
    </row>
    <row r="2686" spans="1:19" x14ac:dyDescent="0.25">
      <c r="A2686" t="s">
        <v>5492</v>
      </c>
      <c r="B2686" t="s">
        <v>5493</v>
      </c>
      <c r="C2686" t="s">
        <v>14511</v>
      </c>
      <c r="E2686" t="s">
        <v>14512</v>
      </c>
      <c r="G2686" t="s">
        <v>9359</v>
      </c>
      <c r="H2686" t="s">
        <v>9360</v>
      </c>
      <c r="I2686" t="s">
        <v>9457</v>
      </c>
      <c r="J2686" t="s">
        <v>9721</v>
      </c>
      <c r="K2686" t="s">
        <v>9722</v>
      </c>
    </row>
    <row r="2687" spans="1:19" x14ac:dyDescent="0.25">
      <c r="A2687" t="s">
        <v>5494</v>
      </c>
      <c r="B2687" t="s">
        <v>5495</v>
      </c>
      <c r="C2687" t="s">
        <v>14513</v>
      </c>
      <c r="E2687" t="s">
        <v>14514</v>
      </c>
      <c r="G2687" t="s">
        <v>9359</v>
      </c>
      <c r="H2687" t="s">
        <v>9360</v>
      </c>
      <c r="I2687" t="s">
        <v>9457</v>
      </c>
      <c r="J2687" t="s">
        <v>9721</v>
      </c>
      <c r="K2687" t="s">
        <v>9722</v>
      </c>
    </row>
    <row r="2688" spans="1:19" x14ac:dyDescent="0.25">
      <c r="A2688" t="s">
        <v>5496</v>
      </c>
      <c r="B2688" t="s">
        <v>5497</v>
      </c>
      <c r="C2688" t="s">
        <v>14515</v>
      </c>
      <c r="E2688" t="s">
        <v>14516</v>
      </c>
      <c r="G2688" t="s">
        <v>9359</v>
      </c>
      <c r="H2688" t="s">
        <v>9360</v>
      </c>
      <c r="I2688" t="s">
        <v>9457</v>
      </c>
      <c r="J2688" t="s">
        <v>9721</v>
      </c>
      <c r="K2688" t="s">
        <v>9722</v>
      </c>
    </row>
    <row r="2689" spans="1:13" x14ac:dyDescent="0.25">
      <c r="A2689" t="s">
        <v>5498</v>
      </c>
      <c r="B2689" t="s">
        <v>5499</v>
      </c>
      <c r="C2689" t="s">
        <v>14517</v>
      </c>
      <c r="E2689" t="s">
        <v>14518</v>
      </c>
      <c r="G2689" t="s">
        <v>9359</v>
      </c>
      <c r="H2689" t="s">
        <v>9360</v>
      </c>
      <c r="I2689" t="s">
        <v>9457</v>
      </c>
      <c r="J2689" t="s">
        <v>9721</v>
      </c>
      <c r="K2689" t="s">
        <v>9722</v>
      </c>
    </row>
    <row r="2690" spans="1:13" x14ac:dyDescent="0.25">
      <c r="A2690" t="s">
        <v>5500</v>
      </c>
      <c r="B2690" t="s">
        <v>5501</v>
      </c>
      <c r="C2690" t="s">
        <v>14519</v>
      </c>
      <c r="E2690" t="s">
        <v>14520</v>
      </c>
      <c r="G2690" t="s">
        <v>9359</v>
      </c>
      <c r="H2690" t="s">
        <v>9360</v>
      </c>
      <c r="I2690" t="s">
        <v>9457</v>
      </c>
      <c r="J2690" t="s">
        <v>9721</v>
      </c>
      <c r="K2690" t="s">
        <v>9722</v>
      </c>
    </row>
    <row r="2691" spans="1:13" x14ac:dyDescent="0.25">
      <c r="A2691" t="s">
        <v>5502</v>
      </c>
      <c r="B2691" t="s">
        <v>5503</v>
      </c>
      <c r="C2691" t="s">
        <v>14521</v>
      </c>
      <c r="E2691" t="s">
        <v>14522</v>
      </c>
      <c r="G2691" t="s">
        <v>9359</v>
      </c>
      <c r="H2691" t="s">
        <v>9403</v>
      </c>
      <c r="I2691" t="s">
        <v>9411</v>
      </c>
      <c r="J2691" t="s">
        <v>9837</v>
      </c>
      <c r="K2691" t="s">
        <v>9838</v>
      </c>
      <c r="L2691" t="s">
        <v>9839</v>
      </c>
    </row>
    <row r="2692" spans="1:13" x14ac:dyDescent="0.25">
      <c r="A2692" t="s">
        <v>5504</v>
      </c>
      <c r="B2692" t="s">
        <v>5505</v>
      </c>
      <c r="C2692" t="s">
        <v>14523</v>
      </c>
      <c r="E2692" t="s">
        <v>14524</v>
      </c>
      <c r="G2692" t="s">
        <v>9359</v>
      </c>
      <c r="H2692" t="s">
        <v>9403</v>
      </c>
      <c r="I2692" t="s">
        <v>9411</v>
      </c>
      <c r="J2692" t="s">
        <v>9837</v>
      </c>
      <c r="K2692" t="s">
        <v>9838</v>
      </c>
      <c r="L2692" t="s">
        <v>9839</v>
      </c>
    </row>
    <row r="2693" spans="1:13" x14ac:dyDescent="0.25">
      <c r="A2693" t="s">
        <v>5506</v>
      </c>
      <c r="B2693" t="s">
        <v>5507</v>
      </c>
      <c r="C2693" t="s">
        <v>14525</v>
      </c>
      <c r="E2693" t="s">
        <v>14526</v>
      </c>
      <c r="G2693" t="s">
        <v>9359</v>
      </c>
      <c r="H2693" t="s">
        <v>9360</v>
      </c>
      <c r="I2693" t="s">
        <v>9472</v>
      </c>
      <c r="J2693" t="s">
        <v>9473</v>
      </c>
      <c r="K2693" t="s">
        <v>10666</v>
      </c>
      <c r="L2693" t="s">
        <v>10934</v>
      </c>
    </row>
    <row r="2694" spans="1:13" x14ac:dyDescent="0.25">
      <c r="A2694" t="s">
        <v>5508</v>
      </c>
      <c r="B2694" t="s">
        <v>5509</v>
      </c>
      <c r="C2694" t="s">
        <v>14527</v>
      </c>
      <c r="E2694" t="s">
        <v>14528</v>
      </c>
      <c r="G2694" t="s">
        <v>9622</v>
      </c>
      <c r="H2694" t="s">
        <v>9623</v>
      </c>
      <c r="I2694" t="s">
        <v>9624</v>
      </c>
      <c r="J2694" t="s">
        <v>14529</v>
      </c>
      <c r="K2694" t="s">
        <v>14530</v>
      </c>
      <c r="L2694" t="s">
        <v>14531</v>
      </c>
    </row>
    <row r="2695" spans="1:13" x14ac:dyDescent="0.25">
      <c r="A2695" t="s">
        <v>5510</v>
      </c>
      <c r="B2695" t="s">
        <v>5511</v>
      </c>
      <c r="C2695" t="s">
        <v>14532</v>
      </c>
      <c r="E2695" t="s">
        <v>14533</v>
      </c>
      <c r="G2695" t="s">
        <v>9359</v>
      </c>
      <c r="H2695" t="s">
        <v>9395</v>
      </c>
      <c r="I2695" t="s">
        <v>9396</v>
      </c>
      <c r="J2695" t="s">
        <v>9397</v>
      </c>
      <c r="K2695" t="s">
        <v>9467</v>
      </c>
      <c r="L2695" t="s">
        <v>10036</v>
      </c>
      <c r="M2695" t="s">
        <v>10037</v>
      </c>
    </row>
    <row r="2696" spans="1:13" x14ac:dyDescent="0.25">
      <c r="A2696" t="s">
        <v>5512</v>
      </c>
      <c r="B2696" t="s">
        <v>5513</v>
      </c>
      <c r="C2696" t="s">
        <v>14534</v>
      </c>
      <c r="E2696" t="s">
        <v>14535</v>
      </c>
      <c r="G2696" t="s">
        <v>9359</v>
      </c>
      <c r="H2696" t="s">
        <v>9395</v>
      </c>
      <c r="I2696" t="s">
        <v>9396</v>
      </c>
      <c r="J2696" t="s">
        <v>9397</v>
      </c>
      <c r="K2696" t="s">
        <v>9467</v>
      </c>
      <c r="L2696" t="s">
        <v>10036</v>
      </c>
      <c r="M2696" t="s">
        <v>10037</v>
      </c>
    </row>
    <row r="2697" spans="1:13" x14ac:dyDescent="0.25">
      <c r="A2697" t="s">
        <v>5514</v>
      </c>
      <c r="B2697" t="s">
        <v>5515</v>
      </c>
      <c r="C2697" t="s">
        <v>14536</v>
      </c>
      <c r="E2697" t="s">
        <v>14537</v>
      </c>
      <c r="G2697" t="s">
        <v>9359</v>
      </c>
      <c r="H2697" t="s">
        <v>9403</v>
      </c>
      <c r="I2697" t="s">
        <v>9461</v>
      </c>
      <c r="J2697" t="s">
        <v>10943</v>
      </c>
      <c r="K2697" t="s">
        <v>10944</v>
      </c>
      <c r="L2697" t="s">
        <v>11478</v>
      </c>
    </row>
    <row r="2698" spans="1:13" x14ac:dyDescent="0.25">
      <c r="A2698" t="s">
        <v>5516</v>
      </c>
      <c r="B2698" t="s">
        <v>5517</v>
      </c>
      <c r="C2698" t="s">
        <v>14538</v>
      </c>
      <c r="E2698" t="s">
        <v>14539</v>
      </c>
      <c r="G2698" t="s">
        <v>9359</v>
      </c>
      <c r="H2698" t="s">
        <v>9360</v>
      </c>
      <c r="I2698" t="s">
        <v>9472</v>
      </c>
      <c r="J2698" t="s">
        <v>11845</v>
      </c>
      <c r="K2698" t="s">
        <v>14540</v>
      </c>
      <c r="L2698" t="s">
        <v>14541</v>
      </c>
    </row>
    <row r="2699" spans="1:13" x14ac:dyDescent="0.25">
      <c r="A2699" t="s">
        <v>5518</v>
      </c>
      <c r="B2699" t="s">
        <v>5519</v>
      </c>
      <c r="C2699" t="s">
        <v>14542</v>
      </c>
      <c r="E2699" t="s">
        <v>14543</v>
      </c>
      <c r="G2699" t="s">
        <v>9359</v>
      </c>
      <c r="H2699" t="s">
        <v>10164</v>
      </c>
      <c r="I2699" t="s">
        <v>10165</v>
      </c>
      <c r="J2699" t="s">
        <v>10166</v>
      </c>
      <c r="K2699" t="s">
        <v>10167</v>
      </c>
    </row>
    <row r="2700" spans="1:13" x14ac:dyDescent="0.25">
      <c r="A2700" t="s">
        <v>5520</v>
      </c>
      <c r="B2700" t="s">
        <v>5521</v>
      </c>
      <c r="C2700" t="s">
        <v>14544</v>
      </c>
      <c r="E2700" t="s">
        <v>14545</v>
      </c>
      <c r="G2700" t="s">
        <v>9359</v>
      </c>
      <c r="H2700" t="s">
        <v>9360</v>
      </c>
      <c r="I2700" t="s">
        <v>9472</v>
      </c>
      <c r="J2700" t="s">
        <v>9473</v>
      </c>
      <c r="K2700" t="s">
        <v>9474</v>
      </c>
      <c r="L2700" t="s">
        <v>9475</v>
      </c>
    </row>
    <row r="2701" spans="1:13" x14ac:dyDescent="0.25">
      <c r="A2701" t="s">
        <v>5522</v>
      </c>
      <c r="B2701" t="s">
        <v>5523</v>
      </c>
      <c r="C2701" t="s">
        <v>14546</v>
      </c>
      <c r="E2701" t="s">
        <v>14547</v>
      </c>
      <c r="G2701" t="s">
        <v>9359</v>
      </c>
      <c r="H2701" t="s">
        <v>9360</v>
      </c>
      <c r="I2701" t="s">
        <v>9361</v>
      </c>
      <c r="J2701" t="s">
        <v>10160</v>
      </c>
    </row>
    <row r="2702" spans="1:13" x14ac:dyDescent="0.25">
      <c r="A2702" t="s">
        <v>5524</v>
      </c>
      <c r="B2702" t="s">
        <v>5525</v>
      </c>
      <c r="C2702" t="s">
        <v>14548</v>
      </c>
      <c r="E2702" t="s">
        <v>14549</v>
      </c>
      <c r="G2702" t="s">
        <v>9359</v>
      </c>
      <c r="H2702" t="s">
        <v>9360</v>
      </c>
      <c r="I2702" t="s">
        <v>9361</v>
      </c>
      <c r="J2702" t="s">
        <v>10160</v>
      </c>
    </row>
    <row r="2703" spans="1:13" x14ac:dyDescent="0.25">
      <c r="A2703" t="s">
        <v>5526</v>
      </c>
      <c r="B2703" t="s">
        <v>5527</v>
      </c>
      <c r="C2703" t="s">
        <v>14550</v>
      </c>
      <c r="E2703" t="s">
        <v>14551</v>
      </c>
      <c r="G2703" t="s">
        <v>9359</v>
      </c>
      <c r="H2703" t="s">
        <v>9436</v>
      </c>
      <c r="I2703" t="s">
        <v>10256</v>
      </c>
      <c r="J2703" t="s">
        <v>10257</v>
      </c>
      <c r="K2703" t="s">
        <v>13133</v>
      </c>
      <c r="L2703" t="s">
        <v>13134</v>
      </c>
    </row>
    <row r="2704" spans="1:13" x14ac:dyDescent="0.25">
      <c r="A2704" t="s">
        <v>5528</v>
      </c>
      <c r="B2704" t="s">
        <v>5529</v>
      </c>
      <c r="C2704" t="s">
        <v>14552</v>
      </c>
      <c r="E2704" t="s">
        <v>14553</v>
      </c>
      <c r="G2704" t="s">
        <v>9359</v>
      </c>
      <c r="H2704" t="s">
        <v>9360</v>
      </c>
      <c r="I2704" t="s">
        <v>9472</v>
      </c>
      <c r="J2704" t="s">
        <v>10080</v>
      </c>
      <c r="K2704" t="s">
        <v>10081</v>
      </c>
      <c r="L2704" t="s">
        <v>14554</v>
      </c>
    </row>
    <row r="2705" spans="1:13" x14ac:dyDescent="0.25">
      <c r="A2705" t="s">
        <v>5530</v>
      </c>
      <c r="B2705" t="s">
        <v>5531</v>
      </c>
      <c r="C2705" t="s">
        <v>14555</v>
      </c>
      <c r="E2705" t="s">
        <v>14556</v>
      </c>
      <c r="G2705" t="s">
        <v>9359</v>
      </c>
      <c r="H2705" t="s">
        <v>9403</v>
      </c>
      <c r="I2705" t="s">
        <v>9404</v>
      </c>
      <c r="J2705" t="s">
        <v>13997</v>
      </c>
      <c r="K2705" t="s">
        <v>13998</v>
      </c>
      <c r="L2705" t="s">
        <v>14557</v>
      </c>
    </row>
    <row r="2706" spans="1:13" x14ac:dyDescent="0.25">
      <c r="A2706" t="s">
        <v>5532</v>
      </c>
      <c r="B2706" t="s">
        <v>5533</v>
      </c>
      <c r="C2706" t="s">
        <v>14558</v>
      </c>
      <c r="E2706" t="s">
        <v>14559</v>
      </c>
      <c r="G2706" t="s">
        <v>9359</v>
      </c>
      <c r="H2706" t="s">
        <v>9360</v>
      </c>
      <c r="I2706" t="s">
        <v>9472</v>
      </c>
      <c r="J2706" t="s">
        <v>9473</v>
      </c>
      <c r="K2706" t="s">
        <v>9474</v>
      </c>
      <c r="L2706" t="s">
        <v>9475</v>
      </c>
    </row>
    <row r="2707" spans="1:13" x14ac:dyDescent="0.25">
      <c r="A2707" t="s">
        <v>5534</v>
      </c>
      <c r="B2707" t="s">
        <v>5535</v>
      </c>
      <c r="C2707" t="s">
        <v>14560</v>
      </c>
      <c r="E2707" t="s">
        <v>14561</v>
      </c>
      <c r="G2707" t="s">
        <v>9359</v>
      </c>
      <c r="H2707" t="s">
        <v>9395</v>
      </c>
      <c r="I2707" t="s">
        <v>9396</v>
      </c>
      <c r="J2707" t="s">
        <v>9397</v>
      </c>
      <c r="K2707" t="s">
        <v>10075</v>
      </c>
      <c r="L2707" t="s">
        <v>10076</v>
      </c>
      <c r="M2707" t="s">
        <v>12515</v>
      </c>
    </row>
    <row r="2708" spans="1:13" x14ac:dyDescent="0.25">
      <c r="A2708" t="s">
        <v>5536</v>
      </c>
      <c r="B2708" t="s">
        <v>5537</v>
      </c>
      <c r="C2708" t="s">
        <v>14562</v>
      </c>
      <c r="E2708" t="s">
        <v>14563</v>
      </c>
      <c r="G2708" t="s">
        <v>9359</v>
      </c>
      <c r="H2708" t="s">
        <v>9360</v>
      </c>
      <c r="I2708" t="s">
        <v>9472</v>
      </c>
      <c r="J2708" t="s">
        <v>10080</v>
      </c>
      <c r="K2708" t="s">
        <v>10081</v>
      </c>
      <c r="L2708" t="s">
        <v>10082</v>
      </c>
    </row>
    <row r="2709" spans="1:13" x14ac:dyDescent="0.25">
      <c r="A2709" t="s">
        <v>5538</v>
      </c>
      <c r="B2709" t="s">
        <v>5539</v>
      </c>
      <c r="C2709" t="s">
        <v>14564</v>
      </c>
      <c r="E2709" t="s">
        <v>14565</v>
      </c>
      <c r="G2709" t="s">
        <v>9359</v>
      </c>
      <c r="H2709" t="s">
        <v>9360</v>
      </c>
      <c r="I2709" t="s">
        <v>9472</v>
      </c>
      <c r="J2709" t="s">
        <v>10080</v>
      </c>
      <c r="K2709" t="s">
        <v>10081</v>
      </c>
      <c r="L2709" t="s">
        <v>14566</v>
      </c>
    </row>
    <row r="2710" spans="1:13" x14ac:dyDescent="0.25">
      <c r="A2710" t="s">
        <v>5540</v>
      </c>
      <c r="B2710" t="s">
        <v>5541</v>
      </c>
      <c r="C2710" t="s">
        <v>14567</v>
      </c>
      <c r="E2710" t="s">
        <v>14568</v>
      </c>
      <c r="G2710" t="s">
        <v>9359</v>
      </c>
      <c r="H2710" t="s">
        <v>9395</v>
      </c>
      <c r="I2710" t="s">
        <v>9396</v>
      </c>
      <c r="J2710" t="s">
        <v>9397</v>
      </c>
      <c r="K2710" t="s">
        <v>11116</v>
      </c>
      <c r="L2710" t="s">
        <v>11117</v>
      </c>
      <c r="M2710" t="s">
        <v>11118</v>
      </c>
    </row>
    <row r="2711" spans="1:13" x14ac:dyDescent="0.25">
      <c r="A2711" t="s">
        <v>5542</v>
      </c>
      <c r="B2711" t="s">
        <v>5543</v>
      </c>
      <c r="C2711" t="s">
        <v>14567</v>
      </c>
      <c r="E2711" t="s">
        <v>14568</v>
      </c>
      <c r="G2711" t="s">
        <v>9359</v>
      </c>
      <c r="H2711" t="s">
        <v>9395</v>
      </c>
      <c r="I2711" t="s">
        <v>9396</v>
      </c>
      <c r="J2711" t="s">
        <v>9397</v>
      </c>
      <c r="K2711" t="s">
        <v>11116</v>
      </c>
      <c r="L2711" t="s">
        <v>11117</v>
      </c>
      <c r="M2711" t="s">
        <v>11118</v>
      </c>
    </row>
    <row r="2712" spans="1:13" x14ac:dyDescent="0.25">
      <c r="A2712" t="s">
        <v>5544</v>
      </c>
      <c r="B2712" t="s">
        <v>5545</v>
      </c>
      <c r="C2712" t="s">
        <v>14569</v>
      </c>
      <c r="E2712" t="s">
        <v>14570</v>
      </c>
      <c r="G2712" t="s">
        <v>9359</v>
      </c>
      <c r="H2712" t="s">
        <v>9395</v>
      </c>
      <c r="I2712" t="s">
        <v>9396</v>
      </c>
      <c r="J2712" t="s">
        <v>9397</v>
      </c>
      <c r="K2712" t="s">
        <v>11116</v>
      </c>
      <c r="L2712" t="s">
        <v>11117</v>
      </c>
      <c r="M2712" t="s">
        <v>11118</v>
      </c>
    </row>
    <row r="2713" spans="1:13" x14ac:dyDescent="0.25">
      <c r="A2713" t="s">
        <v>5546</v>
      </c>
      <c r="B2713" t="s">
        <v>5547</v>
      </c>
      <c r="C2713" t="s">
        <v>14571</v>
      </c>
      <c r="E2713" t="s">
        <v>14572</v>
      </c>
      <c r="G2713" t="s">
        <v>9359</v>
      </c>
      <c r="H2713" t="s">
        <v>9395</v>
      </c>
      <c r="I2713" t="s">
        <v>9396</v>
      </c>
      <c r="J2713" t="s">
        <v>9397</v>
      </c>
      <c r="K2713" t="s">
        <v>11116</v>
      </c>
      <c r="L2713" t="s">
        <v>11117</v>
      </c>
      <c r="M2713" t="s">
        <v>11118</v>
      </c>
    </row>
    <row r="2714" spans="1:13" x14ac:dyDescent="0.25">
      <c r="A2714" t="s">
        <v>5548</v>
      </c>
      <c r="B2714" t="s">
        <v>5549</v>
      </c>
      <c r="C2714" t="s">
        <v>14571</v>
      </c>
      <c r="E2714" t="s">
        <v>14572</v>
      </c>
      <c r="G2714" t="s">
        <v>9359</v>
      </c>
      <c r="H2714" t="s">
        <v>9395</v>
      </c>
      <c r="I2714" t="s">
        <v>9396</v>
      </c>
      <c r="J2714" t="s">
        <v>9397</v>
      </c>
      <c r="K2714" t="s">
        <v>11116</v>
      </c>
      <c r="L2714" t="s">
        <v>11117</v>
      </c>
      <c r="M2714" t="s">
        <v>11118</v>
      </c>
    </row>
    <row r="2715" spans="1:13" x14ac:dyDescent="0.25">
      <c r="A2715" t="s">
        <v>5550</v>
      </c>
      <c r="B2715" t="s">
        <v>5551</v>
      </c>
      <c r="C2715" t="s">
        <v>14573</v>
      </c>
      <c r="E2715" t="s">
        <v>14574</v>
      </c>
      <c r="G2715" t="s">
        <v>9359</v>
      </c>
      <c r="H2715" t="s">
        <v>9395</v>
      </c>
      <c r="I2715" t="s">
        <v>9396</v>
      </c>
      <c r="J2715" t="s">
        <v>9397</v>
      </c>
      <c r="K2715" t="s">
        <v>11116</v>
      </c>
      <c r="L2715" t="s">
        <v>11117</v>
      </c>
      <c r="M2715" t="s">
        <v>11118</v>
      </c>
    </row>
    <row r="2716" spans="1:13" x14ac:dyDescent="0.25">
      <c r="A2716" t="s">
        <v>5552</v>
      </c>
      <c r="B2716" t="s">
        <v>5553</v>
      </c>
      <c r="C2716" t="s">
        <v>14573</v>
      </c>
      <c r="E2716" t="s">
        <v>14574</v>
      </c>
      <c r="G2716" t="s">
        <v>9359</v>
      </c>
      <c r="H2716" t="s">
        <v>9395</v>
      </c>
      <c r="I2716" t="s">
        <v>9396</v>
      </c>
      <c r="J2716" t="s">
        <v>9397</v>
      </c>
      <c r="K2716" t="s">
        <v>11116</v>
      </c>
      <c r="L2716" t="s">
        <v>11117</v>
      </c>
      <c r="M2716" t="s">
        <v>11118</v>
      </c>
    </row>
    <row r="2717" spans="1:13" x14ac:dyDescent="0.25">
      <c r="A2717" t="s">
        <v>5554</v>
      </c>
      <c r="B2717" t="s">
        <v>5555</v>
      </c>
      <c r="C2717" t="s">
        <v>14575</v>
      </c>
      <c r="E2717" t="s">
        <v>14576</v>
      </c>
      <c r="G2717" t="s">
        <v>9359</v>
      </c>
      <c r="H2717" t="s">
        <v>9395</v>
      </c>
      <c r="I2717" t="s">
        <v>9396</v>
      </c>
      <c r="J2717" t="s">
        <v>9397</v>
      </c>
      <c r="K2717" t="s">
        <v>11116</v>
      </c>
      <c r="L2717" t="s">
        <v>11117</v>
      </c>
      <c r="M2717" t="s">
        <v>11118</v>
      </c>
    </row>
    <row r="2718" spans="1:13" x14ac:dyDescent="0.25">
      <c r="A2718" t="s">
        <v>5556</v>
      </c>
      <c r="B2718" t="s">
        <v>5557</v>
      </c>
      <c r="C2718" t="s">
        <v>14575</v>
      </c>
      <c r="E2718" t="s">
        <v>14576</v>
      </c>
      <c r="G2718" t="s">
        <v>9359</v>
      </c>
      <c r="H2718" t="s">
        <v>9395</v>
      </c>
      <c r="I2718" t="s">
        <v>9396</v>
      </c>
      <c r="J2718" t="s">
        <v>9397</v>
      </c>
      <c r="K2718" t="s">
        <v>11116</v>
      </c>
      <c r="L2718" t="s">
        <v>11117</v>
      </c>
      <c r="M2718" t="s">
        <v>11118</v>
      </c>
    </row>
    <row r="2719" spans="1:13" x14ac:dyDescent="0.25">
      <c r="A2719" t="s">
        <v>5558</v>
      </c>
      <c r="B2719" t="s">
        <v>5559</v>
      </c>
      <c r="C2719" t="s">
        <v>14577</v>
      </c>
      <c r="E2719" t="s">
        <v>14578</v>
      </c>
      <c r="G2719" t="s">
        <v>9359</v>
      </c>
      <c r="H2719" t="s">
        <v>9395</v>
      </c>
      <c r="I2719" t="s">
        <v>9396</v>
      </c>
      <c r="J2719" t="s">
        <v>9397</v>
      </c>
      <c r="K2719" t="s">
        <v>11116</v>
      </c>
      <c r="L2719" t="s">
        <v>11117</v>
      </c>
      <c r="M2719" t="s">
        <v>11118</v>
      </c>
    </row>
    <row r="2720" spans="1:13" x14ac:dyDescent="0.25">
      <c r="A2720" t="s">
        <v>5560</v>
      </c>
      <c r="B2720" t="s">
        <v>5561</v>
      </c>
      <c r="C2720" t="s">
        <v>14577</v>
      </c>
      <c r="E2720" t="s">
        <v>14578</v>
      </c>
      <c r="G2720" t="s">
        <v>9359</v>
      </c>
      <c r="H2720" t="s">
        <v>9395</v>
      </c>
      <c r="I2720" t="s">
        <v>9396</v>
      </c>
      <c r="J2720" t="s">
        <v>9397</v>
      </c>
      <c r="K2720" t="s">
        <v>11116</v>
      </c>
      <c r="L2720" t="s">
        <v>11117</v>
      </c>
      <c r="M2720" t="s">
        <v>11118</v>
      </c>
    </row>
    <row r="2721" spans="1:21" x14ac:dyDescent="0.25">
      <c r="A2721" t="s">
        <v>5562</v>
      </c>
      <c r="B2721" t="s">
        <v>5563</v>
      </c>
      <c r="C2721" t="s">
        <v>14579</v>
      </c>
      <c r="E2721" t="s">
        <v>14580</v>
      </c>
      <c r="G2721" t="s">
        <v>9359</v>
      </c>
      <c r="H2721" t="s">
        <v>9403</v>
      </c>
      <c r="I2721" t="s">
        <v>9425</v>
      </c>
      <c r="J2721" t="s">
        <v>9661</v>
      </c>
      <c r="K2721" t="s">
        <v>9662</v>
      </c>
      <c r="L2721" t="s">
        <v>9663</v>
      </c>
    </row>
    <row r="2722" spans="1:21" x14ac:dyDescent="0.25">
      <c r="A2722" t="s">
        <v>5564</v>
      </c>
      <c r="B2722" t="s">
        <v>5565</v>
      </c>
      <c r="C2722" t="s">
        <v>14581</v>
      </c>
      <c r="E2722" t="s">
        <v>14582</v>
      </c>
      <c r="G2722" t="s">
        <v>9366</v>
      </c>
      <c r="H2722" t="s">
        <v>9745</v>
      </c>
      <c r="I2722" t="s">
        <v>9746</v>
      </c>
      <c r="J2722" t="s">
        <v>9747</v>
      </c>
      <c r="K2722" t="s">
        <v>9748</v>
      </c>
      <c r="L2722" t="s">
        <v>9749</v>
      </c>
      <c r="M2722" t="s">
        <v>9750</v>
      </c>
      <c r="N2722" t="s">
        <v>10097</v>
      </c>
      <c r="O2722" t="s">
        <v>10098</v>
      </c>
      <c r="P2722" t="s">
        <v>10099</v>
      </c>
      <c r="Q2722" t="s">
        <v>10620</v>
      </c>
      <c r="R2722" t="s">
        <v>10621</v>
      </c>
      <c r="S2722" t="s">
        <v>10622</v>
      </c>
      <c r="T2722" t="s">
        <v>10623</v>
      </c>
      <c r="U2722" t="s">
        <v>10624</v>
      </c>
    </row>
    <row r="2723" spans="1:21" x14ac:dyDescent="0.25">
      <c r="A2723" t="s">
        <v>5566</v>
      </c>
      <c r="B2723" t="s">
        <v>5567</v>
      </c>
      <c r="C2723" t="s">
        <v>14581</v>
      </c>
      <c r="E2723" t="s">
        <v>14582</v>
      </c>
      <c r="G2723" t="s">
        <v>9366</v>
      </c>
      <c r="H2723" t="s">
        <v>9745</v>
      </c>
      <c r="I2723" t="s">
        <v>9746</v>
      </c>
      <c r="J2723" t="s">
        <v>9747</v>
      </c>
      <c r="K2723" t="s">
        <v>9748</v>
      </c>
      <c r="L2723" t="s">
        <v>9749</v>
      </c>
      <c r="M2723" t="s">
        <v>9750</v>
      </c>
      <c r="N2723" t="s">
        <v>10097</v>
      </c>
      <c r="O2723" t="s">
        <v>10098</v>
      </c>
      <c r="P2723" t="s">
        <v>10099</v>
      </c>
      <c r="Q2723" t="s">
        <v>10620</v>
      </c>
      <c r="R2723" t="s">
        <v>10621</v>
      </c>
      <c r="S2723" t="s">
        <v>10622</v>
      </c>
      <c r="T2723" t="s">
        <v>10623</v>
      </c>
      <c r="U2723" t="s">
        <v>10624</v>
      </c>
    </row>
    <row r="2724" spans="1:21" x14ac:dyDescent="0.25">
      <c r="A2724" t="s">
        <v>5568</v>
      </c>
      <c r="B2724" t="s">
        <v>5569</v>
      </c>
      <c r="C2724" t="s">
        <v>14581</v>
      </c>
      <c r="E2724" t="s">
        <v>14582</v>
      </c>
      <c r="G2724" t="s">
        <v>9366</v>
      </c>
      <c r="H2724" t="s">
        <v>9745</v>
      </c>
      <c r="I2724" t="s">
        <v>9746</v>
      </c>
      <c r="J2724" t="s">
        <v>9747</v>
      </c>
      <c r="K2724" t="s">
        <v>9748</v>
      </c>
      <c r="L2724" t="s">
        <v>9749</v>
      </c>
      <c r="M2724" t="s">
        <v>9750</v>
      </c>
      <c r="N2724" t="s">
        <v>10097</v>
      </c>
      <c r="O2724" t="s">
        <v>10098</v>
      </c>
      <c r="P2724" t="s">
        <v>10099</v>
      </c>
      <c r="Q2724" t="s">
        <v>10620</v>
      </c>
      <c r="R2724" t="s">
        <v>10621</v>
      </c>
      <c r="S2724" t="s">
        <v>10622</v>
      </c>
      <c r="T2724" t="s">
        <v>10623</v>
      </c>
      <c r="U2724" t="s">
        <v>10624</v>
      </c>
    </row>
    <row r="2725" spans="1:21" x14ac:dyDescent="0.25">
      <c r="A2725" t="s">
        <v>5572</v>
      </c>
      <c r="B2725" t="s">
        <v>5573</v>
      </c>
      <c r="C2725" t="s">
        <v>10095</v>
      </c>
      <c r="E2725" t="s">
        <v>10096</v>
      </c>
      <c r="G2725" t="s">
        <v>9366</v>
      </c>
      <c r="H2725" t="s">
        <v>9745</v>
      </c>
      <c r="I2725" t="s">
        <v>9746</v>
      </c>
      <c r="J2725" t="s">
        <v>9747</v>
      </c>
      <c r="K2725" t="s">
        <v>9748</v>
      </c>
      <c r="L2725" t="s">
        <v>9749</v>
      </c>
      <c r="M2725" t="s">
        <v>9750</v>
      </c>
      <c r="N2725" t="s">
        <v>10097</v>
      </c>
      <c r="O2725" t="s">
        <v>10098</v>
      </c>
      <c r="P2725" t="s">
        <v>10099</v>
      </c>
      <c r="Q2725" t="s">
        <v>10100</v>
      </c>
      <c r="R2725" t="s">
        <v>10101</v>
      </c>
      <c r="S2725" t="s">
        <v>10102</v>
      </c>
    </row>
    <row r="2726" spans="1:21" x14ac:dyDescent="0.25">
      <c r="A2726" t="s">
        <v>5574</v>
      </c>
      <c r="B2726" t="s">
        <v>5575</v>
      </c>
      <c r="C2726" t="s">
        <v>14583</v>
      </c>
      <c r="E2726" t="s">
        <v>14584</v>
      </c>
      <c r="G2726" t="s">
        <v>9359</v>
      </c>
      <c r="H2726" t="s">
        <v>9395</v>
      </c>
      <c r="I2726" t="s">
        <v>9396</v>
      </c>
      <c r="J2726" t="s">
        <v>9397</v>
      </c>
      <c r="K2726" t="s">
        <v>9467</v>
      </c>
      <c r="L2726" t="s">
        <v>10036</v>
      </c>
      <c r="M2726" t="s">
        <v>10037</v>
      </c>
    </row>
    <row r="2727" spans="1:21" x14ac:dyDescent="0.25">
      <c r="A2727" t="s">
        <v>5576</v>
      </c>
      <c r="B2727" t="s">
        <v>5577</v>
      </c>
      <c r="C2727" t="s">
        <v>14585</v>
      </c>
      <c r="E2727" t="s">
        <v>14586</v>
      </c>
      <c r="G2727" t="s">
        <v>9359</v>
      </c>
      <c r="H2727" t="s">
        <v>9403</v>
      </c>
      <c r="I2727" t="s">
        <v>9461</v>
      </c>
      <c r="J2727" t="s">
        <v>9897</v>
      </c>
      <c r="K2727" t="s">
        <v>10242</v>
      </c>
      <c r="L2727" t="s">
        <v>10243</v>
      </c>
    </row>
    <row r="2728" spans="1:21" x14ac:dyDescent="0.25">
      <c r="A2728" t="s">
        <v>5578</v>
      </c>
      <c r="B2728" t="s">
        <v>5579</v>
      </c>
      <c r="C2728" t="s">
        <v>14587</v>
      </c>
      <c r="E2728" t="s">
        <v>14588</v>
      </c>
      <c r="G2728" t="s">
        <v>9359</v>
      </c>
      <c r="H2728" t="s">
        <v>9360</v>
      </c>
      <c r="I2728" t="s">
        <v>9472</v>
      </c>
      <c r="J2728" t="s">
        <v>9473</v>
      </c>
      <c r="K2728" t="s">
        <v>13719</v>
      </c>
      <c r="L2728" t="s">
        <v>13720</v>
      </c>
    </row>
    <row r="2729" spans="1:21" x14ac:dyDescent="0.25">
      <c r="A2729" t="s">
        <v>5580</v>
      </c>
      <c r="B2729" t="s">
        <v>5581</v>
      </c>
      <c r="C2729" t="s">
        <v>14589</v>
      </c>
      <c r="E2729" t="s">
        <v>14590</v>
      </c>
      <c r="G2729" t="s">
        <v>9359</v>
      </c>
      <c r="H2729" t="s">
        <v>9403</v>
      </c>
      <c r="I2729" t="s">
        <v>9411</v>
      </c>
      <c r="J2729" t="s">
        <v>9837</v>
      </c>
      <c r="K2729" t="s">
        <v>9838</v>
      </c>
      <c r="L2729" t="s">
        <v>9839</v>
      </c>
    </row>
    <row r="2730" spans="1:21" x14ac:dyDescent="0.25">
      <c r="A2730" t="s">
        <v>5582</v>
      </c>
      <c r="B2730" t="s">
        <v>5583</v>
      </c>
      <c r="C2730" t="s">
        <v>14591</v>
      </c>
      <c r="E2730" t="s">
        <v>14592</v>
      </c>
      <c r="G2730" t="s">
        <v>9359</v>
      </c>
      <c r="H2730" t="s">
        <v>9403</v>
      </c>
      <c r="I2730" t="s">
        <v>9411</v>
      </c>
      <c r="J2730" t="s">
        <v>9837</v>
      </c>
      <c r="K2730" t="s">
        <v>9838</v>
      </c>
      <c r="L2730" t="s">
        <v>9839</v>
      </c>
    </row>
    <row r="2731" spans="1:21" x14ac:dyDescent="0.25">
      <c r="A2731" t="s">
        <v>5584</v>
      </c>
      <c r="B2731" t="s">
        <v>5585</v>
      </c>
      <c r="C2731" t="s">
        <v>14593</v>
      </c>
      <c r="E2731" t="s">
        <v>14594</v>
      </c>
      <c r="G2731" t="s">
        <v>9359</v>
      </c>
      <c r="H2731" t="s">
        <v>9403</v>
      </c>
      <c r="I2731" t="s">
        <v>9411</v>
      </c>
      <c r="J2731" t="s">
        <v>9837</v>
      </c>
      <c r="K2731" t="s">
        <v>9838</v>
      </c>
      <c r="L2731" t="s">
        <v>9839</v>
      </c>
    </row>
    <row r="2732" spans="1:21" x14ac:dyDescent="0.25">
      <c r="A2732" t="s">
        <v>5586</v>
      </c>
      <c r="B2732" t="s">
        <v>5587</v>
      </c>
      <c r="C2732" t="s">
        <v>14523</v>
      </c>
      <c r="E2732" t="s">
        <v>14524</v>
      </c>
      <c r="G2732" t="s">
        <v>9359</v>
      </c>
      <c r="H2732" t="s">
        <v>9403</v>
      </c>
      <c r="I2732" t="s">
        <v>9411</v>
      </c>
      <c r="J2732" t="s">
        <v>9837</v>
      </c>
      <c r="K2732" t="s">
        <v>9838</v>
      </c>
      <c r="L2732" t="s">
        <v>9839</v>
      </c>
    </row>
    <row r="2733" spans="1:21" x14ac:dyDescent="0.25">
      <c r="A2733" t="s">
        <v>5588</v>
      </c>
      <c r="B2733" t="s">
        <v>5589</v>
      </c>
      <c r="C2733" t="s">
        <v>14595</v>
      </c>
      <c r="E2733" t="s">
        <v>14596</v>
      </c>
      <c r="G2733" t="s">
        <v>9359</v>
      </c>
      <c r="H2733" t="s">
        <v>9403</v>
      </c>
      <c r="I2733" t="s">
        <v>9411</v>
      </c>
      <c r="J2733" t="s">
        <v>9837</v>
      </c>
      <c r="K2733" t="s">
        <v>9838</v>
      </c>
      <c r="L2733" t="s">
        <v>9839</v>
      </c>
    </row>
    <row r="2734" spans="1:21" x14ac:dyDescent="0.25">
      <c r="A2734" t="s">
        <v>5590</v>
      </c>
      <c r="B2734" t="s">
        <v>5591</v>
      </c>
      <c r="C2734" t="s">
        <v>14597</v>
      </c>
      <c r="E2734" t="s">
        <v>14598</v>
      </c>
      <c r="G2734" t="s">
        <v>9359</v>
      </c>
      <c r="H2734" t="s">
        <v>9403</v>
      </c>
      <c r="I2734" t="s">
        <v>9411</v>
      </c>
      <c r="J2734" t="s">
        <v>9837</v>
      </c>
      <c r="K2734" t="s">
        <v>9838</v>
      </c>
      <c r="L2734" t="s">
        <v>9839</v>
      </c>
    </row>
    <row r="2735" spans="1:21" x14ac:dyDescent="0.25">
      <c r="A2735" t="s">
        <v>5592</v>
      </c>
      <c r="B2735" t="s">
        <v>5593</v>
      </c>
      <c r="C2735" t="s">
        <v>14599</v>
      </c>
      <c r="E2735" t="s">
        <v>14600</v>
      </c>
      <c r="G2735" t="s">
        <v>9359</v>
      </c>
      <c r="H2735" t="s">
        <v>9403</v>
      </c>
      <c r="I2735" t="s">
        <v>9411</v>
      </c>
      <c r="J2735" t="s">
        <v>9837</v>
      </c>
      <c r="K2735" t="s">
        <v>9838</v>
      </c>
      <c r="L2735" t="s">
        <v>9839</v>
      </c>
    </row>
    <row r="2736" spans="1:21" x14ac:dyDescent="0.25">
      <c r="A2736" t="s">
        <v>5594</v>
      </c>
      <c r="B2736" t="s">
        <v>5595</v>
      </c>
      <c r="C2736" t="s">
        <v>14601</v>
      </c>
      <c r="E2736" t="s">
        <v>14602</v>
      </c>
      <c r="G2736" t="s">
        <v>9359</v>
      </c>
      <c r="H2736" t="s">
        <v>9403</v>
      </c>
      <c r="I2736" t="s">
        <v>9411</v>
      </c>
      <c r="J2736" t="s">
        <v>9837</v>
      </c>
      <c r="K2736" t="s">
        <v>9838</v>
      </c>
      <c r="L2736" t="s">
        <v>9839</v>
      </c>
    </row>
    <row r="2737" spans="1:12" x14ac:dyDescent="0.25">
      <c r="A2737" t="s">
        <v>5596</v>
      </c>
      <c r="B2737" t="s">
        <v>5597</v>
      </c>
      <c r="C2737" t="s">
        <v>14603</v>
      </c>
      <c r="E2737" t="s">
        <v>14604</v>
      </c>
      <c r="G2737" t="s">
        <v>9359</v>
      </c>
      <c r="H2737" t="s">
        <v>9403</v>
      </c>
      <c r="I2737" t="s">
        <v>9411</v>
      </c>
      <c r="J2737" t="s">
        <v>9837</v>
      </c>
      <c r="K2737" t="s">
        <v>9838</v>
      </c>
      <c r="L2737" t="s">
        <v>9839</v>
      </c>
    </row>
    <row r="2738" spans="1:12" x14ac:dyDescent="0.25">
      <c r="A2738" t="s">
        <v>14605</v>
      </c>
      <c r="B2738" t="s">
        <v>5601</v>
      </c>
      <c r="C2738" t="s">
        <v>14606</v>
      </c>
      <c r="E2738" t="s">
        <v>14607</v>
      </c>
      <c r="G2738" t="s">
        <v>9359</v>
      </c>
      <c r="H2738" t="s">
        <v>9360</v>
      </c>
      <c r="I2738" t="s">
        <v>9457</v>
      </c>
      <c r="J2738" t="s">
        <v>12120</v>
      </c>
      <c r="K2738" t="s">
        <v>12121</v>
      </c>
    </row>
    <row r="2739" spans="1:12" x14ac:dyDescent="0.25">
      <c r="A2739" t="s">
        <v>14608</v>
      </c>
      <c r="B2739" t="s">
        <v>5603</v>
      </c>
      <c r="C2739" t="s">
        <v>14609</v>
      </c>
      <c r="E2739" t="s">
        <v>14610</v>
      </c>
      <c r="G2739" t="s">
        <v>9359</v>
      </c>
      <c r="H2739" t="s">
        <v>9360</v>
      </c>
      <c r="I2739" t="s">
        <v>9457</v>
      </c>
      <c r="J2739" t="s">
        <v>12120</v>
      </c>
      <c r="K2739" t="s">
        <v>12121</v>
      </c>
    </row>
    <row r="2740" spans="1:12" x14ac:dyDescent="0.25">
      <c r="A2740" t="s">
        <v>14611</v>
      </c>
      <c r="B2740" t="s">
        <v>5605</v>
      </c>
      <c r="C2740" t="s">
        <v>14612</v>
      </c>
      <c r="E2740" t="s">
        <v>14613</v>
      </c>
      <c r="G2740" t="s">
        <v>9359</v>
      </c>
      <c r="H2740" t="s">
        <v>9360</v>
      </c>
      <c r="I2740" t="s">
        <v>9457</v>
      </c>
      <c r="J2740" t="s">
        <v>12120</v>
      </c>
      <c r="K2740" t="s">
        <v>12121</v>
      </c>
    </row>
    <row r="2741" spans="1:12" x14ac:dyDescent="0.25">
      <c r="A2741" t="s">
        <v>14614</v>
      </c>
      <c r="B2741" t="s">
        <v>5607</v>
      </c>
      <c r="C2741" t="s">
        <v>14615</v>
      </c>
      <c r="E2741" t="s">
        <v>14616</v>
      </c>
      <c r="G2741" t="s">
        <v>9359</v>
      </c>
      <c r="H2741" t="s">
        <v>9360</v>
      </c>
      <c r="I2741" t="s">
        <v>9457</v>
      </c>
      <c r="J2741" t="s">
        <v>12120</v>
      </c>
      <c r="K2741" t="s">
        <v>12121</v>
      </c>
    </row>
    <row r="2742" spans="1:12" x14ac:dyDescent="0.25">
      <c r="A2742" t="s">
        <v>14617</v>
      </c>
      <c r="B2742" t="s">
        <v>5609</v>
      </c>
      <c r="C2742" t="s">
        <v>14618</v>
      </c>
      <c r="E2742" t="s">
        <v>14619</v>
      </c>
      <c r="G2742" t="s">
        <v>9359</v>
      </c>
      <c r="H2742" t="s">
        <v>9360</v>
      </c>
      <c r="I2742" t="s">
        <v>9457</v>
      </c>
      <c r="J2742" t="s">
        <v>12120</v>
      </c>
      <c r="K2742" t="s">
        <v>12121</v>
      </c>
    </row>
    <row r="2743" spans="1:12" x14ac:dyDescent="0.25">
      <c r="A2743" t="s">
        <v>14620</v>
      </c>
      <c r="B2743" t="s">
        <v>5611</v>
      </c>
      <c r="C2743" t="s">
        <v>14621</v>
      </c>
      <c r="E2743" t="s">
        <v>14622</v>
      </c>
      <c r="G2743" t="s">
        <v>9359</v>
      </c>
      <c r="H2743" t="s">
        <v>9360</v>
      </c>
      <c r="I2743" t="s">
        <v>9457</v>
      </c>
      <c r="J2743" t="s">
        <v>12120</v>
      </c>
      <c r="K2743" t="s">
        <v>12121</v>
      </c>
    </row>
    <row r="2744" spans="1:12" x14ac:dyDescent="0.25">
      <c r="A2744" t="s">
        <v>5614</v>
      </c>
      <c r="B2744" t="s">
        <v>5615</v>
      </c>
      <c r="C2744" t="s">
        <v>14623</v>
      </c>
      <c r="E2744" t="s">
        <v>14624</v>
      </c>
      <c r="G2744" t="s">
        <v>9359</v>
      </c>
      <c r="H2744" t="s">
        <v>10154</v>
      </c>
      <c r="I2744" t="s">
        <v>14625</v>
      </c>
    </row>
    <row r="2745" spans="1:12" x14ac:dyDescent="0.25">
      <c r="A2745" t="s">
        <v>5616</v>
      </c>
      <c r="B2745" t="s">
        <v>5617</v>
      </c>
      <c r="C2745" t="s">
        <v>14623</v>
      </c>
      <c r="E2745" t="s">
        <v>14624</v>
      </c>
      <c r="G2745" t="s">
        <v>9359</v>
      </c>
      <c r="H2745" t="s">
        <v>10154</v>
      </c>
      <c r="I2745" t="s">
        <v>14625</v>
      </c>
    </row>
    <row r="2746" spans="1:12" x14ac:dyDescent="0.25">
      <c r="A2746" t="s">
        <v>5618</v>
      </c>
      <c r="B2746" t="s">
        <v>5619</v>
      </c>
      <c r="C2746" t="s">
        <v>14626</v>
      </c>
      <c r="E2746" t="s">
        <v>14627</v>
      </c>
      <c r="G2746" t="s">
        <v>9359</v>
      </c>
      <c r="H2746" t="s">
        <v>9360</v>
      </c>
      <c r="I2746" t="s">
        <v>9361</v>
      </c>
      <c r="J2746" t="s">
        <v>12134</v>
      </c>
      <c r="K2746" t="s">
        <v>12715</v>
      </c>
    </row>
    <row r="2747" spans="1:12" x14ac:dyDescent="0.25">
      <c r="A2747" t="s">
        <v>5620</v>
      </c>
      <c r="B2747" t="s">
        <v>5621</v>
      </c>
      <c r="C2747" t="s">
        <v>14626</v>
      </c>
      <c r="E2747" t="s">
        <v>14627</v>
      </c>
      <c r="G2747" t="s">
        <v>9359</v>
      </c>
      <c r="H2747" t="s">
        <v>9360</v>
      </c>
      <c r="I2747" t="s">
        <v>9361</v>
      </c>
      <c r="J2747" t="s">
        <v>12134</v>
      </c>
      <c r="K2747" t="s">
        <v>12715</v>
      </c>
    </row>
    <row r="2748" spans="1:12" x14ac:dyDescent="0.25">
      <c r="A2748" t="s">
        <v>5624</v>
      </c>
      <c r="B2748" t="s">
        <v>5625</v>
      </c>
      <c r="C2748" t="s">
        <v>14628</v>
      </c>
      <c r="E2748" t="s">
        <v>14629</v>
      </c>
      <c r="G2748" t="s">
        <v>9359</v>
      </c>
      <c r="H2748" t="s">
        <v>9403</v>
      </c>
      <c r="I2748" t="s">
        <v>9411</v>
      </c>
      <c r="J2748" t="s">
        <v>9528</v>
      </c>
      <c r="K2748" t="s">
        <v>9529</v>
      </c>
      <c r="L2748" t="s">
        <v>9530</v>
      </c>
    </row>
    <row r="2749" spans="1:12" x14ac:dyDescent="0.25">
      <c r="A2749" t="s">
        <v>5626</v>
      </c>
      <c r="B2749" t="s">
        <v>5627</v>
      </c>
      <c r="C2749" t="s">
        <v>14628</v>
      </c>
      <c r="E2749" t="s">
        <v>14629</v>
      </c>
      <c r="G2749" t="s">
        <v>9359</v>
      </c>
      <c r="H2749" t="s">
        <v>9403</v>
      </c>
      <c r="I2749" t="s">
        <v>9411</v>
      </c>
      <c r="J2749" t="s">
        <v>9528</v>
      </c>
      <c r="K2749" t="s">
        <v>9529</v>
      </c>
      <c r="L2749" t="s">
        <v>9530</v>
      </c>
    </row>
    <row r="2750" spans="1:12" x14ac:dyDescent="0.25">
      <c r="A2750" t="s">
        <v>5638</v>
      </c>
      <c r="B2750" t="s">
        <v>5639</v>
      </c>
      <c r="C2750" t="s">
        <v>14630</v>
      </c>
      <c r="E2750" t="s">
        <v>14631</v>
      </c>
      <c r="G2750" t="s">
        <v>9359</v>
      </c>
      <c r="H2750" t="s">
        <v>9403</v>
      </c>
      <c r="I2750" t="s">
        <v>9411</v>
      </c>
      <c r="J2750" t="s">
        <v>9528</v>
      </c>
      <c r="K2750" t="s">
        <v>9529</v>
      </c>
      <c r="L2750" t="s">
        <v>13833</v>
      </c>
    </row>
    <row r="2751" spans="1:12" x14ac:dyDescent="0.25">
      <c r="A2751" t="s">
        <v>5640</v>
      </c>
      <c r="B2751" t="s">
        <v>5641</v>
      </c>
      <c r="C2751" t="s">
        <v>14630</v>
      </c>
      <c r="E2751" t="s">
        <v>14631</v>
      </c>
      <c r="G2751" t="s">
        <v>9359</v>
      </c>
      <c r="H2751" t="s">
        <v>9403</v>
      </c>
      <c r="I2751" t="s">
        <v>9411</v>
      </c>
      <c r="J2751" t="s">
        <v>9528</v>
      </c>
      <c r="K2751" t="s">
        <v>9529</v>
      </c>
      <c r="L2751" t="s">
        <v>13833</v>
      </c>
    </row>
    <row r="2752" spans="1:12" x14ac:dyDescent="0.25">
      <c r="A2752" t="s">
        <v>5642</v>
      </c>
      <c r="B2752" t="s">
        <v>5643</v>
      </c>
      <c r="C2752" t="s">
        <v>14632</v>
      </c>
      <c r="E2752" t="s">
        <v>14633</v>
      </c>
      <c r="G2752" t="s">
        <v>9359</v>
      </c>
      <c r="H2752" t="s">
        <v>9403</v>
      </c>
      <c r="I2752" t="s">
        <v>9461</v>
      </c>
      <c r="J2752" t="s">
        <v>9462</v>
      </c>
      <c r="K2752" t="s">
        <v>9463</v>
      </c>
      <c r="L2752" t="s">
        <v>14634</v>
      </c>
    </row>
    <row r="2753" spans="1:14" x14ac:dyDescent="0.25">
      <c r="A2753" t="s">
        <v>5644</v>
      </c>
      <c r="B2753" t="s">
        <v>5645</v>
      </c>
      <c r="C2753" t="s">
        <v>14635</v>
      </c>
      <c r="E2753" t="s">
        <v>14636</v>
      </c>
      <c r="G2753" t="s">
        <v>9359</v>
      </c>
      <c r="H2753" t="s">
        <v>9395</v>
      </c>
      <c r="I2753" t="s">
        <v>9396</v>
      </c>
      <c r="J2753" t="s">
        <v>9397</v>
      </c>
      <c r="K2753" t="s">
        <v>9467</v>
      </c>
      <c r="L2753" t="s">
        <v>10036</v>
      </c>
      <c r="M2753" t="s">
        <v>10037</v>
      </c>
    </row>
    <row r="2754" spans="1:14" x14ac:dyDescent="0.25">
      <c r="A2754" t="s">
        <v>5646</v>
      </c>
      <c r="B2754" t="s">
        <v>5647</v>
      </c>
      <c r="C2754" t="s">
        <v>14637</v>
      </c>
      <c r="E2754" t="s">
        <v>14638</v>
      </c>
      <c r="G2754" t="s">
        <v>9359</v>
      </c>
      <c r="H2754" t="s">
        <v>9395</v>
      </c>
      <c r="I2754" t="s">
        <v>9396</v>
      </c>
      <c r="J2754" t="s">
        <v>9397</v>
      </c>
      <c r="K2754" t="s">
        <v>10431</v>
      </c>
      <c r="L2754" t="s">
        <v>10432</v>
      </c>
      <c r="M2754" t="s">
        <v>12278</v>
      </c>
      <c r="N2754" t="s">
        <v>12279</v>
      </c>
    </row>
    <row r="2755" spans="1:14" x14ac:dyDescent="0.25">
      <c r="A2755" t="s">
        <v>5648</v>
      </c>
      <c r="B2755" t="s">
        <v>5649</v>
      </c>
      <c r="C2755" t="s">
        <v>14639</v>
      </c>
      <c r="E2755" t="s">
        <v>14640</v>
      </c>
      <c r="G2755" t="s">
        <v>9359</v>
      </c>
      <c r="H2755" t="s">
        <v>9403</v>
      </c>
      <c r="I2755" t="s">
        <v>9404</v>
      </c>
      <c r="J2755" t="s">
        <v>9583</v>
      </c>
      <c r="K2755" t="s">
        <v>9584</v>
      </c>
      <c r="L2755" t="s">
        <v>9585</v>
      </c>
    </row>
    <row r="2756" spans="1:14" x14ac:dyDescent="0.25">
      <c r="A2756" t="s">
        <v>5650</v>
      </c>
      <c r="B2756" t="s">
        <v>5651</v>
      </c>
      <c r="C2756" t="s">
        <v>14641</v>
      </c>
      <c r="E2756" t="s">
        <v>14642</v>
      </c>
      <c r="G2756" t="s">
        <v>9359</v>
      </c>
      <c r="H2756" t="s">
        <v>9360</v>
      </c>
      <c r="I2756" t="s">
        <v>9457</v>
      </c>
      <c r="J2756" t="s">
        <v>10238</v>
      </c>
      <c r="K2756" t="s">
        <v>13520</v>
      </c>
    </row>
    <row r="2757" spans="1:14" x14ac:dyDescent="0.25">
      <c r="A2757" t="s">
        <v>5652</v>
      </c>
      <c r="B2757" t="s">
        <v>5653</v>
      </c>
      <c r="C2757" t="s">
        <v>14643</v>
      </c>
      <c r="E2757" t="s">
        <v>14644</v>
      </c>
      <c r="G2757" t="s">
        <v>9359</v>
      </c>
      <c r="H2757" t="s">
        <v>9360</v>
      </c>
      <c r="I2757" t="s">
        <v>9472</v>
      </c>
      <c r="J2757" t="s">
        <v>9473</v>
      </c>
      <c r="K2757" t="s">
        <v>10666</v>
      </c>
      <c r="L2757" t="s">
        <v>13475</v>
      </c>
    </row>
    <row r="2758" spans="1:14" x14ac:dyDescent="0.25">
      <c r="A2758" t="s">
        <v>5654</v>
      </c>
      <c r="B2758" t="s">
        <v>5655</v>
      </c>
      <c r="C2758" t="s">
        <v>14645</v>
      </c>
      <c r="E2758" t="s">
        <v>14646</v>
      </c>
      <c r="G2758" t="s">
        <v>9359</v>
      </c>
      <c r="H2758" t="s">
        <v>9436</v>
      </c>
      <c r="I2758" t="s">
        <v>10256</v>
      </c>
      <c r="J2758" t="s">
        <v>10257</v>
      </c>
      <c r="K2758" t="s">
        <v>13133</v>
      </c>
      <c r="L2758" t="s">
        <v>13134</v>
      </c>
    </row>
    <row r="2759" spans="1:14" x14ac:dyDescent="0.25">
      <c r="A2759" t="s">
        <v>5656</v>
      </c>
      <c r="B2759" t="s">
        <v>5657</v>
      </c>
      <c r="C2759" t="s">
        <v>14647</v>
      </c>
      <c r="E2759" t="s">
        <v>14648</v>
      </c>
      <c r="G2759" t="s">
        <v>9359</v>
      </c>
      <c r="H2759" t="s">
        <v>9360</v>
      </c>
      <c r="I2759" t="s">
        <v>9577</v>
      </c>
      <c r="J2759" t="s">
        <v>9578</v>
      </c>
      <c r="K2759" t="s">
        <v>9579</v>
      </c>
      <c r="L2759" t="s">
        <v>12534</v>
      </c>
    </row>
    <row r="2760" spans="1:14" x14ac:dyDescent="0.25">
      <c r="A2760" t="s">
        <v>5658</v>
      </c>
      <c r="B2760" t="s">
        <v>5659</v>
      </c>
      <c r="C2760" t="s">
        <v>14649</v>
      </c>
      <c r="E2760" t="s">
        <v>14650</v>
      </c>
      <c r="G2760" t="s">
        <v>9359</v>
      </c>
      <c r="H2760" t="s">
        <v>9360</v>
      </c>
      <c r="I2760" t="s">
        <v>9361</v>
      </c>
      <c r="J2760" t="s">
        <v>10160</v>
      </c>
    </row>
    <row r="2761" spans="1:14" x14ac:dyDescent="0.25">
      <c r="A2761" t="s">
        <v>5660</v>
      </c>
      <c r="B2761" t="s">
        <v>5661</v>
      </c>
      <c r="C2761" t="s">
        <v>14651</v>
      </c>
      <c r="E2761" t="s">
        <v>14652</v>
      </c>
      <c r="G2761" t="s">
        <v>9359</v>
      </c>
      <c r="H2761" t="s">
        <v>9360</v>
      </c>
      <c r="I2761" t="s">
        <v>9457</v>
      </c>
      <c r="J2761" t="s">
        <v>9721</v>
      </c>
      <c r="K2761" t="s">
        <v>9722</v>
      </c>
    </row>
    <row r="2762" spans="1:14" x14ac:dyDescent="0.25">
      <c r="A2762" t="s">
        <v>5662</v>
      </c>
      <c r="B2762" t="s">
        <v>5663</v>
      </c>
      <c r="C2762" t="s">
        <v>14653</v>
      </c>
      <c r="E2762" t="s">
        <v>14654</v>
      </c>
      <c r="G2762" t="s">
        <v>9359</v>
      </c>
      <c r="H2762" t="s">
        <v>9360</v>
      </c>
      <c r="I2762" t="s">
        <v>9457</v>
      </c>
      <c r="J2762" t="s">
        <v>9721</v>
      </c>
      <c r="K2762" t="s">
        <v>9722</v>
      </c>
    </row>
    <row r="2763" spans="1:14" x14ac:dyDescent="0.25">
      <c r="A2763" t="s">
        <v>5664</v>
      </c>
      <c r="B2763" t="s">
        <v>5665</v>
      </c>
      <c r="C2763" t="s">
        <v>14655</v>
      </c>
      <c r="E2763" t="s">
        <v>14656</v>
      </c>
      <c r="G2763" t="s">
        <v>9359</v>
      </c>
      <c r="H2763" t="s">
        <v>9360</v>
      </c>
      <c r="I2763" t="s">
        <v>9457</v>
      </c>
      <c r="J2763" t="s">
        <v>9721</v>
      </c>
      <c r="K2763" t="s">
        <v>9722</v>
      </c>
    </row>
    <row r="2764" spans="1:14" x14ac:dyDescent="0.25">
      <c r="A2764" t="s">
        <v>5666</v>
      </c>
      <c r="B2764" t="s">
        <v>5667</v>
      </c>
      <c r="C2764" t="s">
        <v>14657</v>
      </c>
      <c r="E2764" t="s">
        <v>14658</v>
      </c>
      <c r="G2764" t="s">
        <v>9359</v>
      </c>
      <c r="H2764" t="s">
        <v>9360</v>
      </c>
      <c r="I2764" t="s">
        <v>9457</v>
      </c>
      <c r="J2764" t="s">
        <v>9721</v>
      </c>
      <c r="K2764" t="s">
        <v>9722</v>
      </c>
    </row>
    <row r="2765" spans="1:14" x14ac:dyDescent="0.25">
      <c r="A2765" t="s">
        <v>5668</v>
      </c>
      <c r="B2765" t="s">
        <v>5669</v>
      </c>
      <c r="C2765" t="s">
        <v>14659</v>
      </c>
      <c r="E2765" t="s">
        <v>14660</v>
      </c>
      <c r="G2765" t="s">
        <v>9359</v>
      </c>
      <c r="H2765" t="s">
        <v>9360</v>
      </c>
      <c r="I2765" t="s">
        <v>9457</v>
      </c>
      <c r="J2765" t="s">
        <v>9721</v>
      </c>
      <c r="K2765" t="s">
        <v>9722</v>
      </c>
    </row>
    <row r="2766" spans="1:14" x14ac:dyDescent="0.25">
      <c r="A2766" t="s">
        <v>5670</v>
      </c>
      <c r="B2766" t="s">
        <v>5671</v>
      </c>
      <c r="C2766" t="s">
        <v>14661</v>
      </c>
      <c r="E2766" t="s">
        <v>14662</v>
      </c>
      <c r="G2766" t="s">
        <v>9359</v>
      </c>
      <c r="H2766" t="s">
        <v>9395</v>
      </c>
      <c r="I2766" t="s">
        <v>9396</v>
      </c>
      <c r="J2766" t="s">
        <v>9523</v>
      </c>
      <c r="K2766" t="s">
        <v>9524</v>
      </c>
      <c r="L2766" t="s">
        <v>9525</v>
      </c>
    </row>
    <row r="2767" spans="1:14" x14ac:dyDescent="0.25">
      <c r="A2767" t="s">
        <v>5672</v>
      </c>
      <c r="B2767" t="s">
        <v>5673</v>
      </c>
      <c r="C2767" t="s">
        <v>14663</v>
      </c>
      <c r="E2767" t="s">
        <v>14664</v>
      </c>
      <c r="G2767" t="s">
        <v>9359</v>
      </c>
      <c r="H2767" t="s">
        <v>9403</v>
      </c>
      <c r="I2767" t="s">
        <v>9494</v>
      </c>
      <c r="J2767" t="s">
        <v>9495</v>
      </c>
      <c r="K2767" t="s">
        <v>9496</v>
      </c>
      <c r="L2767" t="s">
        <v>9497</v>
      </c>
    </row>
    <row r="2768" spans="1:14" x14ac:dyDescent="0.25">
      <c r="A2768" t="s">
        <v>5674</v>
      </c>
      <c r="B2768" t="s">
        <v>5675</v>
      </c>
      <c r="C2768" t="s">
        <v>14665</v>
      </c>
      <c r="E2768" t="s">
        <v>14666</v>
      </c>
      <c r="G2768" t="s">
        <v>9359</v>
      </c>
      <c r="H2768" t="s">
        <v>9360</v>
      </c>
      <c r="I2768" t="s">
        <v>9472</v>
      </c>
      <c r="J2768" t="s">
        <v>9473</v>
      </c>
      <c r="K2768" t="s">
        <v>10843</v>
      </c>
    </row>
    <row r="2769" spans="1:14" x14ac:dyDescent="0.25">
      <c r="A2769" t="s">
        <v>5676</v>
      </c>
      <c r="B2769" t="s">
        <v>5677</v>
      </c>
      <c r="C2769" t="s">
        <v>14667</v>
      </c>
      <c r="E2769" t="s">
        <v>14668</v>
      </c>
      <c r="G2769" t="s">
        <v>9359</v>
      </c>
      <c r="H2769" t="s">
        <v>9395</v>
      </c>
      <c r="I2769" t="s">
        <v>9396</v>
      </c>
      <c r="J2769" t="s">
        <v>9397</v>
      </c>
      <c r="K2769" t="s">
        <v>10431</v>
      </c>
      <c r="L2769" t="s">
        <v>10432</v>
      </c>
      <c r="M2769" t="s">
        <v>12278</v>
      </c>
      <c r="N2769" t="s">
        <v>12279</v>
      </c>
    </row>
    <row r="2770" spans="1:14" x14ac:dyDescent="0.25">
      <c r="A2770" t="s">
        <v>5678</v>
      </c>
      <c r="B2770" t="s">
        <v>5679</v>
      </c>
      <c r="C2770" t="s">
        <v>14669</v>
      </c>
      <c r="E2770" t="s">
        <v>14670</v>
      </c>
      <c r="G2770" t="s">
        <v>9359</v>
      </c>
      <c r="H2770" t="s">
        <v>9403</v>
      </c>
      <c r="I2770" t="s">
        <v>9411</v>
      </c>
      <c r="J2770" t="s">
        <v>9528</v>
      </c>
      <c r="K2770" t="s">
        <v>9529</v>
      </c>
      <c r="L2770" t="s">
        <v>9530</v>
      </c>
    </row>
    <row r="2771" spans="1:14" x14ac:dyDescent="0.25">
      <c r="A2771" t="s">
        <v>5680</v>
      </c>
      <c r="B2771" t="s">
        <v>5681</v>
      </c>
      <c r="C2771" t="s">
        <v>14669</v>
      </c>
      <c r="E2771" t="s">
        <v>14670</v>
      </c>
      <c r="G2771" t="s">
        <v>9359</v>
      </c>
      <c r="H2771" t="s">
        <v>9403</v>
      </c>
      <c r="I2771" t="s">
        <v>9411</v>
      </c>
      <c r="J2771" t="s">
        <v>9528</v>
      </c>
      <c r="K2771" t="s">
        <v>9529</v>
      </c>
      <c r="L2771" t="s">
        <v>9530</v>
      </c>
    </row>
    <row r="2772" spans="1:14" x14ac:dyDescent="0.25">
      <c r="A2772" t="s">
        <v>5682</v>
      </c>
      <c r="B2772" t="s">
        <v>5683</v>
      </c>
      <c r="C2772" t="s">
        <v>14671</v>
      </c>
      <c r="E2772" t="s">
        <v>14672</v>
      </c>
      <c r="G2772" t="s">
        <v>9359</v>
      </c>
      <c r="H2772" t="s">
        <v>9360</v>
      </c>
      <c r="I2772" t="s">
        <v>9361</v>
      </c>
      <c r="J2772" t="s">
        <v>12134</v>
      </c>
      <c r="K2772" t="s">
        <v>12715</v>
      </c>
    </row>
    <row r="2773" spans="1:14" x14ac:dyDescent="0.25">
      <c r="A2773" t="s">
        <v>5684</v>
      </c>
      <c r="B2773" t="s">
        <v>5685</v>
      </c>
      <c r="C2773" t="s">
        <v>14671</v>
      </c>
      <c r="E2773" t="s">
        <v>14672</v>
      </c>
      <c r="G2773" t="s">
        <v>9359</v>
      </c>
      <c r="H2773" t="s">
        <v>9360</v>
      </c>
      <c r="I2773" t="s">
        <v>9361</v>
      </c>
      <c r="J2773" t="s">
        <v>12134</v>
      </c>
      <c r="K2773" t="s">
        <v>12715</v>
      </c>
    </row>
    <row r="2774" spans="1:14" x14ac:dyDescent="0.25">
      <c r="A2774" t="s">
        <v>5686</v>
      </c>
      <c r="B2774" t="s">
        <v>5687</v>
      </c>
      <c r="C2774" t="s">
        <v>14673</v>
      </c>
      <c r="E2774" t="s">
        <v>14674</v>
      </c>
      <c r="G2774" t="s">
        <v>9359</v>
      </c>
      <c r="H2774" t="s">
        <v>9612</v>
      </c>
      <c r="I2774" t="s">
        <v>9613</v>
      </c>
      <c r="J2774" t="s">
        <v>9614</v>
      </c>
      <c r="K2774" t="s">
        <v>14675</v>
      </c>
    </row>
    <row r="2775" spans="1:14" x14ac:dyDescent="0.25">
      <c r="A2775" t="s">
        <v>5688</v>
      </c>
      <c r="B2775" t="s">
        <v>5689</v>
      </c>
      <c r="C2775" t="s">
        <v>14676</v>
      </c>
      <c r="E2775" t="s">
        <v>14677</v>
      </c>
      <c r="G2775" t="s">
        <v>9359</v>
      </c>
      <c r="H2775" t="s">
        <v>9360</v>
      </c>
      <c r="I2775" t="s">
        <v>9472</v>
      </c>
      <c r="J2775" t="s">
        <v>9473</v>
      </c>
      <c r="K2775" t="s">
        <v>10187</v>
      </c>
      <c r="L2775" t="s">
        <v>13850</v>
      </c>
    </row>
    <row r="2776" spans="1:14" x14ac:dyDescent="0.25">
      <c r="A2776" t="s">
        <v>5690</v>
      </c>
      <c r="B2776" t="s">
        <v>5691</v>
      </c>
      <c r="C2776" t="s">
        <v>14678</v>
      </c>
      <c r="E2776" t="s">
        <v>14679</v>
      </c>
      <c r="G2776" t="s">
        <v>9366</v>
      </c>
      <c r="H2776" t="s">
        <v>9549</v>
      </c>
      <c r="I2776" t="s">
        <v>10172</v>
      </c>
      <c r="J2776" t="s">
        <v>14680</v>
      </c>
      <c r="K2776" t="s">
        <v>14681</v>
      </c>
    </row>
    <row r="2777" spans="1:14" x14ac:dyDescent="0.25">
      <c r="A2777" t="s">
        <v>5692</v>
      </c>
      <c r="B2777" t="s">
        <v>5693</v>
      </c>
      <c r="C2777" t="s">
        <v>14682</v>
      </c>
      <c r="E2777" t="s">
        <v>14683</v>
      </c>
      <c r="G2777" t="s">
        <v>9359</v>
      </c>
      <c r="H2777" t="s">
        <v>9403</v>
      </c>
      <c r="I2777" t="s">
        <v>9411</v>
      </c>
      <c r="J2777" t="s">
        <v>9528</v>
      </c>
      <c r="K2777" t="s">
        <v>9529</v>
      </c>
      <c r="L2777" t="s">
        <v>12710</v>
      </c>
    </row>
    <row r="2778" spans="1:14" x14ac:dyDescent="0.25">
      <c r="A2778" t="s">
        <v>5694</v>
      </c>
      <c r="B2778" t="s">
        <v>5695</v>
      </c>
      <c r="C2778" t="s">
        <v>14682</v>
      </c>
      <c r="E2778" t="s">
        <v>14683</v>
      </c>
      <c r="G2778" t="s">
        <v>9359</v>
      </c>
      <c r="H2778" t="s">
        <v>9403</v>
      </c>
      <c r="I2778" t="s">
        <v>9411</v>
      </c>
      <c r="J2778" t="s">
        <v>9528</v>
      </c>
      <c r="K2778" t="s">
        <v>9529</v>
      </c>
      <c r="L2778" t="s">
        <v>12710</v>
      </c>
    </row>
    <row r="2779" spans="1:14" x14ac:dyDescent="0.25">
      <c r="A2779" t="s">
        <v>5696</v>
      </c>
      <c r="B2779" t="s">
        <v>5697</v>
      </c>
      <c r="C2779" t="s">
        <v>14684</v>
      </c>
      <c r="E2779" t="s">
        <v>14685</v>
      </c>
      <c r="G2779" t="s">
        <v>9622</v>
      </c>
      <c r="H2779" t="s">
        <v>9623</v>
      </c>
      <c r="I2779" t="s">
        <v>9624</v>
      </c>
      <c r="J2779" t="s">
        <v>9687</v>
      </c>
      <c r="K2779" t="s">
        <v>9774</v>
      </c>
      <c r="L2779" t="s">
        <v>14686</v>
      </c>
    </row>
    <row r="2780" spans="1:14" x14ac:dyDescent="0.25">
      <c r="A2780" t="s">
        <v>5698</v>
      </c>
      <c r="B2780" t="s">
        <v>5699</v>
      </c>
      <c r="C2780" t="s">
        <v>14687</v>
      </c>
      <c r="E2780" t="s">
        <v>14688</v>
      </c>
      <c r="G2780" t="s">
        <v>9359</v>
      </c>
      <c r="H2780" t="s">
        <v>9360</v>
      </c>
      <c r="I2780" t="s">
        <v>9457</v>
      </c>
      <c r="J2780" t="s">
        <v>9721</v>
      </c>
      <c r="K2780" t="s">
        <v>9722</v>
      </c>
    </row>
    <row r="2781" spans="1:14" x14ac:dyDescent="0.25">
      <c r="A2781" t="s">
        <v>5700</v>
      </c>
      <c r="B2781" t="s">
        <v>5701</v>
      </c>
      <c r="C2781" t="s">
        <v>14689</v>
      </c>
      <c r="E2781" t="s">
        <v>14690</v>
      </c>
      <c r="G2781" t="s">
        <v>9359</v>
      </c>
      <c r="H2781" t="s">
        <v>9403</v>
      </c>
      <c r="I2781" t="s">
        <v>9411</v>
      </c>
      <c r="J2781" t="s">
        <v>9528</v>
      </c>
      <c r="K2781" t="s">
        <v>9529</v>
      </c>
      <c r="L2781" t="s">
        <v>12575</v>
      </c>
    </row>
    <row r="2782" spans="1:14" x14ac:dyDescent="0.25">
      <c r="A2782" t="s">
        <v>5702</v>
      </c>
      <c r="B2782" t="s">
        <v>5703</v>
      </c>
      <c r="C2782" t="s">
        <v>14689</v>
      </c>
      <c r="E2782" t="s">
        <v>14690</v>
      </c>
      <c r="G2782" t="s">
        <v>9359</v>
      </c>
      <c r="H2782" t="s">
        <v>9403</v>
      </c>
      <c r="I2782" t="s">
        <v>9411</v>
      </c>
      <c r="J2782" t="s">
        <v>9528</v>
      </c>
      <c r="K2782" t="s">
        <v>9529</v>
      </c>
      <c r="L2782" t="s">
        <v>12575</v>
      </c>
    </row>
    <row r="2783" spans="1:14" x14ac:dyDescent="0.25">
      <c r="A2783" t="s">
        <v>5704</v>
      </c>
      <c r="B2783" t="s">
        <v>5705</v>
      </c>
      <c r="C2783" t="s">
        <v>14691</v>
      </c>
      <c r="E2783" t="s">
        <v>14692</v>
      </c>
      <c r="G2783" t="s">
        <v>9359</v>
      </c>
      <c r="H2783" t="s">
        <v>10164</v>
      </c>
      <c r="I2783" t="s">
        <v>10165</v>
      </c>
      <c r="J2783" t="s">
        <v>10166</v>
      </c>
      <c r="K2783" t="s">
        <v>10167</v>
      </c>
    </row>
    <row r="2784" spans="1:14" x14ac:dyDescent="0.25">
      <c r="A2784" t="s">
        <v>5706</v>
      </c>
      <c r="B2784" t="s">
        <v>5707</v>
      </c>
      <c r="C2784" t="s">
        <v>14693</v>
      </c>
      <c r="E2784" t="s">
        <v>14694</v>
      </c>
      <c r="G2784" t="s">
        <v>9359</v>
      </c>
      <c r="H2784" t="s">
        <v>9360</v>
      </c>
      <c r="I2784" t="s">
        <v>9457</v>
      </c>
      <c r="J2784" t="s">
        <v>9721</v>
      </c>
      <c r="K2784" t="s">
        <v>9722</v>
      </c>
    </row>
    <row r="2785" spans="1:18" x14ac:dyDescent="0.25">
      <c r="A2785" t="s">
        <v>5708</v>
      </c>
      <c r="B2785" t="s">
        <v>5709</v>
      </c>
      <c r="C2785" t="s">
        <v>14695</v>
      </c>
      <c r="E2785" t="s">
        <v>14696</v>
      </c>
      <c r="G2785" t="s">
        <v>9359</v>
      </c>
      <c r="H2785" t="s">
        <v>9360</v>
      </c>
      <c r="I2785" t="s">
        <v>9361</v>
      </c>
      <c r="J2785" t="s">
        <v>9489</v>
      </c>
      <c r="K2785" t="s">
        <v>9797</v>
      </c>
    </row>
    <row r="2786" spans="1:18" x14ac:dyDescent="0.25">
      <c r="A2786" t="s">
        <v>5710</v>
      </c>
      <c r="B2786" t="s">
        <v>5711</v>
      </c>
      <c r="C2786" t="s">
        <v>14697</v>
      </c>
      <c r="E2786" t="s">
        <v>14698</v>
      </c>
      <c r="G2786" t="s">
        <v>9359</v>
      </c>
      <c r="H2786" t="s">
        <v>9510</v>
      </c>
      <c r="I2786" t="s">
        <v>9800</v>
      </c>
      <c r="J2786" t="s">
        <v>9801</v>
      </c>
    </row>
    <row r="2787" spans="1:18" x14ac:dyDescent="0.25">
      <c r="A2787" t="s">
        <v>5712</v>
      </c>
      <c r="B2787" t="s">
        <v>5713</v>
      </c>
      <c r="C2787" t="s">
        <v>14697</v>
      </c>
      <c r="E2787" t="s">
        <v>14698</v>
      </c>
      <c r="G2787" t="s">
        <v>9359</v>
      </c>
      <c r="H2787" t="s">
        <v>9510</v>
      </c>
      <c r="I2787" t="s">
        <v>9800</v>
      </c>
      <c r="J2787" t="s">
        <v>9801</v>
      </c>
    </row>
    <row r="2788" spans="1:18" x14ac:dyDescent="0.25">
      <c r="A2788" t="s">
        <v>5714</v>
      </c>
      <c r="B2788" t="s">
        <v>5715</v>
      </c>
      <c r="C2788" t="s">
        <v>14699</v>
      </c>
      <c r="E2788" t="s">
        <v>14700</v>
      </c>
      <c r="G2788" t="s">
        <v>9366</v>
      </c>
      <c r="H2788" t="s">
        <v>9376</v>
      </c>
      <c r="I2788" t="s">
        <v>10964</v>
      </c>
      <c r="J2788" t="s">
        <v>10965</v>
      </c>
      <c r="K2788" t="s">
        <v>10966</v>
      </c>
      <c r="L2788" t="s">
        <v>10967</v>
      </c>
      <c r="M2788" t="s">
        <v>10968</v>
      </c>
      <c r="N2788" t="s">
        <v>14701</v>
      </c>
      <c r="O2788" t="s">
        <v>14702</v>
      </c>
      <c r="P2788" t="s">
        <v>14703</v>
      </c>
      <c r="Q2788" t="s">
        <v>14704</v>
      </c>
      <c r="R2788" t="s">
        <v>14705</v>
      </c>
    </row>
    <row r="2789" spans="1:18" x14ac:dyDescent="0.25">
      <c r="A2789" t="s">
        <v>5716</v>
      </c>
      <c r="B2789" t="s">
        <v>5717</v>
      </c>
      <c r="C2789" t="s">
        <v>14699</v>
      </c>
      <c r="E2789" t="s">
        <v>14700</v>
      </c>
      <c r="G2789" t="s">
        <v>9366</v>
      </c>
      <c r="H2789" t="s">
        <v>9376</v>
      </c>
      <c r="I2789" t="s">
        <v>10964</v>
      </c>
      <c r="J2789" t="s">
        <v>10965</v>
      </c>
      <c r="K2789" t="s">
        <v>10966</v>
      </c>
      <c r="L2789" t="s">
        <v>10967</v>
      </c>
      <c r="M2789" t="s">
        <v>10968</v>
      </c>
      <c r="N2789" t="s">
        <v>14701</v>
      </c>
      <c r="O2789" t="s">
        <v>14702</v>
      </c>
      <c r="P2789" t="s">
        <v>14703</v>
      </c>
      <c r="Q2789" t="s">
        <v>14704</v>
      </c>
      <c r="R2789" t="s">
        <v>14705</v>
      </c>
    </row>
    <row r="2790" spans="1:18" x14ac:dyDescent="0.25">
      <c r="A2790" t="s">
        <v>5718</v>
      </c>
      <c r="B2790" t="s">
        <v>5719</v>
      </c>
      <c r="C2790" t="s">
        <v>14699</v>
      </c>
      <c r="E2790" t="s">
        <v>14700</v>
      </c>
      <c r="G2790" t="s">
        <v>9366</v>
      </c>
      <c r="H2790" t="s">
        <v>9376</v>
      </c>
      <c r="I2790" t="s">
        <v>10964</v>
      </c>
      <c r="J2790" t="s">
        <v>10965</v>
      </c>
      <c r="K2790" t="s">
        <v>10966</v>
      </c>
      <c r="L2790" t="s">
        <v>10967</v>
      </c>
      <c r="M2790" t="s">
        <v>10968</v>
      </c>
      <c r="N2790" t="s">
        <v>14701</v>
      </c>
      <c r="O2790" t="s">
        <v>14702</v>
      </c>
      <c r="P2790" t="s">
        <v>14703</v>
      </c>
      <c r="Q2790" t="s">
        <v>14704</v>
      </c>
      <c r="R2790" t="s">
        <v>14705</v>
      </c>
    </row>
    <row r="2791" spans="1:18" x14ac:dyDescent="0.25">
      <c r="A2791" t="s">
        <v>5720</v>
      </c>
      <c r="B2791" t="s">
        <v>5721</v>
      </c>
      <c r="C2791" t="s">
        <v>14706</v>
      </c>
      <c r="E2791" t="s">
        <v>14707</v>
      </c>
      <c r="G2791" t="s">
        <v>9359</v>
      </c>
      <c r="H2791" t="s">
        <v>9403</v>
      </c>
      <c r="I2791" t="s">
        <v>9411</v>
      </c>
      <c r="J2791" t="s">
        <v>9528</v>
      </c>
      <c r="K2791" t="s">
        <v>9529</v>
      </c>
      <c r="L2791" t="s">
        <v>12492</v>
      </c>
      <c r="M2791" t="s">
        <v>14708</v>
      </c>
    </row>
    <row r="2792" spans="1:18" x14ac:dyDescent="0.25">
      <c r="A2792" t="s">
        <v>5722</v>
      </c>
      <c r="B2792" t="s">
        <v>5723</v>
      </c>
      <c r="C2792" t="s">
        <v>14709</v>
      </c>
      <c r="E2792" t="s">
        <v>14710</v>
      </c>
      <c r="G2792" t="s">
        <v>9359</v>
      </c>
      <c r="H2792" t="s">
        <v>10228</v>
      </c>
      <c r="I2792" t="s">
        <v>10309</v>
      </c>
    </row>
    <row r="2793" spans="1:18" x14ac:dyDescent="0.25">
      <c r="A2793" t="s">
        <v>5724</v>
      </c>
      <c r="B2793" t="s">
        <v>5725</v>
      </c>
      <c r="C2793" t="s">
        <v>14711</v>
      </c>
      <c r="E2793" t="s">
        <v>14712</v>
      </c>
      <c r="G2793" t="s">
        <v>9359</v>
      </c>
      <c r="H2793" t="s">
        <v>10228</v>
      </c>
      <c r="I2793" t="s">
        <v>10309</v>
      </c>
    </row>
    <row r="2794" spans="1:18" x14ac:dyDescent="0.25">
      <c r="A2794" t="s">
        <v>5726</v>
      </c>
      <c r="B2794" t="s">
        <v>5727</v>
      </c>
      <c r="C2794" t="s">
        <v>14713</v>
      </c>
      <c r="E2794" t="s">
        <v>14714</v>
      </c>
      <c r="G2794" t="s">
        <v>9359</v>
      </c>
      <c r="H2794" t="s">
        <v>9403</v>
      </c>
      <c r="I2794" t="s">
        <v>9411</v>
      </c>
      <c r="J2794" t="s">
        <v>9816</v>
      </c>
      <c r="K2794" t="s">
        <v>14715</v>
      </c>
    </row>
    <row r="2795" spans="1:18" x14ac:dyDescent="0.25">
      <c r="A2795" t="s">
        <v>5728</v>
      </c>
      <c r="B2795" t="s">
        <v>5729</v>
      </c>
      <c r="C2795" t="s">
        <v>14716</v>
      </c>
      <c r="E2795" t="s">
        <v>14717</v>
      </c>
      <c r="G2795" t="s">
        <v>9366</v>
      </c>
      <c r="H2795" t="s">
        <v>9549</v>
      </c>
      <c r="I2795" t="s">
        <v>9550</v>
      </c>
      <c r="J2795" t="s">
        <v>9551</v>
      </c>
      <c r="K2795" t="s">
        <v>9552</v>
      </c>
      <c r="L2795" t="s">
        <v>11167</v>
      </c>
      <c r="M2795" t="s">
        <v>13001</v>
      </c>
      <c r="N2795" t="s">
        <v>13002</v>
      </c>
      <c r="O2795" t="s">
        <v>14718</v>
      </c>
      <c r="P2795" t="s">
        <v>14719</v>
      </c>
      <c r="Q2795" t="s">
        <v>14720</v>
      </c>
    </row>
    <row r="2796" spans="1:18" x14ac:dyDescent="0.25">
      <c r="A2796" t="s">
        <v>5730</v>
      </c>
      <c r="B2796" t="s">
        <v>5731</v>
      </c>
      <c r="C2796" t="s">
        <v>14721</v>
      </c>
      <c r="E2796" t="s">
        <v>14722</v>
      </c>
      <c r="G2796" t="s">
        <v>9359</v>
      </c>
      <c r="H2796" t="s">
        <v>9403</v>
      </c>
      <c r="I2796" t="s">
        <v>9411</v>
      </c>
      <c r="J2796" t="s">
        <v>9565</v>
      </c>
      <c r="K2796" t="s">
        <v>9566</v>
      </c>
      <c r="L2796" t="s">
        <v>9567</v>
      </c>
    </row>
    <row r="2797" spans="1:18" x14ac:dyDescent="0.25">
      <c r="A2797" t="s">
        <v>5732</v>
      </c>
      <c r="B2797" t="s">
        <v>5733</v>
      </c>
      <c r="C2797" t="s">
        <v>14721</v>
      </c>
      <c r="E2797" t="s">
        <v>14722</v>
      </c>
      <c r="G2797" t="s">
        <v>9359</v>
      </c>
      <c r="H2797" t="s">
        <v>9403</v>
      </c>
      <c r="I2797" t="s">
        <v>9411</v>
      </c>
      <c r="J2797" t="s">
        <v>9565</v>
      </c>
      <c r="K2797" t="s">
        <v>9566</v>
      </c>
      <c r="L2797" t="s">
        <v>9567</v>
      </c>
    </row>
    <row r="2798" spans="1:18" x14ac:dyDescent="0.25">
      <c r="A2798" t="s">
        <v>5734</v>
      </c>
      <c r="B2798" t="s">
        <v>5735</v>
      </c>
      <c r="C2798" t="s">
        <v>14721</v>
      </c>
      <c r="E2798" t="s">
        <v>14722</v>
      </c>
      <c r="G2798" t="s">
        <v>9359</v>
      </c>
      <c r="H2798" t="s">
        <v>9403</v>
      </c>
      <c r="I2798" t="s">
        <v>9411</v>
      </c>
      <c r="J2798" t="s">
        <v>9565</v>
      </c>
      <c r="K2798" t="s">
        <v>9566</v>
      </c>
      <c r="L2798" t="s">
        <v>9567</v>
      </c>
    </row>
    <row r="2799" spans="1:18" x14ac:dyDescent="0.25">
      <c r="A2799" t="s">
        <v>5736</v>
      </c>
      <c r="B2799" t="s">
        <v>5737</v>
      </c>
      <c r="C2799" t="s">
        <v>14723</v>
      </c>
      <c r="E2799" t="s">
        <v>14724</v>
      </c>
      <c r="G2799" t="s">
        <v>9359</v>
      </c>
      <c r="H2799" t="s">
        <v>9403</v>
      </c>
      <c r="I2799" t="s">
        <v>9411</v>
      </c>
      <c r="J2799" t="s">
        <v>9565</v>
      </c>
      <c r="K2799" t="s">
        <v>9566</v>
      </c>
      <c r="L2799" t="s">
        <v>9567</v>
      </c>
    </row>
    <row r="2800" spans="1:18" x14ac:dyDescent="0.25">
      <c r="A2800" t="s">
        <v>5738</v>
      </c>
      <c r="B2800" t="s">
        <v>5739</v>
      </c>
      <c r="C2800" t="s">
        <v>14723</v>
      </c>
      <c r="E2800" t="s">
        <v>14724</v>
      </c>
      <c r="G2800" t="s">
        <v>9359</v>
      </c>
      <c r="H2800" t="s">
        <v>9403</v>
      </c>
      <c r="I2800" t="s">
        <v>9411</v>
      </c>
      <c r="J2800" t="s">
        <v>9565</v>
      </c>
      <c r="K2800" t="s">
        <v>9566</v>
      </c>
      <c r="L2800" t="s">
        <v>9567</v>
      </c>
    </row>
    <row r="2801" spans="1:14" x14ac:dyDescent="0.25">
      <c r="A2801" t="s">
        <v>5740</v>
      </c>
      <c r="B2801" t="s">
        <v>5741</v>
      </c>
      <c r="C2801" t="s">
        <v>14723</v>
      </c>
      <c r="E2801" t="s">
        <v>14724</v>
      </c>
      <c r="G2801" t="s">
        <v>9359</v>
      </c>
      <c r="H2801" t="s">
        <v>9403</v>
      </c>
      <c r="I2801" t="s">
        <v>9411</v>
      </c>
      <c r="J2801" t="s">
        <v>9565</v>
      </c>
      <c r="K2801" t="s">
        <v>9566</v>
      </c>
      <c r="L2801" t="s">
        <v>9567</v>
      </c>
    </row>
    <row r="2802" spans="1:14" x14ac:dyDescent="0.25">
      <c r="A2802" t="s">
        <v>5742</v>
      </c>
      <c r="B2802" t="s">
        <v>5743</v>
      </c>
      <c r="C2802" t="s">
        <v>14723</v>
      </c>
      <c r="E2802" t="s">
        <v>14724</v>
      </c>
      <c r="G2802" t="s">
        <v>9359</v>
      </c>
      <c r="H2802" t="s">
        <v>9403</v>
      </c>
      <c r="I2802" t="s">
        <v>9411</v>
      </c>
      <c r="J2802" t="s">
        <v>9565</v>
      </c>
      <c r="K2802" t="s">
        <v>9566</v>
      </c>
      <c r="L2802" t="s">
        <v>9567</v>
      </c>
    </row>
    <row r="2803" spans="1:14" x14ac:dyDescent="0.25">
      <c r="A2803" t="s">
        <v>5744</v>
      </c>
      <c r="B2803" t="s">
        <v>5745</v>
      </c>
      <c r="C2803" t="s">
        <v>14725</v>
      </c>
      <c r="E2803" t="s">
        <v>14726</v>
      </c>
      <c r="G2803" t="s">
        <v>9359</v>
      </c>
      <c r="H2803" t="s">
        <v>9403</v>
      </c>
      <c r="I2803" t="s">
        <v>9411</v>
      </c>
      <c r="J2803" t="s">
        <v>9565</v>
      </c>
      <c r="K2803" t="s">
        <v>9566</v>
      </c>
      <c r="L2803" t="s">
        <v>9567</v>
      </c>
    </row>
    <row r="2804" spans="1:14" x14ac:dyDescent="0.25">
      <c r="A2804" t="s">
        <v>5746</v>
      </c>
      <c r="B2804" t="s">
        <v>5747</v>
      </c>
      <c r="C2804" t="s">
        <v>14725</v>
      </c>
      <c r="E2804" t="s">
        <v>14726</v>
      </c>
      <c r="G2804" t="s">
        <v>9359</v>
      </c>
      <c r="H2804" t="s">
        <v>9403</v>
      </c>
      <c r="I2804" t="s">
        <v>9411</v>
      </c>
      <c r="J2804" t="s">
        <v>9565</v>
      </c>
      <c r="K2804" t="s">
        <v>9566</v>
      </c>
      <c r="L2804" t="s">
        <v>9567</v>
      </c>
    </row>
    <row r="2805" spans="1:14" x14ac:dyDescent="0.25">
      <c r="A2805" t="s">
        <v>5748</v>
      </c>
      <c r="B2805" t="s">
        <v>5749</v>
      </c>
      <c r="C2805" t="s">
        <v>14725</v>
      </c>
      <c r="E2805" t="s">
        <v>14726</v>
      </c>
      <c r="G2805" t="s">
        <v>9359</v>
      </c>
      <c r="H2805" t="s">
        <v>9403</v>
      </c>
      <c r="I2805" t="s">
        <v>9411</v>
      </c>
      <c r="J2805" t="s">
        <v>9565</v>
      </c>
      <c r="K2805" t="s">
        <v>9566</v>
      </c>
      <c r="L2805" t="s">
        <v>9567</v>
      </c>
    </row>
    <row r="2806" spans="1:14" x14ac:dyDescent="0.25">
      <c r="A2806" t="s">
        <v>5752</v>
      </c>
      <c r="B2806" t="s">
        <v>5753</v>
      </c>
      <c r="C2806" t="s">
        <v>14727</v>
      </c>
      <c r="E2806" t="s">
        <v>14728</v>
      </c>
      <c r="G2806" t="s">
        <v>9359</v>
      </c>
      <c r="H2806" t="s">
        <v>9360</v>
      </c>
      <c r="I2806" t="s">
        <v>9361</v>
      </c>
      <c r="J2806" t="s">
        <v>10160</v>
      </c>
    </row>
    <row r="2807" spans="1:14" x14ac:dyDescent="0.25">
      <c r="A2807" t="s">
        <v>5754</v>
      </c>
      <c r="B2807" t="s">
        <v>5755</v>
      </c>
      <c r="C2807" t="s">
        <v>14729</v>
      </c>
      <c r="E2807" t="s">
        <v>14730</v>
      </c>
      <c r="G2807" t="s">
        <v>9359</v>
      </c>
      <c r="H2807" t="s">
        <v>9403</v>
      </c>
      <c r="I2807" t="s">
        <v>9411</v>
      </c>
      <c r="J2807" t="s">
        <v>9565</v>
      </c>
      <c r="K2807" t="s">
        <v>9566</v>
      </c>
      <c r="L2807" t="s">
        <v>9567</v>
      </c>
    </row>
    <row r="2808" spans="1:14" x14ac:dyDescent="0.25">
      <c r="A2808" t="s">
        <v>5756</v>
      </c>
      <c r="B2808" t="s">
        <v>5757</v>
      </c>
      <c r="C2808" t="s">
        <v>14729</v>
      </c>
      <c r="E2808" t="s">
        <v>14730</v>
      </c>
      <c r="G2808" t="s">
        <v>9359</v>
      </c>
      <c r="H2808" t="s">
        <v>9403</v>
      </c>
      <c r="I2808" t="s">
        <v>9411</v>
      </c>
      <c r="J2808" t="s">
        <v>9565</v>
      </c>
      <c r="K2808" t="s">
        <v>9566</v>
      </c>
      <c r="L2808" t="s">
        <v>9567</v>
      </c>
    </row>
    <row r="2809" spans="1:14" x14ac:dyDescent="0.25">
      <c r="A2809" t="s">
        <v>5758</v>
      </c>
      <c r="B2809" t="s">
        <v>5759</v>
      </c>
      <c r="C2809" t="s">
        <v>14729</v>
      </c>
      <c r="E2809" t="s">
        <v>14730</v>
      </c>
      <c r="G2809" t="s">
        <v>9359</v>
      </c>
      <c r="H2809" t="s">
        <v>9403</v>
      </c>
      <c r="I2809" t="s">
        <v>9411</v>
      </c>
      <c r="J2809" t="s">
        <v>9565</v>
      </c>
      <c r="K2809" t="s">
        <v>9566</v>
      </c>
      <c r="L2809" t="s">
        <v>9567</v>
      </c>
    </row>
    <row r="2810" spans="1:14" x14ac:dyDescent="0.25">
      <c r="A2810" t="s">
        <v>5760</v>
      </c>
      <c r="B2810" t="s">
        <v>5761</v>
      </c>
      <c r="C2810" t="s">
        <v>14729</v>
      </c>
      <c r="E2810" t="s">
        <v>14730</v>
      </c>
      <c r="G2810" t="s">
        <v>9359</v>
      </c>
      <c r="H2810" t="s">
        <v>9403</v>
      </c>
      <c r="I2810" t="s">
        <v>9411</v>
      </c>
      <c r="J2810" t="s">
        <v>9565</v>
      </c>
      <c r="K2810" t="s">
        <v>9566</v>
      </c>
      <c r="L2810" t="s">
        <v>9567</v>
      </c>
    </row>
    <row r="2811" spans="1:14" x14ac:dyDescent="0.25">
      <c r="A2811" t="s">
        <v>14731</v>
      </c>
      <c r="B2811" t="s">
        <v>5763</v>
      </c>
      <c r="C2811" t="s">
        <v>14732</v>
      </c>
      <c r="E2811" t="s">
        <v>14733</v>
      </c>
      <c r="G2811" t="s">
        <v>9359</v>
      </c>
      <c r="H2811" t="s">
        <v>9360</v>
      </c>
      <c r="I2811" t="s">
        <v>9457</v>
      </c>
      <c r="J2811" t="s">
        <v>12120</v>
      </c>
      <c r="K2811" t="s">
        <v>12121</v>
      </c>
    </row>
    <row r="2812" spans="1:14" x14ac:dyDescent="0.25">
      <c r="A2812" t="s">
        <v>5764</v>
      </c>
      <c r="B2812" t="s">
        <v>5765</v>
      </c>
      <c r="C2812" t="s">
        <v>14734</v>
      </c>
      <c r="E2812" t="s">
        <v>14735</v>
      </c>
      <c r="G2812" t="s">
        <v>9366</v>
      </c>
      <c r="H2812" t="s">
        <v>10570</v>
      </c>
      <c r="I2812" t="s">
        <v>10571</v>
      </c>
      <c r="J2812" t="s">
        <v>10572</v>
      </c>
      <c r="K2812" t="s">
        <v>10573</v>
      </c>
    </row>
    <row r="2813" spans="1:14" x14ac:dyDescent="0.25">
      <c r="A2813" t="s">
        <v>5766</v>
      </c>
      <c r="B2813" t="s">
        <v>5767</v>
      </c>
      <c r="C2813" t="s">
        <v>14734</v>
      </c>
      <c r="E2813" t="s">
        <v>14735</v>
      </c>
      <c r="G2813" t="s">
        <v>9366</v>
      </c>
      <c r="H2813" t="s">
        <v>10570</v>
      </c>
      <c r="I2813" t="s">
        <v>10571</v>
      </c>
      <c r="J2813" t="s">
        <v>10572</v>
      </c>
      <c r="K2813" t="s">
        <v>10573</v>
      </c>
    </row>
    <row r="2814" spans="1:14" x14ac:dyDescent="0.25">
      <c r="A2814" t="s">
        <v>5768</v>
      </c>
      <c r="B2814" t="s">
        <v>5769</v>
      </c>
      <c r="C2814" t="s">
        <v>14736</v>
      </c>
      <c r="E2814" t="s">
        <v>14737</v>
      </c>
      <c r="G2814" t="s">
        <v>9359</v>
      </c>
      <c r="H2814" t="s">
        <v>9360</v>
      </c>
      <c r="I2814" t="s">
        <v>9472</v>
      </c>
      <c r="J2814" t="s">
        <v>10080</v>
      </c>
      <c r="K2814" t="s">
        <v>10890</v>
      </c>
      <c r="L2814" t="s">
        <v>10891</v>
      </c>
    </row>
    <row r="2815" spans="1:14" x14ac:dyDescent="0.25">
      <c r="A2815" t="s">
        <v>5770</v>
      </c>
      <c r="B2815" t="s">
        <v>5771</v>
      </c>
      <c r="C2815" t="s">
        <v>14738</v>
      </c>
      <c r="E2815" t="s">
        <v>14739</v>
      </c>
      <c r="G2815" t="s">
        <v>9366</v>
      </c>
      <c r="H2815" t="s">
        <v>9376</v>
      </c>
      <c r="I2815" t="s">
        <v>10636</v>
      </c>
      <c r="J2815" t="s">
        <v>10637</v>
      </c>
      <c r="K2815" t="s">
        <v>10638</v>
      </c>
      <c r="L2815" t="s">
        <v>10639</v>
      </c>
      <c r="M2815" t="s">
        <v>10640</v>
      </c>
      <c r="N2815" t="s">
        <v>14740</v>
      </c>
    </row>
    <row r="2816" spans="1:14" x14ac:dyDescent="0.25">
      <c r="A2816" t="s">
        <v>5772</v>
      </c>
      <c r="B2816" t="s">
        <v>5773</v>
      </c>
      <c r="C2816" t="s">
        <v>14738</v>
      </c>
      <c r="E2816" t="s">
        <v>14739</v>
      </c>
      <c r="G2816" t="s">
        <v>9366</v>
      </c>
      <c r="H2816" t="s">
        <v>9376</v>
      </c>
      <c r="I2816" t="s">
        <v>10636</v>
      </c>
      <c r="J2816" t="s">
        <v>10637</v>
      </c>
      <c r="K2816" t="s">
        <v>10638</v>
      </c>
      <c r="L2816" t="s">
        <v>10639</v>
      </c>
      <c r="M2816" t="s">
        <v>10640</v>
      </c>
      <c r="N2816" t="s">
        <v>14740</v>
      </c>
    </row>
    <row r="2817" spans="1:14" x14ac:dyDescent="0.25">
      <c r="A2817" t="s">
        <v>5774</v>
      </c>
      <c r="B2817" t="s">
        <v>5775</v>
      </c>
      <c r="C2817" t="s">
        <v>14738</v>
      </c>
      <c r="E2817" t="s">
        <v>14739</v>
      </c>
      <c r="G2817" t="s">
        <v>9366</v>
      </c>
      <c r="H2817" t="s">
        <v>9376</v>
      </c>
      <c r="I2817" t="s">
        <v>10636</v>
      </c>
      <c r="J2817" t="s">
        <v>10637</v>
      </c>
      <c r="K2817" t="s">
        <v>10638</v>
      </c>
      <c r="L2817" t="s">
        <v>10639</v>
      </c>
      <c r="M2817" t="s">
        <v>10640</v>
      </c>
      <c r="N2817" t="s">
        <v>14740</v>
      </c>
    </row>
    <row r="2818" spans="1:14" x14ac:dyDescent="0.25">
      <c r="A2818" t="s">
        <v>5776</v>
      </c>
      <c r="B2818" t="s">
        <v>5777</v>
      </c>
      <c r="C2818" t="s">
        <v>14738</v>
      </c>
      <c r="E2818" t="s">
        <v>14739</v>
      </c>
      <c r="G2818" t="s">
        <v>9366</v>
      </c>
      <c r="H2818" t="s">
        <v>9376</v>
      </c>
      <c r="I2818" t="s">
        <v>10636</v>
      </c>
      <c r="J2818" t="s">
        <v>10637</v>
      </c>
      <c r="K2818" t="s">
        <v>10638</v>
      </c>
      <c r="L2818" t="s">
        <v>10639</v>
      </c>
      <c r="M2818" t="s">
        <v>10640</v>
      </c>
      <c r="N2818" t="s">
        <v>14740</v>
      </c>
    </row>
    <row r="2819" spans="1:14" x14ac:dyDescent="0.25">
      <c r="A2819" t="s">
        <v>5778</v>
      </c>
      <c r="B2819" t="s">
        <v>5779</v>
      </c>
      <c r="C2819" t="s">
        <v>14738</v>
      </c>
      <c r="E2819" t="s">
        <v>14739</v>
      </c>
      <c r="G2819" t="s">
        <v>9366</v>
      </c>
      <c r="H2819" t="s">
        <v>9376</v>
      </c>
      <c r="I2819" t="s">
        <v>10636</v>
      </c>
      <c r="J2819" t="s">
        <v>10637</v>
      </c>
      <c r="K2819" t="s">
        <v>10638</v>
      </c>
      <c r="L2819" t="s">
        <v>10639</v>
      </c>
      <c r="M2819" t="s">
        <v>10640</v>
      </c>
      <c r="N2819" t="s">
        <v>14740</v>
      </c>
    </row>
    <row r="2820" spans="1:14" x14ac:dyDescent="0.25">
      <c r="A2820" t="s">
        <v>5780</v>
      </c>
      <c r="B2820" t="s">
        <v>5781</v>
      </c>
      <c r="C2820" t="s">
        <v>14738</v>
      </c>
      <c r="E2820" t="s">
        <v>14739</v>
      </c>
      <c r="G2820" t="s">
        <v>9366</v>
      </c>
      <c r="H2820" t="s">
        <v>9376</v>
      </c>
      <c r="I2820" t="s">
        <v>10636</v>
      </c>
      <c r="J2820" t="s">
        <v>10637</v>
      </c>
      <c r="K2820" t="s">
        <v>10638</v>
      </c>
      <c r="L2820" t="s">
        <v>10639</v>
      </c>
      <c r="M2820" t="s">
        <v>10640</v>
      </c>
      <c r="N2820" t="s">
        <v>14740</v>
      </c>
    </row>
    <row r="2821" spans="1:14" x14ac:dyDescent="0.25">
      <c r="A2821" t="s">
        <v>5782</v>
      </c>
      <c r="B2821" t="s">
        <v>5783</v>
      </c>
      <c r="C2821" t="s">
        <v>14738</v>
      </c>
      <c r="E2821" t="s">
        <v>14739</v>
      </c>
      <c r="G2821" t="s">
        <v>9366</v>
      </c>
      <c r="H2821" t="s">
        <v>9376</v>
      </c>
      <c r="I2821" t="s">
        <v>10636</v>
      </c>
      <c r="J2821" t="s">
        <v>10637</v>
      </c>
      <c r="K2821" t="s">
        <v>10638</v>
      </c>
      <c r="L2821" t="s">
        <v>10639</v>
      </c>
      <c r="M2821" t="s">
        <v>10640</v>
      </c>
      <c r="N2821" t="s">
        <v>14740</v>
      </c>
    </row>
    <row r="2822" spans="1:14" x14ac:dyDescent="0.25">
      <c r="A2822" t="s">
        <v>5784</v>
      </c>
      <c r="B2822" t="s">
        <v>5785</v>
      </c>
      <c r="C2822" t="s">
        <v>14741</v>
      </c>
      <c r="E2822" t="s">
        <v>14742</v>
      </c>
      <c r="G2822" t="s">
        <v>9359</v>
      </c>
      <c r="H2822" t="s">
        <v>9436</v>
      </c>
      <c r="I2822" t="s">
        <v>10256</v>
      </c>
      <c r="J2822" t="s">
        <v>10257</v>
      </c>
      <c r="K2822" t="s">
        <v>13133</v>
      </c>
      <c r="L2822" t="s">
        <v>13134</v>
      </c>
    </row>
    <row r="2823" spans="1:14" x14ac:dyDescent="0.25">
      <c r="A2823" t="s">
        <v>5786</v>
      </c>
      <c r="B2823" t="s">
        <v>5787</v>
      </c>
      <c r="C2823" t="s">
        <v>14743</v>
      </c>
      <c r="E2823" t="s">
        <v>14744</v>
      </c>
      <c r="G2823" t="s">
        <v>9359</v>
      </c>
      <c r="H2823" t="s">
        <v>9360</v>
      </c>
      <c r="I2823" t="s">
        <v>9457</v>
      </c>
      <c r="J2823" t="s">
        <v>9721</v>
      </c>
      <c r="K2823" t="s">
        <v>9722</v>
      </c>
    </row>
    <row r="2824" spans="1:14" x14ac:dyDescent="0.25">
      <c r="A2824" t="s">
        <v>5788</v>
      </c>
      <c r="B2824" t="s">
        <v>5789</v>
      </c>
      <c r="C2824" t="s">
        <v>14745</v>
      </c>
      <c r="E2824" t="s">
        <v>14746</v>
      </c>
      <c r="G2824" t="s">
        <v>9359</v>
      </c>
      <c r="H2824" t="s">
        <v>9395</v>
      </c>
      <c r="I2824" t="s">
        <v>9396</v>
      </c>
      <c r="J2824" t="s">
        <v>9397</v>
      </c>
      <c r="K2824" t="s">
        <v>9467</v>
      </c>
      <c r="L2824" t="s">
        <v>9468</v>
      </c>
      <c r="M2824" t="s">
        <v>9483</v>
      </c>
      <c r="N2824" t="s">
        <v>9596</v>
      </c>
    </row>
    <row r="2825" spans="1:14" x14ac:dyDescent="0.25">
      <c r="A2825" t="s">
        <v>5790</v>
      </c>
      <c r="B2825" t="s">
        <v>5791</v>
      </c>
      <c r="C2825" t="s">
        <v>14747</v>
      </c>
      <c r="E2825" t="s">
        <v>14748</v>
      </c>
      <c r="G2825" t="s">
        <v>9359</v>
      </c>
      <c r="H2825" t="s">
        <v>9403</v>
      </c>
      <c r="I2825" t="s">
        <v>9411</v>
      </c>
      <c r="J2825" t="s">
        <v>9528</v>
      </c>
      <c r="K2825" t="s">
        <v>9529</v>
      </c>
      <c r="L2825" t="s">
        <v>9530</v>
      </c>
    </row>
    <row r="2826" spans="1:14" x14ac:dyDescent="0.25">
      <c r="A2826" t="s">
        <v>5792</v>
      </c>
      <c r="B2826" t="s">
        <v>5793</v>
      </c>
      <c r="C2826" t="s">
        <v>14747</v>
      </c>
      <c r="E2826" t="s">
        <v>14748</v>
      </c>
      <c r="G2826" t="s">
        <v>9359</v>
      </c>
      <c r="H2826" t="s">
        <v>9403</v>
      </c>
      <c r="I2826" t="s">
        <v>9411</v>
      </c>
      <c r="J2826" t="s">
        <v>9528</v>
      </c>
      <c r="K2826" t="s">
        <v>9529</v>
      </c>
      <c r="L2826" t="s">
        <v>9530</v>
      </c>
    </row>
    <row r="2827" spans="1:14" x14ac:dyDescent="0.25">
      <c r="A2827" t="s">
        <v>5794</v>
      </c>
      <c r="B2827" t="s">
        <v>5795</v>
      </c>
      <c r="C2827" t="s">
        <v>14749</v>
      </c>
      <c r="E2827" t="s">
        <v>14750</v>
      </c>
      <c r="G2827" t="s">
        <v>9359</v>
      </c>
      <c r="H2827" t="s">
        <v>9403</v>
      </c>
      <c r="I2827" t="s">
        <v>9411</v>
      </c>
      <c r="J2827" t="s">
        <v>9528</v>
      </c>
      <c r="K2827" t="s">
        <v>9529</v>
      </c>
      <c r="L2827" t="s">
        <v>9530</v>
      </c>
    </row>
    <row r="2828" spans="1:14" x14ac:dyDescent="0.25">
      <c r="A2828" t="s">
        <v>5796</v>
      </c>
      <c r="B2828" t="s">
        <v>5797</v>
      </c>
      <c r="C2828" t="s">
        <v>14749</v>
      </c>
      <c r="E2828" t="s">
        <v>14750</v>
      </c>
      <c r="G2828" t="s">
        <v>9359</v>
      </c>
      <c r="H2828" t="s">
        <v>9403</v>
      </c>
      <c r="I2828" t="s">
        <v>9411</v>
      </c>
      <c r="J2828" t="s">
        <v>9528</v>
      </c>
      <c r="K2828" t="s">
        <v>9529</v>
      </c>
      <c r="L2828" t="s">
        <v>9530</v>
      </c>
    </row>
    <row r="2829" spans="1:14" x14ac:dyDescent="0.25">
      <c r="A2829" t="s">
        <v>5798</v>
      </c>
      <c r="B2829" t="s">
        <v>5799</v>
      </c>
      <c r="C2829" t="s">
        <v>14751</v>
      </c>
      <c r="E2829" t="s">
        <v>14752</v>
      </c>
      <c r="G2829" t="s">
        <v>9359</v>
      </c>
      <c r="H2829" t="s">
        <v>10228</v>
      </c>
      <c r="I2829" t="s">
        <v>10229</v>
      </c>
      <c r="J2829" t="s">
        <v>14753</v>
      </c>
      <c r="K2829" t="s">
        <v>14754</v>
      </c>
    </row>
    <row r="2830" spans="1:14" x14ac:dyDescent="0.25">
      <c r="A2830" t="s">
        <v>5800</v>
      </c>
      <c r="B2830" t="s">
        <v>5801</v>
      </c>
      <c r="C2830" t="s">
        <v>14755</v>
      </c>
      <c r="E2830" t="s">
        <v>14756</v>
      </c>
      <c r="G2830" t="s">
        <v>9359</v>
      </c>
      <c r="H2830" t="s">
        <v>9403</v>
      </c>
      <c r="I2830" t="s">
        <v>9411</v>
      </c>
      <c r="J2830" t="s">
        <v>9528</v>
      </c>
      <c r="K2830" t="s">
        <v>9529</v>
      </c>
      <c r="L2830" t="s">
        <v>9530</v>
      </c>
    </row>
    <row r="2831" spans="1:14" x14ac:dyDescent="0.25">
      <c r="A2831" t="s">
        <v>5802</v>
      </c>
      <c r="B2831" t="s">
        <v>5803</v>
      </c>
      <c r="C2831" t="s">
        <v>14755</v>
      </c>
      <c r="E2831" t="s">
        <v>14756</v>
      </c>
      <c r="G2831" t="s">
        <v>9359</v>
      </c>
      <c r="H2831" t="s">
        <v>9403</v>
      </c>
      <c r="I2831" t="s">
        <v>9411</v>
      </c>
      <c r="J2831" t="s">
        <v>9528</v>
      </c>
      <c r="K2831" t="s">
        <v>9529</v>
      </c>
      <c r="L2831" t="s">
        <v>9530</v>
      </c>
    </row>
    <row r="2832" spans="1:14" x14ac:dyDescent="0.25">
      <c r="A2832" t="s">
        <v>5804</v>
      </c>
      <c r="B2832" t="s">
        <v>5805</v>
      </c>
      <c r="C2832" t="s">
        <v>14757</v>
      </c>
      <c r="E2832" t="s">
        <v>14758</v>
      </c>
      <c r="G2832" t="s">
        <v>9359</v>
      </c>
      <c r="H2832" t="s">
        <v>9403</v>
      </c>
      <c r="I2832" t="s">
        <v>9411</v>
      </c>
      <c r="J2832" t="s">
        <v>9528</v>
      </c>
      <c r="K2832" t="s">
        <v>9529</v>
      </c>
      <c r="L2832" t="s">
        <v>9530</v>
      </c>
    </row>
    <row r="2833" spans="1:14" x14ac:dyDescent="0.25">
      <c r="A2833" t="s">
        <v>5806</v>
      </c>
      <c r="B2833" t="s">
        <v>5807</v>
      </c>
      <c r="C2833" t="s">
        <v>14757</v>
      </c>
      <c r="E2833" t="s">
        <v>14758</v>
      </c>
      <c r="G2833" t="s">
        <v>9359</v>
      </c>
      <c r="H2833" t="s">
        <v>9403</v>
      </c>
      <c r="I2833" t="s">
        <v>9411</v>
      </c>
      <c r="J2833" t="s">
        <v>9528</v>
      </c>
      <c r="K2833" t="s">
        <v>9529</v>
      </c>
      <c r="L2833" t="s">
        <v>9530</v>
      </c>
    </row>
    <row r="2834" spans="1:14" x14ac:dyDescent="0.25">
      <c r="A2834" t="s">
        <v>5808</v>
      </c>
      <c r="B2834" t="s">
        <v>5809</v>
      </c>
      <c r="C2834" t="s">
        <v>14759</v>
      </c>
      <c r="E2834" t="s">
        <v>14760</v>
      </c>
      <c r="G2834" t="s">
        <v>9359</v>
      </c>
      <c r="H2834" t="s">
        <v>9360</v>
      </c>
      <c r="I2834" t="s">
        <v>9457</v>
      </c>
      <c r="J2834" t="s">
        <v>10238</v>
      </c>
      <c r="K2834" t="s">
        <v>10239</v>
      </c>
    </row>
    <row r="2835" spans="1:14" x14ac:dyDescent="0.25">
      <c r="A2835" t="s">
        <v>5810</v>
      </c>
      <c r="B2835" t="s">
        <v>5811</v>
      </c>
      <c r="C2835" t="s">
        <v>14761</v>
      </c>
      <c r="E2835" t="s">
        <v>14762</v>
      </c>
      <c r="G2835" t="s">
        <v>9359</v>
      </c>
      <c r="H2835" t="s">
        <v>9403</v>
      </c>
      <c r="I2835" t="s">
        <v>9425</v>
      </c>
      <c r="J2835" t="s">
        <v>9661</v>
      </c>
      <c r="K2835" t="s">
        <v>9662</v>
      </c>
      <c r="L2835" t="s">
        <v>9663</v>
      </c>
    </row>
    <row r="2836" spans="1:14" x14ac:dyDescent="0.25">
      <c r="A2836" t="s">
        <v>5816</v>
      </c>
      <c r="B2836" t="s">
        <v>5817</v>
      </c>
      <c r="C2836" t="s">
        <v>14763</v>
      </c>
      <c r="E2836" t="s">
        <v>14764</v>
      </c>
      <c r="G2836" t="s">
        <v>9359</v>
      </c>
      <c r="H2836" t="s">
        <v>9436</v>
      </c>
      <c r="I2836" t="s">
        <v>10256</v>
      </c>
      <c r="J2836" t="s">
        <v>10257</v>
      </c>
      <c r="K2836" t="s">
        <v>13133</v>
      </c>
      <c r="L2836" t="s">
        <v>13134</v>
      </c>
    </row>
    <row r="2837" spans="1:14" x14ac:dyDescent="0.25">
      <c r="A2837" t="s">
        <v>5818</v>
      </c>
      <c r="B2837" t="s">
        <v>5819</v>
      </c>
      <c r="C2837" t="s">
        <v>14765</v>
      </c>
      <c r="E2837" t="s">
        <v>14766</v>
      </c>
      <c r="G2837" t="s">
        <v>9359</v>
      </c>
      <c r="H2837" t="s">
        <v>9360</v>
      </c>
      <c r="I2837" t="s">
        <v>9472</v>
      </c>
      <c r="J2837" t="s">
        <v>9473</v>
      </c>
      <c r="K2837" t="s">
        <v>10666</v>
      </c>
      <c r="L2837" t="s">
        <v>10934</v>
      </c>
    </row>
    <row r="2838" spans="1:14" x14ac:dyDescent="0.25">
      <c r="A2838" t="s">
        <v>5820</v>
      </c>
      <c r="B2838" t="s">
        <v>5821</v>
      </c>
      <c r="C2838" t="s">
        <v>14767</v>
      </c>
      <c r="E2838" t="s">
        <v>14768</v>
      </c>
      <c r="G2838" t="s">
        <v>9359</v>
      </c>
      <c r="H2838" t="s">
        <v>9395</v>
      </c>
      <c r="I2838" t="s">
        <v>9966</v>
      </c>
      <c r="J2838" t="s">
        <v>9967</v>
      </c>
      <c r="K2838" t="s">
        <v>9968</v>
      </c>
      <c r="L2838" t="s">
        <v>9969</v>
      </c>
      <c r="M2838" t="s">
        <v>11932</v>
      </c>
    </row>
    <row r="2839" spans="1:14" x14ac:dyDescent="0.25">
      <c r="A2839" t="s">
        <v>5822</v>
      </c>
      <c r="B2839" t="s">
        <v>5823</v>
      </c>
      <c r="C2839" t="s">
        <v>14769</v>
      </c>
      <c r="E2839" t="s">
        <v>14770</v>
      </c>
      <c r="G2839" t="s">
        <v>9359</v>
      </c>
      <c r="H2839" t="s">
        <v>9360</v>
      </c>
      <c r="I2839" t="s">
        <v>9577</v>
      </c>
      <c r="J2839" t="s">
        <v>9578</v>
      </c>
      <c r="K2839" t="s">
        <v>9579</v>
      </c>
      <c r="L2839" t="s">
        <v>12458</v>
      </c>
    </row>
    <row r="2840" spans="1:14" x14ac:dyDescent="0.25">
      <c r="A2840" t="s">
        <v>5824</v>
      </c>
      <c r="B2840" t="s">
        <v>5825</v>
      </c>
      <c r="C2840" t="s">
        <v>14771</v>
      </c>
      <c r="E2840" t="s">
        <v>14772</v>
      </c>
      <c r="G2840" t="s">
        <v>9359</v>
      </c>
      <c r="H2840" t="s">
        <v>9360</v>
      </c>
      <c r="I2840" t="s">
        <v>9577</v>
      </c>
      <c r="J2840" t="s">
        <v>9578</v>
      </c>
      <c r="K2840" t="s">
        <v>9579</v>
      </c>
      <c r="L2840" t="s">
        <v>12458</v>
      </c>
    </row>
    <row r="2841" spans="1:14" x14ac:dyDescent="0.25">
      <c r="A2841" t="s">
        <v>5826</v>
      </c>
      <c r="B2841" t="s">
        <v>5827</v>
      </c>
      <c r="C2841" t="s">
        <v>14773</v>
      </c>
      <c r="E2841" t="s">
        <v>14774</v>
      </c>
      <c r="G2841" t="s">
        <v>9359</v>
      </c>
      <c r="H2841" t="s">
        <v>9360</v>
      </c>
      <c r="I2841" t="s">
        <v>9457</v>
      </c>
      <c r="J2841" t="s">
        <v>9721</v>
      </c>
      <c r="K2841" t="s">
        <v>9722</v>
      </c>
    </row>
    <row r="2842" spans="1:14" x14ac:dyDescent="0.25">
      <c r="A2842" t="s">
        <v>5828</v>
      </c>
      <c r="B2842" t="s">
        <v>5829</v>
      </c>
      <c r="C2842" t="s">
        <v>14775</v>
      </c>
      <c r="E2842" t="s">
        <v>14776</v>
      </c>
      <c r="G2842" t="s">
        <v>9359</v>
      </c>
      <c r="H2842" t="s">
        <v>9360</v>
      </c>
      <c r="I2842" t="s">
        <v>9457</v>
      </c>
      <c r="J2842" t="s">
        <v>9721</v>
      </c>
      <c r="K2842" t="s">
        <v>9722</v>
      </c>
    </row>
    <row r="2843" spans="1:14" x14ac:dyDescent="0.25">
      <c r="A2843" t="s">
        <v>5830</v>
      </c>
      <c r="B2843" t="s">
        <v>5831</v>
      </c>
      <c r="C2843" t="s">
        <v>14777</v>
      </c>
      <c r="E2843" t="s">
        <v>14778</v>
      </c>
      <c r="G2843" t="s">
        <v>9359</v>
      </c>
      <c r="H2843" t="s">
        <v>9360</v>
      </c>
      <c r="I2843" t="s">
        <v>9457</v>
      </c>
      <c r="J2843" t="s">
        <v>9721</v>
      </c>
      <c r="K2843" t="s">
        <v>9722</v>
      </c>
    </row>
    <row r="2844" spans="1:14" x14ac:dyDescent="0.25">
      <c r="A2844" t="s">
        <v>5832</v>
      </c>
      <c r="B2844" t="s">
        <v>5833</v>
      </c>
      <c r="C2844" t="s">
        <v>14779</v>
      </c>
      <c r="E2844" t="s">
        <v>14780</v>
      </c>
      <c r="G2844" t="s">
        <v>9359</v>
      </c>
      <c r="H2844" t="s">
        <v>9360</v>
      </c>
      <c r="I2844" t="s">
        <v>9457</v>
      </c>
      <c r="J2844" t="s">
        <v>9721</v>
      </c>
      <c r="K2844" t="s">
        <v>9722</v>
      </c>
    </row>
    <row r="2845" spans="1:14" x14ac:dyDescent="0.25">
      <c r="A2845" t="s">
        <v>5834</v>
      </c>
      <c r="B2845" t="s">
        <v>5835</v>
      </c>
      <c r="C2845" t="s">
        <v>14781</v>
      </c>
      <c r="E2845" t="s">
        <v>14782</v>
      </c>
      <c r="G2845" t="s">
        <v>9359</v>
      </c>
      <c r="H2845" t="s">
        <v>9395</v>
      </c>
      <c r="I2845" t="s">
        <v>9396</v>
      </c>
      <c r="J2845" t="s">
        <v>9397</v>
      </c>
      <c r="K2845" t="s">
        <v>10431</v>
      </c>
      <c r="L2845" t="s">
        <v>10432</v>
      </c>
      <c r="M2845" t="s">
        <v>12278</v>
      </c>
      <c r="N2845" t="s">
        <v>12279</v>
      </c>
    </row>
    <row r="2846" spans="1:14" x14ac:dyDescent="0.25">
      <c r="A2846" t="s">
        <v>5842</v>
      </c>
      <c r="B2846" t="s">
        <v>5843</v>
      </c>
      <c r="C2846" t="s">
        <v>14783</v>
      </c>
      <c r="E2846" t="s">
        <v>14784</v>
      </c>
      <c r="G2846" t="s">
        <v>9359</v>
      </c>
      <c r="H2846" t="s">
        <v>9395</v>
      </c>
      <c r="I2846" t="s">
        <v>9396</v>
      </c>
      <c r="J2846" t="s">
        <v>9523</v>
      </c>
      <c r="K2846" t="s">
        <v>9524</v>
      </c>
      <c r="L2846" t="s">
        <v>9525</v>
      </c>
    </row>
    <row r="2847" spans="1:14" x14ac:dyDescent="0.25">
      <c r="A2847" t="s">
        <v>5844</v>
      </c>
      <c r="B2847" t="s">
        <v>5845</v>
      </c>
      <c r="C2847" t="s">
        <v>14785</v>
      </c>
      <c r="E2847" t="s">
        <v>14786</v>
      </c>
      <c r="G2847" t="s">
        <v>9359</v>
      </c>
      <c r="H2847" t="s">
        <v>9360</v>
      </c>
      <c r="I2847" t="s">
        <v>9457</v>
      </c>
      <c r="J2847" t="s">
        <v>10238</v>
      </c>
      <c r="K2847" t="s">
        <v>10239</v>
      </c>
    </row>
    <row r="2848" spans="1:14" x14ac:dyDescent="0.25">
      <c r="A2848" t="s">
        <v>5846</v>
      </c>
      <c r="B2848" t="s">
        <v>5847</v>
      </c>
      <c r="C2848" t="s">
        <v>14787</v>
      </c>
      <c r="E2848" t="s">
        <v>14788</v>
      </c>
      <c r="G2848" t="s">
        <v>9359</v>
      </c>
      <c r="H2848" t="s">
        <v>9360</v>
      </c>
      <c r="I2848" t="s">
        <v>9457</v>
      </c>
      <c r="J2848" t="s">
        <v>10238</v>
      </c>
      <c r="K2848" t="s">
        <v>10239</v>
      </c>
    </row>
    <row r="2849" spans="1:13" x14ac:dyDescent="0.25">
      <c r="A2849" t="s">
        <v>5848</v>
      </c>
      <c r="B2849" t="s">
        <v>5849</v>
      </c>
      <c r="C2849" t="s">
        <v>14789</v>
      </c>
      <c r="E2849" t="s">
        <v>14790</v>
      </c>
      <c r="G2849" t="s">
        <v>9359</v>
      </c>
      <c r="H2849" t="s">
        <v>9360</v>
      </c>
      <c r="I2849" t="s">
        <v>9457</v>
      </c>
      <c r="J2849" t="s">
        <v>10238</v>
      </c>
      <c r="K2849" t="s">
        <v>10239</v>
      </c>
    </row>
    <row r="2850" spans="1:13" x14ac:dyDescent="0.25">
      <c r="A2850" t="s">
        <v>5850</v>
      </c>
      <c r="B2850" t="s">
        <v>5851</v>
      </c>
      <c r="C2850" t="s">
        <v>14791</v>
      </c>
      <c r="E2850" t="s">
        <v>14792</v>
      </c>
      <c r="G2850" t="s">
        <v>9359</v>
      </c>
      <c r="H2850" t="s">
        <v>9360</v>
      </c>
      <c r="I2850" t="s">
        <v>9457</v>
      </c>
      <c r="J2850" t="s">
        <v>10238</v>
      </c>
      <c r="K2850" t="s">
        <v>10239</v>
      </c>
    </row>
    <row r="2851" spans="1:13" x14ac:dyDescent="0.25">
      <c r="A2851" t="s">
        <v>5852</v>
      </c>
      <c r="B2851" t="s">
        <v>5853</v>
      </c>
      <c r="C2851" t="s">
        <v>14793</v>
      </c>
      <c r="E2851" t="s">
        <v>14794</v>
      </c>
      <c r="G2851" t="s">
        <v>9359</v>
      </c>
      <c r="H2851" t="s">
        <v>9360</v>
      </c>
      <c r="I2851" t="s">
        <v>9457</v>
      </c>
      <c r="J2851" t="s">
        <v>10238</v>
      </c>
      <c r="K2851" t="s">
        <v>10239</v>
      </c>
    </row>
    <row r="2852" spans="1:13" x14ac:dyDescent="0.25">
      <c r="A2852" t="s">
        <v>5854</v>
      </c>
      <c r="B2852" t="s">
        <v>5855</v>
      </c>
      <c r="C2852" t="s">
        <v>14795</v>
      </c>
      <c r="E2852" t="s">
        <v>14796</v>
      </c>
      <c r="G2852" t="s">
        <v>9359</v>
      </c>
      <c r="H2852" t="s">
        <v>9403</v>
      </c>
      <c r="I2852" t="s">
        <v>9404</v>
      </c>
      <c r="J2852" t="s">
        <v>9583</v>
      </c>
      <c r="K2852" t="s">
        <v>9584</v>
      </c>
      <c r="L2852" t="s">
        <v>9585</v>
      </c>
    </row>
    <row r="2853" spans="1:13" x14ac:dyDescent="0.25">
      <c r="A2853" t="s">
        <v>5856</v>
      </c>
      <c r="B2853" t="s">
        <v>5857</v>
      </c>
      <c r="C2853" t="s">
        <v>14797</v>
      </c>
      <c r="E2853" t="s">
        <v>14798</v>
      </c>
      <c r="G2853" t="s">
        <v>9359</v>
      </c>
      <c r="H2853" t="s">
        <v>9403</v>
      </c>
      <c r="I2853" t="s">
        <v>9411</v>
      </c>
      <c r="J2853" t="s">
        <v>9528</v>
      </c>
      <c r="K2853" t="s">
        <v>9529</v>
      </c>
      <c r="L2853" t="s">
        <v>9530</v>
      </c>
    </row>
    <row r="2854" spans="1:13" x14ac:dyDescent="0.25">
      <c r="A2854" t="s">
        <v>5858</v>
      </c>
      <c r="B2854" t="s">
        <v>5859</v>
      </c>
      <c r="C2854" t="s">
        <v>14797</v>
      </c>
      <c r="E2854" t="s">
        <v>14798</v>
      </c>
      <c r="G2854" t="s">
        <v>9359</v>
      </c>
      <c r="H2854" t="s">
        <v>9403</v>
      </c>
      <c r="I2854" t="s">
        <v>9411</v>
      </c>
      <c r="J2854" t="s">
        <v>9528</v>
      </c>
      <c r="K2854" t="s">
        <v>9529</v>
      </c>
      <c r="L2854" t="s">
        <v>9530</v>
      </c>
    </row>
    <row r="2855" spans="1:13" x14ac:dyDescent="0.25">
      <c r="A2855" t="s">
        <v>5860</v>
      </c>
      <c r="B2855" t="s">
        <v>5861</v>
      </c>
      <c r="C2855" t="s">
        <v>14799</v>
      </c>
      <c r="E2855" t="s">
        <v>14800</v>
      </c>
      <c r="G2855" t="s">
        <v>9359</v>
      </c>
      <c r="H2855" t="s">
        <v>9403</v>
      </c>
      <c r="I2855" t="s">
        <v>9494</v>
      </c>
      <c r="J2855" t="s">
        <v>9495</v>
      </c>
      <c r="K2855" t="s">
        <v>9496</v>
      </c>
      <c r="L2855" t="s">
        <v>9497</v>
      </c>
    </row>
    <row r="2856" spans="1:13" x14ac:dyDescent="0.25">
      <c r="A2856" t="s">
        <v>5862</v>
      </c>
      <c r="B2856" t="s">
        <v>5863</v>
      </c>
      <c r="C2856" t="s">
        <v>14801</v>
      </c>
      <c r="E2856" t="s">
        <v>14802</v>
      </c>
      <c r="G2856" t="s">
        <v>9359</v>
      </c>
      <c r="H2856" t="s">
        <v>10164</v>
      </c>
      <c r="I2856" t="s">
        <v>10165</v>
      </c>
      <c r="J2856" t="s">
        <v>10166</v>
      </c>
      <c r="K2856" t="s">
        <v>10167</v>
      </c>
    </row>
    <row r="2857" spans="1:13" x14ac:dyDescent="0.25">
      <c r="A2857" t="s">
        <v>5864</v>
      </c>
      <c r="B2857" t="s">
        <v>5865</v>
      </c>
      <c r="C2857" t="s">
        <v>14803</v>
      </c>
      <c r="E2857" t="s">
        <v>14804</v>
      </c>
      <c r="G2857" t="s">
        <v>9359</v>
      </c>
      <c r="H2857" t="s">
        <v>10164</v>
      </c>
      <c r="I2857" t="s">
        <v>10165</v>
      </c>
      <c r="J2857" t="s">
        <v>10166</v>
      </c>
      <c r="K2857" t="s">
        <v>10167</v>
      </c>
    </row>
    <row r="2858" spans="1:13" x14ac:dyDescent="0.25">
      <c r="A2858" t="s">
        <v>5866</v>
      </c>
      <c r="B2858" t="s">
        <v>5867</v>
      </c>
      <c r="C2858" t="s">
        <v>14805</v>
      </c>
      <c r="E2858" t="s">
        <v>14806</v>
      </c>
      <c r="G2858" t="s">
        <v>9359</v>
      </c>
      <c r="H2858" t="s">
        <v>9403</v>
      </c>
      <c r="I2858" t="s">
        <v>9425</v>
      </c>
      <c r="J2858" t="s">
        <v>14807</v>
      </c>
      <c r="K2858" t="s">
        <v>14808</v>
      </c>
      <c r="L2858" t="s">
        <v>14809</v>
      </c>
    </row>
    <row r="2859" spans="1:13" x14ac:dyDescent="0.25">
      <c r="A2859" t="s">
        <v>5868</v>
      </c>
      <c r="B2859" t="s">
        <v>5869</v>
      </c>
      <c r="C2859" t="s">
        <v>14810</v>
      </c>
      <c r="E2859" t="s">
        <v>14811</v>
      </c>
      <c r="G2859" t="s">
        <v>9622</v>
      </c>
      <c r="H2859" t="s">
        <v>9623</v>
      </c>
      <c r="I2859" t="s">
        <v>9624</v>
      </c>
      <c r="J2859" t="s">
        <v>9625</v>
      </c>
      <c r="K2859" t="s">
        <v>9626</v>
      </c>
      <c r="L2859" t="s">
        <v>14812</v>
      </c>
    </row>
    <row r="2860" spans="1:13" x14ac:dyDescent="0.25">
      <c r="A2860" t="s">
        <v>5870</v>
      </c>
      <c r="B2860" t="s">
        <v>5871</v>
      </c>
      <c r="C2860" t="s">
        <v>14813</v>
      </c>
      <c r="E2860" t="s">
        <v>14814</v>
      </c>
      <c r="G2860" t="s">
        <v>9359</v>
      </c>
      <c r="H2860" t="s">
        <v>9395</v>
      </c>
      <c r="I2860" t="s">
        <v>9966</v>
      </c>
      <c r="J2860" t="s">
        <v>9967</v>
      </c>
      <c r="K2860" t="s">
        <v>9968</v>
      </c>
      <c r="L2860" t="s">
        <v>9969</v>
      </c>
      <c r="M2860" t="s">
        <v>14815</v>
      </c>
    </row>
    <row r="2861" spans="1:13" x14ac:dyDescent="0.25">
      <c r="A2861" t="s">
        <v>5872</v>
      </c>
      <c r="B2861" t="s">
        <v>5873</v>
      </c>
      <c r="C2861" t="s">
        <v>14816</v>
      </c>
      <c r="E2861" t="s">
        <v>14817</v>
      </c>
      <c r="G2861" t="s">
        <v>9359</v>
      </c>
      <c r="H2861" t="s">
        <v>9612</v>
      </c>
      <c r="I2861" t="s">
        <v>9613</v>
      </c>
      <c r="J2861" t="s">
        <v>9614</v>
      </c>
      <c r="K2861" t="s">
        <v>14675</v>
      </c>
    </row>
    <row r="2862" spans="1:13" x14ac:dyDescent="0.25">
      <c r="A2862" t="s">
        <v>5874</v>
      </c>
      <c r="B2862" t="s">
        <v>5875</v>
      </c>
      <c r="C2862" t="s">
        <v>14818</v>
      </c>
      <c r="E2862" t="s">
        <v>14819</v>
      </c>
      <c r="G2862" t="s">
        <v>9359</v>
      </c>
      <c r="H2862" t="s">
        <v>9403</v>
      </c>
      <c r="I2862" t="s">
        <v>9411</v>
      </c>
      <c r="J2862" t="s">
        <v>10929</v>
      </c>
      <c r="K2862" t="s">
        <v>10930</v>
      </c>
      <c r="L2862" t="s">
        <v>10956</v>
      </c>
    </row>
    <row r="2863" spans="1:13" x14ac:dyDescent="0.25">
      <c r="A2863" t="s">
        <v>5876</v>
      </c>
      <c r="B2863" t="s">
        <v>5877</v>
      </c>
      <c r="C2863" t="s">
        <v>14820</v>
      </c>
      <c r="E2863" t="s">
        <v>14821</v>
      </c>
      <c r="G2863" t="s">
        <v>9359</v>
      </c>
      <c r="H2863" t="s">
        <v>9403</v>
      </c>
      <c r="I2863" t="s">
        <v>9411</v>
      </c>
      <c r="J2863" t="s">
        <v>9528</v>
      </c>
      <c r="K2863" t="s">
        <v>9529</v>
      </c>
      <c r="L2863" t="s">
        <v>9530</v>
      </c>
    </row>
    <row r="2864" spans="1:13" x14ac:dyDescent="0.25">
      <c r="A2864" t="s">
        <v>5878</v>
      </c>
      <c r="B2864" t="s">
        <v>5879</v>
      </c>
      <c r="C2864" t="s">
        <v>14820</v>
      </c>
      <c r="E2864" t="s">
        <v>14821</v>
      </c>
      <c r="G2864" t="s">
        <v>9359</v>
      </c>
      <c r="H2864" t="s">
        <v>9403</v>
      </c>
      <c r="I2864" t="s">
        <v>9411</v>
      </c>
      <c r="J2864" t="s">
        <v>9528</v>
      </c>
      <c r="K2864" t="s">
        <v>9529</v>
      </c>
      <c r="L2864" t="s">
        <v>9530</v>
      </c>
    </row>
    <row r="2865" spans="1:13" x14ac:dyDescent="0.25">
      <c r="A2865" t="s">
        <v>5880</v>
      </c>
      <c r="B2865" t="s">
        <v>5881</v>
      </c>
      <c r="C2865" t="s">
        <v>14822</v>
      </c>
      <c r="E2865" t="s">
        <v>14823</v>
      </c>
      <c r="G2865" t="s">
        <v>9359</v>
      </c>
      <c r="H2865" t="s">
        <v>9403</v>
      </c>
      <c r="I2865" t="s">
        <v>9411</v>
      </c>
      <c r="J2865" t="s">
        <v>9528</v>
      </c>
      <c r="K2865" t="s">
        <v>9529</v>
      </c>
      <c r="L2865" t="s">
        <v>13833</v>
      </c>
    </row>
    <row r="2866" spans="1:13" x14ac:dyDescent="0.25">
      <c r="A2866" t="s">
        <v>5882</v>
      </c>
      <c r="B2866" t="s">
        <v>5883</v>
      </c>
      <c r="C2866" t="s">
        <v>14822</v>
      </c>
      <c r="E2866" t="s">
        <v>14823</v>
      </c>
      <c r="G2866" t="s">
        <v>9359</v>
      </c>
      <c r="H2866" t="s">
        <v>9403</v>
      </c>
      <c r="I2866" t="s">
        <v>9411</v>
      </c>
      <c r="J2866" t="s">
        <v>9528</v>
      </c>
      <c r="K2866" t="s">
        <v>9529</v>
      </c>
      <c r="L2866" t="s">
        <v>13833</v>
      </c>
    </row>
    <row r="2867" spans="1:13" x14ac:dyDescent="0.25">
      <c r="A2867" t="s">
        <v>5884</v>
      </c>
      <c r="B2867" t="s">
        <v>5885</v>
      </c>
      <c r="C2867" t="s">
        <v>14824</v>
      </c>
      <c r="E2867" t="s">
        <v>14825</v>
      </c>
      <c r="G2867" t="s">
        <v>9359</v>
      </c>
      <c r="H2867" t="s">
        <v>9403</v>
      </c>
      <c r="I2867" t="s">
        <v>9411</v>
      </c>
      <c r="J2867" t="s">
        <v>9417</v>
      </c>
      <c r="K2867" t="s">
        <v>14826</v>
      </c>
      <c r="L2867" t="s">
        <v>14827</v>
      </c>
    </row>
    <row r="2868" spans="1:13" x14ac:dyDescent="0.25">
      <c r="A2868" t="s">
        <v>5886</v>
      </c>
      <c r="B2868" t="s">
        <v>5887</v>
      </c>
      <c r="C2868" t="s">
        <v>14828</v>
      </c>
      <c r="E2868" t="s">
        <v>14829</v>
      </c>
      <c r="G2868" t="s">
        <v>9359</v>
      </c>
      <c r="H2868" t="s">
        <v>9360</v>
      </c>
      <c r="I2868" t="s">
        <v>9472</v>
      </c>
      <c r="J2868" t="s">
        <v>10080</v>
      </c>
      <c r="K2868" t="s">
        <v>10890</v>
      </c>
      <c r="L2868" t="s">
        <v>10891</v>
      </c>
    </row>
    <row r="2869" spans="1:13" x14ac:dyDescent="0.25">
      <c r="A2869" t="s">
        <v>5888</v>
      </c>
      <c r="B2869" t="s">
        <v>5889</v>
      </c>
      <c r="C2869" t="s">
        <v>14830</v>
      </c>
      <c r="E2869" t="s">
        <v>14831</v>
      </c>
      <c r="G2869" t="s">
        <v>9359</v>
      </c>
      <c r="H2869" t="s">
        <v>9403</v>
      </c>
      <c r="I2869" t="s">
        <v>9404</v>
      </c>
      <c r="J2869" t="s">
        <v>9405</v>
      </c>
      <c r="K2869" t="s">
        <v>9406</v>
      </c>
      <c r="L2869" t="s">
        <v>11016</v>
      </c>
    </row>
    <row r="2870" spans="1:13" x14ac:dyDescent="0.25">
      <c r="A2870" t="s">
        <v>5890</v>
      </c>
      <c r="B2870" t="s">
        <v>5891</v>
      </c>
      <c r="C2870" t="s">
        <v>14832</v>
      </c>
      <c r="E2870" t="s">
        <v>14833</v>
      </c>
      <c r="G2870" t="s">
        <v>9359</v>
      </c>
      <c r="H2870" t="s">
        <v>9360</v>
      </c>
      <c r="I2870" t="s">
        <v>9457</v>
      </c>
      <c r="J2870" t="s">
        <v>10238</v>
      </c>
      <c r="K2870" t="s">
        <v>10239</v>
      </c>
    </row>
    <row r="2871" spans="1:13" x14ac:dyDescent="0.25">
      <c r="A2871" t="s">
        <v>5892</v>
      </c>
      <c r="B2871" t="s">
        <v>5893</v>
      </c>
      <c r="C2871" t="s">
        <v>14834</v>
      </c>
      <c r="E2871" t="s">
        <v>14835</v>
      </c>
      <c r="G2871" t="s">
        <v>9359</v>
      </c>
      <c r="H2871" t="s">
        <v>9360</v>
      </c>
      <c r="I2871" t="s">
        <v>9361</v>
      </c>
      <c r="J2871" t="s">
        <v>9362</v>
      </c>
      <c r="K2871" t="s">
        <v>9363</v>
      </c>
    </row>
    <row r="2872" spans="1:13" x14ac:dyDescent="0.25">
      <c r="A2872" t="s">
        <v>5894</v>
      </c>
      <c r="B2872" t="s">
        <v>5895</v>
      </c>
      <c r="C2872" t="s">
        <v>14836</v>
      </c>
      <c r="E2872" t="s">
        <v>14837</v>
      </c>
      <c r="G2872" t="s">
        <v>9359</v>
      </c>
      <c r="H2872" t="s">
        <v>9360</v>
      </c>
      <c r="I2872" t="s">
        <v>9361</v>
      </c>
      <c r="J2872" t="s">
        <v>9489</v>
      </c>
      <c r="K2872" t="s">
        <v>9797</v>
      </c>
    </row>
    <row r="2873" spans="1:13" x14ac:dyDescent="0.25">
      <c r="A2873" t="s">
        <v>5896</v>
      </c>
      <c r="B2873" t="s">
        <v>5897</v>
      </c>
      <c r="C2873" t="s">
        <v>14838</v>
      </c>
      <c r="E2873" t="s">
        <v>14839</v>
      </c>
      <c r="G2873" t="s">
        <v>9359</v>
      </c>
      <c r="H2873" t="s">
        <v>9403</v>
      </c>
      <c r="I2873" t="s">
        <v>9411</v>
      </c>
      <c r="J2873" t="s">
        <v>9910</v>
      </c>
      <c r="K2873" t="s">
        <v>14840</v>
      </c>
      <c r="L2873" t="s">
        <v>14841</v>
      </c>
    </row>
    <row r="2874" spans="1:13" x14ac:dyDescent="0.25">
      <c r="A2874" t="s">
        <v>5898</v>
      </c>
      <c r="B2874" t="s">
        <v>5899</v>
      </c>
      <c r="C2874" t="s">
        <v>14838</v>
      </c>
      <c r="E2874" t="s">
        <v>14839</v>
      </c>
      <c r="G2874" t="s">
        <v>9359</v>
      </c>
      <c r="H2874" t="s">
        <v>9403</v>
      </c>
      <c r="I2874" t="s">
        <v>9411</v>
      </c>
      <c r="J2874" t="s">
        <v>9910</v>
      </c>
      <c r="K2874" t="s">
        <v>14840</v>
      </c>
      <c r="L2874" t="s">
        <v>14841</v>
      </c>
    </row>
    <row r="2875" spans="1:13" x14ac:dyDescent="0.25">
      <c r="A2875" t="s">
        <v>5900</v>
      </c>
      <c r="B2875" t="s">
        <v>5901</v>
      </c>
      <c r="C2875" t="s">
        <v>14842</v>
      </c>
      <c r="E2875" t="s">
        <v>14843</v>
      </c>
      <c r="G2875" t="s">
        <v>9359</v>
      </c>
      <c r="H2875" t="s">
        <v>9403</v>
      </c>
      <c r="I2875" t="s">
        <v>11904</v>
      </c>
    </row>
    <row r="2876" spans="1:13" x14ac:dyDescent="0.25">
      <c r="A2876" t="s">
        <v>5902</v>
      </c>
      <c r="B2876" t="s">
        <v>5903</v>
      </c>
      <c r="C2876" t="s">
        <v>14844</v>
      </c>
      <c r="E2876" t="s">
        <v>14845</v>
      </c>
      <c r="G2876" t="s">
        <v>9359</v>
      </c>
      <c r="H2876" t="s">
        <v>9395</v>
      </c>
      <c r="I2876" t="s">
        <v>9396</v>
      </c>
      <c r="J2876" t="s">
        <v>9397</v>
      </c>
      <c r="K2876" t="s">
        <v>9398</v>
      </c>
      <c r="L2876" t="s">
        <v>9399</v>
      </c>
      <c r="M2876" t="s">
        <v>9400</v>
      </c>
    </row>
    <row r="2877" spans="1:13" x14ac:dyDescent="0.25">
      <c r="A2877" t="s">
        <v>5904</v>
      </c>
      <c r="B2877" t="s">
        <v>5905</v>
      </c>
      <c r="C2877" t="s">
        <v>14846</v>
      </c>
      <c r="E2877" t="s">
        <v>14847</v>
      </c>
      <c r="G2877" t="s">
        <v>9359</v>
      </c>
      <c r="H2877" t="s">
        <v>9403</v>
      </c>
      <c r="I2877" t="s">
        <v>9411</v>
      </c>
      <c r="J2877" t="s">
        <v>9837</v>
      </c>
      <c r="K2877" t="s">
        <v>9838</v>
      </c>
      <c r="L2877" t="s">
        <v>10021</v>
      </c>
    </row>
    <row r="2878" spans="1:13" x14ac:dyDescent="0.25">
      <c r="A2878" t="s">
        <v>5906</v>
      </c>
      <c r="B2878" t="s">
        <v>5907</v>
      </c>
      <c r="C2878" t="s">
        <v>14848</v>
      </c>
      <c r="E2878" t="s">
        <v>14849</v>
      </c>
      <c r="G2878" t="s">
        <v>9359</v>
      </c>
      <c r="H2878" t="s">
        <v>9403</v>
      </c>
      <c r="I2878" t="s">
        <v>9411</v>
      </c>
      <c r="J2878" t="s">
        <v>9528</v>
      </c>
      <c r="K2878" t="s">
        <v>9529</v>
      </c>
      <c r="L2878" t="s">
        <v>10778</v>
      </c>
      <c r="M2878" t="s">
        <v>13218</v>
      </c>
    </row>
    <row r="2879" spans="1:13" x14ac:dyDescent="0.25">
      <c r="A2879" t="s">
        <v>5908</v>
      </c>
      <c r="B2879" t="s">
        <v>5909</v>
      </c>
      <c r="C2879" t="s">
        <v>14848</v>
      </c>
      <c r="E2879" t="s">
        <v>14849</v>
      </c>
      <c r="G2879" t="s">
        <v>9359</v>
      </c>
      <c r="H2879" t="s">
        <v>9403</v>
      </c>
      <c r="I2879" t="s">
        <v>9411</v>
      </c>
      <c r="J2879" t="s">
        <v>9528</v>
      </c>
      <c r="K2879" t="s">
        <v>9529</v>
      </c>
      <c r="L2879" t="s">
        <v>10778</v>
      </c>
      <c r="M2879" t="s">
        <v>13218</v>
      </c>
    </row>
    <row r="2880" spans="1:13" x14ac:dyDescent="0.25">
      <c r="A2880" t="s">
        <v>5910</v>
      </c>
      <c r="B2880" t="s">
        <v>5911</v>
      </c>
      <c r="C2880" t="s">
        <v>14850</v>
      </c>
      <c r="E2880" t="s">
        <v>14851</v>
      </c>
      <c r="G2880" t="s">
        <v>9359</v>
      </c>
      <c r="H2880" t="s">
        <v>9436</v>
      </c>
      <c r="I2880" t="s">
        <v>10256</v>
      </c>
      <c r="J2880" t="s">
        <v>10257</v>
      </c>
      <c r="K2880" t="s">
        <v>10258</v>
      </c>
      <c r="L2880" t="s">
        <v>10259</v>
      </c>
    </row>
    <row r="2881" spans="1:22" x14ac:dyDescent="0.25">
      <c r="A2881" t="s">
        <v>5912</v>
      </c>
      <c r="B2881" t="s">
        <v>5913</v>
      </c>
      <c r="C2881" t="s">
        <v>14852</v>
      </c>
      <c r="E2881" t="s">
        <v>14853</v>
      </c>
      <c r="G2881" t="s">
        <v>9359</v>
      </c>
      <c r="H2881" t="s">
        <v>9403</v>
      </c>
      <c r="I2881" t="s">
        <v>9425</v>
      </c>
      <c r="J2881" t="s">
        <v>14854</v>
      </c>
      <c r="K2881" t="s">
        <v>14855</v>
      </c>
      <c r="L2881" t="s">
        <v>14856</v>
      </c>
    </row>
    <row r="2882" spans="1:22" x14ac:dyDescent="0.25">
      <c r="A2882" t="s">
        <v>5914</v>
      </c>
      <c r="B2882" t="s">
        <v>5915</v>
      </c>
      <c r="C2882" t="s">
        <v>14857</v>
      </c>
      <c r="E2882" t="s">
        <v>14858</v>
      </c>
      <c r="G2882" t="s">
        <v>9359</v>
      </c>
      <c r="H2882" t="s">
        <v>9403</v>
      </c>
      <c r="I2882" t="s">
        <v>9411</v>
      </c>
      <c r="J2882" t="s">
        <v>9837</v>
      </c>
      <c r="K2882" t="s">
        <v>9838</v>
      </c>
      <c r="L2882" t="s">
        <v>10021</v>
      </c>
    </row>
    <row r="2883" spans="1:22" x14ac:dyDescent="0.25">
      <c r="A2883" t="s">
        <v>5916</v>
      </c>
      <c r="B2883" t="s">
        <v>5917</v>
      </c>
      <c r="C2883" t="s">
        <v>14859</v>
      </c>
      <c r="E2883" t="s">
        <v>14860</v>
      </c>
      <c r="G2883" t="s">
        <v>9359</v>
      </c>
      <c r="H2883" t="s">
        <v>9360</v>
      </c>
      <c r="I2883" t="s">
        <v>9457</v>
      </c>
      <c r="J2883" t="s">
        <v>9721</v>
      </c>
      <c r="K2883" t="s">
        <v>9722</v>
      </c>
    </row>
    <row r="2884" spans="1:22" x14ac:dyDescent="0.25">
      <c r="A2884" t="s">
        <v>5918</v>
      </c>
      <c r="B2884" t="s">
        <v>5919</v>
      </c>
      <c r="C2884" t="s">
        <v>14861</v>
      </c>
      <c r="E2884" t="s">
        <v>14862</v>
      </c>
      <c r="G2884" t="s">
        <v>9359</v>
      </c>
      <c r="H2884" t="s">
        <v>9360</v>
      </c>
      <c r="I2884" t="s">
        <v>9457</v>
      </c>
      <c r="J2884" t="s">
        <v>9721</v>
      </c>
      <c r="K2884" t="s">
        <v>9722</v>
      </c>
    </row>
    <row r="2885" spans="1:22" x14ac:dyDescent="0.25">
      <c r="A2885" t="s">
        <v>5920</v>
      </c>
      <c r="B2885" t="s">
        <v>5921</v>
      </c>
      <c r="C2885" t="s">
        <v>14863</v>
      </c>
      <c r="E2885" t="s">
        <v>14864</v>
      </c>
      <c r="G2885" t="s">
        <v>9359</v>
      </c>
      <c r="H2885" t="s">
        <v>9360</v>
      </c>
      <c r="I2885" t="s">
        <v>9457</v>
      </c>
      <c r="J2885" t="s">
        <v>9721</v>
      </c>
      <c r="K2885" t="s">
        <v>9722</v>
      </c>
    </row>
    <row r="2886" spans="1:22" x14ac:dyDescent="0.25">
      <c r="A2886" t="s">
        <v>5922</v>
      </c>
      <c r="B2886" t="s">
        <v>5923</v>
      </c>
      <c r="C2886" t="s">
        <v>14865</v>
      </c>
      <c r="E2886" t="s">
        <v>14866</v>
      </c>
      <c r="G2886" t="s">
        <v>9359</v>
      </c>
      <c r="H2886" t="s">
        <v>9403</v>
      </c>
      <c r="I2886" t="s">
        <v>9411</v>
      </c>
      <c r="J2886" t="s">
        <v>10149</v>
      </c>
      <c r="K2886" t="s">
        <v>10150</v>
      </c>
      <c r="L2886" t="s">
        <v>10151</v>
      </c>
    </row>
    <row r="2887" spans="1:22" x14ac:dyDescent="0.25">
      <c r="A2887" t="s">
        <v>5924</v>
      </c>
      <c r="B2887" t="s">
        <v>5925</v>
      </c>
      <c r="C2887" t="s">
        <v>14867</v>
      </c>
      <c r="E2887" t="s">
        <v>14868</v>
      </c>
      <c r="G2887" t="s">
        <v>9359</v>
      </c>
      <c r="H2887" t="s">
        <v>9403</v>
      </c>
      <c r="I2887" t="s">
        <v>9425</v>
      </c>
      <c r="J2887" t="s">
        <v>10704</v>
      </c>
      <c r="K2887" t="s">
        <v>10705</v>
      </c>
      <c r="L2887" t="s">
        <v>14869</v>
      </c>
      <c r="M2887" t="s">
        <v>10309</v>
      </c>
    </row>
    <row r="2888" spans="1:22" x14ac:dyDescent="0.25">
      <c r="A2888" t="s">
        <v>5926</v>
      </c>
      <c r="B2888" t="s">
        <v>5927</v>
      </c>
      <c r="C2888" t="s">
        <v>14870</v>
      </c>
      <c r="E2888" t="s">
        <v>14871</v>
      </c>
      <c r="G2888" t="s">
        <v>9359</v>
      </c>
      <c r="H2888" t="s">
        <v>9436</v>
      </c>
      <c r="I2888" t="s">
        <v>10256</v>
      </c>
      <c r="J2888" t="s">
        <v>10257</v>
      </c>
      <c r="K2888" t="s">
        <v>10258</v>
      </c>
      <c r="L2888" t="s">
        <v>10259</v>
      </c>
    </row>
    <row r="2889" spans="1:22" x14ac:dyDescent="0.25">
      <c r="A2889" t="s">
        <v>14872</v>
      </c>
      <c r="B2889" t="s">
        <v>5929</v>
      </c>
      <c r="C2889" t="s">
        <v>14873</v>
      </c>
      <c r="E2889" t="s">
        <v>14874</v>
      </c>
      <c r="G2889" t="s">
        <v>9366</v>
      </c>
      <c r="H2889" t="s">
        <v>9745</v>
      </c>
      <c r="I2889" t="s">
        <v>10040</v>
      </c>
      <c r="J2889" t="s">
        <v>14875</v>
      </c>
      <c r="K2889" t="s">
        <v>14876</v>
      </c>
      <c r="L2889" t="s">
        <v>14877</v>
      </c>
      <c r="M2889" t="s">
        <v>14878</v>
      </c>
    </row>
    <row r="2890" spans="1:22" x14ac:dyDescent="0.25">
      <c r="A2890" t="s">
        <v>14879</v>
      </c>
      <c r="B2890" t="s">
        <v>5931</v>
      </c>
      <c r="C2890" t="s">
        <v>14873</v>
      </c>
      <c r="E2890" t="s">
        <v>14874</v>
      </c>
      <c r="G2890" t="s">
        <v>9366</v>
      </c>
      <c r="H2890" t="s">
        <v>9745</v>
      </c>
      <c r="I2890" t="s">
        <v>10040</v>
      </c>
      <c r="J2890" t="s">
        <v>14875</v>
      </c>
      <c r="K2890" t="s">
        <v>14876</v>
      </c>
      <c r="L2890" t="s">
        <v>14877</v>
      </c>
      <c r="M2890" t="s">
        <v>14878</v>
      </c>
    </row>
    <row r="2891" spans="1:22" x14ac:dyDescent="0.25">
      <c r="A2891" t="s">
        <v>14880</v>
      </c>
      <c r="B2891" t="s">
        <v>5933</v>
      </c>
      <c r="C2891" t="s">
        <v>14873</v>
      </c>
      <c r="E2891" t="s">
        <v>14874</v>
      </c>
      <c r="G2891" t="s">
        <v>9366</v>
      </c>
      <c r="H2891" t="s">
        <v>9745</v>
      </c>
      <c r="I2891" t="s">
        <v>10040</v>
      </c>
      <c r="J2891" t="s">
        <v>14875</v>
      </c>
      <c r="K2891" t="s">
        <v>14876</v>
      </c>
      <c r="L2891" t="s">
        <v>14877</v>
      </c>
      <c r="M2891" t="s">
        <v>14878</v>
      </c>
    </row>
    <row r="2892" spans="1:22" x14ac:dyDescent="0.25">
      <c r="A2892" t="s">
        <v>14881</v>
      </c>
      <c r="B2892" t="s">
        <v>5935</v>
      </c>
      <c r="C2892" t="s">
        <v>14873</v>
      </c>
      <c r="E2892" t="s">
        <v>14874</v>
      </c>
      <c r="G2892" t="s">
        <v>9366</v>
      </c>
      <c r="H2892" t="s">
        <v>9745</v>
      </c>
      <c r="I2892" t="s">
        <v>10040</v>
      </c>
      <c r="J2892" t="s">
        <v>14875</v>
      </c>
      <c r="K2892" t="s">
        <v>14876</v>
      </c>
      <c r="L2892" t="s">
        <v>14877</v>
      </c>
      <c r="M2892" t="s">
        <v>14878</v>
      </c>
    </row>
    <row r="2893" spans="1:22" x14ac:dyDescent="0.25">
      <c r="A2893" t="s">
        <v>14882</v>
      </c>
      <c r="B2893" t="s">
        <v>5937</v>
      </c>
      <c r="C2893" t="s">
        <v>14873</v>
      </c>
      <c r="E2893" t="s">
        <v>14874</v>
      </c>
      <c r="G2893" t="s">
        <v>9366</v>
      </c>
      <c r="H2893" t="s">
        <v>9745</v>
      </c>
      <c r="I2893" t="s">
        <v>10040</v>
      </c>
      <c r="J2893" t="s">
        <v>14875</v>
      </c>
      <c r="K2893" t="s">
        <v>14876</v>
      </c>
      <c r="L2893" t="s">
        <v>14877</v>
      </c>
      <c r="M2893" t="s">
        <v>14878</v>
      </c>
    </row>
    <row r="2894" spans="1:22" x14ac:dyDescent="0.25">
      <c r="A2894" t="s">
        <v>14883</v>
      </c>
      <c r="B2894" t="s">
        <v>5939</v>
      </c>
      <c r="C2894" t="s">
        <v>14884</v>
      </c>
      <c r="E2894" t="s">
        <v>14885</v>
      </c>
      <c r="G2894" t="s">
        <v>9366</v>
      </c>
      <c r="H2894" t="s">
        <v>9376</v>
      </c>
      <c r="I2894" t="s">
        <v>10964</v>
      </c>
      <c r="J2894" t="s">
        <v>10965</v>
      </c>
      <c r="K2894" t="s">
        <v>10966</v>
      </c>
      <c r="L2894" t="s">
        <v>10967</v>
      </c>
      <c r="M2894" t="s">
        <v>10968</v>
      </c>
      <c r="N2894" t="s">
        <v>10969</v>
      </c>
      <c r="O2894" t="s">
        <v>14886</v>
      </c>
      <c r="P2894" t="s">
        <v>14887</v>
      </c>
      <c r="Q2894" t="s">
        <v>14888</v>
      </c>
      <c r="R2894" t="s">
        <v>14889</v>
      </c>
      <c r="S2894" t="s">
        <v>14890</v>
      </c>
      <c r="T2894" t="s">
        <v>14891</v>
      </c>
      <c r="U2894" t="s">
        <v>14892</v>
      </c>
    </row>
    <row r="2895" spans="1:22" x14ac:dyDescent="0.25">
      <c r="A2895" t="s">
        <v>14893</v>
      </c>
      <c r="B2895" t="s">
        <v>5941</v>
      </c>
      <c r="C2895" t="s">
        <v>14894</v>
      </c>
      <c r="E2895" t="s">
        <v>14895</v>
      </c>
      <c r="G2895" t="s">
        <v>9366</v>
      </c>
      <c r="H2895" t="s">
        <v>9376</v>
      </c>
      <c r="I2895" t="s">
        <v>10964</v>
      </c>
      <c r="J2895" t="s">
        <v>10965</v>
      </c>
      <c r="K2895" t="s">
        <v>10966</v>
      </c>
      <c r="L2895" t="s">
        <v>10967</v>
      </c>
      <c r="M2895" t="s">
        <v>10968</v>
      </c>
      <c r="N2895" t="s">
        <v>10969</v>
      </c>
      <c r="O2895" t="s">
        <v>14886</v>
      </c>
      <c r="P2895" t="s">
        <v>14887</v>
      </c>
      <c r="Q2895" t="s">
        <v>14888</v>
      </c>
      <c r="R2895" t="s">
        <v>14889</v>
      </c>
      <c r="S2895" t="s">
        <v>14890</v>
      </c>
      <c r="T2895" t="s">
        <v>14896</v>
      </c>
      <c r="U2895" t="s">
        <v>14897</v>
      </c>
      <c r="V2895" t="s">
        <v>14898</v>
      </c>
    </row>
    <row r="2896" spans="1:22" x14ac:dyDescent="0.25">
      <c r="A2896" t="s">
        <v>5942</v>
      </c>
      <c r="B2896" t="s">
        <v>5943</v>
      </c>
      <c r="C2896" t="s">
        <v>14899</v>
      </c>
      <c r="E2896" t="s">
        <v>14900</v>
      </c>
      <c r="G2896" t="s">
        <v>9359</v>
      </c>
      <c r="H2896" t="s">
        <v>9403</v>
      </c>
      <c r="I2896" t="s">
        <v>9461</v>
      </c>
      <c r="J2896" t="s">
        <v>9462</v>
      </c>
      <c r="K2896" t="s">
        <v>9463</v>
      </c>
      <c r="L2896" t="s">
        <v>14901</v>
      </c>
    </row>
    <row r="2897" spans="1:17" x14ac:dyDescent="0.25">
      <c r="A2897" t="s">
        <v>5944</v>
      </c>
      <c r="B2897" t="s">
        <v>5945</v>
      </c>
      <c r="C2897" t="s">
        <v>14899</v>
      </c>
      <c r="E2897" t="s">
        <v>14900</v>
      </c>
      <c r="G2897" t="s">
        <v>9359</v>
      </c>
      <c r="H2897" t="s">
        <v>9403</v>
      </c>
      <c r="I2897" t="s">
        <v>9461</v>
      </c>
      <c r="J2897" t="s">
        <v>9462</v>
      </c>
      <c r="K2897" t="s">
        <v>9463</v>
      </c>
      <c r="L2897" t="s">
        <v>14901</v>
      </c>
    </row>
    <row r="2898" spans="1:17" x14ac:dyDescent="0.25">
      <c r="A2898" t="s">
        <v>5946</v>
      </c>
      <c r="B2898" t="s">
        <v>5947</v>
      </c>
      <c r="C2898" t="s">
        <v>14902</v>
      </c>
      <c r="E2898" t="s">
        <v>14903</v>
      </c>
      <c r="G2898" t="s">
        <v>9359</v>
      </c>
      <c r="H2898" t="s">
        <v>9612</v>
      </c>
      <c r="I2898" t="s">
        <v>9613</v>
      </c>
      <c r="J2898" t="s">
        <v>9614</v>
      </c>
      <c r="K2898" t="s">
        <v>11770</v>
      </c>
      <c r="L2898" t="s">
        <v>11771</v>
      </c>
    </row>
    <row r="2899" spans="1:17" x14ac:dyDescent="0.25">
      <c r="A2899" t="s">
        <v>14904</v>
      </c>
      <c r="B2899" t="s">
        <v>5949</v>
      </c>
      <c r="C2899" t="s">
        <v>14905</v>
      </c>
      <c r="E2899" t="s">
        <v>14906</v>
      </c>
      <c r="G2899" t="s">
        <v>9359</v>
      </c>
      <c r="H2899" t="s">
        <v>9612</v>
      </c>
      <c r="I2899" t="s">
        <v>9613</v>
      </c>
      <c r="J2899" t="s">
        <v>9614</v>
      </c>
      <c r="K2899" t="s">
        <v>11770</v>
      </c>
      <c r="L2899" t="s">
        <v>11771</v>
      </c>
    </row>
    <row r="2900" spans="1:17" x14ac:dyDescent="0.25">
      <c r="A2900" t="s">
        <v>5950</v>
      </c>
      <c r="B2900" t="s">
        <v>5951</v>
      </c>
      <c r="C2900" t="s">
        <v>14907</v>
      </c>
      <c r="E2900" t="s">
        <v>14908</v>
      </c>
      <c r="G2900" t="s">
        <v>9359</v>
      </c>
      <c r="H2900" t="s">
        <v>9403</v>
      </c>
      <c r="I2900" t="s">
        <v>9411</v>
      </c>
      <c r="J2900" t="s">
        <v>9528</v>
      </c>
      <c r="K2900" t="s">
        <v>9529</v>
      </c>
      <c r="L2900" t="s">
        <v>9530</v>
      </c>
    </row>
    <row r="2901" spans="1:17" x14ac:dyDescent="0.25">
      <c r="A2901" t="s">
        <v>5952</v>
      </c>
      <c r="B2901" t="s">
        <v>5953</v>
      </c>
      <c r="C2901" t="s">
        <v>14907</v>
      </c>
      <c r="E2901" t="s">
        <v>14908</v>
      </c>
      <c r="G2901" t="s">
        <v>9359</v>
      </c>
      <c r="H2901" t="s">
        <v>9403</v>
      </c>
      <c r="I2901" t="s">
        <v>9411</v>
      </c>
      <c r="J2901" t="s">
        <v>9528</v>
      </c>
      <c r="K2901" t="s">
        <v>9529</v>
      </c>
      <c r="L2901" t="s">
        <v>9530</v>
      </c>
    </row>
    <row r="2902" spans="1:17" x14ac:dyDescent="0.25">
      <c r="A2902" t="s">
        <v>5954</v>
      </c>
      <c r="B2902" t="s">
        <v>5955</v>
      </c>
      <c r="C2902" t="s">
        <v>14909</v>
      </c>
      <c r="E2902" t="s">
        <v>14910</v>
      </c>
      <c r="G2902" t="s">
        <v>9359</v>
      </c>
      <c r="H2902" t="s">
        <v>9403</v>
      </c>
      <c r="I2902" t="s">
        <v>9411</v>
      </c>
      <c r="J2902" t="s">
        <v>9528</v>
      </c>
      <c r="K2902" t="s">
        <v>9529</v>
      </c>
      <c r="L2902" t="s">
        <v>9530</v>
      </c>
    </row>
    <row r="2903" spans="1:17" x14ac:dyDescent="0.25">
      <c r="A2903" t="s">
        <v>5956</v>
      </c>
      <c r="B2903" t="s">
        <v>5957</v>
      </c>
      <c r="C2903" t="s">
        <v>14909</v>
      </c>
      <c r="E2903" t="s">
        <v>14910</v>
      </c>
      <c r="G2903" t="s">
        <v>9359</v>
      </c>
      <c r="H2903" t="s">
        <v>9403</v>
      </c>
      <c r="I2903" t="s">
        <v>9411</v>
      </c>
      <c r="J2903" t="s">
        <v>9528</v>
      </c>
      <c r="K2903" t="s">
        <v>9529</v>
      </c>
      <c r="L2903" t="s">
        <v>9530</v>
      </c>
    </row>
    <row r="2904" spans="1:17" x14ac:dyDescent="0.25">
      <c r="A2904" t="s">
        <v>5958</v>
      </c>
      <c r="B2904" t="s">
        <v>5959</v>
      </c>
      <c r="C2904" t="s">
        <v>14911</v>
      </c>
      <c r="E2904" t="s">
        <v>14912</v>
      </c>
      <c r="G2904" t="s">
        <v>9359</v>
      </c>
      <c r="H2904" t="s">
        <v>9403</v>
      </c>
      <c r="I2904" t="s">
        <v>9411</v>
      </c>
      <c r="J2904" t="s">
        <v>9528</v>
      </c>
      <c r="K2904" t="s">
        <v>9529</v>
      </c>
      <c r="L2904" t="s">
        <v>9530</v>
      </c>
    </row>
    <row r="2905" spans="1:17" x14ac:dyDescent="0.25">
      <c r="A2905" t="s">
        <v>14913</v>
      </c>
      <c r="B2905" t="s">
        <v>5961</v>
      </c>
      <c r="C2905" t="s">
        <v>14914</v>
      </c>
      <c r="E2905" t="s">
        <v>14915</v>
      </c>
      <c r="G2905" t="s">
        <v>9359</v>
      </c>
      <c r="H2905" t="s">
        <v>9612</v>
      </c>
      <c r="I2905" t="s">
        <v>9613</v>
      </c>
      <c r="J2905" t="s">
        <v>9614</v>
      </c>
      <c r="K2905" t="s">
        <v>11770</v>
      </c>
      <c r="L2905" t="s">
        <v>11771</v>
      </c>
    </row>
    <row r="2906" spans="1:17" x14ac:dyDescent="0.25">
      <c r="A2906" t="s">
        <v>5962</v>
      </c>
      <c r="B2906" t="s">
        <v>5963</v>
      </c>
      <c r="C2906" t="s">
        <v>14916</v>
      </c>
      <c r="E2906" t="s">
        <v>14917</v>
      </c>
      <c r="G2906" t="s">
        <v>9366</v>
      </c>
      <c r="H2906" t="s">
        <v>9549</v>
      </c>
      <c r="I2906" t="s">
        <v>9550</v>
      </c>
      <c r="J2906" t="s">
        <v>10627</v>
      </c>
      <c r="K2906" t="s">
        <v>10628</v>
      </c>
      <c r="L2906" t="s">
        <v>10629</v>
      </c>
      <c r="M2906" t="s">
        <v>10630</v>
      </c>
      <c r="N2906" t="s">
        <v>10631</v>
      </c>
      <c r="O2906" t="s">
        <v>14918</v>
      </c>
      <c r="P2906" t="s">
        <v>14919</v>
      </c>
      <c r="Q2906" t="s">
        <v>14920</v>
      </c>
    </row>
    <row r="2907" spans="1:17" x14ac:dyDescent="0.25">
      <c r="A2907" t="s">
        <v>14921</v>
      </c>
      <c r="B2907" t="s">
        <v>5965</v>
      </c>
      <c r="C2907" t="s">
        <v>14922</v>
      </c>
      <c r="E2907" t="s">
        <v>14923</v>
      </c>
      <c r="G2907" t="s">
        <v>9359</v>
      </c>
      <c r="H2907" t="s">
        <v>9403</v>
      </c>
      <c r="I2907" t="s">
        <v>9411</v>
      </c>
      <c r="J2907" t="s">
        <v>9816</v>
      </c>
      <c r="K2907" t="s">
        <v>9817</v>
      </c>
      <c r="L2907" t="s">
        <v>9818</v>
      </c>
    </row>
    <row r="2908" spans="1:17" x14ac:dyDescent="0.25">
      <c r="A2908" t="s">
        <v>5966</v>
      </c>
      <c r="B2908" t="s">
        <v>5967</v>
      </c>
      <c r="C2908" t="s">
        <v>14924</v>
      </c>
      <c r="E2908" t="s">
        <v>14925</v>
      </c>
      <c r="G2908" t="s">
        <v>9359</v>
      </c>
      <c r="H2908" t="s">
        <v>9403</v>
      </c>
      <c r="I2908" t="s">
        <v>9411</v>
      </c>
      <c r="J2908" t="s">
        <v>9478</v>
      </c>
      <c r="K2908" t="s">
        <v>9479</v>
      </c>
      <c r="L2908" t="s">
        <v>9480</v>
      </c>
    </row>
    <row r="2909" spans="1:17" x14ac:dyDescent="0.25">
      <c r="A2909" t="s">
        <v>5968</v>
      </c>
      <c r="B2909" t="s">
        <v>5969</v>
      </c>
      <c r="C2909" t="s">
        <v>14926</v>
      </c>
      <c r="E2909" t="s">
        <v>14927</v>
      </c>
      <c r="G2909" t="s">
        <v>9359</v>
      </c>
      <c r="H2909" t="s">
        <v>9395</v>
      </c>
      <c r="I2909" t="s">
        <v>9396</v>
      </c>
      <c r="J2909" t="s">
        <v>9397</v>
      </c>
      <c r="K2909" t="s">
        <v>9467</v>
      </c>
      <c r="L2909" t="s">
        <v>10036</v>
      </c>
      <c r="M2909" t="s">
        <v>10037</v>
      </c>
    </row>
    <row r="2910" spans="1:17" x14ac:dyDescent="0.25">
      <c r="A2910" t="s">
        <v>5970</v>
      </c>
      <c r="B2910" t="s">
        <v>5971</v>
      </c>
      <c r="C2910" t="s">
        <v>14926</v>
      </c>
      <c r="E2910" t="s">
        <v>14927</v>
      </c>
      <c r="G2910" t="s">
        <v>9359</v>
      </c>
      <c r="H2910" t="s">
        <v>9395</v>
      </c>
      <c r="I2910" t="s">
        <v>9396</v>
      </c>
      <c r="J2910" t="s">
        <v>9397</v>
      </c>
      <c r="K2910" t="s">
        <v>9467</v>
      </c>
      <c r="L2910" t="s">
        <v>10036</v>
      </c>
      <c r="M2910" t="s">
        <v>10037</v>
      </c>
    </row>
    <row r="2911" spans="1:17" x14ac:dyDescent="0.25">
      <c r="A2911" t="s">
        <v>5972</v>
      </c>
      <c r="B2911" t="s">
        <v>5973</v>
      </c>
      <c r="C2911" t="s">
        <v>14928</v>
      </c>
      <c r="E2911" t="s">
        <v>14929</v>
      </c>
      <c r="G2911" t="s">
        <v>9359</v>
      </c>
      <c r="H2911" t="s">
        <v>9436</v>
      </c>
      <c r="I2911" t="s">
        <v>9437</v>
      </c>
      <c r="J2911" t="s">
        <v>9438</v>
      </c>
      <c r="K2911" t="s">
        <v>9439</v>
      </c>
      <c r="L2911" t="s">
        <v>12291</v>
      </c>
    </row>
    <row r="2912" spans="1:17" x14ac:dyDescent="0.25">
      <c r="A2912" t="s">
        <v>5974</v>
      </c>
      <c r="B2912" t="s">
        <v>5975</v>
      </c>
      <c r="C2912" t="s">
        <v>14930</v>
      </c>
      <c r="E2912" t="s">
        <v>14931</v>
      </c>
      <c r="G2912" t="s">
        <v>9359</v>
      </c>
      <c r="H2912" t="s">
        <v>9436</v>
      </c>
      <c r="I2912" t="s">
        <v>10256</v>
      </c>
      <c r="J2912" t="s">
        <v>10257</v>
      </c>
      <c r="K2912" t="s">
        <v>10258</v>
      </c>
      <c r="L2912" t="s">
        <v>10259</v>
      </c>
    </row>
    <row r="2913" spans="1:14" x14ac:dyDescent="0.25">
      <c r="A2913" t="s">
        <v>5976</v>
      </c>
      <c r="B2913" t="s">
        <v>5977</v>
      </c>
      <c r="C2913" t="s">
        <v>14932</v>
      </c>
      <c r="E2913" t="s">
        <v>14933</v>
      </c>
      <c r="G2913" t="s">
        <v>9359</v>
      </c>
      <c r="H2913" t="s">
        <v>9360</v>
      </c>
      <c r="I2913" t="s">
        <v>10655</v>
      </c>
      <c r="J2913" t="s">
        <v>10656</v>
      </c>
      <c r="K2913" t="s">
        <v>12012</v>
      </c>
      <c r="L2913" t="s">
        <v>14934</v>
      </c>
    </row>
    <row r="2914" spans="1:14" x14ac:dyDescent="0.25">
      <c r="A2914" t="s">
        <v>5978</v>
      </c>
      <c r="B2914" t="s">
        <v>5979</v>
      </c>
      <c r="C2914" t="s">
        <v>14935</v>
      </c>
      <c r="E2914" t="s">
        <v>14936</v>
      </c>
      <c r="G2914" t="s">
        <v>9359</v>
      </c>
      <c r="H2914" t="s">
        <v>9403</v>
      </c>
      <c r="I2914" t="s">
        <v>9411</v>
      </c>
      <c r="J2914" t="s">
        <v>9837</v>
      </c>
      <c r="K2914" t="s">
        <v>9838</v>
      </c>
      <c r="L2914" t="s">
        <v>10479</v>
      </c>
    </row>
    <row r="2915" spans="1:14" x14ac:dyDescent="0.25">
      <c r="A2915" t="s">
        <v>5980</v>
      </c>
      <c r="B2915" t="s">
        <v>5981</v>
      </c>
      <c r="C2915" t="s">
        <v>14937</v>
      </c>
      <c r="E2915" t="s">
        <v>14938</v>
      </c>
      <c r="G2915" t="s">
        <v>9359</v>
      </c>
      <c r="H2915" t="s">
        <v>9403</v>
      </c>
      <c r="I2915" t="s">
        <v>9411</v>
      </c>
      <c r="J2915" t="s">
        <v>9837</v>
      </c>
      <c r="K2915" t="s">
        <v>9838</v>
      </c>
      <c r="L2915" t="s">
        <v>10479</v>
      </c>
    </row>
    <row r="2916" spans="1:14" x14ac:dyDescent="0.25">
      <c r="A2916" t="s">
        <v>5982</v>
      </c>
      <c r="B2916" t="s">
        <v>5983</v>
      </c>
      <c r="C2916" t="s">
        <v>14939</v>
      </c>
      <c r="E2916" t="s">
        <v>14940</v>
      </c>
      <c r="G2916" t="s">
        <v>9359</v>
      </c>
      <c r="H2916" t="s">
        <v>9403</v>
      </c>
      <c r="I2916" t="s">
        <v>9404</v>
      </c>
      <c r="J2916" t="s">
        <v>9583</v>
      </c>
      <c r="K2916" t="s">
        <v>9584</v>
      </c>
      <c r="L2916" t="s">
        <v>9585</v>
      </c>
    </row>
    <row r="2917" spans="1:14" x14ac:dyDescent="0.25">
      <c r="A2917" t="s">
        <v>5984</v>
      </c>
      <c r="B2917" t="s">
        <v>5985</v>
      </c>
      <c r="C2917" t="s">
        <v>12424</v>
      </c>
      <c r="E2917" t="s">
        <v>12425</v>
      </c>
      <c r="G2917" t="s">
        <v>9359</v>
      </c>
      <c r="H2917" t="s">
        <v>9403</v>
      </c>
      <c r="I2917" t="s">
        <v>9411</v>
      </c>
      <c r="J2917" t="s">
        <v>9528</v>
      </c>
      <c r="K2917" t="s">
        <v>9529</v>
      </c>
      <c r="L2917" t="s">
        <v>9530</v>
      </c>
    </row>
    <row r="2918" spans="1:14" x14ac:dyDescent="0.25">
      <c r="A2918" t="s">
        <v>5986</v>
      </c>
      <c r="B2918" t="s">
        <v>5987</v>
      </c>
      <c r="C2918" t="s">
        <v>12424</v>
      </c>
      <c r="E2918" t="s">
        <v>12425</v>
      </c>
      <c r="G2918" t="s">
        <v>9359</v>
      </c>
      <c r="H2918" t="s">
        <v>9403</v>
      </c>
      <c r="I2918" t="s">
        <v>9411</v>
      </c>
      <c r="J2918" t="s">
        <v>9528</v>
      </c>
      <c r="K2918" t="s">
        <v>9529</v>
      </c>
      <c r="L2918" t="s">
        <v>9530</v>
      </c>
    </row>
    <row r="2919" spans="1:14" x14ac:dyDescent="0.25">
      <c r="A2919" t="s">
        <v>5988</v>
      </c>
      <c r="B2919" t="s">
        <v>5989</v>
      </c>
      <c r="C2919" t="s">
        <v>14941</v>
      </c>
      <c r="E2919" t="s">
        <v>14942</v>
      </c>
      <c r="G2919" t="s">
        <v>9359</v>
      </c>
      <c r="H2919" t="s">
        <v>9395</v>
      </c>
      <c r="I2919" t="s">
        <v>9396</v>
      </c>
      <c r="J2919" t="s">
        <v>9397</v>
      </c>
      <c r="K2919" t="s">
        <v>9467</v>
      </c>
      <c r="L2919" t="s">
        <v>10036</v>
      </c>
      <c r="M2919" t="s">
        <v>10037</v>
      </c>
    </row>
    <row r="2920" spans="1:14" x14ac:dyDescent="0.25">
      <c r="A2920" t="s">
        <v>5990</v>
      </c>
      <c r="B2920" t="s">
        <v>5991</v>
      </c>
      <c r="C2920" t="s">
        <v>14943</v>
      </c>
      <c r="E2920" t="s">
        <v>14944</v>
      </c>
      <c r="G2920" t="s">
        <v>9359</v>
      </c>
      <c r="H2920" t="s">
        <v>9395</v>
      </c>
      <c r="I2920" t="s">
        <v>9396</v>
      </c>
      <c r="J2920" t="s">
        <v>9397</v>
      </c>
      <c r="K2920" t="s">
        <v>9636</v>
      </c>
      <c r="L2920" t="s">
        <v>9637</v>
      </c>
      <c r="M2920" t="s">
        <v>14945</v>
      </c>
    </row>
    <row r="2921" spans="1:14" x14ac:dyDescent="0.25">
      <c r="A2921" t="s">
        <v>5992</v>
      </c>
      <c r="B2921" t="s">
        <v>5993</v>
      </c>
      <c r="C2921" t="s">
        <v>14946</v>
      </c>
      <c r="E2921" t="s">
        <v>14947</v>
      </c>
      <c r="G2921" t="s">
        <v>9359</v>
      </c>
      <c r="H2921" t="s">
        <v>9360</v>
      </c>
      <c r="I2921" t="s">
        <v>10655</v>
      </c>
      <c r="J2921" t="s">
        <v>10656</v>
      </c>
      <c r="K2921" t="s">
        <v>10657</v>
      </c>
    </row>
    <row r="2922" spans="1:14" x14ac:dyDescent="0.25">
      <c r="A2922" t="s">
        <v>5994</v>
      </c>
      <c r="B2922" t="s">
        <v>5995</v>
      </c>
      <c r="C2922" t="s">
        <v>14946</v>
      </c>
      <c r="E2922" t="s">
        <v>14947</v>
      </c>
      <c r="G2922" t="s">
        <v>9359</v>
      </c>
      <c r="H2922" t="s">
        <v>9360</v>
      </c>
      <c r="I2922" t="s">
        <v>10655</v>
      </c>
      <c r="J2922" t="s">
        <v>10656</v>
      </c>
      <c r="K2922" t="s">
        <v>10657</v>
      </c>
    </row>
    <row r="2923" spans="1:14" x14ac:dyDescent="0.25">
      <c r="A2923" t="s">
        <v>5996</v>
      </c>
      <c r="B2923" t="s">
        <v>5997</v>
      </c>
      <c r="C2923" t="s">
        <v>14948</v>
      </c>
      <c r="E2923" t="s">
        <v>14949</v>
      </c>
      <c r="G2923" t="s">
        <v>9359</v>
      </c>
      <c r="H2923" t="s">
        <v>9403</v>
      </c>
      <c r="I2923" t="s">
        <v>9404</v>
      </c>
      <c r="J2923" t="s">
        <v>9405</v>
      </c>
      <c r="K2923" t="s">
        <v>9406</v>
      </c>
      <c r="L2923" t="s">
        <v>9856</v>
      </c>
    </row>
    <row r="2924" spans="1:14" x14ac:dyDescent="0.25">
      <c r="A2924" t="s">
        <v>5998</v>
      </c>
      <c r="B2924" t="s">
        <v>5999</v>
      </c>
      <c r="C2924" t="s">
        <v>14948</v>
      </c>
      <c r="E2924" t="s">
        <v>14949</v>
      </c>
      <c r="G2924" t="s">
        <v>9359</v>
      </c>
      <c r="H2924" t="s">
        <v>9403</v>
      </c>
      <c r="I2924" t="s">
        <v>9404</v>
      </c>
      <c r="J2924" t="s">
        <v>9405</v>
      </c>
      <c r="K2924" t="s">
        <v>9406</v>
      </c>
      <c r="L2924" t="s">
        <v>9856</v>
      </c>
    </row>
    <row r="2925" spans="1:14" x14ac:dyDescent="0.25">
      <c r="A2925" t="s">
        <v>6000</v>
      </c>
      <c r="B2925" t="s">
        <v>6001</v>
      </c>
      <c r="C2925" t="s">
        <v>14948</v>
      </c>
      <c r="E2925" t="s">
        <v>14949</v>
      </c>
      <c r="G2925" t="s">
        <v>9359</v>
      </c>
      <c r="H2925" t="s">
        <v>9403</v>
      </c>
      <c r="I2925" t="s">
        <v>9404</v>
      </c>
      <c r="J2925" t="s">
        <v>9405</v>
      </c>
      <c r="K2925" t="s">
        <v>9406</v>
      </c>
      <c r="L2925" t="s">
        <v>9856</v>
      </c>
    </row>
    <row r="2926" spans="1:14" x14ac:dyDescent="0.25">
      <c r="A2926" t="s">
        <v>6002</v>
      </c>
      <c r="B2926" t="s">
        <v>6003</v>
      </c>
      <c r="C2926" t="s">
        <v>14950</v>
      </c>
      <c r="E2926" t="s">
        <v>14951</v>
      </c>
      <c r="G2926" t="s">
        <v>9359</v>
      </c>
      <c r="H2926" t="s">
        <v>9395</v>
      </c>
      <c r="I2926" t="s">
        <v>9396</v>
      </c>
      <c r="J2926" t="s">
        <v>9397</v>
      </c>
      <c r="K2926" t="s">
        <v>9467</v>
      </c>
      <c r="L2926" t="s">
        <v>9468</v>
      </c>
      <c r="M2926" t="s">
        <v>9483</v>
      </c>
      <c r="N2926" t="s">
        <v>9596</v>
      </c>
    </row>
    <row r="2927" spans="1:14" x14ac:dyDescent="0.25">
      <c r="A2927" t="s">
        <v>6004</v>
      </c>
      <c r="B2927" t="s">
        <v>6005</v>
      </c>
      <c r="C2927" t="s">
        <v>14952</v>
      </c>
      <c r="E2927" t="s">
        <v>14953</v>
      </c>
      <c r="G2927" t="s">
        <v>9359</v>
      </c>
      <c r="H2927" t="s">
        <v>9395</v>
      </c>
      <c r="I2927" t="s">
        <v>9396</v>
      </c>
      <c r="J2927" t="s">
        <v>9397</v>
      </c>
      <c r="K2927" t="s">
        <v>9467</v>
      </c>
      <c r="L2927" t="s">
        <v>9468</v>
      </c>
      <c r="M2927" t="s">
        <v>9483</v>
      </c>
      <c r="N2927" t="s">
        <v>9596</v>
      </c>
    </row>
    <row r="2928" spans="1:14" x14ac:dyDescent="0.25">
      <c r="A2928" t="s">
        <v>6006</v>
      </c>
      <c r="B2928" t="s">
        <v>6007</v>
      </c>
      <c r="C2928" t="s">
        <v>14954</v>
      </c>
      <c r="E2928" t="s">
        <v>14955</v>
      </c>
      <c r="G2928" t="s">
        <v>9359</v>
      </c>
      <c r="H2928" t="s">
        <v>9395</v>
      </c>
      <c r="I2928" t="s">
        <v>9396</v>
      </c>
      <c r="J2928" t="s">
        <v>9397</v>
      </c>
      <c r="K2928" t="s">
        <v>9467</v>
      </c>
      <c r="L2928" t="s">
        <v>9468</v>
      </c>
      <c r="M2928" t="s">
        <v>9483</v>
      </c>
      <c r="N2928" t="s">
        <v>9596</v>
      </c>
    </row>
    <row r="2929" spans="1:14" x14ac:dyDescent="0.25">
      <c r="A2929" t="s">
        <v>6008</v>
      </c>
      <c r="B2929" t="s">
        <v>6009</v>
      </c>
      <c r="C2929" t="s">
        <v>14956</v>
      </c>
      <c r="E2929" t="s">
        <v>14957</v>
      </c>
      <c r="G2929" t="s">
        <v>9359</v>
      </c>
      <c r="H2929" t="s">
        <v>9395</v>
      </c>
      <c r="I2929" t="s">
        <v>9396</v>
      </c>
      <c r="J2929" t="s">
        <v>9397</v>
      </c>
      <c r="K2929" t="s">
        <v>9467</v>
      </c>
      <c r="L2929" t="s">
        <v>9468</v>
      </c>
      <c r="M2929" t="s">
        <v>9483</v>
      </c>
      <c r="N2929" t="s">
        <v>9596</v>
      </c>
    </row>
    <row r="2930" spans="1:14" x14ac:dyDescent="0.25">
      <c r="A2930" t="s">
        <v>6010</v>
      </c>
      <c r="B2930" t="s">
        <v>6011</v>
      </c>
      <c r="C2930" t="s">
        <v>14958</v>
      </c>
      <c r="E2930" t="s">
        <v>14959</v>
      </c>
      <c r="G2930" t="s">
        <v>9359</v>
      </c>
      <c r="H2930" t="s">
        <v>9395</v>
      </c>
      <c r="I2930" t="s">
        <v>9396</v>
      </c>
      <c r="J2930" t="s">
        <v>9397</v>
      </c>
      <c r="K2930" t="s">
        <v>9467</v>
      </c>
      <c r="L2930" t="s">
        <v>9468</v>
      </c>
      <c r="M2930" t="s">
        <v>9483</v>
      </c>
      <c r="N2930" t="s">
        <v>9596</v>
      </c>
    </row>
    <row r="2931" spans="1:14" x14ac:dyDescent="0.25">
      <c r="A2931" t="s">
        <v>6012</v>
      </c>
      <c r="B2931" t="s">
        <v>6013</v>
      </c>
      <c r="C2931" t="s">
        <v>14960</v>
      </c>
      <c r="E2931" t="s">
        <v>14961</v>
      </c>
      <c r="G2931" t="s">
        <v>9359</v>
      </c>
      <c r="H2931" t="s">
        <v>9395</v>
      </c>
      <c r="I2931" t="s">
        <v>9396</v>
      </c>
      <c r="J2931" t="s">
        <v>9397</v>
      </c>
      <c r="K2931" t="s">
        <v>9467</v>
      </c>
      <c r="L2931" t="s">
        <v>9468</v>
      </c>
      <c r="M2931" t="s">
        <v>9483</v>
      </c>
      <c r="N2931" t="s">
        <v>9596</v>
      </c>
    </row>
    <row r="2932" spans="1:14" x14ac:dyDescent="0.25">
      <c r="A2932" t="s">
        <v>6014</v>
      </c>
      <c r="B2932" t="s">
        <v>6015</v>
      </c>
      <c r="C2932" t="s">
        <v>14962</v>
      </c>
      <c r="E2932" t="s">
        <v>14963</v>
      </c>
      <c r="G2932" t="s">
        <v>9359</v>
      </c>
      <c r="H2932" t="s">
        <v>9395</v>
      </c>
      <c r="I2932" t="s">
        <v>9396</v>
      </c>
      <c r="J2932" t="s">
        <v>9397</v>
      </c>
      <c r="K2932" t="s">
        <v>9467</v>
      </c>
      <c r="L2932" t="s">
        <v>9468</v>
      </c>
      <c r="M2932" t="s">
        <v>9483</v>
      </c>
      <c r="N2932" t="s">
        <v>9596</v>
      </c>
    </row>
    <row r="2933" spans="1:14" x14ac:dyDescent="0.25">
      <c r="A2933" t="s">
        <v>6016</v>
      </c>
      <c r="B2933" t="s">
        <v>6017</v>
      </c>
      <c r="C2933" t="s">
        <v>14964</v>
      </c>
      <c r="E2933" t="s">
        <v>14965</v>
      </c>
      <c r="G2933" t="s">
        <v>9359</v>
      </c>
      <c r="H2933" t="s">
        <v>9395</v>
      </c>
      <c r="I2933" t="s">
        <v>9396</v>
      </c>
      <c r="J2933" t="s">
        <v>9397</v>
      </c>
      <c r="K2933" t="s">
        <v>9467</v>
      </c>
      <c r="L2933" t="s">
        <v>9468</v>
      </c>
      <c r="M2933" t="s">
        <v>9483</v>
      </c>
      <c r="N2933" t="s">
        <v>9596</v>
      </c>
    </row>
    <row r="2934" spans="1:14" x14ac:dyDescent="0.25">
      <c r="A2934" t="s">
        <v>6018</v>
      </c>
      <c r="B2934" t="s">
        <v>6019</v>
      </c>
      <c r="C2934" t="s">
        <v>14966</v>
      </c>
      <c r="E2934" t="s">
        <v>14967</v>
      </c>
      <c r="G2934" t="s">
        <v>9359</v>
      </c>
      <c r="H2934" t="s">
        <v>9395</v>
      </c>
      <c r="I2934" t="s">
        <v>9396</v>
      </c>
      <c r="J2934" t="s">
        <v>9397</v>
      </c>
      <c r="K2934" t="s">
        <v>9467</v>
      </c>
      <c r="L2934" t="s">
        <v>9468</v>
      </c>
      <c r="M2934" t="s">
        <v>9483</v>
      </c>
      <c r="N2934" t="s">
        <v>9596</v>
      </c>
    </row>
    <row r="2935" spans="1:14" x14ac:dyDescent="0.25">
      <c r="A2935" t="s">
        <v>6020</v>
      </c>
      <c r="B2935" t="s">
        <v>6021</v>
      </c>
      <c r="C2935" t="s">
        <v>14968</v>
      </c>
      <c r="E2935" t="s">
        <v>14969</v>
      </c>
      <c r="G2935" t="s">
        <v>9359</v>
      </c>
      <c r="H2935" t="s">
        <v>9395</v>
      </c>
      <c r="I2935" t="s">
        <v>9396</v>
      </c>
      <c r="J2935" t="s">
        <v>9397</v>
      </c>
      <c r="K2935" t="s">
        <v>9467</v>
      </c>
      <c r="L2935" t="s">
        <v>9468</v>
      </c>
      <c r="M2935" t="s">
        <v>9483</v>
      </c>
      <c r="N2935" t="s">
        <v>9596</v>
      </c>
    </row>
    <row r="2936" spans="1:14" x14ac:dyDescent="0.25">
      <c r="A2936" t="s">
        <v>6022</v>
      </c>
      <c r="B2936" t="s">
        <v>6023</v>
      </c>
      <c r="C2936" t="s">
        <v>14970</v>
      </c>
      <c r="E2936" t="s">
        <v>14971</v>
      </c>
      <c r="G2936" t="s">
        <v>9359</v>
      </c>
      <c r="H2936" t="s">
        <v>9395</v>
      </c>
      <c r="I2936" t="s">
        <v>9396</v>
      </c>
      <c r="J2936" t="s">
        <v>9397</v>
      </c>
      <c r="K2936" t="s">
        <v>9467</v>
      </c>
      <c r="L2936" t="s">
        <v>9468</v>
      </c>
      <c r="M2936" t="s">
        <v>9483</v>
      </c>
      <c r="N2936" t="s">
        <v>9596</v>
      </c>
    </row>
    <row r="2937" spans="1:14" x14ac:dyDescent="0.25">
      <c r="A2937" t="s">
        <v>6024</v>
      </c>
      <c r="B2937" t="s">
        <v>6025</v>
      </c>
      <c r="C2937" t="s">
        <v>14972</v>
      </c>
      <c r="E2937" t="s">
        <v>14973</v>
      </c>
      <c r="G2937" t="s">
        <v>9359</v>
      </c>
      <c r="H2937" t="s">
        <v>9403</v>
      </c>
      <c r="I2937" t="s">
        <v>9411</v>
      </c>
      <c r="J2937" t="s">
        <v>9528</v>
      </c>
      <c r="K2937" t="s">
        <v>9529</v>
      </c>
      <c r="L2937" t="s">
        <v>9530</v>
      </c>
    </row>
    <row r="2938" spans="1:14" x14ac:dyDescent="0.25">
      <c r="A2938" t="s">
        <v>6026</v>
      </c>
      <c r="B2938" t="s">
        <v>6027</v>
      </c>
      <c r="C2938" t="s">
        <v>14972</v>
      </c>
      <c r="E2938" t="s">
        <v>14973</v>
      </c>
      <c r="G2938" t="s">
        <v>9359</v>
      </c>
      <c r="H2938" t="s">
        <v>9403</v>
      </c>
      <c r="I2938" t="s">
        <v>9411</v>
      </c>
      <c r="J2938" t="s">
        <v>9528</v>
      </c>
      <c r="K2938" t="s">
        <v>9529</v>
      </c>
      <c r="L2938" t="s">
        <v>9530</v>
      </c>
    </row>
    <row r="2939" spans="1:14" x14ac:dyDescent="0.25">
      <c r="A2939" t="s">
        <v>6028</v>
      </c>
      <c r="B2939" t="s">
        <v>6029</v>
      </c>
      <c r="C2939" t="s">
        <v>14974</v>
      </c>
      <c r="E2939" t="s">
        <v>14975</v>
      </c>
      <c r="G2939" t="s">
        <v>9359</v>
      </c>
      <c r="H2939" t="s">
        <v>9403</v>
      </c>
      <c r="I2939" t="s">
        <v>9411</v>
      </c>
      <c r="J2939" t="s">
        <v>9528</v>
      </c>
      <c r="K2939" t="s">
        <v>9529</v>
      </c>
      <c r="L2939" t="s">
        <v>11267</v>
      </c>
    </row>
    <row r="2940" spans="1:14" x14ac:dyDescent="0.25">
      <c r="A2940" t="s">
        <v>6030</v>
      </c>
      <c r="B2940" t="s">
        <v>6031</v>
      </c>
      <c r="C2940" t="s">
        <v>14974</v>
      </c>
      <c r="E2940" t="s">
        <v>14975</v>
      </c>
      <c r="G2940" t="s">
        <v>9359</v>
      </c>
      <c r="H2940" t="s">
        <v>9403</v>
      </c>
      <c r="I2940" t="s">
        <v>9411</v>
      </c>
      <c r="J2940" t="s">
        <v>9528</v>
      </c>
      <c r="K2940" t="s">
        <v>9529</v>
      </c>
      <c r="L2940" t="s">
        <v>11267</v>
      </c>
    </row>
    <row r="2941" spans="1:14" x14ac:dyDescent="0.25">
      <c r="A2941" t="s">
        <v>6032</v>
      </c>
      <c r="B2941" t="s">
        <v>6033</v>
      </c>
      <c r="C2941" t="s">
        <v>14976</v>
      </c>
      <c r="E2941" t="s">
        <v>14977</v>
      </c>
      <c r="G2941" t="s">
        <v>9359</v>
      </c>
      <c r="H2941" t="s">
        <v>9403</v>
      </c>
      <c r="I2941" t="s">
        <v>9411</v>
      </c>
      <c r="J2941" t="s">
        <v>9816</v>
      </c>
      <c r="K2941" t="s">
        <v>9817</v>
      </c>
      <c r="L2941" t="s">
        <v>9818</v>
      </c>
    </row>
    <row r="2942" spans="1:14" x14ac:dyDescent="0.25">
      <c r="A2942" t="s">
        <v>14978</v>
      </c>
      <c r="B2942" t="s">
        <v>6035</v>
      </c>
      <c r="C2942" t="s">
        <v>14979</v>
      </c>
      <c r="E2942" t="s">
        <v>14980</v>
      </c>
      <c r="G2942" t="s">
        <v>9359</v>
      </c>
      <c r="H2942" t="s">
        <v>9360</v>
      </c>
      <c r="I2942" t="s">
        <v>9457</v>
      </c>
      <c r="J2942" t="s">
        <v>12120</v>
      </c>
      <c r="K2942" t="s">
        <v>12121</v>
      </c>
    </row>
    <row r="2943" spans="1:14" x14ac:dyDescent="0.25">
      <c r="A2943" t="s">
        <v>14981</v>
      </c>
      <c r="B2943" t="s">
        <v>6037</v>
      </c>
      <c r="C2943" t="s">
        <v>14982</v>
      </c>
      <c r="E2943" t="s">
        <v>14983</v>
      </c>
      <c r="G2943" t="s">
        <v>9359</v>
      </c>
      <c r="H2943" t="s">
        <v>9360</v>
      </c>
      <c r="I2943" t="s">
        <v>9457</v>
      </c>
      <c r="J2943" t="s">
        <v>12120</v>
      </c>
      <c r="K2943" t="s">
        <v>12121</v>
      </c>
    </row>
    <row r="2944" spans="1:14" x14ac:dyDescent="0.25">
      <c r="A2944" t="s">
        <v>14984</v>
      </c>
      <c r="B2944" t="s">
        <v>6039</v>
      </c>
      <c r="C2944" t="s">
        <v>14985</v>
      </c>
      <c r="E2944" t="s">
        <v>14986</v>
      </c>
      <c r="G2944" t="s">
        <v>9359</v>
      </c>
      <c r="H2944" t="s">
        <v>9360</v>
      </c>
      <c r="I2944" t="s">
        <v>9457</v>
      </c>
      <c r="J2944" t="s">
        <v>12120</v>
      </c>
      <c r="K2944" t="s">
        <v>12121</v>
      </c>
    </row>
    <row r="2945" spans="1:13" x14ac:dyDescent="0.25">
      <c r="A2945" t="s">
        <v>14987</v>
      </c>
      <c r="B2945" t="s">
        <v>6041</v>
      </c>
      <c r="C2945" t="s">
        <v>14988</v>
      </c>
      <c r="E2945" t="s">
        <v>14989</v>
      </c>
      <c r="G2945" t="s">
        <v>9359</v>
      </c>
      <c r="H2945" t="s">
        <v>9360</v>
      </c>
      <c r="I2945" t="s">
        <v>9457</v>
      </c>
      <c r="J2945" t="s">
        <v>12120</v>
      </c>
      <c r="K2945" t="s">
        <v>12121</v>
      </c>
    </row>
    <row r="2946" spans="1:13" x14ac:dyDescent="0.25">
      <c r="A2946" t="s">
        <v>14990</v>
      </c>
      <c r="B2946" t="s">
        <v>6043</v>
      </c>
      <c r="C2946" t="s">
        <v>14991</v>
      </c>
      <c r="E2946" t="s">
        <v>14992</v>
      </c>
      <c r="G2946" t="s">
        <v>9359</v>
      </c>
      <c r="H2946" t="s">
        <v>9360</v>
      </c>
      <c r="I2946" t="s">
        <v>9457</v>
      </c>
      <c r="J2946" t="s">
        <v>12120</v>
      </c>
      <c r="K2946" t="s">
        <v>12121</v>
      </c>
    </row>
    <row r="2947" spans="1:13" x14ac:dyDescent="0.25">
      <c r="A2947" t="s">
        <v>6044</v>
      </c>
      <c r="B2947" t="s">
        <v>6045</v>
      </c>
      <c r="C2947" t="s">
        <v>14993</v>
      </c>
      <c r="E2947" t="s">
        <v>14994</v>
      </c>
      <c r="G2947" t="s">
        <v>9359</v>
      </c>
      <c r="H2947" t="s">
        <v>9360</v>
      </c>
      <c r="I2947" t="s">
        <v>9577</v>
      </c>
      <c r="J2947" t="s">
        <v>9578</v>
      </c>
      <c r="K2947" t="s">
        <v>9579</v>
      </c>
      <c r="L2947" t="s">
        <v>13710</v>
      </c>
    </row>
    <row r="2948" spans="1:13" x14ac:dyDescent="0.25">
      <c r="A2948" t="s">
        <v>6046</v>
      </c>
      <c r="B2948" t="s">
        <v>6047</v>
      </c>
      <c r="C2948" t="s">
        <v>14993</v>
      </c>
      <c r="E2948" t="s">
        <v>14994</v>
      </c>
      <c r="G2948" t="s">
        <v>9359</v>
      </c>
      <c r="H2948" t="s">
        <v>9360</v>
      </c>
      <c r="I2948" t="s">
        <v>9577</v>
      </c>
      <c r="J2948" t="s">
        <v>9578</v>
      </c>
      <c r="K2948" t="s">
        <v>9579</v>
      </c>
      <c r="L2948" t="s">
        <v>13710</v>
      </c>
    </row>
    <row r="2949" spans="1:13" x14ac:dyDescent="0.25">
      <c r="A2949" t="s">
        <v>6048</v>
      </c>
      <c r="B2949" t="s">
        <v>6049</v>
      </c>
      <c r="C2949" t="s">
        <v>14995</v>
      </c>
      <c r="E2949" t="s">
        <v>14996</v>
      </c>
      <c r="G2949" t="s">
        <v>9359</v>
      </c>
      <c r="H2949" t="s">
        <v>9360</v>
      </c>
      <c r="I2949" t="s">
        <v>9472</v>
      </c>
      <c r="J2949" t="s">
        <v>9473</v>
      </c>
      <c r="K2949" t="s">
        <v>10662</v>
      </c>
      <c r="L2949" t="s">
        <v>10663</v>
      </c>
    </row>
    <row r="2950" spans="1:13" x14ac:dyDescent="0.25">
      <c r="A2950" t="s">
        <v>6050</v>
      </c>
      <c r="B2950" t="s">
        <v>6051</v>
      </c>
      <c r="C2950" t="s">
        <v>14995</v>
      </c>
      <c r="E2950" t="s">
        <v>14996</v>
      </c>
      <c r="G2950" t="s">
        <v>9359</v>
      </c>
      <c r="H2950" t="s">
        <v>9360</v>
      </c>
      <c r="I2950" t="s">
        <v>9472</v>
      </c>
      <c r="J2950" t="s">
        <v>9473</v>
      </c>
      <c r="K2950" t="s">
        <v>10662</v>
      </c>
      <c r="L2950" t="s">
        <v>10663</v>
      </c>
    </row>
    <row r="2951" spans="1:13" x14ac:dyDescent="0.25">
      <c r="A2951" t="s">
        <v>14997</v>
      </c>
      <c r="B2951" t="s">
        <v>6053</v>
      </c>
      <c r="C2951" t="s">
        <v>14998</v>
      </c>
      <c r="E2951" t="s">
        <v>14999</v>
      </c>
      <c r="G2951" t="s">
        <v>9359</v>
      </c>
      <c r="H2951" t="s">
        <v>9403</v>
      </c>
      <c r="I2951" t="s">
        <v>9411</v>
      </c>
      <c r="J2951" t="s">
        <v>9816</v>
      </c>
      <c r="K2951" t="s">
        <v>9817</v>
      </c>
      <c r="L2951" t="s">
        <v>9818</v>
      </c>
    </row>
    <row r="2952" spans="1:13" x14ac:dyDescent="0.25">
      <c r="A2952" t="s">
        <v>15000</v>
      </c>
      <c r="B2952" t="s">
        <v>6055</v>
      </c>
      <c r="C2952" t="s">
        <v>14998</v>
      </c>
      <c r="E2952" t="s">
        <v>14999</v>
      </c>
      <c r="G2952" t="s">
        <v>9359</v>
      </c>
      <c r="H2952" t="s">
        <v>9403</v>
      </c>
      <c r="I2952" t="s">
        <v>9411</v>
      </c>
      <c r="J2952" t="s">
        <v>9816</v>
      </c>
      <c r="K2952" t="s">
        <v>9817</v>
      </c>
      <c r="L2952" t="s">
        <v>9818</v>
      </c>
    </row>
    <row r="2953" spans="1:13" x14ac:dyDescent="0.25">
      <c r="A2953" t="s">
        <v>6058</v>
      </c>
      <c r="B2953" t="s">
        <v>6059</v>
      </c>
      <c r="C2953" t="s">
        <v>15001</v>
      </c>
      <c r="E2953" t="s">
        <v>15002</v>
      </c>
      <c r="G2953" t="s">
        <v>9359</v>
      </c>
      <c r="H2953" t="s">
        <v>9395</v>
      </c>
      <c r="I2953" t="s">
        <v>9396</v>
      </c>
      <c r="J2953" t="s">
        <v>9397</v>
      </c>
      <c r="K2953" t="s">
        <v>9398</v>
      </c>
      <c r="L2953" t="s">
        <v>12899</v>
      </c>
      <c r="M2953" t="s">
        <v>15003</v>
      </c>
    </row>
    <row r="2954" spans="1:13" x14ac:dyDescent="0.25">
      <c r="A2954" t="s">
        <v>6060</v>
      </c>
      <c r="B2954" t="s">
        <v>6061</v>
      </c>
      <c r="C2954" t="s">
        <v>15004</v>
      </c>
      <c r="E2954" t="s">
        <v>15005</v>
      </c>
      <c r="G2954" t="s">
        <v>9359</v>
      </c>
      <c r="H2954" t="s">
        <v>9403</v>
      </c>
      <c r="I2954" t="s">
        <v>9411</v>
      </c>
      <c r="J2954" t="s">
        <v>9565</v>
      </c>
      <c r="K2954" t="s">
        <v>9566</v>
      </c>
      <c r="L2954" t="s">
        <v>9567</v>
      </c>
    </row>
    <row r="2955" spans="1:13" x14ac:dyDescent="0.25">
      <c r="A2955" t="s">
        <v>6062</v>
      </c>
      <c r="B2955" t="s">
        <v>6063</v>
      </c>
      <c r="C2955" t="s">
        <v>15004</v>
      </c>
      <c r="E2955" t="s">
        <v>15005</v>
      </c>
      <c r="G2955" t="s">
        <v>9359</v>
      </c>
      <c r="H2955" t="s">
        <v>9403</v>
      </c>
      <c r="I2955" t="s">
        <v>9411</v>
      </c>
      <c r="J2955" t="s">
        <v>9565</v>
      </c>
      <c r="K2955" t="s">
        <v>9566</v>
      </c>
      <c r="L2955" t="s">
        <v>9567</v>
      </c>
    </row>
    <row r="2956" spans="1:13" x14ac:dyDescent="0.25">
      <c r="A2956" t="s">
        <v>6064</v>
      </c>
      <c r="B2956" t="s">
        <v>6065</v>
      </c>
      <c r="C2956" t="s">
        <v>15006</v>
      </c>
      <c r="E2956" t="s">
        <v>15007</v>
      </c>
      <c r="G2956" t="s">
        <v>9359</v>
      </c>
      <c r="H2956" t="s">
        <v>9360</v>
      </c>
      <c r="I2956" t="s">
        <v>9457</v>
      </c>
      <c r="J2956" t="s">
        <v>10238</v>
      </c>
      <c r="K2956" t="s">
        <v>10239</v>
      </c>
    </row>
    <row r="2957" spans="1:13" x14ac:dyDescent="0.25">
      <c r="A2957" t="s">
        <v>6066</v>
      </c>
      <c r="B2957" t="s">
        <v>6067</v>
      </c>
      <c r="C2957" t="s">
        <v>15008</v>
      </c>
      <c r="E2957" t="s">
        <v>15009</v>
      </c>
      <c r="G2957" t="s">
        <v>9359</v>
      </c>
      <c r="H2957" t="s">
        <v>9360</v>
      </c>
      <c r="I2957" t="s">
        <v>9457</v>
      </c>
      <c r="J2957" t="s">
        <v>10238</v>
      </c>
      <c r="K2957" t="s">
        <v>10239</v>
      </c>
    </row>
    <row r="2958" spans="1:13" x14ac:dyDescent="0.25">
      <c r="A2958" t="s">
        <v>6068</v>
      </c>
      <c r="B2958" t="s">
        <v>6069</v>
      </c>
      <c r="C2958" t="s">
        <v>15010</v>
      </c>
      <c r="E2958" t="s">
        <v>15011</v>
      </c>
      <c r="G2958" t="s">
        <v>9359</v>
      </c>
      <c r="H2958" t="s">
        <v>9360</v>
      </c>
      <c r="I2958" t="s">
        <v>9457</v>
      </c>
      <c r="J2958" t="s">
        <v>10238</v>
      </c>
      <c r="K2958" t="s">
        <v>10239</v>
      </c>
    </row>
    <row r="2959" spans="1:13" x14ac:dyDescent="0.25">
      <c r="A2959" t="s">
        <v>6070</v>
      </c>
      <c r="B2959" t="s">
        <v>6071</v>
      </c>
      <c r="C2959" t="s">
        <v>15012</v>
      </c>
      <c r="E2959" t="s">
        <v>15013</v>
      </c>
      <c r="G2959" t="s">
        <v>9359</v>
      </c>
      <c r="H2959" t="s">
        <v>9360</v>
      </c>
      <c r="I2959" t="s">
        <v>9457</v>
      </c>
      <c r="J2959" t="s">
        <v>10238</v>
      </c>
      <c r="K2959" t="s">
        <v>10239</v>
      </c>
    </row>
    <row r="2960" spans="1:13" x14ac:dyDescent="0.25">
      <c r="A2960" t="s">
        <v>6072</v>
      </c>
      <c r="B2960" t="s">
        <v>6073</v>
      </c>
      <c r="C2960" t="s">
        <v>15014</v>
      </c>
      <c r="E2960" t="s">
        <v>15015</v>
      </c>
      <c r="G2960" t="s">
        <v>9359</v>
      </c>
      <c r="H2960" t="s">
        <v>9360</v>
      </c>
      <c r="I2960" t="s">
        <v>9457</v>
      </c>
      <c r="J2960" t="s">
        <v>10238</v>
      </c>
      <c r="K2960" t="s">
        <v>10239</v>
      </c>
    </row>
    <row r="2961" spans="1:13" x14ac:dyDescent="0.25">
      <c r="A2961" t="s">
        <v>6074</v>
      </c>
      <c r="B2961" t="s">
        <v>6075</v>
      </c>
      <c r="C2961" t="s">
        <v>15016</v>
      </c>
      <c r="E2961" t="s">
        <v>15017</v>
      </c>
      <c r="G2961" t="s">
        <v>9359</v>
      </c>
      <c r="H2961" t="s">
        <v>9360</v>
      </c>
      <c r="I2961" t="s">
        <v>9457</v>
      </c>
      <c r="J2961" t="s">
        <v>9721</v>
      </c>
      <c r="K2961" t="s">
        <v>9722</v>
      </c>
    </row>
    <row r="2962" spans="1:13" x14ac:dyDescent="0.25">
      <c r="A2962" t="s">
        <v>6076</v>
      </c>
      <c r="B2962" t="s">
        <v>6077</v>
      </c>
      <c r="C2962" t="s">
        <v>15018</v>
      </c>
      <c r="E2962" t="s">
        <v>15019</v>
      </c>
      <c r="G2962" t="s">
        <v>9359</v>
      </c>
      <c r="H2962" t="s">
        <v>9360</v>
      </c>
      <c r="I2962" t="s">
        <v>9457</v>
      </c>
      <c r="J2962" t="s">
        <v>9721</v>
      </c>
      <c r="K2962" t="s">
        <v>9722</v>
      </c>
    </row>
    <row r="2963" spans="1:13" x14ac:dyDescent="0.25">
      <c r="A2963" t="s">
        <v>6078</v>
      </c>
      <c r="B2963" t="s">
        <v>6079</v>
      </c>
      <c r="C2963" t="s">
        <v>15020</v>
      </c>
      <c r="E2963" t="s">
        <v>15021</v>
      </c>
      <c r="G2963" t="s">
        <v>9359</v>
      </c>
      <c r="H2963" t="s">
        <v>9360</v>
      </c>
      <c r="I2963" t="s">
        <v>9457</v>
      </c>
      <c r="J2963" t="s">
        <v>9721</v>
      </c>
      <c r="K2963" t="s">
        <v>9722</v>
      </c>
    </row>
    <row r="2964" spans="1:13" x14ac:dyDescent="0.25">
      <c r="A2964" t="s">
        <v>6080</v>
      </c>
      <c r="B2964" t="s">
        <v>6081</v>
      </c>
      <c r="C2964" t="s">
        <v>15022</v>
      </c>
      <c r="E2964" t="s">
        <v>15023</v>
      </c>
      <c r="G2964" t="s">
        <v>9359</v>
      </c>
      <c r="H2964" t="s">
        <v>13141</v>
      </c>
      <c r="I2964" t="s">
        <v>13142</v>
      </c>
      <c r="J2964" t="s">
        <v>13143</v>
      </c>
      <c r="K2964" t="s">
        <v>13144</v>
      </c>
      <c r="L2964" t="s">
        <v>15024</v>
      </c>
    </row>
    <row r="2965" spans="1:13" x14ac:dyDescent="0.25">
      <c r="A2965" t="s">
        <v>6082</v>
      </c>
      <c r="B2965" t="s">
        <v>6083</v>
      </c>
      <c r="C2965" t="s">
        <v>15025</v>
      </c>
      <c r="E2965" t="s">
        <v>15026</v>
      </c>
      <c r="G2965" t="s">
        <v>9359</v>
      </c>
      <c r="H2965" t="s">
        <v>9403</v>
      </c>
      <c r="I2965" t="s">
        <v>9404</v>
      </c>
      <c r="J2965" t="s">
        <v>9583</v>
      </c>
      <c r="K2965" t="s">
        <v>9584</v>
      </c>
      <c r="L2965" t="s">
        <v>9585</v>
      </c>
    </row>
    <row r="2966" spans="1:13" x14ac:dyDescent="0.25">
      <c r="A2966" t="s">
        <v>6084</v>
      </c>
      <c r="B2966" t="s">
        <v>6085</v>
      </c>
      <c r="C2966" t="s">
        <v>15027</v>
      </c>
      <c r="E2966" t="s">
        <v>15028</v>
      </c>
      <c r="G2966" t="s">
        <v>9359</v>
      </c>
      <c r="H2966" t="s">
        <v>9395</v>
      </c>
      <c r="I2966" t="s">
        <v>9396</v>
      </c>
      <c r="J2966" t="s">
        <v>9523</v>
      </c>
      <c r="K2966" t="s">
        <v>9524</v>
      </c>
      <c r="L2966" t="s">
        <v>13580</v>
      </c>
    </row>
    <row r="2967" spans="1:13" x14ac:dyDescent="0.25">
      <c r="A2967" t="s">
        <v>6086</v>
      </c>
      <c r="B2967" t="s">
        <v>6087</v>
      </c>
      <c r="C2967" t="s">
        <v>15029</v>
      </c>
      <c r="E2967" t="s">
        <v>15030</v>
      </c>
      <c r="G2967" t="s">
        <v>9359</v>
      </c>
      <c r="H2967" t="s">
        <v>9403</v>
      </c>
      <c r="I2967" t="s">
        <v>9411</v>
      </c>
      <c r="J2967" t="s">
        <v>9528</v>
      </c>
      <c r="K2967" t="s">
        <v>9529</v>
      </c>
      <c r="L2967" t="s">
        <v>11284</v>
      </c>
    </row>
    <row r="2968" spans="1:13" x14ac:dyDescent="0.25">
      <c r="A2968" t="s">
        <v>6088</v>
      </c>
      <c r="B2968" t="s">
        <v>6089</v>
      </c>
      <c r="C2968" t="s">
        <v>15029</v>
      </c>
      <c r="E2968" t="s">
        <v>15030</v>
      </c>
      <c r="G2968" t="s">
        <v>9359</v>
      </c>
      <c r="H2968" t="s">
        <v>9403</v>
      </c>
      <c r="I2968" t="s">
        <v>9411</v>
      </c>
      <c r="J2968" t="s">
        <v>9528</v>
      </c>
      <c r="K2968" t="s">
        <v>9529</v>
      </c>
      <c r="L2968" t="s">
        <v>11284</v>
      </c>
    </row>
    <row r="2969" spans="1:13" x14ac:dyDescent="0.25">
      <c r="A2969" t="s">
        <v>6090</v>
      </c>
      <c r="B2969" t="s">
        <v>6091</v>
      </c>
      <c r="C2969" t="s">
        <v>15031</v>
      </c>
      <c r="E2969" t="s">
        <v>15032</v>
      </c>
      <c r="G2969" t="s">
        <v>9359</v>
      </c>
      <c r="H2969" t="s">
        <v>9360</v>
      </c>
      <c r="I2969" t="s">
        <v>9472</v>
      </c>
      <c r="J2969" t="s">
        <v>11845</v>
      </c>
      <c r="K2969" t="s">
        <v>11846</v>
      </c>
      <c r="L2969" t="s">
        <v>15033</v>
      </c>
    </row>
    <row r="2970" spans="1:13" x14ac:dyDescent="0.25">
      <c r="A2970" t="s">
        <v>6092</v>
      </c>
      <c r="B2970" t="s">
        <v>6093</v>
      </c>
      <c r="C2970" t="s">
        <v>15034</v>
      </c>
      <c r="E2970" t="s">
        <v>15035</v>
      </c>
      <c r="G2970" t="s">
        <v>9359</v>
      </c>
      <c r="H2970" t="s">
        <v>9360</v>
      </c>
      <c r="I2970" t="s">
        <v>9361</v>
      </c>
      <c r="J2970" t="s">
        <v>9489</v>
      </c>
      <c r="K2970" t="s">
        <v>9797</v>
      </c>
    </row>
    <row r="2971" spans="1:13" x14ac:dyDescent="0.25">
      <c r="A2971" t="s">
        <v>6094</v>
      </c>
      <c r="B2971" t="s">
        <v>6095</v>
      </c>
      <c r="C2971" t="s">
        <v>15036</v>
      </c>
      <c r="E2971" t="s">
        <v>15037</v>
      </c>
      <c r="G2971" t="s">
        <v>9359</v>
      </c>
      <c r="H2971" t="s">
        <v>9360</v>
      </c>
      <c r="I2971" t="s">
        <v>9361</v>
      </c>
      <c r="J2971" t="s">
        <v>12134</v>
      </c>
      <c r="K2971" t="s">
        <v>12715</v>
      </c>
    </row>
    <row r="2972" spans="1:13" x14ac:dyDescent="0.25">
      <c r="A2972" t="s">
        <v>6096</v>
      </c>
      <c r="B2972" t="s">
        <v>6097</v>
      </c>
      <c r="C2972" t="s">
        <v>15036</v>
      </c>
      <c r="E2972" t="s">
        <v>15037</v>
      </c>
      <c r="G2972" t="s">
        <v>9359</v>
      </c>
      <c r="H2972" t="s">
        <v>9360</v>
      </c>
      <c r="I2972" t="s">
        <v>9361</v>
      </c>
      <c r="J2972" t="s">
        <v>12134</v>
      </c>
      <c r="K2972" t="s">
        <v>12715</v>
      </c>
    </row>
    <row r="2973" spans="1:13" x14ac:dyDescent="0.25">
      <c r="A2973" t="s">
        <v>6098</v>
      </c>
      <c r="B2973" t="s">
        <v>6099</v>
      </c>
      <c r="C2973" t="s">
        <v>15038</v>
      </c>
      <c r="E2973" t="s">
        <v>15039</v>
      </c>
      <c r="G2973" t="s">
        <v>9359</v>
      </c>
      <c r="H2973" t="s">
        <v>9395</v>
      </c>
      <c r="I2973" t="s">
        <v>9396</v>
      </c>
      <c r="J2973" t="s">
        <v>9523</v>
      </c>
      <c r="K2973" t="s">
        <v>9524</v>
      </c>
      <c r="L2973" t="s">
        <v>9525</v>
      </c>
    </row>
    <row r="2974" spans="1:13" x14ac:dyDescent="0.25">
      <c r="A2974" t="s">
        <v>6100</v>
      </c>
      <c r="B2974" t="s">
        <v>6101</v>
      </c>
      <c r="C2974" t="s">
        <v>15040</v>
      </c>
      <c r="E2974" t="s">
        <v>15041</v>
      </c>
      <c r="G2974" t="s">
        <v>9359</v>
      </c>
      <c r="H2974" t="s">
        <v>9403</v>
      </c>
      <c r="I2974" t="s">
        <v>9461</v>
      </c>
      <c r="J2974" t="s">
        <v>9462</v>
      </c>
      <c r="K2974" t="s">
        <v>9463</v>
      </c>
      <c r="L2974" t="s">
        <v>15042</v>
      </c>
    </row>
    <row r="2975" spans="1:13" x14ac:dyDescent="0.25">
      <c r="A2975" t="s">
        <v>6102</v>
      </c>
      <c r="B2975" t="s">
        <v>6103</v>
      </c>
      <c r="C2975" t="s">
        <v>15043</v>
      </c>
      <c r="E2975" t="s">
        <v>15044</v>
      </c>
      <c r="G2975" t="s">
        <v>9359</v>
      </c>
      <c r="H2975" t="s">
        <v>9395</v>
      </c>
      <c r="I2975" t="s">
        <v>9396</v>
      </c>
      <c r="J2975" t="s">
        <v>9397</v>
      </c>
      <c r="K2975" t="s">
        <v>9467</v>
      </c>
      <c r="L2975" t="s">
        <v>10036</v>
      </c>
      <c r="M2975" t="s">
        <v>10037</v>
      </c>
    </row>
    <row r="2976" spans="1:13" x14ac:dyDescent="0.25">
      <c r="A2976" t="s">
        <v>6104</v>
      </c>
      <c r="B2976" t="s">
        <v>6105</v>
      </c>
      <c r="C2976" t="s">
        <v>15045</v>
      </c>
      <c r="E2976" t="s">
        <v>15046</v>
      </c>
      <c r="G2976" t="s">
        <v>9359</v>
      </c>
      <c r="H2976" t="s">
        <v>9403</v>
      </c>
      <c r="I2976" t="s">
        <v>9425</v>
      </c>
      <c r="J2976" t="s">
        <v>10320</v>
      </c>
      <c r="K2976" t="s">
        <v>10457</v>
      </c>
      <c r="L2976" t="s">
        <v>15047</v>
      </c>
      <c r="M2976" t="s">
        <v>15048</v>
      </c>
    </row>
    <row r="2977" spans="1:13" x14ac:dyDescent="0.25">
      <c r="A2977" t="s">
        <v>6106</v>
      </c>
      <c r="B2977" t="s">
        <v>6107</v>
      </c>
      <c r="C2977" t="s">
        <v>15045</v>
      </c>
      <c r="E2977" t="s">
        <v>15046</v>
      </c>
      <c r="G2977" t="s">
        <v>9359</v>
      </c>
      <c r="H2977" t="s">
        <v>9403</v>
      </c>
      <c r="I2977" t="s">
        <v>9425</v>
      </c>
      <c r="J2977" t="s">
        <v>10320</v>
      </c>
      <c r="K2977" t="s">
        <v>10457</v>
      </c>
      <c r="L2977" t="s">
        <v>15047</v>
      </c>
      <c r="M2977" t="s">
        <v>15048</v>
      </c>
    </row>
    <row r="2978" spans="1:13" x14ac:dyDescent="0.25">
      <c r="A2978" t="s">
        <v>6108</v>
      </c>
      <c r="B2978" t="s">
        <v>6109</v>
      </c>
      <c r="C2978" t="s">
        <v>15049</v>
      </c>
      <c r="E2978" t="s">
        <v>15050</v>
      </c>
      <c r="G2978" t="s">
        <v>9359</v>
      </c>
      <c r="H2978" t="s">
        <v>9403</v>
      </c>
      <c r="I2978" t="s">
        <v>9411</v>
      </c>
      <c r="J2978" t="s">
        <v>9528</v>
      </c>
      <c r="K2978" t="s">
        <v>9529</v>
      </c>
      <c r="L2978" t="s">
        <v>13993</v>
      </c>
      <c r="M2978" t="s">
        <v>13994</v>
      </c>
    </row>
    <row r="2979" spans="1:13" x14ac:dyDescent="0.25">
      <c r="A2979" t="s">
        <v>6110</v>
      </c>
      <c r="B2979" t="s">
        <v>6111</v>
      </c>
      <c r="C2979" t="s">
        <v>15049</v>
      </c>
      <c r="E2979" t="s">
        <v>15050</v>
      </c>
      <c r="G2979" t="s">
        <v>9359</v>
      </c>
      <c r="H2979" t="s">
        <v>9403</v>
      </c>
      <c r="I2979" t="s">
        <v>9411</v>
      </c>
      <c r="J2979" t="s">
        <v>9528</v>
      </c>
      <c r="K2979" t="s">
        <v>9529</v>
      </c>
      <c r="L2979" t="s">
        <v>13993</v>
      </c>
      <c r="M2979" t="s">
        <v>13994</v>
      </c>
    </row>
    <row r="2980" spans="1:13" x14ac:dyDescent="0.25">
      <c r="A2980" t="s">
        <v>6112</v>
      </c>
      <c r="B2980" t="s">
        <v>6113</v>
      </c>
      <c r="C2980" t="s">
        <v>15051</v>
      </c>
      <c r="E2980" t="s">
        <v>15052</v>
      </c>
      <c r="G2980" t="s">
        <v>9359</v>
      </c>
      <c r="H2980" t="s">
        <v>9360</v>
      </c>
      <c r="I2980" t="s">
        <v>9472</v>
      </c>
      <c r="J2980" t="s">
        <v>9473</v>
      </c>
      <c r="K2980" t="s">
        <v>10252</v>
      </c>
      <c r="L2980" t="s">
        <v>10253</v>
      </c>
    </row>
    <row r="2981" spans="1:13" x14ac:dyDescent="0.25">
      <c r="A2981" t="s">
        <v>6114</v>
      </c>
      <c r="B2981" t="s">
        <v>6115</v>
      </c>
      <c r="C2981" t="s">
        <v>15053</v>
      </c>
      <c r="E2981" t="s">
        <v>15054</v>
      </c>
      <c r="G2981" t="s">
        <v>9359</v>
      </c>
      <c r="H2981" t="s">
        <v>9403</v>
      </c>
      <c r="I2981" t="s">
        <v>9411</v>
      </c>
      <c r="J2981" t="s">
        <v>9837</v>
      </c>
      <c r="K2981" t="s">
        <v>9838</v>
      </c>
      <c r="L2981" t="s">
        <v>10021</v>
      </c>
    </row>
    <row r="2982" spans="1:13" x14ac:dyDescent="0.25">
      <c r="A2982" t="s">
        <v>6116</v>
      </c>
      <c r="B2982" t="s">
        <v>6117</v>
      </c>
      <c r="C2982" t="s">
        <v>15055</v>
      </c>
      <c r="E2982" t="s">
        <v>15056</v>
      </c>
      <c r="G2982" t="s">
        <v>9359</v>
      </c>
      <c r="H2982" t="s">
        <v>9395</v>
      </c>
      <c r="I2982" t="s">
        <v>9396</v>
      </c>
      <c r="J2982" t="s">
        <v>9397</v>
      </c>
      <c r="K2982" t="s">
        <v>9398</v>
      </c>
      <c r="L2982" t="s">
        <v>9399</v>
      </c>
      <c r="M2982" t="s">
        <v>12765</v>
      </c>
    </row>
    <row r="2983" spans="1:13" x14ac:dyDescent="0.25">
      <c r="A2983" t="s">
        <v>6118</v>
      </c>
      <c r="B2983" t="s">
        <v>6119</v>
      </c>
      <c r="C2983" t="s">
        <v>15057</v>
      </c>
      <c r="E2983" t="s">
        <v>15058</v>
      </c>
      <c r="G2983" t="s">
        <v>9359</v>
      </c>
      <c r="H2983" t="s">
        <v>10216</v>
      </c>
      <c r="I2983" t="s">
        <v>10217</v>
      </c>
      <c r="J2983" t="s">
        <v>10218</v>
      </c>
      <c r="K2983" t="s">
        <v>15059</v>
      </c>
    </row>
    <row r="2984" spans="1:13" x14ac:dyDescent="0.25">
      <c r="A2984" t="s">
        <v>6120</v>
      </c>
      <c r="B2984" t="s">
        <v>6121</v>
      </c>
      <c r="C2984" t="s">
        <v>15060</v>
      </c>
      <c r="E2984" t="s">
        <v>15061</v>
      </c>
      <c r="G2984" t="s">
        <v>9359</v>
      </c>
      <c r="H2984" t="s">
        <v>9403</v>
      </c>
      <c r="I2984" t="s">
        <v>9404</v>
      </c>
      <c r="J2984" t="s">
        <v>9405</v>
      </c>
      <c r="K2984" t="s">
        <v>10754</v>
      </c>
      <c r="L2984" t="s">
        <v>13956</v>
      </c>
    </row>
    <row r="2985" spans="1:13" x14ac:dyDescent="0.25">
      <c r="A2985" t="s">
        <v>6122</v>
      </c>
      <c r="B2985" t="s">
        <v>6123</v>
      </c>
      <c r="C2985" t="s">
        <v>15062</v>
      </c>
      <c r="E2985" t="s">
        <v>15063</v>
      </c>
      <c r="G2985" t="s">
        <v>9359</v>
      </c>
      <c r="H2985" t="s">
        <v>9403</v>
      </c>
      <c r="I2985" t="s">
        <v>9461</v>
      </c>
      <c r="J2985" t="s">
        <v>9897</v>
      </c>
      <c r="K2985" t="s">
        <v>14451</v>
      </c>
      <c r="L2985" t="s">
        <v>15064</v>
      </c>
    </row>
    <row r="2986" spans="1:13" x14ac:dyDescent="0.25">
      <c r="A2986" t="s">
        <v>6124</v>
      </c>
      <c r="B2986" t="s">
        <v>6125</v>
      </c>
      <c r="C2986" t="s">
        <v>15065</v>
      </c>
      <c r="E2986" t="s">
        <v>15066</v>
      </c>
      <c r="G2986" t="s">
        <v>9359</v>
      </c>
      <c r="H2986" t="s">
        <v>9360</v>
      </c>
      <c r="I2986" t="s">
        <v>9361</v>
      </c>
      <c r="J2986" t="s">
        <v>9489</v>
      </c>
      <c r="K2986" t="s">
        <v>10002</v>
      </c>
    </row>
    <row r="2987" spans="1:13" x14ac:dyDescent="0.25">
      <c r="A2987" t="s">
        <v>6126</v>
      </c>
      <c r="B2987" t="s">
        <v>6127</v>
      </c>
      <c r="C2987" t="s">
        <v>15067</v>
      </c>
      <c r="E2987" t="s">
        <v>15068</v>
      </c>
      <c r="G2987" t="s">
        <v>9359</v>
      </c>
      <c r="H2987" t="s">
        <v>9403</v>
      </c>
      <c r="I2987" t="s">
        <v>9425</v>
      </c>
      <c r="J2987" t="s">
        <v>9661</v>
      </c>
      <c r="K2987" t="s">
        <v>9662</v>
      </c>
      <c r="L2987" t="s">
        <v>9663</v>
      </c>
    </row>
    <row r="2988" spans="1:13" x14ac:dyDescent="0.25">
      <c r="A2988" t="s">
        <v>6128</v>
      </c>
      <c r="B2988" t="s">
        <v>6129</v>
      </c>
      <c r="C2988" t="s">
        <v>15069</v>
      </c>
      <c r="E2988" t="s">
        <v>15070</v>
      </c>
      <c r="G2988" t="s">
        <v>9359</v>
      </c>
      <c r="H2988" t="s">
        <v>9395</v>
      </c>
      <c r="I2988" t="s">
        <v>9396</v>
      </c>
      <c r="J2988" t="s">
        <v>9397</v>
      </c>
      <c r="K2988" t="s">
        <v>9431</v>
      </c>
      <c r="L2988" t="s">
        <v>10606</v>
      </c>
      <c r="M2988" t="s">
        <v>10607</v>
      </c>
    </row>
    <row r="2989" spans="1:13" x14ac:dyDescent="0.25">
      <c r="A2989" t="s">
        <v>6130</v>
      </c>
      <c r="B2989" t="s">
        <v>6131</v>
      </c>
      <c r="C2989" t="s">
        <v>15071</v>
      </c>
      <c r="E2989" t="s">
        <v>15072</v>
      </c>
      <c r="G2989" t="s">
        <v>9359</v>
      </c>
      <c r="H2989" t="s">
        <v>9403</v>
      </c>
      <c r="I2989" t="s">
        <v>9411</v>
      </c>
      <c r="J2989" t="s">
        <v>9528</v>
      </c>
      <c r="K2989" t="s">
        <v>9529</v>
      </c>
      <c r="L2989" t="s">
        <v>11853</v>
      </c>
    </row>
    <row r="2990" spans="1:13" x14ac:dyDescent="0.25">
      <c r="A2990" t="s">
        <v>6132</v>
      </c>
      <c r="B2990" t="s">
        <v>6133</v>
      </c>
      <c r="C2990" t="s">
        <v>15073</v>
      </c>
      <c r="E2990" t="s">
        <v>15074</v>
      </c>
      <c r="G2990" t="s">
        <v>9359</v>
      </c>
      <c r="H2990" t="s">
        <v>9403</v>
      </c>
      <c r="I2990" t="s">
        <v>9411</v>
      </c>
      <c r="J2990" t="s">
        <v>9528</v>
      </c>
      <c r="K2990" t="s">
        <v>9529</v>
      </c>
      <c r="L2990" t="s">
        <v>11853</v>
      </c>
    </row>
    <row r="2991" spans="1:13" x14ac:dyDescent="0.25">
      <c r="A2991" t="s">
        <v>6134</v>
      </c>
      <c r="B2991" t="s">
        <v>6135</v>
      </c>
      <c r="C2991" t="s">
        <v>15075</v>
      </c>
      <c r="E2991" t="s">
        <v>15076</v>
      </c>
      <c r="G2991" t="s">
        <v>9359</v>
      </c>
      <c r="H2991" t="s">
        <v>9403</v>
      </c>
      <c r="I2991" t="s">
        <v>9411</v>
      </c>
      <c r="J2991" t="s">
        <v>9528</v>
      </c>
      <c r="K2991" t="s">
        <v>9529</v>
      </c>
      <c r="L2991" t="s">
        <v>11853</v>
      </c>
    </row>
    <row r="2992" spans="1:13" x14ac:dyDescent="0.25">
      <c r="A2992" t="s">
        <v>6136</v>
      </c>
      <c r="B2992" t="s">
        <v>6137</v>
      </c>
      <c r="C2992" t="s">
        <v>15077</v>
      </c>
      <c r="E2992" t="s">
        <v>15078</v>
      </c>
      <c r="G2992" t="s">
        <v>9359</v>
      </c>
      <c r="H2992" t="s">
        <v>9403</v>
      </c>
      <c r="I2992" t="s">
        <v>9411</v>
      </c>
      <c r="J2992" t="s">
        <v>9528</v>
      </c>
      <c r="K2992" t="s">
        <v>9529</v>
      </c>
      <c r="L2992" t="s">
        <v>11853</v>
      </c>
    </row>
    <row r="2993" spans="1:20" x14ac:dyDescent="0.25">
      <c r="A2993" t="s">
        <v>6138</v>
      </c>
      <c r="B2993" t="s">
        <v>6139</v>
      </c>
      <c r="C2993" t="s">
        <v>15079</v>
      </c>
      <c r="E2993" t="s">
        <v>15080</v>
      </c>
      <c r="G2993" t="s">
        <v>9366</v>
      </c>
      <c r="H2993" t="s">
        <v>9549</v>
      </c>
      <c r="I2993" t="s">
        <v>9550</v>
      </c>
      <c r="J2993" t="s">
        <v>10627</v>
      </c>
      <c r="K2993" t="s">
        <v>15081</v>
      </c>
      <c r="L2993" t="s">
        <v>15082</v>
      </c>
      <c r="M2993" t="s">
        <v>15083</v>
      </c>
      <c r="N2993" t="s">
        <v>15084</v>
      </c>
      <c r="O2993" t="s">
        <v>15085</v>
      </c>
    </row>
    <row r="2994" spans="1:20" x14ac:dyDescent="0.25">
      <c r="A2994" t="s">
        <v>6140</v>
      </c>
      <c r="B2994" t="s">
        <v>6141</v>
      </c>
      <c r="C2994" t="s">
        <v>15086</v>
      </c>
      <c r="E2994" t="s">
        <v>15087</v>
      </c>
      <c r="G2994" t="s">
        <v>9366</v>
      </c>
      <c r="H2994" t="s">
        <v>9376</v>
      </c>
      <c r="I2994" t="s">
        <v>10636</v>
      </c>
      <c r="J2994" t="s">
        <v>10637</v>
      </c>
      <c r="K2994" t="s">
        <v>10690</v>
      </c>
      <c r="L2994" t="s">
        <v>10691</v>
      </c>
      <c r="M2994" t="s">
        <v>10692</v>
      </c>
      <c r="N2994" t="s">
        <v>10693</v>
      </c>
      <c r="O2994" t="s">
        <v>10694</v>
      </c>
    </row>
    <row r="2995" spans="1:20" x14ac:dyDescent="0.25">
      <c r="A2995" t="s">
        <v>6142</v>
      </c>
      <c r="B2995" t="s">
        <v>6143</v>
      </c>
      <c r="C2995" t="s">
        <v>15086</v>
      </c>
      <c r="E2995" t="s">
        <v>15087</v>
      </c>
      <c r="G2995" t="s">
        <v>9366</v>
      </c>
      <c r="H2995" t="s">
        <v>9376</v>
      </c>
      <c r="I2995" t="s">
        <v>10636</v>
      </c>
      <c r="J2995" t="s">
        <v>10637</v>
      </c>
      <c r="K2995" t="s">
        <v>10690</v>
      </c>
      <c r="L2995" t="s">
        <v>10691</v>
      </c>
      <c r="M2995" t="s">
        <v>10692</v>
      </c>
      <c r="N2995" t="s">
        <v>10693</v>
      </c>
      <c r="O2995" t="s">
        <v>10694</v>
      </c>
    </row>
    <row r="2996" spans="1:20" x14ac:dyDescent="0.25">
      <c r="A2996" t="s">
        <v>6145</v>
      </c>
      <c r="B2996" t="s">
        <v>6146</v>
      </c>
      <c r="C2996" t="s">
        <v>15086</v>
      </c>
      <c r="E2996" t="s">
        <v>15087</v>
      </c>
      <c r="G2996" t="s">
        <v>9366</v>
      </c>
      <c r="H2996" t="s">
        <v>9376</v>
      </c>
      <c r="I2996" t="s">
        <v>10636</v>
      </c>
      <c r="J2996" t="s">
        <v>10637</v>
      </c>
      <c r="K2996" t="s">
        <v>10690</v>
      </c>
      <c r="L2996" t="s">
        <v>10691</v>
      </c>
      <c r="M2996" t="s">
        <v>10692</v>
      </c>
      <c r="N2996" t="s">
        <v>10693</v>
      </c>
      <c r="O2996" t="s">
        <v>10694</v>
      </c>
    </row>
    <row r="2997" spans="1:20" x14ac:dyDescent="0.25">
      <c r="A2997" t="s">
        <v>6147</v>
      </c>
      <c r="B2997" t="s">
        <v>6148</v>
      </c>
      <c r="C2997" t="s">
        <v>15086</v>
      </c>
      <c r="E2997" t="s">
        <v>15087</v>
      </c>
      <c r="G2997" t="s">
        <v>9366</v>
      </c>
      <c r="H2997" t="s">
        <v>9376</v>
      </c>
      <c r="I2997" t="s">
        <v>10636</v>
      </c>
      <c r="J2997" t="s">
        <v>10637</v>
      </c>
      <c r="K2997" t="s">
        <v>10690</v>
      </c>
      <c r="L2997" t="s">
        <v>10691</v>
      </c>
      <c r="M2997" t="s">
        <v>10692</v>
      </c>
      <c r="N2997" t="s">
        <v>10693</v>
      </c>
      <c r="O2997" t="s">
        <v>10694</v>
      </c>
    </row>
    <row r="2998" spans="1:20" x14ac:dyDescent="0.25">
      <c r="A2998" t="s">
        <v>6149</v>
      </c>
      <c r="B2998" t="s">
        <v>6150</v>
      </c>
      <c r="C2998" t="s">
        <v>15088</v>
      </c>
      <c r="E2998" t="s">
        <v>15089</v>
      </c>
      <c r="G2998" t="s">
        <v>9359</v>
      </c>
      <c r="H2998" t="s">
        <v>9403</v>
      </c>
      <c r="I2998" t="s">
        <v>9411</v>
      </c>
      <c r="J2998" t="s">
        <v>9528</v>
      </c>
      <c r="K2998" t="s">
        <v>9529</v>
      </c>
      <c r="L2998" t="s">
        <v>9530</v>
      </c>
    </row>
    <row r="2999" spans="1:20" x14ac:dyDescent="0.25">
      <c r="A2999" t="s">
        <v>6151</v>
      </c>
      <c r="B2999" t="s">
        <v>6152</v>
      </c>
      <c r="C2999" t="s">
        <v>15088</v>
      </c>
      <c r="E2999" t="s">
        <v>15089</v>
      </c>
      <c r="G2999" t="s">
        <v>9359</v>
      </c>
      <c r="H2999" t="s">
        <v>9403</v>
      </c>
      <c r="I2999" t="s">
        <v>9411</v>
      </c>
      <c r="J2999" t="s">
        <v>9528</v>
      </c>
      <c r="K2999" t="s">
        <v>9529</v>
      </c>
      <c r="L2999" t="s">
        <v>9530</v>
      </c>
    </row>
    <row r="3000" spans="1:20" x14ac:dyDescent="0.25">
      <c r="A3000" t="s">
        <v>6153</v>
      </c>
      <c r="B3000" t="s">
        <v>6154</v>
      </c>
      <c r="C3000" t="s">
        <v>15090</v>
      </c>
      <c r="E3000" t="s">
        <v>15091</v>
      </c>
      <c r="G3000" t="s">
        <v>9359</v>
      </c>
      <c r="H3000" t="s">
        <v>9360</v>
      </c>
      <c r="I3000" t="s">
        <v>9472</v>
      </c>
      <c r="J3000" t="s">
        <v>9473</v>
      </c>
      <c r="K3000" t="s">
        <v>10843</v>
      </c>
    </row>
    <row r="3001" spans="1:20" x14ac:dyDescent="0.25">
      <c r="A3001" t="s">
        <v>6155</v>
      </c>
      <c r="B3001" t="s">
        <v>6156</v>
      </c>
      <c r="C3001" t="s">
        <v>15092</v>
      </c>
      <c r="E3001" t="s">
        <v>15093</v>
      </c>
      <c r="G3001" t="s">
        <v>9366</v>
      </c>
      <c r="H3001" t="s">
        <v>9549</v>
      </c>
      <c r="I3001" t="s">
        <v>9550</v>
      </c>
      <c r="J3001" t="s">
        <v>9551</v>
      </c>
      <c r="K3001" t="s">
        <v>9552</v>
      </c>
      <c r="L3001" t="s">
        <v>11167</v>
      </c>
      <c r="M3001" t="s">
        <v>13001</v>
      </c>
      <c r="N3001" t="s">
        <v>13183</v>
      </c>
      <c r="O3001" t="s">
        <v>15094</v>
      </c>
      <c r="P3001" t="s">
        <v>15095</v>
      </c>
    </row>
    <row r="3002" spans="1:20" x14ac:dyDescent="0.25">
      <c r="A3002" t="s">
        <v>6157</v>
      </c>
      <c r="B3002" t="s">
        <v>6158</v>
      </c>
      <c r="C3002" t="s">
        <v>15096</v>
      </c>
      <c r="E3002" t="s">
        <v>15097</v>
      </c>
      <c r="G3002" t="s">
        <v>9359</v>
      </c>
      <c r="H3002" t="s">
        <v>9360</v>
      </c>
      <c r="I3002" t="s">
        <v>9457</v>
      </c>
      <c r="J3002" t="s">
        <v>10238</v>
      </c>
      <c r="K3002" t="s">
        <v>10239</v>
      </c>
    </row>
    <row r="3003" spans="1:20" x14ac:dyDescent="0.25">
      <c r="A3003" t="s">
        <v>6159</v>
      </c>
      <c r="B3003" t="s">
        <v>6160</v>
      </c>
      <c r="C3003" t="s">
        <v>15098</v>
      </c>
      <c r="E3003" t="s">
        <v>15099</v>
      </c>
      <c r="G3003" t="s">
        <v>9366</v>
      </c>
      <c r="H3003" t="s">
        <v>9549</v>
      </c>
      <c r="I3003" t="s">
        <v>9550</v>
      </c>
      <c r="J3003" t="s">
        <v>9551</v>
      </c>
      <c r="K3003" t="s">
        <v>9552</v>
      </c>
      <c r="L3003" t="s">
        <v>11287</v>
      </c>
      <c r="M3003" t="s">
        <v>11288</v>
      </c>
      <c r="N3003" t="s">
        <v>11289</v>
      </c>
      <c r="O3003" t="s">
        <v>11290</v>
      </c>
      <c r="P3003" t="s">
        <v>11291</v>
      </c>
      <c r="Q3003" t="s">
        <v>11292</v>
      </c>
    </row>
    <row r="3004" spans="1:20" x14ac:dyDescent="0.25">
      <c r="A3004" t="s">
        <v>6161</v>
      </c>
      <c r="B3004" t="s">
        <v>6162</v>
      </c>
      <c r="C3004" t="s">
        <v>15100</v>
      </c>
      <c r="E3004" t="s">
        <v>15101</v>
      </c>
      <c r="G3004" t="s">
        <v>9366</v>
      </c>
      <c r="H3004" t="s">
        <v>9376</v>
      </c>
      <c r="I3004" t="s">
        <v>10964</v>
      </c>
      <c r="J3004" t="s">
        <v>10965</v>
      </c>
      <c r="K3004" t="s">
        <v>10966</v>
      </c>
      <c r="L3004" t="s">
        <v>10967</v>
      </c>
      <c r="M3004" t="s">
        <v>10968</v>
      </c>
      <c r="N3004" t="s">
        <v>10969</v>
      </c>
      <c r="O3004" t="s">
        <v>10970</v>
      </c>
      <c r="P3004" t="s">
        <v>10971</v>
      </c>
      <c r="Q3004" t="s">
        <v>10972</v>
      </c>
      <c r="R3004" t="s">
        <v>10973</v>
      </c>
      <c r="S3004" t="s">
        <v>15102</v>
      </c>
      <c r="T3004" t="s">
        <v>15103</v>
      </c>
    </row>
    <row r="3005" spans="1:20" x14ac:dyDescent="0.25">
      <c r="A3005" t="s">
        <v>6163</v>
      </c>
      <c r="B3005" t="s">
        <v>6164</v>
      </c>
      <c r="C3005" t="s">
        <v>15104</v>
      </c>
      <c r="E3005" t="s">
        <v>15105</v>
      </c>
      <c r="G3005" t="s">
        <v>9359</v>
      </c>
      <c r="H3005" t="s">
        <v>9403</v>
      </c>
      <c r="I3005" t="s">
        <v>9411</v>
      </c>
      <c r="J3005" t="s">
        <v>9528</v>
      </c>
      <c r="K3005" t="s">
        <v>9529</v>
      </c>
      <c r="L3005" t="s">
        <v>9530</v>
      </c>
    </row>
    <row r="3006" spans="1:20" x14ac:dyDescent="0.25">
      <c r="A3006" t="s">
        <v>6165</v>
      </c>
      <c r="B3006" t="s">
        <v>6166</v>
      </c>
      <c r="C3006" t="s">
        <v>15104</v>
      </c>
      <c r="E3006" t="s">
        <v>15105</v>
      </c>
      <c r="G3006" t="s">
        <v>9359</v>
      </c>
      <c r="H3006" t="s">
        <v>9403</v>
      </c>
      <c r="I3006" t="s">
        <v>9411</v>
      </c>
      <c r="J3006" t="s">
        <v>9528</v>
      </c>
      <c r="K3006" t="s">
        <v>9529</v>
      </c>
      <c r="L3006" t="s">
        <v>9530</v>
      </c>
    </row>
    <row r="3007" spans="1:20" x14ac:dyDescent="0.25">
      <c r="A3007" t="s">
        <v>6167</v>
      </c>
      <c r="B3007" t="s">
        <v>6168</v>
      </c>
      <c r="C3007" t="s">
        <v>15106</v>
      </c>
      <c r="E3007" t="s">
        <v>15107</v>
      </c>
      <c r="G3007" t="s">
        <v>9359</v>
      </c>
      <c r="H3007" t="s">
        <v>9403</v>
      </c>
      <c r="I3007" t="s">
        <v>9411</v>
      </c>
      <c r="J3007" t="s">
        <v>9528</v>
      </c>
      <c r="K3007" t="s">
        <v>9529</v>
      </c>
      <c r="L3007" t="s">
        <v>11267</v>
      </c>
    </row>
    <row r="3008" spans="1:20" x14ac:dyDescent="0.25">
      <c r="A3008" t="s">
        <v>6169</v>
      </c>
      <c r="B3008" t="s">
        <v>6170</v>
      </c>
      <c r="C3008" t="s">
        <v>15106</v>
      </c>
      <c r="E3008" t="s">
        <v>15107</v>
      </c>
      <c r="G3008" t="s">
        <v>9359</v>
      </c>
      <c r="H3008" t="s">
        <v>9403</v>
      </c>
      <c r="I3008" t="s">
        <v>9411</v>
      </c>
      <c r="J3008" t="s">
        <v>9528</v>
      </c>
      <c r="K3008" t="s">
        <v>9529</v>
      </c>
      <c r="L3008" t="s">
        <v>11267</v>
      </c>
    </row>
    <row r="3009" spans="1:13" x14ac:dyDescent="0.25">
      <c r="A3009" t="s">
        <v>15108</v>
      </c>
      <c r="B3009" t="s">
        <v>6172</v>
      </c>
      <c r="C3009" t="s">
        <v>15109</v>
      </c>
      <c r="E3009" t="s">
        <v>15110</v>
      </c>
      <c r="G3009" t="s">
        <v>9359</v>
      </c>
      <c r="H3009" t="s">
        <v>9360</v>
      </c>
      <c r="I3009" t="s">
        <v>9361</v>
      </c>
      <c r="J3009" t="s">
        <v>9362</v>
      </c>
      <c r="K3009" t="s">
        <v>9363</v>
      </c>
    </row>
    <row r="3010" spans="1:13" x14ac:dyDescent="0.25">
      <c r="A3010" t="s">
        <v>6173</v>
      </c>
      <c r="B3010" t="s">
        <v>6174</v>
      </c>
      <c r="C3010" t="s">
        <v>15111</v>
      </c>
      <c r="E3010" t="s">
        <v>15112</v>
      </c>
      <c r="G3010" t="s">
        <v>9359</v>
      </c>
      <c r="H3010" t="s">
        <v>9360</v>
      </c>
      <c r="I3010" t="s">
        <v>9361</v>
      </c>
      <c r="J3010" t="s">
        <v>9362</v>
      </c>
      <c r="K3010" t="s">
        <v>9363</v>
      </c>
    </row>
    <row r="3011" spans="1:13" x14ac:dyDescent="0.25">
      <c r="A3011" t="s">
        <v>15113</v>
      </c>
      <c r="B3011" t="s">
        <v>6176</v>
      </c>
      <c r="C3011" t="s">
        <v>15114</v>
      </c>
      <c r="E3011" t="s">
        <v>15115</v>
      </c>
      <c r="G3011" t="s">
        <v>9359</v>
      </c>
      <c r="H3011" t="s">
        <v>9360</v>
      </c>
      <c r="I3011" t="s">
        <v>9361</v>
      </c>
      <c r="J3011" t="s">
        <v>9362</v>
      </c>
      <c r="K3011" t="s">
        <v>9363</v>
      </c>
    </row>
    <row r="3012" spans="1:13" x14ac:dyDescent="0.25">
      <c r="A3012" t="s">
        <v>15116</v>
      </c>
      <c r="B3012" t="s">
        <v>6178</v>
      </c>
      <c r="C3012" t="s">
        <v>15117</v>
      </c>
      <c r="E3012" t="s">
        <v>15118</v>
      </c>
      <c r="G3012" t="s">
        <v>9359</v>
      </c>
      <c r="H3012" t="s">
        <v>9360</v>
      </c>
      <c r="I3012" t="s">
        <v>9361</v>
      </c>
      <c r="J3012" t="s">
        <v>9362</v>
      </c>
      <c r="K3012" t="s">
        <v>9363</v>
      </c>
    </row>
    <row r="3013" spans="1:13" x14ac:dyDescent="0.25">
      <c r="A3013" t="s">
        <v>6179</v>
      </c>
      <c r="B3013" t="s">
        <v>6180</v>
      </c>
      <c r="C3013" t="s">
        <v>15119</v>
      </c>
      <c r="E3013" t="s">
        <v>15120</v>
      </c>
      <c r="G3013" t="s">
        <v>9359</v>
      </c>
      <c r="H3013" t="s">
        <v>9360</v>
      </c>
      <c r="I3013" t="s">
        <v>9361</v>
      </c>
      <c r="J3013" t="s">
        <v>9362</v>
      </c>
      <c r="K3013" t="s">
        <v>9363</v>
      </c>
    </row>
    <row r="3014" spans="1:13" x14ac:dyDescent="0.25">
      <c r="A3014" t="s">
        <v>6181</v>
      </c>
      <c r="B3014" t="s">
        <v>6182</v>
      </c>
      <c r="C3014" t="s">
        <v>15121</v>
      </c>
      <c r="E3014" t="s">
        <v>15122</v>
      </c>
      <c r="G3014" t="s">
        <v>9359</v>
      </c>
      <c r="H3014" t="s">
        <v>9360</v>
      </c>
      <c r="I3014" t="s">
        <v>9361</v>
      </c>
      <c r="J3014" t="s">
        <v>9362</v>
      </c>
      <c r="K3014" t="s">
        <v>9363</v>
      </c>
    </row>
    <row r="3015" spans="1:13" x14ac:dyDescent="0.25">
      <c r="A3015" t="s">
        <v>15123</v>
      </c>
      <c r="B3015" t="s">
        <v>6184</v>
      </c>
      <c r="C3015" t="s">
        <v>15124</v>
      </c>
      <c r="E3015" t="s">
        <v>15125</v>
      </c>
      <c r="G3015" t="s">
        <v>9359</v>
      </c>
      <c r="H3015" t="s">
        <v>9395</v>
      </c>
      <c r="I3015" t="s">
        <v>9396</v>
      </c>
      <c r="J3015" t="s">
        <v>9397</v>
      </c>
      <c r="K3015" t="s">
        <v>9636</v>
      </c>
      <c r="L3015" t="s">
        <v>13492</v>
      </c>
      <c r="M3015" t="s">
        <v>13493</v>
      </c>
    </row>
    <row r="3016" spans="1:13" x14ac:dyDescent="0.25">
      <c r="A3016" t="s">
        <v>15126</v>
      </c>
      <c r="B3016" t="s">
        <v>6186</v>
      </c>
      <c r="C3016" t="s">
        <v>15127</v>
      </c>
      <c r="E3016" t="s">
        <v>15128</v>
      </c>
      <c r="G3016" t="s">
        <v>9359</v>
      </c>
      <c r="H3016" t="s">
        <v>9395</v>
      </c>
      <c r="I3016" t="s">
        <v>9396</v>
      </c>
      <c r="J3016" t="s">
        <v>9397</v>
      </c>
      <c r="K3016" t="s">
        <v>9636</v>
      </c>
      <c r="L3016" t="s">
        <v>13492</v>
      </c>
      <c r="M3016" t="s">
        <v>13493</v>
      </c>
    </row>
    <row r="3017" spans="1:13" x14ac:dyDescent="0.25">
      <c r="A3017" t="s">
        <v>15129</v>
      </c>
      <c r="B3017" t="s">
        <v>6188</v>
      </c>
      <c r="C3017" t="s">
        <v>15130</v>
      </c>
      <c r="E3017" t="s">
        <v>15131</v>
      </c>
      <c r="G3017" t="s">
        <v>9359</v>
      </c>
      <c r="H3017" t="s">
        <v>9395</v>
      </c>
      <c r="I3017" t="s">
        <v>9396</v>
      </c>
      <c r="J3017" t="s">
        <v>9397</v>
      </c>
      <c r="K3017" t="s">
        <v>9636</v>
      </c>
      <c r="L3017" t="s">
        <v>13492</v>
      </c>
      <c r="M3017" t="s">
        <v>13493</v>
      </c>
    </row>
    <row r="3018" spans="1:13" x14ac:dyDescent="0.25">
      <c r="A3018" t="s">
        <v>15132</v>
      </c>
      <c r="B3018" t="s">
        <v>6190</v>
      </c>
      <c r="C3018" t="s">
        <v>15133</v>
      </c>
      <c r="E3018" t="s">
        <v>15134</v>
      </c>
      <c r="G3018" t="s">
        <v>9359</v>
      </c>
      <c r="H3018" t="s">
        <v>9395</v>
      </c>
      <c r="I3018" t="s">
        <v>9396</v>
      </c>
      <c r="J3018" t="s">
        <v>9397</v>
      </c>
      <c r="K3018" t="s">
        <v>9636</v>
      </c>
      <c r="L3018" t="s">
        <v>13492</v>
      </c>
      <c r="M3018" t="s">
        <v>13493</v>
      </c>
    </row>
    <row r="3019" spans="1:13" x14ac:dyDescent="0.25">
      <c r="A3019" t="s">
        <v>15135</v>
      </c>
      <c r="B3019" t="s">
        <v>6192</v>
      </c>
      <c r="C3019" t="s">
        <v>15136</v>
      </c>
      <c r="E3019" t="s">
        <v>15137</v>
      </c>
      <c r="G3019" t="s">
        <v>9359</v>
      </c>
      <c r="H3019" t="s">
        <v>9395</v>
      </c>
      <c r="I3019" t="s">
        <v>9396</v>
      </c>
      <c r="J3019" t="s">
        <v>9397</v>
      </c>
      <c r="K3019" t="s">
        <v>9636</v>
      </c>
      <c r="L3019" t="s">
        <v>13492</v>
      </c>
      <c r="M3019" t="s">
        <v>13493</v>
      </c>
    </row>
    <row r="3020" spans="1:13" x14ac:dyDescent="0.25">
      <c r="A3020" t="s">
        <v>15138</v>
      </c>
      <c r="B3020" t="s">
        <v>6194</v>
      </c>
      <c r="C3020" t="s">
        <v>15139</v>
      </c>
      <c r="E3020" t="s">
        <v>15140</v>
      </c>
      <c r="G3020" t="s">
        <v>9359</v>
      </c>
      <c r="H3020" t="s">
        <v>9395</v>
      </c>
      <c r="I3020" t="s">
        <v>9396</v>
      </c>
      <c r="J3020" t="s">
        <v>9397</v>
      </c>
      <c r="K3020" t="s">
        <v>9636</v>
      </c>
      <c r="L3020" t="s">
        <v>13492</v>
      </c>
      <c r="M3020" t="s">
        <v>13493</v>
      </c>
    </row>
    <row r="3021" spans="1:13" x14ac:dyDescent="0.25">
      <c r="A3021" t="s">
        <v>15141</v>
      </c>
      <c r="B3021" t="s">
        <v>6196</v>
      </c>
      <c r="C3021" t="s">
        <v>15142</v>
      </c>
      <c r="E3021" t="s">
        <v>15143</v>
      </c>
      <c r="G3021" t="s">
        <v>9359</v>
      </c>
      <c r="H3021" t="s">
        <v>9395</v>
      </c>
      <c r="I3021" t="s">
        <v>9396</v>
      </c>
      <c r="J3021" t="s">
        <v>9397</v>
      </c>
      <c r="K3021" t="s">
        <v>9636</v>
      </c>
      <c r="L3021" t="s">
        <v>13492</v>
      </c>
      <c r="M3021" t="s">
        <v>13493</v>
      </c>
    </row>
    <row r="3022" spans="1:13" x14ac:dyDescent="0.25">
      <c r="A3022" t="s">
        <v>15144</v>
      </c>
      <c r="B3022" t="s">
        <v>6198</v>
      </c>
      <c r="C3022" t="s">
        <v>15145</v>
      </c>
      <c r="E3022" t="s">
        <v>15146</v>
      </c>
      <c r="G3022" t="s">
        <v>9359</v>
      </c>
      <c r="H3022" t="s">
        <v>9395</v>
      </c>
      <c r="I3022" t="s">
        <v>9396</v>
      </c>
      <c r="J3022" t="s">
        <v>9397</v>
      </c>
      <c r="K3022" t="s">
        <v>9636</v>
      </c>
      <c r="L3022" t="s">
        <v>13492</v>
      </c>
      <c r="M3022" t="s">
        <v>13493</v>
      </c>
    </row>
    <row r="3023" spans="1:13" x14ac:dyDescent="0.25">
      <c r="A3023" t="s">
        <v>15147</v>
      </c>
      <c r="B3023" t="s">
        <v>6200</v>
      </c>
      <c r="C3023" t="s">
        <v>15148</v>
      </c>
      <c r="E3023" t="s">
        <v>15149</v>
      </c>
      <c r="G3023" t="s">
        <v>9359</v>
      </c>
      <c r="H3023" t="s">
        <v>9395</v>
      </c>
      <c r="I3023" t="s">
        <v>9396</v>
      </c>
      <c r="J3023" t="s">
        <v>9397</v>
      </c>
      <c r="K3023" t="s">
        <v>9636</v>
      </c>
      <c r="L3023" t="s">
        <v>13492</v>
      </c>
      <c r="M3023" t="s">
        <v>13493</v>
      </c>
    </row>
    <row r="3024" spans="1:13" x14ac:dyDescent="0.25">
      <c r="A3024" t="s">
        <v>15150</v>
      </c>
      <c r="B3024" t="s">
        <v>6202</v>
      </c>
      <c r="C3024" t="s">
        <v>15151</v>
      </c>
      <c r="E3024" t="s">
        <v>15152</v>
      </c>
      <c r="G3024" t="s">
        <v>9359</v>
      </c>
      <c r="H3024" t="s">
        <v>9395</v>
      </c>
      <c r="I3024" t="s">
        <v>9396</v>
      </c>
      <c r="J3024" t="s">
        <v>9397</v>
      </c>
      <c r="K3024" t="s">
        <v>9636</v>
      </c>
      <c r="L3024" t="s">
        <v>13492</v>
      </c>
      <c r="M3024" t="s">
        <v>13493</v>
      </c>
    </row>
    <row r="3025" spans="1:13" x14ac:dyDescent="0.25">
      <c r="A3025" t="s">
        <v>15153</v>
      </c>
      <c r="B3025" t="s">
        <v>6204</v>
      </c>
      <c r="C3025" t="s">
        <v>15154</v>
      </c>
      <c r="E3025" t="s">
        <v>15155</v>
      </c>
      <c r="G3025" t="s">
        <v>9359</v>
      </c>
      <c r="H3025" t="s">
        <v>9395</v>
      </c>
      <c r="I3025" t="s">
        <v>9396</v>
      </c>
      <c r="J3025" t="s">
        <v>9397</v>
      </c>
      <c r="K3025" t="s">
        <v>9636</v>
      </c>
      <c r="L3025" t="s">
        <v>13492</v>
      </c>
      <c r="M3025" t="s">
        <v>13493</v>
      </c>
    </row>
    <row r="3026" spans="1:13" x14ac:dyDescent="0.25">
      <c r="A3026" t="s">
        <v>15156</v>
      </c>
      <c r="B3026" t="s">
        <v>6206</v>
      </c>
      <c r="C3026" t="s">
        <v>15157</v>
      </c>
      <c r="E3026" t="s">
        <v>15158</v>
      </c>
      <c r="G3026" t="s">
        <v>9359</v>
      </c>
      <c r="H3026" t="s">
        <v>9395</v>
      </c>
      <c r="I3026" t="s">
        <v>9396</v>
      </c>
      <c r="J3026" t="s">
        <v>9397</v>
      </c>
      <c r="K3026" t="s">
        <v>9636</v>
      </c>
      <c r="L3026" t="s">
        <v>13492</v>
      </c>
      <c r="M3026" t="s">
        <v>13493</v>
      </c>
    </row>
    <row r="3027" spans="1:13" x14ac:dyDescent="0.25">
      <c r="A3027" t="s">
        <v>15159</v>
      </c>
      <c r="B3027" t="s">
        <v>6208</v>
      </c>
      <c r="C3027" t="s">
        <v>15160</v>
      </c>
      <c r="E3027" t="s">
        <v>15161</v>
      </c>
      <c r="G3027" t="s">
        <v>9359</v>
      </c>
      <c r="H3027" t="s">
        <v>9395</v>
      </c>
      <c r="I3027" t="s">
        <v>9396</v>
      </c>
      <c r="J3027" t="s">
        <v>9397</v>
      </c>
      <c r="K3027" t="s">
        <v>9636</v>
      </c>
      <c r="L3027" t="s">
        <v>13492</v>
      </c>
      <c r="M3027" t="s">
        <v>13493</v>
      </c>
    </row>
    <row r="3028" spans="1:13" x14ac:dyDescent="0.25">
      <c r="A3028" t="s">
        <v>15162</v>
      </c>
      <c r="B3028" t="s">
        <v>6210</v>
      </c>
      <c r="C3028" t="s">
        <v>15163</v>
      </c>
      <c r="E3028" t="s">
        <v>15164</v>
      </c>
      <c r="G3028" t="s">
        <v>9359</v>
      </c>
      <c r="H3028" t="s">
        <v>9395</v>
      </c>
      <c r="I3028" t="s">
        <v>9396</v>
      </c>
      <c r="J3028" t="s">
        <v>9397</v>
      </c>
      <c r="K3028" t="s">
        <v>9636</v>
      </c>
      <c r="L3028" t="s">
        <v>13492</v>
      </c>
      <c r="M3028" t="s">
        <v>13493</v>
      </c>
    </row>
    <row r="3029" spans="1:13" x14ac:dyDescent="0.25">
      <c r="A3029" t="s">
        <v>15165</v>
      </c>
      <c r="B3029" t="s">
        <v>6212</v>
      </c>
      <c r="C3029" t="s">
        <v>15166</v>
      </c>
      <c r="E3029" t="s">
        <v>15167</v>
      </c>
      <c r="G3029" t="s">
        <v>9359</v>
      </c>
      <c r="H3029" t="s">
        <v>9395</v>
      </c>
      <c r="I3029" t="s">
        <v>9396</v>
      </c>
      <c r="J3029" t="s">
        <v>9397</v>
      </c>
      <c r="K3029" t="s">
        <v>9636</v>
      </c>
      <c r="L3029" t="s">
        <v>13492</v>
      </c>
      <c r="M3029" t="s">
        <v>13493</v>
      </c>
    </row>
    <row r="3030" spans="1:13" x14ac:dyDescent="0.25">
      <c r="A3030" t="s">
        <v>15168</v>
      </c>
      <c r="B3030" t="s">
        <v>6214</v>
      </c>
      <c r="C3030" t="s">
        <v>15169</v>
      </c>
      <c r="E3030" t="s">
        <v>15170</v>
      </c>
      <c r="G3030" t="s">
        <v>9359</v>
      </c>
      <c r="H3030" t="s">
        <v>9395</v>
      </c>
      <c r="I3030" t="s">
        <v>9396</v>
      </c>
      <c r="J3030" t="s">
        <v>9397</v>
      </c>
      <c r="K3030" t="s">
        <v>9636</v>
      </c>
      <c r="L3030" t="s">
        <v>13492</v>
      </c>
      <c r="M3030" t="s">
        <v>13493</v>
      </c>
    </row>
    <row r="3031" spans="1:13" x14ac:dyDescent="0.25">
      <c r="A3031" t="s">
        <v>15171</v>
      </c>
      <c r="B3031" t="s">
        <v>6216</v>
      </c>
      <c r="C3031" t="s">
        <v>15172</v>
      </c>
      <c r="E3031" t="s">
        <v>15173</v>
      </c>
      <c r="G3031" t="s">
        <v>9359</v>
      </c>
      <c r="H3031" t="s">
        <v>9395</v>
      </c>
      <c r="I3031" t="s">
        <v>9396</v>
      </c>
      <c r="J3031" t="s">
        <v>9397</v>
      </c>
      <c r="K3031" t="s">
        <v>9636</v>
      </c>
      <c r="L3031" t="s">
        <v>13492</v>
      </c>
      <c r="M3031" t="s">
        <v>13493</v>
      </c>
    </row>
    <row r="3032" spans="1:13" x14ac:dyDescent="0.25">
      <c r="A3032" t="s">
        <v>15174</v>
      </c>
      <c r="B3032" t="s">
        <v>6218</v>
      </c>
      <c r="C3032" t="s">
        <v>15175</v>
      </c>
      <c r="E3032" t="s">
        <v>15176</v>
      </c>
      <c r="G3032" t="s">
        <v>9359</v>
      </c>
      <c r="H3032" t="s">
        <v>9395</v>
      </c>
      <c r="I3032" t="s">
        <v>9396</v>
      </c>
      <c r="J3032" t="s">
        <v>9397</v>
      </c>
      <c r="K3032" t="s">
        <v>9636</v>
      </c>
      <c r="L3032" t="s">
        <v>13492</v>
      </c>
      <c r="M3032" t="s">
        <v>13493</v>
      </c>
    </row>
    <row r="3033" spans="1:13" x14ac:dyDescent="0.25">
      <c r="A3033" t="s">
        <v>15177</v>
      </c>
      <c r="B3033" t="s">
        <v>6220</v>
      </c>
      <c r="C3033" t="s">
        <v>15178</v>
      </c>
      <c r="E3033" t="s">
        <v>15179</v>
      </c>
      <c r="G3033" t="s">
        <v>9359</v>
      </c>
      <c r="H3033" t="s">
        <v>9395</v>
      </c>
      <c r="I3033" t="s">
        <v>9396</v>
      </c>
      <c r="J3033" t="s">
        <v>9397</v>
      </c>
      <c r="K3033" t="s">
        <v>9636</v>
      </c>
      <c r="L3033" t="s">
        <v>13492</v>
      </c>
      <c r="M3033" t="s">
        <v>13493</v>
      </c>
    </row>
    <row r="3034" spans="1:13" x14ac:dyDescent="0.25">
      <c r="A3034" t="s">
        <v>15180</v>
      </c>
      <c r="B3034" t="s">
        <v>6222</v>
      </c>
      <c r="C3034" t="s">
        <v>15181</v>
      </c>
      <c r="E3034" t="s">
        <v>15182</v>
      </c>
      <c r="G3034" t="s">
        <v>9359</v>
      </c>
      <c r="H3034" t="s">
        <v>9395</v>
      </c>
      <c r="I3034" t="s">
        <v>9396</v>
      </c>
      <c r="J3034" t="s">
        <v>9397</v>
      </c>
      <c r="K3034" t="s">
        <v>9636</v>
      </c>
      <c r="L3034" t="s">
        <v>13492</v>
      </c>
      <c r="M3034" t="s">
        <v>13493</v>
      </c>
    </row>
    <row r="3035" spans="1:13" x14ac:dyDescent="0.25">
      <c r="A3035" t="s">
        <v>15183</v>
      </c>
      <c r="B3035" t="s">
        <v>6224</v>
      </c>
      <c r="C3035" t="s">
        <v>15184</v>
      </c>
      <c r="E3035" t="s">
        <v>15185</v>
      </c>
      <c r="G3035" t="s">
        <v>9359</v>
      </c>
      <c r="H3035" t="s">
        <v>9395</v>
      </c>
      <c r="I3035" t="s">
        <v>9396</v>
      </c>
      <c r="J3035" t="s">
        <v>9397</v>
      </c>
      <c r="K3035" t="s">
        <v>9636</v>
      </c>
      <c r="L3035" t="s">
        <v>13492</v>
      </c>
      <c r="M3035" t="s">
        <v>13493</v>
      </c>
    </row>
    <row r="3036" spans="1:13" x14ac:dyDescent="0.25">
      <c r="A3036" t="s">
        <v>15186</v>
      </c>
      <c r="B3036" t="s">
        <v>6226</v>
      </c>
      <c r="C3036" t="s">
        <v>15187</v>
      </c>
      <c r="E3036" t="s">
        <v>15188</v>
      </c>
      <c r="G3036" t="s">
        <v>9359</v>
      </c>
      <c r="H3036" t="s">
        <v>9395</v>
      </c>
      <c r="I3036" t="s">
        <v>9396</v>
      </c>
      <c r="J3036" t="s">
        <v>9397</v>
      </c>
      <c r="K3036" t="s">
        <v>9636</v>
      </c>
      <c r="L3036" t="s">
        <v>13492</v>
      </c>
      <c r="M3036" t="s">
        <v>13493</v>
      </c>
    </row>
    <row r="3037" spans="1:13" x14ac:dyDescent="0.25">
      <c r="A3037" t="s">
        <v>15189</v>
      </c>
      <c r="B3037" t="s">
        <v>6228</v>
      </c>
      <c r="C3037" t="s">
        <v>15190</v>
      </c>
      <c r="E3037" t="s">
        <v>15191</v>
      </c>
      <c r="G3037" t="s">
        <v>9359</v>
      </c>
      <c r="H3037" t="s">
        <v>9395</v>
      </c>
      <c r="I3037" t="s">
        <v>9396</v>
      </c>
      <c r="J3037" t="s">
        <v>9397</v>
      </c>
      <c r="K3037" t="s">
        <v>9636</v>
      </c>
      <c r="L3037" t="s">
        <v>13492</v>
      </c>
      <c r="M3037" t="s">
        <v>13493</v>
      </c>
    </row>
    <row r="3038" spans="1:13" x14ac:dyDescent="0.25">
      <c r="A3038" t="s">
        <v>15192</v>
      </c>
      <c r="B3038" t="s">
        <v>6230</v>
      </c>
      <c r="C3038" t="s">
        <v>15193</v>
      </c>
      <c r="E3038" t="s">
        <v>15194</v>
      </c>
      <c r="G3038" t="s">
        <v>9359</v>
      </c>
      <c r="H3038" t="s">
        <v>9395</v>
      </c>
      <c r="I3038" t="s">
        <v>9396</v>
      </c>
      <c r="J3038" t="s">
        <v>9397</v>
      </c>
      <c r="K3038" t="s">
        <v>9636</v>
      </c>
      <c r="L3038" t="s">
        <v>13492</v>
      </c>
      <c r="M3038" t="s">
        <v>13493</v>
      </c>
    </row>
    <row r="3039" spans="1:13" x14ac:dyDescent="0.25">
      <c r="A3039" t="s">
        <v>15195</v>
      </c>
      <c r="B3039" t="s">
        <v>6232</v>
      </c>
      <c r="C3039" t="s">
        <v>15196</v>
      </c>
      <c r="E3039" t="s">
        <v>15197</v>
      </c>
      <c r="G3039" t="s">
        <v>9359</v>
      </c>
      <c r="H3039" t="s">
        <v>9395</v>
      </c>
      <c r="I3039" t="s">
        <v>9396</v>
      </c>
      <c r="J3039" t="s">
        <v>9397</v>
      </c>
      <c r="K3039" t="s">
        <v>9636</v>
      </c>
      <c r="L3039" t="s">
        <v>13492</v>
      </c>
      <c r="M3039" t="s">
        <v>13493</v>
      </c>
    </row>
    <row r="3040" spans="1:13" x14ac:dyDescent="0.25">
      <c r="A3040" t="s">
        <v>15198</v>
      </c>
      <c r="B3040" t="s">
        <v>6234</v>
      </c>
      <c r="C3040" t="s">
        <v>15199</v>
      </c>
      <c r="E3040" t="s">
        <v>15200</v>
      </c>
      <c r="G3040" t="s">
        <v>9359</v>
      </c>
      <c r="H3040" t="s">
        <v>9395</v>
      </c>
      <c r="I3040" t="s">
        <v>9396</v>
      </c>
      <c r="J3040" t="s">
        <v>9397</v>
      </c>
      <c r="K3040" t="s">
        <v>9636</v>
      </c>
      <c r="L3040" t="s">
        <v>13492</v>
      </c>
      <c r="M3040" t="s">
        <v>13493</v>
      </c>
    </row>
    <row r="3041" spans="1:13" x14ac:dyDescent="0.25">
      <c r="A3041" t="s">
        <v>15201</v>
      </c>
      <c r="B3041" t="s">
        <v>6236</v>
      </c>
      <c r="C3041" t="s">
        <v>15202</v>
      </c>
      <c r="E3041" t="s">
        <v>15203</v>
      </c>
      <c r="G3041" t="s">
        <v>9359</v>
      </c>
      <c r="H3041" t="s">
        <v>9395</v>
      </c>
      <c r="I3041" t="s">
        <v>9396</v>
      </c>
      <c r="J3041" t="s">
        <v>9397</v>
      </c>
      <c r="K3041" t="s">
        <v>9636</v>
      </c>
      <c r="L3041" t="s">
        <v>13492</v>
      </c>
      <c r="M3041" t="s">
        <v>13493</v>
      </c>
    </row>
    <row r="3042" spans="1:13" x14ac:dyDescent="0.25">
      <c r="A3042" t="s">
        <v>15204</v>
      </c>
      <c r="B3042" t="s">
        <v>6238</v>
      </c>
      <c r="C3042" t="s">
        <v>15205</v>
      </c>
      <c r="E3042" t="s">
        <v>15206</v>
      </c>
      <c r="G3042" t="s">
        <v>9359</v>
      </c>
      <c r="H3042" t="s">
        <v>9395</v>
      </c>
      <c r="I3042" t="s">
        <v>9396</v>
      </c>
      <c r="J3042" t="s">
        <v>9397</v>
      </c>
      <c r="K3042" t="s">
        <v>9636</v>
      </c>
      <c r="L3042" t="s">
        <v>13492</v>
      </c>
      <c r="M3042" t="s">
        <v>13493</v>
      </c>
    </row>
    <row r="3043" spans="1:13" x14ac:dyDescent="0.25">
      <c r="A3043" t="s">
        <v>15207</v>
      </c>
      <c r="B3043" t="s">
        <v>6240</v>
      </c>
      <c r="C3043" t="s">
        <v>15208</v>
      </c>
      <c r="E3043" t="s">
        <v>15209</v>
      </c>
      <c r="G3043" t="s">
        <v>9359</v>
      </c>
      <c r="H3043" t="s">
        <v>9395</v>
      </c>
      <c r="I3043" t="s">
        <v>9396</v>
      </c>
      <c r="J3043" t="s">
        <v>9397</v>
      </c>
      <c r="K3043" t="s">
        <v>9636</v>
      </c>
      <c r="L3043" t="s">
        <v>13492</v>
      </c>
      <c r="M3043" t="s">
        <v>13493</v>
      </c>
    </row>
    <row r="3044" spans="1:13" x14ac:dyDescent="0.25">
      <c r="A3044" t="s">
        <v>15210</v>
      </c>
      <c r="B3044" t="s">
        <v>6242</v>
      </c>
      <c r="C3044" t="s">
        <v>15211</v>
      </c>
      <c r="E3044" t="s">
        <v>15212</v>
      </c>
      <c r="G3044" t="s">
        <v>9359</v>
      </c>
      <c r="H3044" t="s">
        <v>9395</v>
      </c>
      <c r="I3044" t="s">
        <v>9396</v>
      </c>
      <c r="J3044" t="s">
        <v>9397</v>
      </c>
      <c r="K3044" t="s">
        <v>9636</v>
      </c>
      <c r="L3044" t="s">
        <v>13492</v>
      </c>
      <c r="M3044" t="s">
        <v>13493</v>
      </c>
    </row>
    <row r="3045" spans="1:13" x14ac:dyDescent="0.25">
      <c r="A3045" t="s">
        <v>15213</v>
      </c>
      <c r="B3045" t="s">
        <v>6244</v>
      </c>
      <c r="C3045" t="s">
        <v>15214</v>
      </c>
      <c r="E3045" t="s">
        <v>15215</v>
      </c>
      <c r="G3045" t="s">
        <v>9359</v>
      </c>
      <c r="H3045" t="s">
        <v>9395</v>
      </c>
      <c r="I3045" t="s">
        <v>9396</v>
      </c>
      <c r="J3045" t="s">
        <v>9397</v>
      </c>
      <c r="K3045" t="s">
        <v>9636</v>
      </c>
      <c r="L3045" t="s">
        <v>13492</v>
      </c>
      <c r="M3045" t="s">
        <v>13493</v>
      </c>
    </row>
    <row r="3046" spans="1:13" x14ac:dyDescent="0.25">
      <c r="A3046" t="s">
        <v>15216</v>
      </c>
      <c r="B3046" t="s">
        <v>6246</v>
      </c>
      <c r="C3046" t="s">
        <v>15217</v>
      </c>
      <c r="E3046" t="s">
        <v>15218</v>
      </c>
      <c r="G3046" t="s">
        <v>9359</v>
      </c>
      <c r="H3046" t="s">
        <v>9395</v>
      </c>
      <c r="I3046" t="s">
        <v>9396</v>
      </c>
      <c r="J3046" t="s">
        <v>9397</v>
      </c>
      <c r="K3046" t="s">
        <v>9636</v>
      </c>
      <c r="L3046" t="s">
        <v>13492</v>
      </c>
      <c r="M3046" t="s">
        <v>13493</v>
      </c>
    </row>
    <row r="3047" spans="1:13" x14ac:dyDescent="0.25">
      <c r="A3047" t="s">
        <v>15219</v>
      </c>
      <c r="B3047" t="s">
        <v>6248</v>
      </c>
      <c r="C3047" t="s">
        <v>15220</v>
      </c>
      <c r="E3047" t="s">
        <v>15221</v>
      </c>
      <c r="G3047" t="s">
        <v>9359</v>
      </c>
      <c r="H3047" t="s">
        <v>9395</v>
      </c>
      <c r="I3047" t="s">
        <v>9396</v>
      </c>
      <c r="J3047" t="s">
        <v>9397</v>
      </c>
      <c r="K3047" t="s">
        <v>9636</v>
      </c>
      <c r="L3047" t="s">
        <v>13492</v>
      </c>
      <c r="M3047" t="s">
        <v>13493</v>
      </c>
    </row>
    <row r="3048" spans="1:13" x14ac:dyDescent="0.25">
      <c r="A3048" t="s">
        <v>15222</v>
      </c>
      <c r="B3048" t="s">
        <v>6250</v>
      </c>
      <c r="C3048" t="s">
        <v>15223</v>
      </c>
      <c r="E3048" t="s">
        <v>15224</v>
      </c>
      <c r="G3048" t="s">
        <v>9359</v>
      </c>
      <c r="H3048" t="s">
        <v>9395</v>
      </c>
      <c r="I3048" t="s">
        <v>9396</v>
      </c>
      <c r="J3048" t="s">
        <v>9397</v>
      </c>
      <c r="K3048" t="s">
        <v>9636</v>
      </c>
      <c r="L3048" t="s">
        <v>13492</v>
      </c>
      <c r="M3048" t="s">
        <v>13493</v>
      </c>
    </row>
    <row r="3049" spans="1:13" x14ac:dyDescent="0.25">
      <c r="A3049" t="s">
        <v>15225</v>
      </c>
      <c r="B3049" t="s">
        <v>6252</v>
      </c>
      <c r="C3049" t="s">
        <v>15226</v>
      </c>
      <c r="E3049" t="s">
        <v>15227</v>
      </c>
      <c r="G3049" t="s">
        <v>9359</v>
      </c>
      <c r="H3049" t="s">
        <v>9395</v>
      </c>
      <c r="I3049" t="s">
        <v>9396</v>
      </c>
      <c r="J3049" t="s">
        <v>9397</v>
      </c>
      <c r="K3049" t="s">
        <v>9636</v>
      </c>
      <c r="L3049" t="s">
        <v>13492</v>
      </c>
      <c r="M3049" t="s">
        <v>13493</v>
      </c>
    </row>
    <row r="3050" spans="1:13" x14ac:dyDescent="0.25">
      <c r="A3050" t="s">
        <v>15228</v>
      </c>
      <c r="B3050" t="s">
        <v>6254</v>
      </c>
      <c r="C3050" t="s">
        <v>15229</v>
      </c>
      <c r="E3050" t="s">
        <v>15230</v>
      </c>
      <c r="G3050" t="s">
        <v>9359</v>
      </c>
      <c r="H3050" t="s">
        <v>9395</v>
      </c>
      <c r="I3050" t="s">
        <v>9396</v>
      </c>
      <c r="J3050" t="s">
        <v>9397</v>
      </c>
      <c r="K3050" t="s">
        <v>9636</v>
      </c>
      <c r="L3050" t="s">
        <v>13492</v>
      </c>
      <c r="M3050" t="s">
        <v>13493</v>
      </c>
    </row>
    <row r="3051" spans="1:13" x14ac:dyDescent="0.25">
      <c r="A3051" t="s">
        <v>15231</v>
      </c>
      <c r="B3051" t="s">
        <v>6256</v>
      </c>
      <c r="C3051" t="s">
        <v>15232</v>
      </c>
      <c r="E3051" t="s">
        <v>15233</v>
      </c>
      <c r="G3051" t="s">
        <v>9359</v>
      </c>
      <c r="H3051" t="s">
        <v>9395</v>
      </c>
      <c r="I3051" t="s">
        <v>9396</v>
      </c>
      <c r="J3051" t="s">
        <v>9397</v>
      </c>
      <c r="K3051" t="s">
        <v>9636</v>
      </c>
      <c r="L3051" t="s">
        <v>13492</v>
      </c>
      <c r="M3051" t="s">
        <v>13493</v>
      </c>
    </row>
    <row r="3052" spans="1:13" x14ac:dyDescent="0.25">
      <c r="A3052" t="s">
        <v>15234</v>
      </c>
      <c r="B3052" t="s">
        <v>6258</v>
      </c>
      <c r="C3052" t="s">
        <v>15235</v>
      </c>
      <c r="E3052" t="s">
        <v>15236</v>
      </c>
      <c r="G3052" t="s">
        <v>9359</v>
      </c>
      <c r="H3052" t="s">
        <v>9395</v>
      </c>
      <c r="I3052" t="s">
        <v>9396</v>
      </c>
      <c r="J3052" t="s">
        <v>9397</v>
      </c>
      <c r="K3052" t="s">
        <v>9636</v>
      </c>
      <c r="L3052" t="s">
        <v>13492</v>
      </c>
      <c r="M3052" t="s">
        <v>13493</v>
      </c>
    </row>
    <row r="3053" spans="1:13" x14ac:dyDescent="0.25">
      <c r="A3053" t="s">
        <v>6259</v>
      </c>
      <c r="B3053" t="s">
        <v>6260</v>
      </c>
      <c r="C3053" t="s">
        <v>15237</v>
      </c>
      <c r="E3053" t="s">
        <v>15238</v>
      </c>
      <c r="G3053" t="s">
        <v>9359</v>
      </c>
      <c r="H3053" t="s">
        <v>9360</v>
      </c>
      <c r="I3053" t="s">
        <v>9457</v>
      </c>
      <c r="J3053" t="s">
        <v>12120</v>
      </c>
      <c r="K3053" t="s">
        <v>12121</v>
      </c>
    </row>
    <row r="3054" spans="1:13" x14ac:dyDescent="0.25">
      <c r="A3054" t="s">
        <v>6261</v>
      </c>
      <c r="B3054" t="s">
        <v>6262</v>
      </c>
      <c r="C3054" t="s">
        <v>15239</v>
      </c>
      <c r="E3054" t="s">
        <v>15240</v>
      </c>
      <c r="G3054" t="s">
        <v>9359</v>
      </c>
      <c r="H3054" t="s">
        <v>9360</v>
      </c>
      <c r="I3054" t="s">
        <v>9457</v>
      </c>
      <c r="J3054" t="s">
        <v>12120</v>
      </c>
      <c r="K3054" t="s">
        <v>12121</v>
      </c>
    </row>
    <row r="3055" spans="1:13" x14ac:dyDescent="0.25">
      <c r="A3055" t="s">
        <v>6263</v>
      </c>
      <c r="B3055" t="s">
        <v>6264</v>
      </c>
      <c r="C3055" t="s">
        <v>15241</v>
      </c>
      <c r="E3055" t="s">
        <v>15242</v>
      </c>
      <c r="G3055" t="s">
        <v>9359</v>
      </c>
      <c r="H3055" t="s">
        <v>9360</v>
      </c>
      <c r="I3055" t="s">
        <v>9457</v>
      </c>
      <c r="J3055" t="s">
        <v>12120</v>
      </c>
      <c r="K3055" t="s">
        <v>12121</v>
      </c>
    </row>
    <row r="3056" spans="1:13" x14ac:dyDescent="0.25">
      <c r="A3056" t="s">
        <v>6265</v>
      </c>
      <c r="B3056" t="s">
        <v>6266</v>
      </c>
      <c r="C3056" t="s">
        <v>15243</v>
      </c>
      <c r="E3056" t="s">
        <v>15244</v>
      </c>
      <c r="G3056" t="s">
        <v>9359</v>
      </c>
      <c r="H3056" t="s">
        <v>9360</v>
      </c>
      <c r="I3056" t="s">
        <v>9457</v>
      </c>
      <c r="J3056" t="s">
        <v>12120</v>
      </c>
      <c r="K3056" t="s">
        <v>12121</v>
      </c>
    </row>
    <row r="3057" spans="1:13" x14ac:dyDescent="0.25">
      <c r="A3057" t="s">
        <v>6267</v>
      </c>
      <c r="B3057" t="s">
        <v>6268</v>
      </c>
      <c r="C3057" t="s">
        <v>15245</v>
      </c>
      <c r="E3057" t="s">
        <v>15246</v>
      </c>
      <c r="G3057" t="s">
        <v>9359</v>
      </c>
      <c r="H3057" t="s">
        <v>9360</v>
      </c>
      <c r="I3057" t="s">
        <v>9457</v>
      </c>
      <c r="J3057" t="s">
        <v>12120</v>
      </c>
      <c r="K3057" t="s">
        <v>12121</v>
      </c>
    </row>
    <row r="3058" spans="1:13" x14ac:dyDescent="0.25">
      <c r="A3058" t="s">
        <v>6269</v>
      </c>
      <c r="B3058" t="s">
        <v>6270</v>
      </c>
      <c r="C3058" t="s">
        <v>15247</v>
      </c>
      <c r="E3058" t="s">
        <v>15248</v>
      </c>
      <c r="G3058" t="s">
        <v>9359</v>
      </c>
      <c r="H3058" t="s">
        <v>9360</v>
      </c>
      <c r="I3058" t="s">
        <v>9457</v>
      </c>
      <c r="J3058" t="s">
        <v>12120</v>
      </c>
      <c r="K3058" t="s">
        <v>12121</v>
      </c>
    </row>
    <row r="3059" spans="1:13" x14ac:dyDescent="0.25">
      <c r="A3059" t="s">
        <v>6273</v>
      </c>
      <c r="B3059" t="s">
        <v>6274</v>
      </c>
      <c r="C3059" t="s">
        <v>15249</v>
      </c>
      <c r="E3059" t="s">
        <v>15250</v>
      </c>
      <c r="G3059" t="s">
        <v>9359</v>
      </c>
      <c r="H3059" t="s">
        <v>9360</v>
      </c>
      <c r="I3059" t="s">
        <v>9457</v>
      </c>
      <c r="J3059" t="s">
        <v>12464</v>
      </c>
      <c r="K3059" t="s">
        <v>15251</v>
      </c>
    </row>
    <row r="3060" spans="1:13" x14ac:dyDescent="0.25">
      <c r="A3060" t="s">
        <v>6275</v>
      </c>
      <c r="B3060" t="s">
        <v>6276</v>
      </c>
      <c r="C3060" t="s">
        <v>15252</v>
      </c>
      <c r="E3060" t="s">
        <v>15253</v>
      </c>
      <c r="G3060" t="s">
        <v>9359</v>
      </c>
      <c r="H3060" t="s">
        <v>9360</v>
      </c>
      <c r="I3060" t="s">
        <v>9472</v>
      </c>
      <c r="J3060" t="s">
        <v>9473</v>
      </c>
      <c r="K3060" t="s">
        <v>10666</v>
      </c>
      <c r="L3060" t="s">
        <v>13475</v>
      </c>
    </row>
    <row r="3061" spans="1:13" x14ac:dyDescent="0.25">
      <c r="A3061" t="s">
        <v>6277</v>
      </c>
      <c r="B3061" t="s">
        <v>6278</v>
      </c>
      <c r="C3061" t="s">
        <v>15254</v>
      </c>
      <c r="E3061" t="s">
        <v>15255</v>
      </c>
      <c r="G3061" t="s">
        <v>9359</v>
      </c>
      <c r="H3061" t="s">
        <v>9360</v>
      </c>
      <c r="I3061" t="s">
        <v>9457</v>
      </c>
      <c r="J3061" t="s">
        <v>9721</v>
      </c>
      <c r="K3061" t="s">
        <v>9722</v>
      </c>
    </row>
    <row r="3062" spans="1:13" x14ac:dyDescent="0.25">
      <c r="A3062" t="s">
        <v>6279</v>
      </c>
      <c r="B3062" t="s">
        <v>6280</v>
      </c>
      <c r="C3062" t="s">
        <v>15256</v>
      </c>
      <c r="E3062" t="s">
        <v>15257</v>
      </c>
      <c r="G3062" t="s">
        <v>9359</v>
      </c>
      <c r="H3062" t="s">
        <v>9360</v>
      </c>
      <c r="I3062" t="s">
        <v>9577</v>
      </c>
      <c r="J3062" t="s">
        <v>9578</v>
      </c>
      <c r="K3062" t="s">
        <v>9579</v>
      </c>
      <c r="L3062" t="s">
        <v>12458</v>
      </c>
    </row>
    <row r="3063" spans="1:13" x14ac:dyDescent="0.25">
      <c r="A3063" t="s">
        <v>6281</v>
      </c>
      <c r="B3063" t="s">
        <v>6282</v>
      </c>
      <c r="C3063" t="s">
        <v>15258</v>
      </c>
      <c r="E3063" t="s">
        <v>15259</v>
      </c>
      <c r="G3063" t="s">
        <v>9359</v>
      </c>
      <c r="H3063" t="s">
        <v>9360</v>
      </c>
      <c r="I3063" t="s">
        <v>9577</v>
      </c>
      <c r="J3063" t="s">
        <v>9578</v>
      </c>
      <c r="K3063" t="s">
        <v>9579</v>
      </c>
      <c r="L3063" t="s">
        <v>12534</v>
      </c>
    </row>
    <row r="3064" spans="1:13" x14ac:dyDescent="0.25">
      <c r="A3064" t="s">
        <v>6283</v>
      </c>
      <c r="B3064" t="s">
        <v>6284</v>
      </c>
      <c r="C3064" t="s">
        <v>15260</v>
      </c>
      <c r="E3064" t="s">
        <v>15261</v>
      </c>
      <c r="G3064" t="s">
        <v>9359</v>
      </c>
      <c r="H3064" t="s">
        <v>9360</v>
      </c>
      <c r="I3064" t="s">
        <v>9472</v>
      </c>
      <c r="J3064" t="s">
        <v>9473</v>
      </c>
      <c r="K3064" t="s">
        <v>9474</v>
      </c>
      <c r="L3064" t="s">
        <v>9475</v>
      </c>
    </row>
    <row r="3065" spans="1:13" x14ac:dyDescent="0.25">
      <c r="A3065" t="s">
        <v>6285</v>
      </c>
      <c r="B3065" t="s">
        <v>6286</v>
      </c>
      <c r="C3065" t="s">
        <v>15260</v>
      </c>
      <c r="E3065" t="s">
        <v>15261</v>
      </c>
      <c r="G3065" t="s">
        <v>9359</v>
      </c>
      <c r="H3065" t="s">
        <v>9360</v>
      </c>
      <c r="I3065" t="s">
        <v>9472</v>
      </c>
      <c r="J3065" t="s">
        <v>9473</v>
      </c>
      <c r="K3065" t="s">
        <v>9474</v>
      </c>
      <c r="L3065" t="s">
        <v>9475</v>
      </c>
    </row>
    <row r="3066" spans="1:13" x14ac:dyDescent="0.25">
      <c r="A3066" t="s">
        <v>6287</v>
      </c>
      <c r="B3066" t="s">
        <v>6288</v>
      </c>
      <c r="C3066" t="s">
        <v>15262</v>
      </c>
      <c r="E3066" t="s">
        <v>15263</v>
      </c>
      <c r="G3066" t="s">
        <v>9359</v>
      </c>
      <c r="H3066" t="s">
        <v>9360</v>
      </c>
      <c r="I3066" t="s">
        <v>9472</v>
      </c>
      <c r="J3066" t="s">
        <v>9473</v>
      </c>
      <c r="K3066" t="s">
        <v>15264</v>
      </c>
      <c r="L3066" t="s">
        <v>15265</v>
      </c>
    </row>
    <row r="3067" spans="1:13" x14ac:dyDescent="0.25">
      <c r="A3067" t="s">
        <v>6289</v>
      </c>
      <c r="B3067" t="s">
        <v>6290</v>
      </c>
      <c r="C3067" t="s">
        <v>15266</v>
      </c>
      <c r="E3067" t="s">
        <v>15267</v>
      </c>
      <c r="G3067" t="s">
        <v>9359</v>
      </c>
      <c r="H3067" t="s">
        <v>9436</v>
      </c>
      <c r="I3067" t="s">
        <v>10256</v>
      </c>
      <c r="J3067" t="s">
        <v>10257</v>
      </c>
      <c r="K3067" t="s">
        <v>10903</v>
      </c>
      <c r="L3067" t="s">
        <v>10904</v>
      </c>
    </row>
    <row r="3068" spans="1:13" x14ac:dyDescent="0.25">
      <c r="A3068" t="s">
        <v>6291</v>
      </c>
      <c r="B3068" t="s">
        <v>6292</v>
      </c>
      <c r="C3068" t="s">
        <v>15268</v>
      </c>
      <c r="E3068" t="s">
        <v>15269</v>
      </c>
      <c r="G3068" t="s">
        <v>9359</v>
      </c>
      <c r="H3068" t="s">
        <v>9360</v>
      </c>
      <c r="I3068" t="s">
        <v>9472</v>
      </c>
      <c r="J3068" t="s">
        <v>9473</v>
      </c>
      <c r="K3068" t="s">
        <v>10252</v>
      </c>
      <c r="L3068" t="s">
        <v>10253</v>
      </c>
    </row>
    <row r="3069" spans="1:13" x14ac:dyDescent="0.25">
      <c r="A3069" t="s">
        <v>6293</v>
      </c>
      <c r="B3069" t="s">
        <v>6294</v>
      </c>
      <c r="C3069" t="s">
        <v>15270</v>
      </c>
      <c r="E3069" t="s">
        <v>15271</v>
      </c>
      <c r="G3069" t="s">
        <v>9359</v>
      </c>
      <c r="H3069" t="s">
        <v>9436</v>
      </c>
      <c r="I3069" t="s">
        <v>9437</v>
      </c>
      <c r="J3069" t="s">
        <v>9438</v>
      </c>
      <c r="K3069" t="s">
        <v>9439</v>
      </c>
      <c r="L3069" t="s">
        <v>12291</v>
      </c>
    </row>
    <row r="3070" spans="1:13" x14ac:dyDescent="0.25">
      <c r="A3070" t="s">
        <v>6295</v>
      </c>
      <c r="B3070" t="s">
        <v>6296</v>
      </c>
      <c r="C3070" t="s">
        <v>15272</v>
      </c>
      <c r="E3070" t="s">
        <v>15273</v>
      </c>
      <c r="G3070" t="s">
        <v>9359</v>
      </c>
      <c r="H3070" t="s">
        <v>9395</v>
      </c>
      <c r="I3070" t="s">
        <v>9396</v>
      </c>
      <c r="J3070" t="s">
        <v>9397</v>
      </c>
      <c r="K3070" t="s">
        <v>11116</v>
      </c>
      <c r="L3070" t="s">
        <v>11117</v>
      </c>
      <c r="M3070" t="s">
        <v>15274</v>
      </c>
    </row>
    <row r="3071" spans="1:13" x14ac:dyDescent="0.25">
      <c r="A3071" t="s">
        <v>6297</v>
      </c>
      <c r="B3071" t="s">
        <v>6298</v>
      </c>
      <c r="C3071" t="s">
        <v>15272</v>
      </c>
      <c r="E3071" t="s">
        <v>15273</v>
      </c>
      <c r="G3071" t="s">
        <v>9359</v>
      </c>
      <c r="H3071" t="s">
        <v>9395</v>
      </c>
      <c r="I3071" t="s">
        <v>9396</v>
      </c>
      <c r="J3071" t="s">
        <v>9397</v>
      </c>
      <c r="K3071" t="s">
        <v>11116</v>
      </c>
      <c r="L3071" t="s">
        <v>11117</v>
      </c>
      <c r="M3071" t="s">
        <v>15274</v>
      </c>
    </row>
    <row r="3072" spans="1:13" x14ac:dyDescent="0.25">
      <c r="A3072" t="s">
        <v>6299</v>
      </c>
      <c r="B3072" t="s">
        <v>6300</v>
      </c>
      <c r="C3072" t="s">
        <v>15275</v>
      </c>
      <c r="E3072" t="s">
        <v>15276</v>
      </c>
      <c r="G3072" t="s">
        <v>9622</v>
      </c>
      <c r="H3072" t="s">
        <v>9764</v>
      </c>
      <c r="I3072" t="s">
        <v>10527</v>
      </c>
      <c r="J3072" t="s">
        <v>10528</v>
      </c>
      <c r="K3072" t="s">
        <v>10529</v>
      </c>
      <c r="L3072" t="s">
        <v>15277</v>
      </c>
    </row>
    <row r="3073" spans="1:12" x14ac:dyDescent="0.25">
      <c r="A3073" t="s">
        <v>6301</v>
      </c>
      <c r="B3073" t="s">
        <v>6302</v>
      </c>
      <c r="C3073" t="s">
        <v>15278</v>
      </c>
      <c r="E3073" t="s">
        <v>15279</v>
      </c>
      <c r="G3073" t="s">
        <v>9359</v>
      </c>
      <c r="H3073" t="s">
        <v>9395</v>
      </c>
      <c r="I3073" t="s">
        <v>9396</v>
      </c>
      <c r="J3073" t="s">
        <v>9523</v>
      </c>
      <c r="K3073" t="s">
        <v>9524</v>
      </c>
      <c r="L3073" t="s">
        <v>9525</v>
      </c>
    </row>
    <row r="3074" spans="1:12" x14ac:dyDescent="0.25">
      <c r="A3074" t="s">
        <v>6303</v>
      </c>
      <c r="B3074" t="s">
        <v>6304</v>
      </c>
      <c r="C3074" t="s">
        <v>15280</v>
      </c>
      <c r="E3074" t="s">
        <v>15281</v>
      </c>
      <c r="G3074" t="s">
        <v>9359</v>
      </c>
      <c r="H3074" t="s">
        <v>9403</v>
      </c>
      <c r="I3074" t="s">
        <v>9411</v>
      </c>
      <c r="J3074" t="s">
        <v>9528</v>
      </c>
      <c r="K3074" t="s">
        <v>9529</v>
      </c>
      <c r="L3074" t="s">
        <v>9530</v>
      </c>
    </row>
    <row r="3075" spans="1:12" x14ac:dyDescent="0.25">
      <c r="A3075" t="s">
        <v>6305</v>
      </c>
      <c r="B3075" t="s">
        <v>6306</v>
      </c>
      <c r="C3075" t="s">
        <v>15280</v>
      </c>
      <c r="E3075" t="s">
        <v>15281</v>
      </c>
      <c r="G3075" t="s">
        <v>9359</v>
      </c>
      <c r="H3075" t="s">
        <v>9403</v>
      </c>
      <c r="I3075" t="s">
        <v>9411</v>
      </c>
      <c r="J3075" t="s">
        <v>9528</v>
      </c>
      <c r="K3075" t="s">
        <v>9529</v>
      </c>
      <c r="L3075" t="s">
        <v>9530</v>
      </c>
    </row>
    <row r="3076" spans="1:12" x14ac:dyDescent="0.25">
      <c r="A3076" t="s">
        <v>6307</v>
      </c>
      <c r="B3076" t="s">
        <v>6308</v>
      </c>
      <c r="C3076" t="s">
        <v>15282</v>
      </c>
      <c r="E3076" t="s">
        <v>15283</v>
      </c>
      <c r="G3076" t="s">
        <v>9359</v>
      </c>
      <c r="H3076" t="s">
        <v>9403</v>
      </c>
      <c r="I3076" t="s">
        <v>9411</v>
      </c>
      <c r="J3076" t="s">
        <v>9417</v>
      </c>
      <c r="K3076" t="s">
        <v>9651</v>
      </c>
      <c r="L3076" t="s">
        <v>9652</v>
      </c>
    </row>
    <row r="3077" spans="1:12" x14ac:dyDescent="0.25">
      <c r="A3077" t="s">
        <v>6309</v>
      </c>
      <c r="B3077" t="s">
        <v>6310</v>
      </c>
      <c r="C3077" t="s">
        <v>15284</v>
      </c>
      <c r="E3077" t="s">
        <v>15285</v>
      </c>
      <c r="G3077" t="s">
        <v>9359</v>
      </c>
      <c r="H3077" t="s">
        <v>10164</v>
      </c>
      <c r="I3077" t="s">
        <v>10165</v>
      </c>
      <c r="J3077" t="s">
        <v>10166</v>
      </c>
      <c r="K3077" t="s">
        <v>10167</v>
      </c>
    </row>
    <row r="3078" spans="1:12" x14ac:dyDescent="0.25">
      <c r="A3078" t="s">
        <v>6311</v>
      </c>
      <c r="B3078" t="s">
        <v>6312</v>
      </c>
      <c r="C3078" t="s">
        <v>15286</v>
      </c>
      <c r="E3078" t="s">
        <v>15287</v>
      </c>
      <c r="G3078" t="s">
        <v>9359</v>
      </c>
      <c r="H3078" t="s">
        <v>10164</v>
      </c>
      <c r="I3078" t="s">
        <v>10165</v>
      </c>
      <c r="J3078" t="s">
        <v>10166</v>
      </c>
      <c r="K3078" t="s">
        <v>10167</v>
      </c>
    </row>
    <row r="3079" spans="1:12" x14ac:dyDescent="0.25">
      <c r="A3079" t="s">
        <v>6313</v>
      </c>
      <c r="B3079" t="s">
        <v>6314</v>
      </c>
      <c r="C3079" t="s">
        <v>15288</v>
      </c>
      <c r="E3079" t="s">
        <v>15289</v>
      </c>
      <c r="G3079" t="s">
        <v>9359</v>
      </c>
      <c r="H3079" t="s">
        <v>9360</v>
      </c>
      <c r="I3079" t="s">
        <v>9472</v>
      </c>
      <c r="J3079" t="s">
        <v>10080</v>
      </c>
      <c r="K3079" t="s">
        <v>10081</v>
      </c>
      <c r="L3079" t="s">
        <v>10082</v>
      </c>
    </row>
    <row r="3080" spans="1:12" x14ac:dyDescent="0.25">
      <c r="A3080" t="s">
        <v>6315</v>
      </c>
      <c r="B3080" t="s">
        <v>6316</v>
      </c>
      <c r="C3080" t="s">
        <v>15290</v>
      </c>
      <c r="E3080" t="s">
        <v>15291</v>
      </c>
      <c r="G3080" t="s">
        <v>9359</v>
      </c>
      <c r="H3080" t="s">
        <v>9360</v>
      </c>
      <c r="I3080" t="s">
        <v>9472</v>
      </c>
      <c r="J3080" t="s">
        <v>10080</v>
      </c>
      <c r="K3080" t="s">
        <v>10081</v>
      </c>
      <c r="L3080" t="s">
        <v>10082</v>
      </c>
    </row>
    <row r="3081" spans="1:12" x14ac:dyDescent="0.25">
      <c r="A3081" t="s">
        <v>6317</v>
      </c>
      <c r="B3081" t="s">
        <v>6318</v>
      </c>
      <c r="C3081" t="s">
        <v>15292</v>
      </c>
      <c r="E3081" t="s">
        <v>15293</v>
      </c>
      <c r="G3081" t="s">
        <v>9359</v>
      </c>
      <c r="H3081" t="s">
        <v>9612</v>
      </c>
      <c r="I3081" t="s">
        <v>9613</v>
      </c>
      <c r="J3081" t="s">
        <v>9614</v>
      </c>
      <c r="K3081" t="s">
        <v>11770</v>
      </c>
      <c r="L3081" t="s">
        <v>11771</v>
      </c>
    </row>
    <row r="3082" spans="1:12" x14ac:dyDescent="0.25">
      <c r="A3082" t="s">
        <v>6319</v>
      </c>
      <c r="B3082" t="s">
        <v>6320</v>
      </c>
      <c r="C3082" t="s">
        <v>15294</v>
      </c>
      <c r="E3082" t="s">
        <v>15295</v>
      </c>
      <c r="G3082" t="s">
        <v>9359</v>
      </c>
      <c r="H3082" t="s">
        <v>9403</v>
      </c>
      <c r="I3082" t="s">
        <v>9404</v>
      </c>
      <c r="J3082" t="s">
        <v>12801</v>
      </c>
      <c r="K3082" t="s">
        <v>12802</v>
      </c>
      <c r="L3082" t="s">
        <v>12809</v>
      </c>
    </row>
    <row r="3083" spans="1:12" x14ac:dyDescent="0.25">
      <c r="A3083" t="s">
        <v>6321</v>
      </c>
      <c r="B3083" t="s">
        <v>6322</v>
      </c>
      <c r="C3083" t="s">
        <v>15296</v>
      </c>
      <c r="E3083" t="s">
        <v>15297</v>
      </c>
      <c r="G3083" t="s">
        <v>9359</v>
      </c>
      <c r="H3083" t="s">
        <v>10164</v>
      </c>
      <c r="I3083" t="s">
        <v>10165</v>
      </c>
      <c r="J3083" t="s">
        <v>10166</v>
      </c>
      <c r="K3083" t="s">
        <v>10167</v>
      </c>
    </row>
    <row r="3084" spans="1:12" x14ac:dyDescent="0.25">
      <c r="A3084" t="s">
        <v>6323</v>
      </c>
      <c r="B3084" t="s">
        <v>6324</v>
      </c>
      <c r="C3084" t="s">
        <v>15298</v>
      </c>
      <c r="E3084" t="s">
        <v>15299</v>
      </c>
      <c r="G3084" t="s">
        <v>9359</v>
      </c>
      <c r="H3084" t="s">
        <v>9403</v>
      </c>
      <c r="I3084" t="s">
        <v>9411</v>
      </c>
      <c r="J3084" t="s">
        <v>9837</v>
      </c>
      <c r="K3084" t="s">
        <v>9838</v>
      </c>
      <c r="L3084" t="s">
        <v>10021</v>
      </c>
    </row>
    <row r="3085" spans="1:12" x14ac:dyDescent="0.25">
      <c r="A3085" t="s">
        <v>6325</v>
      </c>
      <c r="B3085" t="s">
        <v>6326</v>
      </c>
      <c r="C3085" t="s">
        <v>15300</v>
      </c>
      <c r="E3085" t="s">
        <v>15301</v>
      </c>
      <c r="G3085" t="s">
        <v>9359</v>
      </c>
      <c r="H3085" t="s">
        <v>9395</v>
      </c>
      <c r="I3085" t="s">
        <v>9396</v>
      </c>
      <c r="J3085" t="s">
        <v>9523</v>
      </c>
      <c r="K3085" t="s">
        <v>9524</v>
      </c>
      <c r="L3085" t="s">
        <v>9525</v>
      </c>
    </row>
    <row r="3086" spans="1:12" x14ac:dyDescent="0.25">
      <c r="A3086" t="s">
        <v>6327</v>
      </c>
      <c r="B3086" t="s">
        <v>6328</v>
      </c>
      <c r="C3086" t="s">
        <v>15302</v>
      </c>
      <c r="E3086" t="s">
        <v>15303</v>
      </c>
      <c r="G3086" t="s">
        <v>9359</v>
      </c>
      <c r="H3086" t="s">
        <v>9403</v>
      </c>
      <c r="I3086" t="s">
        <v>9411</v>
      </c>
      <c r="J3086" t="s">
        <v>9816</v>
      </c>
      <c r="K3086" t="s">
        <v>9817</v>
      </c>
      <c r="L3086" t="s">
        <v>9818</v>
      </c>
    </row>
    <row r="3087" spans="1:12" x14ac:dyDescent="0.25">
      <c r="A3087" t="s">
        <v>6329</v>
      </c>
      <c r="B3087" t="s">
        <v>6330</v>
      </c>
      <c r="C3087" t="s">
        <v>15302</v>
      </c>
      <c r="E3087" t="s">
        <v>15303</v>
      </c>
      <c r="G3087" t="s">
        <v>9359</v>
      </c>
      <c r="H3087" t="s">
        <v>9403</v>
      </c>
      <c r="I3087" t="s">
        <v>9411</v>
      </c>
      <c r="J3087" t="s">
        <v>9816</v>
      </c>
      <c r="K3087" t="s">
        <v>9817</v>
      </c>
      <c r="L3087" t="s">
        <v>9818</v>
      </c>
    </row>
    <row r="3088" spans="1:12" x14ac:dyDescent="0.25">
      <c r="A3088" t="s">
        <v>6331</v>
      </c>
      <c r="B3088" t="s">
        <v>6332</v>
      </c>
      <c r="C3088" t="s">
        <v>15304</v>
      </c>
      <c r="E3088" t="s">
        <v>15305</v>
      </c>
      <c r="G3088" t="s">
        <v>9359</v>
      </c>
      <c r="H3088" t="s">
        <v>9360</v>
      </c>
      <c r="I3088" t="s">
        <v>9472</v>
      </c>
      <c r="J3088" t="s">
        <v>11845</v>
      </c>
      <c r="K3088" t="s">
        <v>11846</v>
      </c>
      <c r="L3088" t="s">
        <v>15033</v>
      </c>
    </row>
    <row r="3089" spans="1:16" x14ac:dyDescent="0.25">
      <c r="A3089" t="s">
        <v>6333</v>
      </c>
      <c r="B3089" t="s">
        <v>6334</v>
      </c>
      <c r="C3089" t="s">
        <v>15306</v>
      </c>
      <c r="E3089" t="s">
        <v>15307</v>
      </c>
      <c r="G3089" t="s">
        <v>9359</v>
      </c>
      <c r="H3089" t="s">
        <v>9436</v>
      </c>
      <c r="I3089" t="s">
        <v>9681</v>
      </c>
      <c r="J3089" t="s">
        <v>9682</v>
      </c>
      <c r="K3089" t="s">
        <v>9683</v>
      </c>
      <c r="L3089" t="s">
        <v>15308</v>
      </c>
    </row>
    <row r="3090" spans="1:16" x14ac:dyDescent="0.25">
      <c r="A3090" t="s">
        <v>6335</v>
      </c>
      <c r="B3090" t="s">
        <v>6336</v>
      </c>
      <c r="C3090" t="s">
        <v>15309</v>
      </c>
      <c r="E3090" t="s">
        <v>15310</v>
      </c>
      <c r="G3090" t="s">
        <v>9359</v>
      </c>
      <c r="H3090" t="s">
        <v>9612</v>
      </c>
      <c r="I3090" t="s">
        <v>9613</v>
      </c>
      <c r="J3090" t="s">
        <v>9614</v>
      </c>
      <c r="K3090" t="s">
        <v>11770</v>
      </c>
      <c r="L3090" t="s">
        <v>11771</v>
      </c>
    </row>
    <row r="3091" spans="1:16" x14ac:dyDescent="0.25">
      <c r="A3091" t="s">
        <v>6337</v>
      </c>
      <c r="B3091" t="s">
        <v>6338</v>
      </c>
      <c r="C3091" t="s">
        <v>15311</v>
      </c>
      <c r="E3091" t="s">
        <v>15312</v>
      </c>
      <c r="G3091" t="s">
        <v>9359</v>
      </c>
      <c r="H3091" t="s">
        <v>9360</v>
      </c>
      <c r="I3091" t="s">
        <v>9472</v>
      </c>
      <c r="J3091" t="s">
        <v>10080</v>
      </c>
      <c r="K3091" t="s">
        <v>10081</v>
      </c>
      <c r="L3091" t="s">
        <v>10082</v>
      </c>
    </row>
    <row r="3092" spans="1:16" x14ac:dyDescent="0.25">
      <c r="A3092" t="s">
        <v>6339</v>
      </c>
      <c r="B3092" t="s">
        <v>6340</v>
      </c>
      <c r="C3092" t="s">
        <v>15313</v>
      </c>
      <c r="E3092" t="s">
        <v>15314</v>
      </c>
      <c r="G3092" t="s">
        <v>9359</v>
      </c>
      <c r="H3092" t="s">
        <v>9360</v>
      </c>
      <c r="I3092" t="s">
        <v>9472</v>
      </c>
      <c r="J3092" t="s">
        <v>10080</v>
      </c>
      <c r="K3092" t="s">
        <v>10081</v>
      </c>
      <c r="L3092" t="s">
        <v>10082</v>
      </c>
    </row>
    <row r="3093" spans="1:16" x14ac:dyDescent="0.25">
      <c r="A3093" t="s">
        <v>6341</v>
      </c>
      <c r="B3093" t="s">
        <v>6342</v>
      </c>
      <c r="C3093" t="s">
        <v>15315</v>
      </c>
      <c r="E3093" t="s">
        <v>15316</v>
      </c>
      <c r="G3093" t="s">
        <v>9359</v>
      </c>
      <c r="H3093" t="s">
        <v>9360</v>
      </c>
      <c r="I3093" t="s">
        <v>9457</v>
      </c>
      <c r="J3093" t="s">
        <v>10238</v>
      </c>
      <c r="K3093" t="s">
        <v>10239</v>
      </c>
    </row>
    <row r="3094" spans="1:16" x14ac:dyDescent="0.25">
      <c r="A3094" t="s">
        <v>6343</v>
      </c>
      <c r="B3094" t="s">
        <v>6344</v>
      </c>
      <c r="C3094" t="s">
        <v>15317</v>
      </c>
      <c r="E3094" t="s">
        <v>15318</v>
      </c>
      <c r="G3094" t="s">
        <v>9359</v>
      </c>
      <c r="H3094" t="s">
        <v>9360</v>
      </c>
      <c r="I3094" t="s">
        <v>9457</v>
      </c>
      <c r="J3094" t="s">
        <v>9721</v>
      </c>
      <c r="K3094" t="s">
        <v>9722</v>
      </c>
    </row>
    <row r="3095" spans="1:16" x14ac:dyDescent="0.25">
      <c r="A3095" t="s">
        <v>6345</v>
      </c>
      <c r="B3095" t="s">
        <v>6346</v>
      </c>
      <c r="C3095" t="s">
        <v>15319</v>
      </c>
      <c r="E3095" t="s">
        <v>15320</v>
      </c>
      <c r="G3095" t="s">
        <v>9359</v>
      </c>
      <c r="H3095" t="s">
        <v>9360</v>
      </c>
      <c r="I3095" t="s">
        <v>9457</v>
      </c>
      <c r="J3095" t="s">
        <v>10238</v>
      </c>
      <c r="K3095" t="s">
        <v>10239</v>
      </c>
    </row>
    <row r="3096" spans="1:16" x14ac:dyDescent="0.25">
      <c r="A3096" t="s">
        <v>6347</v>
      </c>
      <c r="B3096" t="s">
        <v>6348</v>
      </c>
      <c r="C3096" t="s">
        <v>15321</v>
      </c>
      <c r="E3096" t="s">
        <v>15322</v>
      </c>
      <c r="G3096" t="s">
        <v>9359</v>
      </c>
      <c r="H3096" t="s">
        <v>9436</v>
      </c>
      <c r="I3096" t="s">
        <v>10256</v>
      </c>
      <c r="J3096" t="s">
        <v>10257</v>
      </c>
      <c r="K3096" t="s">
        <v>10333</v>
      </c>
      <c r="L3096" t="s">
        <v>15323</v>
      </c>
    </row>
    <row r="3097" spans="1:16" x14ac:dyDescent="0.25">
      <c r="A3097" t="s">
        <v>6349</v>
      </c>
      <c r="B3097" t="s">
        <v>6350</v>
      </c>
      <c r="C3097" t="s">
        <v>15324</v>
      </c>
      <c r="E3097" t="s">
        <v>15325</v>
      </c>
      <c r="G3097" t="s">
        <v>9359</v>
      </c>
      <c r="H3097" t="s">
        <v>9436</v>
      </c>
      <c r="I3097" t="s">
        <v>9437</v>
      </c>
      <c r="J3097" t="s">
        <v>9438</v>
      </c>
      <c r="K3097" t="s">
        <v>9439</v>
      </c>
      <c r="L3097" t="s">
        <v>9443</v>
      </c>
    </row>
    <row r="3098" spans="1:16" x14ac:dyDescent="0.25">
      <c r="A3098" t="s">
        <v>6351</v>
      </c>
      <c r="B3098" t="s">
        <v>6352</v>
      </c>
      <c r="C3098" t="s">
        <v>15326</v>
      </c>
      <c r="E3098" t="s">
        <v>15327</v>
      </c>
      <c r="G3098" t="s">
        <v>9359</v>
      </c>
      <c r="H3098" t="s">
        <v>13728</v>
      </c>
      <c r="I3098" t="s">
        <v>13729</v>
      </c>
      <c r="J3098" t="s">
        <v>15328</v>
      </c>
    </row>
    <row r="3099" spans="1:16" x14ac:dyDescent="0.25">
      <c r="A3099" t="s">
        <v>6353</v>
      </c>
      <c r="B3099" t="s">
        <v>6354</v>
      </c>
      <c r="C3099" t="s">
        <v>15329</v>
      </c>
      <c r="E3099" t="s">
        <v>15330</v>
      </c>
      <c r="G3099" t="s">
        <v>9359</v>
      </c>
      <c r="H3099" t="s">
        <v>9436</v>
      </c>
      <c r="I3099" t="s">
        <v>9681</v>
      </c>
      <c r="J3099" t="s">
        <v>9682</v>
      </c>
      <c r="K3099" t="s">
        <v>15331</v>
      </c>
      <c r="L3099" t="s">
        <v>15332</v>
      </c>
    </row>
    <row r="3100" spans="1:16" x14ac:dyDescent="0.25">
      <c r="A3100" t="s">
        <v>6355</v>
      </c>
      <c r="B3100" t="s">
        <v>6356</v>
      </c>
      <c r="C3100" t="s">
        <v>15333</v>
      </c>
      <c r="E3100" t="s">
        <v>15334</v>
      </c>
      <c r="G3100" t="s">
        <v>9359</v>
      </c>
      <c r="H3100" t="s">
        <v>9403</v>
      </c>
      <c r="I3100" t="s">
        <v>9494</v>
      </c>
      <c r="J3100" t="s">
        <v>9495</v>
      </c>
      <c r="K3100" t="s">
        <v>15335</v>
      </c>
      <c r="L3100" t="s">
        <v>15336</v>
      </c>
    </row>
    <row r="3101" spans="1:16" x14ac:dyDescent="0.25">
      <c r="A3101" t="s">
        <v>6357</v>
      </c>
      <c r="B3101" t="s">
        <v>6358</v>
      </c>
      <c r="C3101" t="s">
        <v>15333</v>
      </c>
      <c r="E3101" t="s">
        <v>15334</v>
      </c>
      <c r="G3101" t="s">
        <v>9359</v>
      </c>
      <c r="H3101" t="s">
        <v>9403</v>
      </c>
      <c r="I3101" t="s">
        <v>9494</v>
      </c>
      <c r="J3101" t="s">
        <v>9495</v>
      </c>
      <c r="K3101" t="s">
        <v>15335</v>
      </c>
      <c r="L3101" t="s">
        <v>15336</v>
      </c>
    </row>
    <row r="3102" spans="1:16" x14ac:dyDescent="0.25">
      <c r="A3102" t="s">
        <v>6359</v>
      </c>
      <c r="B3102" t="s">
        <v>6360</v>
      </c>
      <c r="C3102" t="s">
        <v>15337</v>
      </c>
      <c r="E3102" t="s">
        <v>15338</v>
      </c>
      <c r="G3102" t="s">
        <v>9359</v>
      </c>
      <c r="H3102" t="s">
        <v>11716</v>
      </c>
      <c r="I3102" t="s">
        <v>11717</v>
      </c>
      <c r="J3102" t="s">
        <v>11718</v>
      </c>
      <c r="K3102" t="s">
        <v>11719</v>
      </c>
      <c r="L3102" t="s">
        <v>15339</v>
      </c>
    </row>
    <row r="3103" spans="1:16" x14ac:dyDescent="0.25">
      <c r="A3103" t="s">
        <v>6361</v>
      </c>
      <c r="B3103" t="s">
        <v>6362</v>
      </c>
      <c r="C3103" t="s">
        <v>15340</v>
      </c>
      <c r="E3103" t="s">
        <v>15341</v>
      </c>
      <c r="G3103" t="s">
        <v>9359</v>
      </c>
      <c r="H3103" t="s">
        <v>9403</v>
      </c>
      <c r="I3103" t="s">
        <v>9461</v>
      </c>
      <c r="J3103" t="s">
        <v>9897</v>
      </c>
      <c r="K3103" t="s">
        <v>10384</v>
      </c>
      <c r="L3103" t="s">
        <v>12812</v>
      </c>
    </row>
    <row r="3104" spans="1:16" x14ac:dyDescent="0.25">
      <c r="A3104" t="s">
        <v>6363</v>
      </c>
      <c r="B3104" t="s">
        <v>6364</v>
      </c>
      <c r="C3104" t="s">
        <v>15342</v>
      </c>
      <c r="E3104" t="s">
        <v>15343</v>
      </c>
      <c r="G3104" t="s">
        <v>9366</v>
      </c>
      <c r="H3104" t="s">
        <v>9549</v>
      </c>
      <c r="I3104" t="s">
        <v>9550</v>
      </c>
      <c r="J3104" t="s">
        <v>9551</v>
      </c>
      <c r="K3104" t="s">
        <v>9552</v>
      </c>
      <c r="L3104" t="s">
        <v>9553</v>
      </c>
      <c r="M3104" t="s">
        <v>9554</v>
      </c>
      <c r="N3104" t="s">
        <v>10362</v>
      </c>
      <c r="O3104" t="s">
        <v>12606</v>
      </c>
      <c r="P3104" t="s">
        <v>12607</v>
      </c>
    </row>
    <row r="3105" spans="1:18" x14ac:dyDescent="0.25">
      <c r="A3105" t="s">
        <v>6365</v>
      </c>
      <c r="B3105" t="s">
        <v>6366</v>
      </c>
      <c r="C3105" t="s">
        <v>15344</v>
      </c>
      <c r="E3105" t="s">
        <v>15345</v>
      </c>
      <c r="G3105" t="s">
        <v>9359</v>
      </c>
      <c r="H3105" t="s">
        <v>9395</v>
      </c>
      <c r="I3105" t="s">
        <v>9396</v>
      </c>
      <c r="J3105" t="s">
        <v>9523</v>
      </c>
      <c r="K3105" t="s">
        <v>9524</v>
      </c>
      <c r="L3105" t="s">
        <v>9525</v>
      </c>
    </row>
    <row r="3106" spans="1:18" x14ac:dyDescent="0.25">
      <c r="A3106" t="s">
        <v>15346</v>
      </c>
      <c r="B3106" t="s">
        <v>6368</v>
      </c>
      <c r="C3106" t="s">
        <v>15347</v>
      </c>
      <c r="E3106" t="s">
        <v>15348</v>
      </c>
      <c r="G3106" t="s">
        <v>9359</v>
      </c>
      <c r="H3106" t="s">
        <v>9436</v>
      </c>
      <c r="I3106" t="s">
        <v>10256</v>
      </c>
      <c r="J3106" t="s">
        <v>10257</v>
      </c>
      <c r="K3106" t="s">
        <v>10258</v>
      </c>
      <c r="L3106" t="s">
        <v>10259</v>
      </c>
    </row>
    <row r="3107" spans="1:18" x14ac:dyDescent="0.25">
      <c r="A3107" t="s">
        <v>6369</v>
      </c>
      <c r="B3107" t="s">
        <v>6370</v>
      </c>
      <c r="C3107" t="s">
        <v>15349</v>
      </c>
      <c r="E3107" t="s">
        <v>15350</v>
      </c>
      <c r="G3107" t="s">
        <v>9359</v>
      </c>
      <c r="H3107" t="s">
        <v>9395</v>
      </c>
      <c r="I3107" t="s">
        <v>9396</v>
      </c>
      <c r="J3107" t="s">
        <v>9397</v>
      </c>
      <c r="K3107" t="s">
        <v>9467</v>
      </c>
      <c r="L3107" t="s">
        <v>12138</v>
      </c>
      <c r="M3107" t="s">
        <v>12139</v>
      </c>
    </row>
    <row r="3108" spans="1:18" x14ac:dyDescent="0.25">
      <c r="A3108" t="s">
        <v>6371</v>
      </c>
      <c r="B3108" t="s">
        <v>6372</v>
      </c>
      <c r="C3108" t="s">
        <v>15351</v>
      </c>
      <c r="E3108" t="s">
        <v>15352</v>
      </c>
      <c r="G3108" t="s">
        <v>9366</v>
      </c>
      <c r="H3108" t="s">
        <v>9376</v>
      </c>
      <c r="I3108" t="s">
        <v>9377</v>
      </c>
      <c r="J3108" t="s">
        <v>15353</v>
      </c>
      <c r="K3108" t="s">
        <v>15354</v>
      </c>
      <c r="L3108" t="s">
        <v>15355</v>
      </c>
      <c r="M3108" t="s">
        <v>15356</v>
      </c>
    </row>
    <row r="3109" spans="1:18" x14ac:dyDescent="0.25">
      <c r="A3109" t="s">
        <v>6373</v>
      </c>
      <c r="B3109" t="s">
        <v>6374</v>
      </c>
      <c r="C3109" t="s">
        <v>15351</v>
      </c>
      <c r="E3109" t="s">
        <v>15352</v>
      </c>
      <c r="G3109" t="s">
        <v>9366</v>
      </c>
      <c r="H3109" t="s">
        <v>9376</v>
      </c>
      <c r="I3109" t="s">
        <v>9377</v>
      </c>
      <c r="J3109" t="s">
        <v>15353</v>
      </c>
      <c r="K3109" t="s">
        <v>15354</v>
      </c>
      <c r="L3109" t="s">
        <v>15355</v>
      </c>
      <c r="M3109" t="s">
        <v>15356</v>
      </c>
    </row>
    <row r="3110" spans="1:18" x14ac:dyDescent="0.25">
      <c r="A3110" t="s">
        <v>6375</v>
      </c>
      <c r="B3110" t="s">
        <v>6376</v>
      </c>
      <c r="C3110" t="s">
        <v>15351</v>
      </c>
      <c r="E3110" t="s">
        <v>15352</v>
      </c>
      <c r="G3110" t="s">
        <v>9366</v>
      </c>
      <c r="H3110" t="s">
        <v>9376</v>
      </c>
      <c r="I3110" t="s">
        <v>9377</v>
      </c>
      <c r="J3110" t="s">
        <v>15353</v>
      </c>
      <c r="K3110" t="s">
        <v>15354</v>
      </c>
      <c r="L3110" t="s">
        <v>15355</v>
      </c>
      <c r="M3110" t="s">
        <v>15356</v>
      </c>
    </row>
    <row r="3111" spans="1:18" x14ac:dyDescent="0.25">
      <c r="A3111" t="s">
        <v>6377</v>
      </c>
      <c r="B3111" t="s">
        <v>6378</v>
      </c>
      <c r="C3111" t="s">
        <v>15357</v>
      </c>
      <c r="E3111" t="s">
        <v>15358</v>
      </c>
      <c r="G3111" t="s">
        <v>9359</v>
      </c>
      <c r="H3111" t="s">
        <v>9403</v>
      </c>
      <c r="I3111" t="s">
        <v>9404</v>
      </c>
      <c r="J3111" t="s">
        <v>9583</v>
      </c>
      <c r="K3111" t="s">
        <v>9584</v>
      </c>
      <c r="L3111" t="s">
        <v>9585</v>
      </c>
    </row>
    <row r="3112" spans="1:18" x14ac:dyDescent="0.25">
      <c r="A3112" t="s">
        <v>15359</v>
      </c>
      <c r="B3112" t="s">
        <v>6380</v>
      </c>
      <c r="C3112" t="s">
        <v>15360</v>
      </c>
      <c r="E3112" t="s">
        <v>15361</v>
      </c>
      <c r="G3112" t="s">
        <v>9366</v>
      </c>
      <c r="H3112" t="s">
        <v>9549</v>
      </c>
      <c r="I3112" t="s">
        <v>9550</v>
      </c>
      <c r="J3112" t="s">
        <v>9551</v>
      </c>
      <c r="K3112" t="s">
        <v>9552</v>
      </c>
      <c r="L3112" t="s">
        <v>11287</v>
      </c>
      <c r="M3112" t="s">
        <v>11288</v>
      </c>
      <c r="N3112" t="s">
        <v>11289</v>
      </c>
      <c r="O3112" t="s">
        <v>11290</v>
      </c>
      <c r="P3112" t="s">
        <v>15362</v>
      </c>
      <c r="Q3112" t="s">
        <v>15363</v>
      </c>
      <c r="R3112" t="s">
        <v>15364</v>
      </c>
    </row>
    <row r="3113" spans="1:18" x14ac:dyDescent="0.25">
      <c r="A3113" t="s">
        <v>15365</v>
      </c>
      <c r="B3113" t="s">
        <v>6382</v>
      </c>
      <c r="C3113" t="s">
        <v>15366</v>
      </c>
      <c r="E3113" t="s">
        <v>15367</v>
      </c>
      <c r="G3113" t="s">
        <v>9359</v>
      </c>
      <c r="H3113" t="s">
        <v>10851</v>
      </c>
      <c r="I3113" t="s">
        <v>10852</v>
      </c>
      <c r="J3113" t="s">
        <v>10853</v>
      </c>
      <c r="K3113" t="s">
        <v>10854</v>
      </c>
      <c r="L3113" t="s">
        <v>10855</v>
      </c>
    </row>
    <row r="3114" spans="1:18" x14ac:dyDescent="0.25">
      <c r="A3114" t="s">
        <v>6383</v>
      </c>
      <c r="B3114" t="s">
        <v>6384</v>
      </c>
      <c r="C3114" t="s">
        <v>15368</v>
      </c>
      <c r="E3114" t="s">
        <v>15369</v>
      </c>
      <c r="G3114" t="s">
        <v>9359</v>
      </c>
      <c r="H3114" t="s">
        <v>9403</v>
      </c>
      <c r="I3114" t="s">
        <v>9404</v>
      </c>
      <c r="J3114" t="s">
        <v>9405</v>
      </c>
      <c r="K3114" t="s">
        <v>9406</v>
      </c>
      <c r="L3114" t="s">
        <v>11016</v>
      </c>
    </row>
    <row r="3115" spans="1:18" x14ac:dyDescent="0.25">
      <c r="A3115" t="s">
        <v>6385</v>
      </c>
      <c r="B3115" t="s">
        <v>6386</v>
      </c>
      <c r="C3115" t="s">
        <v>15370</v>
      </c>
      <c r="E3115" t="s">
        <v>15371</v>
      </c>
      <c r="G3115" t="s">
        <v>9359</v>
      </c>
      <c r="H3115" t="s">
        <v>9403</v>
      </c>
      <c r="I3115" t="s">
        <v>9411</v>
      </c>
      <c r="J3115" t="s">
        <v>9528</v>
      </c>
      <c r="K3115" t="s">
        <v>9529</v>
      </c>
      <c r="L3115" t="s">
        <v>11284</v>
      </c>
    </row>
    <row r="3116" spans="1:18" x14ac:dyDescent="0.25">
      <c r="A3116" t="s">
        <v>6387</v>
      </c>
      <c r="B3116" t="s">
        <v>6388</v>
      </c>
      <c r="C3116" t="s">
        <v>15370</v>
      </c>
      <c r="E3116" t="s">
        <v>15371</v>
      </c>
      <c r="G3116" t="s">
        <v>9359</v>
      </c>
      <c r="H3116" t="s">
        <v>9403</v>
      </c>
      <c r="I3116" t="s">
        <v>9411</v>
      </c>
      <c r="J3116" t="s">
        <v>9528</v>
      </c>
      <c r="K3116" t="s">
        <v>9529</v>
      </c>
      <c r="L3116" t="s">
        <v>11284</v>
      </c>
    </row>
    <row r="3117" spans="1:18" x14ac:dyDescent="0.25">
      <c r="A3117" t="s">
        <v>6389</v>
      </c>
      <c r="B3117" t="s">
        <v>6390</v>
      </c>
      <c r="C3117" t="s">
        <v>15372</v>
      </c>
      <c r="E3117" t="s">
        <v>15373</v>
      </c>
      <c r="G3117" t="s">
        <v>9359</v>
      </c>
      <c r="H3117" t="s">
        <v>10216</v>
      </c>
      <c r="I3117" t="s">
        <v>10217</v>
      </c>
      <c r="J3117" t="s">
        <v>10218</v>
      </c>
      <c r="K3117" t="s">
        <v>10219</v>
      </c>
    </row>
    <row r="3118" spans="1:18" x14ac:dyDescent="0.25">
      <c r="A3118" t="s">
        <v>6391</v>
      </c>
      <c r="B3118" t="s">
        <v>6392</v>
      </c>
      <c r="C3118" t="s">
        <v>15374</v>
      </c>
      <c r="E3118" t="s">
        <v>15375</v>
      </c>
      <c r="G3118" t="s">
        <v>9359</v>
      </c>
      <c r="H3118" t="s">
        <v>10216</v>
      </c>
      <c r="I3118" t="s">
        <v>10217</v>
      </c>
      <c r="J3118" t="s">
        <v>10218</v>
      </c>
      <c r="K3118" t="s">
        <v>10219</v>
      </c>
    </row>
    <row r="3119" spans="1:18" x14ac:dyDescent="0.25">
      <c r="A3119" t="s">
        <v>6393</v>
      </c>
      <c r="B3119" t="s">
        <v>6394</v>
      </c>
      <c r="C3119" t="s">
        <v>15376</v>
      </c>
      <c r="E3119" t="s">
        <v>15377</v>
      </c>
      <c r="G3119" t="s">
        <v>9359</v>
      </c>
      <c r="H3119" t="s">
        <v>10216</v>
      </c>
      <c r="I3119" t="s">
        <v>10217</v>
      </c>
      <c r="J3119" t="s">
        <v>10218</v>
      </c>
      <c r="K3119" t="s">
        <v>10219</v>
      </c>
    </row>
    <row r="3120" spans="1:18" x14ac:dyDescent="0.25">
      <c r="A3120" t="s">
        <v>6395</v>
      </c>
      <c r="B3120" t="s">
        <v>6396</v>
      </c>
      <c r="C3120" t="s">
        <v>15376</v>
      </c>
      <c r="E3120" t="s">
        <v>15377</v>
      </c>
      <c r="G3120" t="s">
        <v>9359</v>
      </c>
      <c r="H3120" t="s">
        <v>10216</v>
      </c>
      <c r="I3120" t="s">
        <v>10217</v>
      </c>
      <c r="J3120" t="s">
        <v>10218</v>
      </c>
      <c r="K3120" t="s">
        <v>10219</v>
      </c>
    </row>
    <row r="3121" spans="1:21" x14ac:dyDescent="0.25">
      <c r="A3121" t="s">
        <v>6397</v>
      </c>
      <c r="B3121" t="s">
        <v>6398</v>
      </c>
      <c r="C3121" t="s">
        <v>15378</v>
      </c>
      <c r="E3121" t="s">
        <v>15379</v>
      </c>
      <c r="G3121" t="s">
        <v>9359</v>
      </c>
      <c r="H3121" t="s">
        <v>10216</v>
      </c>
      <c r="I3121" t="s">
        <v>10217</v>
      </c>
      <c r="J3121" t="s">
        <v>10218</v>
      </c>
      <c r="K3121" t="s">
        <v>10219</v>
      </c>
    </row>
    <row r="3122" spans="1:21" x14ac:dyDescent="0.25">
      <c r="A3122" t="s">
        <v>6399</v>
      </c>
      <c r="B3122" t="s">
        <v>6400</v>
      </c>
      <c r="C3122" t="s">
        <v>15380</v>
      </c>
      <c r="E3122" t="s">
        <v>15381</v>
      </c>
      <c r="G3122" t="s">
        <v>9359</v>
      </c>
      <c r="H3122" t="s">
        <v>9436</v>
      </c>
      <c r="I3122" t="s">
        <v>10256</v>
      </c>
      <c r="J3122" t="s">
        <v>10257</v>
      </c>
      <c r="K3122" t="s">
        <v>10258</v>
      </c>
      <c r="L3122" t="s">
        <v>10259</v>
      </c>
    </row>
    <row r="3123" spans="1:21" x14ac:dyDescent="0.25">
      <c r="A3123" t="s">
        <v>6401</v>
      </c>
      <c r="B3123" t="s">
        <v>6402</v>
      </c>
      <c r="C3123" t="s">
        <v>15382</v>
      </c>
      <c r="E3123" t="s">
        <v>15383</v>
      </c>
      <c r="G3123" t="s">
        <v>9359</v>
      </c>
      <c r="H3123" t="s">
        <v>9360</v>
      </c>
      <c r="I3123" t="s">
        <v>9361</v>
      </c>
      <c r="J3123" t="s">
        <v>10160</v>
      </c>
    </row>
    <row r="3124" spans="1:21" x14ac:dyDescent="0.25">
      <c r="A3124" t="s">
        <v>6403</v>
      </c>
      <c r="B3124" t="s">
        <v>6404</v>
      </c>
      <c r="C3124" t="s">
        <v>15384</v>
      </c>
      <c r="E3124" t="s">
        <v>15385</v>
      </c>
      <c r="G3124" t="s">
        <v>9359</v>
      </c>
      <c r="H3124" t="s">
        <v>9360</v>
      </c>
      <c r="I3124" t="s">
        <v>9361</v>
      </c>
      <c r="J3124" t="s">
        <v>10160</v>
      </c>
    </row>
    <row r="3125" spans="1:21" x14ac:dyDescent="0.25">
      <c r="A3125" t="s">
        <v>6405</v>
      </c>
      <c r="B3125" t="s">
        <v>6406</v>
      </c>
      <c r="C3125" t="s">
        <v>15386</v>
      </c>
      <c r="E3125" t="s">
        <v>15387</v>
      </c>
      <c r="G3125" t="s">
        <v>9366</v>
      </c>
      <c r="H3125" t="s">
        <v>9745</v>
      </c>
      <c r="I3125" t="s">
        <v>9746</v>
      </c>
      <c r="J3125" t="s">
        <v>9747</v>
      </c>
      <c r="K3125" t="s">
        <v>9748</v>
      </c>
      <c r="L3125" t="s">
        <v>9749</v>
      </c>
      <c r="M3125" t="s">
        <v>9750</v>
      </c>
      <c r="N3125" t="s">
        <v>10097</v>
      </c>
      <c r="O3125" t="s">
        <v>10098</v>
      </c>
      <c r="P3125" t="s">
        <v>10099</v>
      </c>
      <c r="Q3125" t="s">
        <v>10793</v>
      </c>
      <c r="R3125" t="s">
        <v>15388</v>
      </c>
      <c r="S3125" t="s">
        <v>15389</v>
      </c>
      <c r="T3125" t="s">
        <v>15390</v>
      </c>
      <c r="U3125" t="s">
        <v>15391</v>
      </c>
    </row>
    <row r="3126" spans="1:21" x14ac:dyDescent="0.25">
      <c r="A3126" t="s">
        <v>6407</v>
      </c>
      <c r="B3126" t="s">
        <v>6408</v>
      </c>
      <c r="C3126" t="s">
        <v>15392</v>
      </c>
      <c r="E3126" t="s">
        <v>15393</v>
      </c>
      <c r="G3126" t="s">
        <v>9359</v>
      </c>
      <c r="H3126" t="s">
        <v>10164</v>
      </c>
      <c r="I3126" t="s">
        <v>10165</v>
      </c>
      <c r="J3126" t="s">
        <v>10166</v>
      </c>
      <c r="K3126" t="s">
        <v>10167</v>
      </c>
    </row>
    <row r="3127" spans="1:21" x14ac:dyDescent="0.25">
      <c r="A3127" t="s">
        <v>6409</v>
      </c>
      <c r="B3127" t="s">
        <v>6410</v>
      </c>
      <c r="C3127" t="s">
        <v>15392</v>
      </c>
      <c r="E3127" t="s">
        <v>15393</v>
      </c>
      <c r="G3127" t="s">
        <v>9359</v>
      </c>
      <c r="H3127" t="s">
        <v>10164</v>
      </c>
      <c r="I3127" t="s">
        <v>10165</v>
      </c>
      <c r="J3127" t="s">
        <v>10166</v>
      </c>
      <c r="K3127" t="s">
        <v>10167</v>
      </c>
    </row>
    <row r="3128" spans="1:21" x14ac:dyDescent="0.25">
      <c r="A3128" t="s">
        <v>6411</v>
      </c>
      <c r="B3128" t="s">
        <v>6412</v>
      </c>
      <c r="C3128" t="s">
        <v>15394</v>
      </c>
      <c r="E3128" t="s">
        <v>15395</v>
      </c>
      <c r="G3128" t="s">
        <v>9359</v>
      </c>
      <c r="H3128" t="s">
        <v>10164</v>
      </c>
      <c r="I3128" t="s">
        <v>10165</v>
      </c>
      <c r="J3128" t="s">
        <v>10166</v>
      </c>
      <c r="K3128" t="s">
        <v>10167</v>
      </c>
    </row>
    <row r="3129" spans="1:21" x14ac:dyDescent="0.25">
      <c r="A3129" t="s">
        <v>6413</v>
      </c>
      <c r="B3129" t="s">
        <v>6414</v>
      </c>
      <c r="C3129" t="s">
        <v>15396</v>
      </c>
      <c r="E3129" t="s">
        <v>15397</v>
      </c>
      <c r="G3129" t="s">
        <v>9359</v>
      </c>
      <c r="H3129" t="s">
        <v>9360</v>
      </c>
      <c r="I3129" t="s">
        <v>9361</v>
      </c>
      <c r="J3129" t="s">
        <v>10160</v>
      </c>
    </row>
    <row r="3130" spans="1:21" x14ac:dyDescent="0.25">
      <c r="A3130" t="s">
        <v>6415</v>
      </c>
      <c r="B3130" t="s">
        <v>6416</v>
      </c>
      <c r="C3130" t="s">
        <v>15398</v>
      </c>
      <c r="E3130" t="s">
        <v>15399</v>
      </c>
      <c r="G3130" t="s">
        <v>9359</v>
      </c>
      <c r="H3130" t="s">
        <v>9360</v>
      </c>
      <c r="I3130" t="s">
        <v>9361</v>
      </c>
      <c r="J3130" t="s">
        <v>10160</v>
      </c>
    </row>
    <row r="3131" spans="1:21" x14ac:dyDescent="0.25">
      <c r="A3131" t="s">
        <v>6417</v>
      </c>
      <c r="B3131" t="s">
        <v>6418</v>
      </c>
      <c r="C3131" t="s">
        <v>15400</v>
      </c>
      <c r="E3131" t="s">
        <v>15401</v>
      </c>
      <c r="G3131" t="s">
        <v>9366</v>
      </c>
      <c r="H3131" t="s">
        <v>9376</v>
      </c>
      <c r="I3131" t="s">
        <v>10636</v>
      </c>
      <c r="J3131" t="s">
        <v>15402</v>
      </c>
      <c r="K3131" t="s">
        <v>15403</v>
      </c>
      <c r="L3131" t="s">
        <v>15404</v>
      </c>
      <c r="M3131" t="s">
        <v>15405</v>
      </c>
    </row>
    <row r="3132" spans="1:21" x14ac:dyDescent="0.25">
      <c r="A3132" t="s">
        <v>6419</v>
      </c>
      <c r="B3132" t="s">
        <v>6420</v>
      </c>
      <c r="C3132" t="s">
        <v>15406</v>
      </c>
      <c r="E3132" t="s">
        <v>15407</v>
      </c>
      <c r="G3132" t="s">
        <v>9359</v>
      </c>
      <c r="H3132" t="s">
        <v>9360</v>
      </c>
      <c r="I3132" t="s">
        <v>9361</v>
      </c>
      <c r="J3132" t="s">
        <v>10160</v>
      </c>
    </row>
    <row r="3133" spans="1:21" x14ac:dyDescent="0.25">
      <c r="A3133" t="s">
        <v>6421</v>
      </c>
      <c r="B3133" t="s">
        <v>6422</v>
      </c>
      <c r="C3133" t="s">
        <v>15408</v>
      </c>
      <c r="E3133" t="s">
        <v>15409</v>
      </c>
      <c r="G3133" t="s">
        <v>9359</v>
      </c>
      <c r="H3133" t="s">
        <v>9360</v>
      </c>
      <c r="I3133" t="s">
        <v>9361</v>
      </c>
      <c r="J3133" t="s">
        <v>10160</v>
      </c>
    </row>
    <row r="3134" spans="1:21" x14ac:dyDescent="0.25">
      <c r="A3134" t="s">
        <v>6423</v>
      </c>
      <c r="B3134" t="s">
        <v>6424</v>
      </c>
      <c r="C3134" t="s">
        <v>15410</v>
      </c>
      <c r="E3134" t="s">
        <v>15411</v>
      </c>
      <c r="G3134" t="s">
        <v>9359</v>
      </c>
      <c r="H3134" t="s">
        <v>9360</v>
      </c>
      <c r="I3134" t="s">
        <v>9361</v>
      </c>
      <c r="J3134" t="s">
        <v>10160</v>
      </c>
    </row>
    <row r="3135" spans="1:21" x14ac:dyDescent="0.25">
      <c r="A3135" t="s">
        <v>6425</v>
      </c>
      <c r="B3135" t="s">
        <v>6426</v>
      </c>
      <c r="C3135" t="s">
        <v>15412</v>
      </c>
      <c r="E3135" t="s">
        <v>15413</v>
      </c>
      <c r="G3135" t="s">
        <v>9359</v>
      </c>
      <c r="H3135" t="s">
        <v>9403</v>
      </c>
      <c r="I3135" t="s">
        <v>9404</v>
      </c>
      <c r="J3135" t="s">
        <v>9405</v>
      </c>
      <c r="K3135" t="s">
        <v>10754</v>
      </c>
      <c r="L3135" t="s">
        <v>13956</v>
      </c>
    </row>
    <row r="3136" spans="1:21" x14ac:dyDescent="0.25">
      <c r="A3136" t="s">
        <v>6427</v>
      </c>
      <c r="B3136" t="s">
        <v>6428</v>
      </c>
      <c r="C3136" t="s">
        <v>15414</v>
      </c>
      <c r="E3136" t="s">
        <v>15415</v>
      </c>
      <c r="G3136" t="s">
        <v>9359</v>
      </c>
      <c r="H3136" t="s">
        <v>9403</v>
      </c>
      <c r="I3136" t="s">
        <v>9404</v>
      </c>
      <c r="J3136" t="s">
        <v>9583</v>
      </c>
      <c r="K3136" t="s">
        <v>9584</v>
      </c>
      <c r="L3136" t="s">
        <v>9585</v>
      </c>
    </row>
    <row r="3137" spans="1:13" x14ac:dyDescent="0.25">
      <c r="A3137" t="s">
        <v>6429</v>
      </c>
      <c r="B3137" t="s">
        <v>6430</v>
      </c>
      <c r="C3137" t="s">
        <v>15416</v>
      </c>
      <c r="E3137" t="s">
        <v>15417</v>
      </c>
      <c r="G3137" t="s">
        <v>9359</v>
      </c>
      <c r="H3137" t="s">
        <v>9436</v>
      </c>
      <c r="I3137" t="s">
        <v>10256</v>
      </c>
      <c r="J3137" t="s">
        <v>10257</v>
      </c>
      <c r="K3137" t="s">
        <v>10258</v>
      </c>
      <c r="L3137" t="s">
        <v>10259</v>
      </c>
    </row>
    <row r="3138" spans="1:13" x14ac:dyDescent="0.25">
      <c r="A3138" t="s">
        <v>6431</v>
      </c>
      <c r="B3138" t="s">
        <v>6432</v>
      </c>
      <c r="C3138" t="s">
        <v>15418</v>
      </c>
      <c r="E3138" t="s">
        <v>15419</v>
      </c>
      <c r="G3138" t="s">
        <v>9359</v>
      </c>
      <c r="H3138" t="s">
        <v>9360</v>
      </c>
      <c r="I3138" t="s">
        <v>9361</v>
      </c>
      <c r="J3138" t="s">
        <v>12654</v>
      </c>
      <c r="K3138" t="s">
        <v>12655</v>
      </c>
    </row>
    <row r="3139" spans="1:13" x14ac:dyDescent="0.25">
      <c r="A3139" t="s">
        <v>6433</v>
      </c>
      <c r="B3139" t="s">
        <v>6434</v>
      </c>
      <c r="C3139" t="s">
        <v>15418</v>
      </c>
      <c r="E3139" t="s">
        <v>15419</v>
      </c>
      <c r="G3139" t="s">
        <v>9359</v>
      </c>
      <c r="H3139" t="s">
        <v>9360</v>
      </c>
      <c r="I3139" t="s">
        <v>9361</v>
      </c>
      <c r="J3139" t="s">
        <v>12654</v>
      </c>
      <c r="K3139" t="s">
        <v>12655</v>
      </c>
    </row>
    <row r="3140" spans="1:13" x14ac:dyDescent="0.25">
      <c r="A3140" t="s">
        <v>6435</v>
      </c>
      <c r="B3140" t="s">
        <v>6436</v>
      </c>
      <c r="C3140" t="s">
        <v>15420</v>
      </c>
      <c r="E3140" t="s">
        <v>15421</v>
      </c>
      <c r="G3140" t="s">
        <v>9359</v>
      </c>
      <c r="H3140" t="s">
        <v>9436</v>
      </c>
      <c r="I3140" t="s">
        <v>10256</v>
      </c>
      <c r="J3140" t="s">
        <v>10257</v>
      </c>
      <c r="K3140" t="s">
        <v>10258</v>
      </c>
      <c r="L3140" t="s">
        <v>10259</v>
      </c>
    </row>
    <row r="3141" spans="1:13" x14ac:dyDescent="0.25">
      <c r="A3141" t="s">
        <v>6437</v>
      </c>
      <c r="B3141" t="s">
        <v>6438</v>
      </c>
      <c r="C3141" t="s">
        <v>15422</v>
      </c>
      <c r="E3141" t="s">
        <v>15423</v>
      </c>
      <c r="G3141" t="s">
        <v>9359</v>
      </c>
      <c r="H3141" t="s">
        <v>9360</v>
      </c>
      <c r="I3141" t="s">
        <v>9472</v>
      </c>
      <c r="J3141" t="s">
        <v>9473</v>
      </c>
      <c r="K3141" t="s">
        <v>15424</v>
      </c>
    </row>
    <row r="3142" spans="1:13" x14ac:dyDescent="0.25">
      <c r="A3142" t="s">
        <v>6439</v>
      </c>
      <c r="B3142" t="s">
        <v>6440</v>
      </c>
      <c r="C3142" t="s">
        <v>15422</v>
      </c>
      <c r="E3142" t="s">
        <v>15423</v>
      </c>
      <c r="G3142" t="s">
        <v>9359</v>
      </c>
      <c r="H3142" t="s">
        <v>9360</v>
      </c>
      <c r="I3142" t="s">
        <v>9472</v>
      </c>
      <c r="J3142" t="s">
        <v>9473</v>
      </c>
      <c r="K3142" t="s">
        <v>15424</v>
      </c>
    </row>
    <row r="3143" spans="1:13" x14ac:dyDescent="0.25">
      <c r="A3143" t="s">
        <v>6441</v>
      </c>
      <c r="B3143" t="s">
        <v>6442</v>
      </c>
      <c r="C3143" t="s">
        <v>15425</v>
      </c>
      <c r="E3143" t="s">
        <v>15426</v>
      </c>
      <c r="G3143" t="s">
        <v>9359</v>
      </c>
      <c r="H3143" t="s">
        <v>9360</v>
      </c>
      <c r="I3143" t="s">
        <v>9472</v>
      </c>
      <c r="J3143" t="s">
        <v>9473</v>
      </c>
      <c r="K3143" t="s">
        <v>10187</v>
      </c>
      <c r="L3143" t="s">
        <v>10898</v>
      </c>
    </row>
    <row r="3144" spans="1:13" x14ac:dyDescent="0.25">
      <c r="A3144" t="s">
        <v>6443</v>
      </c>
      <c r="B3144" t="s">
        <v>6444</v>
      </c>
      <c r="C3144" t="s">
        <v>15427</v>
      </c>
      <c r="E3144" t="s">
        <v>15428</v>
      </c>
      <c r="G3144" t="s">
        <v>9359</v>
      </c>
      <c r="H3144" t="s">
        <v>9360</v>
      </c>
      <c r="I3144" t="s">
        <v>9361</v>
      </c>
      <c r="J3144" t="s">
        <v>9489</v>
      </c>
      <c r="K3144" t="s">
        <v>9797</v>
      </c>
    </row>
    <row r="3145" spans="1:13" x14ac:dyDescent="0.25">
      <c r="A3145" t="s">
        <v>6445</v>
      </c>
      <c r="B3145" t="s">
        <v>6446</v>
      </c>
      <c r="C3145" t="s">
        <v>15429</v>
      </c>
      <c r="E3145" t="s">
        <v>15430</v>
      </c>
      <c r="G3145" t="s">
        <v>9359</v>
      </c>
      <c r="H3145" t="s">
        <v>9360</v>
      </c>
      <c r="I3145" t="s">
        <v>9361</v>
      </c>
      <c r="J3145" t="s">
        <v>9489</v>
      </c>
      <c r="K3145" t="s">
        <v>9797</v>
      </c>
    </row>
    <row r="3146" spans="1:13" x14ac:dyDescent="0.25">
      <c r="A3146" t="s">
        <v>6447</v>
      </c>
      <c r="B3146" t="s">
        <v>6448</v>
      </c>
      <c r="C3146" t="s">
        <v>15431</v>
      </c>
      <c r="E3146" t="s">
        <v>15432</v>
      </c>
      <c r="G3146" t="s">
        <v>9359</v>
      </c>
      <c r="H3146" t="s">
        <v>9436</v>
      </c>
      <c r="I3146" t="s">
        <v>10256</v>
      </c>
      <c r="J3146" t="s">
        <v>10257</v>
      </c>
      <c r="K3146" t="s">
        <v>10258</v>
      </c>
      <c r="L3146" t="s">
        <v>10259</v>
      </c>
    </row>
    <row r="3147" spans="1:13" x14ac:dyDescent="0.25">
      <c r="A3147" t="s">
        <v>6449</v>
      </c>
      <c r="B3147" t="s">
        <v>6450</v>
      </c>
      <c r="C3147" t="s">
        <v>15433</v>
      </c>
      <c r="E3147" t="s">
        <v>15434</v>
      </c>
      <c r="G3147" t="s">
        <v>9359</v>
      </c>
      <c r="H3147" t="s">
        <v>9395</v>
      </c>
      <c r="I3147" t="s">
        <v>9966</v>
      </c>
      <c r="J3147" t="s">
        <v>9967</v>
      </c>
      <c r="K3147" t="s">
        <v>9968</v>
      </c>
      <c r="L3147" t="s">
        <v>9969</v>
      </c>
      <c r="M3147" t="s">
        <v>13085</v>
      </c>
    </row>
    <row r="3148" spans="1:13" x14ac:dyDescent="0.25">
      <c r="A3148" t="s">
        <v>6451</v>
      </c>
      <c r="B3148" t="s">
        <v>6452</v>
      </c>
      <c r="C3148" t="s">
        <v>15435</v>
      </c>
      <c r="E3148" t="s">
        <v>15436</v>
      </c>
      <c r="G3148" t="s">
        <v>9359</v>
      </c>
      <c r="H3148" t="s">
        <v>9360</v>
      </c>
      <c r="I3148" t="s">
        <v>9472</v>
      </c>
      <c r="J3148" t="s">
        <v>9473</v>
      </c>
      <c r="K3148" t="s">
        <v>15424</v>
      </c>
    </row>
    <row r="3149" spans="1:13" x14ac:dyDescent="0.25">
      <c r="A3149" t="s">
        <v>6453</v>
      </c>
      <c r="B3149" t="s">
        <v>6454</v>
      </c>
      <c r="C3149" t="s">
        <v>15437</v>
      </c>
      <c r="E3149" t="s">
        <v>15438</v>
      </c>
      <c r="G3149" t="s">
        <v>9359</v>
      </c>
      <c r="H3149" t="s">
        <v>9395</v>
      </c>
      <c r="I3149" t="s">
        <v>9396</v>
      </c>
      <c r="J3149" t="s">
        <v>9397</v>
      </c>
      <c r="K3149" t="s">
        <v>9467</v>
      </c>
      <c r="L3149" t="s">
        <v>14264</v>
      </c>
      <c r="M3149" t="s">
        <v>14265</v>
      </c>
    </row>
    <row r="3150" spans="1:13" x14ac:dyDescent="0.25">
      <c r="A3150" t="s">
        <v>6455</v>
      </c>
      <c r="B3150" t="s">
        <v>6456</v>
      </c>
      <c r="C3150" t="s">
        <v>15439</v>
      </c>
      <c r="E3150" t="s">
        <v>15440</v>
      </c>
      <c r="G3150" t="s">
        <v>9359</v>
      </c>
      <c r="H3150" t="s">
        <v>9395</v>
      </c>
      <c r="I3150" t="s">
        <v>9396</v>
      </c>
      <c r="J3150" t="s">
        <v>9523</v>
      </c>
      <c r="K3150" t="s">
        <v>9524</v>
      </c>
      <c r="L3150" t="s">
        <v>9525</v>
      </c>
    </row>
    <row r="3151" spans="1:13" x14ac:dyDescent="0.25">
      <c r="A3151" t="s">
        <v>6457</v>
      </c>
      <c r="B3151" t="s">
        <v>6458</v>
      </c>
      <c r="C3151" t="s">
        <v>15441</v>
      </c>
      <c r="E3151" t="s">
        <v>15442</v>
      </c>
      <c r="G3151" t="s">
        <v>9359</v>
      </c>
      <c r="H3151" t="s">
        <v>9403</v>
      </c>
      <c r="I3151" t="s">
        <v>9425</v>
      </c>
      <c r="J3151" t="s">
        <v>9661</v>
      </c>
      <c r="K3151" t="s">
        <v>9662</v>
      </c>
      <c r="L3151" t="s">
        <v>15443</v>
      </c>
    </row>
    <row r="3152" spans="1:13" x14ac:dyDescent="0.25">
      <c r="A3152" t="s">
        <v>6459</v>
      </c>
      <c r="B3152" t="s">
        <v>6460</v>
      </c>
      <c r="C3152" t="s">
        <v>15444</v>
      </c>
      <c r="E3152" t="s">
        <v>15445</v>
      </c>
      <c r="G3152" t="s">
        <v>9359</v>
      </c>
      <c r="H3152" t="s">
        <v>9403</v>
      </c>
      <c r="I3152" t="s">
        <v>9411</v>
      </c>
      <c r="J3152" t="s">
        <v>9528</v>
      </c>
      <c r="K3152" t="s">
        <v>15446</v>
      </c>
    </row>
    <row r="3153" spans="1:13" x14ac:dyDescent="0.25">
      <c r="A3153" t="s">
        <v>6461</v>
      </c>
      <c r="B3153" t="s">
        <v>6462</v>
      </c>
      <c r="C3153" t="s">
        <v>15444</v>
      </c>
      <c r="E3153" t="s">
        <v>15445</v>
      </c>
      <c r="G3153" t="s">
        <v>9359</v>
      </c>
      <c r="H3153" t="s">
        <v>9403</v>
      </c>
      <c r="I3153" t="s">
        <v>9411</v>
      </c>
      <c r="J3153" t="s">
        <v>9528</v>
      </c>
      <c r="K3153" t="s">
        <v>15446</v>
      </c>
    </row>
    <row r="3154" spans="1:13" x14ac:dyDescent="0.25">
      <c r="A3154" t="s">
        <v>6463</v>
      </c>
      <c r="B3154" t="s">
        <v>6464</v>
      </c>
      <c r="C3154" t="s">
        <v>15447</v>
      </c>
      <c r="E3154" t="s">
        <v>15448</v>
      </c>
      <c r="G3154" t="s">
        <v>9359</v>
      </c>
      <c r="H3154" t="s">
        <v>9360</v>
      </c>
      <c r="I3154" t="s">
        <v>9361</v>
      </c>
      <c r="J3154" t="s">
        <v>12134</v>
      </c>
      <c r="K3154" t="s">
        <v>12715</v>
      </c>
    </row>
    <row r="3155" spans="1:13" x14ac:dyDescent="0.25">
      <c r="A3155" t="s">
        <v>6465</v>
      </c>
      <c r="B3155" t="s">
        <v>6466</v>
      </c>
      <c r="C3155" t="s">
        <v>15447</v>
      </c>
      <c r="E3155" t="s">
        <v>15448</v>
      </c>
      <c r="G3155" t="s">
        <v>9359</v>
      </c>
      <c r="H3155" t="s">
        <v>9360</v>
      </c>
      <c r="I3155" t="s">
        <v>9361</v>
      </c>
      <c r="J3155" t="s">
        <v>12134</v>
      </c>
      <c r="K3155" t="s">
        <v>12715</v>
      </c>
    </row>
    <row r="3156" spans="1:13" x14ac:dyDescent="0.25">
      <c r="A3156" t="s">
        <v>15449</v>
      </c>
      <c r="B3156" t="s">
        <v>6468</v>
      </c>
      <c r="C3156" t="s">
        <v>15450</v>
      </c>
      <c r="E3156" t="s">
        <v>15451</v>
      </c>
      <c r="G3156" t="s">
        <v>9359</v>
      </c>
      <c r="H3156" t="s">
        <v>9403</v>
      </c>
      <c r="I3156" t="s">
        <v>9494</v>
      </c>
      <c r="J3156" t="s">
        <v>9495</v>
      </c>
      <c r="K3156" t="s">
        <v>9496</v>
      </c>
      <c r="L3156" t="s">
        <v>9497</v>
      </c>
    </row>
    <row r="3157" spans="1:13" x14ac:dyDescent="0.25">
      <c r="A3157" t="s">
        <v>15452</v>
      </c>
      <c r="B3157" t="s">
        <v>6470</v>
      </c>
      <c r="C3157" t="s">
        <v>15453</v>
      </c>
      <c r="E3157" t="s">
        <v>15454</v>
      </c>
      <c r="G3157" t="s">
        <v>9359</v>
      </c>
      <c r="H3157" t="s">
        <v>9403</v>
      </c>
      <c r="I3157" t="s">
        <v>9494</v>
      </c>
      <c r="J3157" t="s">
        <v>9495</v>
      </c>
      <c r="K3157" t="s">
        <v>9496</v>
      </c>
      <c r="L3157" t="s">
        <v>9497</v>
      </c>
    </row>
    <row r="3158" spans="1:13" x14ac:dyDescent="0.25">
      <c r="A3158" t="s">
        <v>15455</v>
      </c>
      <c r="B3158" t="s">
        <v>6472</v>
      </c>
      <c r="C3158" t="s">
        <v>15456</v>
      </c>
      <c r="E3158" t="s">
        <v>15457</v>
      </c>
      <c r="G3158" t="s">
        <v>9359</v>
      </c>
      <c r="H3158" t="s">
        <v>9403</v>
      </c>
      <c r="I3158" t="s">
        <v>9494</v>
      </c>
      <c r="J3158" t="s">
        <v>9495</v>
      </c>
      <c r="K3158" t="s">
        <v>9496</v>
      </c>
      <c r="L3158" t="s">
        <v>9497</v>
      </c>
    </row>
    <row r="3159" spans="1:13" x14ac:dyDescent="0.25">
      <c r="A3159" t="s">
        <v>6473</v>
      </c>
      <c r="B3159" t="s">
        <v>6474</v>
      </c>
      <c r="C3159" t="s">
        <v>15458</v>
      </c>
      <c r="E3159" t="s">
        <v>15459</v>
      </c>
      <c r="G3159" t="s">
        <v>9359</v>
      </c>
      <c r="H3159" t="s">
        <v>9403</v>
      </c>
      <c r="I3159" t="s">
        <v>9411</v>
      </c>
      <c r="J3159" t="s">
        <v>9528</v>
      </c>
      <c r="K3159" t="s">
        <v>9529</v>
      </c>
      <c r="L3159" t="s">
        <v>9530</v>
      </c>
    </row>
    <row r="3160" spans="1:13" x14ac:dyDescent="0.25">
      <c r="A3160" t="s">
        <v>6475</v>
      </c>
      <c r="B3160" t="s">
        <v>6476</v>
      </c>
      <c r="C3160" t="s">
        <v>15458</v>
      </c>
      <c r="E3160" t="s">
        <v>15459</v>
      </c>
      <c r="G3160" t="s">
        <v>9359</v>
      </c>
      <c r="H3160" t="s">
        <v>9403</v>
      </c>
      <c r="I3160" t="s">
        <v>9411</v>
      </c>
      <c r="J3160" t="s">
        <v>9528</v>
      </c>
      <c r="K3160" t="s">
        <v>9529</v>
      </c>
      <c r="L3160" t="s">
        <v>9530</v>
      </c>
    </row>
    <row r="3161" spans="1:13" x14ac:dyDescent="0.25">
      <c r="A3161" t="s">
        <v>6477</v>
      </c>
      <c r="B3161" t="s">
        <v>6478</v>
      </c>
      <c r="C3161" t="s">
        <v>15460</v>
      </c>
      <c r="E3161" t="s">
        <v>15461</v>
      </c>
      <c r="G3161" t="s">
        <v>9359</v>
      </c>
      <c r="H3161" t="s">
        <v>9403</v>
      </c>
      <c r="I3161" t="s">
        <v>9411</v>
      </c>
      <c r="J3161" t="s">
        <v>9528</v>
      </c>
      <c r="K3161" t="s">
        <v>9529</v>
      </c>
      <c r="L3161" t="s">
        <v>9530</v>
      </c>
    </row>
    <row r="3162" spans="1:13" x14ac:dyDescent="0.25">
      <c r="A3162" t="s">
        <v>6479</v>
      </c>
      <c r="B3162" t="s">
        <v>6480</v>
      </c>
      <c r="C3162" t="s">
        <v>15460</v>
      </c>
      <c r="E3162" t="s">
        <v>15461</v>
      </c>
      <c r="G3162" t="s">
        <v>9359</v>
      </c>
      <c r="H3162" t="s">
        <v>9403</v>
      </c>
      <c r="I3162" t="s">
        <v>9411</v>
      </c>
      <c r="J3162" t="s">
        <v>9528</v>
      </c>
      <c r="K3162" t="s">
        <v>9529</v>
      </c>
      <c r="L3162" t="s">
        <v>9530</v>
      </c>
    </row>
    <row r="3163" spans="1:13" x14ac:dyDescent="0.25">
      <c r="A3163" t="s">
        <v>6481</v>
      </c>
      <c r="B3163" t="s">
        <v>6482</v>
      </c>
      <c r="C3163" t="s">
        <v>15462</v>
      </c>
      <c r="E3163" t="s">
        <v>15463</v>
      </c>
      <c r="G3163" t="s">
        <v>9359</v>
      </c>
      <c r="H3163" t="s">
        <v>9403</v>
      </c>
      <c r="I3163" t="s">
        <v>9411</v>
      </c>
      <c r="J3163" t="s">
        <v>9528</v>
      </c>
      <c r="K3163" t="s">
        <v>9529</v>
      </c>
      <c r="L3163" t="s">
        <v>9530</v>
      </c>
    </row>
    <row r="3164" spans="1:13" x14ac:dyDescent="0.25">
      <c r="A3164" t="s">
        <v>6483</v>
      </c>
      <c r="B3164" t="s">
        <v>6484</v>
      </c>
      <c r="C3164" t="s">
        <v>15462</v>
      </c>
      <c r="E3164" t="s">
        <v>15463</v>
      </c>
      <c r="G3164" t="s">
        <v>9359</v>
      </c>
      <c r="H3164" t="s">
        <v>9403</v>
      </c>
      <c r="I3164" t="s">
        <v>9411</v>
      </c>
      <c r="J3164" t="s">
        <v>9528</v>
      </c>
      <c r="K3164" t="s">
        <v>9529</v>
      </c>
      <c r="L3164" t="s">
        <v>9530</v>
      </c>
    </row>
    <row r="3165" spans="1:13" x14ac:dyDescent="0.25">
      <c r="A3165" t="s">
        <v>6485</v>
      </c>
      <c r="B3165" t="s">
        <v>6486</v>
      </c>
      <c r="C3165" t="s">
        <v>15464</v>
      </c>
      <c r="E3165" t="s">
        <v>15465</v>
      </c>
      <c r="G3165" t="s">
        <v>9359</v>
      </c>
      <c r="H3165" t="s">
        <v>9403</v>
      </c>
      <c r="I3165" t="s">
        <v>9411</v>
      </c>
      <c r="J3165" t="s">
        <v>9528</v>
      </c>
      <c r="K3165" t="s">
        <v>9529</v>
      </c>
      <c r="L3165" t="s">
        <v>9530</v>
      </c>
    </row>
    <row r="3166" spans="1:13" x14ac:dyDescent="0.25">
      <c r="A3166" t="s">
        <v>6487</v>
      </c>
      <c r="B3166" t="s">
        <v>6488</v>
      </c>
      <c r="C3166" t="s">
        <v>15466</v>
      </c>
      <c r="E3166" t="s">
        <v>15467</v>
      </c>
      <c r="G3166" t="s">
        <v>9359</v>
      </c>
      <c r="H3166" t="s">
        <v>9403</v>
      </c>
      <c r="I3166" t="s">
        <v>9411</v>
      </c>
      <c r="J3166" t="s">
        <v>9528</v>
      </c>
      <c r="K3166" t="s">
        <v>9529</v>
      </c>
      <c r="L3166" t="s">
        <v>9530</v>
      </c>
    </row>
    <row r="3167" spans="1:13" x14ac:dyDescent="0.25">
      <c r="A3167" t="s">
        <v>6489</v>
      </c>
      <c r="B3167" t="s">
        <v>6490</v>
      </c>
      <c r="C3167" t="s">
        <v>15466</v>
      </c>
      <c r="E3167" t="s">
        <v>15467</v>
      </c>
      <c r="G3167" t="s">
        <v>9359</v>
      </c>
      <c r="H3167" t="s">
        <v>9403</v>
      </c>
      <c r="I3167" t="s">
        <v>9411</v>
      </c>
      <c r="J3167" t="s">
        <v>9528</v>
      </c>
      <c r="K3167" t="s">
        <v>9529</v>
      </c>
      <c r="L3167" t="s">
        <v>9530</v>
      </c>
    </row>
    <row r="3168" spans="1:13" x14ac:dyDescent="0.25">
      <c r="A3168" t="s">
        <v>15468</v>
      </c>
      <c r="B3168" t="s">
        <v>6492</v>
      </c>
      <c r="C3168" t="s">
        <v>15469</v>
      </c>
      <c r="E3168" t="s">
        <v>15470</v>
      </c>
      <c r="G3168" t="s">
        <v>9359</v>
      </c>
      <c r="H3168" t="s">
        <v>9395</v>
      </c>
      <c r="I3168" t="s">
        <v>9396</v>
      </c>
      <c r="J3168" t="s">
        <v>9397</v>
      </c>
      <c r="K3168" t="s">
        <v>9636</v>
      </c>
      <c r="L3168" t="s">
        <v>13492</v>
      </c>
      <c r="M3168" t="s">
        <v>13493</v>
      </c>
    </row>
    <row r="3169" spans="1:13" x14ac:dyDescent="0.25">
      <c r="A3169" t="s">
        <v>15471</v>
      </c>
      <c r="B3169" t="s">
        <v>6494</v>
      </c>
      <c r="C3169" t="s">
        <v>15472</v>
      </c>
      <c r="E3169" t="s">
        <v>15473</v>
      </c>
      <c r="G3169" t="s">
        <v>9359</v>
      </c>
      <c r="H3169" t="s">
        <v>9395</v>
      </c>
      <c r="I3169" t="s">
        <v>9396</v>
      </c>
      <c r="J3169" t="s">
        <v>9397</v>
      </c>
      <c r="K3169" t="s">
        <v>9636</v>
      </c>
      <c r="L3169" t="s">
        <v>13492</v>
      </c>
      <c r="M3169" t="s">
        <v>13493</v>
      </c>
    </row>
    <row r="3170" spans="1:13" x14ac:dyDescent="0.25">
      <c r="A3170" t="s">
        <v>15474</v>
      </c>
      <c r="B3170" t="s">
        <v>6496</v>
      </c>
      <c r="C3170" t="s">
        <v>15475</v>
      </c>
      <c r="E3170" t="s">
        <v>15476</v>
      </c>
      <c r="G3170" t="s">
        <v>9359</v>
      </c>
      <c r="H3170" t="s">
        <v>9395</v>
      </c>
      <c r="I3170" t="s">
        <v>9396</v>
      </c>
      <c r="J3170" t="s">
        <v>9397</v>
      </c>
      <c r="K3170" t="s">
        <v>9636</v>
      </c>
      <c r="L3170" t="s">
        <v>13492</v>
      </c>
      <c r="M3170" t="s">
        <v>13493</v>
      </c>
    </row>
    <row r="3171" spans="1:13" x14ac:dyDescent="0.25">
      <c r="A3171" t="s">
        <v>15477</v>
      </c>
      <c r="B3171" t="s">
        <v>6498</v>
      </c>
      <c r="C3171" t="s">
        <v>15478</v>
      </c>
      <c r="E3171" t="s">
        <v>15479</v>
      </c>
      <c r="G3171" t="s">
        <v>9359</v>
      </c>
      <c r="H3171" t="s">
        <v>9395</v>
      </c>
      <c r="I3171" t="s">
        <v>9396</v>
      </c>
      <c r="J3171" t="s">
        <v>9397</v>
      </c>
      <c r="K3171" t="s">
        <v>9636</v>
      </c>
      <c r="L3171" t="s">
        <v>13492</v>
      </c>
      <c r="M3171" t="s">
        <v>13493</v>
      </c>
    </row>
    <row r="3172" spans="1:13" x14ac:dyDescent="0.25">
      <c r="A3172" t="s">
        <v>15480</v>
      </c>
      <c r="B3172" t="s">
        <v>6500</v>
      </c>
      <c r="C3172" t="s">
        <v>15481</v>
      </c>
      <c r="E3172" t="s">
        <v>15482</v>
      </c>
      <c r="G3172" t="s">
        <v>9359</v>
      </c>
      <c r="H3172" t="s">
        <v>9395</v>
      </c>
      <c r="I3172" t="s">
        <v>9396</v>
      </c>
      <c r="J3172" t="s">
        <v>9397</v>
      </c>
      <c r="K3172" t="s">
        <v>9636</v>
      </c>
      <c r="L3172" t="s">
        <v>13492</v>
      </c>
      <c r="M3172" t="s">
        <v>13493</v>
      </c>
    </row>
    <row r="3173" spans="1:13" x14ac:dyDescent="0.25">
      <c r="A3173" t="s">
        <v>15483</v>
      </c>
      <c r="B3173" t="s">
        <v>6502</v>
      </c>
      <c r="C3173" t="s">
        <v>15484</v>
      </c>
      <c r="E3173" t="s">
        <v>15485</v>
      </c>
      <c r="G3173" t="s">
        <v>9359</v>
      </c>
      <c r="H3173" t="s">
        <v>9395</v>
      </c>
      <c r="I3173" t="s">
        <v>9396</v>
      </c>
      <c r="J3173" t="s">
        <v>9397</v>
      </c>
      <c r="K3173" t="s">
        <v>9636</v>
      </c>
      <c r="L3173" t="s">
        <v>13492</v>
      </c>
      <c r="M3173" t="s">
        <v>13493</v>
      </c>
    </row>
    <row r="3174" spans="1:13" x14ac:dyDescent="0.25">
      <c r="A3174" t="s">
        <v>15486</v>
      </c>
      <c r="B3174" t="s">
        <v>6504</v>
      </c>
      <c r="C3174" t="s">
        <v>15487</v>
      </c>
      <c r="E3174" t="s">
        <v>15488</v>
      </c>
      <c r="G3174" t="s">
        <v>9359</v>
      </c>
      <c r="H3174" t="s">
        <v>9395</v>
      </c>
      <c r="I3174" t="s">
        <v>9396</v>
      </c>
      <c r="J3174" t="s">
        <v>9397</v>
      </c>
      <c r="K3174" t="s">
        <v>9636</v>
      </c>
      <c r="L3174" t="s">
        <v>13492</v>
      </c>
      <c r="M3174" t="s">
        <v>13493</v>
      </c>
    </row>
    <row r="3175" spans="1:13" x14ac:dyDescent="0.25">
      <c r="A3175" t="s">
        <v>15489</v>
      </c>
      <c r="B3175" t="s">
        <v>6506</v>
      </c>
      <c r="C3175" t="s">
        <v>15490</v>
      </c>
      <c r="E3175" t="s">
        <v>15491</v>
      </c>
      <c r="G3175" t="s">
        <v>9359</v>
      </c>
      <c r="H3175" t="s">
        <v>9395</v>
      </c>
      <c r="I3175" t="s">
        <v>9396</v>
      </c>
      <c r="J3175" t="s">
        <v>9397</v>
      </c>
      <c r="K3175" t="s">
        <v>9636</v>
      </c>
      <c r="L3175" t="s">
        <v>13492</v>
      </c>
      <c r="M3175" t="s">
        <v>13493</v>
      </c>
    </row>
    <row r="3176" spans="1:13" x14ac:dyDescent="0.25">
      <c r="A3176" t="s">
        <v>15492</v>
      </c>
      <c r="B3176" t="s">
        <v>6508</v>
      </c>
      <c r="C3176" t="s">
        <v>15493</v>
      </c>
      <c r="E3176" t="s">
        <v>15494</v>
      </c>
      <c r="G3176" t="s">
        <v>9359</v>
      </c>
      <c r="H3176" t="s">
        <v>9395</v>
      </c>
      <c r="I3176" t="s">
        <v>9396</v>
      </c>
      <c r="J3176" t="s">
        <v>9397</v>
      </c>
      <c r="K3176" t="s">
        <v>9636</v>
      </c>
      <c r="L3176" t="s">
        <v>13492</v>
      </c>
      <c r="M3176" t="s">
        <v>13493</v>
      </c>
    </row>
    <row r="3177" spans="1:13" x14ac:dyDescent="0.25">
      <c r="A3177" t="s">
        <v>15495</v>
      </c>
      <c r="B3177" t="s">
        <v>6510</v>
      </c>
      <c r="C3177" t="s">
        <v>15496</v>
      </c>
      <c r="E3177" t="s">
        <v>15497</v>
      </c>
      <c r="G3177" t="s">
        <v>9359</v>
      </c>
      <c r="H3177" t="s">
        <v>9395</v>
      </c>
      <c r="I3177" t="s">
        <v>9396</v>
      </c>
      <c r="J3177" t="s">
        <v>9397</v>
      </c>
      <c r="K3177" t="s">
        <v>9636</v>
      </c>
      <c r="L3177" t="s">
        <v>13492</v>
      </c>
      <c r="M3177" t="s">
        <v>13493</v>
      </c>
    </row>
    <row r="3178" spans="1:13" x14ac:dyDescent="0.25">
      <c r="A3178" t="s">
        <v>15498</v>
      </c>
      <c r="B3178" t="s">
        <v>6512</v>
      </c>
      <c r="C3178" t="s">
        <v>15499</v>
      </c>
      <c r="E3178" t="s">
        <v>15500</v>
      </c>
      <c r="G3178" t="s">
        <v>9359</v>
      </c>
      <c r="H3178" t="s">
        <v>9395</v>
      </c>
      <c r="I3178" t="s">
        <v>9396</v>
      </c>
      <c r="J3178" t="s">
        <v>9397</v>
      </c>
      <c r="K3178" t="s">
        <v>9636</v>
      </c>
      <c r="L3178" t="s">
        <v>13492</v>
      </c>
      <c r="M3178" t="s">
        <v>13493</v>
      </c>
    </row>
    <row r="3179" spans="1:13" x14ac:dyDescent="0.25">
      <c r="A3179" t="s">
        <v>15501</v>
      </c>
      <c r="B3179" t="s">
        <v>6514</v>
      </c>
      <c r="C3179" t="s">
        <v>15502</v>
      </c>
      <c r="E3179" t="s">
        <v>15503</v>
      </c>
      <c r="G3179" t="s">
        <v>9359</v>
      </c>
      <c r="H3179" t="s">
        <v>9395</v>
      </c>
      <c r="I3179" t="s">
        <v>9396</v>
      </c>
      <c r="J3179" t="s">
        <v>9397</v>
      </c>
      <c r="K3179" t="s">
        <v>9636</v>
      </c>
      <c r="L3179" t="s">
        <v>13492</v>
      </c>
      <c r="M3179" t="s">
        <v>13493</v>
      </c>
    </row>
    <row r="3180" spans="1:13" x14ac:dyDescent="0.25">
      <c r="A3180" t="s">
        <v>15504</v>
      </c>
      <c r="B3180" t="s">
        <v>6516</v>
      </c>
      <c r="C3180" t="s">
        <v>15505</v>
      </c>
      <c r="E3180" t="s">
        <v>15506</v>
      </c>
      <c r="G3180" t="s">
        <v>9359</v>
      </c>
      <c r="H3180" t="s">
        <v>9395</v>
      </c>
      <c r="I3180" t="s">
        <v>9396</v>
      </c>
      <c r="J3180" t="s">
        <v>9397</v>
      </c>
      <c r="K3180" t="s">
        <v>9636</v>
      </c>
      <c r="L3180" t="s">
        <v>13492</v>
      </c>
      <c r="M3180" t="s">
        <v>13493</v>
      </c>
    </row>
    <row r="3181" spans="1:13" x14ac:dyDescent="0.25">
      <c r="A3181" t="s">
        <v>15507</v>
      </c>
      <c r="B3181" t="s">
        <v>6518</v>
      </c>
      <c r="C3181" t="s">
        <v>15508</v>
      </c>
      <c r="E3181" t="s">
        <v>15509</v>
      </c>
      <c r="G3181" t="s">
        <v>9359</v>
      </c>
      <c r="H3181" t="s">
        <v>9360</v>
      </c>
      <c r="I3181" t="s">
        <v>9457</v>
      </c>
      <c r="J3181" t="s">
        <v>12120</v>
      </c>
      <c r="K3181" t="s">
        <v>12121</v>
      </c>
    </row>
    <row r="3182" spans="1:13" x14ac:dyDescent="0.25">
      <c r="A3182" t="s">
        <v>15510</v>
      </c>
      <c r="B3182" t="s">
        <v>6520</v>
      </c>
      <c r="C3182" t="s">
        <v>15511</v>
      </c>
      <c r="E3182" t="s">
        <v>15512</v>
      </c>
      <c r="G3182" t="s">
        <v>9359</v>
      </c>
      <c r="H3182" t="s">
        <v>9360</v>
      </c>
      <c r="I3182" t="s">
        <v>9457</v>
      </c>
      <c r="J3182" t="s">
        <v>12120</v>
      </c>
      <c r="K3182" t="s">
        <v>12121</v>
      </c>
    </row>
    <row r="3183" spans="1:13" x14ac:dyDescent="0.25">
      <c r="A3183" t="s">
        <v>15513</v>
      </c>
      <c r="B3183" t="s">
        <v>6522</v>
      </c>
      <c r="C3183" t="s">
        <v>15514</v>
      </c>
      <c r="E3183" t="s">
        <v>15515</v>
      </c>
      <c r="G3183" t="s">
        <v>9359</v>
      </c>
      <c r="H3183" t="s">
        <v>9360</v>
      </c>
      <c r="I3183" t="s">
        <v>9457</v>
      </c>
      <c r="J3183" t="s">
        <v>12120</v>
      </c>
      <c r="K3183" t="s">
        <v>12121</v>
      </c>
    </row>
    <row r="3184" spans="1:13" x14ac:dyDescent="0.25">
      <c r="A3184" t="s">
        <v>15516</v>
      </c>
      <c r="B3184" t="s">
        <v>6524</v>
      </c>
      <c r="C3184" t="s">
        <v>15517</v>
      </c>
      <c r="E3184" t="s">
        <v>15518</v>
      </c>
      <c r="G3184" t="s">
        <v>9359</v>
      </c>
      <c r="H3184" t="s">
        <v>9360</v>
      </c>
      <c r="I3184" t="s">
        <v>9457</v>
      </c>
      <c r="J3184" t="s">
        <v>12120</v>
      </c>
      <c r="K3184" t="s">
        <v>12121</v>
      </c>
    </row>
    <row r="3185" spans="1:13" x14ac:dyDescent="0.25">
      <c r="A3185" t="s">
        <v>15519</v>
      </c>
      <c r="B3185" t="s">
        <v>6526</v>
      </c>
      <c r="C3185" t="s">
        <v>15520</v>
      </c>
      <c r="E3185" t="s">
        <v>15521</v>
      </c>
      <c r="G3185" t="s">
        <v>9359</v>
      </c>
      <c r="H3185" t="s">
        <v>9360</v>
      </c>
      <c r="I3185" t="s">
        <v>9457</v>
      </c>
      <c r="J3185" t="s">
        <v>12120</v>
      </c>
      <c r="K3185" t="s">
        <v>12121</v>
      </c>
    </row>
    <row r="3186" spans="1:13" x14ac:dyDescent="0.25">
      <c r="A3186" t="s">
        <v>15522</v>
      </c>
      <c r="B3186" t="s">
        <v>6528</v>
      </c>
      <c r="C3186" t="s">
        <v>15523</v>
      </c>
      <c r="E3186" t="s">
        <v>15524</v>
      </c>
      <c r="G3186" t="s">
        <v>9359</v>
      </c>
      <c r="H3186" t="s">
        <v>9360</v>
      </c>
      <c r="I3186" t="s">
        <v>9457</v>
      </c>
      <c r="J3186" t="s">
        <v>12120</v>
      </c>
      <c r="K3186" t="s">
        <v>12121</v>
      </c>
    </row>
    <row r="3187" spans="1:13" x14ac:dyDescent="0.25">
      <c r="A3187" t="s">
        <v>15525</v>
      </c>
      <c r="B3187" t="s">
        <v>6530</v>
      </c>
      <c r="C3187" t="s">
        <v>15526</v>
      </c>
      <c r="E3187" t="s">
        <v>15527</v>
      </c>
      <c r="G3187" t="s">
        <v>9359</v>
      </c>
      <c r="H3187" t="s">
        <v>9360</v>
      </c>
      <c r="I3187" t="s">
        <v>9457</v>
      </c>
      <c r="J3187" t="s">
        <v>12120</v>
      </c>
      <c r="K3187" t="s">
        <v>12121</v>
      </c>
    </row>
    <row r="3188" spans="1:13" x14ac:dyDescent="0.25">
      <c r="A3188" t="s">
        <v>15528</v>
      </c>
      <c r="B3188" t="s">
        <v>6532</v>
      </c>
      <c r="C3188" t="s">
        <v>15529</v>
      </c>
      <c r="E3188" t="s">
        <v>15530</v>
      </c>
      <c r="G3188" t="s">
        <v>9359</v>
      </c>
      <c r="H3188" t="s">
        <v>9360</v>
      </c>
      <c r="I3188" t="s">
        <v>9457</v>
      </c>
      <c r="J3188" t="s">
        <v>12120</v>
      </c>
      <c r="K3188" t="s">
        <v>12121</v>
      </c>
    </row>
    <row r="3189" spans="1:13" x14ac:dyDescent="0.25">
      <c r="A3189" t="s">
        <v>15531</v>
      </c>
      <c r="B3189" t="s">
        <v>6534</v>
      </c>
      <c r="C3189" t="s">
        <v>15532</v>
      </c>
      <c r="E3189" t="s">
        <v>15533</v>
      </c>
      <c r="G3189" t="s">
        <v>9359</v>
      </c>
      <c r="H3189" t="s">
        <v>9360</v>
      </c>
      <c r="I3189" t="s">
        <v>9457</v>
      </c>
      <c r="J3189" t="s">
        <v>12120</v>
      </c>
      <c r="K3189" t="s">
        <v>12121</v>
      </c>
    </row>
    <row r="3190" spans="1:13" x14ac:dyDescent="0.25">
      <c r="A3190" t="s">
        <v>15534</v>
      </c>
      <c r="B3190" t="s">
        <v>6536</v>
      </c>
      <c r="C3190" t="s">
        <v>15535</v>
      </c>
      <c r="E3190" t="s">
        <v>15536</v>
      </c>
      <c r="G3190" t="s">
        <v>9359</v>
      </c>
      <c r="H3190" t="s">
        <v>9360</v>
      </c>
      <c r="I3190" t="s">
        <v>9457</v>
      </c>
      <c r="J3190" t="s">
        <v>12120</v>
      </c>
      <c r="K3190" t="s">
        <v>12121</v>
      </c>
    </row>
    <row r="3191" spans="1:13" x14ac:dyDescent="0.25">
      <c r="A3191" t="s">
        <v>15537</v>
      </c>
      <c r="B3191" t="s">
        <v>6538</v>
      </c>
      <c r="C3191" t="s">
        <v>15538</v>
      </c>
      <c r="E3191" t="s">
        <v>15539</v>
      </c>
      <c r="G3191" t="s">
        <v>9359</v>
      </c>
      <c r="H3191" t="s">
        <v>9360</v>
      </c>
      <c r="I3191" t="s">
        <v>9457</v>
      </c>
      <c r="J3191" t="s">
        <v>12120</v>
      </c>
      <c r="K3191" t="s">
        <v>12121</v>
      </c>
    </row>
    <row r="3192" spans="1:13" x14ac:dyDescent="0.25">
      <c r="A3192" t="s">
        <v>15540</v>
      </c>
      <c r="B3192" t="s">
        <v>6540</v>
      </c>
      <c r="C3192" t="s">
        <v>15541</v>
      </c>
      <c r="E3192" t="s">
        <v>15542</v>
      </c>
      <c r="G3192" t="s">
        <v>9359</v>
      </c>
      <c r="H3192" t="s">
        <v>9360</v>
      </c>
      <c r="I3192" t="s">
        <v>9457</v>
      </c>
      <c r="J3192" t="s">
        <v>12120</v>
      </c>
      <c r="K3192" t="s">
        <v>12121</v>
      </c>
    </row>
    <row r="3193" spans="1:13" x14ac:dyDescent="0.25">
      <c r="A3193" t="s">
        <v>15543</v>
      </c>
      <c r="B3193" t="s">
        <v>6542</v>
      </c>
      <c r="C3193" t="s">
        <v>15544</v>
      </c>
      <c r="E3193" t="s">
        <v>15545</v>
      </c>
      <c r="G3193" t="s">
        <v>9359</v>
      </c>
      <c r="H3193" t="s">
        <v>9360</v>
      </c>
      <c r="I3193" t="s">
        <v>9457</v>
      </c>
      <c r="J3193" t="s">
        <v>12120</v>
      </c>
      <c r="K3193" t="s">
        <v>12121</v>
      </c>
    </row>
    <row r="3194" spans="1:13" x14ac:dyDescent="0.25">
      <c r="A3194" t="s">
        <v>15546</v>
      </c>
      <c r="B3194" t="s">
        <v>6544</v>
      </c>
      <c r="C3194" t="s">
        <v>15547</v>
      </c>
      <c r="E3194" t="s">
        <v>15548</v>
      </c>
      <c r="G3194" t="s">
        <v>9359</v>
      </c>
      <c r="H3194" t="s">
        <v>9360</v>
      </c>
      <c r="I3194" t="s">
        <v>9457</v>
      </c>
      <c r="J3194" t="s">
        <v>12120</v>
      </c>
      <c r="K3194" t="s">
        <v>12121</v>
      </c>
    </row>
    <row r="3195" spans="1:13" x14ac:dyDescent="0.25">
      <c r="A3195" t="s">
        <v>15549</v>
      </c>
      <c r="B3195" t="s">
        <v>6546</v>
      </c>
      <c r="C3195" t="s">
        <v>15550</v>
      </c>
      <c r="E3195" t="s">
        <v>15551</v>
      </c>
      <c r="G3195" t="s">
        <v>9359</v>
      </c>
      <c r="H3195" t="s">
        <v>9360</v>
      </c>
      <c r="I3195" t="s">
        <v>9457</v>
      </c>
      <c r="J3195" t="s">
        <v>12120</v>
      </c>
      <c r="K3195" t="s">
        <v>12121</v>
      </c>
    </row>
    <row r="3196" spans="1:13" x14ac:dyDescent="0.25">
      <c r="A3196" t="s">
        <v>15552</v>
      </c>
      <c r="B3196" t="s">
        <v>6548</v>
      </c>
      <c r="C3196" t="s">
        <v>15553</v>
      </c>
      <c r="E3196" t="s">
        <v>15554</v>
      </c>
      <c r="G3196" t="s">
        <v>9359</v>
      </c>
      <c r="H3196" t="s">
        <v>9360</v>
      </c>
      <c r="I3196" t="s">
        <v>9457</v>
      </c>
      <c r="J3196" t="s">
        <v>12120</v>
      </c>
      <c r="K3196" t="s">
        <v>12121</v>
      </c>
    </row>
    <row r="3197" spans="1:13" x14ac:dyDescent="0.25">
      <c r="A3197" t="s">
        <v>15555</v>
      </c>
      <c r="B3197" t="s">
        <v>6550</v>
      </c>
      <c r="C3197" t="s">
        <v>15556</v>
      </c>
      <c r="E3197" t="s">
        <v>15557</v>
      </c>
      <c r="G3197" t="s">
        <v>9359</v>
      </c>
      <c r="H3197" t="s">
        <v>9360</v>
      </c>
      <c r="I3197" t="s">
        <v>9457</v>
      </c>
      <c r="J3197" t="s">
        <v>12120</v>
      </c>
      <c r="K3197" t="s">
        <v>12121</v>
      </c>
    </row>
    <row r="3198" spans="1:13" x14ac:dyDescent="0.25">
      <c r="A3198" t="s">
        <v>15558</v>
      </c>
      <c r="B3198" t="s">
        <v>6552</v>
      </c>
      <c r="C3198" t="s">
        <v>15559</v>
      </c>
      <c r="E3198" t="s">
        <v>15560</v>
      </c>
      <c r="G3198" t="s">
        <v>9359</v>
      </c>
      <c r="H3198" t="s">
        <v>9360</v>
      </c>
      <c r="I3198" t="s">
        <v>9457</v>
      </c>
      <c r="J3198" t="s">
        <v>12120</v>
      </c>
      <c r="K3198" t="s">
        <v>12121</v>
      </c>
    </row>
    <row r="3199" spans="1:13" x14ac:dyDescent="0.25">
      <c r="A3199" t="s">
        <v>6553</v>
      </c>
      <c r="B3199" t="s">
        <v>6554</v>
      </c>
      <c r="C3199" t="s">
        <v>15561</v>
      </c>
      <c r="E3199" t="s">
        <v>15562</v>
      </c>
      <c r="G3199" t="s">
        <v>9359</v>
      </c>
      <c r="H3199" t="s">
        <v>9360</v>
      </c>
      <c r="I3199" t="s">
        <v>9457</v>
      </c>
      <c r="J3199" t="s">
        <v>9721</v>
      </c>
      <c r="K3199" t="s">
        <v>15563</v>
      </c>
      <c r="L3199" t="s">
        <v>15564</v>
      </c>
    </row>
    <row r="3200" spans="1:13" x14ac:dyDescent="0.25">
      <c r="A3200" t="s">
        <v>6555</v>
      </c>
      <c r="B3200" t="s">
        <v>6556</v>
      </c>
      <c r="C3200" t="s">
        <v>15565</v>
      </c>
      <c r="E3200" t="s">
        <v>15566</v>
      </c>
      <c r="G3200" t="s">
        <v>9359</v>
      </c>
      <c r="H3200" t="s">
        <v>9395</v>
      </c>
      <c r="I3200" t="s">
        <v>9396</v>
      </c>
      <c r="J3200" t="s">
        <v>9397</v>
      </c>
      <c r="K3200" t="s">
        <v>9467</v>
      </c>
      <c r="L3200" t="s">
        <v>15567</v>
      </c>
      <c r="M3200" t="s">
        <v>15568</v>
      </c>
    </row>
    <row r="3201" spans="1:14" x14ac:dyDescent="0.25">
      <c r="A3201" t="s">
        <v>6557</v>
      </c>
      <c r="B3201" t="s">
        <v>6558</v>
      </c>
      <c r="C3201" t="s">
        <v>15565</v>
      </c>
      <c r="E3201" t="s">
        <v>15566</v>
      </c>
      <c r="G3201" t="s">
        <v>9359</v>
      </c>
      <c r="H3201" t="s">
        <v>9395</v>
      </c>
      <c r="I3201" t="s">
        <v>9396</v>
      </c>
      <c r="J3201" t="s">
        <v>9397</v>
      </c>
      <c r="K3201" t="s">
        <v>9467</v>
      </c>
      <c r="L3201" t="s">
        <v>15567</v>
      </c>
      <c r="M3201" t="s">
        <v>15568</v>
      </c>
    </row>
    <row r="3202" spans="1:14" x14ac:dyDescent="0.25">
      <c r="A3202" t="s">
        <v>6559</v>
      </c>
      <c r="B3202" t="s">
        <v>6560</v>
      </c>
      <c r="C3202" t="s">
        <v>15569</v>
      </c>
      <c r="E3202" t="s">
        <v>15570</v>
      </c>
      <c r="G3202" t="s">
        <v>9359</v>
      </c>
      <c r="H3202" t="s">
        <v>9436</v>
      </c>
      <c r="I3202" t="s">
        <v>9437</v>
      </c>
      <c r="J3202" t="s">
        <v>9438</v>
      </c>
      <c r="K3202" t="s">
        <v>9439</v>
      </c>
      <c r="L3202" t="s">
        <v>9443</v>
      </c>
    </row>
    <row r="3203" spans="1:14" x14ac:dyDescent="0.25">
      <c r="A3203" t="s">
        <v>6561</v>
      </c>
      <c r="B3203" t="s">
        <v>6562</v>
      </c>
      <c r="C3203" t="s">
        <v>15571</v>
      </c>
      <c r="E3203" t="s">
        <v>15572</v>
      </c>
      <c r="G3203" t="s">
        <v>9359</v>
      </c>
      <c r="H3203" t="s">
        <v>9360</v>
      </c>
      <c r="I3203" t="s">
        <v>9361</v>
      </c>
      <c r="J3203" t="s">
        <v>10160</v>
      </c>
    </row>
    <row r="3204" spans="1:14" x14ac:dyDescent="0.25">
      <c r="A3204" t="s">
        <v>6565</v>
      </c>
      <c r="B3204" t="s">
        <v>6566</v>
      </c>
      <c r="C3204" t="s">
        <v>15573</v>
      </c>
      <c r="E3204" t="s">
        <v>15574</v>
      </c>
      <c r="G3204" t="s">
        <v>9359</v>
      </c>
      <c r="H3204" t="s">
        <v>9395</v>
      </c>
      <c r="I3204" t="s">
        <v>9396</v>
      </c>
      <c r="J3204" t="s">
        <v>9523</v>
      </c>
      <c r="K3204" t="s">
        <v>9524</v>
      </c>
      <c r="L3204" t="s">
        <v>14179</v>
      </c>
    </row>
    <row r="3205" spans="1:14" x14ac:dyDescent="0.25">
      <c r="A3205" t="s">
        <v>6567</v>
      </c>
      <c r="B3205" t="s">
        <v>6568</v>
      </c>
      <c r="C3205" t="s">
        <v>15575</v>
      </c>
      <c r="E3205" t="s">
        <v>15576</v>
      </c>
      <c r="G3205" t="s">
        <v>9359</v>
      </c>
      <c r="H3205" t="s">
        <v>9436</v>
      </c>
      <c r="I3205" t="s">
        <v>10256</v>
      </c>
      <c r="J3205" t="s">
        <v>10257</v>
      </c>
      <c r="K3205" t="s">
        <v>13133</v>
      </c>
      <c r="L3205" t="s">
        <v>13134</v>
      </c>
    </row>
    <row r="3206" spans="1:14" x14ac:dyDescent="0.25">
      <c r="A3206" t="s">
        <v>6569</v>
      </c>
      <c r="B3206" t="s">
        <v>6570</v>
      </c>
      <c r="C3206" t="s">
        <v>15577</v>
      </c>
      <c r="E3206" t="s">
        <v>15578</v>
      </c>
      <c r="G3206" t="s">
        <v>9359</v>
      </c>
      <c r="H3206" t="s">
        <v>9360</v>
      </c>
      <c r="I3206" t="s">
        <v>9457</v>
      </c>
      <c r="J3206" t="s">
        <v>9721</v>
      </c>
      <c r="K3206" t="s">
        <v>9722</v>
      </c>
    </row>
    <row r="3207" spans="1:14" x14ac:dyDescent="0.25">
      <c r="A3207" t="s">
        <v>6571</v>
      </c>
      <c r="B3207" t="s">
        <v>6572</v>
      </c>
      <c r="C3207" t="s">
        <v>15579</v>
      </c>
      <c r="E3207" t="s">
        <v>15580</v>
      </c>
      <c r="G3207" t="s">
        <v>9359</v>
      </c>
      <c r="H3207" t="s">
        <v>9395</v>
      </c>
      <c r="I3207" t="s">
        <v>9396</v>
      </c>
      <c r="J3207" t="s">
        <v>9397</v>
      </c>
      <c r="K3207" t="s">
        <v>10431</v>
      </c>
      <c r="L3207" t="s">
        <v>10432</v>
      </c>
      <c r="M3207" t="s">
        <v>10433</v>
      </c>
    </row>
    <row r="3208" spans="1:14" x14ac:dyDescent="0.25">
      <c r="A3208" t="s">
        <v>6573</v>
      </c>
      <c r="B3208" t="s">
        <v>6574</v>
      </c>
      <c r="C3208" t="s">
        <v>15581</v>
      </c>
      <c r="E3208" t="s">
        <v>15582</v>
      </c>
      <c r="G3208" t="s">
        <v>9359</v>
      </c>
      <c r="H3208" t="s">
        <v>9403</v>
      </c>
      <c r="I3208" t="s">
        <v>9411</v>
      </c>
      <c r="J3208" t="s">
        <v>9837</v>
      </c>
      <c r="K3208" t="s">
        <v>9838</v>
      </c>
      <c r="L3208" t="s">
        <v>12701</v>
      </c>
    </row>
    <row r="3209" spans="1:14" x14ac:dyDescent="0.25">
      <c r="A3209" t="s">
        <v>6575</v>
      </c>
      <c r="B3209" t="s">
        <v>6576</v>
      </c>
      <c r="C3209" t="s">
        <v>15583</v>
      </c>
      <c r="E3209" t="s">
        <v>15584</v>
      </c>
      <c r="G3209" t="s">
        <v>9359</v>
      </c>
      <c r="H3209" t="s">
        <v>9403</v>
      </c>
      <c r="I3209" t="s">
        <v>9494</v>
      </c>
      <c r="J3209" t="s">
        <v>9495</v>
      </c>
      <c r="K3209" t="s">
        <v>9496</v>
      </c>
      <c r="L3209" t="s">
        <v>10579</v>
      </c>
    </row>
    <row r="3210" spans="1:14" x14ac:dyDescent="0.25">
      <c r="A3210" t="s">
        <v>6577</v>
      </c>
      <c r="B3210" t="s">
        <v>6578</v>
      </c>
      <c r="C3210" t="s">
        <v>15585</v>
      </c>
      <c r="E3210" t="s">
        <v>15586</v>
      </c>
      <c r="G3210" t="s">
        <v>9359</v>
      </c>
      <c r="H3210" t="s">
        <v>9403</v>
      </c>
      <c r="I3210" t="s">
        <v>9494</v>
      </c>
      <c r="J3210" t="s">
        <v>9495</v>
      </c>
      <c r="K3210" t="s">
        <v>9496</v>
      </c>
      <c r="L3210" t="s">
        <v>9497</v>
      </c>
    </row>
    <row r="3211" spans="1:14" x14ac:dyDescent="0.25">
      <c r="A3211" t="s">
        <v>6579</v>
      </c>
      <c r="B3211" t="s">
        <v>6580</v>
      </c>
      <c r="C3211" t="s">
        <v>15587</v>
      </c>
      <c r="E3211" t="s">
        <v>15588</v>
      </c>
      <c r="G3211" t="s">
        <v>9359</v>
      </c>
      <c r="H3211" t="s">
        <v>9360</v>
      </c>
      <c r="I3211" t="s">
        <v>9457</v>
      </c>
      <c r="J3211" t="s">
        <v>12120</v>
      </c>
      <c r="K3211" t="s">
        <v>12121</v>
      </c>
    </row>
    <row r="3212" spans="1:14" x14ac:dyDescent="0.25">
      <c r="A3212" t="s">
        <v>6581</v>
      </c>
      <c r="B3212" t="s">
        <v>6582</v>
      </c>
      <c r="C3212" t="s">
        <v>15589</v>
      </c>
      <c r="E3212" t="s">
        <v>15590</v>
      </c>
      <c r="G3212" t="s">
        <v>9359</v>
      </c>
      <c r="H3212" t="s">
        <v>9360</v>
      </c>
      <c r="I3212" t="s">
        <v>9472</v>
      </c>
      <c r="J3212" t="s">
        <v>9473</v>
      </c>
      <c r="K3212" t="s">
        <v>10252</v>
      </c>
      <c r="L3212" t="s">
        <v>10253</v>
      </c>
    </row>
    <row r="3213" spans="1:14" x14ac:dyDescent="0.25">
      <c r="A3213" t="s">
        <v>6583</v>
      </c>
      <c r="B3213" t="s">
        <v>6584</v>
      </c>
      <c r="C3213" t="s">
        <v>15591</v>
      </c>
      <c r="E3213" t="s">
        <v>15592</v>
      </c>
      <c r="G3213" t="s">
        <v>9359</v>
      </c>
      <c r="H3213" t="s">
        <v>9360</v>
      </c>
      <c r="I3213" t="s">
        <v>9457</v>
      </c>
      <c r="J3213" t="s">
        <v>10238</v>
      </c>
      <c r="K3213" t="s">
        <v>10239</v>
      </c>
    </row>
    <row r="3214" spans="1:14" x14ac:dyDescent="0.25">
      <c r="A3214" t="s">
        <v>6585</v>
      </c>
      <c r="B3214" t="s">
        <v>6586</v>
      </c>
      <c r="C3214" t="s">
        <v>15593</v>
      </c>
      <c r="E3214" t="s">
        <v>15594</v>
      </c>
      <c r="G3214" t="s">
        <v>9359</v>
      </c>
      <c r="H3214" t="s">
        <v>9395</v>
      </c>
      <c r="I3214" t="s">
        <v>9396</v>
      </c>
      <c r="J3214" t="s">
        <v>9397</v>
      </c>
      <c r="K3214" t="s">
        <v>10431</v>
      </c>
      <c r="L3214" t="s">
        <v>10432</v>
      </c>
      <c r="M3214" t="s">
        <v>12278</v>
      </c>
      <c r="N3214" t="s">
        <v>12279</v>
      </c>
    </row>
    <row r="3215" spans="1:14" x14ac:dyDescent="0.25">
      <c r="A3215" t="s">
        <v>6587</v>
      </c>
      <c r="B3215" t="s">
        <v>6588</v>
      </c>
      <c r="C3215" t="s">
        <v>15595</v>
      </c>
      <c r="E3215" t="s">
        <v>15596</v>
      </c>
      <c r="G3215" t="s">
        <v>9359</v>
      </c>
      <c r="H3215" t="s">
        <v>9395</v>
      </c>
      <c r="I3215" t="s">
        <v>9396</v>
      </c>
      <c r="J3215" t="s">
        <v>9397</v>
      </c>
      <c r="K3215" t="s">
        <v>10431</v>
      </c>
      <c r="L3215" t="s">
        <v>10432</v>
      </c>
      <c r="M3215" t="s">
        <v>12278</v>
      </c>
      <c r="N3215" t="s">
        <v>12279</v>
      </c>
    </row>
    <row r="3216" spans="1:14" x14ac:dyDescent="0.25">
      <c r="A3216" t="s">
        <v>6589</v>
      </c>
      <c r="B3216" t="s">
        <v>6590</v>
      </c>
      <c r="C3216" t="s">
        <v>15597</v>
      </c>
      <c r="E3216" t="s">
        <v>15598</v>
      </c>
      <c r="G3216" t="s">
        <v>9359</v>
      </c>
      <c r="H3216" t="s">
        <v>9360</v>
      </c>
      <c r="I3216" t="s">
        <v>9361</v>
      </c>
      <c r="J3216" t="s">
        <v>10160</v>
      </c>
    </row>
    <row r="3217" spans="1:12" x14ac:dyDescent="0.25">
      <c r="A3217" t="s">
        <v>6591</v>
      </c>
      <c r="B3217" t="s">
        <v>6592</v>
      </c>
      <c r="C3217" t="s">
        <v>15599</v>
      </c>
      <c r="E3217" t="s">
        <v>15600</v>
      </c>
      <c r="G3217" t="s">
        <v>9359</v>
      </c>
      <c r="H3217" t="s">
        <v>9360</v>
      </c>
      <c r="I3217" t="s">
        <v>9472</v>
      </c>
      <c r="J3217" t="s">
        <v>9473</v>
      </c>
      <c r="K3217" t="s">
        <v>10252</v>
      </c>
      <c r="L3217" t="s">
        <v>15601</v>
      </c>
    </row>
    <row r="3218" spans="1:12" x14ac:dyDescent="0.25">
      <c r="A3218" t="s">
        <v>6593</v>
      </c>
      <c r="B3218" t="s">
        <v>6594</v>
      </c>
      <c r="C3218" t="s">
        <v>15599</v>
      </c>
      <c r="E3218" t="s">
        <v>15600</v>
      </c>
      <c r="G3218" t="s">
        <v>9359</v>
      </c>
      <c r="H3218" t="s">
        <v>9360</v>
      </c>
      <c r="I3218" t="s">
        <v>9472</v>
      </c>
      <c r="J3218" t="s">
        <v>9473</v>
      </c>
      <c r="K3218" t="s">
        <v>10252</v>
      </c>
      <c r="L3218" t="s">
        <v>15601</v>
      </c>
    </row>
    <row r="3219" spans="1:12" x14ac:dyDescent="0.25">
      <c r="A3219" t="s">
        <v>6595</v>
      </c>
      <c r="B3219" t="s">
        <v>6596</v>
      </c>
      <c r="C3219" t="s">
        <v>15602</v>
      </c>
      <c r="E3219" t="s">
        <v>15603</v>
      </c>
      <c r="G3219" t="s">
        <v>9359</v>
      </c>
      <c r="H3219" t="s">
        <v>9436</v>
      </c>
      <c r="I3219" t="s">
        <v>10256</v>
      </c>
      <c r="J3219" t="s">
        <v>10257</v>
      </c>
      <c r="K3219" t="s">
        <v>13133</v>
      </c>
      <c r="L3219" t="s">
        <v>13134</v>
      </c>
    </row>
    <row r="3220" spans="1:12" x14ac:dyDescent="0.25">
      <c r="A3220" t="s">
        <v>6597</v>
      </c>
      <c r="B3220" t="s">
        <v>6598</v>
      </c>
      <c r="C3220" t="s">
        <v>15604</v>
      </c>
      <c r="E3220" t="s">
        <v>15605</v>
      </c>
      <c r="G3220" t="s">
        <v>9359</v>
      </c>
      <c r="H3220" t="s">
        <v>9403</v>
      </c>
      <c r="I3220" t="s">
        <v>9404</v>
      </c>
      <c r="J3220" t="s">
        <v>9583</v>
      </c>
      <c r="K3220" t="s">
        <v>9584</v>
      </c>
      <c r="L3220" t="s">
        <v>9585</v>
      </c>
    </row>
    <row r="3221" spans="1:12" x14ac:dyDescent="0.25">
      <c r="A3221" t="s">
        <v>6599</v>
      </c>
      <c r="B3221" t="s">
        <v>6600</v>
      </c>
      <c r="C3221" t="s">
        <v>15606</v>
      </c>
      <c r="E3221" t="s">
        <v>15607</v>
      </c>
      <c r="G3221" t="s">
        <v>9622</v>
      </c>
      <c r="H3221" t="s">
        <v>15608</v>
      </c>
      <c r="I3221" t="s">
        <v>15609</v>
      </c>
      <c r="J3221" t="s">
        <v>15610</v>
      </c>
    </row>
    <row r="3222" spans="1:12" x14ac:dyDescent="0.25">
      <c r="A3222" t="s">
        <v>6601</v>
      </c>
      <c r="B3222" t="s">
        <v>6602</v>
      </c>
      <c r="C3222" t="s">
        <v>15611</v>
      </c>
      <c r="E3222" t="s">
        <v>15612</v>
      </c>
      <c r="G3222" t="s">
        <v>15613</v>
      </c>
      <c r="H3222" t="s">
        <v>15614</v>
      </c>
      <c r="I3222" t="s">
        <v>15615</v>
      </c>
    </row>
    <row r="3223" spans="1:12" x14ac:dyDescent="0.25">
      <c r="A3223" t="s">
        <v>6603</v>
      </c>
      <c r="B3223" t="s">
        <v>6604</v>
      </c>
      <c r="C3223" t="s">
        <v>15611</v>
      </c>
      <c r="E3223" t="s">
        <v>15612</v>
      </c>
      <c r="G3223" t="s">
        <v>15613</v>
      </c>
      <c r="H3223" t="s">
        <v>15614</v>
      </c>
      <c r="I3223" t="s">
        <v>15615</v>
      </c>
    </row>
    <row r="3224" spans="1:12" x14ac:dyDescent="0.25">
      <c r="A3224" t="s">
        <v>6605</v>
      </c>
      <c r="B3224" t="s">
        <v>6606</v>
      </c>
      <c r="C3224" t="s">
        <v>15611</v>
      </c>
      <c r="E3224" t="s">
        <v>15612</v>
      </c>
      <c r="G3224" t="s">
        <v>15613</v>
      </c>
      <c r="H3224" t="s">
        <v>15614</v>
      </c>
      <c r="I3224" t="s">
        <v>15615</v>
      </c>
    </row>
    <row r="3225" spans="1:12" x14ac:dyDescent="0.25">
      <c r="A3225" t="s">
        <v>6607</v>
      </c>
      <c r="B3225" t="s">
        <v>6608</v>
      </c>
      <c r="C3225" t="s">
        <v>15611</v>
      </c>
      <c r="E3225" t="s">
        <v>15612</v>
      </c>
      <c r="G3225" t="s">
        <v>15613</v>
      </c>
      <c r="H3225" t="s">
        <v>15614</v>
      </c>
      <c r="I3225" t="s">
        <v>15615</v>
      </c>
    </row>
    <row r="3226" spans="1:12" x14ac:dyDescent="0.25">
      <c r="A3226" t="s">
        <v>6609</v>
      </c>
      <c r="B3226" t="s">
        <v>6610</v>
      </c>
      <c r="C3226" t="s">
        <v>15611</v>
      </c>
      <c r="E3226" t="s">
        <v>15612</v>
      </c>
      <c r="G3226" t="s">
        <v>15613</v>
      </c>
      <c r="H3226" t="s">
        <v>15614</v>
      </c>
      <c r="I3226" t="s">
        <v>15615</v>
      </c>
    </row>
    <row r="3227" spans="1:12" x14ac:dyDescent="0.25">
      <c r="A3227" t="s">
        <v>6611</v>
      </c>
      <c r="B3227" t="s">
        <v>6612</v>
      </c>
      <c r="C3227" t="s">
        <v>15611</v>
      </c>
      <c r="E3227" t="s">
        <v>15612</v>
      </c>
      <c r="G3227" t="s">
        <v>15613</v>
      </c>
      <c r="H3227" t="s">
        <v>15614</v>
      </c>
      <c r="I3227" t="s">
        <v>15615</v>
      </c>
    </row>
    <row r="3228" spans="1:12" x14ac:dyDescent="0.25">
      <c r="A3228" t="s">
        <v>6613</v>
      </c>
      <c r="B3228" t="s">
        <v>6614</v>
      </c>
      <c r="C3228" t="s">
        <v>15611</v>
      </c>
      <c r="E3228" t="s">
        <v>15612</v>
      </c>
      <c r="G3228" t="s">
        <v>15613</v>
      </c>
      <c r="H3228" t="s">
        <v>15614</v>
      </c>
      <c r="I3228" t="s">
        <v>15615</v>
      </c>
    </row>
    <row r="3229" spans="1:12" x14ac:dyDescent="0.25">
      <c r="A3229" t="s">
        <v>6615</v>
      </c>
      <c r="B3229" t="s">
        <v>6616</v>
      </c>
      <c r="C3229" t="s">
        <v>15611</v>
      </c>
      <c r="E3229" t="s">
        <v>15612</v>
      </c>
      <c r="G3229" t="s">
        <v>15613</v>
      </c>
      <c r="H3229" t="s">
        <v>15614</v>
      </c>
      <c r="I3229" t="s">
        <v>15615</v>
      </c>
    </row>
    <row r="3230" spans="1:12" x14ac:dyDescent="0.25">
      <c r="A3230" t="s">
        <v>6617</v>
      </c>
      <c r="B3230" t="s">
        <v>6618</v>
      </c>
      <c r="C3230" t="s">
        <v>15611</v>
      </c>
      <c r="E3230" t="s">
        <v>15612</v>
      </c>
      <c r="G3230" t="s">
        <v>15613</v>
      </c>
      <c r="H3230" t="s">
        <v>15614</v>
      </c>
      <c r="I3230" t="s">
        <v>15615</v>
      </c>
    </row>
    <row r="3231" spans="1:12" x14ac:dyDescent="0.25">
      <c r="A3231" t="s">
        <v>6619</v>
      </c>
      <c r="B3231" t="s">
        <v>6620</v>
      </c>
      <c r="C3231" t="s">
        <v>15611</v>
      </c>
      <c r="E3231" t="s">
        <v>15612</v>
      </c>
      <c r="G3231" t="s">
        <v>15613</v>
      </c>
      <c r="H3231" t="s">
        <v>15614</v>
      </c>
      <c r="I3231" t="s">
        <v>15615</v>
      </c>
    </row>
    <row r="3232" spans="1:12" x14ac:dyDescent="0.25">
      <c r="A3232" t="s">
        <v>6621</v>
      </c>
      <c r="B3232" t="s">
        <v>6622</v>
      </c>
      <c r="C3232" t="s">
        <v>15611</v>
      </c>
      <c r="E3232" t="s">
        <v>15612</v>
      </c>
      <c r="G3232" t="s">
        <v>15613</v>
      </c>
      <c r="H3232" t="s">
        <v>15614</v>
      </c>
      <c r="I3232" t="s">
        <v>15615</v>
      </c>
    </row>
    <row r="3233" spans="1:16" x14ac:dyDescent="0.25">
      <c r="A3233" t="s">
        <v>6623</v>
      </c>
      <c r="B3233" t="s">
        <v>6624</v>
      </c>
      <c r="C3233" t="s">
        <v>15616</v>
      </c>
      <c r="E3233" t="s">
        <v>15617</v>
      </c>
      <c r="G3233" t="s">
        <v>9366</v>
      </c>
      <c r="H3233" t="s">
        <v>9549</v>
      </c>
      <c r="I3233" t="s">
        <v>9550</v>
      </c>
      <c r="J3233" t="s">
        <v>10627</v>
      </c>
      <c r="K3233" t="s">
        <v>10628</v>
      </c>
      <c r="L3233" t="s">
        <v>15618</v>
      </c>
      <c r="M3233" t="s">
        <v>15619</v>
      </c>
      <c r="N3233" t="s">
        <v>15620</v>
      </c>
      <c r="O3233" t="s">
        <v>15621</v>
      </c>
      <c r="P3233" t="s">
        <v>15622</v>
      </c>
    </row>
    <row r="3234" spans="1:16" x14ac:dyDescent="0.25">
      <c r="A3234" t="s">
        <v>6625</v>
      </c>
      <c r="B3234" t="s">
        <v>6626</v>
      </c>
      <c r="C3234" t="s">
        <v>15623</v>
      </c>
      <c r="E3234" t="s">
        <v>15624</v>
      </c>
      <c r="G3234" t="s">
        <v>9359</v>
      </c>
      <c r="H3234" t="s">
        <v>9403</v>
      </c>
      <c r="I3234" t="s">
        <v>9411</v>
      </c>
      <c r="J3234" t="s">
        <v>9417</v>
      </c>
      <c r="K3234" t="s">
        <v>9957</v>
      </c>
      <c r="L3234" t="s">
        <v>9958</v>
      </c>
    </row>
    <row r="3235" spans="1:16" x14ac:dyDescent="0.25">
      <c r="A3235" t="s">
        <v>6627</v>
      </c>
      <c r="B3235" t="s">
        <v>6628</v>
      </c>
      <c r="C3235" t="s">
        <v>15625</v>
      </c>
      <c r="E3235" t="s">
        <v>15626</v>
      </c>
      <c r="G3235" t="s">
        <v>9359</v>
      </c>
      <c r="H3235" t="s">
        <v>9403</v>
      </c>
      <c r="I3235" t="s">
        <v>9494</v>
      </c>
      <c r="J3235" t="s">
        <v>9495</v>
      </c>
      <c r="K3235" t="s">
        <v>9496</v>
      </c>
      <c r="L3235" t="s">
        <v>9497</v>
      </c>
    </row>
    <row r="3236" spans="1:16" x14ac:dyDescent="0.25">
      <c r="A3236" t="s">
        <v>6629</v>
      </c>
      <c r="B3236" t="s">
        <v>6630</v>
      </c>
      <c r="C3236" t="s">
        <v>15627</v>
      </c>
      <c r="E3236" t="s">
        <v>15628</v>
      </c>
      <c r="G3236" t="s">
        <v>9359</v>
      </c>
      <c r="H3236" t="s">
        <v>9403</v>
      </c>
      <c r="I3236" t="s">
        <v>9494</v>
      </c>
      <c r="J3236" t="s">
        <v>9495</v>
      </c>
      <c r="K3236" t="s">
        <v>9496</v>
      </c>
      <c r="L3236" t="s">
        <v>9497</v>
      </c>
    </row>
    <row r="3237" spans="1:16" x14ac:dyDescent="0.25">
      <c r="A3237" t="s">
        <v>6631</v>
      </c>
      <c r="B3237" t="s">
        <v>6632</v>
      </c>
      <c r="C3237" t="s">
        <v>15627</v>
      </c>
      <c r="E3237" t="s">
        <v>15628</v>
      </c>
      <c r="G3237" t="s">
        <v>9359</v>
      </c>
      <c r="H3237" t="s">
        <v>9403</v>
      </c>
      <c r="I3237" t="s">
        <v>9494</v>
      </c>
      <c r="J3237" t="s">
        <v>9495</v>
      </c>
      <c r="K3237" t="s">
        <v>9496</v>
      </c>
      <c r="L3237" t="s">
        <v>9497</v>
      </c>
    </row>
    <row r="3238" spans="1:16" x14ac:dyDescent="0.25">
      <c r="A3238" t="s">
        <v>6633</v>
      </c>
      <c r="B3238" t="s">
        <v>6634</v>
      </c>
      <c r="C3238" t="s">
        <v>15629</v>
      </c>
      <c r="E3238" t="s">
        <v>15630</v>
      </c>
      <c r="G3238" t="s">
        <v>9359</v>
      </c>
      <c r="H3238" t="s">
        <v>9395</v>
      </c>
      <c r="I3238" t="s">
        <v>9396</v>
      </c>
      <c r="J3238" t="s">
        <v>9397</v>
      </c>
      <c r="K3238" t="s">
        <v>9398</v>
      </c>
      <c r="L3238" t="s">
        <v>9868</v>
      </c>
      <c r="M3238" t="s">
        <v>15631</v>
      </c>
    </row>
    <row r="3239" spans="1:16" x14ac:dyDescent="0.25">
      <c r="A3239" t="s">
        <v>6635</v>
      </c>
      <c r="B3239" t="s">
        <v>6636</v>
      </c>
      <c r="C3239" t="s">
        <v>15632</v>
      </c>
      <c r="E3239" t="s">
        <v>15633</v>
      </c>
      <c r="G3239" t="s">
        <v>9359</v>
      </c>
      <c r="H3239" t="s">
        <v>9360</v>
      </c>
      <c r="I3239" t="s">
        <v>9472</v>
      </c>
      <c r="J3239" t="s">
        <v>9473</v>
      </c>
      <c r="K3239" t="s">
        <v>15264</v>
      </c>
      <c r="L3239" t="s">
        <v>15265</v>
      </c>
    </row>
    <row r="3240" spans="1:16" x14ac:dyDescent="0.25">
      <c r="A3240" t="s">
        <v>6637</v>
      </c>
      <c r="B3240" t="s">
        <v>6638</v>
      </c>
      <c r="C3240" t="s">
        <v>15634</v>
      </c>
      <c r="E3240" t="s">
        <v>15635</v>
      </c>
      <c r="G3240" t="s">
        <v>9359</v>
      </c>
      <c r="H3240" t="s">
        <v>9436</v>
      </c>
      <c r="I3240" t="s">
        <v>10256</v>
      </c>
      <c r="J3240" t="s">
        <v>10257</v>
      </c>
      <c r="K3240" t="s">
        <v>10258</v>
      </c>
      <c r="L3240" t="s">
        <v>10259</v>
      </c>
    </row>
    <row r="3241" spans="1:16" x14ac:dyDescent="0.25">
      <c r="A3241" t="s">
        <v>6639</v>
      </c>
      <c r="B3241" t="s">
        <v>6640</v>
      </c>
      <c r="C3241" t="s">
        <v>15636</v>
      </c>
      <c r="E3241" t="s">
        <v>15637</v>
      </c>
      <c r="G3241" t="s">
        <v>9359</v>
      </c>
      <c r="H3241" t="s">
        <v>9403</v>
      </c>
      <c r="I3241" t="s">
        <v>9411</v>
      </c>
      <c r="J3241" t="s">
        <v>9417</v>
      </c>
      <c r="K3241" t="s">
        <v>9418</v>
      </c>
      <c r="L3241" t="s">
        <v>9419</v>
      </c>
    </row>
    <row r="3242" spans="1:16" x14ac:dyDescent="0.25">
      <c r="A3242" t="s">
        <v>6641</v>
      </c>
      <c r="B3242" t="s">
        <v>6642</v>
      </c>
      <c r="C3242" t="s">
        <v>15638</v>
      </c>
      <c r="E3242" t="s">
        <v>15639</v>
      </c>
      <c r="G3242" t="s">
        <v>9359</v>
      </c>
      <c r="H3242" t="s">
        <v>9395</v>
      </c>
      <c r="I3242" t="s">
        <v>9396</v>
      </c>
      <c r="J3242" t="s">
        <v>9397</v>
      </c>
      <c r="K3242" t="s">
        <v>9467</v>
      </c>
      <c r="L3242" t="s">
        <v>9468</v>
      </c>
      <c r="M3242" t="s">
        <v>9469</v>
      </c>
    </row>
    <row r="3243" spans="1:16" x14ac:dyDescent="0.25">
      <c r="A3243" t="s">
        <v>6643</v>
      </c>
      <c r="B3243" t="s">
        <v>6644</v>
      </c>
      <c r="C3243" t="s">
        <v>15638</v>
      </c>
      <c r="E3243" t="s">
        <v>15639</v>
      </c>
      <c r="G3243" t="s">
        <v>9359</v>
      </c>
      <c r="H3243" t="s">
        <v>9395</v>
      </c>
      <c r="I3243" t="s">
        <v>9396</v>
      </c>
      <c r="J3243" t="s">
        <v>9397</v>
      </c>
      <c r="K3243" t="s">
        <v>9467</v>
      </c>
      <c r="L3243" t="s">
        <v>9468</v>
      </c>
      <c r="M3243" t="s">
        <v>9469</v>
      </c>
    </row>
    <row r="3244" spans="1:16" x14ac:dyDescent="0.25">
      <c r="A3244" t="s">
        <v>6645</v>
      </c>
      <c r="B3244" t="s">
        <v>6646</v>
      </c>
      <c r="C3244" t="s">
        <v>15640</v>
      </c>
      <c r="E3244" t="s">
        <v>15641</v>
      </c>
      <c r="G3244" t="s">
        <v>9359</v>
      </c>
      <c r="H3244" t="s">
        <v>9360</v>
      </c>
      <c r="I3244" t="s">
        <v>9361</v>
      </c>
      <c r="J3244" t="s">
        <v>9489</v>
      </c>
      <c r="K3244" t="s">
        <v>9797</v>
      </c>
    </row>
    <row r="3245" spans="1:16" x14ac:dyDescent="0.25">
      <c r="A3245" t="s">
        <v>6647</v>
      </c>
      <c r="B3245" t="s">
        <v>6648</v>
      </c>
      <c r="C3245" t="s">
        <v>15642</v>
      </c>
      <c r="E3245" t="s">
        <v>15643</v>
      </c>
      <c r="G3245" t="s">
        <v>9359</v>
      </c>
      <c r="H3245" t="s">
        <v>9360</v>
      </c>
      <c r="I3245" t="s">
        <v>9472</v>
      </c>
      <c r="J3245" t="s">
        <v>9473</v>
      </c>
      <c r="K3245" t="s">
        <v>10662</v>
      </c>
      <c r="L3245" t="s">
        <v>15644</v>
      </c>
    </row>
    <row r="3246" spans="1:16" x14ac:dyDescent="0.25">
      <c r="A3246" t="s">
        <v>6649</v>
      </c>
      <c r="B3246" t="s">
        <v>6650</v>
      </c>
      <c r="C3246" t="s">
        <v>15645</v>
      </c>
      <c r="D3246" t="s">
        <v>15646</v>
      </c>
      <c r="E3246" t="s">
        <v>15647</v>
      </c>
      <c r="G3246" t="s">
        <v>9359</v>
      </c>
      <c r="H3246" t="s">
        <v>9360</v>
      </c>
      <c r="I3246" t="s">
        <v>9472</v>
      </c>
      <c r="J3246" t="s">
        <v>9473</v>
      </c>
      <c r="K3246" t="s">
        <v>10662</v>
      </c>
      <c r="L3246" t="s">
        <v>11498</v>
      </c>
    </row>
    <row r="3247" spans="1:16" x14ac:dyDescent="0.25">
      <c r="A3247" t="s">
        <v>15648</v>
      </c>
      <c r="B3247" t="s">
        <v>6652</v>
      </c>
      <c r="C3247" t="s">
        <v>15649</v>
      </c>
      <c r="E3247" t="s">
        <v>15650</v>
      </c>
      <c r="G3247" t="s">
        <v>9359</v>
      </c>
      <c r="H3247" t="s">
        <v>9403</v>
      </c>
      <c r="I3247" t="s">
        <v>9404</v>
      </c>
      <c r="J3247" t="s">
        <v>9405</v>
      </c>
      <c r="K3247" t="s">
        <v>9647</v>
      </c>
      <c r="L3247" t="s">
        <v>12589</v>
      </c>
    </row>
    <row r="3248" spans="1:16" x14ac:dyDescent="0.25">
      <c r="A3248" t="s">
        <v>15651</v>
      </c>
      <c r="B3248" t="s">
        <v>6654</v>
      </c>
      <c r="C3248" t="s">
        <v>15649</v>
      </c>
      <c r="E3248" t="s">
        <v>15650</v>
      </c>
      <c r="G3248" t="s">
        <v>9359</v>
      </c>
      <c r="H3248" t="s">
        <v>9403</v>
      </c>
      <c r="I3248" t="s">
        <v>9404</v>
      </c>
      <c r="J3248" t="s">
        <v>9405</v>
      </c>
      <c r="K3248" t="s">
        <v>9647</v>
      </c>
      <c r="L3248" t="s">
        <v>12589</v>
      </c>
    </row>
    <row r="3249" spans="1:15" x14ac:dyDescent="0.25">
      <c r="A3249" t="s">
        <v>6655</v>
      </c>
      <c r="B3249" t="s">
        <v>6656</v>
      </c>
      <c r="C3249" t="s">
        <v>15652</v>
      </c>
      <c r="E3249" t="s">
        <v>15653</v>
      </c>
      <c r="G3249" t="s">
        <v>9359</v>
      </c>
      <c r="H3249" t="s">
        <v>9403</v>
      </c>
      <c r="I3249" t="s">
        <v>9461</v>
      </c>
      <c r="J3249" t="s">
        <v>9897</v>
      </c>
      <c r="K3249" t="s">
        <v>9898</v>
      </c>
      <c r="L3249" t="s">
        <v>11371</v>
      </c>
    </row>
    <row r="3250" spans="1:15" x14ac:dyDescent="0.25">
      <c r="A3250" t="s">
        <v>6657</v>
      </c>
      <c r="B3250" t="s">
        <v>6658</v>
      </c>
      <c r="C3250" t="s">
        <v>15652</v>
      </c>
      <c r="E3250" t="s">
        <v>15653</v>
      </c>
      <c r="G3250" t="s">
        <v>9359</v>
      </c>
      <c r="H3250" t="s">
        <v>9403</v>
      </c>
      <c r="I3250" t="s">
        <v>9461</v>
      </c>
      <c r="J3250" t="s">
        <v>9897</v>
      </c>
      <c r="K3250" t="s">
        <v>9898</v>
      </c>
      <c r="L3250" t="s">
        <v>11371</v>
      </c>
    </row>
    <row r="3251" spans="1:15" x14ac:dyDescent="0.25">
      <c r="A3251" t="s">
        <v>6659</v>
      </c>
      <c r="B3251" t="s">
        <v>6660</v>
      </c>
      <c r="C3251" t="s">
        <v>15654</v>
      </c>
      <c r="E3251" t="s">
        <v>15655</v>
      </c>
      <c r="G3251" t="s">
        <v>9359</v>
      </c>
      <c r="H3251" t="s">
        <v>9403</v>
      </c>
      <c r="I3251" t="s">
        <v>9425</v>
      </c>
      <c r="J3251" t="s">
        <v>9661</v>
      </c>
      <c r="K3251" t="s">
        <v>9662</v>
      </c>
      <c r="L3251" t="s">
        <v>9663</v>
      </c>
    </row>
    <row r="3252" spans="1:15" x14ac:dyDescent="0.25">
      <c r="A3252" t="s">
        <v>6661</v>
      </c>
      <c r="B3252" t="s">
        <v>6662</v>
      </c>
      <c r="C3252" t="s">
        <v>15654</v>
      </c>
      <c r="E3252" t="s">
        <v>15655</v>
      </c>
      <c r="G3252" t="s">
        <v>9359</v>
      </c>
      <c r="H3252" t="s">
        <v>9403</v>
      </c>
      <c r="I3252" t="s">
        <v>9425</v>
      </c>
      <c r="J3252" t="s">
        <v>9661</v>
      </c>
      <c r="K3252" t="s">
        <v>9662</v>
      </c>
      <c r="L3252" t="s">
        <v>9663</v>
      </c>
    </row>
    <row r="3253" spans="1:15" x14ac:dyDescent="0.25">
      <c r="A3253" t="s">
        <v>6663</v>
      </c>
      <c r="B3253" t="s">
        <v>6664</v>
      </c>
      <c r="C3253" t="s">
        <v>15656</v>
      </c>
      <c r="E3253" t="s">
        <v>15657</v>
      </c>
      <c r="G3253" t="s">
        <v>9359</v>
      </c>
      <c r="H3253" t="s">
        <v>15658</v>
      </c>
      <c r="I3253" t="s">
        <v>15659</v>
      </c>
      <c r="J3253" t="s">
        <v>15660</v>
      </c>
      <c r="K3253" t="s">
        <v>15661</v>
      </c>
    </row>
    <row r="3254" spans="1:15" x14ac:dyDescent="0.25">
      <c r="A3254" t="s">
        <v>6665</v>
      </c>
      <c r="B3254" t="s">
        <v>6666</v>
      </c>
      <c r="C3254" t="s">
        <v>15662</v>
      </c>
      <c r="E3254" t="s">
        <v>15663</v>
      </c>
      <c r="G3254" t="s">
        <v>9359</v>
      </c>
      <c r="H3254" t="s">
        <v>9403</v>
      </c>
      <c r="I3254" t="s">
        <v>9411</v>
      </c>
      <c r="J3254" t="s">
        <v>9528</v>
      </c>
      <c r="K3254" t="s">
        <v>9529</v>
      </c>
      <c r="L3254" t="s">
        <v>13833</v>
      </c>
    </row>
    <row r="3255" spans="1:15" x14ac:dyDescent="0.25">
      <c r="A3255" t="s">
        <v>6667</v>
      </c>
      <c r="B3255" t="s">
        <v>6668</v>
      </c>
      <c r="C3255" t="s">
        <v>15662</v>
      </c>
      <c r="E3255" t="s">
        <v>15663</v>
      </c>
      <c r="G3255" t="s">
        <v>9359</v>
      </c>
      <c r="H3255" t="s">
        <v>9403</v>
      </c>
      <c r="I3255" t="s">
        <v>9411</v>
      </c>
      <c r="J3255" t="s">
        <v>9528</v>
      </c>
      <c r="K3255" t="s">
        <v>9529</v>
      </c>
      <c r="L3255" t="s">
        <v>13833</v>
      </c>
    </row>
    <row r="3256" spans="1:15" x14ac:dyDescent="0.25">
      <c r="A3256" t="s">
        <v>6669</v>
      </c>
      <c r="B3256" t="s">
        <v>6670</v>
      </c>
      <c r="C3256" t="s">
        <v>15664</v>
      </c>
      <c r="E3256" t="s">
        <v>15665</v>
      </c>
      <c r="G3256" t="s">
        <v>9359</v>
      </c>
      <c r="H3256" t="s">
        <v>9403</v>
      </c>
      <c r="I3256" t="s">
        <v>9411</v>
      </c>
      <c r="J3256" t="s">
        <v>10929</v>
      </c>
      <c r="K3256" t="s">
        <v>10930</v>
      </c>
      <c r="L3256" t="s">
        <v>15666</v>
      </c>
    </row>
    <row r="3257" spans="1:15" x14ac:dyDescent="0.25">
      <c r="A3257" t="s">
        <v>6671</v>
      </c>
      <c r="B3257" t="s">
        <v>6672</v>
      </c>
      <c r="C3257" t="s">
        <v>15667</v>
      </c>
      <c r="E3257" t="s">
        <v>15668</v>
      </c>
      <c r="G3257" t="s">
        <v>9359</v>
      </c>
      <c r="H3257" t="s">
        <v>9403</v>
      </c>
      <c r="I3257" t="s">
        <v>9494</v>
      </c>
      <c r="J3257" t="s">
        <v>15669</v>
      </c>
    </row>
    <row r="3258" spans="1:15" x14ac:dyDescent="0.25">
      <c r="A3258" t="s">
        <v>6673</v>
      </c>
      <c r="B3258" t="s">
        <v>6674</v>
      </c>
      <c r="C3258" t="s">
        <v>15670</v>
      </c>
      <c r="E3258" t="s">
        <v>15671</v>
      </c>
      <c r="G3258" t="s">
        <v>9359</v>
      </c>
      <c r="H3258" t="s">
        <v>9436</v>
      </c>
      <c r="I3258" t="s">
        <v>9437</v>
      </c>
      <c r="J3258" t="s">
        <v>9438</v>
      </c>
      <c r="K3258" t="s">
        <v>9439</v>
      </c>
      <c r="L3258" t="s">
        <v>15672</v>
      </c>
    </row>
    <row r="3259" spans="1:15" x14ac:dyDescent="0.25">
      <c r="A3259" t="s">
        <v>6675</v>
      </c>
      <c r="B3259" t="s">
        <v>6676</v>
      </c>
      <c r="C3259" t="s">
        <v>15670</v>
      </c>
      <c r="E3259" t="s">
        <v>15671</v>
      </c>
      <c r="G3259" t="s">
        <v>9359</v>
      </c>
      <c r="H3259" t="s">
        <v>9436</v>
      </c>
      <c r="I3259" t="s">
        <v>9437</v>
      </c>
      <c r="J3259" t="s">
        <v>9438</v>
      </c>
      <c r="K3259" t="s">
        <v>9439</v>
      </c>
      <c r="L3259" t="s">
        <v>15672</v>
      </c>
    </row>
    <row r="3260" spans="1:15" x14ac:dyDescent="0.25">
      <c r="A3260" t="s">
        <v>6677</v>
      </c>
      <c r="B3260" t="s">
        <v>6678</v>
      </c>
      <c r="C3260" t="s">
        <v>15673</v>
      </c>
      <c r="E3260" t="s">
        <v>15674</v>
      </c>
      <c r="G3260" t="s">
        <v>9359</v>
      </c>
      <c r="H3260" t="s">
        <v>9403</v>
      </c>
      <c r="I3260" t="s">
        <v>9411</v>
      </c>
      <c r="J3260" t="s">
        <v>9417</v>
      </c>
      <c r="K3260" t="s">
        <v>9418</v>
      </c>
      <c r="L3260" t="s">
        <v>9419</v>
      </c>
    </row>
    <row r="3261" spans="1:15" x14ac:dyDescent="0.25">
      <c r="A3261" t="s">
        <v>15675</v>
      </c>
      <c r="B3261" t="s">
        <v>6680</v>
      </c>
      <c r="C3261" t="s">
        <v>15676</v>
      </c>
      <c r="E3261" t="s">
        <v>15677</v>
      </c>
      <c r="G3261" t="s">
        <v>9359</v>
      </c>
      <c r="H3261" t="s">
        <v>9403</v>
      </c>
      <c r="I3261" t="s">
        <v>9461</v>
      </c>
      <c r="J3261" t="s">
        <v>9897</v>
      </c>
      <c r="K3261" t="s">
        <v>10758</v>
      </c>
      <c r="L3261" t="s">
        <v>10759</v>
      </c>
    </row>
    <row r="3262" spans="1:15" x14ac:dyDescent="0.25">
      <c r="A3262" t="s">
        <v>15678</v>
      </c>
      <c r="B3262" t="s">
        <v>6682</v>
      </c>
      <c r="C3262" t="s">
        <v>15679</v>
      </c>
      <c r="E3262" t="s">
        <v>15680</v>
      </c>
      <c r="G3262" t="s">
        <v>9366</v>
      </c>
      <c r="H3262" t="s">
        <v>9549</v>
      </c>
      <c r="I3262" t="s">
        <v>9550</v>
      </c>
      <c r="J3262" t="s">
        <v>10627</v>
      </c>
      <c r="K3262" t="s">
        <v>10648</v>
      </c>
      <c r="L3262" t="s">
        <v>15681</v>
      </c>
      <c r="M3262" t="s">
        <v>15682</v>
      </c>
      <c r="N3262" t="s">
        <v>15683</v>
      </c>
      <c r="O3262" t="s">
        <v>15684</v>
      </c>
    </row>
    <row r="3263" spans="1:15" x14ac:dyDescent="0.25">
      <c r="A3263" t="s">
        <v>6683</v>
      </c>
      <c r="B3263" t="s">
        <v>6684</v>
      </c>
      <c r="C3263" t="s">
        <v>15685</v>
      </c>
      <c r="E3263" t="s">
        <v>15686</v>
      </c>
      <c r="G3263" t="s">
        <v>9359</v>
      </c>
      <c r="H3263" t="s">
        <v>9403</v>
      </c>
      <c r="I3263" t="s">
        <v>9411</v>
      </c>
      <c r="J3263" t="s">
        <v>9837</v>
      </c>
      <c r="K3263" t="s">
        <v>9838</v>
      </c>
      <c r="L3263" t="s">
        <v>10021</v>
      </c>
    </row>
    <row r="3264" spans="1:15" x14ac:dyDescent="0.25">
      <c r="A3264" t="s">
        <v>6685</v>
      </c>
      <c r="B3264" t="s">
        <v>6686</v>
      </c>
      <c r="C3264" t="s">
        <v>15687</v>
      </c>
      <c r="E3264" t="s">
        <v>15688</v>
      </c>
      <c r="G3264" t="s">
        <v>9359</v>
      </c>
      <c r="H3264" t="s">
        <v>9403</v>
      </c>
      <c r="I3264" t="s">
        <v>9411</v>
      </c>
      <c r="J3264" t="s">
        <v>9837</v>
      </c>
      <c r="K3264" t="s">
        <v>9838</v>
      </c>
      <c r="L3264" t="s">
        <v>10021</v>
      </c>
    </row>
    <row r="3265" spans="1:20" x14ac:dyDescent="0.25">
      <c r="A3265" t="s">
        <v>6687</v>
      </c>
      <c r="B3265" t="s">
        <v>6688</v>
      </c>
      <c r="C3265" t="s">
        <v>15689</v>
      </c>
      <c r="E3265" t="s">
        <v>15690</v>
      </c>
      <c r="G3265" t="s">
        <v>9359</v>
      </c>
      <c r="H3265" t="s">
        <v>9403</v>
      </c>
      <c r="I3265" t="s">
        <v>9411</v>
      </c>
      <c r="J3265" t="s">
        <v>9528</v>
      </c>
      <c r="K3265" t="s">
        <v>9529</v>
      </c>
      <c r="L3265" t="s">
        <v>9588</v>
      </c>
    </row>
    <row r="3266" spans="1:20" x14ac:dyDescent="0.25">
      <c r="A3266" t="s">
        <v>6689</v>
      </c>
      <c r="B3266" t="s">
        <v>6690</v>
      </c>
      <c r="C3266" t="s">
        <v>15689</v>
      </c>
      <c r="E3266" t="s">
        <v>15690</v>
      </c>
      <c r="G3266" t="s">
        <v>9359</v>
      </c>
      <c r="H3266" t="s">
        <v>9403</v>
      </c>
      <c r="I3266" t="s">
        <v>9411</v>
      </c>
      <c r="J3266" t="s">
        <v>9528</v>
      </c>
      <c r="K3266" t="s">
        <v>9529</v>
      </c>
      <c r="L3266" t="s">
        <v>9588</v>
      </c>
    </row>
    <row r="3267" spans="1:20" x14ac:dyDescent="0.25">
      <c r="A3267" t="s">
        <v>6691</v>
      </c>
      <c r="B3267" t="s">
        <v>6692</v>
      </c>
      <c r="C3267" t="s">
        <v>15691</v>
      </c>
      <c r="E3267" t="s">
        <v>15692</v>
      </c>
      <c r="G3267" t="s">
        <v>9359</v>
      </c>
      <c r="H3267" t="s">
        <v>9403</v>
      </c>
      <c r="I3267" t="s">
        <v>9404</v>
      </c>
      <c r="J3267" t="s">
        <v>9583</v>
      </c>
      <c r="K3267" t="s">
        <v>9584</v>
      </c>
      <c r="L3267" t="s">
        <v>9585</v>
      </c>
    </row>
    <row r="3268" spans="1:20" x14ac:dyDescent="0.25">
      <c r="A3268" t="s">
        <v>6693</v>
      </c>
      <c r="B3268" t="s">
        <v>6694</v>
      </c>
      <c r="C3268" t="s">
        <v>15693</v>
      </c>
      <c r="E3268" t="s">
        <v>15694</v>
      </c>
      <c r="G3268" t="s">
        <v>9359</v>
      </c>
      <c r="H3268" t="s">
        <v>11152</v>
      </c>
      <c r="I3268" t="s">
        <v>11272</v>
      </c>
      <c r="J3268" t="s">
        <v>11273</v>
      </c>
      <c r="K3268" t="s">
        <v>14715</v>
      </c>
    </row>
    <row r="3269" spans="1:20" x14ac:dyDescent="0.25">
      <c r="A3269" t="s">
        <v>6695</v>
      </c>
      <c r="B3269" t="s">
        <v>6696</v>
      </c>
      <c r="C3269" t="s">
        <v>15695</v>
      </c>
      <c r="E3269" t="s">
        <v>15696</v>
      </c>
      <c r="G3269" t="s">
        <v>9359</v>
      </c>
      <c r="H3269" t="s">
        <v>11152</v>
      </c>
      <c r="I3269" t="s">
        <v>10309</v>
      </c>
    </row>
    <row r="3270" spans="1:20" x14ac:dyDescent="0.25">
      <c r="A3270" t="s">
        <v>6697</v>
      </c>
      <c r="B3270" t="s">
        <v>6698</v>
      </c>
      <c r="C3270" t="s">
        <v>15697</v>
      </c>
      <c r="E3270" t="s">
        <v>15698</v>
      </c>
      <c r="G3270" t="s">
        <v>9359</v>
      </c>
      <c r="H3270" t="s">
        <v>9932</v>
      </c>
      <c r="I3270" t="s">
        <v>9933</v>
      </c>
      <c r="J3270" t="s">
        <v>9934</v>
      </c>
      <c r="K3270" t="s">
        <v>14715</v>
      </c>
    </row>
    <row r="3271" spans="1:20" x14ac:dyDescent="0.25">
      <c r="A3271" t="s">
        <v>6701</v>
      </c>
      <c r="B3271" t="s">
        <v>6702</v>
      </c>
      <c r="C3271" t="s">
        <v>10983</v>
      </c>
      <c r="E3271" t="s">
        <v>10984</v>
      </c>
      <c r="G3271" t="s">
        <v>9366</v>
      </c>
      <c r="H3271" t="s">
        <v>9376</v>
      </c>
      <c r="I3271" t="s">
        <v>9377</v>
      </c>
      <c r="J3271" t="s">
        <v>9378</v>
      </c>
      <c r="K3271" t="s">
        <v>9379</v>
      </c>
      <c r="L3271" t="s">
        <v>9380</v>
      </c>
      <c r="M3271" t="s">
        <v>9446</v>
      </c>
      <c r="N3271" t="s">
        <v>9447</v>
      </c>
      <c r="O3271" t="s">
        <v>10494</v>
      </c>
      <c r="P3271" t="s">
        <v>10985</v>
      </c>
      <c r="Q3271" t="s">
        <v>10986</v>
      </c>
      <c r="R3271" t="s">
        <v>10987</v>
      </c>
      <c r="S3271" t="s">
        <v>10988</v>
      </c>
      <c r="T3271" t="s">
        <v>10989</v>
      </c>
    </row>
    <row r="3272" spans="1:20" x14ac:dyDescent="0.25">
      <c r="A3272" t="s">
        <v>6703</v>
      </c>
      <c r="B3272" t="s">
        <v>6704</v>
      </c>
      <c r="C3272" t="s">
        <v>10983</v>
      </c>
      <c r="E3272" t="s">
        <v>10984</v>
      </c>
      <c r="G3272" t="s">
        <v>9366</v>
      </c>
      <c r="H3272" t="s">
        <v>9376</v>
      </c>
      <c r="I3272" t="s">
        <v>9377</v>
      </c>
      <c r="J3272" t="s">
        <v>9378</v>
      </c>
      <c r="K3272" t="s">
        <v>9379</v>
      </c>
      <c r="L3272" t="s">
        <v>9380</v>
      </c>
      <c r="M3272" t="s">
        <v>9446</v>
      </c>
      <c r="N3272" t="s">
        <v>9447</v>
      </c>
      <c r="O3272" t="s">
        <v>10494</v>
      </c>
      <c r="P3272" t="s">
        <v>10985</v>
      </c>
      <c r="Q3272" t="s">
        <v>10986</v>
      </c>
      <c r="R3272" t="s">
        <v>10987</v>
      </c>
      <c r="S3272" t="s">
        <v>10988</v>
      </c>
      <c r="T3272" t="s">
        <v>10989</v>
      </c>
    </row>
    <row r="3273" spans="1:20" x14ac:dyDescent="0.25">
      <c r="A3273" t="s">
        <v>6705</v>
      </c>
      <c r="B3273" t="s">
        <v>6706</v>
      </c>
      <c r="C3273" t="s">
        <v>10983</v>
      </c>
      <c r="E3273" t="s">
        <v>10984</v>
      </c>
      <c r="G3273" t="s">
        <v>9366</v>
      </c>
      <c r="H3273" t="s">
        <v>9376</v>
      </c>
      <c r="I3273" t="s">
        <v>9377</v>
      </c>
      <c r="J3273" t="s">
        <v>9378</v>
      </c>
      <c r="K3273" t="s">
        <v>9379</v>
      </c>
      <c r="L3273" t="s">
        <v>9380</v>
      </c>
      <c r="M3273" t="s">
        <v>9446</v>
      </c>
      <c r="N3273" t="s">
        <v>9447</v>
      </c>
      <c r="O3273" t="s">
        <v>10494</v>
      </c>
      <c r="P3273" t="s">
        <v>10985</v>
      </c>
      <c r="Q3273" t="s">
        <v>10986</v>
      </c>
      <c r="R3273" t="s">
        <v>10987</v>
      </c>
      <c r="S3273" t="s">
        <v>10988</v>
      </c>
      <c r="T3273" t="s">
        <v>10989</v>
      </c>
    </row>
    <row r="3274" spans="1:20" x14ac:dyDescent="0.25">
      <c r="A3274" t="s">
        <v>6707</v>
      </c>
      <c r="B3274" t="s">
        <v>6708</v>
      </c>
      <c r="C3274" t="s">
        <v>10486</v>
      </c>
      <c r="E3274" t="s">
        <v>10487</v>
      </c>
      <c r="G3274" t="s">
        <v>9366</v>
      </c>
      <c r="H3274" t="s">
        <v>9376</v>
      </c>
      <c r="I3274" t="s">
        <v>9377</v>
      </c>
      <c r="J3274" t="s">
        <v>9378</v>
      </c>
      <c r="K3274" t="s">
        <v>9379</v>
      </c>
      <c r="L3274" t="s">
        <v>9380</v>
      </c>
      <c r="M3274" t="s">
        <v>9381</v>
      </c>
      <c r="N3274" t="s">
        <v>9382</v>
      </c>
      <c r="O3274" t="s">
        <v>9383</v>
      </c>
      <c r="P3274" t="s">
        <v>10488</v>
      </c>
      <c r="Q3274" t="s">
        <v>10489</v>
      </c>
      <c r="R3274" t="s">
        <v>10490</v>
      </c>
      <c r="S3274" t="s">
        <v>10491</v>
      </c>
    </row>
    <row r="3275" spans="1:20" x14ac:dyDescent="0.25">
      <c r="A3275" t="s">
        <v>6709</v>
      </c>
      <c r="B3275" t="s">
        <v>6710</v>
      </c>
      <c r="C3275" t="s">
        <v>10486</v>
      </c>
      <c r="E3275" t="s">
        <v>10487</v>
      </c>
      <c r="G3275" t="s">
        <v>9366</v>
      </c>
      <c r="H3275" t="s">
        <v>9376</v>
      </c>
      <c r="I3275" t="s">
        <v>9377</v>
      </c>
      <c r="J3275" t="s">
        <v>9378</v>
      </c>
      <c r="K3275" t="s">
        <v>9379</v>
      </c>
      <c r="L3275" t="s">
        <v>9380</v>
      </c>
      <c r="M3275" t="s">
        <v>9381</v>
      </c>
      <c r="N3275" t="s">
        <v>9382</v>
      </c>
      <c r="O3275" t="s">
        <v>9383</v>
      </c>
      <c r="P3275" t="s">
        <v>10488</v>
      </c>
      <c r="Q3275" t="s">
        <v>10489</v>
      </c>
      <c r="R3275" t="s">
        <v>10490</v>
      </c>
      <c r="S3275" t="s">
        <v>10491</v>
      </c>
    </row>
    <row r="3276" spans="1:20" x14ac:dyDescent="0.25">
      <c r="A3276" t="s">
        <v>6711</v>
      </c>
      <c r="B3276" t="s">
        <v>6712</v>
      </c>
      <c r="C3276" t="s">
        <v>10486</v>
      </c>
      <c r="E3276" t="s">
        <v>10487</v>
      </c>
      <c r="G3276" t="s">
        <v>9366</v>
      </c>
      <c r="H3276" t="s">
        <v>9376</v>
      </c>
      <c r="I3276" t="s">
        <v>9377</v>
      </c>
      <c r="J3276" t="s">
        <v>9378</v>
      </c>
      <c r="K3276" t="s">
        <v>9379</v>
      </c>
      <c r="L3276" t="s">
        <v>9380</v>
      </c>
      <c r="M3276" t="s">
        <v>9381</v>
      </c>
      <c r="N3276" t="s">
        <v>9382</v>
      </c>
      <c r="O3276" t="s">
        <v>9383</v>
      </c>
      <c r="P3276" t="s">
        <v>10488</v>
      </c>
      <c r="Q3276" t="s">
        <v>10489</v>
      </c>
      <c r="R3276" t="s">
        <v>10490</v>
      </c>
      <c r="S3276" t="s">
        <v>10491</v>
      </c>
    </row>
    <row r="3277" spans="1:20" x14ac:dyDescent="0.25">
      <c r="A3277" t="s">
        <v>6713</v>
      </c>
      <c r="B3277" t="s">
        <v>6714</v>
      </c>
      <c r="C3277" t="s">
        <v>10486</v>
      </c>
      <c r="E3277" t="s">
        <v>10487</v>
      </c>
      <c r="G3277" t="s">
        <v>9366</v>
      </c>
      <c r="H3277" t="s">
        <v>9376</v>
      </c>
      <c r="I3277" t="s">
        <v>9377</v>
      </c>
      <c r="J3277" t="s">
        <v>9378</v>
      </c>
      <c r="K3277" t="s">
        <v>9379</v>
      </c>
      <c r="L3277" t="s">
        <v>9380</v>
      </c>
      <c r="M3277" t="s">
        <v>9381</v>
      </c>
      <c r="N3277" t="s">
        <v>9382</v>
      </c>
      <c r="O3277" t="s">
        <v>9383</v>
      </c>
      <c r="P3277" t="s">
        <v>10488</v>
      </c>
      <c r="Q3277" t="s">
        <v>10489</v>
      </c>
      <c r="R3277" t="s">
        <v>10490</v>
      </c>
      <c r="S3277" t="s">
        <v>10491</v>
      </c>
    </row>
    <row r="3278" spans="1:20" x14ac:dyDescent="0.25">
      <c r="A3278" t="s">
        <v>6715</v>
      </c>
      <c r="B3278" t="s">
        <v>6716</v>
      </c>
      <c r="C3278" t="s">
        <v>15699</v>
      </c>
      <c r="E3278" t="s">
        <v>15700</v>
      </c>
      <c r="G3278" t="s">
        <v>9359</v>
      </c>
      <c r="H3278" t="s">
        <v>9360</v>
      </c>
      <c r="I3278" t="s">
        <v>9457</v>
      </c>
      <c r="J3278" t="s">
        <v>10238</v>
      </c>
      <c r="K3278" t="s">
        <v>10239</v>
      </c>
    </row>
    <row r="3279" spans="1:20" x14ac:dyDescent="0.25">
      <c r="A3279" t="s">
        <v>6717</v>
      </c>
      <c r="B3279" t="s">
        <v>6718</v>
      </c>
      <c r="C3279" t="s">
        <v>15701</v>
      </c>
      <c r="E3279" t="s">
        <v>15702</v>
      </c>
      <c r="G3279" t="s">
        <v>9359</v>
      </c>
      <c r="H3279" t="s">
        <v>9360</v>
      </c>
      <c r="I3279" t="s">
        <v>10655</v>
      </c>
      <c r="J3279" t="s">
        <v>10656</v>
      </c>
      <c r="K3279" t="s">
        <v>12012</v>
      </c>
      <c r="L3279" t="s">
        <v>15703</v>
      </c>
    </row>
    <row r="3280" spans="1:20" x14ac:dyDescent="0.25">
      <c r="A3280" t="s">
        <v>6719</v>
      </c>
      <c r="B3280" t="s">
        <v>6720</v>
      </c>
      <c r="C3280" t="s">
        <v>15704</v>
      </c>
      <c r="E3280" t="s">
        <v>15705</v>
      </c>
      <c r="G3280" t="s">
        <v>9359</v>
      </c>
      <c r="H3280" t="s">
        <v>9360</v>
      </c>
      <c r="I3280" t="s">
        <v>10655</v>
      </c>
      <c r="J3280" t="s">
        <v>10656</v>
      </c>
      <c r="K3280" t="s">
        <v>12012</v>
      </c>
      <c r="L3280" t="s">
        <v>12423</v>
      </c>
    </row>
    <row r="3281" spans="1:12" x14ac:dyDescent="0.25">
      <c r="A3281" t="s">
        <v>6721</v>
      </c>
      <c r="B3281" t="s">
        <v>6722</v>
      </c>
      <c r="C3281" t="s">
        <v>15706</v>
      </c>
      <c r="E3281" t="s">
        <v>15707</v>
      </c>
      <c r="G3281" t="s">
        <v>9359</v>
      </c>
      <c r="H3281" t="s">
        <v>9360</v>
      </c>
      <c r="I3281" t="s">
        <v>9472</v>
      </c>
      <c r="J3281" t="s">
        <v>9473</v>
      </c>
      <c r="K3281" t="s">
        <v>9474</v>
      </c>
      <c r="L3281" t="s">
        <v>9475</v>
      </c>
    </row>
    <row r="3282" spans="1:12" x14ac:dyDescent="0.25">
      <c r="A3282" t="s">
        <v>6723</v>
      </c>
      <c r="B3282" t="s">
        <v>6724</v>
      </c>
      <c r="C3282" t="s">
        <v>15708</v>
      </c>
      <c r="E3282" t="s">
        <v>15709</v>
      </c>
      <c r="G3282" t="s">
        <v>9359</v>
      </c>
      <c r="H3282" t="s">
        <v>9360</v>
      </c>
      <c r="I3282" t="s">
        <v>9457</v>
      </c>
      <c r="J3282" t="s">
        <v>9721</v>
      </c>
      <c r="K3282" t="s">
        <v>15563</v>
      </c>
      <c r="L3282" t="s">
        <v>15564</v>
      </c>
    </row>
    <row r="3283" spans="1:12" x14ac:dyDescent="0.25">
      <c r="A3283" t="s">
        <v>6725</v>
      </c>
      <c r="B3283" t="s">
        <v>6726</v>
      </c>
      <c r="C3283" t="s">
        <v>15710</v>
      </c>
      <c r="E3283" t="s">
        <v>15711</v>
      </c>
      <c r="G3283" t="s">
        <v>9359</v>
      </c>
      <c r="H3283" t="s">
        <v>9403</v>
      </c>
      <c r="I3283" t="s">
        <v>9411</v>
      </c>
      <c r="J3283" t="s">
        <v>9528</v>
      </c>
      <c r="K3283" t="s">
        <v>9529</v>
      </c>
      <c r="L3283" t="s">
        <v>9530</v>
      </c>
    </row>
    <row r="3284" spans="1:12" x14ac:dyDescent="0.25">
      <c r="A3284" t="s">
        <v>6727</v>
      </c>
      <c r="B3284" t="s">
        <v>6728</v>
      </c>
      <c r="C3284" t="s">
        <v>15710</v>
      </c>
      <c r="E3284" t="s">
        <v>15711</v>
      </c>
      <c r="G3284" t="s">
        <v>9359</v>
      </c>
      <c r="H3284" t="s">
        <v>9403</v>
      </c>
      <c r="I3284" t="s">
        <v>9411</v>
      </c>
      <c r="J3284" t="s">
        <v>9528</v>
      </c>
      <c r="K3284" t="s">
        <v>9529</v>
      </c>
      <c r="L3284" t="s">
        <v>9530</v>
      </c>
    </row>
    <row r="3285" spans="1:12" x14ac:dyDescent="0.25">
      <c r="A3285" t="s">
        <v>6729</v>
      </c>
      <c r="B3285" t="s">
        <v>6730</v>
      </c>
      <c r="C3285" t="s">
        <v>15712</v>
      </c>
      <c r="E3285" t="s">
        <v>15713</v>
      </c>
      <c r="G3285" t="s">
        <v>9359</v>
      </c>
      <c r="H3285" t="s">
        <v>9403</v>
      </c>
      <c r="I3285" t="s">
        <v>9411</v>
      </c>
      <c r="J3285" t="s">
        <v>9528</v>
      </c>
      <c r="K3285" t="s">
        <v>9529</v>
      </c>
      <c r="L3285" t="s">
        <v>9530</v>
      </c>
    </row>
    <row r="3286" spans="1:12" x14ac:dyDescent="0.25">
      <c r="A3286" t="s">
        <v>6731</v>
      </c>
      <c r="B3286" t="s">
        <v>6732</v>
      </c>
      <c r="C3286" t="s">
        <v>15712</v>
      </c>
      <c r="E3286" t="s">
        <v>15713</v>
      </c>
      <c r="G3286" t="s">
        <v>9359</v>
      </c>
      <c r="H3286" t="s">
        <v>9403</v>
      </c>
      <c r="I3286" t="s">
        <v>9411</v>
      </c>
      <c r="J3286" t="s">
        <v>9528</v>
      </c>
      <c r="K3286" t="s">
        <v>9529</v>
      </c>
      <c r="L3286" t="s">
        <v>9530</v>
      </c>
    </row>
    <row r="3287" spans="1:12" x14ac:dyDescent="0.25">
      <c r="A3287" t="s">
        <v>6733</v>
      </c>
      <c r="B3287" t="s">
        <v>6734</v>
      </c>
      <c r="C3287" t="s">
        <v>15714</v>
      </c>
      <c r="E3287" t="s">
        <v>15715</v>
      </c>
      <c r="G3287" t="s">
        <v>9359</v>
      </c>
      <c r="H3287" t="s">
        <v>9403</v>
      </c>
      <c r="I3287" t="s">
        <v>9411</v>
      </c>
      <c r="J3287" t="s">
        <v>9528</v>
      </c>
      <c r="K3287" t="s">
        <v>9529</v>
      </c>
      <c r="L3287" t="s">
        <v>9530</v>
      </c>
    </row>
    <row r="3288" spans="1:12" x14ac:dyDescent="0.25">
      <c r="A3288" t="s">
        <v>6735</v>
      </c>
      <c r="B3288" t="s">
        <v>6736</v>
      </c>
      <c r="C3288" t="s">
        <v>15714</v>
      </c>
      <c r="E3288" t="s">
        <v>15715</v>
      </c>
      <c r="G3288" t="s">
        <v>9359</v>
      </c>
      <c r="H3288" t="s">
        <v>9403</v>
      </c>
      <c r="I3288" t="s">
        <v>9411</v>
      </c>
      <c r="J3288" t="s">
        <v>9528</v>
      </c>
      <c r="K3288" t="s">
        <v>9529</v>
      </c>
      <c r="L3288" t="s">
        <v>9530</v>
      </c>
    </row>
    <row r="3289" spans="1:12" x14ac:dyDescent="0.25">
      <c r="A3289" t="s">
        <v>6737</v>
      </c>
      <c r="B3289" t="s">
        <v>6738</v>
      </c>
      <c r="C3289" t="s">
        <v>15716</v>
      </c>
      <c r="E3289" t="s">
        <v>15717</v>
      </c>
      <c r="G3289" t="s">
        <v>9359</v>
      </c>
      <c r="H3289" t="s">
        <v>9403</v>
      </c>
      <c r="I3289" t="s">
        <v>9411</v>
      </c>
      <c r="J3289" t="s">
        <v>9528</v>
      </c>
      <c r="K3289" t="s">
        <v>9529</v>
      </c>
      <c r="L3289" t="s">
        <v>9530</v>
      </c>
    </row>
    <row r="3290" spans="1:12" x14ac:dyDescent="0.25">
      <c r="A3290" t="s">
        <v>6739</v>
      </c>
      <c r="B3290" t="s">
        <v>6740</v>
      </c>
      <c r="C3290" t="s">
        <v>15716</v>
      </c>
      <c r="E3290" t="s">
        <v>15717</v>
      </c>
      <c r="G3290" t="s">
        <v>9359</v>
      </c>
      <c r="H3290" t="s">
        <v>9403</v>
      </c>
      <c r="I3290" t="s">
        <v>9411</v>
      </c>
      <c r="J3290" t="s">
        <v>9528</v>
      </c>
      <c r="K3290" t="s">
        <v>9529</v>
      </c>
      <c r="L3290" t="s">
        <v>9530</v>
      </c>
    </row>
    <row r="3291" spans="1:12" x14ac:dyDescent="0.25">
      <c r="A3291" t="s">
        <v>6741</v>
      </c>
      <c r="B3291" t="s">
        <v>6742</v>
      </c>
      <c r="C3291" t="s">
        <v>15718</v>
      </c>
      <c r="E3291" t="s">
        <v>15719</v>
      </c>
      <c r="G3291" t="s">
        <v>9359</v>
      </c>
      <c r="H3291" t="s">
        <v>9403</v>
      </c>
      <c r="I3291" t="s">
        <v>9411</v>
      </c>
      <c r="J3291" t="s">
        <v>9528</v>
      </c>
      <c r="K3291" t="s">
        <v>9529</v>
      </c>
      <c r="L3291" t="s">
        <v>9530</v>
      </c>
    </row>
    <row r="3292" spans="1:12" x14ac:dyDescent="0.25">
      <c r="A3292" t="s">
        <v>6743</v>
      </c>
      <c r="B3292" t="s">
        <v>6744</v>
      </c>
      <c r="C3292" t="s">
        <v>15718</v>
      </c>
      <c r="E3292" t="s">
        <v>15719</v>
      </c>
      <c r="G3292" t="s">
        <v>9359</v>
      </c>
      <c r="H3292" t="s">
        <v>9403</v>
      </c>
      <c r="I3292" t="s">
        <v>9411</v>
      </c>
      <c r="J3292" t="s">
        <v>9528</v>
      </c>
      <c r="K3292" t="s">
        <v>9529</v>
      </c>
      <c r="L3292" t="s">
        <v>9530</v>
      </c>
    </row>
    <row r="3293" spans="1:12" x14ac:dyDescent="0.25">
      <c r="A3293" t="s">
        <v>6745</v>
      </c>
      <c r="B3293" t="s">
        <v>6746</v>
      </c>
      <c r="C3293" t="s">
        <v>15720</v>
      </c>
      <c r="E3293" t="s">
        <v>15721</v>
      </c>
      <c r="G3293" t="s">
        <v>9359</v>
      </c>
      <c r="H3293" t="s">
        <v>9403</v>
      </c>
      <c r="I3293" t="s">
        <v>9411</v>
      </c>
      <c r="J3293" t="s">
        <v>9528</v>
      </c>
      <c r="K3293" t="s">
        <v>9529</v>
      </c>
      <c r="L3293" t="s">
        <v>9530</v>
      </c>
    </row>
    <row r="3294" spans="1:12" x14ac:dyDescent="0.25">
      <c r="A3294" t="s">
        <v>6747</v>
      </c>
      <c r="B3294" t="s">
        <v>6748</v>
      </c>
      <c r="C3294" t="s">
        <v>15720</v>
      </c>
      <c r="E3294" t="s">
        <v>15721</v>
      </c>
      <c r="G3294" t="s">
        <v>9359</v>
      </c>
      <c r="H3294" t="s">
        <v>9403</v>
      </c>
      <c r="I3294" t="s">
        <v>9411</v>
      </c>
      <c r="J3294" t="s">
        <v>9528</v>
      </c>
      <c r="K3294" t="s">
        <v>9529</v>
      </c>
      <c r="L3294" t="s">
        <v>9530</v>
      </c>
    </row>
    <row r="3295" spans="1:12" x14ac:dyDescent="0.25">
      <c r="A3295" t="s">
        <v>6749</v>
      </c>
      <c r="B3295" t="s">
        <v>6750</v>
      </c>
      <c r="C3295" t="s">
        <v>15722</v>
      </c>
      <c r="E3295" t="s">
        <v>15723</v>
      </c>
      <c r="G3295" t="s">
        <v>9359</v>
      </c>
      <c r="H3295" t="s">
        <v>9403</v>
      </c>
      <c r="I3295" t="s">
        <v>9411</v>
      </c>
      <c r="J3295" t="s">
        <v>9528</v>
      </c>
      <c r="K3295" t="s">
        <v>9529</v>
      </c>
      <c r="L3295" t="s">
        <v>11267</v>
      </c>
    </row>
    <row r="3296" spans="1:12" x14ac:dyDescent="0.25">
      <c r="A3296" t="s">
        <v>6751</v>
      </c>
      <c r="B3296" t="s">
        <v>6752</v>
      </c>
      <c r="C3296" t="s">
        <v>15722</v>
      </c>
      <c r="E3296" t="s">
        <v>15723</v>
      </c>
      <c r="G3296" t="s">
        <v>9359</v>
      </c>
      <c r="H3296" t="s">
        <v>9403</v>
      </c>
      <c r="I3296" t="s">
        <v>9411</v>
      </c>
      <c r="J3296" t="s">
        <v>9528</v>
      </c>
      <c r="K3296" t="s">
        <v>9529</v>
      </c>
      <c r="L3296" t="s">
        <v>11267</v>
      </c>
    </row>
    <row r="3297" spans="1:15" x14ac:dyDescent="0.25">
      <c r="A3297" t="s">
        <v>6753</v>
      </c>
      <c r="B3297" t="s">
        <v>6754</v>
      </c>
      <c r="C3297" t="s">
        <v>15724</v>
      </c>
      <c r="E3297" t="s">
        <v>15725</v>
      </c>
      <c r="G3297" t="s">
        <v>9366</v>
      </c>
      <c r="H3297" t="s">
        <v>9549</v>
      </c>
      <c r="I3297" t="s">
        <v>9550</v>
      </c>
      <c r="J3297" t="s">
        <v>9551</v>
      </c>
      <c r="K3297" t="s">
        <v>9826</v>
      </c>
      <c r="L3297" t="s">
        <v>9827</v>
      </c>
      <c r="M3297" t="s">
        <v>9828</v>
      </c>
      <c r="N3297" t="s">
        <v>10416</v>
      </c>
      <c r="O3297" t="s">
        <v>10417</v>
      </c>
    </row>
    <row r="3298" spans="1:15" x14ac:dyDescent="0.25">
      <c r="A3298" t="s">
        <v>6755</v>
      </c>
      <c r="B3298" t="s">
        <v>6756</v>
      </c>
      <c r="C3298" t="s">
        <v>15724</v>
      </c>
      <c r="E3298" t="s">
        <v>15725</v>
      </c>
      <c r="G3298" t="s">
        <v>9366</v>
      </c>
      <c r="H3298" t="s">
        <v>9549</v>
      </c>
      <c r="I3298" t="s">
        <v>9550</v>
      </c>
      <c r="J3298" t="s">
        <v>9551</v>
      </c>
      <c r="K3298" t="s">
        <v>9826</v>
      </c>
      <c r="L3298" t="s">
        <v>9827</v>
      </c>
      <c r="M3298" t="s">
        <v>9828</v>
      </c>
      <c r="N3298" t="s">
        <v>10416</v>
      </c>
      <c r="O3298" t="s">
        <v>10417</v>
      </c>
    </row>
    <row r="3299" spans="1:15" x14ac:dyDescent="0.25">
      <c r="A3299" t="s">
        <v>6757</v>
      </c>
      <c r="B3299" t="s">
        <v>6758</v>
      </c>
      <c r="C3299" t="s">
        <v>15726</v>
      </c>
      <c r="E3299" t="s">
        <v>15727</v>
      </c>
      <c r="G3299" t="s">
        <v>9366</v>
      </c>
      <c r="H3299" t="s">
        <v>9992</v>
      </c>
      <c r="I3299" t="s">
        <v>9993</v>
      </c>
      <c r="J3299" t="s">
        <v>9994</v>
      </c>
      <c r="K3299" t="s">
        <v>15728</v>
      </c>
      <c r="L3299" t="s">
        <v>15729</v>
      </c>
    </row>
    <row r="3300" spans="1:15" x14ac:dyDescent="0.25">
      <c r="A3300" t="s">
        <v>6759</v>
      </c>
      <c r="B3300" t="s">
        <v>6760</v>
      </c>
      <c r="C3300" t="s">
        <v>15730</v>
      </c>
      <c r="E3300" t="s">
        <v>15731</v>
      </c>
      <c r="G3300" t="s">
        <v>9366</v>
      </c>
      <c r="H3300" t="s">
        <v>9549</v>
      </c>
      <c r="I3300" t="s">
        <v>9550</v>
      </c>
      <c r="J3300" t="s">
        <v>9551</v>
      </c>
      <c r="K3300" t="s">
        <v>9826</v>
      </c>
      <c r="L3300" t="s">
        <v>9827</v>
      </c>
      <c r="M3300" t="s">
        <v>9828</v>
      </c>
      <c r="N3300" t="s">
        <v>10416</v>
      </c>
      <c r="O3300" t="s">
        <v>10417</v>
      </c>
    </row>
    <row r="3301" spans="1:15" x14ac:dyDescent="0.25">
      <c r="A3301" t="s">
        <v>6761</v>
      </c>
      <c r="B3301" t="s">
        <v>6762</v>
      </c>
      <c r="C3301" t="s">
        <v>15730</v>
      </c>
      <c r="E3301" t="s">
        <v>15731</v>
      </c>
      <c r="G3301" t="s">
        <v>9366</v>
      </c>
      <c r="H3301" t="s">
        <v>9549</v>
      </c>
      <c r="I3301" t="s">
        <v>9550</v>
      </c>
      <c r="J3301" t="s">
        <v>9551</v>
      </c>
      <c r="K3301" t="s">
        <v>9826</v>
      </c>
      <c r="L3301" t="s">
        <v>9827</v>
      </c>
      <c r="M3301" t="s">
        <v>9828</v>
      </c>
      <c r="N3301" t="s">
        <v>10416</v>
      </c>
      <c r="O3301" t="s">
        <v>10417</v>
      </c>
    </row>
    <row r="3302" spans="1:15" x14ac:dyDescent="0.25">
      <c r="A3302" t="s">
        <v>6765</v>
      </c>
      <c r="B3302" t="s">
        <v>6766</v>
      </c>
      <c r="C3302" t="s">
        <v>15732</v>
      </c>
      <c r="E3302" t="s">
        <v>15733</v>
      </c>
      <c r="G3302" t="s">
        <v>9359</v>
      </c>
      <c r="H3302" t="s">
        <v>9360</v>
      </c>
      <c r="I3302" t="s">
        <v>9361</v>
      </c>
      <c r="J3302" t="s">
        <v>10160</v>
      </c>
    </row>
    <row r="3303" spans="1:15" x14ac:dyDescent="0.25">
      <c r="A3303" t="s">
        <v>6767</v>
      </c>
      <c r="B3303" t="s">
        <v>6768</v>
      </c>
      <c r="C3303" t="s">
        <v>15734</v>
      </c>
      <c r="E3303" t="s">
        <v>15735</v>
      </c>
      <c r="G3303" t="s">
        <v>9359</v>
      </c>
      <c r="H3303" t="s">
        <v>9360</v>
      </c>
      <c r="I3303" t="s">
        <v>10655</v>
      </c>
      <c r="J3303" t="s">
        <v>10656</v>
      </c>
      <c r="K3303" t="s">
        <v>12012</v>
      </c>
      <c r="L3303" t="s">
        <v>15736</v>
      </c>
    </row>
    <row r="3304" spans="1:15" x14ac:dyDescent="0.25">
      <c r="A3304" t="s">
        <v>6769</v>
      </c>
      <c r="B3304" t="s">
        <v>6770</v>
      </c>
      <c r="C3304" t="s">
        <v>15737</v>
      </c>
      <c r="E3304" t="s">
        <v>15738</v>
      </c>
      <c r="G3304" t="s">
        <v>9359</v>
      </c>
      <c r="H3304" t="s">
        <v>9360</v>
      </c>
      <c r="I3304" t="s">
        <v>9361</v>
      </c>
      <c r="J3304" t="s">
        <v>10160</v>
      </c>
    </row>
    <row r="3305" spans="1:15" x14ac:dyDescent="0.25">
      <c r="A3305" t="s">
        <v>6771</v>
      </c>
      <c r="B3305" t="s">
        <v>6772</v>
      </c>
      <c r="C3305" t="s">
        <v>15739</v>
      </c>
      <c r="E3305" t="s">
        <v>15740</v>
      </c>
      <c r="G3305" t="s">
        <v>9359</v>
      </c>
      <c r="H3305" t="s">
        <v>9360</v>
      </c>
      <c r="I3305" t="s">
        <v>9577</v>
      </c>
      <c r="J3305" t="s">
        <v>9578</v>
      </c>
      <c r="K3305" t="s">
        <v>9579</v>
      </c>
      <c r="L3305" t="s">
        <v>12534</v>
      </c>
    </row>
    <row r="3306" spans="1:15" x14ac:dyDescent="0.25">
      <c r="A3306" t="s">
        <v>6773</v>
      </c>
      <c r="B3306" t="s">
        <v>6774</v>
      </c>
      <c r="C3306" t="s">
        <v>15741</v>
      </c>
      <c r="E3306" t="s">
        <v>15742</v>
      </c>
      <c r="G3306" t="s">
        <v>9359</v>
      </c>
      <c r="H3306" t="s">
        <v>9395</v>
      </c>
      <c r="I3306" t="s">
        <v>9396</v>
      </c>
      <c r="J3306" t="s">
        <v>9397</v>
      </c>
      <c r="K3306" t="s">
        <v>10431</v>
      </c>
      <c r="L3306" t="s">
        <v>10432</v>
      </c>
      <c r="M3306" t="s">
        <v>10433</v>
      </c>
    </row>
    <row r="3307" spans="1:15" x14ac:dyDescent="0.25">
      <c r="A3307" t="s">
        <v>6775</v>
      </c>
      <c r="B3307" t="s">
        <v>6776</v>
      </c>
      <c r="C3307" t="s">
        <v>15743</v>
      </c>
      <c r="E3307" t="s">
        <v>15744</v>
      </c>
      <c r="G3307" t="s">
        <v>9366</v>
      </c>
      <c r="H3307" t="s">
        <v>9549</v>
      </c>
      <c r="I3307" t="s">
        <v>9550</v>
      </c>
      <c r="J3307" t="s">
        <v>9551</v>
      </c>
      <c r="K3307" t="s">
        <v>9826</v>
      </c>
      <c r="L3307" t="s">
        <v>9827</v>
      </c>
      <c r="M3307" t="s">
        <v>9828</v>
      </c>
      <c r="N3307" t="s">
        <v>10416</v>
      </c>
      <c r="O3307" t="s">
        <v>10417</v>
      </c>
    </row>
    <row r="3308" spans="1:15" x14ac:dyDescent="0.25">
      <c r="A3308" t="s">
        <v>6777</v>
      </c>
      <c r="B3308" t="s">
        <v>6778</v>
      </c>
      <c r="C3308" t="s">
        <v>15743</v>
      </c>
      <c r="E3308" t="s">
        <v>15744</v>
      </c>
      <c r="G3308" t="s">
        <v>9366</v>
      </c>
      <c r="H3308" t="s">
        <v>9549</v>
      </c>
      <c r="I3308" t="s">
        <v>9550</v>
      </c>
      <c r="J3308" t="s">
        <v>9551</v>
      </c>
      <c r="K3308" t="s">
        <v>9826</v>
      </c>
      <c r="L3308" t="s">
        <v>9827</v>
      </c>
      <c r="M3308" t="s">
        <v>9828</v>
      </c>
      <c r="N3308" t="s">
        <v>10416</v>
      </c>
      <c r="O3308" t="s">
        <v>10417</v>
      </c>
    </row>
    <row r="3309" spans="1:15" x14ac:dyDescent="0.25">
      <c r="A3309" t="s">
        <v>6779</v>
      </c>
      <c r="B3309" t="s">
        <v>6780</v>
      </c>
      <c r="C3309" t="s">
        <v>15745</v>
      </c>
      <c r="E3309" t="s">
        <v>15746</v>
      </c>
      <c r="G3309" t="s">
        <v>9359</v>
      </c>
      <c r="H3309" t="s">
        <v>9612</v>
      </c>
      <c r="I3309" t="s">
        <v>9613</v>
      </c>
      <c r="J3309" t="s">
        <v>9614</v>
      </c>
      <c r="K3309" t="s">
        <v>13063</v>
      </c>
    </row>
    <row r="3310" spans="1:15" x14ac:dyDescent="0.25">
      <c r="A3310" t="s">
        <v>6781</v>
      </c>
      <c r="B3310" t="s">
        <v>6782</v>
      </c>
      <c r="C3310" t="s">
        <v>15745</v>
      </c>
      <c r="E3310" t="s">
        <v>15746</v>
      </c>
      <c r="G3310" t="s">
        <v>9359</v>
      </c>
      <c r="H3310" t="s">
        <v>9612</v>
      </c>
      <c r="I3310" t="s">
        <v>9613</v>
      </c>
      <c r="J3310" t="s">
        <v>9614</v>
      </c>
      <c r="K3310" t="s">
        <v>13063</v>
      </c>
    </row>
    <row r="3311" spans="1:15" x14ac:dyDescent="0.25">
      <c r="A3311" t="s">
        <v>6783</v>
      </c>
      <c r="B3311" t="s">
        <v>6784</v>
      </c>
      <c r="C3311" t="s">
        <v>15747</v>
      </c>
      <c r="E3311" t="s">
        <v>15748</v>
      </c>
      <c r="G3311" t="s">
        <v>9359</v>
      </c>
      <c r="H3311" t="s">
        <v>9403</v>
      </c>
      <c r="I3311" t="s">
        <v>9411</v>
      </c>
      <c r="J3311" t="s">
        <v>9816</v>
      </c>
      <c r="K3311" t="s">
        <v>9817</v>
      </c>
      <c r="L3311" t="s">
        <v>14341</v>
      </c>
      <c r="M3311" t="s">
        <v>14342</v>
      </c>
    </row>
    <row r="3312" spans="1:15" x14ac:dyDescent="0.25">
      <c r="A3312" t="s">
        <v>6785</v>
      </c>
      <c r="B3312" t="s">
        <v>6786</v>
      </c>
      <c r="C3312" t="s">
        <v>15749</v>
      </c>
      <c r="E3312" t="s">
        <v>15750</v>
      </c>
      <c r="G3312" t="s">
        <v>9359</v>
      </c>
      <c r="H3312" t="s">
        <v>9403</v>
      </c>
      <c r="I3312" t="s">
        <v>9411</v>
      </c>
      <c r="J3312" t="s">
        <v>9816</v>
      </c>
      <c r="K3312" t="s">
        <v>9817</v>
      </c>
      <c r="L3312" t="s">
        <v>14341</v>
      </c>
      <c r="M3312" t="s">
        <v>14342</v>
      </c>
    </row>
    <row r="3313" spans="1:15" x14ac:dyDescent="0.25">
      <c r="A3313" t="s">
        <v>6787</v>
      </c>
      <c r="B3313" t="s">
        <v>6788</v>
      </c>
      <c r="C3313" t="s">
        <v>15751</v>
      </c>
      <c r="E3313" t="s">
        <v>15752</v>
      </c>
      <c r="G3313" t="s">
        <v>9359</v>
      </c>
      <c r="H3313" t="s">
        <v>9360</v>
      </c>
      <c r="I3313" t="s">
        <v>9457</v>
      </c>
      <c r="J3313" t="s">
        <v>9721</v>
      </c>
      <c r="K3313" t="s">
        <v>9722</v>
      </c>
    </row>
    <row r="3314" spans="1:15" x14ac:dyDescent="0.25">
      <c r="A3314" t="s">
        <v>6789</v>
      </c>
      <c r="B3314" t="s">
        <v>6790</v>
      </c>
      <c r="C3314" t="s">
        <v>15753</v>
      </c>
      <c r="E3314" t="s">
        <v>15754</v>
      </c>
      <c r="G3314" t="s">
        <v>9366</v>
      </c>
      <c r="H3314" t="s">
        <v>9549</v>
      </c>
      <c r="I3314" t="s">
        <v>9550</v>
      </c>
      <c r="J3314" t="s">
        <v>9551</v>
      </c>
      <c r="K3314" t="s">
        <v>9826</v>
      </c>
      <c r="L3314" t="s">
        <v>9827</v>
      </c>
      <c r="M3314" t="s">
        <v>9828</v>
      </c>
      <c r="N3314" t="s">
        <v>10416</v>
      </c>
      <c r="O3314" t="s">
        <v>10417</v>
      </c>
    </row>
    <row r="3315" spans="1:15" x14ac:dyDescent="0.25">
      <c r="A3315" t="s">
        <v>6791</v>
      </c>
      <c r="B3315" t="s">
        <v>6792</v>
      </c>
      <c r="C3315" t="s">
        <v>15755</v>
      </c>
      <c r="E3315" t="s">
        <v>15756</v>
      </c>
      <c r="G3315" t="s">
        <v>9366</v>
      </c>
      <c r="H3315" t="s">
        <v>9549</v>
      </c>
      <c r="I3315" t="s">
        <v>9550</v>
      </c>
      <c r="J3315" t="s">
        <v>9551</v>
      </c>
      <c r="K3315" t="s">
        <v>9826</v>
      </c>
      <c r="L3315" t="s">
        <v>9827</v>
      </c>
      <c r="M3315" t="s">
        <v>9828</v>
      </c>
      <c r="N3315" t="s">
        <v>10416</v>
      </c>
      <c r="O3315" t="s">
        <v>10417</v>
      </c>
    </row>
    <row r="3316" spans="1:15" x14ac:dyDescent="0.25">
      <c r="A3316" t="s">
        <v>6793</v>
      </c>
      <c r="B3316" t="s">
        <v>6794</v>
      </c>
      <c r="C3316" t="s">
        <v>15757</v>
      </c>
      <c r="E3316" t="s">
        <v>15758</v>
      </c>
      <c r="G3316" t="s">
        <v>9622</v>
      </c>
      <c r="H3316" t="s">
        <v>9764</v>
      </c>
      <c r="I3316" t="s">
        <v>10527</v>
      </c>
      <c r="J3316" t="s">
        <v>10528</v>
      </c>
      <c r="K3316" t="s">
        <v>10529</v>
      </c>
      <c r="L3316" t="s">
        <v>15759</v>
      </c>
    </row>
    <row r="3317" spans="1:15" x14ac:dyDescent="0.25">
      <c r="A3317" t="s">
        <v>6795</v>
      </c>
      <c r="B3317" t="s">
        <v>6796</v>
      </c>
      <c r="C3317" t="s">
        <v>15760</v>
      </c>
      <c r="E3317" t="s">
        <v>15761</v>
      </c>
      <c r="G3317" t="s">
        <v>9366</v>
      </c>
      <c r="H3317" t="s">
        <v>9549</v>
      </c>
      <c r="I3317" t="s">
        <v>9550</v>
      </c>
      <c r="J3317" t="s">
        <v>9551</v>
      </c>
      <c r="K3317" t="s">
        <v>9826</v>
      </c>
      <c r="L3317" t="s">
        <v>9827</v>
      </c>
      <c r="M3317" t="s">
        <v>9828</v>
      </c>
      <c r="N3317" t="s">
        <v>15762</v>
      </c>
      <c r="O3317" t="s">
        <v>15763</v>
      </c>
    </row>
    <row r="3318" spans="1:15" x14ac:dyDescent="0.25">
      <c r="A3318" t="s">
        <v>6797</v>
      </c>
      <c r="B3318" t="s">
        <v>6798</v>
      </c>
      <c r="C3318" t="s">
        <v>15764</v>
      </c>
      <c r="E3318" t="s">
        <v>15765</v>
      </c>
      <c r="G3318" t="s">
        <v>9359</v>
      </c>
      <c r="H3318" t="s">
        <v>9360</v>
      </c>
      <c r="I3318" t="s">
        <v>9361</v>
      </c>
      <c r="J3318" t="s">
        <v>15766</v>
      </c>
      <c r="K3318" t="s">
        <v>15767</v>
      </c>
    </row>
    <row r="3319" spans="1:15" x14ac:dyDescent="0.25">
      <c r="A3319" t="s">
        <v>6799</v>
      </c>
      <c r="B3319" t="s">
        <v>6800</v>
      </c>
      <c r="C3319" t="s">
        <v>15768</v>
      </c>
      <c r="E3319" t="s">
        <v>15769</v>
      </c>
      <c r="G3319" t="s">
        <v>9359</v>
      </c>
      <c r="H3319" t="s">
        <v>9436</v>
      </c>
      <c r="I3319" t="s">
        <v>10256</v>
      </c>
      <c r="J3319" t="s">
        <v>10257</v>
      </c>
      <c r="K3319" t="s">
        <v>13133</v>
      </c>
      <c r="L3319" t="s">
        <v>13134</v>
      </c>
    </row>
    <row r="3320" spans="1:15" x14ac:dyDescent="0.25">
      <c r="A3320" t="s">
        <v>6801</v>
      </c>
      <c r="B3320" t="s">
        <v>6802</v>
      </c>
      <c r="C3320" t="s">
        <v>15770</v>
      </c>
      <c r="E3320" t="s">
        <v>15771</v>
      </c>
      <c r="G3320" t="s">
        <v>9359</v>
      </c>
      <c r="H3320" t="s">
        <v>9403</v>
      </c>
      <c r="I3320" t="s">
        <v>9404</v>
      </c>
      <c r="J3320" t="s">
        <v>9405</v>
      </c>
      <c r="K3320" t="s">
        <v>9406</v>
      </c>
      <c r="L3320" t="s">
        <v>15772</v>
      </c>
    </row>
    <row r="3321" spans="1:15" x14ac:dyDescent="0.25">
      <c r="A3321" t="s">
        <v>6803</v>
      </c>
      <c r="B3321" t="s">
        <v>6804</v>
      </c>
      <c r="C3321" t="s">
        <v>15773</v>
      </c>
      <c r="E3321" t="s">
        <v>15774</v>
      </c>
      <c r="G3321" t="s">
        <v>9359</v>
      </c>
      <c r="H3321" t="s">
        <v>9360</v>
      </c>
      <c r="I3321" t="s">
        <v>9457</v>
      </c>
      <c r="J3321" t="s">
        <v>9721</v>
      </c>
      <c r="K3321" t="s">
        <v>9722</v>
      </c>
    </row>
    <row r="3322" spans="1:15" x14ac:dyDescent="0.25">
      <c r="A3322" t="s">
        <v>6805</v>
      </c>
      <c r="B3322" t="s">
        <v>6806</v>
      </c>
      <c r="C3322" t="s">
        <v>15775</v>
      </c>
      <c r="E3322" t="s">
        <v>15776</v>
      </c>
      <c r="G3322" t="s">
        <v>9359</v>
      </c>
      <c r="H3322" t="s">
        <v>9360</v>
      </c>
      <c r="I3322" t="s">
        <v>9457</v>
      </c>
      <c r="J3322" t="s">
        <v>9721</v>
      </c>
      <c r="K3322" t="s">
        <v>9722</v>
      </c>
    </row>
    <row r="3323" spans="1:15" x14ac:dyDescent="0.25">
      <c r="A3323" t="s">
        <v>6807</v>
      </c>
      <c r="B3323" t="s">
        <v>6808</v>
      </c>
      <c r="C3323" t="s">
        <v>15777</v>
      </c>
      <c r="E3323" t="s">
        <v>15778</v>
      </c>
      <c r="G3323" t="s">
        <v>9359</v>
      </c>
      <c r="H3323" t="s">
        <v>9403</v>
      </c>
      <c r="I3323" t="s">
        <v>9411</v>
      </c>
      <c r="J3323" t="s">
        <v>9528</v>
      </c>
      <c r="K3323" t="s">
        <v>9529</v>
      </c>
      <c r="L3323" t="s">
        <v>11267</v>
      </c>
    </row>
    <row r="3324" spans="1:15" x14ac:dyDescent="0.25">
      <c r="A3324" t="s">
        <v>6809</v>
      </c>
      <c r="B3324" t="s">
        <v>6810</v>
      </c>
      <c r="C3324" t="s">
        <v>15777</v>
      </c>
      <c r="E3324" t="s">
        <v>15778</v>
      </c>
      <c r="G3324" t="s">
        <v>9359</v>
      </c>
      <c r="H3324" t="s">
        <v>9403</v>
      </c>
      <c r="I3324" t="s">
        <v>9411</v>
      </c>
      <c r="J3324" t="s">
        <v>9528</v>
      </c>
      <c r="K3324" t="s">
        <v>9529</v>
      </c>
      <c r="L3324" t="s">
        <v>11267</v>
      </c>
    </row>
    <row r="3325" spans="1:15" x14ac:dyDescent="0.25">
      <c r="A3325" t="s">
        <v>6811</v>
      </c>
      <c r="B3325" t="s">
        <v>6812</v>
      </c>
      <c r="C3325" t="s">
        <v>15779</v>
      </c>
      <c r="E3325" t="s">
        <v>15780</v>
      </c>
      <c r="G3325" t="s">
        <v>9359</v>
      </c>
      <c r="H3325" t="s">
        <v>9403</v>
      </c>
      <c r="I3325" t="s">
        <v>9411</v>
      </c>
      <c r="J3325" t="s">
        <v>9528</v>
      </c>
      <c r="K3325" t="s">
        <v>9529</v>
      </c>
      <c r="L3325" t="s">
        <v>11267</v>
      </c>
    </row>
    <row r="3326" spans="1:15" x14ac:dyDescent="0.25">
      <c r="A3326" t="s">
        <v>6813</v>
      </c>
      <c r="B3326" t="s">
        <v>6814</v>
      </c>
      <c r="C3326" t="s">
        <v>15779</v>
      </c>
      <c r="E3326" t="s">
        <v>15780</v>
      </c>
      <c r="G3326" t="s">
        <v>9359</v>
      </c>
      <c r="H3326" t="s">
        <v>9403</v>
      </c>
      <c r="I3326" t="s">
        <v>9411</v>
      </c>
      <c r="J3326" t="s">
        <v>9528</v>
      </c>
      <c r="K3326" t="s">
        <v>9529</v>
      </c>
      <c r="L3326" t="s">
        <v>11267</v>
      </c>
    </row>
    <row r="3327" spans="1:15" x14ac:dyDescent="0.25">
      <c r="A3327" t="s">
        <v>6815</v>
      </c>
      <c r="B3327" t="s">
        <v>6816</v>
      </c>
      <c r="C3327" t="s">
        <v>15781</v>
      </c>
      <c r="E3327" t="s">
        <v>15782</v>
      </c>
      <c r="G3327" t="s">
        <v>9359</v>
      </c>
      <c r="H3327" t="s">
        <v>9403</v>
      </c>
      <c r="I3327" t="s">
        <v>9411</v>
      </c>
      <c r="J3327" t="s">
        <v>9528</v>
      </c>
      <c r="K3327" t="s">
        <v>9529</v>
      </c>
      <c r="L3327" t="s">
        <v>11267</v>
      </c>
    </row>
    <row r="3328" spans="1:15" x14ac:dyDescent="0.25">
      <c r="A3328" t="s">
        <v>6817</v>
      </c>
      <c r="B3328" t="s">
        <v>6818</v>
      </c>
      <c r="C3328" t="s">
        <v>15781</v>
      </c>
      <c r="E3328" t="s">
        <v>15782</v>
      </c>
      <c r="G3328" t="s">
        <v>9359</v>
      </c>
      <c r="H3328" t="s">
        <v>9403</v>
      </c>
      <c r="I3328" t="s">
        <v>9411</v>
      </c>
      <c r="J3328" t="s">
        <v>9528</v>
      </c>
      <c r="K3328" t="s">
        <v>9529</v>
      </c>
      <c r="L3328" t="s">
        <v>11267</v>
      </c>
    </row>
    <row r="3329" spans="1:13" x14ac:dyDescent="0.25">
      <c r="A3329" t="s">
        <v>6819</v>
      </c>
      <c r="B3329" t="s">
        <v>6820</v>
      </c>
      <c r="C3329" t="s">
        <v>15783</v>
      </c>
      <c r="E3329" t="s">
        <v>15784</v>
      </c>
      <c r="G3329" t="s">
        <v>9359</v>
      </c>
      <c r="H3329" t="s">
        <v>9403</v>
      </c>
      <c r="I3329" t="s">
        <v>9411</v>
      </c>
      <c r="J3329" t="s">
        <v>9528</v>
      </c>
      <c r="K3329" t="s">
        <v>9529</v>
      </c>
      <c r="L3329" t="s">
        <v>9530</v>
      </c>
    </row>
    <row r="3330" spans="1:13" x14ac:dyDescent="0.25">
      <c r="A3330" t="s">
        <v>6821</v>
      </c>
      <c r="B3330" t="s">
        <v>6822</v>
      </c>
      <c r="C3330" t="s">
        <v>15783</v>
      </c>
      <c r="E3330" t="s">
        <v>15784</v>
      </c>
      <c r="G3330" t="s">
        <v>9359</v>
      </c>
      <c r="H3330" t="s">
        <v>9403</v>
      </c>
      <c r="I3330" t="s">
        <v>9411</v>
      </c>
      <c r="J3330" t="s">
        <v>9528</v>
      </c>
      <c r="K3330" t="s">
        <v>9529</v>
      </c>
      <c r="L3330" t="s">
        <v>9530</v>
      </c>
    </row>
    <row r="3331" spans="1:13" x14ac:dyDescent="0.25">
      <c r="A3331" t="s">
        <v>6823</v>
      </c>
      <c r="B3331" t="s">
        <v>6824</v>
      </c>
      <c r="C3331" t="s">
        <v>15785</v>
      </c>
      <c r="E3331" t="s">
        <v>15786</v>
      </c>
      <c r="G3331" t="s">
        <v>9359</v>
      </c>
      <c r="H3331" t="s">
        <v>9403</v>
      </c>
      <c r="I3331" t="s">
        <v>9411</v>
      </c>
      <c r="J3331" t="s">
        <v>9528</v>
      </c>
      <c r="K3331" t="s">
        <v>9529</v>
      </c>
      <c r="L3331" t="s">
        <v>9530</v>
      </c>
    </row>
    <row r="3332" spans="1:13" x14ac:dyDescent="0.25">
      <c r="A3332" t="s">
        <v>6825</v>
      </c>
      <c r="B3332" t="s">
        <v>6826</v>
      </c>
      <c r="C3332" t="s">
        <v>15785</v>
      </c>
      <c r="E3332" t="s">
        <v>15786</v>
      </c>
      <c r="G3332" t="s">
        <v>9359</v>
      </c>
      <c r="H3332" t="s">
        <v>9403</v>
      </c>
      <c r="I3332" t="s">
        <v>9411</v>
      </c>
      <c r="J3332" t="s">
        <v>9528</v>
      </c>
      <c r="K3332" t="s">
        <v>9529</v>
      </c>
      <c r="L3332" t="s">
        <v>9530</v>
      </c>
    </row>
    <row r="3333" spans="1:13" x14ac:dyDescent="0.25">
      <c r="A3333" t="s">
        <v>6827</v>
      </c>
      <c r="B3333" t="s">
        <v>6828</v>
      </c>
      <c r="C3333" t="s">
        <v>15787</v>
      </c>
      <c r="E3333" t="s">
        <v>15788</v>
      </c>
      <c r="G3333" t="s">
        <v>9359</v>
      </c>
      <c r="H3333" t="s">
        <v>9403</v>
      </c>
      <c r="I3333" t="s">
        <v>9411</v>
      </c>
      <c r="J3333" t="s">
        <v>9528</v>
      </c>
      <c r="K3333" t="s">
        <v>9529</v>
      </c>
      <c r="L3333" t="s">
        <v>9530</v>
      </c>
    </row>
    <row r="3334" spans="1:13" x14ac:dyDescent="0.25">
      <c r="A3334" t="s">
        <v>6829</v>
      </c>
      <c r="B3334" t="s">
        <v>6830</v>
      </c>
      <c r="C3334" t="s">
        <v>15787</v>
      </c>
      <c r="E3334" t="s">
        <v>15788</v>
      </c>
      <c r="G3334" t="s">
        <v>9359</v>
      </c>
      <c r="H3334" t="s">
        <v>9403</v>
      </c>
      <c r="I3334" t="s">
        <v>9411</v>
      </c>
      <c r="J3334" t="s">
        <v>9528</v>
      </c>
      <c r="K3334" t="s">
        <v>9529</v>
      </c>
      <c r="L3334" t="s">
        <v>9530</v>
      </c>
    </row>
    <row r="3335" spans="1:13" x14ac:dyDescent="0.25">
      <c r="A3335" t="s">
        <v>15789</v>
      </c>
      <c r="B3335" t="s">
        <v>6832</v>
      </c>
      <c r="C3335" t="s">
        <v>15790</v>
      </c>
      <c r="E3335" t="s">
        <v>15791</v>
      </c>
      <c r="G3335" t="s">
        <v>9359</v>
      </c>
      <c r="H3335" t="s">
        <v>9403</v>
      </c>
      <c r="I3335" t="s">
        <v>9411</v>
      </c>
      <c r="J3335" t="s">
        <v>9528</v>
      </c>
      <c r="K3335" t="s">
        <v>9529</v>
      </c>
      <c r="L3335" t="s">
        <v>10778</v>
      </c>
      <c r="M3335" t="s">
        <v>13218</v>
      </c>
    </row>
    <row r="3336" spans="1:13" x14ac:dyDescent="0.25">
      <c r="A3336" t="s">
        <v>15792</v>
      </c>
      <c r="B3336" t="s">
        <v>6834</v>
      </c>
      <c r="C3336" t="s">
        <v>15790</v>
      </c>
      <c r="E3336" t="s">
        <v>15791</v>
      </c>
      <c r="G3336" t="s">
        <v>9359</v>
      </c>
      <c r="H3336" t="s">
        <v>9403</v>
      </c>
      <c r="I3336" t="s">
        <v>9411</v>
      </c>
      <c r="J3336" t="s">
        <v>9528</v>
      </c>
      <c r="K3336" t="s">
        <v>9529</v>
      </c>
      <c r="L3336" t="s">
        <v>10778</v>
      </c>
      <c r="M3336" t="s">
        <v>13218</v>
      </c>
    </row>
    <row r="3337" spans="1:13" x14ac:dyDescent="0.25">
      <c r="A3337" t="s">
        <v>6835</v>
      </c>
      <c r="B3337" t="s">
        <v>6836</v>
      </c>
      <c r="C3337" t="s">
        <v>15793</v>
      </c>
      <c r="E3337" t="s">
        <v>15794</v>
      </c>
      <c r="G3337" t="s">
        <v>9359</v>
      </c>
      <c r="H3337" t="s">
        <v>9403</v>
      </c>
      <c r="I3337" t="s">
        <v>9411</v>
      </c>
      <c r="J3337" t="s">
        <v>9528</v>
      </c>
      <c r="K3337" t="s">
        <v>9529</v>
      </c>
      <c r="L3337" t="s">
        <v>10778</v>
      </c>
      <c r="M3337" t="s">
        <v>15795</v>
      </c>
    </row>
    <row r="3338" spans="1:13" x14ac:dyDescent="0.25">
      <c r="A3338" t="s">
        <v>6837</v>
      </c>
      <c r="B3338" t="s">
        <v>6838</v>
      </c>
      <c r="C3338" t="s">
        <v>15796</v>
      </c>
      <c r="E3338" t="s">
        <v>15797</v>
      </c>
      <c r="G3338" t="s">
        <v>9359</v>
      </c>
      <c r="H3338" t="s">
        <v>9403</v>
      </c>
      <c r="I3338" t="s">
        <v>9411</v>
      </c>
      <c r="J3338" t="s">
        <v>9528</v>
      </c>
      <c r="K3338" t="s">
        <v>9529</v>
      </c>
      <c r="L3338" t="s">
        <v>10778</v>
      </c>
      <c r="M3338" t="s">
        <v>15795</v>
      </c>
    </row>
    <row r="3339" spans="1:13" x14ac:dyDescent="0.25">
      <c r="A3339" t="s">
        <v>6839</v>
      </c>
      <c r="B3339" t="s">
        <v>6840</v>
      </c>
      <c r="C3339" t="s">
        <v>15796</v>
      </c>
      <c r="E3339" t="s">
        <v>15797</v>
      </c>
      <c r="G3339" t="s">
        <v>9359</v>
      </c>
      <c r="H3339" t="s">
        <v>9403</v>
      </c>
      <c r="I3339" t="s">
        <v>9411</v>
      </c>
      <c r="J3339" t="s">
        <v>9528</v>
      </c>
      <c r="K3339" t="s">
        <v>9529</v>
      </c>
      <c r="L3339" t="s">
        <v>10778</v>
      </c>
      <c r="M3339" t="s">
        <v>15795</v>
      </c>
    </row>
    <row r="3340" spans="1:13" x14ac:dyDescent="0.25">
      <c r="A3340" t="s">
        <v>6841</v>
      </c>
      <c r="B3340" t="s">
        <v>6842</v>
      </c>
      <c r="C3340" t="s">
        <v>15798</v>
      </c>
      <c r="E3340" t="s">
        <v>15799</v>
      </c>
      <c r="G3340" t="s">
        <v>9359</v>
      </c>
      <c r="H3340" t="s">
        <v>9403</v>
      </c>
      <c r="I3340" t="s">
        <v>9411</v>
      </c>
      <c r="J3340" t="s">
        <v>9528</v>
      </c>
      <c r="K3340" t="s">
        <v>9529</v>
      </c>
      <c r="L3340" t="s">
        <v>10778</v>
      </c>
      <c r="M3340" t="s">
        <v>15795</v>
      </c>
    </row>
    <row r="3341" spans="1:13" x14ac:dyDescent="0.25">
      <c r="A3341" t="s">
        <v>6843</v>
      </c>
      <c r="B3341" t="s">
        <v>6844</v>
      </c>
      <c r="C3341" t="s">
        <v>15800</v>
      </c>
      <c r="E3341" t="s">
        <v>15801</v>
      </c>
      <c r="G3341" t="s">
        <v>9359</v>
      </c>
      <c r="H3341" t="s">
        <v>9403</v>
      </c>
      <c r="I3341" t="s">
        <v>9411</v>
      </c>
      <c r="J3341" t="s">
        <v>9528</v>
      </c>
      <c r="K3341" t="s">
        <v>9529</v>
      </c>
      <c r="L3341" t="s">
        <v>10778</v>
      </c>
      <c r="M3341" t="s">
        <v>15795</v>
      </c>
    </row>
    <row r="3342" spans="1:13" x14ac:dyDescent="0.25">
      <c r="A3342" t="s">
        <v>6845</v>
      </c>
      <c r="B3342" t="s">
        <v>6846</v>
      </c>
      <c r="C3342" t="s">
        <v>15800</v>
      </c>
      <c r="E3342" t="s">
        <v>15801</v>
      </c>
      <c r="G3342" t="s">
        <v>9359</v>
      </c>
      <c r="H3342" t="s">
        <v>9403</v>
      </c>
      <c r="I3342" t="s">
        <v>9411</v>
      </c>
      <c r="J3342" t="s">
        <v>9528</v>
      </c>
      <c r="K3342" t="s">
        <v>9529</v>
      </c>
      <c r="L3342" t="s">
        <v>10778</v>
      </c>
      <c r="M3342" t="s">
        <v>15795</v>
      </c>
    </row>
    <row r="3343" spans="1:13" x14ac:dyDescent="0.25">
      <c r="A3343" t="s">
        <v>6847</v>
      </c>
      <c r="B3343" t="s">
        <v>6848</v>
      </c>
      <c r="C3343" t="s">
        <v>15802</v>
      </c>
      <c r="E3343" t="s">
        <v>15803</v>
      </c>
      <c r="G3343" t="s">
        <v>9359</v>
      </c>
      <c r="H3343" t="s">
        <v>9403</v>
      </c>
      <c r="I3343" t="s">
        <v>9411</v>
      </c>
      <c r="J3343" t="s">
        <v>9528</v>
      </c>
      <c r="K3343" t="s">
        <v>9529</v>
      </c>
      <c r="L3343" t="s">
        <v>10778</v>
      </c>
      <c r="M3343" t="s">
        <v>15795</v>
      </c>
    </row>
    <row r="3344" spans="1:13" x14ac:dyDescent="0.25">
      <c r="A3344" t="s">
        <v>6849</v>
      </c>
      <c r="B3344" t="s">
        <v>6850</v>
      </c>
      <c r="C3344" t="s">
        <v>15802</v>
      </c>
      <c r="E3344" t="s">
        <v>15803</v>
      </c>
      <c r="G3344" t="s">
        <v>9359</v>
      </c>
      <c r="H3344" t="s">
        <v>9403</v>
      </c>
      <c r="I3344" t="s">
        <v>9411</v>
      </c>
      <c r="J3344" t="s">
        <v>9528</v>
      </c>
      <c r="K3344" t="s">
        <v>9529</v>
      </c>
      <c r="L3344" t="s">
        <v>10778</v>
      </c>
      <c r="M3344" t="s">
        <v>15795</v>
      </c>
    </row>
    <row r="3345" spans="1:13" x14ac:dyDescent="0.25">
      <c r="A3345" t="s">
        <v>6851</v>
      </c>
      <c r="B3345" t="s">
        <v>6852</v>
      </c>
      <c r="C3345" t="s">
        <v>15804</v>
      </c>
      <c r="E3345" t="s">
        <v>15805</v>
      </c>
      <c r="G3345" t="s">
        <v>9359</v>
      </c>
      <c r="H3345" t="s">
        <v>9403</v>
      </c>
      <c r="I3345" t="s">
        <v>9411</v>
      </c>
      <c r="J3345" t="s">
        <v>9528</v>
      </c>
      <c r="K3345" t="s">
        <v>9529</v>
      </c>
      <c r="L3345" t="s">
        <v>10778</v>
      </c>
      <c r="M3345" t="s">
        <v>15795</v>
      </c>
    </row>
    <row r="3346" spans="1:13" x14ac:dyDescent="0.25">
      <c r="A3346" t="s">
        <v>6853</v>
      </c>
      <c r="B3346" t="s">
        <v>6854</v>
      </c>
      <c r="C3346" t="s">
        <v>15806</v>
      </c>
      <c r="E3346" t="s">
        <v>15807</v>
      </c>
      <c r="G3346" t="s">
        <v>9359</v>
      </c>
      <c r="H3346" t="s">
        <v>9403</v>
      </c>
      <c r="I3346" t="s">
        <v>9411</v>
      </c>
      <c r="J3346" t="s">
        <v>9528</v>
      </c>
      <c r="K3346" t="s">
        <v>9529</v>
      </c>
      <c r="L3346" t="s">
        <v>10778</v>
      </c>
      <c r="M3346" t="s">
        <v>15795</v>
      </c>
    </row>
    <row r="3347" spans="1:13" x14ac:dyDescent="0.25">
      <c r="A3347" t="s">
        <v>6855</v>
      </c>
      <c r="B3347" t="s">
        <v>6856</v>
      </c>
      <c r="C3347" t="s">
        <v>15806</v>
      </c>
      <c r="E3347" t="s">
        <v>15807</v>
      </c>
      <c r="G3347" t="s">
        <v>9359</v>
      </c>
      <c r="H3347" t="s">
        <v>9403</v>
      </c>
      <c r="I3347" t="s">
        <v>9411</v>
      </c>
      <c r="J3347" t="s">
        <v>9528</v>
      </c>
      <c r="K3347" t="s">
        <v>9529</v>
      </c>
      <c r="L3347" t="s">
        <v>10778</v>
      </c>
      <c r="M3347" t="s">
        <v>15795</v>
      </c>
    </row>
    <row r="3348" spans="1:13" x14ac:dyDescent="0.25">
      <c r="A3348" t="s">
        <v>6857</v>
      </c>
      <c r="B3348" t="s">
        <v>6858</v>
      </c>
      <c r="C3348" t="s">
        <v>15808</v>
      </c>
      <c r="E3348" t="s">
        <v>15809</v>
      </c>
      <c r="G3348" t="s">
        <v>9359</v>
      </c>
      <c r="H3348" t="s">
        <v>9403</v>
      </c>
      <c r="I3348" t="s">
        <v>9411</v>
      </c>
      <c r="J3348" t="s">
        <v>9528</v>
      </c>
      <c r="K3348" t="s">
        <v>9529</v>
      </c>
      <c r="L3348" t="s">
        <v>10778</v>
      </c>
      <c r="M3348" t="s">
        <v>15795</v>
      </c>
    </row>
    <row r="3349" spans="1:13" x14ac:dyDescent="0.25">
      <c r="A3349" t="s">
        <v>6859</v>
      </c>
      <c r="B3349" t="s">
        <v>6860</v>
      </c>
      <c r="C3349" t="s">
        <v>15808</v>
      </c>
      <c r="E3349" t="s">
        <v>15809</v>
      </c>
      <c r="G3349" t="s">
        <v>9359</v>
      </c>
      <c r="H3349" t="s">
        <v>9403</v>
      </c>
      <c r="I3349" t="s">
        <v>9411</v>
      </c>
      <c r="J3349" t="s">
        <v>9528</v>
      </c>
      <c r="K3349" t="s">
        <v>9529</v>
      </c>
      <c r="L3349" t="s">
        <v>10778</v>
      </c>
      <c r="M3349" t="s">
        <v>15795</v>
      </c>
    </row>
    <row r="3350" spans="1:13" x14ac:dyDescent="0.25">
      <c r="A3350" t="s">
        <v>6861</v>
      </c>
      <c r="B3350" t="s">
        <v>6862</v>
      </c>
      <c r="C3350" t="s">
        <v>15810</v>
      </c>
      <c r="E3350" t="s">
        <v>15811</v>
      </c>
      <c r="G3350" t="s">
        <v>9359</v>
      </c>
      <c r="H3350" t="s">
        <v>9403</v>
      </c>
      <c r="I3350" t="s">
        <v>9411</v>
      </c>
      <c r="J3350" t="s">
        <v>9528</v>
      </c>
      <c r="K3350" t="s">
        <v>9529</v>
      </c>
      <c r="L3350" t="s">
        <v>10778</v>
      </c>
      <c r="M3350" t="s">
        <v>15795</v>
      </c>
    </row>
    <row r="3351" spans="1:13" x14ac:dyDescent="0.25">
      <c r="A3351" t="s">
        <v>6863</v>
      </c>
      <c r="B3351" t="s">
        <v>6864</v>
      </c>
      <c r="C3351" t="s">
        <v>15810</v>
      </c>
      <c r="E3351" t="s">
        <v>15811</v>
      </c>
      <c r="G3351" t="s">
        <v>9359</v>
      </c>
      <c r="H3351" t="s">
        <v>9403</v>
      </c>
      <c r="I3351" t="s">
        <v>9411</v>
      </c>
      <c r="J3351" t="s">
        <v>9528</v>
      </c>
      <c r="K3351" t="s">
        <v>9529</v>
      </c>
      <c r="L3351" t="s">
        <v>10778</v>
      </c>
      <c r="M3351" t="s">
        <v>15795</v>
      </c>
    </row>
    <row r="3352" spans="1:13" x14ac:dyDescent="0.25">
      <c r="A3352" t="s">
        <v>6865</v>
      </c>
      <c r="B3352" t="s">
        <v>6866</v>
      </c>
      <c r="C3352" t="s">
        <v>15812</v>
      </c>
      <c r="E3352" t="s">
        <v>15813</v>
      </c>
      <c r="G3352" t="s">
        <v>9359</v>
      </c>
      <c r="H3352" t="s">
        <v>9403</v>
      </c>
      <c r="I3352" t="s">
        <v>9411</v>
      </c>
      <c r="J3352" t="s">
        <v>9528</v>
      </c>
      <c r="K3352" t="s">
        <v>9529</v>
      </c>
      <c r="L3352" t="s">
        <v>10778</v>
      </c>
      <c r="M3352" t="s">
        <v>15795</v>
      </c>
    </row>
    <row r="3353" spans="1:13" x14ac:dyDescent="0.25">
      <c r="A3353" t="s">
        <v>6867</v>
      </c>
      <c r="B3353" t="s">
        <v>6868</v>
      </c>
      <c r="C3353" t="s">
        <v>15812</v>
      </c>
      <c r="E3353" t="s">
        <v>15813</v>
      </c>
      <c r="G3353" t="s">
        <v>9359</v>
      </c>
      <c r="H3353" t="s">
        <v>9403</v>
      </c>
      <c r="I3353" t="s">
        <v>9411</v>
      </c>
      <c r="J3353" t="s">
        <v>9528</v>
      </c>
      <c r="K3353" t="s">
        <v>9529</v>
      </c>
      <c r="L3353" t="s">
        <v>10778</v>
      </c>
      <c r="M3353" t="s">
        <v>15795</v>
      </c>
    </row>
    <row r="3354" spans="1:13" x14ac:dyDescent="0.25">
      <c r="A3354" t="s">
        <v>6869</v>
      </c>
      <c r="B3354" t="s">
        <v>6870</v>
      </c>
      <c r="C3354" t="s">
        <v>15814</v>
      </c>
      <c r="E3354" t="s">
        <v>15815</v>
      </c>
      <c r="G3354" t="s">
        <v>9359</v>
      </c>
      <c r="H3354" t="s">
        <v>9403</v>
      </c>
      <c r="I3354" t="s">
        <v>9411</v>
      </c>
      <c r="J3354" t="s">
        <v>9528</v>
      </c>
      <c r="K3354" t="s">
        <v>9529</v>
      </c>
      <c r="L3354" t="s">
        <v>10778</v>
      </c>
      <c r="M3354" t="s">
        <v>15795</v>
      </c>
    </row>
    <row r="3355" spans="1:13" x14ac:dyDescent="0.25">
      <c r="A3355" t="s">
        <v>6871</v>
      </c>
      <c r="B3355" t="s">
        <v>6872</v>
      </c>
      <c r="C3355" t="s">
        <v>15814</v>
      </c>
      <c r="E3355" t="s">
        <v>15815</v>
      </c>
      <c r="G3355" t="s">
        <v>9359</v>
      </c>
      <c r="H3355" t="s">
        <v>9403</v>
      </c>
      <c r="I3355" t="s">
        <v>9411</v>
      </c>
      <c r="J3355" t="s">
        <v>9528</v>
      </c>
      <c r="K3355" t="s">
        <v>9529</v>
      </c>
      <c r="L3355" t="s">
        <v>10778</v>
      </c>
      <c r="M3355" t="s">
        <v>15795</v>
      </c>
    </row>
    <row r="3356" spans="1:13" x14ac:dyDescent="0.25">
      <c r="A3356" t="s">
        <v>6873</v>
      </c>
      <c r="B3356" t="s">
        <v>6874</v>
      </c>
      <c r="C3356" t="s">
        <v>15816</v>
      </c>
      <c r="E3356" t="s">
        <v>15817</v>
      </c>
      <c r="G3356" t="s">
        <v>9359</v>
      </c>
      <c r="H3356" t="s">
        <v>9403</v>
      </c>
      <c r="I3356" t="s">
        <v>9411</v>
      </c>
      <c r="J3356" t="s">
        <v>9528</v>
      </c>
      <c r="K3356" t="s">
        <v>9529</v>
      </c>
      <c r="L3356" t="s">
        <v>10778</v>
      </c>
      <c r="M3356" t="s">
        <v>15795</v>
      </c>
    </row>
    <row r="3357" spans="1:13" x14ac:dyDescent="0.25">
      <c r="A3357" t="s">
        <v>6875</v>
      </c>
      <c r="B3357" t="s">
        <v>6876</v>
      </c>
      <c r="C3357" t="s">
        <v>15816</v>
      </c>
      <c r="E3357" t="s">
        <v>15817</v>
      </c>
      <c r="G3357" t="s">
        <v>9359</v>
      </c>
      <c r="H3357" t="s">
        <v>9403</v>
      </c>
      <c r="I3357" t="s">
        <v>9411</v>
      </c>
      <c r="J3357" t="s">
        <v>9528</v>
      </c>
      <c r="K3357" t="s">
        <v>9529</v>
      </c>
      <c r="L3357" t="s">
        <v>10778</v>
      </c>
      <c r="M3357" t="s">
        <v>15795</v>
      </c>
    </row>
    <row r="3358" spans="1:13" x14ac:dyDescent="0.25">
      <c r="A3358" t="s">
        <v>6877</v>
      </c>
      <c r="B3358" t="s">
        <v>6878</v>
      </c>
      <c r="C3358" t="s">
        <v>15818</v>
      </c>
      <c r="E3358" t="s">
        <v>15819</v>
      </c>
      <c r="G3358" t="s">
        <v>9359</v>
      </c>
      <c r="H3358" t="s">
        <v>9403</v>
      </c>
      <c r="I3358" t="s">
        <v>9411</v>
      </c>
      <c r="J3358" t="s">
        <v>9528</v>
      </c>
      <c r="K3358" t="s">
        <v>9529</v>
      </c>
      <c r="L3358" t="s">
        <v>10778</v>
      </c>
      <c r="M3358" t="s">
        <v>15795</v>
      </c>
    </row>
    <row r="3359" spans="1:13" x14ac:dyDescent="0.25">
      <c r="A3359" t="s">
        <v>6879</v>
      </c>
      <c r="B3359" t="s">
        <v>6880</v>
      </c>
      <c r="C3359" t="s">
        <v>15818</v>
      </c>
      <c r="E3359" t="s">
        <v>15819</v>
      </c>
      <c r="G3359" t="s">
        <v>9359</v>
      </c>
      <c r="H3359" t="s">
        <v>9403</v>
      </c>
      <c r="I3359" t="s">
        <v>9411</v>
      </c>
      <c r="J3359" t="s">
        <v>9528</v>
      </c>
      <c r="K3359" t="s">
        <v>9529</v>
      </c>
      <c r="L3359" t="s">
        <v>10778</v>
      </c>
      <c r="M3359" t="s">
        <v>15795</v>
      </c>
    </row>
    <row r="3360" spans="1:13" x14ac:dyDescent="0.25">
      <c r="A3360" t="s">
        <v>6881</v>
      </c>
      <c r="B3360" t="s">
        <v>6882</v>
      </c>
      <c r="C3360" t="s">
        <v>15820</v>
      </c>
      <c r="E3360" t="s">
        <v>15821</v>
      </c>
      <c r="G3360" t="s">
        <v>9359</v>
      </c>
      <c r="H3360" t="s">
        <v>9403</v>
      </c>
      <c r="I3360" t="s">
        <v>9411</v>
      </c>
      <c r="J3360" t="s">
        <v>9528</v>
      </c>
      <c r="K3360" t="s">
        <v>9529</v>
      </c>
      <c r="L3360" t="s">
        <v>10778</v>
      </c>
      <c r="M3360" t="s">
        <v>15795</v>
      </c>
    </row>
    <row r="3361" spans="1:13" x14ac:dyDescent="0.25">
      <c r="A3361" t="s">
        <v>6883</v>
      </c>
      <c r="B3361" t="s">
        <v>6884</v>
      </c>
      <c r="C3361" t="s">
        <v>15820</v>
      </c>
      <c r="E3361" t="s">
        <v>15821</v>
      </c>
      <c r="G3361" t="s">
        <v>9359</v>
      </c>
      <c r="H3361" t="s">
        <v>9403</v>
      </c>
      <c r="I3361" t="s">
        <v>9411</v>
      </c>
      <c r="J3361" t="s">
        <v>9528</v>
      </c>
      <c r="K3361" t="s">
        <v>9529</v>
      </c>
      <c r="L3361" t="s">
        <v>10778</v>
      </c>
      <c r="M3361" t="s">
        <v>15795</v>
      </c>
    </row>
    <row r="3362" spans="1:13" x14ac:dyDescent="0.25">
      <c r="A3362" t="s">
        <v>6885</v>
      </c>
      <c r="B3362" t="s">
        <v>6886</v>
      </c>
      <c r="C3362" t="s">
        <v>15822</v>
      </c>
      <c r="E3362" t="s">
        <v>15823</v>
      </c>
      <c r="G3362" t="s">
        <v>9359</v>
      </c>
      <c r="H3362" t="s">
        <v>9403</v>
      </c>
      <c r="I3362" t="s">
        <v>9411</v>
      </c>
      <c r="J3362" t="s">
        <v>9528</v>
      </c>
      <c r="K3362" t="s">
        <v>9529</v>
      </c>
      <c r="L3362" t="s">
        <v>10778</v>
      </c>
      <c r="M3362" t="s">
        <v>15795</v>
      </c>
    </row>
    <row r="3363" spans="1:13" x14ac:dyDescent="0.25">
      <c r="A3363" t="s">
        <v>6887</v>
      </c>
      <c r="B3363" t="s">
        <v>6888</v>
      </c>
      <c r="C3363" t="s">
        <v>15822</v>
      </c>
      <c r="E3363" t="s">
        <v>15823</v>
      </c>
      <c r="G3363" t="s">
        <v>9359</v>
      </c>
      <c r="H3363" t="s">
        <v>9403</v>
      </c>
      <c r="I3363" t="s">
        <v>9411</v>
      </c>
      <c r="J3363" t="s">
        <v>9528</v>
      </c>
      <c r="K3363" t="s">
        <v>9529</v>
      </c>
      <c r="L3363" t="s">
        <v>10778</v>
      </c>
      <c r="M3363" t="s">
        <v>15795</v>
      </c>
    </row>
    <row r="3364" spans="1:13" x14ac:dyDescent="0.25">
      <c r="A3364" t="s">
        <v>6889</v>
      </c>
      <c r="B3364" t="s">
        <v>6890</v>
      </c>
      <c r="C3364" t="s">
        <v>15824</v>
      </c>
      <c r="E3364" t="s">
        <v>15825</v>
      </c>
      <c r="G3364" t="s">
        <v>9359</v>
      </c>
      <c r="H3364" t="s">
        <v>9403</v>
      </c>
      <c r="I3364" t="s">
        <v>9411</v>
      </c>
      <c r="J3364" t="s">
        <v>9528</v>
      </c>
      <c r="K3364" t="s">
        <v>9529</v>
      </c>
      <c r="L3364" t="s">
        <v>10778</v>
      </c>
      <c r="M3364" t="s">
        <v>15795</v>
      </c>
    </row>
    <row r="3365" spans="1:13" x14ac:dyDescent="0.25">
      <c r="A3365" t="s">
        <v>6891</v>
      </c>
      <c r="B3365" t="s">
        <v>6892</v>
      </c>
      <c r="C3365" t="s">
        <v>15824</v>
      </c>
      <c r="E3365" t="s">
        <v>15825</v>
      </c>
      <c r="G3365" t="s">
        <v>9359</v>
      </c>
      <c r="H3365" t="s">
        <v>9403</v>
      </c>
      <c r="I3365" t="s">
        <v>9411</v>
      </c>
      <c r="J3365" t="s">
        <v>9528</v>
      </c>
      <c r="K3365" t="s">
        <v>9529</v>
      </c>
      <c r="L3365" t="s">
        <v>10778</v>
      </c>
      <c r="M3365" t="s">
        <v>15795</v>
      </c>
    </row>
    <row r="3366" spans="1:13" x14ac:dyDescent="0.25">
      <c r="A3366" t="s">
        <v>6893</v>
      </c>
      <c r="B3366" t="s">
        <v>6894</v>
      </c>
      <c r="C3366" t="s">
        <v>15826</v>
      </c>
      <c r="E3366" t="s">
        <v>15827</v>
      </c>
      <c r="G3366" t="s">
        <v>9359</v>
      </c>
      <c r="H3366" t="s">
        <v>9403</v>
      </c>
      <c r="I3366" t="s">
        <v>9411</v>
      </c>
      <c r="J3366" t="s">
        <v>9528</v>
      </c>
      <c r="K3366" t="s">
        <v>9529</v>
      </c>
      <c r="L3366" t="s">
        <v>10778</v>
      </c>
      <c r="M3366" t="s">
        <v>15795</v>
      </c>
    </row>
    <row r="3367" spans="1:13" x14ac:dyDescent="0.25">
      <c r="A3367" t="s">
        <v>6895</v>
      </c>
      <c r="B3367" t="s">
        <v>6896</v>
      </c>
      <c r="C3367" t="s">
        <v>15826</v>
      </c>
      <c r="E3367" t="s">
        <v>15827</v>
      </c>
      <c r="G3367" t="s">
        <v>9359</v>
      </c>
      <c r="H3367" t="s">
        <v>9403</v>
      </c>
      <c r="I3367" t="s">
        <v>9411</v>
      </c>
      <c r="J3367" t="s">
        <v>9528</v>
      </c>
      <c r="K3367" t="s">
        <v>9529</v>
      </c>
      <c r="L3367" t="s">
        <v>10778</v>
      </c>
      <c r="M3367" t="s">
        <v>15795</v>
      </c>
    </row>
    <row r="3368" spans="1:13" x14ac:dyDescent="0.25">
      <c r="A3368" t="s">
        <v>6897</v>
      </c>
      <c r="B3368" t="s">
        <v>6898</v>
      </c>
      <c r="C3368" t="s">
        <v>15828</v>
      </c>
      <c r="E3368" t="s">
        <v>15829</v>
      </c>
      <c r="G3368" t="s">
        <v>9359</v>
      </c>
      <c r="H3368" t="s">
        <v>9403</v>
      </c>
      <c r="I3368" t="s">
        <v>9411</v>
      </c>
      <c r="J3368" t="s">
        <v>9528</v>
      </c>
      <c r="K3368" t="s">
        <v>9529</v>
      </c>
      <c r="L3368" t="s">
        <v>10778</v>
      </c>
      <c r="M3368" t="s">
        <v>15795</v>
      </c>
    </row>
    <row r="3369" spans="1:13" x14ac:dyDescent="0.25">
      <c r="A3369" t="s">
        <v>6899</v>
      </c>
      <c r="B3369" t="s">
        <v>6900</v>
      </c>
      <c r="C3369" t="s">
        <v>15828</v>
      </c>
      <c r="E3369" t="s">
        <v>15829</v>
      </c>
      <c r="G3369" t="s">
        <v>9359</v>
      </c>
      <c r="H3369" t="s">
        <v>9403</v>
      </c>
      <c r="I3369" t="s">
        <v>9411</v>
      </c>
      <c r="J3369" t="s">
        <v>9528</v>
      </c>
      <c r="K3369" t="s">
        <v>9529</v>
      </c>
      <c r="L3369" t="s">
        <v>10778</v>
      </c>
      <c r="M3369" t="s">
        <v>15795</v>
      </c>
    </row>
    <row r="3370" spans="1:13" x14ac:dyDescent="0.25">
      <c r="A3370" t="s">
        <v>6901</v>
      </c>
      <c r="B3370" t="s">
        <v>6902</v>
      </c>
      <c r="C3370" t="s">
        <v>15830</v>
      </c>
      <c r="E3370" t="s">
        <v>15831</v>
      </c>
      <c r="G3370" t="s">
        <v>9359</v>
      </c>
      <c r="H3370" t="s">
        <v>9403</v>
      </c>
      <c r="I3370" t="s">
        <v>9411</v>
      </c>
      <c r="J3370" t="s">
        <v>9528</v>
      </c>
      <c r="K3370" t="s">
        <v>9529</v>
      </c>
      <c r="L3370" t="s">
        <v>10778</v>
      </c>
      <c r="M3370" t="s">
        <v>15795</v>
      </c>
    </row>
    <row r="3371" spans="1:13" x14ac:dyDescent="0.25">
      <c r="A3371" t="s">
        <v>6903</v>
      </c>
      <c r="B3371" t="s">
        <v>6904</v>
      </c>
      <c r="C3371" t="s">
        <v>15830</v>
      </c>
      <c r="E3371" t="s">
        <v>15831</v>
      </c>
      <c r="G3371" t="s">
        <v>9359</v>
      </c>
      <c r="H3371" t="s">
        <v>9403</v>
      </c>
      <c r="I3371" t="s">
        <v>9411</v>
      </c>
      <c r="J3371" t="s">
        <v>9528</v>
      </c>
      <c r="K3371" t="s">
        <v>9529</v>
      </c>
      <c r="L3371" t="s">
        <v>10778</v>
      </c>
      <c r="M3371" t="s">
        <v>15795</v>
      </c>
    </row>
    <row r="3372" spans="1:13" x14ac:dyDescent="0.25">
      <c r="A3372" t="s">
        <v>6905</v>
      </c>
      <c r="B3372" t="s">
        <v>6906</v>
      </c>
      <c r="C3372" t="s">
        <v>15832</v>
      </c>
      <c r="E3372" t="s">
        <v>15833</v>
      </c>
      <c r="G3372" t="s">
        <v>9359</v>
      </c>
      <c r="H3372" t="s">
        <v>9403</v>
      </c>
      <c r="I3372" t="s">
        <v>9411</v>
      </c>
      <c r="J3372" t="s">
        <v>9528</v>
      </c>
      <c r="K3372" t="s">
        <v>9529</v>
      </c>
      <c r="L3372" t="s">
        <v>10778</v>
      </c>
      <c r="M3372" t="s">
        <v>15795</v>
      </c>
    </row>
    <row r="3373" spans="1:13" x14ac:dyDescent="0.25">
      <c r="A3373" t="s">
        <v>6907</v>
      </c>
      <c r="B3373" t="s">
        <v>6908</v>
      </c>
      <c r="C3373" t="s">
        <v>15832</v>
      </c>
      <c r="E3373" t="s">
        <v>15833</v>
      </c>
      <c r="G3373" t="s">
        <v>9359</v>
      </c>
      <c r="H3373" t="s">
        <v>9403</v>
      </c>
      <c r="I3373" t="s">
        <v>9411</v>
      </c>
      <c r="J3373" t="s">
        <v>9528</v>
      </c>
      <c r="K3373" t="s">
        <v>9529</v>
      </c>
      <c r="L3373" t="s">
        <v>10778</v>
      </c>
      <c r="M3373" t="s">
        <v>15795</v>
      </c>
    </row>
    <row r="3374" spans="1:13" x14ac:dyDescent="0.25">
      <c r="A3374" t="s">
        <v>6913</v>
      </c>
      <c r="B3374" t="s">
        <v>6914</v>
      </c>
      <c r="C3374" t="s">
        <v>15834</v>
      </c>
      <c r="E3374" t="s">
        <v>15835</v>
      </c>
      <c r="G3374" t="s">
        <v>9359</v>
      </c>
      <c r="H3374" t="s">
        <v>9403</v>
      </c>
      <c r="I3374" t="s">
        <v>9411</v>
      </c>
      <c r="J3374" t="s">
        <v>9528</v>
      </c>
      <c r="K3374" t="s">
        <v>9529</v>
      </c>
      <c r="L3374" t="s">
        <v>10778</v>
      </c>
      <c r="M3374" t="s">
        <v>15795</v>
      </c>
    </row>
    <row r="3375" spans="1:13" x14ac:dyDescent="0.25">
      <c r="A3375" t="s">
        <v>6915</v>
      </c>
      <c r="B3375" t="s">
        <v>6916</v>
      </c>
      <c r="C3375" t="s">
        <v>15834</v>
      </c>
      <c r="E3375" t="s">
        <v>15835</v>
      </c>
      <c r="G3375" t="s">
        <v>9359</v>
      </c>
      <c r="H3375" t="s">
        <v>9403</v>
      </c>
      <c r="I3375" t="s">
        <v>9411</v>
      </c>
      <c r="J3375" t="s">
        <v>9528</v>
      </c>
      <c r="K3375" t="s">
        <v>9529</v>
      </c>
      <c r="L3375" t="s">
        <v>10778</v>
      </c>
      <c r="M3375" t="s">
        <v>15795</v>
      </c>
    </row>
    <row r="3376" spans="1:13" x14ac:dyDescent="0.25">
      <c r="A3376" t="s">
        <v>6917</v>
      </c>
      <c r="B3376" t="s">
        <v>6918</v>
      </c>
      <c r="C3376" t="s">
        <v>15834</v>
      </c>
      <c r="E3376" t="s">
        <v>15835</v>
      </c>
      <c r="G3376" t="s">
        <v>9359</v>
      </c>
      <c r="H3376" t="s">
        <v>9403</v>
      </c>
      <c r="I3376" t="s">
        <v>9411</v>
      </c>
      <c r="J3376" t="s">
        <v>9528</v>
      </c>
      <c r="K3376" t="s">
        <v>9529</v>
      </c>
      <c r="L3376" t="s">
        <v>10778</v>
      </c>
      <c r="M3376" t="s">
        <v>15795</v>
      </c>
    </row>
    <row r="3377" spans="1:13" x14ac:dyDescent="0.25">
      <c r="A3377" t="s">
        <v>6919</v>
      </c>
      <c r="B3377" t="s">
        <v>6920</v>
      </c>
      <c r="C3377" t="s">
        <v>15836</v>
      </c>
      <c r="E3377" t="s">
        <v>15837</v>
      </c>
      <c r="G3377" t="s">
        <v>9359</v>
      </c>
      <c r="H3377" t="s">
        <v>9403</v>
      </c>
      <c r="I3377" t="s">
        <v>9411</v>
      </c>
      <c r="J3377" t="s">
        <v>9528</v>
      </c>
      <c r="K3377" t="s">
        <v>9529</v>
      </c>
      <c r="L3377" t="s">
        <v>10778</v>
      </c>
      <c r="M3377" t="s">
        <v>15795</v>
      </c>
    </row>
    <row r="3378" spans="1:13" x14ac:dyDescent="0.25">
      <c r="A3378" t="s">
        <v>6921</v>
      </c>
      <c r="B3378" t="s">
        <v>6922</v>
      </c>
      <c r="C3378" t="s">
        <v>15836</v>
      </c>
      <c r="E3378" t="s">
        <v>15837</v>
      </c>
      <c r="G3378" t="s">
        <v>9359</v>
      </c>
      <c r="H3378" t="s">
        <v>9403</v>
      </c>
      <c r="I3378" t="s">
        <v>9411</v>
      </c>
      <c r="J3378" t="s">
        <v>9528</v>
      </c>
      <c r="K3378" t="s">
        <v>9529</v>
      </c>
      <c r="L3378" t="s">
        <v>10778</v>
      </c>
      <c r="M3378" t="s">
        <v>15795</v>
      </c>
    </row>
    <row r="3379" spans="1:13" x14ac:dyDescent="0.25">
      <c r="A3379" t="s">
        <v>6923</v>
      </c>
      <c r="B3379" t="s">
        <v>6924</v>
      </c>
      <c r="C3379" t="s">
        <v>15838</v>
      </c>
      <c r="E3379" t="s">
        <v>15839</v>
      </c>
      <c r="G3379" t="s">
        <v>9359</v>
      </c>
      <c r="H3379" t="s">
        <v>9403</v>
      </c>
      <c r="I3379" t="s">
        <v>9411</v>
      </c>
      <c r="J3379" t="s">
        <v>9528</v>
      </c>
      <c r="K3379" t="s">
        <v>9529</v>
      </c>
      <c r="L3379" t="s">
        <v>10778</v>
      </c>
      <c r="M3379" t="s">
        <v>15795</v>
      </c>
    </row>
    <row r="3380" spans="1:13" x14ac:dyDescent="0.25">
      <c r="A3380" t="s">
        <v>6925</v>
      </c>
      <c r="B3380" t="s">
        <v>6926</v>
      </c>
      <c r="C3380" t="s">
        <v>15838</v>
      </c>
      <c r="E3380" t="s">
        <v>15839</v>
      </c>
      <c r="G3380" t="s">
        <v>9359</v>
      </c>
      <c r="H3380" t="s">
        <v>9403</v>
      </c>
      <c r="I3380" t="s">
        <v>9411</v>
      </c>
      <c r="J3380" t="s">
        <v>9528</v>
      </c>
      <c r="K3380" t="s">
        <v>9529</v>
      </c>
      <c r="L3380" t="s">
        <v>10778</v>
      </c>
      <c r="M3380" t="s">
        <v>15795</v>
      </c>
    </row>
    <row r="3381" spans="1:13" x14ac:dyDescent="0.25">
      <c r="A3381" t="s">
        <v>6927</v>
      </c>
      <c r="B3381" t="s">
        <v>6928</v>
      </c>
      <c r="C3381" t="s">
        <v>15840</v>
      </c>
      <c r="E3381" t="s">
        <v>15841</v>
      </c>
      <c r="G3381" t="s">
        <v>9359</v>
      </c>
      <c r="H3381" t="s">
        <v>9403</v>
      </c>
      <c r="I3381" t="s">
        <v>9411</v>
      </c>
      <c r="J3381" t="s">
        <v>9528</v>
      </c>
      <c r="K3381" t="s">
        <v>9529</v>
      </c>
      <c r="L3381" t="s">
        <v>10778</v>
      </c>
      <c r="M3381" t="s">
        <v>15795</v>
      </c>
    </row>
    <row r="3382" spans="1:13" x14ac:dyDescent="0.25">
      <c r="A3382" t="s">
        <v>6929</v>
      </c>
      <c r="B3382" t="s">
        <v>6930</v>
      </c>
      <c r="C3382" t="s">
        <v>15840</v>
      </c>
      <c r="E3382" t="s">
        <v>15841</v>
      </c>
      <c r="G3382" t="s">
        <v>9359</v>
      </c>
      <c r="H3382" t="s">
        <v>9403</v>
      </c>
      <c r="I3382" t="s">
        <v>9411</v>
      </c>
      <c r="J3382" t="s">
        <v>9528</v>
      </c>
      <c r="K3382" t="s">
        <v>9529</v>
      </c>
      <c r="L3382" t="s">
        <v>10778</v>
      </c>
      <c r="M3382" t="s">
        <v>15795</v>
      </c>
    </row>
    <row r="3383" spans="1:13" x14ac:dyDescent="0.25">
      <c r="A3383" t="s">
        <v>6931</v>
      </c>
      <c r="B3383" t="s">
        <v>6932</v>
      </c>
      <c r="C3383" t="s">
        <v>15842</v>
      </c>
      <c r="E3383" t="s">
        <v>15843</v>
      </c>
      <c r="G3383" t="s">
        <v>9359</v>
      </c>
      <c r="H3383" t="s">
        <v>9403</v>
      </c>
      <c r="I3383" t="s">
        <v>9411</v>
      </c>
      <c r="J3383" t="s">
        <v>9528</v>
      </c>
      <c r="K3383" t="s">
        <v>9529</v>
      </c>
      <c r="L3383" t="s">
        <v>10778</v>
      </c>
      <c r="M3383" t="s">
        <v>15795</v>
      </c>
    </row>
    <row r="3384" spans="1:13" x14ac:dyDescent="0.25">
      <c r="A3384" t="s">
        <v>6933</v>
      </c>
      <c r="B3384" t="s">
        <v>6934</v>
      </c>
      <c r="C3384" t="s">
        <v>15844</v>
      </c>
      <c r="E3384" t="s">
        <v>15845</v>
      </c>
      <c r="G3384" t="s">
        <v>9359</v>
      </c>
      <c r="H3384" t="s">
        <v>9403</v>
      </c>
      <c r="I3384" t="s">
        <v>9411</v>
      </c>
      <c r="J3384" t="s">
        <v>9528</v>
      </c>
      <c r="K3384" t="s">
        <v>9529</v>
      </c>
      <c r="L3384" t="s">
        <v>10778</v>
      </c>
      <c r="M3384" t="s">
        <v>15795</v>
      </c>
    </row>
    <row r="3385" spans="1:13" x14ac:dyDescent="0.25">
      <c r="A3385" t="s">
        <v>6935</v>
      </c>
      <c r="B3385" t="s">
        <v>6936</v>
      </c>
      <c r="C3385" t="s">
        <v>15846</v>
      </c>
      <c r="E3385" t="s">
        <v>15847</v>
      </c>
      <c r="G3385" t="s">
        <v>9359</v>
      </c>
      <c r="H3385" t="s">
        <v>9403</v>
      </c>
      <c r="I3385" t="s">
        <v>9411</v>
      </c>
      <c r="J3385" t="s">
        <v>9528</v>
      </c>
      <c r="K3385" t="s">
        <v>9529</v>
      </c>
      <c r="L3385" t="s">
        <v>10778</v>
      </c>
      <c r="M3385" t="s">
        <v>15795</v>
      </c>
    </row>
    <row r="3386" spans="1:13" x14ac:dyDescent="0.25">
      <c r="A3386" t="s">
        <v>6937</v>
      </c>
      <c r="B3386" t="s">
        <v>6938</v>
      </c>
      <c r="C3386" t="s">
        <v>15846</v>
      </c>
      <c r="E3386" t="s">
        <v>15847</v>
      </c>
      <c r="G3386" t="s">
        <v>9359</v>
      </c>
      <c r="H3386" t="s">
        <v>9403</v>
      </c>
      <c r="I3386" t="s">
        <v>9411</v>
      </c>
      <c r="J3386" t="s">
        <v>9528</v>
      </c>
      <c r="K3386" t="s">
        <v>9529</v>
      </c>
      <c r="L3386" t="s">
        <v>10778</v>
      </c>
      <c r="M3386" t="s">
        <v>15795</v>
      </c>
    </row>
    <row r="3387" spans="1:13" x14ac:dyDescent="0.25">
      <c r="A3387" t="s">
        <v>6939</v>
      </c>
      <c r="B3387" t="s">
        <v>6940</v>
      </c>
      <c r="C3387" t="s">
        <v>15848</v>
      </c>
      <c r="E3387" t="s">
        <v>15849</v>
      </c>
      <c r="G3387" t="s">
        <v>9359</v>
      </c>
      <c r="H3387" t="s">
        <v>9403</v>
      </c>
      <c r="I3387" t="s">
        <v>9411</v>
      </c>
      <c r="J3387" t="s">
        <v>9528</v>
      </c>
      <c r="K3387" t="s">
        <v>9529</v>
      </c>
      <c r="L3387" t="s">
        <v>10778</v>
      </c>
      <c r="M3387" t="s">
        <v>15795</v>
      </c>
    </row>
    <row r="3388" spans="1:13" x14ac:dyDescent="0.25">
      <c r="A3388" t="s">
        <v>6941</v>
      </c>
      <c r="B3388" t="s">
        <v>6942</v>
      </c>
      <c r="C3388" t="s">
        <v>15848</v>
      </c>
      <c r="E3388" t="s">
        <v>15849</v>
      </c>
      <c r="G3388" t="s">
        <v>9359</v>
      </c>
      <c r="H3388" t="s">
        <v>9403</v>
      </c>
      <c r="I3388" t="s">
        <v>9411</v>
      </c>
      <c r="J3388" t="s">
        <v>9528</v>
      </c>
      <c r="K3388" t="s">
        <v>9529</v>
      </c>
      <c r="L3388" t="s">
        <v>10778</v>
      </c>
      <c r="M3388" t="s">
        <v>15795</v>
      </c>
    </row>
    <row r="3389" spans="1:13" x14ac:dyDescent="0.25">
      <c r="A3389" t="s">
        <v>6943</v>
      </c>
      <c r="B3389" t="s">
        <v>6944</v>
      </c>
      <c r="C3389" t="s">
        <v>15850</v>
      </c>
      <c r="E3389" t="s">
        <v>15851</v>
      </c>
      <c r="G3389" t="s">
        <v>9359</v>
      </c>
      <c r="H3389" t="s">
        <v>9403</v>
      </c>
      <c r="I3389" t="s">
        <v>9411</v>
      </c>
      <c r="J3389" t="s">
        <v>9528</v>
      </c>
      <c r="K3389" t="s">
        <v>9529</v>
      </c>
      <c r="L3389" t="s">
        <v>10778</v>
      </c>
      <c r="M3389" t="s">
        <v>15795</v>
      </c>
    </row>
    <row r="3390" spans="1:13" x14ac:dyDescent="0.25">
      <c r="A3390" t="s">
        <v>6945</v>
      </c>
      <c r="B3390" t="s">
        <v>6946</v>
      </c>
      <c r="C3390" t="s">
        <v>15850</v>
      </c>
      <c r="E3390" t="s">
        <v>15851</v>
      </c>
      <c r="G3390" t="s">
        <v>9359</v>
      </c>
      <c r="H3390" t="s">
        <v>9403</v>
      </c>
      <c r="I3390" t="s">
        <v>9411</v>
      </c>
      <c r="J3390" t="s">
        <v>9528</v>
      </c>
      <c r="K3390" t="s">
        <v>9529</v>
      </c>
      <c r="L3390" t="s">
        <v>10778</v>
      </c>
      <c r="M3390" t="s">
        <v>15795</v>
      </c>
    </row>
    <row r="3391" spans="1:13" x14ac:dyDescent="0.25">
      <c r="A3391" t="s">
        <v>6947</v>
      </c>
      <c r="B3391" t="s">
        <v>6948</v>
      </c>
      <c r="C3391" t="s">
        <v>15852</v>
      </c>
      <c r="E3391" t="s">
        <v>15853</v>
      </c>
      <c r="G3391" t="s">
        <v>9359</v>
      </c>
      <c r="H3391" t="s">
        <v>9403</v>
      </c>
      <c r="I3391" t="s">
        <v>9411</v>
      </c>
      <c r="J3391" t="s">
        <v>9528</v>
      </c>
      <c r="K3391" t="s">
        <v>9529</v>
      </c>
      <c r="L3391" t="s">
        <v>10778</v>
      </c>
      <c r="M3391" t="s">
        <v>15795</v>
      </c>
    </row>
    <row r="3392" spans="1:13" x14ac:dyDescent="0.25">
      <c r="A3392" t="s">
        <v>6949</v>
      </c>
      <c r="B3392" t="s">
        <v>6950</v>
      </c>
      <c r="C3392" t="s">
        <v>15852</v>
      </c>
      <c r="E3392" t="s">
        <v>15853</v>
      </c>
      <c r="G3392" t="s">
        <v>9359</v>
      </c>
      <c r="H3392" t="s">
        <v>9403</v>
      </c>
      <c r="I3392" t="s">
        <v>9411</v>
      </c>
      <c r="J3392" t="s">
        <v>9528</v>
      </c>
      <c r="K3392" t="s">
        <v>9529</v>
      </c>
      <c r="L3392" t="s">
        <v>10778</v>
      </c>
      <c r="M3392" t="s">
        <v>15795</v>
      </c>
    </row>
    <row r="3393" spans="1:13" x14ac:dyDescent="0.25">
      <c r="A3393" t="s">
        <v>6951</v>
      </c>
      <c r="B3393" t="s">
        <v>6952</v>
      </c>
      <c r="C3393" t="s">
        <v>15854</v>
      </c>
      <c r="E3393" t="s">
        <v>15855</v>
      </c>
      <c r="G3393" t="s">
        <v>9359</v>
      </c>
      <c r="H3393" t="s">
        <v>9403</v>
      </c>
      <c r="I3393" t="s">
        <v>9411</v>
      </c>
      <c r="J3393" t="s">
        <v>9528</v>
      </c>
      <c r="K3393" t="s">
        <v>9529</v>
      </c>
      <c r="L3393" t="s">
        <v>10778</v>
      </c>
      <c r="M3393" t="s">
        <v>15795</v>
      </c>
    </row>
    <row r="3394" spans="1:13" x14ac:dyDescent="0.25">
      <c r="A3394" t="s">
        <v>6953</v>
      </c>
      <c r="B3394" t="s">
        <v>6954</v>
      </c>
      <c r="C3394" t="s">
        <v>15854</v>
      </c>
      <c r="E3394" t="s">
        <v>15855</v>
      </c>
      <c r="G3394" t="s">
        <v>9359</v>
      </c>
      <c r="H3394" t="s">
        <v>9403</v>
      </c>
      <c r="I3394" t="s">
        <v>9411</v>
      </c>
      <c r="J3394" t="s">
        <v>9528</v>
      </c>
      <c r="K3394" t="s">
        <v>9529</v>
      </c>
      <c r="L3394" t="s">
        <v>10778</v>
      </c>
      <c r="M3394" t="s">
        <v>15795</v>
      </c>
    </row>
    <row r="3395" spans="1:13" x14ac:dyDescent="0.25">
      <c r="A3395" t="s">
        <v>6955</v>
      </c>
      <c r="B3395" t="s">
        <v>6956</v>
      </c>
      <c r="C3395" t="s">
        <v>15856</v>
      </c>
      <c r="E3395" t="s">
        <v>15857</v>
      </c>
      <c r="G3395" t="s">
        <v>9359</v>
      </c>
      <c r="H3395" t="s">
        <v>9403</v>
      </c>
      <c r="I3395" t="s">
        <v>9411</v>
      </c>
      <c r="J3395" t="s">
        <v>9528</v>
      </c>
      <c r="K3395" t="s">
        <v>9529</v>
      </c>
      <c r="L3395" t="s">
        <v>10778</v>
      </c>
      <c r="M3395" t="s">
        <v>15795</v>
      </c>
    </row>
    <row r="3396" spans="1:13" x14ac:dyDescent="0.25">
      <c r="A3396" t="s">
        <v>6957</v>
      </c>
      <c r="B3396" t="s">
        <v>6958</v>
      </c>
      <c r="C3396" t="s">
        <v>15856</v>
      </c>
      <c r="E3396" t="s">
        <v>15857</v>
      </c>
      <c r="G3396" t="s">
        <v>9359</v>
      </c>
      <c r="H3396" t="s">
        <v>9403</v>
      </c>
      <c r="I3396" t="s">
        <v>9411</v>
      </c>
      <c r="J3396" t="s">
        <v>9528</v>
      </c>
      <c r="K3396" t="s">
        <v>9529</v>
      </c>
      <c r="L3396" t="s">
        <v>10778</v>
      </c>
      <c r="M3396" t="s">
        <v>15795</v>
      </c>
    </row>
    <row r="3397" spans="1:13" x14ac:dyDescent="0.25">
      <c r="A3397" t="s">
        <v>6959</v>
      </c>
      <c r="B3397" t="s">
        <v>6960</v>
      </c>
      <c r="C3397" t="s">
        <v>15858</v>
      </c>
      <c r="E3397" t="s">
        <v>15859</v>
      </c>
      <c r="G3397" t="s">
        <v>9359</v>
      </c>
      <c r="H3397" t="s">
        <v>9403</v>
      </c>
      <c r="I3397" t="s">
        <v>9411</v>
      </c>
      <c r="J3397" t="s">
        <v>9528</v>
      </c>
      <c r="K3397" t="s">
        <v>9529</v>
      </c>
      <c r="L3397" t="s">
        <v>10778</v>
      </c>
      <c r="M3397" t="s">
        <v>15795</v>
      </c>
    </row>
    <row r="3398" spans="1:13" x14ac:dyDescent="0.25">
      <c r="A3398" t="s">
        <v>6961</v>
      </c>
      <c r="B3398" t="s">
        <v>6962</v>
      </c>
      <c r="C3398" t="s">
        <v>15858</v>
      </c>
      <c r="E3398" t="s">
        <v>15859</v>
      </c>
      <c r="G3398" t="s">
        <v>9359</v>
      </c>
      <c r="H3398" t="s">
        <v>9403</v>
      </c>
      <c r="I3398" t="s">
        <v>9411</v>
      </c>
      <c r="J3398" t="s">
        <v>9528</v>
      </c>
      <c r="K3398" t="s">
        <v>9529</v>
      </c>
      <c r="L3398" t="s">
        <v>10778</v>
      </c>
      <c r="M3398" t="s">
        <v>15795</v>
      </c>
    </row>
    <row r="3399" spans="1:13" x14ac:dyDescent="0.25">
      <c r="A3399" t="s">
        <v>6963</v>
      </c>
      <c r="B3399" t="s">
        <v>6964</v>
      </c>
      <c r="C3399" t="s">
        <v>15860</v>
      </c>
      <c r="E3399" t="s">
        <v>15861</v>
      </c>
      <c r="G3399" t="s">
        <v>9359</v>
      </c>
      <c r="H3399" t="s">
        <v>9403</v>
      </c>
      <c r="I3399" t="s">
        <v>9411</v>
      </c>
      <c r="J3399" t="s">
        <v>9528</v>
      </c>
      <c r="K3399" t="s">
        <v>9529</v>
      </c>
      <c r="L3399" t="s">
        <v>10778</v>
      </c>
      <c r="M3399" t="s">
        <v>15795</v>
      </c>
    </row>
    <row r="3400" spans="1:13" x14ac:dyDescent="0.25">
      <c r="A3400" t="s">
        <v>6965</v>
      </c>
      <c r="B3400" t="s">
        <v>6966</v>
      </c>
      <c r="C3400" t="s">
        <v>15860</v>
      </c>
      <c r="E3400" t="s">
        <v>15861</v>
      </c>
      <c r="G3400" t="s">
        <v>9359</v>
      </c>
      <c r="H3400" t="s">
        <v>9403</v>
      </c>
      <c r="I3400" t="s">
        <v>9411</v>
      </c>
      <c r="J3400" t="s">
        <v>9528</v>
      </c>
      <c r="K3400" t="s">
        <v>9529</v>
      </c>
      <c r="L3400" t="s">
        <v>10778</v>
      </c>
      <c r="M3400" t="s">
        <v>15795</v>
      </c>
    </row>
    <row r="3401" spans="1:13" x14ac:dyDescent="0.25">
      <c r="A3401" t="s">
        <v>6967</v>
      </c>
      <c r="B3401" t="s">
        <v>6968</v>
      </c>
      <c r="C3401" t="s">
        <v>15862</v>
      </c>
      <c r="E3401" t="s">
        <v>15863</v>
      </c>
      <c r="G3401" t="s">
        <v>9359</v>
      </c>
      <c r="H3401" t="s">
        <v>9403</v>
      </c>
      <c r="I3401" t="s">
        <v>9411</v>
      </c>
      <c r="J3401" t="s">
        <v>9528</v>
      </c>
      <c r="K3401" t="s">
        <v>9529</v>
      </c>
      <c r="L3401" t="s">
        <v>9530</v>
      </c>
    </row>
    <row r="3402" spans="1:13" x14ac:dyDescent="0.25">
      <c r="A3402" t="s">
        <v>6969</v>
      </c>
      <c r="B3402" t="s">
        <v>6970</v>
      </c>
      <c r="C3402" t="s">
        <v>15862</v>
      </c>
      <c r="E3402" t="s">
        <v>15863</v>
      </c>
      <c r="G3402" t="s">
        <v>9359</v>
      </c>
      <c r="H3402" t="s">
        <v>9403</v>
      </c>
      <c r="I3402" t="s">
        <v>9411</v>
      </c>
      <c r="J3402" t="s">
        <v>9528</v>
      </c>
      <c r="K3402" t="s">
        <v>9529</v>
      </c>
      <c r="L3402" t="s">
        <v>9530</v>
      </c>
    </row>
    <row r="3403" spans="1:13" x14ac:dyDescent="0.25">
      <c r="A3403" t="s">
        <v>6971</v>
      </c>
      <c r="B3403" t="s">
        <v>6972</v>
      </c>
      <c r="C3403" t="s">
        <v>15864</v>
      </c>
      <c r="E3403" t="s">
        <v>15865</v>
      </c>
      <c r="G3403" t="s">
        <v>9359</v>
      </c>
      <c r="H3403" t="s">
        <v>9403</v>
      </c>
      <c r="I3403" t="s">
        <v>9411</v>
      </c>
      <c r="J3403" t="s">
        <v>9528</v>
      </c>
      <c r="K3403" t="s">
        <v>9529</v>
      </c>
      <c r="L3403" t="s">
        <v>9530</v>
      </c>
    </row>
    <row r="3404" spans="1:13" x14ac:dyDescent="0.25">
      <c r="A3404" t="s">
        <v>6973</v>
      </c>
      <c r="B3404" t="s">
        <v>6974</v>
      </c>
      <c r="C3404" t="s">
        <v>15864</v>
      </c>
      <c r="E3404" t="s">
        <v>15865</v>
      </c>
      <c r="G3404" t="s">
        <v>9359</v>
      </c>
      <c r="H3404" t="s">
        <v>9403</v>
      </c>
      <c r="I3404" t="s">
        <v>9411</v>
      </c>
      <c r="J3404" t="s">
        <v>9528</v>
      </c>
      <c r="K3404" t="s">
        <v>9529</v>
      </c>
      <c r="L3404" t="s">
        <v>9530</v>
      </c>
    </row>
    <row r="3405" spans="1:13" x14ac:dyDescent="0.25">
      <c r="A3405" t="s">
        <v>6975</v>
      </c>
      <c r="B3405" t="s">
        <v>6976</v>
      </c>
      <c r="C3405" t="s">
        <v>15866</v>
      </c>
      <c r="E3405" t="s">
        <v>15867</v>
      </c>
      <c r="G3405" t="s">
        <v>9359</v>
      </c>
      <c r="H3405" t="s">
        <v>9403</v>
      </c>
      <c r="I3405" t="s">
        <v>9411</v>
      </c>
      <c r="J3405" t="s">
        <v>9528</v>
      </c>
      <c r="K3405" t="s">
        <v>9529</v>
      </c>
      <c r="L3405" t="s">
        <v>9530</v>
      </c>
    </row>
    <row r="3406" spans="1:13" x14ac:dyDescent="0.25">
      <c r="A3406" t="s">
        <v>6977</v>
      </c>
      <c r="B3406" t="s">
        <v>6978</v>
      </c>
      <c r="C3406" t="s">
        <v>15866</v>
      </c>
      <c r="E3406" t="s">
        <v>15867</v>
      </c>
      <c r="G3406" t="s">
        <v>9359</v>
      </c>
      <c r="H3406" t="s">
        <v>9403</v>
      </c>
      <c r="I3406" t="s">
        <v>9411</v>
      </c>
      <c r="J3406" t="s">
        <v>9528</v>
      </c>
      <c r="K3406" t="s">
        <v>9529</v>
      </c>
      <c r="L3406" t="s">
        <v>9530</v>
      </c>
    </row>
    <row r="3407" spans="1:13" x14ac:dyDescent="0.25">
      <c r="A3407" t="s">
        <v>6979</v>
      </c>
      <c r="B3407" t="s">
        <v>6980</v>
      </c>
      <c r="C3407" t="s">
        <v>15868</v>
      </c>
      <c r="E3407" t="s">
        <v>15869</v>
      </c>
      <c r="G3407" t="s">
        <v>9359</v>
      </c>
      <c r="H3407" t="s">
        <v>9403</v>
      </c>
      <c r="I3407" t="s">
        <v>9411</v>
      </c>
      <c r="J3407" t="s">
        <v>9528</v>
      </c>
      <c r="K3407" t="s">
        <v>9529</v>
      </c>
      <c r="L3407" t="s">
        <v>9530</v>
      </c>
    </row>
    <row r="3408" spans="1:13" x14ac:dyDescent="0.25">
      <c r="A3408" t="s">
        <v>6981</v>
      </c>
      <c r="B3408" t="s">
        <v>6982</v>
      </c>
      <c r="C3408" t="s">
        <v>15868</v>
      </c>
      <c r="E3408" t="s">
        <v>15869</v>
      </c>
      <c r="G3408" t="s">
        <v>9359</v>
      </c>
      <c r="H3408" t="s">
        <v>9403</v>
      </c>
      <c r="I3408" t="s">
        <v>9411</v>
      </c>
      <c r="J3408" t="s">
        <v>9528</v>
      </c>
      <c r="K3408" t="s">
        <v>9529</v>
      </c>
      <c r="L3408" t="s">
        <v>9530</v>
      </c>
    </row>
    <row r="3409" spans="1:13" x14ac:dyDescent="0.25">
      <c r="A3409" t="s">
        <v>6983</v>
      </c>
      <c r="B3409" t="s">
        <v>6984</v>
      </c>
      <c r="C3409" t="s">
        <v>15870</v>
      </c>
      <c r="E3409" t="s">
        <v>15871</v>
      </c>
      <c r="G3409" t="s">
        <v>9359</v>
      </c>
      <c r="H3409" t="s">
        <v>9403</v>
      </c>
      <c r="I3409" t="s">
        <v>9411</v>
      </c>
      <c r="J3409" t="s">
        <v>9528</v>
      </c>
      <c r="K3409" t="s">
        <v>9529</v>
      </c>
      <c r="L3409" t="s">
        <v>9530</v>
      </c>
    </row>
    <row r="3410" spans="1:13" x14ac:dyDescent="0.25">
      <c r="A3410" t="s">
        <v>6985</v>
      </c>
      <c r="B3410" t="s">
        <v>6986</v>
      </c>
      <c r="C3410" t="s">
        <v>15870</v>
      </c>
      <c r="E3410" t="s">
        <v>15871</v>
      </c>
      <c r="G3410" t="s">
        <v>9359</v>
      </c>
      <c r="H3410" t="s">
        <v>9403</v>
      </c>
      <c r="I3410" t="s">
        <v>9411</v>
      </c>
      <c r="J3410" t="s">
        <v>9528</v>
      </c>
      <c r="K3410" t="s">
        <v>9529</v>
      </c>
      <c r="L3410" t="s">
        <v>9530</v>
      </c>
    </row>
    <row r="3411" spans="1:13" x14ac:dyDescent="0.25">
      <c r="A3411" t="s">
        <v>6987</v>
      </c>
      <c r="B3411" t="s">
        <v>6988</v>
      </c>
      <c r="C3411" t="s">
        <v>15872</v>
      </c>
      <c r="E3411" t="s">
        <v>15873</v>
      </c>
      <c r="G3411" t="s">
        <v>9359</v>
      </c>
      <c r="H3411" t="s">
        <v>9403</v>
      </c>
      <c r="I3411" t="s">
        <v>9411</v>
      </c>
      <c r="J3411" t="s">
        <v>9528</v>
      </c>
      <c r="K3411" t="s">
        <v>9529</v>
      </c>
      <c r="L3411" t="s">
        <v>9530</v>
      </c>
    </row>
    <row r="3412" spans="1:13" x14ac:dyDescent="0.25">
      <c r="A3412" t="s">
        <v>6989</v>
      </c>
      <c r="B3412" t="s">
        <v>6990</v>
      </c>
      <c r="C3412" t="s">
        <v>15872</v>
      </c>
      <c r="E3412" t="s">
        <v>15873</v>
      </c>
      <c r="G3412" t="s">
        <v>9359</v>
      </c>
      <c r="H3412" t="s">
        <v>9403</v>
      </c>
      <c r="I3412" t="s">
        <v>9411</v>
      </c>
      <c r="J3412" t="s">
        <v>9528</v>
      </c>
      <c r="K3412" t="s">
        <v>9529</v>
      </c>
      <c r="L3412" t="s">
        <v>9530</v>
      </c>
    </row>
    <row r="3413" spans="1:13" x14ac:dyDescent="0.25">
      <c r="A3413" t="s">
        <v>6991</v>
      </c>
      <c r="B3413" t="s">
        <v>6992</v>
      </c>
      <c r="C3413" t="s">
        <v>15874</v>
      </c>
      <c r="E3413" t="s">
        <v>15875</v>
      </c>
      <c r="G3413" t="s">
        <v>9359</v>
      </c>
      <c r="H3413" t="s">
        <v>9395</v>
      </c>
      <c r="I3413" t="s">
        <v>9396</v>
      </c>
      <c r="J3413" t="s">
        <v>9397</v>
      </c>
      <c r="K3413" t="s">
        <v>10431</v>
      </c>
      <c r="L3413" t="s">
        <v>10432</v>
      </c>
      <c r="M3413" t="s">
        <v>10433</v>
      </c>
    </row>
    <row r="3414" spans="1:13" x14ac:dyDescent="0.25">
      <c r="A3414" t="s">
        <v>6993</v>
      </c>
      <c r="B3414" t="s">
        <v>6994</v>
      </c>
      <c r="C3414" t="s">
        <v>15876</v>
      </c>
      <c r="E3414" t="s">
        <v>15877</v>
      </c>
      <c r="G3414" t="s">
        <v>9359</v>
      </c>
      <c r="H3414" t="s">
        <v>9360</v>
      </c>
      <c r="I3414" t="s">
        <v>9457</v>
      </c>
      <c r="J3414" t="s">
        <v>9721</v>
      </c>
      <c r="K3414" t="s">
        <v>9722</v>
      </c>
    </row>
    <row r="3415" spans="1:13" x14ac:dyDescent="0.25">
      <c r="A3415" t="s">
        <v>6995</v>
      </c>
      <c r="B3415" t="s">
        <v>6996</v>
      </c>
      <c r="C3415" t="s">
        <v>15878</v>
      </c>
      <c r="E3415" t="s">
        <v>15879</v>
      </c>
      <c r="G3415" t="s">
        <v>9359</v>
      </c>
      <c r="H3415" t="s">
        <v>9360</v>
      </c>
      <c r="I3415" t="s">
        <v>9457</v>
      </c>
      <c r="J3415" t="s">
        <v>9721</v>
      </c>
      <c r="K3415" t="s">
        <v>9722</v>
      </c>
    </row>
    <row r="3416" spans="1:13" x14ac:dyDescent="0.25">
      <c r="A3416" t="s">
        <v>6997</v>
      </c>
      <c r="B3416" t="s">
        <v>6998</v>
      </c>
      <c r="C3416" t="s">
        <v>15880</v>
      </c>
      <c r="E3416" t="s">
        <v>15881</v>
      </c>
      <c r="G3416" t="s">
        <v>9359</v>
      </c>
      <c r="H3416" t="s">
        <v>9360</v>
      </c>
      <c r="I3416" t="s">
        <v>9457</v>
      </c>
      <c r="J3416" t="s">
        <v>9721</v>
      </c>
      <c r="K3416" t="s">
        <v>9722</v>
      </c>
    </row>
    <row r="3417" spans="1:13" x14ac:dyDescent="0.25">
      <c r="A3417" t="s">
        <v>6999</v>
      </c>
      <c r="B3417" t="s">
        <v>7000</v>
      </c>
      <c r="C3417" t="s">
        <v>15882</v>
      </c>
      <c r="E3417" t="s">
        <v>15883</v>
      </c>
      <c r="G3417" t="s">
        <v>9359</v>
      </c>
      <c r="H3417" t="s">
        <v>9360</v>
      </c>
      <c r="I3417" t="s">
        <v>9457</v>
      </c>
      <c r="J3417" t="s">
        <v>9721</v>
      </c>
      <c r="K3417" t="s">
        <v>9722</v>
      </c>
    </row>
    <row r="3418" spans="1:13" x14ac:dyDescent="0.25">
      <c r="A3418" t="s">
        <v>7001</v>
      </c>
      <c r="B3418" t="s">
        <v>7002</v>
      </c>
      <c r="C3418" t="s">
        <v>15884</v>
      </c>
      <c r="E3418" t="s">
        <v>15885</v>
      </c>
      <c r="G3418" t="s">
        <v>9359</v>
      </c>
      <c r="H3418" t="s">
        <v>9360</v>
      </c>
      <c r="I3418" t="s">
        <v>9457</v>
      </c>
      <c r="J3418" t="s">
        <v>9721</v>
      </c>
      <c r="K3418" t="s">
        <v>9722</v>
      </c>
    </row>
    <row r="3419" spans="1:13" x14ac:dyDescent="0.25">
      <c r="A3419" t="s">
        <v>7003</v>
      </c>
      <c r="B3419" t="s">
        <v>7004</v>
      </c>
      <c r="C3419" t="s">
        <v>15886</v>
      </c>
      <c r="E3419" t="s">
        <v>15887</v>
      </c>
      <c r="G3419" t="s">
        <v>9359</v>
      </c>
      <c r="H3419" t="s">
        <v>9403</v>
      </c>
      <c r="I3419" t="s">
        <v>9411</v>
      </c>
      <c r="J3419" t="s">
        <v>9837</v>
      </c>
      <c r="K3419" t="s">
        <v>9838</v>
      </c>
      <c r="L3419" t="s">
        <v>9839</v>
      </c>
    </row>
    <row r="3420" spans="1:13" x14ac:dyDescent="0.25">
      <c r="A3420" t="s">
        <v>7005</v>
      </c>
      <c r="B3420" t="s">
        <v>7006</v>
      </c>
      <c r="C3420" t="s">
        <v>15888</v>
      </c>
      <c r="E3420" t="s">
        <v>15889</v>
      </c>
      <c r="G3420" t="s">
        <v>9359</v>
      </c>
      <c r="H3420" t="s">
        <v>9360</v>
      </c>
      <c r="I3420" t="s">
        <v>9457</v>
      </c>
      <c r="J3420" t="s">
        <v>9721</v>
      </c>
      <c r="K3420" t="s">
        <v>9722</v>
      </c>
    </row>
    <row r="3421" spans="1:13" x14ac:dyDescent="0.25">
      <c r="A3421" t="s">
        <v>7007</v>
      </c>
      <c r="B3421" t="s">
        <v>7008</v>
      </c>
      <c r="C3421" t="s">
        <v>15890</v>
      </c>
      <c r="E3421" t="s">
        <v>15891</v>
      </c>
      <c r="G3421" t="s">
        <v>9359</v>
      </c>
      <c r="H3421" t="s">
        <v>9360</v>
      </c>
      <c r="I3421" t="s">
        <v>9457</v>
      </c>
      <c r="J3421" t="s">
        <v>9721</v>
      </c>
      <c r="K3421" t="s">
        <v>9722</v>
      </c>
    </row>
    <row r="3422" spans="1:13" x14ac:dyDescent="0.25">
      <c r="A3422" t="s">
        <v>7009</v>
      </c>
      <c r="B3422" t="s">
        <v>7010</v>
      </c>
      <c r="C3422" t="s">
        <v>15892</v>
      </c>
      <c r="E3422" t="s">
        <v>15893</v>
      </c>
      <c r="G3422" t="s">
        <v>9359</v>
      </c>
      <c r="H3422" t="s">
        <v>9403</v>
      </c>
      <c r="I3422" t="s">
        <v>9461</v>
      </c>
      <c r="J3422" t="s">
        <v>9897</v>
      </c>
      <c r="K3422" t="s">
        <v>14051</v>
      </c>
      <c r="L3422" t="s">
        <v>15894</v>
      </c>
    </row>
    <row r="3423" spans="1:13" x14ac:dyDescent="0.25">
      <c r="A3423" t="s">
        <v>7011</v>
      </c>
      <c r="B3423" t="s">
        <v>7012</v>
      </c>
      <c r="C3423" t="s">
        <v>15892</v>
      </c>
      <c r="E3423" t="s">
        <v>15893</v>
      </c>
      <c r="G3423" t="s">
        <v>9359</v>
      </c>
      <c r="H3423" t="s">
        <v>9403</v>
      </c>
      <c r="I3423" t="s">
        <v>9461</v>
      </c>
      <c r="J3423" t="s">
        <v>9897</v>
      </c>
      <c r="K3423" t="s">
        <v>14051</v>
      </c>
      <c r="L3423" t="s">
        <v>15894</v>
      </c>
    </row>
    <row r="3424" spans="1:13" x14ac:dyDescent="0.25">
      <c r="A3424" t="s">
        <v>7013</v>
      </c>
      <c r="B3424" t="s">
        <v>7014</v>
      </c>
      <c r="C3424" t="s">
        <v>15895</v>
      </c>
      <c r="E3424" t="s">
        <v>15896</v>
      </c>
      <c r="G3424" t="s">
        <v>9359</v>
      </c>
      <c r="H3424" t="s">
        <v>9360</v>
      </c>
      <c r="I3424" t="s">
        <v>9577</v>
      </c>
      <c r="J3424" t="s">
        <v>9578</v>
      </c>
      <c r="K3424" t="s">
        <v>12109</v>
      </c>
      <c r="L3424" t="s">
        <v>15897</v>
      </c>
    </row>
    <row r="3425" spans="1:13" x14ac:dyDescent="0.25">
      <c r="A3425" t="s">
        <v>7015</v>
      </c>
      <c r="B3425" t="s">
        <v>7016</v>
      </c>
      <c r="C3425" t="s">
        <v>15898</v>
      </c>
      <c r="E3425" t="s">
        <v>15899</v>
      </c>
      <c r="G3425" t="s">
        <v>9359</v>
      </c>
      <c r="H3425" t="s">
        <v>9403</v>
      </c>
      <c r="I3425" t="s">
        <v>9411</v>
      </c>
      <c r="J3425" t="s">
        <v>9412</v>
      </c>
      <c r="K3425" t="s">
        <v>15900</v>
      </c>
      <c r="L3425" t="s">
        <v>15901</v>
      </c>
    </row>
    <row r="3426" spans="1:13" x14ac:dyDescent="0.25">
      <c r="A3426" t="s">
        <v>7017</v>
      </c>
      <c r="B3426" t="s">
        <v>7018</v>
      </c>
      <c r="C3426" t="s">
        <v>15898</v>
      </c>
      <c r="E3426" t="s">
        <v>15899</v>
      </c>
      <c r="G3426" t="s">
        <v>9359</v>
      </c>
      <c r="H3426" t="s">
        <v>9403</v>
      </c>
      <c r="I3426" t="s">
        <v>9411</v>
      </c>
      <c r="J3426" t="s">
        <v>9412</v>
      </c>
      <c r="K3426" t="s">
        <v>15900</v>
      </c>
      <c r="L3426" t="s">
        <v>15901</v>
      </c>
    </row>
    <row r="3427" spans="1:13" x14ac:dyDescent="0.25">
      <c r="A3427" t="s">
        <v>7019</v>
      </c>
      <c r="B3427" t="s">
        <v>7020</v>
      </c>
      <c r="C3427" t="s">
        <v>15902</v>
      </c>
      <c r="E3427" t="s">
        <v>15903</v>
      </c>
      <c r="G3427" t="s">
        <v>9359</v>
      </c>
      <c r="H3427" t="s">
        <v>9403</v>
      </c>
      <c r="I3427" t="s">
        <v>9411</v>
      </c>
      <c r="J3427" t="s">
        <v>9565</v>
      </c>
      <c r="K3427" t="s">
        <v>9566</v>
      </c>
      <c r="L3427" t="s">
        <v>9567</v>
      </c>
    </row>
    <row r="3428" spans="1:13" x14ac:dyDescent="0.25">
      <c r="A3428" t="s">
        <v>7021</v>
      </c>
      <c r="B3428" t="s">
        <v>7022</v>
      </c>
      <c r="C3428" t="s">
        <v>15902</v>
      </c>
      <c r="E3428" t="s">
        <v>15903</v>
      </c>
      <c r="G3428" t="s">
        <v>9359</v>
      </c>
      <c r="H3428" t="s">
        <v>9403</v>
      </c>
      <c r="I3428" t="s">
        <v>9411</v>
      </c>
      <c r="J3428" t="s">
        <v>9565</v>
      </c>
      <c r="K3428" t="s">
        <v>9566</v>
      </c>
      <c r="L3428" t="s">
        <v>9567</v>
      </c>
    </row>
    <row r="3429" spans="1:13" x14ac:dyDescent="0.25">
      <c r="A3429" t="s">
        <v>7023</v>
      </c>
      <c r="B3429" t="s">
        <v>7024</v>
      </c>
      <c r="C3429" t="s">
        <v>15904</v>
      </c>
      <c r="E3429" t="s">
        <v>15905</v>
      </c>
      <c r="G3429" t="s">
        <v>9359</v>
      </c>
      <c r="H3429" t="s">
        <v>9403</v>
      </c>
      <c r="I3429" t="s">
        <v>9411</v>
      </c>
      <c r="J3429" t="s">
        <v>9565</v>
      </c>
      <c r="K3429" t="s">
        <v>9566</v>
      </c>
      <c r="L3429" t="s">
        <v>9567</v>
      </c>
    </row>
    <row r="3430" spans="1:13" x14ac:dyDescent="0.25">
      <c r="A3430" t="s">
        <v>7025</v>
      </c>
      <c r="B3430" t="s">
        <v>7026</v>
      </c>
      <c r="C3430" t="s">
        <v>15904</v>
      </c>
      <c r="E3430" t="s">
        <v>15905</v>
      </c>
      <c r="G3430" t="s">
        <v>9359</v>
      </c>
      <c r="H3430" t="s">
        <v>9403</v>
      </c>
      <c r="I3430" t="s">
        <v>9411</v>
      </c>
      <c r="J3430" t="s">
        <v>9565</v>
      </c>
      <c r="K3430" t="s">
        <v>9566</v>
      </c>
      <c r="L3430" t="s">
        <v>9567</v>
      </c>
    </row>
    <row r="3431" spans="1:13" x14ac:dyDescent="0.25">
      <c r="A3431" t="s">
        <v>7027</v>
      </c>
      <c r="B3431" t="s">
        <v>7028</v>
      </c>
      <c r="C3431" t="s">
        <v>15906</v>
      </c>
      <c r="E3431" t="s">
        <v>15907</v>
      </c>
      <c r="G3431" t="s">
        <v>9359</v>
      </c>
      <c r="H3431" t="s">
        <v>9395</v>
      </c>
      <c r="I3431" t="s">
        <v>9396</v>
      </c>
      <c r="J3431" t="s">
        <v>9523</v>
      </c>
      <c r="K3431" t="s">
        <v>9524</v>
      </c>
      <c r="L3431" t="s">
        <v>9525</v>
      </c>
    </row>
    <row r="3432" spans="1:13" x14ac:dyDescent="0.25">
      <c r="A3432" t="s">
        <v>7029</v>
      </c>
      <c r="B3432" t="s">
        <v>7030</v>
      </c>
      <c r="C3432" t="s">
        <v>15908</v>
      </c>
      <c r="E3432" t="s">
        <v>15909</v>
      </c>
      <c r="G3432" t="s">
        <v>9359</v>
      </c>
      <c r="H3432" t="s">
        <v>9395</v>
      </c>
      <c r="I3432" t="s">
        <v>9396</v>
      </c>
      <c r="J3432" t="s">
        <v>9523</v>
      </c>
      <c r="K3432" t="s">
        <v>9524</v>
      </c>
      <c r="L3432" t="s">
        <v>9525</v>
      </c>
    </row>
    <row r="3433" spans="1:13" x14ac:dyDescent="0.25">
      <c r="A3433" t="s">
        <v>7031</v>
      </c>
      <c r="B3433" t="s">
        <v>7032</v>
      </c>
      <c r="C3433" t="s">
        <v>15910</v>
      </c>
      <c r="E3433" t="s">
        <v>15911</v>
      </c>
      <c r="G3433" t="s">
        <v>9359</v>
      </c>
      <c r="H3433" t="s">
        <v>10228</v>
      </c>
      <c r="I3433" t="s">
        <v>15912</v>
      </c>
      <c r="J3433" t="s">
        <v>15913</v>
      </c>
      <c r="K3433" t="s">
        <v>15914</v>
      </c>
      <c r="L3433" t="s">
        <v>15915</v>
      </c>
    </row>
    <row r="3434" spans="1:13" x14ac:dyDescent="0.25">
      <c r="A3434" t="s">
        <v>7033</v>
      </c>
      <c r="B3434" t="s">
        <v>7034</v>
      </c>
      <c r="C3434" t="s">
        <v>15916</v>
      </c>
      <c r="E3434" t="s">
        <v>15917</v>
      </c>
      <c r="G3434" t="s">
        <v>9359</v>
      </c>
      <c r="H3434" t="s">
        <v>9395</v>
      </c>
      <c r="I3434" t="s">
        <v>9396</v>
      </c>
      <c r="J3434" t="s">
        <v>9397</v>
      </c>
      <c r="K3434" t="s">
        <v>9398</v>
      </c>
      <c r="L3434" t="s">
        <v>10105</v>
      </c>
      <c r="M3434" t="s">
        <v>15918</v>
      </c>
    </row>
    <row r="3435" spans="1:13" x14ac:dyDescent="0.25">
      <c r="A3435" t="s">
        <v>7035</v>
      </c>
      <c r="B3435" t="s">
        <v>7036</v>
      </c>
      <c r="C3435" t="s">
        <v>15919</v>
      </c>
      <c r="E3435" t="s">
        <v>15920</v>
      </c>
      <c r="G3435" t="s">
        <v>9359</v>
      </c>
      <c r="H3435" t="s">
        <v>9403</v>
      </c>
      <c r="I3435" t="s">
        <v>9411</v>
      </c>
      <c r="J3435" t="s">
        <v>9528</v>
      </c>
      <c r="K3435" t="s">
        <v>9529</v>
      </c>
      <c r="L3435" t="s">
        <v>10778</v>
      </c>
      <c r="M3435" t="s">
        <v>15921</v>
      </c>
    </row>
    <row r="3436" spans="1:13" x14ac:dyDescent="0.25">
      <c r="A3436" t="s">
        <v>7037</v>
      </c>
      <c r="B3436" t="s">
        <v>7038</v>
      </c>
      <c r="C3436" t="s">
        <v>15919</v>
      </c>
      <c r="E3436" t="s">
        <v>15920</v>
      </c>
      <c r="G3436" t="s">
        <v>9359</v>
      </c>
      <c r="H3436" t="s">
        <v>9403</v>
      </c>
      <c r="I3436" t="s">
        <v>9411</v>
      </c>
      <c r="J3436" t="s">
        <v>9528</v>
      </c>
      <c r="K3436" t="s">
        <v>9529</v>
      </c>
      <c r="L3436" t="s">
        <v>10778</v>
      </c>
      <c r="M3436" t="s">
        <v>15921</v>
      </c>
    </row>
    <row r="3437" spans="1:13" x14ac:dyDescent="0.25">
      <c r="A3437" t="s">
        <v>7039</v>
      </c>
      <c r="B3437" t="s">
        <v>7040</v>
      </c>
      <c r="C3437" t="s">
        <v>15922</v>
      </c>
      <c r="E3437" t="s">
        <v>15923</v>
      </c>
      <c r="G3437" t="s">
        <v>9359</v>
      </c>
      <c r="H3437" t="s">
        <v>9403</v>
      </c>
      <c r="I3437" t="s">
        <v>9411</v>
      </c>
      <c r="J3437" t="s">
        <v>9528</v>
      </c>
      <c r="K3437" t="s">
        <v>9529</v>
      </c>
      <c r="L3437" t="s">
        <v>9588</v>
      </c>
    </row>
    <row r="3438" spans="1:13" x14ac:dyDescent="0.25">
      <c r="A3438" t="s">
        <v>7041</v>
      </c>
      <c r="B3438" t="s">
        <v>7042</v>
      </c>
      <c r="C3438" t="s">
        <v>15922</v>
      </c>
      <c r="E3438" t="s">
        <v>15923</v>
      </c>
      <c r="G3438" t="s">
        <v>9359</v>
      </c>
      <c r="H3438" t="s">
        <v>9403</v>
      </c>
      <c r="I3438" t="s">
        <v>9411</v>
      </c>
      <c r="J3438" t="s">
        <v>9528</v>
      </c>
      <c r="K3438" t="s">
        <v>9529</v>
      </c>
      <c r="L3438" t="s">
        <v>9588</v>
      </c>
    </row>
    <row r="3439" spans="1:13" x14ac:dyDescent="0.25">
      <c r="A3439" t="s">
        <v>7043</v>
      </c>
      <c r="B3439" t="s">
        <v>7044</v>
      </c>
      <c r="C3439" t="s">
        <v>15924</v>
      </c>
      <c r="E3439" t="s">
        <v>15925</v>
      </c>
      <c r="G3439" t="s">
        <v>9359</v>
      </c>
      <c r="H3439" t="s">
        <v>11716</v>
      </c>
      <c r="I3439" t="s">
        <v>11717</v>
      </c>
      <c r="J3439" t="s">
        <v>11718</v>
      </c>
      <c r="K3439" t="s">
        <v>11719</v>
      </c>
      <c r="L3439" t="s">
        <v>11720</v>
      </c>
    </row>
    <row r="3440" spans="1:13" x14ac:dyDescent="0.25">
      <c r="A3440" t="s">
        <v>7045</v>
      </c>
      <c r="B3440" t="s">
        <v>7046</v>
      </c>
      <c r="C3440" t="s">
        <v>15926</v>
      </c>
      <c r="E3440" t="s">
        <v>15927</v>
      </c>
      <c r="G3440" t="s">
        <v>9359</v>
      </c>
      <c r="H3440" t="s">
        <v>9403</v>
      </c>
      <c r="I3440" t="s">
        <v>9411</v>
      </c>
      <c r="J3440" t="s">
        <v>9528</v>
      </c>
      <c r="K3440" t="s">
        <v>9529</v>
      </c>
      <c r="L3440" t="s">
        <v>15928</v>
      </c>
      <c r="M3440" t="s">
        <v>15929</v>
      </c>
    </row>
    <row r="3441" spans="1:13" x14ac:dyDescent="0.25">
      <c r="A3441" t="s">
        <v>7047</v>
      </c>
      <c r="B3441" t="s">
        <v>7048</v>
      </c>
      <c r="C3441" t="s">
        <v>15930</v>
      </c>
      <c r="E3441" t="s">
        <v>15931</v>
      </c>
      <c r="G3441" t="s">
        <v>9359</v>
      </c>
      <c r="H3441" t="s">
        <v>9360</v>
      </c>
      <c r="I3441" t="s">
        <v>9457</v>
      </c>
      <c r="J3441" t="s">
        <v>9721</v>
      </c>
      <c r="K3441" t="s">
        <v>9722</v>
      </c>
    </row>
    <row r="3442" spans="1:13" x14ac:dyDescent="0.25">
      <c r="A3442" t="s">
        <v>7049</v>
      </c>
      <c r="B3442" t="s">
        <v>7050</v>
      </c>
      <c r="C3442" t="s">
        <v>15932</v>
      </c>
      <c r="E3442" t="s">
        <v>15933</v>
      </c>
      <c r="G3442" t="s">
        <v>9359</v>
      </c>
      <c r="H3442" t="s">
        <v>9932</v>
      </c>
      <c r="I3442" t="s">
        <v>9933</v>
      </c>
      <c r="J3442" t="s">
        <v>9934</v>
      </c>
      <c r="K3442" t="s">
        <v>9935</v>
      </c>
      <c r="L3442" t="s">
        <v>15934</v>
      </c>
    </row>
    <row r="3443" spans="1:13" x14ac:dyDescent="0.25">
      <c r="A3443" t="s">
        <v>7051</v>
      </c>
      <c r="B3443" t="s">
        <v>7052</v>
      </c>
      <c r="C3443" t="s">
        <v>15935</v>
      </c>
      <c r="E3443" t="s">
        <v>15936</v>
      </c>
      <c r="G3443" t="s">
        <v>9622</v>
      </c>
      <c r="H3443" t="s">
        <v>9623</v>
      </c>
      <c r="I3443" t="s">
        <v>9624</v>
      </c>
      <c r="J3443" t="s">
        <v>9687</v>
      </c>
      <c r="K3443" t="s">
        <v>9774</v>
      </c>
      <c r="L3443" t="s">
        <v>11850</v>
      </c>
    </row>
    <row r="3444" spans="1:13" x14ac:dyDescent="0.25">
      <c r="A3444" t="s">
        <v>15937</v>
      </c>
      <c r="B3444" t="s">
        <v>7054</v>
      </c>
      <c r="C3444" t="s">
        <v>15938</v>
      </c>
      <c r="E3444" t="s">
        <v>15939</v>
      </c>
      <c r="G3444" t="s">
        <v>9359</v>
      </c>
      <c r="H3444" t="s">
        <v>9403</v>
      </c>
      <c r="I3444" t="s">
        <v>9425</v>
      </c>
      <c r="J3444" t="s">
        <v>10704</v>
      </c>
      <c r="K3444" t="s">
        <v>14260</v>
      </c>
      <c r="L3444" t="s">
        <v>15940</v>
      </c>
    </row>
    <row r="3445" spans="1:13" x14ac:dyDescent="0.25">
      <c r="A3445" t="s">
        <v>15941</v>
      </c>
      <c r="B3445" t="s">
        <v>7058</v>
      </c>
      <c r="C3445" t="s">
        <v>15938</v>
      </c>
      <c r="E3445" t="s">
        <v>15939</v>
      </c>
      <c r="G3445" t="s">
        <v>9359</v>
      </c>
      <c r="H3445" t="s">
        <v>9403</v>
      </c>
      <c r="I3445" t="s">
        <v>9425</v>
      </c>
      <c r="J3445" t="s">
        <v>10704</v>
      </c>
      <c r="K3445" t="s">
        <v>14260</v>
      </c>
      <c r="L3445" t="s">
        <v>15940</v>
      </c>
    </row>
    <row r="3446" spans="1:13" x14ac:dyDescent="0.25">
      <c r="A3446" t="s">
        <v>15942</v>
      </c>
      <c r="B3446" t="s">
        <v>7060</v>
      </c>
      <c r="C3446" t="s">
        <v>15943</v>
      </c>
      <c r="E3446" t="s">
        <v>15944</v>
      </c>
      <c r="G3446" t="s">
        <v>9359</v>
      </c>
      <c r="H3446" t="s">
        <v>9403</v>
      </c>
      <c r="I3446" t="s">
        <v>9461</v>
      </c>
      <c r="J3446" t="s">
        <v>10943</v>
      </c>
      <c r="K3446" t="s">
        <v>10944</v>
      </c>
      <c r="L3446" t="s">
        <v>15945</v>
      </c>
    </row>
    <row r="3447" spans="1:13" x14ac:dyDescent="0.25">
      <c r="A3447" t="s">
        <v>7061</v>
      </c>
      <c r="B3447" t="s">
        <v>7062</v>
      </c>
      <c r="C3447" t="s">
        <v>15946</v>
      </c>
      <c r="E3447" t="s">
        <v>15947</v>
      </c>
      <c r="G3447" t="s">
        <v>9359</v>
      </c>
      <c r="H3447" t="s">
        <v>9395</v>
      </c>
      <c r="I3447" t="s">
        <v>9396</v>
      </c>
      <c r="J3447" t="s">
        <v>9397</v>
      </c>
      <c r="K3447" t="s">
        <v>10075</v>
      </c>
      <c r="L3447" t="s">
        <v>10076</v>
      </c>
      <c r="M3447" t="s">
        <v>12515</v>
      </c>
    </row>
    <row r="3448" spans="1:13" x14ac:dyDescent="0.25">
      <c r="A3448" t="s">
        <v>7063</v>
      </c>
      <c r="B3448" t="s">
        <v>7064</v>
      </c>
      <c r="C3448" t="s">
        <v>15948</v>
      </c>
      <c r="E3448" t="s">
        <v>15949</v>
      </c>
      <c r="G3448" t="s">
        <v>9359</v>
      </c>
      <c r="H3448" t="s">
        <v>9360</v>
      </c>
      <c r="I3448" t="s">
        <v>9361</v>
      </c>
      <c r="J3448" t="s">
        <v>10160</v>
      </c>
    </row>
    <row r="3449" spans="1:13" x14ac:dyDescent="0.25">
      <c r="A3449" t="s">
        <v>7065</v>
      </c>
      <c r="B3449" t="s">
        <v>7066</v>
      </c>
      <c r="C3449" t="s">
        <v>15950</v>
      </c>
      <c r="E3449" t="s">
        <v>15951</v>
      </c>
      <c r="G3449" t="s">
        <v>9359</v>
      </c>
      <c r="H3449" t="s">
        <v>9403</v>
      </c>
      <c r="I3449" t="s">
        <v>9404</v>
      </c>
      <c r="J3449" t="s">
        <v>9583</v>
      </c>
      <c r="K3449" t="s">
        <v>9584</v>
      </c>
      <c r="L3449" t="s">
        <v>9585</v>
      </c>
    </row>
    <row r="3450" spans="1:13" x14ac:dyDescent="0.25">
      <c r="A3450" t="s">
        <v>7067</v>
      </c>
      <c r="B3450" t="s">
        <v>7068</v>
      </c>
      <c r="C3450" t="s">
        <v>15952</v>
      </c>
      <c r="E3450" t="s">
        <v>15953</v>
      </c>
      <c r="G3450" t="s">
        <v>9359</v>
      </c>
      <c r="H3450" t="s">
        <v>9360</v>
      </c>
      <c r="I3450" t="s">
        <v>9361</v>
      </c>
      <c r="J3450" t="s">
        <v>9489</v>
      </c>
      <c r="K3450" t="s">
        <v>10002</v>
      </c>
    </row>
    <row r="3451" spans="1:13" x14ac:dyDescent="0.25">
      <c r="A3451" t="s">
        <v>7069</v>
      </c>
      <c r="B3451" t="s">
        <v>7070</v>
      </c>
      <c r="C3451" t="s">
        <v>15952</v>
      </c>
      <c r="E3451" t="s">
        <v>15953</v>
      </c>
      <c r="G3451" t="s">
        <v>9359</v>
      </c>
      <c r="H3451" t="s">
        <v>9360</v>
      </c>
      <c r="I3451" t="s">
        <v>9361</v>
      </c>
      <c r="J3451" t="s">
        <v>9489</v>
      </c>
      <c r="K3451" t="s">
        <v>10002</v>
      </c>
    </row>
    <row r="3452" spans="1:13" x14ac:dyDescent="0.25">
      <c r="A3452" t="s">
        <v>7071</v>
      </c>
      <c r="B3452" t="s">
        <v>7072</v>
      </c>
      <c r="C3452" t="s">
        <v>15954</v>
      </c>
      <c r="E3452" t="s">
        <v>15955</v>
      </c>
      <c r="G3452" t="s">
        <v>9359</v>
      </c>
      <c r="H3452" t="s">
        <v>10684</v>
      </c>
      <c r="I3452" t="s">
        <v>10685</v>
      </c>
      <c r="J3452" t="s">
        <v>15956</v>
      </c>
      <c r="K3452" t="s">
        <v>15957</v>
      </c>
    </row>
    <row r="3453" spans="1:13" x14ac:dyDescent="0.25">
      <c r="A3453" t="s">
        <v>7073</v>
      </c>
      <c r="B3453" t="s">
        <v>7074</v>
      </c>
      <c r="C3453" t="s">
        <v>15958</v>
      </c>
      <c r="E3453" t="s">
        <v>15959</v>
      </c>
      <c r="G3453" t="s">
        <v>9359</v>
      </c>
      <c r="H3453" t="s">
        <v>9403</v>
      </c>
      <c r="I3453" t="s">
        <v>9461</v>
      </c>
      <c r="J3453" t="s">
        <v>9897</v>
      </c>
      <c r="K3453" t="s">
        <v>10462</v>
      </c>
      <c r="L3453" t="s">
        <v>15960</v>
      </c>
    </row>
    <row r="3454" spans="1:13" x14ac:dyDescent="0.25">
      <c r="A3454" t="s">
        <v>7075</v>
      </c>
      <c r="B3454" t="s">
        <v>7076</v>
      </c>
      <c r="C3454" t="s">
        <v>15961</v>
      </c>
      <c r="E3454" t="s">
        <v>15962</v>
      </c>
      <c r="G3454" t="s">
        <v>9359</v>
      </c>
      <c r="H3454" t="s">
        <v>9403</v>
      </c>
      <c r="I3454" t="s">
        <v>9404</v>
      </c>
      <c r="J3454" t="s">
        <v>9405</v>
      </c>
      <c r="K3454" t="s">
        <v>9647</v>
      </c>
      <c r="L3454" t="s">
        <v>15963</v>
      </c>
    </row>
    <row r="3455" spans="1:13" x14ac:dyDescent="0.25">
      <c r="A3455" t="s">
        <v>7077</v>
      </c>
      <c r="B3455" t="s">
        <v>7078</v>
      </c>
      <c r="C3455" t="s">
        <v>15964</v>
      </c>
      <c r="E3455" t="s">
        <v>15965</v>
      </c>
      <c r="G3455" t="s">
        <v>9359</v>
      </c>
      <c r="H3455" t="s">
        <v>11716</v>
      </c>
      <c r="I3455" t="s">
        <v>11717</v>
      </c>
      <c r="J3455" t="s">
        <v>12160</v>
      </c>
      <c r="K3455" t="s">
        <v>12161</v>
      </c>
      <c r="L3455" t="s">
        <v>12162</v>
      </c>
    </row>
    <row r="3456" spans="1:13" x14ac:dyDescent="0.25">
      <c r="A3456" t="s">
        <v>7079</v>
      </c>
      <c r="B3456" t="s">
        <v>7080</v>
      </c>
      <c r="C3456" t="s">
        <v>15966</v>
      </c>
      <c r="E3456" t="s">
        <v>15967</v>
      </c>
      <c r="G3456" t="s">
        <v>9359</v>
      </c>
      <c r="H3456" t="s">
        <v>10164</v>
      </c>
      <c r="I3456" t="s">
        <v>10165</v>
      </c>
      <c r="J3456" t="s">
        <v>10166</v>
      </c>
      <c r="K3456" t="s">
        <v>10167</v>
      </c>
    </row>
    <row r="3457" spans="1:13" x14ac:dyDescent="0.25">
      <c r="A3457" t="s">
        <v>7081</v>
      </c>
      <c r="B3457" t="s">
        <v>7082</v>
      </c>
      <c r="C3457" t="s">
        <v>15968</v>
      </c>
      <c r="E3457" t="s">
        <v>15969</v>
      </c>
      <c r="G3457" t="s">
        <v>9359</v>
      </c>
      <c r="H3457" t="s">
        <v>9360</v>
      </c>
      <c r="I3457" t="s">
        <v>9457</v>
      </c>
      <c r="J3457" t="s">
        <v>9721</v>
      </c>
      <c r="K3457" t="s">
        <v>9722</v>
      </c>
    </row>
    <row r="3458" spans="1:13" x14ac:dyDescent="0.25">
      <c r="A3458" t="s">
        <v>7083</v>
      </c>
      <c r="B3458" t="s">
        <v>7084</v>
      </c>
      <c r="C3458" t="s">
        <v>15970</v>
      </c>
      <c r="E3458" t="s">
        <v>15971</v>
      </c>
      <c r="G3458" t="s">
        <v>9359</v>
      </c>
      <c r="H3458" t="s">
        <v>9360</v>
      </c>
      <c r="I3458" t="s">
        <v>9472</v>
      </c>
      <c r="J3458" t="s">
        <v>10080</v>
      </c>
      <c r="K3458" t="s">
        <v>10890</v>
      </c>
      <c r="L3458" t="s">
        <v>10891</v>
      </c>
    </row>
    <row r="3459" spans="1:13" x14ac:dyDescent="0.25">
      <c r="A3459" t="s">
        <v>7085</v>
      </c>
      <c r="B3459" t="s">
        <v>7086</v>
      </c>
      <c r="C3459" t="s">
        <v>15972</v>
      </c>
      <c r="E3459" t="s">
        <v>15973</v>
      </c>
      <c r="G3459" t="s">
        <v>9359</v>
      </c>
      <c r="H3459" t="s">
        <v>12173</v>
      </c>
      <c r="I3459" t="s">
        <v>12174</v>
      </c>
      <c r="J3459" t="s">
        <v>12175</v>
      </c>
      <c r="K3459" t="s">
        <v>15974</v>
      </c>
    </row>
    <row r="3460" spans="1:13" x14ac:dyDescent="0.25">
      <c r="A3460" t="s">
        <v>7087</v>
      </c>
      <c r="B3460" t="s">
        <v>7088</v>
      </c>
      <c r="C3460" t="s">
        <v>15975</v>
      </c>
      <c r="E3460" t="s">
        <v>15976</v>
      </c>
      <c r="G3460" t="s">
        <v>9359</v>
      </c>
      <c r="H3460" t="s">
        <v>9360</v>
      </c>
      <c r="I3460" t="s">
        <v>9361</v>
      </c>
      <c r="J3460" t="s">
        <v>9489</v>
      </c>
      <c r="K3460" t="s">
        <v>9797</v>
      </c>
    </row>
    <row r="3461" spans="1:13" x14ac:dyDescent="0.25">
      <c r="A3461" t="s">
        <v>15977</v>
      </c>
      <c r="B3461" t="s">
        <v>7090</v>
      </c>
      <c r="C3461" t="s">
        <v>15978</v>
      </c>
      <c r="E3461" t="s">
        <v>15979</v>
      </c>
      <c r="G3461" t="s">
        <v>9359</v>
      </c>
      <c r="H3461" t="s">
        <v>9403</v>
      </c>
      <c r="I3461" t="s">
        <v>9411</v>
      </c>
      <c r="J3461" t="s">
        <v>9565</v>
      </c>
      <c r="K3461" t="s">
        <v>9566</v>
      </c>
      <c r="L3461" t="s">
        <v>9567</v>
      </c>
    </row>
    <row r="3462" spans="1:13" x14ac:dyDescent="0.25">
      <c r="A3462" t="s">
        <v>15980</v>
      </c>
      <c r="B3462" t="s">
        <v>7092</v>
      </c>
      <c r="C3462" t="s">
        <v>15978</v>
      </c>
      <c r="E3462" t="s">
        <v>15979</v>
      </c>
      <c r="G3462" t="s">
        <v>9359</v>
      </c>
      <c r="H3462" t="s">
        <v>9403</v>
      </c>
      <c r="I3462" t="s">
        <v>9411</v>
      </c>
      <c r="J3462" t="s">
        <v>9565</v>
      </c>
      <c r="K3462" t="s">
        <v>9566</v>
      </c>
      <c r="L3462" t="s">
        <v>9567</v>
      </c>
    </row>
    <row r="3463" spans="1:13" x14ac:dyDescent="0.25">
      <c r="A3463" t="s">
        <v>15981</v>
      </c>
      <c r="B3463" t="s">
        <v>7094</v>
      </c>
      <c r="C3463" t="s">
        <v>15978</v>
      </c>
      <c r="E3463" t="s">
        <v>15979</v>
      </c>
      <c r="G3463" t="s">
        <v>9359</v>
      </c>
      <c r="H3463" t="s">
        <v>9403</v>
      </c>
      <c r="I3463" t="s">
        <v>9411</v>
      </c>
      <c r="J3463" t="s">
        <v>9565</v>
      </c>
      <c r="K3463" t="s">
        <v>9566</v>
      </c>
      <c r="L3463" t="s">
        <v>9567</v>
      </c>
    </row>
    <row r="3464" spans="1:13" x14ac:dyDescent="0.25">
      <c r="A3464" t="s">
        <v>7095</v>
      </c>
      <c r="B3464" t="s">
        <v>7096</v>
      </c>
      <c r="C3464" t="s">
        <v>15982</v>
      </c>
      <c r="E3464" t="s">
        <v>15983</v>
      </c>
      <c r="G3464" t="s">
        <v>9359</v>
      </c>
      <c r="H3464" t="s">
        <v>9395</v>
      </c>
      <c r="I3464" t="s">
        <v>9396</v>
      </c>
      <c r="J3464" t="s">
        <v>9397</v>
      </c>
      <c r="K3464" t="s">
        <v>11116</v>
      </c>
      <c r="L3464" t="s">
        <v>11117</v>
      </c>
      <c r="M3464" t="s">
        <v>11118</v>
      </c>
    </row>
    <row r="3465" spans="1:13" x14ac:dyDescent="0.25">
      <c r="A3465" t="s">
        <v>7097</v>
      </c>
      <c r="B3465" t="s">
        <v>7098</v>
      </c>
      <c r="C3465" t="s">
        <v>15982</v>
      </c>
      <c r="E3465" t="s">
        <v>15983</v>
      </c>
      <c r="G3465" t="s">
        <v>9359</v>
      </c>
      <c r="H3465" t="s">
        <v>9395</v>
      </c>
      <c r="I3465" t="s">
        <v>9396</v>
      </c>
      <c r="J3465" t="s">
        <v>9397</v>
      </c>
      <c r="K3465" t="s">
        <v>11116</v>
      </c>
      <c r="L3465" t="s">
        <v>11117</v>
      </c>
      <c r="M3465" t="s">
        <v>11118</v>
      </c>
    </row>
    <row r="3466" spans="1:13" x14ac:dyDescent="0.25">
      <c r="A3466" t="s">
        <v>7099</v>
      </c>
      <c r="B3466" t="s">
        <v>7100</v>
      </c>
      <c r="C3466" t="s">
        <v>15984</v>
      </c>
      <c r="E3466" t="s">
        <v>15985</v>
      </c>
      <c r="G3466" t="s">
        <v>9359</v>
      </c>
      <c r="H3466" t="s">
        <v>9403</v>
      </c>
      <c r="I3466" t="s">
        <v>9425</v>
      </c>
      <c r="J3466" t="s">
        <v>9533</v>
      </c>
      <c r="K3466" t="s">
        <v>10139</v>
      </c>
      <c r="L3466" t="s">
        <v>10140</v>
      </c>
    </row>
    <row r="3467" spans="1:13" x14ac:dyDescent="0.25">
      <c r="A3467" t="s">
        <v>7101</v>
      </c>
      <c r="B3467" t="s">
        <v>7102</v>
      </c>
      <c r="C3467" t="s">
        <v>15986</v>
      </c>
      <c r="E3467" t="s">
        <v>15987</v>
      </c>
      <c r="G3467" t="s">
        <v>9359</v>
      </c>
      <c r="H3467" t="s">
        <v>12173</v>
      </c>
      <c r="I3467" t="s">
        <v>12174</v>
      </c>
      <c r="J3467" t="s">
        <v>12175</v>
      </c>
      <c r="K3467" t="s">
        <v>12176</v>
      </c>
    </row>
    <row r="3468" spans="1:13" x14ac:dyDescent="0.25">
      <c r="A3468" t="s">
        <v>7103</v>
      </c>
      <c r="B3468" t="s">
        <v>7104</v>
      </c>
      <c r="C3468" t="s">
        <v>15988</v>
      </c>
      <c r="E3468" t="s">
        <v>15989</v>
      </c>
      <c r="G3468" t="s">
        <v>9359</v>
      </c>
      <c r="H3468" t="s">
        <v>9403</v>
      </c>
      <c r="I3468" t="s">
        <v>9411</v>
      </c>
      <c r="J3468" t="s">
        <v>9528</v>
      </c>
      <c r="K3468" t="s">
        <v>9529</v>
      </c>
      <c r="L3468" t="s">
        <v>10778</v>
      </c>
      <c r="M3468" t="s">
        <v>13218</v>
      </c>
    </row>
    <row r="3469" spans="1:13" x14ac:dyDescent="0.25">
      <c r="A3469" t="s">
        <v>7105</v>
      </c>
      <c r="B3469" t="s">
        <v>7106</v>
      </c>
      <c r="C3469" t="s">
        <v>15988</v>
      </c>
      <c r="E3469" t="s">
        <v>15989</v>
      </c>
      <c r="G3469" t="s">
        <v>9359</v>
      </c>
      <c r="H3469" t="s">
        <v>9403</v>
      </c>
      <c r="I3469" t="s">
        <v>9411</v>
      </c>
      <c r="J3469" t="s">
        <v>9528</v>
      </c>
      <c r="K3469" t="s">
        <v>9529</v>
      </c>
      <c r="L3469" t="s">
        <v>10778</v>
      </c>
      <c r="M3469" t="s">
        <v>13218</v>
      </c>
    </row>
    <row r="3470" spans="1:13" x14ac:dyDescent="0.25">
      <c r="A3470" t="s">
        <v>7107</v>
      </c>
      <c r="B3470" t="s">
        <v>7108</v>
      </c>
      <c r="C3470" t="s">
        <v>15990</v>
      </c>
      <c r="E3470" t="s">
        <v>15991</v>
      </c>
      <c r="G3470" t="s">
        <v>9359</v>
      </c>
      <c r="H3470" t="s">
        <v>9403</v>
      </c>
      <c r="I3470" t="s">
        <v>9411</v>
      </c>
      <c r="J3470" t="s">
        <v>9528</v>
      </c>
      <c r="K3470" t="s">
        <v>9529</v>
      </c>
      <c r="L3470" t="s">
        <v>15992</v>
      </c>
    </row>
    <row r="3471" spans="1:13" x14ac:dyDescent="0.25">
      <c r="A3471" t="s">
        <v>7109</v>
      </c>
      <c r="B3471" t="s">
        <v>7110</v>
      </c>
      <c r="C3471" t="s">
        <v>15990</v>
      </c>
      <c r="E3471" t="s">
        <v>15991</v>
      </c>
      <c r="G3471" t="s">
        <v>9359</v>
      </c>
      <c r="H3471" t="s">
        <v>9403</v>
      </c>
      <c r="I3471" t="s">
        <v>9411</v>
      </c>
      <c r="J3471" t="s">
        <v>9528</v>
      </c>
      <c r="K3471" t="s">
        <v>9529</v>
      </c>
      <c r="L3471" t="s">
        <v>15992</v>
      </c>
    </row>
    <row r="3472" spans="1:13" x14ac:dyDescent="0.25">
      <c r="A3472" t="s">
        <v>7111</v>
      </c>
      <c r="B3472" t="s">
        <v>7112</v>
      </c>
      <c r="C3472" t="s">
        <v>15993</v>
      </c>
      <c r="E3472" t="s">
        <v>15994</v>
      </c>
      <c r="G3472" t="s">
        <v>9359</v>
      </c>
      <c r="H3472" t="s">
        <v>9403</v>
      </c>
      <c r="I3472" t="s">
        <v>9411</v>
      </c>
      <c r="J3472" t="s">
        <v>9528</v>
      </c>
      <c r="K3472" t="s">
        <v>9529</v>
      </c>
      <c r="L3472" t="s">
        <v>9530</v>
      </c>
    </row>
    <row r="3473" spans="1:16" x14ac:dyDescent="0.25">
      <c r="A3473" t="s">
        <v>7113</v>
      </c>
      <c r="B3473" t="s">
        <v>7114</v>
      </c>
      <c r="C3473" t="s">
        <v>15993</v>
      </c>
      <c r="E3473" t="s">
        <v>15994</v>
      </c>
      <c r="G3473" t="s">
        <v>9359</v>
      </c>
      <c r="H3473" t="s">
        <v>9403</v>
      </c>
      <c r="I3473" t="s">
        <v>9411</v>
      </c>
      <c r="J3473" t="s">
        <v>9528</v>
      </c>
      <c r="K3473" t="s">
        <v>9529</v>
      </c>
      <c r="L3473" t="s">
        <v>9530</v>
      </c>
    </row>
    <row r="3474" spans="1:16" x14ac:dyDescent="0.25">
      <c r="A3474" t="s">
        <v>7115</v>
      </c>
      <c r="B3474" t="s">
        <v>7116</v>
      </c>
      <c r="C3474" t="s">
        <v>15995</v>
      </c>
      <c r="E3474" t="s">
        <v>15996</v>
      </c>
      <c r="G3474" t="s">
        <v>9359</v>
      </c>
      <c r="H3474" t="s">
        <v>9403</v>
      </c>
      <c r="I3474" t="s">
        <v>9404</v>
      </c>
      <c r="J3474" t="s">
        <v>9405</v>
      </c>
      <c r="K3474" t="s">
        <v>9406</v>
      </c>
      <c r="L3474" t="s">
        <v>11016</v>
      </c>
    </row>
    <row r="3475" spans="1:16" x14ac:dyDescent="0.25">
      <c r="A3475" t="s">
        <v>7117</v>
      </c>
      <c r="B3475" t="s">
        <v>7118</v>
      </c>
      <c r="C3475" t="s">
        <v>15997</v>
      </c>
      <c r="E3475" t="s">
        <v>15998</v>
      </c>
      <c r="G3475" t="s">
        <v>9359</v>
      </c>
      <c r="H3475" t="s">
        <v>10164</v>
      </c>
      <c r="I3475" t="s">
        <v>10165</v>
      </c>
      <c r="J3475" t="s">
        <v>10166</v>
      </c>
      <c r="K3475" t="s">
        <v>10167</v>
      </c>
    </row>
    <row r="3476" spans="1:16" x14ac:dyDescent="0.25">
      <c r="A3476" t="s">
        <v>7119</v>
      </c>
      <c r="B3476" t="s">
        <v>7120</v>
      </c>
      <c r="C3476" t="s">
        <v>15999</v>
      </c>
      <c r="E3476" t="s">
        <v>16000</v>
      </c>
      <c r="G3476" t="s">
        <v>9359</v>
      </c>
      <c r="H3476" t="s">
        <v>9360</v>
      </c>
      <c r="I3476" t="s">
        <v>9472</v>
      </c>
      <c r="J3476" t="s">
        <v>9473</v>
      </c>
      <c r="K3476" t="s">
        <v>9474</v>
      </c>
      <c r="L3476" t="s">
        <v>9475</v>
      </c>
    </row>
    <row r="3477" spans="1:16" x14ac:dyDescent="0.25">
      <c r="A3477" t="s">
        <v>7121</v>
      </c>
      <c r="B3477" t="s">
        <v>7122</v>
      </c>
      <c r="C3477" t="s">
        <v>16001</v>
      </c>
      <c r="E3477" t="s">
        <v>16002</v>
      </c>
      <c r="G3477" t="s">
        <v>9359</v>
      </c>
      <c r="H3477" t="s">
        <v>9403</v>
      </c>
      <c r="I3477" t="s">
        <v>9411</v>
      </c>
      <c r="J3477" t="s">
        <v>9528</v>
      </c>
      <c r="K3477" t="s">
        <v>9529</v>
      </c>
      <c r="L3477" t="s">
        <v>10778</v>
      </c>
      <c r="M3477" t="s">
        <v>11566</v>
      </c>
    </row>
    <row r="3478" spans="1:16" x14ac:dyDescent="0.25">
      <c r="A3478" t="s">
        <v>7123</v>
      </c>
      <c r="B3478" t="s">
        <v>7124</v>
      </c>
      <c r="C3478" t="s">
        <v>16001</v>
      </c>
      <c r="E3478" t="s">
        <v>16002</v>
      </c>
      <c r="G3478" t="s">
        <v>9359</v>
      </c>
      <c r="H3478" t="s">
        <v>9403</v>
      </c>
      <c r="I3478" t="s">
        <v>9411</v>
      </c>
      <c r="J3478" t="s">
        <v>9528</v>
      </c>
      <c r="K3478" t="s">
        <v>9529</v>
      </c>
      <c r="L3478" t="s">
        <v>10778</v>
      </c>
      <c r="M3478" t="s">
        <v>11566</v>
      </c>
    </row>
    <row r="3479" spans="1:16" x14ac:dyDescent="0.25">
      <c r="A3479" t="s">
        <v>7125</v>
      </c>
      <c r="B3479" t="s">
        <v>7126</v>
      </c>
      <c r="C3479" t="s">
        <v>16003</v>
      </c>
      <c r="E3479" t="s">
        <v>16004</v>
      </c>
      <c r="G3479" t="s">
        <v>9366</v>
      </c>
      <c r="H3479" t="s">
        <v>9992</v>
      </c>
      <c r="I3479" t="s">
        <v>9993</v>
      </c>
      <c r="J3479" t="s">
        <v>9994</v>
      </c>
      <c r="K3479" t="s">
        <v>9999</v>
      </c>
    </row>
    <row r="3480" spans="1:16" x14ac:dyDescent="0.25">
      <c r="A3480" t="s">
        <v>7127</v>
      </c>
      <c r="B3480" t="s">
        <v>7128</v>
      </c>
      <c r="C3480" t="s">
        <v>16003</v>
      </c>
      <c r="E3480" t="s">
        <v>16004</v>
      </c>
      <c r="G3480" t="s">
        <v>9366</v>
      </c>
      <c r="H3480" t="s">
        <v>9992</v>
      </c>
      <c r="I3480" t="s">
        <v>9993</v>
      </c>
      <c r="J3480" t="s">
        <v>9994</v>
      </c>
      <c r="K3480" t="s">
        <v>9999</v>
      </c>
    </row>
    <row r="3481" spans="1:16" x14ac:dyDescent="0.25">
      <c r="A3481" t="s">
        <v>16005</v>
      </c>
      <c r="B3481" t="s">
        <v>7130</v>
      </c>
      <c r="C3481" t="s">
        <v>16006</v>
      </c>
      <c r="E3481" t="s">
        <v>16007</v>
      </c>
      <c r="G3481" t="s">
        <v>9366</v>
      </c>
      <c r="H3481" t="s">
        <v>9992</v>
      </c>
      <c r="I3481" t="s">
        <v>9993</v>
      </c>
      <c r="J3481" t="s">
        <v>9994</v>
      </c>
      <c r="K3481" t="s">
        <v>9999</v>
      </c>
    </row>
    <row r="3482" spans="1:16" x14ac:dyDescent="0.25">
      <c r="A3482" t="s">
        <v>16008</v>
      </c>
      <c r="B3482" t="s">
        <v>7132</v>
      </c>
      <c r="C3482" t="s">
        <v>16006</v>
      </c>
      <c r="E3482" t="s">
        <v>16007</v>
      </c>
      <c r="G3482" t="s">
        <v>9366</v>
      </c>
      <c r="H3482" t="s">
        <v>9992</v>
      </c>
      <c r="I3482" t="s">
        <v>9993</v>
      </c>
      <c r="J3482" t="s">
        <v>9994</v>
      </c>
      <c r="K3482" t="s">
        <v>9999</v>
      </c>
    </row>
    <row r="3483" spans="1:16" x14ac:dyDescent="0.25">
      <c r="A3483" t="s">
        <v>16009</v>
      </c>
      <c r="B3483" t="s">
        <v>7134</v>
      </c>
      <c r="C3483" t="s">
        <v>16010</v>
      </c>
      <c r="E3483" t="s">
        <v>16011</v>
      </c>
      <c r="G3483" t="s">
        <v>9366</v>
      </c>
      <c r="H3483" t="s">
        <v>9992</v>
      </c>
      <c r="I3483" t="s">
        <v>9993</v>
      </c>
      <c r="J3483" t="s">
        <v>9994</v>
      </c>
      <c r="K3483" t="s">
        <v>9999</v>
      </c>
    </row>
    <row r="3484" spans="1:16" x14ac:dyDescent="0.25">
      <c r="A3484" t="s">
        <v>16012</v>
      </c>
      <c r="B3484" t="s">
        <v>7136</v>
      </c>
      <c r="C3484" t="s">
        <v>16010</v>
      </c>
      <c r="E3484" t="s">
        <v>16011</v>
      </c>
      <c r="G3484" t="s">
        <v>9366</v>
      </c>
      <c r="H3484" t="s">
        <v>9992</v>
      </c>
      <c r="I3484" t="s">
        <v>9993</v>
      </c>
      <c r="J3484" t="s">
        <v>9994</v>
      </c>
      <c r="K3484" t="s">
        <v>9999</v>
      </c>
    </row>
    <row r="3485" spans="1:16" x14ac:dyDescent="0.25">
      <c r="A3485" t="s">
        <v>16013</v>
      </c>
      <c r="B3485" t="s">
        <v>7138</v>
      </c>
      <c r="C3485" t="s">
        <v>16014</v>
      </c>
      <c r="E3485" t="s">
        <v>16015</v>
      </c>
      <c r="G3485" t="s">
        <v>9366</v>
      </c>
      <c r="H3485" t="s">
        <v>16016</v>
      </c>
      <c r="I3485" t="s">
        <v>16017</v>
      </c>
    </row>
    <row r="3486" spans="1:16" x14ac:dyDescent="0.25">
      <c r="A3486" t="s">
        <v>16018</v>
      </c>
      <c r="B3486" t="s">
        <v>7140</v>
      </c>
      <c r="C3486" t="s">
        <v>16014</v>
      </c>
      <c r="E3486" t="s">
        <v>16015</v>
      </c>
      <c r="G3486" t="s">
        <v>9366</v>
      </c>
      <c r="H3486" t="s">
        <v>16016</v>
      </c>
      <c r="I3486" t="s">
        <v>16017</v>
      </c>
    </row>
    <row r="3487" spans="1:16" x14ac:dyDescent="0.25">
      <c r="A3487" t="s">
        <v>7141</v>
      </c>
      <c r="B3487" t="s">
        <v>7142</v>
      </c>
      <c r="C3487" t="s">
        <v>16019</v>
      </c>
      <c r="E3487" t="s">
        <v>16020</v>
      </c>
      <c r="G3487" t="s">
        <v>9359</v>
      </c>
      <c r="H3487" t="s">
        <v>9403</v>
      </c>
      <c r="I3487" t="s">
        <v>9411</v>
      </c>
      <c r="J3487" t="s">
        <v>9528</v>
      </c>
      <c r="K3487" t="s">
        <v>9529</v>
      </c>
      <c r="L3487" t="s">
        <v>16021</v>
      </c>
      <c r="M3487" t="s">
        <v>16022</v>
      </c>
    </row>
    <row r="3488" spans="1:16" x14ac:dyDescent="0.25">
      <c r="A3488" t="s">
        <v>7143</v>
      </c>
      <c r="B3488" t="s">
        <v>7144</v>
      </c>
      <c r="C3488" t="s">
        <v>16023</v>
      </c>
      <c r="E3488" t="s">
        <v>16024</v>
      </c>
      <c r="G3488" t="s">
        <v>9366</v>
      </c>
      <c r="H3488" t="s">
        <v>9549</v>
      </c>
      <c r="I3488" t="s">
        <v>9550</v>
      </c>
      <c r="J3488" t="s">
        <v>9551</v>
      </c>
      <c r="K3488" t="s">
        <v>9552</v>
      </c>
      <c r="L3488" t="s">
        <v>9553</v>
      </c>
      <c r="M3488" t="s">
        <v>9554</v>
      </c>
      <c r="N3488" t="s">
        <v>10362</v>
      </c>
      <c r="O3488" t="s">
        <v>12093</v>
      </c>
      <c r="P3488" t="s">
        <v>12658</v>
      </c>
    </row>
    <row r="3489" spans="1:23" x14ac:dyDescent="0.25">
      <c r="A3489" t="s">
        <v>7145</v>
      </c>
      <c r="B3489" t="s">
        <v>7146</v>
      </c>
      <c r="C3489" t="s">
        <v>16025</v>
      </c>
      <c r="E3489" t="s">
        <v>16026</v>
      </c>
      <c r="G3489" t="s">
        <v>9359</v>
      </c>
      <c r="H3489" t="s">
        <v>9360</v>
      </c>
      <c r="I3489" t="s">
        <v>9457</v>
      </c>
      <c r="J3489" t="s">
        <v>9721</v>
      </c>
      <c r="K3489" t="s">
        <v>9722</v>
      </c>
    </row>
    <row r="3490" spans="1:23" x14ac:dyDescent="0.25">
      <c r="A3490" t="s">
        <v>7147</v>
      </c>
      <c r="B3490" t="s">
        <v>7148</v>
      </c>
      <c r="C3490" t="s">
        <v>16027</v>
      </c>
      <c r="E3490" t="s">
        <v>16028</v>
      </c>
      <c r="G3490" t="s">
        <v>9366</v>
      </c>
      <c r="H3490" t="s">
        <v>9549</v>
      </c>
      <c r="I3490" t="s">
        <v>9550</v>
      </c>
      <c r="J3490" t="s">
        <v>9551</v>
      </c>
      <c r="K3490" t="s">
        <v>9552</v>
      </c>
      <c r="L3490" t="s">
        <v>11167</v>
      </c>
      <c r="M3490" t="s">
        <v>13001</v>
      </c>
      <c r="N3490" t="s">
        <v>13002</v>
      </c>
      <c r="O3490" t="s">
        <v>14718</v>
      </c>
      <c r="P3490" t="s">
        <v>14719</v>
      </c>
      <c r="Q3490" t="s">
        <v>14720</v>
      </c>
    </row>
    <row r="3491" spans="1:23" x14ac:dyDescent="0.25">
      <c r="A3491" t="s">
        <v>7149</v>
      </c>
      <c r="B3491" t="s">
        <v>7150</v>
      </c>
      <c r="C3491" t="s">
        <v>16029</v>
      </c>
      <c r="E3491" t="s">
        <v>16030</v>
      </c>
      <c r="G3491" t="s">
        <v>9366</v>
      </c>
      <c r="H3491" t="s">
        <v>9549</v>
      </c>
      <c r="I3491" t="s">
        <v>9550</v>
      </c>
      <c r="J3491" t="s">
        <v>9551</v>
      </c>
      <c r="K3491" t="s">
        <v>9552</v>
      </c>
      <c r="L3491" t="s">
        <v>11167</v>
      </c>
      <c r="M3491" t="s">
        <v>13001</v>
      </c>
      <c r="N3491" t="s">
        <v>13002</v>
      </c>
      <c r="O3491" t="s">
        <v>14718</v>
      </c>
      <c r="P3491" t="s">
        <v>14719</v>
      </c>
      <c r="Q3491" t="s">
        <v>14720</v>
      </c>
    </row>
    <row r="3492" spans="1:23" x14ac:dyDescent="0.25">
      <c r="A3492" t="s">
        <v>7151</v>
      </c>
      <c r="B3492" t="s">
        <v>7152</v>
      </c>
      <c r="C3492" t="s">
        <v>16031</v>
      </c>
      <c r="E3492" t="s">
        <v>16032</v>
      </c>
      <c r="G3492" t="s">
        <v>9359</v>
      </c>
      <c r="H3492" t="s">
        <v>9360</v>
      </c>
      <c r="I3492" t="s">
        <v>9457</v>
      </c>
      <c r="J3492" t="s">
        <v>9721</v>
      </c>
      <c r="K3492" t="s">
        <v>9722</v>
      </c>
    </row>
    <row r="3493" spans="1:23" x14ac:dyDescent="0.25">
      <c r="A3493" t="s">
        <v>7153</v>
      </c>
      <c r="B3493" t="s">
        <v>7154</v>
      </c>
      <c r="C3493" t="s">
        <v>16033</v>
      </c>
      <c r="E3493" t="s">
        <v>16034</v>
      </c>
      <c r="G3493" t="s">
        <v>9359</v>
      </c>
      <c r="H3493" t="s">
        <v>9360</v>
      </c>
      <c r="I3493" t="s">
        <v>9457</v>
      </c>
      <c r="J3493" t="s">
        <v>9721</v>
      </c>
      <c r="K3493" t="s">
        <v>9722</v>
      </c>
    </row>
    <row r="3494" spans="1:23" x14ac:dyDescent="0.25">
      <c r="A3494" t="s">
        <v>7155</v>
      </c>
      <c r="B3494" t="s">
        <v>7156</v>
      </c>
      <c r="C3494" t="s">
        <v>16035</v>
      </c>
      <c r="E3494" t="s">
        <v>16036</v>
      </c>
      <c r="G3494" t="s">
        <v>9366</v>
      </c>
      <c r="H3494" t="s">
        <v>9376</v>
      </c>
      <c r="I3494" t="s">
        <v>10964</v>
      </c>
      <c r="J3494" t="s">
        <v>11065</v>
      </c>
      <c r="K3494" t="s">
        <v>16037</v>
      </c>
      <c r="L3494" t="s">
        <v>16038</v>
      </c>
      <c r="M3494" t="s">
        <v>16039</v>
      </c>
      <c r="N3494" t="s">
        <v>16040</v>
      </c>
      <c r="O3494" t="s">
        <v>16041</v>
      </c>
      <c r="P3494" t="s">
        <v>16042</v>
      </c>
    </row>
    <row r="3495" spans="1:23" x14ac:dyDescent="0.25">
      <c r="A3495" t="s">
        <v>7157</v>
      </c>
      <c r="B3495" t="s">
        <v>7158</v>
      </c>
      <c r="C3495" t="s">
        <v>16035</v>
      </c>
      <c r="E3495" t="s">
        <v>16036</v>
      </c>
      <c r="G3495" t="s">
        <v>9366</v>
      </c>
      <c r="H3495" t="s">
        <v>9376</v>
      </c>
      <c r="I3495" t="s">
        <v>10964</v>
      </c>
      <c r="J3495" t="s">
        <v>11065</v>
      </c>
      <c r="K3495" t="s">
        <v>16037</v>
      </c>
      <c r="L3495" t="s">
        <v>16038</v>
      </c>
      <c r="M3495" t="s">
        <v>16039</v>
      </c>
      <c r="N3495" t="s">
        <v>16040</v>
      </c>
      <c r="O3495" t="s">
        <v>16041</v>
      </c>
      <c r="P3495" t="s">
        <v>16042</v>
      </c>
    </row>
    <row r="3496" spans="1:23" x14ac:dyDescent="0.25">
      <c r="A3496" t="s">
        <v>7159</v>
      </c>
      <c r="B3496" t="s">
        <v>7160</v>
      </c>
      <c r="C3496" t="s">
        <v>16043</v>
      </c>
      <c r="E3496" t="s">
        <v>16044</v>
      </c>
      <c r="G3496" t="s">
        <v>9366</v>
      </c>
      <c r="H3496" t="s">
        <v>9376</v>
      </c>
      <c r="I3496" t="s">
        <v>10964</v>
      </c>
      <c r="J3496" t="s">
        <v>10965</v>
      </c>
      <c r="K3496" t="s">
        <v>10966</v>
      </c>
      <c r="L3496" t="s">
        <v>10967</v>
      </c>
      <c r="M3496" t="s">
        <v>10968</v>
      </c>
      <c r="N3496" t="s">
        <v>10969</v>
      </c>
      <c r="O3496" t="s">
        <v>14886</v>
      </c>
      <c r="P3496" t="s">
        <v>14887</v>
      </c>
      <c r="Q3496" t="s">
        <v>14888</v>
      </c>
      <c r="R3496" t="s">
        <v>14889</v>
      </c>
      <c r="S3496" t="s">
        <v>14890</v>
      </c>
      <c r="T3496" t="s">
        <v>16045</v>
      </c>
      <c r="U3496" t="s">
        <v>16046</v>
      </c>
    </row>
    <row r="3497" spans="1:23" x14ac:dyDescent="0.25">
      <c r="A3497" t="s">
        <v>7161</v>
      </c>
      <c r="B3497" t="s">
        <v>7162</v>
      </c>
      <c r="C3497" t="s">
        <v>10983</v>
      </c>
      <c r="E3497" t="s">
        <v>10984</v>
      </c>
      <c r="G3497" t="s">
        <v>9366</v>
      </c>
      <c r="H3497" t="s">
        <v>9376</v>
      </c>
      <c r="I3497" t="s">
        <v>9377</v>
      </c>
      <c r="J3497" t="s">
        <v>9378</v>
      </c>
      <c r="K3497" t="s">
        <v>9379</v>
      </c>
      <c r="L3497" t="s">
        <v>9380</v>
      </c>
      <c r="M3497" t="s">
        <v>9446</v>
      </c>
      <c r="N3497" t="s">
        <v>9447</v>
      </c>
      <c r="O3497" t="s">
        <v>10494</v>
      </c>
      <c r="P3497" t="s">
        <v>10985</v>
      </c>
      <c r="Q3497" t="s">
        <v>10986</v>
      </c>
      <c r="R3497" t="s">
        <v>10987</v>
      </c>
      <c r="S3497" t="s">
        <v>10988</v>
      </c>
      <c r="T3497" t="s">
        <v>10989</v>
      </c>
    </row>
    <row r="3498" spans="1:23" x14ac:dyDescent="0.25">
      <c r="A3498" t="s">
        <v>7163</v>
      </c>
      <c r="B3498" t="s">
        <v>7164</v>
      </c>
      <c r="C3498" t="s">
        <v>10492</v>
      </c>
      <c r="E3498" t="s">
        <v>10493</v>
      </c>
      <c r="G3498" t="s">
        <v>9366</v>
      </c>
      <c r="H3498" t="s">
        <v>9376</v>
      </c>
      <c r="I3498" t="s">
        <v>9377</v>
      </c>
      <c r="J3498" t="s">
        <v>9378</v>
      </c>
      <c r="K3498" t="s">
        <v>9379</v>
      </c>
      <c r="L3498" t="s">
        <v>9380</v>
      </c>
      <c r="M3498" t="s">
        <v>9446</v>
      </c>
      <c r="N3498" t="s">
        <v>9447</v>
      </c>
      <c r="O3498" t="s">
        <v>10494</v>
      </c>
      <c r="P3498" t="s">
        <v>10495</v>
      </c>
      <c r="Q3498" t="s">
        <v>10496</v>
      </c>
      <c r="R3498" t="s">
        <v>10497</v>
      </c>
      <c r="S3498" t="s">
        <v>10498</v>
      </c>
      <c r="T3498" t="s">
        <v>10499</v>
      </c>
      <c r="U3498" t="s">
        <v>10500</v>
      </c>
      <c r="V3498" t="s">
        <v>10501</v>
      </c>
      <c r="W3498" t="s">
        <v>10502</v>
      </c>
    </row>
    <row r="3499" spans="1:23" x14ac:dyDescent="0.25">
      <c r="A3499" t="s">
        <v>7165</v>
      </c>
      <c r="B3499" t="s">
        <v>7166</v>
      </c>
      <c r="C3499" t="s">
        <v>16047</v>
      </c>
      <c r="E3499" t="s">
        <v>16048</v>
      </c>
      <c r="G3499" t="s">
        <v>9359</v>
      </c>
      <c r="H3499" t="s">
        <v>9360</v>
      </c>
      <c r="I3499" t="s">
        <v>9457</v>
      </c>
      <c r="J3499" t="s">
        <v>10238</v>
      </c>
      <c r="K3499" t="s">
        <v>10239</v>
      </c>
    </row>
    <row r="3500" spans="1:23" x14ac:dyDescent="0.25">
      <c r="A3500" t="s">
        <v>7167</v>
      </c>
      <c r="B3500" t="s">
        <v>7168</v>
      </c>
      <c r="C3500" t="s">
        <v>16049</v>
      </c>
      <c r="E3500" t="s">
        <v>16050</v>
      </c>
      <c r="G3500" t="s">
        <v>9359</v>
      </c>
      <c r="H3500" t="s">
        <v>9360</v>
      </c>
      <c r="I3500" t="s">
        <v>9472</v>
      </c>
      <c r="J3500" t="s">
        <v>9473</v>
      </c>
      <c r="K3500" t="s">
        <v>15424</v>
      </c>
    </row>
    <row r="3501" spans="1:23" x14ac:dyDescent="0.25">
      <c r="A3501" t="s">
        <v>16051</v>
      </c>
      <c r="B3501" t="s">
        <v>7170</v>
      </c>
      <c r="C3501" t="s">
        <v>16052</v>
      </c>
      <c r="E3501" t="s">
        <v>16053</v>
      </c>
      <c r="G3501" t="s">
        <v>9359</v>
      </c>
      <c r="H3501" t="s">
        <v>9612</v>
      </c>
      <c r="I3501" t="s">
        <v>9613</v>
      </c>
      <c r="J3501" t="s">
        <v>9614</v>
      </c>
      <c r="K3501" t="s">
        <v>13063</v>
      </c>
    </row>
    <row r="3502" spans="1:23" x14ac:dyDescent="0.25">
      <c r="A3502" t="s">
        <v>7171</v>
      </c>
      <c r="B3502" t="s">
        <v>7172</v>
      </c>
      <c r="C3502" t="s">
        <v>16054</v>
      </c>
      <c r="E3502" t="s">
        <v>16055</v>
      </c>
      <c r="G3502" t="s">
        <v>9359</v>
      </c>
      <c r="H3502" t="s">
        <v>9360</v>
      </c>
      <c r="I3502" t="s">
        <v>9472</v>
      </c>
      <c r="J3502" t="s">
        <v>9473</v>
      </c>
      <c r="K3502" t="s">
        <v>10662</v>
      </c>
      <c r="L3502" t="s">
        <v>11498</v>
      </c>
    </row>
    <row r="3503" spans="1:23" x14ac:dyDescent="0.25">
      <c r="A3503" t="s">
        <v>7173</v>
      </c>
      <c r="B3503" t="s">
        <v>7174</v>
      </c>
      <c r="C3503" t="s">
        <v>16056</v>
      </c>
      <c r="E3503" t="s">
        <v>16057</v>
      </c>
      <c r="G3503" t="s">
        <v>9359</v>
      </c>
      <c r="H3503" t="s">
        <v>9360</v>
      </c>
      <c r="I3503" t="s">
        <v>9472</v>
      </c>
      <c r="J3503" t="s">
        <v>9473</v>
      </c>
      <c r="K3503" t="s">
        <v>9474</v>
      </c>
      <c r="L3503" t="s">
        <v>9475</v>
      </c>
    </row>
    <row r="3504" spans="1:23" x14ac:dyDescent="0.25">
      <c r="A3504" t="s">
        <v>7175</v>
      </c>
      <c r="B3504" t="s">
        <v>7176</v>
      </c>
      <c r="C3504" t="s">
        <v>16058</v>
      </c>
      <c r="E3504" t="s">
        <v>16059</v>
      </c>
      <c r="G3504" t="s">
        <v>9359</v>
      </c>
      <c r="H3504" t="s">
        <v>9395</v>
      </c>
      <c r="I3504" t="s">
        <v>9396</v>
      </c>
      <c r="J3504" t="s">
        <v>9397</v>
      </c>
      <c r="K3504" t="s">
        <v>9467</v>
      </c>
      <c r="L3504" t="s">
        <v>12138</v>
      </c>
      <c r="M3504" t="s">
        <v>12139</v>
      </c>
    </row>
    <row r="3505" spans="1:12" x14ac:dyDescent="0.25">
      <c r="A3505" t="s">
        <v>7177</v>
      </c>
      <c r="B3505" t="s">
        <v>7178</v>
      </c>
      <c r="C3505" t="s">
        <v>16060</v>
      </c>
      <c r="E3505" t="s">
        <v>16061</v>
      </c>
      <c r="G3505" t="s">
        <v>9359</v>
      </c>
      <c r="H3505" t="s">
        <v>9403</v>
      </c>
      <c r="I3505" t="s">
        <v>9411</v>
      </c>
      <c r="J3505" t="s">
        <v>9528</v>
      </c>
      <c r="K3505" t="s">
        <v>9529</v>
      </c>
      <c r="L3505" t="s">
        <v>9530</v>
      </c>
    </row>
    <row r="3506" spans="1:12" x14ac:dyDescent="0.25">
      <c r="A3506" t="s">
        <v>7179</v>
      </c>
      <c r="B3506" t="s">
        <v>7180</v>
      </c>
      <c r="C3506" t="s">
        <v>16060</v>
      </c>
      <c r="E3506" t="s">
        <v>16061</v>
      </c>
      <c r="G3506" t="s">
        <v>9359</v>
      </c>
      <c r="H3506" t="s">
        <v>9403</v>
      </c>
      <c r="I3506" t="s">
        <v>9411</v>
      </c>
      <c r="J3506" t="s">
        <v>9528</v>
      </c>
      <c r="K3506" t="s">
        <v>9529</v>
      </c>
      <c r="L3506" t="s">
        <v>9530</v>
      </c>
    </row>
    <row r="3507" spans="1:12" x14ac:dyDescent="0.25">
      <c r="A3507" t="s">
        <v>7181</v>
      </c>
      <c r="B3507" t="s">
        <v>7182</v>
      </c>
      <c r="C3507" t="s">
        <v>16062</v>
      </c>
      <c r="E3507" t="s">
        <v>16063</v>
      </c>
      <c r="G3507" t="s">
        <v>9359</v>
      </c>
      <c r="H3507" t="s">
        <v>9403</v>
      </c>
      <c r="I3507" t="s">
        <v>9411</v>
      </c>
      <c r="J3507" t="s">
        <v>9528</v>
      </c>
      <c r="K3507" t="s">
        <v>9529</v>
      </c>
      <c r="L3507" t="s">
        <v>9530</v>
      </c>
    </row>
    <row r="3508" spans="1:12" x14ac:dyDescent="0.25">
      <c r="A3508" t="s">
        <v>7183</v>
      </c>
      <c r="B3508" t="s">
        <v>7184</v>
      </c>
      <c r="C3508" t="s">
        <v>16062</v>
      </c>
      <c r="E3508" t="s">
        <v>16063</v>
      </c>
      <c r="G3508" t="s">
        <v>9359</v>
      </c>
      <c r="H3508" t="s">
        <v>9403</v>
      </c>
      <c r="I3508" t="s">
        <v>9411</v>
      </c>
      <c r="J3508" t="s">
        <v>9528</v>
      </c>
      <c r="K3508" t="s">
        <v>9529</v>
      </c>
      <c r="L3508" t="s">
        <v>9530</v>
      </c>
    </row>
    <row r="3509" spans="1:12" x14ac:dyDescent="0.25">
      <c r="A3509" t="s">
        <v>7185</v>
      </c>
      <c r="B3509" t="s">
        <v>7186</v>
      </c>
      <c r="C3509" t="s">
        <v>16064</v>
      </c>
      <c r="E3509" t="s">
        <v>16065</v>
      </c>
      <c r="G3509" t="s">
        <v>9359</v>
      </c>
      <c r="H3509" t="s">
        <v>9403</v>
      </c>
      <c r="I3509" t="s">
        <v>9411</v>
      </c>
      <c r="J3509" t="s">
        <v>9528</v>
      </c>
      <c r="K3509" t="s">
        <v>9529</v>
      </c>
      <c r="L3509" t="s">
        <v>9530</v>
      </c>
    </row>
    <row r="3510" spans="1:12" x14ac:dyDescent="0.25">
      <c r="A3510" t="s">
        <v>7187</v>
      </c>
      <c r="B3510" t="s">
        <v>7188</v>
      </c>
      <c r="C3510" t="s">
        <v>16064</v>
      </c>
      <c r="E3510" t="s">
        <v>16065</v>
      </c>
      <c r="G3510" t="s">
        <v>9359</v>
      </c>
      <c r="H3510" t="s">
        <v>9403</v>
      </c>
      <c r="I3510" t="s">
        <v>9411</v>
      </c>
      <c r="J3510" t="s">
        <v>9528</v>
      </c>
      <c r="K3510" t="s">
        <v>9529</v>
      </c>
      <c r="L3510" t="s">
        <v>9530</v>
      </c>
    </row>
    <row r="3511" spans="1:12" x14ac:dyDescent="0.25">
      <c r="A3511" t="s">
        <v>7189</v>
      </c>
      <c r="B3511" t="s">
        <v>7190</v>
      </c>
      <c r="C3511" t="s">
        <v>16066</v>
      </c>
      <c r="E3511" t="s">
        <v>16067</v>
      </c>
      <c r="G3511" t="s">
        <v>9359</v>
      </c>
      <c r="H3511" t="s">
        <v>9395</v>
      </c>
      <c r="I3511" t="s">
        <v>9396</v>
      </c>
      <c r="J3511" t="s">
        <v>9397</v>
      </c>
      <c r="K3511" t="s">
        <v>9636</v>
      </c>
      <c r="L3511" t="s">
        <v>16068</v>
      </c>
    </row>
    <row r="3512" spans="1:12" x14ac:dyDescent="0.25">
      <c r="A3512" t="s">
        <v>7191</v>
      </c>
      <c r="B3512" t="s">
        <v>7192</v>
      </c>
      <c r="C3512" t="s">
        <v>16069</v>
      </c>
      <c r="E3512" t="s">
        <v>16070</v>
      </c>
      <c r="G3512" t="s">
        <v>9359</v>
      </c>
      <c r="H3512" t="s">
        <v>9403</v>
      </c>
      <c r="I3512" t="s">
        <v>9411</v>
      </c>
      <c r="J3512" t="s">
        <v>9528</v>
      </c>
      <c r="K3512" t="s">
        <v>9529</v>
      </c>
      <c r="L3512" t="s">
        <v>9530</v>
      </c>
    </row>
    <row r="3513" spans="1:12" x14ac:dyDescent="0.25">
      <c r="A3513" t="s">
        <v>7193</v>
      </c>
      <c r="B3513" t="s">
        <v>7194</v>
      </c>
      <c r="C3513" t="s">
        <v>16069</v>
      </c>
      <c r="E3513" t="s">
        <v>16070</v>
      </c>
      <c r="G3513" t="s">
        <v>9359</v>
      </c>
      <c r="H3513" t="s">
        <v>9403</v>
      </c>
      <c r="I3513" t="s">
        <v>9411</v>
      </c>
      <c r="J3513" t="s">
        <v>9528</v>
      </c>
      <c r="K3513" t="s">
        <v>9529</v>
      </c>
      <c r="L3513" t="s">
        <v>9530</v>
      </c>
    </row>
    <row r="3514" spans="1:12" x14ac:dyDescent="0.25">
      <c r="A3514" t="s">
        <v>7195</v>
      </c>
      <c r="B3514" t="s">
        <v>7196</v>
      </c>
      <c r="C3514" t="s">
        <v>16071</v>
      </c>
      <c r="E3514" t="s">
        <v>16072</v>
      </c>
      <c r="G3514" t="s">
        <v>9359</v>
      </c>
      <c r="H3514" t="s">
        <v>9403</v>
      </c>
      <c r="I3514" t="s">
        <v>9411</v>
      </c>
      <c r="J3514" t="s">
        <v>9528</v>
      </c>
      <c r="K3514" t="s">
        <v>9529</v>
      </c>
      <c r="L3514" t="s">
        <v>9530</v>
      </c>
    </row>
    <row r="3515" spans="1:12" x14ac:dyDescent="0.25">
      <c r="A3515" t="s">
        <v>7197</v>
      </c>
      <c r="B3515" t="s">
        <v>7198</v>
      </c>
      <c r="C3515" t="s">
        <v>16071</v>
      </c>
      <c r="E3515" t="s">
        <v>16072</v>
      </c>
      <c r="G3515" t="s">
        <v>9359</v>
      </c>
      <c r="H3515" t="s">
        <v>9403</v>
      </c>
      <c r="I3515" t="s">
        <v>9411</v>
      </c>
      <c r="J3515" t="s">
        <v>9528</v>
      </c>
      <c r="K3515" t="s">
        <v>9529</v>
      </c>
      <c r="L3515" t="s">
        <v>9530</v>
      </c>
    </row>
    <row r="3516" spans="1:12" x14ac:dyDescent="0.25">
      <c r="A3516" t="s">
        <v>7199</v>
      </c>
      <c r="B3516" t="s">
        <v>7200</v>
      </c>
      <c r="C3516" t="s">
        <v>16073</v>
      </c>
      <c r="E3516" t="s">
        <v>16074</v>
      </c>
      <c r="G3516" t="s">
        <v>9359</v>
      </c>
      <c r="H3516" t="s">
        <v>9403</v>
      </c>
      <c r="I3516" t="s">
        <v>9411</v>
      </c>
      <c r="J3516" t="s">
        <v>9528</v>
      </c>
      <c r="K3516" t="s">
        <v>9529</v>
      </c>
      <c r="L3516" t="s">
        <v>9530</v>
      </c>
    </row>
    <row r="3517" spans="1:12" x14ac:dyDescent="0.25">
      <c r="A3517" t="s">
        <v>7201</v>
      </c>
      <c r="B3517" t="s">
        <v>7202</v>
      </c>
      <c r="C3517" t="s">
        <v>16073</v>
      </c>
      <c r="E3517" t="s">
        <v>16074</v>
      </c>
      <c r="G3517" t="s">
        <v>9359</v>
      </c>
      <c r="H3517" t="s">
        <v>9403</v>
      </c>
      <c r="I3517" t="s">
        <v>9411</v>
      </c>
      <c r="J3517" t="s">
        <v>9528</v>
      </c>
      <c r="K3517" t="s">
        <v>9529</v>
      </c>
      <c r="L3517" t="s">
        <v>9530</v>
      </c>
    </row>
    <row r="3518" spans="1:12" x14ac:dyDescent="0.25">
      <c r="A3518" t="s">
        <v>7203</v>
      </c>
      <c r="B3518" t="s">
        <v>7204</v>
      </c>
      <c r="C3518" t="s">
        <v>16075</v>
      </c>
      <c r="E3518" t="s">
        <v>16076</v>
      </c>
      <c r="G3518" t="s">
        <v>9359</v>
      </c>
      <c r="H3518" t="s">
        <v>9403</v>
      </c>
      <c r="I3518" t="s">
        <v>9411</v>
      </c>
      <c r="J3518" t="s">
        <v>9528</v>
      </c>
      <c r="K3518" t="s">
        <v>9529</v>
      </c>
      <c r="L3518" t="s">
        <v>9530</v>
      </c>
    </row>
    <row r="3519" spans="1:12" x14ac:dyDescent="0.25">
      <c r="A3519" t="s">
        <v>7205</v>
      </c>
      <c r="B3519" t="s">
        <v>7206</v>
      </c>
      <c r="C3519" t="s">
        <v>16075</v>
      </c>
      <c r="E3519" t="s">
        <v>16076</v>
      </c>
      <c r="G3519" t="s">
        <v>9359</v>
      </c>
      <c r="H3519" t="s">
        <v>9403</v>
      </c>
      <c r="I3519" t="s">
        <v>9411</v>
      </c>
      <c r="J3519" t="s">
        <v>9528</v>
      </c>
      <c r="K3519" t="s">
        <v>9529</v>
      </c>
      <c r="L3519" t="s">
        <v>9530</v>
      </c>
    </row>
    <row r="3520" spans="1:12" x14ac:dyDescent="0.25">
      <c r="A3520" t="s">
        <v>7207</v>
      </c>
      <c r="B3520" t="s">
        <v>7208</v>
      </c>
      <c r="C3520" t="s">
        <v>16077</v>
      </c>
      <c r="E3520" t="s">
        <v>16078</v>
      </c>
      <c r="G3520" t="s">
        <v>9359</v>
      </c>
      <c r="H3520" t="s">
        <v>9403</v>
      </c>
      <c r="I3520" t="s">
        <v>9411</v>
      </c>
      <c r="J3520" t="s">
        <v>9528</v>
      </c>
      <c r="K3520" t="s">
        <v>9529</v>
      </c>
      <c r="L3520" t="s">
        <v>9530</v>
      </c>
    </row>
    <row r="3521" spans="1:14" x14ac:dyDescent="0.25">
      <c r="A3521" t="s">
        <v>7209</v>
      </c>
      <c r="B3521" t="s">
        <v>7210</v>
      </c>
      <c r="C3521" t="s">
        <v>16077</v>
      </c>
      <c r="E3521" t="s">
        <v>16078</v>
      </c>
      <c r="G3521" t="s">
        <v>9359</v>
      </c>
      <c r="H3521" t="s">
        <v>9403</v>
      </c>
      <c r="I3521" t="s">
        <v>9411</v>
      </c>
      <c r="J3521" t="s">
        <v>9528</v>
      </c>
      <c r="K3521" t="s">
        <v>9529</v>
      </c>
      <c r="L3521" t="s">
        <v>9530</v>
      </c>
    </row>
    <row r="3522" spans="1:14" x14ac:dyDescent="0.25">
      <c r="A3522" t="s">
        <v>7211</v>
      </c>
      <c r="B3522" t="s">
        <v>7212</v>
      </c>
      <c r="C3522" t="s">
        <v>16079</v>
      </c>
      <c r="E3522" t="s">
        <v>16080</v>
      </c>
      <c r="G3522" t="s">
        <v>9359</v>
      </c>
      <c r="H3522" t="s">
        <v>9403</v>
      </c>
      <c r="I3522" t="s">
        <v>9411</v>
      </c>
      <c r="J3522" t="s">
        <v>9528</v>
      </c>
      <c r="K3522" t="s">
        <v>9529</v>
      </c>
      <c r="L3522" t="s">
        <v>9530</v>
      </c>
    </row>
    <row r="3523" spans="1:14" x14ac:dyDescent="0.25">
      <c r="A3523" t="s">
        <v>7213</v>
      </c>
      <c r="B3523" t="s">
        <v>7214</v>
      </c>
      <c r="C3523" t="s">
        <v>16079</v>
      </c>
      <c r="E3523" t="s">
        <v>16080</v>
      </c>
      <c r="G3523" t="s">
        <v>9359</v>
      </c>
      <c r="H3523" t="s">
        <v>9403</v>
      </c>
      <c r="I3523" t="s">
        <v>9411</v>
      </c>
      <c r="J3523" t="s">
        <v>9528</v>
      </c>
      <c r="K3523" t="s">
        <v>9529</v>
      </c>
      <c r="L3523" t="s">
        <v>9530</v>
      </c>
    </row>
    <row r="3524" spans="1:14" x14ac:dyDescent="0.25">
      <c r="A3524" t="s">
        <v>7215</v>
      </c>
      <c r="B3524" t="s">
        <v>7216</v>
      </c>
      <c r="C3524" t="s">
        <v>16081</v>
      </c>
      <c r="E3524" t="s">
        <v>16082</v>
      </c>
      <c r="G3524" t="s">
        <v>9359</v>
      </c>
      <c r="H3524" t="s">
        <v>9403</v>
      </c>
      <c r="I3524" t="s">
        <v>9411</v>
      </c>
      <c r="J3524" t="s">
        <v>9528</v>
      </c>
      <c r="K3524" t="s">
        <v>9529</v>
      </c>
      <c r="L3524" t="s">
        <v>9530</v>
      </c>
    </row>
    <row r="3525" spans="1:14" x14ac:dyDescent="0.25">
      <c r="A3525" t="s">
        <v>7217</v>
      </c>
      <c r="B3525" t="s">
        <v>7218</v>
      </c>
      <c r="C3525" t="s">
        <v>16081</v>
      </c>
      <c r="E3525" t="s">
        <v>16082</v>
      </c>
      <c r="G3525" t="s">
        <v>9359</v>
      </c>
      <c r="H3525" t="s">
        <v>9403</v>
      </c>
      <c r="I3525" t="s">
        <v>9411</v>
      </c>
      <c r="J3525" t="s">
        <v>9528</v>
      </c>
      <c r="K3525" t="s">
        <v>9529</v>
      </c>
      <c r="L3525" t="s">
        <v>9530</v>
      </c>
    </row>
    <row r="3526" spans="1:14" x14ac:dyDescent="0.25">
      <c r="A3526" t="s">
        <v>7219</v>
      </c>
      <c r="B3526" t="s">
        <v>7220</v>
      </c>
      <c r="C3526" t="s">
        <v>16083</v>
      </c>
      <c r="E3526" t="s">
        <v>16084</v>
      </c>
      <c r="G3526" t="s">
        <v>9359</v>
      </c>
      <c r="H3526" t="s">
        <v>9403</v>
      </c>
      <c r="I3526" t="s">
        <v>9411</v>
      </c>
      <c r="J3526" t="s">
        <v>9528</v>
      </c>
      <c r="K3526" t="s">
        <v>9529</v>
      </c>
      <c r="L3526" t="s">
        <v>9530</v>
      </c>
    </row>
    <row r="3527" spans="1:14" x14ac:dyDescent="0.25">
      <c r="A3527" t="s">
        <v>7221</v>
      </c>
      <c r="B3527" t="s">
        <v>7222</v>
      </c>
      <c r="C3527" t="s">
        <v>16083</v>
      </c>
      <c r="E3527" t="s">
        <v>16084</v>
      </c>
      <c r="G3527" t="s">
        <v>9359</v>
      </c>
      <c r="H3527" t="s">
        <v>9403</v>
      </c>
      <c r="I3527" t="s">
        <v>9411</v>
      </c>
      <c r="J3527" t="s">
        <v>9528</v>
      </c>
      <c r="K3527" t="s">
        <v>9529</v>
      </c>
      <c r="L3527" t="s">
        <v>9530</v>
      </c>
    </row>
    <row r="3528" spans="1:14" x14ac:dyDescent="0.25">
      <c r="A3528" t="s">
        <v>7223</v>
      </c>
      <c r="B3528" t="s">
        <v>7224</v>
      </c>
      <c r="C3528" t="s">
        <v>16085</v>
      </c>
      <c r="E3528" t="s">
        <v>16086</v>
      </c>
      <c r="G3528" t="s">
        <v>9359</v>
      </c>
      <c r="H3528" t="s">
        <v>9403</v>
      </c>
      <c r="I3528" t="s">
        <v>9411</v>
      </c>
      <c r="J3528" t="s">
        <v>9528</v>
      </c>
      <c r="K3528" t="s">
        <v>9529</v>
      </c>
      <c r="L3528" t="s">
        <v>9530</v>
      </c>
    </row>
    <row r="3529" spans="1:14" x14ac:dyDescent="0.25">
      <c r="A3529" t="s">
        <v>7225</v>
      </c>
      <c r="B3529" t="s">
        <v>7226</v>
      </c>
      <c r="C3529" t="s">
        <v>16085</v>
      </c>
      <c r="E3529" t="s">
        <v>16086</v>
      </c>
      <c r="G3529" t="s">
        <v>9359</v>
      </c>
      <c r="H3529" t="s">
        <v>9403</v>
      </c>
      <c r="I3529" t="s">
        <v>9411</v>
      </c>
      <c r="J3529" t="s">
        <v>9528</v>
      </c>
      <c r="K3529" t="s">
        <v>9529</v>
      </c>
      <c r="L3529" t="s">
        <v>9530</v>
      </c>
    </row>
    <row r="3530" spans="1:14" x14ac:dyDescent="0.25">
      <c r="A3530" t="s">
        <v>7227</v>
      </c>
      <c r="B3530" t="s">
        <v>7228</v>
      </c>
      <c r="C3530" t="s">
        <v>16087</v>
      </c>
      <c r="E3530" t="s">
        <v>16088</v>
      </c>
      <c r="G3530" t="s">
        <v>9359</v>
      </c>
      <c r="H3530" t="s">
        <v>9403</v>
      </c>
      <c r="I3530" t="s">
        <v>9411</v>
      </c>
      <c r="J3530" t="s">
        <v>9528</v>
      </c>
      <c r="K3530" t="s">
        <v>9529</v>
      </c>
      <c r="L3530" t="s">
        <v>9530</v>
      </c>
    </row>
    <row r="3531" spans="1:14" x14ac:dyDescent="0.25">
      <c r="A3531" t="s">
        <v>7229</v>
      </c>
      <c r="B3531" t="s">
        <v>7230</v>
      </c>
      <c r="C3531" t="s">
        <v>16087</v>
      </c>
      <c r="E3531" t="s">
        <v>16088</v>
      </c>
      <c r="G3531" t="s">
        <v>9359</v>
      </c>
      <c r="H3531" t="s">
        <v>9403</v>
      </c>
      <c r="I3531" t="s">
        <v>9411</v>
      </c>
      <c r="J3531" t="s">
        <v>9528</v>
      </c>
      <c r="K3531" t="s">
        <v>9529</v>
      </c>
      <c r="L3531" t="s">
        <v>9530</v>
      </c>
    </row>
    <row r="3532" spans="1:14" x14ac:dyDescent="0.25">
      <c r="A3532" t="s">
        <v>7231</v>
      </c>
      <c r="B3532" t="s">
        <v>7232</v>
      </c>
      <c r="C3532" t="s">
        <v>16089</v>
      </c>
      <c r="E3532" t="s">
        <v>16090</v>
      </c>
      <c r="G3532" t="s">
        <v>9359</v>
      </c>
      <c r="H3532" t="s">
        <v>9403</v>
      </c>
      <c r="I3532" t="s">
        <v>9411</v>
      </c>
      <c r="J3532" t="s">
        <v>9528</v>
      </c>
      <c r="K3532" t="s">
        <v>9529</v>
      </c>
      <c r="L3532" t="s">
        <v>9530</v>
      </c>
    </row>
    <row r="3533" spans="1:14" x14ac:dyDescent="0.25">
      <c r="A3533" t="s">
        <v>7233</v>
      </c>
      <c r="B3533" t="s">
        <v>7234</v>
      </c>
      <c r="C3533" t="s">
        <v>16089</v>
      </c>
      <c r="E3533" t="s">
        <v>16090</v>
      </c>
      <c r="G3533" t="s">
        <v>9359</v>
      </c>
      <c r="H3533" t="s">
        <v>9403</v>
      </c>
      <c r="I3533" t="s">
        <v>9411</v>
      </c>
      <c r="J3533" t="s">
        <v>9528</v>
      </c>
      <c r="K3533" t="s">
        <v>9529</v>
      </c>
      <c r="L3533" t="s">
        <v>9530</v>
      </c>
    </row>
    <row r="3534" spans="1:14" x14ac:dyDescent="0.25">
      <c r="A3534" t="s">
        <v>7235</v>
      </c>
      <c r="B3534" t="s">
        <v>7236</v>
      </c>
      <c r="C3534" t="s">
        <v>16091</v>
      </c>
      <c r="E3534" t="s">
        <v>16092</v>
      </c>
      <c r="G3534" t="s">
        <v>9359</v>
      </c>
      <c r="H3534" t="s">
        <v>9395</v>
      </c>
      <c r="I3534" t="s">
        <v>9396</v>
      </c>
      <c r="J3534" t="s">
        <v>9397</v>
      </c>
      <c r="K3534" t="s">
        <v>9467</v>
      </c>
      <c r="L3534" t="s">
        <v>9468</v>
      </c>
      <c r="M3534" t="s">
        <v>9483</v>
      </c>
      <c r="N3534" t="s">
        <v>9596</v>
      </c>
    </row>
    <row r="3535" spans="1:14" x14ac:dyDescent="0.25">
      <c r="A3535" t="s">
        <v>7237</v>
      </c>
      <c r="B3535" t="s">
        <v>7238</v>
      </c>
      <c r="C3535" t="s">
        <v>16093</v>
      </c>
      <c r="E3535" t="s">
        <v>16094</v>
      </c>
      <c r="G3535" t="s">
        <v>9359</v>
      </c>
      <c r="H3535" t="s">
        <v>9403</v>
      </c>
      <c r="I3535" t="s">
        <v>9404</v>
      </c>
      <c r="J3535" t="s">
        <v>9583</v>
      </c>
      <c r="K3535" t="s">
        <v>9584</v>
      </c>
      <c r="L3535" t="s">
        <v>9585</v>
      </c>
    </row>
    <row r="3536" spans="1:14" x14ac:dyDescent="0.25">
      <c r="A3536" t="s">
        <v>7239</v>
      </c>
      <c r="B3536" t="s">
        <v>7240</v>
      </c>
      <c r="C3536" t="s">
        <v>16095</v>
      </c>
      <c r="E3536" t="s">
        <v>16096</v>
      </c>
      <c r="G3536" t="s">
        <v>9359</v>
      </c>
      <c r="H3536" t="s">
        <v>9403</v>
      </c>
      <c r="I3536" t="s">
        <v>9404</v>
      </c>
      <c r="J3536" t="s">
        <v>9583</v>
      </c>
      <c r="K3536" t="s">
        <v>9584</v>
      </c>
      <c r="L3536" t="s">
        <v>9585</v>
      </c>
    </row>
    <row r="3537" spans="1:13" x14ac:dyDescent="0.25">
      <c r="A3537" t="s">
        <v>7241</v>
      </c>
      <c r="B3537" t="s">
        <v>7242</v>
      </c>
      <c r="C3537" t="s">
        <v>16097</v>
      </c>
      <c r="E3537" t="s">
        <v>16098</v>
      </c>
      <c r="G3537" t="s">
        <v>9359</v>
      </c>
      <c r="H3537" t="s">
        <v>9403</v>
      </c>
      <c r="I3537" t="s">
        <v>9404</v>
      </c>
      <c r="J3537" t="s">
        <v>9583</v>
      </c>
      <c r="K3537" t="s">
        <v>9584</v>
      </c>
      <c r="L3537" t="s">
        <v>9585</v>
      </c>
    </row>
    <row r="3538" spans="1:13" x14ac:dyDescent="0.25">
      <c r="A3538" t="s">
        <v>7243</v>
      </c>
      <c r="B3538" t="s">
        <v>7244</v>
      </c>
      <c r="C3538" t="s">
        <v>16099</v>
      </c>
      <c r="E3538" t="s">
        <v>16100</v>
      </c>
      <c r="G3538" t="s">
        <v>9359</v>
      </c>
      <c r="H3538" t="s">
        <v>9403</v>
      </c>
      <c r="I3538" t="s">
        <v>9404</v>
      </c>
      <c r="J3538" t="s">
        <v>9583</v>
      </c>
      <c r="K3538" t="s">
        <v>9584</v>
      </c>
      <c r="L3538" t="s">
        <v>9585</v>
      </c>
    </row>
    <row r="3539" spans="1:13" x14ac:dyDescent="0.25">
      <c r="A3539" t="s">
        <v>7245</v>
      </c>
      <c r="B3539" t="s">
        <v>7246</v>
      </c>
      <c r="C3539" t="s">
        <v>16101</v>
      </c>
      <c r="E3539" t="s">
        <v>16102</v>
      </c>
      <c r="G3539" t="s">
        <v>9359</v>
      </c>
      <c r="H3539" t="s">
        <v>9403</v>
      </c>
      <c r="I3539" t="s">
        <v>9404</v>
      </c>
      <c r="J3539" t="s">
        <v>9583</v>
      </c>
      <c r="K3539" t="s">
        <v>9584</v>
      </c>
      <c r="L3539" t="s">
        <v>9585</v>
      </c>
    </row>
    <row r="3540" spans="1:13" x14ac:dyDescent="0.25">
      <c r="A3540" t="s">
        <v>7247</v>
      </c>
      <c r="B3540" t="s">
        <v>7248</v>
      </c>
      <c r="C3540" t="s">
        <v>16103</v>
      </c>
      <c r="E3540" t="s">
        <v>16104</v>
      </c>
      <c r="G3540" t="s">
        <v>9359</v>
      </c>
      <c r="H3540" t="s">
        <v>9403</v>
      </c>
      <c r="I3540" t="s">
        <v>9404</v>
      </c>
      <c r="J3540" t="s">
        <v>9583</v>
      </c>
      <c r="K3540" t="s">
        <v>9584</v>
      </c>
      <c r="L3540" t="s">
        <v>9585</v>
      </c>
    </row>
    <row r="3541" spans="1:13" x14ac:dyDescent="0.25">
      <c r="A3541" t="s">
        <v>7249</v>
      </c>
      <c r="B3541" t="s">
        <v>7250</v>
      </c>
      <c r="C3541" t="s">
        <v>16105</v>
      </c>
      <c r="E3541" t="s">
        <v>16106</v>
      </c>
      <c r="G3541" t="s">
        <v>9359</v>
      </c>
      <c r="H3541" t="s">
        <v>9403</v>
      </c>
      <c r="I3541" t="s">
        <v>9404</v>
      </c>
      <c r="J3541" t="s">
        <v>9583</v>
      </c>
      <c r="K3541" t="s">
        <v>9584</v>
      </c>
      <c r="L3541" t="s">
        <v>9585</v>
      </c>
    </row>
    <row r="3542" spans="1:13" x14ac:dyDescent="0.25">
      <c r="A3542" t="s">
        <v>7251</v>
      </c>
      <c r="B3542" t="s">
        <v>7252</v>
      </c>
      <c r="C3542" t="s">
        <v>16107</v>
      </c>
      <c r="E3542" t="s">
        <v>16108</v>
      </c>
      <c r="G3542" t="s">
        <v>9359</v>
      </c>
      <c r="H3542" t="s">
        <v>9403</v>
      </c>
      <c r="I3542" t="s">
        <v>9404</v>
      </c>
      <c r="J3542" t="s">
        <v>9583</v>
      </c>
      <c r="K3542" t="s">
        <v>9584</v>
      </c>
      <c r="L3542" t="s">
        <v>9585</v>
      </c>
    </row>
    <row r="3543" spans="1:13" x14ac:dyDescent="0.25">
      <c r="A3543" t="s">
        <v>7253</v>
      </c>
      <c r="B3543" t="s">
        <v>7254</v>
      </c>
      <c r="C3543" t="s">
        <v>16109</v>
      </c>
      <c r="E3543" t="s">
        <v>16110</v>
      </c>
      <c r="G3543" t="s">
        <v>9359</v>
      </c>
      <c r="H3543" t="s">
        <v>9403</v>
      </c>
      <c r="I3543" t="s">
        <v>9404</v>
      </c>
      <c r="J3543" t="s">
        <v>9583</v>
      </c>
      <c r="K3543" t="s">
        <v>9584</v>
      </c>
      <c r="L3543" t="s">
        <v>9585</v>
      </c>
    </row>
    <row r="3544" spans="1:13" x14ac:dyDescent="0.25">
      <c r="A3544" t="s">
        <v>7255</v>
      </c>
      <c r="B3544" t="s">
        <v>7256</v>
      </c>
      <c r="C3544" t="s">
        <v>16111</v>
      </c>
      <c r="E3544" t="s">
        <v>16112</v>
      </c>
      <c r="G3544" t="s">
        <v>9359</v>
      </c>
      <c r="H3544" t="s">
        <v>9403</v>
      </c>
      <c r="I3544" t="s">
        <v>9411</v>
      </c>
      <c r="J3544" t="s">
        <v>10929</v>
      </c>
      <c r="K3544" t="s">
        <v>10930</v>
      </c>
      <c r="L3544" t="s">
        <v>10931</v>
      </c>
    </row>
    <row r="3545" spans="1:13" x14ac:dyDescent="0.25">
      <c r="A3545" t="s">
        <v>7257</v>
      </c>
      <c r="B3545" t="s">
        <v>7258</v>
      </c>
      <c r="C3545" t="s">
        <v>16113</v>
      </c>
      <c r="E3545" t="s">
        <v>16114</v>
      </c>
      <c r="G3545" t="s">
        <v>9359</v>
      </c>
      <c r="H3545" t="s">
        <v>9403</v>
      </c>
      <c r="I3545" t="s">
        <v>9411</v>
      </c>
      <c r="J3545" t="s">
        <v>10929</v>
      </c>
      <c r="K3545" t="s">
        <v>10930</v>
      </c>
      <c r="L3545" t="s">
        <v>10931</v>
      </c>
    </row>
    <row r="3546" spans="1:13" x14ac:dyDescent="0.25">
      <c r="A3546" t="s">
        <v>7259</v>
      </c>
      <c r="B3546" t="s">
        <v>7260</v>
      </c>
      <c r="C3546" t="s">
        <v>16115</v>
      </c>
      <c r="E3546" t="s">
        <v>16116</v>
      </c>
      <c r="G3546" t="s">
        <v>9359</v>
      </c>
      <c r="H3546" t="s">
        <v>9403</v>
      </c>
      <c r="I3546" t="s">
        <v>9411</v>
      </c>
      <c r="J3546" t="s">
        <v>10929</v>
      </c>
      <c r="K3546" t="s">
        <v>10930</v>
      </c>
      <c r="L3546" t="s">
        <v>10931</v>
      </c>
    </row>
    <row r="3547" spans="1:13" x14ac:dyDescent="0.25">
      <c r="A3547" t="s">
        <v>7261</v>
      </c>
      <c r="B3547" t="s">
        <v>7262</v>
      </c>
      <c r="C3547" t="s">
        <v>15793</v>
      </c>
      <c r="E3547" t="s">
        <v>15794</v>
      </c>
      <c r="G3547" t="s">
        <v>9359</v>
      </c>
      <c r="H3547" t="s">
        <v>9403</v>
      </c>
      <c r="I3547" t="s">
        <v>9411</v>
      </c>
      <c r="J3547" t="s">
        <v>9528</v>
      </c>
      <c r="K3547" t="s">
        <v>9529</v>
      </c>
      <c r="L3547" t="s">
        <v>10778</v>
      </c>
      <c r="M3547" t="s">
        <v>15795</v>
      </c>
    </row>
    <row r="3548" spans="1:13" x14ac:dyDescent="0.25">
      <c r="A3548" t="s">
        <v>7263</v>
      </c>
      <c r="B3548" t="s">
        <v>7264</v>
      </c>
      <c r="C3548" t="s">
        <v>15798</v>
      </c>
      <c r="E3548" t="s">
        <v>15799</v>
      </c>
      <c r="G3548" t="s">
        <v>9359</v>
      </c>
      <c r="H3548" t="s">
        <v>9403</v>
      </c>
      <c r="I3548" t="s">
        <v>9411</v>
      </c>
      <c r="J3548" t="s">
        <v>9528</v>
      </c>
      <c r="K3548" t="s">
        <v>9529</v>
      </c>
      <c r="L3548" t="s">
        <v>10778</v>
      </c>
      <c r="M3548" t="s">
        <v>15795</v>
      </c>
    </row>
    <row r="3549" spans="1:13" x14ac:dyDescent="0.25">
      <c r="A3549" t="s">
        <v>7265</v>
      </c>
      <c r="B3549" t="s">
        <v>7266</v>
      </c>
      <c r="C3549" t="s">
        <v>15804</v>
      </c>
      <c r="E3549" t="s">
        <v>15805</v>
      </c>
      <c r="G3549" t="s">
        <v>9359</v>
      </c>
      <c r="H3549" t="s">
        <v>9403</v>
      </c>
      <c r="I3549" t="s">
        <v>9411</v>
      </c>
      <c r="J3549" t="s">
        <v>9528</v>
      </c>
      <c r="K3549" t="s">
        <v>9529</v>
      </c>
      <c r="L3549" t="s">
        <v>10778</v>
      </c>
      <c r="M3549" t="s">
        <v>15795</v>
      </c>
    </row>
    <row r="3550" spans="1:13" x14ac:dyDescent="0.25">
      <c r="A3550" t="s">
        <v>7267</v>
      </c>
      <c r="B3550" t="s">
        <v>7268</v>
      </c>
      <c r="C3550" t="s">
        <v>15842</v>
      </c>
      <c r="E3550" t="s">
        <v>15843</v>
      </c>
      <c r="G3550" t="s">
        <v>9359</v>
      </c>
      <c r="H3550" t="s">
        <v>9403</v>
      </c>
      <c r="I3550" t="s">
        <v>9411</v>
      </c>
      <c r="J3550" t="s">
        <v>9528</v>
      </c>
      <c r="K3550" t="s">
        <v>9529</v>
      </c>
      <c r="L3550" t="s">
        <v>10778</v>
      </c>
      <c r="M3550" t="s">
        <v>15795</v>
      </c>
    </row>
    <row r="3551" spans="1:13" x14ac:dyDescent="0.25">
      <c r="A3551" t="s">
        <v>7269</v>
      </c>
      <c r="B3551" t="s">
        <v>7270</v>
      </c>
      <c r="C3551" t="s">
        <v>15844</v>
      </c>
      <c r="E3551" t="s">
        <v>15845</v>
      </c>
      <c r="G3551" t="s">
        <v>9359</v>
      </c>
      <c r="H3551" t="s">
        <v>9403</v>
      </c>
      <c r="I3551" t="s">
        <v>9411</v>
      </c>
      <c r="J3551" t="s">
        <v>9528</v>
      </c>
      <c r="K3551" t="s">
        <v>9529</v>
      </c>
      <c r="L3551" t="s">
        <v>10778</v>
      </c>
      <c r="M3551" t="s">
        <v>15795</v>
      </c>
    </row>
    <row r="3552" spans="1:13" x14ac:dyDescent="0.25">
      <c r="A3552" t="s">
        <v>7271</v>
      </c>
      <c r="B3552" t="s">
        <v>7272</v>
      </c>
      <c r="C3552" t="s">
        <v>16117</v>
      </c>
      <c r="E3552" t="s">
        <v>16118</v>
      </c>
      <c r="G3552" t="s">
        <v>9359</v>
      </c>
      <c r="H3552" t="s">
        <v>9360</v>
      </c>
      <c r="I3552" t="s">
        <v>9361</v>
      </c>
      <c r="J3552" t="s">
        <v>10160</v>
      </c>
    </row>
    <row r="3553" spans="1:12" x14ac:dyDescent="0.25">
      <c r="A3553" t="s">
        <v>7273</v>
      </c>
      <c r="B3553" t="s">
        <v>7274</v>
      </c>
      <c r="C3553" t="s">
        <v>16119</v>
      </c>
      <c r="E3553" t="s">
        <v>16120</v>
      </c>
      <c r="G3553" t="s">
        <v>9359</v>
      </c>
      <c r="H3553" t="s">
        <v>9360</v>
      </c>
      <c r="I3553" t="s">
        <v>9361</v>
      </c>
      <c r="J3553" t="s">
        <v>10160</v>
      </c>
    </row>
    <row r="3554" spans="1:12" x14ac:dyDescent="0.25">
      <c r="A3554" t="s">
        <v>7275</v>
      </c>
      <c r="B3554" t="s">
        <v>7276</v>
      </c>
      <c r="C3554" t="s">
        <v>16121</v>
      </c>
      <c r="E3554" t="s">
        <v>16122</v>
      </c>
      <c r="G3554" t="s">
        <v>9359</v>
      </c>
      <c r="H3554" t="s">
        <v>9360</v>
      </c>
      <c r="I3554" t="s">
        <v>9472</v>
      </c>
      <c r="J3554" t="s">
        <v>9473</v>
      </c>
      <c r="K3554" t="s">
        <v>10007</v>
      </c>
      <c r="L3554" t="s">
        <v>10008</v>
      </c>
    </row>
    <row r="3555" spans="1:12" x14ac:dyDescent="0.25">
      <c r="A3555" t="s">
        <v>7277</v>
      </c>
      <c r="B3555" t="s">
        <v>7278</v>
      </c>
      <c r="C3555" t="s">
        <v>16121</v>
      </c>
      <c r="E3555" t="s">
        <v>16122</v>
      </c>
      <c r="G3555" t="s">
        <v>9359</v>
      </c>
      <c r="H3555" t="s">
        <v>9360</v>
      </c>
      <c r="I3555" t="s">
        <v>9472</v>
      </c>
      <c r="J3555" t="s">
        <v>9473</v>
      </c>
      <c r="K3555" t="s">
        <v>10007</v>
      </c>
      <c r="L3555" t="s">
        <v>10008</v>
      </c>
    </row>
    <row r="3556" spans="1:12" x14ac:dyDescent="0.25">
      <c r="A3556" t="s">
        <v>7281</v>
      </c>
      <c r="B3556" t="s">
        <v>7282</v>
      </c>
      <c r="C3556" t="s">
        <v>16123</v>
      </c>
      <c r="E3556" t="s">
        <v>16124</v>
      </c>
      <c r="G3556" t="s">
        <v>9359</v>
      </c>
      <c r="H3556" t="s">
        <v>9403</v>
      </c>
      <c r="I3556" t="s">
        <v>9411</v>
      </c>
      <c r="J3556" t="s">
        <v>9816</v>
      </c>
      <c r="K3556" t="s">
        <v>9817</v>
      </c>
      <c r="L3556" t="s">
        <v>9818</v>
      </c>
    </row>
    <row r="3557" spans="1:12" x14ac:dyDescent="0.25">
      <c r="A3557" t="s">
        <v>7283</v>
      </c>
      <c r="B3557" t="s">
        <v>7284</v>
      </c>
      <c r="C3557" t="s">
        <v>16123</v>
      </c>
      <c r="E3557" t="s">
        <v>16124</v>
      </c>
      <c r="G3557" t="s">
        <v>9359</v>
      </c>
      <c r="H3557" t="s">
        <v>9403</v>
      </c>
      <c r="I3557" t="s">
        <v>9411</v>
      </c>
      <c r="J3557" t="s">
        <v>9816</v>
      </c>
      <c r="K3557" t="s">
        <v>9817</v>
      </c>
      <c r="L3557" t="s">
        <v>9818</v>
      </c>
    </row>
    <row r="3558" spans="1:12" x14ac:dyDescent="0.25">
      <c r="A3558" t="s">
        <v>7285</v>
      </c>
      <c r="B3558" t="s">
        <v>7286</v>
      </c>
      <c r="C3558" t="s">
        <v>16125</v>
      </c>
      <c r="E3558" t="s">
        <v>16126</v>
      </c>
      <c r="G3558" t="s">
        <v>9359</v>
      </c>
      <c r="H3558" t="s">
        <v>9360</v>
      </c>
      <c r="I3558" t="s">
        <v>9457</v>
      </c>
      <c r="J3558" t="s">
        <v>12120</v>
      </c>
      <c r="K3558" t="s">
        <v>12121</v>
      </c>
    </row>
    <row r="3559" spans="1:12" x14ac:dyDescent="0.25">
      <c r="A3559" t="s">
        <v>7287</v>
      </c>
      <c r="B3559" t="s">
        <v>7288</v>
      </c>
      <c r="C3559" t="s">
        <v>16127</v>
      </c>
      <c r="E3559" t="s">
        <v>16128</v>
      </c>
      <c r="G3559" t="s">
        <v>9359</v>
      </c>
      <c r="H3559" t="s">
        <v>9403</v>
      </c>
      <c r="I3559" t="s">
        <v>9411</v>
      </c>
      <c r="J3559" t="s">
        <v>9837</v>
      </c>
      <c r="K3559" t="s">
        <v>9838</v>
      </c>
      <c r="L3559" t="s">
        <v>10021</v>
      </c>
    </row>
    <row r="3560" spans="1:12" x14ac:dyDescent="0.25">
      <c r="A3560" t="s">
        <v>7289</v>
      </c>
      <c r="B3560" t="s">
        <v>7290</v>
      </c>
      <c r="C3560" t="s">
        <v>16129</v>
      </c>
      <c r="E3560" t="s">
        <v>16130</v>
      </c>
      <c r="G3560" t="s">
        <v>9359</v>
      </c>
      <c r="H3560" t="s">
        <v>9403</v>
      </c>
      <c r="I3560" t="s">
        <v>9404</v>
      </c>
      <c r="J3560" t="s">
        <v>9583</v>
      </c>
      <c r="K3560" t="s">
        <v>9584</v>
      </c>
      <c r="L3560" t="s">
        <v>12471</v>
      </c>
    </row>
    <row r="3561" spans="1:12" x14ac:dyDescent="0.25">
      <c r="A3561" t="s">
        <v>7291</v>
      </c>
      <c r="B3561" t="s">
        <v>7292</v>
      </c>
      <c r="C3561" t="s">
        <v>16131</v>
      </c>
      <c r="E3561" t="s">
        <v>16132</v>
      </c>
      <c r="G3561" t="s">
        <v>9359</v>
      </c>
      <c r="H3561" t="s">
        <v>9436</v>
      </c>
      <c r="I3561" t="s">
        <v>10256</v>
      </c>
      <c r="J3561" t="s">
        <v>10257</v>
      </c>
      <c r="K3561" t="s">
        <v>13133</v>
      </c>
      <c r="L3561" t="s">
        <v>13134</v>
      </c>
    </row>
    <row r="3562" spans="1:12" x14ac:dyDescent="0.25">
      <c r="A3562" t="s">
        <v>7293</v>
      </c>
      <c r="B3562" t="s">
        <v>7294</v>
      </c>
      <c r="C3562" t="s">
        <v>16133</v>
      </c>
      <c r="E3562" t="s">
        <v>16134</v>
      </c>
      <c r="G3562" t="s">
        <v>9359</v>
      </c>
      <c r="H3562" t="s">
        <v>9360</v>
      </c>
      <c r="I3562" t="s">
        <v>9457</v>
      </c>
      <c r="J3562" t="s">
        <v>9721</v>
      </c>
      <c r="K3562" t="s">
        <v>9722</v>
      </c>
    </row>
    <row r="3563" spans="1:12" x14ac:dyDescent="0.25">
      <c r="A3563" t="s">
        <v>7295</v>
      </c>
      <c r="B3563" t="s">
        <v>7296</v>
      </c>
      <c r="C3563" t="s">
        <v>16135</v>
      </c>
      <c r="E3563" t="s">
        <v>16136</v>
      </c>
      <c r="G3563" t="s">
        <v>9359</v>
      </c>
      <c r="H3563" t="s">
        <v>9360</v>
      </c>
      <c r="I3563" t="s">
        <v>9457</v>
      </c>
      <c r="J3563" t="s">
        <v>9721</v>
      </c>
      <c r="K3563" t="s">
        <v>9722</v>
      </c>
    </row>
    <row r="3564" spans="1:12" x14ac:dyDescent="0.25">
      <c r="A3564" t="s">
        <v>7297</v>
      </c>
      <c r="B3564" t="s">
        <v>7298</v>
      </c>
      <c r="C3564" t="s">
        <v>16137</v>
      </c>
      <c r="E3564" t="s">
        <v>16138</v>
      </c>
      <c r="G3564" t="s">
        <v>9359</v>
      </c>
      <c r="H3564" t="s">
        <v>9360</v>
      </c>
      <c r="I3564" t="s">
        <v>9457</v>
      </c>
      <c r="J3564" t="s">
        <v>9721</v>
      </c>
      <c r="K3564" t="s">
        <v>9722</v>
      </c>
    </row>
    <row r="3565" spans="1:12" x14ac:dyDescent="0.25">
      <c r="A3565" t="s">
        <v>7299</v>
      </c>
      <c r="B3565" t="s">
        <v>7300</v>
      </c>
      <c r="C3565" t="s">
        <v>16139</v>
      </c>
      <c r="E3565" t="s">
        <v>16140</v>
      </c>
      <c r="G3565" t="s">
        <v>9359</v>
      </c>
      <c r="H3565" t="s">
        <v>9403</v>
      </c>
      <c r="I3565" t="s">
        <v>9404</v>
      </c>
      <c r="J3565" t="s">
        <v>9405</v>
      </c>
      <c r="K3565" t="s">
        <v>9406</v>
      </c>
      <c r="L3565" t="s">
        <v>11016</v>
      </c>
    </row>
    <row r="3566" spans="1:12" x14ac:dyDescent="0.25">
      <c r="A3566" t="s">
        <v>7301</v>
      </c>
      <c r="B3566" t="s">
        <v>7302</v>
      </c>
      <c r="C3566" t="s">
        <v>16139</v>
      </c>
      <c r="E3566" t="s">
        <v>16140</v>
      </c>
      <c r="G3566" t="s">
        <v>9359</v>
      </c>
      <c r="H3566" t="s">
        <v>9403</v>
      </c>
      <c r="I3566" t="s">
        <v>9404</v>
      </c>
      <c r="J3566" t="s">
        <v>9405</v>
      </c>
      <c r="K3566" t="s">
        <v>9406</v>
      </c>
      <c r="L3566" t="s">
        <v>11016</v>
      </c>
    </row>
    <row r="3567" spans="1:12" x14ac:dyDescent="0.25">
      <c r="A3567" t="s">
        <v>7303</v>
      </c>
      <c r="B3567" t="s">
        <v>7304</v>
      </c>
      <c r="C3567" t="s">
        <v>16139</v>
      </c>
      <c r="E3567" t="s">
        <v>16140</v>
      </c>
      <c r="G3567" t="s">
        <v>9359</v>
      </c>
      <c r="H3567" t="s">
        <v>9403</v>
      </c>
      <c r="I3567" t="s">
        <v>9404</v>
      </c>
      <c r="J3567" t="s">
        <v>9405</v>
      </c>
      <c r="K3567" t="s">
        <v>9406</v>
      </c>
      <c r="L3567" t="s">
        <v>11016</v>
      </c>
    </row>
    <row r="3568" spans="1:12" x14ac:dyDescent="0.25">
      <c r="A3568" t="s">
        <v>7305</v>
      </c>
      <c r="B3568" t="s">
        <v>7306</v>
      </c>
      <c r="C3568" t="s">
        <v>16141</v>
      </c>
      <c r="E3568" t="s">
        <v>16142</v>
      </c>
      <c r="G3568" t="s">
        <v>9359</v>
      </c>
      <c r="H3568" t="s">
        <v>9360</v>
      </c>
      <c r="I3568" t="s">
        <v>9457</v>
      </c>
      <c r="J3568" t="s">
        <v>10238</v>
      </c>
      <c r="K3568" t="s">
        <v>10239</v>
      </c>
    </row>
    <row r="3569" spans="1:13" x14ac:dyDescent="0.25">
      <c r="A3569" t="s">
        <v>7307</v>
      </c>
      <c r="B3569" t="s">
        <v>7308</v>
      </c>
      <c r="C3569" t="s">
        <v>16143</v>
      </c>
      <c r="E3569" t="s">
        <v>16144</v>
      </c>
      <c r="G3569" t="s">
        <v>9359</v>
      </c>
      <c r="H3569" t="s">
        <v>9360</v>
      </c>
      <c r="I3569" t="s">
        <v>9457</v>
      </c>
      <c r="J3569" t="s">
        <v>10238</v>
      </c>
      <c r="K3569" t="s">
        <v>10239</v>
      </c>
    </row>
    <row r="3570" spans="1:13" x14ac:dyDescent="0.25">
      <c r="A3570" t="s">
        <v>7309</v>
      </c>
      <c r="B3570" t="s">
        <v>7310</v>
      </c>
      <c r="C3570" t="s">
        <v>16145</v>
      </c>
      <c r="E3570" t="s">
        <v>16146</v>
      </c>
      <c r="G3570" t="s">
        <v>9359</v>
      </c>
      <c r="H3570" t="s">
        <v>9360</v>
      </c>
      <c r="I3570" t="s">
        <v>9472</v>
      </c>
      <c r="J3570" t="s">
        <v>9473</v>
      </c>
      <c r="K3570" t="s">
        <v>10666</v>
      </c>
      <c r="L3570" t="s">
        <v>11699</v>
      </c>
    </row>
    <row r="3571" spans="1:13" x14ac:dyDescent="0.25">
      <c r="A3571" t="s">
        <v>7311</v>
      </c>
      <c r="B3571" t="s">
        <v>7312</v>
      </c>
      <c r="C3571" t="s">
        <v>16147</v>
      </c>
      <c r="E3571" t="s">
        <v>16148</v>
      </c>
      <c r="G3571" t="s">
        <v>9359</v>
      </c>
      <c r="H3571" t="s">
        <v>9360</v>
      </c>
      <c r="I3571" t="s">
        <v>9472</v>
      </c>
      <c r="J3571" t="s">
        <v>9473</v>
      </c>
      <c r="K3571" t="s">
        <v>10666</v>
      </c>
      <c r="L3571" t="s">
        <v>11699</v>
      </c>
    </row>
    <row r="3572" spans="1:13" x14ac:dyDescent="0.25">
      <c r="A3572" t="s">
        <v>7313</v>
      </c>
      <c r="B3572" t="s">
        <v>7314</v>
      </c>
      <c r="C3572" t="s">
        <v>16149</v>
      </c>
      <c r="E3572" t="s">
        <v>16150</v>
      </c>
      <c r="G3572" t="s">
        <v>9359</v>
      </c>
      <c r="H3572" t="s">
        <v>9436</v>
      </c>
      <c r="I3572" t="s">
        <v>10256</v>
      </c>
      <c r="J3572" t="s">
        <v>10257</v>
      </c>
      <c r="K3572" t="s">
        <v>13133</v>
      </c>
      <c r="L3572" t="s">
        <v>13134</v>
      </c>
    </row>
    <row r="3573" spans="1:13" x14ac:dyDescent="0.25">
      <c r="A3573" t="s">
        <v>7315</v>
      </c>
      <c r="B3573" t="s">
        <v>7316</v>
      </c>
      <c r="C3573" t="s">
        <v>16151</v>
      </c>
      <c r="E3573" t="s">
        <v>16152</v>
      </c>
      <c r="G3573" t="s">
        <v>9359</v>
      </c>
      <c r="H3573" t="s">
        <v>9360</v>
      </c>
      <c r="I3573" t="s">
        <v>10655</v>
      </c>
      <c r="J3573" t="s">
        <v>10656</v>
      </c>
      <c r="K3573" t="s">
        <v>12012</v>
      </c>
      <c r="L3573" t="s">
        <v>13949</v>
      </c>
    </row>
    <row r="3574" spans="1:13" x14ac:dyDescent="0.25">
      <c r="A3574" t="s">
        <v>7317</v>
      </c>
      <c r="B3574" t="s">
        <v>7318</v>
      </c>
      <c r="C3574" t="s">
        <v>16153</v>
      </c>
      <c r="E3574" t="s">
        <v>16154</v>
      </c>
      <c r="G3574" t="s">
        <v>9359</v>
      </c>
      <c r="H3574" t="s">
        <v>9395</v>
      </c>
      <c r="I3574" t="s">
        <v>9966</v>
      </c>
      <c r="J3574" t="s">
        <v>9967</v>
      </c>
      <c r="K3574" t="s">
        <v>9968</v>
      </c>
      <c r="L3574" t="s">
        <v>9969</v>
      </c>
      <c r="M3574" t="s">
        <v>13085</v>
      </c>
    </row>
    <row r="3575" spans="1:13" x14ac:dyDescent="0.25">
      <c r="A3575" t="s">
        <v>7319</v>
      </c>
      <c r="B3575" t="s">
        <v>7320</v>
      </c>
      <c r="C3575" t="s">
        <v>16155</v>
      </c>
      <c r="E3575" t="s">
        <v>16156</v>
      </c>
      <c r="G3575" t="s">
        <v>9359</v>
      </c>
      <c r="H3575" t="s">
        <v>9360</v>
      </c>
      <c r="I3575" t="s">
        <v>9457</v>
      </c>
      <c r="J3575" t="s">
        <v>10238</v>
      </c>
      <c r="K3575" t="s">
        <v>10239</v>
      </c>
    </row>
    <row r="3576" spans="1:13" x14ac:dyDescent="0.25">
      <c r="A3576" t="s">
        <v>7321</v>
      </c>
      <c r="B3576" t="s">
        <v>7322</v>
      </c>
      <c r="C3576" t="s">
        <v>16157</v>
      </c>
      <c r="E3576" t="s">
        <v>16158</v>
      </c>
      <c r="G3576" t="s">
        <v>9359</v>
      </c>
      <c r="H3576" t="s">
        <v>9360</v>
      </c>
      <c r="I3576" t="s">
        <v>9457</v>
      </c>
      <c r="J3576" t="s">
        <v>9721</v>
      </c>
      <c r="K3576" t="s">
        <v>9722</v>
      </c>
    </row>
    <row r="3577" spans="1:13" x14ac:dyDescent="0.25">
      <c r="A3577" t="s">
        <v>7323</v>
      </c>
      <c r="B3577" t="s">
        <v>7324</v>
      </c>
      <c r="C3577" t="s">
        <v>16159</v>
      </c>
      <c r="E3577" t="s">
        <v>16160</v>
      </c>
      <c r="G3577" t="s">
        <v>9359</v>
      </c>
      <c r="H3577" t="s">
        <v>9360</v>
      </c>
      <c r="I3577" t="s">
        <v>9457</v>
      </c>
      <c r="J3577" t="s">
        <v>9721</v>
      </c>
      <c r="K3577" t="s">
        <v>9722</v>
      </c>
    </row>
    <row r="3578" spans="1:13" x14ac:dyDescent="0.25">
      <c r="A3578" t="s">
        <v>7325</v>
      </c>
      <c r="B3578" t="s">
        <v>7326</v>
      </c>
      <c r="C3578" t="s">
        <v>16161</v>
      </c>
      <c r="E3578" t="s">
        <v>16162</v>
      </c>
      <c r="G3578" t="s">
        <v>9359</v>
      </c>
      <c r="H3578" t="s">
        <v>9436</v>
      </c>
      <c r="I3578" t="s">
        <v>9437</v>
      </c>
      <c r="J3578" t="s">
        <v>9438</v>
      </c>
      <c r="K3578" t="s">
        <v>9439</v>
      </c>
      <c r="L3578" t="s">
        <v>12291</v>
      </c>
    </row>
    <row r="3579" spans="1:13" x14ac:dyDescent="0.25">
      <c r="A3579" t="s">
        <v>7327</v>
      </c>
      <c r="B3579" t="s">
        <v>7328</v>
      </c>
      <c r="C3579" t="s">
        <v>16163</v>
      </c>
      <c r="E3579" t="s">
        <v>16164</v>
      </c>
      <c r="G3579" t="s">
        <v>9359</v>
      </c>
      <c r="H3579" t="s">
        <v>9360</v>
      </c>
      <c r="I3579" t="s">
        <v>9457</v>
      </c>
      <c r="J3579" t="s">
        <v>9721</v>
      </c>
      <c r="K3579" t="s">
        <v>9722</v>
      </c>
    </row>
    <row r="3580" spans="1:13" x14ac:dyDescent="0.25">
      <c r="A3580" t="s">
        <v>7329</v>
      </c>
      <c r="B3580" t="s">
        <v>7330</v>
      </c>
      <c r="C3580" t="s">
        <v>16165</v>
      </c>
      <c r="E3580" t="s">
        <v>16166</v>
      </c>
      <c r="G3580" t="s">
        <v>9359</v>
      </c>
      <c r="H3580" t="s">
        <v>9360</v>
      </c>
      <c r="I3580" t="s">
        <v>9457</v>
      </c>
      <c r="J3580" t="s">
        <v>9721</v>
      </c>
      <c r="K3580" t="s">
        <v>9722</v>
      </c>
    </row>
    <row r="3581" spans="1:13" x14ac:dyDescent="0.25">
      <c r="A3581" t="s">
        <v>7331</v>
      </c>
      <c r="B3581" t="s">
        <v>7332</v>
      </c>
      <c r="C3581" t="s">
        <v>16167</v>
      </c>
      <c r="E3581" t="s">
        <v>16168</v>
      </c>
      <c r="G3581" t="s">
        <v>9359</v>
      </c>
      <c r="H3581" t="s">
        <v>9403</v>
      </c>
      <c r="I3581" t="s">
        <v>9461</v>
      </c>
      <c r="J3581" t="s">
        <v>10055</v>
      </c>
      <c r="K3581" t="s">
        <v>10135</v>
      </c>
      <c r="L3581" t="s">
        <v>10136</v>
      </c>
    </row>
    <row r="3582" spans="1:13" x14ac:dyDescent="0.25">
      <c r="A3582" t="s">
        <v>7333</v>
      </c>
      <c r="B3582" t="s">
        <v>7334</v>
      </c>
      <c r="C3582" t="s">
        <v>16169</v>
      </c>
      <c r="E3582" t="s">
        <v>16170</v>
      </c>
      <c r="G3582" t="s">
        <v>9359</v>
      </c>
      <c r="H3582" t="s">
        <v>9403</v>
      </c>
      <c r="I3582" t="s">
        <v>9425</v>
      </c>
      <c r="J3582" t="s">
        <v>9661</v>
      </c>
      <c r="K3582" t="s">
        <v>9662</v>
      </c>
      <c r="L3582" t="s">
        <v>9663</v>
      </c>
    </row>
    <row r="3583" spans="1:13" x14ac:dyDescent="0.25">
      <c r="A3583" t="s">
        <v>7335</v>
      </c>
      <c r="B3583" t="s">
        <v>7336</v>
      </c>
      <c r="C3583" t="s">
        <v>16171</v>
      </c>
      <c r="E3583" t="s">
        <v>16172</v>
      </c>
      <c r="G3583" t="s">
        <v>9359</v>
      </c>
      <c r="H3583" t="s">
        <v>9403</v>
      </c>
      <c r="I3583" t="s">
        <v>9411</v>
      </c>
      <c r="J3583" t="s">
        <v>9528</v>
      </c>
      <c r="K3583" t="s">
        <v>9529</v>
      </c>
      <c r="L3583" t="s">
        <v>9530</v>
      </c>
    </row>
    <row r="3584" spans="1:13" x14ac:dyDescent="0.25">
      <c r="A3584" t="s">
        <v>7337</v>
      </c>
      <c r="B3584" t="s">
        <v>7338</v>
      </c>
      <c r="C3584" t="s">
        <v>16171</v>
      </c>
      <c r="E3584" t="s">
        <v>16172</v>
      </c>
      <c r="G3584" t="s">
        <v>9359</v>
      </c>
      <c r="H3584" t="s">
        <v>9403</v>
      </c>
      <c r="I3584" t="s">
        <v>9411</v>
      </c>
      <c r="J3584" t="s">
        <v>9528</v>
      </c>
      <c r="K3584" t="s">
        <v>9529</v>
      </c>
      <c r="L3584" t="s">
        <v>9530</v>
      </c>
    </row>
    <row r="3585" spans="1:13" x14ac:dyDescent="0.25">
      <c r="A3585" t="s">
        <v>7339</v>
      </c>
      <c r="B3585" t="s">
        <v>7340</v>
      </c>
      <c r="C3585" t="s">
        <v>16173</v>
      </c>
      <c r="E3585" t="s">
        <v>16174</v>
      </c>
      <c r="G3585" t="s">
        <v>9359</v>
      </c>
      <c r="H3585" t="s">
        <v>9360</v>
      </c>
      <c r="I3585" t="s">
        <v>9457</v>
      </c>
      <c r="J3585" t="s">
        <v>10238</v>
      </c>
      <c r="K3585" t="s">
        <v>10239</v>
      </c>
    </row>
    <row r="3586" spans="1:13" x14ac:dyDescent="0.25">
      <c r="A3586" t="s">
        <v>7341</v>
      </c>
      <c r="B3586" t="s">
        <v>7342</v>
      </c>
      <c r="C3586" t="s">
        <v>16175</v>
      </c>
      <c r="E3586" t="s">
        <v>16176</v>
      </c>
      <c r="G3586" t="s">
        <v>9359</v>
      </c>
      <c r="H3586" t="s">
        <v>9360</v>
      </c>
      <c r="I3586" t="s">
        <v>9472</v>
      </c>
      <c r="J3586" t="s">
        <v>9473</v>
      </c>
      <c r="K3586" t="s">
        <v>9474</v>
      </c>
      <c r="L3586" t="s">
        <v>9475</v>
      </c>
    </row>
    <row r="3587" spans="1:13" x14ac:dyDescent="0.25">
      <c r="A3587" t="s">
        <v>7343</v>
      </c>
      <c r="B3587" t="s">
        <v>7344</v>
      </c>
      <c r="C3587" t="s">
        <v>16175</v>
      </c>
      <c r="E3587" t="s">
        <v>16176</v>
      </c>
      <c r="G3587" t="s">
        <v>9359</v>
      </c>
      <c r="H3587" t="s">
        <v>9360</v>
      </c>
      <c r="I3587" t="s">
        <v>9472</v>
      </c>
      <c r="J3587" t="s">
        <v>9473</v>
      </c>
      <c r="K3587" t="s">
        <v>9474</v>
      </c>
      <c r="L3587" t="s">
        <v>9475</v>
      </c>
    </row>
    <row r="3588" spans="1:13" x14ac:dyDescent="0.25">
      <c r="A3588" t="s">
        <v>7345</v>
      </c>
      <c r="B3588" t="s">
        <v>7346</v>
      </c>
      <c r="C3588" t="s">
        <v>16177</v>
      </c>
      <c r="E3588" t="s">
        <v>16178</v>
      </c>
      <c r="G3588" t="s">
        <v>9359</v>
      </c>
      <c r="H3588" t="s">
        <v>9403</v>
      </c>
      <c r="I3588" t="s">
        <v>9411</v>
      </c>
      <c r="J3588" t="s">
        <v>9528</v>
      </c>
      <c r="K3588" t="s">
        <v>9529</v>
      </c>
      <c r="L3588" t="s">
        <v>9588</v>
      </c>
    </row>
    <row r="3589" spans="1:13" x14ac:dyDescent="0.25">
      <c r="A3589" t="s">
        <v>7347</v>
      </c>
      <c r="B3589" t="s">
        <v>7348</v>
      </c>
      <c r="C3589" t="s">
        <v>16177</v>
      </c>
      <c r="E3589" t="s">
        <v>16178</v>
      </c>
      <c r="G3589" t="s">
        <v>9359</v>
      </c>
      <c r="H3589" t="s">
        <v>9403</v>
      </c>
      <c r="I3589" t="s">
        <v>9411</v>
      </c>
      <c r="J3589" t="s">
        <v>9528</v>
      </c>
      <c r="K3589" t="s">
        <v>9529</v>
      </c>
      <c r="L3589" t="s">
        <v>9588</v>
      </c>
    </row>
    <row r="3590" spans="1:13" x14ac:dyDescent="0.25">
      <c r="A3590" t="s">
        <v>16179</v>
      </c>
      <c r="B3590" t="s">
        <v>7350</v>
      </c>
      <c r="C3590" t="s">
        <v>16180</v>
      </c>
      <c r="E3590" t="s">
        <v>16181</v>
      </c>
      <c r="G3590" t="s">
        <v>9359</v>
      </c>
      <c r="H3590" t="s">
        <v>9403</v>
      </c>
      <c r="I3590" t="s">
        <v>9461</v>
      </c>
      <c r="J3590" t="s">
        <v>9897</v>
      </c>
      <c r="K3590" t="s">
        <v>10384</v>
      </c>
      <c r="L3590" t="s">
        <v>10726</v>
      </c>
      <c r="M3590" t="s">
        <v>10727</v>
      </c>
    </row>
    <row r="3591" spans="1:13" x14ac:dyDescent="0.25">
      <c r="A3591" t="s">
        <v>7351</v>
      </c>
      <c r="B3591" t="s">
        <v>7352</v>
      </c>
      <c r="C3591" t="s">
        <v>16182</v>
      </c>
      <c r="E3591" t="s">
        <v>16183</v>
      </c>
      <c r="G3591" t="s">
        <v>9622</v>
      </c>
      <c r="H3591" t="s">
        <v>9764</v>
      </c>
      <c r="I3591" t="s">
        <v>11708</v>
      </c>
      <c r="J3591" t="s">
        <v>11709</v>
      </c>
      <c r="K3591" t="s">
        <v>11710</v>
      </c>
      <c r="L3591" t="s">
        <v>11711</v>
      </c>
    </row>
    <row r="3592" spans="1:13" x14ac:dyDescent="0.25">
      <c r="A3592" t="s">
        <v>16184</v>
      </c>
      <c r="B3592" t="s">
        <v>7354</v>
      </c>
      <c r="C3592" t="s">
        <v>16185</v>
      </c>
      <c r="E3592" t="s">
        <v>16186</v>
      </c>
      <c r="G3592" t="s">
        <v>9359</v>
      </c>
      <c r="H3592" t="s">
        <v>9403</v>
      </c>
      <c r="I3592" t="s">
        <v>9411</v>
      </c>
      <c r="J3592" t="s">
        <v>9565</v>
      </c>
      <c r="K3592" t="s">
        <v>9566</v>
      </c>
      <c r="L3592" t="s">
        <v>9567</v>
      </c>
    </row>
    <row r="3593" spans="1:13" x14ac:dyDescent="0.25">
      <c r="A3593" t="s">
        <v>16187</v>
      </c>
      <c r="B3593" t="s">
        <v>7356</v>
      </c>
      <c r="C3593" t="s">
        <v>16185</v>
      </c>
      <c r="E3593" t="s">
        <v>16186</v>
      </c>
      <c r="G3593" t="s">
        <v>9359</v>
      </c>
      <c r="H3593" t="s">
        <v>9403</v>
      </c>
      <c r="I3593" t="s">
        <v>9411</v>
      </c>
      <c r="J3593" t="s">
        <v>9565</v>
      </c>
      <c r="K3593" t="s">
        <v>9566</v>
      </c>
      <c r="L3593" t="s">
        <v>9567</v>
      </c>
    </row>
    <row r="3594" spans="1:13" x14ac:dyDescent="0.25">
      <c r="A3594" t="s">
        <v>7357</v>
      </c>
      <c r="B3594" t="s">
        <v>7358</v>
      </c>
      <c r="C3594" t="s">
        <v>16188</v>
      </c>
      <c r="E3594" t="s">
        <v>16189</v>
      </c>
      <c r="G3594" t="s">
        <v>9359</v>
      </c>
      <c r="H3594" t="s">
        <v>9395</v>
      </c>
      <c r="I3594" t="s">
        <v>9396</v>
      </c>
      <c r="J3594" t="s">
        <v>9397</v>
      </c>
      <c r="K3594" t="s">
        <v>9398</v>
      </c>
      <c r="L3594" t="s">
        <v>9399</v>
      </c>
      <c r="M3594" t="s">
        <v>9400</v>
      </c>
    </row>
    <row r="3595" spans="1:13" x14ac:dyDescent="0.25">
      <c r="A3595" t="s">
        <v>7359</v>
      </c>
      <c r="B3595" t="s">
        <v>7360</v>
      </c>
      <c r="C3595" t="s">
        <v>16190</v>
      </c>
      <c r="E3595" t="s">
        <v>16191</v>
      </c>
      <c r="G3595" t="s">
        <v>9359</v>
      </c>
      <c r="H3595" t="s">
        <v>9403</v>
      </c>
      <c r="I3595" t="s">
        <v>9404</v>
      </c>
      <c r="J3595" t="s">
        <v>9583</v>
      </c>
      <c r="K3595" t="s">
        <v>9584</v>
      </c>
      <c r="L3595" t="s">
        <v>9585</v>
      </c>
    </row>
    <row r="3596" spans="1:13" x14ac:dyDescent="0.25">
      <c r="A3596" t="s">
        <v>7361</v>
      </c>
      <c r="B3596" t="s">
        <v>7362</v>
      </c>
      <c r="C3596" t="s">
        <v>16192</v>
      </c>
      <c r="E3596" t="s">
        <v>16193</v>
      </c>
      <c r="G3596" t="s">
        <v>9359</v>
      </c>
      <c r="H3596" t="s">
        <v>9403</v>
      </c>
      <c r="I3596" t="s">
        <v>9404</v>
      </c>
      <c r="J3596" t="s">
        <v>9583</v>
      </c>
      <c r="K3596" t="s">
        <v>9584</v>
      </c>
      <c r="L3596" t="s">
        <v>9585</v>
      </c>
    </row>
    <row r="3597" spans="1:13" x14ac:dyDescent="0.25">
      <c r="A3597" t="s">
        <v>7363</v>
      </c>
      <c r="B3597" t="s">
        <v>7364</v>
      </c>
      <c r="C3597" t="s">
        <v>16194</v>
      </c>
      <c r="E3597" t="s">
        <v>16195</v>
      </c>
      <c r="G3597" t="s">
        <v>9359</v>
      </c>
      <c r="H3597" t="s">
        <v>9403</v>
      </c>
      <c r="I3597" t="s">
        <v>9404</v>
      </c>
      <c r="J3597" t="s">
        <v>9583</v>
      </c>
      <c r="K3597" t="s">
        <v>9584</v>
      </c>
      <c r="L3597" t="s">
        <v>9585</v>
      </c>
    </row>
    <row r="3598" spans="1:13" x14ac:dyDescent="0.25">
      <c r="A3598" t="s">
        <v>7365</v>
      </c>
      <c r="B3598" t="s">
        <v>7366</v>
      </c>
      <c r="C3598" t="s">
        <v>16196</v>
      </c>
      <c r="E3598" t="s">
        <v>16197</v>
      </c>
      <c r="G3598" t="s">
        <v>9359</v>
      </c>
      <c r="H3598" t="s">
        <v>9403</v>
      </c>
      <c r="I3598" t="s">
        <v>9404</v>
      </c>
      <c r="J3598" t="s">
        <v>9583</v>
      </c>
      <c r="K3598" t="s">
        <v>9584</v>
      </c>
      <c r="L3598" t="s">
        <v>9585</v>
      </c>
    </row>
    <row r="3599" spans="1:13" x14ac:dyDescent="0.25">
      <c r="A3599" t="s">
        <v>7367</v>
      </c>
      <c r="B3599" t="s">
        <v>7368</v>
      </c>
      <c r="C3599" t="s">
        <v>16198</v>
      </c>
      <c r="E3599" t="s">
        <v>16199</v>
      </c>
      <c r="G3599" t="s">
        <v>9359</v>
      </c>
      <c r="H3599" t="s">
        <v>9403</v>
      </c>
      <c r="I3599" t="s">
        <v>9404</v>
      </c>
      <c r="J3599" t="s">
        <v>9583</v>
      </c>
      <c r="K3599" t="s">
        <v>9584</v>
      </c>
      <c r="L3599" t="s">
        <v>9585</v>
      </c>
    </row>
    <row r="3600" spans="1:13" x14ac:dyDescent="0.25">
      <c r="A3600" t="s">
        <v>7369</v>
      </c>
      <c r="B3600" t="s">
        <v>7370</v>
      </c>
      <c r="C3600" t="s">
        <v>16200</v>
      </c>
      <c r="E3600" t="s">
        <v>16201</v>
      </c>
      <c r="G3600" t="s">
        <v>9622</v>
      </c>
      <c r="H3600" t="s">
        <v>9623</v>
      </c>
      <c r="I3600" t="s">
        <v>9624</v>
      </c>
      <c r="J3600" t="s">
        <v>10089</v>
      </c>
      <c r="K3600" t="s">
        <v>10090</v>
      </c>
      <c r="L3600" t="s">
        <v>12398</v>
      </c>
    </row>
    <row r="3601" spans="1:12" x14ac:dyDescent="0.25">
      <c r="A3601" t="s">
        <v>7371</v>
      </c>
      <c r="B3601" t="s">
        <v>7372</v>
      </c>
      <c r="C3601" t="s">
        <v>16202</v>
      </c>
      <c r="E3601" t="s">
        <v>16203</v>
      </c>
      <c r="G3601" t="s">
        <v>9622</v>
      </c>
      <c r="H3601" t="s">
        <v>9623</v>
      </c>
      <c r="I3601" t="s">
        <v>9624</v>
      </c>
      <c r="J3601" t="s">
        <v>10089</v>
      </c>
      <c r="K3601" t="s">
        <v>10090</v>
      </c>
      <c r="L3601" t="s">
        <v>12398</v>
      </c>
    </row>
    <row r="3602" spans="1:12" x14ac:dyDescent="0.25">
      <c r="A3602" t="s">
        <v>7373</v>
      </c>
      <c r="B3602" t="s">
        <v>7374</v>
      </c>
      <c r="C3602" t="s">
        <v>16204</v>
      </c>
      <c r="E3602" t="s">
        <v>16205</v>
      </c>
      <c r="G3602" t="s">
        <v>9359</v>
      </c>
      <c r="H3602" t="s">
        <v>9360</v>
      </c>
      <c r="I3602" t="s">
        <v>9457</v>
      </c>
      <c r="J3602" t="s">
        <v>10238</v>
      </c>
      <c r="K3602" t="s">
        <v>10239</v>
      </c>
    </row>
    <row r="3603" spans="1:12" x14ac:dyDescent="0.25">
      <c r="A3603" t="s">
        <v>7375</v>
      </c>
      <c r="B3603" t="s">
        <v>7376</v>
      </c>
      <c r="C3603" t="s">
        <v>16206</v>
      </c>
      <c r="E3603" t="s">
        <v>16207</v>
      </c>
      <c r="G3603" t="s">
        <v>9359</v>
      </c>
      <c r="H3603" t="s">
        <v>9436</v>
      </c>
      <c r="I3603" t="s">
        <v>9437</v>
      </c>
      <c r="J3603" t="s">
        <v>9438</v>
      </c>
      <c r="K3603" t="s">
        <v>9439</v>
      </c>
      <c r="L3603" t="s">
        <v>16208</v>
      </c>
    </row>
    <row r="3604" spans="1:12" x14ac:dyDescent="0.25">
      <c r="A3604" t="s">
        <v>7377</v>
      </c>
      <c r="B3604" t="s">
        <v>7378</v>
      </c>
      <c r="C3604" t="s">
        <v>16209</v>
      </c>
      <c r="E3604" t="s">
        <v>16210</v>
      </c>
      <c r="G3604" t="s">
        <v>9359</v>
      </c>
      <c r="H3604" t="s">
        <v>9360</v>
      </c>
      <c r="I3604" t="s">
        <v>9361</v>
      </c>
      <c r="J3604" t="s">
        <v>10160</v>
      </c>
    </row>
    <row r="3605" spans="1:12" x14ac:dyDescent="0.25">
      <c r="A3605" t="s">
        <v>7379</v>
      </c>
      <c r="B3605" t="s">
        <v>7380</v>
      </c>
      <c r="C3605" t="s">
        <v>16211</v>
      </c>
      <c r="E3605" t="s">
        <v>16212</v>
      </c>
      <c r="G3605" t="s">
        <v>9359</v>
      </c>
      <c r="H3605" t="s">
        <v>9360</v>
      </c>
      <c r="I3605" t="s">
        <v>9457</v>
      </c>
      <c r="J3605" t="s">
        <v>12120</v>
      </c>
      <c r="K3605" t="s">
        <v>12121</v>
      </c>
    </row>
    <row r="3606" spans="1:12" x14ac:dyDescent="0.25">
      <c r="A3606" t="s">
        <v>7381</v>
      </c>
      <c r="B3606" t="s">
        <v>7382</v>
      </c>
      <c r="C3606" t="s">
        <v>16213</v>
      </c>
      <c r="E3606" t="s">
        <v>16214</v>
      </c>
      <c r="G3606" t="s">
        <v>9359</v>
      </c>
      <c r="H3606" t="s">
        <v>9360</v>
      </c>
      <c r="I3606" t="s">
        <v>9361</v>
      </c>
      <c r="J3606" t="s">
        <v>9489</v>
      </c>
      <c r="K3606" t="s">
        <v>9490</v>
      </c>
      <c r="L3606" t="s">
        <v>9491</v>
      </c>
    </row>
    <row r="3607" spans="1:12" x14ac:dyDescent="0.25">
      <c r="A3607" t="s">
        <v>7383</v>
      </c>
      <c r="B3607" t="s">
        <v>7384</v>
      </c>
      <c r="C3607" t="s">
        <v>16213</v>
      </c>
      <c r="E3607" t="s">
        <v>16214</v>
      </c>
      <c r="G3607" t="s">
        <v>9359</v>
      </c>
      <c r="H3607" t="s">
        <v>9360</v>
      </c>
      <c r="I3607" t="s">
        <v>9361</v>
      </c>
      <c r="J3607" t="s">
        <v>9489</v>
      </c>
      <c r="K3607" t="s">
        <v>9490</v>
      </c>
      <c r="L3607" t="s">
        <v>9491</v>
      </c>
    </row>
    <row r="3608" spans="1:12" x14ac:dyDescent="0.25">
      <c r="A3608" t="s">
        <v>7385</v>
      </c>
      <c r="B3608" t="s">
        <v>7386</v>
      </c>
      <c r="C3608" t="s">
        <v>16215</v>
      </c>
      <c r="E3608" t="s">
        <v>16216</v>
      </c>
      <c r="G3608" t="s">
        <v>9359</v>
      </c>
      <c r="H3608" t="s">
        <v>9403</v>
      </c>
      <c r="I3608" t="s">
        <v>9404</v>
      </c>
      <c r="J3608" t="s">
        <v>9405</v>
      </c>
      <c r="K3608" t="s">
        <v>9647</v>
      </c>
      <c r="L3608" t="s">
        <v>9648</v>
      </c>
    </row>
    <row r="3609" spans="1:12" x14ac:dyDescent="0.25">
      <c r="A3609" t="s">
        <v>7387</v>
      </c>
      <c r="B3609" t="s">
        <v>7388</v>
      </c>
      <c r="C3609" t="s">
        <v>16217</v>
      </c>
      <c r="E3609" t="s">
        <v>16218</v>
      </c>
      <c r="G3609" t="s">
        <v>9359</v>
      </c>
      <c r="H3609" t="s">
        <v>10164</v>
      </c>
      <c r="I3609" t="s">
        <v>10165</v>
      </c>
      <c r="J3609" t="s">
        <v>10166</v>
      </c>
      <c r="K3609" t="s">
        <v>10167</v>
      </c>
    </row>
    <row r="3610" spans="1:12" x14ac:dyDescent="0.25">
      <c r="A3610" t="s">
        <v>7389</v>
      </c>
      <c r="B3610" t="s">
        <v>7390</v>
      </c>
      <c r="C3610" t="s">
        <v>16219</v>
      </c>
      <c r="E3610" t="s">
        <v>16220</v>
      </c>
      <c r="G3610" t="s">
        <v>9622</v>
      </c>
      <c r="H3610" t="s">
        <v>9623</v>
      </c>
      <c r="I3610" t="s">
        <v>9624</v>
      </c>
      <c r="J3610" t="s">
        <v>9625</v>
      </c>
      <c r="K3610" t="s">
        <v>9626</v>
      </c>
      <c r="L3610" t="s">
        <v>14812</v>
      </c>
    </row>
    <row r="3611" spans="1:12" x14ac:dyDescent="0.25">
      <c r="A3611" t="s">
        <v>7391</v>
      </c>
      <c r="B3611" t="s">
        <v>7392</v>
      </c>
      <c r="C3611" t="s">
        <v>16221</v>
      </c>
      <c r="E3611" t="s">
        <v>16222</v>
      </c>
      <c r="G3611" t="s">
        <v>9359</v>
      </c>
      <c r="H3611" t="s">
        <v>9436</v>
      </c>
      <c r="I3611" t="s">
        <v>10256</v>
      </c>
      <c r="J3611" t="s">
        <v>10257</v>
      </c>
      <c r="K3611" t="s">
        <v>10258</v>
      </c>
      <c r="L3611" t="s">
        <v>10259</v>
      </c>
    </row>
    <row r="3612" spans="1:12" x14ac:dyDescent="0.25">
      <c r="A3612" t="s">
        <v>7393</v>
      </c>
      <c r="B3612" t="s">
        <v>7394</v>
      </c>
      <c r="C3612" t="s">
        <v>16223</v>
      </c>
      <c r="E3612" t="s">
        <v>16224</v>
      </c>
      <c r="G3612" t="s">
        <v>9359</v>
      </c>
      <c r="H3612" t="s">
        <v>9436</v>
      </c>
      <c r="I3612" t="s">
        <v>9437</v>
      </c>
      <c r="J3612" t="s">
        <v>9438</v>
      </c>
      <c r="K3612" t="s">
        <v>9439</v>
      </c>
      <c r="L3612" t="s">
        <v>15672</v>
      </c>
    </row>
    <row r="3613" spans="1:12" x14ac:dyDescent="0.25">
      <c r="A3613" t="s">
        <v>7395</v>
      </c>
      <c r="B3613" t="s">
        <v>7396</v>
      </c>
      <c r="C3613" t="s">
        <v>16225</v>
      </c>
      <c r="E3613" t="s">
        <v>16226</v>
      </c>
      <c r="G3613" t="s">
        <v>9359</v>
      </c>
      <c r="H3613" t="s">
        <v>11716</v>
      </c>
      <c r="I3613" t="s">
        <v>11717</v>
      </c>
      <c r="J3613" t="s">
        <v>12160</v>
      </c>
      <c r="K3613" t="s">
        <v>12161</v>
      </c>
      <c r="L3613" t="s">
        <v>12162</v>
      </c>
    </row>
    <row r="3614" spans="1:12" x14ac:dyDescent="0.25">
      <c r="A3614" t="s">
        <v>7397</v>
      </c>
      <c r="B3614" t="s">
        <v>7398</v>
      </c>
      <c r="C3614" t="s">
        <v>16227</v>
      </c>
      <c r="E3614" t="s">
        <v>16228</v>
      </c>
      <c r="G3614" t="s">
        <v>9359</v>
      </c>
      <c r="H3614" t="s">
        <v>9612</v>
      </c>
      <c r="I3614" t="s">
        <v>9613</v>
      </c>
      <c r="J3614" t="s">
        <v>16229</v>
      </c>
    </row>
    <row r="3615" spans="1:12" x14ac:dyDescent="0.25">
      <c r="A3615" t="s">
        <v>7399</v>
      </c>
      <c r="B3615" t="s">
        <v>7400</v>
      </c>
      <c r="C3615" t="s">
        <v>16230</v>
      </c>
      <c r="E3615" t="s">
        <v>16231</v>
      </c>
      <c r="G3615" t="s">
        <v>9359</v>
      </c>
      <c r="H3615" t="s">
        <v>9436</v>
      </c>
      <c r="I3615" t="s">
        <v>10303</v>
      </c>
      <c r="J3615" t="s">
        <v>10304</v>
      </c>
      <c r="K3615" t="s">
        <v>10305</v>
      </c>
      <c r="L3615" t="s">
        <v>10306</v>
      </c>
    </row>
    <row r="3616" spans="1:12" x14ac:dyDescent="0.25">
      <c r="A3616" t="s">
        <v>7401</v>
      </c>
      <c r="B3616" t="s">
        <v>7402</v>
      </c>
      <c r="C3616" t="s">
        <v>16232</v>
      </c>
      <c r="E3616" t="s">
        <v>16233</v>
      </c>
      <c r="G3616" t="s">
        <v>9359</v>
      </c>
      <c r="H3616" t="s">
        <v>9932</v>
      </c>
      <c r="I3616" t="s">
        <v>9933</v>
      </c>
      <c r="J3616" t="s">
        <v>9934</v>
      </c>
      <c r="K3616" t="s">
        <v>9935</v>
      </c>
      <c r="L3616" t="s">
        <v>10283</v>
      </c>
    </row>
    <row r="3617" spans="1:16" x14ac:dyDescent="0.25">
      <c r="A3617" t="s">
        <v>7403</v>
      </c>
      <c r="B3617" t="s">
        <v>7404</v>
      </c>
      <c r="C3617" t="s">
        <v>16234</v>
      </c>
      <c r="E3617" t="s">
        <v>16235</v>
      </c>
      <c r="G3617" t="s">
        <v>9359</v>
      </c>
      <c r="H3617" t="s">
        <v>9360</v>
      </c>
      <c r="I3617" t="s">
        <v>9472</v>
      </c>
      <c r="J3617" t="s">
        <v>9473</v>
      </c>
      <c r="K3617" t="s">
        <v>10007</v>
      </c>
      <c r="L3617" t="s">
        <v>16236</v>
      </c>
    </row>
    <row r="3618" spans="1:16" x14ac:dyDescent="0.25">
      <c r="A3618" t="s">
        <v>7405</v>
      </c>
      <c r="B3618" t="s">
        <v>7406</v>
      </c>
      <c r="C3618" t="s">
        <v>16237</v>
      </c>
      <c r="E3618" t="s">
        <v>16238</v>
      </c>
      <c r="G3618" t="s">
        <v>9359</v>
      </c>
      <c r="H3618" t="s">
        <v>10851</v>
      </c>
      <c r="I3618" t="s">
        <v>10852</v>
      </c>
      <c r="J3618" t="s">
        <v>10853</v>
      </c>
      <c r="K3618" t="s">
        <v>10854</v>
      </c>
      <c r="L3618" t="s">
        <v>10855</v>
      </c>
    </row>
    <row r="3619" spans="1:16" x14ac:dyDescent="0.25">
      <c r="A3619" t="s">
        <v>7407</v>
      </c>
      <c r="B3619" t="s">
        <v>7408</v>
      </c>
      <c r="C3619" t="s">
        <v>16239</v>
      </c>
      <c r="E3619" t="s">
        <v>16240</v>
      </c>
      <c r="G3619" t="s">
        <v>9359</v>
      </c>
      <c r="H3619" t="s">
        <v>9360</v>
      </c>
      <c r="I3619" t="s">
        <v>9457</v>
      </c>
      <c r="J3619" t="s">
        <v>10238</v>
      </c>
      <c r="K3619" t="s">
        <v>10239</v>
      </c>
    </row>
    <row r="3620" spans="1:16" x14ac:dyDescent="0.25">
      <c r="A3620" t="s">
        <v>7409</v>
      </c>
      <c r="B3620" t="s">
        <v>7410</v>
      </c>
      <c r="C3620" t="s">
        <v>16241</v>
      </c>
      <c r="E3620" t="s">
        <v>16242</v>
      </c>
      <c r="G3620" t="s">
        <v>9359</v>
      </c>
      <c r="H3620" t="s">
        <v>9436</v>
      </c>
      <c r="I3620" t="s">
        <v>9437</v>
      </c>
      <c r="J3620" t="s">
        <v>9438</v>
      </c>
      <c r="K3620" t="s">
        <v>9439</v>
      </c>
      <c r="L3620" t="s">
        <v>9443</v>
      </c>
    </row>
    <row r="3621" spans="1:16" x14ac:dyDescent="0.25">
      <c r="A3621" t="s">
        <v>16243</v>
      </c>
      <c r="B3621" t="s">
        <v>7412</v>
      </c>
      <c r="C3621" t="s">
        <v>16244</v>
      </c>
      <c r="E3621" t="s">
        <v>16245</v>
      </c>
      <c r="G3621" t="s">
        <v>9366</v>
      </c>
      <c r="H3621" t="s">
        <v>9549</v>
      </c>
      <c r="I3621" t="s">
        <v>9550</v>
      </c>
      <c r="J3621" t="s">
        <v>9551</v>
      </c>
      <c r="K3621" t="s">
        <v>9552</v>
      </c>
      <c r="L3621" t="s">
        <v>9553</v>
      </c>
      <c r="M3621" t="s">
        <v>9554</v>
      </c>
      <c r="N3621" t="s">
        <v>10362</v>
      </c>
      <c r="O3621" t="s">
        <v>10363</v>
      </c>
      <c r="P3621" t="s">
        <v>10364</v>
      </c>
    </row>
    <row r="3622" spans="1:16" x14ac:dyDescent="0.25">
      <c r="A3622" t="s">
        <v>16246</v>
      </c>
      <c r="B3622" t="s">
        <v>7414</v>
      </c>
      <c r="C3622" t="s">
        <v>16247</v>
      </c>
      <c r="E3622" t="s">
        <v>16248</v>
      </c>
      <c r="G3622" t="s">
        <v>9359</v>
      </c>
      <c r="H3622" t="s">
        <v>10164</v>
      </c>
      <c r="I3622" t="s">
        <v>10165</v>
      </c>
      <c r="J3622" t="s">
        <v>10166</v>
      </c>
      <c r="K3622" t="s">
        <v>10167</v>
      </c>
    </row>
    <row r="3623" spans="1:16" x14ac:dyDescent="0.25">
      <c r="A3623" t="s">
        <v>16249</v>
      </c>
      <c r="B3623" t="s">
        <v>7416</v>
      </c>
      <c r="C3623" t="s">
        <v>16250</v>
      </c>
      <c r="E3623" t="s">
        <v>16251</v>
      </c>
      <c r="G3623" t="s">
        <v>9366</v>
      </c>
      <c r="H3623" t="s">
        <v>9367</v>
      </c>
      <c r="I3623" t="s">
        <v>10177</v>
      </c>
      <c r="J3623" t="s">
        <v>10992</v>
      </c>
      <c r="K3623" t="s">
        <v>10993</v>
      </c>
      <c r="L3623" t="s">
        <v>10994</v>
      </c>
      <c r="M3623" t="s">
        <v>10995</v>
      </c>
      <c r="N3623" t="s">
        <v>16252</v>
      </c>
    </row>
    <row r="3624" spans="1:16" x14ac:dyDescent="0.25">
      <c r="A3624" t="s">
        <v>16253</v>
      </c>
      <c r="B3624" t="s">
        <v>7418</v>
      </c>
      <c r="C3624" t="s">
        <v>16250</v>
      </c>
      <c r="E3624" t="s">
        <v>16251</v>
      </c>
      <c r="G3624" t="s">
        <v>9366</v>
      </c>
      <c r="H3624" t="s">
        <v>9367</v>
      </c>
      <c r="I3624" t="s">
        <v>10177</v>
      </c>
      <c r="J3624" t="s">
        <v>10992</v>
      </c>
      <c r="K3624" t="s">
        <v>10993</v>
      </c>
      <c r="L3624" t="s">
        <v>10994</v>
      </c>
      <c r="M3624" t="s">
        <v>10995</v>
      </c>
      <c r="N3624" t="s">
        <v>16252</v>
      </c>
    </row>
    <row r="3625" spans="1:16" x14ac:dyDescent="0.25">
      <c r="A3625" t="s">
        <v>7419</v>
      </c>
      <c r="B3625" t="s">
        <v>7420</v>
      </c>
      <c r="C3625" t="s">
        <v>16254</v>
      </c>
      <c r="E3625" t="s">
        <v>16255</v>
      </c>
      <c r="G3625" t="s">
        <v>9359</v>
      </c>
      <c r="H3625" t="s">
        <v>9360</v>
      </c>
      <c r="I3625" t="s">
        <v>9457</v>
      </c>
      <c r="J3625" t="s">
        <v>9721</v>
      </c>
      <c r="K3625" t="s">
        <v>9722</v>
      </c>
    </row>
    <row r="3626" spans="1:16" x14ac:dyDescent="0.25">
      <c r="A3626" t="s">
        <v>7421</v>
      </c>
      <c r="B3626" t="s">
        <v>7422</v>
      </c>
      <c r="C3626" t="s">
        <v>16256</v>
      </c>
      <c r="E3626" t="s">
        <v>16257</v>
      </c>
      <c r="G3626" t="s">
        <v>9366</v>
      </c>
      <c r="H3626" t="s">
        <v>11748</v>
      </c>
      <c r="I3626" t="s">
        <v>13324</v>
      </c>
      <c r="J3626" t="s">
        <v>16258</v>
      </c>
      <c r="K3626" t="s">
        <v>16259</v>
      </c>
      <c r="L3626" t="s">
        <v>16260</v>
      </c>
    </row>
    <row r="3627" spans="1:16" x14ac:dyDescent="0.25">
      <c r="A3627" t="s">
        <v>7423</v>
      </c>
      <c r="B3627" t="s">
        <v>7424</v>
      </c>
      <c r="C3627" t="s">
        <v>16256</v>
      </c>
      <c r="E3627" t="s">
        <v>16257</v>
      </c>
      <c r="G3627" t="s">
        <v>9366</v>
      </c>
      <c r="H3627" t="s">
        <v>11748</v>
      </c>
      <c r="I3627" t="s">
        <v>13324</v>
      </c>
      <c r="J3627" t="s">
        <v>16258</v>
      </c>
      <c r="K3627" t="s">
        <v>16259</v>
      </c>
      <c r="L3627" t="s">
        <v>16260</v>
      </c>
    </row>
    <row r="3628" spans="1:16" x14ac:dyDescent="0.25">
      <c r="A3628" t="s">
        <v>7425</v>
      </c>
      <c r="B3628" t="s">
        <v>7426</v>
      </c>
      <c r="C3628" t="s">
        <v>16256</v>
      </c>
      <c r="E3628" t="s">
        <v>16257</v>
      </c>
      <c r="G3628" t="s">
        <v>9366</v>
      </c>
      <c r="H3628" t="s">
        <v>11748</v>
      </c>
      <c r="I3628" t="s">
        <v>13324</v>
      </c>
      <c r="J3628" t="s">
        <v>16258</v>
      </c>
      <c r="K3628" t="s">
        <v>16259</v>
      </c>
      <c r="L3628" t="s">
        <v>16260</v>
      </c>
    </row>
    <row r="3629" spans="1:16" x14ac:dyDescent="0.25">
      <c r="A3629" t="s">
        <v>16261</v>
      </c>
      <c r="B3629" t="s">
        <v>7428</v>
      </c>
      <c r="C3629" t="s">
        <v>16262</v>
      </c>
      <c r="E3629" t="s">
        <v>16263</v>
      </c>
      <c r="G3629" t="s">
        <v>9366</v>
      </c>
      <c r="H3629" t="s">
        <v>9549</v>
      </c>
      <c r="I3629" t="s">
        <v>9550</v>
      </c>
      <c r="J3629" t="s">
        <v>9551</v>
      </c>
      <c r="K3629" t="s">
        <v>9552</v>
      </c>
      <c r="L3629" t="s">
        <v>11167</v>
      </c>
      <c r="M3629" t="s">
        <v>11168</v>
      </c>
      <c r="N3629" t="s">
        <v>16264</v>
      </c>
      <c r="O3629" t="s">
        <v>16265</v>
      </c>
      <c r="P3629" t="s">
        <v>16266</v>
      </c>
    </row>
    <row r="3630" spans="1:16" x14ac:dyDescent="0.25">
      <c r="A3630" t="s">
        <v>16267</v>
      </c>
      <c r="B3630" t="s">
        <v>7430</v>
      </c>
      <c r="C3630" t="s">
        <v>16268</v>
      </c>
      <c r="E3630" t="s">
        <v>16269</v>
      </c>
      <c r="G3630" t="s">
        <v>9366</v>
      </c>
      <c r="H3630" t="s">
        <v>11748</v>
      </c>
      <c r="I3630" t="s">
        <v>16270</v>
      </c>
      <c r="J3630" t="s">
        <v>16271</v>
      </c>
    </row>
    <row r="3631" spans="1:16" x14ac:dyDescent="0.25">
      <c r="A3631" t="s">
        <v>16272</v>
      </c>
      <c r="B3631" t="s">
        <v>7432</v>
      </c>
      <c r="C3631" t="s">
        <v>16268</v>
      </c>
      <c r="E3631" t="s">
        <v>16269</v>
      </c>
      <c r="G3631" t="s">
        <v>9366</v>
      </c>
      <c r="H3631" t="s">
        <v>11748</v>
      </c>
      <c r="I3631" t="s">
        <v>16270</v>
      </c>
      <c r="J3631" t="s">
        <v>16271</v>
      </c>
    </row>
    <row r="3632" spans="1:16" x14ac:dyDescent="0.25">
      <c r="A3632" t="s">
        <v>16273</v>
      </c>
      <c r="B3632" t="s">
        <v>7434</v>
      </c>
      <c r="C3632" t="s">
        <v>16268</v>
      </c>
      <c r="E3632" t="s">
        <v>16269</v>
      </c>
      <c r="G3632" t="s">
        <v>9366</v>
      </c>
      <c r="H3632" t="s">
        <v>11748</v>
      </c>
      <c r="I3632" t="s">
        <v>16270</v>
      </c>
      <c r="J3632" t="s">
        <v>16271</v>
      </c>
    </row>
    <row r="3633" spans="1:23" x14ac:dyDescent="0.25">
      <c r="A3633" t="s">
        <v>16274</v>
      </c>
      <c r="B3633" t="s">
        <v>7436</v>
      </c>
      <c r="C3633" t="s">
        <v>16268</v>
      </c>
      <c r="E3633" t="s">
        <v>16269</v>
      </c>
      <c r="G3633" t="s">
        <v>9366</v>
      </c>
      <c r="H3633" t="s">
        <v>11748</v>
      </c>
      <c r="I3633" t="s">
        <v>16270</v>
      </c>
      <c r="J3633" t="s">
        <v>16271</v>
      </c>
    </row>
    <row r="3634" spans="1:23" x14ac:dyDescent="0.25">
      <c r="A3634" t="s">
        <v>16275</v>
      </c>
      <c r="B3634" t="s">
        <v>7438</v>
      </c>
      <c r="C3634" t="s">
        <v>16268</v>
      </c>
      <c r="E3634" t="s">
        <v>16269</v>
      </c>
      <c r="G3634" t="s">
        <v>9366</v>
      </c>
      <c r="H3634" t="s">
        <v>11748</v>
      </c>
      <c r="I3634" t="s">
        <v>16270</v>
      </c>
      <c r="J3634" t="s">
        <v>16271</v>
      </c>
    </row>
    <row r="3635" spans="1:23" x14ac:dyDescent="0.25">
      <c r="A3635" t="s">
        <v>16276</v>
      </c>
      <c r="B3635" t="s">
        <v>7440</v>
      </c>
      <c r="C3635" t="s">
        <v>16268</v>
      </c>
      <c r="E3635" t="s">
        <v>16269</v>
      </c>
      <c r="G3635" t="s">
        <v>9366</v>
      </c>
      <c r="H3635" t="s">
        <v>11748</v>
      </c>
      <c r="I3635" t="s">
        <v>16270</v>
      </c>
      <c r="J3635" t="s">
        <v>16271</v>
      </c>
    </row>
    <row r="3636" spans="1:23" x14ac:dyDescent="0.25">
      <c r="A3636" t="s">
        <v>7441</v>
      </c>
      <c r="B3636" t="s">
        <v>7442</v>
      </c>
      <c r="C3636" t="s">
        <v>16277</v>
      </c>
      <c r="E3636" t="s">
        <v>16278</v>
      </c>
      <c r="G3636" t="s">
        <v>9359</v>
      </c>
      <c r="H3636" t="s">
        <v>9360</v>
      </c>
      <c r="I3636" t="s">
        <v>9472</v>
      </c>
      <c r="J3636" t="s">
        <v>9473</v>
      </c>
      <c r="K3636" t="s">
        <v>9474</v>
      </c>
      <c r="L3636" t="s">
        <v>9475</v>
      </c>
    </row>
    <row r="3637" spans="1:23" x14ac:dyDescent="0.25">
      <c r="A3637" t="s">
        <v>7443</v>
      </c>
      <c r="B3637" t="s">
        <v>7444</v>
      </c>
      <c r="C3637" t="s">
        <v>16277</v>
      </c>
      <c r="E3637" t="s">
        <v>16278</v>
      </c>
      <c r="G3637" t="s">
        <v>9359</v>
      </c>
      <c r="H3637" t="s">
        <v>9360</v>
      </c>
      <c r="I3637" t="s">
        <v>9472</v>
      </c>
      <c r="J3637" t="s">
        <v>9473</v>
      </c>
      <c r="K3637" t="s">
        <v>9474</v>
      </c>
      <c r="L3637" t="s">
        <v>9475</v>
      </c>
    </row>
    <row r="3638" spans="1:23" x14ac:dyDescent="0.25">
      <c r="A3638" t="s">
        <v>7445</v>
      </c>
      <c r="B3638" t="s">
        <v>7446</v>
      </c>
      <c r="C3638" t="s">
        <v>16279</v>
      </c>
      <c r="E3638" t="s">
        <v>16280</v>
      </c>
      <c r="G3638" t="s">
        <v>9366</v>
      </c>
      <c r="H3638" t="s">
        <v>10868</v>
      </c>
      <c r="I3638" t="s">
        <v>13626</v>
      </c>
      <c r="J3638" t="s">
        <v>13627</v>
      </c>
      <c r="K3638" t="s">
        <v>16281</v>
      </c>
    </row>
    <row r="3639" spans="1:23" x14ac:dyDescent="0.25">
      <c r="A3639" t="s">
        <v>7447</v>
      </c>
      <c r="B3639" t="s">
        <v>7448</v>
      </c>
      <c r="C3639" t="s">
        <v>16282</v>
      </c>
      <c r="E3639" t="s">
        <v>16283</v>
      </c>
      <c r="G3639" t="s">
        <v>9366</v>
      </c>
      <c r="H3639" t="s">
        <v>9376</v>
      </c>
      <c r="I3639" t="s">
        <v>10636</v>
      </c>
      <c r="J3639" t="s">
        <v>10637</v>
      </c>
      <c r="K3639" t="s">
        <v>16284</v>
      </c>
      <c r="L3639" t="s">
        <v>16285</v>
      </c>
      <c r="M3639" t="s">
        <v>16286</v>
      </c>
      <c r="N3639" t="s">
        <v>16287</v>
      </c>
    </row>
    <row r="3640" spans="1:23" x14ac:dyDescent="0.25">
      <c r="A3640" t="s">
        <v>7449</v>
      </c>
      <c r="B3640" t="s">
        <v>7450</v>
      </c>
      <c r="C3640" t="s">
        <v>16282</v>
      </c>
      <c r="E3640" t="s">
        <v>16283</v>
      </c>
      <c r="G3640" t="s">
        <v>9366</v>
      </c>
      <c r="H3640" t="s">
        <v>9376</v>
      </c>
      <c r="I3640" t="s">
        <v>10636</v>
      </c>
      <c r="J3640" t="s">
        <v>10637</v>
      </c>
      <c r="K3640" t="s">
        <v>16284</v>
      </c>
      <c r="L3640" t="s">
        <v>16285</v>
      </c>
      <c r="M3640" t="s">
        <v>16286</v>
      </c>
      <c r="N3640" t="s">
        <v>16287</v>
      </c>
    </row>
    <row r="3641" spans="1:23" x14ac:dyDescent="0.25">
      <c r="A3641" t="s">
        <v>7451</v>
      </c>
      <c r="B3641" t="s">
        <v>7452</v>
      </c>
      <c r="C3641" t="s">
        <v>16282</v>
      </c>
      <c r="E3641" t="s">
        <v>16283</v>
      </c>
      <c r="G3641" t="s">
        <v>9366</v>
      </c>
      <c r="H3641" t="s">
        <v>9376</v>
      </c>
      <c r="I3641" t="s">
        <v>10636</v>
      </c>
      <c r="J3641" t="s">
        <v>10637</v>
      </c>
      <c r="K3641" t="s">
        <v>16284</v>
      </c>
      <c r="L3641" t="s">
        <v>16285</v>
      </c>
      <c r="M3641" t="s">
        <v>16286</v>
      </c>
      <c r="N3641" t="s">
        <v>16287</v>
      </c>
    </row>
    <row r="3642" spans="1:23" x14ac:dyDescent="0.25">
      <c r="A3642" t="s">
        <v>7453</v>
      </c>
      <c r="B3642" t="s">
        <v>7454</v>
      </c>
      <c r="C3642" t="s">
        <v>16282</v>
      </c>
      <c r="E3642" t="s">
        <v>16283</v>
      </c>
      <c r="G3642" t="s">
        <v>9366</v>
      </c>
      <c r="H3642" t="s">
        <v>9376</v>
      </c>
      <c r="I3642" t="s">
        <v>10636</v>
      </c>
      <c r="J3642" t="s">
        <v>10637</v>
      </c>
      <c r="K3642" t="s">
        <v>16284</v>
      </c>
      <c r="L3642" t="s">
        <v>16285</v>
      </c>
      <c r="M3642" t="s">
        <v>16286</v>
      </c>
      <c r="N3642" t="s">
        <v>16287</v>
      </c>
    </row>
    <row r="3643" spans="1:23" x14ac:dyDescent="0.25">
      <c r="A3643" t="s">
        <v>7455</v>
      </c>
      <c r="B3643" t="s">
        <v>7456</v>
      </c>
      <c r="C3643" t="s">
        <v>11119</v>
      </c>
      <c r="E3643" t="s">
        <v>11120</v>
      </c>
      <c r="G3643" t="s">
        <v>9366</v>
      </c>
      <c r="H3643" t="s">
        <v>9376</v>
      </c>
      <c r="I3643" t="s">
        <v>9377</v>
      </c>
      <c r="J3643" t="s">
        <v>9378</v>
      </c>
      <c r="K3643" t="s">
        <v>9379</v>
      </c>
      <c r="L3643" t="s">
        <v>9380</v>
      </c>
      <c r="M3643" t="s">
        <v>9446</v>
      </c>
      <c r="N3643" t="s">
        <v>9447</v>
      </c>
      <c r="O3643" t="s">
        <v>10494</v>
      </c>
      <c r="P3643" t="s">
        <v>10495</v>
      </c>
      <c r="Q3643" t="s">
        <v>10496</v>
      </c>
      <c r="R3643" t="s">
        <v>10497</v>
      </c>
      <c r="S3643" t="s">
        <v>10498</v>
      </c>
      <c r="T3643" t="s">
        <v>10499</v>
      </c>
      <c r="U3643" t="s">
        <v>10500</v>
      </c>
      <c r="V3643" t="s">
        <v>11121</v>
      </c>
    </row>
    <row r="3644" spans="1:23" x14ac:dyDescent="0.25">
      <c r="A3644" t="s">
        <v>7457</v>
      </c>
      <c r="B3644" t="s">
        <v>7458</v>
      </c>
      <c r="C3644" t="s">
        <v>11119</v>
      </c>
      <c r="E3644" t="s">
        <v>11120</v>
      </c>
      <c r="G3644" t="s">
        <v>9366</v>
      </c>
      <c r="H3644" t="s">
        <v>9376</v>
      </c>
      <c r="I3644" t="s">
        <v>9377</v>
      </c>
      <c r="J3644" t="s">
        <v>9378</v>
      </c>
      <c r="K3644" t="s">
        <v>9379</v>
      </c>
      <c r="L3644" t="s">
        <v>9380</v>
      </c>
      <c r="M3644" t="s">
        <v>9446</v>
      </c>
      <c r="N3644" t="s">
        <v>9447</v>
      </c>
      <c r="O3644" t="s">
        <v>10494</v>
      </c>
      <c r="P3644" t="s">
        <v>10495</v>
      </c>
      <c r="Q3644" t="s">
        <v>10496</v>
      </c>
      <c r="R3644" t="s">
        <v>10497</v>
      </c>
      <c r="S3644" t="s">
        <v>10498</v>
      </c>
      <c r="T3644" t="s">
        <v>10499</v>
      </c>
      <c r="U3644" t="s">
        <v>10500</v>
      </c>
      <c r="V3644" t="s">
        <v>11121</v>
      </c>
    </row>
    <row r="3645" spans="1:23" x14ac:dyDescent="0.25">
      <c r="A3645" t="s">
        <v>7459</v>
      </c>
      <c r="B3645" t="s">
        <v>7460</v>
      </c>
      <c r="C3645" t="s">
        <v>11119</v>
      </c>
      <c r="E3645" t="s">
        <v>11120</v>
      </c>
      <c r="G3645" t="s">
        <v>9366</v>
      </c>
      <c r="H3645" t="s">
        <v>9376</v>
      </c>
      <c r="I3645" t="s">
        <v>9377</v>
      </c>
      <c r="J3645" t="s">
        <v>9378</v>
      </c>
      <c r="K3645" t="s">
        <v>9379</v>
      </c>
      <c r="L3645" t="s">
        <v>9380</v>
      </c>
      <c r="M3645" t="s">
        <v>9446</v>
      </c>
      <c r="N3645" t="s">
        <v>9447</v>
      </c>
      <c r="O3645" t="s">
        <v>10494</v>
      </c>
      <c r="P3645" t="s">
        <v>10495</v>
      </c>
      <c r="Q3645" t="s">
        <v>10496</v>
      </c>
      <c r="R3645" t="s">
        <v>10497</v>
      </c>
      <c r="S3645" t="s">
        <v>10498</v>
      </c>
      <c r="T3645" t="s">
        <v>10499</v>
      </c>
      <c r="U3645" t="s">
        <v>10500</v>
      </c>
      <c r="V3645" t="s">
        <v>11121</v>
      </c>
    </row>
    <row r="3646" spans="1:23" x14ac:dyDescent="0.25">
      <c r="A3646" t="s">
        <v>7461</v>
      </c>
      <c r="B3646" t="s">
        <v>7462</v>
      </c>
      <c r="C3646" t="s">
        <v>11119</v>
      </c>
      <c r="E3646" t="s">
        <v>11120</v>
      </c>
      <c r="G3646" t="s">
        <v>9366</v>
      </c>
      <c r="H3646" t="s">
        <v>9376</v>
      </c>
      <c r="I3646" t="s">
        <v>9377</v>
      </c>
      <c r="J3646" t="s">
        <v>9378</v>
      </c>
      <c r="K3646" t="s">
        <v>9379</v>
      </c>
      <c r="L3646" t="s">
        <v>9380</v>
      </c>
      <c r="M3646" t="s">
        <v>9446</v>
      </c>
      <c r="N3646" t="s">
        <v>9447</v>
      </c>
      <c r="O3646" t="s">
        <v>10494</v>
      </c>
      <c r="P3646" t="s">
        <v>10495</v>
      </c>
      <c r="Q3646" t="s">
        <v>10496</v>
      </c>
      <c r="R3646" t="s">
        <v>10497</v>
      </c>
      <c r="S3646" t="s">
        <v>10498</v>
      </c>
      <c r="T3646" t="s">
        <v>10499</v>
      </c>
      <c r="U3646" t="s">
        <v>10500</v>
      </c>
      <c r="V3646" t="s">
        <v>11121</v>
      </c>
    </row>
    <row r="3647" spans="1:23" x14ac:dyDescent="0.25">
      <c r="A3647" t="s">
        <v>7463</v>
      </c>
      <c r="B3647" t="s">
        <v>7464</v>
      </c>
      <c r="C3647" t="s">
        <v>11119</v>
      </c>
      <c r="E3647" t="s">
        <v>11120</v>
      </c>
      <c r="G3647" t="s">
        <v>9366</v>
      </c>
      <c r="H3647" t="s">
        <v>9376</v>
      </c>
      <c r="I3647" t="s">
        <v>9377</v>
      </c>
      <c r="J3647" t="s">
        <v>9378</v>
      </c>
      <c r="K3647" t="s">
        <v>9379</v>
      </c>
      <c r="L3647" t="s">
        <v>9380</v>
      </c>
      <c r="M3647" t="s">
        <v>9446</v>
      </c>
      <c r="N3647" t="s">
        <v>9447</v>
      </c>
      <c r="O3647" t="s">
        <v>10494</v>
      </c>
      <c r="P3647" t="s">
        <v>10495</v>
      </c>
      <c r="Q3647" t="s">
        <v>10496</v>
      </c>
      <c r="R3647" t="s">
        <v>10497</v>
      </c>
      <c r="S3647" t="s">
        <v>10498</v>
      </c>
      <c r="T3647" t="s">
        <v>10499</v>
      </c>
      <c r="U3647" t="s">
        <v>10500</v>
      </c>
      <c r="V3647" t="s">
        <v>11121</v>
      </c>
    </row>
    <row r="3648" spans="1:23" x14ac:dyDescent="0.25">
      <c r="A3648" t="s">
        <v>7467</v>
      </c>
      <c r="B3648" t="s">
        <v>7468</v>
      </c>
      <c r="C3648" t="s">
        <v>16288</v>
      </c>
      <c r="E3648" t="s">
        <v>16289</v>
      </c>
      <c r="G3648" t="s">
        <v>9366</v>
      </c>
      <c r="H3648" t="s">
        <v>9376</v>
      </c>
      <c r="I3648" t="s">
        <v>9377</v>
      </c>
      <c r="J3648" t="s">
        <v>9378</v>
      </c>
      <c r="K3648" t="s">
        <v>9379</v>
      </c>
      <c r="L3648" t="s">
        <v>9380</v>
      </c>
      <c r="M3648" t="s">
        <v>16290</v>
      </c>
      <c r="N3648" t="s">
        <v>16291</v>
      </c>
      <c r="O3648" t="s">
        <v>16292</v>
      </c>
      <c r="P3648" t="s">
        <v>16293</v>
      </c>
      <c r="Q3648" t="s">
        <v>16294</v>
      </c>
      <c r="R3648" t="s">
        <v>16295</v>
      </c>
      <c r="S3648" t="s">
        <v>16296</v>
      </c>
      <c r="T3648" t="s">
        <v>16297</v>
      </c>
      <c r="U3648" t="s">
        <v>16298</v>
      </c>
      <c r="V3648" t="s">
        <v>16299</v>
      </c>
      <c r="W3648" t="s">
        <v>16300</v>
      </c>
    </row>
    <row r="3649" spans="1:23" x14ac:dyDescent="0.25">
      <c r="A3649" t="s">
        <v>7469</v>
      </c>
      <c r="B3649" t="s">
        <v>7470</v>
      </c>
      <c r="C3649" t="s">
        <v>16288</v>
      </c>
      <c r="E3649" t="s">
        <v>16289</v>
      </c>
      <c r="G3649" t="s">
        <v>9366</v>
      </c>
      <c r="H3649" t="s">
        <v>9376</v>
      </c>
      <c r="I3649" t="s">
        <v>9377</v>
      </c>
      <c r="J3649" t="s">
        <v>9378</v>
      </c>
      <c r="K3649" t="s">
        <v>9379</v>
      </c>
      <c r="L3649" t="s">
        <v>9380</v>
      </c>
      <c r="M3649" t="s">
        <v>16290</v>
      </c>
      <c r="N3649" t="s">
        <v>16291</v>
      </c>
      <c r="O3649" t="s">
        <v>16292</v>
      </c>
      <c r="P3649" t="s">
        <v>16293</v>
      </c>
      <c r="Q3649" t="s">
        <v>16294</v>
      </c>
      <c r="R3649" t="s">
        <v>16295</v>
      </c>
      <c r="S3649" t="s">
        <v>16296</v>
      </c>
      <c r="T3649" t="s">
        <v>16297</v>
      </c>
      <c r="U3649" t="s">
        <v>16298</v>
      </c>
      <c r="V3649" t="s">
        <v>16299</v>
      </c>
      <c r="W3649" t="s">
        <v>16300</v>
      </c>
    </row>
    <row r="3650" spans="1:23" x14ac:dyDescent="0.25">
      <c r="A3650" t="s">
        <v>7473</v>
      </c>
      <c r="B3650" t="s">
        <v>7474</v>
      </c>
      <c r="C3650" t="s">
        <v>16301</v>
      </c>
      <c r="E3650" t="s">
        <v>16302</v>
      </c>
      <c r="G3650" t="s">
        <v>9366</v>
      </c>
      <c r="H3650" t="s">
        <v>9376</v>
      </c>
      <c r="I3650" t="s">
        <v>9377</v>
      </c>
      <c r="J3650" t="s">
        <v>9378</v>
      </c>
      <c r="K3650" t="s">
        <v>9379</v>
      </c>
      <c r="L3650" t="s">
        <v>9380</v>
      </c>
      <c r="M3650" t="s">
        <v>9446</v>
      </c>
      <c r="N3650" t="s">
        <v>9447</v>
      </c>
      <c r="O3650" t="s">
        <v>9448</v>
      </c>
      <c r="P3650" t="s">
        <v>16303</v>
      </c>
      <c r="Q3650" t="s">
        <v>16304</v>
      </c>
      <c r="R3650" t="s">
        <v>16305</v>
      </c>
      <c r="S3650" t="s">
        <v>16306</v>
      </c>
    </row>
    <row r="3651" spans="1:23" x14ac:dyDescent="0.25">
      <c r="A3651" t="s">
        <v>7479</v>
      </c>
      <c r="B3651" t="s">
        <v>7480</v>
      </c>
      <c r="C3651" t="s">
        <v>16301</v>
      </c>
      <c r="E3651" t="s">
        <v>16302</v>
      </c>
      <c r="G3651" t="s">
        <v>9366</v>
      </c>
      <c r="H3651" t="s">
        <v>9376</v>
      </c>
      <c r="I3651" t="s">
        <v>9377</v>
      </c>
      <c r="J3651" t="s">
        <v>9378</v>
      </c>
      <c r="K3651" t="s">
        <v>9379</v>
      </c>
      <c r="L3651" t="s">
        <v>9380</v>
      </c>
      <c r="M3651" t="s">
        <v>9446</v>
      </c>
      <c r="N3651" t="s">
        <v>9447</v>
      </c>
      <c r="O3651" t="s">
        <v>9448</v>
      </c>
      <c r="P3651" t="s">
        <v>16303</v>
      </c>
      <c r="Q3651" t="s">
        <v>16304</v>
      </c>
      <c r="R3651" t="s">
        <v>16305</v>
      </c>
      <c r="S3651" t="s">
        <v>16306</v>
      </c>
    </row>
    <row r="3652" spans="1:23" x14ac:dyDescent="0.25">
      <c r="A3652" t="s">
        <v>7481</v>
      </c>
      <c r="B3652" t="s">
        <v>7482</v>
      </c>
      <c r="C3652" t="s">
        <v>10486</v>
      </c>
      <c r="E3652" t="s">
        <v>10487</v>
      </c>
      <c r="G3652" t="s">
        <v>9366</v>
      </c>
      <c r="H3652" t="s">
        <v>9376</v>
      </c>
      <c r="I3652" t="s">
        <v>9377</v>
      </c>
      <c r="J3652" t="s">
        <v>9378</v>
      </c>
      <c r="K3652" t="s">
        <v>9379</v>
      </c>
      <c r="L3652" t="s">
        <v>9380</v>
      </c>
      <c r="M3652" t="s">
        <v>9381</v>
      </c>
      <c r="N3652" t="s">
        <v>9382</v>
      </c>
      <c r="O3652" t="s">
        <v>9383</v>
      </c>
      <c r="P3652" t="s">
        <v>10488</v>
      </c>
      <c r="Q3652" t="s">
        <v>10489</v>
      </c>
      <c r="R3652" t="s">
        <v>10490</v>
      </c>
      <c r="S3652" t="s">
        <v>10491</v>
      </c>
    </row>
    <row r="3653" spans="1:23" x14ac:dyDescent="0.25">
      <c r="A3653" t="s">
        <v>7483</v>
      </c>
      <c r="B3653" t="s">
        <v>7484</v>
      </c>
      <c r="C3653" t="s">
        <v>10486</v>
      </c>
      <c r="E3653" t="s">
        <v>10487</v>
      </c>
      <c r="G3653" t="s">
        <v>9366</v>
      </c>
      <c r="H3653" t="s">
        <v>9376</v>
      </c>
      <c r="I3653" t="s">
        <v>9377</v>
      </c>
      <c r="J3653" t="s">
        <v>9378</v>
      </c>
      <c r="K3653" t="s">
        <v>9379</v>
      </c>
      <c r="L3653" t="s">
        <v>9380</v>
      </c>
      <c r="M3653" t="s">
        <v>9381</v>
      </c>
      <c r="N3653" t="s">
        <v>9382</v>
      </c>
      <c r="O3653" t="s">
        <v>9383</v>
      </c>
      <c r="P3653" t="s">
        <v>10488</v>
      </c>
      <c r="Q3653" t="s">
        <v>10489</v>
      </c>
      <c r="R3653" t="s">
        <v>10490</v>
      </c>
      <c r="S3653" t="s">
        <v>10491</v>
      </c>
    </row>
    <row r="3654" spans="1:23" x14ac:dyDescent="0.25">
      <c r="A3654" t="s">
        <v>7485</v>
      </c>
      <c r="B3654" t="s">
        <v>7486</v>
      </c>
      <c r="C3654" t="s">
        <v>10486</v>
      </c>
      <c r="E3654" t="s">
        <v>10487</v>
      </c>
      <c r="G3654" t="s">
        <v>9366</v>
      </c>
      <c r="H3654" t="s">
        <v>9376</v>
      </c>
      <c r="I3654" t="s">
        <v>9377</v>
      </c>
      <c r="J3654" t="s">
        <v>9378</v>
      </c>
      <c r="K3654" t="s">
        <v>9379</v>
      </c>
      <c r="L3654" t="s">
        <v>9380</v>
      </c>
      <c r="M3654" t="s">
        <v>9381</v>
      </c>
      <c r="N3654" t="s">
        <v>9382</v>
      </c>
      <c r="O3654" t="s">
        <v>9383</v>
      </c>
      <c r="P3654" t="s">
        <v>10488</v>
      </c>
      <c r="Q3654" t="s">
        <v>10489</v>
      </c>
      <c r="R3654" t="s">
        <v>10490</v>
      </c>
      <c r="S3654" t="s">
        <v>10491</v>
      </c>
    </row>
    <row r="3655" spans="1:23" x14ac:dyDescent="0.25">
      <c r="A3655" t="s">
        <v>7487</v>
      </c>
      <c r="B3655" t="s">
        <v>7488</v>
      </c>
      <c r="C3655" t="s">
        <v>16307</v>
      </c>
      <c r="E3655" t="s">
        <v>16308</v>
      </c>
      <c r="G3655" t="s">
        <v>9366</v>
      </c>
      <c r="H3655" t="s">
        <v>9376</v>
      </c>
      <c r="I3655" t="s">
        <v>9377</v>
      </c>
      <c r="J3655" t="s">
        <v>9378</v>
      </c>
      <c r="K3655" t="s">
        <v>9379</v>
      </c>
      <c r="L3655" t="s">
        <v>9380</v>
      </c>
      <c r="M3655" t="s">
        <v>9446</v>
      </c>
      <c r="N3655" t="s">
        <v>9447</v>
      </c>
      <c r="O3655" t="s">
        <v>9448</v>
      </c>
      <c r="P3655" t="s">
        <v>9449</v>
      </c>
      <c r="Q3655" t="s">
        <v>16309</v>
      </c>
      <c r="R3655" t="s">
        <v>16310</v>
      </c>
      <c r="S3655" t="s">
        <v>16311</v>
      </c>
    </row>
    <row r="3656" spans="1:23" x14ac:dyDescent="0.25">
      <c r="A3656" t="s">
        <v>7489</v>
      </c>
      <c r="B3656" t="s">
        <v>7490</v>
      </c>
      <c r="C3656" t="s">
        <v>16307</v>
      </c>
      <c r="E3656" t="s">
        <v>16308</v>
      </c>
      <c r="G3656" t="s">
        <v>9366</v>
      </c>
      <c r="H3656" t="s">
        <v>9376</v>
      </c>
      <c r="I3656" t="s">
        <v>9377</v>
      </c>
      <c r="J3656" t="s">
        <v>9378</v>
      </c>
      <c r="K3656" t="s">
        <v>9379</v>
      </c>
      <c r="L3656" t="s">
        <v>9380</v>
      </c>
      <c r="M3656" t="s">
        <v>9446</v>
      </c>
      <c r="N3656" t="s">
        <v>9447</v>
      </c>
      <c r="O3656" t="s">
        <v>9448</v>
      </c>
      <c r="P3656" t="s">
        <v>9449</v>
      </c>
      <c r="Q3656" t="s">
        <v>16309</v>
      </c>
      <c r="R3656" t="s">
        <v>16310</v>
      </c>
      <c r="S3656" t="s">
        <v>16311</v>
      </c>
    </row>
    <row r="3657" spans="1:23" x14ac:dyDescent="0.25">
      <c r="A3657" t="s">
        <v>7491</v>
      </c>
      <c r="B3657" t="s">
        <v>7492</v>
      </c>
      <c r="C3657" t="s">
        <v>16307</v>
      </c>
      <c r="E3657" t="s">
        <v>16308</v>
      </c>
      <c r="G3657" t="s">
        <v>9366</v>
      </c>
      <c r="H3657" t="s">
        <v>9376</v>
      </c>
      <c r="I3657" t="s">
        <v>9377</v>
      </c>
      <c r="J3657" t="s">
        <v>9378</v>
      </c>
      <c r="K3657" t="s">
        <v>9379</v>
      </c>
      <c r="L3657" t="s">
        <v>9380</v>
      </c>
      <c r="M3657" t="s">
        <v>9446</v>
      </c>
      <c r="N3657" t="s">
        <v>9447</v>
      </c>
      <c r="O3657" t="s">
        <v>9448</v>
      </c>
      <c r="P3657" t="s">
        <v>9449</v>
      </c>
      <c r="Q3657" t="s">
        <v>16309</v>
      </c>
      <c r="R3657" t="s">
        <v>16310</v>
      </c>
      <c r="S3657" t="s">
        <v>16311</v>
      </c>
    </row>
    <row r="3658" spans="1:23" x14ac:dyDescent="0.25">
      <c r="A3658" t="s">
        <v>7493</v>
      </c>
      <c r="B3658" t="s">
        <v>7494</v>
      </c>
      <c r="C3658" t="s">
        <v>16312</v>
      </c>
      <c r="E3658" t="s">
        <v>16313</v>
      </c>
      <c r="G3658" t="s">
        <v>9359</v>
      </c>
      <c r="H3658" t="s">
        <v>9395</v>
      </c>
      <c r="I3658" t="s">
        <v>9966</v>
      </c>
      <c r="J3658" t="s">
        <v>9967</v>
      </c>
      <c r="K3658" t="s">
        <v>9968</v>
      </c>
      <c r="L3658" t="s">
        <v>9969</v>
      </c>
      <c r="M3658" t="s">
        <v>11932</v>
      </c>
    </row>
    <row r="3659" spans="1:23" x14ac:dyDescent="0.25">
      <c r="A3659" t="s">
        <v>7495</v>
      </c>
      <c r="B3659" t="s">
        <v>7496</v>
      </c>
      <c r="C3659" t="s">
        <v>16314</v>
      </c>
      <c r="E3659" t="s">
        <v>16315</v>
      </c>
      <c r="G3659" t="s">
        <v>9359</v>
      </c>
      <c r="H3659" t="s">
        <v>9360</v>
      </c>
      <c r="I3659" t="s">
        <v>9472</v>
      </c>
      <c r="J3659" t="s">
        <v>9473</v>
      </c>
      <c r="K3659" t="s">
        <v>9474</v>
      </c>
      <c r="L3659" t="s">
        <v>9475</v>
      </c>
    </row>
    <row r="3660" spans="1:23" x14ac:dyDescent="0.25">
      <c r="A3660" t="s">
        <v>16316</v>
      </c>
      <c r="B3660" t="s">
        <v>7498</v>
      </c>
      <c r="C3660" t="s">
        <v>16317</v>
      </c>
      <c r="E3660" t="s">
        <v>16318</v>
      </c>
      <c r="G3660" t="s">
        <v>9359</v>
      </c>
      <c r="H3660" t="s">
        <v>9395</v>
      </c>
      <c r="I3660" t="s">
        <v>9396</v>
      </c>
      <c r="J3660" t="s">
        <v>9397</v>
      </c>
      <c r="K3660" t="s">
        <v>9636</v>
      </c>
      <c r="L3660" t="s">
        <v>13492</v>
      </c>
      <c r="M3660" t="s">
        <v>13493</v>
      </c>
    </row>
    <row r="3661" spans="1:23" x14ac:dyDescent="0.25">
      <c r="A3661" t="s">
        <v>16319</v>
      </c>
      <c r="B3661" t="s">
        <v>7500</v>
      </c>
      <c r="C3661" t="s">
        <v>16320</v>
      </c>
      <c r="E3661" t="s">
        <v>16321</v>
      </c>
      <c r="G3661" t="s">
        <v>9359</v>
      </c>
      <c r="H3661" t="s">
        <v>9395</v>
      </c>
      <c r="I3661" t="s">
        <v>9396</v>
      </c>
      <c r="J3661" t="s">
        <v>9397</v>
      </c>
      <c r="K3661" t="s">
        <v>9636</v>
      </c>
      <c r="L3661" t="s">
        <v>13492</v>
      </c>
      <c r="M3661" t="s">
        <v>13493</v>
      </c>
    </row>
    <row r="3662" spans="1:23" x14ac:dyDescent="0.25">
      <c r="A3662" t="s">
        <v>16322</v>
      </c>
      <c r="B3662" t="s">
        <v>7502</v>
      </c>
      <c r="C3662" t="s">
        <v>16323</v>
      </c>
      <c r="E3662" t="s">
        <v>16324</v>
      </c>
      <c r="G3662" t="s">
        <v>9359</v>
      </c>
      <c r="H3662" t="s">
        <v>9395</v>
      </c>
      <c r="I3662" t="s">
        <v>9396</v>
      </c>
      <c r="J3662" t="s">
        <v>9397</v>
      </c>
      <c r="K3662" t="s">
        <v>9636</v>
      </c>
      <c r="L3662" t="s">
        <v>13492</v>
      </c>
      <c r="M3662" t="s">
        <v>13493</v>
      </c>
    </row>
    <row r="3663" spans="1:23" x14ac:dyDescent="0.25">
      <c r="A3663" t="s">
        <v>16325</v>
      </c>
      <c r="B3663" t="s">
        <v>7504</v>
      </c>
      <c r="C3663" t="s">
        <v>16326</v>
      </c>
      <c r="E3663" t="s">
        <v>16327</v>
      </c>
      <c r="G3663" t="s">
        <v>9359</v>
      </c>
      <c r="H3663" t="s">
        <v>9395</v>
      </c>
      <c r="I3663" t="s">
        <v>9396</v>
      </c>
      <c r="J3663" t="s">
        <v>9397</v>
      </c>
      <c r="K3663" t="s">
        <v>9636</v>
      </c>
      <c r="L3663" t="s">
        <v>13492</v>
      </c>
      <c r="M3663" t="s">
        <v>13493</v>
      </c>
    </row>
    <row r="3664" spans="1:23" x14ac:dyDescent="0.25">
      <c r="A3664" t="s">
        <v>16328</v>
      </c>
      <c r="B3664" t="s">
        <v>7506</v>
      </c>
      <c r="C3664" t="s">
        <v>16329</v>
      </c>
      <c r="E3664" t="s">
        <v>16330</v>
      </c>
      <c r="G3664" t="s">
        <v>9359</v>
      </c>
      <c r="H3664" t="s">
        <v>9395</v>
      </c>
      <c r="I3664" t="s">
        <v>9396</v>
      </c>
      <c r="J3664" t="s">
        <v>9397</v>
      </c>
      <c r="K3664" t="s">
        <v>9636</v>
      </c>
      <c r="L3664" t="s">
        <v>13492</v>
      </c>
      <c r="M3664" t="s">
        <v>13493</v>
      </c>
    </row>
    <row r="3665" spans="1:13" x14ac:dyDescent="0.25">
      <c r="A3665" t="s">
        <v>16331</v>
      </c>
      <c r="B3665" t="s">
        <v>7508</v>
      </c>
      <c r="C3665" t="s">
        <v>16332</v>
      </c>
      <c r="E3665" t="s">
        <v>16333</v>
      </c>
      <c r="G3665" t="s">
        <v>9359</v>
      </c>
      <c r="H3665" t="s">
        <v>9395</v>
      </c>
      <c r="I3665" t="s">
        <v>9396</v>
      </c>
      <c r="J3665" t="s">
        <v>9397</v>
      </c>
      <c r="K3665" t="s">
        <v>9636</v>
      </c>
      <c r="L3665" t="s">
        <v>13492</v>
      </c>
      <c r="M3665" t="s">
        <v>13493</v>
      </c>
    </row>
    <row r="3666" spans="1:13" x14ac:dyDescent="0.25">
      <c r="A3666" t="s">
        <v>16334</v>
      </c>
      <c r="B3666" t="s">
        <v>7510</v>
      </c>
      <c r="C3666" t="s">
        <v>16335</v>
      </c>
      <c r="E3666" t="s">
        <v>16336</v>
      </c>
      <c r="G3666" t="s">
        <v>9359</v>
      </c>
      <c r="H3666" t="s">
        <v>9395</v>
      </c>
      <c r="I3666" t="s">
        <v>9396</v>
      </c>
      <c r="J3666" t="s">
        <v>9397</v>
      </c>
      <c r="K3666" t="s">
        <v>9636</v>
      </c>
      <c r="L3666" t="s">
        <v>13492</v>
      </c>
      <c r="M3666" t="s">
        <v>13493</v>
      </c>
    </row>
    <row r="3667" spans="1:13" x14ac:dyDescent="0.25">
      <c r="A3667" t="s">
        <v>16337</v>
      </c>
      <c r="B3667" t="s">
        <v>7512</v>
      </c>
      <c r="C3667" t="s">
        <v>16338</v>
      </c>
      <c r="E3667" t="s">
        <v>16339</v>
      </c>
      <c r="G3667" t="s">
        <v>9359</v>
      </c>
      <c r="H3667" t="s">
        <v>9395</v>
      </c>
      <c r="I3667" t="s">
        <v>9396</v>
      </c>
      <c r="J3667" t="s">
        <v>9397</v>
      </c>
      <c r="K3667" t="s">
        <v>9636</v>
      </c>
      <c r="L3667" t="s">
        <v>13492</v>
      </c>
      <c r="M3667" t="s">
        <v>13493</v>
      </c>
    </row>
    <row r="3668" spans="1:13" x14ac:dyDescent="0.25">
      <c r="A3668" t="s">
        <v>16340</v>
      </c>
      <c r="B3668" t="s">
        <v>7514</v>
      </c>
      <c r="C3668" t="s">
        <v>16341</v>
      </c>
      <c r="E3668" t="s">
        <v>16342</v>
      </c>
      <c r="G3668" t="s">
        <v>9359</v>
      </c>
      <c r="H3668" t="s">
        <v>9395</v>
      </c>
      <c r="I3668" t="s">
        <v>9396</v>
      </c>
      <c r="J3668" t="s">
        <v>9397</v>
      </c>
      <c r="K3668" t="s">
        <v>9636</v>
      </c>
      <c r="L3668" t="s">
        <v>13492</v>
      </c>
      <c r="M3668" t="s">
        <v>13493</v>
      </c>
    </row>
    <row r="3669" spans="1:13" x14ac:dyDescent="0.25">
      <c r="A3669" t="s">
        <v>16343</v>
      </c>
      <c r="B3669" t="s">
        <v>7516</v>
      </c>
      <c r="C3669" t="s">
        <v>16344</v>
      </c>
      <c r="E3669" t="s">
        <v>16345</v>
      </c>
      <c r="G3669" t="s">
        <v>9359</v>
      </c>
      <c r="H3669" t="s">
        <v>9395</v>
      </c>
      <c r="I3669" t="s">
        <v>9396</v>
      </c>
      <c r="J3669" t="s">
        <v>9397</v>
      </c>
      <c r="K3669" t="s">
        <v>9636</v>
      </c>
      <c r="L3669" t="s">
        <v>13492</v>
      </c>
      <c r="M3669" t="s">
        <v>13493</v>
      </c>
    </row>
    <row r="3670" spans="1:13" x14ac:dyDescent="0.25">
      <c r="A3670" t="s">
        <v>7517</v>
      </c>
      <c r="B3670" t="s">
        <v>7518</v>
      </c>
      <c r="C3670" t="s">
        <v>16346</v>
      </c>
      <c r="E3670" t="s">
        <v>16347</v>
      </c>
      <c r="G3670" t="s">
        <v>9359</v>
      </c>
      <c r="H3670" t="s">
        <v>9403</v>
      </c>
      <c r="I3670" t="s">
        <v>9404</v>
      </c>
      <c r="J3670" t="s">
        <v>9405</v>
      </c>
      <c r="K3670" t="s">
        <v>16348</v>
      </c>
    </row>
    <row r="3671" spans="1:13" x14ac:dyDescent="0.25">
      <c r="A3671" t="s">
        <v>7519</v>
      </c>
      <c r="B3671" t="s">
        <v>7520</v>
      </c>
      <c r="C3671" t="s">
        <v>16349</v>
      </c>
      <c r="E3671" t="s">
        <v>16350</v>
      </c>
      <c r="G3671" t="s">
        <v>9359</v>
      </c>
      <c r="H3671" t="s">
        <v>9403</v>
      </c>
      <c r="I3671" t="s">
        <v>9411</v>
      </c>
      <c r="J3671" t="s">
        <v>9528</v>
      </c>
      <c r="K3671" t="s">
        <v>9529</v>
      </c>
      <c r="L3671" t="s">
        <v>9530</v>
      </c>
    </row>
    <row r="3672" spans="1:13" x14ac:dyDescent="0.25">
      <c r="A3672" t="s">
        <v>7521</v>
      </c>
      <c r="B3672" t="s">
        <v>7522</v>
      </c>
      <c r="C3672" t="s">
        <v>16349</v>
      </c>
      <c r="E3672" t="s">
        <v>16350</v>
      </c>
      <c r="G3672" t="s">
        <v>9359</v>
      </c>
      <c r="H3672" t="s">
        <v>9403</v>
      </c>
      <c r="I3672" t="s">
        <v>9411</v>
      </c>
      <c r="J3672" t="s">
        <v>9528</v>
      </c>
      <c r="K3672" t="s">
        <v>9529</v>
      </c>
      <c r="L3672" t="s">
        <v>9530</v>
      </c>
    </row>
    <row r="3673" spans="1:13" x14ac:dyDescent="0.25">
      <c r="A3673" t="s">
        <v>7523</v>
      </c>
      <c r="B3673" t="s">
        <v>7524</v>
      </c>
      <c r="C3673" t="s">
        <v>16351</v>
      </c>
      <c r="E3673" t="s">
        <v>16352</v>
      </c>
      <c r="G3673" t="s">
        <v>9359</v>
      </c>
      <c r="H3673" t="s">
        <v>9403</v>
      </c>
      <c r="I3673" t="s">
        <v>9411</v>
      </c>
      <c r="J3673" t="s">
        <v>9528</v>
      </c>
      <c r="K3673" t="s">
        <v>9529</v>
      </c>
      <c r="L3673" t="s">
        <v>9530</v>
      </c>
    </row>
    <row r="3674" spans="1:13" x14ac:dyDescent="0.25">
      <c r="A3674" t="s">
        <v>7525</v>
      </c>
      <c r="B3674" t="s">
        <v>7526</v>
      </c>
      <c r="C3674" t="s">
        <v>16351</v>
      </c>
      <c r="E3674" t="s">
        <v>16352</v>
      </c>
      <c r="G3674" t="s">
        <v>9359</v>
      </c>
      <c r="H3674" t="s">
        <v>9403</v>
      </c>
      <c r="I3674" t="s">
        <v>9411</v>
      </c>
      <c r="J3674" t="s">
        <v>9528</v>
      </c>
      <c r="K3674" t="s">
        <v>9529</v>
      </c>
      <c r="L3674" t="s">
        <v>9530</v>
      </c>
    </row>
    <row r="3675" spans="1:13" x14ac:dyDescent="0.25">
      <c r="A3675" t="s">
        <v>7527</v>
      </c>
      <c r="B3675" t="s">
        <v>7528</v>
      </c>
      <c r="C3675" t="s">
        <v>16353</v>
      </c>
      <c r="E3675" t="s">
        <v>16354</v>
      </c>
      <c r="G3675" t="s">
        <v>9359</v>
      </c>
      <c r="H3675" t="s">
        <v>9395</v>
      </c>
      <c r="I3675" t="s">
        <v>9396</v>
      </c>
      <c r="J3675" t="s">
        <v>9397</v>
      </c>
      <c r="K3675" t="s">
        <v>9467</v>
      </c>
      <c r="L3675" t="s">
        <v>13311</v>
      </c>
      <c r="M3675" t="s">
        <v>13312</v>
      </c>
    </row>
    <row r="3676" spans="1:13" x14ac:dyDescent="0.25">
      <c r="A3676" t="s">
        <v>7529</v>
      </c>
      <c r="B3676" t="s">
        <v>7530</v>
      </c>
      <c r="C3676" t="s">
        <v>16355</v>
      </c>
      <c r="E3676" t="s">
        <v>16356</v>
      </c>
      <c r="G3676" t="s">
        <v>9359</v>
      </c>
      <c r="H3676" t="s">
        <v>9403</v>
      </c>
      <c r="I3676" t="s">
        <v>9461</v>
      </c>
      <c r="J3676" t="s">
        <v>10055</v>
      </c>
      <c r="K3676" t="s">
        <v>10135</v>
      </c>
      <c r="L3676" t="s">
        <v>12854</v>
      </c>
    </row>
    <row r="3677" spans="1:13" x14ac:dyDescent="0.25">
      <c r="A3677" t="s">
        <v>7531</v>
      </c>
      <c r="B3677" t="s">
        <v>7532</v>
      </c>
      <c r="C3677" t="s">
        <v>16357</v>
      </c>
      <c r="E3677" t="s">
        <v>16358</v>
      </c>
      <c r="G3677" t="s">
        <v>9359</v>
      </c>
      <c r="H3677" t="s">
        <v>9360</v>
      </c>
      <c r="I3677" t="s">
        <v>9457</v>
      </c>
      <c r="J3677" t="s">
        <v>9721</v>
      </c>
      <c r="K3677" t="s">
        <v>9722</v>
      </c>
    </row>
    <row r="3678" spans="1:13" x14ac:dyDescent="0.25">
      <c r="A3678" t="s">
        <v>7533</v>
      </c>
      <c r="B3678" t="s">
        <v>7534</v>
      </c>
      <c r="C3678" t="s">
        <v>16359</v>
      </c>
      <c r="E3678" t="s">
        <v>16360</v>
      </c>
      <c r="G3678" t="s">
        <v>9359</v>
      </c>
      <c r="H3678" t="s">
        <v>9403</v>
      </c>
      <c r="I3678" t="s">
        <v>9461</v>
      </c>
      <c r="J3678" t="s">
        <v>9888</v>
      </c>
      <c r="K3678" t="s">
        <v>10234</v>
      </c>
      <c r="L3678" t="s">
        <v>16361</v>
      </c>
    </row>
    <row r="3679" spans="1:13" x14ac:dyDescent="0.25">
      <c r="A3679" t="s">
        <v>7535</v>
      </c>
      <c r="B3679" t="s">
        <v>7536</v>
      </c>
      <c r="C3679" t="s">
        <v>16359</v>
      </c>
      <c r="E3679" t="s">
        <v>16360</v>
      </c>
      <c r="G3679" t="s">
        <v>9359</v>
      </c>
      <c r="H3679" t="s">
        <v>9403</v>
      </c>
      <c r="I3679" t="s">
        <v>9461</v>
      </c>
      <c r="J3679" t="s">
        <v>9888</v>
      </c>
      <c r="K3679" t="s">
        <v>10234</v>
      </c>
      <c r="L3679" t="s">
        <v>16361</v>
      </c>
    </row>
    <row r="3680" spans="1:13" x14ac:dyDescent="0.25">
      <c r="A3680" t="s">
        <v>7537</v>
      </c>
      <c r="B3680" t="s">
        <v>7538</v>
      </c>
      <c r="C3680" t="s">
        <v>16362</v>
      </c>
      <c r="E3680" t="s">
        <v>16363</v>
      </c>
      <c r="G3680" t="s">
        <v>9359</v>
      </c>
      <c r="H3680" t="s">
        <v>9403</v>
      </c>
      <c r="I3680" t="s">
        <v>9411</v>
      </c>
      <c r="J3680" t="s">
        <v>9528</v>
      </c>
      <c r="K3680" t="s">
        <v>9529</v>
      </c>
      <c r="L3680" t="s">
        <v>9530</v>
      </c>
    </row>
    <row r="3681" spans="1:20" x14ac:dyDescent="0.25">
      <c r="A3681" t="s">
        <v>7539</v>
      </c>
      <c r="B3681" t="s">
        <v>7540</v>
      </c>
      <c r="C3681" t="s">
        <v>16362</v>
      </c>
      <c r="E3681" t="s">
        <v>16363</v>
      </c>
      <c r="G3681" t="s">
        <v>9359</v>
      </c>
      <c r="H3681" t="s">
        <v>9403</v>
      </c>
      <c r="I3681" t="s">
        <v>9411</v>
      </c>
      <c r="J3681" t="s">
        <v>9528</v>
      </c>
      <c r="K3681" t="s">
        <v>9529</v>
      </c>
      <c r="L3681" t="s">
        <v>9530</v>
      </c>
    </row>
    <row r="3682" spans="1:20" x14ac:dyDescent="0.25">
      <c r="A3682" t="s">
        <v>7541</v>
      </c>
      <c r="B3682" t="s">
        <v>7542</v>
      </c>
      <c r="C3682" t="s">
        <v>16364</v>
      </c>
      <c r="E3682" t="s">
        <v>16365</v>
      </c>
      <c r="G3682" t="s">
        <v>9359</v>
      </c>
      <c r="H3682" t="s">
        <v>9360</v>
      </c>
      <c r="I3682" t="s">
        <v>9472</v>
      </c>
      <c r="J3682" t="s">
        <v>10080</v>
      </c>
      <c r="K3682" t="s">
        <v>10890</v>
      </c>
      <c r="L3682" t="s">
        <v>10891</v>
      </c>
    </row>
    <row r="3683" spans="1:20" x14ac:dyDescent="0.25">
      <c r="A3683" t="s">
        <v>16366</v>
      </c>
      <c r="B3683" t="s">
        <v>7544</v>
      </c>
      <c r="C3683" t="s">
        <v>16367</v>
      </c>
      <c r="E3683" t="s">
        <v>16368</v>
      </c>
      <c r="G3683" t="s">
        <v>9359</v>
      </c>
      <c r="H3683" t="s">
        <v>9932</v>
      </c>
      <c r="I3683" t="s">
        <v>9933</v>
      </c>
      <c r="J3683" t="s">
        <v>9934</v>
      </c>
      <c r="K3683" t="s">
        <v>9935</v>
      </c>
      <c r="L3683" t="s">
        <v>16369</v>
      </c>
    </row>
    <row r="3684" spans="1:20" x14ac:dyDescent="0.25">
      <c r="A3684" t="s">
        <v>7545</v>
      </c>
      <c r="B3684" t="s">
        <v>7546</v>
      </c>
      <c r="C3684" t="s">
        <v>16370</v>
      </c>
      <c r="E3684" t="s">
        <v>16371</v>
      </c>
      <c r="G3684" t="s">
        <v>9359</v>
      </c>
      <c r="H3684" t="s">
        <v>9360</v>
      </c>
      <c r="I3684" t="s">
        <v>9457</v>
      </c>
      <c r="J3684" t="s">
        <v>9721</v>
      </c>
      <c r="K3684" t="s">
        <v>9722</v>
      </c>
    </row>
    <row r="3685" spans="1:20" x14ac:dyDescent="0.25">
      <c r="A3685" t="s">
        <v>7547</v>
      </c>
      <c r="B3685" t="s">
        <v>7548</v>
      </c>
      <c r="C3685" t="s">
        <v>16372</v>
      </c>
      <c r="E3685" t="s">
        <v>16373</v>
      </c>
      <c r="G3685" t="s">
        <v>9359</v>
      </c>
      <c r="H3685" t="s">
        <v>9360</v>
      </c>
      <c r="I3685" t="s">
        <v>9457</v>
      </c>
      <c r="J3685" t="s">
        <v>9721</v>
      </c>
      <c r="K3685" t="s">
        <v>9722</v>
      </c>
    </row>
    <row r="3686" spans="1:20" x14ac:dyDescent="0.25">
      <c r="A3686" t="s">
        <v>7549</v>
      </c>
      <c r="B3686" t="s">
        <v>7550</v>
      </c>
      <c r="C3686" t="s">
        <v>16374</v>
      </c>
      <c r="E3686" t="s">
        <v>16375</v>
      </c>
      <c r="G3686" t="s">
        <v>9359</v>
      </c>
      <c r="H3686" t="s">
        <v>9360</v>
      </c>
      <c r="I3686" t="s">
        <v>9457</v>
      </c>
      <c r="J3686" t="s">
        <v>9721</v>
      </c>
      <c r="K3686" t="s">
        <v>9722</v>
      </c>
    </row>
    <row r="3687" spans="1:20" x14ac:dyDescent="0.25">
      <c r="A3687" t="s">
        <v>7551</v>
      </c>
      <c r="B3687" t="s">
        <v>7552</v>
      </c>
      <c r="C3687" t="s">
        <v>16376</v>
      </c>
      <c r="E3687" t="s">
        <v>16377</v>
      </c>
      <c r="G3687" t="s">
        <v>9359</v>
      </c>
      <c r="H3687" t="s">
        <v>9403</v>
      </c>
      <c r="I3687" t="s">
        <v>9411</v>
      </c>
      <c r="J3687" t="s">
        <v>9837</v>
      </c>
      <c r="K3687" t="s">
        <v>9838</v>
      </c>
      <c r="L3687" t="s">
        <v>10021</v>
      </c>
    </row>
    <row r="3688" spans="1:20" x14ac:dyDescent="0.25">
      <c r="A3688" t="s">
        <v>7553</v>
      </c>
      <c r="B3688" t="s">
        <v>7554</v>
      </c>
      <c r="C3688" t="s">
        <v>16378</v>
      </c>
      <c r="E3688" t="s">
        <v>16379</v>
      </c>
      <c r="G3688" t="s">
        <v>9359</v>
      </c>
      <c r="H3688" t="s">
        <v>9360</v>
      </c>
      <c r="I3688" t="s">
        <v>9457</v>
      </c>
      <c r="J3688" t="s">
        <v>9721</v>
      </c>
      <c r="K3688" t="s">
        <v>9722</v>
      </c>
    </row>
    <row r="3689" spans="1:20" x14ac:dyDescent="0.25">
      <c r="A3689" t="s">
        <v>7555</v>
      </c>
      <c r="B3689" t="s">
        <v>7556</v>
      </c>
      <c r="C3689" t="s">
        <v>16380</v>
      </c>
      <c r="E3689" t="s">
        <v>16381</v>
      </c>
      <c r="G3689" t="s">
        <v>9359</v>
      </c>
      <c r="H3689" t="s">
        <v>9360</v>
      </c>
      <c r="I3689" t="s">
        <v>9457</v>
      </c>
      <c r="J3689" t="s">
        <v>9721</v>
      </c>
      <c r="K3689" t="s">
        <v>9722</v>
      </c>
    </row>
    <row r="3690" spans="1:20" x14ac:dyDescent="0.25">
      <c r="A3690" t="s">
        <v>7557</v>
      </c>
      <c r="B3690" t="s">
        <v>7558</v>
      </c>
      <c r="C3690" t="s">
        <v>16382</v>
      </c>
      <c r="E3690" t="s">
        <v>16383</v>
      </c>
      <c r="G3690" t="s">
        <v>9359</v>
      </c>
      <c r="H3690" t="s">
        <v>9360</v>
      </c>
      <c r="I3690" t="s">
        <v>9457</v>
      </c>
      <c r="J3690" t="s">
        <v>9721</v>
      </c>
      <c r="K3690" t="s">
        <v>9722</v>
      </c>
    </row>
    <row r="3691" spans="1:20" x14ac:dyDescent="0.25">
      <c r="A3691" t="s">
        <v>7559</v>
      </c>
      <c r="B3691" t="s">
        <v>7560</v>
      </c>
      <c r="C3691" t="s">
        <v>16384</v>
      </c>
      <c r="E3691" t="s">
        <v>16385</v>
      </c>
      <c r="G3691" t="s">
        <v>9366</v>
      </c>
      <c r="H3691" t="s">
        <v>9745</v>
      </c>
      <c r="I3691" t="s">
        <v>9746</v>
      </c>
      <c r="J3691" t="s">
        <v>9747</v>
      </c>
      <c r="K3691" t="s">
        <v>9748</v>
      </c>
      <c r="L3691" t="s">
        <v>9749</v>
      </c>
      <c r="M3691" t="s">
        <v>9750</v>
      </c>
      <c r="N3691" t="s">
        <v>9751</v>
      </c>
      <c r="O3691" t="s">
        <v>9752</v>
      </c>
      <c r="P3691" t="s">
        <v>9753</v>
      </c>
      <c r="Q3691" t="s">
        <v>9754</v>
      </c>
      <c r="R3691" t="s">
        <v>16386</v>
      </c>
      <c r="S3691" t="s">
        <v>16387</v>
      </c>
      <c r="T3691" t="s">
        <v>16388</v>
      </c>
    </row>
    <row r="3692" spans="1:20" x14ac:dyDescent="0.25">
      <c r="A3692" t="s">
        <v>7561</v>
      </c>
      <c r="B3692" t="s">
        <v>7562</v>
      </c>
      <c r="C3692" t="s">
        <v>16384</v>
      </c>
      <c r="E3692" t="s">
        <v>16385</v>
      </c>
      <c r="G3692" t="s">
        <v>9366</v>
      </c>
      <c r="H3692" t="s">
        <v>9745</v>
      </c>
      <c r="I3692" t="s">
        <v>9746</v>
      </c>
      <c r="J3692" t="s">
        <v>9747</v>
      </c>
      <c r="K3692" t="s">
        <v>9748</v>
      </c>
      <c r="L3692" t="s">
        <v>9749</v>
      </c>
      <c r="M3692" t="s">
        <v>9750</v>
      </c>
      <c r="N3692" t="s">
        <v>9751</v>
      </c>
      <c r="O3692" t="s">
        <v>9752</v>
      </c>
      <c r="P3692" t="s">
        <v>9753</v>
      </c>
      <c r="Q3692" t="s">
        <v>9754</v>
      </c>
      <c r="R3692" t="s">
        <v>16386</v>
      </c>
      <c r="S3692" t="s">
        <v>16387</v>
      </c>
      <c r="T3692" t="s">
        <v>16388</v>
      </c>
    </row>
    <row r="3693" spans="1:20" x14ac:dyDescent="0.25">
      <c r="A3693" t="s">
        <v>7563</v>
      </c>
      <c r="B3693" t="s">
        <v>7564</v>
      </c>
      <c r="C3693" t="s">
        <v>16384</v>
      </c>
      <c r="E3693" t="s">
        <v>16385</v>
      </c>
      <c r="G3693" t="s">
        <v>9366</v>
      </c>
      <c r="H3693" t="s">
        <v>9745</v>
      </c>
      <c r="I3693" t="s">
        <v>9746</v>
      </c>
      <c r="J3693" t="s">
        <v>9747</v>
      </c>
      <c r="K3693" t="s">
        <v>9748</v>
      </c>
      <c r="L3693" t="s">
        <v>9749</v>
      </c>
      <c r="M3693" t="s">
        <v>9750</v>
      </c>
      <c r="N3693" t="s">
        <v>9751</v>
      </c>
      <c r="O3693" t="s">
        <v>9752</v>
      </c>
      <c r="P3693" t="s">
        <v>9753</v>
      </c>
      <c r="Q3693" t="s">
        <v>9754</v>
      </c>
      <c r="R3693" t="s">
        <v>16386</v>
      </c>
      <c r="S3693" t="s">
        <v>16387</v>
      </c>
      <c r="T3693" t="s">
        <v>16388</v>
      </c>
    </row>
    <row r="3694" spans="1:20" x14ac:dyDescent="0.25">
      <c r="A3694" t="s">
        <v>7565</v>
      </c>
      <c r="B3694" t="s">
        <v>7566</v>
      </c>
      <c r="C3694" t="s">
        <v>16384</v>
      </c>
      <c r="E3694" t="s">
        <v>16385</v>
      </c>
      <c r="G3694" t="s">
        <v>9366</v>
      </c>
      <c r="H3694" t="s">
        <v>9745</v>
      </c>
      <c r="I3694" t="s">
        <v>9746</v>
      </c>
      <c r="J3694" t="s">
        <v>9747</v>
      </c>
      <c r="K3694" t="s">
        <v>9748</v>
      </c>
      <c r="L3694" t="s">
        <v>9749</v>
      </c>
      <c r="M3694" t="s">
        <v>9750</v>
      </c>
      <c r="N3694" t="s">
        <v>9751</v>
      </c>
      <c r="O3694" t="s">
        <v>9752</v>
      </c>
      <c r="P3694" t="s">
        <v>9753</v>
      </c>
      <c r="Q3694" t="s">
        <v>9754</v>
      </c>
      <c r="R3694" t="s">
        <v>16386</v>
      </c>
      <c r="S3694" t="s">
        <v>16387</v>
      </c>
      <c r="T3694" t="s">
        <v>16388</v>
      </c>
    </row>
    <row r="3695" spans="1:20" x14ac:dyDescent="0.25">
      <c r="A3695" t="s">
        <v>7567</v>
      </c>
      <c r="B3695" t="s">
        <v>7568</v>
      </c>
      <c r="C3695" t="s">
        <v>16384</v>
      </c>
      <c r="E3695" t="s">
        <v>16385</v>
      </c>
      <c r="G3695" t="s">
        <v>9366</v>
      </c>
      <c r="H3695" t="s">
        <v>9745</v>
      </c>
      <c r="I3695" t="s">
        <v>9746</v>
      </c>
      <c r="J3695" t="s">
        <v>9747</v>
      </c>
      <c r="K3695" t="s">
        <v>9748</v>
      </c>
      <c r="L3695" t="s">
        <v>9749</v>
      </c>
      <c r="M3695" t="s">
        <v>9750</v>
      </c>
      <c r="N3695" t="s">
        <v>9751</v>
      </c>
      <c r="O3695" t="s">
        <v>9752</v>
      </c>
      <c r="P3695" t="s">
        <v>9753</v>
      </c>
      <c r="Q3695" t="s">
        <v>9754</v>
      </c>
      <c r="R3695" t="s">
        <v>16386</v>
      </c>
      <c r="S3695" t="s">
        <v>16387</v>
      </c>
      <c r="T3695" t="s">
        <v>16388</v>
      </c>
    </row>
    <row r="3696" spans="1:20" x14ac:dyDescent="0.25">
      <c r="A3696" t="s">
        <v>7569</v>
      </c>
      <c r="B3696" t="s">
        <v>7570</v>
      </c>
      <c r="C3696" t="s">
        <v>16384</v>
      </c>
      <c r="E3696" t="s">
        <v>16385</v>
      </c>
      <c r="G3696" t="s">
        <v>9366</v>
      </c>
      <c r="H3696" t="s">
        <v>9745</v>
      </c>
      <c r="I3696" t="s">
        <v>9746</v>
      </c>
      <c r="J3696" t="s">
        <v>9747</v>
      </c>
      <c r="K3696" t="s">
        <v>9748</v>
      </c>
      <c r="L3696" t="s">
        <v>9749</v>
      </c>
      <c r="M3696" t="s">
        <v>9750</v>
      </c>
      <c r="N3696" t="s">
        <v>9751</v>
      </c>
      <c r="O3696" t="s">
        <v>9752</v>
      </c>
      <c r="P3696" t="s">
        <v>9753</v>
      </c>
      <c r="Q3696" t="s">
        <v>9754</v>
      </c>
      <c r="R3696" t="s">
        <v>16386</v>
      </c>
      <c r="S3696" t="s">
        <v>16387</v>
      </c>
      <c r="T3696" t="s">
        <v>16388</v>
      </c>
    </row>
    <row r="3697" spans="1:20" x14ac:dyDescent="0.25">
      <c r="A3697" t="s">
        <v>7571</v>
      </c>
      <c r="B3697" t="s">
        <v>7572</v>
      </c>
      <c r="C3697" t="s">
        <v>16384</v>
      </c>
      <c r="E3697" t="s">
        <v>16385</v>
      </c>
      <c r="G3697" t="s">
        <v>9366</v>
      </c>
      <c r="H3697" t="s">
        <v>9745</v>
      </c>
      <c r="I3697" t="s">
        <v>9746</v>
      </c>
      <c r="J3697" t="s">
        <v>9747</v>
      </c>
      <c r="K3697" t="s">
        <v>9748</v>
      </c>
      <c r="L3697" t="s">
        <v>9749</v>
      </c>
      <c r="M3697" t="s">
        <v>9750</v>
      </c>
      <c r="N3697" t="s">
        <v>9751</v>
      </c>
      <c r="O3697" t="s">
        <v>9752</v>
      </c>
      <c r="P3697" t="s">
        <v>9753</v>
      </c>
      <c r="Q3697" t="s">
        <v>9754</v>
      </c>
      <c r="R3697" t="s">
        <v>16386</v>
      </c>
      <c r="S3697" t="s">
        <v>16387</v>
      </c>
      <c r="T3697" t="s">
        <v>16388</v>
      </c>
    </row>
    <row r="3698" spans="1:20" x14ac:dyDescent="0.25">
      <c r="A3698" t="s">
        <v>7573</v>
      </c>
      <c r="B3698" t="s">
        <v>7574</v>
      </c>
      <c r="C3698" t="s">
        <v>16384</v>
      </c>
      <c r="E3698" t="s">
        <v>16385</v>
      </c>
      <c r="G3698" t="s">
        <v>9366</v>
      </c>
      <c r="H3698" t="s">
        <v>9745</v>
      </c>
      <c r="I3698" t="s">
        <v>9746</v>
      </c>
      <c r="J3698" t="s">
        <v>9747</v>
      </c>
      <c r="K3698" t="s">
        <v>9748</v>
      </c>
      <c r="L3698" t="s">
        <v>9749</v>
      </c>
      <c r="M3698" t="s">
        <v>9750</v>
      </c>
      <c r="N3698" t="s">
        <v>9751</v>
      </c>
      <c r="O3698" t="s">
        <v>9752</v>
      </c>
      <c r="P3698" t="s">
        <v>9753</v>
      </c>
      <c r="Q3698" t="s">
        <v>9754</v>
      </c>
      <c r="R3698" t="s">
        <v>16386</v>
      </c>
      <c r="S3698" t="s">
        <v>16387</v>
      </c>
      <c r="T3698" t="s">
        <v>16388</v>
      </c>
    </row>
    <row r="3699" spans="1:20" x14ac:dyDescent="0.25">
      <c r="A3699" t="s">
        <v>16389</v>
      </c>
      <c r="B3699" t="s">
        <v>7576</v>
      </c>
      <c r="C3699" t="s">
        <v>16390</v>
      </c>
      <c r="E3699" t="s">
        <v>16391</v>
      </c>
      <c r="G3699" t="s">
        <v>9359</v>
      </c>
      <c r="H3699" t="s">
        <v>9403</v>
      </c>
      <c r="I3699" t="s">
        <v>9411</v>
      </c>
      <c r="J3699" t="s">
        <v>9528</v>
      </c>
      <c r="K3699" t="s">
        <v>9529</v>
      </c>
      <c r="L3699" t="s">
        <v>13833</v>
      </c>
    </row>
    <row r="3700" spans="1:20" x14ac:dyDescent="0.25">
      <c r="A3700" t="s">
        <v>16392</v>
      </c>
      <c r="B3700" t="s">
        <v>7578</v>
      </c>
      <c r="C3700" t="s">
        <v>16390</v>
      </c>
      <c r="E3700" t="s">
        <v>16391</v>
      </c>
      <c r="G3700" t="s">
        <v>9359</v>
      </c>
      <c r="H3700" t="s">
        <v>9403</v>
      </c>
      <c r="I3700" t="s">
        <v>9411</v>
      </c>
      <c r="J3700" t="s">
        <v>9528</v>
      </c>
      <c r="K3700" t="s">
        <v>9529</v>
      </c>
      <c r="L3700" t="s">
        <v>13833</v>
      </c>
    </row>
    <row r="3701" spans="1:20" x14ac:dyDescent="0.25">
      <c r="A3701" t="s">
        <v>16393</v>
      </c>
      <c r="B3701" t="s">
        <v>7580</v>
      </c>
      <c r="C3701" t="s">
        <v>16394</v>
      </c>
      <c r="E3701" t="s">
        <v>16395</v>
      </c>
      <c r="G3701" t="s">
        <v>9359</v>
      </c>
      <c r="H3701" t="s">
        <v>9360</v>
      </c>
      <c r="I3701" t="s">
        <v>9361</v>
      </c>
      <c r="J3701" t="s">
        <v>15766</v>
      </c>
      <c r="K3701" t="s">
        <v>16396</v>
      </c>
    </row>
    <row r="3702" spans="1:20" x14ac:dyDescent="0.25">
      <c r="A3702" t="s">
        <v>7581</v>
      </c>
      <c r="B3702" t="s">
        <v>7582</v>
      </c>
      <c r="C3702" t="s">
        <v>16397</v>
      </c>
      <c r="E3702" t="s">
        <v>16398</v>
      </c>
      <c r="G3702" t="s">
        <v>9359</v>
      </c>
      <c r="H3702" t="s">
        <v>9403</v>
      </c>
      <c r="I3702" t="s">
        <v>9411</v>
      </c>
      <c r="J3702" t="s">
        <v>9528</v>
      </c>
      <c r="K3702" t="s">
        <v>9529</v>
      </c>
      <c r="L3702" t="s">
        <v>10778</v>
      </c>
      <c r="M3702" t="s">
        <v>11527</v>
      </c>
    </row>
    <row r="3703" spans="1:20" x14ac:dyDescent="0.25">
      <c r="A3703" t="s">
        <v>7583</v>
      </c>
      <c r="B3703" t="s">
        <v>7584</v>
      </c>
      <c r="C3703" t="s">
        <v>16397</v>
      </c>
      <c r="E3703" t="s">
        <v>16398</v>
      </c>
      <c r="G3703" t="s">
        <v>9359</v>
      </c>
      <c r="H3703" t="s">
        <v>9403</v>
      </c>
      <c r="I3703" t="s">
        <v>9411</v>
      </c>
      <c r="J3703" t="s">
        <v>9528</v>
      </c>
      <c r="K3703" t="s">
        <v>9529</v>
      </c>
      <c r="L3703" t="s">
        <v>10778</v>
      </c>
      <c r="M3703" t="s">
        <v>11527</v>
      </c>
    </row>
    <row r="3704" spans="1:20" x14ac:dyDescent="0.25">
      <c r="A3704" t="s">
        <v>7585</v>
      </c>
      <c r="B3704" t="s">
        <v>7586</v>
      </c>
      <c r="C3704" t="s">
        <v>16399</v>
      </c>
      <c r="E3704" t="s">
        <v>16400</v>
      </c>
      <c r="G3704" t="s">
        <v>9359</v>
      </c>
      <c r="H3704" t="s">
        <v>9403</v>
      </c>
      <c r="I3704" t="s">
        <v>9411</v>
      </c>
      <c r="J3704" t="s">
        <v>9528</v>
      </c>
      <c r="K3704" t="s">
        <v>9529</v>
      </c>
      <c r="L3704" t="s">
        <v>10778</v>
      </c>
      <c r="M3704" t="s">
        <v>11583</v>
      </c>
    </row>
    <row r="3705" spans="1:20" x14ac:dyDescent="0.25">
      <c r="A3705" t="s">
        <v>7587</v>
      </c>
      <c r="B3705" t="s">
        <v>7588</v>
      </c>
      <c r="C3705" t="s">
        <v>16399</v>
      </c>
      <c r="E3705" t="s">
        <v>16400</v>
      </c>
      <c r="G3705" t="s">
        <v>9359</v>
      </c>
      <c r="H3705" t="s">
        <v>9403</v>
      </c>
      <c r="I3705" t="s">
        <v>9411</v>
      </c>
      <c r="J3705" t="s">
        <v>9528</v>
      </c>
      <c r="K3705" t="s">
        <v>9529</v>
      </c>
      <c r="L3705" t="s">
        <v>10778</v>
      </c>
      <c r="M3705" t="s">
        <v>11583</v>
      </c>
    </row>
    <row r="3706" spans="1:20" x14ac:dyDescent="0.25">
      <c r="A3706" t="s">
        <v>7589</v>
      </c>
      <c r="B3706" t="s">
        <v>7590</v>
      </c>
      <c r="C3706" t="s">
        <v>16401</v>
      </c>
      <c r="E3706" t="s">
        <v>16402</v>
      </c>
      <c r="G3706" t="s">
        <v>9359</v>
      </c>
      <c r="H3706" t="s">
        <v>9403</v>
      </c>
      <c r="I3706" t="s">
        <v>9411</v>
      </c>
      <c r="J3706" t="s">
        <v>9417</v>
      </c>
      <c r="K3706" t="s">
        <v>9651</v>
      </c>
      <c r="L3706" t="s">
        <v>16403</v>
      </c>
    </row>
    <row r="3707" spans="1:20" x14ac:dyDescent="0.25">
      <c r="A3707" t="s">
        <v>7591</v>
      </c>
      <c r="B3707" t="s">
        <v>7592</v>
      </c>
      <c r="C3707" t="s">
        <v>16404</v>
      </c>
      <c r="E3707" t="s">
        <v>16405</v>
      </c>
      <c r="G3707" t="s">
        <v>9359</v>
      </c>
      <c r="H3707" t="s">
        <v>9395</v>
      </c>
      <c r="I3707" t="s">
        <v>9396</v>
      </c>
      <c r="J3707" t="s">
        <v>9397</v>
      </c>
      <c r="K3707" t="s">
        <v>9467</v>
      </c>
      <c r="L3707" t="s">
        <v>9468</v>
      </c>
      <c r="M3707" t="s">
        <v>9483</v>
      </c>
      <c r="N3707" t="s">
        <v>9596</v>
      </c>
    </row>
    <row r="3708" spans="1:20" x14ac:dyDescent="0.25">
      <c r="A3708" t="s">
        <v>16406</v>
      </c>
      <c r="B3708" t="s">
        <v>7594</v>
      </c>
      <c r="C3708" t="s">
        <v>16407</v>
      </c>
      <c r="E3708" t="s">
        <v>16408</v>
      </c>
      <c r="G3708" t="s">
        <v>9359</v>
      </c>
      <c r="H3708" t="s">
        <v>9403</v>
      </c>
      <c r="I3708" t="s">
        <v>9461</v>
      </c>
      <c r="J3708" t="s">
        <v>9897</v>
      </c>
      <c r="K3708" t="s">
        <v>10242</v>
      </c>
      <c r="L3708" t="s">
        <v>10243</v>
      </c>
    </row>
    <row r="3709" spans="1:20" x14ac:dyDescent="0.25">
      <c r="A3709" t="s">
        <v>7595</v>
      </c>
      <c r="B3709" t="s">
        <v>7596</v>
      </c>
      <c r="C3709" t="s">
        <v>16409</v>
      </c>
      <c r="E3709" t="s">
        <v>16410</v>
      </c>
      <c r="G3709" t="s">
        <v>9359</v>
      </c>
      <c r="H3709" t="s">
        <v>9360</v>
      </c>
      <c r="I3709" t="s">
        <v>9361</v>
      </c>
      <c r="J3709" t="s">
        <v>9489</v>
      </c>
      <c r="K3709" t="s">
        <v>9490</v>
      </c>
      <c r="L3709" t="s">
        <v>9491</v>
      </c>
    </row>
    <row r="3710" spans="1:20" x14ac:dyDescent="0.25">
      <c r="A3710" t="s">
        <v>7597</v>
      </c>
      <c r="B3710" t="s">
        <v>7598</v>
      </c>
      <c r="C3710" t="s">
        <v>16409</v>
      </c>
      <c r="E3710" t="s">
        <v>16410</v>
      </c>
      <c r="G3710" t="s">
        <v>9359</v>
      </c>
      <c r="H3710" t="s">
        <v>9360</v>
      </c>
      <c r="I3710" t="s">
        <v>9361</v>
      </c>
      <c r="J3710" t="s">
        <v>9489</v>
      </c>
      <c r="K3710" t="s">
        <v>9490</v>
      </c>
      <c r="L3710" t="s">
        <v>9491</v>
      </c>
    </row>
    <row r="3711" spans="1:20" x14ac:dyDescent="0.25">
      <c r="A3711" t="s">
        <v>16411</v>
      </c>
      <c r="B3711" t="s">
        <v>7600</v>
      </c>
      <c r="C3711" t="s">
        <v>16412</v>
      </c>
      <c r="E3711" t="s">
        <v>16413</v>
      </c>
      <c r="G3711" t="s">
        <v>9359</v>
      </c>
      <c r="H3711" t="s">
        <v>9360</v>
      </c>
      <c r="I3711" t="s">
        <v>9457</v>
      </c>
      <c r="J3711" t="s">
        <v>9721</v>
      </c>
      <c r="K3711" t="s">
        <v>9725</v>
      </c>
    </row>
    <row r="3712" spans="1:20" x14ac:dyDescent="0.25">
      <c r="A3712" t="s">
        <v>16414</v>
      </c>
      <c r="B3712" t="s">
        <v>7602</v>
      </c>
      <c r="C3712" t="s">
        <v>16415</v>
      </c>
      <c r="E3712" t="s">
        <v>16416</v>
      </c>
      <c r="G3712" t="s">
        <v>9359</v>
      </c>
      <c r="H3712" t="s">
        <v>9403</v>
      </c>
      <c r="I3712" t="s">
        <v>9461</v>
      </c>
      <c r="J3712" t="s">
        <v>9897</v>
      </c>
      <c r="K3712" t="s">
        <v>10242</v>
      </c>
      <c r="L3712" t="s">
        <v>10243</v>
      </c>
    </row>
    <row r="3713" spans="1:12" x14ac:dyDescent="0.25">
      <c r="A3713" t="s">
        <v>16417</v>
      </c>
      <c r="B3713" t="s">
        <v>7604</v>
      </c>
      <c r="C3713" t="s">
        <v>16418</v>
      </c>
      <c r="E3713" t="s">
        <v>16419</v>
      </c>
      <c r="G3713" t="s">
        <v>9359</v>
      </c>
      <c r="H3713" t="s">
        <v>9360</v>
      </c>
      <c r="I3713" t="s">
        <v>9457</v>
      </c>
      <c r="J3713" t="s">
        <v>12464</v>
      </c>
      <c r="K3713" t="s">
        <v>13961</v>
      </c>
    </row>
    <row r="3714" spans="1:12" x14ac:dyDescent="0.25">
      <c r="A3714" t="s">
        <v>16420</v>
      </c>
      <c r="B3714" t="s">
        <v>7606</v>
      </c>
      <c r="C3714" t="s">
        <v>16421</v>
      </c>
      <c r="E3714" t="s">
        <v>16422</v>
      </c>
      <c r="G3714" t="s">
        <v>9359</v>
      </c>
      <c r="H3714" t="s">
        <v>9436</v>
      </c>
      <c r="I3714" t="s">
        <v>9437</v>
      </c>
      <c r="J3714" t="s">
        <v>9438</v>
      </c>
      <c r="K3714" t="s">
        <v>16423</v>
      </c>
      <c r="L3714" t="s">
        <v>16424</v>
      </c>
    </row>
    <row r="3715" spans="1:12" x14ac:dyDescent="0.25">
      <c r="A3715" t="s">
        <v>16425</v>
      </c>
      <c r="B3715" t="s">
        <v>7608</v>
      </c>
      <c r="C3715" t="s">
        <v>16426</v>
      </c>
      <c r="E3715" t="s">
        <v>16427</v>
      </c>
      <c r="G3715" t="s">
        <v>9359</v>
      </c>
      <c r="H3715" t="s">
        <v>9403</v>
      </c>
      <c r="I3715" t="s">
        <v>9411</v>
      </c>
      <c r="J3715" t="s">
        <v>9565</v>
      </c>
      <c r="K3715" t="s">
        <v>9566</v>
      </c>
      <c r="L3715" t="s">
        <v>9567</v>
      </c>
    </row>
    <row r="3716" spans="1:12" x14ac:dyDescent="0.25">
      <c r="A3716" t="s">
        <v>16428</v>
      </c>
      <c r="B3716" t="s">
        <v>7610</v>
      </c>
      <c r="C3716" t="s">
        <v>16426</v>
      </c>
      <c r="E3716" t="s">
        <v>16427</v>
      </c>
      <c r="G3716" t="s">
        <v>9359</v>
      </c>
      <c r="H3716" t="s">
        <v>9403</v>
      </c>
      <c r="I3716" t="s">
        <v>9411</v>
      </c>
      <c r="J3716" t="s">
        <v>9565</v>
      </c>
      <c r="K3716" t="s">
        <v>9566</v>
      </c>
      <c r="L3716" t="s">
        <v>9567</v>
      </c>
    </row>
    <row r="3717" spans="1:12" x14ac:dyDescent="0.25">
      <c r="A3717" t="s">
        <v>16429</v>
      </c>
      <c r="B3717" t="s">
        <v>7612</v>
      </c>
      <c r="C3717" t="s">
        <v>16426</v>
      </c>
      <c r="E3717" t="s">
        <v>16427</v>
      </c>
      <c r="G3717" t="s">
        <v>9359</v>
      </c>
      <c r="H3717" t="s">
        <v>9403</v>
      </c>
      <c r="I3717" t="s">
        <v>9411</v>
      </c>
      <c r="J3717" t="s">
        <v>9565</v>
      </c>
      <c r="K3717" t="s">
        <v>9566</v>
      </c>
      <c r="L3717" t="s">
        <v>9567</v>
      </c>
    </row>
    <row r="3718" spans="1:12" x14ac:dyDescent="0.25">
      <c r="A3718" t="s">
        <v>16430</v>
      </c>
      <c r="B3718" t="s">
        <v>7614</v>
      </c>
      <c r="C3718" t="s">
        <v>16431</v>
      </c>
      <c r="E3718" t="s">
        <v>16432</v>
      </c>
      <c r="G3718" t="s">
        <v>9359</v>
      </c>
      <c r="H3718" t="s">
        <v>9403</v>
      </c>
      <c r="I3718" t="s">
        <v>9461</v>
      </c>
      <c r="J3718" t="s">
        <v>16433</v>
      </c>
    </row>
    <row r="3719" spans="1:12" x14ac:dyDescent="0.25">
      <c r="A3719" t="s">
        <v>16434</v>
      </c>
      <c r="B3719" t="s">
        <v>7616</v>
      </c>
      <c r="C3719" t="s">
        <v>16435</v>
      </c>
      <c r="E3719" t="s">
        <v>16436</v>
      </c>
      <c r="G3719" t="s">
        <v>9359</v>
      </c>
      <c r="H3719" t="s">
        <v>9360</v>
      </c>
      <c r="I3719" t="s">
        <v>9472</v>
      </c>
      <c r="J3719" t="s">
        <v>9473</v>
      </c>
      <c r="K3719" t="s">
        <v>10187</v>
      </c>
      <c r="L3719" t="s">
        <v>16437</v>
      </c>
    </row>
    <row r="3720" spans="1:12" x14ac:dyDescent="0.25">
      <c r="A3720" t="s">
        <v>16438</v>
      </c>
      <c r="B3720" t="s">
        <v>7618</v>
      </c>
      <c r="C3720" t="s">
        <v>16435</v>
      </c>
      <c r="E3720" t="s">
        <v>16436</v>
      </c>
      <c r="G3720" t="s">
        <v>9359</v>
      </c>
      <c r="H3720" t="s">
        <v>9360</v>
      </c>
      <c r="I3720" t="s">
        <v>9472</v>
      </c>
      <c r="J3720" t="s">
        <v>9473</v>
      </c>
      <c r="K3720" t="s">
        <v>10187</v>
      </c>
      <c r="L3720" t="s">
        <v>16437</v>
      </c>
    </row>
    <row r="3721" spans="1:12" x14ac:dyDescent="0.25">
      <c r="A3721" t="s">
        <v>16439</v>
      </c>
      <c r="B3721" t="s">
        <v>7620</v>
      </c>
      <c r="C3721" t="s">
        <v>16435</v>
      </c>
      <c r="E3721" t="s">
        <v>16436</v>
      </c>
      <c r="G3721" t="s">
        <v>9359</v>
      </c>
      <c r="H3721" t="s">
        <v>9360</v>
      </c>
      <c r="I3721" t="s">
        <v>9472</v>
      </c>
      <c r="J3721" t="s">
        <v>9473</v>
      </c>
      <c r="K3721" t="s">
        <v>10187</v>
      </c>
      <c r="L3721" t="s">
        <v>16437</v>
      </c>
    </row>
    <row r="3722" spans="1:12" x14ac:dyDescent="0.25">
      <c r="A3722" t="s">
        <v>16440</v>
      </c>
      <c r="B3722" t="s">
        <v>7622</v>
      </c>
      <c r="C3722" t="s">
        <v>16441</v>
      </c>
      <c r="E3722" t="s">
        <v>16442</v>
      </c>
      <c r="G3722" t="s">
        <v>9359</v>
      </c>
      <c r="H3722" t="s">
        <v>9403</v>
      </c>
      <c r="I3722" t="s">
        <v>9411</v>
      </c>
      <c r="J3722" t="s">
        <v>9910</v>
      </c>
      <c r="K3722" t="s">
        <v>9911</v>
      </c>
    </row>
    <row r="3723" spans="1:12" x14ac:dyDescent="0.25">
      <c r="A3723" t="s">
        <v>16443</v>
      </c>
      <c r="B3723" t="s">
        <v>7624</v>
      </c>
      <c r="C3723" t="s">
        <v>16444</v>
      </c>
      <c r="E3723" t="s">
        <v>16445</v>
      </c>
      <c r="G3723" t="s">
        <v>9359</v>
      </c>
      <c r="H3723" t="s">
        <v>9403</v>
      </c>
      <c r="I3723" t="s">
        <v>9411</v>
      </c>
      <c r="J3723" t="s">
        <v>9816</v>
      </c>
      <c r="K3723" t="s">
        <v>9817</v>
      </c>
      <c r="L3723" t="s">
        <v>9818</v>
      </c>
    </row>
    <row r="3724" spans="1:12" x14ac:dyDescent="0.25">
      <c r="A3724" t="s">
        <v>16446</v>
      </c>
      <c r="B3724" t="s">
        <v>7626</v>
      </c>
      <c r="C3724" t="s">
        <v>16444</v>
      </c>
      <c r="E3724" t="s">
        <v>16445</v>
      </c>
      <c r="G3724" t="s">
        <v>9359</v>
      </c>
      <c r="H3724" t="s">
        <v>9403</v>
      </c>
      <c r="I3724" t="s">
        <v>9411</v>
      </c>
      <c r="J3724" t="s">
        <v>9816</v>
      </c>
      <c r="K3724" t="s">
        <v>9817</v>
      </c>
      <c r="L3724" t="s">
        <v>9818</v>
      </c>
    </row>
    <row r="3725" spans="1:12" x14ac:dyDescent="0.25">
      <c r="A3725" t="s">
        <v>16447</v>
      </c>
      <c r="B3725" t="s">
        <v>7628</v>
      </c>
      <c r="C3725" t="s">
        <v>16448</v>
      </c>
      <c r="E3725" t="s">
        <v>16449</v>
      </c>
      <c r="G3725" t="s">
        <v>9359</v>
      </c>
      <c r="H3725" t="s">
        <v>9436</v>
      </c>
      <c r="I3725" t="s">
        <v>10256</v>
      </c>
      <c r="J3725" t="s">
        <v>10257</v>
      </c>
      <c r="K3725" t="s">
        <v>13133</v>
      </c>
      <c r="L3725" t="s">
        <v>13134</v>
      </c>
    </row>
    <row r="3726" spans="1:12" x14ac:dyDescent="0.25">
      <c r="A3726" t="s">
        <v>16450</v>
      </c>
      <c r="B3726" t="s">
        <v>7630</v>
      </c>
      <c r="C3726" t="s">
        <v>16451</v>
      </c>
      <c r="E3726" t="s">
        <v>16452</v>
      </c>
      <c r="G3726" t="s">
        <v>9622</v>
      </c>
      <c r="H3726" t="s">
        <v>9623</v>
      </c>
      <c r="I3726" t="s">
        <v>9624</v>
      </c>
      <c r="J3726" t="s">
        <v>9625</v>
      </c>
      <c r="K3726" t="s">
        <v>9626</v>
      </c>
      <c r="L3726" t="s">
        <v>16453</v>
      </c>
    </row>
    <row r="3727" spans="1:12" x14ac:dyDescent="0.25">
      <c r="A3727" t="s">
        <v>16454</v>
      </c>
      <c r="B3727" t="s">
        <v>7632</v>
      </c>
      <c r="C3727" t="s">
        <v>16455</v>
      </c>
      <c r="E3727" t="s">
        <v>16456</v>
      </c>
      <c r="G3727" t="s">
        <v>9359</v>
      </c>
      <c r="H3727" t="s">
        <v>9403</v>
      </c>
      <c r="I3727" t="s">
        <v>9404</v>
      </c>
      <c r="J3727" t="s">
        <v>9405</v>
      </c>
      <c r="K3727" t="s">
        <v>9406</v>
      </c>
      <c r="L3727" t="s">
        <v>11016</v>
      </c>
    </row>
    <row r="3728" spans="1:12" x14ac:dyDescent="0.25">
      <c r="A3728" t="s">
        <v>16457</v>
      </c>
      <c r="B3728" t="s">
        <v>7634</v>
      </c>
      <c r="C3728" t="s">
        <v>16458</v>
      </c>
      <c r="E3728" t="s">
        <v>16459</v>
      </c>
      <c r="G3728" t="s">
        <v>9359</v>
      </c>
      <c r="H3728" t="s">
        <v>9403</v>
      </c>
      <c r="I3728" t="s">
        <v>9425</v>
      </c>
      <c r="J3728" t="s">
        <v>16460</v>
      </c>
      <c r="K3728" t="s">
        <v>16461</v>
      </c>
      <c r="L3728" t="s">
        <v>16462</v>
      </c>
    </row>
    <row r="3729" spans="1:17" x14ac:dyDescent="0.25">
      <c r="A3729" t="s">
        <v>16463</v>
      </c>
      <c r="B3729" t="s">
        <v>7636</v>
      </c>
      <c r="C3729" t="s">
        <v>16464</v>
      </c>
      <c r="E3729" t="s">
        <v>16465</v>
      </c>
      <c r="G3729" t="s">
        <v>9359</v>
      </c>
      <c r="H3729" t="s">
        <v>9360</v>
      </c>
      <c r="I3729" t="s">
        <v>9457</v>
      </c>
      <c r="J3729" t="s">
        <v>10238</v>
      </c>
      <c r="K3729" t="s">
        <v>10239</v>
      </c>
    </row>
    <row r="3730" spans="1:17" x14ac:dyDescent="0.25">
      <c r="A3730" t="s">
        <v>16466</v>
      </c>
      <c r="B3730" t="s">
        <v>7640</v>
      </c>
      <c r="C3730" t="s">
        <v>16467</v>
      </c>
      <c r="E3730" t="s">
        <v>16468</v>
      </c>
      <c r="G3730" t="s">
        <v>9359</v>
      </c>
      <c r="H3730" t="s">
        <v>9360</v>
      </c>
      <c r="I3730" t="s">
        <v>9457</v>
      </c>
      <c r="J3730" t="s">
        <v>10238</v>
      </c>
      <c r="K3730" t="s">
        <v>10239</v>
      </c>
    </row>
    <row r="3731" spans="1:17" x14ac:dyDescent="0.25">
      <c r="A3731" t="s">
        <v>16469</v>
      </c>
      <c r="B3731" t="s">
        <v>7642</v>
      </c>
      <c r="C3731" t="s">
        <v>16470</v>
      </c>
      <c r="E3731" t="s">
        <v>16471</v>
      </c>
      <c r="G3731" t="s">
        <v>9359</v>
      </c>
      <c r="H3731" t="s">
        <v>9360</v>
      </c>
      <c r="I3731" t="s">
        <v>9457</v>
      </c>
      <c r="J3731" t="s">
        <v>12120</v>
      </c>
      <c r="K3731" t="s">
        <v>12121</v>
      </c>
    </row>
    <row r="3732" spans="1:17" x14ac:dyDescent="0.25">
      <c r="A3732" t="s">
        <v>16472</v>
      </c>
      <c r="B3732" t="s">
        <v>7644</v>
      </c>
      <c r="C3732" t="s">
        <v>16473</v>
      </c>
      <c r="E3732" t="s">
        <v>16474</v>
      </c>
      <c r="G3732" t="s">
        <v>9359</v>
      </c>
      <c r="H3732" t="s">
        <v>9403</v>
      </c>
      <c r="I3732" t="s">
        <v>9411</v>
      </c>
      <c r="J3732" t="s">
        <v>9816</v>
      </c>
      <c r="K3732" t="s">
        <v>9817</v>
      </c>
      <c r="L3732" t="s">
        <v>9818</v>
      </c>
    </row>
    <row r="3733" spans="1:17" x14ac:dyDescent="0.25">
      <c r="A3733" t="s">
        <v>16475</v>
      </c>
      <c r="B3733" t="s">
        <v>7646</v>
      </c>
      <c r="C3733" t="s">
        <v>16473</v>
      </c>
      <c r="E3733" t="s">
        <v>16474</v>
      </c>
      <c r="G3733" t="s">
        <v>9359</v>
      </c>
      <c r="H3733" t="s">
        <v>9403</v>
      </c>
      <c r="I3733" t="s">
        <v>9411</v>
      </c>
      <c r="J3733" t="s">
        <v>9816</v>
      </c>
      <c r="K3733" t="s">
        <v>9817</v>
      </c>
      <c r="L3733" t="s">
        <v>9818</v>
      </c>
    </row>
    <row r="3734" spans="1:17" x14ac:dyDescent="0.25">
      <c r="A3734" t="s">
        <v>16476</v>
      </c>
      <c r="B3734" t="s">
        <v>7648</v>
      </c>
      <c r="C3734" t="s">
        <v>16477</v>
      </c>
      <c r="E3734" t="s">
        <v>16478</v>
      </c>
      <c r="G3734" t="s">
        <v>9359</v>
      </c>
      <c r="H3734" t="s">
        <v>9395</v>
      </c>
      <c r="I3734" t="s">
        <v>9966</v>
      </c>
      <c r="J3734" t="s">
        <v>9967</v>
      </c>
      <c r="K3734" t="s">
        <v>9968</v>
      </c>
      <c r="L3734" t="s">
        <v>9969</v>
      </c>
      <c r="M3734" t="s">
        <v>16479</v>
      </c>
    </row>
    <row r="3735" spans="1:17" x14ac:dyDescent="0.25">
      <c r="A3735" t="s">
        <v>16480</v>
      </c>
      <c r="B3735" t="s">
        <v>7650</v>
      </c>
      <c r="C3735" t="s">
        <v>16481</v>
      </c>
      <c r="E3735" t="s">
        <v>16482</v>
      </c>
      <c r="G3735" t="s">
        <v>9359</v>
      </c>
      <c r="H3735" t="s">
        <v>9403</v>
      </c>
      <c r="I3735" t="s">
        <v>9425</v>
      </c>
      <c r="J3735" t="s">
        <v>9426</v>
      </c>
      <c r="K3735" t="s">
        <v>16483</v>
      </c>
      <c r="L3735" t="s">
        <v>16484</v>
      </c>
    </row>
    <row r="3736" spans="1:17" x14ac:dyDescent="0.25">
      <c r="A3736" t="s">
        <v>16485</v>
      </c>
      <c r="B3736" t="s">
        <v>7652</v>
      </c>
      <c r="C3736" t="s">
        <v>16486</v>
      </c>
      <c r="E3736" t="s">
        <v>16487</v>
      </c>
      <c r="G3736" t="s">
        <v>9359</v>
      </c>
      <c r="H3736" t="s">
        <v>11716</v>
      </c>
      <c r="I3736" t="s">
        <v>11717</v>
      </c>
      <c r="J3736" t="s">
        <v>11718</v>
      </c>
      <c r="K3736" t="s">
        <v>11719</v>
      </c>
      <c r="L3736" t="s">
        <v>16488</v>
      </c>
    </row>
    <row r="3737" spans="1:17" x14ac:dyDescent="0.25">
      <c r="A3737" t="s">
        <v>16489</v>
      </c>
      <c r="B3737" t="s">
        <v>7654</v>
      </c>
      <c r="C3737" t="s">
        <v>16490</v>
      </c>
      <c r="E3737" t="s">
        <v>16491</v>
      </c>
      <c r="G3737" t="s">
        <v>9359</v>
      </c>
      <c r="H3737" t="s">
        <v>9612</v>
      </c>
      <c r="I3737" t="s">
        <v>9613</v>
      </c>
      <c r="J3737" t="s">
        <v>9614</v>
      </c>
      <c r="K3737" t="s">
        <v>13063</v>
      </c>
    </row>
    <row r="3738" spans="1:17" x14ac:dyDescent="0.25">
      <c r="A3738" t="s">
        <v>7655</v>
      </c>
      <c r="B3738" t="s">
        <v>7656</v>
      </c>
      <c r="C3738" t="s">
        <v>16492</v>
      </c>
      <c r="E3738" t="s">
        <v>16493</v>
      </c>
      <c r="G3738" t="s">
        <v>9359</v>
      </c>
      <c r="H3738" t="s">
        <v>9403</v>
      </c>
      <c r="I3738" t="s">
        <v>9411</v>
      </c>
      <c r="J3738" t="s">
        <v>9565</v>
      </c>
      <c r="K3738" t="s">
        <v>9566</v>
      </c>
      <c r="L3738" t="s">
        <v>13355</v>
      </c>
    </row>
    <row r="3739" spans="1:17" x14ac:dyDescent="0.25">
      <c r="A3739" t="s">
        <v>7657</v>
      </c>
      <c r="B3739" t="s">
        <v>7658</v>
      </c>
      <c r="C3739" t="s">
        <v>16492</v>
      </c>
      <c r="E3739" t="s">
        <v>16493</v>
      </c>
      <c r="G3739" t="s">
        <v>9359</v>
      </c>
      <c r="H3739" t="s">
        <v>9403</v>
      </c>
      <c r="I3739" t="s">
        <v>9411</v>
      </c>
      <c r="J3739" t="s">
        <v>9565</v>
      </c>
      <c r="K3739" t="s">
        <v>9566</v>
      </c>
      <c r="L3739" t="s">
        <v>13355</v>
      </c>
    </row>
    <row r="3740" spans="1:17" x14ac:dyDescent="0.25">
      <c r="A3740" t="s">
        <v>16494</v>
      </c>
      <c r="B3740" t="s">
        <v>7660</v>
      </c>
      <c r="C3740" t="s">
        <v>16495</v>
      </c>
      <c r="E3740" t="s">
        <v>16496</v>
      </c>
      <c r="G3740" t="s">
        <v>9366</v>
      </c>
      <c r="H3740" t="s">
        <v>9549</v>
      </c>
      <c r="I3740" t="s">
        <v>9550</v>
      </c>
      <c r="J3740" t="s">
        <v>9551</v>
      </c>
      <c r="K3740" t="s">
        <v>9552</v>
      </c>
      <c r="L3740" t="s">
        <v>9553</v>
      </c>
      <c r="M3740" t="s">
        <v>9554</v>
      </c>
      <c r="N3740" t="s">
        <v>10362</v>
      </c>
      <c r="O3740" t="s">
        <v>12606</v>
      </c>
      <c r="P3740" t="s">
        <v>13804</v>
      </c>
      <c r="Q3740" t="s">
        <v>13805</v>
      </c>
    </row>
    <row r="3741" spans="1:17" x14ac:dyDescent="0.25">
      <c r="A3741" t="s">
        <v>16497</v>
      </c>
      <c r="B3741" t="s">
        <v>7662</v>
      </c>
      <c r="C3741" t="s">
        <v>16498</v>
      </c>
      <c r="E3741" t="s">
        <v>16499</v>
      </c>
      <c r="G3741" t="s">
        <v>9359</v>
      </c>
      <c r="H3741" t="s">
        <v>9360</v>
      </c>
      <c r="I3741" t="s">
        <v>9457</v>
      </c>
      <c r="J3741" t="s">
        <v>9721</v>
      </c>
      <c r="K3741" t="s">
        <v>9722</v>
      </c>
    </row>
    <row r="3742" spans="1:17" x14ac:dyDescent="0.25">
      <c r="A3742" t="s">
        <v>16500</v>
      </c>
      <c r="B3742" t="s">
        <v>7664</v>
      </c>
      <c r="C3742" t="s">
        <v>16501</v>
      </c>
      <c r="E3742" t="s">
        <v>16502</v>
      </c>
      <c r="G3742" t="s">
        <v>9366</v>
      </c>
      <c r="H3742" t="s">
        <v>9549</v>
      </c>
      <c r="I3742" t="s">
        <v>9550</v>
      </c>
      <c r="J3742" t="s">
        <v>9551</v>
      </c>
      <c r="K3742" t="s">
        <v>9826</v>
      </c>
      <c r="L3742" t="s">
        <v>9827</v>
      </c>
      <c r="M3742" t="s">
        <v>9828</v>
      </c>
      <c r="N3742" t="s">
        <v>10416</v>
      </c>
      <c r="O3742" t="s">
        <v>12512</v>
      </c>
    </row>
    <row r="3743" spans="1:17" x14ac:dyDescent="0.25">
      <c r="A3743" t="s">
        <v>16503</v>
      </c>
      <c r="B3743" t="s">
        <v>7666</v>
      </c>
      <c r="C3743" t="s">
        <v>16504</v>
      </c>
      <c r="E3743" t="s">
        <v>16505</v>
      </c>
      <c r="G3743" t="s">
        <v>9359</v>
      </c>
      <c r="H3743" t="s">
        <v>9395</v>
      </c>
      <c r="I3743" t="s">
        <v>9396</v>
      </c>
      <c r="J3743" t="s">
        <v>9397</v>
      </c>
      <c r="K3743" t="s">
        <v>11116</v>
      </c>
      <c r="L3743" t="s">
        <v>11117</v>
      </c>
      <c r="M3743" t="s">
        <v>11118</v>
      </c>
    </row>
    <row r="3744" spans="1:17" x14ac:dyDescent="0.25">
      <c r="A3744" t="s">
        <v>16506</v>
      </c>
      <c r="B3744" t="s">
        <v>7668</v>
      </c>
      <c r="C3744" t="s">
        <v>16504</v>
      </c>
      <c r="E3744" t="s">
        <v>16505</v>
      </c>
      <c r="G3744" t="s">
        <v>9359</v>
      </c>
      <c r="H3744" t="s">
        <v>9395</v>
      </c>
      <c r="I3744" t="s">
        <v>9396</v>
      </c>
      <c r="J3744" t="s">
        <v>9397</v>
      </c>
      <c r="K3744" t="s">
        <v>11116</v>
      </c>
      <c r="L3744" t="s">
        <v>11117</v>
      </c>
      <c r="M3744" t="s">
        <v>11118</v>
      </c>
    </row>
    <row r="3745" spans="1:22" x14ac:dyDescent="0.25">
      <c r="A3745" t="s">
        <v>16507</v>
      </c>
      <c r="B3745" t="s">
        <v>7670</v>
      </c>
      <c r="C3745" t="s">
        <v>16508</v>
      </c>
      <c r="E3745" t="s">
        <v>16509</v>
      </c>
      <c r="G3745" t="s">
        <v>9366</v>
      </c>
      <c r="H3745" t="s">
        <v>9549</v>
      </c>
      <c r="I3745" t="s">
        <v>9550</v>
      </c>
      <c r="J3745" t="s">
        <v>9551</v>
      </c>
      <c r="K3745" t="s">
        <v>9552</v>
      </c>
      <c r="L3745" t="s">
        <v>9553</v>
      </c>
      <c r="M3745" t="s">
        <v>9554</v>
      </c>
      <c r="N3745" t="s">
        <v>10362</v>
      </c>
      <c r="O3745" t="s">
        <v>12606</v>
      </c>
      <c r="P3745" t="s">
        <v>13804</v>
      </c>
      <c r="Q3745" t="s">
        <v>13805</v>
      </c>
    </row>
    <row r="3746" spans="1:22" x14ac:dyDescent="0.25">
      <c r="A3746" t="s">
        <v>16510</v>
      </c>
      <c r="B3746" t="s">
        <v>7672</v>
      </c>
      <c r="C3746" t="s">
        <v>16511</v>
      </c>
      <c r="E3746" t="s">
        <v>16512</v>
      </c>
      <c r="G3746" t="s">
        <v>9366</v>
      </c>
      <c r="H3746" t="s">
        <v>9549</v>
      </c>
      <c r="I3746" t="s">
        <v>9550</v>
      </c>
      <c r="J3746" t="s">
        <v>9551</v>
      </c>
      <c r="K3746" t="s">
        <v>9552</v>
      </c>
      <c r="L3746" t="s">
        <v>9553</v>
      </c>
      <c r="M3746" t="s">
        <v>9554</v>
      </c>
      <c r="N3746" t="s">
        <v>10362</v>
      </c>
      <c r="O3746" t="s">
        <v>12606</v>
      </c>
      <c r="P3746" t="s">
        <v>13804</v>
      </c>
      <c r="Q3746" t="s">
        <v>13805</v>
      </c>
    </row>
    <row r="3747" spans="1:22" x14ac:dyDescent="0.25">
      <c r="A3747" t="s">
        <v>16513</v>
      </c>
      <c r="B3747" t="s">
        <v>7674</v>
      </c>
      <c r="C3747" t="s">
        <v>16514</v>
      </c>
      <c r="E3747" t="s">
        <v>16515</v>
      </c>
      <c r="G3747" t="s">
        <v>9366</v>
      </c>
      <c r="H3747" t="s">
        <v>9549</v>
      </c>
      <c r="I3747" t="s">
        <v>9550</v>
      </c>
      <c r="J3747" t="s">
        <v>9551</v>
      </c>
      <c r="K3747" t="s">
        <v>9552</v>
      </c>
      <c r="L3747" t="s">
        <v>9553</v>
      </c>
      <c r="M3747" t="s">
        <v>9554</v>
      </c>
      <c r="N3747" t="s">
        <v>10362</v>
      </c>
      <c r="O3747" t="s">
        <v>10363</v>
      </c>
      <c r="P3747" t="s">
        <v>10364</v>
      </c>
    </row>
    <row r="3748" spans="1:22" x14ac:dyDescent="0.25">
      <c r="A3748" t="s">
        <v>16516</v>
      </c>
      <c r="B3748" t="s">
        <v>7676</v>
      </c>
      <c r="C3748" t="s">
        <v>16517</v>
      </c>
      <c r="E3748" t="s">
        <v>16518</v>
      </c>
      <c r="G3748" t="s">
        <v>9366</v>
      </c>
      <c r="H3748" t="s">
        <v>10816</v>
      </c>
      <c r="I3748" t="s">
        <v>16519</v>
      </c>
      <c r="J3748" t="s">
        <v>16520</v>
      </c>
    </row>
    <row r="3749" spans="1:22" x14ac:dyDescent="0.25">
      <c r="A3749" t="s">
        <v>7677</v>
      </c>
      <c r="B3749" t="s">
        <v>7678</v>
      </c>
      <c r="C3749" t="s">
        <v>16521</v>
      </c>
      <c r="E3749" t="s">
        <v>16522</v>
      </c>
      <c r="G3749" t="s">
        <v>9359</v>
      </c>
      <c r="H3749" t="s">
        <v>9395</v>
      </c>
      <c r="I3749" t="s">
        <v>9396</v>
      </c>
      <c r="J3749" t="s">
        <v>9397</v>
      </c>
      <c r="K3749" t="s">
        <v>10431</v>
      </c>
      <c r="L3749" t="s">
        <v>10432</v>
      </c>
      <c r="M3749" t="s">
        <v>10433</v>
      </c>
    </row>
    <row r="3750" spans="1:22" x14ac:dyDescent="0.25">
      <c r="A3750" t="s">
        <v>7679</v>
      </c>
      <c r="B3750" t="s">
        <v>7680</v>
      </c>
      <c r="C3750" t="s">
        <v>16523</v>
      </c>
      <c r="E3750" t="s">
        <v>16524</v>
      </c>
      <c r="G3750" t="s">
        <v>9359</v>
      </c>
      <c r="H3750" t="s">
        <v>9395</v>
      </c>
      <c r="I3750" t="s">
        <v>9396</v>
      </c>
      <c r="J3750" t="s">
        <v>9397</v>
      </c>
      <c r="K3750" t="s">
        <v>9467</v>
      </c>
      <c r="L3750" t="s">
        <v>9468</v>
      </c>
      <c r="M3750" t="s">
        <v>9483</v>
      </c>
      <c r="N3750" t="s">
        <v>9596</v>
      </c>
    </row>
    <row r="3751" spans="1:22" x14ac:dyDescent="0.25">
      <c r="A3751" t="s">
        <v>16525</v>
      </c>
      <c r="B3751" t="s">
        <v>7682</v>
      </c>
      <c r="C3751" t="s">
        <v>16526</v>
      </c>
      <c r="E3751" t="s">
        <v>16527</v>
      </c>
      <c r="G3751" t="s">
        <v>9359</v>
      </c>
      <c r="H3751" t="s">
        <v>9403</v>
      </c>
      <c r="I3751" t="s">
        <v>9494</v>
      </c>
      <c r="J3751" t="s">
        <v>9495</v>
      </c>
      <c r="K3751" t="s">
        <v>9496</v>
      </c>
      <c r="L3751" t="s">
        <v>9497</v>
      </c>
    </row>
    <row r="3752" spans="1:22" x14ac:dyDescent="0.25">
      <c r="A3752" t="s">
        <v>16528</v>
      </c>
      <c r="B3752" t="s">
        <v>7684</v>
      </c>
      <c r="C3752" t="s">
        <v>16526</v>
      </c>
      <c r="E3752" t="s">
        <v>16527</v>
      </c>
      <c r="G3752" t="s">
        <v>9359</v>
      </c>
      <c r="H3752" t="s">
        <v>9403</v>
      </c>
      <c r="I3752" t="s">
        <v>9494</v>
      </c>
      <c r="J3752" t="s">
        <v>9495</v>
      </c>
      <c r="K3752" t="s">
        <v>9496</v>
      </c>
      <c r="L3752" t="s">
        <v>9497</v>
      </c>
    </row>
    <row r="3753" spans="1:22" x14ac:dyDescent="0.25">
      <c r="A3753" t="s">
        <v>7685</v>
      </c>
      <c r="B3753" t="s">
        <v>7686</v>
      </c>
      <c r="C3753" t="s">
        <v>16529</v>
      </c>
      <c r="E3753" t="s">
        <v>16530</v>
      </c>
      <c r="G3753" t="s">
        <v>9366</v>
      </c>
      <c r="H3753" t="s">
        <v>9745</v>
      </c>
      <c r="I3753" t="s">
        <v>9746</v>
      </c>
      <c r="J3753" t="s">
        <v>9747</v>
      </c>
      <c r="K3753" t="s">
        <v>9748</v>
      </c>
      <c r="L3753" t="s">
        <v>9749</v>
      </c>
      <c r="M3753" t="s">
        <v>9750</v>
      </c>
      <c r="N3753" t="s">
        <v>10097</v>
      </c>
      <c r="O3753" t="s">
        <v>10098</v>
      </c>
      <c r="P3753" t="s">
        <v>10099</v>
      </c>
      <c r="Q3753" t="s">
        <v>10793</v>
      </c>
      <c r="R3753" t="s">
        <v>16531</v>
      </c>
      <c r="S3753" t="s">
        <v>16532</v>
      </c>
      <c r="T3753" t="s">
        <v>16533</v>
      </c>
      <c r="U3753" t="s">
        <v>16534</v>
      </c>
      <c r="V3753" t="s">
        <v>16535</v>
      </c>
    </row>
    <row r="3754" spans="1:22" x14ac:dyDescent="0.25">
      <c r="A3754" t="s">
        <v>7687</v>
      </c>
      <c r="B3754" t="s">
        <v>7688</v>
      </c>
      <c r="C3754" t="s">
        <v>11988</v>
      </c>
      <c r="E3754" t="s">
        <v>11989</v>
      </c>
      <c r="G3754" t="s">
        <v>9366</v>
      </c>
      <c r="H3754" t="s">
        <v>9745</v>
      </c>
      <c r="I3754" t="s">
        <v>9746</v>
      </c>
      <c r="J3754" t="s">
        <v>9747</v>
      </c>
      <c r="K3754" t="s">
        <v>9748</v>
      </c>
      <c r="L3754" t="s">
        <v>9749</v>
      </c>
      <c r="M3754" t="s">
        <v>9750</v>
      </c>
      <c r="N3754" t="s">
        <v>10097</v>
      </c>
      <c r="O3754" t="s">
        <v>10098</v>
      </c>
      <c r="P3754" t="s">
        <v>10099</v>
      </c>
      <c r="Q3754" t="s">
        <v>10793</v>
      </c>
      <c r="R3754" t="s">
        <v>10794</v>
      </c>
      <c r="S3754" t="s">
        <v>11990</v>
      </c>
      <c r="T3754" t="s">
        <v>11991</v>
      </c>
      <c r="U3754" t="s">
        <v>11992</v>
      </c>
      <c r="V3754" t="s">
        <v>11993</v>
      </c>
    </row>
    <row r="3755" spans="1:22" x14ac:dyDescent="0.25">
      <c r="A3755" t="s">
        <v>7689</v>
      </c>
      <c r="B3755" t="s">
        <v>7690</v>
      </c>
      <c r="C3755" t="s">
        <v>16536</v>
      </c>
      <c r="E3755" t="s">
        <v>16537</v>
      </c>
      <c r="G3755" t="s">
        <v>9366</v>
      </c>
      <c r="H3755" t="s">
        <v>9745</v>
      </c>
      <c r="I3755" t="s">
        <v>9746</v>
      </c>
      <c r="J3755" t="s">
        <v>9747</v>
      </c>
      <c r="K3755" t="s">
        <v>9748</v>
      </c>
      <c r="L3755" t="s">
        <v>9749</v>
      </c>
      <c r="M3755" t="s">
        <v>9750</v>
      </c>
      <c r="N3755" t="s">
        <v>10097</v>
      </c>
      <c r="O3755" t="s">
        <v>10098</v>
      </c>
      <c r="P3755" t="s">
        <v>10532</v>
      </c>
      <c r="Q3755" t="s">
        <v>16538</v>
      </c>
      <c r="R3755" t="s">
        <v>16539</v>
      </c>
      <c r="S3755" t="s">
        <v>16540</v>
      </c>
      <c r="T3755" t="s">
        <v>16541</v>
      </c>
      <c r="U3755" t="s">
        <v>16542</v>
      </c>
      <c r="V3755" t="s">
        <v>16543</v>
      </c>
    </row>
    <row r="3756" spans="1:22" x14ac:dyDescent="0.25">
      <c r="A3756" t="s">
        <v>7691</v>
      </c>
      <c r="B3756" t="s">
        <v>7692</v>
      </c>
      <c r="C3756" t="s">
        <v>10618</v>
      </c>
      <c r="E3756" t="s">
        <v>10619</v>
      </c>
      <c r="G3756" t="s">
        <v>9366</v>
      </c>
      <c r="H3756" t="s">
        <v>9745</v>
      </c>
      <c r="I3756" t="s">
        <v>9746</v>
      </c>
      <c r="J3756" t="s">
        <v>9747</v>
      </c>
      <c r="K3756" t="s">
        <v>9748</v>
      </c>
      <c r="L3756" t="s">
        <v>9749</v>
      </c>
      <c r="M3756" t="s">
        <v>9750</v>
      </c>
      <c r="N3756" t="s">
        <v>10097</v>
      </c>
      <c r="O3756" t="s">
        <v>10098</v>
      </c>
      <c r="P3756" t="s">
        <v>10099</v>
      </c>
      <c r="Q3756" t="s">
        <v>10620</v>
      </c>
      <c r="R3756" t="s">
        <v>10621</v>
      </c>
      <c r="S3756" t="s">
        <v>10622</v>
      </c>
      <c r="T3756" t="s">
        <v>10623</v>
      </c>
      <c r="U3756" t="s">
        <v>10624</v>
      </c>
    </row>
    <row r="3757" spans="1:22" x14ac:dyDescent="0.25">
      <c r="A3757" t="s">
        <v>7693</v>
      </c>
      <c r="B3757" t="s">
        <v>7694</v>
      </c>
      <c r="C3757" t="s">
        <v>16544</v>
      </c>
      <c r="E3757" t="s">
        <v>16545</v>
      </c>
      <c r="G3757" t="s">
        <v>9366</v>
      </c>
      <c r="H3757" t="s">
        <v>9745</v>
      </c>
      <c r="I3757" t="s">
        <v>9746</v>
      </c>
      <c r="J3757" t="s">
        <v>9747</v>
      </c>
      <c r="K3757" t="s">
        <v>9748</v>
      </c>
      <c r="L3757" t="s">
        <v>9749</v>
      </c>
      <c r="M3757" t="s">
        <v>9750</v>
      </c>
      <c r="N3757" t="s">
        <v>10097</v>
      </c>
      <c r="O3757" t="s">
        <v>10098</v>
      </c>
      <c r="P3757" t="s">
        <v>10532</v>
      </c>
      <c r="Q3757" t="s">
        <v>16538</v>
      </c>
      <c r="R3757" t="s">
        <v>16539</v>
      </c>
      <c r="S3757" t="s">
        <v>16540</v>
      </c>
      <c r="T3757" t="s">
        <v>16546</v>
      </c>
      <c r="U3757" t="s">
        <v>16547</v>
      </c>
      <c r="V3757" t="s">
        <v>16548</v>
      </c>
    </row>
    <row r="3758" spans="1:22" x14ac:dyDescent="0.25">
      <c r="A3758" t="s">
        <v>7695</v>
      </c>
      <c r="B3758" t="s">
        <v>7696</v>
      </c>
      <c r="C3758" t="s">
        <v>16549</v>
      </c>
      <c r="E3758" t="s">
        <v>16550</v>
      </c>
      <c r="G3758" t="s">
        <v>9366</v>
      </c>
      <c r="H3758" t="s">
        <v>9745</v>
      </c>
      <c r="I3758" t="s">
        <v>9746</v>
      </c>
      <c r="J3758" t="s">
        <v>9747</v>
      </c>
      <c r="K3758" t="s">
        <v>9748</v>
      </c>
      <c r="L3758" t="s">
        <v>9749</v>
      </c>
      <c r="M3758" t="s">
        <v>9750</v>
      </c>
      <c r="N3758" t="s">
        <v>10097</v>
      </c>
      <c r="O3758" t="s">
        <v>10098</v>
      </c>
      <c r="P3758" t="s">
        <v>10099</v>
      </c>
      <c r="Q3758" t="s">
        <v>10793</v>
      </c>
      <c r="R3758" t="s">
        <v>11741</v>
      </c>
      <c r="S3758" t="s">
        <v>11742</v>
      </c>
      <c r="T3758" t="s">
        <v>11743</v>
      </c>
      <c r="U3758" t="s">
        <v>16551</v>
      </c>
      <c r="V3758" t="s">
        <v>16552</v>
      </c>
    </row>
    <row r="3759" spans="1:22" x14ac:dyDescent="0.25">
      <c r="A3759" t="s">
        <v>7697</v>
      </c>
      <c r="B3759" t="s">
        <v>7698</v>
      </c>
      <c r="C3759" t="s">
        <v>16536</v>
      </c>
      <c r="E3759" t="s">
        <v>16537</v>
      </c>
      <c r="G3759" t="s">
        <v>9366</v>
      </c>
      <c r="H3759" t="s">
        <v>9745</v>
      </c>
      <c r="I3759" t="s">
        <v>9746</v>
      </c>
      <c r="J3759" t="s">
        <v>9747</v>
      </c>
      <c r="K3759" t="s">
        <v>9748</v>
      </c>
      <c r="L3759" t="s">
        <v>9749</v>
      </c>
      <c r="M3759" t="s">
        <v>9750</v>
      </c>
      <c r="N3759" t="s">
        <v>10097</v>
      </c>
      <c r="O3759" t="s">
        <v>10098</v>
      </c>
      <c r="P3759" t="s">
        <v>10532</v>
      </c>
      <c r="Q3759" t="s">
        <v>16538</v>
      </c>
      <c r="R3759" t="s">
        <v>16539</v>
      </c>
      <c r="S3759" t="s">
        <v>16540</v>
      </c>
      <c r="T3759" t="s">
        <v>16541</v>
      </c>
      <c r="U3759" t="s">
        <v>16542</v>
      </c>
      <c r="V3759" t="s">
        <v>16543</v>
      </c>
    </row>
    <row r="3760" spans="1:22" x14ac:dyDescent="0.25">
      <c r="A3760" t="s">
        <v>7699</v>
      </c>
      <c r="B3760" t="s">
        <v>7700</v>
      </c>
      <c r="C3760" t="s">
        <v>11988</v>
      </c>
      <c r="E3760" t="s">
        <v>11989</v>
      </c>
      <c r="G3760" t="s">
        <v>9366</v>
      </c>
      <c r="H3760" t="s">
        <v>9745</v>
      </c>
      <c r="I3760" t="s">
        <v>9746</v>
      </c>
      <c r="J3760" t="s">
        <v>9747</v>
      </c>
      <c r="K3760" t="s">
        <v>9748</v>
      </c>
      <c r="L3760" t="s">
        <v>9749</v>
      </c>
      <c r="M3760" t="s">
        <v>9750</v>
      </c>
      <c r="N3760" t="s">
        <v>10097</v>
      </c>
      <c r="O3760" t="s">
        <v>10098</v>
      </c>
      <c r="P3760" t="s">
        <v>10099</v>
      </c>
      <c r="Q3760" t="s">
        <v>10793</v>
      </c>
      <c r="R3760" t="s">
        <v>10794</v>
      </c>
      <c r="S3760" t="s">
        <v>11990</v>
      </c>
      <c r="T3760" t="s">
        <v>11991</v>
      </c>
      <c r="U3760" t="s">
        <v>11992</v>
      </c>
      <c r="V3760" t="s">
        <v>11993</v>
      </c>
    </row>
    <row r="3761" spans="1:23" x14ac:dyDescent="0.25">
      <c r="A3761" t="s">
        <v>7701</v>
      </c>
      <c r="B3761" t="s">
        <v>7702</v>
      </c>
      <c r="C3761" t="s">
        <v>16536</v>
      </c>
      <c r="E3761" t="s">
        <v>16537</v>
      </c>
      <c r="G3761" t="s">
        <v>9366</v>
      </c>
      <c r="H3761" t="s">
        <v>9745</v>
      </c>
      <c r="I3761" t="s">
        <v>9746</v>
      </c>
      <c r="J3761" t="s">
        <v>9747</v>
      </c>
      <c r="K3761" t="s">
        <v>9748</v>
      </c>
      <c r="L3761" t="s">
        <v>9749</v>
      </c>
      <c r="M3761" t="s">
        <v>9750</v>
      </c>
      <c r="N3761" t="s">
        <v>10097</v>
      </c>
      <c r="O3761" t="s">
        <v>10098</v>
      </c>
      <c r="P3761" t="s">
        <v>10532</v>
      </c>
      <c r="Q3761" t="s">
        <v>16538</v>
      </c>
      <c r="R3761" t="s">
        <v>16539</v>
      </c>
      <c r="S3761" t="s">
        <v>16540</v>
      </c>
      <c r="T3761" t="s">
        <v>16541</v>
      </c>
      <c r="U3761" t="s">
        <v>16542</v>
      </c>
      <c r="V3761" t="s">
        <v>16543</v>
      </c>
    </row>
    <row r="3762" spans="1:23" x14ac:dyDescent="0.25">
      <c r="A3762" t="s">
        <v>7738</v>
      </c>
      <c r="B3762" t="s">
        <v>7739</v>
      </c>
      <c r="C3762" t="s">
        <v>16553</v>
      </c>
      <c r="E3762" t="s">
        <v>16554</v>
      </c>
      <c r="G3762" t="s">
        <v>9622</v>
      </c>
      <c r="H3762" t="s">
        <v>9623</v>
      </c>
      <c r="I3762" t="s">
        <v>9624</v>
      </c>
      <c r="J3762" t="s">
        <v>9687</v>
      </c>
      <c r="K3762" t="s">
        <v>9774</v>
      </c>
      <c r="L3762" t="s">
        <v>16555</v>
      </c>
    </row>
    <row r="3763" spans="1:23" x14ac:dyDescent="0.25">
      <c r="A3763" t="s">
        <v>7740</v>
      </c>
      <c r="B3763" t="s">
        <v>7741</v>
      </c>
      <c r="C3763" t="s">
        <v>16556</v>
      </c>
      <c r="E3763" t="s">
        <v>16557</v>
      </c>
      <c r="G3763" t="s">
        <v>9366</v>
      </c>
      <c r="H3763" t="s">
        <v>9549</v>
      </c>
      <c r="I3763" t="s">
        <v>9550</v>
      </c>
      <c r="J3763" t="s">
        <v>10627</v>
      </c>
      <c r="K3763" t="s">
        <v>10628</v>
      </c>
      <c r="L3763" t="s">
        <v>10629</v>
      </c>
      <c r="M3763" t="s">
        <v>10630</v>
      </c>
      <c r="N3763" t="s">
        <v>10631</v>
      </c>
      <c r="O3763" t="s">
        <v>16558</v>
      </c>
      <c r="P3763" t="s">
        <v>16559</v>
      </c>
    </row>
    <row r="3764" spans="1:23" x14ac:dyDescent="0.25">
      <c r="A3764" t="s">
        <v>7742</v>
      </c>
      <c r="B3764" t="s">
        <v>7743</v>
      </c>
      <c r="C3764" t="s">
        <v>16560</v>
      </c>
      <c r="E3764" t="s">
        <v>16561</v>
      </c>
      <c r="G3764" t="s">
        <v>9366</v>
      </c>
      <c r="H3764" t="s">
        <v>9549</v>
      </c>
      <c r="I3764" t="s">
        <v>9550</v>
      </c>
      <c r="J3764" t="s">
        <v>9551</v>
      </c>
      <c r="K3764" t="s">
        <v>9826</v>
      </c>
      <c r="L3764" t="s">
        <v>9827</v>
      </c>
      <c r="M3764" t="s">
        <v>9828</v>
      </c>
      <c r="N3764" t="s">
        <v>10416</v>
      </c>
      <c r="O3764" t="s">
        <v>11327</v>
      </c>
    </row>
    <row r="3765" spans="1:23" x14ac:dyDescent="0.25">
      <c r="A3765" t="s">
        <v>7744</v>
      </c>
      <c r="B3765" t="s">
        <v>7745</v>
      </c>
      <c r="C3765" t="s">
        <v>16562</v>
      </c>
      <c r="E3765" t="s">
        <v>16563</v>
      </c>
      <c r="G3765" t="s">
        <v>9366</v>
      </c>
      <c r="H3765" t="s">
        <v>9549</v>
      </c>
      <c r="I3765" t="s">
        <v>9550</v>
      </c>
      <c r="J3765" t="s">
        <v>9551</v>
      </c>
      <c r="K3765" t="s">
        <v>9552</v>
      </c>
      <c r="L3765" t="s">
        <v>9553</v>
      </c>
      <c r="M3765" t="s">
        <v>9554</v>
      </c>
      <c r="N3765" t="s">
        <v>9555</v>
      </c>
      <c r="O3765" t="s">
        <v>9556</v>
      </c>
      <c r="P3765" t="s">
        <v>9557</v>
      </c>
      <c r="Q3765" t="s">
        <v>9558</v>
      </c>
    </row>
    <row r="3766" spans="1:23" x14ac:dyDescent="0.25">
      <c r="A3766" t="s">
        <v>7746</v>
      </c>
      <c r="B3766" t="s">
        <v>7747</v>
      </c>
      <c r="C3766" t="s">
        <v>16564</v>
      </c>
      <c r="E3766" t="s">
        <v>16565</v>
      </c>
      <c r="G3766" t="s">
        <v>9359</v>
      </c>
      <c r="H3766" t="s">
        <v>9360</v>
      </c>
      <c r="I3766" t="s">
        <v>9361</v>
      </c>
      <c r="J3766" t="s">
        <v>9489</v>
      </c>
      <c r="K3766" t="s">
        <v>9797</v>
      </c>
    </row>
    <row r="3767" spans="1:23" x14ac:dyDescent="0.25">
      <c r="A3767" t="s">
        <v>7748</v>
      </c>
      <c r="B3767" t="s">
        <v>7749</v>
      </c>
      <c r="C3767" t="s">
        <v>16566</v>
      </c>
      <c r="E3767" t="s">
        <v>16567</v>
      </c>
      <c r="G3767" t="s">
        <v>9359</v>
      </c>
      <c r="H3767" t="s">
        <v>9360</v>
      </c>
      <c r="I3767" t="s">
        <v>9361</v>
      </c>
      <c r="J3767" t="s">
        <v>15766</v>
      </c>
      <c r="K3767" t="s">
        <v>16568</v>
      </c>
    </row>
    <row r="3768" spans="1:23" x14ac:dyDescent="0.25">
      <c r="A3768" t="s">
        <v>7750</v>
      </c>
      <c r="B3768" t="s">
        <v>7751</v>
      </c>
      <c r="C3768" t="s">
        <v>16569</v>
      </c>
      <c r="E3768" t="s">
        <v>16570</v>
      </c>
      <c r="G3768" t="s">
        <v>9359</v>
      </c>
      <c r="H3768" t="s">
        <v>9360</v>
      </c>
      <c r="I3768" t="s">
        <v>9361</v>
      </c>
      <c r="J3768" t="s">
        <v>9489</v>
      </c>
      <c r="K3768" t="s">
        <v>9797</v>
      </c>
    </row>
    <row r="3769" spans="1:23" x14ac:dyDescent="0.25">
      <c r="A3769" t="s">
        <v>7752</v>
      </c>
      <c r="B3769" t="s">
        <v>7753</v>
      </c>
      <c r="C3769" t="s">
        <v>16571</v>
      </c>
      <c r="E3769" t="s">
        <v>16572</v>
      </c>
      <c r="G3769" t="s">
        <v>9359</v>
      </c>
      <c r="H3769" t="s">
        <v>9612</v>
      </c>
      <c r="I3769" t="s">
        <v>9613</v>
      </c>
      <c r="J3769" t="s">
        <v>9614</v>
      </c>
      <c r="K3769" t="s">
        <v>11770</v>
      </c>
      <c r="L3769" t="s">
        <v>11771</v>
      </c>
    </row>
    <row r="3770" spans="1:23" x14ac:dyDescent="0.25">
      <c r="A3770" t="s">
        <v>7754</v>
      </c>
      <c r="B3770" t="s">
        <v>7755</v>
      </c>
      <c r="C3770" t="s">
        <v>16573</v>
      </c>
      <c r="E3770" t="s">
        <v>16574</v>
      </c>
      <c r="G3770" t="s">
        <v>9359</v>
      </c>
      <c r="H3770" t="s">
        <v>9403</v>
      </c>
      <c r="I3770" t="s">
        <v>9411</v>
      </c>
      <c r="J3770" t="s">
        <v>9528</v>
      </c>
      <c r="K3770" t="s">
        <v>9529</v>
      </c>
      <c r="L3770" t="s">
        <v>11853</v>
      </c>
    </row>
    <row r="3771" spans="1:23" x14ac:dyDescent="0.25">
      <c r="A3771" t="s">
        <v>7756</v>
      </c>
      <c r="B3771" t="s">
        <v>7757</v>
      </c>
      <c r="C3771" t="s">
        <v>16575</v>
      </c>
      <c r="E3771" t="s">
        <v>16576</v>
      </c>
      <c r="G3771" t="s">
        <v>9359</v>
      </c>
      <c r="H3771" t="s">
        <v>9403</v>
      </c>
      <c r="I3771" t="s">
        <v>9411</v>
      </c>
      <c r="J3771" t="s">
        <v>9528</v>
      </c>
      <c r="K3771" t="s">
        <v>9529</v>
      </c>
      <c r="L3771" t="s">
        <v>11853</v>
      </c>
    </row>
    <row r="3772" spans="1:23" x14ac:dyDescent="0.25">
      <c r="A3772" t="s">
        <v>7758</v>
      </c>
      <c r="B3772" t="s">
        <v>7759</v>
      </c>
      <c r="C3772" t="s">
        <v>16577</v>
      </c>
      <c r="E3772" t="s">
        <v>16578</v>
      </c>
      <c r="G3772" t="s">
        <v>9359</v>
      </c>
      <c r="H3772" t="s">
        <v>9403</v>
      </c>
      <c r="I3772" t="s">
        <v>9411</v>
      </c>
      <c r="J3772" t="s">
        <v>9528</v>
      </c>
      <c r="K3772" t="s">
        <v>9529</v>
      </c>
      <c r="L3772" t="s">
        <v>11853</v>
      </c>
    </row>
    <row r="3773" spans="1:23" x14ac:dyDescent="0.25">
      <c r="A3773" t="s">
        <v>7760</v>
      </c>
      <c r="B3773" t="s">
        <v>7761</v>
      </c>
      <c r="C3773" t="s">
        <v>16288</v>
      </c>
      <c r="E3773" t="s">
        <v>16289</v>
      </c>
      <c r="G3773" t="s">
        <v>9366</v>
      </c>
      <c r="H3773" t="s">
        <v>9376</v>
      </c>
      <c r="I3773" t="s">
        <v>9377</v>
      </c>
      <c r="J3773" t="s">
        <v>9378</v>
      </c>
      <c r="K3773" t="s">
        <v>9379</v>
      </c>
      <c r="L3773" t="s">
        <v>9380</v>
      </c>
      <c r="M3773" t="s">
        <v>16290</v>
      </c>
      <c r="N3773" t="s">
        <v>16291</v>
      </c>
      <c r="O3773" t="s">
        <v>16292</v>
      </c>
      <c r="P3773" t="s">
        <v>16293</v>
      </c>
      <c r="Q3773" t="s">
        <v>16294</v>
      </c>
      <c r="R3773" t="s">
        <v>16295</v>
      </c>
      <c r="S3773" t="s">
        <v>16296</v>
      </c>
      <c r="T3773" t="s">
        <v>16297</v>
      </c>
      <c r="U3773" t="s">
        <v>16298</v>
      </c>
      <c r="V3773" t="s">
        <v>16299</v>
      </c>
      <c r="W3773" t="s">
        <v>16300</v>
      </c>
    </row>
    <row r="3774" spans="1:23" x14ac:dyDescent="0.25">
      <c r="A3774" t="s">
        <v>7762</v>
      </c>
      <c r="B3774" t="s">
        <v>7763</v>
      </c>
      <c r="C3774" t="s">
        <v>16579</v>
      </c>
      <c r="E3774" t="s">
        <v>16580</v>
      </c>
      <c r="G3774" t="s">
        <v>9359</v>
      </c>
      <c r="H3774" t="s">
        <v>10851</v>
      </c>
      <c r="I3774" t="s">
        <v>10852</v>
      </c>
      <c r="J3774" t="s">
        <v>10853</v>
      </c>
      <c r="K3774" t="s">
        <v>10854</v>
      </c>
      <c r="L3774" t="s">
        <v>10855</v>
      </c>
    </row>
    <row r="3775" spans="1:23" x14ac:dyDescent="0.25">
      <c r="A3775" t="s">
        <v>7764</v>
      </c>
      <c r="B3775" t="s">
        <v>7765</v>
      </c>
      <c r="C3775" t="s">
        <v>16581</v>
      </c>
      <c r="E3775" t="s">
        <v>16582</v>
      </c>
      <c r="G3775" t="s">
        <v>9359</v>
      </c>
      <c r="H3775" t="s">
        <v>10851</v>
      </c>
      <c r="I3775" t="s">
        <v>10852</v>
      </c>
      <c r="J3775" t="s">
        <v>10853</v>
      </c>
      <c r="K3775" t="s">
        <v>10854</v>
      </c>
      <c r="L3775" t="s">
        <v>10855</v>
      </c>
    </row>
    <row r="3776" spans="1:23" x14ac:dyDescent="0.25">
      <c r="A3776" t="s">
        <v>7766</v>
      </c>
      <c r="B3776" t="s">
        <v>7767</v>
      </c>
      <c r="C3776" t="s">
        <v>16583</v>
      </c>
      <c r="E3776" t="s">
        <v>16584</v>
      </c>
      <c r="G3776" t="s">
        <v>9359</v>
      </c>
      <c r="H3776" t="s">
        <v>10851</v>
      </c>
      <c r="I3776" t="s">
        <v>10852</v>
      </c>
      <c r="J3776" t="s">
        <v>10853</v>
      </c>
      <c r="K3776" t="s">
        <v>10854</v>
      </c>
      <c r="L3776" t="s">
        <v>10855</v>
      </c>
    </row>
    <row r="3777" spans="1:21" x14ac:dyDescent="0.25">
      <c r="A3777" t="s">
        <v>7768</v>
      </c>
      <c r="B3777" t="s">
        <v>7769</v>
      </c>
      <c r="C3777" t="s">
        <v>16585</v>
      </c>
      <c r="E3777" t="s">
        <v>16586</v>
      </c>
      <c r="G3777" t="s">
        <v>9359</v>
      </c>
      <c r="H3777" t="s">
        <v>10851</v>
      </c>
      <c r="I3777" t="s">
        <v>10852</v>
      </c>
      <c r="J3777" t="s">
        <v>10853</v>
      </c>
      <c r="K3777" t="s">
        <v>10854</v>
      </c>
      <c r="L3777" t="s">
        <v>10855</v>
      </c>
    </row>
    <row r="3778" spans="1:21" x14ac:dyDescent="0.25">
      <c r="A3778" t="s">
        <v>7770</v>
      </c>
      <c r="B3778" t="s">
        <v>7771</v>
      </c>
      <c r="C3778" t="s">
        <v>16587</v>
      </c>
      <c r="E3778" t="s">
        <v>16588</v>
      </c>
      <c r="G3778" t="s">
        <v>9359</v>
      </c>
      <c r="H3778" t="s">
        <v>9360</v>
      </c>
      <c r="I3778" t="s">
        <v>9472</v>
      </c>
      <c r="J3778" t="s">
        <v>9473</v>
      </c>
      <c r="K3778" t="s">
        <v>9474</v>
      </c>
      <c r="L3778" t="s">
        <v>9475</v>
      </c>
    </row>
    <row r="3779" spans="1:21" x14ac:dyDescent="0.25">
      <c r="A3779" t="s">
        <v>7772</v>
      </c>
      <c r="B3779" t="s">
        <v>7773</v>
      </c>
      <c r="C3779" t="s">
        <v>16589</v>
      </c>
      <c r="E3779" t="s">
        <v>16590</v>
      </c>
      <c r="G3779" t="s">
        <v>9359</v>
      </c>
      <c r="H3779" t="s">
        <v>9360</v>
      </c>
      <c r="I3779" t="s">
        <v>9472</v>
      </c>
      <c r="J3779" t="s">
        <v>9473</v>
      </c>
      <c r="K3779" t="s">
        <v>9474</v>
      </c>
      <c r="L3779" t="s">
        <v>9475</v>
      </c>
    </row>
    <row r="3780" spans="1:21" x14ac:dyDescent="0.25">
      <c r="A3780" t="s">
        <v>7774</v>
      </c>
      <c r="B3780" t="s">
        <v>7775</v>
      </c>
      <c r="C3780" t="s">
        <v>16591</v>
      </c>
      <c r="E3780" t="s">
        <v>16592</v>
      </c>
      <c r="G3780" t="s">
        <v>9359</v>
      </c>
      <c r="H3780" t="s">
        <v>9395</v>
      </c>
      <c r="I3780" t="s">
        <v>9396</v>
      </c>
      <c r="J3780" t="s">
        <v>9397</v>
      </c>
      <c r="K3780" t="s">
        <v>9467</v>
      </c>
      <c r="L3780" t="s">
        <v>10036</v>
      </c>
      <c r="M3780" t="s">
        <v>10037</v>
      </c>
    </row>
    <row r="3781" spans="1:21" x14ac:dyDescent="0.25">
      <c r="A3781" t="s">
        <v>7776</v>
      </c>
      <c r="B3781" t="s">
        <v>7777</v>
      </c>
      <c r="C3781" t="s">
        <v>16593</v>
      </c>
      <c r="E3781" t="s">
        <v>16594</v>
      </c>
      <c r="G3781" t="s">
        <v>9359</v>
      </c>
      <c r="H3781" t="s">
        <v>9395</v>
      </c>
      <c r="I3781" t="s">
        <v>9396</v>
      </c>
      <c r="J3781" t="s">
        <v>9397</v>
      </c>
      <c r="K3781" t="s">
        <v>9467</v>
      </c>
      <c r="L3781" t="s">
        <v>10036</v>
      </c>
      <c r="M3781" t="s">
        <v>10037</v>
      </c>
    </row>
    <row r="3782" spans="1:21" x14ac:dyDescent="0.25">
      <c r="A3782" t="s">
        <v>7778</v>
      </c>
      <c r="B3782" t="s">
        <v>7779</v>
      </c>
      <c r="C3782" t="s">
        <v>16595</v>
      </c>
      <c r="E3782" t="s">
        <v>16596</v>
      </c>
      <c r="G3782" t="s">
        <v>9366</v>
      </c>
      <c r="H3782" t="s">
        <v>9549</v>
      </c>
      <c r="I3782" t="s">
        <v>9550</v>
      </c>
      <c r="J3782" t="s">
        <v>9551</v>
      </c>
      <c r="K3782" t="s">
        <v>9826</v>
      </c>
      <c r="L3782" t="s">
        <v>9827</v>
      </c>
      <c r="M3782" t="s">
        <v>9828</v>
      </c>
      <c r="N3782" t="s">
        <v>9829</v>
      </c>
      <c r="O3782" t="s">
        <v>16597</v>
      </c>
    </row>
    <row r="3783" spans="1:21" x14ac:dyDescent="0.25">
      <c r="A3783" t="s">
        <v>7780</v>
      </c>
      <c r="B3783" t="s">
        <v>7781</v>
      </c>
      <c r="C3783" t="s">
        <v>16598</v>
      </c>
      <c r="E3783" t="s">
        <v>16599</v>
      </c>
      <c r="G3783" t="s">
        <v>9366</v>
      </c>
      <c r="H3783" t="s">
        <v>10868</v>
      </c>
      <c r="I3783" t="s">
        <v>13626</v>
      </c>
      <c r="J3783" t="s">
        <v>13627</v>
      </c>
      <c r="K3783" t="s">
        <v>16281</v>
      </c>
    </row>
    <row r="3784" spans="1:21" x14ac:dyDescent="0.25">
      <c r="A3784" t="s">
        <v>7782</v>
      </c>
      <c r="B3784" t="s">
        <v>7783</v>
      </c>
      <c r="C3784" t="s">
        <v>16600</v>
      </c>
      <c r="E3784" t="s">
        <v>16601</v>
      </c>
      <c r="G3784" t="s">
        <v>9366</v>
      </c>
      <c r="H3784" t="s">
        <v>9376</v>
      </c>
      <c r="I3784" t="s">
        <v>10964</v>
      </c>
      <c r="J3784" t="s">
        <v>10965</v>
      </c>
      <c r="K3784" t="s">
        <v>10966</v>
      </c>
      <c r="L3784" t="s">
        <v>10967</v>
      </c>
      <c r="M3784" t="s">
        <v>10968</v>
      </c>
      <c r="N3784" t="s">
        <v>10969</v>
      </c>
      <c r="O3784" t="s">
        <v>10970</v>
      </c>
      <c r="P3784" t="s">
        <v>11353</v>
      </c>
      <c r="Q3784" t="s">
        <v>11354</v>
      </c>
      <c r="R3784" t="s">
        <v>11355</v>
      </c>
      <c r="S3784" t="s">
        <v>11356</v>
      </c>
      <c r="T3784" t="s">
        <v>11357</v>
      </c>
      <c r="U3784" t="s">
        <v>11358</v>
      </c>
    </row>
    <row r="3785" spans="1:21" x14ac:dyDescent="0.25">
      <c r="A3785" t="s">
        <v>7784</v>
      </c>
      <c r="B3785" t="s">
        <v>7785</v>
      </c>
      <c r="C3785" t="s">
        <v>16602</v>
      </c>
      <c r="E3785" t="s">
        <v>16603</v>
      </c>
      <c r="G3785" t="s">
        <v>9366</v>
      </c>
      <c r="H3785" t="s">
        <v>9367</v>
      </c>
      <c r="I3785" t="s">
        <v>10177</v>
      </c>
      <c r="J3785" t="s">
        <v>10992</v>
      </c>
      <c r="K3785" t="s">
        <v>10993</v>
      </c>
      <c r="L3785" t="s">
        <v>10994</v>
      </c>
      <c r="M3785" t="s">
        <v>16604</v>
      </c>
      <c r="N3785" t="s">
        <v>16605</v>
      </c>
    </row>
    <row r="3786" spans="1:21" x14ac:dyDescent="0.25">
      <c r="A3786" t="s">
        <v>7786</v>
      </c>
      <c r="B3786" t="s">
        <v>7787</v>
      </c>
      <c r="C3786" t="s">
        <v>16606</v>
      </c>
      <c r="E3786" t="s">
        <v>16607</v>
      </c>
      <c r="G3786" t="s">
        <v>9366</v>
      </c>
      <c r="H3786" t="s">
        <v>9549</v>
      </c>
      <c r="I3786" t="s">
        <v>9550</v>
      </c>
      <c r="J3786" t="s">
        <v>9551</v>
      </c>
      <c r="K3786" t="s">
        <v>9552</v>
      </c>
      <c r="L3786" t="s">
        <v>9553</v>
      </c>
      <c r="M3786" t="s">
        <v>9554</v>
      </c>
      <c r="N3786" t="s">
        <v>9555</v>
      </c>
      <c r="O3786" t="s">
        <v>9556</v>
      </c>
      <c r="P3786" t="s">
        <v>16608</v>
      </c>
    </row>
    <row r="3787" spans="1:21" x14ac:dyDescent="0.25">
      <c r="A3787" t="s">
        <v>7788</v>
      </c>
      <c r="B3787" t="s">
        <v>7789</v>
      </c>
      <c r="C3787" t="s">
        <v>16609</v>
      </c>
      <c r="E3787" t="s">
        <v>16610</v>
      </c>
      <c r="G3787" t="s">
        <v>9366</v>
      </c>
      <c r="H3787" t="s">
        <v>9549</v>
      </c>
      <c r="I3787" t="s">
        <v>10172</v>
      </c>
      <c r="J3787" t="s">
        <v>14680</v>
      </c>
      <c r="K3787" t="s">
        <v>14681</v>
      </c>
    </row>
    <row r="3788" spans="1:21" x14ac:dyDescent="0.25">
      <c r="A3788" t="s">
        <v>7790</v>
      </c>
      <c r="B3788" t="s">
        <v>7791</v>
      </c>
      <c r="C3788" t="s">
        <v>16611</v>
      </c>
      <c r="E3788" t="s">
        <v>16612</v>
      </c>
      <c r="G3788" t="s">
        <v>9359</v>
      </c>
      <c r="H3788" t="s">
        <v>9360</v>
      </c>
      <c r="I3788" t="s">
        <v>9361</v>
      </c>
      <c r="J3788" t="s">
        <v>9489</v>
      </c>
      <c r="K3788" t="s">
        <v>10002</v>
      </c>
    </row>
    <row r="3789" spans="1:21" x14ac:dyDescent="0.25">
      <c r="A3789" t="s">
        <v>7792</v>
      </c>
      <c r="B3789" t="s">
        <v>7793</v>
      </c>
      <c r="C3789" t="s">
        <v>16613</v>
      </c>
      <c r="E3789" t="s">
        <v>16614</v>
      </c>
      <c r="G3789" t="s">
        <v>9359</v>
      </c>
      <c r="H3789" t="s">
        <v>9403</v>
      </c>
      <c r="I3789" t="s">
        <v>9411</v>
      </c>
      <c r="J3789" t="s">
        <v>9837</v>
      </c>
      <c r="K3789" t="s">
        <v>9838</v>
      </c>
      <c r="L3789" t="s">
        <v>10021</v>
      </c>
    </row>
    <row r="3790" spans="1:21" x14ac:dyDescent="0.25">
      <c r="A3790" t="s">
        <v>7794</v>
      </c>
      <c r="B3790" t="s">
        <v>7795</v>
      </c>
      <c r="C3790" t="s">
        <v>16615</v>
      </c>
      <c r="E3790" t="s">
        <v>16616</v>
      </c>
      <c r="G3790" t="s">
        <v>9366</v>
      </c>
      <c r="H3790" t="s">
        <v>9549</v>
      </c>
      <c r="I3790" t="s">
        <v>9550</v>
      </c>
      <c r="J3790" t="s">
        <v>9551</v>
      </c>
      <c r="K3790" t="s">
        <v>9826</v>
      </c>
      <c r="L3790" t="s">
        <v>9827</v>
      </c>
      <c r="M3790" t="s">
        <v>9828</v>
      </c>
      <c r="N3790" t="s">
        <v>10416</v>
      </c>
      <c r="O3790" t="s">
        <v>16617</v>
      </c>
    </row>
    <row r="3791" spans="1:21" x14ac:dyDescent="0.25">
      <c r="A3791" t="s">
        <v>7796</v>
      </c>
      <c r="B3791" t="s">
        <v>7797</v>
      </c>
      <c r="C3791" t="s">
        <v>16618</v>
      </c>
      <c r="E3791" t="s">
        <v>16619</v>
      </c>
      <c r="G3791" t="s">
        <v>9359</v>
      </c>
      <c r="H3791" t="s">
        <v>9360</v>
      </c>
      <c r="I3791" t="s">
        <v>9457</v>
      </c>
      <c r="J3791" t="s">
        <v>10238</v>
      </c>
      <c r="K3791" t="s">
        <v>10239</v>
      </c>
    </row>
    <row r="3792" spans="1:21" x14ac:dyDescent="0.25">
      <c r="A3792" t="s">
        <v>7798</v>
      </c>
      <c r="B3792" t="s">
        <v>7799</v>
      </c>
      <c r="C3792" t="s">
        <v>16620</v>
      </c>
      <c r="E3792" t="s">
        <v>16621</v>
      </c>
      <c r="G3792" t="s">
        <v>9359</v>
      </c>
      <c r="H3792" t="s">
        <v>9360</v>
      </c>
      <c r="I3792" t="s">
        <v>9457</v>
      </c>
      <c r="J3792" t="s">
        <v>9721</v>
      </c>
      <c r="K3792" t="s">
        <v>9725</v>
      </c>
    </row>
    <row r="3793" spans="1:16" x14ac:dyDescent="0.25">
      <c r="A3793" t="s">
        <v>7800</v>
      </c>
      <c r="B3793" t="s">
        <v>7801</v>
      </c>
      <c r="C3793" t="s">
        <v>9990</v>
      </c>
      <c r="E3793" t="s">
        <v>9991</v>
      </c>
      <c r="G3793" t="s">
        <v>9366</v>
      </c>
      <c r="H3793" t="s">
        <v>9992</v>
      </c>
      <c r="I3793" t="s">
        <v>9993</v>
      </c>
      <c r="J3793" t="s">
        <v>9994</v>
      </c>
      <c r="K3793" t="s">
        <v>9995</v>
      </c>
      <c r="L3793" t="s">
        <v>9996</v>
      </c>
    </row>
    <row r="3794" spans="1:16" x14ac:dyDescent="0.25">
      <c r="A3794" t="s">
        <v>7802</v>
      </c>
      <c r="B3794" t="s">
        <v>7803</v>
      </c>
      <c r="C3794" t="s">
        <v>16622</v>
      </c>
      <c r="E3794" t="s">
        <v>16623</v>
      </c>
      <c r="G3794" t="s">
        <v>9366</v>
      </c>
      <c r="H3794" t="s">
        <v>9992</v>
      </c>
      <c r="I3794" t="s">
        <v>9993</v>
      </c>
      <c r="J3794" t="s">
        <v>9994</v>
      </c>
      <c r="K3794" t="s">
        <v>9999</v>
      </c>
    </row>
    <row r="3795" spans="1:16" x14ac:dyDescent="0.25">
      <c r="A3795" t="s">
        <v>7804</v>
      </c>
      <c r="B3795" t="s">
        <v>7805</v>
      </c>
      <c r="C3795" t="s">
        <v>12570</v>
      </c>
      <c r="E3795" t="s">
        <v>12571</v>
      </c>
      <c r="G3795" t="s">
        <v>9359</v>
      </c>
      <c r="H3795" t="s">
        <v>9403</v>
      </c>
      <c r="I3795" t="s">
        <v>9461</v>
      </c>
      <c r="J3795" t="s">
        <v>9897</v>
      </c>
      <c r="K3795" t="s">
        <v>10823</v>
      </c>
      <c r="L3795" t="s">
        <v>10824</v>
      </c>
    </row>
    <row r="3796" spans="1:16" x14ac:dyDescent="0.25">
      <c r="A3796" t="s">
        <v>7806</v>
      </c>
      <c r="B3796" t="s">
        <v>7807</v>
      </c>
      <c r="C3796" t="s">
        <v>16624</v>
      </c>
      <c r="E3796" t="s">
        <v>16625</v>
      </c>
      <c r="G3796" t="s">
        <v>9622</v>
      </c>
      <c r="H3796" t="s">
        <v>9764</v>
      </c>
      <c r="I3796" t="s">
        <v>9982</v>
      </c>
      <c r="J3796" t="s">
        <v>9983</v>
      </c>
      <c r="K3796" t="s">
        <v>12909</v>
      </c>
      <c r="L3796" t="s">
        <v>12910</v>
      </c>
    </row>
    <row r="3797" spans="1:16" x14ac:dyDescent="0.25">
      <c r="A3797" t="s">
        <v>7808</v>
      </c>
      <c r="B3797" t="s">
        <v>7809</v>
      </c>
      <c r="C3797" t="s">
        <v>16626</v>
      </c>
      <c r="E3797" t="s">
        <v>16627</v>
      </c>
      <c r="G3797" t="s">
        <v>9359</v>
      </c>
      <c r="H3797" t="s">
        <v>10164</v>
      </c>
      <c r="I3797" t="s">
        <v>10165</v>
      </c>
      <c r="J3797" t="s">
        <v>10166</v>
      </c>
      <c r="K3797" t="s">
        <v>10167</v>
      </c>
    </row>
    <row r="3798" spans="1:16" x14ac:dyDescent="0.25">
      <c r="A3798" t="s">
        <v>7810</v>
      </c>
      <c r="B3798" t="s">
        <v>7811</v>
      </c>
      <c r="C3798" t="s">
        <v>16628</v>
      </c>
      <c r="E3798" t="s">
        <v>16629</v>
      </c>
      <c r="G3798" t="s">
        <v>9359</v>
      </c>
      <c r="H3798" t="s">
        <v>9395</v>
      </c>
      <c r="I3798" t="s">
        <v>9396</v>
      </c>
      <c r="J3798" t="s">
        <v>9397</v>
      </c>
      <c r="K3798" t="s">
        <v>9467</v>
      </c>
      <c r="L3798" t="s">
        <v>9468</v>
      </c>
      <c r="M3798" t="s">
        <v>9483</v>
      </c>
      <c r="N3798" t="s">
        <v>9484</v>
      </c>
    </row>
    <row r="3799" spans="1:16" x14ac:dyDescent="0.25">
      <c r="A3799" t="s">
        <v>7812</v>
      </c>
      <c r="B3799" t="s">
        <v>7813</v>
      </c>
      <c r="C3799" t="s">
        <v>16630</v>
      </c>
      <c r="E3799" t="s">
        <v>16631</v>
      </c>
      <c r="G3799" t="s">
        <v>9359</v>
      </c>
      <c r="H3799" t="s">
        <v>10164</v>
      </c>
      <c r="I3799" t="s">
        <v>10165</v>
      </c>
      <c r="J3799" t="s">
        <v>10166</v>
      </c>
      <c r="K3799" t="s">
        <v>10167</v>
      </c>
    </row>
    <row r="3800" spans="1:16" x14ac:dyDescent="0.25">
      <c r="A3800" t="s">
        <v>7814</v>
      </c>
      <c r="B3800" t="s">
        <v>7815</v>
      </c>
      <c r="C3800" t="s">
        <v>16404</v>
      </c>
      <c r="E3800" t="s">
        <v>16405</v>
      </c>
      <c r="G3800" t="s">
        <v>9359</v>
      </c>
      <c r="H3800" t="s">
        <v>9395</v>
      </c>
      <c r="I3800" t="s">
        <v>9396</v>
      </c>
      <c r="J3800" t="s">
        <v>9397</v>
      </c>
      <c r="K3800" t="s">
        <v>9467</v>
      </c>
      <c r="L3800" t="s">
        <v>9468</v>
      </c>
      <c r="M3800" t="s">
        <v>9483</v>
      </c>
      <c r="N3800" t="s">
        <v>9596</v>
      </c>
    </row>
    <row r="3801" spans="1:16" x14ac:dyDescent="0.25">
      <c r="A3801" t="s">
        <v>7816</v>
      </c>
      <c r="B3801" t="s">
        <v>7817</v>
      </c>
      <c r="C3801" t="s">
        <v>16632</v>
      </c>
      <c r="E3801" t="s">
        <v>16633</v>
      </c>
      <c r="G3801" t="s">
        <v>9366</v>
      </c>
      <c r="H3801" t="s">
        <v>9549</v>
      </c>
      <c r="I3801" t="s">
        <v>9550</v>
      </c>
      <c r="J3801" t="s">
        <v>9551</v>
      </c>
      <c r="K3801" t="s">
        <v>9552</v>
      </c>
      <c r="L3801" t="s">
        <v>11167</v>
      </c>
      <c r="M3801" t="s">
        <v>11168</v>
      </c>
      <c r="N3801" t="s">
        <v>11169</v>
      </c>
      <c r="O3801" t="s">
        <v>16634</v>
      </c>
      <c r="P3801" t="s">
        <v>16635</v>
      </c>
    </row>
    <row r="3802" spans="1:16" x14ac:dyDescent="0.25">
      <c r="A3802" t="s">
        <v>7818</v>
      </c>
      <c r="B3802" t="s">
        <v>7819</v>
      </c>
      <c r="C3802" t="s">
        <v>16636</v>
      </c>
      <c r="E3802" t="s">
        <v>16637</v>
      </c>
      <c r="G3802" t="s">
        <v>9622</v>
      </c>
      <c r="H3802" t="s">
        <v>9623</v>
      </c>
      <c r="I3802" t="s">
        <v>9624</v>
      </c>
      <c r="J3802" t="s">
        <v>9625</v>
      </c>
      <c r="K3802" t="s">
        <v>9626</v>
      </c>
      <c r="L3802" t="s">
        <v>9627</v>
      </c>
    </row>
    <row r="3803" spans="1:16" x14ac:dyDescent="0.25">
      <c r="A3803" t="s">
        <v>7824</v>
      </c>
      <c r="B3803" t="s">
        <v>7825</v>
      </c>
      <c r="C3803" t="s">
        <v>16638</v>
      </c>
      <c r="E3803" t="s">
        <v>16639</v>
      </c>
      <c r="G3803" t="s">
        <v>9366</v>
      </c>
      <c r="H3803" t="s">
        <v>9549</v>
      </c>
      <c r="I3803" t="s">
        <v>9550</v>
      </c>
      <c r="J3803" t="s">
        <v>9551</v>
      </c>
      <c r="K3803" t="s">
        <v>11677</v>
      </c>
      <c r="L3803" t="s">
        <v>11678</v>
      </c>
      <c r="M3803" t="s">
        <v>11679</v>
      </c>
      <c r="N3803" t="s">
        <v>11680</v>
      </c>
      <c r="O3803" t="s">
        <v>11681</v>
      </c>
    </row>
    <row r="3804" spans="1:16" x14ac:dyDescent="0.25">
      <c r="A3804" t="s">
        <v>7826</v>
      </c>
      <c r="B3804" t="s">
        <v>7827</v>
      </c>
      <c r="C3804" t="s">
        <v>16640</v>
      </c>
      <c r="E3804" t="s">
        <v>16641</v>
      </c>
      <c r="G3804" t="s">
        <v>9359</v>
      </c>
      <c r="H3804" t="s">
        <v>10164</v>
      </c>
      <c r="I3804" t="s">
        <v>10165</v>
      </c>
      <c r="J3804" t="s">
        <v>11174</v>
      </c>
      <c r="K3804" t="s">
        <v>11175</v>
      </c>
      <c r="L3804" t="s">
        <v>11176</v>
      </c>
    </row>
    <row r="3805" spans="1:16" x14ac:dyDescent="0.25">
      <c r="A3805" t="s">
        <v>7828</v>
      </c>
      <c r="B3805" t="s">
        <v>7829</v>
      </c>
      <c r="C3805" t="s">
        <v>16642</v>
      </c>
      <c r="E3805" t="s">
        <v>16643</v>
      </c>
      <c r="G3805" t="s">
        <v>9359</v>
      </c>
      <c r="H3805" t="s">
        <v>9360</v>
      </c>
      <c r="I3805" t="s">
        <v>9361</v>
      </c>
      <c r="J3805" t="s">
        <v>10160</v>
      </c>
    </row>
    <row r="3806" spans="1:16" x14ac:dyDescent="0.25">
      <c r="A3806" t="s">
        <v>7830</v>
      </c>
      <c r="B3806" t="s">
        <v>7831</v>
      </c>
      <c r="C3806" t="s">
        <v>16644</v>
      </c>
      <c r="E3806" t="s">
        <v>16645</v>
      </c>
      <c r="G3806" t="s">
        <v>9359</v>
      </c>
      <c r="H3806" t="s">
        <v>9360</v>
      </c>
      <c r="I3806" t="s">
        <v>9361</v>
      </c>
      <c r="J3806" t="s">
        <v>10160</v>
      </c>
    </row>
    <row r="3807" spans="1:16" x14ac:dyDescent="0.25">
      <c r="A3807" t="s">
        <v>7832</v>
      </c>
      <c r="B3807" t="s">
        <v>7833</v>
      </c>
      <c r="C3807" t="s">
        <v>16646</v>
      </c>
      <c r="E3807" t="s">
        <v>16647</v>
      </c>
      <c r="G3807" t="s">
        <v>9359</v>
      </c>
      <c r="H3807" t="s">
        <v>9360</v>
      </c>
      <c r="I3807" t="s">
        <v>9361</v>
      </c>
      <c r="J3807" t="s">
        <v>10160</v>
      </c>
    </row>
    <row r="3808" spans="1:16" x14ac:dyDescent="0.25">
      <c r="A3808" t="s">
        <v>7834</v>
      </c>
      <c r="B3808" t="s">
        <v>7835</v>
      </c>
      <c r="C3808" t="s">
        <v>16648</v>
      </c>
      <c r="E3808" t="s">
        <v>16649</v>
      </c>
      <c r="G3808" t="s">
        <v>9359</v>
      </c>
      <c r="H3808" t="s">
        <v>9360</v>
      </c>
      <c r="I3808" t="s">
        <v>9361</v>
      </c>
      <c r="J3808" t="s">
        <v>10160</v>
      </c>
    </row>
    <row r="3809" spans="1:21" x14ac:dyDescent="0.25">
      <c r="A3809" t="s">
        <v>7836</v>
      </c>
      <c r="B3809" t="s">
        <v>7837</v>
      </c>
      <c r="C3809" t="s">
        <v>16650</v>
      </c>
      <c r="E3809" t="s">
        <v>16651</v>
      </c>
      <c r="G3809" t="s">
        <v>9359</v>
      </c>
      <c r="H3809" t="s">
        <v>9360</v>
      </c>
      <c r="I3809" t="s">
        <v>9361</v>
      </c>
      <c r="J3809" t="s">
        <v>10160</v>
      </c>
    </row>
    <row r="3810" spans="1:21" x14ac:dyDescent="0.25">
      <c r="A3810" t="s">
        <v>7838</v>
      </c>
      <c r="B3810" t="s">
        <v>7839</v>
      </c>
      <c r="C3810" t="s">
        <v>16652</v>
      </c>
      <c r="E3810" t="s">
        <v>16653</v>
      </c>
      <c r="G3810" t="s">
        <v>9359</v>
      </c>
      <c r="H3810" t="s">
        <v>9360</v>
      </c>
      <c r="I3810" t="s">
        <v>9361</v>
      </c>
      <c r="J3810" t="s">
        <v>10160</v>
      </c>
    </row>
    <row r="3811" spans="1:21" x14ac:dyDescent="0.25">
      <c r="A3811" t="s">
        <v>7840</v>
      </c>
      <c r="B3811" t="s">
        <v>7841</v>
      </c>
      <c r="C3811" t="s">
        <v>16654</v>
      </c>
      <c r="E3811" t="s">
        <v>16655</v>
      </c>
      <c r="G3811" t="s">
        <v>9359</v>
      </c>
      <c r="H3811" t="s">
        <v>9360</v>
      </c>
      <c r="I3811" t="s">
        <v>9361</v>
      </c>
      <c r="J3811" t="s">
        <v>10160</v>
      </c>
    </row>
    <row r="3812" spans="1:21" x14ac:dyDescent="0.25">
      <c r="A3812" t="s">
        <v>7842</v>
      </c>
      <c r="B3812" t="s">
        <v>7843</v>
      </c>
      <c r="C3812" t="s">
        <v>16656</v>
      </c>
      <c r="E3812" t="s">
        <v>16657</v>
      </c>
      <c r="G3812" t="s">
        <v>9359</v>
      </c>
      <c r="H3812" t="s">
        <v>9360</v>
      </c>
      <c r="I3812" t="s">
        <v>9361</v>
      </c>
      <c r="J3812" t="s">
        <v>10160</v>
      </c>
    </row>
    <row r="3813" spans="1:21" x14ac:dyDescent="0.25">
      <c r="A3813" t="s">
        <v>7844</v>
      </c>
      <c r="B3813" t="s">
        <v>7845</v>
      </c>
      <c r="C3813" t="s">
        <v>16658</v>
      </c>
      <c r="E3813" t="s">
        <v>16659</v>
      </c>
      <c r="G3813" t="s">
        <v>9359</v>
      </c>
      <c r="H3813" t="s">
        <v>9360</v>
      </c>
      <c r="I3813" t="s">
        <v>9361</v>
      </c>
      <c r="J3813" t="s">
        <v>10160</v>
      </c>
    </row>
    <row r="3814" spans="1:21" x14ac:dyDescent="0.25">
      <c r="A3814" t="s">
        <v>7846</v>
      </c>
      <c r="B3814" t="s">
        <v>7847</v>
      </c>
      <c r="C3814" t="s">
        <v>16660</v>
      </c>
      <c r="E3814" t="s">
        <v>16661</v>
      </c>
      <c r="G3814" t="s">
        <v>9359</v>
      </c>
      <c r="H3814" t="s">
        <v>9360</v>
      </c>
      <c r="I3814" t="s">
        <v>9361</v>
      </c>
      <c r="J3814" t="s">
        <v>10160</v>
      </c>
    </row>
    <row r="3815" spans="1:21" x14ac:dyDescent="0.25">
      <c r="A3815" t="s">
        <v>7848</v>
      </c>
      <c r="B3815" t="s">
        <v>7849</v>
      </c>
      <c r="C3815" t="s">
        <v>16662</v>
      </c>
      <c r="E3815" t="s">
        <v>16663</v>
      </c>
      <c r="G3815" t="s">
        <v>9359</v>
      </c>
      <c r="H3815" t="s">
        <v>9360</v>
      </c>
      <c r="I3815" t="s">
        <v>9361</v>
      </c>
      <c r="J3815" t="s">
        <v>10160</v>
      </c>
    </row>
    <row r="3816" spans="1:21" x14ac:dyDescent="0.25">
      <c r="A3816" t="s">
        <v>7850</v>
      </c>
      <c r="B3816" t="s">
        <v>7851</v>
      </c>
      <c r="C3816" t="s">
        <v>16664</v>
      </c>
      <c r="E3816" t="s">
        <v>16665</v>
      </c>
      <c r="G3816" t="s">
        <v>9359</v>
      </c>
      <c r="H3816" t="s">
        <v>9360</v>
      </c>
      <c r="I3816" t="s">
        <v>9361</v>
      </c>
      <c r="J3816" t="s">
        <v>10160</v>
      </c>
    </row>
    <row r="3817" spans="1:21" x14ac:dyDescent="0.25">
      <c r="A3817" t="s">
        <v>7852</v>
      </c>
      <c r="B3817" t="s">
        <v>7853</v>
      </c>
      <c r="C3817" t="s">
        <v>16666</v>
      </c>
      <c r="E3817" t="s">
        <v>16667</v>
      </c>
      <c r="G3817" t="s">
        <v>9359</v>
      </c>
      <c r="H3817" t="s">
        <v>9360</v>
      </c>
      <c r="I3817" t="s">
        <v>9361</v>
      </c>
      <c r="J3817" t="s">
        <v>10160</v>
      </c>
    </row>
    <row r="3818" spans="1:21" x14ac:dyDescent="0.25">
      <c r="A3818" t="s">
        <v>7854</v>
      </c>
      <c r="B3818" t="s">
        <v>7855</v>
      </c>
      <c r="C3818" t="s">
        <v>16668</v>
      </c>
      <c r="E3818" t="s">
        <v>16669</v>
      </c>
      <c r="G3818" t="s">
        <v>9622</v>
      </c>
      <c r="H3818" t="s">
        <v>9764</v>
      </c>
      <c r="I3818" t="s">
        <v>16670</v>
      </c>
      <c r="J3818" t="s">
        <v>16671</v>
      </c>
      <c r="K3818" t="s">
        <v>16672</v>
      </c>
      <c r="L3818" t="s">
        <v>16673</v>
      </c>
    </row>
    <row r="3819" spans="1:21" x14ac:dyDescent="0.25">
      <c r="A3819" t="s">
        <v>7856</v>
      </c>
      <c r="B3819" t="s">
        <v>7857</v>
      </c>
      <c r="C3819" t="s">
        <v>16674</v>
      </c>
      <c r="E3819" t="s">
        <v>16675</v>
      </c>
      <c r="G3819" t="s">
        <v>9622</v>
      </c>
      <c r="H3819" t="s">
        <v>9764</v>
      </c>
      <c r="I3819" t="s">
        <v>11708</v>
      </c>
      <c r="J3819" t="s">
        <v>11709</v>
      </c>
      <c r="K3819" t="s">
        <v>11710</v>
      </c>
      <c r="L3819" t="s">
        <v>11711</v>
      </c>
    </row>
    <row r="3820" spans="1:21" x14ac:dyDescent="0.25">
      <c r="A3820" t="s">
        <v>7858</v>
      </c>
      <c r="B3820" t="s">
        <v>7859</v>
      </c>
      <c r="C3820" t="s">
        <v>16676</v>
      </c>
      <c r="E3820" t="s">
        <v>16677</v>
      </c>
      <c r="G3820" t="s">
        <v>9359</v>
      </c>
      <c r="H3820" t="s">
        <v>10154</v>
      </c>
      <c r="I3820" t="s">
        <v>10155</v>
      </c>
      <c r="J3820" t="s">
        <v>10156</v>
      </c>
      <c r="K3820" t="s">
        <v>10157</v>
      </c>
    </row>
    <row r="3821" spans="1:21" x14ac:dyDescent="0.25">
      <c r="A3821" t="s">
        <v>7862</v>
      </c>
      <c r="B3821" t="s">
        <v>7863</v>
      </c>
      <c r="C3821" t="s">
        <v>16678</v>
      </c>
      <c r="E3821" t="s">
        <v>16679</v>
      </c>
      <c r="G3821" t="s">
        <v>9366</v>
      </c>
      <c r="H3821" t="s">
        <v>9992</v>
      </c>
      <c r="I3821" t="s">
        <v>9993</v>
      </c>
      <c r="J3821" t="s">
        <v>16680</v>
      </c>
      <c r="K3821" t="s">
        <v>16681</v>
      </c>
    </row>
    <row r="3822" spans="1:21" x14ac:dyDescent="0.25">
      <c r="A3822" t="s">
        <v>7864</v>
      </c>
      <c r="B3822" t="s">
        <v>7865</v>
      </c>
      <c r="C3822" t="s">
        <v>9599</v>
      </c>
      <c r="E3822" t="s">
        <v>9600</v>
      </c>
      <c r="G3822" t="s">
        <v>9366</v>
      </c>
      <c r="H3822" t="s">
        <v>9376</v>
      </c>
      <c r="I3822" t="s">
        <v>9377</v>
      </c>
      <c r="J3822" t="s">
        <v>9378</v>
      </c>
      <c r="K3822" t="s">
        <v>9379</v>
      </c>
      <c r="L3822" t="s">
        <v>9380</v>
      </c>
      <c r="M3822" t="s">
        <v>9601</v>
      </c>
      <c r="N3822" t="s">
        <v>9602</v>
      </c>
      <c r="O3822" t="s">
        <v>9603</v>
      </c>
      <c r="P3822" t="s">
        <v>9604</v>
      </c>
      <c r="Q3822" t="s">
        <v>9605</v>
      </c>
      <c r="R3822" t="s">
        <v>9606</v>
      </c>
      <c r="S3822" t="s">
        <v>9607</v>
      </c>
      <c r="T3822" t="s">
        <v>9608</v>
      </c>
      <c r="U3822" t="s">
        <v>9609</v>
      </c>
    </row>
    <row r="3823" spans="1:21" x14ac:dyDescent="0.25">
      <c r="A3823" t="s">
        <v>7866</v>
      </c>
      <c r="B3823" t="s">
        <v>7867</v>
      </c>
      <c r="C3823" t="s">
        <v>16682</v>
      </c>
      <c r="E3823" t="s">
        <v>16683</v>
      </c>
      <c r="G3823" t="s">
        <v>9366</v>
      </c>
      <c r="H3823" t="s">
        <v>9549</v>
      </c>
      <c r="I3823" t="s">
        <v>9550</v>
      </c>
      <c r="J3823" t="s">
        <v>9551</v>
      </c>
      <c r="K3823" t="s">
        <v>9826</v>
      </c>
      <c r="L3823" t="s">
        <v>9827</v>
      </c>
      <c r="M3823" t="s">
        <v>9828</v>
      </c>
      <c r="N3823" t="s">
        <v>16684</v>
      </c>
      <c r="O3823" t="s">
        <v>16685</v>
      </c>
    </row>
    <row r="3824" spans="1:21" x14ac:dyDescent="0.25">
      <c r="A3824" t="s">
        <v>7704</v>
      </c>
      <c r="B3824" t="s">
        <v>7705</v>
      </c>
      <c r="C3824" t="s">
        <v>16686</v>
      </c>
      <c r="D3824" t="s">
        <v>16687</v>
      </c>
      <c r="E3824" t="s">
        <v>16688</v>
      </c>
      <c r="G3824" t="s">
        <v>9359</v>
      </c>
      <c r="H3824" t="s">
        <v>9403</v>
      </c>
      <c r="I3824" t="s">
        <v>9461</v>
      </c>
      <c r="J3824" t="s">
        <v>9897</v>
      </c>
      <c r="K3824" t="s">
        <v>10384</v>
      </c>
      <c r="L3824" t="s">
        <v>10726</v>
      </c>
      <c r="M3824" t="s">
        <v>10727</v>
      </c>
    </row>
    <row r="3825" spans="1:16" x14ac:dyDescent="0.25">
      <c r="A3825" t="s">
        <v>7706</v>
      </c>
      <c r="B3825" t="s">
        <v>7707</v>
      </c>
      <c r="C3825" t="s">
        <v>16689</v>
      </c>
      <c r="E3825" t="s">
        <v>16690</v>
      </c>
      <c r="G3825" t="s">
        <v>9366</v>
      </c>
      <c r="H3825" t="s">
        <v>9549</v>
      </c>
      <c r="I3825" t="s">
        <v>9550</v>
      </c>
      <c r="J3825" t="s">
        <v>9551</v>
      </c>
      <c r="K3825" t="s">
        <v>9826</v>
      </c>
      <c r="L3825" t="s">
        <v>9827</v>
      </c>
      <c r="M3825" t="s">
        <v>9828</v>
      </c>
      <c r="N3825" t="s">
        <v>10416</v>
      </c>
      <c r="O3825" t="s">
        <v>16691</v>
      </c>
      <c r="P3825" t="s">
        <v>16692</v>
      </c>
    </row>
    <row r="3826" spans="1:16" x14ac:dyDescent="0.25">
      <c r="A3826" t="s">
        <v>7708</v>
      </c>
      <c r="B3826" t="s">
        <v>7709</v>
      </c>
      <c r="C3826" t="s">
        <v>16693</v>
      </c>
      <c r="E3826" t="s">
        <v>16694</v>
      </c>
      <c r="G3826" t="s">
        <v>9359</v>
      </c>
      <c r="H3826" t="s">
        <v>9403</v>
      </c>
      <c r="I3826" t="s">
        <v>9411</v>
      </c>
      <c r="J3826" t="s">
        <v>9528</v>
      </c>
      <c r="K3826" t="s">
        <v>9529</v>
      </c>
      <c r="L3826" t="s">
        <v>9530</v>
      </c>
    </row>
    <row r="3827" spans="1:16" x14ac:dyDescent="0.25">
      <c r="A3827" t="s">
        <v>7710</v>
      </c>
      <c r="B3827" t="s">
        <v>7711</v>
      </c>
      <c r="C3827" t="s">
        <v>16695</v>
      </c>
      <c r="E3827" t="s">
        <v>16696</v>
      </c>
      <c r="G3827" t="s">
        <v>9359</v>
      </c>
      <c r="H3827" t="s">
        <v>9403</v>
      </c>
      <c r="I3827" t="s">
        <v>9411</v>
      </c>
      <c r="J3827" t="s">
        <v>9528</v>
      </c>
      <c r="K3827" t="s">
        <v>9529</v>
      </c>
      <c r="L3827" t="s">
        <v>9530</v>
      </c>
    </row>
    <row r="3828" spans="1:16" x14ac:dyDescent="0.25">
      <c r="A3828" t="s">
        <v>7712</v>
      </c>
      <c r="B3828" t="s">
        <v>7713</v>
      </c>
      <c r="C3828" t="s">
        <v>16697</v>
      </c>
      <c r="E3828" t="s">
        <v>16698</v>
      </c>
      <c r="G3828" t="s">
        <v>9359</v>
      </c>
      <c r="H3828" t="s">
        <v>9403</v>
      </c>
      <c r="I3828" t="s">
        <v>9411</v>
      </c>
      <c r="J3828" t="s">
        <v>9565</v>
      </c>
      <c r="K3828" t="s">
        <v>9566</v>
      </c>
      <c r="L3828" t="s">
        <v>13355</v>
      </c>
    </row>
    <row r="3829" spans="1:16" x14ac:dyDescent="0.25">
      <c r="A3829" t="s">
        <v>7714</v>
      </c>
      <c r="B3829" t="s">
        <v>7715</v>
      </c>
      <c r="C3829" t="s">
        <v>16699</v>
      </c>
      <c r="E3829" t="s">
        <v>16700</v>
      </c>
      <c r="G3829" t="s">
        <v>9359</v>
      </c>
      <c r="H3829" t="s">
        <v>9403</v>
      </c>
      <c r="I3829" t="s">
        <v>9411</v>
      </c>
      <c r="J3829" t="s">
        <v>9528</v>
      </c>
      <c r="K3829" t="s">
        <v>9529</v>
      </c>
      <c r="L3829" t="s">
        <v>10775</v>
      </c>
    </row>
    <row r="3830" spans="1:16" x14ac:dyDescent="0.25">
      <c r="A3830" t="s">
        <v>7716</v>
      </c>
      <c r="B3830" t="s">
        <v>7717</v>
      </c>
      <c r="C3830" t="s">
        <v>16701</v>
      </c>
      <c r="E3830" t="s">
        <v>16702</v>
      </c>
      <c r="G3830" t="s">
        <v>9359</v>
      </c>
      <c r="H3830" t="s">
        <v>9403</v>
      </c>
      <c r="I3830" t="s">
        <v>9411</v>
      </c>
      <c r="J3830" t="s">
        <v>9528</v>
      </c>
      <c r="K3830" t="s">
        <v>9529</v>
      </c>
      <c r="L3830" t="s">
        <v>10778</v>
      </c>
      <c r="M3830" t="s">
        <v>13218</v>
      </c>
    </row>
    <row r="3831" spans="1:16" x14ac:dyDescent="0.25">
      <c r="A3831" t="s">
        <v>7718</v>
      </c>
      <c r="B3831" t="s">
        <v>7719</v>
      </c>
      <c r="C3831" t="s">
        <v>16703</v>
      </c>
      <c r="E3831" t="s">
        <v>16704</v>
      </c>
      <c r="G3831" t="s">
        <v>9359</v>
      </c>
      <c r="H3831" t="s">
        <v>9510</v>
      </c>
      <c r="I3831" t="s">
        <v>9800</v>
      </c>
      <c r="J3831" t="s">
        <v>16705</v>
      </c>
    </row>
    <row r="3832" spans="1:16" x14ac:dyDescent="0.25">
      <c r="A3832" t="s">
        <v>7720</v>
      </c>
      <c r="B3832" t="s">
        <v>7721</v>
      </c>
      <c r="C3832" t="s">
        <v>16706</v>
      </c>
      <c r="E3832" t="s">
        <v>16707</v>
      </c>
      <c r="G3832" t="s">
        <v>9366</v>
      </c>
      <c r="H3832" t="s">
        <v>9992</v>
      </c>
      <c r="I3832" t="s">
        <v>9993</v>
      </c>
      <c r="J3832" t="s">
        <v>9994</v>
      </c>
      <c r="K3832" t="s">
        <v>13232</v>
      </c>
    </row>
    <row r="3833" spans="1:16" x14ac:dyDescent="0.25">
      <c r="A3833" t="s">
        <v>7722</v>
      </c>
      <c r="B3833" t="s">
        <v>7723</v>
      </c>
      <c r="C3833" t="s">
        <v>16708</v>
      </c>
      <c r="E3833" t="s">
        <v>16709</v>
      </c>
      <c r="G3833" t="s">
        <v>9366</v>
      </c>
      <c r="H3833" t="s">
        <v>9549</v>
      </c>
      <c r="I3833" t="s">
        <v>9550</v>
      </c>
      <c r="J3833" t="s">
        <v>9551</v>
      </c>
      <c r="K3833" t="s">
        <v>9826</v>
      </c>
      <c r="L3833" t="s">
        <v>9827</v>
      </c>
      <c r="M3833" t="s">
        <v>9828</v>
      </c>
      <c r="N3833" t="s">
        <v>10416</v>
      </c>
      <c r="O3833" t="s">
        <v>10417</v>
      </c>
    </row>
    <row r="3834" spans="1:16" x14ac:dyDescent="0.25">
      <c r="A3834" t="s">
        <v>7724</v>
      </c>
      <c r="B3834" t="s">
        <v>7725</v>
      </c>
      <c r="C3834" t="s">
        <v>16686</v>
      </c>
      <c r="D3834" t="s">
        <v>16710</v>
      </c>
      <c r="E3834" t="s">
        <v>16688</v>
      </c>
      <c r="G3834" t="s">
        <v>9359</v>
      </c>
      <c r="H3834" t="s">
        <v>9403</v>
      </c>
      <c r="I3834" t="s">
        <v>9461</v>
      </c>
      <c r="J3834" t="s">
        <v>9897</v>
      </c>
      <c r="K3834" t="s">
        <v>10384</v>
      </c>
      <c r="L3834" t="s">
        <v>10726</v>
      </c>
      <c r="M3834" t="s">
        <v>10727</v>
      </c>
    </row>
    <row r="3835" spans="1:16" x14ac:dyDescent="0.25">
      <c r="A3835" t="s">
        <v>7726</v>
      </c>
      <c r="B3835" t="s">
        <v>7727</v>
      </c>
      <c r="C3835" t="s">
        <v>16689</v>
      </c>
      <c r="E3835" t="s">
        <v>16690</v>
      </c>
      <c r="G3835" t="s">
        <v>9366</v>
      </c>
      <c r="H3835" t="s">
        <v>9549</v>
      </c>
      <c r="I3835" t="s">
        <v>9550</v>
      </c>
      <c r="J3835" t="s">
        <v>9551</v>
      </c>
      <c r="K3835" t="s">
        <v>9826</v>
      </c>
      <c r="L3835" t="s">
        <v>9827</v>
      </c>
      <c r="M3835" t="s">
        <v>9828</v>
      </c>
      <c r="N3835" t="s">
        <v>10416</v>
      </c>
      <c r="O3835" t="s">
        <v>16691</v>
      </c>
      <c r="P3835" t="s">
        <v>16692</v>
      </c>
    </row>
    <row r="3836" spans="1:16" x14ac:dyDescent="0.25">
      <c r="A3836" t="s">
        <v>7728</v>
      </c>
      <c r="B3836" t="s">
        <v>7729</v>
      </c>
      <c r="C3836" t="s">
        <v>16695</v>
      </c>
      <c r="E3836" t="s">
        <v>16696</v>
      </c>
      <c r="G3836" t="s">
        <v>9359</v>
      </c>
      <c r="H3836" t="s">
        <v>9403</v>
      </c>
      <c r="I3836" t="s">
        <v>9411</v>
      </c>
      <c r="J3836" t="s">
        <v>9528</v>
      </c>
      <c r="K3836" t="s">
        <v>9529</v>
      </c>
      <c r="L3836" t="s">
        <v>9530</v>
      </c>
    </row>
    <row r="3837" spans="1:16" x14ac:dyDescent="0.25">
      <c r="A3837" t="s">
        <v>7730</v>
      </c>
      <c r="B3837" t="s">
        <v>7731</v>
      </c>
      <c r="C3837" t="s">
        <v>16701</v>
      </c>
      <c r="E3837" t="s">
        <v>16702</v>
      </c>
      <c r="G3837" t="s">
        <v>9359</v>
      </c>
      <c r="H3837" t="s">
        <v>9403</v>
      </c>
      <c r="I3837" t="s">
        <v>9411</v>
      </c>
      <c r="J3837" t="s">
        <v>9528</v>
      </c>
      <c r="K3837" t="s">
        <v>9529</v>
      </c>
      <c r="L3837" t="s">
        <v>10778</v>
      </c>
      <c r="M3837" t="s">
        <v>13218</v>
      </c>
    </row>
    <row r="3838" spans="1:16" x14ac:dyDescent="0.25">
      <c r="A3838" t="s">
        <v>7732</v>
      </c>
      <c r="B3838" t="s">
        <v>7733</v>
      </c>
      <c r="C3838" t="s">
        <v>16703</v>
      </c>
      <c r="E3838" t="s">
        <v>16704</v>
      </c>
      <c r="G3838" t="s">
        <v>9359</v>
      </c>
      <c r="H3838" t="s">
        <v>9510</v>
      </c>
      <c r="I3838" t="s">
        <v>9800</v>
      </c>
      <c r="J3838" t="s">
        <v>16705</v>
      </c>
    </row>
    <row r="3839" spans="1:16" x14ac:dyDescent="0.25">
      <c r="A3839" t="s">
        <v>7734</v>
      </c>
      <c r="B3839" t="s">
        <v>7735</v>
      </c>
      <c r="C3839" t="s">
        <v>16706</v>
      </c>
      <c r="E3839" t="s">
        <v>16707</v>
      </c>
      <c r="G3839" t="s">
        <v>9366</v>
      </c>
      <c r="H3839" t="s">
        <v>9992</v>
      </c>
      <c r="I3839" t="s">
        <v>9993</v>
      </c>
      <c r="J3839" t="s">
        <v>9994</v>
      </c>
      <c r="K3839" t="s">
        <v>13232</v>
      </c>
    </row>
    <row r="3840" spans="1:16" x14ac:dyDescent="0.25">
      <c r="A3840" t="s">
        <v>7736</v>
      </c>
      <c r="B3840" t="s">
        <v>7737</v>
      </c>
      <c r="C3840" t="s">
        <v>16708</v>
      </c>
      <c r="E3840" t="s">
        <v>16709</v>
      </c>
      <c r="G3840" t="s">
        <v>9366</v>
      </c>
      <c r="H3840" t="s">
        <v>9549</v>
      </c>
      <c r="I3840" t="s">
        <v>9550</v>
      </c>
      <c r="J3840" t="s">
        <v>9551</v>
      </c>
      <c r="K3840" t="s">
        <v>9826</v>
      </c>
      <c r="L3840" t="s">
        <v>9827</v>
      </c>
      <c r="M3840" t="s">
        <v>9828</v>
      </c>
      <c r="N3840" t="s">
        <v>10416</v>
      </c>
      <c r="O3840" t="s">
        <v>10417</v>
      </c>
    </row>
    <row r="3841" spans="1:23" x14ac:dyDescent="0.25">
      <c r="A3841" t="s">
        <v>7868</v>
      </c>
      <c r="B3841" t="s">
        <v>7869</v>
      </c>
      <c r="C3841" t="s">
        <v>16711</v>
      </c>
      <c r="E3841" t="s">
        <v>16712</v>
      </c>
      <c r="G3841" t="s">
        <v>9366</v>
      </c>
      <c r="H3841" t="s">
        <v>9376</v>
      </c>
      <c r="I3841" t="s">
        <v>9377</v>
      </c>
      <c r="J3841" t="s">
        <v>9378</v>
      </c>
      <c r="K3841" t="s">
        <v>9379</v>
      </c>
      <c r="L3841" t="s">
        <v>9380</v>
      </c>
      <c r="M3841" t="s">
        <v>9446</v>
      </c>
      <c r="N3841" t="s">
        <v>9447</v>
      </c>
      <c r="O3841" t="s">
        <v>9448</v>
      </c>
      <c r="P3841" t="s">
        <v>16303</v>
      </c>
      <c r="Q3841" t="s">
        <v>16713</v>
      </c>
      <c r="R3841" t="s">
        <v>16714</v>
      </c>
      <c r="S3841" t="s">
        <v>16715</v>
      </c>
      <c r="T3841" t="s">
        <v>16716</v>
      </c>
    </row>
    <row r="3842" spans="1:23" x14ac:dyDescent="0.25">
      <c r="A3842" t="s">
        <v>7870</v>
      </c>
      <c r="B3842" t="s">
        <v>7871</v>
      </c>
      <c r="C3842" t="s">
        <v>10983</v>
      </c>
      <c r="E3842" t="s">
        <v>10984</v>
      </c>
      <c r="G3842" t="s">
        <v>9366</v>
      </c>
      <c r="H3842" t="s">
        <v>9376</v>
      </c>
      <c r="I3842" t="s">
        <v>9377</v>
      </c>
      <c r="J3842" t="s">
        <v>9378</v>
      </c>
      <c r="K3842" t="s">
        <v>9379</v>
      </c>
      <c r="L3842" t="s">
        <v>9380</v>
      </c>
      <c r="M3842" t="s">
        <v>9446</v>
      </c>
      <c r="N3842" t="s">
        <v>9447</v>
      </c>
      <c r="O3842" t="s">
        <v>10494</v>
      </c>
      <c r="P3842" t="s">
        <v>10985</v>
      </c>
      <c r="Q3842" t="s">
        <v>10986</v>
      </c>
      <c r="R3842" t="s">
        <v>10987</v>
      </c>
      <c r="S3842" t="s">
        <v>10988</v>
      </c>
      <c r="T3842" t="s">
        <v>10989</v>
      </c>
    </row>
    <row r="3843" spans="1:23" x14ac:dyDescent="0.25">
      <c r="A3843" t="s">
        <v>7872</v>
      </c>
      <c r="B3843" t="s">
        <v>7873</v>
      </c>
      <c r="C3843" t="s">
        <v>10492</v>
      </c>
      <c r="E3843" t="s">
        <v>10493</v>
      </c>
      <c r="G3843" t="s">
        <v>9366</v>
      </c>
      <c r="H3843" t="s">
        <v>9376</v>
      </c>
      <c r="I3843" t="s">
        <v>9377</v>
      </c>
      <c r="J3843" t="s">
        <v>9378</v>
      </c>
      <c r="K3843" t="s">
        <v>9379</v>
      </c>
      <c r="L3843" t="s">
        <v>9380</v>
      </c>
      <c r="M3843" t="s">
        <v>9446</v>
      </c>
      <c r="N3843" t="s">
        <v>9447</v>
      </c>
      <c r="O3843" t="s">
        <v>10494</v>
      </c>
      <c r="P3843" t="s">
        <v>10495</v>
      </c>
      <c r="Q3843" t="s">
        <v>10496</v>
      </c>
      <c r="R3843" t="s">
        <v>10497</v>
      </c>
      <c r="S3843" t="s">
        <v>10498</v>
      </c>
      <c r="T3843" t="s">
        <v>10499</v>
      </c>
      <c r="U3843" t="s">
        <v>10500</v>
      </c>
      <c r="V3843" t="s">
        <v>10501</v>
      </c>
      <c r="W3843" t="s">
        <v>10502</v>
      </c>
    </row>
    <row r="3844" spans="1:23" x14ac:dyDescent="0.25">
      <c r="A3844" t="s">
        <v>7874</v>
      </c>
      <c r="B3844" t="s">
        <v>7875</v>
      </c>
      <c r="C3844" t="s">
        <v>16717</v>
      </c>
      <c r="E3844" t="s">
        <v>16718</v>
      </c>
      <c r="G3844" t="s">
        <v>9366</v>
      </c>
      <c r="H3844" t="s">
        <v>9376</v>
      </c>
      <c r="I3844" t="s">
        <v>9377</v>
      </c>
      <c r="J3844" t="s">
        <v>9378</v>
      </c>
      <c r="K3844" t="s">
        <v>9379</v>
      </c>
      <c r="L3844" t="s">
        <v>9380</v>
      </c>
      <c r="M3844" t="s">
        <v>9446</v>
      </c>
      <c r="N3844" t="s">
        <v>9447</v>
      </c>
      <c r="O3844" t="s">
        <v>10494</v>
      </c>
      <c r="P3844" t="s">
        <v>10985</v>
      </c>
      <c r="Q3844" t="s">
        <v>10986</v>
      </c>
      <c r="R3844" t="s">
        <v>10987</v>
      </c>
      <c r="S3844" t="s">
        <v>10988</v>
      </c>
      <c r="T3844" t="s">
        <v>16719</v>
      </c>
    </row>
    <row r="3845" spans="1:23" x14ac:dyDescent="0.25">
      <c r="A3845" t="s">
        <v>7876</v>
      </c>
      <c r="B3845" t="s">
        <v>7877</v>
      </c>
      <c r="C3845" t="s">
        <v>16720</v>
      </c>
      <c r="E3845" t="s">
        <v>16721</v>
      </c>
      <c r="G3845" t="s">
        <v>9366</v>
      </c>
      <c r="H3845" t="s">
        <v>9376</v>
      </c>
      <c r="I3845" t="s">
        <v>9377</v>
      </c>
      <c r="J3845" t="s">
        <v>9378</v>
      </c>
      <c r="K3845" t="s">
        <v>9379</v>
      </c>
      <c r="L3845" t="s">
        <v>9380</v>
      </c>
      <c r="M3845" t="s">
        <v>9446</v>
      </c>
      <c r="N3845" t="s">
        <v>9447</v>
      </c>
      <c r="O3845" t="s">
        <v>10494</v>
      </c>
      <c r="P3845" t="s">
        <v>10495</v>
      </c>
      <c r="Q3845" t="s">
        <v>16722</v>
      </c>
      <c r="R3845" t="s">
        <v>16723</v>
      </c>
      <c r="S3845" t="s">
        <v>16724</v>
      </c>
    </row>
    <row r="3846" spans="1:23" x14ac:dyDescent="0.25">
      <c r="A3846" t="s">
        <v>7878</v>
      </c>
      <c r="B3846" t="s">
        <v>7879</v>
      </c>
      <c r="C3846" t="s">
        <v>11119</v>
      </c>
      <c r="E3846" t="s">
        <v>11120</v>
      </c>
      <c r="G3846" t="s">
        <v>9366</v>
      </c>
      <c r="H3846" t="s">
        <v>9376</v>
      </c>
      <c r="I3846" t="s">
        <v>9377</v>
      </c>
      <c r="J3846" t="s">
        <v>9378</v>
      </c>
      <c r="K3846" t="s">
        <v>9379</v>
      </c>
      <c r="L3846" t="s">
        <v>9380</v>
      </c>
      <c r="M3846" t="s">
        <v>9446</v>
      </c>
      <c r="N3846" t="s">
        <v>9447</v>
      </c>
      <c r="O3846" t="s">
        <v>10494</v>
      </c>
      <c r="P3846" t="s">
        <v>10495</v>
      </c>
      <c r="Q3846" t="s">
        <v>10496</v>
      </c>
      <c r="R3846" t="s">
        <v>10497</v>
      </c>
      <c r="S3846" t="s">
        <v>10498</v>
      </c>
      <c r="T3846" t="s">
        <v>10499</v>
      </c>
      <c r="U3846" t="s">
        <v>10500</v>
      </c>
      <c r="V3846" t="s">
        <v>11121</v>
      </c>
    </row>
    <row r="3847" spans="1:23" x14ac:dyDescent="0.25">
      <c r="A3847" t="s">
        <v>7880</v>
      </c>
      <c r="B3847" t="s">
        <v>7881</v>
      </c>
      <c r="C3847" t="s">
        <v>16301</v>
      </c>
      <c r="E3847" t="s">
        <v>16302</v>
      </c>
      <c r="G3847" t="s">
        <v>9366</v>
      </c>
      <c r="H3847" t="s">
        <v>9376</v>
      </c>
      <c r="I3847" t="s">
        <v>9377</v>
      </c>
      <c r="J3847" t="s">
        <v>9378</v>
      </c>
      <c r="K3847" t="s">
        <v>9379</v>
      </c>
      <c r="L3847" t="s">
        <v>9380</v>
      </c>
      <c r="M3847" t="s">
        <v>9446</v>
      </c>
      <c r="N3847" t="s">
        <v>9447</v>
      </c>
      <c r="O3847" t="s">
        <v>9448</v>
      </c>
      <c r="P3847" t="s">
        <v>16303</v>
      </c>
      <c r="Q3847" t="s">
        <v>16304</v>
      </c>
      <c r="R3847" t="s">
        <v>16305</v>
      </c>
      <c r="S3847" t="s">
        <v>16306</v>
      </c>
    </row>
    <row r="3848" spans="1:23" x14ac:dyDescent="0.25">
      <c r="A3848" t="s">
        <v>7882</v>
      </c>
      <c r="B3848" t="s">
        <v>7883</v>
      </c>
      <c r="C3848" t="s">
        <v>10983</v>
      </c>
      <c r="E3848" t="s">
        <v>10984</v>
      </c>
      <c r="G3848" t="s">
        <v>9366</v>
      </c>
      <c r="H3848" t="s">
        <v>9376</v>
      </c>
      <c r="I3848" t="s">
        <v>9377</v>
      </c>
      <c r="J3848" t="s">
        <v>9378</v>
      </c>
      <c r="K3848" t="s">
        <v>9379</v>
      </c>
      <c r="L3848" t="s">
        <v>9380</v>
      </c>
      <c r="M3848" t="s">
        <v>9446</v>
      </c>
      <c r="N3848" t="s">
        <v>9447</v>
      </c>
      <c r="O3848" t="s">
        <v>10494</v>
      </c>
      <c r="P3848" t="s">
        <v>10985</v>
      </c>
      <c r="Q3848" t="s">
        <v>10986</v>
      </c>
      <c r="R3848" t="s">
        <v>10987</v>
      </c>
      <c r="S3848" t="s">
        <v>10988</v>
      </c>
      <c r="T3848" t="s">
        <v>10989</v>
      </c>
    </row>
    <row r="3849" spans="1:23" x14ac:dyDescent="0.25">
      <c r="A3849" t="s">
        <v>7884</v>
      </c>
      <c r="B3849" t="s">
        <v>7885</v>
      </c>
      <c r="C3849" t="s">
        <v>10492</v>
      </c>
      <c r="E3849" t="s">
        <v>10493</v>
      </c>
      <c r="G3849" t="s">
        <v>9366</v>
      </c>
      <c r="H3849" t="s">
        <v>9376</v>
      </c>
      <c r="I3849" t="s">
        <v>9377</v>
      </c>
      <c r="J3849" t="s">
        <v>9378</v>
      </c>
      <c r="K3849" t="s">
        <v>9379</v>
      </c>
      <c r="L3849" t="s">
        <v>9380</v>
      </c>
      <c r="M3849" t="s">
        <v>9446</v>
      </c>
      <c r="N3849" t="s">
        <v>9447</v>
      </c>
      <c r="O3849" t="s">
        <v>10494</v>
      </c>
      <c r="P3849" t="s">
        <v>10495</v>
      </c>
      <c r="Q3849" t="s">
        <v>10496</v>
      </c>
      <c r="R3849" t="s">
        <v>10497</v>
      </c>
      <c r="S3849" t="s">
        <v>10498</v>
      </c>
      <c r="T3849" t="s">
        <v>10499</v>
      </c>
      <c r="U3849" t="s">
        <v>10500</v>
      </c>
      <c r="V3849" t="s">
        <v>10501</v>
      </c>
      <c r="W3849" t="s">
        <v>10502</v>
      </c>
    </row>
    <row r="3850" spans="1:23" x14ac:dyDescent="0.25">
      <c r="A3850" t="s">
        <v>7886</v>
      </c>
      <c r="B3850" t="s">
        <v>7887</v>
      </c>
      <c r="C3850" t="s">
        <v>11119</v>
      </c>
      <c r="E3850" t="s">
        <v>11120</v>
      </c>
      <c r="G3850" t="s">
        <v>9366</v>
      </c>
      <c r="H3850" t="s">
        <v>9376</v>
      </c>
      <c r="I3850" t="s">
        <v>9377</v>
      </c>
      <c r="J3850" t="s">
        <v>9378</v>
      </c>
      <c r="K3850" t="s">
        <v>9379</v>
      </c>
      <c r="L3850" t="s">
        <v>9380</v>
      </c>
      <c r="M3850" t="s">
        <v>9446</v>
      </c>
      <c r="N3850" t="s">
        <v>9447</v>
      </c>
      <c r="O3850" t="s">
        <v>10494</v>
      </c>
      <c r="P3850" t="s">
        <v>10495</v>
      </c>
      <c r="Q3850" t="s">
        <v>10496</v>
      </c>
      <c r="R3850" t="s">
        <v>10497</v>
      </c>
      <c r="S3850" t="s">
        <v>10498</v>
      </c>
      <c r="T3850" t="s">
        <v>10499</v>
      </c>
      <c r="U3850" t="s">
        <v>10500</v>
      </c>
      <c r="V3850" t="s">
        <v>11121</v>
      </c>
    </row>
    <row r="3851" spans="1:23" x14ac:dyDescent="0.25">
      <c r="A3851" t="s">
        <v>7888</v>
      </c>
      <c r="B3851" t="s">
        <v>7889</v>
      </c>
      <c r="C3851" t="s">
        <v>11825</v>
      </c>
      <c r="E3851" t="s">
        <v>11826</v>
      </c>
      <c r="G3851" t="s">
        <v>9366</v>
      </c>
      <c r="H3851" t="s">
        <v>9376</v>
      </c>
      <c r="I3851" t="s">
        <v>10636</v>
      </c>
      <c r="J3851" t="s">
        <v>10637</v>
      </c>
      <c r="K3851" t="s">
        <v>10690</v>
      </c>
      <c r="L3851" t="s">
        <v>10691</v>
      </c>
      <c r="M3851" t="s">
        <v>10692</v>
      </c>
      <c r="N3851" t="s">
        <v>10693</v>
      </c>
      <c r="O3851" t="s">
        <v>10694</v>
      </c>
    </row>
    <row r="3852" spans="1:23" x14ac:dyDescent="0.25">
      <c r="A3852" t="s">
        <v>7890</v>
      </c>
      <c r="B3852" t="s">
        <v>7891</v>
      </c>
      <c r="C3852" t="s">
        <v>11825</v>
      </c>
      <c r="E3852" t="s">
        <v>11826</v>
      </c>
      <c r="G3852" t="s">
        <v>9366</v>
      </c>
      <c r="H3852" t="s">
        <v>9376</v>
      </c>
      <c r="I3852" t="s">
        <v>10636</v>
      </c>
      <c r="J3852" t="s">
        <v>10637</v>
      </c>
      <c r="K3852" t="s">
        <v>10690</v>
      </c>
      <c r="L3852" t="s">
        <v>10691</v>
      </c>
      <c r="M3852" t="s">
        <v>10692</v>
      </c>
      <c r="N3852" t="s">
        <v>10693</v>
      </c>
      <c r="O3852" t="s">
        <v>10694</v>
      </c>
    </row>
    <row r="3853" spans="1:23" x14ac:dyDescent="0.25">
      <c r="A3853" t="s">
        <v>7892</v>
      </c>
      <c r="B3853" t="s">
        <v>7893</v>
      </c>
      <c r="C3853" t="s">
        <v>16301</v>
      </c>
      <c r="E3853" t="s">
        <v>16302</v>
      </c>
      <c r="G3853" t="s">
        <v>9366</v>
      </c>
      <c r="H3853" t="s">
        <v>9376</v>
      </c>
      <c r="I3853" t="s">
        <v>9377</v>
      </c>
      <c r="J3853" t="s">
        <v>9378</v>
      </c>
      <c r="K3853" t="s">
        <v>9379</v>
      </c>
      <c r="L3853" t="s">
        <v>9380</v>
      </c>
      <c r="M3853" t="s">
        <v>9446</v>
      </c>
      <c r="N3853" t="s">
        <v>9447</v>
      </c>
      <c r="O3853" t="s">
        <v>9448</v>
      </c>
      <c r="P3853" t="s">
        <v>16303</v>
      </c>
      <c r="Q3853" t="s">
        <v>16304</v>
      </c>
      <c r="R3853" t="s">
        <v>16305</v>
      </c>
      <c r="S3853" t="s">
        <v>16306</v>
      </c>
    </row>
    <row r="3854" spans="1:23" x14ac:dyDescent="0.25">
      <c r="A3854" t="s">
        <v>16725</v>
      </c>
      <c r="B3854" t="s">
        <v>7895</v>
      </c>
      <c r="C3854" t="s">
        <v>16726</v>
      </c>
      <c r="E3854" t="s">
        <v>16727</v>
      </c>
      <c r="G3854" t="s">
        <v>9359</v>
      </c>
      <c r="H3854" t="s">
        <v>9360</v>
      </c>
      <c r="I3854" t="s">
        <v>9361</v>
      </c>
      <c r="J3854" t="s">
        <v>9489</v>
      </c>
      <c r="K3854" t="s">
        <v>9797</v>
      </c>
    </row>
    <row r="3855" spans="1:23" x14ac:dyDescent="0.25">
      <c r="A3855" t="s">
        <v>7896</v>
      </c>
      <c r="B3855" t="s">
        <v>7897</v>
      </c>
      <c r="C3855" t="s">
        <v>16728</v>
      </c>
      <c r="E3855" t="s">
        <v>16729</v>
      </c>
      <c r="G3855" t="s">
        <v>9622</v>
      </c>
      <c r="H3855" t="s">
        <v>9764</v>
      </c>
      <c r="I3855" t="s">
        <v>11708</v>
      </c>
      <c r="J3855" t="s">
        <v>11709</v>
      </c>
      <c r="K3855" t="s">
        <v>11710</v>
      </c>
      <c r="L3855" t="s">
        <v>16730</v>
      </c>
    </row>
    <row r="3856" spans="1:23" x14ac:dyDescent="0.25">
      <c r="A3856" t="s">
        <v>7898</v>
      </c>
      <c r="B3856" t="s">
        <v>7899</v>
      </c>
      <c r="C3856" t="s">
        <v>10983</v>
      </c>
      <c r="E3856" t="s">
        <v>10984</v>
      </c>
      <c r="G3856" t="s">
        <v>9366</v>
      </c>
      <c r="H3856" t="s">
        <v>9376</v>
      </c>
      <c r="I3856" t="s">
        <v>9377</v>
      </c>
      <c r="J3856" t="s">
        <v>9378</v>
      </c>
      <c r="K3856" t="s">
        <v>9379</v>
      </c>
      <c r="L3856" t="s">
        <v>9380</v>
      </c>
      <c r="M3856" t="s">
        <v>9446</v>
      </c>
      <c r="N3856" t="s">
        <v>9447</v>
      </c>
      <c r="O3856" t="s">
        <v>10494</v>
      </c>
      <c r="P3856" t="s">
        <v>10985</v>
      </c>
      <c r="Q3856" t="s">
        <v>10986</v>
      </c>
      <c r="R3856" t="s">
        <v>10987</v>
      </c>
      <c r="S3856" t="s">
        <v>10988</v>
      </c>
      <c r="T3856" t="s">
        <v>10989</v>
      </c>
    </row>
    <row r="3857" spans="1:12" x14ac:dyDescent="0.25">
      <c r="A3857" t="s">
        <v>16731</v>
      </c>
      <c r="B3857" t="s">
        <v>7901</v>
      </c>
      <c r="C3857" t="s">
        <v>16732</v>
      </c>
      <c r="E3857" t="s">
        <v>16733</v>
      </c>
      <c r="G3857" t="s">
        <v>9359</v>
      </c>
      <c r="H3857" t="s">
        <v>9403</v>
      </c>
      <c r="I3857" t="s">
        <v>9461</v>
      </c>
      <c r="J3857" t="s">
        <v>9888</v>
      </c>
      <c r="K3857" t="s">
        <v>10234</v>
      </c>
      <c r="L3857" t="s">
        <v>13082</v>
      </c>
    </row>
    <row r="3858" spans="1:12" x14ac:dyDescent="0.25">
      <c r="A3858" t="s">
        <v>7902</v>
      </c>
      <c r="B3858" t="s">
        <v>7903</v>
      </c>
      <c r="C3858" t="s">
        <v>16734</v>
      </c>
      <c r="E3858" t="s">
        <v>16735</v>
      </c>
      <c r="G3858" t="s">
        <v>9366</v>
      </c>
      <c r="H3858" t="s">
        <v>9745</v>
      </c>
      <c r="I3858" t="s">
        <v>10040</v>
      </c>
      <c r="J3858" t="s">
        <v>10041</v>
      </c>
      <c r="K3858" t="s">
        <v>10042</v>
      </c>
      <c r="L3858" t="s">
        <v>10043</v>
      </c>
    </row>
    <row r="3859" spans="1:12" x14ac:dyDescent="0.25">
      <c r="A3859" t="s">
        <v>7906</v>
      </c>
      <c r="B3859" t="s">
        <v>7907</v>
      </c>
      <c r="C3859" t="s">
        <v>16734</v>
      </c>
      <c r="E3859" t="s">
        <v>16735</v>
      </c>
      <c r="G3859" t="s">
        <v>9366</v>
      </c>
      <c r="H3859" t="s">
        <v>9745</v>
      </c>
      <c r="I3859" t="s">
        <v>10040</v>
      </c>
      <c r="J3859" t="s">
        <v>10041</v>
      </c>
      <c r="K3859" t="s">
        <v>10042</v>
      </c>
      <c r="L3859" t="s">
        <v>10043</v>
      </c>
    </row>
    <row r="3860" spans="1:12" x14ac:dyDescent="0.25">
      <c r="A3860" t="s">
        <v>7908</v>
      </c>
      <c r="B3860" t="s">
        <v>7909</v>
      </c>
      <c r="C3860" t="s">
        <v>16736</v>
      </c>
      <c r="E3860" t="s">
        <v>16737</v>
      </c>
      <c r="G3860" t="s">
        <v>9359</v>
      </c>
      <c r="H3860" t="s">
        <v>12173</v>
      </c>
      <c r="I3860" t="s">
        <v>16738</v>
      </c>
      <c r="J3860" t="s">
        <v>16739</v>
      </c>
      <c r="K3860" t="s">
        <v>16740</v>
      </c>
      <c r="L3860" t="s">
        <v>16741</v>
      </c>
    </row>
    <row r="3861" spans="1:12" x14ac:dyDescent="0.25">
      <c r="A3861" t="s">
        <v>7910</v>
      </c>
      <c r="B3861" t="s">
        <v>7911</v>
      </c>
      <c r="C3861" t="s">
        <v>16742</v>
      </c>
      <c r="E3861" t="s">
        <v>16743</v>
      </c>
      <c r="G3861" t="s">
        <v>9359</v>
      </c>
      <c r="H3861" t="s">
        <v>9403</v>
      </c>
      <c r="I3861" t="s">
        <v>9411</v>
      </c>
      <c r="J3861" t="s">
        <v>9816</v>
      </c>
      <c r="K3861" t="s">
        <v>9817</v>
      </c>
      <c r="L3861" t="s">
        <v>9818</v>
      </c>
    </row>
    <row r="3862" spans="1:12" x14ac:dyDescent="0.25">
      <c r="A3862" t="s">
        <v>7912</v>
      </c>
      <c r="B3862" t="s">
        <v>7913</v>
      </c>
      <c r="C3862" t="s">
        <v>16742</v>
      </c>
      <c r="E3862" t="s">
        <v>16743</v>
      </c>
      <c r="G3862" t="s">
        <v>9359</v>
      </c>
      <c r="H3862" t="s">
        <v>9403</v>
      </c>
      <c r="I3862" t="s">
        <v>9411</v>
      </c>
      <c r="J3862" t="s">
        <v>9816</v>
      </c>
      <c r="K3862" t="s">
        <v>9817</v>
      </c>
      <c r="L3862" t="s">
        <v>9818</v>
      </c>
    </row>
    <row r="3863" spans="1:12" x14ac:dyDescent="0.25">
      <c r="A3863" t="s">
        <v>7914</v>
      </c>
      <c r="B3863" t="s">
        <v>7915</v>
      </c>
      <c r="C3863" t="s">
        <v>16744</v>
      </c>
      <c r="E3863" t="s">
        <v>16745</v>
      </c>
      <c r="G3863" t="s">
        <v>9359</v>
      </c>
      <c r="H3863" t="s">
        <v>9360</v>
      </c>
      <c r="I3863" t="s">
        <v>9457</v>
      </c>
      <c r="J3863" t="s">
        <v>9721</v>
      </c>
      <c r="K3863" t="s">
        <v>9725</v>
      </c>
    </row>
    <row r="3864" spans="1:12" x14ac:dyDescent="0.25">
      <c r="A3864" t="s">
        <v>7916</v>
      </c>
      <c r="B3864" t="s">
        <v>7917</v>
      </c>
      <c r="C3864" t="s">
        <v>16746</v>
      </c>
      <c r="E3864" t="s">
        <v>16747</v>
      </c>
      <c r="G3864" t="s">
        <v>9359</v>
      </c>
      <c r="H3864" t="s">
        <v>9360</v>
      </c>
      <c r="I3864" t="s">
        <v>9457</v>
      </c>
      <c r="J3864" t="s">
        <v>10238</v>
      </c>
      <c r="K3864" t="s">
        <v>10239</v>
      </c>
    </row>
    <row r="3865" spans="1:12" x14ac:dyDescent="0.25">
      <c r="A3865" t="s">
        <v>7918</v>
      </c>
      <c r="B3865" t="s">
        <v>7919</v>
      </c>
      <c r="C3865" t="s">
        <v>16748</v>
      </c>
      <c r="E3865" t="s">
        <v>16749</v>
      </c>
      <c r="G3865" t="s">
        <v>9359</v>
      </c>
      <c r="H3865" t="s">
        <v>9360</v>
      </c>
      <c r="I3865" t="s">
        <v>9457</v>
      </c>
      <c r="J3865" t="s">
        <v>10238</v>
      </c>
      <c r="K3865" t="s">
        <v>13520</v>
      </c>
    </row>
    <row r="3866" spans="1:12" x14ac:dyDescent="0.25">
      <c r="A3866" t="s">
        <v>7920</v>
      </c>
      <c r="B3866" t="s">
        <v>7921</v>
      </c>
      <c r="C3866" t="s">
        <v>16750</v>
      </c>
      <c r="E3866" t="s">
        <v>16751</v>
      </c>
      <c r="G3866" t="s">
        <v>9359</v>
      </c>
      <c r="H3866" t="s">
        <v>9360</v>
      </c>
      <c r="I3866" t="s">
        <v>9457</v>
      </c>
      <c r="J3866" t="s">
        <v>9721</v>
      </c>
      <c r="K3866" t="s">
        <v>9722</v>
      </c>
    </row>
    <row r="3867" spans="1:12" x14ac:dyDescent="0.25">
      <c r="A3867" t="s">
        <v>7922</v>
      </c>
      <c r="B3867" t="s">
        <v>7923</v>
      </c>
      <c r="C3867" t="s">
        <v>16752</v>
      </c>
      <c r="E3867" t="s">
        <v>16753</v>
      </c>
      <c r="G3867" t="s">
        <v>9359</v>
      </c>
      <c r="H3867" t="s">
        <v>9360</v>
      </c>
      <c r="I3867" t="s">
        <v>9457</v>
      </c>
      <c r="J3867" t="s">
        <v>10238</v>
      </c>
      <c r="K3867" t="s">
        <v>10239</v>
      </c>
    </row>
    <row r="3868" spans="1:12" x14ac:dyDescent="0.25">
      <c r="A3868" t="s">
        <v>7924</v>
      </c>
      <c r="B3868" t="s">
        <v>7925</v>
      </c>
      <c r="C3868" t="s">
        <v>16754</v>
      </c>
      <c r="E3868" t="s">
        <v>16755</v>
      </c>
      <c r="G3868" t="s">
        <v>9359</v>
      </c>
      <c r="H3868" t="s">
        <v>9360</v>
      </c>
      <c r="I3868" t="s">
        <v>9457</v>
      </c>
      <c r="J3868" t="s">
        <v>11062</v>
      </c>
    </row>
    <row r="3869" spans="1:12" x14ac:dyDescent="0.25">
      <c r="A3869" t="s">
        <v>7926</v>
      </c>
      <c r="B3869" t="s">
        <v>7927</v>
      </c>
      <c r="C3869" t="s">
        <v>16756</v>
      </c>
      <c r="E3869" t="s">
        <v>16757</v>
      </c>
      <c r="G3869" t="s">
        <v>9359</v>
      </c>
      <c r="H3869" t="s">
        <v>9360</v>
      </c>
      <c r="I3869" t="s">
        <v>9457</v>
      </c>
      <c r="J3869" t="s">
        <v>10238</v>
      </c>
      <c r="K3869" t="s">
        <v>10239</v>
      </c>
    </row>
    <row r="3870" spans="1:12" x14ac:dyDescent="0.25">
      <c r="A3870" t="s">
        <v>7928</v>
      </c>
      <c r="B3870" t="s">
        <v>7929</v>
      </c>
      <c r="C3870" t="s">
        <v>16758</v>
      </c>
      <c r="E3870" t="s">
        <v>16759</v>
      </c>
      <c r="G3870" t="s">
        <v>9359</v>
      </c>
      <c r="H3870" t="s">
        <v>9360</v>
      </c>
      <c r="I3870" t="s">
        <v>9457</v>
      </c>
      <c r="J3870" t="s">
        <v>10238</v>
      </c>
      <c r="K3870" t="s">
        <v>10239</v>
      </c>
    </row>
    <row r="3871" spans="1:12" x14ac:dyDescent="0.25">
      <c r="A3871" t="s">
        <v>7930</v>
      </c>
      <c r="B3871" t="s">
        <v>7931</v>
      </c>
      <c r="C3871" t="s">
        <v>16760</v>
      </c>
      <c r="E3871" t="s">
        <v>16761</v>
      </c>
      <c r="G3871" t="s">
        <v>9359</v>
      </c>
      <c r="H3871" t="s">
        <v>9360</v>
      </c>
      <c r="I3871" t="s">
        <v>9457</v>
      </c>
      <c r="J3871" t="s">
        <v>9458</v>
      </c>
    </row>
    <row r="3872" spans="1:12" x14ac:dyDescent="0.25">
      <c r="A3872" t="s">
        <v>7932</v>
      </c>
      <c r="B3872" t="s">
        <v>7933</v>
      </c>
      <c r="C3872" t="s">
        <v>16762</v>
      </c>
      <c r="E3872" t="s">
        <v>16763</v>
      </c>
      <c r="G3872" t="s">
        <v>9359</v>
      </c>
      <c r="H3872" t="s">
        <v>9360</v>
      </c>
      <c r="I3872" t="s">
        <v>9457</v>
      </c>
      <c r="J3872" t="s">
        <v>9721</v>
      </c>
      <c r="K3872" t="s">
        <v>9722</v>
      </c>
    </row>
    <row r="3873" spans="1:12" x14ac:dyDescent="0.25">
      <c r="A3873" t="s">
        <v>7934</v>
      </c>
      <c r="B3873" t="s">
        <v>7935</v>
      </c>
      <c r="C3873" t="s">
        <v>16764</v>
      </c>
      <c r="E3873" t="s">
        <v>16765</v>
      </c>
      <c r="G3873" t="s">
        <v>9359</v>
      </c>
      <c r="H3873" t="s">
        <v>9612</v>
      </c>
      <c r="I3873" t="s">
        <v>9613</v>
      </c>
      <c r="J3873" t="s">
        <v>10937</v>
      </c>
      <c r="K3873" t="s">
        <v>10938</v>
      </c>
    </row>
    <row r="3874" spans="1:12" x14ac:dyDescent="0.25">
      <c r="A3874" t="s">
        <v>7936</v>
      </c>
      <c r="B3874" t="s">
        <v>7937</v>
      </c>
      <c r="C3874" t="s">
        <v>16764</v>
      </c>
      <c r="E3874" t="s">
        <v>16765</v>
      </c>
      <c r="G3874" t="s">
        <v>9359</v>
      </c>
      <c r="H3874" t="s">
        <v>9612</v>
      </c>
      <c r="I3874" t="s">
        <v>9613</v>
      </c>
      <c r="J3874" t="s">
        <v>10937</v>
      </c>
      <c r="K3874" t="s">
        <v>10938</v>
      </c>
    </row>
    <row r="3875" spans="1:12" x14ac:dyDescent="0.25">
      <c r="A3875" t="s">
        <v>7938</v>
      </c>
      <c r="B3875" t="s">
        <v>7939</v>
      </c>
      <c r="C3875" t="s">
        <v>16766</v>
      </c>
      <c r="E3875" t="s">
        <v>16767</v>
      </c>
      <c r="G3875" t="s">
        <v>9359</v>
      </c>
      <c r="H3875" t="s">
        <v>9612</v>
      </c>
      <c r="I3875" t="s">
        <v>9613</v>
      </c>
      <c r="J3875" t="s">
        <v>10937</v>
      </c>
      <c r="K3875" t="s">
        <v>10938</v>
      </c>
    </row>
    <row r="3876" spans="1:12" x14ac:dyDescent="0.25">
      <c r="A3876" t="s">
        <v>7940</v>
      </c>
      <c r="B3876" t="s">
        <v>7941</v>
      </c>
      <c r="C3876" t="s">
        <v>16766</v>
      </c>
      <c r="E3876" t="s">
        <v>16767</v>
      </c>
      <c r="G3876" t="s">
        <v>9359</v>
      </c>
      <c r="H3876" t="s">
        <v>9612</v>
      </c>
      <c r="I3876" t="s">
        <v>9613</v>
      </c>
      <c r="J3876" t="s">
        <v>10937</v>
      </c>
      <c r="K3876" t="s">
        <v>10938</v>
      </c>
    </row>
    <row r="3877" spans="1:12" x14ac:dyDescent="0.25">
      <c r="A3877" t="s">
        <v>7942</v>
      </c>
      <c r="B3877" t="s">
        <v>7943</v>
      </c>
      <c r="C3877" t="s">
        <v>16768</v>
      </c>
      <c r="E3877" t="s">
        <v>16769</v>
      </c>
      <c r="G3877" t="s">
        <v>9359</v>
      </c>
      <c r="H3877" t="s">
        <v>9403</v>
      </c>
      <c r="I3877" t="s">
        <v>9411</v>
      </c>
      <c r="J3877" t="s">
        <v>9528</v>
      </c>
      <c r="K3877" t="s">
        <v>9529</v>
      </c>
      <c r="L3877" t="s">
        <v>11853</v>
      </c>
    </row>
    <row r="3878" spans="1:12" x14ac:dyDescent="0.25">
      <c r="A3878" t="s">
        <v>7944</v>
      </c>
      <c r="B3878" t="s">
        <v>7945</v>
      </c>
      <c r="C3878" t="s">
        <v>16770</v>
      </c>
      <c r="E3878" t="s">
        <v>16771</v>
      </c>
      <c r="G3878" t="s">
        <v>9359</v>
      </c>
      <c r="H3878" t="s">
        <v>9403</v>
      </c>
      <c r="I3878" t="s">
        <v>9461</v>
      </c>
      <c r="J3878" t="s">
        <v>9897</v>
      </c>
      <c r="K3878" t="s">
        <v>10462</v>
      </c>
      <c r="L3878" t="s">
        <v>16772</v>
      </c>
    </row>
    <row r="3879" spans="1:12" x14ac:dyDescent="0.25">
      <c r="A3879" t="s">
        <v>7946</v>
      </c>
      <c r="B3879" t="s">
        <v>7947</v>
      </c>
      <c r="C3879" t="s">
        <v>16773</v>
      </c>
      <c r="E3879" t="s">
        <v>16774</v>
      </c>
      <c r="G3879" t="s">
        <v>9359</v>
      </c>
      <c r="H3879" t="s">
        <v>9403</v>
      </c>
      <c r="I3879" t="s">
        <v>9461</v>
      </c>
      <c r="J3879" t="s">
        <v>9897</v>
      </c>
      <c r="K3879" t="s">
        <v>10462</v>
      </c>
      <c r="L3879" t="s">
        <v>15960</v>
      </c>
    </row>
    <row r="3880" spans="1:12" x14ac:dyDescent="0.25">
      <c r="A3880" t="s">
        <v>7948</v>
      </c>
      <c r="B3880" t="s">
        <v>7949</v>
      </c>
      <c r="C3880" t="s">
        <v>16775</v>
      </c>
      <c r="E3880" t="s">
        <v>16776</v>
      </c>
      <c r="G3880" t="s">
        <v>9359</v>
      </c>
      <c r="H3880" t="s">
        <v>9403</v>
      </c>
      <c r="I3880" t="s">
        <v>9461</v>
      </c>
      <c r="J3880" t="s">
        <v>9897</v>
      </c>
      <c r="K3880" t="s">
        <v>10462</v>
      </c>
      <c r="L3880" t="s">
        <v>15960</v>
      </c>
    </row>
    <row r="3881" spans="1:12" x14ac:dyDescent="0.25">
      <c r="A3881" t="s">
        <v>7950</v>
      </c>
      <c r="B3881" t="s">
        <v>7951</v>
      </c>
      <c r="C3881" t="s">
        <v>16777</v>
      </c>
      <c r="E3881" t="s">
        <v>16778</v>
      </c>
      <c r="G3881" t="s">
        <v>9359</v>
      </c>
      <c r="H3881" t="s">
        <v>9403</v>
      </c>
      <c r="I3881" t="s">
        <v>9461</v>
      </c>
      <c r="J3881" t="s">
        <v>9897</v>
      </c>
      <c r="K3881" t="s">
        <v>10462</v>
      </c>
      <c r="L3881" t="s">
        <v>15960</v>
      </c>
    </row>
    <row r="3882" spans="1:12" x14ac:dyDescent="0.25">
      <c r="A3882" t="s">
        <v>7952</v>
      </c>
      <c r="B3882" t="s">
        <v>7953</v>
      </c>
      <c r="C3882" t="s">
        <v>16779</v>
      </c>
      <c r="E3882" t="s">
        <v>16780</v>
      </c>
      <c r="G3882" t="s">
        <v>9359</v>
      </c>
      <c r="H3882" t="s">
        <v>9403</v>
      </c>
      <c r="I3882" t="s">
        <v>9461</v>
      </c>
      <c r="J3882" t="s">
        <v>9897</v>
      </c>
      <c r="K3882" t="s">
        <v>10462</v>
      </c>
      <c r="L3882" t="s">
        <v>15960</v>
      </c>
    </row>
    <row r="3883" spans="1:12" x14ac:dyDescent="0.25">
      <c r="A3883" t="s">
        <v>7954</v>
      </c>
      <c r="B3883" t="s">
        <v>7955</v>
      </c>
      <c r="C3883" t="s">
        <v>16781</v>
      </c>
      <c r="E3883" t="s">
        <v>16782</v>
      </c>
      <c r="G3883" t="s">
        <v>9359</v>
      </c>
      <c r="H3883" t="s">
        <v>9403</v>
      </c>
      <c r="I3883" t="s">
        <v>9461</v>
      </c>
      <c r="J3883" t="s">
        <v>9897</v>
      </c>
      <c r="K3883" t="s">
        <v>10462</v>
      </c>
      <c r="L3883" t="s">
        <v>15960</v>
      </c>
    </row>
    <row r="3884" spans="1:12" x14ac:dyDescent="0.25">
      <c r="A3884" t="s">
        <v>16783</v>
      </c>
      <c r="B3884" t="s">
        <v>7957</v>
      </c>
      <c r="C3884" t="s">
        <v>16784</v>
      </c>
      <c r="E3884" t="s">
        <v>16785</v>
      </c>
      <c r="G3884" t="s">
        <v>9359</v>
      </c>
      <c r="H3884" t="s">
        <v>9403</v>
      </c>
      <c r="I3884" t="s">
        <v>9461</v>
      </c>
      <c r="J3884" t="s">
        <v>9897</v>
      </c>
      <c r="K3884" t="s">
        <v>10462</v>
      </c>
      <c r="L3884" t="s">
        <v>15960</v>
      </c>
    </row>
    <row r="3885" spans="1:12" x14ac:dyDescent="0.25">
      <c r="A3885" t="s">
        <v>7958</v>
      </c>
      <c r="B3885" t="s">
        <v>7959</v>
      </c>
      <c r="C3885" t="s">
        <v>16786</v>
      </c>
      <c r="E3885" t="s">
        <v>16787</v>
      </c>
      <c r="G3885" t="s">
        <v>9359</v>
      </c>
      <c r="H3885" t="s">
        <v>9403</v>
      </c>
      <c r="I3885" t="s">
        <v>9461</v>
      </c>
      <c r="J3885" t="s">
        <v>9897</v>
      </c>
      <c r="K3885" t="s">
        <v>10462</v>
      </c>
      <c r="L3885" t="s">
        <v>15960</v>
      </c>
    </row>
    <row r="3886" spans="1:12" x14ac:dyDescent="0.25">
      <c r="A3886" t="s">
        <v>7960</v>
      </c>
      <c r="B3886" t="s">
        <v>7961</v>
      </c>
      <c r="C3886" t="s">
        <v>16788</v>
      </c>
      <c r="E3886" t="s">
        <v>16789</v>
      </c>
      <c r="G3886" t="s">
        <v>9359</v>
      </c>
      <c r="H3886" t="s">
        <v>9510</v>
      </c>
      <c r="I3886" t="s">
        <v>9800</v>
      </c>
      <c r="J3886" t="s">
        <v>9921</v>
      </c>
    </row>
    <row r="3887" spans="1:12" x14ac:dyDescent="0.25">
      <c r="A3887" t="s">
        <v>7962</v>
      </c>
      <c r="B3887" t="s">
        <v>7963</v>
      </c>
      <c r="C3887" t="s">
        <v>16790</v>
      </c>
      <c r="E3887" t="s">
        <v>16791</v>
      </c>
      <c r="G3887" t="s">
        <v>9359</v>
      </c>
      <c r="H3887" t="s">
        <v>9510</v>
      </c>
      <c r="I3887" t="s">
        <v>9800</v>
      </c>
      <c r="J3887" t="s">
        <v>9921</v>
      </c>
    </row>
    <row r="3888" spans="1:12" x14ac:dyDescent="0.25">
      <c r="A3888" t="s">
        <v>7964</v>
      </c>
      <c r="B3888" t="s">
        <v>7965</v>
      </c>
      <c r="C3888" t="s">
        <v>16790</v>
      </c>
      <c r="E3888" t="s">
        <v>16791</v>
      </c>
      <c r="G3888" t="s">
        <v>9359</v>
      </c>
      <c r="H3888" t="s">
        <v>9510</v>
      </c>
      <c r="I3888" t="s">
        <v>9800</v>
      </c>
      <c r="J3888" t="s">
        <v>9921</v>
      </c>
    </row>
    <row r="3889" spans="1:21" x14ac:dyDescent="0.25">
      <c r="A3889" t="s">
        <v>7966</v>
      </c>
      <c r="B3889" t="s">
        <v>7967</v>
      </c>
      <c r="C3889" t="s">
        <v>16792</v>
      </c>
      <c r="E3889" t="s">
        <v>16793</v>
      </c>
      <c r="G3889" t="s">
        <v>9359</v>
      </c>
      <c r="H3889" t="s">
        <v>9403</v>
      </c>
      <c r="I3889" t="s">
        <v>9461</v>
      </c>
      <c r="J3889" t="s">
        <v>9897</v>
      </c>
      <c r="K3889" t="s">
        <v>9898</v>
      </c>
      <c r="L3889" t="s">
        <v>11371</v>
      </c>
    </row>
    <row r="3890" spans="1:21" x14ac:dyDescent="0.25">
      <c r="A3890" t="s">
        <v>7968</v>
      </c>
      <c r="B3890" t="s">
        <v>7969</v>
      </c>
      <c r="C3890" t="s">
        <v>16792</v>
      </c>
      <c r="E3890" t="s">
        <v>16793</v>
      </c>
      <c r="G3890" t="s">
        <v>9359</v>
      </c>
      <c r="H3890" t="s">
        <v>9403</v>
      </c>
      <c r="I3890" t="s">
        <v>9461</v>
      </c>
      <c r="J3890" t="s">
        <v>9897</v>
      </c>
      <c r="K3890" t="s">
        <v>9898</v>
      </c>
      <c r="L3890" t="s">
        <v>11371</v>
      </c>
    </row>
    <row r="3891" spans="1:21" x14ac:dyDescent="0.25">
      <c r="A3891" t="s">
        <v>7970</v>
      </c>
      <c r="B3891" t="s">
        <v>7971</v>
      </c>
      <c r="C3891" t="s">
        <v>16794</v>
      </c>
      <c r="E3891" t="s">
        <v>16795</v>
      </c>
      <c r="G3891" t="s">
        <v>9359</v>
      </c>
      <c r="H3891" t="s">
        <v>9403</v>
      </c>
      <c r="I3891" t="s">
        <v>9411</v>
      </c>
      <c r="J3891" t="s">
        <v>9417</v>
      </c>
      <c r="K3891" t="s">
        <v>9418</v>
      </c>
      <c r="L3891" t="s">
        <v>9419</v>
      </c>
    </row>
    <row r="3892" spans="1:21" x14ac:dyDescent="0.25">
      <c r="A3892" t="s">
        <v>7972</v>
      </c>
      <c r="B3892" t="s">
        <v>7973</v>
      </c>
      <c r="C3892" t="s">
        <v>15045</v>
      </c>
      <c r="E3892" t="s">
        <v>15046</v>
      </c>
      <c r="G3892" t="s">
        <v>9359</v>
      </c>
      <c r="H3892" t="s">
        <v>9403</v>
      </c>
      <c r="I3892" t="s">
        <v>9425</v>
      </c>
      <c r="J3892" t="s">
        <v>10320</v>
      </c>
      <c r="K3892" t="s">
        <v>10457</v>
      </c>
      <c r="L3892" t="s">
        <v>15047</v>
      </c>
      <c r="M3892" t="s">
        <v>15048</v>
      </c>
    </row>
    <row r="3893" spans="1:21" x14ac:dyDescent="0.25">
      <c r="A3893" t="s">
        <v>7974</v>
      </c>
      <c r="B3893" t="s">
        <v>7975</v>
      </c>
      <c r="C3893" t="s">
        <v>15045</v>
      </c>
      <c r="E3893" t="s">
        <v>15046</v>
      </c>
      <c r="G3893" t="s">
        <v>9359</v>
      </c>
      <c r="H3893" t="s">
        <v>9403</v>
      </c>
      <c r="I3893" t="s">
        <v>9425</v>
      </c>
      <c r="J3893" t="s">
        <v>10320</v>
      </c>
      <c r="K3893" t="s">
        <v>10457</v>
      </c>
      <c r="L3893" t="s">
        <v>15047</v>
      </c>
      <c r="M3893" t="s">
        <v>15048</v>
      </c>
    </row>
    <row r="3894" spans="1:21" x14ac:dyDescent="0.25">
      <c r="A3894" t="s">
        <v>7976</v>
      </c>
      <c r="B3894" t="s">
        <v>7977</v>
      </c>
      <c r="C3894" t="s">
        <v>15045</v>
      </c>
      <c r="E3894" t="s">
        <v>15046</v>
      </c>
      <c r="G3894" t="s">
        <v>9359</v>
      </c>
      <c r="H3894" t="s">
        <v>9403</v>
      </c>
      <c r="I3894" t="s">
        <v>9425</v>
      </c>
      <c r="J3894" t="s">
        <v>10320</v>
      </c>
      <c r="K3894" t="s">
        <v>10457</v>
      </c>
      <c r="L3894" t="s">
        <v>15047</v>
      </c>
      <c r="M3894" t="s">
        <v>15048</v>
      </c>
    </row>
    <row r="3895" spans="1:21" x14ac:dyDescent="0.25">
      <c r="A3895" t="s">
        <v>7978</v>
      </c>
      <c r="B3895" t="s">
        <v>7979</v>
      </c>
      <c r="C3895" t="s">
        <v>16796</v>
      </c>
      <c r="E3895" t="s">
        <v>16797</v>
      </c>
      <c r="G3895" t="s">
        <v>9359</v>
      </c>
      <c r="H3895" t="s">
        <v>9403</v>
      </c>
      <c r="I3895" t="s">
        <v>9411</v>
      </c>
      <c r="J3895" t="s">
        <v>9676</v>
      </c>
      <c r="K3895" t="s">
        <v>9677</v>
      </c>
      <c r="L3895" t="s">
        <v>16798</v>
      </c>
    </row>
    <row r="3896" spans="1:21" x14ac:dyDescent="0.25">
      <c r="A3896" t="s">
        <v>7980</v>
      </c>
      <c r="B3896" t="s">
        <v>7981</v>
      </c>
      <c r="C3896" t="s">
        <v>16799</v>
      </c>
      <c r="E3896" t="s">
        <v>16800</v>
      </c>
      <c r="G3896" t="s">
        <v>9359</v>
      </c>
      <c r="H3896" t="s">
        <v>9403</v>
      </c>
      <c r="I3896" t="s">
        <v>9404</v>
      </c>
      <c r="J3896" t="s">
        <v>16801</v>
      </c>
      <c r="K3896" t="s">
        <v>16802</v>
      </c>
      <c r="L3896" t="s">
        <v>16803</v>
      </c>
    </row>
    <row r="3897" spans="1:21" x14ac:dyDescent="0.25">
      <c r="A3897" t="s">
        <v>7982</v>
      </c>
      <c r="B3897" t="s">
        <v>7983</v>
      </c>
      <c r="C3897" t="s">
        <v>16799</v>
      </c>
      <c r="E3897" t="s">
        <v>16800</v>
      </c>
      <c r="G3897" t="s">
        <v>9359</v>
      </c>
      <c r="H3897" t="s">
        <v>9403</v>
      </c>
      <c r="I3897" t="s">
        <v>9404</v>
      </c>
      <c r="J3897" t="s">
        <v>16801</v>
      </c>
      <c r="K3897" t="s">
        <v>16802</v>
      </c>
      <c r="L3897" t="s">
        <v>16803</v>
      </c>
    </row>
    <row r="3898" spans="1:21" x14ac:dyDescent="0.25">
      <c r="A3898" t="s">
        <v>7984</v>
      </c>
      <c r="B3898" t="s">
        <v>7985</v>
      </c>
      <c r="C3898" t="s">
        <v>16804</v>
      </c>
      <c r="E3898" t="s">
        <v>16805</v>
      </c>
      <c r="G3898" t="s">
        <v>9359</v>
      </c>
      <c r="H3898" t="s">
        <v>9360</v>
      </c>
      <c r="I3898" t="s">
        <v>9472</v>
      </c>
      <c r="J3898" t="s">
        <v>9473</v>
      </c>
      <c r="K3898" t="s">
        <v>12064</v>
      </c>
      <c r="L3898" t="s">
        <v>16806</v>
      </c>
    </row>
    <row r="3899" spans="1:21" x14ac:dyDescent="0.25">
      <c r="A3899" t="s">
        <v>7986</v>
      </c>
      <c r="B3899" t="s">
        <v>7987</v>
      </c>
      <c r="C3899" t="s">
        <v>16807</v>
      </c>
      <c r="E3899" t="s">
        <v>16808</v>
      </c>
      <c r="G3899" t="s">
        <v>9359</v>
      </c>
      <c r="H3899" t="s">
        <v>9403</v>
      </c>
      <c r="I3899" t="s">
        <v>9404</v>
      </c>
      <c r="J3899" t="s">
        <v>9405</v>
      </c>
      <c r="K3899" t="s">
        <v>9406</v>
      </c>
      <c r="L3899" t="s">
        <v>9407</v>
      </c>
      <c r="M3899" t="s">
        <v>9408</v>
      </c>
    </row>
    <row r="3900" spans="1:21" x14ac:dyDescent="0.25">
      <c r="A3900" t="s">
        <v>7988</v>
      </c>
      <c r="B3900" t="s">
        <v>7989</v>
      </c>
      <c r="C3900" t="s">
        <v>16809</v>
      </c>
      <c r="E3900" t="s">
        <v>16810</v>
      </c>
      <c r="G3900" t="s">
        <v>9359</v>
      </c>
      <c r="H3900" t="s">
        <v>9403</v>
      </c>
      <c r="I3900" t="s">
        <v>9411</v>
      </c>
      <c r="J3900" t="s">
        <v>9478</v>
      </c>
      <c r="K3900" t="s">
        <v>9479</v>
      </c>
      <c r="L3900" t="s">
        <v>9480</v>
      </c>
    </row>
    <row r="3901" spans="1:21" x14ac:dyDescent="0.25">
      <c r="A3901" t="s">
        <v>7990</v>
      </c>
      <c r="B3901" t="s">
        <v>7991</v>
      </c>
      <c r="C3901" t="s">
        <v>16811</v>
      </c>
      <c r="E3901" t="s">
        <v>16812</v>
      </c>
      <c r="G3901" t="s">
        <v>9359</v>
      </c>
      <c r="H3901" t="s">
        <v>9403</v>
      </c>
      <c r="I3901" t="s">
        <v>9461</v>
      </c>
      <c r="J3901" t="s">
        <v>10055</v>
      </c>
      <c r="K3901" t="s">
        <v>10135</v>
      </c>
      <c r="L3901" t="s">
        <v>16813</v>
      </c>
    </row>
    <row r="3902" spans="1:21" x14ac:dyDescent="0.25">
      <c r="A3902" t="s">
        <v>7992</v>
      </c>
      <c r="B3902" t="s">
        <v>7993</v>
      </c>
      <c r="C3902" t="s">
        <v>16814</v>
      </c>
      <c r="E3902" t="s">
        <v>16815</v>
      </c>
      <c r="G3902" t="s">
        <v>9359</v>
      </c>
      <c r="H3902" t="s">
        <v>9403</v>
      </c>
      <c r="I3902" t="s">
        <v>9461</v>
      </c>
      <c r="J3902" t="s">
        <v>9462</v>
      </c>
      <c r="K3902" t="s">
        <v>12815</v>
      </c>
      <c r="L3902" t="s">
        <v>16816</v>
      </c>
    </row>
    <row r="3903" spans="1:21" x14ac:dyDescent="0.25">
      <c r="A3903" t="s">
        <v>7994</v>
      </c>
      <c r="B3903" t="s">
        <v>7995</v>
      </c>
      <c r="C3903" t="s">
        <v>16817</v>
      </c>
      <c r="E3903" t="s">
        <v>16818</v>
      </c>
      <c r="G3903" t="s">
        <v>9366</v>
      </c>
      <c r="H3903" t="s">
        <v>9549</v>
      </c>
      <c r="I3903" t="s">
        <v>9550</v>
      </c>
      <c r="J3903" t="s">
        <v>9551</v>
      </c>
      <c r="K3903" t="s">
        <v>9552</v>
      </c>
      <c r="L3903" t="s">
        <v>9553</v>
      </c>
      <c r="M3903" t="s">
        <v>9554</v>
      </c>
      <c r="N3903" t="s">
        <v>9555</v>
      </c>
      <c r="O3903" t="s">
        <v>9556</v>
      </c>
      <c r="P3903" t="s">
        <v>9557</v>
      </c>
      <c r="Q3903" t="s">
        <v>9558</v>
      </c>
    </row>
    <row r="3904" spans="1:21" x14ac:dyDescent="0.25">
      <c r="A3904" t="s">
        <v>7996</v>
      </c>
      <c r="B3904" t="s">
        <v>7997</v>
      </c>
      <c r="C3904" t="s">
        <v>10811</v>
      </c>
      <c r="E3904" t="s">
        <v>10812</v>
      </c>
      <c r="G3904" t="s">
        <v>9366</v>
      </c>
      <c r="H3904" t="s">
        <v>9376</v>
      </c>
      <c r="I3904" t="s">
        <v>9377</v>
      </c>
      <c r="J3904" t="s">
        <v>9378</v>
      </c>
      <c r="K3904" t="s">
        <v>9379</v>
      </c>
      <c r="L3904" t="s">
        <v>9380</v>
      </c>
      <c r="M3904" t="s">
        <v>9601</v>
      </c>
      <c r="N3904" t="s">
        <v>9602</v>
      </c>
      <c r="O3904" t="s">
        <v>9603</v>
      </c>
      <c r="P3904" t="s">
        <v>9604</v>
      </c>
      <c r="Q3904" t="s">
        <v>9605</v>
      </c>
      <c r="R3904" t="s">
        <v>9606</v>
      </c>
      <c r="S3904" t="s">
        <v>9607</v>
      </c>
      <c r="T3904" t="s">
        <v>9608</v>
      </c>
      <c r="U3904" t="s">
        <v>10813</v>
      </c>
    </row>
    <row r="3905" spans="1:20" x14ac:dyDescent="0.25">
      <c r="A3905" t="s">
        <v>7998</v>
      </c>
      <c r="B3905" t="s">
        <v>7999</v>
      </c>
      <c r="C3905" t="s">
        <v>9758</v>
      </c>
      <c r="E3905" t="s">
        <v>9759</v>
      </c>
      <c r="G3905" t="s">
        <v>9366</v>
      </c>
      <c r="H3905" t="s">
        <v>9745</v>
      </c>
      <c r="I3905" t="s">
        <v>9746</v>
      </c>
      <c r="J3905" t="s">
        <v>9747</v>
      </c>
      <c r="K3905" t="s">
        <v>9748</v>
      </c>
      <c r="L3905" t="s">
        <v>9749</v>
      </c>
      <c r="M3905" t="s">
        <v>9750</v>
      </c>
      <c r="N3905" t="s">
        <v>9751</v>
      </c>
      <c r="O3905" t="s">
        <v>9752</v>
      </c>
      <c r="P3905" t="s">
        <v>9753</v>
      </c>
      <c r="Q3905" t="s">
        <v>9754</v>
      </c>
      <c r="R3905" t="s">
        <v>9755</v>
      </c>
      <c r="S3905" t="s">
        <v>9756</v>
      </c>
      <c r="T3905" t="s">
        <v>9757</v>
      </c>
    </row>
    <row r="3906" spans="1:20" x14ac:dyDescent="0.25">
      <c r="A3906" t="s">
        <v>8000</v>
      </c>
      <c r="B3906" t="s">
        <v>8001</v>
      </c>
      <c r="C3906" t="s">
        <v>9758</v>
      </c>
      <c r="E3906" t="s">
        <v>9759</v>
      </c>
      <c r="G3906" t="s">
        <v>9366</v>
      </c>
      <c r="H3906" t="s">
        <v>9745</v>
      </c>
      <c r="I3906" t="s">
        <v>9746</v>
      </c>
      <c r="J3906" t="s">
        <v>9747</v>
      </c>
      <c r="K3906" t="s">
        <v>9748</v>
      </c>
      <c r="L3906" t="s">
        <v>9749</v>
      </c>
      <c r="M3906" t="s">
        <v>9750</v>
      </c>
      <c r="N3906" t="s">
        <v>9751</v>
      </c>
      <c r="O3906" t="s">
        <v>9752</v>
      </c>
      <c r="P3906" t="s">
        <v>9753</v>
      </c>
      <c r="Q3906" t="s">
        <v>9754</v>
      </c>
      <c r="R3906" t="s">
        <v>9755</v>
      </c>
      <c r="S3906" t="s">
        <v>9756</v>
      </c>
      <c r="T3906" t="s">
        <v>9757</v>
      </c>
    </row>
    <row r="3907" spans="1:20" x14ac:dyDescent="0.25">
      <c r="A3907" t="s">
        <v>8002</v>
      </c>
      <c r="B3907" t="s">
        <v>8003</v>
      </c>
      <c r="C3907" t="s">
        <v>16819</v>
      </c>
      <c r="E3907" t="s">
        <v>16820</v>
      </c>
      <c r="G3907" t="s">
        <v>9359</v>
      </c>
      <c r="H3907" t="s">
        <v>9403</v>
      </c>
      <c r="I3907" t="s">
        <v>16821</v>
      </c>
      <c r="J3907" t="s">
        <v>16822</v>
      </c>
      <c r="K3907" t="s">
        <v>16823</v>
      </c>
      <c r="L3907" t="s">
        <v>16824</v>
      </c>
    </row>
    <row r="3908" spans="1:20" x14ac:dyDescent="0.25">
      <c r="A3908" t="s">
        <v>8004</v>
      </c>
      <c r="B3908" t="s">
        <v>8005</v>
      </c>
      <c r="C3908" t="s">
        <v>16825</v>
      </c>
      <c r="E3908" t="s">
        <v>16826</v>
      </c>
      <c r="G3908" t="s">
        <v>9359</v>
      </c>
      <c r="H3908" t="s">
        <v>9403</v>
      </c>
      <c r="I3908" t="s">
        <v>9461</v>
      </c>
      <c r="J3908" t="s">
        <v>11642</v>
      </c>
    </row>
    <row r="3909" spans="1:20" x14ac:dyDescent="0.25">
      <c r="A3909" t="s">
        <v>8006</v>
      </c>
      <c r="B3909" t="s">
        <v>8007</v>
      </c>
      <c r="C3909" t="s">
        <v>16827</v>
      </c>
      <c r="E3909" t="s">
        <v>16828</v>
      </c>
      <c r="G3909" t="s">
        <v>9359</v>
      </c>
      <c r="H3909" t="s">
        <v>9403</v>
      </c>
      <c r="I3909" t="s">
        <v>9461</v>
      </c>
      <c r="J3909" t="s">
        <v>9462</v>
      </c>
      <c r="K3909" t="s">
        <v>9463</v>
      </c>
      <c r="L3909" t="s">
        <v>16829</v>
      </c>
    </row>
    <row r="3910" spans="1:20" x14ac:dyDescent="0.25">
      <c r="A3910" t="s">
        <v>8008</v>
      </c>
      <c r="B3910" t="s">
        <v>8009</v>
      </c>
      <c r="C3910" t="s">
        <v>16830</v>
      </c>
      <c r="E3910" t="s">
        <v>16831</v>
      </c>
      <c r="G3910" t="s">
        <v>9359</v>
      </c>
      <c r="H3910" t="s">
        <v>9403</v>
      </c>
      <c r="I3910" t="s">
        <v>9461</v>
      </c>
      <c r="J3910" t="s">
        <v>9897</v>
      </c>
      <c r="K3910" t="s">
        <v>16832</v>
      </c>
      <c r="L3910" t="s">
        <v>16833</v>
      </c>
    </row>
    <row r="3911" spans="1:20" x14ac:dyDescent="0.25">
      <c r="A3911" t="s">
        <v>8010</v>
      </c>
      <c r="B3911" t="s">
        <v>8011</v>
      </c>
      <c r="C3911" t="s">
        <v>16834</v>
      </c>
      <c r="E3911" t="s">
        <v>16835</v>
      </c>
      <c r="G3911" t="s">
        <v>9359</v>
      </c>
      <c r="H3911" t="s">
        <v>9403</v>
      </c>
      <c r="I3911" t="s">
        <v>9411</v>
      </c>
      <c r="J3911" t="s">
        <v>9417</v>
      </c>
      <c r="K3911" t="s">
        <v>9418</v>
      </c>
      <c r="L3911" t="s">
        <v>9419</v>
      </c>
    </row>
    <row r="3912" spans="1:20" x14ac:dyDescent="0.25">
      <c r="A3912" t="s">
        <v>8012</v>
      </c>
      <c r="B3912" t="s">
        <v>8013</v>
      </c>
      <c r="C3912" t="s">
        <v>16836</v>
      </c>
      <c r="E3912" t="s">
        <v>16837</v>
      </c>
      <c r="G3912" t="s">
        <v>9359</v>
      </c>
      <c r="H3912" t="s">
        <v>9403</v>
      </c>
      <c r="I3912" t="s">
        <v>9411</v>
      </c>
      <c r="J3912" t="s">
        <v>9417</v>
      </c>
      <c r="K3912" t="s">
        <v>9418</v>
      </c>
      <c r="L3912" t="s">
        <v>9419</v>
      </c>
    </row>
    <row r="3913" spans="1:20" x14ac:dyDescent="0.25">
      <c r="A3913" t="s">
        <v>8014</v>
      </c>
      <c r="B3913" t="s">
        <v>8015</v>
      </c>
      <c r="C3913" t="s">
        <v>16838</v>
      </c>
      <c r="E3913" t="s">
        <v>16839</v>
      </c>
      <c r="G3913" t="s">
        <v>9359</v>
      </c>
      <c r="H3913" t="s">
        <v>9403</v>
      </c>
      <c r="I3913" t="s">
        <v>9411</v>
      </c>
      <c r="J3913" t="s">
        <v>9837</v>
      </c>
      <c r="K3913" t="s">
        <v>9838</v>
      </c>
      <c r="L3913" t="s">
        <v>10961</v>
      </c>
    </row>
    <row r="3914" spans="1:20" x14ac:dyDescent="0.25">
      <c r="A3914" t="s">
        <v>8016</v>
      </c>
      <c r="B3914" t="s">
        <v>8017</v>
      </c>
      <c r="C3914" t="s">
        <v>16840</v>
      </c>
      <c r="E3914" t="s">
        <v>16841</v>
      </c>
      <c r="G3914" t="s">
        <v>9359</v>
      </c>
      <c r="H3914" t="s">
        <v>9510</v>
      </c>
      <c r="I3914" t="s">
        <v>9800</v>
      </c>
      <c r="J3914" t="s">
        <v>9921</v>
      </c>
    </row>
    <row r="3915" spans="1:20" x14ac:dyDescent="0.25">
      <c r="A3915" t="s">
        <v>8018</v>
      </c>
      <c r="B3915" t="s">
        <v>8019</v>
      </c>
      <c r="C3915" t="s">
        <v>9758</v>
      </c>
      <c r="E3915" t="s">
        <v>9759</v>
      </c>
      <c r="G3915" t="s">
        <v>9366</v>
      </c>
      <c r="H3915" t="s">
        <v>9745</v>
      </c>
      <c r="I3915" t="s">
        <v>9746</v>
      </c>
      <c r="J3915" t="s">
        <v>9747</v>
      </c>
      <c r="K3915" t="s">
        <v>9748</v>
      </c>
      <c r="L3915" t="s">
        <v>9749</v>
      </c>
      <c r="M3915" t="s">
        <v>9750</v>
      </c>
      <c r="N3915" t="s">
        <v>9751</v>
      </c>
      <c r="O3915" t="s">
        <v>9752</v>
      </c>
      <c r="P3915" t="s">
        <v>9753</v>
      </c>
      <c r="Q3915" t="s">
        <v>9754</v>
      </c>
      <c r="R3915" t="s">
        <v>9755</v>
      </c>
      <c r="S3915" t="s">
        <v>9756</v>
      </c>
      <c r="T3915" t="s">
        <v>9757</v>
      </c>
    </row>
    <row r="3916" spans="1:20" x14ac:dyDescent="0.25">
      <c r="A3916" t="s">
        <v>8020</v>
      </c>
      <c r="B3916" t="s">
        <v>8021</v>
      </c>
      <c r="C3916" t="s">
        <v>16842</v>
      </c>
      <c r="E3916" t="s">
        <v>16843</v>
      </c>
      <c r="G3916" t="s">
        <v>9359</v>
      </c>
      <c r="H3916" t="s">
        <v>9403</v>
      </c>
      <c r="I3916" t="s">
        <v>9404</v>
      </c>
      <c r="J3916" t="s">
        <v>9405</v>
      </c>
      <c r="K3916" t="s">
        <v>9406</v>
      </c>
      <c r="L3916" t="s">
        <v>11164</v>
      </c>
    </row>
    <row r="3917" spans="1:20" x14ac:dyDescent="0.25">
      <c r="A3917" t="s">
        <v>8022</v>
      </c>
      <c r="B3917" t="s">
        <v>8023</v>
      </c>
      <c r="C3917" t="s">
        <v>16842</v>
      </c>
      <c r="E3917" t="s">
        <v>16843</v>
      </c>
      <c r="G3917" t="s">
        <v>9359</v>
      </c>
      <c r="H3917" t="s">
        <v>9403</v>
      </c>
      <c r="I3917" t="s">
        <v>9404</v>
      </c>
      <c r="J3917" t="s">
        <v>9405</v>
      </c>
      <c r="K3917" t="s">
        <v>9406</v>
      </c>
      <c r="L3917" t="s">
        <v>11164</v>
      </c>
    </row>
    <row r="3918" spans="1:20" x14ac:dyDescent="0.25">
      <c r="A3918" t="s">
        <v>8024</v>
      </c>
      <c r="B3918" t="s">
        <v>8025</v>
      </c>
      <c r="C3918" t="s">
        <v>16842</v>
      </c>
      <c r="E3918" t="s">
        <v>16843</v>
      </c>
      <c r="G3918" t="s">
        <v>9359</v>
      </c>
      <c r="H3918" t="s">
        <v>9403</v>
      </c>
      <c r="I3918" t="s">
        <v>9404</v>
      </c>
      <c r="J3918" t="s">
        <v>9405</v>
      </c>
      <c r="K3918" t="s">
        <v>9406</v>
      </c>
      <c r="L3918" t="s">
        <v>11164</v>
      </c>
    </row>
    <row r="3919" spans="1:20" x14ac:dyDescent="0.25">
      <c r="A3919" t="s">
        <v>8026</v>
      </c>
      <c r="B3919" t="s">
        <v>8027</v>
      </c>
      <c r="C3919" t="s">
        <v>16844</v>
      </c>
      <c r="E3919" t="s">
        <v>16845</v>
      </c>
      <c r="G3919" t="s">
        <v>9366</v>
      </c>
      <c r="H3919" t="s">
        <v>9376</v>
      </c>
      <c r="I3919" t="s">
        <v>16846</v>
      </c>
      <c r="J3919" t="s">
        <v>16847</v>
      </c>
      <c r="K3919" t="s">
        <v>16848</v>
      </c>
      <c r="L3919" t="s">
        <v>16849</v>
      </c>
      <c r="M3919" t="s">
        <v>16850</v>
      </c>
      <c r="N3919" t="s">
        <v>16851</v>
      </c>
      <c r="O3919" t="s">
        <v>16852</v>
      </c>
    </row>
    <row r="3920" spans="1:20" x14ac:dyDescent="0.25">
      <c r="A3920" t="s">
        <v>8028</v>
      </c>
      <c r="B3920" t="s">
        <v>8029</v>
      </c>
      <c r="C3920" t="s">
        <v>16853</v>
      </c>
      <c r="E3920" t="s">
        <v>16854</v>
      </c>
      <c r="G3920" t="s">
        <v>9359</v>
      </c>
      <c r="H3920" t="s">
        <v>9403</v>
      </c>
      <c r="I3920" t="s">
        <v>9494</v>
      </c>
      <c r="J3920" t="s">
        <v>9495</v>
      </c>
      <c r="K3920" t="s">
        <v>9496</v>
      </c>
      <c r="L3920" t="s">
        <v>9497</v>
      </c>
    </row>
    <row r="3921" spans="1:13" x14ac:dyDescent="0.25">
      <c r="A3921" t="s">
        <v>8030</v>
      </c>
      <c r="B3921" t="s">
        <v>8031</v>
      </c>
      <c r="C3921" t="s">
        <v>16855</v>
      </c>
      <c r="E3921" t="s">
        <v>16856</v>
      </c>
      <c r="G3921" t="s">
        <v>9359</v>
      </c>
      <c r="H3921" t="s">
        <v>9403</v>
      </c>
      <c r="I3921" t="s">
        <v>9411</v>
      </c>
      <c r="J3921" t="s">
        <v>16857</v>
      </c>
      <c r="K3921" t="s">
        <v>16858</v>
      </c>
    </row>
    <row r="3922" spans="1:13" x14ac:dyDescent="0.25">
      <c r="A3922" t="s">
        <v>8032</v>
      </c>
      <c r="B3922" t="s">
        <v>8033</v>
      </c>
      <c r="C3922" t="s">
        <v>16859</v>
      </c>
      <c r="E3922" t="s">
        <v>16860</v>
      </c>
      <c r="G3922" t="s">
        <v>9359</v>
      </c>
      <c r="H3922" t="s">
        <v>9395</v>
      </c>
      <c r="I3922" t="s">
        <v>9396</v>
      </c>
      <c r="J3922" t="s">
        <v>9397</v>
      </c>
      <c r="K3922" t="s">
        <v>9431</v>
      </c>
      <c r="L3922" t="s">
        <v>10606</v>
      </c>
      <c r="M3922" t="s">
        <v>10607</v>
      </c>
    </row>
    <row r="3923" spans="1:13" x14ac:dyDescent="0.25">
      <c r="A3923" t="s">
        <v>8034</v>
      </c>
      <c r="B3923" t="s">
        <v>8035</v>
      </c>
      <c r="C3923" t="s">
        <v>16861</v>
      </c>
      <c r="E3923" t="s">
        <v>16862</v>
      </c>
      <c r="G3923" t="s">
        <v>9359</v>
      </c>
      <c r="H3923" t="s">
        <v>9395</v>
      </c>
      <c r="I3923" t="s">
        <v>9396</v>
      </c>
      <c r="J3923" t="s">
        <v>9397</v>
      </c>
      <c r="K3923" t="s">
        <v>9467</v>
      </c>
      <c r="L3923" t="s">
        <v>12138</v>
      </c>
      <c r="M3923" t="s">
        <v>12139</v>
      </c>
    </row>
    <row r="3924" spans="1:13" x14ac:dyDescent="0.25">
      <c r="A3924" t="s">
        <v>8036</v>
      </c>
      <c r="B3924" t="s">
        <v>8037</v>
      </c>
      <c r="C3924" t="s">
        <v>16861</v>
      </c>
      <c r="E3924" t="s">
        <v>16862</v>
      </c>
      <c r="G3924" t="s">
        <v>9359</v>
      </c>
      <c r="H3924" t="s">
        <v>9395</v>
      </c>
      <c r="I3924" t="s">
        <v>9396</v>
      </c>
      <c r="J3924" t="s">
        <v>9397</v>
      </c>
      <c r="K3924" t="s">
        <v>9467</v>
      </c>
      <c r="L3924" t="s">
        <v>12138</v>
      </c>
      <c r="M3924" t="s">
        <v>12139</v>
      </c>
    </row>
    <row r="3925" spans="1:13" x14ac:dyDescent="0.25">
      <c r="A3925" t="s">
        <v>8038</v>
      </c>
      <c r="B3925" t="s">
        <v>8039</v>
      </c>
      <c r="C3925" t="s">
        <v>16861</v>
      </c>
      <c r="E3925" t="s">
        <v>16862</v>
      </c>
      <c r="G3925" t="s">
        <v>9359</v>
      </c>
      <c r="H3925" t="s">
        <v>9395</v>
      </c>
      <c r="I3925" t="s">
        <v>9396</v>
      </c>
      <c r="J3925" t="s">
        <v>9397</v>
      </c>
      <c r="K3925" t="s">
        <v>9467</v>
      </c>
      <c r="L3925" t="s">
        <v>12138</v>
      </c>
      <c r="M3925" t="s">
        <v>12139</v>
      </c>
    </row>
    <row r="3926" spans="1:13" x14ac:dyDescent="0.25">
      <c r="A3926" t="s">
        <v>8040</v>
      </c>
      <c r="B3926" t="s">
        <v>8041</v>
      </c>
      <c r="C3926" t="s">
        <v>16861</v>
      </c>
      <c r="E3926" t="s">
        <v>16862</v>
      </c>
      <c r="G3926" t="s">
        <v>9359</v>
      </c>
      <c r="H3926" t="s">
        <v>9395</v>
      </c>
      <c r="I3926" t="s">
        <v>9396</v>
      </c>
      <c r="J3926" t="s">
        <v>9397</v>
      </c>
      <c r="K3926" t="s">
        <v>9467</v>
      </c>
      <c r="L3926" t="s">
        <v>12138</v>
      </c>
      <c r="M3926" t="s">
        <v>12139</v>
      </c>
    </row>
    <row r="3927" spans="1:13" x14ac:dyDescent="0.25">
      <c r="A3927" t="s">
        <v>8042</v>
      </c>
      <c r="B3927" t="s">
        <v>8043</v>
      </c>
      <c r="C3927" t="s">
        <v>16863</v>
      </c>
      <c r="E3927" t="s">
        <v>16864</v>
      </c>
      <c r="G3927" t="s">
        <v>9359</v>
      </c>
      <c r="H3927" t="s">
        <v>9612</v>
      </c>
      <c r="I3927" t="s">
        <v>9613</v>
      </c>
      <c r="J3927" t="s">
        <v>9614</v>
      </c>
      <c r="K3927" t="s">
        <v>11770</v>
      </c>
      <c r="L3927" t="s">
        <v>11771</v>
      </c>
    </row>
    <row r="3928" spans="1:13" x14ac:dyDescent="0.25">
      <c r="A3928" t="s">
        <v>8044</v>
      </c>
      <c r="B3928" t="s">
        <v>8045</v>
      </c>
      <c r="C3928" t="s">
        <v>16865</v>
      </c>
      <c r="E3928" t="s">
        <v>16866</v>
      </c>
      <c r="G3928" t="s">
        <v>9359</v>
      </c>
      <c r="H3928" t="s">
        <v>9360</v>
      </c>
      <c r="I3928" t="s">
        <v>9472</v>
      </c>
      <c r="J3928" t="s">
        <v>9473</v>
      </c>
      <c r="K3928" t="s">
        <v>9474</v>
      </c>
      <c r="L3928" t="s">
        <v>9475</v>
      </c>
    </row>
    <row r="3929" spans="1:13" x14ac:dyDescent="0.25">
      <c r="A3929" t="s">
        <v>8046</v>
      </c>
      <c r="B3929" t="s">
        <v>8047</v>
      </c>
      <c r="C3929" t="s">
        <v>16865</v>
      </c>
      <c r="E3929" t="s">
        <v>16866</v>
      </c>
      <c r="G3929" t="s">
        <v>9359</v>
      </c>
      <c r="H3929" t="s">
        <v>9360</v>
      </c>
      <c r="I3929" t="s">
        <v>9472</v>
      </c>
      <c r="J3929" t="s">
        <v>9473</v>
      </c>
      <c r="K3929" t="s">
        <v>9474</v>
      </c>
      <c r="L3929" t="s">
        <v>9475</v>
      </c>
    </row>
    <row r="3930" spans="1:13" x14ac:dyDescent="0.25">
      <c r="A3930" t="s">
        <v>8048</v>
      </c>
      <c r="B3930" t="s">
        <v>8049</v>
      </c>
      <c r="C3930" t="s">
        <v>16865</v>
      </c>
      <c r="E3930" t="s">
        <v>16866</v>
      </c>
      <c r="G3930" t="s">
        <v>9359</v>
      </c>
      <c r="H3930" t="s">
        <v>9360</v>
      </c>
      <c r="I3930" t="s">
        <v>9472</v>
      </c>
      <c r="J3930" t="s">
        <v>9473</v>
      </c>
      <c r="K3930" t="s">
        <v>9474</v>
      </c>
      <c r="L3930" t="s">
        <v>9475</v>
      </c>
    </row>
    <row r="3931" spans="1:13" x14ac:dyDescent="0.25">
      <c r="A3931" t="s">
        <v>8050</v>
      </c>
      <c r="B3931" t="s">
        <v>8051</v>
      </c>
      <c r="C3931" t="s">
        <v>16867</v>
      </c>
      <c r="E3931" t="s">
        <v>16868</v>
      </c>
      <c r="G3931" t="s">
        <v>9359</v>
      </c>
      <c r="H3931" t="s">
        <v>9403</v>
      </c>
      <c r="I3931" t="s">
        <v>9411</v>
      </c>
      <c r="J3931" t="s">
        <v>9528</v>
      </c>
      <c r="K3931" t="s">
        <v>9529</v>
      </c>
      <c r="L3931" t="s">
        <v>11267</v>
      </c>
    </row>
    <row r="3932" spans="1:13" x14ac:dyDescent="0.25">
      <c r="A3932" t="s">
        <v>8052</v>
      </c>
      <c r="B3932" t="s">
        <v>8053</v>
      </c>
      <c r="C3932" t="s">
        <v>16867</v>
      </c>
      <c r="E3932" t="s">
        <v>16868</v>
      </c>
      <c r="G3932" t="s">
        <v>9359</v>
      </c>
      <c r="H3932" t="s">
        <v>9403</v>
      </c>
      <c r="I3932" t="s">
        <v>9411</v>
      </c>
      <c r="J3932" t="s">
        <v>9528</v>
      </c>
      <c r="K3932" t="s">
        <v>9529</v>
      </c>
      <c r="L3932" t="s">
        <v>11267</v>
      </c>
    </row>
    <row r="3933" spans="1:13" x14ac:dyDescent="0.25">
      <c r="A3933" t="s">
        <v>8054</v>
      </c>
      <c r="B3933" t="s">
        <v>8055</v>
      </c>
      <c r="C3933" t="s">
        <v>16869</v>
      </c>
      <c r="E3933" t="s">
        <v>16870</v>
      </c>
      <c r="G3933" t="s">
        <v>9359</v>
      </c>
      <c r="H3933" t="s">
        <v>9403</v>
      </c>
      <c r="I3933" t="s">
        <v>9411</v>
      </c>
      <c r="J3933" t="s">
        <v>9528</v>
      </c>
      <c r="K3933" t="s">
        <v>9529</v>
      </c>
      <c r="L3933" t="s">
        <v>9530</v>
      </c>
    </row>
    <row r="3934" spans="1:13" x14ac:dyDescent="0.25">
      <c r="A3934" t="s">
        <v>8056</v>
      </c>
      <c r="B3934" t="s">
        <v>8057</v>
      </c>
      <c r="C3934" t="s">
        <v>16869</v>
      </c>
      <c r="E3934" t="s">
        <v>16870</v>
      </c>
      <c r="G3934" t="s">
        <v>9359</v>
      </c>
      <c r="H3934" t="s">
        <v>9403</v>
      </c>
      <c r="I3934" t="s">
        <v>9411</v>
      </c>
      <c r="J3934" t="s">
        <v>9528</v>
      </c>
      <c r="K3934" t="s">
        <v>9529</v>
      </c>
      <c r="L3934" t="s">
        <v>9530</v>
      </c>
    </row>
    <row r="3935" spans="1:13" x14ac:dyDescent="0.25">
      <c r="A3935" t="s">
        <v>8058</v>
      </c>
      <c r="B3935" t="s">
        <v>8059</v>
      </c>
      <c r="C3935" t="s">
        <v>16871</v>
      </c>
      <c r="E3935" t="s">
        <v>16872</v>
      </c>
      <c r="G3935" t="s">
        <v>9359</v>
      </c>
      <c r="H3935" t="s">
        <v>9360</v>
      </c>
      <c r="I3935" t="s">
        <v>9472</v>
      </c>
      <c r="J3935" t="s">
        <v>9473</v>
      </c>
      <c r="K3935" t="s">
        <v>9474</v>
      </c>
      <c r="L3935" t="s">
        <v>9475</v>
      </c>
    </row>
    <row r="3936" spans="1:13" x14ac:dyDescent="0.25">
      <c r="A3936" t="s">
        <v>8060</v>
      </c>
      <c r="B3936" t="s">
        <v>8061</v>
      </c>
      <c r="C3936" t="s">
        <v>16871</v>
      </c>
      <c r="E3936" t="s">
        <v>16872</v>
      </c>
      <c r="G3936" t="s">
        <v>9359</v>
      </c>
      <c r="H3936" t="s">
        <v>9360</v>
      </c>
      <c r="I3936" t="s">
        <v>9472</v>
      </c>
      <c r="J3936" t="s">
        <v>9473</v>
      </c>
      <c r="K3936" t="s">
        <v>9474</v>
      </c>
      <c r="L3936" t="s">
        <v>9475</v>
      </c>
    </row>
    <row r="3937" spans="1:21" x14ac:dyDescent="0.25">
      <c r="A3937" t="s">
        <v>8062</v>
      </c>
      <c r="B3937" t="s">
        <v>8063</v>
      </c>
      <c r="C3937" t="s">
        <v>16871</v>
      </c>
      <c r="E3937" t="s">
        <v>16872</v>
      </c>
      <c r="G3937" t="s">
        <v>9359</v>
      </c>
      <c r="H3937" t="s">
        <v>9360</v>
      </c>
      <c r="I3937" t="s">
        <v>9472</v>
      </c>
      <c r="J3937" t="s">
        <v>9473</v>
      </c>
      <c r="K3937" t="s">
        <v>9474</v>
      </c>
      <c r="L3937" t="s">
        <v>9475</v>
      </c>
    </row>
    <row r="3938" spans="1:21" x14ac:dyDescent="0.25">
      <c r="A3938" t="s">
        <v>8064</v>
      </c>
      <c r="B3938" t="s">
        <v>8065</v>
      </c>
      <c r="C3938" t="s">
        <v>16873</v>
      </c>
      <c r="E3938" t="s">
        <v>16874</v>
      </c>
      <c r="G3938" t="s">
        <v>9366</v>
      </c>
      <c r="H3938" t="s">
        <v>9549</v>
      </c>
      <c r="I3938" t="s">
        <v>9550</v>
      </c>
      <c r="J3938" t="s">
        <v>9551</v>
      </c>
      <c r="K3938" t="s">
        <v>9552</v>
      </c>
      <c r="L3938" t="s">
        <v>11287</v>
      </c>
      <c r="M3938" t="s">
        <v>11288</v>
      </c>
      <c r="N3938" t="s">
        <v>11289</v>
      </c>
      <c r="O3938" t="s">
        <v>11290</v>
      </c>
      <c r="P3938" t="s">
        <v>16875</v>
      </c>
      <c r="Q3938" t="s">
        <v>16876</v>
      </c>
    </row>
    <row r="3939" spans="1:21" x14ac:dyDescent="0.25">
      <c r="A3939" t="s">
        <v>8066</v>
      </c>
      <c r="B3939" t="s">
        <v>8067</v>
      </c>
      <c r="C3939" t="s">
        <v>16877</v>
      </c>
      <c r="E3939" t="s">
        <v>16878</v>
      </c>
      <c r="G3939" t="s">
        <v>9359</v>
      </c>
      <c r="H3939" t="s">
        <v>9403</v>
      </c>
      <c r="I3939" t="s">
        <v>9411</v>
      </c>
      <c r="J3939" t="s">
        <v>9910</v>
      </c>
      <c r="K3939" t="s">
        <v>11483</v>
      </c>
      <c r="L3939" t="s">
        <v>11484</v>
      </c>
    </row>
    <row r="3940" spans="1:21" x14ac:dyDescent="0.25">
      <c r="A3940" t="s">
        <v>8068</v>
      </c>
      <c r="B3940" t="s">
        <v>8069</v>
      </c>
      <c r="C3940" t="s">
        <v>16879</v>
      </c>
      <c r="E3940" t="s">
        <v>16880</v>
      </c>
      <c r="G3940" t="s">
        <v>9622</v>
      </c>
      <c r="H3940" t="s">
        <v>9764</v>
      </c>
      <c r="I3940" t="s">
        <v>10309</v>
      </c>
    </row>
    <row r="3941" spans="1:21" x14ac:dyDescent="0.25">
      <c r="A3941" t="s">
        <v>8070</v>
      </c>
      <c r="B3941" t="s">
        <v>8071</v>
      </c>
      <c r="C3941" t="s">
        <v>10618</v>
      </c>
      <c r="E3941" t="s">
        <v>10619</v>
      </c>
      <c r="G3941" t="s">
        <v>9366</v>
      </c>
      <c r="H3941" t="s">
        <v>9745</v>
      </c>
      <c r="I3941" t="s">
        <v>9746</v>
      </c>
      <c r="J3941" t="s">
        <v>9747</v>
      </c>
      <c r="K3941" t="s">
        <v>9748</v>
      </c>
      <c r="L3941" t="s">
        <v>9749</v>
      </c>
      <c r="M3941" t="s">
        <v>9750</v>
      </c>
      <c r="N3941" t="s">
        <v>10097</v>
      </c>
      <c r="O3941" t="s">
        <v>10098</v>
      </c>
      <c r="P3941" t="s">
        <v>10099</v>
      </c>
      <c r="Q3941" t="s">
        <v>10620</v>
      </c>
      <c r="R3941" t="s">
        <v>10621</v>
      </c>
      <c r="S3941" t="s">
        <v>10622</v>
      </c>
      <c r="T3941" t="s">
        <v>10623</v>
      </c>
      <c r="U3941" t="s">
        <v>10624</v>
      </c>
    </row>
    <row r="3942" spans="1:21" x14ac:dyDescent="0.25">
      <c r="A3942" t="s">
        <v>8072</v>
      </c>
      <c r="B3942" t="s">
        <v>8073</v>
      </c>
      <c r="C3942" t="s">
        <v>9758</v>
      </c>
      <c r="E3942" t="s">
        <v>9759</v>
      </c>
      <c r="G3942" t="s">
        <v>9366</v>
      </c>
      <c r="H3942" t="s">
        <v>9745</v>
      </c>
      <c r="I3942" t="s">
        <v>9746</v>
      </c>
      <c r="J3942" t="s">
        <v>9747</v>
      </c>
      <c r="K3942" t="s">
        <v>9748</v>
      </c>
      <c r="L3942" t="s">
        <v>9749</v>
      </c>
      <c r="M3942" t="s">
        <v>9750</v>
      </c>
      <c r="N3942" t="s">
        <v>9751</v>
      </c>
      <c r="O3942" t="s">
        <v>9752</v>
      </c>
      <c r="P3942" t="s">
        <v>9753</v>
      </c>
      <c r="Q3942" t="s">
        <v>9754</v>
      </c>
      <c r="R3942" t="s">
        <v>9755</v>
      </c>
      <c r="S3942" t="s">
        <v>9756</v>
      </c>
      <c r="T3942" t="s">
        <v>9757</v>
      </c>
    </row>
    <row r="3943" spans="1:21" x14ac:dyDescent="0.25">
      <c r="A3943" t="s">
        <v>8074</v>
      </c>
      <c r="B3943" t="s">
        <v>8075</v>
      </c>
      <c r="C3943" t="s">
        <v>16881</v>
      </c>
      <c r="E3943" t="s">
        <v>16882</v>
      </c>
      <c r="G3943" t="s">
        <v>9359</v>
      </c>
      <c r="H3943" t="s">
        <v>9510</v>
      </c>
      <c r="I3943" t="s">
        <v>9511</v>
      </c>
      <c r="J3943" t="s">
        <v>16883</v>
      </c>
    </row>
    <row r="3944" spans="1:21" x14ac:dyDescent="0.25">
      <c r="A3944" t="s">
        <v>8076</v>
      </c>
      <c r="B3944" t="s">
        <v>8077</v>
      </c>
      <c r="C3944" t="s">
        <v>16884</v>
      </c>
      <c r="E3944" t="s">
        <v>16885</v>
      </c>
      <c r="G3944" t="s">
        <v>9359</v>
      </c>
      <c r="H3944" t="s">
        <v>9403</v>
      </c>
      <c r="I3944" t="s">
        <v>9461</v>
      </c>
      <c r="J3944" t="s">
        <v>9897</v>
      </c>
      <c r="K3944" t="s">
        <v>10462</v>
      </c>
      <c r="L3944" t="s">
        <v>16886</v>
      </c>
    </row>
    <row r="3945" spans="1:21" x14ac:dyDescent="0.25">
      <c r="A3945" t="s">
        <v>8078</v>
      </c>
      <c r="B3945" t="s">
        <v>8079</v>
      </c>
      <c r="C3945" t="s">
        <v>16887</v>
      </c>
      <c r="E3945" t="s">
        <v>16888</v>
      </c>
      <c r="G3945" t="s">
        <v>9359</v>
      </c>
      <c r="H3945" t="s">
        <v>9436</v>
      </c>
      <c r="I3945" t="s">
        <v>9681</v>
      </c>
      <c r="J3945" t="s">
        <v>9682</v>
      </c>
      <c r="K3945" t="s">
        <v>9683</v>
      </c>
      <c r="L3945" t="s">
        <v>16889</v>
      </c>
    </row>
    <row r="3946" spans="1:21" x14ac:dyDescent="0.25">
      <c r="A3946" t="s">
        <v>8080</v>
      </c>
      <c r="B3946" t="s">
        <v>8081</v>
      </c>
      <c r="C3946" t="s">
        <v>16890</v>
      </c>
      <c r="E3946" t="s">
        <v>16891</v>
      </c>
      <c r="G3946" t="s">
        <v>9359</v>
      </c>
      <c r="H3946" t="s">
        <v>9403</v>
      </c>
      <c r="I3946" t="s">
        <v>9404</v>
      </c>
      <c r="J3946" t="s">
        <v>9405</v>
      </c>
      <c r="K3946" t="s">
        <v>9647</v>
      </c>
      <c r="L3946" t="s">
        <v>9666</v>
      </c>
    </row>
    <row r="3947" spans="1:21" x14ac:dyDescent="0.25">
      <c r="A3947" t="s">
        <v>8082</v>
      </c>
      <c r="B3947" t="s">
        <v>8083</v>
      </c>
      <c r="C3947" t="s">
        <v>16892</v>
      </c>
      <c r="E3947" t="s">
        <v>16893</v>
      </c>
      <c r="G3947" t="s">
        <v>9359</v>
      </c>
      <c r="H3947" t="s">
        <v>9403</v>
      </c>
      <c r="I3947" t="s">
        <v>9411</v>
      </c>
      <c r="J3947" t="s">
        <v>9417</v>
      </c>
      <c r="K3947" t="s">
        <v>9418</v>
      </c>
      <c r="L3947" t="s">
        <v>9419</v>
      </c>
    </row>
    <row r="3948" spans="1:21" x14ac:dyDescent="0.25">
      <c r="A3948" t="s">
        <v>8084</v>
      </c>
      <c r="B3948" t="s">
        <v>8085</v>
      </c>
      <c r="C3948" t="s">
        <v>16894</v>
      </c>
      <c r="E3948" t="s">
        <v>16895</v>
      </c>
      <c r="G3948" t="s">
        <v>9622</v>
      </c>
      <c r="H3948" t="s">
        <v>9764</v>
      </c>
      <c r="I3948" t="s">
        <v>9765</v>
      </c>
      <c r="J3948" t="s">
        <v>14010</v>
      </c>
      <c r="K3948" t="s">
        <v>14011</v>
      </c>
      <c r="L3948" t="s">
        <v>16896</v>
      </c>
    </row>
    <row r="3949" spans="1:21" x14ac:dyDescent="0.25">
      <c r="A3949" t="s">
        <v>8086</v>
      </c>
      <c r="B3949" t="s">
        <v>8087</v>
      </c>
      <c r="C3949" t="s">
        <v>16897</v>
      </c>
      <c r="E3949" t="s">
        <v>16898</v>
      </c>
      <c r="G3949" t="s">
        <v>9359</v>
      </c>
      <c r="H3949" t="s">
        <v>9403</v>
      </c>
      <c r="I3949" t="s">
        <v>9461</v>
      </c>
      <c r="J3949" t="s">
        <v>9897</v>
      </c>
      <c r="K3949" t="s">
        <v>9898</v>
      </c>
      <c r="L3949" t="s">
        <v>11371</v>
      </c>
    </row>
    <row r="3950" spans="1:21" x14ac:dyDescent="0.25">
      <c r="A3950" t="s">
        <v>8088</v>
      </c>
      <c r="B3950" t="s">
        <v>8089</v>
      </c>
      <c r="C3950" t="s">
        <v>16897</v>
      </c>
      <c r="E3950" t="s">
        <v>16898</v>
      </c>
      <c r="G3950" t="s">
        <v>9359</v>
      </c>
      <c r="H3950" t="s">
        <v>9403</v>
      </c>
      <c r="I3950" t="s">
        <v>9461</v>
      </c>
      <c r="J3950" t="s">
        <v>9897</v>
      </c>
      <c r="K3950" t="s">
        <v>9898</v>
      </c>
      <c r="L3950" t="s">
        <v>11371</v>
      </c>
    </row>
    <row r="3951" spans="1:21" x14ac:dyDescent="0.25">
      <c r="A3951" t="s">
        <v>8090</v>
      </c>
      <c r="B3951" t="s">
        <v>8091</v>
      </c>
      <c r="C3951" t="s">
        <v>16899</v>
      </c>
      <c r="E3951" t="s">
        <v>16900</v>
      </c>
      <c r="G3951" t="s">
        <v>9359</v>
      </c>
      <c r="H3951" t="s">
        <v>9403</v>
      </c>
      <c r="I3951" t="s">
        <v>9404</v>
      </c>
      <c r="J3951" t="s">
        <v>9405</v>
      </c>
      <c r="K3951" t="s">
        <v>9406</v>
      </c>
      <c r="L3951" t="s">
        <v>11016</v>
      </c>
    </row>
    <row r="3952" spans="1:21" x14ac:dyDescent="0.25">
      <c r="A3952" t="s">
        <v>8092</v>
      </c>
      <c r="B3952" t="s">
        <v>8093</v>
      </c>
      <c r="C3952" t="s">
        <v>16901</v>
      </c>
      <c r="E3952" t="s">
        <v>16902</v>
      </c>
      <c r="G3952" t="s">
        <v>9359</v>
      </c>
      <c r="H3952" t="s">
        <v>9403</v>
      </c>
      <c r="I3952" t="s">
        <v>9411</v>
      </c>
      <c r="J3952" t="s">
        <v>9478</v>
      </c>
      <c r="K3952" t="s">
        <v>9479</v>
      </c>
      <c r="L3952" t="s">
        <v>9480</v>
      </c>
    </row>
    <row r="3953" spans="1:22" x14ac:dyDescent="0.25">
      <c r="A3953" t="s">
        <v>8094</v>
      </c>
      <c r="B3953" t="s">
        <v>8095</v>
      </c>
      <c r="C3953" t="s">
        <v>16640</v>
      </c>
      <c r="E3953" t="s">
        <v>16641</v>
      </c>
      <c r="G3953" t="s">
        <v>9359</v>
      </c>
      <c r="H3953" t="s">
        <v>10164</v>
      </c>
      <c r="I3953" t="s">
        <v>10165</v>
      </c>
      <c r="J3953" t="s">
        <v>11174</v>
      </c>
      <c r="K3953" t="s">
        <v>11175</v>
      </c>
      <c r="L3953" t="s">
        <v>11176</v>
      </c>
    </row>
    <row r="3954" spans="1:22" x14ac:dyDescent="0.25">
      <c r="A3954" t="s">
        <v>8096</v>
      </c>
      <c r="B3954" t="s">
        <v>8097</v>
      </c>
      <c r="C3954" t="s">
        <v>16903</v>
      </c>
      <c r="E3954" t="s">
        <v>16904</v>
      </c>
      <c r="G3954" t="s">
        <v>9359</v>
      </c>
      <c r="H3954" t="s">
        <v>9403</v>
      </c>
      <c r="I3954" t="s">
        <v>9411</v>
      </c>
      <c r="J3954" t="s">
        <v>9417</v>
      </c>
      <c r="K3954" t="s">
        <v>9957</v>
      </c>
      <c r="L3954" t="s">
        <v>9958</v>
      </c>
    </row>
    <row r="3955" spans="1:22" x14ac:dyDescent="0.25">
      <c r="A3955" t="s">
        <v>8098</v>
      </c>
      <c r="B3955" t="s">
        <v>8099</v>
      </c>
      <c r="C3955" t="s">
        <v>10983</v>
      </c>
      <c r="E3955" t="s">
        <v>10984</v>
      </c>
      <c r="G3955" t="s">
        <v>9366</v>
      </c>
      <c r="H3955" t="s">
        <v>9376</v>
      </c>
      <c r="I3955" t="s">
        <v>9377</v>
      </c>
      <c r="J3955" t="s">
        <v>9378</v>
      </c>
      <c r="K3955" t="s">
        <v>9379</v>
      </c>
      <c r="L3955" t="s">
        <v>9380</v>
      </c>
      <c r="M3955" t="s">
        <v>9446</v>
      </c>
      <c r="N3955" t="s">
        <v>9447</v>
      </c>
      <c r="O3955" t="s">
        <v>10494</v>
      </c>
      <c r="P3955" t="s">
        <v>10985</v>
      </c>
      <c r="Q3955" t="s">
        <v>10986</v>
      </c>
      <c r="R3955" t="s">
        <v>10987</v>
      </c>
      <c r="S3955" t="s">
        <v>10988</v>
      </c>
      <c r="T3955" t="s">
        <v>10989</v>
      </c>
    </row>
    <row r="3956" spans="1:22" x14ac:dyDescent="0.25">
      <c r="A3956" t="s">
        <v>8100</v>
      </c>
      <c r="B3956" t="s">
        <v>8101</v>
      </c>
      <c r="C3956" t="s">
        <v>10983</v>
      </c>
      <c r="E3956" t="s">
        <v>10984</v>
      </c>
      <c r="G3956" t="s">
        <v>9366</v>
      </c>
      <c r="H3956" t="s">
        <v>9376</v>
      </c>
      <c r="I3956" t="s">
        <v>9377</v>
      </c>
      <c r="J3956" t="s">
        <v>9378</v>
      </c>
      <c r="K3956" t="s">
        <v>9379</v>
      </c>
      <c r="L3956" t="s">
        <v>9380</v>
      </c>
      <c r="M3956" t="s">
        <v>9446</v>
      </c>
      <c r="N3956" t="s">
        <v>9447</v>
      </c>
      <c r="O3956" t="s">
        <v>10494</v>
      </c>
      <c r="P3956" t="s">
        <v>10985</v>
      </c>
      <c r="Q3956" t="s">
        <v>10986</v>
      </c>
      <c r="R3956" t="s">
        <v>10987</v>
      </c>
      <c r="S3956" t="s">
        <v>10988</v>
      </c>
      <c r="T3956" t="s">
        <v>10989</v>
      </c>
    </row>
    <row r="3957" spans="1:22" x14ac:dyDescent="0.25">
      <c r="A3957" t="s">
        <v>8102</v>
      </c>
      <c r="B3957" t="s">
        <v>8103</v>
      </c>
      <c r="C3957" t="s">
        <v>16905</v>
      </c>
      <c r="E3957" t="s">
        <v>16906</v>
      </c>
      <c r="G3957" t="s">
        <v>9359</v>
      </c>
      <c r="H3957" t="s">
        <v>9403</v>
      </c>
      <c r="I3957" t="s">
        <v>9461</v>
      </c>
      <c r="J3957" t="s">
        <v>9462</v>
      </c>
      <c r="K3957" t="s">
        <v>9463</v>
      </c>
      <c r="L3957" t="s">
        <v>9902</v>
      </c>
    </row>
    <row r="3958" spans="1:22" x14ac:dyDescent="0.25">
      <c r="A3958" t="s">
        <v>8104</v>
      </c>
      <c r="B3958" t="s">
        <v>8105</v>
      </c>
      <c r="C3958" t="s">
        <v>16907</v>
      </c>
      <c r="E3958" t="s">
        <v>16908</v>
      </c>
      <c r="G3958" t="s">
        <v>9366</v>
      </c>
      <c r="H3958" t="s">
        <v>9376</v>
      </c>
      <c r="I3958" t="s">
        <v>10964</v>
      </c>
      <c r="J3958" t="s">
        <v>10965</v>
      </c>
      <c r="K3958" t="s">
        <v>10966</v>
      </c>
      <c r="L3958" t="s">
        <v>10967</v>
      </c>
      <c r="M3958" t="s">
        <v>10968</v>
      </c>
      <c r="N3958" t="s">
        <v>10969</v>
      </c>
      <c r="O3958" t="s">
        <v>10970</v>
      </c>
      <c r="P3958" t="s">
        <v>10971</v>
      </c>
      <c r="Q3958" t="s">
        <v>10972</v>
      </c>
      <c r="R3958" t="s">
        <v>10973</v>
      </c>
      <c r="S3958" t="s">
        <v>10974</v>
      </c>
      <c r="T3958" t="s">
        <v>16909</v>
      </c>
      <c r="U3958" t="s">
        <v>16910</v>
      </c>
      <c r="V3958" t="s">
        <v>16911</v>
      </c>
    </row>
    <row r="3959" spans="1:22" x14ac:dyDescent="0.25">
      <c r="A3959" t="s">
        <v>8106</v>
      </c>
      <c r="B3959" t="s">
        <v>8107</v>
      </c>
      <c r="C3959" t="s">
        <v>16907</v>
      </c>
      <c r="E3959" t="s">
        <v>16908</v>
      </c>
      <c r="G3959" t="s">
        <v>9366</v>
      </c>
      <c r="H3959" t="s">
        <v>9376</v>
      </c>
      <c r="I3959" t="s">
        <v>10964</v>
      </c>
      <c r="J3959" t="s">
        <v>10965</v>
      </c>
      <c r="K3959" t="s">
        <v>10966</v>
      </c>
      <c r="L3959" t="s">
        <v>10967</v>
      </c>
      <c r="M3959" t="s">
        <v>10968</v>
      </c>
      <c r="N3959" t="s">
        <v>10969</v>
      </c>
      <c r="O3959" t="s">
        <v>10970</v>
      </c>
      <c r="P3959" t="s">
        <v>10971</v>
      </c>
      <c r="Q3959" t="s">
        <v>10972</v>
      </c>
      <c r="R3959" t="s">
        <v>10973</v>
      </c>
      <c r="S3959" t="s">
        <v>10974</v>
      </c>
      <c r="T3959" t="s">
        <v>16909</v>
      </c>
      <c r="U3959" t="s">
        <v>16910</v>
      </c>
      <c r="V3959" t="s">
        <v>16911</v>
      </c>
    </row>
    <row r="3960" spans="1:22" x14ac:dyDescent="0.25">
      <c r="A3960" t="s">
        <v>8108</v>
      </c>
      <c r="B3960" t="s">
        <v>8109</v>
      </c>
      <c r="C3960" t="s">
        <v>16907</v>
      </c>
      <c r="E3960" t="s">
        <v>16908</v>
      </c>
      <c r="G3960" t="s">
        <v>9366</v>
      </c>
      <c r="H3960" t="s">
        <v>9376</v>
      </c>
      <c r="I3960" t="s">
        <v>10964</v>
      </c>
      <c r="J3960" t="s">
        <v>10965</v>
      </c>
      <c r="K3960" t="s">
        <v>10966</v>
      </c>
      <c r="L3960" t="s">
        <v>10967</v>
      </c>
      <c r="M3960" t="s">
        <v>10968</v>
      </c>
      <c r="N3960" t="s">
        <v>10969</v>
      </c>
      <c r="O3960" t="s">
        <v>10970</v>
      </c>
      <c r="P3960" t="s">
        <v>10971</v>
      </c>
      <c r="Q3960" t="s">
        <v>10972</v>
      </c>
      <c r="R3960" t="s">
        <v>10973</v>
      </c>
      <c r="S3960" t="s">
        <v>10974</v>
      </c>
      <c r="T3960" t="s">
        <v>16909</v>
      </c>
      <c r="U3960" t="s">
        <v>16910</v>
      </c>
      <c r="V3960" t="s">
        <v>16911</v>
      </c>
    </row>
    <row r="3961" spans="1:22" x14ac:dyDescent="0.25">
      <c r="A3961" t="s">
        <v>8110</v>
      </c>
      <c r="B3961" t="s">
        <v>8111</v>
      </c>
      <c r="C3961" t="s">
        <v>16912</v>
      </c>
      <c r="E3961" t="s">
        <v>16913</v>
      </c>
      <c r="G3961" t="s">
        <v>9359</v>
      </c>
      <c r="H3961" t="s">
        <v>9360</v>
      </c>
      <c r="I3961" t="s">
        <v>9472</v>
      </c>
      <c r="J3961" t="s">
        <v>9473</v>
      </c>
      <c r="K3961" t="s">
        <v>10843</v>
      </c>
    </row>
    <row r="3962" spans="1:22" x14ac:dyDescent="0.25">
      <c r="A3962" t="s">
        <v>8112</v>
      </c>
      <c r="B3962" t="s">
        <v>8113</v>
      </c>
      <c r="C3962" t="s">
        <v>16914</v>
      </c>
      <c r="E3962" t="s">
        <v>16915</v>
      </c>
      <c r="G3962" t="s">
        <v>9622</v>
      </c>
      <c r="H3962" t="s">
        <v>9764</v>
      </c>
      <c r="I3962" t="s">
        <v>10527</v>
      </c>
      <c r="J3962" t="s">
        <v>10528</v>
      </c>
      <c r="K3962" t="s">
        <v>10529</v>
      </c>
      <c r="L3962" t="s">
        <v>16916</v>
      </c>
    </row>
    <row r="3963" spans="1:22" x14ac:dyDescent="0.25">
      <c r="A3963" t="s">
        <v>8114</v>
      </c>
      <c r="B3963" t="s">
        <v>8115</v>
      </c>
      <c r="C3963" t="s">
        <v>16917</v>
      </c>
      <c r="E3963" t="s">
        <v>16918</v>
      </c>
      <c r="G3963" t="s">
        <v>9359</v>
      </c>
      <c r="H3963" t="s">
        <v>9395</v>
      </c>
      <c r="I3963" t="s">
        <v>13646</v>
      </c>
      <c r="J3963" t="s">
        <v>16919</v>
      </c>
      <c r="K3963" t="s">
        <v>16920</v>
      </c>
      <c r="L3963" t="s">
        <v>16921</v>
      </c>
      <c r="M3963" t="s">
        <v>16922</v>
      </c>
    </row>
    <row r="3964" spans="1:22" x14ac:dyDescent="0.25">
      <c r="A3964" t="s">
        <v>8116</v>
      </c>
      <c r="B3964" t="s">
        <v>8117</v>
      </c>
      <c r="C3964" t="s">
        <v>16923</v>
      </c>
      <c r="E3964" t="s">
        <v>16924</v>
      </c>
      <c r="G3964" t="s">
        <v>9359</v>
      </c>
      <c r="H3964" t="s">
        <v>9395</v>
      </c>
      <c r="I3964" t="s">
        <v>9396</v>
      </c>
      <c r="J3964" t="s">
        <v>9397</v>
      </c>
      <c r="K3964" t="s">
        <v>9467</v>
      </c>
      <c r="L3964" t="s">
        <v>9468</v>
      </c>
      <c r="M3964" t="s">
        <v>9469</v>
      </c>
    </row>
    <row r="3965" spans="1:22" x14ac:dyDescent="0.25">
      <c r="A3965" t="s">
        <v>8118</v>
      </c>
      <c r="B3965" t="s">
        <v>8119</v>
      </c>
      <c r="C3965" t="s">
        <v>16923</v>
      </c>
      <c r="E3965" t="s">
        <v>16924</v>
      </c>
      <c r="G3965" t="s">
        <v>9359</v>
      </c>
      <c r="H3965" t="s">
        <v>9395</v>
      </c>
      <c r="I3965" t="s">
        <v>9396</v>
      </c>
      <c r="J3965" t="s">
        <v>9397</v>
      </c>
      <c r="K3965" t="s">
        <v>9467</v>
      </c>
      <c r="L3965" t="s">
        <v>9468</v>
      </c>
      <c r="M3965" t="s">
        <v>9469</v>
      </c>
    </row>
    <row r="3966" spans="1:22" x14ac:dyDescent="0.25">
      <c r="A3966" t="s">
        <v>8120</v>
      </c>
      <c r="B3966" t="s">
        <v>8121</v>
      </c>
      <c r="C3966" t="s">
        <v>16925</v>
      </c>
      <c r="E3966" t="s">
        <v>16926</v>
      </c>
      <c r="G3966" t="s">
        <v>9359</v>
      </c>
      <c r="H3966" t="s">
        <v>9403</v>
      </c>
      <c r="I3966" t="s">
        <v>9404</v>
      </c>
      <c r="J3966" t="s">
        <v>9405</v>
      </c>
      <c r="K3966" t="s">
        <v>9406</v>
      </c>
      <c r="L3966" t="s">
        <v>9407</v>
      </c>
      <c r="M3966" t="s">
        <v>9408</v>
      </c>
    </row>
    <row r="3967" spans="1:22" x14ac:dyDescent="0.25">
      <c r="A3967" t="s">
        <v>8122</v>
      </c>
      <c r="B3967" t="s">
        <v>8123</v>
      </c>
      <c r="C3967" t="s">
        <v>16927</v>
      </c>
      <c r="E3967" t="s">
        <v>16928</v>
      </c>
      <c r="G3967" t="s">
        <v>9359</v>
      </c>
      <c r="H3967" t="s">
        <v>9403</v>
      </c>
      <c r="I3967" t="s">
        <v>9411</v>
      </c>
      <c r="J3967" t="s">
        <v>9528</v>
      </c>
      <c r="K3967" t="s">
        <v>9529</v>
      </c>
      <c r="L3967" t="s">
        <v>9588</v>
      </c>
    </row>
    <row r="3968" spans="1:22" x14ac:dyDescent="0.25">
      <c r="A3968" t="s">
        <v>8124</v>
      </c>
      <c r="B3968" t="s">
        <v>8125</v>
      </c>
      <c r="C3968" t="s">
        <v>16927</v>
      </c>
      <c r="E3968" t="s">
        <v>16928</v>
      </c>
      <c r="G3968" t="s">
        <v>9359</v>
      </c>
      <c r="H3968" t="s">
        <v>9403</v>
      </c>
      <c r="I3968" t="s">
        <v>9411</v>
      </c>
      <c r="J3968" t="s">
        <v>9528</v>
      </c>
      <c r="K3968" t="s">
        <v>9529</v>
      </c>
      <c r="L3968" t="s">
        <v>9588</v>
      </c>
    </row>
    <row r="3969" spans="1:22" x14ac:dyDescent="0.25">
      <c r="A3969" t="s">
        <v>8126</v>
      </c>
      <c r="B3969" t="s">
        <v>8127</v>
      </c>
      <c r="C3969" t="s">
        <v>16929</v>
      </c>
      <c r="E3969" t="s">
        <v>16930</v>
      </c>
      <c r="G3969" t="s">
        <v>9359</v>
      </c>
      <c r="H3969" t="s">
        <v>9403</v>
      </c>
      <c r="I3969" t="s">
        <v>9411</v>
      </c>
      <c r="J3969" t="s">
        <v>9528</v>
      </c>
      <c r="K3969" t="s">
        <v>9529</v>
      </c>
      <c r="L3969" t="s">
        <v>9588</v>
      </c>
    </row>
    <row r="3970" spans="1:22" x14ac:dyDescent="0.25">
      <c r="A3970" t="s">
        <v>8128</v>
      </c>
      <c r="B3970" t="s">
        <v>8129</v>
      </c>
      <c r="C3970" t="s">
        <v>16929</v>
      </c>
      <c r="E3970" t="s">
        <v>16930</v>
      </c>
      <c r="G3970" t="s">
        <v>9359</v>
      </c>
      <c r="H3970" t="s">
        <v>9403</v>
      </c>
      <c r="I3970" t="s">
        <v>9411</v>
      </c>
      <c r="J3970" t="s">
        <v>9528</v>
      </c>
      <c r="K3970" t="s">
        <v>9529</v>
      </c>
      <c r="L3970" t="s">
        <v>9588</v>
      </c>
    </row>
    <row r="3971" spans="1:22" x14ac:dyDescent="0.25">
      <c r="A3971" t="s">
        <v>8130</v>
      </c>
      <c r="B3971" t="s">
        <v>8131</v>
      </c>
      <c r="C3971" t="s">
        <v>16931</v>
      </c>
      <c r="E3971" t="s">
        <v>16932</v>
      </c>
      <c r="G3971" t="s">
        <v>9359</v>
      </c>
      <c r="H3971" t="s">
        <v>9403</v>
      </c>
      <c r="I3971" t="s">
        <v>9425</v>
      </c>
      <c r="J3971" t="s">
        <v>10320</v>
      </c>
      <c r="K3971" t="s">
        <v>10457</v>
      </c>
      <c r="L3971" t="s">
        <v>10458</v>
      </c>
      <c r="M3971" t="s">
        <v>16933</v>
      </c>
    </row>
    <row r="3972" spans="1:22" x14ac:dyDescent="0.25">
      <c r="A3972" t="s">
        <v>8132</v>
      </c>
      <c r="B3972" t="s">
        <v>8133</v>
      </c>
      <c r="C3972" t="s">
        <v>16931</v>
      </c>
      <c r="E3972" t="s">
        <v>16932</v>
      </c>
      <c r="G3972" t="s">
        <v>9359</v>
      </c>
      <c r="H3972" t="s">
        <v>9403</v>
      </c>
      <c r="I3972" t="s">
        <v>9425</v>
      </c>
      <c r="J3972" t="s">
        <v>10320</v>
      </c>
      <c r="K3972" t="s">
        <v>10457</v>
      </c>
      <c r="L3972" t="s">
        <v>10458</v>
      </c>
      <c r="M3972" t="s">
        <v>16933</v>
      </c>
    </row>
    <row r="3973" spans="1:22" x14ac:dyDescent="0.25">
      <c r="A3973" t="s">
        <v>8134</v>
      </c>
      <c r="B3973" t="s">
        <v>8135</v>
      </c>
      <c r="C3973" t="s">
        <v>16934</v>
      </c>
      <c r="E3973" t="s">
        <v>16935</v>
      </c>
      <c r="G3973" t="s">
        <v>9359</v>
      </c>
      <c r="H3973" t="s">
        <v>9360</v>
      </c>
      <c r="I3973" t="s">
        <v>9457</v>
      </c>
      <c r="J3973" t="s">
        <v>10238</v>
      </c>
      <c r="K3973" t="s">
        <v>10239</v>
      </c>
    </row>
    <row r="3974" spans="1:22" x14ac:dyDescent="0.25">
      <c r="A3974" t="s">
        <v>8136</v>
      </c>
      <c r="B3974" t="s">
        <v>8137</v>
      </c>
      <c r="C3974" t="s">
        <v>16936</v>
      </c>
      <c r="E3974" t="s">
        <v>16937</v>
      </c>
      <c r="G3974" t="s">
        <v>9359</v>
      </c>
      <c r="H3974" t="s">
        <v>9403</v>
      </c>
      <c r="I3974" t="s">
        <v>9461</v>
      </c>
      <c r="J3974" t="s">
        <v>9462</v>
      </c>
      <c r="K3974" t="s">
        <v>9463</v>
      </c>
      <c r="L3974" t="s">
        <v>11809</v>
      </c>
    </row>
    <row r="3975" spans="1:22" x14ac:dyDescent="0.25">
      <c r="A3975" t="s">
        <v>8138</v>
      </c>
      <c r="B3975" t="s">
        <v>8139</v>
      </c>
      <c r="C3975" t="s">
        <v>16938</v>
      </c>
      <c r="E3975" t="s">
        <v>16939</v>
      </c>
      <c r="G3975" t="s">
        <v>9359</v>
      </c>
      <c r="H3975" t="s">
        <v>9403</v>
      </c>
      <c r="I3975" t="s">
        <v>9461</v>
      </c>
      <c r="J3975" t="s">
        <v>9888</v>
      </c>
      <c r="K3975" t="s">
        <v>10234</v>
      </c>
      <c r="L3975" t="s">
        <v>16940</v>
      </c>
    </row>
    <row r="3976" spans="1:22" x14ac:dyDescent="0.25">
      <c r="A3976" t="s">
        <v>8140</v>
      </c>
      <c r="B3976" t="s">
        <v>8141</v>
      </c>
      <c r="C3976" t="s">
        <v>16941</v>
      </c>
      <c r="E3976" t="s">
        <v>16942</v>
      </c>
      <c r="G3976" t="s">
        <v>9359</v>
      </c>
      <c r="H3976" t="s">
        <v>9403</v>
      </c>
      <c r="I3976" t="s">
        <v>9404</v>
      </c>
      <c r="J3976" t="s">
        <v>12801</v>
      </c>
      <c r="K3976" t="s">
        <v>12802</v>
      </c>
      <c r="L3976" t="s">
        <v>16943</v>
      </c>
    </row>
    <row r="3977" spans="1:22" x14ac:dyDescent="0.25">
      <c r="A3977" t="s">
        <v>8142</v>
      </c>
      <c r="B3977" t="s">
        <v>8143</v>
      </c>
      <c r="C3977" t="s">
        <v>16944</v>
      </c>
      <c r="E3977" t="s">
        <v>16945</v>
      </c>
      <c r="G3977" t="s">
        <v>9366</v>
      </c>
      <c r="H3977" t="s">
        <v>9745</v>
      </c>
      <c r="I3977" t="s">
        <v>9746</v>
      </c>
      <c r="J3977" t="s">
        <v>9747</v>
      </c>
      <c r="K3977" t="s">
        <v>9748</v>
      </c>
      <c r="L3977" t="s">
        <v>9749</v>
      </c>
      <c r="M3977" t="s">
        <v>9750</v>
      </c>
      <c r="N3977" t="s">
        <v>10097</v>
      </c>
      <c r="O3977" t="s">
        <v>10098</v>
      </c>
      <c r="P3977" t="s">
        <v>10532</v>
      </c>
      <c r="Q3977" t="s">
        <v>16538</v>
      </c>
      <c r="R3977" t="s">
        <v>16539</v>
      </c>
      <c r="S3977" t="s">
        <v>16540</v>
      </c>
      <c r="T3977" t="s">
        <v>16546</v>
      </c>
      <c r="U3977" t="s">
        <v>16946</v>
      </c>
      <c r="V3977" t="s">
        <v>16947</v>
      </c>
    </row>
    <row r="3978" spans="1:22" x14ac:dyDescent="0.25">
      <c r="A3978" t="s">
        <v>8144</v>
      </c>
      <c r="B3978" t="s">
        <v>8145</v>
      </c>
      <c r="C3978" t="s">
        <v>16948</v>
      </c>
      <c r="E3978" t="s">
        <v>16949</v>
      </c>
      <c r="G3978" t="s">
        <v>9359</v>
      </c>
      <c r="H3978" t="s">
        <v>9403</v>
      </c>
      <c r="I3978" t="s">
        <v>9411</v>
      </c>
      <c r="J3978" t="s">
        <v>9816</v>
      </c>
      <c r="K3978" t="s">
        <v>9817</v>
      </c>
      <c r="L3978" t="s">
        <v>9818</v>
      </c>
    </row>
    <row r="3979" spans="1:22" x14ac:dyDescent="0.25">
      <c r="A3979" t="s">
        <v>8146</v>
      </c>
      <c r="B3979" t="s">
        <v>8147</v>
      </c>
      <c r="C3979" t="s">
        <v>16948</v>
      </c>
      <c r="E3979" t="s">
        <v>16949</v>
      </c>
      <c r="G3979" t="s">
        <v>9359</v>
      </c>
      <c r="H3979" t="s">
        <v>9403</v>
      </c>
      <c r="I3979" t="s">
        <v>9411</v>
      </c>
      <c r="J3979" t="s">
        <v>9816</v>
      </c>
      <c r="K3979" t="s">
        <v>9817</v>
      </c>
      <c r="L3979" t="s">
        <v>9818</v>
      </c>
    </row>
    <row r="3980" spans="1:22" x14ac:dyDescent="0.25">
      <c r="A3980" t="s">
        <v>16950</v>
      </c>
      <c r="B3980" t="s">
        <v>8149</v>
      </c>
      <c r="C3980" t="s">
        <v>16951</v>
      </c>
      <c r="E3980" t="s">
        <v>16952</v>
      </c>
      <c r="G3980" t="s">
        <v>9359</v>
      </c>
      <c r="H3980" t="s">
        <v>12173</v>
      </c>
      <c r="I3980" t="s">
        <v>16953</v>
      </c>
    </row>
    <row r="3981" spans="1:22" x14ac:dyDescent="0.25">
      <c r="A3981" t="s">
        <v>16954</v>
      </c>
      <c r="B3981" t="s">
        <v>8151</v>
      </c>
      <c r="C3981" t="s">
        <v>16951</v>
      </c>
      <c r="E3981" t="s">
        <v>16952</v>
      </c>
      <c r="G3981" t="s">
        <v>9359</v>
      </c>
      <c r="H3981" t="s">
        <v>12173</v>
      </c>
      <c r="I3981" t="s">
        <v>16953</v>
      </c>
    </row>
    <row r="3982" spans="1:22" x14ac:dyDescent="0.25">
      <c r="A3982" t="s">
        <v>8152</v>
      </c>
      <c r="B3982" t="s">
        <v>8153</v>
      </c>
      <c r="C3982" t="s">
        <v>16955</v>
      </c>
      <c r="E3982" t="s">
        <v>16956</v>
      </c>
      <c r="G3982" t="s">
        <v>9359</v>
      </c>
      <c r="H3982" t="s">
        <v>11716</v>
      </c>
      <c r="I3982" t="s">
        <v>11717</v>
      </c>
      <c r="J3982" t="s">
        <v>12160</v>
      </c>
      <c r="K3982" t="s">
        <v>12161</v>
      </c>
      <c r="L3982" t="s">
        <v>12162</v>
      </c>
    </row>
    <row r="3983" spans="1:22" x14ac:dyDescent="0.25">
      <c r="A3983" t="s">
        <v>8154</v>
      </c>
      <c r="B3983" t="s">
        <v>8155</v>
      </c>
      <c r="C3983" t="s">
        <v>16957</v>
      </c>
      <c r="E3983" t="s">
        <v>16958</v>
      </c>
      <c r="G3983" t="s">
        <v>9359</v>
      </c>
      <c r="H3983" t="s">
        <v>9360</v>
      </c>
      <c r="I3983" t="s">
        <v>9457</v>
      </c>
      <c r="J3983" t="s">
        <v>9721</v>
      </c>
      <c r="K3983" t="s">
        <v>9722</v>
      </c>
    </row>
    <row r="3984" spans="1:22" x14ac:dyDescent="0.25">
      <c r="A3984" t="s">
        <v>8156</v>
      </c>
      <c r="B3984" t="s">
        <v>8157</v>
      </c>
      <c r="C3984" t="s">
        <v>16959</v>
      </c>
      <c r="E3984" t="s">
        <v>16960</v>
      </c>
      <c r="G3984" t="s">
        <v>9359</v>
      </c>
      <c r="H3984" t="s">
        <v>9360</v>
      </c>
      <c r="I3984" t="s">
        <v>9457</v>
      </c>
      <c r="J3984" t="s">
        <v>9721</v>
      </c>
      <c r="K3984" t="s">
        <v>9722</v>
      </c>
    </row>
    <row r="3985" spans="1:21" x14ac:dyDescent="0.25">
      <c r="A3985" t="s">
        <v>8158</v>
      </c>
      <c r="B3985" t="s">
        <v>8159</v>
      </c>
      <c r="C3985" t="s">
        <v>16961</v>
      </c>
      <c r="E3985" t="s">
        <v>16962</v>
      </c>
      <c r="G3985" t="s">
        <v>9359</v>
      </c>
      <c r="H3985" t="s">
        <v>9360</v>
      </c>
      <c r="I3985" t="s">
        <v>9457</v>
      </c>
      <c r="J3985" t="s">
        <v>9721</v>
      </c>
      <c r="K3985" t="s">
        <v>9722</v>
      </c>
    </row>
    <row r="3986" spans="1:21" x14ac:dyDescent="0.25">
      <c r="A3986" t="s">
        <v>8160</v>
      </c>
      <c r="B3986" t="s">
        <v>8161</v>
      </c>
      <c r="C3986" t="s">
        <v>16963</v>
      </c>
      <c r="E3986" t="s">
        <v>16964</v>
      </c>
      <c r="G3986" t="s">
        <v>9359</v>
      </c>
      <c r="H3986" t="s">
        <v>9360</v>
      </c>
      <c r="I3986" t="s">
        <v>9457</v>
      </c>
      <c r="J3986" t="s">
        <v>9721</v>
      </c>
      <c r="K3986" t="s">
        <v>9722</v>
      </c>
    </row>
    <row r="3987" spans="1:21" x14ac:dyDescent="0.25">
      <c r="A3987" t="s">
        <v>8162</v>
      </c>
      <c r="B3987" t="s">
        <v>8163</v>
      </c>
      <c r="C3987" t="s">
        <v>10112</v>
      </c>
      <c r="E3987" t="s">
        <v>10113</v>
      </c>
      <c r="G3987" t="s">
        <v>9366</v>
      </c>
      <c r="H3987" t="s">
        <v>9376</v>
      </c>
      <c r="I3987" t="s">
        <v>9377</v>
      </c>
      <c r="J3987" t="s">
        <v>9378</v>
      </c>
      <c r="K3987" t="s">
        <v>9379</v>
      </c>
      <c r="L3987" t="s">
        <v>9380</v>
      </c>
      <c r="M3987" t="s">
        <v>9446</v>
      </c>
      <c r="N3987" t="s">
        <v>9447</v>
      </c>
      <c r="O3987" t="s">
        <v>9448</v>
      </c>
      <c r="P3987" t="s">
        <v>9449</v>
      </c>
      <c r="Q3987" t="s">
        <v>9450</v>
      </c>
      <c r="R3987" t="s">
        <v>9451</v>
      </c>
      <c r="S3987" t="s">
        <v>9452</v>
      </c>
      <c r="T3987" t="s">
        <v>9453</v>
      </c>
      <c r="U3987" t="s">
        <v>10114</v>
      </c>
    </row>
    <row r="3988" spans="1:21" x14ac:dyDescent="0.25">
      <c r="A3988" t="s">
        <v>8164</v>
      </c>
      <c r="B3988" t="s">
        <v>8165</v>
      </c>
      <c r="C3988" t="s">
        <v>16965</v>
      </c>
      <c r="E3988" t="s">
        <v>16966</v>
      </c>
      <c r="G3988" t="s">
        <v>9359</v>
      </c>
      <c r="H3988" t="s">
        <v>9403</v>
      </c>
      <c r="I3988" t="s">
        <v>9425</v>
      </c>
      <c r="J3988" t="s">
        <v>9533</v>
      </c>
      <c r="K3988" t="s">
        <v>16967</v>
      </c>
      <c r="L3988" t="s">
        <v>16968</v>
      </c>
    </row>
    <row r="3989" spans="1:21" x14ac:dyDescent="0.25">
      <c r="A3989" t="s">
        <v>8166</v>
      </c>
      <c r="B3989" t="s">
        <v>8167</v>
      </c>
      <c r="C3989" t="s">
        <v>13541</v>
      </c>
      <c r="E3989" t="s">
        <v>13542</v>
      </c>
      <c r="G3989" t="s">
        <v>9359</v>
      </c>
      <c r="H3989" t="s">
        <v>9360</v>
      </c>
      <c r="I3989" t="s">
        <v>9457</v>
      </c>
      <c r="J3989" t="s">
        <v>10238</v>
      </c>
      <c r="K3989" t="s">
        <v>10239</v>
      </c>
    </row>
    <row r="3990" spans="1:21" x14ac:dyDescent="0.25">
      <c r="A3990" t="s">
        <v>8168</v>
      </c>
      <c r="B3990" t="s">
        <v>8169</v>
      </c>
      <c r="C3990" t="s">
        <v>16969</v>
      </c>
      <c r="E3990" t="s">
        <v>16970</v>
      </c>
      <c r="G3990" t="s">
        <v>9359</v>
      </c>
      <c r="H3990" t="s">
        <v>9403</v>
      </c>
      <c r="I3990" t="s">
        <v>9404</v>
      </c>
      <c r="J3990" t="s">
        <v>9405</v>
      </c>
      <c r="K3990" t="s">
        <v>9406</v>
      </c>
      <c r="L3990" t="s">
        <v>11164</v>
      </c>
    </row>
    <row r="3991" spans="1:21" x14ac:dyDescent="0.25">
      <c r="A3991" t="s">
        <v>8170</v>
      </c>
      <c r="B3991" t="s">
        <v>8171</v>
      </c>
      <c r="C3991" t="s">
        <v>16969</v>
      </c>
      <c r="E3991" t="s">
        <v>16970</v>
      </c>
      <c r="G3991" t="s">
        <v>9359</v>
      </c>
      <c r="H3991" t="s">
        <v>9403</v>
      </c>
      <c r="I3991" t="s">
        <v>9404</v>
      </c>
      <c r="J3991" t="s">
        <v>9405</v>
      </c>
      <c r="K3991" t="s">
        <v>9406</v>
      </c>
      <c r="L3991" t="s">
        <v>11164</v>
      </c>
    </row>
    <row r="3992" spans="1:21" x14ac:dyDescent="0.25">
      <c r="A3992" t="s">
        <v>8172</v>
      </c>
      <c r="B3992" t="s">
        <v>8173</v>
      </c>
      <c r="C3992" t="s">
        <v>16969</v>
      </c>
      <c r="E3992" t="s">
        <v>16970</v>
      </c>
      <c r="G3992" t="s">
        <v>9359</v>
      </c>
      <c r="H3992" t="s">
        <v>9403</v>
      </c>
      <c r="I3992" t="s">
        <v>9404</v>
      </c>
      <c r="J3992" t="s">
        <v>9405</v>
      </c>
      <c r="K3992" t="s">
        <v>9406</v>
      </c>
      <c r="L3992" t="s">
        <v>11164</v>
      </c>
    </row>
    <row r="3993" spans="1:21" x14ac:dyDescent="0.25">
      <c r="A3993" t="s">
        <v>8174</v>
      </c>
      <c r="B3993" t="s">
        <v>8175</v>
      </c>
      <c r="C3993" t="s">
        <v>16971</v>
      </c>
      <c r="E3993" t="s">
        <v>16972</v>
      </c>
      <c r="G3993" t="s">
        <v>9359</v>
      </c>
      <c r="H3993" t="s">
        <v>9403</v>
      </c>
      <c r="I3993" t="s">
        <v>9411</v>
      </c>
      <c r="J3993" t="s">
        <v>16973</v>
      </c>
    </row>
    <row r="3994" spans="1:21" x14ac:dyDescent="0.25">
      <c r="A3994" t="s">
        <v>8176</v>
      </c>
      <c r="B3994" t="s">
        <v>8177</v>
      </c>
      <c r="C3994" t="s">
        <v>16974</v>
      </c>
      <c r="E3994" t="s">
        <v>16975</v>
      </c>
      <c r="G3994" t="s">
        <v>9359</v>
      </c>
      <c r="H3994" t="s">
        <v>9403</v>
      </c>
      <c r="I3994" t="s">
        <v>9461</v>
      </c>
      <c r="J3994" t="s">
        <v>9897</v>
      </c>
      <c r="K3994" t="s">
        <v>10384</v>
      </c>
      <c r="L3994" t="s">
        <v>10726</v>
      </c>
      <c r="M3994" t="s">
        <v>11368</v>
      </c>
    </row>
    <row r="3995" spans="1:21" x14ac:dyDescent="0.25">
      <c r="A3995" t="s">
        <v>8178</v>
      </c>
      <c r="B3995" t="s">
        <v>8179</v>
      </c>
      <c r="C3995" t="s">
        <v>16976</v>
      </c>
      <c r="E3995" t="s">
        <v>16977</v>
      </c>
      <c r="G3995" t="s">
        <v>9359</v>
      </c>
      <c r="H3995" t="s">
        <v>9403</v>
      </c>
      <c r="I3995" t="s">
        <v>9425</v>
      </c>
      <c r="J3995" t="s">
        <v>9661</v>
      </c>
      <c r="K3995" t="s">
        <v>9662</v>
      </c>
      <c r="L3995" t="s">
        <v>16978</v>
      </c>
    </row>
    <row r="3996" spans="1:21" x14ac:dyDescent="0.25">
      <c r="A3996" t="s">
        <v>8180</v>
      </c>
      <c r="B3996" t="s">
        <v>8181</v>
      </c>
      <c r="C3996" t="s">
        <v>16979</v>
      </c>
      <c r="E3996" t="s">
        <v>16980</v>
      </c>
      <c r="G3996" t="s">
        <v>9359</v>
      </c>
      <c r="H3996" t="s">
        <v>9403</v>
      </c>
      <c r="I3996" t="s">
        <v>9461</v>
      </c>
      <c r="J3996" t="s">
        <v>9888</v>
      </c>
      <c r="K3996" t="s">
        <v>10234</v>
      </c>
      <c r="L3996" t="s">
        <v>10235</v>
      </c>
    </row>
    <row r="3997" spans="1:21" x14ac:dyDescent="0.25">
      <c r="A3997" t="s">
        <v>8182</v>
      </c>
      <c r="B3997" t="s">
        <v>8183</v>
      </c>
      <c r="C3997" t="s">
        <v>16981</v>
      </c>
      <c r="E3997" t="s">
        <v>16982</v>
      </c>
      <c r="G3997" t="s">
        <v>9359</v>
      </c>
      <c r="H3997" t="s">
        <v>9403</v>
      </c>
      <c r="I3997" t="s">
        <v>14418</v>
      </c>
    </row>
    <row r="3998" spans="1:21" x14ac:dyDescent="0.25">
      <c r="A3998" t="s">
        <v>8184</v>
      </c>
      <c r="B3998" t="s">
        <v>8185</v>
      </c>
      <c r="C3998" t="s">
        <v>16983</v>
      </c>
      <c r="E3998" t="s">
        <v>16984</v>
      </c>
      <c r="G3998" t="s">
        <v>9359</v>
      </c>
      <c r="H3998" t="s">
        <v>9932</v>
      </c>
      <c r="I3998" t="s">
        <v>9933</v>
      </c>
      <c r="J3998" t="s">
        <v>16985</v>
      </c>
      <c r="K3998" t="s">
        <v>16986</v>
      </c>
      <c r="L3998" t="s">
        <v>16987</v>
      </c>
    </row>
    <row r="3999" spans="1:21" x14ac:dyDescent="0.25">
      <c r="A3999" t="s">
        <v>8186</v>
      </c>
      <c r="B3999" t="s">
        <v>8187</v>
      </c>
      <c r="C3999" t="s">
        <v>16988</v>
      </c>
      <c r="E3999" t="s">
        <v>16989</v>
      </c>
      <c r="G3999" t="s">
        <v>9359</v>
      </c>
      <c r="H3999" t="s">
        <v>9403</v>
      </c>
      <c r="I3999" t="s">
        <v>9461</v>
      </c>
      <c r="J3999" t="s">
        <v>9897</v>
      </c>
      <c r="K3999" t="s">
        <v>9898</v>
      </c>
      <c r="L3999" t="s">
        <v>9899</v>
      </c>
    </row>
    <row r="4000" spans="1:21" x14ac:dyDescent="0.25">
      <c r="A4000" t="s">
        <v>8188</v>
      </c>
      <c r="B4000" t="s">
        <v>8189</v>
      </c>
      <c r="C4000" t="s">
        <v>16990</v>
      </c>
      <c r="E4000" t="s">
        <v>16991</v>
      </c>
      <c r="G4000" t="s">
        <v>9359</v>
      </c>
      <c r="H4000" t="s">
        <v>9403</v>
      </c>
      <c r="I4000" t="s">
        <v>9411</v>
      </c>
      <c r="J4000" t="s">
        <v>9910</v>
      </c>
      <c r="K4000" t="s">
        <v>14840</v>
      </c>
      <c r="L4000" t="s">
        <v>16992</v>
      </c>
    </row>
    <row r="4001" spans="1:22" x14ac:dyDescent="0.25">
      <c r="A4001" t="s">
        <v>8190</v>
      </c>
      <c r="B4001" t="s">
        <v>8191</v>
      </c>
      <c r="C4001" t="s">
        <v>16993</v>
      </c>
      <c r="E4001" t="s">
        <v>16994</v>
      </c>
      <c r="G4001" t="s">
        <v>9359</v>
      </c>
      <c r="H4001" t="s">
        <v>9403</v>
      </c>
      <c r="I4001" t="s">
        <v>9411</v>
      </c>
      <c r="J4001" t="s">
        <v>9528</v>
      </c>
      <c r="K4001" t="s">
        <v>9529</v>
      </c>
      <c r="L4001" t="s">
        <v>9530</v>
      </c>
    </row>
    <row r="4002" spans="1:22" x14ac:dyDescent="0.25">
      <c r="A4002" t="s">
        <v>8192</v>
      </c>
      <c r="B4002" t="s">
        <v>8193</v>
      </c>
      <c r="C4002" t="s">
        <v>16993</v>
      </c>
      <c r="E4002" t="s">
        <v>16994</v>
      </c>
      <c r="G4002" t="s">
        <v>9359</v>
      </c>
      <c r="H4002" t="s">
        <v>9403</v>
      </c>
      <c r="I4002" t="s">
        <v>9411</v>
      </c>
      <c r="J4002" t="s">
        <v>9528</v>
      </c>
      <c r="K4002" t="s">
        <v>9529</v>
      </c>
      <c r="L4002" t="s">
        <v>9530</v>
      </c>
    </row>
    <row r="4003" spans="1:22" x14ac:dyDescent="0.25">
      <c r="A4003" t="s">
        <v>8194</v>
      </c>
      <c r="B4003" t="s">
        <v>8195</v>
      </c>
      <c r="C4003" t="s">
        <v>11739</v>
      </c>
      <c r="E4003" t="s">
        <v>11740</v>
      </c>
      <c r="G4003" t="s">
        <v>9366</v>
      </c>
      <c r="H4003" t="s">
        <v>9745</v>
      </c>
      <c r="I4003" t="s">
        <v>9746</v>
      </c>
      <c r="J4003" t="s">
        <v>9747</v>
      </c>
      <c r="K4003" t="s">
        <v>9748</v>
      </c>
      <c r="L4003" t="s">
        <v>9749</v>
      </c>
      <c r="M4003" t="s">
        <v>9750</v>
      </c>
      <c r="N4003" t="s">
        <v>10097</v>
      </c>
      <c r="O4003" t="s">
        <v>10098</v>
      </c>
      <c r="P4003" t="s">
        <v>10099</v>
      </c>
      <c r="Q4003" t="s">
        <v>10793</v>
      </c>
      <c r="R4003" t="s">
        <v>11741</v>
      </c>
      <c r="S4003" t="s">
        <v>11742</v>
      </c>
      <c r="T4003" t="s">
        <v>11743</v>
      </c>
      <c r="U4003" t="s">
        <v>11744</v>
      </c>
      <c r="V4003" t="s">
        <v>11745</v>
      </c>
    </row>
    <row r="4004" spans="1:22" x14ac:dyDescent="0.25">
      <c r="A4004" t="s">
        <v>8196</v>
      </c>
      <c r="B4004" t="s">
        <v>8197</v>
      </c>
      <c r="C4004" t="s">
        <v>16995</v>
      </c>
      <c r="E4004" t="s">
        <v>16996</v>
      </c>
      <c r="G4004" t="s">
        <v>9359</v>
      </c>
      <c r="H4004" t="s">
        <v>9403</v>
      </c>
      <c r="I4004" t="s">
        <v>9411</v>
      </c>
      <c r="J4004" t="s">
        <v>9565</v>
      </c>
      <c r="K4004" t="s">
        <v>9566</v>
      </c>
      <c r="L4004" t="s">
        <v>9567</v>
      </c>
    </row>
    <row r="4005" spans="1:22" x14ac:dyDescent="0.25">
      <c r="A4005" t="s">
        <v>8198</v>
      </c>
      <c r="B4005" t="s">
        <v>8199</v>
      </c>
      <c r="C4005" t="s">
        <v>16995</v>
      </c>
      <c r="E4005" t="s">
        <v>16996</v>
      </c>
      <c r="G4005" t="s">
        <v>9359</v>
      </c>
      <c r="H4005" t="s">
        <v>9403</v>
      </c>
      <c r="I4005" t="s">
        <v>9411</v>
      </c>
      <c r="J4005" t="s">
        <v>9565</v>
      </c>
      <c r="K4005" t="s">
        <v>9566</v>
      </c>
      <c r="L4005" t="s">
        <v>9567</v>
      </c>
    </row>
    <row r="4006" spans="1:22" x14ac:dyDescent="0.25">
      <c r="A4006" t="s">
        <v>8200</v>
      </c>
      <c r="B4006" t="s">
        <v>8201</v>
      </c>
      <c r="C4006" t="s">
        <v>16997</v>
      </c>
      <c r="E4006" t="s">
        <v>16998</v>
      </c>
      <c r="G4006" t="s">
        <v>9359</v>
      </c>
      <c r="H4006" t="s">
        <v>9436</v>
      </c>
      <c r="I4006" t="s">
        <v>9437</v>
      </c>
      <c r="J4006" t="s">
        <v>9438</v>
      </c>
      <c r="K4006" t="s">
        <v>9439</v>
      </c>
      <c r="L4006" t="s">
        <v>16999</v>
      </c>
    </row>
    <row r="4007" spans="1:22" x14ac:dyDescent="0.25">
      <c r="A4007" t="s">
        <v>8202</v>
      </c>
      <c r="B4007" t="s">
        <v>8203</v>
      </c>
      <c r="C4007" t="s">
        <v>17000</v>
      </c>
      <c r="E4007" t="s">
        <v>17001</v>
      </c>
      <c r="G4007" t="s">
        <v>9359</v>
      </c>
      <c r="H4007" t="s">
        <v>9360</v>
      </c>
      <c r="I4007" t="s">
        <v>9457</v>
      </c>
      <c r="J4007" t="s">
        <v>10238</v>
      </c>
      <c r="K4007" t="s">
        <v>10239</v>
      </c>
    </row>
    <row r="4008" spans="1:22" x14ac:dyDescent="0.25">
      <c r="A4008" t="s">
        <v>8204</v>
      </c>
      <c r="B4008" t="s">
        <v>8205</v>
      </c>
      <c r="C4008" t="s">
        <v>17002</v>
      </c>
      <c r="E4008" t="s">
        <v>17003</v>
      </c>
      <c r="G4008" t="s">
        <v>9359</v>
      </c>
      <c r="H4008" t="s">
        <v>9403</v>
      </c>
      <c r="I4008" t="s">
        <v>9461</v>
      </c>
      <c r="J4008" t="s">
        <v>9897</v>
      </c>
      <c r="K4008" t="s">
        <v>16832</v>
      </c>
      <c r="L4008" t="s">
        <v>17004</v>
      </c>
    </row>
    <row r="4009" spans="1:22" x14ac:dyDescent="0.25">
      <c r="A4009" t="s">
        <v>8206</v>
      </c>
      <c r="B4009" t="s">
        <v>8207</v>
      </c>
      <c r="C4009" t="s">
        <v>17005</v>
      </c>
      <c r="E4009" t="s">
        <v>17006</v>
      </c>
      <c r="G4009" t="s">
        <v>9359</v>
      </c>
      <c r="H4009" t="s">
        <v>9403</v>
      </c>
      <c r="I4009" t="s">
        <v>9411</v>
      </c>
      <c r="J4009" t="s">
        <v>9506</v>
      </c>
      <c r="K4009" t="s">
        <v>17007</v>
      </c>
    </row>
    <row r="4010" spans="1:22" x14ac:dyDescent="0.25">
      <c r="A4010" t="s">
        <v>8208</v>
      </c>
      <c r="B4010" t="s">
        <v>8209</v>
      </c>
      <c r="C4010" t="s">
        <v>17005</v>
      </c>
      <c r="E4010" t="s">
        <v>17006</v>
      </c>
      <c r="G4010" t="s">
        <v>9359</v>
      </c>
      <c r="H4010" t="s">
        <v>9403</v>
      </c>
      <c r="I4010" t="s">
        <v>9411</v>
      </c>
      <c r="J4010" t="s">
        <v>9506</v>
      </c>
      <c r="K4010" t="s">
        <v>17007</v>
      </c>
    </row>
    <row r="4011" spans="1:22" x14ac:dyDescent="0.25">
      <c r="A4011" t="s">
        <v>8210</v>
      </c>
      <c r="B4011" t="s">
        <v>8211</v>
      </c>
      <c r="C4011" t="s">
        <v>17008</v>
      </c>
      <c r="E4011" t="s">
        <v>17009</v>
      </c>
      <c r="G4011" t="s">
        <v>9359</v>
      </c>
      <c r="H4011" t="s">
        <v>9403</v>
      </c>
      <c r="I4011" t="s">
        <v>9411</v>
      </c>
      <c r="J4011" t="s">
        <v>9565</v>
      </c>
      <c r="K4011" t="s">
        <v>9566</v>
      </c>
      <c r="L4011" t="s">
        <v>13355</v>
      </c>
    </row>
    <row r="4012" spans="1:22" x14ac:dyDescent="0.25">
      <c r="A4012" t="s">
        <v>8212</v>
      </c>
      <c r="B4012" t="s">
        <v>8213</v>
      </c>
      <c r="C4012" t="s">
        <v>17008</v>
      </c>
      <c r="E4012" t="s">
        <v>17009</v>
      </c>
      <c r="G4012" t="s">
        <v>9359</v>
      </c>
      <c r="H4012" t="s">
        <v>9403</v>
      </c>
      <c r="I4012" t="s">
        <v>9411</v>
      </c>
      <c r="J4012" t="s">
        <v>9565</v>
      </c>
      <c r="K4012" t="s">
        <v>9566</v>
      </c>
      <c r="L4012" t="s">
        <v>13355</v>
      </c>
    </row>
    <row r="4013" spans="1:22" x14ac:dyDescent="0.25">
      <c r="A4013" t="s">
        <v>8214</v>
      </c>
      <c r="B4013" t="s">
        <v>8215</v>
      </c>
      <c r="C4013" t="s">
        <v>17010</v>
      </c>
      <c r="E4013" t="s">
        <v>17011</v>
      </c>
      <c r="G4013" t="s">
        <v>9359</v>
      </c>
      <c r="H4013" t="s">
        <v>9403</v>
      </c>
      <c r="I4013" t="s">
        <v>9411</v>
      </c>
      <c r="J4013" t="s">
        <v>9417</v>
      </c>
      <c r="K4013" t="s">
        <v>9641</v>
      </c>
      <c r="L4013" t="s">
        <v>9642</v>
      </c>
    </row>
    <row r="4014" spans="1:22" x14ac:dyDescent="0.25">
      <c r="A4014" t="s">
        <v>8216</v>
      </c>
      <c r="B4014" t="s">
        <v>8217</v>
      </c>
      <c r="C4014" t="s">
        <v>17010</v>
      </c>
      <c r="E4014" t="s">
        <v>17011</v>
      </c>
      <c r="G4014" t="s">
        <v>9359</v>
      </c>
      <c r="H4014" t="s">
        <v>9403</v>
      </c>
      <c r="I4014" t="s">
        <v>9411</v>
      </c>
      <c r="J4014" t="s">
        <v>9417</v>
      </c>
      <c r="K4014" t="s">
        <v>9641</v>
      </c>
      <c r="L4014" t="s">
        <v>9642</v>
      </c>
    </row>
    <row r="4015" spans="1:22" x14ac:dyDescent="0.25">
      <c r="A4015" t="s">
        <v>8218</v>
      </c>
      <c r="B4015" t="s">
        <v>8219</v>
      </c>
      <c r="C4015" t="s">
        <v>17010</v>
      </c>
      <c r="E4015" t="s">
        <v>17011</v>
      </c>
      <c r="G4015" t="s">
        <v>9359</v>
      </c>
      <c r="H4015" t="s">
        <v>9403</v>
      </c>
      <c r="I4015" t="s">
        <v>9411</v>
      </c>
      <c r="J4015" t="s">
        <v>9417</v>
      </c>
      <c r="K4015" t="s">
        <v>9641</v>
      </c>
      <c r="L4015" t="s">
        <v>9642</v>
      </c>
    </row>
    <row r="4016" spans="1:22" x14ac:dyDescent="0.25">
      <c r="A4016" t="s">
        <v>8220</v>
      </c>
      <c r="B4016" t="s">
        <v>8221</v>
      </c>
      <c r="C4016" t="s">
        <v>17012</v>
      </c>
      <c r="E4016" t="s">
        <v>17013</v>
      </c>
      <c r="G4016" t="s">
        <v>9359</v>
      </c>
      <c r="H4016" t="s">
        <v>9403</v>
      </c>
      <c r="I4016" t="s">
        <v>9411</v>
      </c>
      <c r="J4016" t="s">
        <v>9565</v>
      </c>
      <c r="K4016" t="s">
        <v>9566</v>
      </c>
      <c r="L4016" t="s">
        <v>13355</v>
      </c>
    </row>
    <row r="4017" spans="1:21" x14ac:dyDescent="0.25">
      <c r="A4017" t="s">
        <v>8222</v>
      </c>
      <c r="B4017" t="s">
        <v>8223</v>
      </c>
      <c r="C4017" t="s">
        <v>17012</v>
      </c>
      <c r="E4017" t="s">
        <v>17013</v>
      </c>
      <c r="G4017" t="s">
        <v>9359</v>
      </c>
      <c r="H4017" t="s">
        <v>9403</v>
      </c>
      <c r="I4017" t="s">
        <v>9411</v>
      </c>
      <c r="J4017" t="s">
        <v>9565</v>
      </c>
      <c r="K4017" t="s">
        <v>9566</v>
      </c>
      <c r="L4017" t="s">
        <v>13355</v>
      </c>
    </row>
    <row r="4018" spans="1:21" x14ac:dyDescent="0.25">
      <c r="A4018" t="s">
        <v>8224</v>
      </c>
      <c r="B4018" t="s">
        <v>8225</v>
      </c>
      <c r="C4018" t="s">
        <v>17014</v>
      </c>
      <c r="E4018" t="s">
        <v>17015</v>
      </c>
      <c r="G4018" t="s">
        <v>9359</v>
      </c>
      <c r="H4018" t="s">
        <v>9403</v>
      </c>
      <c r="I4018" t="s">
        <v>9461</v>
      </c>
      <c r="J4018" t="s">
        <v>9897</v>
      </c>
      <c r="K4018" t="s">
        <v>9898</v>
      </c>
      <c r="L4018" t="s">
        <v>11371</v>
      </c>
    </row>
    <row r="4019" spans="1:21" x14ac:dyDescent="0.25">
      <c r="A4019" t="s">
        <v>8226</v>
      </c>
      <c r="B4019" t="s">
        <v>8227</v>
      </c>
      <c r="C4019" t="s">
        <v>17014</v>
      </c>
      <c r="E4019" t="s">
        <v>17015</v>
      </c>
      <c r="G4019" t="s">
        <v>9359</v>
      </c>
      <c r="H4019" t="s">
        <v>9403</v>
      </c>
      <c r="I4019" t="s">
        <v>9461</v>
      </c>
      <c r="J4019" t="s">
        <v>9897</v>
      </c>
      <c r="K4019" t="s">
        <v>9898</v>
      </c>
      <c r="L4019" t="s">
        <v>11371</v>
      </c>
    </row>
    <row r="4020" spans="1:21" x14ac:dyDescent="0.25">
      <c r="A4020" t="s">
        <v>8228</v>
      </c>
      <c r="B4020" t="s">
        <v>8229</v>
      </c>
      <c r="C4020" t="s">
        <v>17016</v>
      </c>
      <c r="E4020" t="s">
        <v>17017</v>
      </c>
      <c r="G4020" t="s">
        <v>9359</v>
      </c>
      <c r="H4020" t="s">
        <v>9403</v>
      </c>
      <c r="I4020" t="s">
        <v>9411</v>
      </c>
      <c r="J4020" t="s">
        <v>9417</v>
      </c>
      <c r="K4020" t="s">
        <v>9651</v>
      </c>
      <c r="L4020" t="s">
        <v>17018</v>
      </c>
    </row>
    <row r="4021" spans="1:21" x14ac:dyDescent="0.25">
      <c r="A4021" t="s">
        <v>8230</v>
      </c>
      <c r="B4021" t="s">
        <v>8231</v>
      </c>
      <c r="C4021" t="s">
        <v>17019</v>
      </c>
      <c r="E4021" t="s">
        <v>17020</v>
      </c>
      <c r="G4021" t="s">
        <v>9359</v>
      </c>
      <c r="H4021" t="s">
        <v>9403</v>
      </c>
      <c r="I4021" t="s">
        <v>9404</v>
      </c>
      <c r="J4021" t="s">
        <v>9405</v>
      </c>
      <c r="K4021" t="s">
        <v>9647</v>
      </c>
      <c r="L4021" t="s">
        <v>17021</v>
      </c>
    </row>
    <row r="4022" spans="1:21" x14ac:dyDescent="0.25">
      <c r="A4022" t="s">
        <v>17022</v>
      </c>
      <c r="B4022" t="s">
        <v>8233</v>
      </c>
      <c r="C4022" t="s">
        <v>17023</v>
      </c>
      <c r="E4022" t="s">
        <v>17024</v>
      </c>
      <c r="G4022" t="s">
        <v>9366</v>
      </c>
      <c r="H4022" t="s">
        <v>9367</v>
      </c>
      <c r="I4022" t="s">
        <v>9368</v>
      </c>
      <c r="J4022" t="s">
        <v>9369</v>
      </c>
      <c r="K4022" t="s">
        <v>9370</v>
      </c>
      <c r="L4022" t="s">
        <v>17025</v>
      </c>
      <c r="M4022" t="s">
        <v>17026</v>
      </c>
      <c r="N4022" t="s">
        <v>17027</v>
      </c>
      <c r="O4022" t="s">
        <v>17028</v>
      </c>
    </row>
    <row r="4023" spans="1:21" x14ac:dyDescent="0.25">
      <c r="A4023" t="s">
        <v>17029</v>
      </c>
      <c r="B4023" t="s">
        <v>8235</v>
      </c>
      <c r="C4023" t="s">
        <v>17023</v>
      </c>
      <c r="E4023" t="s">
        <v>17024</v>
      </c>
      <c r="G4023" t="s">
        <v>9366</v>
      </c>
      <c r="H4023" t="s">
        <v>9367</v>
      </c>
      <c r="I4023" t="s">
        <v>9368</v>
      </c>
      <c r="J4023" t="s">
        <v>9369</v>
      </c>
      <c r="K4023" t="s">
        <v>9370</v>
      </c>
      <c r="L4023" t="s">
        <v>17025</v>
      </c>
      <c r="M4023" t="s">
        <v>17026</v>
      </c>
      <c r="N4023" t="s">
        <v>17027</v>
      </c>
      <c r="O4023" t="s">
        <v>17028</v>
      </c>
    </row>
    <row r="4024" spans="1:21" x14ac:dyDescent="0.25">
      <c r="A4024" t="s">
        <v>17030</v>
      </c>
      <c r="B4024" t="s">
        <v>8237</v>
      </c>
      <c r="C4024" t="s">
        <v>17023</v>
      </c>
      <c r="E4024" t="s">
        <v>17024</v>
      </c>
      <c r="G4024" t="s">
        <v>9366</v>
      </c>
      <c r="H4024" t="s">
        <v>9367</v>
      </c>
      <c r="I4024" t="s">
        <v>9368</v>
      </c>
      <c r="J4024" t="s">
        <v>9369</v>
      </c>
      <c r="K4024" t="s">
        <v>9370</v>
      </c>
      <c r="L4024" t="s">
        <v>17025</v>
      </c>
      <c r="M4024" t="s">
        <v>17026</v>
      </c>
      <c r="N4024" t="s">
        <v>17027</v>
      </c>
      <c r="O4024" t="s">
        <v>17028</v>
      </c>
    </row>
    <row r="4025" spans="1:21" x14ac:dyDescent="0.25">
      <c r="A4025" t="s">
        <v>8238</v>
      </c>
      <c r="B4025" t="s">
        <v>8239</v>
      </c>
      <c r="C4025" t="s">
        <v>11825</v>
      </c>
      <c r="E4025" t="s">
        <v>11826</v>
      </c>
      <c r="G4025" t="s">
        <v>9366</v>
      </c>
      <c r="H4025" t="s">
        <v>9376</v>
      </c>
      <c r="I4025" t="s">
        <v>10636</v>
      </c>
      <c r="J4025" t="s">
        <v>10637</v>
      </c>
      <c r="K4025" t="s">
        <v>10690</v>
      </c>
      <c r="L4025" t="s">
        <v>10691</v>
      </c>
      <c r="M4025" t="s">
        <v>10692</v>
      </c>
      <c r="N4025" t="s">
        <v>10693</v>
      </c>
      <c r="O4025" t="s">
        <v>10694</v>
      </c>
    </row>
    <row r="4026" spans="1:21" x14ac:dyDescent="0.25">
      <c r="A4026" t="s">
        <v>8240</v>
      </c>
      <c r="B4026" t="s">
        <v>8241</v>
      </c>
      <c r="C4026" t="s">
        <v>17031</v>
      </c>
      <c r="E4026" t="s">
        <v>17032</v>
      </c>
      <c r="G4026" t="s">
        <v>9359</v>
      </c>
      <c r="H4026" t="s">
        <v>9360</v>
      </c>
      <c r="I4026" t="s">
        <v>9472</v>
      </c>
      <c r="J4026" t="s">
        <v>9473</v>
      </c>
      <c r="K4026" t="s">
        <v>10007</v>
      </c>
      <c r="L4026" t="s">
        <v>11876</v>
      </c>
    </row>
    <row r="4027" spans="1:21" x14ac:dyDescent="0.25">
      <c r="A4027" t="s">
        <v>8242</v>
      </c>
      <c r="B4027" t="s">
        <v>8243</v>
      </c>
      <c r="C4027" t="s">
        <v>17033</v>
      </c>
      <c r="E4027" t="s">
        <v>17034</v>
      </c>
      <c r="G4027" t="s">
        <v>9359</v>
      </c>
      <c r="H4027" t="s">
        <v>10851</v>
      </c>
      <c r="I4027" t="s">
        <v>10852</v>
      </c>
      <c r="J4027" t="s">
        <v>10853</v>
      </c>
      <c r="K4027" t="s">
        <v>10854</v>
      </c>
      <c r="L4027" t="s">
        <v>17035</v>
      </c>
    </row>
    <row r="4028" spans="1:21" x14ac:dyDescent="0.25">
      <c r="A4028" t="s">
        <v>8244</v>
      </c>
      <c r="B4028" t="s">
        <v>8245</v>
      </c>
      <c r="C4028" t="s">
        <v>17036</v>
      </c>
      <c r="E4028" t="s">
        <v>17037</v>
      </c>
      <c r="G4028" t="s">
        <v>9366</v>
      </c>
      <c r="H4028" t="s">
        <v>9745</v>
      </c>
      <c r="I4028" t="s">
        <v>9746</v>
      </c>
      <c r="J4028" t="s">
        <v>9747</v>
      </c>
      <c r="K4028" t="s">
        <v>9748</v>
      </c>
      <c r="L4028" t="s">
        <v>9749</v>
      </c>
      <c r="M4028" t="s">
        <v>9750</v>
      </c>
      <c r="N4028" t="s">
        <v>9751</v>
      </c>
      <c r="O4028" t="s">
        <v>9752</v>
      </c>
      <c r="P4028" t="s">
        <v>9753</v>
      </c>
      <c r="Q4028" t="s">
        <v>9754</v>
      </c>
      <c r="R4028" t="s">
        <v>9755</v>
      </c>
      <c r="S4028" t="s">
        <v>9756</v>
      </c>
      <c r="T4028" t="s">
        <v>9757</v>
      </c>
    </row>
    <row r="4029" spans="1:21" x14ac:dyDescent="0.25">
      <c r="A4029" t="s">
        <v>8246</v>
      </c>
      <c r="B4029" t="s">
        <v>8247</v>
      </c>
      <c r="C4029" t="s">
        <v>17038</v>
      </c>
      <c r="E4029" t="s">
        <v>17039</v>
      </c>
      <c r="G4029" t="s">
        <v>9359</v>
      </c>
      <c r="H4029" t="s">
        <v>9436</v>
      </c>
      <c r="I4029" t="s">
        <v>12040</v>
      </c>
    </row>
    <row r="4030" spans="1:21" x14ac:dyDescent="0.25">
      <c r="A4030" t="s">
        <v>8248</v>
      </c>
      <c r="B4030" t="s">
        <v>8249</v>
      </c>
      <c r="C4030" t="s">
        <v>10811</v>
      </c>
      <c r="E4030" t="s">
        <v>10812</v>
      </c>
      <c r="G4030" t="s">
        <v>9366</v>
      </c>
      <c r="H4030" t="s">
        <v>9376</v>
      </c>
      <c r="I4030" t="s">
        <v>9377</v>
      </c>
      <c r="J4030" t="s">
        <v>9378</v>
      </c>
      <c r="K4030" t="s">
        <v>9379</v>
      </c>
      <c r="L4030" t="s">
        <v>9380</v>
      </c>
      <c r="M4030" t="s">
        <v>9601</v>
      </c>
      <c r="N4030" t="s">
        <v>9602</v>
      </c>
      <c r="O4030" t="s">
        <v>9603</v>
      </c>
      <c r="P4030" t="s">
        <v>9604</v>
      </c>
      <c r="Q4030" t="s">
        <v>9605</v>
      </c>
      <c r="R4030" t="s">
        <v>9606</v>
      </c>
      <c r="S4030" t="s">
        <v>9607</v>
      </c>
      <c r="T4030" t="s">
        <v>9608</v>
      </c>
      <c r="U4030" t="s">
        <v>10813</v>
      </c>
    </row>
    <row r="4031" spans="1:21" x14ac:dyDescent="0.25">
      <c r="A4031" t="s">
        <v>8250</v>
      </c>
      <c r="B4031" t="s">
        <v>8251</v>
      </c>
      <c r="C4031" t="s">
        <v>17040</v>
      </c>
      <c r="E4031" t="s">
        <v>17041</v>
      </c>
      <c r="G4031" t="s">
        <v>9359</v>
      </c>
      <c r="H4031" t="s">
        <v>9403</v>
      </c>
      <c r="I4031" t="s">
        <v>9461</v>
      </c>
      <c r="J4031" t="s">
        <v>9462</v>
      </c>
      <c r="K4031" t="s">
        <v>9463</v>
      </c>
      <c r="L4031" t="s">
        <v>17042</v>
      </c>
    </row>
    <row r="4032" spans="1:21" x14ac:dyDescent="0.25">
      <c r="A4032" t="s">
        <v>8252</v>
      </c>
      <c r="B4032" t="s">
        <v>8253</v>
      </c>
      <c r="C4032" t="s">
        <v>16307</v>
      </c>
      <c r="E4032" t="s">
        <v>16308</v>
      </c>
      <c r="G4032" t="s">
        <v>9366</v>
      </c>
      <c r="H4032" t="s">
        <v>9376</v>
      </c>
      <c r="I4032" t="s">
        <v>9377</v>
      </c>
      <c r="J4032" t="s">
        <v>9378</v>
      </c>
      <c r="K4032" t="s">
        <v>9379</v>
      </c>
      <c r="L4032" t="s">
        <v>9380</v>
      </c>
      <c r="M4032" t="s">
        <v>9446</v>
      </c>
      <c r="N4032" t="s">
        <v>9447</v>
      </c>
      <c r="O4032" t="s">
        <v>9448</v>
      </c>
      <c r="P4032" t="s">
        <v>9449</v>
      </c>
      <c r="Q4032" t="s">
        <v>16309</v>
      </c>
      <c r="R4032" t="s">
        <v>16310</v>
      </c>
      <c r="S4032" t="s">
        <v>16311</v>
      </c>
    </row>
    <row r="4033" spans="1:21" x14ac:dyDescent="0.25">
      <c r="A4033" t="s">
        <v>8254</v>
      </c>
      <c r="B4033" t="s">
        <v>8255</v>
      </c>
      <c r="C4033" t="s">
        <v>11508</v>
      </c>
      <c r="E4033" t="s">
        <v>11509</v>
      </c>
      <c r="G4033" t="s">
        <v>9366</v>
      </c>
      <c r="H4033" t="s">
        <v>9376</v>
      </c>
      <c r="I4033" t="s">
        <v>10964</v>
      </c>
      <c r="J4033" t="s">
        <v>10965</v>
      </c>
      <c r="K4033" t="s">
        <v>10966</v>
      </c>
      <c r="L4033" t="s">
        <v>10967</v>
      </c>
      <c r="M4033" t="s">
        <v>10968</v>
      </c>
      <c r="N4033" t="s">
        <v>10969</v>
      </c>
      <c r="O4033" t="s">
        <v>10970</v>
      </c>
      <c r="P4033" t="s">
        <v>11353</v>
      </c>
      <c r="Q4033" t="s">
        <v>11354</v>
      </c>
      <c r="R4033" t="s">
        <v>11355</v>
      </c>
      <c r="S4033" t="s">
        <v>11356</v>
      </c>
      <c r="T4033" t="s">
        <v>11357</v>
      </c>
      <c r="U4033" t="s">
        <v>11358</v>
      </c>
    </row>
    <row r="4034" spans="1:21" x14ac:dyDescent="0.25">
      <c r="A4034" t="s">
        <v>8256</v>
      </c>
      <c r="B4034" t="s">
        <v>8257</v>
      </c>
      <c r="C4034" t="s">
        <v>11508</v>
      </c>
      <c r="E4034" t="s">
        <v>11509</v>
      </c>
      <c r="G4034" t="s">
        <v>9366</v>
      </c>
      <c r="H4034" t="s">
        <v>9376</v>
      </c>
      <c r="I4034" t="s">
        <v>10964</v>
      </c>
      <c r="J4034" t="s">
        <v>10965</v>
      </c>
      <c r="K4034" t="s">
        <v>10966</v>
      </c>
      <c r="L4034" t="s">
        <v>10967</v>
      </c>
      <c r="M4034" t="s">
        <v>10968</v>
      </c>
      <c r="N4034" t="s">
        <v>10969</v>
      </c>
      <c r="O4034" t="s">
        <v>10970</v>
      </c>
      <c r="P4034" t="s">
        <v>11353</v>
      </c>
      <c r="Q4034" t="s">
        <v>11354</v>
      </c>
      <c r="R4034" t="s">
        <v>11355</v>
      </c>
      <c r="S4034" t="s">
        <v>11356</v>
      </c>
      <c r="T4034" t="s">
        <v>11357</v>
      </c>
      <c r="U4034" t="s">
        <v>11358</v>
      </c>
    </row>
    <row r="4035" spans="1:21" x14ac:dyDescent="0.25">
      <c r="A4035" t="s">
        <v>8258</v>
      </c>
      <c r="B4035" t="s">
        <v>8259</v>
      </c>
      <c r="C4035" t="s">
        <v>17043</v>
      </c>
      <c r="E4035" t="s">
        <v>17044</v>
      </c>
      <c r="G4035" t="s">
        <v>9359</v>
      </c>
      <c r="H4035" t="s">
        <v>9403</v>
      </c>
      <c r="I4035" t="s">
        <v>9411</v>
      </c>
      <c r="J4035" t="s">
        <v>9478</v>
      </c>
      <c r="K4035" t="s">
        <v>9479</v>
      </c>
      <c r="L4035" t="s">
        <v>9480</v>
      </c>
    </row>
    <row r="4036" spans="1:21" x14ac:dyDescent="0.25">
      <c r="A4036" t="s">
        <v>8260</v>
      </c>
      <c r="B4036" t="s">
        <v>8261</v>
      </c>
      <c r="C4036" t="s">
        <v>17045</v>
      </c>
      <c r="E4036" t="s">
        <v>17046</v>
      </c>
      <c r="G4036" t="s">
        <v>9359</v>
      </c>
      <c r="H4036" t="s">
        <v>9360</v>
      </c>
      <c r="I4036" t="s">
        <v>9361</v>
      </c>
      <c r="J4036" t="s">
        <v>9489</v>
      </c>
      <c r="K4036" t="s">
        <v>9797</v>
      </c>
    </row>
    <row r="4037" spans="1:21" x14ac:dyDescent="0.25">
      <c r="A4037" t="s">
        <v>8262</v>
      </c>
      <c r="B4037" t="s">
        <v>8263</v>
      </c>
      <c r="C4037" t="s">
        <v>17047</v>
      </c>
      <c r="E4037" t="s">
        <v>17048</v>
      </c>
      <c r="G4037" t="s">
        <v>9359</v>
      </c>
      <c r="H4037" t="s">
        <v>9403</v>
      </c>
      <c r="I4037" t="s">
        <v>9411</v>
      </c>
      <c r="J4037" t="s">
        <v>9910</v>
      </c>
      <c r="K4037" t="s">
        <v>17049</v>
      </c>
    </row>
    <row r="4038" spans="1:21" x14ac:dyDescent="0.25">
      <c r="A4038" t="s">
        <v>8264</v>
      </c>
      <c r="B4038" t="s">
        <v>8265</v>
      </c>
      <c r="C4038" t="s">
        <v>17050</v>
      </c>
      <c r="E4038" t="s">
        <v>17051</v>
      </c>
      <c r="G4038" t="s">
        <v>9359</v>
      </c>
      <c r="H4038" t="s">
        <v>9403</v>
      </c>
      <c r="I4038" t="s">
        <v>9411</v>
      </c>
      <c r="J4038" t="s">
        <v>9565</v>
      </c>
      <c r="K4038" t="s">
        <v>9566</v>
      </c>
      <c r="L4038" t="s">
        <v>13355</v>
      </c>
    </row>
    <row r="4039" spans="1:21" x14ac:dyDescent="0.25">
      <c r="A4039" t="s">
        <v>8266</v>
      </c>
      <c r="B4039" t="s">
        <v>8267</v>
      </c>
      <c r="C4039" t="s">
        <v>17050</v>
      </c>
      <c r="E4039" t="s">
        <v>17051</v>
      </c>
      <c r="G4039" t="s">
        <v>9359</v>
      </c>
      <c r="H4039" t="s">
        <v>9403</v>
      </c>
      <c r="I4039" t="s">
        <v>9411</v>
      </c>
      <c r="J4039" t="s">
        <v>9565</v>
      </c>
      <c r="K4039" t="s">
        <v>9566</v>
      </c>
      <c r="L4039" t="s">
        <v>13355</v>
      </c>
    </row>
    <row r="4040" spans="1:21" x14ac:dyDescent="0.25">
      <c r="A4040" t="s">
        <v>8268</v>
      </c>
      <c r="B4040" t="s">
        <v>8269</v>
      </c>
      <c r="C4040" t="s">
        <v>17052</v>
      </c>
      <c r="E4040" t="s">
        <v>17053</v>
      </c>
      <c r="G4040" t="s">
        <v>9359</v>
      </c>
      <c r="H4040" t="s">
        <v>9403</v>
      </c>
      <c r="I4040" t="s">
        <v>9461</v>
      </c>
      <c r="J4040" t="s">
        <v>9462</v>
      </c>
      <c r="K4040" t="s">
        <v>9463</v>
      </c>
      <c r="L4040" t="s">
        <v>9872</v>
      </c>
    </row>
    <row r="4041" spans="1:21" x14ac:dyDescent="0.25">
      <c r="A4041" t="s">
        <v>8270</v>
      </c>
      <c r="B4041" t="s">
        <v>8271</v>
      </c>
      <c r="C4041" t="s">
        <v>17054</v>
      </c>
      <c r="E4041" t="s">
        <v>17055</v>
      </c>
      <c r="G4041" t="s">
        <v>9622</v>
      </c>
      <c r="H4041" t="s">
        <v>9764</v>
      </c>
      <c r="I4041" t="s">
        <v>9765</v>
      </c>
      <c r="J4041" t="s">
        <v>9766</v>
      </c>
      <c r="K4041" t="s">
        <v>17056</v>
      </c>
      <c r="L4041" t="s">
        <v>17057</v>
      </c>
    </row>
    <row r="4042" spans="1:21" x14ac:dyDescent="0.25">
      <c r="A4042" t="s">
        <v>8272</v>
      </c>
      <c r="B4042" t="s">
        <v>8273</v>
      </c>
      <c r="C4042" t="s">
        <v>17058</v>
      </c>
      <c r="E4042" t="s">
        <v>17059</v>
      </c>
      <c r="G4042" t="s">
        <v>9359</v>
      </c>
      <c r="H4042" t="s">
        <v>9403</v>
      </c>
      <c r="I4042" t="s">
        <v>9461</v>
      </c>
      <c r="J4042" t="s">
        <v>9888</v>
      </c>
      <c r="K4042" t="s">
        <v>10234</v>
      </c>
      <c r="L4042" t="s">
        <v>16361</v>
      </c>
    </row>
    <row r="4043" spans="1:21" x14ac:dyDescent="0.25">
      <c r="A4043" t="s">
        <v>8274</v>
      </c>
      <c r="B4043" t="s">
        <v>8275</v>
      </c>
      <c r="C4043" t="s">
        <v>17060</v>
      </c>
      <c r="E4043" t="s">
        <v>17061</v>
      </c>
      <c r="G4043" t="s">
        <v>9366</v>
      </c>
      <c r="H4043" t="s">
        <v>9549</v>
      </c>
      <c r="I4043" t="s">
        <v>9550</v>
      </c>
      <c r="J4043" t="s">
        <v>9551</v>
      </c>
      <c r="K4043" t="s">
        <v>9552</v>
      </c>
      <c r="L4043" t="s">
        <v>11167</v>
      </c>
      <c r="M4043" t="s">
        <v>11168</v>
      </c>
      <c r="N4043" t="s">
        <v>11169</v>
      </c>
      <c r="O4043" t="s">
        <v>17062</v>
      </c>
      <c r="P4043" t="s">
        <v>17063</v>
      </c>
    </row>
    <row r="4044" spans="1:21" x14ac:dyDescent="0.25">
      <c r="A4044" t="s">
        <v>8277</v>
      </c>
      <c r="B4044" t="s">
        <v>8278</v>
      </c>
      <c r="C4044" t="s">
        <v>17064</v>
      </c>
      <c r="E4044" t="s">
        <v>17065</v>
      </c>
      <c r="G4044" t="s">
        <v>9359</v>
      </c>
      <c r="H4044" t="s">
        <v>9403</v>
      </c>
      <c r="I4044" t="s">
        <v>9404</v>
      </c>
      <c r="J4044" t="s">
        <v>16801</v>
      </c>
      <c r="K4044" t="s">
        <v>16802</v>
      </c>
      <c r="L4044" t="s">
        <v>17066</v>
      </c>
    </row>
    <row r="4045" spans="1:21" x14ac:dyDescent="0.25">
      <c r="A4045" t="s">
        <v>8279</v>
      </c>
      <c r="B4045" t="s">
        <v>8280</v>
      </c>
      <c r="C4045" t="s">
        <v>17067</v>
      </c>
      <c r="E4045" t="s">
        <v>17068</v>
      </c>
      <c r="G4045" t="s">
        <v>9359</v>
      </c>
      <c r="H4045" t="s">
        <v>9403</v>
      </c>
      <c r="I4045" t="s">
        <v>9404</v>
      </c>
      <c r="J4045" t="s">
        <v>16801</v>
      </c>
      <c r="K4045" t="s">
        <v>16802</v>
      </c>
      <c r="L4045" t="s">
        <v>17066</v>
      </c>
    </row>
    <row r="4046" spans="1:21" x14ac:dyDescent="0.25">
      <c r="A4046" t="s">
        <v>8281</v>
      </c>
      <c r="B4046" t="s">
        <v>8282</v>
      </c>
      <c r="C4046" t="s">
        <v>17069</v>
      </c>
      <c r="E4046" t="s">
        <v>17070</v>
      </c>
      <c r="G4046" t="s">
        <v>9359</v>
      </c>
      <c r="H4046" t="s">
        <v>9403</v>
      </c>
      <c r="I4046" t="s">
        <v>9404</v>
      </c>
      <c r="J4046" t="s">
        <v>16801</v>
      </c>
      <c r="K4046" t="s">
        <v>16802</v>
      </c>
      <c r="L4046" t="s">
        <v>17066</v>
      </c>
    </row>
    <row r="4047" spans="1:21" x14ac:dyDescent="0.25">
      <c r="A4047" t="s">
        <v>8283</v>
      </c>
      <c r="B4047" t="s">
        <v>8284</v>
      </c>
      <c r="C4047" t="s">
        <v>17071</v>
      </c>
      <c r="E4047" t="s">
        <v>17072</v>
      </c>
      <c r="G4047" t="s">
        <v>9359</v>
      </c>
      <c r="H4047" t="s">
        <v>9403</v>
      </c>
      <c r="I4047" t="s">
        <v>9404</v>
      </c>
      <c r="J4047" t="s">
        <v>16801</v>
      </c>
      <c r="K4047" t="s">
        <v>16802</v>
      </c>
      <c r="L4047" t="s">
        <v>17073</v>
      </c>
    </row>
    <row r="4048" spans="1:21" x14ac:dyDescent="0.25">
      <c r="A4048" t="s">
        <v>8285</v>
      </c>
      <c r="B4048" t="s">
        <v>8286</v>
      </c>
      <c r="C4048" t="s">
        <v>17074</v>
      </c>
      <c r="E4048" t="s">
        <v>17075</v>
      </c>
      <c r="G4048" t="s">
        <v>9359</v>
      </c>
      <c r="H4048" t="s">
        <v>9403</v>
      </c>
      <c r="I4048" t="s">
        <v>9404</v>
      </c>
      <c r="J4048" t="s">
        <v>16801</v>
      </c>
      <c r="K4048" t="s">
        <v>16802</v>
      </c>
      <c r="L4048" t="s">
        <v>17073</v>
      </c>
    </row>
    <row r="4049" spans="1:13" x14ac:dyDescent="0.25">
      <c r="A4049" t="s">
        <v>8287</v>
      </c>
      <c r="B4049" t="s">
        <v>8288</v>
      </c>
      <c r="C4049" t="s">
        <v>17076</v>
      </c>
      <c r="E4049" t="s">
        <v>17077</v>
      </c>
      <c r="G4049" t="s">
        <v>9359</v>
      </c>
      <c r="H4049" t="s">
        <v>9403</v>
      </c>
      <c r="I4049" t="s">
        <v>9404</v>
      </c>
      <c r="J4049" t="s">
        <v>16801</v>
      </c>
      <c r="K4049" t="s">
        <v>16802</v>
      </c>
      <c r="L4049" t="s">
        <v>17073</v>
      </c>
    </row>
    <row r="4050" spans="1:13" x14ac:dyDescent="0.25">
      <c r="A4050" t="s">
        <v>8289</v>
      </c>
      <c r="B4050" t="s">
        <v>8290</v>
      </c>
      <c r="C4050" t="s">
        <v>17078</v>
      </c>
      <c r="E4050" t="s">
        <v>17079</v>
      </c>
      <c r="G4050" t="s">
        <v>9359</v>
      </c>
      <c r="H4050" t="s">
        <v>9403</v>
      </c>
      <c r="I4050" t="s">
        <v>9404</v>
      </c>
      <c r="J4050" t="s">
        <v>16801</v>
      </c>
      <c r="K4050" t="s">
        <v>16802</v>
      </c>
      <c r="L4050" t="s">
        <v>17073</v>
      </c>
    </row>
    <row r="4051" spans="1:13" x14ac:dyDescent="0.25">
      <c r="A4051" t="s">
        <v>8291</v>
      </c>
      <c r="B4051" t="s">
        <v>8292</v>
      </c>
      <c r="C4051" t="s">
        <v>17080</v>
      </c>
      <c r="E4051" t="s">
        <v>17081</v>
      </c>
      <c r="G4051" t="s">
        <v>9359</v>
      </c>
      <c r="H4051" t="s">
        <v>9403</v>
      </c>
      <c r="I4051" t="s">
        <v>9404</v>
      </c>
      <c r="J4051" t="s">
        <v>16801</v>
      </c>
      <c r="K4051" t="s">
        <v>16802</v>
      </c>
      <c r="L4051" t="s">
        <v>17073</v>
      </c>
    </row>
    <row r="4052" spans="1:13" x14ac:dyDescent="0.25">
      <c r="A4052" t="s">
        <v>8293</v>
      </c>
      <c r="B4052" t="s">
        <v>8294</v>
      </c>
      <c r="C4052" t="s">
        <v>17082</v>
      </c>
      <c r="E4052" t="s">
        <v>17083</v>
      </c>
      <c r="G4052" t="s">
        <v>9359</v>
      </c>
      <c r="H4052" t="s">
        <v>9403</v>
      </c>
      <c r="I4052" t="s">
        <v>9404</v>
      </c>
      <c r="J4052" t="s">
        <v>16801</v>
      </c>
      <c r="K4052" t="s">
        <v>16802</v>
      </c>
      <c r="L4052" t="s">
        <v>17073</v>
      </c>
    </row>
    <row r="4053" spans="1:13" x14ac:dyDescent="0.25">
      <c r="A4053" t="s">
        <v>8295</v>
      </c>
      <c r="B4053" t="s">
        <v>8296</v>
      </c>
      <c r="C4053" t="s">
        <v>17084</v>
      </c>
      <c r="E4053" t="s">
        <v>17085</v>
      </c>
      <c r="G4053" t="s">
        <v>9359</v>
      </c>
      <c r="H4053" t="s">
        <v>9403</v>
      </c>
      <c r="I4053" t="s">
        <v>9404</v>
      </c>
      <c r="J4053" t="s">
        <v>16801</v>
      </c>
      <c r="K4053" t="s">
        <v>16802</v>
      </c>
      <c r="L4053" t="s">
        <v>17073</v>
      </c>
    </row>
    <row r="4054" spans="1:13" x14ac:dyDescent="0.25">
      <c r="A4054" t="s">
        <v>8297</v>
      </c>
      <c r="B4054" t="s">
        <v>8298</v>
      </c>
      <c r="C4054" t="s">
        <v>17086</v>
      </c>
      <c r="E4054" t="s">
        <v>17087</v>
      </c>
      <c r="G4054" t="s">
        <v>9359</v>
      </c>
      <c r="H4054" t="s">
        <v>9403</v>
      </c>
      <c r="I4054" t="s">
        <v>9404</v>
      </c>
      <c r="J4054" t="s">
        <v>16801</v>
      </c>
      <c r="K4054" t="s">
        <v>16802</v>
      </c>
      <c r="L4054" t="s">
        <v>17073</v>
      </c>
    </row>
    <row r="4055" spans="1:13" x14ac:dyDescent="0.25">
      <c r="A4055" t="s">
        <v>8299</v>
      </c>
      <c r="B4055" t="s">
        <v>8300</v>
      </c>
      <c r="C4055" t="s">
        <v>17088</v>
      </c>
      <c r="E4055" t="s">
        <v>17089</v>
      </c>
      <c r="G4055" t="s">
        <v>9359</v>
      </c>
      <c r="H4055" t="s">
        <v>9403</v>
      </c>
      <c r="I4055" t="s">
        <v>9404</v>
      </c>
      <c r="J4055" t="s">
        <v>16801</v>
      </c>
      <c r="K4055" t="s">
        <v>16802</v>
      </c>
      <c r="L4055" t="s">
        <v>17073</v>
      </c>
    </row>
    <row r="4056" spans="1:13" x14ac:dyDescent="0.25">
      <c r="A4056" t="s">
        <v>8301</v>
      </c>
      <c r="B4056" t="s">
        <v>8302</v>
      </c>
      <c r="C4056" t="s">
        <v>17090</v>
      </c>
      <c r="E4056" t="s">
        <v>17091</v>
      </c>
      <c r="G4056" t="s">
        <v>9359</v>
      </c>
      <c r="H4056" t="s">
        <v>9403</v>
      </c>
      <c r="I4056" t="s">
        <v>9404</v>
      </c>
      <c r="J4056" t="s">
        <v>16801</v>
      </c>
      <c r="K4056" t="s">
        <v>16802</v>
      </c>
      <c r="L4056" t="s">
        <v>17073</v>
      </c>
    </row>
    <row r="4057" spans="1:13" x14ac:dyDescent="0.25">
      <c r="A4057" t="s">
        <v>8303</v>
      </c>
      <c r="B4057" t="s">
        <v>8304</v>
      </c>
      <c r="C4057" t="s">
        <v>17092</v>
      </c>
      <c r="E4057" t="s">
        <v>17093</v>
      </c>
      <c r="G4057" t="s">
        <v>9359</v>
      </c>
      <c r="H4057" t="s">
        <v>9403</v>
      </c>
      <c r="I4057" t="s">
        <v>9404</v>
      </c>
      <c r="J4057" t="s">
        <v>16801</v>
      </c>
      <c r="K4057" t="s">
        <v>16802</v>
      </c>
      <c r="L4057" t="s">
        <v>16803</v>
      </c>
    </row>
    <row r="4058" spans="1:13" x14ac:dyDescent="0.25">
      <c r="A4058" t="s">
        <v>8305</v>
      </c>
      <c r="B4058" t="s">
        <v>8306</v>
      </c>
      <c r="C4058" t="s">
        <v>17094</v>
      </c>
      <c r="E4058" t="s">
        <v>17095</v>
      </c>
      <c r="G4058" t="s">
        <v>9359</v>
      </c>
      <c r="H4058" t="s">
        <v>9403</v>
      </c>
      <c r="I4058" t="s">
        <v>9404</v>
      </c>
      <c r="J4058" t="s">
        <v>16801</v>
      </c>
      <c r="K4058" t="s">
        <v>16802</v>
      </c>
      <c r="L4058" t="s">
        <v>16803</v>
      </c>
    </row>
    <row r="4059" spans="1:13" x14ac:dyDescent="0.25">
      <c r="A4059" t="s">
        <v>8307</v>
      </c>
      <c r="B4059" t="s">
        <v>8308</v>
      </c>
      <c r="C4059" t="s">
        <v>17096</v>
      </c>
      <c r="E4059" t="s">
        <v>17097</v>
      </c>
      <c r="G4059" t="s">
        <v>9359</v>
      </c>
      <c r="H4059" t="s">
        <v>9403</v>
      </c>
      <c r="I4059" t="s">
        <v>9404</v>
      </c>
      <c r="J4059" t="s">
        <v>16801</v>
      </c>
      <c r="K4059" t="s">
        <v>16802</v>
      </c>
      <c r="L4059" t="s">
        <v>16803</v>
      </c>
    </row>
    <row r="4060" spans="1:13" x14ac:dyDescent="0.25">
      <c r="A4060" t="s">
        <v>8309</v>
      </c>
      <c r="B4060" t="s">
        <v>8310</v>
      </c>
      <c r="C4060" t="s">
        <v>17098</v>
      </c>
      <c r="E4060" t="s">
        <v>17099</v>
      </c>
      <c r="G4060" t="s">
        <v>9359</v>
      </c>
      <c r="H4060" t="s">
        <v>9403</v>
      </c>
      <c r="I4060" t="s">
        <v>9425</v>
      </c>
      <c r="J4060" t="s">
        <v>10309</v>
      </c>
    </row>
    <row r="4061" spans="1:13" x14ac:dyDescent="0.25">
      <c r="A4061" t="s">
        <v>8311</v>
      </c>
      <c r="B4061" t="s">
        <v>8312</v>
      </c>
      <c r="C4061" t="s">
        <v>17100</v>
      </c>
      <c r="E4061" t="s">
        <v>17101</v>
      </c>
      <c r="G4061" t="s">
        <v>9359</v>
      </c>
      <c r="H4061" t="s">
        <v>9403</v>
      </c>
      <c r="I4061" t="s">
        <v>9425</v>
      </c>
      <c r="J4061" t="s">
        <v>10320</v>
      </c>
      <c r="K4061" t="s">
        <v>10457</v>
      </c>
      <c r="L4061" t="s">
        <v>10458</v>
      </c>
      <c r="M4061" t="s">
        <v>10459</v>
      </c>
    </row>
    <row r="4062" spans="1:13" x14ac:dyDescent="0.25">
      <c r="A4062" t="s">
        <v>8313</v>
      </c>
      <c r="B4062" t="s">
        <v>8314</v>
      </c>
      <c r="C4062" t="s">
        <v>17102</v>
      </c>
      <c r="E4062" t="s">
        <v>17103</v>
      </c>
      <c r="G4062" t="s">
        <v>9359</v>
      </c>
      <c r="H4062" t="s">
        <v>9403</v>
      </c>
      <c r="I4062" t="s">
        <v>9461</v>
      </c>
      <c r="J4062" t="s">
        <v>9897</v>
      </c>
      <c r="K4062" t="s">
        <v>9898</v>
      </c>
      <c r="L4062" t="s">
        <v>11371</v>
      </c>
    </row>
    <row r="4063" spans="1:13" x14ac:dyDescent="0.25">
      <c r="A4063" t="s">
        <v>8315</v>
      </c>
      <c r="B4063" t="s">
        <v>8316</v>
      </c>
      <c r="C4063" t="s">
        <v>17102</v>
      </c>
      <c r="E4063" t="s">
        <v>17103</v>
      </c>
      <c r="G4063" t="s">
        <v>9359</v>
      </c>
      <c r="H4063" t="s">
        <v>9403</v>
      </c>
      <c r="I4063" t="s">
        <v>9461</v>
      </c>
      <c r="J4063" t="s">
        <v>9897</v>
      </c>
      <c r="K4063" t="s">
        <v>9898</v>
      </c>
      <c r="L4063" t="s">
        <v>11371</v>
      </c>
    </row>
    <row r="4064" spans="1:13" x14ac:dyDescent="0.25">
      <c r="A4064" t="s">
        <v>8317</v>
      </c>
      <c r="B4064" t="s">
        <v>8318</v>
      </c>
      <c r="C4064" t="s">
        <v>17104</v>
      </c>
      <c r="E4064" t="s">
        <v>17105</v>
      </c>
      <c r="G4064" t="s">
        <v>9359</v>
      </c>
      <c r="H4064" t="s">
        <v>9395</v>
      </c>
      <c r="I4064" t="s">
        <v>9396</v>
      </c>
      <c r="J4064" t="s">
        <v>9397</v>
      </c>
      <c r="K4064" t="s">
        <v>9431</v>
      </c>
      <c r="L4064" t="s">
        <v>10606</v>
      </c>
      <c r="M4064" t="s">
        <v>10607</v>
      </c>
    </row>
    <row r="4065" spans="1:21" x14ac:dyDescent="0.25">
      <c r="A4065" t="s">
        <v>8319</v>
      </c>
      <c r="B4065" t="s">
        <v>8320</v>
      </c>
      <c r="C4065" t="s">
        <v>17106</v>
      </c>
      <c r="E4065" t="s">
        <v>17107</v>
      </c>
      <c r="G4065" t="s">
        <v>9359</v>
      </c>
      <c r="H4065" t="s">
        <v>9510</v>
      </c>
      <c r="I4065" t="s">
        <v>9800</v>
      </c>
      <c r="J4065" t="s">
        <v>9921</v>
      </c>
    </row>
    <row r="4066" spans="1:21" x14ac:dyDescent="0.25">
      <c r="A4066" t="s">
        <v>8321</v>
      </c>
      <c r="B4066" t="s">
        <v>8322</v>
      </c>
      <c r="C4066" t="s">
        <v>17106</v>
      </c>
      <c r="E4066" t="s">
        <v>17107</v>
      </c>
      <c r="G4066" t="s">
        <v>9359</v>
      </c>
      <c r="H4066" t="s">
        <v>9510</v>
      </c>
      <c r="I4066" t="s">
        <v>9800</v>
      </c>
      <c r="J4066" t="s">
        <v>9921</v>
      </c>
    </row>
    <row r="4067" spans="1:21" x14ac:dyDescent="0.25">
      <c r="A4067" t="s">
        <v>8323</v>
      </c>
      <c r="B4067" t="s">
        <v>8324</v>
      </c>
      <c r="C4067" t="s">
        <v>17108</v>
      </c>
      <c r="E4067" t="s">
        <v>17109</v>
      </c>
      <c r="G4067" t="s">
        <v>9359</v>
      </c>
      <c r="H4067" t="s">
        <v>9510</v>
      </c>
      <c r="I4067" t="s">
        <v>9800</v>
      </c>
      <c r="J4067" t="s">
        <v>9921</v>
      </c>
    </row>
    <row r="4068" spans="1:21" x14ac:dyDescent="0.25">
      <c r="A4068" t="s">
        <v>8325</v>
      </c>
      <c r="B4068" t="s">
        <v>8326</v>
      </c>
      <c r="C4068" t="s">
        <v>17108</v>
      </c>
      <c r="E4068" t="s">
        <v>17109</v>
      </c>
      <c r="G4068" t="s">
        <v>9359</v>
      </c>
      <c r="H4068" t="s">
        <v>9510</v>
      </c>
      <c r="I4068" t="s">
        <v>9800</v>
      </c>
      <c r="J4068" t="s">
        <v>9921</v>
      </c>
    </row>
    <row r="4069" spans="1:21" x14ac:dyDescent="0.25">
      <c r="A4069" t="s">
        <v>8327</v>
      </c>
      <c r="B4069" t="s">
        <v>8328</v>
      </c>
      <c r="C4069" t="s">
        <v>17110</v>
      </c>
      <c r="E4069" t="s">
        <v>17111</v>
      </c>
      <c r="G4069" t="s">
        <v>9359</v>
      </c>
      <c r="H4069" t="s">
        <v>9403</v>
      </c>
      <c r="I4069" t="s">
        <v>9461</v>
      </c>
      <c r="J4069" t="s">
        <v>9897</v>
      </c>
      <c r="K4069" t="s">
        <v>10384</v>
      </c>
      <c r="L4069" t="s">
        <v>10726</v>
      </c>
      <c r="M4069" t="s">
        <v>11368</v>
      </c>
    </row>
    <row r="4070" spans="1:21" x14ac:dyDescent="0.25">
      <c r="A4070" t="s">
        <v>8329</v>
      </c>
      <c r="B4070" t="s">
        <v>8330</v>
      </c>
      <c r="C4070" t="s">
        <v>17112</v>
      </c>
      <c r="E4070" t="s">
        <v>17113</v>
      </c>
      <c r="G4070" t="s">
        <v>9359</v>
      </c>
      <c r="H4070" t="s">
        <v>9403</v>
      </c>
      <c r="I4070" t="s">
        <v>9404</v>
      </c>
      <c r="J4070" t="s">
        <v>9405</v>
      </c>
      <c r="K4070" t="s">
        <v>10754</v>
      </c>
      <c r="L4070" t="s">
        <v>10755</v>
      </c>
    </row>
    <row r="4071" spans="1:21" x14ac:dyDescent="0.25">
      <c r="A4071" t="s">
        <v>8331</v>
      </c>
      <c r="B4071" t="s">
        <v>8332</v>
      </c>
      <c r="C4071" t="s">
        <v>17114</v>
      </c>
      <c r="E4071" t="s">
        <v>17115</v>
      </c>
      <c r="G4071" t="s">
        <v>9359</v>
      </c>
      <c r="H4071" t="s">
        <v>9403</v>
      </c>
      <c r="I4071" t="s">
        <v>9425</v>
      </c>
      <c r="J4071" t="s">
        <v>9426</v>
      </c>
      <c r="K4071" t="s">
        <v>16483</v>
      </c>
      <c r="L4071" t="s">
        <v>17116</v>
      </c>
    </row>
    <row r="4072" spans="1:21" x14ac:dyDescent="0.25">
      <c r="A4072" t="s">
        <v>8333</v>
      </c>
      <c r="B4072" t="s">
        <v>8334</v>
      </c>
      <c r="C4072" t="s">
        <v>11508</v>
      </c>
      <c r="E4072" t="s">
        <v>11509</v>
      </c>
      <c r="G4072" t="s">
        <v>9366</v>
      </c>
      <c r="H4072" t="s">
        <v>9376</v>
      </c>
      <c r="I4072" t="s">
        <v>10964</v>
      </c>
      <c r="J4072" t="s">
        <v>10965</v>
      </c>
      <c r="K4072" t="s">
        <v>10966</v>
      </c>
      <c r="L4072" t="s">
        <v>10967</v>
      </c>
      <c r="M4072" t="s">
        <v>10968</v>
      </c>
      <c r="N4072" t="s">
        <v>10969</v>
      </c>
      <c r="O4072" t="s">
        <v>10970</v>
      </c>
      <c r="P4072" t="s">
        <v>11353</v>
      </c>
      <c r="Q4072" t="s">
        <v>11354</v>
      </c>
      <c r="R4072" t="s">
        <v>11355</v>
      </c>
      <c r="S4072" t="s">
        <v>11356</v>
      </c>
      <c r="T4072" t="s">
        <v>11357</v>
      </c>
      <c r="U4072" t="s">
        <v>11358</v>
      </c>
    </row>
    <row r="4073" spans="1:21" x14ac:dyDescent="0.25">
      <c r="A4073" t="s">
        <v>8335</v>
      </c>
      <c r="B4073" t="s">
        <v>8336</v>
      </c>
      <c r="C4073" t="s">
        <v>11508</v>
      </c>
      <c r="E4073" t="s">
        <v>11509</v>
      </c>
      <c r="G4073" t="s">
        <v>9366</v>
      </c>
      <c r="H4073" t="s">
        <v>9376</v>
      </c>
      <c r="I4073" t="s">
        <v>10964</v>
      </c>
      <c r="J4073" t="s">
        <v>10965</v>
      </c>
      <c r="K4073" t="s">
        <v>10966</v>
      </c>
      <c r="L4073" t="s">
        <v>10967</v>
      </c>
      <c r="M4073" t="s">
        <v>10968</v>
      </c>
      <c r="N4073" t="s">
        <v>10969</v>
      </c>
      <c r="O4073" t="s">
        <v>10970</v>
      </c>
      <c r="P4073" t="s">
        <v>11353</v>
      </c>
      <c r="Q4073" t="s">
        <v>11354</v>
      </c>
      <c r="R4073" t="s">
        <v>11355</v>
      </c>
      <c r="S4073" t="s">
        <v>11356</v>
      </c>
      <c r="T4073" t="s">
        <v>11357</v>
      </c>
      <c r="U4073" t="s">
        <v>11358</v>
      </c>
    </row>
    <row r="4074" spans="1:21" x14ac:dyDescent="0.25">
      <c r="A4074" t="s">
        <v>8337</v>
      </c>
      <c r="B4074" t="s">
        <v>8338</v>
      </c>
      <c r="C4074" t="s">
        <v>17117</v>
      </c>
      <c r="E4074" t="s">
        <v>17118</v>
      </c>
      <c r="G4074" t="s">
        <v>9359</v>
      </c>
      <c r="H4074" t="s">
        <v>9403</v>
      </c>
      <c r="I4074" t="s">
        <v>9461</v>
      </c>
      <c r="J4074" t="s">
        <v>9888</v>
      </c>
      <c r="K4074" t="s">
        <v>9889</v>
      </c>
      <c r="L4074" t="s">
        <v>9890</v>
      </c>
    </row>
    <row r="4075" spans="1:21" x14ac:dyDescent="0.25">
      <c r="A4075" t="s">
        <v>8339</v>
      </c>
      <c r="B4075" t="s">
        <v>8340</v>
      </c>
      <c r="C4075" t="s">
        <v>17119</v>
      </c>
      <c r="E4075" t="s">
        <v>17120</v>
      </c>
      <c r="G4075" t="s">
        <v>9359</v>
      </c>
      <c r="H4075" t="s">
        <v>10164</v>
      </c>
      <c r="I4075" t="s">
        <v>10165</v>
      </c>
      <c r="J4075" t="s">
        <v>10355</v>
      </c>
      <c r="K4075" t="s">
        <v>10356</v>
      </c>
      <c r="L4075" t="s">
        <v>10357</v>
      </c>
      <c r="M4075" t="s">
        <v>10358</v>
      </c>
    </row>
    <row r="4076" spans="1:21" x14ac:dyDescent="0.25">
      <c r="A4076" t="s">
        <v>8341</v>
      </c>
      <c r="B4076" t="s">
        <v>8342</v>
      </c>
      <c r="C4076" t="s">
        <v>17121</v>
      </c>
      <c r="E4076" t="s">
        <v>17122</v>
      </c>
      <c r="G4076" t="s">
        <v>9359</v>
      </c>
      <c r="H4076" t="s">
        <v>9403</v>
      </c>
      <c r="I4076" t="s">
        <v>9411</v>
      </c>
      <c r="J4076" t="s">
        <v>9528</v>
      </c>
      <c r="K4076" t="s">
        <v>9529</v>
      </c>
      <c r="L4076" t="s">
        <v>17123</v>
      </c>
    </row>
    <row r="4077" spans="1:21" x14ac:dyDescent="0.25">
      <c r="A4077" t="s">
        <v>8343</v>
      </c>
      <c r="B4077" t="s">
        <v>8344</v>
      </c>
      <c r="C4077" t="s">
        <v>17121</v>
      </c>
      <c r="E4077" t="s">
        <v>17122</v>
      </c>
      <c r="G4077" t="s">
        <v>9359</v>
      </c>
      <c r="H4077" t="s">
        <v>9403</v>
      </c>
      <c r="I4077" t="s">
        <v>9411</v>
      </c>
      <c r="J4077" t="s">
        <v>9528</v>
      </c>
      <c r="K4077" t="s">
        <v>9529</v>
      </c>
      <c r="L4077" t="s">
        <v>17123</v>
      </c>
    </row>
    <row r="4078" spans="1:21" x14ac:dyDescent="0.25">
      <c r="A4078" t="s">
        <v>8345</v>
      </c>
      <c r="B4078" t="s">
        <v>8346</v>
      </c>
      <c r="C4078" t="s">
        <v>17124</v>
      </c>
      <c r="E4078" t="s">
        <v>17125</v>
      </c>
      <c r="G4078" t="s">
        <v>9359</v>
      </c>
      <c r="H4078" t="s">
        <v>9403</v>
      </c>
      <c r="I4078" t="s">
        <v>9411</v>
      </c>
      <c r="J4078" t="s">
        <v>10929</v>
      </c>
      <c r="K4078" t="s">
        <v>10930</v>
      </c>
      <c r="L4078" t="s">
        <v>10931</v>
      </c>
    </row>
    <row r="4079" spans="1:21" x14ac:dyDescent="0.25">
      <c r="A4079" t="s">
        <v>8347</v>
      </c>
      <c r="B4079" t="s">
        <v>8348</v>
      </c>
      <c r="C4079" t="s">
        <v>9758</v>
      </c>
      <c r="E4079" t="s">
        <v>9759</v>
      </c>
      <c r="G4079" t="s">
        <v>9366</v>
      </c>
      <c r="H4079" t="s">
        <v>9745</v>
      </c>
      <c r="I4079" t="s">
        <v>9746</v>
      </c>
      <c r="J4079" t="s">
        <v>9747</v>
      </c>
      <c r="K4079" t="s">
        <v>9748</v>
      </c>
      <c r="L4079" t="s">
        <v>9749</v>
      </c>
      <c r="M4079" t="s">
        <v>9750</v>
      </c>
      <c r="N4079" t="s">
        <v>9751</v>
      </c>
      <c r="O4079" t="s">
        <v>9752</v>
      </c>
      <c r="P4079" t="s">
        <v>9753</v>
      </c>
      <c r="Q4079" t="s">
        <v>9754</v>
      </c>
      <c r="R4079" t="s">
        <v>9755</v>
      </c>
      <c r="S4079" t="s">
        <v>9756</v>
      </c>
      <c r="T4079" t="s">
        <v>9757</v>
      </c>
    </row>
    <row r="4080" spans="1:21" x14ac:dyDescent="0.25">
      <c r="A4080" t="s">
        <v>8349</v>
      </c>
      <c r="B4080" t="s">
        <v>8350</v>
      </c>
      <c r="C4080" t="s">
        <v>9758</v>
      </c>
      <c r="E4080" t="s">
        <v>9759</v>
      </c>
      <c r="G4080" t="s">
        <v>9366</v>
      </c>
      <c r="H4080" t="s">
        <v>9745</v>
      </c>
      <c r="I4080" t="s">
        <v>9746</v>
      </c>
      <c r="J4080" t="s">
        <v>9747</v>
      </c>
      <c r="K4080" t="s">
        <v>9748</v>
      </c>
      <c r="L4080" t="s">
        <v>9749</v>
      </c>
      <c r="M4080" t="s">
        <v>9750</v>
      </c>
      <c r="N4080" t="s">
        <v>9751</v>
      </c>
      <c r="O4080" t="s">
        <v>9752</v>
      </c>
      <c r="P4080" t="s">
        <v>9753</v>
      </c>
      <c r="Q4080" t="s">
        <v>9754</v>
      </c>
      <c r="R4080" t="s">
        <v>9755</v>
      </c>
      <c r="S4080" t="s">
        <v>9756</v>
      </c>
      <c r="T4080" t="s">
        <v>9757</v>
      </c>
    </row>
    <row r="4081" spans="1:20" x14ac:dyDescent="0.25">
      <c r="A4081" t="s">
        <v>8351</v>
      </c>
      <c r="B4081" t="s">
        <v>8352</v>
      </c>
      <c r="C4081" t="s">
        <v>9758</v>
      </c>
      <c r="E4081" t="s">
        <v>9759</v>
      </c>
      <c r="G4081" t="s">
        <v>9366</v>
      </c>
      <c r="H4081" t="s">
        <v>9745</v>
      </c>
      <c r="I4081" t="s">
        <v>9746</v>
      </c>
      <c r="J4081" t="s">
        <v>9747</v>
      </c>
      <c r="K4081" t="s">
        <v>9748</v>
      </c>
      <c r="L4081" t="s">
        <v>9749</v>
      </c>
      <c r="M4081" t="s">
        <v>9750</v>
      </c>
      <c r="N4081" t="s">
        <v>9751</v>
      </c>
      <c r="O4081" t="s">
        <v>9752</v>
      </c>
      <c r="P4081" t="s">
        <v>9753</v>
      </c>
      <c r="Q4081" t="s">
        <v>9754</v>
      </c>
      <c r="R4081" t="s">
        <v>9755</v>
      </c>
      <c r="S4081" t="s">
        <v>9756</v>
      </c>
      <c r="T4081" t="s">
        <v>9757</v>
      </c>
    </row>
    <row r="4082" spans="1:20" x14ac:dyDescent="0.25">
      <c r="A4082" t="s">
        <v>8353</v>
      </c>
      <c r="B4082" t="s">
        <v>8354</v>
      </c>
      <c r="C4082" t="s">
        <v>9758</v>
      </c>
      <c r="E4082" t="s">
        <v>9759</v>
      </c>
      <c r="G4082" t="s">
        <v>9366</v>
      </c>
      <c r="H4082" t="s">
        <v>9745</v>
      </c>
      <c r="I4082" t="s">
        <v>9746</v>
      </c>
      <c r="J4082" t="s">
        <v>9747</v>
      </c>
      <c r="K4082" t="s">
        <v>9748</v>
      </c>
      <c r="L4082" t="s">
        <v>9749</v>
      </c>
      <c r="M4082" t="s">
        <v>9750</v>
      </c>
      <c r="N4082" t="s">
        <v>9751</v>
      </c>
      <c r="O4082" t="s">
        <v>9752</v>
      </c>
      <c r="P4082" t="s">
        <v>9753</v>
      </c>
      <c r="Q4082" t="s">
        <v>9754</v>
      </c>
      <c r="R4082" t="s">
        <v>9755</v>
      </c>
      <c r="S4082" t="s">
        <v>9756</v>
      </c>
      <c r="T4082" t="s">
        <v>9757</v>
      </c>
    </row>
    <row r="4083" spans="1:20" x14ac:dyDescent="0.25">
      <c r="A4083" t="s">
        <v>8355</v>
      </c>
      <c r="B4083" t="s">
        <v>8356</v>
      </c>
      <c r="C4083" t="s">
        <v>17126</v>
      </c>
      <c r="E4083" t="s">
        <v>17127</v>
      </c>
      <c r="G4083" t="s">
        <v>9359</v>
      </c>
      <c r="H4083" t="s">
        <v>9360</v>
      </c>
      <c r="I4083" t="s">
        <v>9472</v>
      </c>
      <c r="J4083" t="s">
        <v>10080</v>
      </c>
      <c r="K4083" t="s">
        <v>10890</v>
      </c>
      <c r="L4083" t="s">
        <v>13175</v>
      </c>
      <c r="M4083" t="s">
        <v>17128</v>
      </c>
    </row>
    <row r="4084" spans="1:20" x14ac:dyDescent="0.25">
      <c r="A4084" t="s">
        <v>8357</v>
      </c>
      <c r="B4084" t="s">
        <v>8358</v>
      </c>
      <c r="C4084" t="s">
        <v>17129</v>
      </c>
      <c r="E4084" t="s">
        <v>17130</v>
      </c>
      <c r="G4084" t="s">
        <v>9359</v>
      </c>
      <c r="H4084" t="s">
        <v>9403</v>
      </c>
      <c r="I4084" t="s">
        <v>9461</v>
      </c>
      <c r="J4084" t="s">
        <v>10055</v>
      </c>
      <c r="K4084" t="s">
        <v>10056</v>
      </c>
      <c r="L4084" t="s">
        <v>11667</v>
      </c>
    </row>
    <row r="4085" spans="1:20" x14ac:dyDescent="0.25">
      <c r="A4085" t="s">
        <v>8359</v>
      </c>
      <c r="B4085" t="s">
        <v>8360</v>
      </c>
      <c r="C4085" t="s">
        <v>17131</v>
      </c>
      <c r="E4085" t="s">
        <v>17132</v>
      </c>
      <c r="G4085" t="s">
        <v>9359</v>
      </c>
      <c r="H4085" t="s">
        <v>9436</v>
      </c>
      <c r="I4085" t="s">
        <v>13319</v>
      </c>
      <c r="J4085" t="s">
        <v>13320</v>
      </c>
      <c r="K4085" t="s">
        <v>14033</v>
      </c>
    </row>
    <row r="4086" spans="1:20" x14ac:dyDescent="0.25">
      <c r="A4086" t="s">
        <v>8361</v>
      </c>
      <c r="B4086" t="s">
        <v>8362</v>
      </c>
      <c r="C4086" t="s">
        <v>17133</v>
      </c>
      <c r="E4086" t="s">
        <v>17134</v>
      </c>
      <c r="G4086" t="s">
        <v>9359</v>
      </c>
      <c r="H4086" t="s">
        <v>9403</v>
      </c>
      <c r="I4086" t="s">
        <v>9411</v>
      </c>
      <c r="J4086" t="s">
        <v>9910</v>
      </c>
      <c r="K4086" t="s">
        <v>17135</v>
      </c>
      <c r="L4086" t="s">
        <v>17136</v>
      </c>
    </row>
    <row r="4087" spans="1:20" x14ac:dyDescent="0.25">
      <c r="A4087" t="s">
        <v>8363</v>
      </c>
      <c r="B4087" t="s">
        <v>8364</v>
      </c>
      <c r="C4087" t="s">
        <v>17137</v>
      </c>
      <c r="E4087" t="s">
        <v>17138</v>
      </c>
      <c r="G4087" t="s">
        <v>9359</v>
      </c>
      <c r="H4087" t="s">
        <v>10164</v>
      </c>
      <c r="I4087" t="s">
        <v>10165</v>
      </c>
      <c r="J4087" t="s">
        <v>10166</v>
      </c>
      <c r="K4087" t="s">
        <v>10167</v>
      </c>
    </row>
    <row r="4088" spans="1:20" x14ac:dyDescent="0.25">
      <c r="A4088" t="s">
        <v>8365</v>
      </c>
      <c r="B4088" t="s">
        <v>8366</v>
      </c>
      <c r="C4088" t="s">
        <v>17139</v>
      </c>
      <c r="E4088" t="s">
        <v>17140</v>
      </c>
      <c r="G4088" t="s">
        <v>9359</v>
      </c>
      <c r="H4088" t="s">
        <v>9403</v>
      </c>
      <c r="I4088" t="s">
        <v>9404</v>
      </c>
      <c r="J4088" t="s">
        <v>9405</v>
      </c>
      <c r="K4088" t="s">
        <v>9406</v>
      </c>
      <c r="L4088" t="s">
        <v>9407</v>
      </c>
      <c r="M4088" t="s">
        <v>9658</v>
      </c>
    </row>
    <row r="4089" spans="1:20" x14ac:dyDescent="0.25">
      <c r="A4089" t="s">
        <v>8367</v>
      </c>
      <c r="B4089" t="s">
        <v>8368</v>
      </c>
      <c r="C4089" t="s">
        <v>17139</v>
      </c>
      <c r="E4089" t="s">
        <v>17140</v>
      </c>
      <c r="G4089" t="s">
        <v>9359</v>
      </c>
      <c r="H4089" t="s">
        <v>9403</v>
      </c>
      <c r="I4089" t="s">
        <v>9404</v>
      </c>
      <c r="J4089" t="s">
        <v>9405</v>
      </c>
      <c r="K4089" t="s">
        <v>9406</v>
      </c>
      <c r="L4089" t="s">
        <v>9407</v>
      </c>
      <c r="M4089" t="s">
        <v>9658</v>
      </c>
    </row>
    <row r="4090" spans="1:20" x14ac:dyDescent="0.25">
      <c r="A4090" t="s">
        <v>8369</v>
      </c>
      <c r="B4090" t="s">
        <v>8370</v>
      </c>
      <c r="C4090" t="s">
        <v>12424</v>
      </c>
      <c r="E4090" t="s">
        <v>12425</v>
      </c>
      <c r="G4090" t="s">
        <v>9359</v>
      </c>
      <c r="H4090" t="s">
        <v>9403</v>
      </c>
      <c r="I4090" t="s">
        <v>9411</v>
      </c>
      <c r="J4090" t="s">
        <v>9528</v>
      </c>
      <c r="K4090" t="s">
        <v>9529</v>
      </c>
      <c r="L4090" t="s">
        <v>9530</v>
      </c>
    </row>
    <row r="4091" spans="1:20" x14ac:dyDescent="0.25">
      <c r="A4091" t="s">
        <v>8371</v>
      </c>
      <c r="B4091" t="s">
        <v>8372</v>
      </c>
      <c r="C4091" t="s">
        <v>17141</v>
      </c>
      <c r="E4091" t="s">
        <v>17142</v>
      </c>
      <c r="G4091" t="s">
        <v>9366</v>
      </c>
      <c r="H4091" t="s">
        <v>11748</v>
      </c>
      <c r="I4091" t="s">
        <v>13324</v>
      </c>
      <c r="J4091" t="s">
        <v>17143</v>
      </c>
      <c r="K4091" t="s">
        <v>17144</v>
      </c>
      <c r="L4091" t="s">
        <v>17145</v>
      </c>
    </row>
    <row r="4092" spans="1:20" x14ac:dyDescent="0.25">
      <c r="A4092" t="s">
        <v>8373</v>
      </c>
      <c r="B4092" t="s">
        <v>8374</v>
      </c>
      <c r="C4092" t="s">
        <v>17141</v>
      </c>
      <c r="E4092" t="s">
        <v>17142</v>
      </c>
      <c r="G4092" t="s">
        <v>9366</v>
      </c>
      <c r="H4092" t="s">
        <v>11748</v>
      </c>
      <c r="I4092" t="s">
        <v>13324</v>
      </c>
      <c r="J4092" t="s">
        <v>17143</v>
      </c>
      <c r="K4092" t="s">
        <v>17144</v>
      </c>
      <c r="L4092" t="s">
        <v>17145</v>
      </c>
    </row>
    <row r="4093" spans="1:20" x14ac:dyDescent="0.25">
      <c r="A4093" t="s">
        <v>8375</v>
      </c>
      <c r="B4093" t="s">
        <v>8376</v>
      </c>
      <c r="C4093" t="s">
        <v>11915</v>
      </c>
      <c r="E4093" t="s">
        <v>11916</v>
      </c>
      <c r="G4093" t="s">
        <v>9366</v>
      </c>
      <c r="H4093" t="s">
        <v>11748</v>
      </c>
      <c r="I4093" t="s">
        <v>11749</v>
      </c>
      <c r="J4093" t="s">
        <v>11750</v>
      </c>
      <c r="K4093" t="s">
        <v>11751</v>
      </c>
      <c r="L4093" t="s">
        <v>11752</v>
      </c>
      <c r="M4093" t="s">
        <v>11753</v>
      </c>
      <c r="N4093" t="s">
        <v>11754</v>
      </c>
    </row>
    <row r="4094" spans="1:20" x14ac:dyDescent="0.25">
      <c r="A4094" t="s">
        <v>8377</v>
      </c>
      <c r="B4094" t="s">
        <v>8378</v>
      </c>
      <c r="C4094" t="s">
        <v>11915</v>
      </c>
      <c r="E4094" t="s">
        <v>11916</v>
      </c>
      <c r="G4094" t="s">
        <v>9366</v>
      </c>
      <c r="H4094" t="s">
        <v>11748</v>
      </c>
      <c r="I4094" t="s">
        <v>11749</v>
      </c>
      <c r="J4094" t="s">
        <v>11750</v>
      </c>
      <c r="K4094" t="s">
        <v>11751</v>
      </c>
      <c r="L4094" t="s">
        <v>11752</v>
      </c>
      <c r="M4094" t="s">
        <v>11753</v>
      </c>
      <c r="N4094" t="s">
        <v>11754</v>
      </c>
    </row>
    <row r="4095" spans="1:20" x14ac:dyDescent="0.25">
      <c r="A4095" t="s">
        <v>8379</v>
      </c>
      <c r="B4095" t="s">
        <v>8380</v>
      </c>
      <c r="C4095" t="s">
        <v>11915</v>
      </c>
      <c r="E4095" t="s">
        <v>11916</v>
      </c>
      <c r="G4095" t="s">
        <v>9366</v>
      </c>
      <c r="H4095" t="s">
        <v>11748</v>
      </c>
      <c r="I4095" t="s">
        <v>11749</v>
      </c>
      <c r="J4095" t="s">
        <v>11750</v>
      </c>
      <c r="K4095" t="s">
        <v>11751</v>
      </c>
      <c r="L4095" t="s">
        <v>11752</v>
      </c>
      <c r="M4095" t="s">
        <v>11753</v>
      </c>
      <c r="N4095" t="s">
        <v>11754</v>
      </c>
    </row>
    <row r="4096" spans="1:20" x14ac:dyDescent="0.25">
      <c r="A4096" t="s">
        <v>8381</v>
      </c>
      <c r="B4096" t="s">
        <v>8382</v>
      </c>
      <c r="C4096" t="s">
        <v>11915</v>
      </c>
      <c r="E4096" t="s">
        <v>11916</v>
      </c>
      <c r="G4096" t="s">
        <v>9366</v>
      </c>
      <c r="H4096" t="s">
        <v>11748</v>
      </c>
      <c r="I4096" t="s">
        <v>11749</v>
      </c>
      <c r="J4096" t="s">
        <v>11750</v>
      </c>
      <c r="K4096" t="s">
        <v>11751</v>
      </c>
      <c r="L4096" t="s">
        <v>11752</v>
      </c>
      <c r="M4096" t="s">
        <v>11753</v>
      </c>
      <c r="N4096" t="s">
        <v>11754</v>
      </c>
    </row>
    <row r="4097" spans="1:17" x14ac:dyDescent="0.25">
      <c r="A4097" t="s">
        <v>8383</v>
      </c>
      <c r="B4097" t="s">
        <v>8384</v>
      </c>
      <c r="C4097" t="s">
        <v>17146</v>
      </c>
      <c r="E4097" t="s">
        <v>17147</v>
      </c>
      <c r="G4097" t="s">
        <v>9366</v>
      </c>
      <c r="H4097" t="s">
        <v>9549</v>
      </c>
      <c r="I4097" t="s">
        <v>9550</v>
      </c>
      <c r="J4097" t="s">
        <v>9551</v>
      </c>
      <c r="K4097" t="s">
        <v>9552</v>
      </c>
      <c r="L4097" t="s">
        <v>9553</v>
      </c>
      <c r="M4097" t="s">
        <v>9554</v>
      </c>
      <c r="N4097" t="s">
        <v>9555</v>
      </c>
      <c r="O4097" t="s">
        <v>9556</v>
      </c>
      <c r="P4097" t="s">
        <v>9557</v>
      </c>
      <c r="Q4097" t="s">
        <v>9558</v>
      </c>
    </row>
    <row r="4098" spans="1:17" x14ac:dyDescent="0.25">
      <c r="A4098" t="s">
        <v>8385</v>
      </c>
      <c r="B4098" t="s">
        <v>8386</v>
      </c>
      <c r="C4098" t="s">
        <v>17148</v>
      </c>
      <c r="E4098" t="s">
        <v>17149</v>
      </c>
      <c r="G4098" t="s">
        <v>9359</v>
      </c>
      <c r="H4098" t="s">
        <v>9403</v>
      </c>
      <c r="I4098" t="s">
        <v>9461</v>
      </c>
      <c r="J4098" t="s">
        <v>10055</v>
      </c>
      <c r="K4098" t="s">
        <v>10056</v>
      </c>
      <c r="L4098" t="s">
        <v>10057</v>
      </c>
    </row>
    <row r="4099" spans="1:17" x14ac:dyDescent="0.25">
      <c r="A4099" t="s">
        <v>8387</v>
      </c>
      <c r="B4099" t="s">
        <v>8388</v>
      </c>
      <c r="C4099" t="s">
        <v>17148</v>
      </c>
      <c r="E4099" t="s">
        <v>17149</v>
      </c>
      <c r="G4099" t="s">
        <v>9359</v>
      </c>
      <c r="H4099" t="s">
        <v>9403</v>
      </c>
      <c r="I4099" t="s">
        <v>9461</v>
      </c>
      <c r="J4099" t="s">
        <v>10055</v>
      </c>
      <c r="K4099" t="s">
        <v>10056</v>
      </c>
      <c r="L4099" t="s">
        <v>10057</v>
      </c>
    </row>
    <row r="4100" spans="1:17" x14ac:dyDescent="0.25">
      <c r="A4100" t="s">
        <v>17150</v>
      </c>
      <c r="B4100" t="s">
        <v>8390</v>
      </c>
      <c r="C4100" t="s">
        <v>17151</v>
      </c>
      <c r="E4100" t="s">
        <v>17152</v>
      </c>
      <c r="G4100" t="s">
        <v>9359</v>
      </c>
      <c r="H4100" t="s">
        <v>9395</v>
      </c>
      <c r="I4100" t="s">
        <v>9396</v>
      </c>
      <c r="J4100" t="s">
        <v>9397</v>
      </c>
      <c r="K4100" t="s">
        <v>9467</v>
      </c>
      <c r="L4100" t="s">
        <v>10036</v>
      </c>
      <c r="M4100" t="s">
        <v>10037</v>
      </c>
    </row>
    <row r="4101" spans="1:17" x14ac:dyDescent="0.25">
      <c r="A4101" t="s">
        <v>8391</v>
      </c>
      <c r="B4101" t="s">
        <v>8392</v>
      </c>
      <c r="C4101" t="s">
        <v>17153</v>
      </c>
      <c r="E4101" t="s">
        <v>17154</v>
      </c>
      <c r="G4101" t="s">
        <v>9359</v>
      </c>
      <c r="H4101" t="s">
        <v>9403</v>
      </c>
      <c r="I4101" t="s">
        <v>9404</v>
      </c>
      <c r="J4101" t="s">
        <v>16801</v>
      </c>
      <c r="K4101" t="s">
        <v>16802</v>
      </c>
      <c r="L4101" t="s">
        <v>17073</v>
      </c>
    </row>
    <row r="4102" spans="1:17" x14ac:dyDescent="0.25">
      <c r="A4102" t="s">
        <v>8393</v>
      </c>
      <c r="B4102" t="s">
        <v>8394</v>
      </c>
      <c r="C4102" t="s">
        <v>17153</v>
      </c>
      <c r="E4102" t="s">
        <v>17154</v>
      </c>
      <c r="G4102" t="s">
        <v>9359</v>
      </c>
      <c r="H4102" t="s">
        <v>9403</v>
      </c>
      <c r="I4102" t="s">
        <v>9404</v>
      </c>
      <c r="J4102" t="s">
        <v>16801</v>
      </c>
      <c r="K4102" t="s">
        <v>16802</v>
      </c>
      <c r="L4102" t="s">
        <v>17073</v>
      </c>
    </row>
    <row r="4103" spans="1:17" x14ac:dyDescent="0.25">
      <c r="A4103" t="s">
        <v>8395</v>
      </c>
      <c r="B4103" t="s">
        <v>8396</v>
      </c>
      <c r="C4103" t="s">
        <v>17155</v>
      </c>
      <c r="E4103" t="s">
        <v>17156</v>
      </c>
      <c r="G4103" t="s">
        <v>9359</v>
      </c>
      <c r="H4103" t="s">
        <v>9403</v>
      </c>
      <c r="I4103" t="s">
        <v>9461</v>
      </c>
      <c r="J4103" t="s">
        <v>9897</v>
      </c>
      <c r="K4103" t="s">
        <v>10242</v>
      </c>
      <c r="L4103" t="s">
        <v>10243</v>
      </c>
    </row>
    <row r="4104" spans="1:17" x14ac:dyDescent="0.25">
      <c r="A4104" t="s">
        <v>8397</v>
      </c>
      <c r="B4104" t="s">
        <v>8398</v>
      </c>
      <c r="C4104" t="s">
        <v>17157</v>
      </c>
      <c r="E4104" t="s">
        <v>17158</v>
      </c>
      <c r="G4104" t="s">
        <v>9359</v>
      </c>
      <c r="H4104" t="s">
        <v>9403</v>
      </c>
      <c r="I4104" t="s">
        <v>9425</v>
      </c>
      <c r="J4104" t="s">
        <v>9661</v>
      </c>
      <c r="K4104" t="s">
        <v>9662</v>
      </c>
      <c r="L4104" t="s">
        <v>9663</v>
      </c>
    </row>
    <row r="4105" spans="1:17" x14ac:dyDescent="0.25">
      <c r="A4105" t="s">
        <v>8399</v>
      </c>
      <c r="B4105" t="s">
        <v>8400</v>
      </c>
      <c r="C4105" t="s">
        <v>17159</v>
      </c>
      <c r="E4105" t="s">
        <v>17160</v>
      </c>
      <c r="G4105" t="s">
        <v>9359</v>
      </c>
      <c r="H4105" t="s">
        <v>9510</v>
      </c>
      <c r="I4105" t="s">
        <v>9692</v>
      </c>
      <c r="J4105" t="s">
        <v>9693</v>
      </c>
      <c r="K4105" t="s">
        <v>9694</v>
      </c>
    </row>
    <row r="4106" spans="1:17" x14ac:dyDescent="0.25">
      <c r="A4106" t="s">
        <v>8401</v>
      </c>
      <c r="B4106" t="s">
        <v>8402</v>
      </c>
      <c r="C4106" t="s">
        <v>17161</v>
      </c>
      <c r="E4106" t="s">
        <v>17162</v>
      </c>
      <c r="G4106" t="s">
        <v>9359</v>
      </c>
      <c r="H4106" t="s">
        <v>9403</v>
      </c>
      <c r="I4106" t="s">
        <v>9411</v>
      </c>
      <c r="J4106" t="s">
        <v>9478</v>
      </c>
      <c r="K4106" t="s">
        <v>12072</v>
      </c>
      <c r="L4106" t="s">
        <v>17163</v>
      </c>
    </row>
    <row r="4107" spans="1:17" x14ac:dyDescent="0.25">
      <c r="A4107" t="s">
        <v>8403</v>
      </c>
      <c r="B4107" t="s">
        <v>8404</v>
      </c>
      <c r="C4107" t="s">
        <v>17164</v>
      </c>
      <c r="E4107" t="s">
        <v>17165</v>
      </c>
      <c r="G4107" t="s">
        <v>9359</v>
      </c>
      <c r="H4107" t="s">
        <v>9510</v>
      </c>
      <c r="I4107" t="s">
        <v>9800</v>
      </c>
      <c r="J4107" t="s">
        <v>9921</v>
      </c>
    </row>
    <row r="4108" spans="1:17" x14ac:dyDescent="0.25">
      <c r="A4108" t="s">
        <v>8405</v>
      </c>
      <c r="B4108" t="s">
        <v>8406</v>
      </c>
      <c r="C4108" t="s">
        <v>17166</v>
      </c>
      <c r="E4108" t="s">
        <v>17167</v>
      </c>
      <c r="G4108" t="s">
        <v>9359</v>
      </c>
      <c r="H4108" t="s">
        <v>9403</v>
      </c>
      <c r="I4108" t="s">
        <v>9411</v>
      </c>
      <c r="J4108" t="s">
        <v>9528</v>
      </c>
      <c r="K4108" t="s">
        <v>9529</v>
      </c>
      <c r="L4108" t="s">
        <v>11267</v>
      </c>
    </row>
    <row r="4109" spans="1:17" x14ac:dyDescent="0.25">
      <c r="A4109" t="s">
        <v>8407</v>
      </c>
      <c r="B4109" t="s">
        <v>8408</v>
      </c>
      <c r="C4109" t="s">
        <v>17166</v>
      </c>
      <c r="E4109" t="s">
        <v>17167</v>
      </c>
      <c r="G4109" t="s">
        <v>9359</v>
      </c>
      <c r="H4109" t="s">
        <v>9403</v>
      </c>
      <c r="I4109" t="s">
        <v>9411</v>
      </c>
      <c r="J4109" t="s">
        <v>9528</v>
      </c>
      <c r="K4109" t="s">
        <v>9529</v>
      </c>
      <c r="L4109" t="s">
        <v>11267</v>
      </c>
    </row>
    <row r="4110" spans="1:17" x14ac:dyDescent="0.25">
      <c r="A4110" t="s">
        <v>8409</v>
      </c>
      <c r="B4110" t="s">
        <v>8410</v>
      </c>
      <c r="C4110" t="s">
        <v>17168</v>
      </c>
      <c r="E4110" t="s">
        <v>17169</v>
      </c>
      <c r="G4110" t="s">
        <v>9359</v>
      </c>
      <c r="H4110" t="s">
        <v>9403</v>
      </c>
      <c r="I4110" t="s">
        <v>9411</v>
      </c>
      <c r="J4110" t="s">
        <v>9528</v>
      </c>
      <c r="K4110" t="s">
        <v>9529</v>
      </c>
      <c r="L4110" t="s">
        <v>11267</v>
      </c>
    </row>
    <row r="4111" spans="1:17" x14ac:dyDescent="0.25">
      <c r="A4111" t="s">
        <v>8411</v>
      </c>
      <c r="B4111" t="s">
        <v>8412</v>
      </c>
      <c r="C4111" t="s">
        <v>17168</v>
      </c>
      <c r="E4111" t="s">
        <v>17169</v>
      </c>
      <c r="G4111" t="s">
        <v>9359</v>
      </c>
      <c r="H4111" t="s">
        <v>9403</v>
      </c>
      <c r="I4111" t="s">
        <v>9411</v>
      </c>
      <c r="J4111" t="s">
        <v>9528</v>
      </c>
      <c r="K4111" t="s">
        <v>9529</v>
      </c>
      <c r="L4111" t="s">
        <v>11267</v>
      </c>
    </row>
    <row r="4112" spans="1:17" x14ac:dyDescent="0.25">
      <c r="A4112" t="s">
        <v>17170</v>
      </c>
      <c r="B4112" t="s">
        <v>8414</v>
      </c>
      <c r="C4112" t="s">
        <v>17171</v>
      </c>
      <c r="E4112" t="s">
        <v>17172</v>
      </c>
      <c r="G4112" t="s">
        <v>9366</v>
      </c>
      <c r="H4112" t="s">
        <v>9992</v>
      </c>
      <c r="I4112" t="s">
        <v>9993</v>
      </c>
      <c r="J4112" t="s">
        <v>9994</v>
      </c>
      <c r="K4112" t="s">
        <v>13232</v>
      </c>
    </row>
    <row r="4113" spans="1:13" x14ac:dyDescent="0.25">
      <c r="A4113" t="s">
        <v>8415</v>
      </c>
      <c r="B4113" t="s">
        <v>8416</v>
      </c>
      <c r="C4113" t="s">
        <v>17173</v>
      </c>
      <c r="E4113" t="s">
        <v>17174</v>
      </c>
      <c r="G4113" t="s">
        <v>9359</v>
      </c>
      <c r="H4113" t="s">
        <v>9360</v>
      </c>
      <c r="I4113" t="s">
        <v>9457</v>
      </c>
      <c r="J4113" t="s">
        <v>10238</v>
      </c>
      <c r="K4113" t="s">
        <v>10239</v>
      </c>
    </row>
    <row r="4114" spans="1:13" x14ac:dyDescent="0.25">
      <c r="A4114" t="s">
        <v>8417</v>
      </c>
      <c r="B4114" t="s">
        <v>8418</v>
      </c>
      <c r="C4114" t="s">
        <v>17175</v>
      </c>
      <c r="E4114" t="s">
        <v>17176</v>
      </c>
      <c r="G4114" t="s">
        <v>9359</v>
      </c>
      <c r="H4114" t="s">
        <v>9403</v>
      </c>
      <c r="I4114" t="s">
        <v>9404</v>
      </c>
      <c r="J4114" t="s">
        <v>9405</v>
      </c>
      <c r="K4114" t="s">
        <v>9406</v>
      </c>
      <c r="L4114" t="s">
        <v>9407</v>
      </c>
      <c r="M4114" t="s">
        <v>9408</v>
      </c>
    </row>
    <row r="4115" spans="1:13" x14ac:dyDescent="0.25">
      <c r="A4115" t="s">
        <v>8419</v>
      </c>
      <c r="B4115" t="s">
        <v>8420</v>
      </c>
      <c r="C4115" t="s">
        <v>17177</v>
      </c>
      <c r="E4115" t="s">
        <v>17178</v>
      </c>
      <c r="G4115" t="s">
        <v>9359</v>
      </c>
      <c r="H4115" t="s">
        <v>9403</v>
      </c>
      <c r="I4115" t="s">
        <v>9425</v>
      </c>
      <c r="J4115" t="s">
        <v>9533</v>
      </c>
      <c r="K4115" t="s">
        <v>10139</v>
      </c>
      <c r="L4115" t="s">
        <v>10140</v>
      </c>
    </row>
    <row r="4116" spans="1:13" x14ac:dyDescent="0.25">
      <c r="A4116" t="s">
        <v>8421</v>
      </c>
      <c r="B4116" t="s">
        <v>8422</v>
      </c>
      <c r="C4116" t="s">
        <v>17179</v>
      </c>
      <c r="E4116" t="s">
        <v>17180</v>
      </c>
      <c r="G4116" t="s">
        <v>9359</v>
      </c>
      <c r="H4116" t="s">
        <v>9403</v>
      </c>
      <c r="I4116" t="s">
        <v>9425</v>
      </c>
      <c r="J4116" t="s">
        <v>9533</v>
      </c>
      <c r="K4116" t="s">
        <v>9534</v>
      </c>
      <c r="L4116" t="s">
        <v>9535</v>
      </c>
    </row>
    <row r="4117" spans="1:13" x14ac:dyDescent="0.25">
      <c r="A4117" t="s">
        <v>8423</v>
      </c>
      <c r="B4117" t="s">
        <v>8424</v>
      </c>
      <c r="C4117" t="s">
        <v>17181</v>
      </c>
      <c r="E4117" t="s">
        <v>17182</v>
      </c>
      <c r="G4117" t="s">
        <v>9359</v>
      </c>
      <c r="H4117" t="s">
        <v>9360</v>
      </c>
      <c r="I4117" t="s">
        <v>9472</v>
      </c>
      <c r="J4117" t="s">
        <v>10080</v>
      </c>
      <c r="K4117" t="s">
        <v>10890</v>
      </c>
      <c r="L4117" t="s">
        <v>17183</v>
      </c>
    </row>
    <row r="4118" spans="1:13" x14ac:dyDescent="0.25">
      <c r="A4118" t="s">
        <v>8425</v>
      </c>
      <c r="B4118" t="s">
        <v>8426</v>
      </c>
      <c r="C4118" t="s">
        <v>17184</v>
      </c>
      <c r="E4118" t="s">
        <v>17185</v>
      </c>
      <c r="G4118" t="s">
        <v>9359</v>
      </c>
      <c r="H4118" t="s">
        <v>9510</v>
      </c>
      <c r="I4118" t="s">
        <v>9800</v>
      </c>
      <c r="J4118" t="s">
        <v>9921</v>
      </c>
    </row>
    <row r="4119" spans="1:13" x14ac:dyDescent="0.25">
      <c r="A4119" t="s">
        <v>8427</v>
      </c>
      <c r="B4119" t="s">
        <v>8428</v>
      </c>
      <c r="C4119" t="s">
        <v>17186</v>
      </c>
      <c r="E4119" t="s">
        <v>17187</v>
      </c>
      <c r="G4119" t="s">
        <v>9359</v>
      </c>
      <c r="H4119" t="s">
        <v>9510</v>
      </c>
      <c r="I4119" t="s">
        <v>9800</v>
      </c>
      <c r="J4119" t="s">
        <v>9921</v>
      </c>
    </row>
    <row r="4120" spans="1:13" x14ac:dyDescent="0.25">
      <c r="A4120" t="s">
        <v>8429</v>
      </c>
      <c r="B4120" t="s">
        <v>8430</v>
      </c>
      <c r="C4120" t="s">
        <v>17188</v>
      </c>
      <c r="E4120" t="s">
        <v>17189</v>
      </c>
      <c r="G4120" t="s">
        <v>9359</v>
      </c>
      <c r="H4120" t="s">
        <v>9403</v>
      </c>
      <c r="I4120" t="s">
        <v>9411</v>
      </c>
      <c r="J4120" t="s">
        <v>10929</v>
      </c>
      <c r="K4120" t="s">
        <v>10930</v>
      </c>
      <c r="L4120" t="s">
        <v>10931</v>
      </c>
    </row>
    <row r="4121" spans="1:13" x14ac:dyDescent="0.25">
      <c r="A4121" t="s">
        <v>8431</v>
      </c>
      <c r="B4121" t="s">
        <v>8432</v>
      </c>
      <c r="C4121" t="s">
        <v>17190</v>
      </c>
      <c r="E4121" t="s">
        <v>17191</v>
      </c>
      <c r="G4121" t="s">
        <v>9359</v>
      </c>
      <c r="H4121" t="s">
        <v>9360</v>
      </c>
      <c r="I4121" t="s">
        <v>9457</v>
      </c>
      <c r="J4121" t="s">
        <v>9721</v>
      </c>
      <c r="K4121" t="s">
        <v>9722</v>
      </c>
    </row>
    <row r="4122" spans="1:13" x14ac:dyDescent="0.25">
      <c r="A4122" t="s">
        <v>8433</v>
      </c>
      <c r="B4122" t="s">
        <v>8434</v>
      </c>
      <c r="C4122" t="s">
        <v>17192</v>
      </c>
      <c r="E4122" t="s">
        <v>17193</v>
      </c>
      <c r="G4122" t="s">
        <v>9359</v>
      </c>
      <c r="H4122" t="s">
        <v>9360</v>
      </c>
      <c r="I4122" t="s">
        <v>9457</v>
      </c>
      <c r="J4122" t="s">
        <v>9721</v>
      </c>
      <c r="K4122" t="s">
        <v>9722</v>
      </c>
    </row>
    <row r="4123" spans="1:13" x14ac:dyDescent="0.25">
      <c r="A4123" t="s">
        <v>8435</v>
      </c>
      <c r="B4123" t="s">
        <v>8436</v>
      </c>
      <c r="C4123" t="s">
        <v>17194</v>
      </c>
      <c r="E4123" t="s">
        <v>17195</v>
      </c>
      <c r="G4123" t="s">
        <v>9359</v>
      </c>
      <c r="H4123" t="s">
        <v>9360</v>
      </c>
      <c r="I4123" t="s">
        <v>9457</v>
      </c>
      <c r="J4123" t="s">
        <v>9721</v>
      </c>
      <c r="K4123" t="s">
        <v>9722</v>
      </c>
    </row>
    <row r="4124" spans="1:13" x14ac:dyDescent="0.25">
      <c r="A4124" t="s">
        <v>8437</v>
      </c>
      <c r="B4124" t="s">
        <v>8438</v>
      </c>
      <c r="C4124" t="s">
        <v>17196</v>
      </c>
      <c r="E4124" t="s">
        <v>17197</v>
      </c>
      <c r="G4124" t="s">
        <v>9359</v>
      </c>
      <c r="H4124" t="s">
        <v>9360</v>
      </c>
      <c r="I4124" t="s">
        <v>9457</v>
      </c>
      <c r="J4124" t="s">
        <v>9721</v>
      </c>
      <c r="K4124" t="s">
        <v>9722</v>
      </c>
    </row>
    <row r="4125" spans="1:13" x14ac:dyDescent="0.25">
      <c r="A4125" t="s">
        <v>8439</v>
      </c>
      <c r="B4125" t="s">
        <v>8440</v>
      </c>
      <c r="C4125" t="s">
        <v>17198</v>
      </c>
      <c r="E4125" t="s">
        <v>17199</v>
      </c>
      <c r="G4125" t="s">
        <v>9359</v>
      </c>
      <c r="H4125" t="s">
        <v>9360</v>
      </c>
      <c r="I4125" t="s">
        <v>9457</v>
      </c>
      <c r="J4125" t="s">
        <v>9721</v>
      </c>
      <c r="K4125" t="s">
        <v>9722</v>
      </c>
    </row>
    <row r="4126" spans="1:13" x14ac:dyDescent="0.25">
      <c r="A4126" t="s">
        <v>8441</v>
      </c>
      <c r="B4126" t="s">
        <v>8442</v>
      </c>
      <c r="C4126" t="s">
        <v>17200</v>
      </c>
      <c r="E4126" t="s">
        <v>17201</v>
      </c>
      <c r="G4126" t="s">
        <v>9359</v>
      </c>
      <c r="H4126" t="s">
        <v>9360</v>
      </c>
      <c r="I4126" t="s">
        <v>9361</v>
      </c>
      <c r="J4126" t="s">
        <v>9489</v>
      </c>
      <c r="K4126" t="s">
        <v>9490</v>
      </c>
      <c r="L4126" t="s">
        <v>9491</v>
      </c>
    </row>
    <row r="4127" spans="1:13" x14ac:dyDescent="0.25">
      <c r="A4127" t="s">
        <v>8443</v>
      </c>
      <c r="B4127" t="s">
        <v>8444</v>
      </c>
      <c r="C4127" t="s">
        <v>17200</v>
      </c>
      <c r="E4127" t="s">
        <v>17201</v>
      </c>
      <c r="G4127" t="s">
        <v>9359</v>
      </c>
      <c r="H4127" t="s">
        <v>9360</v>
      </c>
      <c r="I4127" t="s">
        <v>9361</v>
      </c>
      <c r="J4127" t="s">
        <v>9489</v>
      </c>
      <c r="K4127" t="s">
        <v>9490</v>
      </c>
      <c r="L4127" t="s">
        <v>9491</v>
      </c>
    </row>
    <row r="4128" spans="1:13" x14ac:dyDescent="0.25">
      <c r="A4128" t="s">
        <v>8445</v>
      </c>
      <c r="B4128" t="s">
        <v>8446</v>
      </c>
      <c r="C4128" t="s">
        <v>17200</v>
      </c>
      <c r="E4128" t="s">
        <v>17201</v>
      </c>
      <c r="G4128" t="s">
        <v>9359</v>
      </c>
      <c r="H4128" t="s">
        <v>9360</v>
      </c>
      <c r="I4128" t="s">
        <v>9361</v>
      </c>
      <c r="J4128" t="s">
        <v>9489</v>
      </c>
      <c r="K4128" t="s">
        <v>9490</v>
      </c>
      <c r="L4128" t="s">
        <v>9491</v>
      </c>
    </row>
    <row r="4129" spans="1:13" x14ac:dyDescent="0.25">
      <c r="A4129" t="s">
        <v>8447</v>
      </c>
      <c r="B4129" t="s">
        <v>8448</v>
      </c>
      <c r="C4129" t="s">
        <v>17202</v>
      </c>
      <c r="E4129" t="s">
        <v>17203</v>
      </c>
      <c r="G4129" t="s">
        <v>9359</v>
      </c>
      <c r="H4129" t="s">
        <v>9403</v>
      </c>
      <c r="I4129" t="s">
        <v>9411</v>
      </c>
      <c r="J4129" t="s">
        <v>9417</v>
      </c>
      <c r="K4129" t="s">
        <v>9957</v>
      </c>
      <c r="L4129" t="s">
        <v>9958</v>
      </c>
    </row>
    <row r="4130" spans="1:13" x14ac:dyDescent="0.25">
      <c r="A4130" t="s">
        <v>8449</v>
      </c>
      <c r="B4130" t="s">
        <v>8450</v>
      </c>
      <c r="C4130" t="s">
        <v>17204</v>
      </c>
      <c r="E4130" t="s">
        <v>17205</v>
      </c>
      <c r="G4130" t="s">
        <v>9622</v>
      </c>
      <c r="H4130" t="s">
        <v>9764</v>
      </c>
      <c r="I4130" t="s">
        <v>10527</v>
      </c>
      <c r="J4130" t="s">
        <v>10528</v>
      </c>
      <c r="K4130" t="s">
        <v>10529</v>
      </c>
      <c r="L4130" t="s">
        <v>17206</v>
      </c>
    </row>
    <row r="4131" spans="1:13" x14ac:dyDescent="0.25">
      <c r="A4131" t="s">
        <v>8451</v>
      </c>
      <c r="B4131" t="s">
        <v>8452</v>
      </c>
      <c r="C4131" t="s">
        <v>17207</v>
      </c>
      <c r="E4131" t="s">
        <v>17208</v>
      </c>
      <c r="G4131" t="s">
        <v>9359</v>
      </c>
      <c r="H4131" t="s">
        <v>9403</v>
      </c>
      <c r="I4131" t="s">
        <v>9461</v>
      </c>
      <c r="J4131" t="s">
        <v>9462</v>
      </c>
      <c r="K4131" t="s">
        <v>9463</v>
      </c>
      <c r="L4131" t="s">
        <v>9848</v>
      </c>
    </row>
    <row r="4132" spans="1:13" x14ac:dyDescent="0.25">
      <c r="A4132" t="s">
        <v>8453</v>
      </c>
      <c r="B4132" t="s">
        <v>8454</v>
      </c>
      <c r="C4132" t="s">
        <v>17207</v>
      </c>
      <c r="E4132" t="s">
        <v>17208</v>
      </c>
      <c r="G4132" t="s">
        <v>9359</v>
      </c>
      <c r="H4132" t="s">
        <v>9403</v>
      </c>
      <c r="I4132" t="s">
        <v>9461</v>
      </c>
      <c r="J4132" t="s">
        <v>9462</v>
      </c>
      <c r="K4132" t="s">
        <v>9463</v>
      </c>
      <c r="L4132" t="s">
        <v>9848</v>
      </c>
    </row>
    <row r="4133" spans="1:13" x14ac:dyDescent="0.25">
      <c r="A4133" t="s">
        <v>8455</v>
      </c>
      <c r="B4133" t="s">
        <v>8456</v>
      </c>
      <c r="C4133" t="s">
        <v>17209</v>
      </c>
      <c r="E4133" t="s">
        <v>17210</v>
      </c>
      <c r="G4133" t="s">
        <v>9359</v>
      </c>
      <c r="H4133" t="s">
        <v>9403</v>
      </c>
      <c r="I4133" t="s">
        <v>9411</v>
      </c>
      <c r="J4133" t="s">
        <v>9676</v>
      </c>
      <c r="K4133" t="s">
        <v>11648</v>
      </c>
      <c r="L4133" t="s">
        <v>11649</v>
      </c>
    </row>
    <row r="4134" spans="1:13" x14ac:dyDescent="0.25">
      <c r="A4134" t="s">
        <v>8457</v>
      </c>
      <c r="B4134" t="s">
        <v>8458</v>
      </c>
      <c r="C4134" t="s">
        <v>17209</v>
      </c>
      <c r="E4134" t="s">
        <v>17210</v>
      </c>
      <c r="G4134" t="s">
        <v>9359</v>
      </c>
      <c r="H4134" t="s">
        <v>9403</v>
      </c>
      <c r="I4134" t="s">
        <v>9411</v>
      </c>
      <c r="J4134" t="s">
        <v>9676</v>
      </c>
      <c r="K4134" t="s">
        <v>11648</v>
      </c>
      <c r="L4134" t="s">
        <v>11649</v>
      </c>
    </row>
    <row r="4135" spans="1:13" x14ac:dyDescent="0.25">
      <c r="A4135" t="s">
        <v>8459</v>
      </c>
      <c r="B4135" t="s">
        <v>8460</v>
      </c>
      <c r="C4135" t="s">
        <v>17211</v>
      </c>
      <c r="E4135" t="s">
        <v>17212</v>
      </c>
      <c r="G4135" t="s">
        <v>9359</v>
      </c>
      <c r="H4135" t="s">
        <v>9403</v>
      </c>
      <c r="I4135" t="s">
        <v>9404</v>
      </c>
      <c r="J4135" t="s">
        <v>9405</v>
      </c>
      <c r="K4135" t="s">
        <v>9406</v>
      </c>
      <c r="L4135" t="s">
        <v>9407</v>
      </c>
      <c r="M4135" t="s">
        <v>9658</v>
      </c>
    </row>
    <row r="4136" spans="1:13" x14ac:dyDescent="0.25">
      <c r="A4136" t="s">
        <v>8461</v>
      </c>
      <c r="B4136" t="s">
        <v>8462</v>
      </c>
      <c r="C4136" t="s">
        <v>17211</v>
      </c>
      <c r="E4136" t="s">
        <v>17212</v>
      </c>
      <c r="G4136" t="s">
        <v>9359</v>
      </c>
      <c r="H4136" t="s">
        <v>9403</v>
      </c>
      <c r="I4136" t="s">
        <v>9404</v>
      </c>
      <c r="J4136" t="s">
        <v>9405</v>
      </c>
      <c r="K4136" t="s">
        <v>9406</v>
      </c>
      <c r="L4136" t="s">
        <v>9407</v>
      </c>
      <c r="M4136" t="s">
        <v>9658</v>
      </c>
    </row>
    <row r="4137" spans="1:13" x14ac:dyDescent="0.25">
      <c r="A4137" t="s">
        <v>8463</v>
      </c>
      <c r="B4137" t="s">
        <v>8464</v>
      </c>
      <c r="C4137" t="s">
        <v>17213</v>
      </c>
      <c r="E4137" t="s">
        <v>17214</v>
      </c>
      <c r="G4137" t="s">
        <v>9359</v>
      </c>
      <c r="H4137" t="s">
        <v>9360</v>
      </c>
      <c r="I4137" t="s">
        <v>9457</v>
      </c>
      <c r="J4137" t="s">
        <v>9721</v>
      </c>
      <c r="K4137" t="s">
        <v>9722</v>
      </c>
    </row>
    <row r="4138" spans="1:13" x14ac:dyDescent="0.25">
      <c r="A4138" t="s">
        <v>8465</v>
      </c>
      <c r="B4138" t="s">
        <v>8466</v>
      </c>
      <c r="C4138" t="s">
        <v>17215</v>
      </c>
      <c r="E4138" t="s">
        <v>17216</v>
      </c>
      <c r="G4138" t="s">
        <v>9359</v>
      </c>
      <c r="H4138" t="s">
        <v>9403</v>
      </c>
      <c r="I4138" t="s">
        <v>9411</v>
      </c>
      <c r="J4138" t="s">
        <v>9816</v>
      </c>
      <c r="K4138" t="s">
        <v>9817</v>
      </c>
      <c r="L4138" t="s">
        <v>9818</v>
      </c>
    </row>
    <row r="4139" spans="1:13" x14ac:dyDescent="0.25">
      <c r="A4139" t="s">
        <v>8467</v>
      </c>
      <c r="B4139" t="s">
        <v>8468</v>
      </c>
      <c r="C4139" t="s">
        <v>17215</v>
      </c>
      <c r="E4139" t="s">
        <v>17216</v>
      </c>
      <c r="G4139" t="s">
        <v>9359</v>
      </c>
      <c r="H4139" t="s">
        <v>9403</v>
      </c>
      <c r="I4139" t="s">
        <v>9411</v>
      </c>
      <c r="J4139" t="s">
        <v>9816</v>
      </c>
      <c r="K4139" t="s">
        <v>9817</v>
      </c>
      <c r="L4139" t="s">
        <v>9818</v>
      </c>
    </row>
    <row r="4140" spans="1:13" x14ac:dyDescent="0.25">
      <c r="A4140" t="s">
        <v>8469</v>
      </c>
      <c r="B4140" t="s">
        <v>8470</v>
      </c>
      <c r="C4140" t="s">
        <v>17217</v>
      </c>
      <c r="E4140" t="s">
        <v>17218</v>
      </c>
      <c r="G4140" t="s">
        <v>9359</v>
      </c>
      <c r="H4140" t="s">
        <v>10851</v>
      </c>
      <c r="I4140" t="s">
        <v>10852</v>
      </c>
      <c r="J4140" t="s">
        <v>10853</v>
      </c>
      <c r="K4140" t="s">
        <v>10854</v>
      </c>
      <c r="L4140" t="s">
        <v>10855</v>
      </c>
    </row>
    <row r="4141" spans="1:13" x14ac:dyDescent="0.25">
      <c r="A4141" t="s">
        <v>8471</v>
      </c>
      <c r="B4141" t="s">
        <v>8472</v>
      </c>
      <c r="C4141" t="s">
        <v>10846</v>
      </c>
      <c r="E4141" t="s">
        <v>10847</v>
      </c>
      <c r="G4141" t="s">
        <v>9359</v>
      </c>
      <c r="H4141" t="s">
        <v>10164</v>
      </c>
      <c r="I4141" t="s">
        <v>10165</v>
      </c>
      <c r="J4141" t="s">
        <v>10355</v>
      </c>
      <c r="K4141" t="s">
        <v>10356</v>
      </c>
      <c r="L4141" t="s">
        <v>10357</v>
      </c>
      <c r="M4141" t="s">
        <v>10848</v>
      </c>
    </row>
    <row r="4142" spans="1:13" x14ac:dyDescent="0.25">
      <c r="A4142" t="s">
        <v>8473</v>
      </c>
      <c r="B4142" t="s">
        <v>8474</v>
      </c>
      <c r="C4142" t="s">
        <v>17219</v>
      </c>
      <c r="E4142" t="s">
        <v>17220</v>
      </c>
      <c r="G4142" t="s">
        <v>9359</v>
      </c>
      <c r="H4142" t="s">
        <v>9395</v>
      </c>
      <c r="I4142" t="s">
        <v>9396</v>
      </c>
      <c r="J4142" t="s">
        <v>9397</v>
      </c>
      <c r="K4142" t="s">
        <v>9636</v>
      </c>
      <c r="L4142" t="s">
        <v>13492</v>
      </c>
      <c r="M4142" t="s">
        <v>13493</v>
      </c>
    </row>
    <row r="4143" spans="1:13" x14ac:dyDescent="0.25">
      <c r="A4143" t="s">
        <v>8475</v>
      </c>
      <c r="B4143" t="s">
        <v>8476</v>
      </c>
      <c r="C4143" t="s">
        <v>17221</v>
      </c>
      <c r="E4143" t="s">
        <v>17222</v>
      </c>
      <c r="G4143" t="s">
        <v>9359</v>
      </c>
      <c r="H4143" t="s">
        <v>9510</v>
      </c>
      <c r="I4143" t="s">
        <v>9518</v>
      </c>
      <c r="J4143" t="s">
        <v>9519</v>
      </c>
      <c r="K4143" t="s">
        <v>17223</v>
      </c>
    </row>
    <row r="4144" spans="1:13" x14ac:dyDescent="0.25">
      <c r="A4144" t="s">
        <v>8477</v>
      </c>
      <c r="B4144" t="s">
        <v>8478</v>
      </c>
      <c r="C4144" t="s">
        <v>17221</v>
      </c>
      <c r="E4144" t="s">
        <v>17222</v>
      </c>
      <c r="G4144" t="s">
        <v>9359</v>
      </c>
      <c r="H4144" t="s">
        <v>9510</v>
      </c>
      <c r="I4144" t="s">
        <v>9518</v>
      </c>
      <c r="J4144" t="s">
        <v>9519</v>
      </c>
      <c r="K4144" t="s">
        <v>17223</v>
      </c>
    </row>
    <row r="4145" spans="1:23" x14ac:dyDescent="0.25">
      <c r="A4145" t="s">
        <v>8479</v>
      </c>
      <c r="B4145" t="s">
        <v>8480</v>
      </c>
      <c r="C4145" t="s">
        <v>17224</v>
      </c>
      <c r="E4145" t="s">
        <v>17225</v>
      </c>
      <c r="G4145" t="s">
        <v>9359</v>
      </c>
      <c r="H4145" t="s">
        <v>9403</v>
      </c>
      <c r="I4145" t="s">
        <v>9411</v>
      </c>
      <c r="J4145" t="s">
        <v>10929</v>
      </c>
      <c r="K4145" t="s">
        <v>10930</v>
      </c>
      <c r="L4145" t="s">
        <v>10956</v>
      </c>
    </row>
    <row r="4146" spans="1:23" x14ac:dyDescent="0.25">
      <c r="A4146" t="s">
        <v>8481</v>
      </c>
      <c r="B4146" t="s">
        <v>8482</v>
      </c>
      <c r="C4146" t="s">
        <v>17224</v>
      </c>
      <c r="E4146" t="s">
        <v>17225</v>
      </c>
      <c r="G4146" t="s">
        <v>9359</v>
      </c>
      <c r="H4146" t="s">
        <v>9403</v>
      </c>
      <c r="I4146" t="s">
        <v>9411</v>
      </c>
      <c r="J4146" t="s">
        <v>10929</v>
      </c>
      <c r="K4146" t="s">
        <v>10930</v>
      </c>
      <c r="L4146" t="s">
        <v>10956</v>
      </c>
    </row>
    <row r="4147" spans="1:23" x14ac:dyDescent="0.25">
      <c r="A4147" t="s">
        <v>8483</v>
      </c>
      <c r="B4147" t="s">
        <v>8484</v>
      </c>
      <c r="C4147" t="s">
        <v>17226</v>
      </c>
      <c r="E4147" t="s">
        <v>17227</v>
      </c>
      <c r="G4147" t="s">
        <v>9359</v>
      </c>
      <c r="H4147" t="s">
        <v>9403</v>
      </c>
      <c r="I4147" t="s">
        <v>9411</v>
      </c>
      <c r="J4147" t="s">
        <v>10929</v>
      </c>
      <c r="K4147" t="s">
        <v>10930</v>
      </c>
      <c r="L4147" t="s">
        <v>10956</v>
      </c>
    </row>
    <row r="4148" spans="1:23" x14ac:dyDescent="0.25">
      <c r="A4148" t="s">
        <v>8485</v>
      </c>
      <c r="B4148" t="s">
        <v>8486</v>
      </c>
      <c r="C4148" t="s">
        <v>11825</v>
      </c>
      <c r="E4148" t="s">
        <v>11826</v>
      </c>
      <c r="G4148" t="s">
        <v>9366</v>
      </c>
      <c r="H4148" t="s">
        <v>9376</v>
      </c>
      <c r="I4148" t="s">
        <v>10636</v>
      </c>
      <c r="J4148" t="s">
        <v>10637</v>
      </c>
      <c r="K4148" t="s">
        <v>10690</v>
      </c>
      <c r="L4148" t="s">
        <v>10691</v>
      </c>
      <c r="M4148" t="s">
        <v>10692</v>
      </c>
      <c r="N4148" t="s">
        <v>10693</v>
      </c>
      <c r="O4148" t="s">
        <v>10694</v>
      </c>
    </row>
    <row r="4149" spans="1:23" x14ac:dyDescent="0.25">
      <c r="A4149" t="s">
        <v>8487</v>
      </c>
      <c r="B4149" t="s">
        <v>8488</v>
      </c>
      <c r="C4149" t="s">
        <v>16544</v>
      </c>
      <c r="E4149" t="s">
        <v>16545</v>
      </c>
      <c r="G4149" t="s">
        <v>9366</v>
      </c>
      <c r="H4149" t="s">
        <v>9745</v>
      </c>
      <c r="I4149" t="s">
        <v>9746</v>
      </c>
      <c r="J4149" t="s">
        <v>9747</v>
      </c>
      <c r="K4149" t="s">
        <v>9748</v>
      </c>
      <c r="L4149" t="s">
        <v>9749</v>
      </c>
      <c r="M4149" t="s">
        <v>9750</v>
      </c>
      <c r="N4149" t="s">
        <v>10097</v>
      </c>
      <c r="O4149" t="s">
        <v>10098</v>
      </c>
      <c r="P4149" t="s">
        <v>10532</v>
      </c>
      <c r="Q4149" t="s">
        <v>16538</v>
      </c>
      <c r="R4149" t="s">
        <v>16539</v>
      </c>
      <c r="S4149" t="s">
        <v>16540</v>
      </c>
      <c r="T4149" t="s">
        <v>16546</v>
      </c>
      <c r="U4149" t="s">
        <v>16547</v>
      </c>
      <c r="V4149" t="s">
        <v>16548</v>
      </c>
    </row>
    <row r="4150" spans="1:23" x14ac:dyDescent="0.25">
      <c r="A4150" t="s">
        <v>8489</v>
      </c>
      <c r="B4150" t="s">
        <v>8490</v>
      </c>
      <c r="C4150" t="s">
        <v>17228</v>
      </c>
      <c r="E4150" t="s">
        <v>17229</v>
      </c>
      <c r="G4150" t="s">
        <v>9366</v>
      </c>
      <c r="H4150" t="s">
        <v>9376</v>
      </c>
      <c r="I4150" t="s">
        <v>9377</v>
      </c>
      <c r="J4150" t="s">
        <v>9378</v>
      </c>
      <c r="K4150" t="s">
        <v>9379</v>
      </c>
      <c r="L4150" t="s">
        <v>9380</v>
      </c>
      <c r="M4150" t="s">
        <v>9446</v>
      </c>
      <c r="N4150" t="s">
        <v>9447</v>
      </c>
      <c r="O4150" t="s">
        <v>9448</v>
      </c>
      <c r="P4150" t="s">
        <v>9449</v>
      </c>
      <c r="Q4150" t="s">
        <v>9450</v>
      </c>
      <c r="R4150" t="s">
        <v>9451</v>
      </c>
      <c r="S4150" t="s">
        <v>9452</v>
      </c>
      <c r="T4150" t="s">
        <v>17230</v>
      </c>
      <c r="U4150" t="s">
        <v>17231</v>
      </c>
    </row>
    <row r="4151" spans="1:23" x14ac:dyDescent="0.25">
      <c r="A4151" t="s">
        <v>8491</v>
      </c>
      <c r="B4151" t="s">
        <v>8492</v>
      </c>
      <c r="C4151" t="s">
        <v>17232</v>
      </c>
      <c r="E4151" t="s">
        <v>17233</v>
      </c>
      <c r="G4151" t="s">
        <v>9359</v>
      </c>
      <c r="H4151" t="s">
        <v>9403</v>
      </c>
      <c r="I4151" t="s">
        <v>9404</v>
      </c>
      <c r="J4151" t="s">
        <v>17234</v>
      </c>
      <c r="K4151" t="s">
        <v>17235</v>
      </c>
      <c r="L4151" t="s">
        <v>17236</v>
      </c>
    </row>
    <row r="4152" spans="1:23" x14ac:dyDescent="0.25">
      <c r="A4152" t="s">
        <v>8493</v>
      </c>
      <c r="B4152" t="s">
        <v>8494</v>
      </c>
      <c r="C4152" t="s">
        <v>17237</v>
      </c>
      <c r="E4152" t="s">
        <v>17238</v>
      </c>
      <c r="G4152" t="s">
        <v>9359</v>
      </c>
      <c r="H4152" t="s">
        <v>9403</v>
      </c>
      <c r="I4152" t="s">
        <v>9461</v>
      </c>
      <c r="J4152" t="s">
        <v>9897</v>
      </c>
      <c r="K4152" t="s">
        <v>9898</v>
      </c>
      <c r="L4152" t="s">
        <v>9899</v>
      </c>
    </row>
    <row r="4153" spans="1:23" x14ac:dyDescent="0.25">
      <c r="A4153" t="s">
        <v>8495</v>
      </c>
      <c r="B4153" t="s">
        <v>8496</v>
      </c>
      <c r="C4153" t="s">
        <v>10492</v>
      </c>
      <c r="E4153" t="s">
        <v>10493</v>
      </c>
      <c r="G4153" t="s">
        <v>9366</v>
      </c>
      <c r="H4153" t="s">
        <v>9376</v>
      </c>
      <c r="I4153" t="s">
        <v>9377</v>
      </c>
      <c r="J4153" t="s">
        <v>9378</v>
      </c>
      <c r="K4153" t="s">
        <v>9379</v>
      </c>
      <c r="L4153" t="s">
        <v>9380</v>
      </c>
      <c r="M4153" t="s">
        <v>9446</v>
      </c>
      <c r="N4153" t="s">
        <v>9447</v>
      </c>
      <c r="O4153" t="s">
        <v>10494</v>
      </c>
      <c r="P4153" t="s">
        <v>10495</v>
      </c>
      <c r="Q4153" t="s">
        <v>10496</v>
      </c>
      <c r="R4153" t="s">
        <v>10497</v>
      </c>
      <c r="S4153" t="s">
        <v>10498</v>
      </c>
      <c r="T4153" t="s">
        <v>10499</v>
      </c>
      <c r="U4153" t="s">
        <v>10500</v>
      </c>
      <c r="V4153" t="s">
        <v>10501</v>
      </c>
      <c r="W4153" t="s">
        <v>10502</v>
      </c>
    </row>
    <row r="4154" spans="1:23" x14ac:dyDescent="0.25">
      <c r="A4154" t="s">
        <v>8497</v>
      </c>
      <c r="B4154" t="s">
        <v>8498</v>
      </c>
      <c r="C4154" t="s">
        <v>10492</v>
      </c>
      <c r="E4154" t="s">
        <v>10493</v>
      </c>
      <c r="G4154" t="s">
        <v>9366</v>
      </c>
      <c r="H4154" t="s">
        <v>9376</v>
      </c>
      <c r="I4154" t="s">
        <v>9377</v>
      </c>
      <c r="J4154" t="s">
        <v>9378</v>
      </c>
      <c r="K4154" t="s">
        <v>9379</v>
      </c>
      <c r="L4154" t="s">
        <v>9380</v>
      </c>
      <c r="M4154" t="s">
        <v>9446</v>
      </c>
      <c r="N4154" t="s">
        <v>9447</v>
      </c>
      <c r="O4154" t="s">
        <v>10494</v>
      </c>
      <c r="P4154" t="s">
        <v>10495</v>
      </c>
      <c r="Q4154" t="s">
        <v>10496</v>
      </c>
      <c r="R4154" t="s">
        <v>10497</v>
      </c>
      <c r="S4154" t="s">
        <v>10498</v>
      </c>
      <c r="T4154" t="s">
        <v>10499</v>
      </c>
      <c r="U4154" t="s">
        <v>10500</v>
      </c>
      <c r="V4154" t="s">
        <v>10501</v>
      </c>
      <c r="W4154" t="s">
        <v>10502</v>
      </c>
    </row>
    <row r="4155" spans="1:23" x14ac:dyDescent="0.25">
      <c r="A4155" t="s">
        <v>8499</v>
      </c>
      <c r="B4155" t="s">
        <v>8500</v>
      </c>
      <c r="C4155" t="s">
        <v>17239</v>
      </c>
      <c r="E4155" t="s">
        <v>17240</v>
      </c>
      <c r="G4155" t="s">
        <v>9359</v>
      </c>
      <c r="H4155" t="s">
        <v>9360</v>
      </c>
      <c r="I4155" t="s">
        <v>9457</v>
      </c>
      <c r="J4155" t="s">
        <v>12120</v>
      </c>
      <c r="K4155" t="s">
        <v>12121</v>
      </c>
    </row>
    <row r="4156" spans="1:23" x14ac:dyDescent="0.25">
      <c r="A4156" t="s">
        <v>8501</v>
      </c>
      <c r="B4156" t="s">
        <v>8502</v>
      </c>
      <c r="C4156" t="s">
        <v>17241</v>
      </c>
      <c r="E4156" t="s">
        <v>17242</v>
      </c>
      <c r="G4156" t="s">
        <v>9359</v>
      </c>
      <c r="H4156" t="s">
        <v>9403</v>
      </c>
      <c r="I4156" t="s">
        <v>9411</v>
      </c>
      <c r="J4156" t="s">
        <v>9528</v>
      </c>
      <c r="K4156" t="s">
        <v>9529</v>
      </c>
      <c r="L4156" t="s">
        <v>11267</v>
      </c>
    </row>
    <row r="4157" spans="1:23" x14ac:dyDescent="0.25">
      <c r="A4157" t="s">
        <v>8503</v>
      </c>
      <c r="B4157" t="s">
        <v>8504</v>
      </c>
      <c r="C4157" t="s">
        <v>17241</v>
      </c>
      <c r="E4157" t="s">
        <v>17242</v>
      </c>
      <c r="G4157" t="s">
        <v>9359</v>
      </c>
      <c r="H4157" t="s">
        <v>9403</v>
      </c>
      <c r="I4157" t="s">
        <v>9411</v>
      </c>
      <c r="J4157" t="s">
        <v>9528</v>
      </c>
      <c r="K4157" t="s">
        <v>9529</v>
      </c>
      <c r="L4157" t="s">
        <v>11267</v>
      </c>
    </row>
    <row r="4158" spans="1:23" x14ac:dyDescent="0.25">
      <c r="A4158" t="s">
        <v>8505</v>
      </c>
      <c r="B4158" t="s">
        <v>8506</v>
      </c>
      <c r="C4158" t="s">
        <v>10112</v>
      </c>
      <c r="E4158" t="s">
        <v>10113</v>
      </c>
      <c r="G4158" t="s">
        <v>9366</v>
      </c>
      <c r="H4158" t="s">
        <v>9376</v>
      </c>
      <c r="I4158" t="s">
        <v>9377</v>
      </c>
      <c r="J4158" t="s">
        <v>9378</v>
      </c>
      <c r="K4158" t="s">
        <v>9379</v>
      </c>
      <c r="L4158" t="s">
        <v>9380</v>
      </c>
      <c r="M4158" t="s">
        <v>9446</v>
      </c>
      <c r="N4158" t="s">
        <v>9447</v>
      </c>
      <c r="O4158" t="s">
        <v>9448</v>
      </c>
      <c r="P4158" t="s">
        <v>9449</v>
      </c>
      <c r="Q4158" t="s">
        <v>9450</v>
      </c>
      <c r="R4158" t="s">
        <v>9451</v>
      </c>
      <c r="S4158" t="s">
        <v>9452</v>
      </c>
      <c r="T4158" t="s">
        <v>9453</v>
      </c>
      <c r="U4158" t="s">
        <v>10114</v>
      </c>
    </row>
    <row r="4159" spans="1:23" x14ac:dyDescent="0.25">
      <c r="A4159" t="s">
        <v>8507</v>
      </c>
      <c r="B4159" t="s">
        <v>8508</v>
      </c>
      <c r="C4159" t="s">
        <v>17243</v>
      </c>
      <c r="E4159" t="s">
        <v>17244</v>
      </c>
      <c r="G4159" t="s">
        <v>9622</v>
      </c>
      <c r="H4159" t="s">
        <v>9623</v>
      </c>
      <c r="I4159" t="s">
        <v>9624</v>
      </c>
      <c r="J4159" t="s">
        <v>9687</v>
      </c>
      <c r="K4159" t="s">
        <v>9774</v>
      </c>
      <c r="L4159" t="s">
        <v>11850</v>
      </c>
    </row>
    <row r="4160" spans="1:23" x14ac:dyDescent="0.25">
      <c r="A4160" t="s">
        <v>8509</v>
      </c>
      <c r="B4160" t="s">
        <v>8510</v>
      </c>
      <c r="C4160" t="s">
        <v>17245</v>
      </c>
      <c r="E4160" t="s">
        <v>17246</v>
      </c>
      <c r="G4160" t="s">
        <v>9622</v>
      </c>
      <c r="H4160" t="s">
        <v>9764</v>
      </c>
      <c r="I4160" t="s">
        <v>9765</v>
      </c>
      <c r="J4160" t="s">
        <v>14010</v>
      </c>
      <c r="K4160" t="s">
        <v>14011</v>
      </c>
      <c r="L4160" t="s">
        <v>17247</v>
      </c>
    </row>
    <row r="4161" spans="1:13" x14ac:dyDescent="0.25">
      <c r="A4161" t="s">
        <v>8511</v>
      </c>
      <c r="B4161" t="s">
        <v>8512</v>
      </c>
      <c r="C4161" t="s">
        <v>17248</v>
      </c>
      <c r="E4161" t="s">
        <v>17249</v>
      </c>
      <c r="G4161" t="s">
        <v>9359</v>
      </c>
      <c r="H4161" t="s">
        <v>9510</v>
      </c>
      <c r="I4161" t="s">
        <v>9692</v>
      </c>
      <c r="J4161" t="s">
        <v>9693</v>
      </c>
      <c r="K4161" t="s">
        <v>9694</v>
      </c>
    </row>
    <row r="4162" spans="1:13" x14ac:dyDescent="0.25">
      <c r="A4162" t="s">
        <v>8513</v>
      </c>
      <c r="B4162" t="s">
        <v>8514</v>
      </c>
      <c r="C4162" t="s">
        <v>17250</v>
      </c>
      <c r="E4162" t="s">
        <v>17251</v>
      </c>
      <c r="G4162" t="s">
        <v>9359</v>
      </c>
      <c r="H4162" t="s">
        <v>9403</v>
      </c>
      <c r="I4162" t="s">
        <v>9404</v>
      </c>
      <c r="J4162" t="s">
        <v>9405</v>
      </c>
      <c r="K4162" t="s">
        <v>9406</v>
      </c>
      <c r="L4162" t="s">
        <v>11164</v>
      </c>
    </row>
    <row r="4163" spans="1:13" x14ac:dyDescent="0.25">
      <c r="A4163" t="s">
        <v>8515</v>
      </c>
      <c r="B4163" t="s">
        <v>8516</v>
      </c>
      <c r="C4163" t="s">
        <v>17250</v>
      </c>
      <c r="E4163" t="s">
        <v>17251</v>
      </c>
      <c r="G4163" t="s">
        <v>9359</v>
      </c>
      <c r="H4163" t="s">
        <v>9403</v>
      </c>
      <c r="I4163" t="s">
        <v>9404</v>
      </c>
      <c r="J4163" t="s">
        <v>9405</v>
      </c>
      <c r="K4163" t="s">
        <v>9406</v>
      </c>
      <c r="L4163" t="s">
        <v>11164</v>
      </c>
    </row>
    <row r="4164" spans="1:13" x14ac:dyDescent="0.25">
      <c r="A4164" t="s">
        <v>8517</v>
      </c>
      <c r="B4164" t="s">
        <v>8518</v>
      </c>
      <c r="C4164" t="s">
        <v>17252</v>
      </c>
      <c r="E4164" t="s">
        <v>17253</v>
      </c>
      <c r="G4164" t="s">
        <v>9359</v>
      </c>
      <c r="H4164" t="s">
        <v>9403</v>
      </c>
      <c r="I4164" t="s">
        <v>9404</v>
      </c>
      <c r="J4164" t="s">
        <v>9591</v>
      </c>
      <c r="K4164" t="s">
        <v>9592</v>
      </c>
      <c r="L4164" t="s">
        <v>17254</v>
      </c>
    </row>
    <row r="4165" spans="1:13" x14ac:dyDescent="0.25">
      <c r="A4165" t="s">
        <v>8519</v>
      </c>
      <c r="B4165" t="s">
        <v>8520</v>
      </c>
      <c r="C4165" t="s">
        <v>17252</v>
      </c>
      <c r="E4165" t="s">
        <v>17253</v>
      </c>
      <c r="G4165" t="s">
        <v>9359</v>
      </c>
      <c r="H4165" t="s">
        <v>9403</v>
      </c>
      <c r="I4165" t="s">
        <v>9404</v>
      </c>
      <c r="J4165" t="s">
        <v>9591</v>
      </c>
      <c r="K4165" t="s">
        <v>9592</v>
      </c>
      <c r="L4165" t="s">
        <v>17254</v>
      </c>
    </row>
    <row r="4166" spans="1:13" x14ac:dyDescent="0.25">
      <c r="A4166" t="s">
        <v>8521</v>
      </c>
      <c r="B4166" t="s">
        <v>8522</v>
      </c>
      <c r="C4166" t="s">
        <v>17255</v>
      </c>
      <c r="E4166" t="s">
        <v>17256</v>
      </c>
      <c r="G4166" t="s">
        <v>9359</v>
      </c>
      <c r="H4166" t="s">
        <v>9395</v>
      </c>
      <c r="I4166" t="s">
        <v>9396</v>
      </c>
      <c r="J4166" t="s">
        <v>9397</v>
      </c>
      <c r="K4166" t="s">
        <v>13364</v>
      </c>
      <c r="L4166" t="s">
        <v>14281</v>
      </c>
      <c r="M4166" t="s">
        <v>17257</v>
      </c>
    </row>
    <row r="4167" spans="1:13" x14ac:dyDescent="0.25">
      <c r="A4167" t="s">
        <v>8523</v>
      </c>
      <c r="B4167" t="s">
        <v>8524</v>
      </c>
      <c r="C4167" t="s">
        <v>17258</v>
      </c>
      <c r="E4167" t="s">
        <v>17259</v>
      </c>
      <c r="G4167" t="s">
        <v>9359</v>
      </c>
      <c r="H4167" t="s">
        <v>9403</v>
      </c>
      <c r="I4167" t="s">
        <v>9411</v>
      </c>
      <c r="J4167" t="s">
        <v>9417</v>
      </c>
      <c r="K4167" t="s">
        <v>17260</v>
      </c>
      <c r="L4167" t="s">
        <v>17261</v>
      </c>
    </row>
    <row r="4168" spans="1:13" x14ac:dyDescent="0.25">
      <c r="A4168" t="s">
        <v>8525</v>
      </c>
      <c r="B4168" t="s">
        <v>8526</v>
      </c>
      <c r="C4168" t="s">
        <v>17262</v>
      </c>
      <c r="E4168" t="s">
        <v>17263</v>
      </c>
      <c r="G4168" t="s">
        <v>9359</v>
      </c>
      <c r="H4168" t="s">
        <v>9403</v>
      </c>
      <c r="I4168" t="s">
        <v>9411</v>
      </c>
      <c r="J4168" t="s">
        <v>9816</v>
      </c>
      <c r="K4168" t="s">
        <v>9817</v>
      </c>
      <c r="L4168" t="s">
        <v>14341</v>
      </c>
      <c r="M4168" t="s">
        <v>14342</v>
      </c>
    </row>
    <row r="4169" spans="1:13" x14ac:dyDescent="0.25">
      <c r="A4169" t="s">
        <v>8527</v>
      </c>
      <c r="B4169" t="s">
        <v>8528</v>
      </c>
      <c r="C4169" t="s">
        <v>17264</v>
      </c>
      <c r="E4169" t="s">
        <v>17265</v>
      </c>
      <c r="G4169" t="s">
        <v>9359</v>
      </c>
      <c r="H4169" t="s">
        <v>9360</v>
      </c>
      <c r="I4169" t="s">
        <v>9457</v>
      </c>
      <c r="J4169" t="s">
        <v>9721</v>
      </c>
      <c r="K4169" t="s">
        <v>9722</v>
      </c>
    </row>
    <row r="4170" spans="1:13" x14ac:dyDescent="0.25">
      <c r="A4170" t="s">
        <v>17266</v>
      </c>
      <c r="B4170" t="s">
        <v>8530</v>
      </c>
      <c r="C4170" t="s">
        <v>17267</v>
      </c>
      <c r="E4170" t="s">
        <v>17268</v>
      </c>
      <c r="G4170" t="s">
        <v>9359</v>
      </c>
      <c r="H4170" t="s">
        <v>10164</v>
      </c>
      <c r="I4170" t="s">
        <v>10165</v>
      </c>
      <c r="J4170" t="s">
        <v>10166</v>
      </c>
      <c r="K4170" t="s">
        <v>10167</v>
      </c>
    </row>
    <row r="4171" spans="1:13" x14ac:dyDescent="0.25">
      <c r="A4171" t="s">
        <v>8531</v>
      </c>
      <c r="B4171" t="s">
        <v>8532</v>
      </c>
      <c r="C4171" t="s">
        <v>17269</v>
      </c>
      <c r="E4171" t="s">
        <v>17270</v>
      </c>
      <c r="G4171" t="s">
        <v>9359</v>
      </c>
      <c r="H4171" t="s">
        <v>9403</v>
      </c>
      <c r="I4171" t="s">
        <v>9411</v>
      </c>
      <c r="J4171" t="s">
        <v>9528</v>
      </c>
      <c r="K4171" t="s">
        <v>9529</v>
      </c>
      <c r="L4171" t="s">
        <v>15928</v>
      </c>
      <c r="M4171" t="s">
        <v>15929</v>
      </c>
    </row>
    <row r="4172" spans="1:13" x14ac:dyDescent="0.25">
      <c r="A4172" t="s">
        <v>8533</v>
      </c>
      <c r="B4172" t="s">
        <v>8534</v>
      </c>
      <c r="C4172" t="s">
        <v>17271</v>
      </c>
      <c r="E4172" t="s">
        <v>17272</v>
      </c>
      <c r="G4172" t="s">
        <v>9359</v>
      </c>
      <c r="H4172" t="s">
        <v>10164</v>
      </c>
      <c r="I4172" t="s">
        <v>10165</v>
      </c>
      <c r="J4172" t="s">
        <v>10166</v>
      </c>
      <c r="K4172" t="s">
        <v>10167</v>
      </c>
    </row>
    <row r="4173" spans="1:13" x14ac:dyDescent="0.25">
      <c r="A4173" t="s">
        <v>8535</v>
      </c>
      <c r="B4173" t="s">
        <v>8536</v>
      </c>
      <c r="C4173" t="s">
        <v>17273</v>
      </c>
      <c r="E4173" t="s">
        <v>17274</v>
      </c>
      <c r="G4173" t="s">
        <v>9359</v>
      </c>
      <c r="H4173" t="s">
        <v>10164</v>
      </c>
      <c r="I4173" t="s">
        <v>10165</v>
      </c>
      <c r="J4173" t="s">
        <v>10166</v>
      </c>
      <c r="K4173" t="s">
        <v>10167</v>
      </c>
    </row>
    <row r="4174" spans="1:13" x14ac:dyDescent="0.25">
      <c r="A4174" t="s">
        <v>8537</v>
      </c>
      <c r="B4174" t="s">
        <v>8538</v>
      </c>
      <c r="C4174" t="s">
        <v>17275</v>
      </c>
      <c r="E4174" t="s">
        <v>17276</v>
      </c>
      <c r="G4174" t="s">
        <v>9359</v>
      </c>
      <c r="H4174" t="s">
        <v>10164</v>
      </c>
      <c r="I4174" t="s">
        <v>10165</v>
      </c>
      <c r="J4174" t="s">
        <v>10166</v>
      </c>
      <c r="K4174" t="s">
        <v>10167</v>
      </c>
    </row>
    <row r="4175" spans="1:13" x14ac:dyDescent="0.25">
      <c r="A4175" t="s">
        <v>8539</v>
      </c>
      <c r="B4175" t="s">
        <v>8540</v>
      </c>
      <c r="C4175" t="s">
        <v>17277</v>
      </c>
      <c r="E4175" t="s">
        <v>17278</v>
      </c>
      <c r="G4175" t="s">
        <v>9359</v>
      </c>
      <c r="H4175" t="s">
        <v>9510</v>
      </c>
      <c r="I4175" t="s">
        <v>9800</v>
      </c>
      <c r="J4175" t="s">
        <v>17279</v>
      </c>
    </row>
    <row r="4176" spans="1:13" x14ac:dyDescent="0.25">
      <c r="A4176" t="s">
        <v>8541</v>
      </c>
      <c r="B4176" t="s">
        <v>8542</v>
      </c>
      <c r="C4176" t="s">
        <v>17277</v>
      </c>
      <c r="E4176" t="s">
        <v>17278</v>
      </c>
      <c r="G4176" t="s">
        <v>9359</v>
      </c>
      <c r="H4176" t="s">
        <v>9510</v>
      </c>
      <c r="I4176" t="s">
        <v>9800</v>
      </c>
      <c r="J4176" t="s">
        <v>17279</v>
      </c>
    </row>
    <row r="4177" spans="1:20" x14ac:dyDescent="0.25">
      <c r="A4177" t="s">
        <v>8543</v>
      </c>
      <c r="B4177" t="s">
        <v>8544</v>
      </c>
      <c r="C4177" t="s">
        <v>17277</v>
      </c>
      <c r="E4177" t="s">
        <v>17278</v>
      </c>
      <c r="G4177" t="s">
        <v>9359</v>
      </c>
      <c r="H4177" t="s">
        <v>9510</v>
      </c>
      <c r="I4177" t="s">
        <v>9800</v>
      </c>
      <c r="J4177" t="s">
        <v>17279</v>
      </c>
    </row>
    <row r="4178" spans="1:20" x14ac:dyDescent="0.25">
      <c r="A4178" t="s">
        <v>17280</v>
      </c>
      <c r="B4178" t="s">
        <v>8546</v>
      </c>
      <c r="C4178" t="s">
        <v>17281</v>
      </c>
      <c r="E4178" t="s">
        <v>17282</v>
      </c>
      <c r="G4178" t="s">
        <v>9366</v>
      </c>
      <c r="H4178" t="s">
        <v>9992</v>
      </c>
      <c r="I4178" t="s">
        <v>9993</v>
      </c>
      <c r="J4178" t="s">
        <v>9994</v>
      </c>
      <c r="K4178" t="s">
        <v>15728</v>
      </c>
      <c r="L4178" t="s">
        <v>15729</v>
      </c>
    </row>
    <row r="4179" spans="1:20" x14ac:dyDescent="0.25">
      <c r="A4179" t="s">
        <v>17283</v>
      </c>
      <c r="B4179" t="s">
        <v>8548</v>
      </c>
      <c r="C4179" t="s">
        <v>17281</v>
      </c>
      <c r="E4179" t="s">
        <v>17282</v>
      </c>
      <c r="G4179" t="s">
        <v>9366</v>
      </c>
      <c r="H4179" t="s">
        <v>9992</v>
      </c>
      <c r="I4179" t="s">
        <v>9993</v>
      </c>
      <c r="J4179" t="s">
        <v>9994</v>
      </c>
      <c r="K4179" t="s">
        <v>15728</v>
      </c>
      <c r="L4179" t="s">
        <v>15729</v>
      </c>
    </row>
    <row r="4180" spans="1:20" x14ac:dyDescent="0.25">
      <c r="A4180" t="s">
        <v>17284</v>
      </c>
      <c r="B4180" t="s">
        <v>8550</v>
      </c>
      <c r="C4180" t="s">
        <v>17285</v>
      </c>
      <c r="E4180" t="s">
        <v>17286</v>
      </c>
      <c r="G4180" t="s">
        <v>9359</v>
      </c>
      <c r="H4180" t="s">
        <v>9360</v>
      </c>
      <c r="I4180" t="s">
        <v>9361</v>
      </c>
      <c r="J4180" t="s">
        <v>9362</v>
      </c>
      <c r="K4180" t="s">
        <v>9363</v>
      </c>
    </row>
    <row r="4181" spans="1:20" x14ac:dyDescent="0.25">
      <c r="A4181" t="s">
        <v>17287</v>
      </c>
      <c r="B4181" t="s">
        <v>8552</v>
      </c>
      <c r="C4181" t="s">
        <v>17288</v>
      </c>
      <c r="E4181" t="s">
        <v>17289</v>
      </c>
      <c r="G4181" t="s">
        <v>9359</v>
      </c>
      <c r="H4181" t="s">
        <v>9360</v>
      </c>
      <c r="I4181" t="s">
        <v>9361</v>
      </c>
      <c r="J4181" t="s">
        <v>9362</v>
      </c>
      <c r="K4181" t="s">
        <v>9363</v>
      </c>
    </row>
    <row r="4182" spans="1:20" x14ac:dyDescent="0.25">
      <c r="A4182" t="s">
        <v>8553</v>
      </c>
      <c r="B4182" t="s">
        <v>8554</v>
      </c>
      <c r="C4182" t="s">
        <v>17290</v>
      </c>
      <c r="E4182" t="s">
        <v>17291</v>
      </c>
      <c r="G4182" t="s">
        <v>9359</v>
      </c>
      <c r="H4182" t="s">
        <v>9403</v>
      </c>
      <c r="I4182" t="s">
        <v>9494</v>
      </c>
      <c r="J4182" t="s">
        <v>9495</v>
      </c>
      <c r="K4182" t="s">
        <v>9496</v>
      </c>
      <c r="L4182" t="s">
        <v>9497</v>
      </c>
    </row>
    <row r="4183" spans="1:20" x14ac:dyDescent="0.25">
      <c r="A4183" t="s">
        <v>8555</v>
      </c>
      <c r="B4183" t="s">
        <v>8556</v>
      </c>
      <c r="C4183" t="s">
        <v>17292</v>
      </c>
      <c r="E4183" t="s">
        <v>17293</v>
      </c>
      <c r="G4183" t="s">
        <v>9359</v>
      </c>
      <c r="H4183" t="s">
        <v>9403</v>
      </c>
      <c r="I4183" t="s">
        <v>9494</v>
      </c>
      <c r="J4183" t="s">
        <v>9495</v>
      </c>
      <c r="K4183" t="s">
        <v>9496</v>
      </c>
      <c r="L4183" t="s">
        <v>9497</v>
      </c>
    </row>
    <row r="4184" spans="1:20" x14ac:dyDescent="0.25">
      <c r="A4184" t="s">
        <v>8557</v>
      </c>
      <c r="B4184" t="s">
        <v>8558</v>
      </c>
      <c r="C4184" t="s">
        <v>17294</v>
      </c>
      <c r="E4184" t="s">
        <v>17295</v>
      </c>
      <c r="G4184" t="s">
        <v>9622</v>
      </c>
      <c r="H4184" t="s">
        <v>9623</v>
      </c>
      <c r="I4184" t="s">
        <v>9624</v>
      </c>
      <c r="J4184" t="s">
        <v>10089</v>
      </c>
      <c r="K4184" t="s">
        <v>10090</v>
      </c>
      <c r="L4184" t="s">
        <v>12398</v>
      </c>
    </row>
    <row r="4185" spans="1:20" x14ac:dyDescent="0.25">
      <c r="A4185" t="s">
        <v>8559</v>
      </c>
      <c r="B4185" t="s">
        <v>8560</v>
      </c>
      <c r="C4185" t="s">
        <v>17296</v>
      </c>
      <c r="E4185" t="s">
        <v>17297</v>
      </c>
      <c r="G4185" t="s">
        <v>9366</v>
      </c>
      <c r="H4185" t="s">
        <v>9745</v>
      </c>
      <c r="I4185" t="s">
        <v>9746</v>
      </c>
      <c r="J4185" t="s">
        <v>9747</v>
      </c>
      <c r="K4185" t="s">
        <v>9748</v>
      </c>
      <c r="L4185" t="s">
        <v>9749</v>
      </c>
      <c r="M4185" t="s">
        <v>9750</v>
      </c>
      <c r="N4185" t="s">
        <v>10097</v>
      </c>
      <c r="O4185" t="s">
        <v>10098</v>
      </c>
      <c r="P4185" t="s">
        <v>10099</v>
      </c>
      <c r="Q4185" t="s">
        <v>10620</v>
      </c>
      <c r="R4185" t="s">
        <v>17298</v>
      </c>
      <c r="S4185" t="s">
        <v>17299</v>
      </c>
      <c r="T4185" t="s">
        <v>17300</v>
      </c>
    </row>
    <row r="4186" spans="1:20" x14ac:dyDescent="0.25">
      <c r="A4186" t="s">
        <v>8561</v>
      </c>
      <c r="B4186" t="s">
        <v>8562</v>
      </c>
      <c r="C4186" t="s">
        <v>17301</v>
      </c>
      <c r="E4186" t="s">
        <v>17302</v>
      </c>
      <c r="G4186" t="s">
        <v>9359</v>
      </c>
      <c r="H4186" t="s">
        <v>9395</v>
      </c>
      <c r="I4186" t="s">
        <v>9396</v>
      </c>
      <c r="J4186" t="s">
        <v>9397</v>
      </c>
      <c r="K4186" t="s">
        <v>9467</v>
      </c>
      <c r="L4186" t="s">
        <v>10036</v>
      </c>
      <c r="M4186" t="s">
        <v>10037</v>
      </c>
    </row>
    <row r="4187" spans="1:20" x14ac:dyDescent="0.25">
      <c r="A4187" t="s">
        <v>8563</v>
      </c>
      <c r="B4187" t="s">
        <v>8564</v>
      </c>
      <c r="C4187" t="s">
        <v>17301</v>
      </c>
      <c r="E4187" t="s">
        <v>17302</v>
      </c>
      <c r="G4187" t="s">
        <v>9359</v>
      </c>
      <c r="H4187" t="s">
        <v>9395</v>
      </c>
      <c r="I4187" t="s">
        <v>9396</v>
      </c>
      <c r="J4187" t="s">
        <v>9397</v>
      </c>
      <c r="K4187" t="s">
        <v>9467</v>
      </c>
      <c r="L4187" t="s">
        <v>10036</v>
      </c>
      <c r="M4187" t="s">
        <v>10037</v>
      </c>
    </row>
    <row r="4188" spans="1:20" x14ac:dyDescent="0.25">
      <c r="A4188" t="s">
        <v>8565</v>
      </c>
      <c r="B4188" t="s">
        <v>8566</v>
      </c>
      <c r="C4188" t="s">
        <v>17303</v>
      </c>
      <c r="E4188" t="s">
        <v>17304</v>
      </c>
      <c r="G4188" t="s">
        <v>9359</v>
      </c>
      <c r="H4188" t="s">
        <v>9403</v>
      </c>
      <c r="I4188" t="s">
        <v>9411</v>
      </c>
      <c r="J4188" t="s">
        <v>9816</v>
      </c>
      <c r="K4188" t="s">
        <v>9817</v>
      </c>
      <c r="L4188" t="s">
        <v>9818</v>
      </c>
    </row>
    <row r="4189" spans="1:20" x14ac:dyDescent="0.25">
      <c r="A4189" t="s">
        <v>8567</v>
      </c>
      <c r="B4189" t="s">
        <v>8568</v>
      </c>
      <c r="C4189" t="s">
        <v>17303</v>
      </c>
      <c r="E4189" t="s">
        <v>17304</v>
      </c>
      <c r="G4189" t="s">
        <v>9359</v>
      </c>
      <c r="H4189" t="s">
        <v>9403</v>
      </c>
      <c r="I4189" t="s">
        <v>9411</v>
      </c>
      <c r="J4189" t="s">
        <v>9816</v>
      </c>
      <c r="K4189" t="s">
        <v>9817</v>
      </c>
      <c r="L4189" t="s">
        <v>9818</v>
      </c>
    </row>
    <row r="4190" spans="1:20" x14ac:dyDescent="0.25">
      <c r="A4190" t="s">
        <v>8569</v>
      </c>
      <c r="B4190" t="s">
        <v>8570</v>
      </c>
      <c r="C4190" t="s">
        <v>17305</v>
      </c>
      <c r="E4190" t="s">
        <v>17306</v>
      </c>
      <c r="G4190" t="s">
        <v>9359</v>
      </c>
      <c r="H4190" t="s">
        <v>9360</v>
      </c>
      <c r="I4190" t="s">
        <v>9361</v>
      </c>
      <c r="J4190" t="s">
        <v>9489</v>
      </c>
      <c r="K4190" t="s">
        <v>9490</v>
      </c>
      <c r="L4190" t="s">
        <v>9491</v>
      </c>
    </row>
    <row r="4191" spans="1:20" x14ac:dyDescent="0.25">
      <c r="A4191" t="s">
        <v>8571</v>
      </c>
      <c r="B4191" t="s">
        <v>8572</v>
      </c>
      <c r="C4191" t="s">
        <v>17305</v>
      </c>
      <c r="E4191" t="s">
        <v>17306</v>
      </c>
      <c r="G4191" t="s">
        <v>9359</v>
      </c>
      <c r="H4191" t="s">
        <v>9360</v>
      </c>
      <c r="I4191" t="s">
        <v>9361</v>
      </c>
      <c r="J4191" t="s">
        <v>9489</v>
      </c>
      <c r="K4191" t="s">
        <v>9490</v>
      </c>
      <c r="L4191" t="s">
        <v>9491</v>
      </c>
    </row>
    <row r="4192" spans="1:20" x14ac:dyDescent="0.25">
      <c r="A4192" t="s">
        <v>8573</v>
      </c>
      <c r="B4192" t="s">
        <v>8574</v>
      </c>
      <c r="C4192" t="s">
        <v>17307</v>
      </c>
      <c r="E4192" t="s">
        <v>17308</v>
      </c>
      <c r="G4192" t="s">
        <v>9366</v>
      </c>
      <c r="H4192" t="s">
        <v>9367</v>
      </c>
      <c r="I4192" t="s">
        <v>10177</v>
      </c>
      <c r="J4192" t="s">
        <v>10178</v>
      </c>
      <c r="K4192" t="s">
        <v>10424</v>
      </c>
      <c r="L4192" t="s">
        <v>17309</v>
      </c>
      <c r="M4192" t="s">
        <v>17310</v>
      </c>
    </row>
    <row r="4193" spans="1:24" x14ac:dyDescent="0.25">
      <c r="A4193" t="s">
        <v>8575</v>
      </c>
      <c r="B4193" t="s">
        <v>8576</v>
      </c>
      <c r="C4193" t="s">
        <v>17307</v>
      </c>
      <c r="E4193" t="s">
        <v>17308</v>
      </c>
      <c r="G4193" t="s">
        <v>9366</v>
      </c>
      <c r="H4193" t="s">
        <v>9367</v>
      </c>
      <c r="I4193" t="s">
        <v>10177</v>
      </c>
      <c r="J4193" t="s">
        <v>10178</v>
      </c>
      <c r="K4193" t="s">
        <v>10424</v>
      </c>
      <c r="L4193" t="s">
        <v>17309</v>
      </c>
      <c r="M4193" t="s">
        <v>17310</v>
      </c>
    </row>
    <row r="4194" spans="1:24" x14ac:dyDescent="0.25">
      <c r="A4194" t="s">
        <v>8577</v>
      </c>
      <c r="B4194" t="s">
        <v>8578</v>
      </c>
      <c r="C4194" t="s">
        <v>17311</v>
      </c>
      <c r="E4194" t="s">
        <v>17312</v>
      </c>
      <c r="G4194" t="s">
        <v>9366</v>
      </c>
      <c r="H4194" t="s">
        <v>9549</v>
      </c>
      <c r="I4194" t="s">
        <v>9550</v>
      </c>
      <c r="J4194" t="s">
        <v>10627</v>
      </c>
      <c r="K4194" t="s">
        <v>10648</v>
      </c>
      <c r="L4194" t="s">
        <v>15681</v>
      </c>
      <c r="M4194" t="s">
        <v>15682</v>
      </c>
      <c r="N4194" t="s">
        <v>15683</v>
      </c>
      <c r="O4194" t="s">
        <v>17313</v>
      </c>
    </row>
    <row r="4195" spans="1:24" x14ac:dyDescent="0.25">
      <c r="A4195" t="s">
        <v>8579</v>
      </c>
      <c r="B4195" t="s">
        <v>8580</v>
      </c>
      <c r="C4195" t="s">
        <v>17314</v>
      </c>
      <c r="E4195" t="s">
        <v>17315</v>
      </c>
      <c r="G4195" t="s">
        <v>9359</v>
      </c>
      <c r="H4195" t="s">
        <v>9403</v>
      </c>
      <c r="I4195" t="s">
        <v>9411</v>
      </c>
      <c r="J4195" t="s">
        <v>9837</v>
      </c>
      <c r="K4195" t="s">
        <v>9838</v>
      </c>
      <c r="L4195" t="s">
        <v>10021</v>
      </c>
    </row>
    <row r="4196" spans="1:24" x14ac:dyDescent="0.25">
      <c r="A4196" t="s">
        <v>8581</v>
      </c>
      <c r="B4196" t="s">
        <v>8582</v>
      </c>
      <c r="C4196" t="s">
        <v>17316</v>
      </c>
      <c r="E4196" t="s">
        <v>17317</v>
      </c>
      <c r="G4196" t="s">
        <v>9366</v>
      </c>
      <c r="H4196" t="s">
        <v>9376</v>
      </c>
      <c r="I4196" t="s">
        <v>9377</v>
      </c>
      <c r="J4196" t="s">
        <v>9378</v>
      </c>
      <c r="K4196" t="s">
        <v>9379</v>
      </c>
      <c r="L4196" t="s">
        <v>9380</v>
      </c>
      <c r="M4196" t="s">
        <v>9446</v>
      </c>
      <c r="N4196" t="s">
        <v>9447</v>
      </c>
      <c r="O4196" t="s">
        <v>10494</v>
      </c>
      <c r="P4196" t="s">
        <v>10985</v>
      </c>
      <c r="Q4196" t="s">
        <v>10986</v>
      </c>
      <c r="R4196" t="s">
        <v>10987</v>
      </c>
      <c r="S4196" t="s">
        <v>17318</v>
      </c>
      <c r="T4196" t="s">
        <v>17319</v>
      </c>
      <c r="U4196" t="s">
        <v>17320</v>
      </c>
    </row>
    <row r="4197" spans="1:24" x14ac:dyDescent="0.25">
      <c r="A4197" t="s">
        <v>8583</v>
      </c>
      <c r="B4197" t="s">
        <v>8584</v>
      </c>
      <c r="C4197" t="s">
        <v>17321</v>
      </c>
      <c r="E4197" t="s">
        <v>17322</v>
      </c>
      <c r="G4197" t="s">
        <v>9366</v>
      </c>
      <c r="H4197" t="s">
        <v>9376</v>
      </c>
      <c r="I4197" t="s">
        <v>9377</v>
      </c>
      <c r="J4197" t="s">
        <v>9378</v>
      </c>
      <c r="K4197" t="s">
        <v>9379</v>
      </c>
      <c r="L4197" t="s">
        <v>9380</v>
      </c>
      <c r="M4197" t="s">
        <v>9381</v>
      </c>
      <c r="N4197" t="s">
        <v>9382</v>
      </c>
      <c r="O4197" t="s">
        <v>9383</v>
      </c>
      <c r="P4197" t="s">
        <v>9384</v>
      </c>
      <c r="Q4197" t="s">
        <v>9385</v>
      </c>
      <c r="R4197" t="s">
        <v>9386</v>
      </c>
      <c r="S4197" t="s">
        <v>9387</v>
      </c>
      <c r="T4197" t="s">
        <v>9388</v>
      </c>
      <c r="U4197" t="s">
        <v>17323</v>
      </c>
      <c r="V4197" t="s">
        <v>17324</v>
      </c>
      <c r="W4197" t="s">
        <v>17325</v>
      </c>
      <c r="X4197" t="s">
        <v>17326</v>
      </c>
    </row>
    <row r="4198" spans="1:24" x14ac:dyDescent="0.25">
      <c r="A4198" t="s">
        <v>8585</v>
      </c>
      <c r="B4198" t="s">
        <v>8586</v>
      </c>
      <c r="C4198" t="s">
        <v>17321</v>
      </c>
      <c r="E4198" t="s">
        <v>17322</v>
      </c>
      <c r="G4198" t="s">
        <v>9366</v>
      </c>
      <c r="H4198" t="s">
        <v>9376</v>
      </c>
      <c r="I4198" t="s">
        <v>9377</v>
      </c>
      <c r="J4198" t="s">
        <v>9378</v>
      </c>
      <c r="K4198" t="s">
        <v>9379</v>
      </c>
      <c r="L4198" t="s">
        <v>9380</v>
      </c>
      <c r="M4198" t="s">
        <v>9381</v>
      </c>
      <c r="N4198" t="s">
        <v>9382</v>
      </c>
      <c r="O4198" t="s">
        <v>9383</v>
      </c>
      <c r="P4198" t="s">
        <v>9384</v>
      </c>
      <c r="Q4198" t="s">
        <v>9385</v>
      </c>
      <c r="R4198" t="s">
        <v>9386</v>
      </c>
      <c r="S4198" t="s">
        <v>9387</v>
      </c>
      <c r="T4198" t="s">
        <v>9388</v>
      </c>
      <c r="U4198" t="s">
        <v>17323</v>
      </c>
      <c r="V4198" t="s">
        <v>17324</v>
      </c>
      <c r="W4198" t="s">
        <v>17325</v>
      </c>
      <c r="X4198" t="s">
        <v>17326</v>
      </c>
    </row>
    <row r="4199" spans="1:24" x14ac:dyDescent="0.25">
      <c r="A4199" t="s">
        <v>8587</v>
      </c>
      <c r="B4199" t="s">
        <v>8588</v>
      </c>
      <c r="C4199" t="s">
        <v>17321</v>
      </c>
      <c r="E4199" t="s">
        <v>17322</v>
      </c>
      <c r="G4199" t="s">
        <v>9366</v>
      </c>
      <c r="H4199" t="s">
        <v>9376</v>
      </c>
      <c r="I4199" t="s">
        <v>9377</v>
      </c>
      <c r="J4199" t="s">
        <v>9378</v>
      </c>
      <c r="K4199" t="s">
        <v>9379</v>
      </c>
      <c r="L4199" t="s">
        <v>9380</v>
      </c>
      <c r="M4199" t="s">
        <v>9381</v>
      </c>
      <c r="N4199" t="s">
        <v>9382</v>
      </c>
      <c r="O4199" t="s">
        <v>9383</v>
      </c>
      <c r="P4199" t="s">
        <v>9384</v>
      </c>
      <c r="Q4199" t="s">
        <v>9385</v>
      </c>
      <c r="R4199" t="s">
        <v>9386</v>
      </c>
      <c r="S4199" t="s">
        <v>9387</v>
      </c>
      <c r="T4199" t="s">
        <v>9388</v>
      </c>
      <c r="U4199" t="s">
        <v>17323</v>
      </c>
      <c r="V4199" t="s">
        <v>17324</v>
      </c>
      <c r="W4199" t="s">
        <v>17325</v>
      </c>
      <c r="X4199" t="s">
        <v>17326</v>
      </c>
    </row>
    <row r="4200" spans="1:24" x14ac:dyDescent="0.25">
      <c r="A4200" t="s">
        <v>8589</v>
      </c>
      <c r="B4200" t="s">
        <v>8590</v>
      </c>
      <c r="C4200" t="s">
        <v>17327</v>
      </c>
      <c r="E4200" t="s">
        <v>17328</v>
      </c>
      <c r="G4200" t="s">
        <v>9366</v>
      </c>
      <c r="H4200" t="s">
        <v>9367</v>
      </c>
      <c r="I4200" t="s">
        <v>10177</v>
      </c>
      <c r="J4200" t="s">
        <v>10178</v>
      </c>
      <c r="K4200" t="s">
        <v>10424</v>
      </c>
      <c r="L4200" t="s">
        <v>17309</v>
      </c>
      <c r="M4200" t="s">
        <v>17310</v>
      </c>
    </row>
    <row r="4201" spans="1:24" x14ac:dyDescent="0.25">
      <c r="A4201" t="s">
        <v>8591</v>
      </c>
      <c r="B4201" t="s">
        <v>8592</v>
      </c>
      <c r="C4201" t="s">
        <v>17327</v>
      </c>
      <c r="E4201" t="s">
        <v>17328</v>
      </c>
      <c r="G4201" t="s">
        <v>9366</v>
      </c>
      <c r="H4201" t="s">
        <v>9367</v>
      </c>
      <c r="I4201" t="s">
        <v>10177</v>
      </c>
      <c r="J4201" t="s">
        <v>10178</v>
      </c>
      <c r="K4201" t="s">
        <v>10424</v>
      </c>
      <c r="L4201" t="s">
        <v>17309</v>
      </c>
      <c r="M4201" t="s">
        <v>17310</v>
      </c>
    </row>
    <row r="4202" spans="1:24" x14ac:dyDescent="0.25">
      <c r="A4202" t="s">
        <v>8593</v>
      </c>
      <c r="B4202" t="s">
        <v>8594</v>
      </c>
      <c r="C4202" t="s">
        <v>17329</v>
      </c>
      <c r="E4202" t="s">
        <v>17330</v>
      </c>
      <c r="G4202" t="s">
        <v>9359</v>
      </c>
      <c r="H4202" t="s">
        <v>9403</v>
      </c>
      <c r="I4202" t="s">
        <v>9411</v>
      </c>
      <c r="J4202" t="s">
        <v>10929</v>
      </c>
      <c r="K4202" t="s">
        <v>10930</v>
      </c>
      <c r="L4202" t="s">
        <v>10931</v>
      </c>
    </row>
    <row r="4203" spans="1:24" x14ac:dyDescent="0.25">
      <c r="A4203" t="s">
        <v>8595</v>
      </c>
      <c r="B4203" t="s">
        <v>8596</v>
      </c>
      <c r="C4203" t="s">
        <v>17331</v>
      </c>
      <c r="E4203" t="s">
        <v>17332</v>
      </c>
      <c r="G4203" t="s">
        <v>9359</v>
      </c>
      <c r="H4203" t="s">
        <v>9612</v>
      </c>
      <c r="I4203" t="s">
        <v>9613</v>
      </c>
      <c r="J4203" t="s">
        <v>9614</v>
      </c>
      <c r="K4203" t="s">
        <v>9615</v>
      </c>
    </row>
    <row r="4204" spans="1:24" x14ac:dyDescent="0.25">
      <c r="A4204" t="s">
        <v>8597</v>
      </c>
      <c r="B4204" t="s">
        <v>8598</v>
      </c>
      <c r="C4204" t="s">
        <v>17333</v>
      </c>
      <c r="E4204" t="s">
        <v>17334</v>
      </c>
      <c r="G4204" t="s">
        <v>9366</v>
      </c>
      <c r="H4204" t="s">
        <v>9549</v>
      </c>
      <c r="I4204" t="s">
        <v>9550</v>
      </c>
      <c r="J4204" t="s">
        <v>9551</v>
      </c>
      <c r="K4204" t="s">
        <v>9552</v>
      </c>
      <c r="L4204" t="s">
        <v>9553</v>
      </c>
      <c r="M4204" t="s">
        <v>9554</v>
      </c>
      <c r="N4204" t="s">
        <v>9555</v>
      </c>
      <c r="O4204" t="s">
        <v>9556</v>
      </c>
      <c r="P4204" t="s">
        <v>9557</v>
      </c>
      <c r="Q4204" t="s">
        <v>9558</v>
      </c>
    </row>
    <row r="4205" spans="1:24" x14ac:dyDescent="0.25">
      <c r="A4205" t="s">
        <v>8599</v>
      </c>
      <c r="B4205" t="s">
        <v>8600</v>
      </c>
      <c r="C4205" t="s">
        <v>17335</v>
      </c>
      <c r="E4205" t="s">
        <v>17336</v>
      </c>
      <c r="G4205" t="s">
        <v>9366</v>
      </c>
      <c r="H4205" t="s">
        <v>9367</v>
      </c>
      <c r="I4205" t="s">
        <v>10177</v>
      </c>
      <c r="J4205" t="s">
        <v>10178</v>
      </c>
      <c r="K4205" t="s">
        <v>10179</v>
      </c>
      <c r="L4205" t="s">
        <v>10180</v>
      </c>
      <c r="M4205" t="s">
        <v>17337</v>
      </c>
    </row>
    <row r="4206" spans="1:24" x14ac:dyDescent="0.25">
      <c r="A4206" t="s">
        <v>8601</v>
      </c>
      <c r="B4206" t="s">
        <v>8602</v>
      </c>
      <c r="C4206" t="s">
        <v>17335</v>
      </c>
      <c r="E4206" t="s">
        <v>17336</v>
      </c>
      <c r="G4206" t="s">
        <v>9366</v>
      </c>
      <c r="H4206" t="s">
        <v>9367</v>
      </c>
      <c r="I4206" t="s">
        <v>10177</v>
      </c>
      <c r="J4206" t="s">
        <v>10178</v>
      </c>
      <c r="K4206" t="s">
        <v>10179</v>
      </c>
      <c r="L4206" t="s">
        <v>10180</v>
      </c>
      <c r="M4206" t="s">
        <v>17337</v>
      </c>
    </row>
    <row r="4207" spans="1:24" x14ac:dyDescent="0.25">
      <c r="A4207" t="s">
        <v>8603</v>
      </c>
      <c r="B4207" t="s">
        <v>8604</v>
      </c>
      <c r="C4207" t="s">
        <v>17335</v>
      </c>
      <c r="E4207" t="s">
        <v>17336</v>
      </c>
      <c r="G4207" t="s">
        <v>9366</v>
      </c>
      <c r="H4207" t="s">
        <v>9367</v>
      </c>
      <c r="I4207" t="s">
        <v>10177</v>
      </c>
      <c r="J4207" t="s">
        <v>10178</v>
      </c>
      <c r="K4207" t="s">
        <v>10179</v>
      </c>
      <c r="L4207" t="s">
        <v>10180</v>
      </c>
      <c r="M4207" t="s">
        <v>17337</v>
      </c>
    </row>
    <row r="4208" spans="1:24" x14ac:dyDescent="0.25">
      <c r="A4208" t="s">
        <v>8605</v>
      </c>
      <c r="B4208" t="s">
        <v>8606</v>
      </c>
      <c r="C4208" t="s">
        <v>17338</v>
      </c>
      <c r="E4208" t="s">
        <v>17339</v>
      </c>
      <c r="G4208" t="s">
        <v>9366</v>
      </c>
      <c r="H4208" t="s">
        <v>9367</v>
      </c>
      <c r="I4208" t="s">
        <v>10177</v>
      </c>
      <c r="J4208" t="s">
        <v>10178</v>
      </c>
      <c r="K4208" t="s">
        <v>10179</v>
      </c>
      <c r="L4208" t="s">
        <v>10180</v>
      </c>
      <c r="M4208" t="s">
        <v>17337</v>
      </c>
    </row>
    <row r="4209" spans="1:22" x14ac:dyDescent="0.25">
      <c r="A4209" t="s">
        <v>8607</v>
      </c>
      <c r="B4209" t="s">
        <v>8608</v>
      </c>
      <c r="C4209" t="s">
        <v>17338</v>
      </c>
      <c r="E4209" t="s">
        <v>17339</v>
      </c>
      <c r="G4209" t="s">
        <v>9366</v>
      </c>
      <c r="H4209" t="s">
        <v>9367</v>
      </c>
      <c r="I4209" t="s">
        <v>10177</v>
      </c>
      <c r="J4209" t="s">
        <v>10178</v>
      </c>
      <c r="K4209" t="s">
        <v>10179</v>
      </c>
      <c r="L4209" t="s">
        <v>10180</v>
      </c>
      <c r="M4209" t="s">
        <v>17337</v>
      </c>
    </row>
    <row r="4210" spans="1:22" x14ac:dyDescent="0.25">
      <c r="A4210" t="s">
        <v>8609</v>
      </c>
      <c r="B4210" t="s">
        <v>8610</v>
      </c>
      <c r="C4210" t="s">
        <v>17338</v>
      </c>
      <c r="E4210" t="s">
        <v>17339</v>
      </c>
      <c r="G4210" t="s">
        <v>9366</v>
      </c>
      <c r="H4210" t="s">
        <v>9367</v>
      </c>
      <c r="I4210" t="s">
        <v>10177</v>
      </c>
      <c r="J4210" t="s">
        <v>10178</v>
      </c>
      <c r="K4210" t="s">
        <v>10179</v>
      </c>
      <c r="L4210" t="s">
        <v>10180</v>
      </c>
      <c r="M4210" t="s">
        <v>17337</v>
      </c>
    </row>
    <row r="4211" spans="1:22" x14ac:dyDescent="0.25">
      <c r="A4211" t="s">
        <v>8611</v>
      </c>
      <c r="B4211" t="s">
        <v>8612</v>
      </c>
      <c r="C4211" t="s">
        <v>17340</v>
      </c>
      <c r="E4211" t="s">
        <v>17341</v>
      </c>
      <c r="G4211" t="s">
        <v>9359</v>
      </c>
      <c r="H4211" t="s">
        <v>9403</v>
      </c>
      <c r="I4211" t="s">
        <v>9411</v>
      </c>
      <c r="J4211" t="s">
        <v>9816</v>
      </c>
      <c r="K4211" t="s">
        <v>9817</v>
      </c>
      <c r="L4211" t="s">
        <v>14341</v>
      </c>
      <c r="M4211" t="s">
        <v>17342</v>
      </c>
    </row>
    <row r="4212" spans="1:22" x14ac:dyDescent="0.25">
      <c r="A4212" t="s">
        <v>8613</v>
      </c>
      <c r="B4212" t="s">
        <v>8614</v>
      </c>
      <c r="C4212" t="s">
        <v>10983</v>
      </c>
      <c r="E4212" t="s">
        <v>10984</v>
      </c>
      <c r="G4212" t="s">
        <v>9366</v>
      </c>
      <c r="H4212" t="s">
        <v>9376</v>
      </c>
      <c r="I4212" t="s">
        <v>9377</v>
      </c>
      <c r="J4212" t="s">
        <v>9378</v>
      </c>
      <c r="K4212" t="s">
        <v>9379</v>
      </c>
      <c r="L4212" t="s">
        <v>9380</v>
      </c>
      <c r="M4212" t="s">
        <v>9446</v>
      </c>
      <c r="N4212" t="s">
        <v>9447</v>
      </c>
      <c r="O4212" t="s">
        <v>10494</v>
      </c>
      <c r="P4212" t="s">
        <v>10985</v>
      </c>
      <c r="Q4212" t="s">
        <v>10986</v>
      </c>
      <c r="R4212" t="s">
        <v>10987</v>
      </c>
      <c r="S4212" t="s">
        <v>10988</v>
      </c>
      <c r="T4212" t="s">
        <v>10989</v>
      </c>
    </row>
    <row r="4213" spans="1:22" x14ac:dyDescent="0.25">
      <c r="A4213" t="s">
        <v>8615</v>
      </c>
      <c r="B4213" t="s">
        <v>8616</v>
      </c>
      <c r="C4213" t="s">
        <v>9758</v>
      </c>
      <c r="E4213" t="s">
        <v>9759</v>
      </c>
      <c r="G4213" t="s">
        <v>9366</v>
      </c>
      <c r="H4213" t="s">
        <v>9745</v>
      </c>
      <c r="I4213" t="s">
        <v>9746</v>
      </c>
      <c r="J4213" t="s">
        <v>9747</v>
      </c>
      <c r="K4213" t="s">
        <v>9748</v>
      </c>
      <c r="L4213" t="s">
        <v>9749</v>
      </c>
      <c r="M4213" t="s">
        <v>9750</v>
      </c>
      <c r="N4213" t="s">
        <v>9751</v>
      </c>
      <c r="O4213" t="s">
        <v>9752</v>
      </c>
      <c r="P4213" t="s">
        <v>9753</v>
      </c>
      <c r="Q4213" t="s">
        <v>9754</v>
      </c>
      <c r="R4213" t="s">
        <v>9755</v>
      </c>
      <c r="S4213" t="s">
        <v>9756</v>
      </c>
      <c r="T4213" t="s">
        <v>9757</v>
      </c>
    </row>
    <row r="4214" spans="1:22" x14ac:dyDescent="0.25">
      <c r="A4214" t="s">
        <v>8617</v>
      </c>
      <c r="B4214" t="s">
        <v>8618</v>
      </c>
      <c r="C4214" t="s">
        <v>16536</v>
      </c>
      <c r="E4214" t="s">
        <v>16537</v>
      </c>
      <c r="G4214" t="s">
        <v>9366</v>
      </c>
      <c r="H4214" t="s">
        <v>9745</v>
      </c>
      <c r="I4214" t="s">
        <v>9746</v>
      </c>
      <c r="J4214" t="s">
        <v>9747</v>
      </c>
      <c r="K4214" t="s">
        <v>9748</v>
      </c>
      <c r="L4214" t="s">
        <v>9749</v>
      </c>
      <c r="M4214" t="s">
        <v>9750</v>
      </c>
      <c r="N4214" t="s">
        <v>10097</v>
      </c>
      <c r="O4214" t="s">
        <v>10098</v>
      </c>
      <c r="P4214" t="s">
        <v>10532</v>
      </c>
      <c r="Q4214" t="s">
        <v>16538</v>
      </c>
      <c r="R4214" t="s">
        <v>16539</v>
      </c>
      <c r="S4214" t="s">
        <v>16540</v>
      </c>
      <c r="T4214" t="s">
        <v>16541</v>
      </c>
      <c r="U4214" t="s">
        <v>16542</v>
      </c>
      <c r="V4214" t="s">
        <v>16543</v>
      </c>
    </row>
    <row r="4215" spans="1:22" x14ac:dyDescent="0.25">
      <c r="A4215" t="s">
        <v>8619</v>
      </c>
      <c r="B4215" t="s">
        <v>8620</v>
      </c>
      <c r="C4215" t="s">
        <v>16598</v>
      </c>
      <c r="E4215" t="s">
        <v>16599</v>
      </c>
      <c r="G4215" t="s">
        <v>9366</v>
      </c>
      <c r="H4215" t="s">
        <v>10868</v>
      </c>
      <c r="I4215" t="s">
        <v>13626</v>
      </c>
      <c r="J4215" t="s">
        <v>13627</v>
      </c>
      <c r="K4215" t="s">
        <v>16281</v>
      </c>
    </row>
    <row r="4216" spans="1:22" x14ac:dyDescent="0.25">
      <c r="A4216" t="s">
        <v>8625</v>
      </c>
      <c r="B4216" t="s">
        <v>8626</v>
      </c>
      <c r="C4216" t="s">
        <v>17343</v>
      </c>
      <c r="E4216" t="s">
        <v>17344</v>
      </c>
      <c r="G4216" t="s">
        <v>9359</v>
      </c>
      <c r="H4216" t="s">
        <v>9403</v>
      </c>
      <c r="I4216" t="s">
        <v>9461</v>
      </c>
      <c r="J4216" t="s">
        <v>9897</v>
      </c>
      <c r="K4216" t="s">
        <v>10242</v>
      </c>
      <c r="L4216" t="s">
        <v>10243</v>
      </c>
    </row>
    <row r="4217" spans="1:22" x14ac:dyDescent="0.25">
      <c r="A4217" t="s">
        <v>8627</v>
      </c>
      <c r="B4217" t="s">
        <v>8628</v>
      </c>
      <c r="C4217" t="s">
        <v>17345</v>
      </c>
      <c r="E4217" t="s">
        <v>17346</v>
      </c>
      <c r="G4217" t="s">
        <v>9359</v>
      </c>
      <c r="H4217" t="s">
        <v>9403</v>
      </c>
      <c r="I4217" t="s">
        <v>9411</v>
      </c>
      <c r="J4217" t="s">
        <v>9528</v>
      </c>
      <c r="K4217" t="s">
        <v>9529</v>
      </c>
      <c r="L4217" t="s">
        <v>10778</v>
      </c>
      <c r="M4217" t="s">
        <v>15921</v>
      </c>
    </row>
    <row r="4218" spans="1:22" x14ac:dyDescent="0.25">
      <c r="A4218" t="s">
        <v>8629</v>
      </c>
      <c r="B4218" t="s">
        <v>8630</v>
      </c>
      <c r="C4218" t="s">
        <v>17345</v>
      </c>
      <c r="E4218" t="s">
        <v>17346</v>
      </c>
      <c r="G4218" t="s">
        <v>9359</v>
      </c>
      <c r="H4218" t="s">
        <v>9403</v>
      </c>
      <c r="I4218" t="s">
        <v>9411</v>
      </c>
      <c r="J4218" t="s">
        <v>9528</v>
      </c>
      <c r="K4218" t="s">
        <v>9529</v>
      </c>
      <c r="L4218" t="s">
        <v>10778</v>
      </c>
      <c r="M4218" t="s">
        <v>15921</v>
      </c>
    </row>
    <row r="4219" spans="1:22" x14ac:dyDescent="0.25">
      <c r="A4219" t="s">
        <v>8631</v>
      </c>
      <c r="B4219" t="s">
        <v>8632</v>
      </c>
      <c r="C4219" t="s">
        <v>11485</v>
      </c>
      <c r="E4219" t="s">
        <v>11486</v>
      </c>
      <c r="G4219" t="s">
        <v>9359</v>
      </c>
      <c r="H4219" t="s">
        <v>10309</v>
      </c>
    </row>
    <row r="4220" spans="1:22" x14ac:dyDescent="0.25">
      <c r="A4220" t="s">
        <v>8635</v>
      </c>
      <c r="B4220" t="s">
        <v>8636</v>
      </c>
      <c r="C4220" t="s">
        <v>17347</v>
      </c>
      <c r="E4220" t="s">
        <v>17348</v>
      </c>
      <c r="G4220" t="s">
        <v>9366</v>
      </c>
      <c r="H4220" t="s">
        <v>9376</v>
      </c>
      <c r="I4220" t="s">
        <v>17349</v>
      </c>
      <c r="J4220" t="s">
        <v>17350</v>
      </c>
      <c r="K4220" t="s">
        <v>17351</v>
      </c>
      <c r="L4220" t="s">
        <v>17352</v>
      </c>
      <c r="M4220" t="s">
        <v>17353</v>
      </c>
      <c r="N4220" t="s">
        <v>17354</v>
      </c>
      <c r="O4220" t="s">
        <v>17355</v>
      </c>
    </row>
    <row r="4221" spans="1:22" x14ac:dyDescent="0.25">
      <c r="A4221" t="s">
        <v>8637</v>
      </c>
      <c r="B4221" t="s">
        <v>8638</v>
      </c>
      <c r="C4221" t="s">
        <v>17356</v>
      </c>
      <c r="E4221" t="s">
        <v>17357</v>
      </c>
      <c r="G4221" t="s">
        <v>9366</v>
      </c>
      <c r="H4221" t="s">
        <v>9367</v>
      </c>
      <c r="I4221" t="s">
        <v>10177</v>
      </c>
      <c r="J4221" t="s">
        <v>10992</v>
      </c>
      <c r="K4221" t="s">
        <v>10993</v>
      </c>
      <c r="L4221" t="s">
        <v>10994</v>
      </c>
      <c r="M4221" t="s">
        <v>11636</v>
      </c>
      <c r="N4221" t="s">
        <v>11637</v>
      </c>
    </row>
    <row r="4222" spans="1:22" x14ac:dyDescent="0.25">
      <c r="A4222" t="s">
        <v>17358</v>
      </c>
      <c r="B4222" t="s">
        <v>8640</v>
      </c>
      <c r="C4222" t="s">
        <v>17359</v>
      </c>
      <c r="E4222" t="s">
        <v>17360</v>
      </c>
      <c r="G4222" t="s">
        <v>9366</v>
      </c>
      <c r="H4222" t="s">
        <v>9367</v>
      </c>
      <c r="I4222" t="s">
        <v>10177</v>
      </c>
      <c r="J4222" t="s">
        <v>10992</v>
      </c>
      <c r="K4222" t="s">
        <v>10993</v>
      </c>
      <c r="L4222" t="s">
        <v>10994</v>
      </c>
      <c r="M4222" t="s">
        <v>11636</v>
      </c>
      <c r="N4222" t="s">
        <v>11637</v>
      </c>
    </row>
    <row r="4223" spans="1:22" x14ac:dyDescent="0.25">
      <c r="A4223" t="s">
        <v>8641</v>
      </c>
      <c r="B4223" t="s">
        <v>8642</v>
      </c>
      <c r="C4223" t="s">
        <v>17347</v>
      </c>
      <c r="E4223" t="s">
        <v>17348</v>
      </c>
      <c r="G4223" t="s">
        <v>9366</v>
      </c>
      <c r="H4223" t="s">
        <v>9376</v>
      </c>
      <c r="I4223" t="s">
        <v>17349</v>
      </c>
      <c r="J4223" t="s">
        <v>17350</v>
      </c>
      <c r="K4223" t="s">
        <v>17351</v>
      </c>
      <c r="L4223" t="s">
        <v>17352</v>
      </c>
      <c r="M4223" t="s">
        <v>17353</v>
      </c>
      <c r="N4223" t="s">
        <v>17354</v>
      </c>
      <c r="O4223" t="s">
        <v>17355</v>
      </c>
    </row>
    <row r="4224" spans="1:22" x14ac:dyDescent="0.25">
      <c r="A4224" t="s">
        <v>8643</v>
      </c>
      <c r="B4224" t="s">
        <v>8644</v>
      </c>
      <c r="C4224" t="s">
        <v>17361</v>
      </c>
      <c r="E4224" t="s">
        <v>17362</v>
      </c>
      <c r="G4224" t="s">
        <v>9359</v>
      </c>
      <c r="H4224" t="s">
        <v>9403</v>
      </c>
      <c r="I4224" t="s">
        <v>9411</v>
      </c>
      <c r="J4224" t="s">
        <v>9565</v>
      </c>
      <c r="K4224" t="s">
        <v>9566</v>
      </c>
      <c r="L4224" t="s">
        <v>11521</v>
      </c>
    </row>
    <row r="4225" spans="1:22" x14ac:dyDescent="0.25">
      <c r="A4225" t="s">
        <v>8645</v>
      </c>
      <c r="B4225" t="s">
        <v>8646</v>
      </c>
      <c r="C4225" t="s">
        <v>17361</v>
      </c>
      <c r="E4225" t="s">
        <v>17362</v>
      </c>
      <c r="G4225" t="s">
        <v>9359</v>
      </c>
      <c r="H4225" t="s">
        <v>9403</v>
      </c>
      <c r="I4225" t="s">
        <v>9411</v>
      </c>
      <c r="J4225" t="s">
        <v>9565</v>
      </c>
      <c r="K4225" t="s">
        <v>9566</v>
      </c>
      <c r="L4225" t="s">
        <v>11521</v>
      </c>
    </row>
    <row r="4226" spans="1:22" x14ac:dyDescent="0.25">
      <c r="A4226" t="s">
        <v>8647</v>
      </c>
      <c r="B4226" t="s">
        <v>8648</v>
      </c>
      <c r="C4226" t="s">
        <v>16549</v>
      </c>
      <c r="E4226" t="s">
        <v>16550</v>
      </c>
      <c r="G4226" t="s">
        <v>9366</v>
      </c>
      <c r="H4226" t="s">
        <v>9745</v>
      </c>
      <c r="I4226" t="s">
        <v>9746</v>
      </c>
      <c r="J4226" t="s">
        <v>9747</v>
      </c>
      <c r="K4226" t="s">
        <v>9748</v>
      </c>
      <c r="L4226" t="s">
        <v>9749</v>
      </c>
      <c r="M4226" t="s">
        <v>9750</v>
      </c>
      <c r="N4226" t="s">
        <v>10097</v>
      </c>
      <c r="O4226" t="s">
        <v>10098</v>
      </c>
      <c r="P4226" t="s">
        <v>10099</v>
      </c>
      <c r="Q4226" t="s">
        <v>10793</v>
      </c>
      <c r="R4226" t="s">
        <v>11741</v>
      </c>
      <c r="S4226" t="s">
        <v>11742</v>
      </c>
      <c r="T4226" t="s">
        <v>11743</v>
      </c>
      <c r="U4226" t="s">
        <v>16551</v>
      </c>
      <c r="V4226" t="s">
        <v>16552</v>
      </c>
    </row>
    <row r="4227" spans="1:22" x14ac:dyDescent="0.25">
      <c r="A4227" t="s">
        <v>8649</v>
      </c>
      <c r="B4227" t="s">
        <v>8650</v>
      </c>
      <c r="C4227" t="s">
        <v>17363</v>
      </c>
      <c r="E4227" t="s">
        <v>17364</v>
      </c>
      <c r="G4227" t="s">
        <v>9359</v>
      </c>
      <c r="H4227" t="s">
        <v>9403</v>
      </c>
      <c r="I4227" t="s">
        <v>9404</v>
      </c>
      <c r="J4227" t="s">
        <v>9583</v>
      </c>
      <c r="K4227" t="s">
        <v>9584</v>
      </c>
      <c r="L4227" t="s">
        <v>9585</v>
      </c>
    </row>
    <row r="4228" spans="1:22" x14ac:dyDescent="0.25">
      <c r="A4228" t="s">
        <v>8651</v>
      </c>
      <c r="B4228" t="s">
        <v>8652</v>
      </c>
      <c r="C4228" t="s">
        <v>17365</v>
      </c>
      <c r="E4228" t="s">
        <v>17366</v>
      </c>
      <c r="G4228" t="s">
        <v>9359</v>
      </c>
      <c r="H4228" t="s">
        <v>9360</v>
      </c>
      <c r="I4228" t="s">
        <v>9457</v>
      </c>
      <c r="J4228" t="s">
        <v>10238</v>
      </c>
      <c r="K4228" t="s">
        <v>10239</v>
      </c>
    </row>
    <row r="4229" spans="1:22" x14ac:dyDescent="0.25">
      <c r="A4229" t="s">
        <v>8653</v>
      </c>
      <c r="B4229" t="s">
        <v>8654</v>
      </c>
      <c r="C4229" t="s">
        <v>17367</v>
      </c>
      <c r="E4229" t="s">
        <v>17368</v>
      </c>
      <c r="G4229" t="s">
        <v>9359</v>
      </c>
      <c r="H4229" t="s">
        <v>9403</v>
      </c>
      <c r="I4229" t="s">
        <v>9461</v>
      </c>
      <c r="J4229" t="s">
        <v>10055</v>
      </c>
      <c r="K4229" t="s">
        <v>10135</v>
      </c>
      <c r="L4229" t="s">
        <v>17369</v>
      </c>
    </row>
    <row r="4230" spans="1:22" x14ac:dyDescent="0.25">
      <c r="A4230" t="s">
        <v>8655</v>
      </c>
      <c r="B4230" t="s">
        <v>8656</v>
      </c>
      <c r="C4230" t="s">
        <v>17370</v>
      </c>
      <c r="E4230" t="s">
        <v>17371</v>
      </c>
      <c r="G4230" t="s">
        <v>9359</v>
      </c>
      <c r="H4230" t="s">
        <v>9403</v>
      </c>
      <c r="I4230" t="s">
        <v>9411</v>
      </c>
      <c r="J4230" t="s">
        <v>10929</v>
      </c>
      <c r="K4230" t="s">
        <v>10930</v>
      </c>
      <c r="L4230" t="s">
        <v>10931</v>
      </c>
    </row>
    <row r="4231" spans="1:22" x14ac:dyDescent="0.25">
      <c r="A4231" t="s">
        <v>8657</v>
      </c>
      <c r="B4231" t="s">
        <v>8658</v>
      </c>
      <c r="C4231" t="s">
        <v>17372</v>
      </c>
      <c r="E4231" t="s">
        <v>17373</v>
      </c>
      <c r="G4231" t="s">
        <v>9359</v>
      </c>
      <c r="H4231" t="s">
        <v>9403</v>
      </c>
      <c r="I4231" t="s">
        <v>9494</v>
      </c>
      <c r="J4231" t="s">
        <v>9495</v>
      </c>
      <c r="K4231" t="s">
        <v>9496</v>
      </c>
      <c r="L4231" t="s">
        <v>9497</v>
      </c>
    </row>
    <row r="4232" spans="1:22" x14ac:dyDescent="0.25">
      <c r="A4232" t="s">
        <v>8659</v>
      </c>
      <c r="B4232" t="s">
        <v>8660</v>
      </c>
      <c r="C4232" t="s">
        <v>17374</v>
      </c>
      <c r="E4232" t="s">
        <v>17375</v>
      </c>
      <c r="G4232" t="s">
        <v>9366</v>
      </c>
      <c r="H4232" t="s">
        <v>9745</v>
      </c>
      <c r="I4232" t="s">
        <v>10040</v>
      </c>
      <c r="J4232" t="s">
        <v>14875</v>
      </c>
      <c r="K4232" t="s">
        <v>14876</v>
      </c>
      <c r="L4232" t="s">
        <v>14877</v>
      </c>
      <c r="M4232" t="s">
        <v>17376</v>
      </c>
    </row>
    <row r="4233" spans="1:22" x14ac:dyDescent="0.25">
      <c r="A4233" t="s">
        <v>8661</v>
      </c>
      <c r="B4233" t="s">
        <v>8662</v>
      </c>
      <c r="C4233" t="s">
        <v>17374</v>
      </c>
      <c r="E4233" t="s">
        <v>17375</v>
      </c>
      <c r="G4233" t="s">
        <v>9366</v>
      </c>
      <c r="H4233" t="s">
        <v>9745</v>
      </c>
      <c r="I4233" t="s">
        <v>10040</v>
      </c>
      <c r="J4233" t="s">
        <v>14875</v>
      </c>
      <c r="K4233" t="s">
        <v>14876</v>
      </c>
      <c r="L4233" t="s">
        <v>14877</v>
      </c>
      <c r="M4233" t="s">
        <v>17376</v>
      </c>
    </row>
    <row r="4234" spans="1:22" x14ac:dyDescent="0.25">
      <c r="A4234" t="s">
        <v>17377</v>
      </c>
      <c r="B4234" t="s">
        <v>8664</v>
      </c>
      <c r="C4234" t="s">
        <v>17378</v>
      </c>
      <c r="E4234" t="s">
        <v>17379</v>
      </c>
      <c r="G4234" t="s">
        <v>9366</v>
      </c>
      <c r="H4234" t="s">
        <v>9549</v>
      </c>
      <c r="I4234" t="s">
        <v>9550</v>
      </c>
      <c r="J4234" t="s">
        <v>10627</v>
      </c>
      <c r="K4234" t="s">
        <v>10628</v>
      </c>
      <c r="L4234" t="s">
        <v>15618</v>
      </c>
      <c r="M4234" t="s">
        <v>15619</v>
      </c>
      <c r="N4234" t="s">
        <v>15620</v>
      </c>
      <c r="O4234" t="s">
        <v>15621</v>
      </c>
      <c r="P4234" t="s">
        <v>15622</v>
      </c>
    </row>
    <row r="4235" spans="1:22" x14ac:dyDescent="0.25">
      <c r="A4235" t="s">
        <v>17380</v>
      </c>
      <c r="B4235" t="s">
        <v>8666</v>
      </c>
      <c r="C4235" t="s">
        <v>17378</v>
      </c>
      <c r="E4235" t="s">
        <v>17379</v>
      </c>
      <c r="G4235" t="s">
        <v>9366</v>
      </c>
      <c r="H4235" t="s">
        <v>9549</v>
      </c>
      <c r="I4235" t="s">
        <v>9550</v>
      </c>
      <c r="J4235" t="s">
        <v>10627</v>
      </c>
      <c r="K4235" t="s">
        <v>10628</v>
      </c>
      <c r="L4235" t="s">
        <v>15618</v>
      </c>
      <c r="M4235" t="s">
        <v>15619</v>
      </c>
      <c r="N4235" t="s">
        <v>15620</v>
      </c>
      <c r="O4235" t="s">
        <v>15621</v>
      </c>
      <c r="P4235" t="s">
        <v>15622</v>
      </c>
    </row>
    <row r="4236" spans="1:22" x14ac:dyDescent="0.25">
      <c r="A4236" t="s">
        <v>8667</v>
      </c>
      <c r="B4236" t="s">
        <v>8668</v>
      </c>
      <c r="C4236" t="s">
        <v>17381</v>
      </c>
      <c r="E4236" t="s">
        <v>17382</v>
      </c>
      <c r="G4236" t="s">
        <v>9359</v>
      </c>
      <c r="H4236" t="s">
        <v>9360</v>
      </c>
      <c r="I4236" t="s">
        <v>9361</v>
      </c>
      <c r="J4236" t="s">
        <v>9489</v>
      </c>
      <c r="K4236" t="s">
        <v>10002</v>
      </c>
    </row>
    <row r="4237" spans="1:22" x14ac:dyDescent="0.25">
      <c r="A4237" t="s">
        <v>8669</v>
      </c>
      <c r="B4237" t="s">
        <v>8670</v>
      </c>
      <c r="C4237" t="s">
        <v>17381</v>
      </c>
      <c r="E4237" t="s">
        <v>17382</v>
      </c>
      <c r="G4237" t="s">
        <v>9359</v>
      </c>
      <c r="H4237" t="s">
        <v>9360</v>
      </c>
      <c r="I4237" t="s">
        <v>9361</v>
      </c>
      <c r="J4237" t="s">
        <v>9489</v>
      </c>
      <c r="K4237" t="s">
        <v>10002</v>
      </c>
    </row>
    <row r="4238" spans="1:22" x14ac:dyDescent="0.25">
      <c r="A4238" t="s">
        <v>8671</v>
      </c>
      <c r="B4238" t="s">
        <v>8672</v>
      </c>
      <c r="C4238" t="s">
        <v>17383</v>
      </c>
      <c r="E4238" t="s">
        <v>17384</v>
      </c>
      <c r="G4238" t="s">
        <v>9359</v>
      </c>
      <c r="H4238" t="s">
        <v>10851</v>
      </c>
      <c r="I4238" t="s">
        <v>10852</v>
      </c>
      <c r="J4238" t="s">
        <v>10853</v>
      </c>
      <c r="K4238" t="s">
        <v>10854</v>
      </c>
      <c r="L4238" t="s">
        <v>17035</v>
      </c>
    </row>
    <row r="4239" spans="1:22" x14ac:dyDescent="0.25">
      <c r="A4239" t="s">
        <v>8673</v>
      </c>
      <c r="B4239" t="s">
        <v>8674</v>
      </c>
      <c r="C4239" t="s">
        <v>17385</v>
      </c>
      <c r="E4239" t="s">
        <v>17386</v>
      </c>
      <c r="G4239" t="s">
        <v>9359</v>
      </c>
      <c r="H4239" t="s">
        <v>9436</v>
      </c>
      <c r="I4239" t="s">
        <v>10256</v>
      </c>
      <c r="J4239" t="s">
        <v>10257</v>
      </c>
      <c r="K4239" t="s">
        <v>10258</v>
      </c>
      <c r="L4239" t="s">
        <v>10259</v>
      </c>
    </row>
    <row r="4240" spans="1:22" x14ac:dyDescent="0.25">
      <c r="A4240" t="s">
        <v>8675</v>
      </c>
      <c r="B4240" t="s">
        <v>8676</v>
      </c>
      <c r="C4240" t="s">
        <v>17387</v>
      </c>
      <c r="E4240" t="s">
        <v>17388</v>
      </c>
      <c r="G4240" t="s">
        <v>9359</v>
      </c>
      <c r="H4240" t="s">
        <v>9403</v>
      </c>
      <c r="I4240" t="s">
        <v>9461</v>
      </c>
      <c r="J4240" t="s">
        <v>9462</v>
      </c>
      <c r="K4240" t="s">
        <v>9463</v>
      </c>
      <c r="L4240" t="s">
        <v>11809</v>
      </c>
    </row>
    <row r="4241" spans="1:20" x14ac:dyDescent="0.25">
      <c r="A4241" t="s">
        <v>8677</v>
      </c>
      <c r="B4241" t="s">
        <v>8678</v>
      </c>
      <c r="C4241" t="s">
        <v>17389</v>
      </c>
      <c r="E4241" t="s">
        <v>17390</v>
      </c>
      <c r="G4241" t="s">
        <v>9359</v>
      </c>
      <c r="H4241" t="s">
        <v>9360</v>
      </c>
      <c r="I4241" t="s">
        <v>9457</v>
      </c>
      <c r="J4241" t="s">
        <v>9721</v>
      </c>
      <c r="K4241" t="s">
        <v>9722</v>
      </c>
    </row>
    <row r="4242" spans="1:20" x14ac:dyDescent="0.25">
      <c r="A4242" t="s">
        <v>8679</v>
      </c>
      <c r="B4242" t="s">
        <v>8680</v>
      </c>
      <c r="C4242" t="s">
        <v>17391</v>
      </c>
      <c r="E4242" t="s">
        <v>17392</v>
      </c>
      <c r="G4242" t="s">
        <v>9359</v>
      </c>
      <c r="H4242" t="s">
        <v>9360</v>
      </c>
      <c r="I4242" t="s">
        <v>9457</v>
      </c>
      <c r="J4242" t="s">
        <v>9721</v>
      </c>
      <c r="K4242" t="s">
        <v>9722</v>
      </c>
    </row>
    <row r="4243" spans="1:20" x14ac:dyDescent="0.25">
      <c r="A4243" t="s">
        <v>17393</v>
      </c>
      <c r="B4243" t="s">
        <v>8682</v>
      </c>
      <c r="C4243" t="s">
        <v>17394</v>
      </c>
      <c r="E4243" t="s">
        <v>17395</v>
      </c>
      <c r="G4243" t="s">
        <v>9359</v>
      </c>
      <c r="H4243" t="s">
        <v>9403</v>
      </c>
      <c r="I4243" t="s">
        <v>9494</v>
      </c>
      <c r="J4243" t="s">
        <v>9495</v>
      </c>
      <c r="K4243" t="s">
        <v>9496</v>
      </c>
      <c r="L4243" t="s">
        <v>9497</v>
      </c>
    </row>
    <row r="4244" spans="1:20" x14ac:dyDescent="0.25">
      <c r="A4244" t="s">
        <v>8683</v>
      </c>
      <c r="B4244" t="s">
        <v>8684</v>
      </c>
      <c r="C4244" t="s">
        <v>17396</v>
      </c>
      <c r="E4244" t="s">
        <v>17397</v>
      </c>
      <c r="G4244" t="s">
        <v>9359</v>
      </c>
      <c r="H4244" t="s">
        <v>9510</v>
      </c>
      <c r="I4244" t="s">
        <v>9800</v>
      </c>
      <c r="J4244" t="s">
        <v>9921</v>
      </c>
    </row>
    <row r="4245" spans="1:20" x14ac:dyDescent="0.25">
      <c r="A4245" t="s">
        <v>8685</v>
      </c>
      <c r="B4245" t="s">
        <v>8686</v>
      </c>
      <c r="C4245" t="s">
        <v>9758</v>
      </c>
      <c r="E4245" t="s">
        <v>9759</v>
      </c>
      <c r="G4245" t="s">
        <v>9366</v>
      </c>
      <c r="H4245" t="s">
        <v>9745</v>
      </c>
      <c r="I4245" t="s">
        <v>9746</v>
      </c>
      <c r="J4245" t="s">
        <v>9747</v>
      </c>
      <c r="K4245" t="s">
        <v>9748</v>
      </c>
      <c r="L4245" t="s">
        <v>9749</v>
      </c>
      <c r="M4245" t="s">
        <v>9750</v>
      </c>
      <c r="N4245" t="s">
        <v>9751</v>
      </c>
      <c r="O4245" t="s">
        <v>9752</v>
      </c>
      <c r="P4245" t="s">
        <v>9753</v>
      </c>
      <c r="Q4245" t="s">
        <v>9754</v>
      </c>
      <c r="R4245" t="s">
        <v>9755</v>
      </c>
      <c r="S4245" t="s">
        <v>9756</v>
      </c>
      <c r="T4245" t="s">
        <v>9757</v>
      </c>
    </row>
    <row r="4246" spans="1:20" x14ac:dyDescent="0.25">
      <c r="A4246" t="s">
        <v>8687</v>
      </c>
      <c r="B4246" t="s">
        <v>8688</v>
      </c>
      <c r="C4246" t="s">
        <v>17398</v>
      </c>
      <c r="E4246" t="s">
        <v>17399</v>
      </c>
      <c r="G4246" t="s">
        <v>9359</v>
      </c>
      <c r="H4246" t="s">
        <v>9403</v>
      </c>
      <c r="I4246" t="s">
        <v>9411</v>
      </c>
      <c r="J4246" t="s">
        <v>9478</v>
      </c>
      <c r="K4246" t="s">
        <v>9479</v>
      </c>
      <c r="L4246" t="s">
        <v>9480</v>
      </c>
    </row>
    <row r="4247" spans="1:20" x14ac:dyDescent="0.25">
      <c r="A4247" t="s">
        <v>8689</v>
      </c>
      <c r="B4247" t="s">
        <v>8690</v>
      </c>
      <c r="C4247" t="s">
        <v>17400</v>
      </c>
      <c r="E4247" t="s">
        <v>17401</v>
      </c>
      <c r="G4247" t="s">
        <v>9359</v>
      </c>
      <c r="H4247" t="s">
        <v>9403</v>
      </c>
      <c r="I4247" t="s">
        <v>9461</v>
      </c>
      <c r="J4247" t="s">
        <v>9888</v>
      </c>
      <c r="K4247" t="s">
        <v>10234</v>
      </c>
      <c r="L4247" t="s">
        <v>13082</v>
      </c>
    </row>
    <row r="4248" spans="1:20" x14ac:dyDescent="0.25">
      <c r="A4248" t="s">
        <v>8691</v>
      </c>
      <c r="B4248" t="s">
        <v>8692</v>
      </c>
      <c r="C4248" t="s">
        <v>17402</v>
      </c>
      <c r="E4248" t="s">
        <v>17403</v>
      </c>
      <c r="G4248" t="s">
        <v>9622</v>
      </c>
      <c r="H4248" t="s">
        <v>10309</v>
      </c>
    </row>
    <row r="4249" spans="1:20" x14ac:dyDescent="0.25">
      <c r="A4249" t="s">
        <v>8693</v>
      </c>
      <c r="B4249" t="s">
        <v>8694</v>
      </c>
      <c r="C4249" t="s">
        <v>17404</v>
      </c>
      <c r="E4249" t="s">
        <v>17405</v>
      </c>
      <c r="G4249" t="s">
        <v>9359</v>
      </c>
      <c r="H4249" t="s">
        <v>9403</v>
      </c>
      <c r="I4249" t="s">
        <v>9404</v>
      </c>
      <c r="J4249" t="s">
        <v>9591</v>
      </c>
      <c r="K4249" t="s">
        <v>9592</v>
      </c>
      <c r="L4249" t="s">
        <v>17406</v>
      </c>
    </row>
    <row r="4250" spans="1:20" x14ac:dyDescent="0.25">
      <c r="A4250" t="s">
        <v>8695</v>
      </c>
      <c r="B4250" t="s">
        <v>8696</v>
      </c>
      <c r="C4250" t="s">
        <v>17407</v>
      </c>
      <c r="E4250" t="s">
        <v>17408</v>
      </c>
      <c r="G4250" t="s">
        <v>9359</v>
      </c>
      <c r="H4250" t="s">
        <v>9403</v>
      </c>
      <c r="I4250" t="s">
        <v>9411</v>
      </c>
      <c r="J4250" t="s">
        <v>9528</v>
      </c>
      <c r="K4250" t="s">
        <v>9529</v>
      </c>
      <c r="L4250" t="s">
        <v>10775</v>
      </c>
    </row>
    <row r="4251" spans="1:20" x14ac:dyDescent="0.25">
      <c r="A4251" t="s">
        <v>8697</v>
      </c>
      <c r="B4251" t="s">
        <v>8698</v>
      </c>
      <c r="C4251" t="s">
        <v>17407</v>
      </c>
      <c r="E4251" t="s">
        <v>17408</v>
      </c>
      <c r="G4251" t="s">
        <v>9359</v>
      </c>
      <c r="H4251" t="s">
        <v>9403</v>
      </c>
      <c r="I4251" t="s">
        <v>9411</v>
      </c>
      <c r="J4251" t="s">
        <v>9528</v>
      </c>
      <c r="K4251" t="s">
        <v>9529</v>
      </c>
      <c r="L4251" t="s">
        <v>10775</v>
      </c>
    </row>
    <row r="4252" spans="1:20" x14ac:dyDescent="0.25">
      <c r="A4252" t="s">
        <v>8699</v>
      </c>
      <c r="B4252" t="s">
        <v>8700</v>
      </c>
      <c r="C4252" t="s">
        <v>17409</v>
      </c>
      <c r="E4252" t="s">
        <v>17410</v>
      </c>
      <c r="G4252" t="s">
        <v>9359</v>
      </c>
      <c r="H4252" t="s">
        <v>9360</v>
      </c>
      <c r="I4252" t="s">
        <v>9457</v>
      </c>
      <c r="J4252" t="s">
        <v>11062</v>
      </c>
    </row>
    <row r="4253" spans="1:20" x14ac:dyDescent="0.25">
      <c r="A4253" t="s">
        <v>8701</v>
      </c>
      <c r="B4253" t="s">
        <v>8702</v>
      </c>
      <c r="C4253" t="s">
        <v>17411</v>
      </c>
      <c r="E4253" t="s">
        <v>17412</v>
      </c>
      <c r="G4253" t="s">
        <v>9359</v>
      </c>
      <c r="H4253" t="s">
        <v>9360</v>
      </c>
      <c r="I4253" t="s">
        <v>9457</v>
      </c>
      <c r="J4253" t="s">
        <v>10238</v>
      </c>
      <c r="K4253" t="s">
        <v>10239</v>
      </c>
    </row>
    <row r="4254" spans="1:20" x14ac:dyDescent="0.25">
      <c r="A4254" t="s">
        <v>8703</v>
      </c>
      <c r="B4254" t="s">
        <v>8704</v>
      </c>
      <c r="C4254" t="s">
        <v>17413</v>
      </c>
      <c r="E4254" t="s">
        <v>17414</v>
      </c>
      <c r="G4254" t="s">
        <v>9359</v>
      </c>
      <c r="H4254" t="s">
        <v>9403</v>
      </c>
      <c r="I4254" t="s">
        <v>9411</v>
      </c>
      <c r="J4254" t="s">
        <v>9417</v>
      </c>
      <c r="K4254" t="s">
        <v>9893</v>
      </c>
      <c r="L4254" t="s">
        <v>9894</v>
      </c>
    </row>
    <row r="4255" spans="1:20" x14ac:dyDescent="0.25">
      <c r="A4255" t="s">
        <v>8705</v>
      </c>
      <c r="B4255" t="s">
        <v>8706</v>
      </c>
      <c r="C4255" t="s">
        <v>17415</v>
      </c>
      <c r="E4255" t="s">
        <v>17416</v>
      </c>
      <c r="G4255" t="s">
        <v>9359</v>
      </c>
      <c r="H4255" t="s">
        <v>11716</v>
      </c>
      <c r="I4255" t="s">
        <v>11717</v>
      </c>
      <c r="J4255" t="s">
        <v>11718</v>
      </c>
      <c r="K4255" t="s">
        <v>11719</v>
      </c>
      <c r="L4255" t="s">
        <v>11720</v>
      </c>
    </row>
    <row r="4256" spans="1:20" x14ac:dyDescent="0.25">
      <c r="A4256" t="s">
        <v>8707</v>
      </c>
      <c r="B4256" t="s">
        <v>8708</v>
      </c>
      <c r="C4256" t="s">
        <v>9758</v>
      </c>
      <c r="E4256" t="s">
        <v>9759</v>
      </c>
      <c r="G4256" t="s">
        <v>9366</v>
      </c>
      <c r="H4256" t="s">
        <v>9745</v>
      </c>
      <c r="I4256" t="s">
        <v>9746</v>
      </c>
      <c r="J4256" t="s">
        <v>9747</v>
      </c>
      <c r="K4256" t="s">
        <v>9748</v>
      </c>
      <c r="L4256" t="s">
        <v>9749</v>
      </c>
      <c r="M4256" t="s">
        <v>9750</v>
      </c>
      <c r="N4256" t="s">
        <v>9751</v>
      </c>
      <c r="O4256" t="s">
        <v>9752</v>
      </c>
      <c r="P4256" t="s">
        <v>9753</v>
      </c>
      <c r="Q4256" t="s">
        <v>9754</v>
      </c>
      <c r="R4256" t="s">
        <v>9755</v>
      </c>
      <c r="S4256" t="s">
        <v>9756</v>
      </c>
      <c r="T4256" t="s">
        <v>9757</v>
      </c>
    </row>
    <row r="4257" spans="1:13" x14ac:dyDescent="0.25">
      <c r="A4257" t="s">
        <v>8709</v>
      </c>
      <c r="B4257" t="s">
        <v>8710</v>
      </c>
      <c r="C4257" t="s">
        <v>17417</v>
      </c>
      <c r="E4257" t="s">
        <v>17418</v>
      </c>
      <c r="G4257" t="s">
        <v>9622</v>
      </c>
      <c r="H4257" t="s">
        <v>9764</v>
      </c>
      <c r="I4257" t="s">
        <v>10527</v>
      </c>
      <c r="J4257" t="s">
        <v>10528</v>
      </c>
      <c r="K4257" t="s">
        <v>10529</v>
      </c>
      <c r="L4257" t="s">
        <v>17419</v>
      </c>
    </row>
    <row r="4258" spans="1:13" x14ac:dyDescent="0.25">
      <c r="A4258" t="s">
        <v>8711</v>
      </c>
      <c r="B4258" t="s">
        <v>8712</v>
      </c>
      <c r="C4258" t="s">
        <v>17420</v>
      </c>
      <c r="E4258" t="s">
        <v>17421</v>
      </c>
      <c r="G4258" t="s">
        <v>9359</v>
      </c>
      <c r="H4258" t="s">
        <v>9360</v>
      </c>
      <c r="I4258" t="s">
        <v>9361</v>
      </c>
      <c r="J4258" t="s">
        <v>9489</v>
      </c>
      <c r="K4258" t="s">
        <v>9797</v>
      </c>
    </row>
    <row r="4259" spans="1:13" x14ac:dyDescent="0.25">
      <c r="A4259" t="s">
        <v>8713</v>
      </c>
      <c r="B4259" t="s">
        <v>8714</v>
      </c>
      <c r="C4259" t="s">
        <v>17422</v>
      </c>
      <c r="E4259" t="s">
        <v>17423</v>
      </c>
      <c r="G4259" t="s">
        <v>9359</v>
      </c>
      <c r="H4259" t="s">
        <v>9403</v>
      </c>
      <c r="I4259" t="s">
        <v>9411</v>
      </c>
      <c r="J4259" t="s">
        <v>10149</v>
      </c>
      <c r="K4259" t="s">
        <v>10150</v>
      </c>
      <c r="L4259" t="s">
        <v>10151</v>
      </c>
    </row>
    <row r="4260" spans="1:13" x14ac:dyDescent="0.25">
      <c r="A4260" t="s">
        <v>8715</v>
      </c>
      <c r="B4260" t="s">
        <v>8716</v>
      </c>
      <c r="C4260" t="s">
        <v>17424</v>
      </c>
      <c r="E4260" t="s">
        <v>17425</v>
      </c>
      <c r="G4260" t="s">
        <v>9359</v>
      </c>
      <c r="H4260" t="s">
        <v>9403</v>
      </c>
      <c r="I4260" t="s">
        <v>9411</v>
      </c>
      <c r="J4260" t="s">
        <v>10149</v>
      </c>
      <c r="K4260" t="s">
        <v>10150</v>
      </c>
      <c r="L4260" t="s">
        <v>10151</v>
      </c>
    </row>
    <row r="4261" spans="1:13" x14ac:dyDescent="0.25">
      <c r="A4261" t="s">
        <v>8717</v>
      </c>
      <c r="B4261" t="s">
        <v>8718</v>
      </c>
      <c r="C4261" t="s">
        <v>17426</v>
      </c>
      <c r="E4261" t="s">
        <v>17427</v>
      </c>
      <c r="G4261" t="s">
        <v>9359</v>
      </c>
      <c r="H4261" t="s">
        <v>9360</v>
      </c>
      <c r="I4261" t="s">
        <v>9457</v>
      </c>
      <c r="J4261" t="s">
        <v>9721</v>
      </c>
      <c r="K4261" t="s">
        <v>9722</v>
      </c>
    </row>
    <row r="4262" spans="1:13" x14ac:dyDescent="0.25">
      <c r="A4262" t="s">
        <v>8719</v>
      </c>
      <c r="B4262" t="s">
        <v>8720</v>
      </c>
      <c r="C4262" t="s">
        <v>17428</v>
      </c>
      <c r="E4262" t="s">
        <v>17429</v>
      </c>
      <c r="G4262" t="s">
        <v>9359</v>
      </c>
      <c r="H4262" t="s">
        <v>9395</v>
      </c>
      <c r="I4262" t="s">
        <v>9396</v>
      </c>
      <c r="J4262" t="s">
        <v>9397</v>
      </c>
      <c r="K4262" t="s">
        <v>9467</v>
      </c>
      <c r="L4262" t="s">
        <v>12138</v>
      </c>
      <c r="M4262" t="s">
        <v>17430</v>
      </c>
    </row>
    <row r="4263" spans="1:13" x14ac:dyDescent="0.25">
      <c r="A4263" t="s">
        <v>8721</v>
      </c>
      <c r="B4263" t="s">
        <v>8722</v>
      </c>
      <c r="C4263" t="s">
        <v>17431</v>
      </c>
      <c r="E4263" t="s">
        <v>17432</v>
      </c>
      <c r="G4263" t="s">
        <v>9359</v>
      </c>
      <c r="H4263" t="s">
        <v>9403</v>
      </c>
      <c r="I4263" t="s">
        <v>9411</v>
      </c>
      <c r="J4263" t="s">
        <v>10149</v>
      </c>
      <c r="K4263" t="s">
        <v>10150</v>
      </c>
      <c r="L4263" t="s">
        <v>10151</v>
      </c>
    </row>
    <row r="4264" spans="1:13" x14ac:dyDescent="0.25">
      <c r="A4264" t="s">
        <v>8723</v>
      </c>
      <c r="B4264" t="s">
        <v>8724</v>
      </c>
      <c r="C4264" t="s">
        <v>17433</v>
      </c>
      <c r="E4264" t="s">
        <v>17434</v>
      </c>
      <c r="G4264" t="s">
        <v>9359</v>
      </c>
      <c r="H4264" t="s">
        <v>10164</v>
      </c>
      <c r="I4264" t="s">
        <v>10165</v>
      </c>
      <c r="J4264" t="s">
        <v>10166</v>
      </c>
      <c r="K4264" t="s">
        <v>10167</v>
      </c>
    </row>
    <row r="4265" spans="1:13" x14ac:dyDescent="0.25">
      <c r="A4265" t="s">
        <v>8725</v>
      </c>
      <c r="B4265" t="s">
        <v>8726</v>
      </c>
      <c r="C4265" t="s">
        <v>17435</v>
      </c>
      <c r="E4265" t="s">
        <v>17436</v>
      </c>
      <c r="G4265" t="s">
        <v>9359</v>
      </c>
      <c r="H4265" t="s">
        <v>9403</v>
      </c>
      <c r="I4265" t="s">
        <v>9411</v>
      </c>
      <c r="J4265" t="s">
        <v>17437</v>
      </c>
      <c r="K4265" t="s">
        <v>17438</v>
      </c>
      <c r="L4265" t="s">
        <v>17439</v>
      </c>
    </row>
    <row r="4266" spans="1:13" x14ac:dyDescent="0.25">
      <c r="A4266" t="s">
        <v>8727</v>
      </c>
      <c r="B4266" t="s">
        <v>8728</v>
      </c>
      <c r="C4266" t="s">
        <v>17440</v>
      </c>
      <c r="E4266" t="s">
        <v>17441</v>
      </c>
      <c r="G4266" t="s">
        <v>9359</v>
      </c>
      <c r="H4266" t="s">
        <v>9403</v>
      </c>
      <c r="I4266" t="s">
        <v>9404</v>
      </c>
      <c r="J4266" t="s">
        <v>9405</v>
      </c>
      <c r="K4266" t="s">
        <v>9406</v>
      </c>
      <c r="L4266" t="s">
        <v>9407</v>
      </c>
      <c r="M4266" t="s">
        <v>9658</v>
      </c>
    </row>
    <row r="4267" spans="1:13" x14ac:dyDescent="0.25">
      <c r="A4267" t="s">
        <v>8729</v>
      </c>
      <c r="B4267" t="s">
        <v>8730</v>
      </c>
      <c r="C4267" t="s">
        <v>17442</v>
      </c>
      <c r="E4267" t="s">
        <v>17443</v>
      </c>
      <c r="G4267" t="s">
        <v>9359</v>
      </c>
      <c r="H4267" t="s">
        <v>9360</v>
      </c>
      <c r="I4267" t="s">
        <v>9361</v>
      </c>
      <c r="J4267" t="s">
        <v>9489</v>
      </c>
      <c r="K4267" t="s">
        <v>9490</v>
      </c>
      <c r="L4267" t="s">
        <v>9491</v>
      </c>
    </row>
    <row r="4268" spans="1:13" x14ac:dyDescent="0.25">
      <c r="A4268" t="s">
        <v>8731</v>
      </c>
      <c r="B4268" t="s">
        <v>8732</v>
      </c>
      <c r="C4268" t="s">
        <v>17442</v>
      </c>
      <c r="E4268" t="s">
        <v>17443</v>
      </c>
      <c r="G4268" t="s">
        <v>9359</v>
      </c>
      <c r="H4268" t="s">
        <v>9360</v>
      </c>
      <c r="I4268" t="s">
        <v>9361</v>
      </c>
      <c r="J4268" t="s">
        <v>9489</v>
      </c>
      <c r="K4268" t="s">
        <v>9490</v>
      </c>
      <c r="L4268" t="s">
        <v>9491</v>
      </c>
    </row>
    <row r="4269" spans="1:13" x14ac:dyDescent="0.25">
      <c r="A4269" t="s">
        <v>8733</v>
      </c>
      <c r="B4269" t="s">
        <v>8734</v>
      </c>
      <c r="C4269" t="s">
        <v>17444</v>
      </c>
      <c r="E4269" t="s">
        <v>17445</v>
      </c>
      <c r="G4269" t="s">
        <v>9359</v>
      </c>
      <c r="H4269" t="s">
        <v>9403</v>
      </c>
      <c r="I4269" t="s">
        <v>9404</v>
      </c>
      <c r="J4269" t="s">
        <v>9405</v>
      </c>
      <c r="K4269" t="s">
        <v>9406</v>
      </c>
      <c r="L4269" t="s">
        <v>9407</v>
      </c>
      <c r="M4269" t="s">
        <v>9658</v>
      </c>
    </row>
    <row r="4270" spans="1:13" x14ac:dyDescent="0.25">
      <c r="A4270" t="s">
        <v>8735</v>
      </c>
      <c r="B4270" t="s">
        <v>8736</v>
      </c>
      <c r="C4270" t="s">
        <v>17444</v>
      </c>
      <c r="E4270" t="s">
        <v>17445</v>
      </c>
      <c r="G4270" t="s">
        <v>9359</v>
      </c>
      <c r="H4270" t="s">
        <v>9403</v>
      </c>
      <c r="I4270" t="s">
        <v>9404</v>
      </c>
      <c r="J4270" t="s">
        <v>9405</v>
      </c>
      <c r="K4270" t="s">
        <v>9406</v>
      </c>
      <c r="L4270" t="s">
        <v>9407</v>
      </c>
      <c r="M4270" t="s">
        <v>9658</v>
      </c>
    </row>
    <row r="4271" spans="1:13" x14ac:dyDescent="0.25">
      <c r="A4271" t="s">
        <v>8737</v>
      </c>
      <c r="B4271" t="s">
        <v>8738</v>
      </c>
      <c r="C4271" t="s">
        <v>17446</v>
      </c>
      <c r="E4271" t="s">
        <v>17447</v>
      </c>
      <c r="G4271" t="s">
        <v>9622</v>
      </c>
      <c r="H4271" t="s">
        <v>10309</v>
      </c>
    </row>
    <row r="4272" spans="1:13" x14ac:dyDescent="0.25">
      <c r="A4272" t="s">
        <v>8739</v>
      </c>
      <c r="B4272" t="s">
        <v>8740</v>
      </c>
      <c r="C4272" t="s">
        <v>17448</v>
      </c>
      <c r="E4272" t="s">
        <v>17449</v>
      </c>
      <c r="G4272" t="s">
        <v>9359</v>
      </c>
      <c r="H4272" t="s">
        <v>9436</v>
      </c>
      <c r="I4272" t="s">
        <v>10256</v>
      </c>
      <c r="J4272" t="s">
        <v>10257</v>
      </c>
      <c r="K4272" t="s">
        <v>10258</v>
      </c>
      <c r="L4272" t="s">
        <v>10259</v>
      </c>
    </row>
    <row r="4273" spans="1:20" x14ac:dyDescent="0.25">
      <c r="A4273" t="s">
        <v>8741</v>
      </c>
      <c r="B4273" t="s">
        <v>8742</v>
      </c>
      <c r="C4273" t="s">
        <v>17450</v>
      </c>
      <c r="E4273" t="s">
        <v>17451</v>
      </c>
      <c r="G4273" t="s">
        <v>9359</v>
      </c>
      <c r="H4273" t="s">
        <v>9360</v>
      </c>
      <c r="I4273" t="s">
        <v>9361</v>
      </c>
      <c r="J4273" t="s">
        <v>9489</v>
      </c>
      <c r="K4273" t="s">
        <v>9797</v>
      </c>
    </row>
    <row r="4274" spans="1:20" x14ac:dyDescent="0.25">
      <c r="A4274" t="s">
        <v>8743</v>
      </c>
      <c r="B4274" t="s">
        <v>8744</v>
      </c>
      <c r="C4274" t="s">
        <v>17452</v>
      </c>
      <c r="E4274" t="s">
        <v>17453</v>
      </c>
      <c r="G4274" t="s">
        <v>9359</v>
      </c>
      <c r="H4274" t="s">
        <v>9403</v>
      </c>
      <c r="I4274" t="s">
        <v>9411</v>
      </c>
      <c r="J4274" t="s">
        <v>9837</v>
      </c>
      <c r="K4274" t="s">
        <v>9838</v>
      </c>
      <c r="L4274" t="s">
        <v>17454</v>
      </c>
    </row>
    <row r="4275" spans="1:20" x14ac:dyDescent="0.25">
      <c r="A4275" t="s">
        <v>8745</v>
      </c>
      <c r="B4275" t="s">
        <v>8746</v>
      </c>
      <c r="C4275" t="s">
        <v>17455</v>
      </c>
      <c r="E4275" t="s">
        <v>17456</v>
      </c>
      <c r="G4275" t="s">
        <v>9359</v>
      </c>
      <c r="H4275" t="s">
        <v>9612</v>
      </c>
      <c r="I4275" t="s">
        <v>9613</v>
      </c>
      <c r="J4275" t="s">
        <v>9614</v>
      </c>
      <c r="K4275" t="s">
        <v>11770</v>
      </c>
      <c r="L4275" t="s">
        <v>11771</v>
      </c>
    </row>
    <row r="4276" spans="1:20" x14ac:dyDescent="0.25">
      <c r="A4276" t="s">
        <v>8747</v>
      </c>
      <c r="B4276" t="s">
        <v>8748</v>
      </c>
      <c r="C4276" t="s">
        <v>17457</v>
      </c>
      <c r="E4276" t="s">
        <v>17458</v>
      </c>
      <c r="G4276" t="s">
        <v>9359</v>
      </c>
      <c r="H4276" t="s">
        <v>9403</v>
      </c>
      <c r="I4276" t="s">
        <v>9411</v>
      </c>
      <c r="J4276" t="s">
        <v>9528</v>
      </c>
      <c r="K4276" t="s">
        <v>9529</v>
      </c>
      <c r="L4276" t="s">
        <v>9588</v>
      </c>
    </row>
    <row r="4277" spans="1:20" x14ac:dyDescent="0.25">
      <c r="A4277" t="s">
        <v>8749</v>
      </c>
      <c r="B4277" t="s">
        <v>8750</v>
      </c>
      <c r="C4277" t="s">
        <v>17457</v>
      </c>
      <c r="E4277" t="s">
        <v>17458</v>
      </c>
      <c r="G4277" t="s">
        <v>9359</v>
      </c>
      <c r="H4277" t="s">
        <v>9403</v>
      </c>
      <c r="I4277" t="s">
        <v>9411</v>
      </c>
      <c r="J4277" t="s">
        <v>9528</v>
      </c>
      <c r="K4277" t="s">
        <v>9529</v>
      </c>
      <c r="L4277" t="s">
        <v>9588</v>
      </c>
    </row>
    <row r="4278" spans="1:20" x14ac:dyDescent="0.25">
      <c r="A4278" t="s">
        <v>8751</v>
      </c>
      <c r="B4278" t="s">
        <v>8752</v>
      </c>
      <c r="C4278" t="s">
        <v>17459</v>
      </c>
      <c r="E4278" t="s">
        <v>17460</v>
      </c>
      <c r="G4278" t="s">
        <v>9366</v>
      </c>
      <c r="H4278" t="s">
        <v>9745</v>
      </c>
      <c r="I4278" t="s">
        <v>9746</v>
      </c>
      <c r="J4278" t="s">
        <v>9747</v>
      </c>
      <c r="K4278" t="s">
        <v>9748</v>
      </c>
      <c r="L4278" t="s">
        <v>9749</v>
      </c>
      <c r="M4278" t="s">
        <v>9750</v>
      </c>
      <c r="N4278" t="s">
        <v>10097</v>
      </c>
      <c r="O4278" t="s">
        <v>10098</v>
      </c>
      <c r="P4278" t="s">
        <v>10099</v>
      </c>
      <c r="Q4278" t="s">
        <v>10620</v>
      </c>
      <c r="R4278" t="s">
        <v>17298</v>
      </c>
      <c r="S4278" t="s">
        <v>17299</v>
      </c>
      <c r="T4278" t="s">
        <v>17300</v>
      </c>
    </row>
    <row r="4279" spans="1:20" x14ac:dyDescent="0.25">
      <c r="A4279" t="s">
        <v>8753</v>
      </c>
      <c r="B4279" t="s">
        <v>8754</v>
      </c>
      <c r="C4279" t="s">
        <v>17461</v>
      </c>
      <c r="D4279" t="s">
        <v>11952</v>
      </c>
      <c r="E4279" t="s">
        <v>17462</v>
      </c>
      <c r="G4279" t="s">
        <v>9359</v>
      </c>
      <c r="H4279" t="s">
        <v>9403</v>
      </c>
      <c r="I4279" t="s">
        <v>9461</v>
      </c>
      <c r="J4279" t="s">
        <v>9897</v>
      </c>
      <c r="K4279" t="s">
        <v>10384</v>
      </c>
      <c r="L4279" t="s">
        <v>10726</v>
      </c>
      <c r="M4279" t="s">
        <v>10727</v>
      </c>
    </row>
    <row r="4280" spans="1:20" x14ac:dyDescent="0.25">
      <c r="A4280" t="s">
        <v>8755</v>
      </c>
      <c r="B4280" t="s">
        <v>8756</v>
      </c>
      <c r="C4280" t="s">
        <v>17463</v>
      </c>
      <c r="E4280" t="s">
        <v>17464</v>
      </c>
      <c r="G4280" t="s">
        <v>9359</v>
      </c>
      <c r="H4280" t="s">
        <v>9360</v>
      </c>
      <c r="I4280" t="s">
        <v>9472</v>
      </c>
      <c r="J4280" t="s">
        <v>9473</v>
      </c>
      <c r="K4280" t="s">
        <v>17465</v>
      </c>
      <c r="L4280" t="s">
        <v>17466</v>
      </c>
    </row>
    <row r="4281" spans="1:20" x14ac:dyDescent="0.25">
      <c r="A4281" t="s">
        <v>8757</v>
      </c>
      <c r="B4281" t="s">
        <v>8758</v>
      </c>
      <c r="C4281" t="s">
        <v>9758</v>
      </c>
      <c r="E4281" t="s">
        <v>9759</v>
      </c>
      <c r="G4281" t="s">
        <v>9366</v>
      </c>
      <c r="H4281" t="s">
        <v>9745</v>
      </c>
      <c r="I4281" t="s">
        <v>9746</v>
      </c>
      <c r="J4281" t="s">
        <v>9747</v>
      </c>
      <c r="K4281" t="s">
        <v>9748</v>
      </c>
      <c r="L4281" t="s">
        <v>9749</v>
      </c>
      <c r="M4281" t="s">
        <v>9750</v>
      </c>
      <c r="N4281" t="s">
        <v>9751</v>
      </c>
      <c r="O4281" t="s">
        <v>9752</v>
      </c>
      <c r="P4281" t="s">
        <v>9753</v>
      </c>
      <c r="Q4281" t="s">
        <v>9754</v>
      </c>
      <c r="R4281" t="s">
        <v>9755</v>
      </c>
      <c r="S4281" t="s">
        <v>9756</v>
      </c>
      <c r="T4281" t="s">
        <v>9757</v>
      </c>
    </row>
    <row r="4282" spans="1:20" x14ac:dyDescent="0.25">
      <c r="A4282" t="s">
        <v>8759</v>
      </c>
      <c r="B4282" t="s">
        <v>8760</v>
      </c>
      <c r="C4282" t="s">
        <v>17467</v>
      </c>
      <c r="E4282" t="s">
        <v>17468</v>
      </c>
      <c r="G4282" t="s">
        <v>9359</v>
      </c>
      <c r="H4282" t="s">
        <v>9395</v>
      </c>
      <c r="I4282" t="s">
        <v>9396</v>
      </c>
      <c r="J4282" t="s">
        <v>9397</v>
      </c>
      <c r="K4282" t="s">
        <v>9636</v>
      </c>
      <c r="L4282" t="s">
        <v>13492</v>
      </c>
      <c r="M4282" t="s">
        <v>13493</v>
      </c>
    </row>
    <row r="4283" spans="1:20" x14ac:dyDescent="0.25">
      <c r="A4283" t="s">
        <v>8761</v>
      </c>
      <c r="B4283" t="s">
        <v>8762</v>
      </c>
      <c r="C4283" t="s">
        <v>17469</v>
      </c>
      <c r="E4283" t="s">
        <v>17470</v>
      </c>
      <c r="G4283" t="s">
        <v>9359</v>
      </c>
      <c r="H4283" t="s">
        <v>9395</v>
      </c>
      <c r="I4283" t="s">
        <v>9396</v>
      </c>
      <c r="J4283" t="s">
        <v>9397</v>
      </c>
      <c r="K4283" t="s">
        <v>9398</v>
      </c>
      <c r="L4283" t="s">
        <v>10105</v>
      </c>
      <c r="M4283" t="s">
        <v>17471</v>
      </c>
    </row>
    <row r="4284" spans="1:20" x14ac:dyDescent="0.25">
      <c r="A4284" t="s">
        <v>8763</v>
      </c>
      <c r="B4284" t="s">
        <v>8764</v>
      </c>
      <c r="C4284" t="s">
        <v>17472</v>
      </c>
      <c r="E4284" t="s">
        <v>17473</v>
      </c>
      <c r="G4284" t="s">
        <v>9359</v>
      </c>
      <c r="H4284" t="s">
        <v>9403</v>
      </c>
      <c r="I4284" t="s">
        <v>9425</v>
      </c>
      <c r="J4284" t="s">
        <v>10704</v>
      </c>
      <c r="K4284" t="s">
        <v>14260</v>
      </c>
      <c r="L4284" t="s">
        <v>17474</v>
      </c>
    </row>
    <row r="4285" spans="1:20" x14ac:dyDescent="0.25">
      <c r="A4285" t="s">
        <v>8765</v>
      </c>
      <c r="B4285" t="s">
        <v>8766</v>
      </c>
      <c r="C4285" t="s">
        <v>17475</v>
      </c>
      <c r="E4285" t="s">
        <v>17476</v>
      </c>
      <c r="G4285" t="s">
        <v>9359</v>
      </c>
      <c r="H4285" t="s">
        <v>9403</v>
      </c>
      <c r="I4285" t="s">
        <v>9411</v>
      </c>
      <c r="J4285" t="s">
        <v>9528</v>
      </c>
      <c r="K4285" t="s">
        <v>9529</v>
      </c>
      <c r="L4285" t="s">
        <v>12718</v>
      </c>
    </row>
    <row r="4286" spans="1:20" x14ac:dyDescent="0.25">
      <c r="A4286" t="s">
        <v>8767</v>
      </c>
      <c r="B4286" t="s">
        <v>8768</v>
      </c>
      <c r="C4286" t="s">
        <v>17475</v>
      </c>
      <c r="E4286" t="s">
        <v>17476</v>
      </c>
      <c r="G4286" t="s">
        <v>9359</v>
      </c>
      <c r="H4286" t="s">
        <v>9403</v>
      </c>
      <c r="I4286" t="s">
        <v>9411</v>
      </c>
      <c r="J4286" t="s">
        <v>9528</v>
      </c>
      <c r="K4286" t="s">
        <v>9529</v>
      </c>
      <c r="L4286" t="s">
        <v>12718</v>
      </c>
    </row>
    <row r="4287" spans="1:20" x14ac:dyDescent="0.25">
      <c r="A4287" t="s">
        <v>8769</v>
      </c>
      <c r="B4287" t="s">
        <v>8770</v>
      </c>
      <c r="C4287" t="s">
        <v>10486</v>
      </c>
      <c r="E4287" t="s">
        <v>10487</v>
      </c>
      <c r="G4287" t="s">
        <v>9366</v>
      </c>
      <c r="H4287" t="s">
        <v>9376</v>
      </c>
      <c r="I4287" t="s">
        <v>9377</v>
      </c>
      <c r="J4287" t="s">
        <v>9378</v>
      </c>
      <c r="K4287" t="s">
        <v>9379</v>
      </c>
      <c r="L4287" t="s">
        <v>9380</v>
      </c>
      <c r="M4287" t="s">
        <v>9381</v>
      </c>
      <c r="N4287" t="s">
        <v>9382</v>
      </c>
      <c r="O4287" t="s">
        <v>9383</v>
      </c>
      <c r="P4287" t="s">
        <v>10488</v>
      </c>
      <c r="Q4287" t="s">
        <v>10489</v>
      </c>
      <c r="R4287" t="s">
        <v>10490</v>
      </c>
      <c r="S4287" t="s">
        <v>10491</v>
      </c>
    </row>
    <row r="4288" spans="1:20" x14ac:dyDescent="0.25">
      <c r="A4288" t="s">
        <v>8771</v>
      </c>
      <c r="B4288" t="s">
        <v>8772</v>
      </c>
      <c r="C4288" t="s">
        <v>17477</v>
      </c>
      <c r="E4288" t="s">
        <v>17478</v>
      </c>
      <c r="G4288" t="s">
        <v>9359</v>
      </c>
      <c r="H4288" t="s">
        <v>10164</v>
      </c>
      <c r="I4288" t="s">
        <v>10165</v>
      </c>
      <c r="J4288" t="s">
        <v>10166</v>
      </c>
      <c r="K4288" t="s">
        <v>10167</v>
      </c>
    </row>
    <row r="4289" spans="1:20" x14ac:dyDescent="0.25">
      <c r="A4289" t="s">
        <v>8773</v>
      </c>
      <c r="B4289" t="s">
        <v>8774</v>
      </c>
      <c r="C4289" t="s">
        <v>17479</v>
      </c>
      <c r="E4289" t="s">
        <v>17480</v>
      </c>
      <c r="G4289" t="s">
        <v>9359</v>
      </c>
      <c r="H4289" t="s">
        <v>10164</v>
      </c>
      <c r="I4289" t="s">
        <v>10165</v>
      </c>
      <c r="J4289" t="s">
        <v>11174</v>
      </c>
      <c r="K4289" t="s">
        <v>17481</v>
      </c>
      <c r="L4289" t="s">
        <v>17482</v>
      </c>
    </row>
    <row r="4290" spans="1:20" x14ac:dyDescent="0.25">
      <c r="A4290" t="s">
        <v>8776</v>
      </c>
      <c r="B4290" t="s">
        <v>8777</v>
      </c>
      <c r="C4290" t="s">
        <v>17483</v>
      </c>
      <c r="E4290" t="s">
        <v>17484</v>
      </c>
      <c r="G4290" t="s">
        <v>9359</v>
      </c>
      <c r="H4290" t="s">
        <v>9360</v>
      </c>
      <c r="I4290" t="s">
        <v>9361</v>
      </c>
      <c r="J4290" t="s">
        <v>9489</v>
      </c>
      <c r="K4290" t="s">
        <v>9490</v>
      </c>
      <c r="L4290" t="s">
        <v>9491</v>
      </c>
    </row>
    <row r="4291" spans="1:20" x14ac:dyDescent="0.25">
      <c r="A4291" t="s">
        <v>8778</v>
      </c>
      <c r="B4291" t="s">
        <v>8779</v>
      </c>
      <c r="C4291" t="s">
        <v>17483</v>
      </c>
      <c r="E4291" t="s">
        <v>17484</v>
      </c>
      <c r="G4291" t="s">
        <v>9359</v>
      </c>
      <c r="H4291" t="s">
        <v>9360</v>
      </c>
      <c r="I4291" t="s">
        <v>9361</v>
      </c>
      <c r="J4291" t="s">
        <v>9489</v>
      </c>
      <c r="K4291" t="s">
        <v>9490</v>
      </c>
      <c r="L4291" t="s">
        <v>9491</v>
      </c>
    </row>
    <row r="4292" spans="1:20" x14ac:dyDescent="0.25">
      <c r="A4292" t="s">
        <v>8780</v>
      </c>
      <c r="B4292" t="s">
        <v>8781</v>
      </c>
      <c r="C4292" t="s">
        <v>11426</v>
      </c>
      <c r="E4292" t="s">
        <v>11427</v>
      </c>
      <c r="G4292" t="s">
        <v>9366</v>
      </c>
      <c r="H4292" t="s">
        <v>9745</v>
      </c>
      <c r="I4292" t="s">
        <v>9746</v>
      </c>
      <c r="J4292" t="s">
        <v>9747</v>
      </c>
      <c r="K4292" t="s">
        <v>9748</v>
      </c>
      <c r="L4292" t="s">
        <v>9749</v>
      </c>
      <c r="M4292" t="s">
        <v>9750</v>
      </c>
      <c r="N4292" t="s">
        <v>9751</v>
      </c>
      <c r="O4292" t="s">
        <v>9752</v>
      </c>
      <c r="P4292" t="s">
        <v>9753</v>
      </c>
      <c r="Q4292" t="s">
        <v>11428</v>
      </c>
      <c r="R4292" t="s">
        <v>11429</v>
      </c>
      <c r="S4292" t="s">
        <v>11430</v>
      </c>
      <c r="T4292" t="s">
        <v>11431</v>
      </c>
    </row>
    <row r="4293" spans="1:20" x14ac:dyDescent="0.25">
      <c r="A4293" t="s">
        <v>8782</v>
      </c>
      <c r="B4293" t="s">
        <v>8783</v>
      </c>
      <c r="C4293" t="s">
        <v>17485</v>
      </c>
      <c r="E4293" t="s">
        <v>17486</v>
      </c>
      <c r="G4293" t="s">
        <v>9359</v>
      </c>
      <c r="H4293" t="s">
        <v>10164</v>
      </c>
      <c r="I4293" t="s">
        <v>10165</v>
      </c>
      <c r="J4293" t="s">
        <v>10166</v>
      </c>
      <c r="K4293" t="s">
        <v>10167</v>
      </c>
    </row>
    <row r="4294" spans="1:20" x14ac:dyDescent="0.25">
      <c r="A4294" t="s">
        <v>8784</v>
      </c>
      <c r="B4294" t="s">
        <v>8785</v>
      </c>
      <c r="C4294" t="s">
        <v>17487</v>
      </c>
      <c r="E4294" t="s">
        <v>17488</v>
      </c>
      <c r="G4294" t="s">
        <v>9622</v>
      </c>
      <c r="H4294" t="s">
        <v>9764</v>
      </c>
      <c r="I4294" t="s">
        <v>16670</v>
      </c>
      <c r="J4294" t="s">
        <v>16671</v>
      </c>
      <c r="K4294" t="s">
        <v>17489</v>
      </c>
      <c r="L4294" t="s">
        <v>17490</v>
      </c>
    </row>
    <row r="4295" spans="1:20" x14ac:dyDescent="0.25">
      <c r="A4295" t="s">
        <v>8786</v>
      </c>
      <c r="B4295" t="s">
        <v>8787</v>
      </c>
      <c r="C4295" t="s">
        <v>17491</v>
      </c>
      <c r="E4295" t="s">
        <v>17492</v>
      </c>
      <c r="G4295" t="s">
        <v>9359</v>
      </c>
      <c r="H4295" t="s">
        <v>9403</v>
      </c>
      <c r="I4295" t="s">
        <v>9411</v>
      </c>
      <c r="J4295" t="s">
        <v>9565</v>
      </c>
      <c r="K4295" t="s">
        <v>9566</v>
      </c>
      <c r="L4295" t="s">
        <v>13355</v>
      </c>
    </row>
    <row r="4296" spans="1:20" x14ac:dyDescent="0.25">
      <c r="A4296" t="s">
        <v>8788</v>
      </c>
      <c r="B4296" t="s">
        <v>8789</v>
      </c>
      <c r="C4296" t="s">
        <v>17491</v>
      </c>
      <c r="E4296" t="s">
        <v>17492</v>
      </c>
      <c r="G4296" t="s">
        <v>9359</v>
      </c>
      <c r="H4296" t="s">
        <v>9403</v>
      </c>
      <c r="I4296" t="s">
        <v>9411</v>
      </c>
      <c r="J4296" t="s">
        <v>9565</v>
      </c>
      <c r="K4296" t="s">
        <v>9566</v>
      </c>
      <c r="L4296" t="s">
        <v>13355</v>
      </c>
    </row>
    <row r="4297" spans="1:20" x14ac:dyDescent="0.25">
      <c r="A4297" t="s">
        <v>8790</v>
      </c>
      <c r="B4297" t="s">
        <v>8791</v>
      </c>
      <c r="C4297" t="s">
        <v>17493</v>
      </c>
      <c r="E4297" t="s">
        <v>17494</v>
      </c>
      <c r="G4297" t="s">
        <v>9622</v>
      </c>
      <c r="H4297" t="s">
        <v>9764</v>
      </c>
      <c r="I4297" t="s">
        <v>9982</v>
      </c>
      <c r="J4297" t="s">
        <v>9983</v>
      </c>
      <c r="K4297" t="s">
        <v>9984</v>
      </c>
      <c r="L4297" t="s">
        <v>9985</v>
      </c>
    </row>
    <row r="4298" spans="1:20" x14ac:dyDescent="0.25">
      <c r="A4298" t="s">
        <v>8792</v>
      </c>
      <c r="B4298" t="s">
        <v>8793</v>
      </c>
      <c r="C4298" t="s">
        <v>16593</v>
      </c>
      <c r="E4298" t="s">
        <v>16594</v>
      </c>
      <c r="G4298" t="s">
        <v>9359</v>
      </c>
      <c r="H4298" t="s">
        <v>9395</v>
      </c>
      <c r="I4298" t="s">
        <v>9396</v>
      </c>
      <c r="J4298" t="s">
        <v>9397</v>
      </c>
      <c r="K4298" t="s">
        <v>9467</v>
      </c>
      <c r="L4298" t="s">
        <v>10036</v>
      </c>
      <c r="M4298" t="s">
        <v>10037</v>
      </c>
    </row>
    <row r="4299" spans="1:20" x14ac:dyDescent="0.25">
      <c r="A4299" t="s">
        <v>8794</v>
      </c>
      <c r="B4299" t="s">
        <v>8795</v>
      </c>
      <c r="C4299" t="s">
        <v>17495</v>
      </c>
      <c r="E4299" t="s">
        <v>17496</v>
      </c>
      <c r="G4299" t="s">
        <v>9359</v>
      </c>
      <c r="H4299" t="s">
        <v>10851</v>
      </c>
      <c r="I4299" t="s">
        <v>10852</v>
      </c>
      <c r="J4299" t="s">
        <v>13465</v>
      </c>
      <c r="K4299" t="s">
        <v>17497</v>
      </c>
    </row>
    <row r="4300" spans="1:20" x14ac:dyDescent="0.25">
      <c r="A4300" t="s">
        <v>8796</v>
      </c>
      <c r="B4300" t="s">
        <v>8797</v>
      </c>
      <c r="C4300" t="s">
        <v>17498</v>
      </c>
      <c r="E4300" t="s">
        <v>17499</v>
      </c>
      <c r="G4300" t="s">
        <v>9359</v>
      </c>
      <c r="H4300" t="s">
        <v>9403</v>
      </c>
      <c r="I4300" t="s">
        <v>9425</v>
      </c>
      <c r="J4300" t="s">
        <v>14854</v>
      </c>
      <c r="K4300" t="s">
        <v>17500</v>
      </c>
      <c r="L4300" t="s">
        <v>17501</v>
      </c>
    </row>
    <row r="4301" spans="1:20" x14ac:dyDescent="0.25">
      <c r="A4301" t="s">
        <v>8798</v>
      </c>
      <c r="B4301" t="s">
        <v>8799</v>
      </c>
      <c r="C4301" t="s">
        <v>17502</v>
      </c>
      <c r="E4301" t="s">
        <v>17503</v>
      </c>
      <c r="G4301" t="s">
        <v>9359</v>
      </c>
      <c r="H4301" t="s">
        <v>10164</v>
      </c>
      <c r="I4301" t="s">
        <v>10165</v>
      </c>
      <c r="J4301" t="s">
        <v>10166</v>
      </c>
      <c r="K4301" t="s">
        <v>10167</v>
      </c>
    </row>
    <row r="4302" spans="1:20" x14ac:dyDescent="0.25">
      <c r="A4302" t="s">
        <v>8800</v>
      </c>
      <c r="B4302" t="s">
        <v>8801</v>
      </c>
      <c r="C4302" t="s">
        <v>17504</v>
      </c>
      <c r="E4302" t="s">
        <v>17505</v>
      </c>
      <c r="G4302" t="s">
        <v>9359</v>
      </c>
      <c r="H4302" t="s">
        <v>9403</v>
      </c>
      <c r="I4302" t="s">
        <v>9461</v>
      </c>
      <c r="J4302" t="s">
        <v>9897</v>
      </c>
      <c r="K4302" t="s">
        <v>9898</v>
      </c>
      <c r="L4302" t="s">
        <v>11371</v>
      </c>
    </row>
    <row r="4303" spans="1:20" x14ac:dyDescent="0.25">
      <c r="A4303" t="s">
        <v>8802</v>
      </c>
      <c r="B4303" t="s">
        <v>8803</v>
      </c>
      <c r="C4303" t="s">
        <v>17504</v>
      </c>
      <c r="E4303" t="s">
        <v>17505</v>
      </c>
      <c r="G4303" t="s">
        <v>9359</v>
      </c>
      <c r="H4303" t="s">
        <v>9403</v>
      </c>
      <c r="I4303" t="s">
        <v>9461</v>
      </c>
      <c r="J4303" t="s">
        <v>9897</v>
      </c>
      <c r="K4303" t="s">
        <v>9898</v>
      </c>
      <c r="L4303" t="s">
        <v>11371</v>
      </c>
    </row>
    <row r="4304" spans="1:20" x14ac:dyDescent="0.25">
      <c r="A4304" t="s">
        <v>8804</v>
      </c>
      <c r="B4304" t="s">
        <v>8805</v>
      </c>
      <c r="C4304" t="s">
        <v>17506</v>
      </c>
      <c r="E4304" t="s">
        <v>17507</v>
      </c>
      <c r="G4304" t="s">
        <v>9359</v>
      </c>
      <c r="H4304" t="s">
        <v>9395</v>
      </c>
      <c r="I4304" t="s">
        <v>9396</v>
      </c>
      <c r="J4304" t="s">
        <v>9397</v>
      </c>
      <c r="K4304" t="s">
        <v>9467</v>
      </c>
      <c r="L4304" t="s">
        <v>10036</v>
      </c>
      <c r="M4304" t="s">
        <v>10037</v>
      </c>
    </row>
    <row r="4305" spans="1:24" x14ac:dyDescent="0.25">
      <c r="A4305" t="s">
        <v>8806</v>
      </c>
      <c r="B4305" t="s">
        <v>8807</v>
      </c>
      <c r="C4305" t="s">
        <v>16600</v>
      </c>
      <c r="E4305" t="s">
        <v>16601</v>
      </c>
      <c r="G4305" t="s">
        <v>9366</v>
      </c>
      <c r="H4305" t="s">
        <v>9376</v>
      </c>
      <c r="I4305" t="s">
        <v>10964</v>
      </c>
      <c r="J4305" t="s">
        <v>10965</v>
      </c>
      <c r="K4305" t="s">
        <v>10966</v>
      </c>
      <c r="L4305" t="s">
        <v>10967</v>
      </c>
      <c r="M4305" t="s">
        <v>10968</v>
      </c>
      <c r="N4305" t="s">
        <v>10969</v>
      </c>
      <c r="O4305" t="s">
        <v>10970</v>
      </c>
      <c r="P4305" t="s">
        <v>11353</v>
      </c>
      <c r="Q4305" t="s">
        <v>11354</v>
      </c>
      <c r="R4305" t="s">
        <v>11355</v>
      </c>
      <c r="S4305" t="s">
        <v>11356</v>
      </c>
      <c r="T4305" t="s">
        <v>11357</v>
      </c>
      <c r="U4305" t="s">
        <v>11358</v>
      </c>
    </row>
    <row r="4306" spans="1:24" x14ac:dyDescent="0.25">
      <c r="A4306" t="s">
        <v>8810</v>
      </c>
      <c r="B4306" t="s">
        <v>8811</v>
      </c>
      <c r="C4306" t="s">
        <v>10486</v>
      </c>
      <c r="E4306" t="s">
        <v>10487</v>
      </c>
      <c r="G4306" t="s">
        <v>9366</v>
      </c>
      <c r="H4306" t="s">
        <v>9376</v>
      </c>
      <c r="I4306" t="s">
        <v>9377</v>
      </c>
      <c r="J4306" t="s">
        <v>9378</v>
      </c>
      <c r="K4306" t="s">
        <v>9379</v>
      </c>
      <c r="L4306" t="s">
        <v>9380</v>
      </c>
      <c r="M4306" t="s">
        <v>9381</v>
      </c>
      <c r="N4306" t="s">
        <v>9382</v>
      </c>
      <c r="O4306" t="s">
        <v>9383</v>
      </c>
      <c r="P4306" t="s">
        <v>10488</v>
      </c>
      <c r="Q4306" t="s">
        <v>10489</v>
      </c>
      <c r="R4306" t="s">
        <v>10490</v>
      </c>
      <c r="S4306" t="s">
        <v>10491</v>
      </c>
    </row>
    <row r="4307" spans="1:24" x14ac:dyDescent="0.25">
      <c r="A4307" t="s">
        <v>8812</v>
      </c>
      <c r="B4307" t="s">
        <v>8813</v>
      </c>
      <c r="C4307" t="s">
        <v>11119</v>
      </c>
      <c r="E4307" t="s">
        <v>11120</v>
      </c>
      <c r="G4307" t="s">
        <v>9366</v>
      </c>
      <c r="H4307" t="s">
        <v>9376</v>
      </c>
      <c r="I4307" t="s">
        <v>9377</v>
      </c>
      <c r="J4307" t="s">
        <v>9378</v>
      </c>
      <c r="K4307" t="s">
        <v>9379</v>
      </c>
      <c r="L4307" t="s">
        <v>9380</v>
      </c>
      <c r="M4307" t="s">
        <v>9446</v>
      </c>
      <c r="N4307" t="s">
        <v>9447</v>
      </c>
      <c r="O4307" t="s">
        <v>10494</v>
      </c>
      <c r="P4307" t="s">
        <v>10495</v>
      </c>
      <c r="Q4307" t="s">
        <v>10496</v>
      </c>
      <c r="R4307" t="s">
        <v>10497</v>
      </c>
      <c r="S4307" t="s">
        <v>10498</v>
      </c>
      <c r="T4307" t="s">
        <v>10499</v>
      </c>
      <c r="U4307" t="s">
        <v>10500</v>
      </c>
      <c r="V4307" t="s">
        <v>11121</v>
      </c>
    </row>
    <row r="4308" spans="1:24" x14ac:dyDescent="0.25">
      <c r="A4308" t="s">
        <v>8814</v>
      </c>
      <c r="B4308" t="s">
        <v>8815</v>
      </c>
      <c r="C4308" t="s">
        <v>9599</v>
      </c>
      <c r="E4308" t="s">
        <v>9600</v>
      </c>
      <c r="G4308" t="s">
        <v>9366</v>
      </c>
      <c r="H4308" t="s">
        <v>9376</v>
      </c>
      <c r="I4308" t="s">
        <v>9377</v>
      </c>
      <c r="J4308" t="s">
        <v>9378</v>
      </c>
      <c r="K4308" t="s">
        <v>9379</v>
      </c>
      <c r="L4308" t="s">
        <v>9380</v>
      </c>
      <c r="M4308" t="s">
        <v>9601</v>
      </c>
      <c r="N4308" t="s">
        <v>9602</v>
      </c>
      <c r="O4308" t="s">
        <v>9603</v>
      </c>
      <c r="P4308" t="s">
        <v>9604</v>
      </c>
      <c r="Q4308" t="s">
        <v>9605</v>
      </c>
      <c r="R4308" t="s">
        <v>9606</v>
      </c>
      <c r="S4308" t="s">
        <v>9607</v>
      </c>
      <c r="T4308" t="s">
        <v>9608</v>
      </c>
      <c r="U4308" t="s">
        <v>9609</v>
      </c>
    </row>
    <row r="4309" spans="1:24" x14ac:dyDescent="0.25">
      <c r="A4309" t="s">
        <v>8816</v>
      </c>
      <c r="B4309" t="s">
        <v>8817</v>
      </c>
      <c r="C4309" t="s">
        <v>17508</v>
      </c>
      <c r="E4309" t="s">
        <v>17509</v>
      </c>
      <c r="G4309" t="s">
        <v>9359</v>
      </c>
      <c r="H4309" t="s">
        <v>9360</v>
      </c>
      <c r="I4309" t="s">
        <v>9457</v>
      </c>
      <c r="J4309" t="s">
        <v>10238</v>
      </c>
      <c r="K4309" t="s">
        <v>10239</v>
      </c>
    </row>
    <row r="4310" spans="1:24" x14ac:dyDescent="0.25">
      <c r="A4310" t="s">
        <v>8818</v>
      </c>
      <c r="B4310" t="s">
        <v>8819</v>
      </c>
      <c r="C4310" t="s">
        <v>11436</v>
      </c>
      <c r="E4310" t="s">
        <v>11437</v>
      </c>
      <c r="G4310" t="s">
        <v>9366</v>
      </c>
      <c r="H4310" t="s">
        <v>9376</v>
      </c>
      <c r="I4310" t="s">
        <v>10964</v>
      </c>
      <c r="J4310" t="s">
        <v>10965</v>
      </c>
      <c r="K4310" t="s">
        <v>10966</v>
      </c>
      <c r="L4310" t="s">
        <v>10967</v>
      </c>
      <c r="M4310" t="s">
        <v>10968</v>
      </c>
      <c r="N4310" t="s">
        <v>10969</v>
      </c>
      <c r="O4310" t="s">
        <v>10970</v>
      </c>
      <c r="P4310" t="s">
        <v>11353</v>
      </c>
      <c r="Q4310" t="s">
        <v>11354</v>
      </c>
      <c r="R4310" t="s">
        <v>11355</v>
      </c>
      <c r="S4310" t="s">
        <v>11356</v>
      </c>
      <c r="T4310" t="s">
        <v>11357</v>
      </c>
      <c r="U4310" t="s">
        <v>11358</v>
      </c>
    </row>
    <row r="4311" spans="1:24" x14ac:dyDescent="0.25">
      <c r="A4311" t="s">
        <v>8820</v>
      </c>
      <c r="B4311" t="s">
        <v>8821</v>
      </c>
      <c r="C4311" t="s">
        <v>17510</v>
      </c>
      <c r="E4311" t="s">
        <v>17511</v>
      </c>
      <c r="G4311" t="s">
        <v>9366</v>
      </c>
      <c r="H4311" t="s">
        <v>9376</v>
      </c>
      <c r="I4311" t="s">
        <v>9377</v>
      </c>
      <c r="J4311" t="s">
        <v>9378</v>
      </c>
      <c r="K4311" t="s">
        <v>9379</v>
      </c>
      <c r="L4311" t="s">
        <v>9380</v>
      </c>
      <c r="M4311" t="s">
        <v>9601</v>
      </c>
      <c r="N4311" t="s">
        <v>9602</v>
      </c>
      <c r="O4311" t="s">
        <v>17512</v>
      </c>
      <c r="P4311" t="s">
        <v>17513</v>
      </c>
      <c r="Q4311" t="s">
        <v>17514</v>
      </c>
      <c r="R4311" t="s">
        <v>17515</v>
      </c>
    </row>
    <row r="4312" spans="1:24" x14ac:dyDescent="0.25">
      <c r="A4312" t="s">
        <v>8822</v>
      </c>
      <c r="B4312" t="s">
        <v>8823</v>
      </c>
      <c r="C4312" t="s">
        <v>17516</v>
      </c>
      <c r="E4312" t="s">
        <v>17517</v>
      </c>
      <c r="G4312" t="s">
        <v>9359</v>
      </c>
      <c r="H4312" t="s">
        <v>10164</v>
      </c>
      <c r="I4312" t="s">
        <v>10165</v>
      </c>
      <c r="J4312" t="s">
        <v>10355</v>
      </c>
      <c r="K4312" t="s">
        <v>10356</v>
      </c>
      <c r="L4312" t="s">
        <v>10357</v>
      </c>
      <c r="M4312" t="s">
        <v>10358</v>
      </c>
    </row>
    <row r="4313" spans="1:24" x14ac:dyDescent="0.25">
      <c r="A4313" t="s">
        <v>8824</v>
      </c>
      <c r="B4313" t="s">
        <v>8825</v>
      </c>
      <c r="C4313" t="s">
        <v>9758</v>
      </c>
      <c r="E4313" t="s">
        <v>9759</v>
      </c>
      <c r="G4313" t="s">
        <v>9366</v>
      </c>
      <c r="H4313" t="s">
        <v>9745</v>
      </c>
      <c r="I4313" t="s">
        <v>9746</v>
      </c>
      <c r="J4313" t="s">
        <v>9747</v>
      </c>
      <c r="K4313" t="s">
        <v>9748</v>
      </c>
      <c r="L4313" t="s">
        <v>9749</v>
      </c>
      <c r="M4313" t="s">
        <v>9750</v>
      </c>
      <c r="N4313" t="s">
        <v>9751</v>
      </c>
      <c r="O4313" t="s">
        <v>9752</v>
      </c>
      <c r="P4313" t="s">
        <v>9753</v>
      </c>
      <c r="Q4313" t="s">
        <v>9754</v>
      </c>
      <c r="R4313" t="s">
        <v>9755</v>
      </c>
      <c r="S4313" t="s">
        <v>9756</v>
      </c>
      <c r="T4313" t="s">
        <v>9757</v>
      </c>
    </row>
    <row r="4314" spans="1:24" x14ac:dyDescent="0.25">
      <c r="A4314" t="s">
        <v>8826</v>
      </c>
      <c r="B4314" t="s">
        <v>8827</v>
      </c>
      <c r="C4314" t="s">
        <v>9374</v>
      </c>
      <c r="E4314" t="s">
        <v>9375</v>
      </c>
      <c r="G4314" t="s">
        <v>9366</v>
      </c>
      <c r="H4314" t="s">
        <v>9376</v>
      </c>
      <c r="I4314" t="s">
        <v>9377</v>
      </c>
      <c r="J4314" t="s">
        <v>9378</v>
      </c>
      <c r="K4314" t="s">
        <v>9379</v>
      </c>
      <c r="L4314" t="s">
        <v>9380</v>
      </c>
      <c r="M4314" t="s">
        <v>9381</v>
      </c>
      <c r="N4314" t="s">
        <v>9382</v>
      </c>
      <c r="O4314" t="s">
        <v>9383</v>
      </c>
      <c r="P4314" t="s">
        <v>9384</v>
      </c>
      <c r="Q4314" t="s">
        <v>9385</v>
      </c>
      <c r="R4314" t="s">
        <v>9386</v>
      </c>
      <c r="S4314" t="s">
        <v>9387</v>
      </c>
      <c r="T4314" t="s">
        <v>9388</v>
      </c>
      <c r="U4314" t="s">
        <v>9389</v>
      </c>
      <c r="V4314" t="s">
        <v>9390</v>
      </c>
      <c r="W4314" t="s">
        <v>9391</v>
      </c>
      <c r="X4314" t="s">
        <v>9392</v>
      </c>
    </row>
    <row r="4315" spans="1:24" x14ac:dyDescent="0.25">
      <c r="A4315" t="s">
        <v>8828</v>
      </c>
      <c r="B4315" t="s">
        <v>8829</v>
      </c>
      <c r="C4315" t="s">
        <v>17518</v>
      </c>
      <c r="E4315" t="s">
        <v>17519</v>
      </c>
      <c r="G4315" t="s">
        <v>9359</v>
      </c>
      <c r="H4315" t="s">
        <v>9360</v>
      </c>
      <c r="I4315" t="s">
        <v>9361</v>
      </c>
      <c r="J4315" t="s">
        <v>9362</v>
      </c>
      <c r="K4315" t="s">
        <v>9363</v>
      </c>
    </row>
    <row r="4316" spans="1:24" x14ac:dyDescent="0.25">
      <c r="A4316" t="s">
        <v>8830</v>
      </c>
      <c r="B4316" t="s">
        <v>8831</v>
      </c>
      <c r="C4316" t="s">
        <v>17520</v>
      </c>
      <c r="E4316" t="s">
        <v>17521</v>
      </c>
      <c r="G4316" t="s">
        <v>9359</v>
      </c>
      <c r="H4316" t="s">
        <v>9403</v>
      </c>
      <c r="I4316" t="s">
        <v>9425</v>
      </c>
      <c r="J4316" t="s">
        <v>9661</v>
      </c>
      <c r="K4316" t="s">
        <v>9662</v>
      </c>
      <c r="L4316" t="s">
        <v>9663</v>
      </c>
    </row>
    <row r="4317" spans="1:24" x14ac:dyDescent="0.25">
      <c r="A4317" t="s">
        <v>8832</v>
      </c>
      <c r="B4317" t="s">
        <v>8833</v>
      </c>
      <c r="C4317" t="s">
        <v>17522</v>
      </c>
      <c r="E4317" t="s">
        <v>17523</v>
      </c>
      <c r="G4317" t="s">
        <v>9359</v>
      </c>
      <c r="H4317" t="s">
        <v>11716</v>
      </c>
      <c r="I4317" t="s">
        <v>11717</v>
      </c>
      <c r="J4317" t="s">
        <v>11718</v>
      </c>
      <c r="K4317" t="s">
        <v>11719</v>
      </c>
      <c r="L4317" t="s">
        <v>11720</v>
      </c>
    </row>
    <row r="4318" spans="1:24" x14ac:dyDescent="0.25">
      <c r="A4318" t="s">
        <v>8834</v>
      </c>
      <c r="B4318" t="s">
        <v>8835</v>
      </c>
      <c r="C4318" t="s">
        <v>17524</v>
      </c>
      <c r="E4318" t="s">
        <v>17525</v>
      </c>
      <c r="G4318" t="s">
        <v>9359</v>
      </c>
      <c r="H4318" t="s">
        <v>9612</v>
      </c>
      <c r="I4318" t="s">
        <v>9613</v>
      </c>
      <c r="J4318" t="s">
        <v>10937</v>
      </c>
      <c r="K4318" t="s">
        <v>10938</v>
      </c>
    </row>
    <row r="4319" spans="1:24" x14ac:dyDescent="0.25">
      <c r="A4319" t="s">
        <v>8836</v>
      </c>
      <c r="B4319" t="s">
        <v>8837</v>
      </c>
      <c r="C4319" t="s">
        <v>17526</v>
      </c>
      <c r="E4319" t="s">
        <v>17527</v>
      </c>
      <c r="G4319" t="s">
        <v>9359</v>
      </c>
      <c r="H4319" t="s">
        <v>9360</v>
      </c>
      <c r="I4319" t="s">
        <v>9361</v>
      </c>
      <c r="J4319" t="s">
        <v>9489</v>
      </c>
      <c r="K4319" t="s">
        <v>9490</v>
      </c>
      <c r="L4319" t="s">
        <v>9491</v>
      </c>
    </row>
    <row r="4320" spans="1:24" x14ac:dyDescent="0.25">
      <c r="A4320" t="s">
        <v>8838</v>
      </c>
      <c r="B4320" t="s">
        <v>8839</v>
      </c>
      <c r="C4320" t="s">
        <v>17526</v>
      </c>
      <c r="E4320" t="s">
        <v>17527</v>
      </c>
      <c r="G4320" t="s">
        <v>9359</v>
      </c>
      <c r="H4320" t="s">
        <v>9360</v>
      </c>
      <c r="I4320" t="s">
        <v>9361</v>
      </c>
      <c r="J4320" t="s">
        <v>9489</v>
      </c>
      <c r="K4320" t="s">
        <v>9490</v>
      </c>
      <c r="L4320" t="s">
        <v>9491</v>
      </c>
    </row>
    <row r="4321" spans="1:21" x14ac:dyDescent="0.25">
      <c r="A4321" t="s">
        <v>8840</v>
      </c>
      <c r="B4321" t="s">
        <v>8841</v>
      </c>
      <c r="C4321" t="s">
        <v>17528</v>
      </c>
      <c r="E4321" t="s">
        <v>17529</v>
      </c>
      <c r="G4321" t="s">
        <v>9359</v>
      </c>
      <c r="H4321" t="s">
        <v>9612</v>
      </c>
      <c r="I4321" t="s">
        <v>9613</v>
      </c>
      <c r="J4321" t="s">
        <v>9614</v>
      </c>
      <c r="K4321" t="s">
        <v>13063</v>
      </c>
    </row>
    <row r="4322" spans="1:21" x14ac:dyDescent="0.25">
      <c r="A4322" t="s">
        <v>8842</v>
      </c>
      <c r="B4322" t="s">
        <v>8843</v>
      </c>
      <c r="C4322" t="s">
        <v>17530</v>
      </c>
      <c r="E4322" t="s">
        <v>17531</v>
      </c>
      <c r="G4322" t="s">
        <v>9359</v>
      </c>
      <c r="H4322" t="s">
        <v>9395</v>
      </c>
      <c r="I4322" t="s">
        <v>9396</v>
      </c>
      <c r="J4322" t="s">
        <v>9397</v>
      </c>
      <c r="K4322" t="s">
        <v>9467</v>
      </c>
      <c r="L4322" t="s">
        <v>9468</v>
      </c>
      <c r="M4322" t="s">
        <v>9483</v>
      </c>
      <c r="N4322" t="s">
        <v>9484</v>
      </c>
    </row>
    <row r="4323" spans="1:21" x14ac:dyDescent="0.25">
      <c r="A4323" t="s">
        <v>8844</v>
      </c>
      <c r="B4323" t="s">
        <v>8845</v>
      </c>
      <c r="C4323" t="s">
        <v>17532</v>
      </c>
      <c r="E4323" t="s">
        <v>17533</v>
      </c>
      <c r="G4323" t="s">
        <v>9359</v>
      </c>
      <c r="H4323" t="s">
        <v>9403</v>
      </c>
      <c r="I4323" t="s">
        <v>9425</v>
      </c>
      <c r="J4323" t="s">
        <v>9533</v>
      </c>
      <c r="K4323" t="s">
        <v>10139</v>
      </c>
      <c r="L4323" t="s">
        <v>10140</v>
      </c>
    </row>
    <row r="4324" spans="1:21" x14ac:dyDescent="0.25">
      <c r="A4324" t="s">
        <v>8846</v>
      </c>
      <c r="B4324" t="s">
        <v>8847</v>
      </c>
      <c r="C4324" t="s">
        <v>17534</v>
      </c>
      <c r="E4324" t="s">
        <v>17535</v>
      </c>
      <c r="G4324" t="s">
        <v>9359</v>
      </c>
      <c r="H4324" t="s">
        <v>9360</v>
      </c>
      <c r="I4324" t="s">
        <v>9457</v>
      </c>
      <c r="J4324" t="s">
        <v>10238</v>
      </c>
      <c r="K4324" t="s">
        <v>10239</v>
      </c>
    </row>
    <row r="4325" spans="1:21" x14ac:dyDescent="0.25">
      <c r="A4325" t="s">
        <v>8848</v>
      </c>
      <c r="B4325" t="s">
        <v>8849</v>
      </c>
      <c r="C4325" t="s">
        <v>17524</v>
      </c>
      <c r="E4325" t="s">
        <v>17525</v>
      </c>
      <c r="G4325" t="s">
        <v>9359</v>
      </c>
      <c r="H4325" t="s">
        <v>9612</v>
      </c>
      <c r="I4325" t="s">
        <v>9613</v>
      </c>
      <c r="J4325" t="s">
        <v>10937</v>
      </c>
      <c r="K4325" t="s">
        <v>10938</v>
      </c>
    </row>
    <row r="4326" spans="1:21" x14ac:dyDescent="0.25">
      <c r="A4326" t="s">
        <v>8850</v>
      </c>
      <c r="B4326" t="s">
        <v>8851</v>
      </c>
      <c r="C4326" t="s">
        <v>17536</v>
      </c>
      <c r="E4326" t="s">
        <v>17537</v>
      </c>
      <c r="G4326" t="s">
        <v>9366</v>
      </c>
      <c r="H4326" t="s">
        <v>9376</v>
      </c>
      <c r="I4326" t="s">
        <v>10964</v>
      </c>
      <c r="J4326" t="s">
        <v>10965</v>
      </c>
      <c r="K4326" t="s">
        <v>10966</v>
      </c>
      <c r="L4326" t="s">
        <v>10967</v>
      </c>
      <c r="M4326" t="s">
        <v>10968</v>
      </c>
      <c r="N4326" t="s">
        <v>10969</v>
      </c>
      <c r="O4326" t="s">
        <v>17538</v>
      </c>
      <c r="P4326" t="s">
        <v>17539</v>
      </c>
      <c r="Q4326" t="s">
        <v>17540</v>
      </c>
      <c r="R4326" t="s">
        <v>17541</v>
      </c>
      <c r="S4326" t="s">
        <v>17542</v>
      </c>
      <c r="T4326" t="s">
        <v>17543</v>
      </c>
      <c r="U4326" t="s">
        <v>17544</v>
      </c>
    </row>
    <row r="4327" spans="1:21" x14ac:dyDescent="0.25">
      <c r="A4327" t="s">
        <v>8852</v>
      </c>
      <c r="B4327" t="s">
        <v>8853</v>
      </c>
      <c r="C4327" t="s">
        <v>17545</v>
      </c>
      <c r="E4327" t="s">
        <v>17546</v>
      </c>
      <c r="G4327" t="s">
        <v>9622</v>
      </c>
      <c r="H4327" t="s">
        <v>9764</v>
      </c>
      <c r="I4327" t="s">
        <v>11708</v>
      </c>
      <c r="J4327" t="s">
        <v>11709</v>
      </c>
      <c r="K4327" t="s">
        <v>11710</v>
      </c>
      <c r="L4327" t="s">
        <v>11711</v>
      </c>
    </row>
    <row r="4328" spans="1:21" x14ac:dyDescent="0.25">
      <c r="A4328" t="s">
        <v>8854</v>
      </c>
      <c r="B4328" t="s">
        <v>8855</v>
      </c>
      <c r="C4328" t="s">
        <v>16693</v>
      </c>
      <c r="E4328" t="s">
        <v>16694</v>
      </c>
      <c r="G4328" t="s">
        <v>9359</v>
      </c>
      <c r="H4328" t="s">
        <v>9403</v>
      </c>
      <c r="I4328" t="s">
        <v>9411</v>
      </c>
      <c r="J4328" t="s">
        <v>9528</v>
      </c>
      <c r="K4328" t="s">
        <v>9529</v>
      </c>
      <c r="L4328" t="s">
        <v>9530</v>
      </c>
    </row>
    <row r="4329" spans="1:21" x14ac:dyDescent="0.25">
      <c r="A4329" t="s">
        <v>8856</v>
      </c>
      <c r="B4329" t="s">
        <v>8857</v>
      </c>
      <c r="C4329" t="s">
        <v>17547</v>
      </c>
      <c r="E4329" t="s">
        <v>17548</v>
      </c>
      <c r="G4329" t="s">
        <v>9359</v>
      </c>
      <c r="H4329" t="s">
        <v>9403</v>
      </c>
      <c r="I4329" t="s">
        <v>9411</v>
      </c>
      <c r="J4329" t="s">
        <v>9528</v>
      </c>
      <c r="K4329" t="s">
        <v>9529</v>
      </c>
      <c r="L4329" t="s">
        <v>9588</v>
      </c>
    </row>
    <row r="4330" spans="1:21" x14ac:dyDescent="0.25">
      <c r="A4330" t="s">
        <v>8858</v>
      </c>
      <c r="B4330" t="s">
        <v>8859</v>
      </c>
      <c r="C4330" t="s">
        <v>17547</v>
      </c>
      <c r="E4330" t="s">
        <v>17548</v>
      </c>
      <c r="G4330" t="s">
        <v>9359</v>
      </c>
      <c r="H4330" t="s">
        <v>9403</v>
      </c>
      <c r="I4330" t="s">
        <v>9411</v>
      </c>
      <c r="J4330" t="s">
        <v>9528</v>
      </c>
      <c r="K4330" t="s">
        <v>9529</v>
      </c>
      <c r="L4330" t="s">
        <v>9588</v>
      </c>
    </row>
    <row r="4331" spans="1:21" x14ac:dyDescent="0.25">
      <c r="A4331" t="s">
        <v>8860</v>
      </c>
      <c r="B4331" t="s">
        <v>8861</v>
      </c>
      <c r="C4331" t="s">
        <v>17549</v>
      </c>
      <c r="E4331" t="s">
        <v>17550</v>
      </c>
      <c r="G4331" t="s">
        <v>9359</v>
      </c>
      <c r="H4331" t="s">
        <v>9360</v>
      </c>
      <c r="I4331" t="s">
        <v>9457</v>
      </c>
      <c r="J4331" t="s">
        <v>9721</v>
      </c>
      <c r="K4331" t="s">
        <v>9722</v>
      </c>
    </row>
    <row r="4332" spans="1:21" x14ac:dyDescent="0.25">
      <c r="A4332" t="s">
        <v>8862</v>
      </c>
      <c r="B4332" t="s">
        <v>8863</v>
      </c>
      <c r="C4332" t="s">
        <v>11825</v>
      </c>
      <c r="E4332" t="s">
        <v>11826</v>
      </c>
      <c r="G4332" t="s">
        <v>9366</v>
      </c>
      <c r="H4332" t="s">
        <v>9376</v>
      </c>
      <c r="I4332" t="s">
        <v>10636</v>
      </c>
      <c r="J4332" t="s">
        <v>10637</v>
      </c>
      <c r="K4332" t="s">
        <v>10690</v>
      </c>
      <c r="L4332" t="s">
        <v>10691</v>
      </c>
      <c r="M4332" t="s">
        <v>10692</v>
      </c>
      <c r="N4332" t="s">
        <v>10693</v>
      </c>
      <c r="O4332" t="s">
        <v>10694</v>
      </c>
    </row>
    <row r="4333" spans="1:21" x14ac:dyDescent="0.25">
      <c r="A4333" t="s">
        <v>8864</v>
      </c>
      <c r="B4333" t="s">
        <v>8865</v>
      </c>
      <c r="C4333" t="s">
        <v>17551</v>
      </c>
      <c r="E4333" t="s">
        <v>17552</v>
      </c>
      <c r="G4333" t="s">
        <v>9359</v>
      </c>
      <c r="H4333" t="s">
        <v>9403</v>
      </c>
      <c r="I4333" t="s">
        <v>9411</v>
      </c>
      <c r="J4333" t="s">
        <v>9565</v>
      </c>
      <c r="K4333" t="s">
        <v>9566</v>
      </c>
      <c r="L4333" t="s">
        <v>9567</v>
      </c>
    </row>
    <row r="4334" spans="1:21" x14ac:dyDescent="0.25">
      <c r="A4334" t="s">
        <v>8866</v>
      </c>
      <c r="B4334" t="s">
        <v>8867</v>
      </c>
      <c r="C4334" t="s">
        <v>17551</v>
      </c>
      <c r="E4334" t="s">
        <v>17552</v>
      </c>
      <c r="G4334" t="s">
        <v>9359</v>
      </c>
      <c r="H4334" t="s">
        <v>9403</v>
      </c>
      <c r="I4334" t="s">
        <v>9411</v>
      </c>
      <c r="J4334" t="s">
        <v>9565</v>
      </c>
      <c r="K4334" t="s">
        <v>9566</v>
      </c>
      <c r="L4334" t="s">
        <v>9567</v>
      </c>
    </row>
    <row r="4335" spans="1:21" x14ac:dyDescent="0.25">
      <c r="A4335" t="s">
        <v>8868</v>
      </c>
      <c r="B4335" t="s">
        <v>8869</v>
      </c>
      <c r="C4335" t="s">
        <v>17551</v>
      </c>
      <c r="E4335" t="s">
        <v>17552</v>
      </c>
      <c r="G4335" t="s">
        <v>9359</v>
      </c>
      <c r="H4335" t="s">
        <v>9403</v>
      </c>
      <c r="I4335" t="s">
        <v>9411</v>
      </c>
      <c r="J4335" t="s">
        <v>9565</v>
      </c>
      <c r="K4335" t="s">
        <v>9566</v>
      </c>
      <c r="L4335" t="s">
        <v>9567</v>
      </c>
    </row>
    <row r="4336" spans="1:21" x14ac:dyDescent="0.25">
      <c r="A4336" t="s">
        <v>8870</v>
      </c>
      <c r="B4336" t="s">
        <v>8871</v>
      </c>
      <c r="C4336" t="s">
        <v>17553</v>
      </c>
      <c r="E4336" t="s">
        <v>17554</v>
      </c>
      <c r="G4336" t="s">
        <v>9359</v>
      </c>
      <c r="H4336" t="s">
        <v>9403</v>
      </c>
      <c r="I4336" t="s">
        <v>9411</v>
      </c>
      <c r="J4336" t="s">
        <v>9528</v>
      </c>
      <c r="K4336" t="s">
        <v>9529</v>
      </c>
      <c r="L4336" t="s">
        <v>11694</v>
      </c>
    </row>
    <row r="4337" spans="1:20" x14ac:dyDescent="0.25">
      <c r="A4337" t="s">
        <v>8872</v>
      </c>
      <c r="B4337" t="s">
        <v>8873</v>
      </c>
      <c r="C4337" t="s">
        <v>17553</v>
      </c>
      <c r="E4337" t="s">
        <v>17554</v>
      </c>
      <c r="G4337" t="s">
        <v>9359</v>
      </c>
      <c r="H4337" t="s">
        <v>9403</v>
      </c>
      <c r="I4337" t="s">
        <v>9411</v>
      </c>
      <c r="J4337" t="s">
        <v>9528</v>
      </c>
      <c r="K4337" t="s">
        <v>9529</v>
      </c>
      <c r="L4337" t="s">
        <v>11694</v>
      </c>
    </row>
    <row r="4338" spans="1:20" x14ac:dyDescent="0.25">
      <c r="A4338" t="s">
        <v>8874</v>
      </c>
      <c r="B4338" t="s">
        <v>8875</v>
      </c>
      <c r="C4338" t="s">
        <v>17555</v>
      </c>
      <c r="E4338" t="s">
        <v>17556</v>
      </c>
      <c r="G4338" t="s">
        <v>9359</v>
      </c>
      <c r="H4338" t="s">
        <v>10164</v>
      </c>
      <c r="I4338" t="s">
        <v>10165</v>
      </c>
      <c r="J4338" t="s">
        <v>10166</v>
      </c>
      <c r="K4338" t="s">
        <v>10167</v>
      </c>
    </row>
    <row r="4339" spans="1:20" x14ac:dyDescent="0.25">
      <c r="A4339" t="s">
        <v>8876</v>
      </c>
      <c r="B4339" t="s">
        <v>8877</v>
      </c>
      <c r="C4339" t="s">
        <v>17557</v>
      </c>
      <c r="E4339" t="s">
        <v>17558</v>
      </c>
      <c r="G4339" t="s">
        <v>9359</v>
      </c>
      <c r="H4339" t="s">
        <v>9510</v>
      </c>
      <c r="I4339" t="s">
        <v>17559</v>
      </c>
      <c r="J4339" t="s">
        <v>17560</v>
      </c>
      <c r="K4339" t="s">
        <v>17561</v>
      </c>
    </row>
    <row r="4340" spans="1:20" x14ac:dyDescent="0.25">
      <c r="A4340" t="s">
        <v>8878</v>
      </c>
      <c r="B4340" t="s">
        <v>8879</v>
      </c>
      <c r="C4340" t="s">
        <v>17557</v>
      </c>
      <c r="E4340" t="s">
        <v>17558</v>
      </c>
      <c r="G4340" t="s">
        <v>9359</v>
      </c>
      <c r="H4340" t="s">
        <v>9510</v>
      </c>
      <c r="I4340" t="s">
        <v>17559</v>
      </c>
      <c r="J4340" t="s">
        <v>17560</v>
      </c>
      <c r="K4340" t="s">
        <v>17561</v>
      </c>
    </row>
    <row r="4341" spans="1:20" x14ac:dyDescent="0.25">
      <c r="A4341" t="s">
        <v>8880</v>
      </c>
      <c r="B4341" t="s">
        <v>8881</v>
      </c>
      <c r="C4341" t="s">
        <v>17557</v>
      </c>
      <c r="E4341" t="s">
        <v>17558</v>
      </c>
      <c r="G4341" t="s">
        <v>9359</v>
      </c>
      <c r="H4341" t="s">
        <v>9510</v>
      </c>
      <c r="I4341" t="s">
        <v>17559</v>
      </c>
      <c r="J4341" t="s">
        <v>17560</v>
      </c>
      <c r="K4341" t="s">
        <v>17561</v>
      </c>
    </row>
    <row r="4342" spans="1:20" x14ac:dyDescent="0.25">
      <c r="A4342" t="s">
        <v>8882</v>
      </c>
      <c r="B4342" t="s">
        <v>8883</v>
      </c>
      <c r="C4342" t="s">
        <v>17562</v>
      </c>
      <c r="E4342" t="s">
        <v>17563</v>
      </c>
      <c r="G4342" t="s">
        <v>9359</v>
      </c>
      <c r="H4342" t="s">
        <v>9403</v>
      </c>
      <c r="I4342" t="s">
        <v>9404</v>
      </c>
      <c r="J4342" t="s">
        <v>9583</v>
      </c>
      <c r="K4342" t="s">
        <v>9584</v>
      </c>
      <c r="L4342" t="s">
        <v>17564</v>
      </c>
    </row>
    <row r="4343" spans="1:20" x14ac:dyDescent="0.25">
      <c r="A4343" t="s">
        <v>8884</v>
      </c>
      <c r="B4343" t="s">
        <v>8885</v>
      </c>
      <c r="C4343" t="s">
        <v>17565</v>
      </c>
      <c r="E4343" t="s">
        <v>17566</v>
      </c>
      <c r="G4343" t="s">
        <v>9359</v>
      </c>
      <c r="H4343" t="s">
        <v>10216</v>
      </c>
      <c r="I4343" t="s">
        <v>10217</v>
      </c>
      <c r="J4343" t="s">
        <v>10218</v>
      </c>
      <c r="K4343" t="s">
        <v>10219</v>
      </c>
    </row>
    <row r="4344" spans="1:20" x14ac:dyDescent="0.25">
      <c r="A4344" t="s">
        <v>8886</v>
      </c>
      <c r="B4344" t="s">
        <v>8887</v>
      </c>
      <c r="C4344" t="s">
        <v>17567</v>
      </c>
      <c r="E4344" t="s">
        <v>17568</v>
      </c>
      <c r="G4344" t="s">
        <v>9366</v>
      </c>
      <c r="H4344" t="s">
        <v>9376</v>
      </c>
      <c r="I4344" t="s">
        <v>10964</v>
      </c>
      <c r="J4344" t="s">
        <v>10965</v>
      </c>
      <c r="K4344" t="s">
        <v>10966</v>
      </c>
      <c r="L4344" t="s">
        <v>10967</v>
      </c>
      <c r="M4344" t="s">
        <v>10968</v>
      </c>
      <c r="N4344" t="s">
        <v>10969</v>
      </c>
      <c r="O4344" t="s">
        <v>10970</v>
      </c>
      <c r="P4344" t="s">
        <v>10971</v>
      </c>
      <c r="Q4344" t="s">
        <v>10972</v>
      </c>
      <c r="R4344" t="s">
        <v>10973</v>
      </c>
      <c r="S4344" t="s">
        <v>15102</v>
      </c>
      <c r="T4344" t="s">
        <v>15103</v>
      </c>
    </row>
    <row r="4345" spans="1:20" x14ac:dyDescent="0.25">
      <c r="A4345" t="s">
        <v>8888</v>
      </c>
      <c r="B4345" t="s">
        <v>8889</v>
      </c>
      <c r="C4345" t="s">
        <v>17569</v>
      </c>
      <c r="E4345" t="s">
        <v>17570</v>
      </c>
      <c r="G4345" t="s">
        <v>9366</v>
      </c>
      <c r="H4345" t="s">
        <v>9367</v>
      </c>
      <c r="I4345" t="s">
        <v>10177</v>
      </c>
      <c r="J4345" t="s">
        <v>10178</v>
      </c>
      <c r="K4345" t="s">
        <v>10179</v>
      </c>
      <c r="L4345" t="s">
        <v>10180</v>
      </c>
      <c r="M4345" t="s">
        <v>17337</v>
      </c>
    </row>
    <row r="4346" spans="1:20" x14ac:dyDescent="0.25">
      <c r="A4346" t="s">
        <v>8890</v>
      </c>
      <c r="B4346" t="s">
        <v>8891</v>
      </c>
      <c r="C4346" t="s">
        <v>17569</v>
      </c>
      <c r="E4346" t="s">
        <v>17570</v>
      </c>
      <c r="G4346" t="s">
        <v>9366</v>
      </c>
      <c r="H4346" t="s">
        <v>9367</v>
      </c>
      <c r="I4346" t="s">
        <v>10177</v>
      </c>
      <c r="J4346" t="s">
        <v>10178</v>
      </c>
      <c r="K4346" t="s">
        <v>10179</v>
      </c>
      <c r="L4346" t="s">
        <v>10180</v>
      </c>
      <c r="M4346" t="s">
        <v>17337</v>
      </c>
    </row>
    <row r="4347" spans="1:20" x14ac:dyDescent="0.25">
      <c r="A4347" t="s">
        <v>8892</v>
      </c>
      <c r="B4347" t="s">
        <v>8893</v>
      </c>
      <c r="C4347" t="s">
        <v>10486</v>
      </c>
      <c r="E4347" t="s">
        <v>10487</v>
      </c>
      <c r="G4347" t="s">
        <v>9366</v>
      </c>
      <c r="H4347" t="s">
        <v>9376</v>
      </c>
      <c r="I4347" t="s">
        <v>9377</v>
      </c>
      <c r="J4347" t="s">
        <v>9378</v>
      </c>
      <c r="K4347" t="s">
        <v>9379</v>
      </c>
      <c r="L4347" t="s">
        <v>9380</v>
      </c>
      <c r="M4347" t="s">
        <v>9381</v>
      </c>
      <c r="N4347" t="s">
        <v>9382</v>
      </c>
      <c r="O4347" t="s">
        <v>9383</v>
      </c>
      <c r="P4347" t="s">
        <v>10488</v>
      </c>
      <c r="Q4347" t="s">
        <v>10489</v>
      </c>
      <c r="R4347" t="s">
        <v>10490</v>
      </c>
      <c r="S4347" t="s">
        <v>10491</v>
      </c>
    </row>
    <row r="4348" spans="1:20" x14ac:dyDescent="0.25">
      <c r="A4348" t="s">
        <v>8894</v>
      </c>
      <c r="B4348" t="s">
        <v>8895</v>
      </c>
      <c r="C4348" t="s">
        <v>17571</v>
      </c>
      <c r="E4348" t="s">
        <v>17572</v>
      </c>
      <c r="G4348" t="s">
        <v>9359</v>
      </c>
      <c r="H4348" t="s">
        <v>9510</v>
      </c>
      <c r="I4348" t="s">
        <v>9800</v>
      </c>
      <c r="J4348" t="s">
        <v>9921</v>
      </c>
    </row>
    <row r="4349" spans="1:20" x14ac:dyDescent="0.25">
      <c r="A4349" t="s">
        <v>8896</v>
      </c>
      <c r="B4349" t="s">
        <v>8897</v>
      </c>
      <c r="C4349" t="s">
        <v>17573</v>
      </c>
      <c r="E4349" t="s">
        <v>17574</v>
      </c>
      <c r="G4349" t="s">
        <v>9359</v>
      </c>
      <c r="H4349" t="s">
        <v>9932</v>
      </c>
      <c r="I4349" t="s">
        <v>9933</v>
      </c>
      <c r="J4349" t="s">
        <v>9934</v>
      </c>
      <c r="K4349" t="s">
        <v>9935</v>
      </c>
      <c r="L4349" t="s">
        <v>16369</v>
      </c>
    </row>
    <row r="4350" spans="1:20" x14ac:dyDescent="0.25">
      <c r="A4350" t="s">
        <v>8898</v>
      </c>
      <c r="B4350" t="s">
        <v>8899</v>
      </c>
      <c r="C4350" t="s">
        <v>17575</v>
      </c>
      <c r="E4350" t="s">
        <v>17576</v>
      </c>
      <c r="G4350" t="s">
        <v>9359</v>
      </c>
      <c r="H4350" t="s">
        <v>9510</v>
      </c>
      <c r="I4350" t="s">
        <v>9692</v>
      </c>
      <c r="J4350" t="s">
        <v>9693</v>
      </c>
      <c r="K4350" t="s">
        <v>9694</v>
      </c>
    </row>
    <row r="4351" spans="1:20" x14ac:dyDescent="0.25">
      <c r="A4351" t="s">
        <v>8900</v>
      </c>
      <c r="B4351" t="s">
        <v>8901</v>
      </c>
      <c r="C4351" t="s">
        <v>17577</v>
      </c>
      <c r="E4351" t="s">
        <v>17578</v>
      </c>
      <c r="G4351" t="s">
        <v>9359</v>
      </c>
      <c r="H4351" t="s">
        <v>9510</v>
      </c>
      <c r="I4351" t="s">
        <v>9692</v>
      </c>
      <c r="J4351" t="s">
        <v>9693</v>
      </c>
      <c r="K4351" t="s">
        <v>9694</v>
      </c>
    </row>
    <row r="4352" spans="1:20" x14ac:dyDescent="0.25">
      <c r="A4352" t="s">
        <v>8902</v>
      </c>
      <c r="B4352" t="s">
        <v>8903</v>
      </c>
      <c r="C4352" t="s">
        <v>17579</v>
      </c>
      <c r="E4352" t="s">
        <v>17580</v>
      </c>
      <c r="G4352" t="s">
        <v>9359</v>
      </c>
      <c r="H4352" t="s">
        <v>9510</v>
      </c>
      <c r="I4352" t="s">
        <v>9692</v>
      </c>
      <c r="J4352" t="s">
        <v>9693</v>
      </c>
      <c r="K4352" t="s">
        <v>9694</v>
      </c>
    </row>
    <row r="4353" spans="1:21" x14ac:dyDescent="0.25">
      <c r="A4353" t="s">
        <v>8904</v>
      </c>
      <c r="B4353" t="s">
        <v>8905</v>
      </c>
      <c r="C4353" t="s">
        <v>17581</v>
      </c>
      <c r="E4353" t="s">
        <v>17582</v>
      </c>
      <c r="G4353" t="s">
        <v>9359</v>
      </c>
      <c r="H4353" t="s">
        <v>9395</v>
      </c>
      <c r="I4353" t="s">
        <v>9396</v>
      </c>
      <c r="J4353" t="s">
        <v>9397</v>
      </c>
      <c r="K4353" t="s">
        <v>9467</v>
      </c>
      <c r="L4353" t="s">
        <v>9468</v>
      </c>
      <c r="M4353" t="s">
        <v>9483</v>
      </c>
      <c r="N4353" t="s">
        <v>9596</v>
      </c>
    </row>
    <row r="4354" spans="1:21" x14ac:dyDescent="0.25">
      <c r="A4354" t="s">
        <v>8906</v>
      </c>
      <c r="B4354" t="s">
        <v>8907</v>
      </c>
      <c r="C4354" t="s">
        <v>17583</v>
      </c>
      <c r="E4354" t="s">
        <v>17584</v>
      </c>
      <c r="G4354" t="s">
        <v>9359</v>
      </c>
      <c r="H4354" t="s">
        <v>9403</v>
      </c>
      <c r="I4354" t="s">
        <v>9411</v>
      </c>
      <c r="J4354" t="s">
        <v>9837</v>
      </c>
      <c r="K4354" t="s">
        <v>9838</v>
      </c>
      <c r="L4354" t="s">
        <v>10021</v>
      </c>
    </row>
    <row r="4355" spans="1:21" x14ac:dyDescent="0.25">
      <c r="A4355" t="s">
        <v>8908</v>
      </c>
      <c r="B4355" t="s">
        <v>8909</v>
      </c>
      <c r="C4355" t="s">
        <v>17585</v>
      </c>
      <c r="E4355" t="s">
        <v>17586</v>
      </c>
      <c r="G4355" t="s">
        <v>9359</v>
      </c>
      <c r="H4355" t="s">
        <v>9403</v>
      </c>
      <c r="I4355" t="s">
        <v>9411</v>
      </c>
      <c r="J4355" t="s">
        <v>9528</v>
      </c>
      <c r="K4355" t="s">
        <v>9529</v>
      </c>
      <c r="L4355" t="s">
        <v>15928</v>
      </c>
      <c r="M4355" t="s">
        <v>15929</v>
      </c>
    </row>
    <row r="4356" spans="1:21" x14ac:dyDescent="0.25">
      <c r="A4356" t="s">
        <v>8910</v>
      </c>
      <c r="B4356" t="s">
        <v>8911</v>
      </c>
      <c r="C4356" t="s">
        <v>17587</v>
      </c>
      <c r="E4356" t="s">
        <v>17588</v>
      </c>
      <c r="G4356" t="s">
        <v>9359</v>
      </c>
      <c r="H4356" t="s">
        <v>9403</v>
      </c>
      <c r="I4356" t="s">
        <v>9404</v>
      </c>
      <c r="J4356" t="s">
        <v>9405</v>
      </c>
      <c r="K4356" t="s">
        <v>10754</v>
      </c>
      <c r="L4356" t="s">
        <v>10755</v>
      </c>
    </row>
    <row r="4357" spans="1:21" x14ac:dyDescent="0.25">
      <c r="A4357" t="s">
        <v>8912</v>
      </c>
      <c r="B4357" t="s">
        <v>8913</v>
      </c>
      <c r="C4357" t="s">
        <v>17589</v>
      </c>
      <c r="E4357" t="s">
        <v>17590</v>
      </c>
      <c r="G4357" t="s">
        <v>9359</v>
      </c>
      <c r="H4357" t="s">
        <v>9403</v>
      </c>
      <c r="I4357" t="s">
        <v>9404</v>
      </c>
      <c r="J4357" t="s">
        <v>9405</v>
      </c>
      <c r="K4357" t="s">
        <v>10754</v>
      </c>
      <c r="L4357" t="s">
        <v>10755</v>
      </c>
    </row>
    <row r="4358" spans="1:21" x14ac:dyDescent="0.25">
      <c r="A4358" t="s">
        <v>8914</v>
      </c>
      <c r="B4358" t="s">
        <v>8915</v>
      </c>
      <c r="C4358" t="s">
        <v>17591</v>
      </c>
      <c r="E4358" t="s">
        <v>17592</v>
      </c>
      <c r="G4358" t="s">
        <v>9359</v>
      </c>
      <c r="H4358" t="s">
        <v>9403</v>
      </c>
      <c r="I4358" t="s">
        <v>9404</v>
      </c>
      <c r="J4358" t="s">
        <v>9405</v>
      </c>
      <c r="K4358" t="s">
        <v>10754</v>
      </c>
      <c r="L4358" t="s">
        <v>10755</v>
      </c>
    </row>
    <row r="4359" spans="1:21" x14ac:dyDescent="0.25">
      <c r="A4359" t="s">
        <v>8916</v>
      </c>
      <c r="B4359" t="s">
        <v>8917</v>
      </c>
      <c r="C4359" t="s">
        <v>17593</v>
      </c>
      <c r="E4359" t="s">
        <v>17594</v>
      </c>
      <c r="G4359" t="s">
        <v>9359</v>
      </c>
      <c r="H4359" t="s">
        <v>9403</v>
      </c>
      <c r="I4359" t="s">
        <v>9411</v>
      </c>
      <c r="J4359" t="s">
        <v>9528</v>
      </c>
      <c r="K4359" t="s">
        <v>9529</v>
      </c>
      <c r="L4359" t="s">
        <v>11284</v>
      </c>
    </row>
    <row r="4360" spans="1:21" x14ac:dyDescent="0.25">
      <c r="A4360" t="s">
        <v>8918</v>
      </c>
      <c r="B4360" t="s">
        <v>8919</v>
      </c>
      <c r="C4360" t="s">
        <v>9758</v>
      </c>
      <c r="E4360" t="s">
        <v>9759</v>
      </c>
      <c r="G4360" t="s">
        <v>9366</v>
      </c>
      <c r="H4360" t="s">
        <v>9745</v>
      </c>
      <c r="I4360" t="s">
        <v>9746</v>
      </c>
      <c r="J4360" t="s">
        <v>9747</v>
      </c>
      <c r="K4360" t="s">
        <v>9748</v>
      </c>
      <c r="L4360" t="s">
        <v>9749</v>
      </c>
      <c r="M4360" t="s">
        <v>9750</v>
      </c>
      <c r="N4360" t="s">
        <v>9751</v>
      </c>
      <c r="O4360" t="s">
        <v>9752</v>
      </c>
      <c r="P4360" t="s">
        <v>9753</v>
      </c>
      <c r="Q4360" t="s">
        <v>9754</v>
      </c>
      <c r="R4360" t="s">
        <v>9755</v>
      </c>
      <c r="S4360" t="s">
        <v>9756</v>
      </c>
      <c r="T4360" t="s">
        <v>9757</v>
      </c>
    </row>
    <row r="4361" spans="1:21" x14ac:dyDescent="0.25">
      <c r="A4361" t="s">
        <v>8920</v>
      </c>
      <c r="B4361" t="s">
        <v>8921</v>
      </c>
      <c r="C4361" t="s">
        <v>10486</v>
      </c>
      <c r="E4361" t="s">
        <v>10487</v>
      </c>
      <c r="G4361" t="s">
        <v>9366</v>
      </c>
      <c r="H4361" t="s">
        <v>9376</v>
      </c>
      <c r="I4361" t="s">
        <v>9377</v>
      </c>
      <c r="J4361" t="s">
        <v>9378</v>
      </c>
      <c r="K4361" t="s">
        <v>9379</v>
      </c>
      <c r="L4361" t="s">
        <v>9380</v>
      </c>
      <c r="M4361" t="s">
        <v>9381</v>
      </c>
      <c r="N4361" t="s">
        <v>9382</v>
      </c>
      <c r="O4361" t="s">
        <v>9383</v>
      </c>
      <c r="P4361" t="s">
        <v>10488</v>
      </c>
      <c r="Q4361" t="s">
        <v>10489</v>
      </c>
      <c r="R4361" t="s">
        <v>10490</v>
      </c>
      <c r="S4361" t="s">
        <v>10491</v>
      </c>
    </row>
    <row r="4362" spans="1:21" x14ac:dyDescent="0.25">
      <c r="A4362" t="s">
        <v>8922</v>
      </c>
      <c r="B4362" t="s">
        <v>8923</v>
      </c>
      <c r="C4362" t="s">
        <v>9599</v>
      </c>
      <c r="E4362" t="s">
        <v>9600</v>
      </c>
      <c r="G4362" t="s">
        <v>9366</v>
      </c>
      <c r="H4362" t="s">
        <v>9376</v>
      </c>
      <c r="I4362" t="s">
        <v>9377</v>
      </c>
      <c r="J4362" t="s">
        <v>9378</v>
      </c>
      <c r="K4362" t="s">
        <v>9379</v>
      </c>
      <c r="L4362" t="s">
        <v>9380</v>
      </c>
      <c r="M4362" t="s">
        <v>9601</v>
      </c>
      <c r="N4362" t="s">
        <v>9602</v>
      </c>
      <c r="O4362" t="s">
        <v>9603</v>
      </c>
      <c r="P4362" t="s">
        <v>9604</v>
      </c>
      <c r="Q4362" t="s">
        <v>9605</v>
      </c>
      <c r="R4362" t="s">
        <v>9606</v>
      </c>
      <c r="S4362" t="s">
        <v>9607</v>
      </c>
      <c r="T4362" t="s">
        <v>9608</v>
      </c>
      <c r="U4362" t="s">
        <v>9609</v>
      </c>
    </row>
    <row r="4363" spans="1:21" x14ac:dyDescent="0.25">
      <c r="A4363" t="s">
        <v>8924</v>
      </c>
      <c r="B4363" t="s">
        <v>8925</v>
      </c>
      <c r="C4363" t="s">
        <v>17595</v>
      </c>
      <c r="E4363" t="s">
        <v>17596</v>
      </c>
      <c r="G4363" t="s">
        <v>9359</v>
      </c>
      <c r="H4363" t="s">
        <v>9360</v>
      </c>
      <c r="I4363" t="s">
        <v>9361</v>
      </c>
      <c r="J4363" t="s">
        <v>9489</v>
      </c>
      <c r="K4363" t="s">
        <v>9490</v>
      </c>
      <c r="L4363" t="s">
        <v>9491</v>
      </c>
    </row>
    <row r="4364" spans="1:21" x14ac:dyDescent="0.25">
      <c r="A4364" t="s">
        <v>8926</v>
      </c>
      <c r="B4364" t="s">
        <v>8927</v>
      </c>
      <c r="C4364" t="s">
        <v>17595</v>
      </c>
      <c r="E4364" t="s">
        <v>17596</v>
      </c>
      <c r="G4364" t="s">
        <v>9359</v>
      </c>
      <c r="H4364" t="s">
        <v>9360</v>
      </c>
      <c r="I4364" t="s">
        <v>9361</v>
      </c>
      <c r="J4364" t="s">
        <v>9489</v>
      </c>
      <c r="K4364" t="s">
        <v>9490</v>
      </c>
      <c r="L4364" t="s">
        <v>9491</v>
      </c>
    </row>
    <row r="4365" spans="1:21" x14ac:dyDescent="0.25">
      <c r="A4365" t="s">
        <v>8928</v>
      </c>
      <c r="B4365" t="s">
        <v>8929</v>
      </c>
      <c r="C4365" t="s">
        <v>17597</v>
      </c>
      <c r="E4365" t="s">
        <v>17598</v>
      </c>
      <c r="G4365" t="s">
        <v>9359</v>
      </c>
      <c r="H4365" t="s">
        <v>9360</v>
      </c>
      <c r="I4365" t="s">
        <v>9361</v>
      </c>
      <c r="J4365" t="s">
        <v>9489</v>
      </c>
      <c r="K4365" t="s">
        <v>9490</v>
      </c>
      <c r="L4365" t="s">
        <v>9491</v>
      </c>
    </row>
    <row r="4366" spans="1:21" x14ac:dyDescent="0.25">
      <c r="A4366" t="s">
        <v>8930</v>
      </c>
      <c r="B4366" t="s">
        <v>8931</v>
      </c>
      <c r="C4366" t="s">
        <v>17597</v>
      </c>
      <c r="E4366" t="s">
        <v>17598</v>
      </c>
      <c r="G4366" t="s">
        <v>9359</v>
      </c>
      <c r="H4366" t="s">
        <v>9360</v>
      </c>
      <c r="I4366" t="s">
        <v>9361</v>
      </c>
      <c r="J4366" t="s">
        <v>9489</v>
      </c>
      <c r="K4366" t="s">
        <v>9490</v>
      </c>
      <c r="L4366" t="s">
        <v>9491</v>
      </c>
    </row>
    <row r="4367" spans="1:21" x14ac:dyDescent="0.25">
      <c r="A4367" t="s">
        <v>8932</v>
      </c>
      <c r="B4367" t="s">
        <v>8933</v>
      </c>
      <c r="C4367" t="s">
        <v>17599</v>
      </c>
      <c r="E4367" t="s">
        <v>17600</v>
      </c>
      <c r="G4367" t="s">
        <v>9359</v>
      </c>
      <c r="H4367" t="s">
        <v>10851</v>
      </c>
      <c r="I4367" t="s">
        <v>10852</v>
      </c>
      <c r="J4367" t="s">
        <v>10853</v>
      </c>
      <c r="K4367" t="s">
        <v>10854</v>
      </c>
      <c r="L4367" t="s">
        <v>17035</v>
      </c>
    </row>
    <row r="4368" spans="1:21" x14ac:dyDescent="0.25">
      <c r="A4368" t="s">
        <v>8934</v>
      </c>
      <c r="B4368" t="s">
        <v>8935</v>
      </c>
      <c r="C4368" t="s">
        <v>17601</v>
      </c>
      <c r="E4368" t="s">
        <v>17602</v>
      </c>
      <c r="G4368" t="s">
        <v>9359</v>
      </c>
      <c r="H4368" t="s">
        <v>9395</v>
      </c>
      <c r="I4368" t="s">
        <v>9396</v>
      </c>
      <c r="J4368" t="s">
        <v>9397</v>
      </c>
      <c r="K4368" t="s">
        <v>11116</v>
      </c>
      <c r="L4368" t="s">
        <v>11117</v>
      </c>
      <c r="M4368" t="s">
        <v>11118</v>
      </c>
    </row>
    <row r="4369" spans="1:20" x14ac:dyDescent="0.25">
      <c r="A4369" t="s">
        <v>8936</v>
      </c>
      <c r="B4369" t="s">
        <v>8937</v>
      </c>
      <c r="C4369" t="s">
        <v>17601</v>
      </c>
      <c r="E4369" t="s">
        <v>17602</v>
      </c>
      <c r="G4369" t="s">
        <v>9359</v>
      </c>
      <c r="H4369" t="s">
        <v>9395</v>
      </c>
      <c r="I4369" t="s">
        <v>9396</v>
      </c>
      <c r="J4369" t="s">
        <v>9397</v>
      </c>
      <c r="K4369" t="s">
        <v>11116</v>
      </c>
      <c r="L4369" t="s">
        <v>11117</v>
      </c>
      <c r="M4369" t="s">
        <v>11118</v>
      </c>
    </row>
    <row r="4370" spans="1:20" x14ac:dyDescent="0.25">
      <c r="A4370" t="s">
        <v>8938</v>
      </c>
      <c r="B4370" t="s">
        <v>8939</v>
      </c>
      <c r="C4370" t="s">
        <v>17603</v>
      </c>
      <c r="E4370" t="s">
        <v>17604</v>
      </c>
      <c r="G4370" t="s">
        <v>9359</v>
      </c>
      <c r="H4370" t="s">
        <v>9403</v>
      </c>
      <c r="I4370" t="s">
        <v>9404</v>
      </c>
      <c r="J4370" t="s">
        <v>16801</v>
      </c>
      <c r="K4370" t="s">
        <v>16802</v>
      </c>
      <c r="L4370" t="s">
        <v>16803</v>
      </c>
    </row>
    <row r="4371" spans="1:20" x14ac:dyDescent="0.25">
      <c r="A4371" t="s">
        <v>8940</v>
      </c>
      <c r="B4371" t="s">
        <v>8941</v>
      </c>
      <c r="C4371" t="s">
        <v>17605</v>
      </c>
      <c r="E4371" t="s">
        <v>17606</v>
      </c>
      <c r="G4371" t="s">
        <v>9359</v>
      </c>
      <c r="H4371" t="s">
        <v>9360</v>
      </c>
      <c r="I4371" t="s">
        <v>9457</v>
      </c>
      <c r="J4371" t="s">
        <v>12120</v>
      </c>
      <c r="K4371" t="s">
        <v>12121</v>
      </c>
    </row>
    <row r="4372" spans="1:20" x14ac:dyDescent="0.25">
      <c r="A4372" t="s">
        <v>8942</v>
      </c>
      <c r="B4372" t="s">
        <v>8943</v>
      </c>
      <c r="C4372" t="s">
        <v>17607</v>
      </c>
      <c r="E4372" t="s">
        <v>17608</v>
      </c>
      <c r="G4372" t="s">
        <v>9359</v>
      </c>
      <c r="H4372" t="s">
        <v>9403</v>
      </c>
      <c r="I4372" t="s">
        <v>9411</v>
      </c>
      <c r="J4372" t="s">
        <v>10149</v>
      </c>
      <c r="K4372" t="s">
        <v>10644</v>
      </c>
      <c r="L4372" t="s">
        <v>10764</v>
      </c>
    </row>
    <row r="4373" spans="1:20" x14ac:dyDescent="0.25">
      <c r="A4373" t="s">
        <v>8944</v>
      </c>
      <c r="B4373" t="s">
        <v>8945</v>
      </c>
      <c r="C4373" t="s">
        <v>17609</v>
      </c>
      <c r="E4373" t="s">
        <v>17610</v>
      </c>
      <c r="G4373" t="s">
        <v>9359</v>
      </c>
      <c r="H4373" t="s">
        <v>9395</v>
      </c>
      <c r="I4373" t="s">
        <v>9396</v>
      </c>
      <c r="J4373" t="s">
        <v>9397</v>
      </c>
      <c r="K4373" t="s">
        <v>9398</v>
      </c>
      <c r="L4373" t="s">
        <v>17611</v>
      </c>
    </row>
    <row r="4374" spans="1:20" x14ac:dyDescent="0.25">
      <c r="A4374" t="s">
        <v>8946</v>
      </c>
      <c r="B4374" t="s">
        <v>8947</v>
      </c>
      <c r="C4374" t="s">
        <v>17612</v>
      </c>
      <c r="E4374" t="s">
        <v>17613</v>
      </c>
      <c r="G4374" t="s">
        <v>9359</v>
      </c>
      <c r="H4374" t="s">
        <v>9395</v>
      </c>
      <c r="I4374" t="s">
        <v>9396</v>
      </c>
      <c r="J4374" t="s">
        <v>9397</v>
      </c>
      <c r="K4374" t="s">
        <v>9398</v>
      </c>
      <c r="L4374" t="s">
        <v>17611</v>
      </c>
    </row>
    <row r="4375" spans="1:20" x14ac:dyDescent="0.25">
      <c r="A4375" t="s">
        <v>8948</v>
      </c>
      <c r="B4375" t="s">
        <v>8949</v>
      </c>
      <c r="C4375" t="s">
        <v>17614</v>
      </c>
      <c r="E4375" t="s">
        <v>17615</v>
      </c>
      <c r="G4375" t="s">
        <v>9359</v>
      </c>
      <c r="H4375" t="s">
        <v>9403</v>
      </c>
      <c r="I4375" t="s">
        <v>9411</v>
      </c>
      <c r="J4375" t="s">
        <v>9528</v>
      </c>
      <c r="K4375" t="s">
        <v>9529</v>
      </c>
      <c r="L4375" t="s">
        <v>11267</v>
      </c>
    </row>
    <row r="4376" spans="1:20" x14ac:dyDescent="0.25">
      <c r="A4376" t="s">
        <v>8950</v>
      </c>
      <c r="B4376" t="s">
        <v>8951</v>
      </c>
      <c r="C4376" t="s">
        <v>17614</v>
      </c>
      <c r="E4376" t="s">
        <v>17615</v>
      </c>
      <c r="G4376" t="s">
        <v>9359</v>
      </c>
      <c r="H4376" t="s">
        <v>9403</v>
      </c>
      <c r="I4376" t="s">
        <v>9411</v>
      </c>
      <c r="J4376" t="s">
        <v>9528</v>
      </c>
      <c r="K4376" t="s">
        <v>9529</v>
      </c>
      <c r="L4376" t="s">
        <v>11267</v>
      </c>
    </row>
    <row r="4377" spans="1:20" x14ac:dyDescent="0.25">
      <c r="A4377" t="s">
        <v>8952</v>
      </c>
      <c r="B4377" t="s">
        <v>8953</v>
      </c>
      <c r="C4377" t="s">
        <v>17616</v>
      </c>
      <c r="E4377" t="s">
        <v>17617</v>
      </c>
      <c r="G4377" t="s">
        <v>9359</v>
      </c>
      <c r="H4377" t="s">
        <v>9395</v>
      </c>
      <c r="I4377" t="s">
        <v>9396</v>
      </c>
      <c r="J4377" t="s">
        <v>9397</v>
      </c>
      <c r="K4377" t="s">
        <v>13364</v>
      </c>
      <c r="L4377" t="s">
        <v>13509</v>
      </c>
      <c r="M4377" t="s">
        <v>17618</v>
      </c>
    </row>
    <row r="4378" spans="1:20" x14ac:dyDescent="0.25">
      <c r="A4378" t="s">
        <v>8954</v>
      </c>
      <c r="B4378" t="s">
        <v>8955</v>
      </c>
      <c r="C4378" t="s">
        <v>9758</v>
      </c>
      <c r="E4378" t="s">
        <v>9759</v>
      </c>
      <c r="G4378" t="s">
        <v>9366</v>
      </c>
      <c r="H4378" t="s">
        <v>9745</v>
      </c>
      <c r="I4378" t="s">
        <v>9746</v>
      </c>
      <c r="J4378" t="s">
        <v>9747</v>
      </c>
      <c r="K4378" t="s">
        <v>9748</v>
      </c>
      <c r="L4378" t="s">
        <v>9749</v>
      </c>
      <c r="M4378" t="s">
        <v>9750</v>
      </c>
      <c r="N4378" t="s">
        <v>9751</v>
      </c>
      <c r="O4378" t="s">
        <v>9752</v>
      </c>
      <c r="P4378" t="s">
        <v>9753</v>
      </c>
      <c r="Q4378" t="s">
        <v>9754</v>
      </c>
      <c r="R4378" t="s">
        <v>9755</v>
      </c>
      <c r="S4378" t="s">
        <v>9756</v>
      </c>
      <c r="T4378" t="s">
        <v>9757</v>
      </c>
    </row>
    <row r="4379" spans="1:20" x14ac:dyDescent="0.25">
      <c r="A4379" t="s">
        <v>8956</v>
      </c>
      <c r="B4379" t="s">
        <v>8957</v>
      </c>
      <c r="C4379" t="s">
        <v>17347</v>
      </c>
      <c r="E4379" t="s">
        <v>17348</v>
      </c>
      <c r="G4379" t="s">
        <v>9366</v>
      </c>
      <c r="H4379" t="s">
        <v>9376</v>
      </c>
      <c r="I4379" t="s">
        <v>17349</v>
      </c>
      <c r="J4379" t="s">
        <v>17350</v>
      </c>
      <c r="K4379" t="s">
        <v>17351</v>
      </c>
      <c r="L4379" t="s">
        <v>17352</v>
      </c>
      <c r="M4379" t="s">
        <v>17353</v>
      </c>
      <c r="N4379" t="s">
        <v>17354</v>
      </c>
      <c r="O4379" t="s">
        <v>17355</v>
      </c>
    </row>
    <row r="4380" spans="1:20" x14ac:dyDescent="0.25">
      <c r="A4380" t="s">
        <v>17619</v>
      </c>
      <c r="B4380" t="s">
        <v>8959</v>
      </c>
      <c r="C4380" t="s">
        <v>17620</v>
      </c>
      <c r="E4380" t="s">
        <v>17621</v>
      </c>
      <c r="G4380" t="s">
        <v>9366</v>
      </c>
      <c r="H4380" t="s">
        <v>9549</v>
      </c>
      <c r="I4380" t="s">
        <v>9550</v>
      </c>
      <c r="J4380" t="s">
        <v>9551</v>
      </c>
      <c r="K4380" t="s">
        <v>9826</v>
      </c>
      <c r="L4380" t="s">
        <v>9827</v>
      </c>
      <c r="M4380" t="s">
        <v>9828</v>
      </c>
      <c r="N4380" t="s">
        <v>10416</v>
      </c>
      <c r="O4380" t="s">
        <v>17622</v>
      </c>
    </row>
    <row r="4381" spans="1:20" x14ac:dyDescent="0.25">
      <c r="A4381" t="s">
        <v>8960</v>
      </c>
      <c r="B4381" t="s">
        <v>8961</v>
      </c>
      <c r="C4381" t="s">
        <v>17623</v>
      </c>
      <c r="E4381" t="s">
        <v>17624</v>
      </c>
      <c r="G4381" t="s">
        <v>9366</v>
      </c>
      <c r="H4381" t="s">
        <v>9549</v>
      </c>
      <c r="I4381" t="s">
        <v>9550</v>
      </c>
      <c r="J4381" t="s">
        <v>9551</v>
      </c>
      <c r="K4381" t="s">
        <v>9826</v>
      </c>
      <c r="L4381" t="s">
        <v>9827</v>
      </c>
      <c r="M4381" t="s">
        <v>9828</v>
      </c>
      <c r="N4381" t="s">
        <v>10416</v>
      </c>
      <c r="O4381" t="s">
        <v>10417</v>
      </c>
    </row>
    <row r="4382" spans="1:20" x14ac:dyDescent="0.25">
      <c r="A4382" t="s">
        <v>8962</v>
      </c>
      <c r="B4382" t="s">
        <v>8963</v>
      </c>
      <c r="C4382" t="s">
        <v>17623</v>
      </c>
      <c r="E4382" t="s">
        <v>17624</v>
      </c>
      <c r="G4382" t="s">
        <v>9366</v>
      </c>
      <c r="H4382" t="s">
        <v>9549</v>
      </c>
      <c r="I4382" t="s">
        <v>9550</v>
      </c>
      <c r="J4382" t="s">
        <v>9551</v>
      </c>
      <c r="K4382" t="s">
        <v>9826</v>
      </c>
      <c r="L4382" t="s">
        <v>9827</v>
      </c>
      <c r="M4382" t="s">
        <v>9828</v>
      </c>
      <c r="N4382" t="s">
        <v>10416</v>
      </c>
      <c r="O4382" t="s">
        <v>10417</v>
      </c>
    </row>
    <row r="4383" spans="1:20" x14ac:dyDescent="0.25">
      <c r="A4383" t="s">
        <v>8964</v>
      </c>
      <c r="B4383" t="s">
        <v>8965</v>
      </c>
      <c r="C4383" t="s">
        <v>17623</v>
      </c>
      <c r="E4383" t="s">
        <v>17624</v>
      </c>
      <c r="G4383" t="s">
        <v>9366</v>
      </c>
      <c r="H4383" t="s">
        <v>9549</v>
      </c>
      <c r="I4383" t="s">
        <v>9550</v>
      </c>
      <c r="J4383" t="s">
        <v>9551</v>
      </c>
      <c r="K4383" t="s">
        <v>9826</v>
      </c>
      <c r="L4383" t="s">
        <v>9827</v>
      </c>
      <c r="M4383" t="s">
        <v>9828</v>
      </c>
      <c r="N4383" t="s">
        <v>10416</v>
      </c>
      <c r="O4383" t="s">
        <v>10417</v>
      </c>
    </row>
    <row r="4384" spans="1:20" x14ac:dyDescent="0.25">
      <c r="A4384" t="s">
        <v>8966</v>
      </c>
      <c r="B4384" t="s">
        <v>8967</v>
      </c>
      <c r="C4384" t="s">
        <v>17625</v>
      </c>
      <c r="E4384" t="s">
        <v>17626</v>
      </c>
      <c r="G4384" t="s">
        <v>9359</v>
      </c>
      <c r="H4384" t="s">
        <v>9403</v>
      </c>
      <c r="I4384" t="s">
        <v>9411</v>
      </c>
      <c r="J4384" t="s">
        <v>10929</v>
      </c>
      <c r="K4384" t="s">
        <v>10930</v>
      </c>
      <c r="L4384" t="s">
        <v>10956</v>
      </c>
    </row>
    <row r="4385" spans="1:12" x14ac:dyDescent="0.25">
      <c r="A4385" t="s">
        <v>8968</v>
      </c>
      <c r="B4385" t="s">
        <v>8969</v>
      </c>
      <c r="C4385" t="s">
        <v>17627</v>
      </c>
      <c r="E4385" t="s">
        <v>17628</v>
      </c>
      <c r="G4385" t="s">
        <v>9359</v>
      </c>
      <c r="H4385" t="s">
        <v>9403</v>
      </c>
      <c r="I4385" t="s">
        <v>9411</v>
      </c>
      <c r="J4385" t="s">
        <v>9565</v>
      </c>
      <c r="K4385" t="s">
        <v>9566</v>
      </c>
      <c r="L4385" t="s">
        <v>9567</v>
      </c>
    </row>
    <row r="4386" spans="1:12" x14ac:dyDescent="0.25">
      <c r="A4386" t="s">
        <v>8970</v>
      </c>
      <c r="B4386" t="s">
        <v>8971</v>
      </c>
      <c r="C4386" t="s">
        <v>17627</v>
      </c>
      <c r="E4386" t="s">
        <v>17628</v>
      </c>
      <c r="G4386" t="s">
        <v>9359</v>
      </c>
      <c r="H4386" t="s">
        <v>9403</v>
      </c>
      <c r="I4386" t="s">
        <v>9411</v>
      </c>
      <c r="J4386" t="s">
        <v>9565</v>
      </c>
      <c r="K4386" t="s">
        <v>9566</v>
      </c>
      <c r="L4386" t="s">
        <v>9567</v>
      </c>
    </row>
    <row r="4387" spans="1:12" x14ac:dyDescent="0.25">
      <c r="A4387" t="s">
        <v>8972</v>
      </c>
      <c r="B4387" t="s">
        <v>8973</v>
      </c>
      <c r="C4387" t="s">
        <v>17627</v>
      </c>
      <c r="E4387" t="s">
        <v>17628</v>
      </c>
      <c r="G4387" t="s">
        <v>9359</v>
      </c>
      <c r="H4387" t="s">
        <v>9403</v>
      </c>
      <c r="I4387" t="s">
        <v>9411</v>
      </c>
      <c r="J4387" t="s">
        <v>9565</v>
      </c>
      <c r="K4387" t="s">
        <v>9566</v>
      </c>
      <c r="L4387" t="s">
        <v>9567</v>
      </c>
    </row>
    <row r="4388" spans="1:12" x14ac:dyDescent="0.25">
      <c r="A4388" t="s">
        <v>8974</v>
      </c>
      <c r="B4388" t="s">
        <v>8975</v>
      </c>
      <c r="C4388" t="s">
        <v>17629</v>
      </c>
      <c r="E4388" t="s">
        <v>17630</v>
      </c>
      <c r="G4388" t="s">
        <v>9359</v>
      </c>
      <c r="H4388" t="s">
        <v>9403</v>
      </c>
      <c r="I4388" t="s">
        <v>9411</v>
      </c>
      <c r="J4388" t="s">
        <v>9816</v>
      </c>
      <c r="K4388" t="s">
        <v>9817</v>
      </c>
      <c r="L4388" t="s">
        <v>9818</v>
      </c>
    </row>
    <row r="4389" spans="1:12" x14ac:dyDescent="0.25">
      <c r="A4389" t="s">
        <v>8976</v>
      </c>
      <c r="B4389" t="s">
        <v>8977</v>
      </c>
      <c r="C4389" t="s">
        <v>17631</v>
      </c>
      <c r="E4389" t="s">
        <v>17632</v>
      </c>
      <c r="G4389" t="s">
        <v>9359</v>
      </c>
      <c r="H4389" t="s">
        <v>9403</v>
      </c>
      <c r="I4389" t="s">
        <v>9411</v>
      </c>
      <c r="J4389" t="s">
        <v>9816</v>
      </c>
      <c r="K4389" t="s">
        <v>9817</v>
      </c>
      <c r="L4389" t="s">
        <v>9818</v>
      </c>
    </row>
    <row r="4390" spans="1:12" x14ac:dyDescent="0.25">
      <c r="A4390" t="s">
        <v>8978</v>
      </c>
      <c r="B4390" t="s">
        <v>8979</v>
      </c>
      <c r="C4390" t="s">
        <v>17631</v>
      </c>
      <c r="E4390" t="s">
        <v>17632</v>
      </c>
      <c r="G4390" t="s">
        <v>9359</v>
      </c>
      <c r="H4390" t="s">
        <v>9403</v>
      </c>
      <c r="I4390" t="s">
        <v>9411</v>
      </c>
      <c r="J4390" t="s">
        <v>9816</v>
      </c>
      <c r="K4390" t="s">
        <v>9817</v>
      </c>
      <c r="L4390" t="s">
        <v>9818</v>
      </c>
    </row>
    <row r="4391" spans="1:12" x14ac:dyDescent="0.25">
      <c r="A4391" t="s">
        <v>8982</v>
      </c>
      <c r="B4391" t="s">
        <v>8983</v>
      </c>
      <c r="C4391" t="s">
        <v>17633</v>
      </c>
      <c r="E4391" t="s">
        <v>17634</v>
      </c>
      <c r="G4391" t="s">
        <v>9359</v>
      </c>
      <c r="H4391" t="s">
        <v>9360</v>
      </c>
      <c r="I4391" t="s">
        <v>9472</v>
      </c>
      <c r="J4391" t="s">
        <v>9473</v>
      </c>
      <c r="K4391" t="s">
        <v>9474</v>
      </c>
      <c r="L4391" t="s">
        <v>9475</v>
      </c>
    </row>
    <row r="4392" spans="1:12" x14ac:dyDescent="0.25">
      <c r="A4392" t="s">
        <v>8984</v>
      </c>
      <c r="B4392" t="s">
        <v>8985</v>
      </c>
      <c r="C4392" t="s">
        <v>17635</v>
      </c>
      <c r="E4392" t="s">
        <v>17636</v>
      </c>
      <c r="G4392" t="s">
        <v>9359</v>
      </c>
      <c r="H4392" t="s">
        <v>9403</v>
      </c>
      <c r="I4392" t="s">
        <v>9461</v>
      </c>
      <c r="J4392" t="s">
        <v>9897</v>
      </c>
      <c r="K4392" t="s">
        <v>9898</v>
      </c>
      <c r="L4392" t="s">
        <v>10094</v>
      </c>
    </row>
    <row r="4393" spans="1:12" x14ac:dyDescent="0.25">
      <c r="A4393" t="s">
        <v>8986</v>
      </c>
      <c r="B4393" t="s">
        <v>8987</v>
      </c>
      <c r="C4393" t="s">
        <v>17637</v>
      </c>
      <c r="E4393" t="s">
        <v>17638</v>
      </c>
      <c r="G4393" t="s">
        <v>9359</v>
      </c>
      <c r="H4393" t="s">
        <v>9436</v>
      </c>
      <c r="I4393" t="s">
        <v>10256</v>
      </c>
      <c r="J4393" t="s">
        <v>10257</v>
      </c>
      <c r="K4393" t="s">
        <v>10258</v>
      </c>
      <c r="L4393" t="s">
        <v>10259</v>
      </c>
    </row>
    <row r="4394" spans="1:12" x14ac:dyDescent="0.25">
      <c r="A4394" t="s">
        <v>8988</v>
      </c>
      <c r="B4394" t="s">
        <v>8989</v>
      </c>
      <c r="C4394" t="s">
        <v>17639</v>
      </c>
      <c r="E4394" t="s">
        <v>17640</v>
      </c>
      <c r="G4394" t="s">
        <v>9359</v>
      </c>
      <c r="H4394" t="s">
        <v>9403</v>
      </c>
      <c r="I4394" t="s">
        <v>9411</v>
      </c>
      <c r="J4394" t="s">
        <v>9528</v>
      </c>
      <c r="K4394" t="s">
        <v>9529</v>
      </c>
      <c r="L4394" t="s">
        <v>17641</v>
      </c>
    </row>
    <row r="4395" spans="1:12" x14ac:dyDescent="0.25">
      <c r="A4395" t="s">
        <v>8990</v>
      </c>
      <c r="B4395" t="s">
        <v>8991</v>
      </c>
      <c r="C4395" t="s">
        <v>17642</v>
      </c>
      <c r="E4395" t="s">
        <v>17643</v>
      </c>
      <c r="G4395" t="s">
        <v>9359</v>
      </c>
      <c r="H4395" t="s">
        <v>9403</v>
      </c>
      <c r="I4395" t="s">
        <v>9411</v>
      </c>
      <c r="J4395" t="s">
        <v>9565</v>
      </c>
      <c r="K4395" t="s">
        <v>9566</v>
      </c>
      <c r="L4395" t="s">
        <v>9567</v>
      </c>
    </row>
    <row r="4396" spans="1:12" x14ac:dyDescent="0.25">
      <c r="A4396" t="s">
        <v>8992</v>
      </c>
      <c r="B4396" t="s">
        <v>8993</v>
      </c>
      <c r="C4396" t="s">
        <v>17642</v>
      </c>
      <c r="E4396" t="s">
        <v>17643</v>
      </c>
      <c r="G4396" t="s">
        <v>9359</v>
      </c>
      <c r="H4396" t="s">
        <v>9403</v>
      </c>
      <c r="I4396" t="s">
        <v>9411</v>
      </c>
      <c r="J4396" t="s">
        <v>9565</v>
      </c>
      <c r="K4396" t="s">
        <v>9566</v>
      </c>
      <c r="L4396" t="s">
        <v>9567</v>
      </c>
    </row>
    <row r="4397" spans="1:12" x14ac:dyDescent="0.25">
      <c r="A4397" t="s">
        <v>8994</v>
      </c>
      <c r="B4397" t="s">
        <v>8995</v>
      </c>
      <c r="C4397" t="s">
        <v>17642</v>
      </c>
      <c r="E4397" t="s">
        <v>17643</v>
      </c>
      <c r="G4397" t="s">
        <v>9359</v>
      </c>
      <c r="H4397" t="s">
        <v>9403</v>
      </c>
      <c r="I4397" t="s">
        <v>9411</v>
      </c>
      <c r="J4397" t="s">
        <v>9565</v>
      </c>
      <c r="K4397" t="s">
        <v>9566</v>
      </c>
      <c r="L4397" t="s">
        <v>9567</v>
      </c>
    </row>
    <row r="4398" spans="1:12" x14ac:dyDescent="0.25">
      <c r="A4398" t="s">
        <v>8996</v>
      </c>
      <c r="B4398" t="s">
        <v>8997</v>
      </c>
      <c r="C4398" t="s">
        <v>17644</v>
      </c>
      <c r="E4398" t="s">
        <v>17645</v>
      </c>
      <c r="G4398" t="s">
        <v>9359</v>
      </c>
      <c r="H4398" t="s">
        <v>9510</v>
      </c>
      <c r="I4398" t="s">
        <v>9800</v>
      </c>
      <c r="J4398" t="s">
        <v>17646</v>
      </c>
    </row>
    <row r="4399" spans="1:12" x14ac:dyDescent="0.25">
      <c r="A4399" t="s">
        <v>8998</v>
      </c>
      <c r="B4399" t="s">
        <v>8999</v>
      </c>
      <c r="C4399" t="s">
        <v>17644</v>
      </c>
      <c r="E4399" t="s">
        <v>17645</v>
      </c>
      <c r="G4399" t="s">
        <v>9359</v>
      </c>
      <c r="H4399" t="s">
        <v>9510</v>
      </c>
      <c r="I4399" t="s">
        <v>9800</v>
      </c>
      <c r="J4399" t="s">
        <v>17646</v>
      </c>
    </row>
    <row r="4400" spans="1:12" x14ac:dyDescent="0.25">
      <c r="A4400" t="s">
        <v>9000</v>
      </c>
      <c r="B4400" t="s">
        <v>9001</v>
      </c>
      <c r="C4400" t="s">
        <v>17647</v>
      </c>
      <c r="E4400" t="s">
        <v>17648</v>
      </c>
      <c r="G4400" t="s">
        <v>9359</v>
      </c>
      <c r="H4400" t="s">
        <v>9360</v>
      </c>
      <c r="I4400" t="s">
        <v>9457</v>
      </c>
      <c r="J4400" t="s">
        <v>9721</v>
      </c>
      <c r="K4400" t="s">
        <v>9722</v>
      </c>
    </row>
    <row r="4401" spans="1:21" x14ac:dyDescent="0.25">
      <c r="A4401" t="s">
        <v>9002</v>
      </c>
      <c r="B4401" t="s">
        <v>9003</v>
      </c>
      <c r="C4401" t="s">
        <v>17649</v>
      </c>
      <c r="E4401" t="s">
        <v>17650</v>
      </c>
      <c r="G4401" t="s">
        <v>9359</v>
      </c>
      <c r="H4401" t="s">
        <v>9360</v>
      </c>
      <c r="I4401" t="s">
        <v>9457</v>
      </c>
      <c r="J4401" t="s">
        <v>9721</v>
      </c>
      <c r="K4401" t="s">
        <v>9722</v>
      </c>
    </row>
    <row r="4402" spans="1:21" x14ac:dyDescent="0.25">
      <c r="A4402" t="s">
        <v>9004</v>
      </c>
      <c r="B4402" t="s">
        <v>9005</v>
      </c>
      <c r="C4402" t="s">
        <v>17651</v>
      </c>
      <c r="E4402" t="s">
        <v>17652</v>
      </c>
      <c r="G4402" t="s">
        <v>9359</v>
      </c>
      <c r="H4402" t="s">
        <v>9360</v>
      </c>
      <c r="I4402" t="s">
        <v>9457</v>
      </c>
      <c r="J4402" t="s">
        <v>9721</v>
      </c>
      <c r="K4402" t="s">
        <v>9722</v>
      </c>
    </row>
    <row r="4403" spans="1:21" x14ac:dyDescent="0.25">
      <c r="A4403" t="s">
        <v>9006</v>
      </c>
      <c r="B4403" t="s">
        <v>9007</v>
      </c>
      <c r="C4403" t="s">
        <v>17653</v>
      </c>
      <c r="E4403" t="s">
        <v>17654</v>
      </c>
      <c r="G4403" t="s">
        <v>9359</v>
      </c>
      <c r="H4403" t="s">
        <v>9360</v>
      </c>
      <c r="I4403" t="s">
        <v>9457</v>
      </c>
      <c r="J4403" t="s">
        <v>9721</v>
      </c>
      <c r="K4403" t="s">
        <v>9722</v>
      </c>
    </row>
    <row r="4404" spans="1:21" x14ac:dyDescent="0.25">
      <c r="A4404" t="s">
        <v>9008</v>
      </c>
      <c r="B4404" t="s">
        <v>9009</v>
      </c>
      <c r="C4404" t="s">
        <v>17655</v>
      </c>
      <c r="E4404" t="s">
        <v>17656</v>
      </c>
      <c r="G4404" t="s">
        <v>9359</v>
      </c>
      <c r="H4404" t="s">
        <v>9403</v>
      </c>
      <c r="I4404" t="s">
        <v>9411</v>
      </c>
      <c r="J4404" t="s">
        <v>9417</v>
      </c>
      <c r="K4404" t="s">
        <v>9418</v>
      </c>
      <c r="L4404" t="s">
        <v>9419</v>
      </c>
    </row>
    <row r="4405" spans="1:21" x14ac:dyDescent="0.25">
      <c r="A4405" t="s">
        <v>9010</v>
      </c>
      <c r="B4405" t="s">
        <v>9011</v>
      </c>
      <c r="C4405" t="s">
        <v>17657</v>
      </c>
      <c r="E4405" t="s">
        <v>17658</v>
      </c>
      <c r="G4405" t="s">
        <v>9359</v>
      </c>
      <c r="H4405" t="s">
        <v>9360</v>
      </c>
      <c r="I4405" t="s">
        <v>9361</v>
      </c>
      <c r="J4405" t="s">
        <v>9489</v>
      </c>
      <c r="K4405" t="s">
        <v>17659</v>
      </c>
    </row>
    <row r="4406" spans="1:21" x14ac:dyDescent="0.25">
      <c r="A4406" t="s">
        <v>9012</v>
      </c>
      <c r="B4406" t="s">
        <v>9013</v>
      </c>
      <c r="C4406" t="s">
        <v>17660</v>
      </c>
      <c r="E4406" t="s">
        <v>17661</v>
      </c>
      <c r="G4406" t="s">
        <v>9359</v>
      </c>
      <c r="H4406" t="s">
        <v>10164</v>
      </c>
      <c r="I4406" t="s">
        <v>10165</v>
      </c>
      <c r="J4406" t="s">
        <v>10166</v>
      </c>
      <c r="K4406" t="s">
        <v>10167</v>
      </c>
    </row>
    <row r="4407" spans="1:21" x14ac:dyDescent="0.25">
      <c r="A4407" t="s">
        <v>9014</v>
      </c>
      <c r="B4407" t="s">
        <v>9015</v>
      </c>
      <c r="C4407" t="s">
        <v>17662</v>
      </c>
      <c r="E4407" t="s">
        <v>17663</v>
      </c>
      <c r="G4407" t="s">
        <v>9359</v>
      </c>
      <c r="H4407" t="s">
        <v>9612</v>
      </c>
      <c r="I4407" t="s">
        <v>9613</v>
      </c>
      <c r="J4407" t="s">
        <v>10937</v>
      </c>
      <c r="K4407" t="s">
        <v>10938</v>
      </c>
    </row>
    <row r="4408" spans="1:21" x14ac:dyDescent="0.25">
      <c r="A4408" t="s">
        <v>9016</v>
      </c>
      <c r="B4408" t="s">
        <v>9017</v>
      </c>
      <c r="C4408" t="s">
        <v>17662</v>
      </c>
      <c r="E4408" t="s">
        <v>17663</v>
      </c>
      <c r="G4408" t="s">
        <v>9359</v>
      </c>
      <c r="H4408" t="s">
        <v>9612</v>
      </c>
      <c r="I4408" t="s">
        <v>9613</v>
      </c>
      <c r="J4408" t="s">
        <v>10937</v>
      </c>
      <c r="K4408" t="s">
        <v>10938</v>
      </c>
    </row>
    <row r="4409" spans="1:21" x14ac:dyDescent="0.25">
      <c r="A4409" t="s">
        <v>9018</v>
      </c>
      <c r="B4409" t="s">
        <v>9019</v>
      </c>
      <c r="C4409" t="s">
        <v>17664</v>
      </c>
      <c r="E4409" t="s">
        <v>17665</v>
      </c>
      <c r="G4409" t="s">
        <v>9359</v>
      </c>
      <c r="H4409" t="s">
        <v>9403</v>
      </c>
      <c r="I4409" t="s">
        <v>9411</v>
      </c>
      <c r="J4409" t="s">
        <v>9528</v>
      </c>
      <c r="K4409" t="s">
        <v>9529</v>
      </c>
      <c r="L4409" t="s">
        <v>9530</v>
      </c>
    </row>
    <row r="4410" spans="1:21" x14ac:dyDescent="0.25">
      <c r="A4410" t="s">
        <v>9020</v>
      </c>
      <c r="B4410" t="s">
        <v>9021</v>
      </c>
      <c r="C4410" t="s">
        <v>17664</v>
      </c>
      <c r="E4410" t="s">
        <v>17665</v>
      </c>
      <c r="G4410" t="s">
        <v>9359</v>
      </c>
      <c r="H4410" t="s">
        <v>9403</v>
      </c>
      <c r="I4410" t="s">
        <v>9411</v>
      </c>
      <c r="J4410" t="s">
        <v>9528</v>
      </c>
      <c r="K4410" t="s">
        <v>9529</v>
      </c>
      <c r="L4410" t="s">
        <v>9530</v>
      </c>
    </row>
    <row r="4411" spans="1:21" x14ac:dyDescent="0.25">
      <c r="A4411" t="s">
        <v>9022</v>
      </c>
      <c r="B4411" t="s">
        <v>9023</v>
      </c>
      <c r="C4411" t="s">
        <v>16591</v>
      </c>
      <c r="E4411" t="s">
        <v>16592</v>
      </c>
      <c r="G4411" t="s">
        <v>9359</v>
      </c>
      <c r="H4411" t="s">
        <v>9395</v>
      </c>
      <c r="I4411" t="s">
        <v>9396</v>
      </c>
      <c r="J4411" t="s">
        <v>9397</v>
      </c>
      <c r="K4411" t="s">
        <v>9467</v>
      </c>
      <c r="L4411" t="s">
        <v>10036</v>
      </c>
      <c r="M4411" t="s">
        <v>10037</v>
      </c>
    </row>
    <row r="4412" spans="1:21" x14ac:dyDescent="0.25">
      <c r="A4412" t="s">
        <v>9024</v>
      </c>
      <c r="B4412" t="s">
        <v>9025</v>
      </c>
      <c r="C4412" t="s">
        <v>17666</v>
      </c>
      <c r="E4412" t="s">
        <v>17667</v>
      </c>
      <c r="G4412" t="s">
        <v>9359</v>
      </c>
      <c r="H4412" t="s">
        <v>9403</v>
      </c>
      <c r="I4412" t="s">
        <v>9461</v>
      </c>
      <c r="J4412" t="s">
        <v>9897</v>
      </c>
      <c r="K4412" t="s">
        <v>10242</v>
      </c>
      <c r="L4412" t="s">
        <v>10243</v>
      </c>
    </row>
    <row r="4413" spans="1:21" x14ac:dyDescent="0.25">
      <c r="A4413" t="s">
        <v>9026</v>
      </c>
      <c r="B4413" t="s">
        <v>9027</v>
      </c>
      <c r="C4413" t="s">
        <v>17668</v>
      </c>
      <c r="E4413" t="s">
        <v>17669</v>
      </c>
      <c r="G4413" t="s">
        <v>9359</v>
      </c>
      <c r="H4413" t="s">
        <v>9395</v>
      </c>
      <c r="I4413" t="s">
        <v>9396</v>
      </c>
      <c r="J4413" t="s">
        <v>9523</v>
      </c>
      <c r="K4413" t="s">
        <v>9524</v>
      </c>
      <c r="L4413" t="s">
        <v>9525</v>
      </c>
    </row>
    <row r="4414" spans="1:21" x14ac:dyDescent="0.25">
      <c r="A4414" t="s">
        <v>9028</v>
      </c>
      <c r="B4414" t="s">
        <v>9029</v>
      </c>
      <c r="C4414" t="s">
        <v>17670</v>
      </c>
      <c r="E4414" t="s">
        <v>17671</v>
      </c>
      <c r="G4414" t="s">
        <v>9359</v>
      </c>
      <c r="H4414" t="s">
        <v>9360</v>
      </c>
      <c r="I4414" t="s">
        <v>9457</v>
      </c>
      <c r="J4414" t="s">
        <v>10238</v>
      </c>
      <c r="K4414" t="s">
        <v>10239</v>
      </c>
    </row>
    <row r="4415" spans="1:21" x14ac:dyDescent="0.25">
      <c r="A4415" t="s">
        <v>9030</v>
      </c>
      <c r="B4415" t="s">
        <v>9031</v>
      </c>
      <c r="C4415" t="s">
        <v>17672</v>
      </c>
      <c r="E4415" t="s">
        <v>17673</v>
      </c>
      <c r="G4415" t="s">
        <v>9359</v>
      </c>
      <c r="H4415" t="s">
        <v>9403</v>
      </c>
      <c r="I4415" t="s">
        <v>9425</v>
      </c>
      <c r="J4415" t="s">
        <v>10320</v>
      </c>
      <c r="K4415" t="s">
        <v>10457</v>
      </c>
      <c r="L4415" t="s">
        <v>15047</v>
      </c>
      <c r="M4415" t="s">
        <v>15048</v>
      </c>
    </row>
    <row r="4416" spans="1:21" x14ac:dyDescent="0.25">
      <c r="A4416" t="s">
        <v>9032</v>
      </c>
      <c r="B4416" t="s">
        <v>9033</v>
      </c>
      <c r="C4416" t="s">
        <v>10618</v>
      </c>
      <c r="E4416" t="s">
        <v>10619</v>
      </c>
      <c r="G4416" t="s">
        <v>9366</v>
      </c>
      <c r="H4416" t="s">
        <v>9745</v>
      </c>
      <c r="I4416" t="s">
        <v>9746</v>
      </c>
      <c r="J4416" t="s">
        <v>9747</v>
      </c>
      <c r="K4416" t="s">
        <v>9748</v>
      </c>
      <c r="L4416" t="s">
        <v>9749</v>
      </c>
      <c r="M4416" t="s">
        <v>9750</v>
      </c>
      <c r="N4416" t="s">
        <v>10097</v>
      </c>
      <c r="O4416" t="s">
        <v>10098</v>
      </c>
      <c r="P4416" t="s">
        <v>10099</v>
      </c>
      <c r="Q4416" t="s">
        <v>10620</v>
      </c>
      <c r="R4416" t="s">
        <v>10621</v>
      </c>
      <c r="S4416" t="s">
        <v>10622</v>
      </c>
      <c r="T4416" t="s">
        <v>10623</v>
      </c>
      <c r="U4416" t="s">
        <v>10624</v>
      </c>
    </row>
    <row r="4417" spans="1:24" x14ac:dyDescent="0.25">
      <c r="A4417" t="s">
        <v>9034</v>
      </c>
      <c r="B4417" t="s">
        <v>9035</v>
      </c>
      <c r="C4417" t="s">
        <v>12749</v>
      </c>
      <c r="E4417" t="s">
        <v>12750</v>
      </c>
      <c r="G4417" t="s">
        <v>9366</v>
      </c>
      <c r="H4417" t="s">
        <v>9367</v>
      </c>
      <c r="I4417" t="s">
        <v>10177</v>
      </c>
      <c r="J4417" t="s">
        <v>10178</v>
      </c>
      <c r="K4417" t="s">
        <v>10179</v>
      </c>
      <c r="L4417" t="s">
        <v>10180</v>
      </c>
      <c r="M4417" t="s">
        <v>12751</v>
      </c>
    </row>
    <row r="4418" spans="1:24" x14ac:dyDescent="0.25">
      <c r="A4418" t="s">
        <v>9036</v>
      </c>
      <c r="B4418" t="s">
        <v>9037</v>
      </c>
      <c r="C4418" t="s">
        <v>17674</v>
      </c>
      <c r="E4418" t="s">
        <v>17675</v>
      </c>
      <c r="G4418" t="s">
        <v>9366</v>
      </c>
      <c r="H4418" t="s">
        <v>9376</v>
      </c>
      <c r="I4418" t="s">
        <v>9377</v>
      </c>
      <c r="J4418" t="s">
        <v>9378</v>
      </c>
      <c r="K4418" t="s">
        <v>9379</v>
      </c>
      <c r="L4418" t="s">
        <v>9380</v>
      </c>
      <c r="M4418" t="s">
        <v>9381</v>
      </c>
      <c r="N4418" t="s">
        <v>9382</v>
      </c>
      <c r="O4418" t="s">
        <v>9383</v>
      </c>
      <c r="P4418" t="s">
        <v>9384</v>
      </c>
      <c r="Q4418" t="s">
        <v>9385</v>
      </c>
      <c r="R4418" t="s">
        <v>9386</v>
      </c>
      <c r="S4418" t="s">
        <v>9387</v>
      </c>
      <c r="T4418" t="s">
        <v>9388</v>
      </c>
      <c r="U4418" t="s">
        <v>17323</v>
      </c>
      <c r="V4418" t="s">
        <v>17324</v>
      </c>
      <c r="W4418" t="s">
        <v>17325</v>
      </c>
      <c r="X4418" t="s">
        <v>17676</v>
      </c>
    </row>
    <row r="4419" spans="1:24" x14ac:dyDescent="0.25">
      <c r="A4419" t="s">
        <v>9038</v>
      </c>
      <c r="B4419" t="s">
        <v>9039</v>
      </c>
      <c r="C4419" t="s">
        <v>17674</v>
      </c>
      <c r="E4419" t="s">
        <v>17675</v>
      </c>
      <c r="G4419" t="s">
        <v>9366</v>
      </c>
      <c r="H4419" t="s">
        <v>9376</v>
      </c>
      <c r="I4419" t="s">
        <v>9377</v>
      </c>
      <c r="J4419" t="s">
        <v>9378</v>
      </c>
      <c r="K4419" t="s">
        <v>9379</v>
      </c>
      <c r="L4419" t="s">
        <v>9380</v>
      </c>
      <c r="M4419" t="s">
        <v>9381</v>
      </c>
      <c r="N4419" t="s">
        <v>9382</v>
      </c>
      <c r="O4419" t="s">
        <v>9383</v>
      </c>
      <c r="P4419" t="s">
        <v>9384</v>
      </c>
      <c r="Q4419" t="s">
        <v>9385</v>
      </c>
      <c r="R4419" t="s">
        <v>9386</v>
      </c>
      <c r="S4419" t="s">
        <v>9387</v>
      </c>
      <c r="T4419" t="s">
        <v>9388</v>
      </c>
      <c r="U4419" t="s">
        <v>17323</v>
      </c>
      <c r="V4419" t="s">
        <v>17324</v>
      </c>
      <c r="W4419" t="s">
        <v>17325</v>
      </c>
      <c r="X4419" t="s">
        <v>17676</v>
      </c>
    </row>
    <row r="4420" spans="1:24" x14ac:dyDescent="0.25">
      <c r="A4420" t="s">
        <v>9040</v>
      </c>
      <c r="B4420" t="s">
        <v>9041</v>
      </c>
      <c r="C4420" t="s">
        <v>17677</v>
      </c>
      <c r="E4420" t="s">
        <v>17678</v>
      </c>
      <c r="G4420" t="s">
        <v>9359</v>
      </c>
      <c r="H4420" t="s">
        <v>9360</v>
      </c>
      <c r="I4420" t="s">
        <v>9457</v>
      </c>
      <c r="J4420" t="s">
        <v>9721</v>
      </c>
      <c r="K4420" t="s">
        <v>9722</v>
      </c>
    </row>
    <row r="4421" spans="1:24" x14ac:dyDescent="0.25">
      <c r="A4421" t="s">
        <v>9042</v>
      </c>
      <c r="B4421" t="s">
        <v>9043</v>
      </c>
      <c r="C4421" t="s">
        <v>17679</v>
      </c>
      <c r="E4421" t="s">
        <v>17680</v>
      </c>
      <c r="G4421" t="s">
        <v>9359</v>
      </c>
      <c r="H4421" t="s">
        <v>9395</v>
      </c>
      <c r="I4421" t="s">
        <v>9396</v>
      </c>
      <c r="J4421" t="s">
        <v>9523</v>
      </c>
      <c r="K4421" t="s">
        <v>9524</v>
      </c>
      <c r="L4421" t="s">
        <v>9525</v>
      </c>
    </row>
    <row r="4422" spans="1:24" x14ac:dyDescent="0.25">
      <c r="A4422" t="s">
        <v>9044</v>
      </c>
      <c r="B4422" t="s">
        <v>9045</v>
      </c>
      <c r="C4422" t="s">
        <v>17679</v>
      </c>
      <c r="E4422" t="s">
        <v>17680</v>
      </c>
      <c r="G4422" t="s">
        <v>9359</v>
      </c>
      <c r="H4422" t="s">
        <v>9395</v>
      </c>
      <c r="I4422" t="s">
        <v>9396</v>
      </c>
      <c r="J4422" t="s">
        <v>9523</v>
      </c>
      <c r="K4422" t="s">
        <v>9524</v>
      </c>
      <c r="L4422" t="s">
        <v>9525</v>
      </c>
    </row>
    <row r="4423" spans="1:24" x14ac:dyDescent="0.25">
      <c r="A4423" t="s">
        <v>9046</v>
      </c>
      <c r="B4423" t="s">
        <v>9047</v>
      </c>
      <c r="C4423" t="s">
        <v>17681</v>
      </c>
      <c r="E4423" t="s">
        <v>17682</v>
      </c>
      <c r="G4423" t="s">
        <v>9359</v>
      </c>
      <c r="H4423" t="s">
        <v>9395</v>
      </c>
      <c r="I4423" t="s">
        <v>9396</v>
      </c>
      <c r="J4423" t="s">
        <v>9523</v>
      </c>
      <c r="K4423" t="s">
        <v>9524</v>
      </c>
      <c r="L4423" t="s">
        <v>9525</v>
      </c>
    </row>
    <row r="4424" spans="1:24" x14ac:dyDescent="0.25">
      <c r="A4424" t="s">
        <v>9048</v>
      </c>
      <c r="B4424" t="s">
        <v>9049</v>
      </c>
      <c r="C4424" t="s">
        <v>17683</v>
      </c>
      <c r="E4424" t="s">
        <v>17684</v>
      </c>
      <c r="G4424" t="s">
        <v>9359</v>
      </c>
      <c r="H4424" t="s">
        <v>9395</v>
      </c>
      <c r="I4424" t="s">
        <v>9396</v>
      </c>
      <c r="J4424" t="s">
        <v>9523</v>
      </c>
      <c r="K4424" t="s">
        <v>9524</v>
      </c>
      <c r="L4424" t="s">
        <v>9525</v>
      </c>
    </row>
    <row r="4425" spans="1:24" x14ac:dyDescent="0.25">
      <c r="A4425" t="s">
        <v>17685</v>
      </c>
      <c r="B4425" t="s">
        <v>9051</v>
      </c>
      <c r="C4425" t="s">
        <v>17686</v>
      </c>
      <c r="E4425" t="s">
        <v>17687</v>
      </c>
      <c r="G4425" t="s">
        <v>9359</v>
      </c>
      <c r="H4425" t="s">
        <v>9395</v>
      </c>
      <c r="I4425" t="s">
        <v>9396</v>
      </c>
      <c r="J4425" t="s">
        <v>9523</v>
      </c>
      <c r="K4425" t="s">
        <v>9524</v>
      </c>
      <c r="L4425" t="s">
        <v>9525</v>
      </c>
    </row>
    <row r="4426" spans="1:24" x14ac:dyDescent="0.25">
      <c r="A4426" t="s">
        <v>9052</v>
      </c>
      <c r="B4426" t="s">
        <v>9053</v>
      </c>
      <c r="C4426" t="s">
        <v>17688</v>
      </c>
      <c r="E4426" t="s">
        <v>17689</v>
      </c>
      <c r="G4426" t="s">
        <v>9359</v>
      </c>
      <c r="H4426" t="s">
        <v>9395</v>
      </c>
      <c r="I4426" t="s">
        <v>9396</v>
      </c>
      <c r="J4426" t="s">
        <v>9523</v>
      </c>
      <c r="K4426" t="s">
        <v>9524</v>
      </c>
      <c r="L4426" t="s">
        <v>9525</v>
      </c>
    </row>
    <row r="4427" spans="1:24" x14ac:dyDescent="0.25">
      <c r="A4427" t="s">
        <v>9054</v>
      </c>
      <c r="B4427" t="s">
        <v>9055</v>
      </c>
      <c r="C4427" t="s">
        <v>17690</v>
      </c>
      <c r="E4427" t="s">
        <v>17691</v>
      </c>
      <c r="G4427" t="s">
        <v>9359</v>
      </c>
      <c r="H4427" t="s">
        <v>9395</v>
      </c>
      <c r="I4427" t="s">
        <v>9396</v>
      </c>
      <c r="J4427" t="s">
        <v>9523</v>
      </c>
      <c r="K4427" t="s">
        <v>9524</v>
      </c>
      <c r="L4427" t="s">
        <v>9525</v>
      </c>
    </row>
    <row r="4428" spans="1:24" x14ac:dyDescent="0.25">
      <c r="A4428" t="s">
        <v>9056</v>
      </c>
      <c r="B4428" t="s">
        <v>9057</v>
      </c>
      <c r="C4428" t="s">
        <v>17692</v>
      </c>
      <c r="E4428" t="s">
        <v>17693</v>
      </c>
      <c r="G4428" t="s">
        <v>9359</v>
      </c>
      <c r="H4428" t="s">
        <v>9395</v>
      </c>
      <c r="I4428" t="s">
        <v>9396</v>
      </c>
      <c r="J4428" t="s">
        <v>9523</v>
      </c>
      <c r="K4428" t="s">
        <v>9524</v>
      </c>
      <c r="L4428" t="s">
        <v>9525</v>
      </c>
    </row>
    <row r="4429" spans="1:24" x14ac:dyDescent="0.25">
      <c r="A4429" t="s">
        <v>9058</v>
      </c>
      <c r="B4429" t="s">
        <v>9059</v>
      </c>
      <c r="C4429" t="s">
        <v>17694</v>
      </c>
      <c r="E4429" t="s">
        <v>17695</v>
      </c>
      <c r="G4429" t="s">
        <v>9359</v>
      </c>
      <c r="H4429" t="s">
        <v>9395</v>
      </c>
      <c r="I4429" t="s">
        <v>9396</v>
      </c>
      <c r="J4429" t="s">
        <v>9523</v>
      </c>
      <c r="K4429" t="s">
        <v>9524</v>
      </c>
      <c r="L4429" t="s">
        <v>9525</v>
      </c>
    </row>
    <row r="4430" spans="1:24" x14ac:dyDescent="0.25">
      <c r="A4430" t="s">
        <v>17696</v>
      </c>
      <c r="B4430" t="s">
        <v>9061</v>
      </c>
      <c r="C4430" t="s">
        <v>17686</v>
      </c>
      <c r="E4430" t="s">
        <v>17687</v>
      </c>
      <c r="G4430" t="s">
        <v>9359</v>
      </c>
      <c r="H4430" t="s">
        <v>9395</v>
      </c>
      <c r="I4430" t="s">
        <v>9396</v>
      </c>
      <c r="J4430" t="s">
        <v>9523</v>
      </c>
      <c r="K4430" t="s">
        <v>9524</v>
      </c>
      <c r="L4430" t="s">
        <v>9525</v>
      </c>
    </row>
    <row r="4431" spans="1:24" x14ac:dyDescent="0.25">
      <c r="A4431" t="s">
        <v>9062</v>
      </c>
      <c r="B4431" t="s">
        <v>9063</v>
      </c>
      <c r="C4431" t="s">
        <v>17690</v>
      </c>
      <c r="E4431" t="s">
        <v>17691</v>
      </c>
      <c r="G4431" t="s">
        <v>9359</v>
      </c>
      <c r="H4431" t="s">
        <v>9395</v>
      </c>
      <c r="I4431" t="s">
        <v>9396</v>
      </c>
      <c r="J4431" t="s">
        <v>9523</v>
      </c>
      <c r="K4431" t="s">
        <v>9524</v>
      </c>
      <c r="L4431" t="s">
        <v>9525</v>
      </c>
    </row>
    <row r="4432" spans="1:24" x14ac:dyDescent="0.25">
      <c r="A4432" t="s">
        <v>9064</v>
      </c>
      <c r="B4432" t="s">
        <v>9065</v>
      </c>
      <c r="C4432" t="s">
        <v>17679</v>
      </c>
      <c r="E4432" t="s">
        <v>17680</v>
      </c>
      <c r="G4432" t="s">
        <v>9359</v>
      </c>
      <c r="H4432" t="s">
        <v>9395</v>
      </c>
      <c r="I4432" t="s">
        <v>9396</v>
      </c>
      <c r="J4432" t="s">
        <v>9523</v>
      </c>
      <c r="K4432" t="s">
        <v>9524</v>
      </c>
      <c r="L4432" t="s">
        <v>9525</v>
      </c>
    </row>
    <row r="4433" spans="1:24" x14ac:dyDescent="0.25">
      <c r="A4433" t="s">
        <v>9066</v>
      </c>
      <c r="B4433" t="s">
        <v>9067</v>
      </c>
      <c r="C4433" t="s">
        <v>17697</v>
      </c>
      <c r="E4433" t="s">
        <v>17698</v>
      </c>
      <c r="G4433" t="s">
        <v>9359</v>
      </c>
      <c r="H4433" t="s">
        <v>9395</v>
      </c>
      <c r="I4433" t="s">
        <v>9396</v>
      </c>
      <c r="J4433" t="s">
        <v>9523</v>
      </c>
      <c r="K4433" t="s">
        <v>9524</v>
      </c>
      <c r="L4433" t="s">
        <v>9525</v>
      </c>
    </row>
    <row r="4434" spans="1:24" x14ac:dyDescent="0.25">
      <c r="A4434" t="s">
        <v>9068</v>
      </c>
      <c r="B4434" t="s">
        <v>9069</v>
      </c>
      <c r="C4434" t="s">
        <v>17699</v>
      </c>
      <c r="E4434" t="s">
        <v>17700</v>
      </c>
      <c r="G4434" t="s">
        <v>9359</v>
      </c>
      <c r="H4434" t="s">
        <v>9395</v>
      </c>
      <c r="I4434" t="s">
        <v>9396</v>
      </c>
      <c r="J4434" t="s">
        <v>9523</v>
      </c>
      <c r="K4434" t="s">
        <v>9524</v>
      </c>
      <c r="L4434" t="s">
        <v>9525</v>
      </c>
    </row>
    <row r="4435" spans="1:24" x14ac:dyDescent="0.25">
      <c r="A4435" t="s">
        <v>17701</v>
      </c>
      <c r="B4435" t="s">
        <v>9071</v>
      </c>
      <c r="C4435" t="s">
        <v>17702</v>
      </c>
      <c r="E4435" t="s">
        <v>17703</v>
      </c>
      <c r="G4435" t="s">
        <v>9359</v>
      </c>
      <c r="H4435" t="s">
        <v>9403</v>
      </c>
      <c r="I4435" t="s">
        <v>9461</v>
      </c>
      <c r="J4435" t="s">
        <v>9897</v>
      </c>
      <c r="K4435" t="s">
        <v>10758</v>
      </c>
      <c r="L4435" t="s">
        <v>10759</v>
      </c>
    </row>
    <row r="4436" spans="1:24" x14ac:dyDescent="0.25">
      <c r="A4436" t="s">
        <v>9072</v>
      </c>
      <c r="B4436" t="s">
        <v>9073</v>
      </c>
      <c r="C4436" t="s">
        <v>16549</v>
      </c>
      <c r="E4436" t="s">
        <v>16550</v>
      </c>
      <c r="G4436" t="s">
        <v>9366</v>
      </c>
      <c r="H4436" t="s">
        <v>9745</v>
      </c>
      <c r="I4436" t="s">
        <v>9746</v>
      </c>
      <c r="J4436" t="s">
        <v>9747</v>
      </c>
      <c r="K4436" t="s">
        <v>9748</v>
      </c>
      <c r="L4436" t="s">
        <v>9749</v>
      </c>
      <c r="M4436" t="s">
        <v>9750</v>
      </c>
      <c r="N4436" t="s">
        <v>10097</v>
      </c>
      <c r="O4436" t="s">
        <v>10098</v>
      </c>
      <c r="P4436" t="s">
        <v>10099</v>
      </c>
      <c r="Q4436" t="s">
        <v>10793</v>
      </c>
      <c r="R4436" t="s">
        <v>11741</v>
      </c>
      <c r="S4436" t="s">
        <v>11742</v>
      </c>
      <c r="T4436" t="s">
        <v>11743</v>
      </c>
      <c r="U4436" t="s">
        <v>16551</v>
      </c>
      <c r="V4436" t="s">
        <v>16552</v>
      </c>
    </row>
    <row r="4437" spans="1:24" x14ac:dyDescent="0.25">
      <c r="A4437" t="s">
        <v>9074</v>
      </c>
      <c r="B4437" t="s">
        <v>9075</v>
      </c>
      <c r="C4437" t="s">
        <v>16549</v>
      </c>
      <c r="E4437" t="s">
        <v>16550</v>
      </c>
      <c r="G4437" t="s">
        <v>9366</v>
      </c>
      <c r="H4437" t="s">
        <v>9745</v>
      </c>
      <c r="I4437" t="s">
        <v>9746</v>
      </c>
      <c r="J4437" t="s">
        <v>9747</v>
      </c>
      <c r="K4437" t="s">
        <v>9748</v>
      </c>
      <c r="L4437" t="s">
        <v>9749</v>
      </c>
      <c r="M4437" t="s">
        <v>9750</v>
      </c>
      <c r="N4437" t="s">
        <v>10097</v>
      </c>
      <c r="O4437" t="s">
        <v>10098</v>
      </c>
      <c r="P4437" t="s">
        <v>10099</v>
      </c>
      <c r="Q4437" t="s">
        <v>10793</v>
      </c>
      <c r="R4437" t="s">
        <v>11741</v>
      </c>
      <c r="S4437" t="s">
        <v>11742</v>
      </c>
      <c r="T4437" t="s">
        <v>11743</v>
      </c>
      <c r="U4437" t="s">
        <v>16551</v>
      </c>
      <c r="V4437" t="s">
        <v>16552</v>
      </c>
    </row>
    <row r="4438" spans="1:24" x14ac:dyDescent="0.25">
      <c r="A4438" t="s">
        <v>9078</v>
      </c>
      <c r="B4438" t="s">
        <v>9079</v>
      </c>
      <c r="C4438" t="s">
        <v>10618</v>
      </c>
      <c r="E4438" t="s">
        <v>10619</v>
      </c>
      <c r="G4438" t="s">
        <v>9366</v>
      </c>
      <c r="H4438" t="s">
        <v>9745</v>
      </c>
      <c r="I4438" t="s">
        <v>9746</v>
      </c>
      <c r="J4438" t="s">
        <v>9747</v>
      </c>
      <c r="K4438" t="s">
        <v>9748</v>
      </c>
      <c r="L4438" t="s">
        <v>9749</v>
      </c>
      <c r="M4438" t="s">
        <v>9750</v>
      </c>
      <c r="N4438" t="s">
        <v>10097</v>
      </c>
      <c r="O4438" t="s">
        <v>10098</v>
      </c>
      <c r="P4438" t="s">
        <v>10099</v>
      </c>
      <c r="Q4438" t="s">
        <v>10620</v>
      </c>
      <c r="R4438" t="s">
        <v>10621</v>
      </c>
      <c r="S4438" t="s">
        <v>10622</v>
      </c>
      <c r="T4438" t="s">
        <v>10623</v>
      </c>
      <c r="U4438" t="s">
        <v>10624</v>
      </c>
    </row>
    <row r="4439" spans="1:24" x14ac:dyDescent="0.25">
      <c r="A4439" t="s">
        <v>9080</v>
      </c>
      <c r="B4439" t="s">
        <v>9081</v>
      </c>
      <c r="C4439" t="s">
        <v>17704</v>
      </c>
      <c r="E4439" t="s">
        <v>17705</v>
      </c>
      <c r="G4439" t="s">
        <v>9366</v>
      </c>
      <c r="H4439" t="s">
        <v>9745</v>
      </c>
      <c r="I4439" t="s">
        <v>9746</v>
      </c>
      <c r="J4439" t="s">
        <v>9747</v>
      </c>
      <c r="K4439" t="s">
        <v>9748</v>
      </c>
      <c r="L4439" t="s">
        <v>9749</v>
      </c>
      <c r="M4439" t="s">
        <v>9750</v>
      </c>
      <c r="N4439" t="s">
        <v>9751</v>
      </c>
      <c r="O4439" t="s">
        <v>9752</v>
      </c>
      <c r="P4439" t="s">
        <v>9753</v>
      </c>
      <c r="Q4439" t="s">
        <v>9754</v>
      </c>
      <c r="R4439" t="s">
        <v>16386</v>
      </c>
      <c r="S4439" t="s">
        <v>17706</v>
      </c>
      <c r="T4439" t="s">
        <v>17707</v>
      </c>
      <c r="U4439" t="s">
        <v>17708</v>
      </c>
    </row>
    <row r="4440" spans="1:24" x14ac:dyDescent="0.25">
      <c r="A4440" t="s">
        <v>9082</v>
      </c>
      <c r="B4440" t="s">
        <v>9083</v>
      </c>
      <c r="C4440" t="s">
        <v>16600</v>
      </c>
      <c r="E4440" t="s">
        <v>16601</v>
      </c>
      <c r="G4440" t="s">
        <v>9366</v>
      </c>
      <c r="H4440" t="s">
        <v>9376</v>
      </c>
      <c r="I4440" t="s">
        <v>10964</v>
      </c>
      <c r="J4440" t="s">
        <v>10965</v>
      </c>
      <c r="K4440" t="s">
        <v>10966</v>
      </c>
      <c r="L4440" t="s">
        <v>10967</v>
      </c>
      <c r="M4440" t="s">
        <v>10968</v>
      </c>
      <c r="N4440" t="s">
        <v>10969</v>
      </c>
      <c r="O4440" t="s">
        <v>10970</v>
      </c>
      <c r="P4440" t="s">
        <v>11353</v>
      </c>
      <c r="Q4440" t="s">
        <v>11354</v>
      </c>
      <c r="R4440" t="s">
        <v>11355</v>
      </c>
      <c r="S4440" t="s">
        <v>11356</v>
      </c>
      <c r="T4440" t="s">
        <v>11357</v>
      </c>
      <c r="U4440" t="s">
        <v>11358</v>
      </c>
    </row>
    <row r="4441" spans="1:24" x14ac:dyDescent="0.25">
      <c r="A4441" t="s">
        <v>9084</v>
      </c>
      <c r="B4441" t="s">
        <v>9085</v>
      </c>
      <c r="C4441" t="s">
        <v>16600</v>
      </c>
      <c r="E4441" t="s">
        <v>16601</v>
      </c>
      <c r="G4441" t="s">
        <v>9366</v>
      </c>
      <c r="H4441" t="s">
        <v>9376</v>
      </c>
      <c r="I4441" t="s">
        <v>10964</v>
      </c>
      <c r="J4441" t="s">
        <v>10965</v>
      </c>
      <c r="K4441" t="s">
        <v>10966</v>
      </c>
      <c r="L4441" t="s">
        <v>10967</v>
      </c>
      <c r="M4441" t="s">
        <v>10968</v>
      </c>
      <c r="N4441" t="s">
        <v>10969</v>
      </c>
      <c r="O4441" t="s">
        <v>10970</v>
      </c>
      <c r="P4441" t="s">
        <v>11353</v>
      </c>
      <c r="Q4441" t="s">
        <v>11354</v>
      </c>
      <c r="R4441" t="s">
        <v>11355</v>
      </c>
      <c r="S4441" t="s">
        <v>11356</v>
      </c>
      <c r="T4441" t="s">
        <v>11357</v>
      </c>
      <c r="U4441" t="s">
        <v>11358</v>
      </c>
    </row>
    <row r="4442" spans="1:24" x14ac:dyDescent="0.25">
      <c r="A4442" t="s">
        <v>9086</v>
      </c>
      <c r="B4442" t="s">
        <v>9087</v>
      </c>
      <c r="C4442" t="s">
        <v>16593</v>
      </c>
      <c r="E4442" t="s">
        <v>16594</v>
      </c>
      <c r="G4442" t="s">
        <v>9359</v>
      </c>
      <c r="H4442" t="s">
        <v>9395</v>
      </c>
      <c r="I4442" t="s">
        <v>9396</v>
      </c>
      <c r="J4442" t="s">
        <v>9397</v>
      </c>
      <c r="K4442" t="s">
        <v>9467</v>
      </c>
      <c r="L4442" t="s">
        <v>10036</v>
      </c>
      <c r="M4442" t="s">
        <v>10037</v>
      </c>
    </row>
    <row r="4443" spans="1:24" x14ac:dyDescent="0.25">
      <c r="A4443" t="s">
        <v>9088</v>
      </c>
      <c r="B4443" t="s">
        <v>9089</v>
      </c>
      <c r="C4443" t="s">
        <v>17709</v>
      </c>
      <c r="E4443" t="s">
        <v>17710</v>
      </c>
      <c r="G4443" t="s">
        <v>9359</v>
      </c>
      <c r="H4443" t="s">
        <v>9403</v>
      </c>
      <c r="I4443" t="s">
        <v>9411</v>
      </c>
      <c r="J4443" t="s">
        <v>10929</v>
      </c>
      <c r="K4443" t="s">
        <v>10930</v>
      </c>
      <c r="L4443" t="s">
        <v>10931</v>
      </c>
    </row>
    <row r="4444" spans="1:24" x14ac:dyDescent="0.25">
      <c r="A4444" t="s">
        <v>9090</v>
      </c>
      <c r="B4444" t="s">
        <v>9091</v>
      </c>
      <c r="C4444" t="s">
        <v>17711</v>
      </c>
      <c r="E4444" t="s">
        <v>17712</v>
      </c>
      <c r="G4444" t="s">
        <v>9359</v>
      </c>
      <c r="H4444" t="s">
        <v>9403</v>
      </c>
      <c r="I4444" t="s">
        <v>9411</v>
      </c>
      <c r="J4444" t="s">
        <v>10929</v>
      </c>
      <c r="K4444" t="s">
        <v>10930</v>
      </c>
      <c r="L4444" t="s">
        <v>10931</v>
      </c>
    </row>
    <row r="4445" spans="1:24" x14ac:dyDescent="0.25">
      <c r="A4445" t="s">
        <v>9092</v>
      </c>
      <c r="B4445" t="s">
        <v>9093</v>
      </c>
      <c r="C4445" t="s">
        <v>17713</v>
      </c>
      <c r="E4445" t="s">
        <v>17714</v>
      </c>
      <c r="G4445" t="s">
        <v>9622</v>
      </c>
      <c r="H4445" t="s">
        <v>9764</v>
      </c>
      <c r="I4445" t="s">
        <v>9765</v>
      </c>
      <c r="J4445" t="s">
        <v>14010</v>
      </c>
      <c r="K4445" t="s">
        <v>14011</v>
      </c>
      <c r="L4445" t="s">
        <v>17247</v>
      </c>
    </row>
    <row r="4446" spans="1:24" x14ac:dyDescent="0.25">
      <c r="A4446" t="s">
        <v>9094</v>
      </c>
      <c r="B4446" t="s">
        <v>9095</v>
      </c>
      <c r="C4446" t="s">
        <v>17674</v>
      </c>
      <c r="E4446" t="s">
        <v>17675</v>
      </c>
      <c r="G4446" t="s">
        <v>9366</v>
      </c>
      <c r="H4446" t="s">
        <v>9376</v>
      </c>
      <c r="I4446" t="s">
        <v>9377</v>
      </c>
      <c r="J4446" t="s">
        <v>9378</v>
      </c>
      <c r="K4446" t="s">
        <v>9379</v>
      </c>
      <c r="L4446" t="s">
        <v>9380</v>
      </c>
      <c r="M4446" t="s">
        <v>9381</v>
      </c>
      <c r="N4446" t="s">
        <v>9382</v>
      </c>
      <c r="O4446" t="s">
        <v>9383</v>
      </c>
      <c r="P4446" t="s">
        <v>9384</v>
      </c>
      <c r="Q4446" t="s">
        <v>9385</v>
      </c>
      <c r="R4446" t="s">
        <v>9386</v>
      </c>
      <c r="S4446" t="s">
        <v>9387</v>
      </c>
      <c r="T4446" t="s">
        <v>9388</v>
      </c>
      <c r="U4446" t="s">
        <v>17323</v>
      </c>
      <c r="V4446" t="s">
        <v>17324</v>
      </c>
      <c r="W4446" t="s">
        <v>17325</v>
      </c>
      <c r="X4446" t="s">
        <v>17676</v>
      </c>
    </row>
    <row r="4447" spans="1:24" x14ac:dyDescent="0.25">
      <c r="A4447" t="s">
        <v>9096</v>
      </c>
      <c r="B4447" t="s">
        <v>9097</v>
      </c>
      <c r="C4447" t="s">
        <v>17715</v>
      </c>
      <c r="E4447" t="s">
        <v>17716</v>
      </c>
      <c r="G4447" t="s">
        <v>9359</v>
      </c>
      <c r="H4447" t="s">
        <v>9360</v>
      </c>
      <c r="I4447" t="s">
        <v>9472</v>
      </c>
      <c r="J4447" t="s">
        <v>10080</v>
      </c>
      <c r="K4447" t="s">
        <v>10890</v>
      </c>
      <c r="L4447" t="s">
        <v>11814</v>
      </c>
    </row>
    <row r="4448" spans="1:24" x14ac:dyDescent="0.25">
      <c r="A4448" t="s">
        <v>9098</v>
      </c>
      <c r="B4448" t="s">
        <v>9099</v>
      </c>
      <c r="C4448" t="s">
        <v>17717</v>
      </c>
      <c r="E4448" t="s">
        <v>17718</v>
      </c>
      <c r="G4448" t="s">
        <v>9359</v>
      </c>
      <c r="H4448" t="s">
        <v>10216</v>
      </c>
      <c r="I4448" t="s">
        <v>10217</v>
      </c>
      <c r="J4448" t="s">
        <v>10218</v>
      </c>
      <c r="K4448" t="s">
        <v>10219</v>
      </c>
    </row>
    <row r="4449" spans="1:21" x14ac:dyDescent="0.25">
      <c r="A4449" t="s">
        <v>9100</v>
      </c>
      <c r="B4449" t="s">
        <v>9101</v>
      </c>
      <c r="C4449" t="s">
        <v>9758</v>
      </c>
      <c r="E4449" t="s">
        <v>9759</v>
      </c>
      <c r="G4449" t="s">
        <v>9366</v>
      </c>
      <c r="H4449" t="s">
        <v>9745</v>
      </c>
      <c r="I4449" t="s">
        <v>9746</v>
      </c>
      <c r="J4449" t="s">
        <v>9747</v>
      </c>
      <c r="K4449" t="s">
        <v>9748</v>
      </c>
      <c r="L4449" t="s">
        <v>9749</v>
      </c>
      <c r="M4449" t="s">
        <v>9750</v>
      </c>
      <c r="N4449" t="s">
        <v>9751</v>
      </c>
      <c r="O4449" t="s">
        <v>9752</v>
      </c>
      <c r="P4449" t="s">
        <v>9753</v>
      </c>
      <c r="Q4449" t="s">
        <v>9754</v>
      </c>
      <c r="R4449" t="s">
        <v>9755</v>
      </c>
      <c r="S4449" t="s">
        <v>9756</v>
      </c>
      <c r="T4449" t="s">
        <v>9757</v>
      </c>
    </row>
    <row r="4450" spans="1:21" x14ac:dyDescent="0.25">
      <c r="A4450" t="s">
        <v>9102</v>
      </c>
      <c r="B4450" t="s">
        <v>9103</v>
      </c>
      <c r="C4450" t="s">
        <v>16600</v>
      </c>
      <c r="E4450" t="s">
        <v>16601</v>
      </c>
      <c r="G4450" t="s">
        <v>9366</v>
      </c>
      <c r="H4450" t="s">
        <v>9376</v>
      </c>
      <c r="I4450" t="s">
        <v>10964</v>
      </c>
      <c r="J4450" t="s">
        <v>10965</v>
      </c>
      <c r="K4450" t="s">
        <v>10966</v>
      </c>
      <c r="L4450" t="s">
        <v>10967</v>
      </c>
      <c r="M4450" t="s">
        <v>10968</v>
      </c>
      <c r="N4450" t="s">
        <v>10969</v>
      </c>
      <c r="O4450" t="s">
        <v>10970</v>
      </c>
      <c r="P4450" t="s">
        <v>11353</v>
      </c>
      <c r="Q4450" t="s">
        <v>11354</v>
      </c>
      <c r="R4450" t="s">
        <v>11355</v>
      </c>
      <c r="S4450" t="s">
        <v>11356</v>
      </c>
      <c r="T4450" t="s">
        <v>11357</v>
      </c>
      <c r="U4450" t="s">
        <v>11358</v>
      </c>
    </row>
    <row r="4451" spans="1:21" x14ac:dyDescent="0.25">
      <c r="A4451" t="s">
        <v>9104</v>
      </c>
      <c r="B4451" t="s">
        <v>9105</v>
      </c>
      <c r="C4451" t="s">
        <v>17719</v>
      </c>
      <c r="E4451" t="s">
        <v>17720</v>
      </c>
      <c r="G4451" t="s">
        <v>9622</v>
      </c>
      <c r="H4451" t="s">
        <v>9764</v>
      </c>
      <c r="I4451" t="s">
        <v>9765</v>
      </c>
      <c r="J4451" t="s">
        <v>14010</v>
      </c>
      <c r="K4451" t="s">
        <v>14011</v>
      </c>
      <c r="L4451" t="s">
        <v>17247</v>
      </c>
    </row>
    <row r="4452" spans="1:21" x14ac:dyDescent="0.25">
      <c r="A4452" t="s">
        <v>9106</v>
      </c>
      <c r="B4452" t="s">
        <v>9107</v>
      </c>
      <c r="C4452" t="s">
        <v>17721</v>
      </c>
      <c r="E4452" t="s">
        <v>17722</v>
      </c>
      <c r="G4452" t="s">
        <v>9622</v>
      </c>
      <c r="H4452" t="s">
        <v>9764</v>
      </c>
      <c r="I4452" t="s">
        <v>11708</v>
      </c>
      <c r="J4452" t="s">
        <v>11709</v>
      </c>
      <c r="K4452" t="s">
        <v>11710</v>
      </c>
      <c r="L4452" t="s">
        <v>16730</v>
      </c>
    </row>
    <row r="4453" spans="1:21" x14ac:dyDescent="0.25">
      <c r="A4453" t="s">
        <v>9108</v>
      </c>
      <c r="B4453" t="s">
        <v>9109</v>
      </c>
      <c r="C4453" t="s">
        <v>10983</v>
      </c>
      <c r="E4453" t="s">
        <v>10984</v>
      </c>
      <c r="G4453" t="s">
        <v>9366</v>
      </c>
      <c r="H4453" t="s">
        <v>9376</v>
      </c>
      <c r="I4453" t="s">
        <v>9377</v>
      </c>
      <c r="J4453" t="s">
        <v>9378</v>
      </c>
      <c r="K4453" t="s">
        <v>9379</v>
      </c>
      <c r="L4453" t="s">
        <v>9380</v>
      </c>
      <c r="M4453" t="s">
        <v>9446</v>
      </c>
      <c r="N4453" t="s">
        <v>9447</v>
      </c>
      <c r="O4453" t="s">
        <v>10494</v>
      </c>
      <c r="P4453" t="s">
        <v>10985</v>
      </c>
      <c r="Q4453" t="s">
        <v>10986</v>
      </c>
      <c r="R4453" t="s">
        <v>10987</v>
      </c>
      <c r="S4453" t="s">
        <v>10988</v>
      </c>
      <c r="T4453" t="s">
        <v>10989</v>
      </c>
    </row>
    <row r="4454" spans="1:21" x14ac:dyDescent="0.25">
      <c r="A4454" t="s">
        <v>9110</v>
      </c>
      <c r="B4454" t="s">
        <v>9111</v>
      </c>
      <c r="C4454" t="s">
        <v>16693</v>
      </c>
      <c r="E4454" t="s">
        <v>16694</v>
      </c>
      <c r="G4454" t="s">
        <v>9359</v>
      </c>
      <c r="H4454" t="s">
        <v>9403</v>
      </c>
      <c r="I4454" t="s">
        <v>9411</v>
      </c>
      <c r="J4454" t="s">
        <v>9528</v>
      </c>
      <c r="K4454" t="s">
        <v>9529</v>
      </c>
      <c r="L4454" t="s">
        <v>9530</v>
      </c>
    </row>
    <row r="4455" spans="1:21" x14ac:dyDescent="0.25">
      <c r="A4455" t="s">
        <v>9112</v>
      </c>
      <c r="B4455" t="s">
        <v>9113</v>
      </c>
      <c r="C4455" t="s">
        <v>16589</v>
      </c>
      <c r="E4455" t="s">
        <v>16590</v>
      </c>
      <c r="G4455" t="s">
        <v>9359</v>
      </c>
      <c r="H4455" t="s">
        <v>9360</v>
      </c>
      <c r="I4455" t="s">
        <v>9472</v>
      </c>
      <c r="J4455" t="s">
        <v>9473</v>
      </c>
      <c r="K4455" t="s">
        <v>9474</v>
      </c>
      <c r="L4455" t="s">
        <v>9475</v>
      </c>
    </row>
    <row r="4456" spans="1:21" x14ac:dyDescent="0.25">
      <c r="A4456" t="s">
        <v>9114</v>
      </c>
      <c r="B4456" t="s">
        <v>9115</v>
      </c>
      <c r="C4456" t="s">
        <v>16589</v>
      </c>
      <c r="E4456" t="s">
        <v>16590</v>
      </c>
      <c r="G4456" t="s">
        <v>9359</v>
      </c>
      <c r="H4456" t="s">
        <v>9360</v>
      </c>
      <c r="I4456" t="s">
        <v>9472</v>
      </c>
      <c r="J4456" t="s">
        <v>9473</v>
      </c>
      <c r="K4456" t="s">
        <v>9474</v>
      </c>
      <c r="L4456" t="s">
        <v>9475</v>
      </c>
    </row>
    <row r="4457" spans="1:21" x14ac:dyDescent="0.25">
      <c r="A4457" t="s">
        <v>9116</v>
      </c>
      <c r="B4457" t="s">
        <v>9117</v>
      </c>
      <c r="C4457" t="s">
        <v>17723</v>
      </c>
      <c r="D4457" t="s">
        <v>17724</v>
      </c>
      <c r="E4457" t="s">
        <v>17725</v>
      </c>
      <c r="G4457" t="s">
        <v>9359</v>
      </c>
      <c r="H4457" t="s">
        <v>9403</v>
      </c>
      <c r="I4457" t="s">
        <v>9404</v>
      </c>
      <c r="J4457" t="s">
        <v>9405</v>
      </c>
      <c r="K4457" t="s">
        <v>9406</v>
      </c>
      <c r="L4457" t="s">
        <v>9856</v>
      </c>
    </row>
    <row r="4458" spans="1:21" x14ac:dyDescent="0.25">
      <c r="A4458" t="s">
        <v>9118</v>
      </c>
      <c r="B4458" t="s">
        <v>9119</v>
      </c>
      <c r="C4458" t="s">
        <v>17723</v>
      </c>
      <c r="E4458" t="s">
        <v>17725</v>
      </c>
      <c r="G4458" t="s">
        <v>9359</v>
      </c>
      <c r="H4458" t="s">
        <v>9403</v>
      </c>
      <c r="I4458" t="s">
        <v>9404</v>
      </c>
      <c r="J4458" t="s">
        <v>9405</v>
      </c>
      <c r="K4458" t="s">
        <v>9406</v>
      </c>
      <c r="L4458" t="s">
        <v>9856</v>
      </c>
    </row>
    <row r="4459" spans="1:21" x14ac:dyDescent="0.25">
      <c r="A4459" t="s">
        <v>9120</v>
      </c>
      <c r="B4459" t="s">
        <v>9121</v>
      </c>
      <c r="C4459" t="s">
        <v>17726</v>
      </c>
      <c r="E4459" t="s">
        <v>17727</v>
      </c>
      <c r="G4459" t="s">
        <v>9359</v>
      </c>
      <c r="H4459" t="s">
        <v>9360</v>
      </c>
      <c r="I4459" t="s">
        <v>9361</v>
      </c>
      <c r="J4459" t="s">
        <v>9362</v>
      </c>
      <c r="K4459" t="s">
        <v>9363</v>
      </c>
    </row>
    <row r="4460" spans="1:21" x14ac:dyDescent="0.25">
      <c r="A4460" t="s">
        <v>9122</v>
      </c>
      <c r="B4460" t="s">
        <v>9123</v>
      </c>
      <c r="C4460" t="s">
        <v>17728</v>
      </c>
      <c r="E4460" t="s">
        <v>17729</v>
      </c>
      <c r="G4460" t="s">
        <v>9359</v>
      </c>
      <c r="H4460" t="s">
        <v>9403</v>
      </c>
      <c r="I4460" t="s">
        <v>9461</v>
      </c>
      <c r="J4460" t="s">
        <v>9897</v>
      </c>
      <c r="K4460" t="s">
        <v>10242</v>
      </c>
      <c r="L4460" t="s">
        <v>10243</v>
      </c>
    </row>
    <row r="4461" spans="1:21" x14ac:dyDescent="0.25">
      <c r="A4461" t="s">
        <v>9124</v>
      </c>
      <c r="B4461" t="s">
        <v>9125</v>
      </c>
      <c r="C4461" t="s">
        <v>17730</v>
      </c>
      <c r="E4461" t="s">
        <v>17731</v>
      </c>
      <c r="G4461" t="s">
        <v>9359</v>
      </c>
      <c r="H4461" t="s">
        <v>9510</v>
      </c>
      <c r="I4461" t="s">
        <v>9518</v>
      </c>
      <c r="J4461" t="s">
        <v>9519</v>
      </c>
      <c r="K4461" t="s">
        <v>11227</v>
      </c>
    </row>
    <row r="4462" spans="1:21" x14ac:dyDescent="0.25">
      <c r="A4462" t="s">
        <v>9126</v>
      </c>
      <c r="B4462" t="s">
        <v>9127</v>
      </c>
      <c r="C4462" t="s">
        <v>17730</v>
      </c>
      <c r="E4462" t="s">
        <v>17731</v>
      </c>
      <c r="G4462" t="s">
        <v>9359</v>
      </c>
      <c r="H4462" t="s">
        <v>9510</v>
      </c>
      <c r="I4462" t="s">
        <v>9518</v>
      </c>
      <c r="J4462" t="s">
        <v>9519</v>
      </c>
      <c r="K4462" t="s">
        <v>11227</v>
      </c>
    </row>
    <row r="4463" spans="1:21" x14ac:dyDescent="0.25">
      <c r="A4463" t="s">
        <v>9128</v>
      </c>
      <c r="B4463" t="s">
        <v>9129</v>
      </c>
      <c r="C4463" t="s">
        <v>16699</v>
      </c>
      <c r="E4463" t="s">
        <v>16700</v>
      </c>
      <c r="G4463" t="s">
        <v>9359</v>
      </c>
      <c r="H4463" t="s">
        <v>9403</v>
      </c>
      <c r="I4463" t="s">
        <v>9411</v>
      </c>
      <c r="J4463" t="s">
        <v>9528</v>
      </c>
      <c r="K4463" t="s">
        <v>9529</v>
      </c>
      <c r="L4463" t="s">
        <v>10775</v>
      </c>
    </row>
    <row r="4464" spans="1:21" x14ac:dyDescent="0.25">
      <c r="A4464" t="s">
        <v>9130</v>
      </c>
      <c r="B4464" t="s">
        <v>9131</v>
      </c>
      <c r="C4464" t="s">
        <v>17732</v>
      </c>
      <c r="E4464" t="s">
        <v>17733</v>
      </c>
      <c r="G4464" t="s">
        <v>9366</v>
      </c>
      <c r="H4464" t="s">
        <v>9376</v>
      </c>
      <c r="I4464" t="s">
        <v>9377</v>
      </c>
      <c r="J4464" t="s">
        <v>9378</v>
      </c>
      <c r="K4464" t="s">
        <v>9379</v>
      </c>
      <c r="L4464" t="s">
        <v>9380</v>
      </c>
      <c r="M4464" t="s">
        <v>13676</v>
      </c>
      <c r="N4464" t="s">
        <v>13677</v>
      </c>
      <c r="O4464" t="s">
        <v>13678</v>
      </c>
      <c r="P4464" t="s">
        <v>17734</v>
      </c>
      <c r="Q4464" t="s">
        <v>17735</v>
      </c>
      <c r="R4464" t="s">
        <v>17736</v>
      </c>
      <c r="S4464" t="s">
        <v>17737</v>
      </c>
      <c r="T4464" t="s">
        <v>17738</v>
      </c>
    </row>
    <row r="4465" spans="1:21" x14ac:dyDescent="0.25">
      <c r="A4465" t="s">
        <v>9132</v>
      </c>
      <c r="B4465" t="s">
        <v>9133</v>
      </c>
      <c r="C4465" t="s">
        <v>17739</v>
      </c>
      <c r="E4465" t="s">
        <v>17740</v>
      </c>
      <c r="G4465" t="s">
        <v>9359</v>
      </c>
      <c r="H4465" t="s">
        <v>9360</v>
      </c>
      <c r="I4465" t="s">
        <v>9361</v>
      </c>
      <c r="J4465" t="s">
        <v>9362</v>
      </c>
      <c r="K4465" t="s">
        <v>9363</v>
      </c>
    </row>
    <row r="4466" spans="1:21" x14ac:dyDescent="0.25">
      <c r="A4466" t="s">
        <v>9134</v>
      </c>
      <c r="B4466" t="s">
        <v>9135</v>
      </c>
      <c r="C4466" t="s">
        <v>17741</v>
      </c>
      <c r="E4466" t="s">
        <v>17742</v>
      </c>
      <c r="G4466" t="s">
        <v>9359</v>
      </c>
      <c r="H4466" t="s">
        <v>9403</v>
      </c>
      <c r="I4466" t="s">
        <v>9461</v>
      </c>
      <c r="J4466" t="s">
        <v>9897</v>
      </c>
      <c r="K4466" t="s">
        <v>10384</v>
      </c>
      <c r="L4466" t="s">
        <v>10385</v>
      </c>
      <c r="M4466" t="s">
        <v>10386</v>
      </c>
    </row>
    <row r="4467" spans="1:21" x14ac:dyDescent="0.25">
      <c r="A4467" t="s">
        <v>9136</v>
      </c>
      <c r="B4467" t="s">
        <v>9137</v>
      </c>
      <c r="C4467" t="s">
        <v>17743</v>
      </c>
      <c r="E4467" t="s">
        <v>17744</v>
      </c>
      <c r="G4467" t="s">
        <v>9359</v>
      </c>
      <c r="H4467" t="s">
        <v>9360</v>
      </c>
      <c r="I4467" t="s">
        <v>9361</v>
      </c>
      <c r="J4467" t="s">
        <v>9489</v>
      </c>
      <c r="K4467" t="s">
        <v>11027</v>
      </c>
    </row>
    <row r="4468" spans="1:21" x14ac:dyDescent="0.25">
      <c r="A4468" t="s">
        <v>17745</v>
      </c>
      <c r="B4468" t="s">
        <v>9139</v>
      </c>
      <c r="C4468" t="s">
        <v>10618</v>
      </c>
      <c r="E4468" t="s">
        <v>10619</v>
      </c>
      <c r="G4468" t="s">
        <v>9366</v>
      </c>
      <c r="H4468" t="s">
        <v>9745</v>
      </c>
      <c r="I4468" t="s">
        <v>9746</v>
      </c>
      <c r="J4468" t="s">
        <v>9747</v>
      </c>
      <c r="K4468" t="s">
        <v>9748</v>
      </c>
      <c r="L4468" t="s">
        <v>9749</v>
      </c>
      <c r="M4468" t="s">
        <v>9750</v>
      </c>
      <c r="N4468" t="s">
        <v>10097</v>
      </c>
      <c r="O4468" t="s">
        <v>10098</v>
      </c>
      <c r="P4468" t="s">
        <v>10099</v>
      </c>
      <c r="Q4468" t="s">
        <v>10620</v>
      </c>
      <c r="R4468" t="s">
        <v>10621</v>
      </c>
      <c r="S4468" t="s">
        <v>10622</v>
      </c>
      <c r="T4468" t="s">
        <v>10623</v>
      </c>
      <c r="U4468" t="s">
        <v>10624</v>
      </c>
    </row>
    <row r="4469" spans="1:21" x14ac:dyDescent="0.25">
      <c r="A4469" t="s">
        <v>9144</v>
      </c>
      <c r="B4469" t="s">
        <v>9145</v>
      </c>
      <c r="C4469" t="s">
        <v>10618</v>
      </c>
      <c r="E4469" t="s">
        <v>10619</v>
      </c>
      <c r="G4469" t="s">
        <v>9366</v>
      </c>
      <c r="H4469" t="s">
        <v>9745</v>
      </c>
      <c r="I4469" t="s">
        <v>9746</v>
      </c>
      <c r="J4469" t="s">
        <v>9747</v>
      </c>
      <c r="K4469" t="s">
        <v>9748</v>
      </c>
      <c r="L4469" t="s">
        <v>9749</v>
      </c>
      <c r="M4469" t="s">
        <v>9750</v>
      </c>
      <c r="N4469" t="s">
        <v>10097</v>
      </c>
      <c r="O4469" t="s">
        <v>10098</v>
      </c>
      <c r="P4469" t="s">
        <v>10099</v>
      </c>
      <c r="Q4469" t="s">
        <v>10620</v>
      </c>
      <c r="R4469" t="s">
        <v>10621</v>
      </c>
      <c r="S4469" t="s">
        <v>10622</v>
      </c>
      <c r="T4469" t="s">
        <v>10623</v>
      </c>
      <c r="U4469" t="s">
        <v>10624</v>
      </c>
    </row>
    <row r="4470" spans="1:21" x14ac:dyDescent="0.25">
      <c r="A4470" t="s">
        <v>9146</v>
      </c>
      <c r="B4470" t="s">
        <v>9147</v>
      </c>
      <c r="C4470" t="s">
        <v>11338</v>
      </c>
      <c r="E4470" t="s">
        <v>11339</v>
      </c>
      <c r="G4470" t="s">
        <v>9366</v>
      </c>
      <c r="H4470" t="s">
        <v>9376</v>
      </c>
      <c r="I4470" t="s">
        <v>9377</v>
      </c>
      <c r="J4470" t="s">
        <v>9378</v>
      </c>
      <c r="K4470" t="s">
        <v>9379</v>
      </c>
      <c r="L4470" t="s">
        <v>9380</v>
      </c>
      <c r="M4470" t="s">
        <v>9446</v>
      </c>
      <c r="N4470" t="s">
        <v>9447</v>
      </c>
      <c r="O4470" t="s">
        <v>9448</v>
      </c>
      <c r="P4470" t="s">
        <v>11340</v>
      </c>
      <c r="Q4470" t="s">
        <v>11341</v>
      </c>
      <c r="R4470" t="s">
        <v>11342</v>
      </c>
    </row>
    <row r="4471" spans="1:21" x14ac:dyDescent="0.25">
      <c r="A4471" t="s">
        <v>9148</v>
      </c>
      <c r="B4471" t="s">
        <v>9149</v>
      </c>
      <c r="C4471" t="s">
        <v>17746</v>
      </c>
      <c r="E4471" t="s">
        <v>17747</v>
      </c>
      <c r="G4471" t="s">
        <v>9366</v>
      </c>
      <c r="H4471" t="s">
        <v>10868</v>
      </c>
      <c r="I4471" t="s">
        <v>10869</v>
      </c>
      <c r="J4471" t="s">
        <v>17748</v>
      </c>
      <c r="K4471" t="s">
        <v>17749</v>
      </c>
    </row>
    <row r="4472" spans="1:21" x14ac:dyDescent="0.25">
      <c r="A4472" t="s">
        <v>9150</v>
      </c>
      <c r="B4472" t="s">
        <v>9151</v>
      </c>
      <c r="C4472" t="s">
        <v>10990</v>
      </c>
      <c r="E4472" t="s">
        <v>10991</v>
      </c>
      <c r="G4472" t="s">
        <v>9366</v>
      </c>
      <c r="H4472" t="s">
        <v>9367</v>
      </c>
      <c r="I4472" t="s">
        <v>10177</v>
      </c>
      <c r="J4472" t="s">
        <v>10992</v>
      </c>
      <c r="K4472" t="s">
        <v>10993</v>
      </c>
      <c r="L4472" t="s">
        <v>10994</v>
      </c>
      <c r="M4472" t="s">
        <v>10995</v>
      </c>
      <c r="N4472" t="s">
        <v>10996</v>
      </c>
    </row>
    <row r="4473" spans="1:21" x14ac:dyDescent="0.25">
      <c r="A4473" t="s">
        <v>9152</v>
      </c>
      <c r="B4473" t="s">
        <v>9153</v>
      </c>
      <c r="C4473" t="s">
        <v>17750</v>
      </c>
      <c r="E4473" t="s">
        <v>17751</v>
      </c>
      <c r="G4473" t="s">
        <v>9622</v>
      </c>
      <c r="H4473" t="s">
        <v>9623</v>
      </c>
      <c r="I4473" t="s">
        <v>9624</v>
      </c>
      <c r="J4473" t="s">
        <v>10089</v>
      </c>
      <c r="K4473" t="s">
        <v>10090</v>
      </c>
      <c r="L4473" t="s">
        <v>12398</v>
      </c>
    </row>
    <row r="4474" spans="1:21" x14ac:dyDescent="0.25">
      <c r="A4474" t="s">
        <v>9154</v>
      </c>
      <c r="B4474" t="s">
        <v>9155</v>
      </c>
      <c r="C4474" t="s">
        <v>17752</v>
      </c>
      <c r="E4474" t="s">
        <v>17753</v>
      </c>
      <c r="G4474" t="s">
        <v>9622</v>
      </c>
      <c r="H4474" t="s">
        <v>9764</v>
      </c>
      <c r="I4474" t="s">
        <v>16670</v>
      </c>
      <c r="J4474" t="s">
        <v>16671</v>
      </c>
      <c r="K4474" t="s">
        <v>16672</v>
      </c>
      <c r="L4474" t="s">
        <v>16673</v>
      </c>
    </row>
    <row r="4475" spans="1:21" x14ac:dyDescent="0.25">
      <c r="A4475" t="s">
        <v>9156</v>
      </c>
      <c r="B4475" t="s">
        <v>9157</v>
      </c>
      <c r="C4475" t="s">
        <v>16587</v>
      </c>
      <c r="E4475" t="s">
        <v>16588</v>
      </c>
      <c r="G4475" t="s">
        <v>9359</v>
      </c>
      <c r="H4475" t="s">
        <v>9360</v>
      </c>
      <c r="I4475" t="s">
        <v>9472</v>
      </c>
      <c r="J4475" t="s">
        <v>9473</v>
      </c>
      <c r="K4475" t="s">
        <v>9474</v>
      </c>
      <c r="L4475" t="s">
        <v>9475</v>
      </c>
    </row>
    <row r="4476" spans="1:21" x14ac:dyDescent="0.25">
      <c r="A4476" t="s">
        <v>9158</v>
      </c>
      <c r="B4476" t="s">
        <v>9159</v>
      </c>
      <c r="C4476" t="s">
        <v>17754</v>
      </c>
      <c r="E4476" t="s">
        <v>17755</v>
      </c>
      <c r="G4476" t="s">
        <v>9359</v>
      </c>
      <c r="H4476" t="s">
        <v>9360</v>
      </c>
      <c r="I4476" t="s">
        <v>9457</v>
      </c>
      <c r="J4476" t="s">
        <v>9721</v>
      </c>
      <c r="K4476" t="s">
        <v>9722</v>
      </c>
    </row>
    <row r="4477" spans="1:21" x14ac:dyDescent="0.25">
      <c r="A4477" t="s">
        <v>9160</v>
      </c>
      <c r="B4477" t="s">
        <v>9161</v>
      </c>
      <c r="C4477" t="s">
        <v>17756</v>
      </c>
      <c r="E4477" t="s">
        <v>17757</v>
      </c>
      <c r="G4477" t="s">
        <v>9622</v>
      </c>
      <c r="H4477" t="s">
        <v>9623</v>
      </c>
      <c r="I4477" t="s">
        <v>9624</v>
      </c>
      <c r="J4477" t="s">
        <v>10089</v>
      </c>
      <c r="K4477" t="s">
        <v>10090</v>
      </c>
      <c r="L4477" t="s">
        <v>12398</v>
      </c>
    </row>
    <row r="4478" spans="1:21" x14ac:dyDescent="0.25">
      <c r="A4478" t="s">
        <v>9162</v>
      </c>
      <c r="B4478" t="s">
        <v>9163</v>
      </c>
      <c r="C4478" t="s">
        <v>17758</v>
      </c>
      <c r="E4478" t="s">
        <v>17759</v>
      </c>
      <c r="G4478" t="s">
        <v>9359</v>
      </c>
      <c r="H4478" t="s">
        <v>9403</v>
      </c>
      <c r="I4478" t="s">
        <v>9461</v>
      </c>
      <c r="J4478" t="s">
        <v>9897</v>
      </c>
      <c r="K4478" t="s">
        <v>10462</v>
      </c>
      <c r="L4478" t="s">
        <v>15960</v>
      </c>
    </row>
    <row r="4479" spans="1:21" x14ac:dyDescent="0.25">
      <c r="A4479" t="s">
        <v>9164</v>
      </c>
      <c r="B4479" t="s">
        <v>9165</v>
      </c>
      <c r="C4479" t="s">
        <v>17760</v>
      </c>
      <c r="E4479" t="s">
        <v>17761</v>
      </c>
      <c r="G4479" t="s">
        <v>9359</v>
      </c>
      <c r="H4479" t="s">
        <v>10164</v>
      </c>
      <c r="I4479" t="s">
        <v>10165</v>
      </c>
      <c r="J4479" t="s">
        <v>10166</v>
      </c>
      <c r="K4479" t="s">
        <v>10167</v>
      </c>
    </row>
    <row r="4480" spans="1:21" x14ac:dyDescent="0.25">
      <c r="A4480" t="s">
        <v>9166</v>
      </c>
      <c r="B4480" t="s">
        <v>9167</v>
      </c>
      <c r="C4480" t="s">
        <v>17762</v>
      </c>
      <c r="E4480" t="s">
        <v>17763</v>
      </c>
      <c r="G4480" t="s">
        <v>9359</v>
      </c>
      <c r="H4480" t="s">
        <v>9360</v>
      </c>
      <c r="I4480" t="s">
        <v>9457</v>
      </c>
      <c r="J4480" t="s">
        <v>9721</v>
      </c>
      <c r="K4480" t="s">
        <v>9722</v>
      </c>
    </row>
    <row r="4481" spans="1:21" x14ac:dyDescent="0.25">
      <c r="A4481" t="s">
        <v>9168</v>
      </c>
      <c r="B4481" t="s">
        <v>9169</v>
      </c>
      <c r="C4481" t="s">
        <v>17764</v>
      </c>
      <c r="E4481" t="s">
        <v>17765</v>
      </c>
      <c r="G4481" t="s">
        <v>9359</v>
      </c>
      <c r="H4481" t="s">
        <v>9403</v>
      </c>
      <c r="I4481" t="s">
        <v>9461</v>
      </c>
      <c r="J4481" t="s">
        <v>10943</v>
      </c>
      <c r="K4481" t="s">
        <v>10944</v>
      </c>
      <c r="L4481" t="s">
        <v>10945</v>
      </c>
    </row>
    <row r="4482" spans="1:21" x14ac:dyDescent="0.25">
      <c r="A4482" t="s">
        <v>9170</v>
      </c>
      <c r="B4482" t="s">
        <v>9171</v>
      </c>
      <c r="C4482" t="s">
        <v>17766</v>
      </c>
      <c r="E4482" t="s">
        <v>17767</v>
      </c>
      <c r="G4482" t="s">
        <v>9359</v>
      </c>
      <c r="H4482" t="s">
        <v>9395</v>
      </c>
      <c r="I4482" t="s">
        <v>9396</v>
      </c>
      <c r="J4482" t="s">
        <v>9397</v>
      </c>
      <c r="K4482" t="s">
        <v>9467</v>
      </c>
      <c r="L4482" t="s">
        <v>9468</v>
      </c>
      <c r="M4482" t="s">
        <v>9469</v>
      </c>
    </row>
    <row r="4483" spans="1:21" x14ac:dyDescent="0.25">
      <c r="A4483" t="s">
        <v>9172</v>
      </c>
      <c r="B4483" t="s">
        <v>9173</v>
      </c>
      <c r="C4483" t="s">
        <v>17768</v>
      </c>
      <c r="E4483" t="s">
        <v>17769</v>
      </c>
      <c r="G4483" t="s">
        <v>9359</v>
      </c>
      <c r="H4483" t="s">
        <v>9403</v>
      </c>
      <c r="I4483" t="s">
        <v>9411</v>
      </c>
      <c r="J4483" t="s">
        <v>9837</v>
      </c>
      <c r="K4483" t="s">
        <v>9838</v>
      </c>
      <c r="L4483" t="s">
        <v>13162</v>
      </c>
    </row>
    <row r="4484" spans="1:21" x14ac:dyDescent="0.25">
      <c r="A4484" t="s">
        <v>9174</v>
      </c>
      <c r="B4484" t="s">
        <v>9175</v>
      </c>
      <c r="C4484" t="s">
        <v>10618</v>
      </c>
      <c r="E4484" t="s">
        <v>10619</v>
      </c>
      <c r="G4484" t="s">
        <v>9366</v>
      </c>
      <c r="H4484" t="s">
        <v>9745</v>
      </c>
      <c r="I4484" t="s">
        <v>9746</v>
      </c>
      <c r="J4484" t="s">
        <v>9747</v>
      </c>
      <c r="K4484" t="s">
        <v>9748</v>
      </c>
      <c r="L4484" t="s">
        <v>9749</v>
      </c>
      <c r="M4484" t="s">
        <v>9750</v>
      </c>
      <c r="N4484" t="s">
        <v>10097</v>
      </c>
      <c r="O4484" t="s">
        <v>10098</v>
      </c>
      <c r="P4484" t="s">
        <v>10099</v>
      </c>
      <c r="Q4484" t="s">
        <v>10620</v>
      </c>
      <c r="R4484" t="s">
        <v>10621</v>
      </c>
      <c r="S4484" t="s">
        <v>10622</v>
      </c>
      <c r="T4484" t="s">
        <v>10623</v>
      </c>
      <c r="U4484" t="s">
        <v>10624</v>
      </c>
    </row>
    <row r="4485" spans="1:21" x14ac:dyDescent="0.25">
      <c r="A4485" t="s">
        <v>17770</v>
      </c>
      <c r="B4485" t="s">
        <v>9177</v>
      </c>
      <c r="C4485" t="s">
        <v>10618</v>
      </c>
      <c r="E4485" t="s">
        <v>10619</v>
      </c>
      <c r="G4485" t="s">
        <v>9366</v>
      </c>
      <c r="H4485" t="s">
        <v>9745</v>
      </c>
      <c r="I4485" t="s">
        <v>9746</v>
      </c>
      <c r="J4485" t="s">
        <v>9747</v>
      </c>
      <c r="K4485" t="s">
        <v>9748</v>
      </c>
      <c r="L4485" t="s">
        <v>9749</v>
      </c>
      <c r="M4485" t="s">
        <v>9750</v>
      </c>
      <c r="N4485" t="s">
        <v>10097</v>
      </c>
      <c r="O4485" t="s">
        <v>10098</v>
      </c>
      <c r="P4485" t="s">
        <v>10099</v>
      </c>
      <c r="Q4485" t="s">
        <v>10620</v>
      </c>
      <c r="R4485" t="s">
        <v>10621</v>
      </c>
      <c r="S4485" t="s">
        <v>10622</v>
      </c>
      <c r="T4485" t="s">
        <v>10623</v>
      </c>
      <c r="U4485" t="s">
        <v>10624</v>
      </c>
    </row>
    <row r="4486" spans="1:21" x14ac:dyDescent="0.25">
      <c r="A4486" t="s">
        <v>9178</v>
      </c>
      <c r="B4486" t="s">
        <v>9179</v>
      </c>
      <c r="C4486" t="s">
        <v>10618</v>
      </c>
      <c r="E4486" t="s">
        <v>10619</v>
      </c>
      <c r="G4486" t="s">
        <v>9366</v>
      </c>
      <c r="H4486" t="s">
        <v>9745</v>
      </c>
      <c r="I4486" t="s">
        <v>9746</v>
      </c>
      <c r="J4486" t="s">
        <v>9747</v>
      </c>
      <c r="K4486" t="s">
        <v>9748</v>
      </c>
      <c r="L4486" t="s">
        <v>9749</v>
      </c>
      <c r="M4486" t="s">
        <v>9750</v>
      </c>
      <c r="N4486" t="s">
        <v>10097</v>
      </c>
      <c r="O4486" t="s">
        <v>10098</v>
      </c>
      <c r="P4486" t="s">
        <v>10099</v>
      </c>
      <c r="Q4486" t="s">
        <v>10620</v>
      </c>
      <c r="R4486" t="s">
        <v>10621</v>
      </c>
      <c r="S4486" t="s">
        <v>10622</v>
      </c>
      <c r="T4486" t="s">
        <v>10623</v>
      </c>
      <c r="U4486" t="s">
        <v>10624</v>
      </c>
    </row>
    <row r="4487" spans="1:21" x14ac:dyDescent="0.25">
      <c r="A4487" t="s">
        <v>9180</v>
      </c>
      <c r="B4487" t="s">
        <v>9181</v>
      </c>
      <c r="C4487" t="s">
        <v>10618</v>
      </c>
      <c r="E4487" t="s">
        <v>10619</v>
      </c>
      <c r="G4487" t="s">
        <v>9366</v>
      </c>
      <c r="H4487" t="s">
        <v>9745</v>
      </c>
      <c r="I4487" t="s">
        <v>9746</v>
      </c>
      <c r="J4487" t="s">
        <v>9747</v>
      </c>
      <c r="K4487" t="s">
        <v>9748</v>
      </c>
      <c r="L4487" t="s">
        <v>9749</v>
      </c>
      <c r="M4487" t="s">
        <v>9750</v>
      </c>
      <c r="N4487" t="s">
        <v>10097</v>
      </c>
      <c r="O4487" t="s">
        <v>10098</v>
      </c>
      <c r="P4487" t="s">
        <v>10099</v>
      </c>
      <c r="Q4487" t="s">
        <v>10620</v>
      </c>
      <c r="R4487" t="s">
        <v>10621</v>
      </c>
      <c r="S4487" t="s">
        <v>10622</v>
      </c>
      <c r="T4487" t="s">
        <v>10623</v>
      </c>
      <c r="U4487" t="s">
        <v>10624</v>
      </c>
    </row>
    <row r="4488" spans="1:21" x14ac:dyDescent="0.25">
      <c r="A4488" t="s">
        <v>9182</v>
      </c>
      <c r="B4488" t="s">
        <v>9183</v>
      </c>
      <c r="C4488" t="s">
        <v>17771</v>
      </c>
      <c r="E4488" t="s">
        <v>17772</v>
      </c>
      <c r="G4488" t="s">
        <v>9366</v>
      </c>
      <c r="H4488" t="s">
        <v>9549</v>
      </c>
      <c r="I4488" t="s">
        <v>9550</v>
      </c>
      <c r="J4488" t="s">
        <v>9551</v>
      </c>
      <c r="K4488" t="s">
        <v>9552</v>
      </c>
      <c r="L4488" t="s">
        <v>9553</v>
      </c>
      <c r="M4488" t="s">
        <v>9554</v>
      </c>
      <c r="N4488" t="s">
        <v>9555</v>
      </c>
      <c r="O4488" t="s">
        <v>9556</v>
      </c>
      <c r="P4488" t="s">
        <v>9557</v>
      </c>
      <c r="Q4488" t="s">
        <v>9558</v>
      </c>
    </row>
    <row r="4489" spans="1:21" x14ac:dyDescent="0.25">
      <c r="A4489" t="s">
        <v>9184</v>
      </c>
      <c r="B4489" t="s">
        <v>9185</v>
      </c>
      <c r="C4489" t="s">
        <v>17773</v>
      </c>
      <c r="E4489" t="s">
        <v>17774</v>
      </c>
      <c r="G4489" t="s">
        <v>9622</v>
      </c>
      <c r="H4489" t="s">
        <v>9764</v>
      </c>
      <c r="I4489" t="s">
        <v>10527</v>
      </c>
      <c r="J4489" t="s">
        <v>10528</v>
      </c>
      <c r="K4489" t="s">
        <v>10529</v>
      </c>
      <c r="L4489" t="s">
        <v>10924</v>
      </c>
    </row>
    <row r="4490" spans="1:21" x14ac:dyDescent="0.25">
      <c r="A4490" t="s">
        <v>9186</v>
      </c>
      <c r="B4490" t="s">
        <v>9187</v>
      </c>
      <c r="C4490" t="s">
        <v>17775</v>
      </c>
      <c r="E4490" t="s">
        <v>17776</v>
      </c>
      <c r="G4490" t="s">
        <v>9359</v>
      </c>
      <c r="H4490" t="s">
        <v>9403</v>
      </c>
      <c r="I4490" t="s">
        <v>9411</v>
      </c>
      <c r="J4490" t="s">
        <v>9816</v>
      </c>
      <c r="K4490" t="s">
        <v>9817</v>
      </c>
      <c r="L4490" t="s">
        <v>9818</v>
      </c>
    </row>
    <row r="4491" spans="1:21" x14ac:dyDescent="0.25">
      <c r="A4491" t="s">
        <v>9188</v>
      </c>
      <c r="B4491" t="s">
        <v>9189</v>
      </c>
      <c r="C4491" t="s">
        <v>17775</v>
      </c>
      <c r="E4491" t="s">
        <v>17776</v>
      </c>
      <c r="G4491" t="s">
        <v>9359</v>
      </c>
      <c r="H4491" t="s">
        <v>9403</v>
      </c>
      <c r="I4491" t="s">
        <v>9411</v>
      </c>
      <c r="J4491" t="s">
        <v>9816</v>
      </c>
      <c r="K4491" t="s">
        <v>9817</v>
      </c>
      <c r="L4491" t="s">
        <v>9818</v>
      </c>
    </row>
    <row r="4492" spans="1:21" x14ac:dyDescent="0.25">
      <c r="A4492" t="s">
        <v>9190</v>
      </c>
      <c r="B4492" t="s">
        <v>9191</v>
      </c>
      <c r="C4492" t="s">
        <v>17777</v>
      </c>
      <c r="E4492" t="s">
        <v>17778</v>
      </c>
      <c r="G4492" t="s">
        <v>9366</v>
      </c>
      <c r="H4492" t="s">
        <v>9376</v>
      </c>
      <c r="I4492" t="s">
        <v>9377</v>
      </c>
      <c r="J4492" t="s">
        <v>9378</v>
      </c>
      <c r="K4492" t="s">
        <v>9379</v>
      </c>
      <c r="L4492" t="s">
        <v>9380</v>
      </c>
      <c r="M4492" t="s">
        <v>17779</v>
      </c>
      <c r="N4492" t="s">
        <v>17780</v>
      </c>
      <c r="O4492" t="s">
        <v>17781</v>
      </c>
      <c r="P4492" t="s">
        <v>17782</v>
      </c>
      <c r="Q4492" t="s">
        <v>17783</v>
      </c>
    </row>
    <row r="4493" spans="1:21" x14ac:dyDescent="0.25">
      <c r="A4493" t="s">
        <v>9192</v>
      </c>
      <c r="B4493" t="s">
        <v>9193</v>
      </c>
      <c r="C4493" t="s">
        <v>17784</v>
      </c>
      <c r="E4493" t="s">
        <v>17785</v>
      </c>
      <c r="G4493" t="s">
        <v>9359</v>
      </c>
      <c r="H4493" t="s">
        <v>9403</v>
      </c>
      <c r="I4493" t="s">
        <v>9404</v>
      </c>
      <c r="J4493" t="s">
        <v>9583</v>
      </c>
      <c r="K4493" t="s">
        <v>9584</v>
      </c>
      <c r="L4493" t="s">
        <v>9585</v>
      </c>
    </row>
    <row r="4494" spans="1:21" x14ac:dyDescent="0.25">
      <c r="A4494" t="s">
        <v>9194</v>
      </c>
      <c r="B4494" t="s">
        <v>9195</v>
      </c>
      <c r="C4494" t="s">
        <v>17786</v>
      </c>
      <c r="E4494" t="s">
        <v>17787</v>
      </c>
      <c r="G4494" t="s">
        <v>9359</v>
      </c>
      <c r="H4494" t="s">
        <v>9360</v>
      </c>
      <c r="I4494" t="s">
        <v>9361</v>
      </c>
      <c r="J4494" t="s">
        <v>9489</v>
      </c>
      <c r="K4494" t="s">
        <v>9797</v>
      </c>
    </row>
    <row r="4495" spans="1:21" x14ac:dyDescent="0.25">
      <c r="A4495" t="s">
        <v>9196</v>
      </c>
      <c r="B4495" t="s">
        <v>9197</v>
      </c>
      <c r="C4495" t="s">
        <v>17788</v>
      </c>
      <c r="E4495" t="s">
        <v>17789</v>
      </c>
      <c r="G4495" t="s">
        <v>9359</v>
      </c>
      <c r="H4495" t="s">
        <v>9403</v>
      </c>
      <c r="I4495" t="s">
        <v>9411</v>
      </c>
      <c r="J4495" t="s">
        <v>9565</v>
      </c>
      <c r="K4495" t="s">
        <v>9566</v>
      </c>
      <c r="L4495" t="s">
        <v>9567</v>
      </c>
    </row>
    <row r="4496" spans="1:21" x14ac:dyDescent="0.25">
      <c r="A4496" t="s">
        <v>9198</v>
      </c>
      <c r="B4496" t="s">
        <v>9199</v>
      </c>
      <c r="C4496" t="s">
        <v>17788</v>
      </c>
      <c r="E4496" t="s">
        <v>17789</v>
      </c>
      <c r="G4496" t="s">
        <v>9359</v>
      </c>
      <c r="H4496" t="s">
        <v>9403</v>
      </c>
      <c r="I4496" t="s">
        <v>9411</v>
      </c>
      <c r="J4496" t="s">
        <v>9565</v>
      </c>
      <c r="K4496" t="s">
        <v>9566</v>
      </c>
      <c r="L4496" t="s">
        <v>9567</v>
      </c>
    </row>
    <row r="4497" spans="1:21" x14ac:dyDescent="0.25">
      <c r="A4497" t="s">
        <v>9200</v>
      </c>
      <c r="B4497" t="s">
        <v>9201</v>
      </c>
      <c r="C4497" t="s">
        <v>17788</v>
      </c>
      <c r="E4497" t="s">
        <v>17789</v>
      </c>
      <c r="G4497" t="s">
        <v>9359</v>
      </c>
      <c r="H4497" t="s">
        <v>9403</v>
      </c>
      <c r="I4497" t="s">
        <v>9411</v>
      </c>
      <c r="J4497" t="s">
        <v>9565</v>
      </c>
      <c r="K4497" t="s">
        <v>9566</v>
      </c>
      <c r="L4497" t="s">
        <v>9567</v>
      </c>
    </row>
    <row r="4498" spans="1:21" x14ac:dyDescent="0.25">
      <c r="A4498" t="s">
        <v>9202</v>
      </c>
      <c r="B4498" t="s">
        <v>9203</v>
      </c>
      <c r="C4498" t="s">
        <v>17790</v>
      </c>
      <c r="E4498" t="s">
        <v>17791</v>
      </c>
      <c r="G4498" t="s">
        <v>9359</v>
      </c>
      <c r="H4498" t="s">
        <v>9395</v>
      </c>
      <c r="I4498" t="s">
        <v>9396</v>
      </c>
      <c r="J4498" t="s">
        <v>9397</v>
      </c>
      <c r="K4498" t="s">
        <v>11116</v>
      </c>
      <c r="L4498" t="s">
        <v>11117</v>
      </c>
      <c r="M4498" t="s">
        <v>11118</v>
      </c>
    </row>
    <row r="4499" spans="1:21" x14ac:dyDescent="0.25">
      <c r="A4499" t="s">
        <v>9204</v>
      </c>
      <c r="B4499" t="s">
        <v>9205</v>
      </c>
      <c r="C4499" t="s">
        <v>17792</v>
      </c>
      <c r="E4499" t="s">
        <v>17793</v>
      </c>
      <c r="G4499" t="s">
        <v>9359</v>
      </c>
      <c r="H4499" t="s">
        <v>9360</v>
      </c>
      <c r="I4499" t="s">
        <v>9457</v>
      </c>
      <c r="J4499" t="s">
        <v>9721</v>
      </c>
      <c r="K4499" t="s">
        <v>9722</v>
      </c>
    </row>
    <row r="4500" spans="1:21" x14ac:dyDescent="0.25">
      <c r="A4500" t="s">
        <v>9206</v>
      </c>
      <c r="B4500" t="s">
        <v>9207</v>
      </c>
      <c r="C4500" t="s">
        <v>17794</v>
      </c>
      <c r="E4500" t="s">
        <v>17795</v>
      </c>
      <c r="G4500" t="s">
        <v>9359</v>
      </c>
      <c r="H4500" t="s">
        <v>9403</v>
      </c>
      <c r="I4500" t="s">
        <v>9404</v>
      </c>
      <c r="J4500" t="s">
        <v>17234</v>
      </c>
      <c r="K4500" t="s">
        <v>17235</v>
      </c>
      <c r="L4500" t="s">
        <v>17796</v>
      </c>
    </row>
    <row r="4501" spans="1:21" x14ac:dyDescent="0.25">
      <c r="A4501" t="s">
        <v>9208</v>
      </c>
      <c r="B4501" t="s">
        <v>9209</v>
      </c>
      <c r="C4501" t="s">
        <v>17797</v>
      </c>
      <c r="E4501" t="s">
        <v>17798</v>
      </c>
      <c r="G4501" t="s">
        <v>9359</v>
      </c>
      <c r="H4501" t="s">
        <v>9360</v>
      </c>
      <c r="I4501" t="s">
        <v>9577</v>
      </c>
      <c r="J4501" t="s">
        <v>9578</v>
      </c>
      <c r="K4501" t="s">
        <v>9579</v>
      </c>
      <c r="L4501" t="s">
        <v>12534</v>
      </c>
    </row>
    <row r="4502" spans="1:21" x14ac:dyDescent="0.25">
      <c r="A4502" t="s">
        <v>9210</v>
      </c>
      <c r="B4502" t="s">
        <v>9211</v>
      </c>
      <c r="C4502" t="s">
        <v>10618</v>
      </c>
      <c r="E4502" t="s">
        <v>10619</v>
      </c>
      <c r="G4502" t="s">
        <v>9366</v>
      </c>
      <c r="H4502" t="s">
        <v>9745</v>
      </c>
      <c r="I4502" t="s">
        <v>9746</v>
      </c>
      <c r="J4502" t="s">
        <v>9747</v>
      </c>
      <c r="K4502" t="s">
        <v>9748</v>
      </c>
      <c r="L4502" t="s">
        <v>9749</v>
      </c>
      <c r="M4502" t="s">
        <v>9750</v>
      </c>
      <c r="N4502" t="s">
        <v>10097</v>
      </c>
      <c r="O4502" t="s">
        <v>10098</v>
      </c>
      <c r="P4502" t="s">
        <v>10099</v>
      </c>
      <c r="Q4502" t="s">
        <v>10620</v>
      </c>
      <c r="R4502" t="s">
        <v>10621</v>
      </c>
      <c r="S4502" t="s">
        <v>10622</v>
      </c>
      <c r="T4502" t="s">
        <v>10623</v>
      </c>
      <c r="U4502" t="s">
        <v>10624</v>
      </c>
    </row>
    <row r="4503" spans="1:21" x14ac:dyDescent="0.25">
      <c r="A4503" t="s">
        <v>17799</v>
      </c>
      <c r="B4503" t="s">
        <v>9213</v>
      </c>
      <c r="C4503" t="s">
        <v>10618</v>
      </c>
      <c r="E4503" t="s">
        <v>10619</v>
      </c>
      <c r="G4503" t="s">
        <v>9366</v>
      </c>
      <c r="H4503" t="s">
        <v>9745</v>
      </c>
      <c r="I4503" t="s">
        <v>9746</v>
      </c>
      <c r="J4503" t="s">
        <v>9747</v>
      </c>
      <c r="K4503" t="s">
        <v>9748</v>
      </c>
      <c r="L4503" t="s">
        <v>9749</v>
      </c>
      <c r="M4503" t="s">
        <v>9750</v>
      </c>
      <c r="N4503" t="s">
        <v>10097</v>
      </c>
      <c r="O4503" t="s">
        <v>10098</v>
      </c>
      <c r="P4503" t="s">
        <v>10099</v>
      </c>
      <c r="Q4503" t="s">
        <v>10620</v>
      </c>
      <c r="R4503" t="s">
        <v>10621</v>
      </c>
      <c r="S4503" t="s">
        <v>10622</v>
      </c>
      <c r="T4503" t="s">
        <v>10623</v>
      </c>
      <c r="U4503" t="s">
        <v>10624</v>
      </c>
    </row>
    <row r="4504" spans="1:21" x14ac:dyDescent="0.25">
      <c r="A4504" t="s">
        <v>9216</v>
      </c>
      <c r="B4504" t="s">
        <v>9217</v>
      </c>
      <c r="C4504" t="s">
        <v>10618</v>
      </c>
      <c r="E4504" t="s">
        <v>10619</v>
      </c>
      <c r="G4504" t="s">
        <v>9366</v>
      </c>
      <c r="H4504" t="s">
        <v>9745</v>
      </c>
      <c r="I4504" t="s">
        <v>9746</v>
      </c>
      <c r="J4504" t="s">
        <v>9747</v>
      </c>
      <c r="K4504" t="s">
        <v>9748</v>
      </c>
      <c r="L4504" t="s">
        <v>9749</v>
      </c>
      <c r="M4504" t="s">
        <v>9750</v>
      </c>
      <c r="N4504" t="s">
        <v>10097</v>
      </c>
      <c r="O4504" t="s">
        <v>10098</v>
      </c>
      <c r="P4504" t="s">
        <v>10099</v>
      </c>
      <c r="Q4504" t="s">
        <v>10620</v>
      </c>
      <c r="R4504" t="s">
        <v>10621</v>
      </c>
      <c r="S4504" t="s">
        <v>10622</v>
      </c>
      <c r="T4504" t="s">
        <v>10623</v>
      </c>
      <c r="U4504" t="s">
        <v>10624</v>
      </c>
    </row>
    <row r="4505" spans="1:21" x14ac:dyDescent="0.25">
      <c r="A4505" t="s">
        <v>9218</v>
      </c>
      <c r="B4505" t="s">
        <v>9219</v>
      </c>
      <c r="C4505" t="s">
        <v>10618</v>
      </c>
      <c r="E4505" t="s">
        <v>10619</v>
      </c>
      <c r="G4505" t="s">
        <v>9366</v>
      </c>
      <c r="H4505" t="s">
        <v>9745</v>
      </c>
      <c r="I4505" t="s">
        <v>9746</v>
      </c>
      <c r="J4505" t="s">
        <v>9747</v>
      </c>
      <c r="K4505" t="s">
        <v>9748</v>
      </c>
      <c r="L4505" t="s">
        <v>9749</v>
      </c>
      <c r="M4505" t="s">
        <v>9750</v>
      </c>
      <c r="N4505" t="s">
        <v>10097</v>
      </c>
      <c r="O4505" t="s">
        <v>10098</v>
      </c>
      <c r="P4505" t="s">
        <v>10099</v>
      </c>
      <c r="Q4505" t="s">
        <v>10620</v>
      </c>
      <c r="R4505" t="s">
        <v>10621</v>
      </c>
      <c r="S4505" t="s">
        <v>10622</v>
      </c>
      <c r="T4505" t="s">
        <v>10623</v>
      </c>
      <c r="U4505" t="s">
        <v>10624</v>
      </c>
    </row>
    <row r="4506" spans="1:21" x14ac:dyDescent="0.25">
      <c r="A4506" t="s">
        <v>9220</v>
      </c>
      <c r="B4506" t="s">
        <v>9221</v>
      </c>
      <c r="C4506" t="s">
        <v>10618</v>
      </c>
      <c r="E4506" t="s">
        <v>10619</v>
      </c>
      <c r="G4506" t="s">
        <v>9366</v>
      </c>
      <c r="H4506" t="s">
        <v>9745</v>
      </c>
      <c r="I4506" t="s">
        <v>9746</v>
      </c>
      <c r="J4506" t="s">
        <v>9747</v>
      </c>
      <c r="K4506" t="s">
        <v>9748</v>
      </c>
      <c r="L4506" t="s">
        <v>9749</v>
      </c>
      <c r="M4506" t="s">
        <v>9750</v>
      </c>
      <c r="N4506" t="s">
        <v>10097</v>
      </c>
      <c r="O4506" t="s">
        <v>10098</v>
      </c>
      <c r="P4506" t="s">
        <v>10099</v>
      </c>
      <c r="Q4506" t="s">
        <v>10620</v>
      </c>
      <c r="R4506" t="s">
        <v>10621</v>
      </c>
      <c r="S4506" t="s">
        <v>10622</v>
      </c>
      <c r="T4506" t="s">
        <v>10623</v>
      </c>
      <c r="U4506" t="s">
        <v>10624</v>
      </c>
    </row>
    <row r="4507" spans="1:21" x14ac:dyDescent="0.25">
      <c r="A4507" t="s">
        <v>17800</v>
      </c>
      <c r="B4507" t="s">
        <v>9223</v>
      </c>
      <c r="C4507" t="s">
        <v>10618</v>
      </c>
      <c r="E4507" t="s">
        <v>10619</v>
      </c>
      <c r="G4507" t="s">
        <v>9366</v>
      </c>
      <c r="H4507" t="s">
        <v>9745</v>
      </c>
      <c r="I4507" t="s">
        <v>9746</v>
      </c>
      <c r="J4507" t="s">
        <v>9747</v>
      </c>
      <c r="K4507" t="s">
        <v>9748</v>
      </c>
      <c r="L4507" t="s">
        <v>9749</v>
      </c>
      <c r="M4507" t="s">
        <v>9750</v>
      </c>
      <c r="N4507" t="s">
        <v>10097</v>
      </c>
      <c r="O4507" t="s">
        <v>10098</v>
      </c>
      <c r="P4507" t="s">
        <v>10099</v>
      </c>
      <c r="Q4507" t="s">
        <v>10620</v>
      </c>
      <c r="R4507" t="s">
        <v>10621</v>
      </c>
      <c r="S4507" t="s">
        <v>10622</v>
      </c>
      <c r="T4507" t="s">
        <v>10623</v>
      </c>
      <c r="U4507" t="s">
        <v>10624</v>
      </c>
    </row>
    <row r="4508" spans="1:21" x14ac:dyDescent="0.25">
      <c r="A4508" t="s">
        <v>9224</v>
      </c>
      <c r="B4508" t="s">
        <v>9225</v>
      </c>
      <c r="C4508" t="s">
        <v>17801</v>
      </c>
      <c r="E4508" t="s">
        <v>17802</v>
      </c>
      <c r="G4508" t="s">
        <v>9366</v>
      </c>
      <c r="H4508" t="s">
        <v>9745</v>
      </c>
      <c r="I4508" t="s">
        <v>9746</v>
      </c>
      <c r="J4508" t="s">
        <v>9747</v>
      </c>
      <c r="K4508" t="s">
        <v>9748</v>
      </c>
      <c r="L4508" t="s">
        <v>9749</v>
      </c>
      <c r="M4508" t="s">
        <v>9750</v>
      </c>
      <c r="N4508" t="s">
        <v>9751</v>
      </c>
      <c r="O4508" t="s">
        <v>17803</v>
      </c>
      <c r="P4508" t="s">
        <v>17804</v>
      </c>
      <c r="Q4508" t="s">
        <v>17805</v>
      </c>
    </row>
    <row r="4509" spans="1:21" x14ac:dyDescent="0.25">
      <c r="A4509" t="s">
        <v>9226</v>
      </c>
      <c r="B4509" t="s">
        <v>9227</v>
      </c>
      <c r="C4509" t="s">
        <v>17806</v>
      </c>
      <c r="E4509" t="s">
        <v>17807</v>
      </c>
      <c r="G4509" t="s">
        <v>9359</v>
      </c>
      <c r="H4509" t="s">
        <v>9403</v>
      </c>
      <c r="I4509" t="s">
        <v>9411</v>
      </c>
      <c r="J4509" t="s">
        <v>10929</v>
      </c>
      <c r="K4509" t="s">
        <v>10930</v>
      </c>
      <c r="L4509" t="s">
        <v>10956</v>
      </c>
    </row>
    <row r="4510" spans="1:21" x14ac:dyDescent="0.25">
      <c r="A4510" t="s">
        <v>9228</v>
      </c>
      <c r="B4510" t="s">
        <v>9229</v>
      </c>
      <c r="C4510" t="s">
        <v>17808</v>
      </c>
      <c r="E4510" t="s">
        <v>17809</v>
      </c>
      <c r="G4510" t="s">
        <v>9359</v>
      </c>
      <c r="H4510" t="s">
        <v>10164</v>
      </c>
      <c r="I4510" t="s">
        <v>10165</v>
      </c>
      <c r="J4510" t="s">
        <v>10166</v>
      </c>
      <c r="K4510" t="s">
        <v>10982</v>
      </c>
    </row>
    <row r="4511" spans="1:21" x14ac:dyDescent="0.25">
      <c r="A4511" t="s">
        <v>9230</v>
      </c>
      <c r="B4511" t="s">
        <v>9231</v>
      </c>
      <c r="C4511" t="s">
        <v>17777</v>
      </c>
      <c r="E4511" t="s">
        <v>17778</v>
      </c>
      <c r="G4511" t="s">
        <v>9366</v>
      </c>
      <c r="H4511" t="s">
        <v>9376</v>
      </c>
      <c r="I4511" t="s">
        <v>9377</v>
      </c>
      <c r="J4511" t="s">
        <v>9378</v>
      </c>
      <c r="K4511" t="s">
        <v>9379</v>
      </c>
      <c r="L4511" t="s">
        <v>9380</v>
      </c>
      <c r="M4511" t="s">
        <v>17779</v>
      </c>
      <c r="N4511" t="s">
        <v>17780</v>
      </c>
      <c r="O4511" t="s">
        <v>17781</v>
      </c>
      <c r="P4511" t="s">
        <v>17782</v>
      </c>
      <c r="Q4511" t="s">
        <v>17783</v>
      </c>
    </row>
    <row r="4512" spans="1:21" x14ac:dyDescent="0.25">
      <c r="A4512" t="s">
        <v>9232</v>
      </c>
      <c r="B4512" t="s">
        <v>9233</v>
      </c>
      <c r="C4512" t="s">
        <v>17810</v>
      </c>
      <c r="E4512" t="s">
        <v>17811</v>
      </c>
      <c r="G4512" t="s">
        <v>9366</v>
      </c>
      <c r="H4512" t="s">
        <v>9376</v>
      </c>
      <c r="I4512" t="s">
        <v>9377</v>
      </c>
      <c r="J4512" t="s">
        <v>9378</v>
      </c>
      <c r="K4512" t="s">
        <v>9379</v>
      </c>
      <c r="L4512" t="s">
        <v>9380</v>
      </c>
      <c r="M4512" t="s">
        <v>16290</v>
      </c>
      <c r="N4512" t="s">
        <v>17812</v>
      </c>
      <c r="O4512" t="s">
        <v>17813</v>
      </c>
      <c r="P4512" t="s">
        <v>17814</v>
      </c>
    </row>
    <row r="4513" spans="1:22" x14ac:dyDescent="0.25">
      <c r="A4513" t="s">
        <v>9234</v>
      </c>
      <c r="B4513" t="s">
        <v>9235</v>
      </c>
      <c r="C4513" t="s">
        <v>17815</v>
      </c>
      <c r="E4513" t="s">
        <v>17816</v>
      </c>
      <c r="G4513" t="s">
        <v>9359</v>
      </c>
      <c r="H4513" t="s">
        <v>9403</v>
      </c>
      <c r="I4513" t="s">
        <v>9411</v>
      </c>
      <c r="J4513" t="s">
        <v>9417</v>
      </c>
      <c r="K4513" t="s">
        <v>10314</v>
      </c>
      <c r="L4513" t="s">
        <v>10315</v>
      </c>
    </row>
    <row r="4514" spans="1:22" x14ac:dyDescent="0.25">
      <c r="A4514" t="s">
        <v>9236</v>
      </c>
      <c r="B4514" t="s">
        <v>9237</v>
      </c>
      <c r="C4514" t="s">
        <v>17817</v>
      </c>
      <c r="E4514" t="s">
        <v>17818</v>
      </c>
      <c r="G4514" t="s">
        <v>9359</v>
      </c>
      <c r="H4514" t="s">
        <v>11716</v>
      </c>
      <c r="I4514" t="s">
        <v>11717</v>
      </c>
      <c r="J4514" t="s">
        <v>12160</v>
      </c>
      <c r="K4514" t="s">
        <v>12161</v>
      </c>
      <c r="L4514" t="s">
        <v>12162</v>
      </c>
    </row>
    <row r="4515" spans="1:22" x14ac:dyDescent="0.25">
      <c r="A4515" t="s">
        <v>9238</v>
      </c>
      <c r="B4515" t="s">
        <v>9239</v>
      </c>
      <c r="C4515" t="s">
        <v>17790</v>
      </c>
      <c r="E4515" t="s">
        <v>17791</v>
      </c>
      <c r="G4515" t="s">
        <v>9359</v>
      </c>
      <c r="H4515" t="s">
        <v>9395</v>
      </c>
      <c r="I4515" t="s">
        <v>9396</v>
      </c>
      <c r="J4515" t="s">
        <v>9397</v>
      </c>
      <c r="K4515" t="s">
        <v>11116</v>
      </c>
      <c r="L4515" t="s">
        <v>11117</v>
      </c>
      <c r="M4515" t="s">
        <v>11118</v>
      </c>
    </row>
    <row r="4516" spans="1:22" x14ac:dyDescent="0.25">
      <c r="A4516" t="s">
        <v>9240</v>
      </c>
      <c r="B4516" t="s">
        <v>9241</v>
      </c>
      <c r="C4516" t="s">
        <v>10618</v>
      </c>
      <c r="E4516" t="s">
        <v>10619</v>
      </c>
      <c r="G4516" t="s">
        <v>9366</v>
      </c>
      <c r="H4516" t="s">
        <v>9745</v>
      </c>
      <c r="I4516" t="s">
        <v>9746</v>
      </c>
      <c r="J4516" t="s">
        <v>9747</v>
      </c>
      <c r="K4516" t="s">
        <v>9748</v>
      </c>
      <c r="L4516" t="s">
        <v>9749</v>
      </c>
      <c r="M4516" t="s">
        <v>9750</v>
      </c>
      <c r="N4516" t="s">
        <v>10097</v>
      </c>
      <c r="O4516" t="s">
        <v>10098</v>
      </c>
      <c r="P4516" t="s">
        <v>10099</v>
      </c>
      <c r="Q4516" t="s">
        <v>10620</v>
      </c>
      <c r="R4516" t="s">
        <v>10621</v>
      </c>
      <c r="S4516" t="s">
        <v>10622</v>
      </c>
      <c r="T4516" t="s">
        <v>10623</v>
      </c>
      <c r="U4516" t="s">
        <v>10624</v>
      </c>
    </row>
    <row r="4517" spans="1:22" x14ac:dyDescent="0.25">
      <c r="A4517" t="s">
        <v>9242</v>
      </c>
      <c r="B4517" t="s">
        <v>9243</v>
      </c>
      <c r="C4517" t="s">
        <v>10618</v>
      </c>
      <c r="E4517" t="s">
        <v>10619</v>
      </c>
      <c r="G4517" t="s">
        <v>9366</v>
      </c>
      <c r="H4517" t="s">
        <v>9745</v>
      </c>
      <c r="I4517" t="s">
        <v>9746</v>
      </c>
      <c r="J4517" t="s">
        <v>9747</v>
      </c>
      <c r="K4517" t="s">
        <v>9748</v>
      </c>
      <c r="L4517" t="s">
        <v>9749</v>
      </c>
      <c r="M4517" t="s">
        <v>9750</v>
      </c>
      <c r="N4517" t="s">
        <v>10097</v>
      </c>
      <c r="O4517" t="s">
        <v>10098</v>
      </c>
      <c r="P4517" t="s">
        <v>10099</v>
      </c>
      <c r="Q4517" t="s">
        <v>10620</v>
      </c>
      <c r="R4517" t="s">
        <v>10621</v>
      </c>
      <c r="S4517" t="s">
        <v>10622</v>
      </c>
      <c r="T4517" t="s">
        <v>10623</v>
      </c>
      <c r="U4517" t="s">
        <v>10624</v>
      </c>
    </row>
    <row r="4518" spans="1:22" x14ac:dyDescent="0.25">
      <c r="A4518" t="s">
        <v>9244</v>
      </c>
      <c r="B4518" t="s">
        <v>9245</v>
      </c>
      <c r="C4518" t="s">
        <v>17819</v>
      </c>
      <c r="E4518" t="s">
        <v>17820</v>
      </c>
      <c r="G4518" t="s">
        <v>9366</v>
      </c>
      <c r="H4518" t="s">
        <v>9745</v>
      </c>
      <c r="I4518" t="s">
        <v>9746</v>
      </c>
      <c r="J4518" t="s">
        <v>9747</v>
      </c>
      <c r="K4518" t="s">
        <v>9748</v>
      </c>
      <c r="L4518" t="s">
        <v>9749</v>
      </c>
      <c r="M4518" t="s">
        <v>9750</v>
      </c>
      <c r="N4518" t="s">
        <v>10097</v>
      </c>
      <c r="O4518" t="s">
        <v>10098</v>
      </c>
      <c r="P4518" t="s">
        <v>10099</v>
      </c>
      <c r="Q4518" t="s">
        <v>10793</v>
      </c>
      <c r="R4518" t="s">
        <v>11741</v>
      </c>
      <c r="S4518" t="s">
        <v>11742</v>
      </c>
      <c r="T4518" t="s">
        <v>11743</v>
      </c>
      <c r="U4518" t="s">
        <v>17821</v>
      </c>
      <c r="V4518" t="s">
        <v>17822</v>
      </c>
    </row>
    <row r="4519" spans="1:22" x14ac:dyDescent="0.25">
      <c r="A4519" t="s">
        <v>9246</v>
      </c>
      <c r="B4519" t="s">
        <v>9247</v>
      </c>
      <c r="C4519" t="s">
        <v>17823</v>
      </c>
      <c r="E4519" t="s">
        <v>17824</v>
      </c>
      <c r="G4519" t="s">
        <v>9366</v>
      </c>
      <c r="H4519" t="s">
        <v>10570</v>
      </c>
      <c r="I4519" t="s">
        <v>10571</v>
      </c>
      <c r="J4519" t="s">
        <v>10572</v>
      </c>
      <c r="K4519" t="s">
        <v>10573</v>
      </c>
    </row>
    <row r="4520" spans="1:22" x14ac:dyDescent="0.25">
      <c r="A4520" t="s">
        <v>9248</v>
      </c>
      <c r="B4520" t="s">
        <v>9249</v>
      </c>
      <c r="C4520" t="s">
        <v>17825</v>
      </c>
      <c r="E4520" t="s">
        <v>17826</v>
      </c>
      <c r="G4520" t="s">
        <v>9622</v>
      </c>
      <c r="H4520" t="s">
        <v>9764</v>
      </c>
      <c r="I4520" t="s">
        <v>11708</v>
      </c>
      <c r="J4520" t="s">
        <v>11709</v>
      </c>
      <c r="K4520" t="s">
        <v>11710</v>
      </c>
      <c r="L4520" t="s">
        <v>16730</v>
      </c>
    </row>
    <row r="4521" spans="1:22" x14ac:dyDescent="0.25">
      <c r="A4521" t="s">
        <v>9250</v>
      </c>
      <c r="B4521" t="s">
        <v>9251</v>
      </c>
      <c r="C4521" t="s">
        <v>17827</v>
      </c>
      <c r="E4521" t="s">
        <v>17828</v>
      </c>
      <c r="G4521" t="s">
        <v>9622</v>
      </c>
      <c r="H4521" t="s">
        <v>9623</v>
      </c>
      <c r="I4521" t="s">
        <v>9624</v>
      </c>
      <c r="J4521" t="s">
        <v>9625</v>
      </c>
      <c r="K4521" t="s">
        <v>9626</v>
      </c>
      <c r="L4521" t="s">
        <v>16453</v>
      </c>
    </row>
    <row r="4522" spans="1:22" x14ac:dyDescent="0.25">
      <c r="A4522" t="s">
        <v>9252</v>
      </c>
      <c r="B4522" t="s">
        <v>9253</v>
      </c>
      <c r="C4522" t="s">
        <v>16600</v>
      </c>
      <c r="E4522" t="s">
        <v>16601</v>
      </c>
      <c r="G4522" t="s">
        <v>9366</v>
      </c>
      <c r="H4522" t="s">
        <v>9376</v>
      </c>
      <c r="I4522" t="s">
        <v>10964</v>
      </c>
      <c r="J4522" t="s">
        <v>10965</v>
      </c>
      <c r="K4522" t="s">
        <v>10966</v>
      </c>
      <c r="L4522" t="s">
        <v>10967</v>
      </c>
      <c r="M4522" t="s">
        <v>10968</v>
      </c>
      <c r="N4522" t="s">
        <v>10969</v>
      </c>
      <c r="O4522" t="s">
        <v>10970</v>
      </c>
      <c r="P4522" t="s">
        <v>11353</v>
      </c>
      <c r="Q4522" t="s">
        <v>11354</v>
      </c>
      <c r="R4522" t="s">
        <v>11355</v>
      </c>
      <c r="S4522" t="s">
        <v>11356</v>
      </c>
      <c r="T4522" t="s">
        <v>11357</v>
      </c>
      <c r="U4522" t="s">
        <v>11358</v>
      </c>
    </row>
    <row r="4523" spans="1:22" x14ac:dyDescent="0.25">
      <c r="A4523" t="s">
        <v>9255</v>
      </c>
      <c r="B4523" t="s">
        <v>9256</v>
      </c>
      <c r="C4523" t="s">
        <v>16600</v>
      </c>
      <c r="E4523" t="s">
        <v>16601</v>
      </c>
      <c r="G4523" t="s">
        <v>9366</v>
      </c>
      <c r="H4523" t="s">
        <v>9376</v>
      </c>
      <c r="I4523" t="s">
        <v>10964</v>
      </c>
      <c r="J4523" t="s">
        <v>10965</v>
      </c>
      <c r="K4523" t="s">
        <v>10966</v>
      </c>
      <c r="L4523" t="s">
        <v>10967</v>
      </c>
      <c r="M4523" t="s">
        <v>10968</v>
      </c>
      <c r="N4523" t="s">
        <v>10969</v>
      </c>
      <c r="O4523" t="s">
        <v>10970</v>
      </c>
      <c r="P4523" t="s">
        <v>11353</v>
      </c>
      <c r="Q4523" t="s">
        <v>11354</v>
      </c>
      <c r="R4523" t="s">
        <v>11355</v>
      </c>
      <c r="S4523" t="s">
        <v>11356</v>
      </c>
      <c r="T4523" t="s">
        <v>11357</v>
      </c>
      <c r="U4523" t="s">
        <v>11358</v>
      </c>
    </row>
    <row r="4524" spans="1:22" x14ac:dyDescent="0.25">
      <c r="A4524" t="s">
        <v>9257</v>
      </c>
      <c r="B4524" t="s">
        <v>9258</v>
      </c>
      <c r="C4524" t="s">
        <v>16600</v>
      </c>
      <c r="E4524" t="s">
        <v>16601</v>
      </c>
      <c r="G4524" t="s">
        <v>9366</v>
      </c>
      <c r="H4524" t="s">
        <v>9376</v>
      </c>
      <c r="I4524" t="s">
        <v>10964</v>
      </c>
      <c r="J4524" t="s">
        <v>10965</v>
      </c>
      <c r="K4524" t="s">
        <v>10966</v>
      </c>
      <c r="L4524" t="s">
        <v>10967</v>
      </c>
      <c r="M4524" t="s">
        <v>10968</v>
      </c>
      <c r="N4524" t="s">
        <v>10969</v>
      </c>
      <c r="O4524" t="s">
        <v>10970</v>
      </c>
      <c r="P4524" t="s">
        <v>11353</v>
      </c>
      <c r="Q4524" t="s">
        <v>11354</v>
      </c>
      <c r="R4524" t="s">
        <v>11355</v>
      </c>
      <c r="S4524" t="s">
        <v>11356</v>
      </c>
      <c r="T4524" t="s">
        <v>11357</v>
      </c>
      <c r="U4524" t="s">
        <v>11358</v>
      </c>
    </row>
    <row r="4525" spans="1:22" x14ac:dyDescent="0.25">
      <c r="A4525" t="s">
        <v>9259</v>
      </c>
      <c r="B4525" t="s">
        <v>9260</v>
      </c>
      <c r="C4525" t="s">
        <v>16600</v>
      </c>
      <c r="E4525" t="s">
        <v>16601</v>
      </c>
      <c r="G4525" t="s">
        <v>9366</v>
      </c>
      <c r="H4525" t="s">
        <v>9376</v>
      </c>
      <c r="I4525" t="s">
        <v>10964</v>
      </c>
      <c r="J4525" t="s">
        <v>10965</v>
      </c>
      <c r="K4525" t="s">
        <v>10966</v>
      </c>
      <c r="L4525" t="s">
        <v>10967</v>
      </c>
      <c r="M4525" t="s">
        <v>10968</v>
      </c>
      <c r="N4525" t="s">
        <v>10969</v>
      </c>
      <c r="O4525" t="s">
        <v>10970</v>
      </c>
      <c r="P4525" t="s">
        <v>11353</v>
      </c>
      <c r="Q4525" t="s">
        <v>11354</v>
      </c>
      <c r="R4525" t="s">
        <v>11355</v>
      </c>
      <c r="S4525" t="s">
        <v>11356</v>
      </c>
      <c r="T4525" t="s">
        <v>11357</v>
      </c>
      <c r="U4525" t="s">
        <v>11358</v>
      </c>
    </row>
    <row r="4526" spans="1:22" x14ac:dyDescent="0.25">
      <c r="A4526" t="s">
        <v>9261</v>
      </c>
      <c r="B4526" t="s">
        <v>9262</v>
      </c>
      <c r="C4526" t="s">
        <v>16600</v>
      </c>
      <c r="E4526" t="s">
        <v>16601</v>
      </c>
      <c r="G4526" t="s">
        <v>9366</v>
      </c>
      <c r="H4526" t="s">
        <v>9376</v>
      </c>
      <c r="I4526" t="s">
        <v>10964</v>
      </c>
      <c r="J4526" t="s">
        <v>10965</v>
      </c>
      <c r="K4526" t="s">
        <v>10966</v>
      </c>
      <c r="L4526" t="s">
        <v>10967</v>
      </c>
      <c r="M4526" t="s">
        <v>10968</v>
      </c>
      <c r="N4526" t="s">
        <v>10969</v>
      </c>
      <c r="O4526" t="s">
        <v>10970</v>
      </c>
      <c r="P4526" t="s">
        <v>11353</v>
      </c>
      <c r="Q4526" t="s">
        <v>11354</v>
      </c>
      <c r="R4526" t="s">
        <v>11355</v>
      </c>
      <c r="S4526" t="s">
        <v>11356</v>
      </c>
      <c r="T4526" t="s">
        <v>11357</v>
      </c>
      <c r="U4526" t="s">
        <v>11358</v>
      </c>
    </row>
    <row r="4527" spans="1:22" x14ac:dyDescent="0.25">
      <c r="A4527" t="s">
        <v>9263</v>
      </c>
      <c r="B4527" t="s">
        <v>9264</v>
      </c>
      <c r="C4527" t="s">
        <v>17794</v>
      </c>
      <c r="E4527" t="s">
        <v>17795</v>
      </c>
      <c r="G4527" t="s">
        <v>9359</v>
      </c>
      <c r="H4527" t="s">
        <v>9403</v>
      </c>
      <c r="I4527" t="s">
        <v>9404</v>
      </c>
      <c r="J4527" t="s">
        <v>17234</v>
      </c>
      <c r="K4527" t="s">
        <v>17235</v>
      </c>
      <c r="L4527" t="s">
        <v>17796</v>
      </c>
    </row>
    <row r="4528" spans="1:22" x14ac:dyDescent="0.25">
      <c r="A4528" t="s">
        <v>17829</v>
      </c>
      <c r="B4528" t="s">
        <v>9266</v>
      </c>
      <c r="C4528" t="s">
        <v>12935</v>
      </c>
      <c r="E4528" t="s">
        <v>12936</v>
      </c>
      <c r="G4528" t="s">
        <v>9359</v>
      </c>
      <c r="H4528" t="s">
        <v>10851</v>
      </c>
      <c r="I4528" t="s">
        <v>10852</v>
      </c>
      <c r="J4528" t="s">
        <v>10853</v>
      </c>
      <c r="K4528" t="s">
        <v>10854</v>
      </c>
      <c r="L4528" t="s">
        <v>10855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26"/>
  <sheetViews>
    <sheetView workbookViewId="0"/>
  </sheetViews>
  <sheetFormatPr defaultRowHeight="15" x14ac:dyDescent="0.25"/>
  <cols>
    <col min="1" max="1" width="17.710937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16" x14ac:dyDescent="0.25">
      <c r="A2" t="s">
        <v>8</v>
      </c>
      <c r="B2" t="s">
        <v>9</v>
      </c>
      <c r="C2">
        <v>585</v>
      </c>
      <c r="D2" t="s">
        <v>10</v>
      </c>
      <c r="E2">
        <v>1</v>
      </c>
      <c r="F2">
        <v>345</v>
      </c>
      <c r="G2">
        <v>4725</v>
      </c>
      <c r="H2" t="s">
        <v>11</v>
      </c>
      <c r="P2">
        <f t="shared" ref="P2:P54" si="0">F2-E2+1</f>
        <v>345</v>
      </c>
    </row>
    <row r="3" spans="1:16" x14ac:dyDescent="0.25">
      <c r="A3" t="s">
        <v>16</v>
      </c>
      <c r="B3" t="s">
        <v>17</v>
      </c>
      <c r="C3">
        <v>700</v>
      </c>
      <c r="D3" t="s">
        <v>10</v>
      </c>
      <c r="E3">
        <v>28</v>
      </c>
      <c r="F3">
        <v>178</v>
      </c>
      <c r="G3">
        <v>4725</v>
      </c>
      <c r="H3" t="s">
        <v>11</v>
      </c>
      <c r="P3">
        <f t="shared" si="0"/>
        <v>151</v>
      </c>
    </row>
    <row r="4" spans="1:16" x14ac:dyDescent="0.25">
      <c r="A4" t="s">
        <v>16</v>
      </c>
      <c r="B4" t="s">
        <v>17</v>
      </c>
      <c r="C4">
        <v>700</v>
      </c>
      <c r="D4" t="s">
        <v>10</v>
      </c>
      <c r="E4">
        <v>272</v>
      </c>
      <c r="F4">
        <v>464</v>
      </c>
      <c r="G4">
        <v>4725</v>
      </c>
      <c r="H4" t="s">
        <v>11</v>
      </c>
      <c r="P4">
        <f t="shared" si="0"/>
        <v>193</v>
      </c>
    </row>
    <row r="5" spans="1:16" x14ac:dyDescent="0.25">
      <c r="A5" t="s">
        <v>18</v>
      </c>
      <c r="B5" t="s">
        <v>19</v>
      </c>
      <c r="C5">
        <v>509</v>
      </c>
      <c r="D5" t="s">
        <v>10</v>
      </c>
      <c r="E5">
        <v>4</v>
      </c>
      <c r="F5">
        <v>373</v>
      </c>
      <c r="G5">
        <v>4725</v>
      </c>
      <c r="H5" t="s">
        <v>11</v>
      </c>
      <c r="P5">
        <f t="shared" si="0"/>
        <v>370</v>
      </c>
    </row>
    <row r="6" spans="1:16" x14ac:dyDescent="0.25">
      <c r="A6" t="s">
        <v>20</v>
      </c>
      <c r="B6" t="s">
        <v>21</v>
      </c>
      <c r="C6">
        <v>497</v>
      </c>
      <c r="D6" t="s">
        <v>10</v>
      </c>
      <c r="E6">
        <v>22</v>
      </c>
      <c r="F6">
        <v>367</v>
      </c>
      <c r="G6">
        <v>4725</v>
      </c>
      <c r="H6" t="s">
        <v>11</v>
      </c>
      <c r="P6">
        <f t="shared" si="0"/>
        <v>346</v>
      </c>
    </row>
    <row r="7" spans="1:16" x14ac:dyDescent="0.25">
      <c r="A7" t="s">
        <v>22</v>
      </c>
      <c r="B7" t="s">
        <v>23</v>
      </c>
      <c r="C7">
        <v>497</v>
      </c>
      <c r="D7" t="s">
        <v>10</v>
      </c>
      <c r="E7">
        <v>22</v>
      </c>
      <c r="F7">
        <v>367</v>
      </c>
      <c r="G7">
        <v>4725</v>
      </c>
      <c r="H7" t="s">
        <v>11</v>
      </c>
      <c r="P7">
        <f t="shared" si="0"/>
        <v>346</v>
      </c>
    </row>
    <row r="8" spans="1:16" x14ac:dyDescent="0.25">
      <c r="A8" t="s">
        <v>24</v>
      </c>
      <c r="B8" t="s">
        <v>25</v>
      </c>
      <c r="C8">
        <v>476</v>
      </c>
      <c r="D8" t="s">
        <v>10</v>
      </c>
      <c r="E8">
        <v>1</v>
      </c>
      <c r="F8">
        <v>350</v>
      </c>
      <c r="G8">
        <v>4725</v>
      </c>
      <c r="H8" t="s">
        <v>11</v>
      </c>
      <c r="P8">
        <f t="shared" si="0"/>
        <v>350</v>
      </c>
    </row>
    <row r="9" spans="1:16" x14ac:dyDescent="0.25">
      <c r="A9" t="s">
        <v>26</v>
      </c>
      <c r="B9" t="s">
        <v>27</v>
      </c>
      <c r="C9">
        <v>141</v>
      </c>
      <c r="D9" t="s">
        <v>10</v>
      </c>
      <c r="E9">
        <v>43</v>
      </c>
      <c r="F9">
        <v>141</v>
      </c>
      <c r="G9">
        <v>4725</v>
      </c>
      <c r="H9" t="s">
        <v>11</v>
      </c>
      <c r="P9">
        <f t="shared" si="0"/>
        <v>99</v>
      </c>
    </row>
    <row r="10" spans="1:16" x14ac:dyDescent="0.25">
      <c r="A10" t="s">
        <v>28</v>
      </c>
      <c r="B10" t="s">
        <v>29</v>
      </c>
      <c r="C10">
        <v>496</v>
      </c>
      <c r="D10" t="s">
        <v>10</v>
      </c>
      <c r="E10">
        <v>1</v>
      </c>
      <c r="F10">
        <v>339</v>
      </c>
      <c r="G10">
        <v>4725</v>
      </c>
      <c r="H10" t="s">
        <v>11</v>
      </c>
      <c r="P10">
        <f t="shared" si="0"/>
        <v>339</v>
      </c>
    </row>
    <row r="11" spans="1:16" x14ac:dyDescent="0.25">
      <c r="A11" t="s">
        <v>30</v>
      </c>
      <c r="B11" t="s">
        <v>31</v>
      </c>
      <c r="C11">
        <v>478</v>
      </c>
      <c r="D11" t="s">
        <v>10</v>
      </c>
      <c r="E11">
        <v>2</v>
      </c>
      <c r="F11">
        <v>345</v>
      </c>
      <c r="G11">
        <v>4725</v>
      </c>
      <c r="H11" t="s">
        <v>11</v>
      </c>
      <c r="P11">
        <f t="shared" si="0"/>
        <v>344</v>
      </c>
    </row>
    <row r="12" spans="1:16" x14ac:dyDescent="0.25">
      <c r="A12" t="s">
        <v>32</v>
      </c>
      <c r="B12" t="s">
        <v>33</v>
      </c>
      <c r="C12">
        <v>479</v>
      </c>
      <c r="D12" t="s">
        <v>10</v>
      </c>
      <c r="E12">
        <v>2</v>
      </c>
      <c r="F12">
        <v>347</v>
      </c>
      <c r="G12">
        <v>4725</v>
      </c>
      <c r="H12" t="s">
        <v>11</v>
      </c>
      <c r="P12">
        <f t="shared" si="0"/>
        <v>346</v>
      </c>
    </row>
    <row r="13" spans="1:16" x14ac:dyDescent="0.25">
      <c r="A13" t="s">
        <v>34</v>
      </c>
      <c r="B13" t="s">
        <v>35</v>
      </c>
      <c r="C13">
        <v>482</v>
      </c>
      <c r="D13" t="s">
        <v>10</v>
      </c>
      <c r="E13">
        <v>13</v>
      </c>
      <c r="F13">
        <v>356</v>
      </c>
      <c r="G13">
        <v>4725</v>
      </c>
      <c r="H13" t="s">
        <v>11</v>
      </c>
      <c r="P13">
        <f t="shared" si="0"/>
        <v>344</v>
      </c>
    </row>
    <row r="14" spans="1:16" x14ac:dyDescent="0.25">
      <c r="A14" t="s">
        <v>36</v>
      </c>
      <c r="B14" t="s">
        <v>37</v>
      </c>
      <c r="C14">
        <v>359</v>
      </c>
      <c r="D14" t="s">
        <v>10</v>
      </c>
      <c r="E14">
        <v>1</v>
      </c>
      <c r="F14">
        <v>346</v>
      </c>
      <c r="G14">
        <v>4725</v>
      </c>
      <c r="H14" t="s">
        <v>11</v>
      </c>
      <c r="P14">
        <f t="shared" si="0"/>
        <v>346</v>
      </c>
    </row>
    <row r="15" spans="1:16" x14ac:dyDescent="0.25">
      <c r="A15" t="s">
        <v>38</v>
      </c>
      <c r="B15" t="s">
        <v>39</v>
      </c>
      <c r="C15">
        <v>479</v>
      </c>
      <c r="D15" t="s">
        <v>10</v>
      </c>
      <c r="E15">
        <v>2</v>
      </c>
      <c r="F15">
        <v>348</v>
      </c>
      <c r="G15">
        <v>4725</v>
      </c>
      <c r="H15" t="s">
        <v>11</v>
      </c>
      <c r="P15">
        <f t="shared" si="0"/>
        <v>347</v>
      </c>
    </row>
    <row r="16" spans="1:16" x14ac:dyDescent="0.25">
      <c r="A16" t="s">
        <v>40</v>
      </c>
      <c r="B16" t="s">
        <v>41</v>
      </c>
      <c r="C16">
        <v>483</v>
      </c>
      <c r="D16" t="s">
        <v>10</v>
      </c>
      <c r="E16">
        <v>4</v>
      </c>
      <c r="F16">
        <v>341</v>
      </c>
      <c r="G16">
        <v>4725</v>
      </c>
      <c r="H16" t="s">
        <v>11</v>
      </c>
      <c r="P16">
        <f t="shared" si="0"/>
        <v>338</v>
      </c>
    </row>
    <row r="17" spans="1:16" x14ac:dyDescent="0.25">
      <c r="A17" t="s">
        <v>42</v>
      </c>
      <c r="B17" t="s">
        <v>43</v>
      </c>
      <c r="C17">
        <v>569</v>
      </c>
      <c r="D17" t="s">
        <v>10</v>
      </c>
      <c r="E17">
        <v>2</v>
      </c>
      <c r="F17">
        <v>342</v>
      </c>
      <c r="G17">
        <v>4725</v>
      </c>
      <c r="H17" t="s">
        <v>11</v>
      </c>
      <c r="P17">
        <f t="shared" si="0"/>
        <v>341</v>
      </c>
    </row>
    <row r="18" spans="1:16" x14ac:dyDescent="0.25">
      <c r="A18" t="s">
        <v>46</v>
      </c>
      <c r="B18" t="s">
        <v>47</v>
      </c>
      <c r="C18">
        <v>481</v>
      </c>
      <c r="D18" t="s">
        <v>10</v>
      </c>
      <c r="E18">
        <v>5</v>
      </c>
      <c r="F18">
        <v>345</v>
      </c>
      <c r="G18">
        <v>4725</v>
      </c>
      <c r="H18" t="s">
        <v>11</v>
      </c>
      <c r="P18">
        <f t="shared" si="0"/>
        <v>341</v>
      </c>
    </row>
    <row r="19" spans="1:16" x14ac:dyDescent="0.25">
      <c r="A19" t="s">
        <v>48</v>
      </c>
      <c r="B19" t="s">
        <v>49</v>
      </c>
      <c r="C19">
        <v>477</v>
      </c>
      <c r="D19" t="s">
        <v>10</v>
      </c>
      <c r="E19">
        <v>5</v>
      </c>
      <c r="F19">
        <v>344</v>
      </c>
      <c r="G19">
        <v>4725</v>
      </c>
      <c r="H19" t="s">
        <v>11</v>
      </c>
      <c r="P19">
        <f t="shared" si="0"/>
        <v>340</v>
      </c>
    </row>
    <row r="20" spans="1:16" x14ac:dyDescent="0.25">
      <c r="A20" t="s">
        <v>50</v>
      </c>
      <c r="B20" t="s">
        <v>51</v>
      </c>
      <c r="C20">
        <v>481</v>
      </c>
      <c r="D20" t="s">
        <v>10</v>
      </c>
      <c r="E20">
        <v>2</v>
      </c>
      <c r="F20">
        <v>342</v>
      </c>
      <c r="G20">
        <v>4725</v>
      </c>
      <c r="H20" t="s">
        <v>11</v>
      </c>
      <c r="P20">
        <f t="shared" si="0"/>
        <v>341</v>
      </c>
    </row>
    <row r="21" spans="1:16" x14ac:dyDescent="0.25">
      <c r="A21" t="s">
        <v>52</v>
      </c>
      <c r="B21" t="s">
        <v>53</v>
      </c>
      <c r="C21">
        <v>476</v>
      </c>
      <c r="D21" t="s">
        <v>10</v>
      </c>
      <c r="E21">
        <v>4</v>
      </c>
      <c r="F21">
        <v>344</v>
      </c>
      <c r="G21">
        <v>4725</v>
      </c>
      <c r="H21" t="s">
        <v>11</v>
      </c>
      <c r="P21">
        <f t="shared" si="0"/>
        <v>341</v>
      </c>
    </row>
    <row r="22" spans="1:16" x14ac:dyDescent="0.25">
      <c r="A22" t="s">
        <v>54</v>
      </c>
      <c r="B22" t="s">
        <v>55</v>
      </c>
      <c r="C22">
        <v>487</v>
      </c>
      <c r="D22" t="s">
        <v>10</v>
      </c>
      <c r="E22">
        <v>4</v>
      </c>
      <c r="F22">
        <v>336</v>
      </c>
      <c r="G22">
        <v>4725</v>
      </c>
      <c r="H22" t="s">
        <v>11</v>
      </c>
      <c r="P22">
        <f t="shared" si="0"/>
        <v>333</v>
      </c>
    </row>
    <row r="23" spans="1:16" x14ac:dyDescent="0.25">
      <c r="A23" t="s">
        <v>56</v>
      </c>
      <c r="B23" t="s">
        <v>57</v>
      </c>
      <c r="C23">
        <v>60</v>
      </c>
      <c r="D23" t="s">
        <v>10</v>
      </c>
      <c r="E23">
        <v>1</v>
      </c>
      <c r="F23">
        <v>60</v>
      </c>
      <c r="G23">
        <v>4725</v>
      </c>
      <c r="H23" t="s">
        <v>11</v>
      </c>
      <c r="P23">
        <f t="shared" si="0"/>
        <v>60</v>
      </c>
    </row>
    <row r="24" spans="1:16" x14ac:dyDescent="0.25">
      <c r="A24" t="s">
        <v>58</v>
      </c>
      <c r="B24" t="s">
        <v>59</v>
      </c>
      <c r="C24">
        <v>477</v>
      </c>
      <c r="D24" t="s">
        <v>10</v>
      </c>
      <c r="E24">
        <v>1</v>
      </c>
      <c r="F24">
        <v>348</v>
      </c>
      <c r="G24">
        <v>4725</v>
      </c>
      <c r="H24" t="s">
        <v>11</v>
      </c>
      <c r="P24">
        <f t="shared" si="0"/>
        <v>348</v>
      </c>
    </row>
    <row r="25" spans="1:16" x14ac:dyDescent="0.25">
      <c r="A25" t="s">
        <v>60</v>
      </c>
      <c r="B25" t="s">
        <v>61</v>
      </c>
      <c r="C25">
        <v>512</v>
      </c>
      <c r="D25" t="s">
        <v>10</v>
      </c>
      <c r="E25">
        <v>152</v>
      </c>
      <c r="F25">
        <v>503</v>
      </c>
      <c r="G25">
        <v>4725</v>
      </c>
      <c r="H25" t="s">
        <v>11</v>
      </c>
      <c r="P25">
        <f t="shared" si="0"/>
        <v>352</v>
      </c>
    </row>
    <row r="26" spans="1:16" x14ac:dyDescent="0.25">
      <c r="A26" t="s">
        <v>62</v>
      </c>
      <c r="B26" t="s">
        <v>63</v>
      </c>
      <c r="C26">
        <v>478</v>
      </c>
      <c r="D26" t="s">
        <v>10</v>
      </c>
      <c r="E26">
        <v>4</v>
      </c>
      <c r="F26">
        <v>342</v>
      </c>
      <c r="G26">
        <v>4725</v>
      </c>
      <c r="H26" t="s">
        <v>11</v>
      </c>
      <c r="P26">
        <f t="shared" si="0"/>
        <v>339</v>
      </c>
    </row>
    <row r="27" spans="1:16" x14ac:dyDescent="0.25">
      <c r="A27" t="s">
        <v>64</v>
      </c>
      <c r="B27" t="s">
        <v>65</v>
      </c>
      <c r="C27">
        <v>472</v>
      </c>
      <c r="D27" t="s">
        <v>10</v>
      </c>
      <c r="E27">
        <v>2</v>
      </c>
      <c r="F27">
        <v>341</v>
      </c>
      <c r="G27">
        <v>4725</v>
      </c>
      <c r="H27" t="s">
        <v>11</v>
      </c>
      <c r="P27">
        <f t="shared" si="0"/>
        <v>340</v>
      </c>
    </row>
    <row r="28" spans="1:16" x14ac:dyDescent="0.25">
      <c r="A28" t="s">
        <v>66</v>
      </c>
      <c r="B28" t="s">
        <v>67</v>
      </c>
      <c r="C28">
        <v>473</v>
      </c>
      <c r="D28" t="s">
        <v>10</v>
      </c>
      <c r="E28">
        <v>1</v>
      </c>
      <c r="F28">
        <v>343</v>
      </c>
      <c r="G28">
        <v>4725</v>
      </c>
      <c r="H28" t="s">
        <v>11</v>
      </c>
      <c r="P28">
        <f t="shared" si="0"/>
        <v>343</v>
      </c>
    </row>
    <row r="29" spans="1:16" x14ac:dyDescent="0.25">
      <c r="A29" t="s">
        <v>68</v>
      </c>
      <c r="B29" t="s">
        <v>69</v>
      </c>
      <c r="C29">
        <v>478</v>
      </c>
      <c r="D29" t="s">
        <v>10</v>
      </c>
      <c r="E29">
        <v>1</v>
      </c>
      <c r="F29">
        <v>346</v>
      </c>
      <c r="G29">
        <v>4725</v>
      </c>
      <c r="H29" t="s">
        <v>11</v>
      </c>
      <c r="P29">
        <f t="shared" si="0"/>
        <v>346</v>
      </c>
    </row>
    <row r="30" spans="1:16" x14ac:dyDescent="0.25">
      <c r="A30" t="s">
        <v>70</v>
      </c>
      <c r="B30" t="s">
        <v>71</v>
      </c>
      <c r="C30">
        <v>451</v>
      </c>
      <c r="D30" t="s">
        <v>10</v>
      </c>
      <c r="E30">
        <v>1</v>
      </c>
      <c r="F30">
        <v>320</v>
      </c>
      <c r="G30">
        <v>4725</v>
      </c>
      <c r="H30" t="s">
        <v>11</v>
      </c>
      <c r="P30">
        <f t="shared" si="0"/>
        <v>320</v>
      </c>
    </row>
    <row r="31" spans="1:16" x14ac:dyDescent="0.25">
      <c r="A31" t="s">
        <v>72</v>
      </c>
      <c r="B31" t="s">
        <v>73</v>
      </c>
      <c r="C31">
        <v>477</v>
      </c>
      <c r="D31" t="s">
        <v>10</v>
      </c>
      <c r="E31">
        <v>3</v>
      </c>
      <c r="F31">
        <v>340</v>
      </c>
      <c r="G31">
        <v>4725</v>
      </c>
      <c r="H31" t="s">
        <v>11</v>
      </c>
      <c r="P31">
        <f t="shared" si="0"/>
        <v>338</v>
      </c>
    </row>
    <row r="32" spans="1:16" x14ac:dyDescent="0.25">
      <c r="A32" t="s">
        <v>74</v>
      </c>
      <c r="B32" t="s">
        <v>75</v>
      </c>
      <c r="C32">
        <v>472</v>
      </c>
      <c r="D32" t="s">
        <v>10</v>
      </c>
      <c r="E32">
        <v>2</v>
      </c>
      <c r="F32">
        <v>340</v>
      </c>
      <c r="G32">
        <v>4725</v>
      </c>
      <c r="H32" t="s">
        <v>11</v>
      </c>
      <c r="P32">
        <f t="shared" si="0"/>
        <v>339</v>
      </c>
    </row>
    <row r="33" spans="1:16" x14ac:dyDescent="0.25">
      <c r="A33" t="s">
        <v>76</v>
      </c>
      <c r="B33" t="s">
        <v>77</v>
      </c>
      <c r="C33">
        <v>366</v>
      </c>
      <c r="D33" t="s">
        <v>10</v>
      </c>
      <c r="E33">
        <v>15</v>
      </c>
      <c r="F33">
        <v>350</v>
      </c>
      <c r="G33">
        <v>4725</v>
      </c>
      <c r="H33" t="s">
        <v>11</v>
      </c>
      <c r="P33">
        <f t="shared" si="0"/>
        <v>336</v>
      </c>
    </row>
    <row r="34" spans="1:16" x14ac:dyDescent="0.25">
      <c r="A34" t="s">
        <v>78</v>
      </c>
      <c r="B34" t="s">
        <v>79</v>
      </c>
      <c r="C34">
        <v>600</v>
      </c>
      <c r="D34" t="s">
        <v>10</v>
      </c>
      <c r="E34">
        <v>16</v>
      </c>
      <c r="F34">
        <v>358</v>
      </c>
      <c r="G34">
        <v>4725</v>
      </c>
      <c r="H34" t="s">
        <v>11</v>
      </c>
      <c r="P34">
        <f t="shared" si="0"/>
        <v>343</v>
      </c>
    </row>
    <row r="35" spans="1:16" x14ac:dyDescent="0.25">
      <c r="A35" t="s">
        <v>80</v>
      </c>
      <c r="B35" t="s">
        <v>81</v>
      </c>
      <c r="C35">
        <v>482</v>
      </c>
      <c r="D35" t="s">
        <v>10</v>
      </c>
      <c r="E35">
        <v>3</v>
      </c>
      <c r="F35">
        <v>346</v>
      </c>
      <c r="G35">
        <v>4725</v>
      </c>
      <c r="H35" t="s">
        <v>11</v>
      </c>
      <c r="P35">
        <f t="shared" si="0"/>
        <v>344</v>
      </c>
    </row>
    <row r="36" spans="1:16" x14ac:dyDescent="0.25">
      <c r="A36" t="s">
        <v>82</v>
      </c>
      <c r="B36" t="s">
        <v>83</v>
      </c>
      <c r="C36">
        <v>493</v>
      </c>
      <c r="D36" t="s">
        <v>10</v>
      </c>
      <c r="E36">
        <v>3</v>
      </c>
      <c r="F36">
        <v>349</v>
      </c>
      <c r="G36">
        <v>4725</v>
      </c>
      <c r="H36" t="s">
        <v>11</v>
      </c>
      <c r="P36">
        <f t="shared" si="0"/>
        <v>347</v>
      </c>
    </row>
    <row r="37" spans="1:16" x14ac:dyDescent="0.25">
      <c r="A37" t="s">
        <v>84</v>
      </c>
      <c r="B37" t="s">
        <v>85</v>
      </c>
      <c r="C37">
        <v>478</v>
      </c>
      <c r="D37" t="s">
        <v>10</v>
      </c>
      <c r="E37">
        <v>2</v>
      </c>
      <c r="F37">
        <v>349</v>
      </c>
      <c r="G37">
        <v>4725</v>
      </c>
      <c r="H37" t="s">
        <v>11</v>
      </c>
      <c r="P37">
        <f t="shared" si="0"/>
        <v>348</v>
      </c>
    </row>
    <row r="38" spans="1:16" x14ac:dyDescent="0.25">
      <c r="A38" t="s">
        <v>86</v>
      </c>
      <c r="B38" t="s">
        <v>87</v>
      </c>
      <c r="C38">
        <v>478</v>
      </c>
      <c r="D38" t="s">
        <v>10</v>
      </c>
      <c r="E38">
        <v>2</v>
      </c>
      <c r="F38">
        <v>346</v>
      </c>
      <c r="G38">
        <v>4725</v>
      </c>
      <c r="H38" t="s">
        <v>11</v>
      </c>
      <c r="P38">
        <f t="shared" si="0"/>
        <v>345</v>
      </c>
    </row>
    <row r="39" spans="1:16" x14ac:dyDescent="0.25">
      <c r="A39" t="s">
        <v>88</v>
      </c>
      <c r="B39" t="s">
        <v>89</v>
      </c>
      <c r="C39">
        <v>474</v>
      </c>
      <c r="D39" t="s">
        <v>10</v>
      </c>
      <c r="E39">
        <v>5</v>
      </c>
      <c r="F39">
        <v>347</v>
      </c>
      <c r="G39">
        <v>4725</v>
      </c>
      <c r="H39" t="s">
        <v>11</v>
      </c>
      <c r="P39">
        <f t="shared" si="0"/>
        <v>343</v>
      </c>
    </row>
    <row r="40" spans="1:16" x14ac:dyDescent="0.25">
      <c r="A40" t="s">
        <v>90</v>
      </c>
      <c r="B40" t="s">
        <v>91</v>
      </c>
      <c r="C40">
        <v>581</v>
      </c>
      <c r="D40" t="s">
        <v>10</v>
      </c>
      <c r="E40">
        <v>1</v>
      </c>
      <c r="F40">
        <v>344</v>
      </c>
      <c r="G40">
        <v>4725</v>
      </c>
      <c r="H40" t="s">
        <v>11</v>
      </c>
      <c r="P40">
        <f t="shared" si="0"/>
        <v>344</v>
      </c>
    </row>
    <row r="41" spans="1:16" x14ac:dyDescent="0.25">
      <c r="A41" t="s">
        <v>92</v>
      </c>
      <c r="B41" t="s">
        <v>93</v>
      </c>
      <c r="C41">
        <v>484</v>
      </c>
      <c r="D41" t="s">
        <v>10</v>
      </c>
      <c r="E41">
        <v>8</v>
      </c>
      <c r="F41">
        <v>353</v>
      </c>
      <c r="G41">
        <v>4725</v>
      </c>
      <c r="H41" t="s">
        <v>11</v>
      </c>
      <c r="P41">
        <f t="shared" si="0"/>
        <v>346</v>
      </c>
    </row>
    <row r="42" spans="1:16" x14ac:dyDescent="0.25">
      <c r="A42" t="s">
        <v>94</v>
      </c>
      <c r="B42" t="s">
        <v>95</v>
      </c>
      <c r="C42">
        <v>490</v>
      </c>
      <c r="D42" t="s">
        <v>10</v>
      </c>
      <c r="E42">
        <v>3</v>
      </c>
      <c r="F42">
        <v>250</v>
      </c>
      <c r="G42">
        <v>4725</v>
      </c>
      <c r="H42" t="s">
        <v>11</v>
      </c>
      <c r="P42">
        <f t="shared" si="0"/>
        <v>248</v>
      </c>
    </row>
    <row r="43" spans="1:16" x14ac:dyDescent="0.25">
      <c r="A43" t="s">
        <v>96</v>
      </c>
      <c r="B43" t="s">
        <v>97</v>
      </c>
      <c r="C43">
        <v>89</v>
      </c>
      <c r="D43" t="s">
        <v>10</v>
      </c>
      <c r="E43">
        <v>7</v>
      </c>
      <c r="F43">
        <v>89</v>
      </c>
      <c r="G43">
        <v>4725</v>
      </c>
      <c r="H43" t="s">
        <v>11</v>
      </c>
      <c r="P43">
        <f t="shared" si="0"/>
        <v>83</v>
      </c>
    </row>
    <row r="44" spans="1:16" x14ac:dyDescent="0.25">
      <c r="A44" t="s">
        <v>98</v>
      </c>
      <c r="B44" t="s">
        <v>99</v>
      </c>
      <c r="C44">
        <v>505</v>
      </c>
      <c r="D44" t="s">
        <v>10</v>
      </c>
      <c r="E44">
        <v>26</v>
      </c>
      <c r="F44">
        <v>370</v>
      </c>
      <c r="G44">
        <v>4725</v>
      </c>
      <c r="H44" t="s">
        <v>11</v>
      </c>
      <c r="P44">
        <f t="shared" si="0"/>
        <v>345</v>
      </c>
    </row>
    <row r="45" spans="1:16" x14ac:dyDescent="0.25">
      <c r="A45" t="s">
        <v>100</v>
      </c>
      <c r="B45" t="s">
        <v>101</v>
      </c>
      <c r="C45">
        <v>542</v>
      </c>
      <c r="D45" t="s">
        <v>10</v>
      </c>
      <c r="E45">
        <v>73</v>
      </c>
      <c r="F45">
        <v>417</v>
      </c>
      <c r="G45">
        <v>4725</v>
      </c>
      <c r="H45" t="s">
        <v>11</v>
      </c>
      <c r="P45">
        <f t="shared" si="0"/>
        <v>345</v>
      </c>
    </row>
    <row r="46" spans="1:16" x14ac:dyDescent="0.25">
      <c r="A46" t="s">
        <v>102</v>
      </c>
      <c r="B46" t="s">
        <v>103</v>
      </c>
      <c r="C46">
        <v>527</v>
      </c>
      <c r="D46" t="s">
        <v>10</v>
      </c>
      <c r="E46">
        <v>52</v>
      </c>
      <c r="F46">
        <v>397</v>
      </c>
      <c r="G46">
        <v>4725</v>
      </c>
      <c r="H46" t="s">
        <v>11</v>
      </c>
      <c r="P46">
        <f t="shared" si="0"/>
        <v>346</v>
      </c>
    </row>
    <row r="47" spans="1:16" x14ac:dyDescent="0.25">
      <c r="A47" t="s">
        <v>104</v>
      </c>
      <c r="B47" t="s">
        <v>105</v>
      </c>
      <c r="C47">
        <v>473</v>
      </c>
      <c r="D47" t="s">
        <v>10</v>
      </c>
      <c r="E47">
        <v>5</v>
      </c>
      <c r="F47">
        <v>345</v>
      </c>
      <c r="G47">
        <v>4725</v>
      </c>
      <c r="H47" t="s">
        <v>11</v>
      </c>
      <c r="P47">
        <f t="shared" si="0"/>
        <v>341</v>
      </c>
    </row>
    <row r="48" spans="1:16" x14ac:dyDescent="0.25">
      <c r="A48" t="s">
        <v>106</v>
      </c>
      <c r="B48" t="s">
        <v>107</v>
      </c>
      <c r="C48">
        <v>480</v>
      </c>
      <c r="D48" t="s">
        <v>10</v>
      </c>
      <c r="E48">
        <v>2</v>
      </c>
      <c r="F48">
        <v>348</v>
      </c>
      <c r="G48">
        <v>4725</v>
      </c>
      <c r="H48" t="s">
        <v>11</v>
      </c>
      <c r="P48">
        <f t="shared" si="0"/>
        <v>347</v>
      </c>
    </row>
    <row r="49" spans="1:16" x14ac:dyDescent="0.25">
      <c r="A49" t="s">
        <v>108</v>
      </c>
      <c r="B49" t="s">
        <v>109</v>
      </c>
      <c r="C49">
        <v>481</v>
      </c>
      <c r="D49" t="s">
        <v>10</v>
      </c>
      <c r="E49">
        <v>4</v>
      </c>
      <c r="F49">
        <v>342</v>
      </c>
      <c r="G49">
        <v>4725</v>
      </c>
      <c r="H49" t="s">
        <v>11</v>
      </c>
      <c r="P49">
        <f t="shared" si="0"/>
        <v>339</v>
      </c>
    </row>
    <row r="50" spans="1:16" x14ac:dyDescent="0.25">
      <c r="A50" t="s">
        <v>110</v>
      </c>
      <c r="B50" t="s">
        <v>111</v>
      </c>
      <c r="C50">
        <v>516</v>
      </c>
      <c r="D50" t="s">
        <v>10</v>
      </c>
      <c r="E50">
        <v>35</v>
      </c>
      <c r="F50">
        <v>378</v>
      </c>
      <c r="G50">
        <v>4725</v>
      </c>
      <c r="H50" t="s">
        <v>11</v>
      </c>
      <c r="P50">
        <f t="shared" si="0"/>
        <v>344</v>
      </c>
    </row>
    <row r="51" spans="1:16" x14ac:dyDescent="0.25">
      <c r="A51" t="s">
        <v>112</v>
      </c>
      <c r="B51" t="s">
        <v>113</v>
      </c>
      <c r="C51">
        <v>526</v>
      </c>
      <c r="D51" t="s">
        <v>10</v>
      </c>
      <c r="E51">
        <v>32</v>
      </c>
      <c r="F51">
        <v>379</v>
      </c>
      <c r="G51">
        <v>4725</v>
      </c>
      <c r="H51" t="s">
        <v>11</v>
      </c>
      <c r="P51">
        <f t="shared" si="0"/>
        <v>348</v>
      </c>
    </row>
    <row r="52" spans="1:16" x14ac:dyDescent="0.25">
      <c r="A52" t="s">
        <v>114</v>
      </c>
      <c r="B52" t="s">
        <v>115</v>
      </c>
      <c r="C52">
        <v>527</v>
      </c>
      <c r="D52" t="s">
        <v>10</v>
      </c>
      <c r="E52">
        <v>32</v>
      </c>
      <c r="F52">
        <v>379</v>
      </c>
      <c r="G52">
        <v>4725</v>
      </c>
      <c r="H52" t="s">
        <v>11</v>
      </c>
      <c r="P52">
        <f t="shared" si="0"/>
        <v>348</v>
      </c>
    </row>
    <row r="53" spans="1:16" x14ac:dyDescent="0.25">
      <c r="A53" t="s">
        <v>116</v>
      </c>
      <c r="B53" t="s">
        <v>117</v>
      </c>
      <c r="C53">
        <v>486</v>
      </c>
      <c r="D53" t="s">
        <v>10</v>
      </c>
      <c r="E53">
        <v>1</v>
      </c>
      <c r="F53">
        <v>349</v>
      </c>
      <c r="G53">
        <v>4725</v>
      </c>
      <c r="H53" t="s">
        <v>11</v>
      </c>
      <c r="P53">
        <f t="shared" si="0"/>
        <v>349</v>
      </c>
    </row>
    <row r="54" spans="1:16" x14ac:dyDescent="0.25">
      <c r="A54" t="s">
        <v>118</v>
      </c>
      <c r="B54" t="s">
        <v>119</v>
      </c>
      <c r="C54">
        <v>481</v>
      </c>
      <c r="D54" t="s">
        <v>10</v>
      </c>
      <c r="E54">
        <v>5</v>
      </c>
      <c r="F54">
        <v>351</v>
      </c>
      <c r="G54">
        <v>4725</v>
      </c>
      <c r="H54" t="s">
        <v>11</v>
      </c>
      <c r="P54">
        <f t="shared" si="0"/>
        <v>347</v>
      </c>
    </row>
    <row r="55" spans="1:16" x14ac:dyDescent="0.25">
      <c r="A55" t="s">
        <v>120</v>
      </c>
      <c r="B55" t="s">
        <v>121</v>
      </c>
      <c r="C55">
        <v>501</v>
      </c>
      <c r="D55" t="s">
        <v>10</v>
      </c>
      <c r="E55">
        <v>32</v>
      </c>
      <c r="F55">
        <v>374</v>
      </c>
      <c r="G55">
        <v>4725</v>
      </c>
      <c r="H55" t="s">
        <v>11</v>
      </c>
      <c r="P55">
        <f t="shared" ref="P55:P118" si="1">F55-E55+1</f>
        <v>343</v>
      </c>
    </row>
    <row r="56" spans="1:16" x14ac:dyDescent="0.25">
      <c r="A56" t="s">
        <v>122</v>
      </c>
      <c r="B56" t="s">
        <v>123</v>
      </c>
      <c r="C56">
        <v>486</v>
      </c>
      <c r="D56" t="s">
        <v>10</v>
      </c>
      <c r="E56">
        <v>1</v>
      </c>
      <c r="F56">
        <v>349</v>
      </c>
      <c r="G56">
        <v>4725</v>
      </c>
      <c r="H56" t="s">
        <v>11</v>
      </c>
      <c r="P56">
        <f t="shared" si="1"/>
        <v>349</v>
      </c>
    </row>
    <row r="57" spans="1:16" x14ac:dyDescent="0.25">
      <c r="A57" t="s">
        <v>124</v>
      </c>
      <c r="B57" t="s">
        <v>125</v>
      </c>
      <c r="C57">
        <v>481</v>
      </c>
      <c r="D57" t="s">
        <v>10</v>
      </c>
      <c r="E57">
        <v>5</v>
      </c>
      <c r="F57">
        <v>351</v>
      </c>
      <c r="G57">
        <v>4725</v>
      </c>
      <c r="H57" t="s">
        <v>11</v>
      </c>
      <c r="P57">
        <f t="shared" si="1"/>
        <v>347</v>
      </c>
    </row>
    <row r="58" spans="1:16" x14ac:dyDescent="0.25">
      <c r="A58" t="s">
        <v>126</v>
      </c>
      <c r="B58" t="s">
        <v>127</v>
      </c>
      <c r="C58">
        <v>470</v>
      </c>
      <c r="D58" t="s">
        <v>10</v>
      </c>
      <c r="E58">
        <v>1</v>
      </c>
      <c r="F58">
        <v>343</v>
      </c>
      <c r="G58">
        <v>4725</v>
      </c>
      <c r="H58" t="s">
        <v>11</v>
      </c>
      <c r="P58">
        <f t="shared" si="1"/>
        <v>343</v>
      </c>
    </row>
    <row r="59" spans="1:16" x14ac:dyDescent="0.25">
      <c r="A59" t="s">
        <v>128</v>
      </c>
      <c r="B59" t="s">
        <v>129</v>
      </c>
      <c r="C59">
        <v>584</v>
      </c>
      <c r="D59" t="s">
        <v>10</v>
      </c>
      <c r="E59">
        <v>2</v>
      </c>
      <c r="F59">
        <v>343</v>
      </c>
      <c r="G59">
        <v>4725</v>
      </c>
      <c r="H59" t="s">
        <v>11</v>
      </c>
      <c r="P59">
        <f t="shared" si="1"/>
        <v>342</v>
      </c>
    </row>
    <row r="60" spans="1:16" x14ac:dyDescent="0.25">
      <c r="A60" t="s">
        <v>130</v>
      </c>
      <c r="B60" t="s">
        <v>131</v>
      </c>
      <c r="C60">
        <v>490</v>
      </c>
      <c r="D60" t="s">
        <v>10</v>
      </c>
      <c r="E60">
        <v>12</v>
      </c>
      <c r="F60">
        <v>360</v>
      </c>
      <c r="G60">
        <v>4725</v>
      </c>
      <c r="H60" t="s">
        <v>11</v>
      </c>
      <c r="P60">
        <f t="shared" si="1"/>
        <v>349</v>
      </c>
    </row>
    <row r="61" spans="1:16" x14ac:dyDescent="0.25">
      <c r="A61" t="s">
        <v>132</v>
      </c>
      <c r="B61" t="s">
        <v>133</v>
      </c>
      <c r="C61">
        <v>470</v>
      </c>
      <c r="D61" t="s">
        <v>10</v>
      </c>
      <c r="E61">
        <v>1</v>
      </c>
      <c r="F61">
        <v>344</v>
      </c>
      <c r="G61">
        <v>4725</v>
      </c>
      <c r="H61" t="s">
        <v>11</v>
      </c>
      <c r="P61">
        <f t="shared" si="1"/>
        <v>344</v>
      </c>
    </row>
    <row r="62" spans="1:16" x14ac:dyDescent="0.25">
      <c r="A62" t="s">
        <v>134</v>
      </c>
      <c r="B62" t="s">
        <v>135</v>
      </c>
      <c r="C62">
        <v>480</v>
      </c>
      <c r="D62" t="s">
        <v>10</v>
      </c>
      <c r="E62">
        <v>5</v>
      </c>
      <c r="F62">
        <v>350</v>
      </c>
      <c r="G62">
        <v>4725</v>
      </c>
      <c r="H62" t="s">
        <v>11</v>
      </c>
      <c r="P62">
        <f t="shared" si="1"/>
        <v>346</v>
      </c>
    </row>
    <row r="63" spans="1:16" x14ac:dyDescent="0.25">
      <c r="A63" t="s">
        <v>136</v>
      </c>
      <c r="B63" t="s">
        <v>137</v>
      </c>
      <c r="C63">
        <v>480</v>
      </c>
      <c r="D63" t="s">
        <v>10</v>
      </c>
      <c r="E63">
        <v>2</v>
      </c>
      <c r="F63">
        <v>341</v>
      </c>
      <c r="G63">
        <v>4725</v>
      </c>
      <c r="H63" t="s">
        <v>11</v>
      </c>
      <c r="P63">
        <f t="shared" si="1"/>
        <v>340</v>
      </c>
    </row>
    <row r="64" spans="1:16" x14ac:dyDescent="0.25">
      <c r="A64" t="s">
        <v>138</v>
      </c>
      <c r="B64" t="s">
        <v>139</v>
      </c>
      <c r="C64">
        <v>472</v>
      </c>
      <c r="D64" t="s">
        <v>10</v>
      </c>
      <c r="E64">
        <v>2</v>
      </c>
      <c r="F64">
        <v>341</v>
      </c>
      <c r="G64">
        <v>4725</v>
      </c>
      <c r="H64" t="s">
        <v>11</v>
      </c>
      <c r="P64">
        <f t="shared" si="1"/>
        <v>340</v>
      </c>
    </row>
    <row r="65" spans="1:16" x14ac:dyDescent="0.25">
      <c r="A65" t="s">
        <v>140</v>
      </c>
      <c r="B65" t="s">
        <v>141</v>
      </c>
      <c r="C65">
        <v>490</v>
      </c>
      <c r="D65" t="s">
        <v>10</v>
      </c>
      <c r="E65">
        <v>12</v>
      </c>
      <c r="F65">
        <v>360</v>
      </c>
      <c r="G65">
        <v>4725</v>
      </c>
      <c r="H65" t="s">
        <v>11</v>
      </c>
      <c r="P65">
        <f t="shared" si="1"/>
        <v>349</v>
      </c>
    </row>
    <row r="66" spans="1:16" x14ac:dyDescent="0.25">
      <c r="A66" t="s">
        <v>142</v>
      </c>
      <c r="B66" t="s">
        <v>143</v>
      </c>
      <c r="C66">
        <v>531</v>
      </c>
      <c r="D66" t="s">
        <v>10</v>
      </c>
      <c r="E66">
        <v>42</v>
      </c>
      <c r="F66">
        <v>395</v>
      </c>
      <c r="G66">
        <v>4725</v>
      </c>
      <c r="H66" t="s">
        <v>11</v>
      </c>
      <c r="P66">
        <f t="shared" si="1"/>
        <v>354</v>
      </c>
    </row>
    <row r="67" spans="1:16" x14ac:dyDescent="0.25">
      <c r="A67" t="s">
        <v>144</v>
      </c>
      <c r="B67" t="s">
        <v>145</v>
      </c>
      <c r="C67">
        <v>477</v>
      </c>
      <c r="D67" t="s">
        <v>10</v>
      </c>
      <c r="E67">
        <v>3</v>
      </c>
      <c r="F67">
        <v>338</v>
      </c>
      <c r="G67">
        <v>4725</v>
      </c>
      <c r="H67" t="s">
        <v>11</v>
      </c>
      <c r="P67">
        <f t="shared" si="1"/>
        <v>336</v>
      </c>
    </row>
    <row r="68" spans="1:16" x14ac:dyDescent="0.25">
      <c r="A68" t="s">
        <v>146</v>
      </c>
      <c r="B68" t="s">
        <v>147</v>
      </c>
      <c r="C68">
        <v>497</v>
      </c>
      <c r="D68" t="s">
        <v>10</v>
      </c>
      <c r="E68">
        <v>1</v>
      </c>
      <c r="F68">
        <v>339</v>
      </c>
      <c r="G68">
        <v>4725</v>
      </c>
      <c r="H68" t="s">
        <v>11</v>
      </c>
      <c r="P68">
        <f t="shared" si="1"/>
        <v>339</v>
      </c>
    </row>
    <row r="69" spans="1:16" x14ac:dyDescent="0.25">
      <c r="A69" t="s">
        <v>148</v>
      </c>
      <c r="B69" t="s">
        <v>149</v>
      </c>
      <c r="C69">
        <v>479</v>
      </c>
      <c r="D69" t="s">
        <v>10</v>
      </c>
      <c r="E69">
        <v>2</v>
      </c>
      <c r="F69">
        <v>348</v>
      </c>
      <c r="G69">
        <v>4725</v>
      </c>
      <c r="H69" t="s">
        <v>11</v>
      </c>
      <c r="P69">
        <f t="shared" si="1"/>
        <v>347</v>
      </c>
    </row>
    <row r="70" spans="1:16" x14ac:dyDescent="0.25">
      <c r="A70" t="s">
        <v>150</v>
      </c>
      <c r="B70" t="s">
        <v>151</v>
      </c>
      <c r="C70">
        <v>448</v>
      </c>
      <c r="D70" t="s">
        <v>10</v>
      </c>
      <c r="E70">
        <v>1</v>
      </c>
      <c r="F70">
        <v>340</v>
      </c>
      <c r="G70">
        <v>4725</v>
      </c>
      <c r="H70" t="s">
        <v>11</v>
      </c>
      <c r="P70">
        <f t="shared" si="1"/>
        <v>340</v>
      </c>
    </row>
    <row r="71" spans="1:16" x14ac:dyDescent="0.25">
      <c r="A71" t="s">
        <v>152</v>
      </c>
      <c r="B71" t="s">
        <v>153</v>
      </c>
      <c r="C71">
        <v>464</v>
      </c>
      <c r="D71" t="s">
        <v>10</v>
      </c>
      <c r="E71">
        <v>1</v>
      </c>
      <c r="F71">
        <v>339</v>
      </c>
      <c r="G71">
        <v>4725</v>
      </c>
      <c r="H71" t="s">
        <v>11</v>
      </c>
      <c r="P71">
        <f t="shared" si="1"/>
        <v>339</v>
      </c>
    </row>
    <row r="72" spans="1:16" x14ac:dyDescent="0.25">
      <c r="A72" t="s">
        <v>154</v>
      </c>
      <c r="B72" t="s">
        <v>155</v>
      </c>
      <c r="C72">
        <v>479</v>
      </c>
      <c r="D72" t="s">
        <v>10</v>
      </c>
      <c r="E72">
        <v>2</v>
      </c>
      <c r="F72">
        <v>348</v>
      </c>
      <c r="G72">
        <v>4725</v>
      </c>
      <c r="H72" t="s">
        <v>11</v>
      </c>
      <c r="P72">
        <f t="shared" si="1"/>
        <v>347</v>
      </c>
    </row>
    <row r="73" spans="1:16" x14ac:dyDescent="0.25">
      <c r="A73" t="s">
        <v>156</v>
      </c>
      <c r="B73" t="s">
        <v>157</v>
      </c>
      <c r="C73">
        <v>487</v>
      </c>
      <c r="D73" t="s">
        <v>10</v>
      </c>
      <c r="E73">
        <v>1</v>
      </c>
      <c r="F73">
        <v>339</v>
      </c>
      <c r="G73">
        <v>4725</v>
      </c>
      <c r="H73" t="s">
        <v>11</v>
      </c>
      <c r="P73">
        <f t="shared" si="1"/>
        <v>339</v>
      </c>
    </row>
    <row r="74" spans="1:16" x14ac:dyDescent="0.25">
      <c r="A74" t="s">
        <v>158</v>
      </c>
      <c r="B74" t="s">
        <v>159</v>
      </c>
      <c r="C74">
        <v>476</v>
      </c>
      <c r="D74" t="s">
        <v>10</v>
      </c>
      <c r="E74">
        <v>2</v>
      </c>
      <c r="F74">
        <v>347</v>
      </c>
      <c r="G74">
        <v>4725</v>
      </c>
      <c r="H74" t="s">
        <v>11</v>
      </c>
      <c r="P74">
        <f t="shared" si="1"/>
        <v>346</v>
      </c>
    </row>
    <row r="75" spans="1:16" x14ac:dyDescent="0.25">
      <c r="A75" t="s">
        <v>160</v>
      </c>
      <c r="B75" t="s">
        <v>161</v>
      </c>
      <c r="C75">
        <v>469</v>
      </c>
      <c r="D75" t="s">
        <v>10</v>
      </c>
      <c r="E75">
        <v>1</v>
      </c>
      <c r="F75">
        <v>344</v>
      </c>
      <c r="G75">
        <v>4725</v>
      </c>
      <c r="H75" t="s">
        <v>11</v>
      </c>
      <c r="P75">
        <f t="shared" si="1"/>
        <v>344</v>
      </c>
    </row>
    <row r="76" spans="1:16" x14ac:dyDescent="0.25">
      <c r="A76" t="s">
        <v>162</v>
      </c>
      <c r="B76" t="s">
        <v>163</v>
      </c>
      <c r="C76">
        <v>622</v>
      </c>
      <c r="D76" t="s">
        <v>10</v>
      </c>
      <c r="E76">
        <v>141</v>
      </c>
      <c r="F76">
        <v>234</v>
      </c>
      <c r="G76">
        <v>4725</v>
      </c>
      <c r="H76" t="s">
        <v>11</v>
      </c>
      <c r="P76">
        <f t="shared" si="1"/>
        <v>94</v>
      </c>
    </row>
    <row r="77" spans="1:16" x14ac:dyDescent="0.25">
      <c r="A77" t="s">
        <v>162</v>
      </c>
      <c r="B77" t="s">
        <v>163</v>
      </c>
      <c r="C77">
        <v>622</v>
      </c>
      <c r="D77" t="s">
        <v>10</v>
      </c>
      <c r="E77">
        <v>293</v>
      </c>
      <c r="F77">
        <v>608</v>
      </c>
      <c r="G77">
        <v>4725</v>
      </c>
      <c r="H77" t="s">
        <v>11</v>
      </c>
      <c r="P77">
        <f t="shared" si="1"/>
        <v>316</v>
      </c>
    </row>
    <row r="78" spans="1:16" x14ac:dyDescent="0.25">
      <c r="A78" t="s">
        <v>164</v>
      </c>
      <c r="B78" t="s">
        <v>165</v>
      </c>
      <c r="C78">
        <v>472</v>
      </c>
      <c r="D78" t="s">
        <v>10</v>
      </c>
      <c r="E78">
        <v>2</v>
      </c>
      <c r="F78">
        <v>340</v>
      </c>
      <c r="G78">
        <v>4725</v>
      </c>
      <c r="H78" t="s">
        <v>11</v>
      </c>
      <c r="P78">
        <f t="shared" si="1"/>
        <v>339</v>
      </c>
    </row>
    <row r="79" spans="1:16" x14ac:dyDescent="0.25">
      <c r="A79" t="s">
        <v>166</v>
      </c>
      <c r="B79" t="s">
        <v>167</v>
      </c>
      <c r="C79">
        <v>478</v>
      </c>
      <c r="D79" t="s">
        <v>10</v>
      </c>
      <c r="E79">
        <v>4</v>
      </c>
      <c r="F79">
        <v>348</v>
      </c>
      <c r="G79">
        <v>4725</v>
      </c>
      <c r="H79" t="s">
        <v>11</v>
      </c>
      <c r="P79">
        <f t="shared" si="1"/>
        <v>345</v>
      </c>
    </row>
    <row r="80" spans="1:16" x14ac:dyDescent="0.25">
      <c r="A80" t="s">
        <v>168</v>
      </c>
      <c r="B80" t="s">
        <v>169</v>
      </c>
      <c r="C80">
        <v>482</v>
      </c>
      <c r="D80" t="s">
        <v>10</v>
      </c>
      <c r="E80">
        <v>2</v>
      </c>
      <c r="F80">
        <v>349</v>
      </c>
      <c r="G80">
        <v>4725</v>
      </c>
      <c r="H80" t="s">
        <v>11</v>
      </c>
      <c r="P80">
        <f t="shared" si="1"/>
        <v>348</v>
      </c>
    </row>
    <row r="81" spans="1:16" x14ac:dyDescent="0.25">
      <c r="A81" t="s">
        <v>170</v>
      </c>
      <c r="B81" t="s">
        <v>171</v>
      </c>
      <c r="C81">
        <v>626</v>
      </c>
      <c r="D81" t="s">
        <v>10</v>
      </c>
      <c r="E81">
        <v>141</v>
      </c>
      <c r="F81">
        <v>237</v>
      </c>
      <c r="G81">
        <v>4725</v>
      </c>
      <c r="H81" t="s">
        <v>11</v>
      </c>
      <c r="P81">
        <f t="shared" si="1"/>
        <v>97</v>
      </c>
    </row>
    <row r="82" spans="1:16" x14ac:dyDescent="0.25">
      <c r="A82" t="s">
        <v>170</v>
      </c>
      <c r="B82" t="s">
        <v>171</v>
      </c>
      <c r="C82">
        <v>626</v>
      </c>
      <c r="D82" t="s">
        <v>10</v>
      </c>
      <c r="E82">
        <v>318</v>
      </c>
      <c r="F82">
        <v>614</v>
      </c>
      <c r="G82">
        <v>4725</v>
      </c>
      <c r="H82" t="s">
        <v>11</v>
      </c>
      <c r="P82">
        <f t="shared" si="1"/>
        <v>297</v>
      </c>
    </row>
    <row r="83" spans="1:16" x14ac:dyDescent="0.25">
      <c r="A83" t="s">
        <v>172</v>
      </c>
      <c r="B83" t="s">
        <v>173</v>
      </c>
      <c r="C83">
        <v>626</v>
      </c>
      <c r="D83" t="s">
        <v>10</v>
      </c>
      <c r="E83">
        <v>140</v>
      </c>
      <c r="F83">
        <v>238</v>
      </c>
      <c r="G83">
        <v>4725</v>
      </c>
      <c r="H83" t="s">
        <v>11</v>
      </c>
      <c r="P83">
        <f t="shared" si="1"/>
        <v>99</v>
      </c>
    </row>
    <row r="84" spans="1:16" x14ac:dyDescent="0.25">
      <c r="A84" t="s">
        <v>172</v>
      </c>
      <c r="B84" t="s">
        <v>173</v>
      </c>
      <c r="C84">
        <v>626</v>
      </c>
      <c r="D84" t="s">
        <v>10</v>
      </c>
      <c r="E84">
        <v>299</v>
      </c>
      <c r="F84">
        <v>615</v>
      </c>
      <c r="G84">
        <v>4725</v>
      </c>
      <c r="H84" t="s">
        <v>11</v>
      </c>
      <c r="P84">
        <f t="shared" si="1"/>
        <v>317</v>
      </c>
    </row>
    <row r="85" spans="1:16" x14ac:dyDescent="0.25">
      <c r="A85" t="s">
        <v>174</v>
      </c>
      <c r="B85" t="s">
        <v>175</v>
      </c>
      <c r="C85">
        <v>615</v>
      </c>
      <c r="D85" t="s">
        <v>10</v>
      </c>
      <c r="E85">
        <v>137</v>
      </c>
      <c r="F85">
        <v>235</v>
      </c>
      <c r="G85">
        <v>4725</v>
      </c>
      <c r="H85" t="s">
        <v>11</v>
      </c>
      <c r="P85">
        <f t="shared" si="1"/>
        <v>99</v>
      </c>
    </row>
    <row r="86" spans="1:16" x14ac:dyDescent="0.25">
      <c r="A86" t="s">
        <v>174</v>
      </c>
      <c r="B86" t="s">
        <v>175</v>
      </c>
      <c r="C86">
        <v>615</v>
      </c>
      <c r="D86" t="s">
        <v>10</v>
      </c>
      <c r="E86">
        <v>321</v>
      </c>
      <c r="F86">
        <v>601</v>
      </c>
      <c r="G86">
        <v>4725</v>
      </c>
      <c r="H86" t="s">
        <v>11</v>
      </c>
      <c r="P86">
        <f t="shared" si="1"/>
        <v>281</v>
      </c>
    </row>
    <row r="87" spans="1:16" x14ac:dyDescent="0.25">
      <c r="A87" t="s">
        <v>176</v>
      </c>
      <c r="B87" t="s">
        <v>177</v>
      </c>
      <c r="C87">
        <v>472</v>
      </c>
      <c r="D87" t="s">
        <v>10</v>
      </c>
      <c r="E87">
        <v>2</v>
      </c>
      <c r="F87">
        <v>340</v>
      </c>
      <c r="G87">
        <v>4725</v>
      </c>
      <c r="H87" t="s">
        <v>11</v>
      </c>
      <c r="P87">
        <f t="shared" si="1"/>
        <v>339</v>
      </c>
    </row>
    <row r="88" spans="1:16" x14ac:dyDescent="0.25">
      <c r="A88" t="s">
        <v>178</v>
      </c>
      <c r="B88" t="s">
        <v>179</v>
      </c>
      <c r="C88">
        <v>478</v>
      </c>
      <c r="D88" t="s">
        <v>10</v>
      </c>
      <c r="E88">
        <v>2</v>
      </c>
      <c r="F88">
        <v>345</v>
      </c>
      <c r="G88">
        <v>4725</v>
      </c>
      <c r="H88" t="s">
        <v>11</v>
      </c>
      <c r="P88">
        <f t="shared" si="1"/>
        <v>344</v>
      </c>
    </row>
    <row r="89" spans="1:16" x14ac:dyDescent="0.25">
      <c r="A89" t="s">
        <v>180</v>
      </c>
      <c r="B89" t="s">
        <v>181</v>
      </c>
      <c r="C89">
        <v>469</v>
      </c>
      <c r="D89" t="s">
        <v>10</v>
      </c>
      <c r="E89">
        <v>1</v>
      </c>
      <c r="F89">
        <v>343</v>
      </c>
      <c r="G89">
        <v>4725</v>
      </c>
      <c r="H89" t="s">
        <v>11</v>
      </c>
      <c r="P89">
        <f t="shared" si="1"/>
        <v>343</v>
      </c>
    </row>
    <row r="90" spans="1:16" x14ac:dyDescent="0.25">
      <c r="A90" t="s">
        <v>182</v>
      </c>
      <c r="B90" t="s">
        <v>183</v>
      </c>
      <c r="C90">
        <v>477</v>
      </c>
      <c r="D90" t="s">
        <v>10</v>
      </c>
      <c r="E90">
        <v>3</v>
      </c>
      <c r="F90">
        <v>347</v>
      </c>
      <c r="G90">
        <v>4725</v>
      </c>
      <c r="H90" t="s">
        <v>11</v>
      </c>
      <c r="P90">
        <f t="shared" si="1"/>
        <v>345</v>
      </c>
    </row>
    <row r="91" spans="1:16" x14ac:dyDescent="0.25">
      <c r="A91" t="s">
        <v>184</v>
      </c>
      <c r="B91" t="s">
        <v>185</v>
      </c>
      <c r="C91">
        <v>480</v>
      </c>
      <c r="D91" t="s">
        <v>10</v>
      </c>
      <c r="E91">
        <v>2</v>
      </c>
      <c r="F91">
        <v>346</v>
      </c>
      <c r="G91">
        <v>4725</v>
      </c>
      <c r="H91" t="s">
        <v>11</v>
      </c>
      <c r="P91">
        <f t="shared" si="1"/>
        <v>345</v>
      </c>
    </row>
    <row r="92" spans="1:16" x14ac:dyDescent="0.25">
      <c r="A92" t="s">
        <v>186</v>
      </c>
      <c r="B92" t="s">
        <v>187</v>
      </c>
      <c r="C92">
        <v>478</v>
      </c>
      <c r="D92" t="s">
        <v>10</v>
      </c>
      <c r="E92">
        <v>4</v>
      </c>
      <c r="F92">
        <v>348</v>
      </c>
      <c r="G92">
        <v>4725</v>
      </c>
      <c r="H92" t="s">
        <v>11</v>
      </c>
      <c r="P92">
        <f t="shared" si="1"/>
        <v>345</v>
      </c>
    </row>
    <row r="93" spans="1:16" x14ac:dyDescent="0.25">
      <c r="A93" t="s">
        <v>188</v>
      </c>
      <c r="B93" t="s">
        <v>189</v>
      </c>
      <c r="C93">
        <v>496</v>
      </c>
      <c r="D93" t="s">
        <v>10</v>
      </c>
      <c r="E93">
        <v>22</v>
      </c>
      <c r="F93">
        <v>367</v>
      </c>
      <c r="G93">
        <v>4725</v>
      </c>
      <c r="H93" t="s">
        <v>11</v>
      </c>
      <c r="P93">
        <f t="shared" si="1"/>
        <v>346</v>
      </c>
    </row>
    <row r="94" spans="1:16" x14ac:dyDescent="0.25">
      <c r="A94" t="s">
        <v>190</v>
      </c>
      <c r="B94" t="s">
        <v>191</v>
      </c>
      <c r="C94">
        <v>478</v>
      </c>
      <c r="D94" t="s">
        <v>10</v>
      </c>
      <c r="E94">
        <v>3</v>
      </c>
      <c r="F94">
        <v>346</v>
      </c>
      <c r="G94">
        <v>4725</v>
      </c>
      <c r="H94" t="s">
        <v>11</v>
      </c>
      <c r="P94">
        <f t="shared" si="1"/>
        <v>344</v>
      </c>
    </row>
    <row r="95" spans="1:16" x14ac:dyDescent="0.25">
      <c r="A95" t="s">
        <v>192</v>
      </c>
      <c r="B95" t="s">
        <v>193</v>
      </c>
      <c r="C95">
        <v>475</v>
      </c>
      <c r="D95" t="s">
        <v>10</v>
      </c>
      <c r="E95">
        <v>5</v>
      </c>
      <c r="F95">
        <v>346</v>
      </c>
      <c r="G95">
        <v>4725</v>
      </c>
      <c r="H95" t="s">
        <v>11</v>
      </c>
      <c r="P95">
        <f t="shared" si="1"/>
        <v>342</v>
      </c>
    </row>
    <row r="96" spans="1:16" x14ac:dyDescent="0.25">
      <c r="A96" t="s">
        <v>194</v>
      </c>
      <c r="B96" t="s">
        <v>195</v>
      </c>
      <c r="C96">
        <v>466</v>
      </c>
      <c r="D96" t="s">
        <v>10</v>
      </c>
      <c r="E96">
        <v>3</v>
      </c>
      <c r="F96">
        <v>344</v>
      </c>
      <c r="G96">
        <v>4725</v>
      </c>
      <c r="H96" t="s">
        <v>11</v>
      </c>
      <c r="P96">
        <f t="shared" si="1"/>
        <v>342</v>
      </c>
    </row>
    <row r="97" spans="1:16" x14ac:dyDescent="0.25">
      <c r="A97" t="s">
        <v>196</v>
      </c>
      <c r="B97" t="s">
        <v>197</v>
      </c>
      <c r="C97">
        <v>596</v>
      </c>
      <c r="D97" t="s">
        <v>10</v>
      </c>
      <c r="E97">
        <v>7</v>
      </c>
      <c r="F97">
        <v>349</v>
      </c>
      <c r="G97">
        <v>4725</v>
      </c>
      <c r="H97" t="s">
        <v>11</v>
      </c>
      <c r="P97">
        <f t="shared" si="1"/>
        <v>343</v>
      </c>
    </row>
    <row r="98" spans="1:16" x14ac:dyDescent="0.25">
      <c r="A98" t="s">
        <v>198</v>
      </c>
      <c r="B98" t="s">
        <v>199</v>
      </c>
      <c r="C98">
        <v>596</v>
      </c>
      <c r="D98" t="s">
        <v>10</v>
      </c>
      <c r="E98">
        <v>7</v>
      </c>
      <c r="F98">
        <v>349</v>
      </c>
      <c r="G98">
        <v>4725</v>
      </c>
      <c r="H98" t="s">
        <v>11</v>
      </c>
      <c r="P98">
        <f t="shared" si="1"/>
        <v>343</v>
      </c>
    </row>
    <row r="99" spans="1:16" x14ac:dyDescent="0.25">
      <c r="A99" t="s">
        <v>200</v>
      </c>
      <c r="B99" t="s">
        <v>201</v>
      </c>
      <c r="C99">
        <v>485</v>
      </c>
      <c r="D99" t="s">
        <v>10</v>
      </c>
      <c r="E99">
        <v>7</v>
      </c>
      <c r="F99">
        <v>349</v>
      </c>
      <c r="G99">
        <v>4725</v>
      </c>
      <c r="H99" t="s">
        <v>11</v>
      </c>
      <c r="P99">
        <f t="shared" si="1"/>
        <v>343</v>
      </c>
    </row>
    <row r="100" spans="1:16" x14ac:dyDescent="0.25">
      <c r="A100" t="s">
        <v>202</v>
      </c>
      <c r="B100" t="s">
        <v>203</v>
      </c>
      <c r="C100">
        <v>605</v>
      </c>
      <c r="D100" t="s">
        <v>10</v>
      </c>
      <c r="E100">
        <v>18</v>
      </c>
      <c r="F100">
        <v>360</v>
      </c>
      <c r="G100">
        <v>4725</v>
      </c>
      <c r="H100" t="s">
        <v>11</v>
      </c>
      <c r="P100">
        <f t="shared" si="1"/>
        <v>343</v>
      </c>
    </row>
    <row r="101" spans="1:16" x14ac:dyDescent="0.25">
      <c r="A101" t="s">
        <v>204</v>
      </c>
      <c r="B101" t="s">
        <v>205</v>
      </c>
      <c r="C101">
        <v>491</v>
      </c>
      <c r="D101" t="s">
        <v>10</v>
      </c>
      <c r="E101">
        <v>7</v>
      </c>
      <c r="F101">
        <v>351</v>
      </c>
      <c r="G101">
        <v>4725</v>
      </c>
      <c r="H101" t="s">
        <v>11</v>
      </c>
      <c r="P101">
        <f t="shared" si="1"/>
        <v>345</v>
      </c>
    </row>
    <row r="102" spans="1:16" x14ac:dyDescent="0.25">
      <c r="A102" t="s">
        <v>206</v>
      </c>
      <c r="B102" t="s">
        <v>207</v>
      </c>
      <c r="C102">
        <v>483</v>
      </c>
      <c r="D102" t="s">
        <v>10</v>
      </c>
      <c r="E102">
        <v>3</v>
      </c>
      <c r="F102">
        <v>346</v>
      </c>
      <c r="G102">
        <v>4725</v>
      </c>
      <c r="H102" t="s">
        <v>11</v>
      </c>
      <c r="P102">
        <f t="shared" si="1"/>
        <v>344</v>
      </c>
    </row>
    <row r="103" spans="1:16" x14ac:dyDescent="0.25">
      <c r="A103" t="s">
        <v>208</v>
      </c>
      <c r="B103" t="s">
        <v>209</v>
      </c>
      <c r="C103">
        <v>486</v>
      </c>
      <c r="D103" t="s">
        <v>10</v>
      </c>
      <c r="E103">
        <v>1</v>
      </c>
      <c r="F103">
        <v>349</v>
      </c>
      <c r="G103">
        <v>4725</v>
      </c>
      <c r="H103" t="s">
        <v>11</v>
      </c>
      <c r="P103">
        <f t="shared" si="1"/>
        <v>349</v>
      </c>
    </row>
    <row r="104" spans="1:16" x14ac:dyDescent="0.25">
      <c r="A104" t="s">
        <v>210</v>
      </c>
      <c r="B104" t="s">
        <v>211</v>
      </c>
      <c r="C104">
        <v>470</v>
      </c>
      <c r="D104" t="s">
        <v>10</v>
      </c>
      <c r="E104">
        <v>1</v>
      </c>
      <c r="F104">
        <v>343</v>
      </c>
      <c r="G104">
        <v>4725</v>
      </c>
      <c r="H104" t="s">
        <v>11</v>
      </c>
      <c r="P104">
        <f t="shared" si="1"/>
        <v>343</v>
      </c>
    </row>
    <row r="105" spans="1:16" x14ac:dyDescent="0.25">
      <c r="A105" t="s">
        <v>212</v>
      </c>
      <c r="B105" t="s">
        <v>213</v>
      </c>
      <c r="C105">
        <v>481</v>
      </c>
      <c r="D105" t="s">
        <v>10</v>
      </c>
      <c r="E105">
        <v>5</v>
      </c>
      <c r="F105">
        <v>351</v>
      </c>
      <c r="G105">
        <v>4725</v>
      </c>
      <c r="H105" t="s">
        <v>11</v>
      </c>
      <c r="P105">
        <f t="shared" si="1"/>
        <v>347</v>
      </c>
    </row>
    <row r="106" spans="1:16" x14ac:dyDescent="0.25">
      <c r="A106" t="s">
        <v>214</v>
      </c>
      <c r="B106" t="s">
        <v>215</v>
      </c>
      <c r="C106">
        <v>486</v>
      </c>
      <c r="D106" t="s">
        <v>10</v>
      </c>
      <c r="E106">
        <v>1</v>
      </c>
      <c r="F106">
        <v>349</v>
      </c>
      <c r="G106">
        <v>4725</v>
      </c>
      <c r="H106" t="s">
        <v>11</v>
      </c>
      <c r="P106">
        <f t="shared" si="1"/>
        <v>349</v>
      </c>
    </row>
    <row r="107" spans="1:16" x14ac:dyDescent="0.25">
      <c r="A107" t="s">
        <v>216</v>
      </c>
      <c r="B107" t="s">
        <v>217</v>
      </c>
      <c r="C107">
        <v>470</v>
      </c>
      <c r="D107" t="s">
        <v>10</v>
      </c>
      <c r="E107">
        <v>1</v>
      </c>
      <c r="F107">
        <v>343</v>
      </c>
      <c r="G107">
        <v>4725</v>
      </c>
      <c r="H107" t="s">
        <v>11</v>
      </c>
      <c r="P107">
        <f t="shared" si="1"/>
        <v>343</v>
      </c>
    </row>
    <row r="108" spans="1:16" x14ac:dyDescent="0.25">
      <c r="A108" t="s">
        <v>218</v>
      </c>
      <c r="B108" t="s">
        <v>219</v>
      </c>
      <c r="C108">
        <v>481</v>
      </c>
      <c r="D108" t="s">
        <v>10</v>
      </c>
      <c r="E108">
        <v>5</v>
      </c>
      <c r="F108">
        <v>351</v>
      </c>
      <c r="G108">
        <v>4725</v>
      </c>
      <c r="H108" t="s">
        <v>11</v>
      </c>
      <c r="P108">
        <f t="shared" si="1"/>
        <v>347</v>
      </c>
    </row>
    <row r="109" spans="1:16" x14ac:dyDescent="0.25">
      <c r="A109" t="s">
        <v>220</v>
      </c>
      <c r="B109" t="s">
        <v>221</v>
      </c>
      <c r="C109">
        <v>526</v>
      </c>
      <c r="D109" t="s">
        <v>10</v>
      </c>
      <c r="E109">
        <v>32</v>
      </c>
      <c r="F109">
        <v>379</v>
      </c>
      <c r="G109">
        <v>4725</v>
      </c>
      <c r="H109" t="s">
        <v>11</v>
      </c>
      <c r="P109">
        <f t="shared" si="1"/>
        <v>348</v>
      </c>
    </row>
    <row r="110" spans="1:16" x14ac:dyDescent="0.25">
      <c r="A110" t="s">
        <v>222</v>
      </c>
      <c r="B110" t="s">
        <v>223</v>
      </c>
      <c r="C110">
        <v>500</v>
      </c>
      <c r="D110" t="s">
        <v>10</v>
      </c>
      <c r="E110">
        <v>2</v>
      </c>
      <c r="F110">
        <v>373</v>
      </c>
      <c r="G110">
        <v>4725</v>
      </c>
      <c r="H110" t="s">
        <v>11</v>
      </c>
      <c r="P110">
        <f t="shared" si="1"/>
        <v>372</v>
      </c>
    </row>
    <row r="111" spans="1:16" x14ac:dyDescent="0.25">
      <c r="A111" t="s">
        <v>224</v>
      </c>
      <c r="B111" t="s">
        <v>225</v>
      </c>
      <c r="C111">
        <v>502</v>
      </c>
      <c r="D111" t="s">
        <v>10</v>
      </c>
      <c r="E111">
        <v>2</v>
      </c>
      <c r="F111">
        <v>375</v>
      </c>
      <c r="G111">
        <v>4725</v>
      </c>
      <c r="H111" t="s">
        <v>11</v>
      </c>
      <c r="P111">
        <f t="shared" si="1"/>
        <v>374</v>
      </c>
    </row>
    <row r="112" spans="1:16" x14ac:dyDescent="0.25">
      <c r="A112" t="s">
        <v>226</v>
      </c>
      <c r="B112" t="s">
        <v>227</v>
      </c>
      <c r="C112">
        <v>478</v>
      </c>
      <c r="D112" t="s">
        <v>10</v>
      </c>
      <c r="E112">
        <v>2</v>
      </c>
      <c r="F112">
        <v>345</v>
      </c>
      <c r="G112">
        <v>4725</v>
      </c>
      <c r="H112" t="s">
        <v>11</v>
      </c>
      <c r="P112">
        <f t="shared" si="1"/>
        <v>344</v>
      </c>
    </row>
    <row r="113" spans="1:16" x14ac:dyDescent="0.25">
      <c r="A113" t="s">
        <v>228</v>
      </c>
      <c r="B113" t="s">
        <v>229</v>
      </c>
      <c r="C113">
        <v>478</v>
      </c>
      <c r="D113" t="s">
        <v>10</v>
      </c>
      <c r="E113">
        <v>4</v>
      </c>
      <c r="F113">
        <v>348</v>
      </c>
      <c r="G113">
        <v>4725</v>
      </c>
      <c r="H113" t="s">
        <v>11</v>
      </c>
      <c r="P113">
        <f t="shared" si="1"/>
        <v>345</v>
      </c>
    </row>
    <row r="114" spans="1:16" x14ac:dyDescent="0.25">
      <c r="A114" t="s">
        <v>230</v>
      </c>
      <c r="B114" t="s">
        <v>231</v>
      </c>
      <c r="C114">
        <v>475</v>
      </c>
      <c r="D114" t="s">
        <v>10</v>
      </c>
      <c r="E114">
        <v>4</v>
      </c>
      <c r="F114">
        <v>345</v>
      </c>
      <c r="G114">
        <v>4725</v>
      </c>
      <c r="H114" t="s">
        <v>11</v>
      </c>
      <c r="P114">
        <f t="shared" si="1"/>
        <v>342</v>
      </c>
    </row>
    <row r="115" spans="1:16" x14ac:dyDescent="0.25">
      <c r="A115" t="s">
        <v>232</v>
      </c>
      <c r="B115" t="s">
        <v>233</v>
      </c>
      <c r="C115">
        <v>475</v>
      </c>
      <c r="D115" t="s">
        <v>10</v>
      </c>
      <c r="E115">
        <v>4</v>
      </c>
      <c r="F115">
        <v>344</v>
      </c>
      <c r="G115">
        <v>4725</v>
      </c>
      <c r="H115" t="s">
        <v>11</v>
      </c>
      <c r="P115">
        <f t="shared" si="1"/>
        <v>341</v>
      </c>
    </row>
    <row r="116" spans="1:16" x14ac:dyDescent="0.25">
      <c r="A116" t="s">
        <v>234</v>
      </c>
      <c r="B116" t="s">
        <v>235</v>
      </c>
      <c r="C116">
        <v>472</v>
      </c>
      <c r="D116" t="s">
        <v>10</v>
      </c>
      <c r="E116">
        <v>2</v>
      </c>
      <c r="F116">
        <v>341</v>
      </c>
      <c r="G116">
        <v>4725</v>
      </c>
      <c r="H116" t="s">
        <v>11</v>
      </c>
      <c r="P116">
        <f t="shared" si="1"/>
        <v>340</v>
      </c>
    </row>
    <row r="117" spans="1:16" x14ac:dyDescent="0.25">
      <c r="A117" t="s">
        <v>236</v>
      </c>
      <c r="B117" t="s">
        <v>237</v>
      </c>
      <c r="C117">
        <v>527</v>
      </c>
      <c r="D117" t="s">
        <v>10</v>
      </c>
      <c r="E117">
        <v>51</v>
      </c>
      <c r="F117">
        <v>394</v>
      </c>
      <c r="G117">
        <v>4725</v>
      </c>
      <c r="H117" t="s">
        <v>11</v>
      </c>
      <c r="P117">
        <f t="shared" si="1"/>
        <v>344</v>
      </c>
    </row>
    <row r="118" spans="1:16" x14ac:dyDescent="0.25">
      <c r="A118" t="s">
        <v>238</v>
      </c>
      <c r="B118" t="s">
        <v>239</v>
      </c>
      <c r="C118">
        <v>526</v>
      </c>
      <c r="D118" t="s">
        <v>10</v>
      </c>
      <c r="E118">
        <v>50</v>
      </c>
      <c r="F118">
        <v>393</v>
      </c>
      <c r="G118">
        <v>4725</v>
      </c>
      <c r="H118" t="s">
        <v>11</v>
      </c>
      <c r="P118">
        <f t="shared" si="1"/>
        <v>344</v>
      </c>
    </row>
    <row r="119" spans="1:16" x14ac:dyDescent="0.25">
      <c r="A119" t="s">
        <v>240</v>
      </c>
      <c r="B119" t="s">
        <v>241</v>
      </c>
      <c r="C119">
        <v>495</v>
      </c>
      <c r="D119" t="s">
        <v>10</v>
      </c>
      <c r="E119">
        <v>60</v>
      </c>
      <c r="F119">
        <v>349</v>
      </c>
      <c r="G119">
        <v>4725</v>
      </c>
      <c r="H119" t="s">
        <v>11</v>
      </c>
      <c r="P119">
        <f t="shared" ref="P119:P182" si="2">F119-E119+1</f>
        <v>290</v>
      </c>
    </row>
    <row r="120" spans="1:16" x14ac:dyDescent="0.25">
      <c r="A120" t="s">
        <v>243</v>
      </c>
      <c r="B120" t="s">
        <v>244</v>
      </c>
      <c r="C120">
        <v>548</v>
      </c>
      <c r="D120" t="s">
        <v>10</v>
      </c>
      <c r="E120">
        <v>62</v>
      </c>
      <c r="F120">
        <v>410</v>
      </c>
      <c r="G120">
        <v>4725</v>
      </c>
      <c r="H120" t="s">
        <v>11</v>
      </c>
      <c r="P120">
        <f t="shared" si="2"/>
        <v>349</v>
      </c>
    </row>
    <row r="121" spans="1:16" x14ac:dyDescent="0.25">
      <c r="A121" t="s">
        <v>245</v>
      </c>
      <c r="B121" t="s">
        <v>246</v>
      </c>
      <c r="C121">
        <v>511</v>
      </c>
      <c r="D121" t="s">
        <v>10</v>
      </c>
      <c r="E121">
        <v>20</v>
      </c>
      <c r="F121">
        <v>366</v>
      </c>
      <c r="G121">
        <v>4725</v>
      </c>
      <c r="H121" t="s">
        <v>11</v>
      </c>
      <c r="P121">
        <f t="shared" si="2"/>
        <v>347</v>
      </c>
    </row>
    <row r="122" spans="1:16" x14ac:dyDescent="0.25">
      <c r="A122" t="s">
        <v>247</v>
      </c>
      <c r="B122" t="s">
        <v>248</v>
      </c>
      <c r="C122">
        <v>548</v>
      </c>
      <c r="D122" t="s">
        <v>10</v>
      </c>
      <c r="E122">
        <v>62</v>
      </c>
      <c r="F122">
        <v>410</v>
      </c>
      <c r="G122">
        <v>4725</v>
      </c>
      <c r="H122" t="s">
        <v>11</v>
      </c>
      <c r="P122">
        <f t="shared" si="2"/>
        <v>349</v>
      </c>
    </row>
    <row r="123" spans="1:16" x14ac:dyDescent="0.25">
      <c r="A123" t="s">
        <v>249</v>
      </c>
      <c r="B123" t="s">
        <v>250</v>
      </c>
      <c r="C123">
        <v>578</v>
      </c>
      <c r="D123" t="s">
        <v>10</v>
      </c>
      <c r="E123">
        <v>98</v>
      </c>
      <c r="F123">
        <v>451</v>
      </c>
      <c r="G123">
        <v>4725</v>
      </c>
      <c r="H123" t="s">
        <v>11</v>
      </c>
      <c r="P123">
        <f t="shared" si="2"/>
        <v>354</v>
      </c>
    </row>
    <row r="124" spans="1:16" x14ac:dyDescent="0.25">
      <c r="A124" t="s">
        <v>251</v>
      </c>
      <c r="B124" t="s">
        <v>252</v>
      </c>
      <c r="C124">
        <v>501</v>
      </c>
      <c r="D124" t="s">
        <v>10</v>
      </c>
      <c r="E124">
        <v>2</v>
      </c>
      <c r="F124">
        <v>373</v>
      </c>
      <c r="G124">
        <v>4725</v>
      </c>
      <c r="H124" t="s">
        <v>11</v>
      </c>
      <c r="P124">
        <f t="shared" si="2"/>
        <v>372</v>
      </c>
    </row>
    <row r="125" spans="1:16" x14ac:dyDescent="0.25">
      <c r="A125" t="s">
        <v>253</v>
      </c>
      <c r="B125" t="s">
        <v>254</v>
      </c>
      <c r="C125">
        <v>499</v>
      </c>
      <c r="D125" t="s">
        <v>10</v>
      </c>
      <c r="E125">
        <v>23</v>
      </c>
      <c r="F125">
        <v>363</v>
      </c>
      <c r="G125">
        <v>4725</v>
      </c>
      <c r="H125" t="s">
        <v>11</v>
      </c>
      <c r="P125">
        <f t="shared" si="2"/>
        <v>341</v>
      </c>
    </row>
    <row r="126" spans="1:16" x14ac:dyDescent="0.25">
      <c r="A126" t="s">
        <v>255</v>
      </c>
      <c r="B126" t="s">
        <v>256</v>
      </c>
      <c r="C126">
        <v>479</v>
      </c>
      <c r="D126" t="s">
        <v>10</v>
      </c>
      <c r="E126">
        <v>2</v>
      </c>
      <c r="F126">
        <v>351</v>
      </c>
      <c r="G126">
        <v>4725</v>
      </c>
      <c r="H126" t="s">
        <v>11</v>
      </c>
      <c r="P126">
        <f t="shared" si="2"/>
        <v>350</v>
      </c>
    </row>
    <row r="127" spans="1:16" x14ac:dyDescent="0.25">
      <c r="A127" t="s">
        <v>257</v>
      </c>
      <c r="B127" t="s">
        <v>258</v>
      </c>
      <c r="C127">
        <v>469</v>
      </c>
      <c r="D127" t="s">
        <v>10</v>
      </c>
      <c r="E127">
        <v>1</v>
      </c>
      <c r="F127">
        <v>340</v>
      </c>
      <c r="G127">
        <v>4725</v>
      </c>
      <c r="H127" t="s">
        <v>11</v>
      </c>
      <c r="P127">
        <f t="shared" si="2"/>
        <v>340</v>
      </c>
    </row>
    <row r="128" spans="1:16" x14ac:dyDescent="0.25">
      <c r="A128" t="s">
        <v>259</v>
      </c>
      <c r="B128" t="s">
        <v>260</v>
      </c>
      <c r="C128">
        <v>486</v>
      </c>
      <c r="D128" t="s">
        <v>10</v>
      </c>
      <c r="E128">
        <v>1</v>
      </c>
      <c r="F128">
        <v>349</v>
      </c>
      <c r="G128">
        <v>4725</v>
      </c>
      <c r="H128" t="s">
        <v>11</v>
      </c>
      <c r="P128">
        <f t="shared" si="2"/>
        <v>349</v>
      </c>
    </row>
    <row r="129" spans="1:16" x14ac:dyDescent="0.25">
      <c r="A129" t="s">
        <v>261</v>
      </c>
      <c r="B129" t="s">
        <v>262</v>
      </c>
      <c r="C129">
        <v>470</v>
      </c>
      <c r="D129" t="s">
        <v>10</v>
      </c>
      <c r="E129">
        <v>1</v>
      </c>
      <c r="F129">
        <v>343</v>
      </c>
      <c r="G129">
        <v>4725</v>
      </c>
      <c r="H129" t="s">
        <v>11</v>
      </c>
      <c r="P129">
        <f t="shared" si="2"/>
        <v>343</v>
      </c>
    </row>
    <row r="130" spans="1:16" x14ac:dyDescent="0.25">
      <c r="A130" t="s">
        <v>263</v>
      </c>
      <c r="B130" t="s">
        <v>264</v>
      </c>
      <c r="C130">
        <v>481</v>
      </c>
      <c r="D130" t="s">
        <v>10</v>
      </c>
      <c r="E130">
        <v>5</v>
      </c>
      <c r="F130">
        <v>351</v>
      </c>
      <c r="G130">
        <v>4725</v>
      </c>
      <c r="H130" t="s">
        <v>11</v>
      </c>
      <c r="P130">
        <f t="shared" si="2"/>
        <v>347</v>
      </c>
    </row>
    <row r="131" spans="1:16" x14ac:dyDescent="0.25">
      <c r="A131" t="s">
        <v>265</v>
      </c>
      <c r="B131" t="s">
        <v>266</v>
      </c>
      <c r="C131">
        <v>486</v>
      </c>
      <c r="D131" t="s">
        <v>10</v>
      </c>
      <c r="E131">
        <v>1</v>
      </c>
      <c r="F131">
        <v>349</v>
      </c>
      <c r="G131">
        <v>4725</v>
      </c>
      <c r="H131" t="s">
        <v>11</v>
      </c>
      <c r="P131">
        <f t="shared" si="2"/>
        <v>349</v>
      </c>
    </row>
    <row r="132" spans="1:16" x14ac:dyDescent="0.25">
      <c r="A132" t="s">
        <v>267</v>
      </c>
      <c r="B132" t="s">
        <v>268</v>
      </c>
      <c r="C132">
        <v>470</v>
      </c>
      <c r="D132" t="s">
        <v>10</v>
      </c>
      <c r="E132">
        <v>1</v>
      </c>
      <c r="F132">
        <v>343</v>
      </c>
      <c r="G132">
        <v>4725</v>
      </c>
      <c r="H132" t="s">
        <v>11</v>
      </c>
      <c r="P132">
        <f t="shared" si="2"/>
        <v>343</v>
      </c>
    </row>
    <row r="133" spans="1:16" x14ac:dyDescent="0.25">
      <c r="A133" t="s">
        <v>269</v>
      </c>
      <c r="B133" t="s">
        <v>270</v>
      </c>
      <c r="C133">
        <v>481</v>
      </c>
      <c r="D133" t="s">
        <v>10</v>
      </c>
      <c r="E133">
        <v>5</v>
      </c>
      <c r="F133">
        <v>351</v>
      </c>
      <c r="G133">
        <v>4725</v>
      </c>
      <c r="H133" t="s">
        <v>11</v>
      </c>
      <c r="P133">
        <f t="shared" si="2"/>
        <v>347</v>
      </c>
    </row>
    <row r="134" spans="1:16" x14ac:dyDescent="0.25">
      <c r="A134" t="s">
        <v>271</v>
      </c>
      <c r="B134" t="s">
        <v>272</v>
      </c>
      <c r="C134">
        <v>486</v>
      </c>
      <c r="D134" t="s">
        <v>10</v>
      </c>
      <c r="E134">
        <v>1</v>
      </c>
      <c r="F134">
        <v>349</v>
      </c>
      <c r="G134">
        <v>4725</v>
      </c>
      <c r="H134" t="s">
        <v>11</v>
      </c>
      <c r="P134">
        <f t="shared" si="2"/>
        <v>349</v>
      </c>
    </row>
    <row r="135" spans="1:16" x14ac:dyDescent="0.25">
      <c r="A135" t="s">
        <v>273</v>
      </c>
      <c r="B135" t="s">
        <v>274</v>
      </c>
      <c r="C135">
        <v>481</v>
      </c>
      <c r="D135" t="s">
        <v>10</v>
      </c>
      <c r="E135">
        <v>5</v>
      </c>
      <c r="F135">
        <v>351</v>
      </c>
      <c r="G135">
        <v>4725</v>
      </c>
      <c r="H135" t="s">
        <v>11</v>
      </c>
      <c r="P135">
        <f t="shared" si="2"/>
        <v>347</v>
      </c>
    </row>
    <row r="136" spans="1:16" x14ac:dyDescent="0.25">
      <c r="A136" t="s">
        <v>275</v>
      </c>
      <c r="B136" t="s">
        <v>276</v>
      </c>
      <c r="C136">
        <v>470</v>
      </c>
      <c r="D136" t="s">
        <v>10</v>
      </c>
      <c r="E136">
        <v>1</v>
      </c>
      <c r="F136">
        <v>343</v>
      </c>
      <c r="G136">
        <v>4725</v>
      </c>
      <c r="H136" t="s">
        <v>11</v>
      </c>
      <c r="P136">
        <f t="shared" si="2"/>
        <v>343</v>
      </c>
    </row>
    <row r="137" spans="1:16" x14ac:dyDescent="0.25">
      <c r="A137" t="s">
        <v>277</v>
      </c>
      <c r="B137" t="s">
        <v>278</v>
      </c>
      <c r="C137">
        <v>476</v>
      </c>
      <c r="D137" t="s">
        <v>10</v>
      </c>
      <c r="E137">
        <v>6</v>
      </c>
      <c r="F137">
        <v>347</v>
      </c>
      <c r="G137">
        <v>4725</v>
      </c>
      <c r="H137" t="s">
        <v>11</v>
      </c>
      <c r="P137">
        <f t="shared" si="2"/>
        <v>342</v>
      </c>
    </row>
    <row r="138" spans="1:16" x14ac:dyDescent="0.25">
      <c r="A138" t="s">
        <v>279</v>
      </c>
      <c r="B138" t="s">
        <v>280</v>
      </c>
      <c r="C138">
        <v>586</v>
      </c>
      <c r="D138" t="s">
        <v>10</v>
      </c>
      <c r="E138">
        <v>1</v>
      </c>
      <c r="F138">
        <v>345</v>
      </c>
      <c r="G138">
        <v>4725</v>
      </c>
      <c r="H138" t="s">
        <v>11</v>
      </c>
      <c r="P138">
        <f t="shared" si="2"/>
        <v>345</v>
      </c>
    </row>
    <row r="139" spans="1:16" x14ac:dyDescent="0.25">
      <c r="A139" t="s">
        <v>281</v>
      </c>
      <c r="B139" t="s">
        <v>282</v>
      </c>
      <c r="C139">
        <v>475</v>
      </c>
      <c r="D139" t="s">
        <v>10</v>
      </c>
      <c r="E139">
        <v>5</v>
      </c>
      <c r="F139">
        <v>346</v>
      </c>
      <c r="G139">
        <v>4725</v>
      </c>
      <c r="H139" t="s">
        <v>11</v>
      </c>
      <c r="P139">
        <f t="shared" si="2"/>
        <v>342</v>
      </c>
    </row>
    <row r="140" spans="1:16" x14ac:dyDescent="0.25">
      <c r="A140" t="s">
        <v>283</v>
      </c>
      <c r="B140" t="s">
        <v>284</v>
      </c>
      <c r="C140">
        <v>592</v>
      </c>
      <c r="D140" t="s">
        <v>10</v>
      </c>
      <c r="E140">
        <v>7</v>
      </c>
      <c r="F140">
        <v>350</v>
      </c>
      <c r="G140">
        <v>4725</v>
      </c>
      <c r="H140" t="s">
        <v>11</v>
      </c>
      <c r="P140">
        <f t="shared" si="2"/>
        <v>344</v>
      </c>
    </row>
    <row r="141" spans="1:16" x14ac:dyDescent="0.25">
      <c r="A141" t="s">
        <v>285</v>
      </c>
      <c r="B141" t="s">
        <v>286</v>
      </c>
      <c r="C141">
        <v>476</v>
      </c>
      <c r="D141" t="s">
        <v>10</v>
      </c>
      <c r="E141">
        <v>4</v>
      </c>
      <c r="F141">
        <v>344</v>
      </c>
      <c r="G141">
        <v>4725</v>
      </c>
      <c r="H141" t="s">
        <v>11</v>
      </c>
      <c r="P141">
        <f t="shared" si="2"/>
        <v>341</v>
      </c>
    </row>
    <row r="142" spans="1:16" x14ac:dyDescent="0.25">
      <c r="A142" t="s">
        <v>287</v>
      </c>
      <c r="B142" t="s">
        <v>288</v>
      </c>
      <c r="C142">
        <v>482</v>
      </c>
      <c r="D142" t="s">
        <v>10</v>
      </c>
      <c r="E142">
        <v>2</v>
      </c>
      <c r="F142">
        <v>348</v>
      </c>
      <c r="G142">
        <v>4725</v>
      </c>
      <c r="H142" t="s">
        <v>11</v>
      </c>
      <c r="P142">
        <f t="shared" si="2"/>
        <v>347</v>
      </c>
    </row>
    <row r="143" spans="1:16" x14ac:dyDescent="0.25">
      <c r="A143" t="s">
        <v>289</v>
      </c>
      <c r="B143" t="s">
        <v>290</v>
      </c>
      <c r="C143">
        <v>502</v>
      </c>
      <c r="D143" t="s">
        <v>10</v>
      </c>
      <c r="E143">
        <v>25</v>
      </c>
      <c r="F143">
        <v>363</v>
      </c>
      <c r="G143">
        <v>4725</v>
      </c>
      <c r="H143" t="s">
        <v>11</v>
      </c>
      <c r="P143">
        <f t="shared" si="2"/>
        <v>339</v>
      </c>
    </row>
    <row r="144" spans="1:16" x14ac:dyDescent="0.25">
      <c r="A144" t="s">
        <v>291</v>
      </c>
      <c r="B144" t="s">
        <v>292</v>
      </c>
      <c r="C144">
        <v>481</v>
      </c>
      <c r="D144" t="s">
        <v>10</v>
      </c>
      <c r="E144">
        <v>4</v>
      </c>
      <c r="F144">
        <v>342</v>
      </c>
      <c r="G144">
        <v>4725</v>
      </c>
      <c r="H144" t="s">
        <v>11</v>
      </c>
      <c r="P144">
        <f t="shared" si="2"/>
        <v>339</v>
      </c>
    </row>
    <row r="145" spans="1:16" x14ac:dyDescent="0.25">
      <c r="A145" t="s">
        <v>293</v>
      </c>
      <c r="B145" t="s">
        <v>294</v>
      </c>
      <c r="C145">
        <v>477</v>
      </c>
      <c r="D145" t="s">
        <v>10</v>
      </c>
      <c r="E145">
        <v>4</v>
      </c>
      <c r="F145">
        <v>341</v>
      </c>
      <c r="G145">
        <v>4725</v>
      </c>
      <c r="H145" t="s">
        <v>11</v>
      </c>
      <c r="P145">
        <f t="shared" si="2"/>
        <v>338</v>
      </c>
    </row>
    <row r="146" spans="1:16" x14ac:dyDescent="0.25">
      <c r="A146" t="s">
        <v>295</v>
      </c>
      <c r="B146" t="s">
        <v>296</v>
      </c>
      <c r="C146">
        <v>483</v>
      </c>
      <c r="D146" t="s">
        <v>10</v>
      </c>
      <c r="E146">
        <v>3</v>
      </c>
      <c r="F146">
        <v>349</v>
      </c>
      <c r="G146">
        <v>4725</v>
      </c>
      <c r="H146" t="s">
        <v>11</v>
      </c>
      <c r="P146">
        <f t="shared" si="2"/>
        <v>347</v>
      </c>
    </row>
    <row r="147" spans="1:16" x14ac:dyDescent="0.25">
      <c r="A147" t="s">
        <v>297</v>
      </c>
      <c r="B147" t="s">
        <v>298</v>
      </c>
      <c r="C147">
        <v>477</v>
      </c>
      <c r="D147" t="s">
        <v>10</v>
      </c>
      <c r="E147">
        <v>4</v>
      </c>
      <c r="F147">
        <v>341</v>
      </c>
      <c r="G147">
        <v>4725</v>
      </c>
      <c r="H147" t="s">
        <v>11</v>
      </c>
      <c r="P147">
        <f t="shared" si="2"/>
        <v>338</v>
      </c>
    </row>
    <row r="148" spans="1:16" x14ac:dyDescent="0.25">
      <c r="A148" t="s">
        <v>299</v>
      </c>
      <c r="B148" t="s">
        <v>300</v>
      </c>
      <c r="C148">
        <v>483</v>
      </c>
      <c r="D148" t="s">
        <v>10</v>
      </c>
      <c r="E148">
        <v>3</v>
      </c>
      <c r="F148">
        <v>349</v>
      </c>
      <c r="G148">
        <v>4725</v>
      </c>
      <c r="H148" t="s">
        <v>11</v>
      </c>
      <c r="P148">
        <f t="shared" si="2"/>
        <v>347</v>
      </c>
    </row>
    <row r="149" spans="1:16" x14ac:dyDescent="0.25">
      <c r="A149" t="s">
        <v>301</v>
      </c>
      <c r="B149" t="s">
        <v>302</v>
      </c>
      <c r="C149">
        <v>504</v>
      </c>
      <c r="D149" t="s">
        <v>10</v>
      </c>
      <c r="E149">
        <v>22</v>
      </c>
      <c r="F149">
        <v>369</v>
      </c>
      <c r="G149">
        <v>4725</v>
      </c>
      <c r="H149" t="s">
        <v>11</v>
      </c>
      <c r="P149">
        <f t="shared" si="2"/>
        <v>348</v>
      </c>
    </row>
    <row r="150" spans="1:16" x14ac:dyDescent="0.25">
      <c r="A150" t="s">
        <v>303</v>
      </c>
      <c r="B150" t="s">
        <v>304</v>
      </c>
      <c r="C150">
        <v>478</v>
      </c>
      <c r="D150" t="s">
        <v>10</v>
      </c>
      <c r="E150">
        <v>2</v>
      </c>
      <c r="F150">
        <v>345</v>
      </c>
      <c r="G150">
        <v>4725</v>
      </c>
      <c r="H150" t="s">
        <v>11</v>
      </c>
      <c r="P150">
        <f t="shared" si="2"/>
        <v>344</v>
      </c>
    </row>
    <row r="151" spans="1:16" x14ac:dyDescent="0.25">
      <c r="A151" t="s">
        <v>305</v>
      </c>
      <c r="B151" t="s">
        <v>306</v>
      </c>
      <c r="C151">
        <v>456</v>
      </c>
      <c r="D151" t="s">
        <v>10</v>
      </c>
      <c r="E151">
        <v>7</v>
      </c>
      <c r="F151">
        <v>346</v>
      </c>
      <c r="G151">
        <v>4725</v>
      </c>
      <c r="H151" t="s">
        <v>11</v>
      </c>
      <c r="P151">
        <f t="shared" si="2"/>
        <v>340</v>
      </c>
    </row>
    <row r="152" spans="1:16" x14ac:dyDescent="0.25">
      <c r="A152" t="s">
        <v>307</v>
      </c>
      <c r="B152" t="s">
        <v>308</v>
      </c>
      <c r="C152">
        <v>479</v>
      </c>
      <c r="D152" t="s">
        <v>10</v>
      </c>
      <c r="E152">
        <v>5</v>
      </c>
      <c r="F152">
        <v>350</v>
      </c>
      <c r="G152">
        <v>4725</v>
      </c>
      <c r="H152" t="s">
        <v>11</v>
      </c>
      <c r="P152">
        <f t="shared" si="2"/>
        <v>346</v>
      </c>
    </row>
    <row r="153" spans="1:16" x14ac:dyDescent="0.25">
      <c r="A153" t="s">
        <v>309</v>
      </c>
      <c r="B153" t="s">
        <v>310</v>
      </c>
      <c r="C153">
        <v>478</v>
      </c>
      <c r="D153" t="s">
        <v>10</v>
      </c>
      <c r="E153">
        <v>2</v>
      </c>
      <c r="F153">
        <v>345</v>
      </c>
      <c r="G153">
        <v>4725</v>
      </c>
      <c r="H153" t="s">
        <v>11</v>
      </c>
      <c r="P153">
        <f t="shared" si="2"/>
        <v>344</v>
      </c>
    </row>
    <row r="154" spans="1:16" x14ac:dyDescent="0.25">
      <c r="A154" t="s">
        <v>311</v>
      </c>
      <c r="B154" t="s">
        <v>312</v>
      </c>
      <c r="C154">
        <v>484</v>
      </c>
      <c r="D154" t="s">
        <v>10</v>
      </c>
      <c r="E154">
        <v>12</v>
      </c>
      <c r="F154">
        <v>348</v>
      </c>
      <c r="G154">
        <v>4725</v>
      </c>
      <c r="H154" t="s">
        <v>11</v>
      </c>
      <c r="P154">
        <f t="shared" si="2"/>
        <v>337</v>
      </c>
    </row>
    <row r="155" spans="1:16" x14ac:dyDescent="0.25">
      <c r="A155" t="s">
        <v>313</v>
      </c>
      <c r="B155" t="s">
        <v>314</v>
      </c>
      <c r="C155">
        <v>478</v>
      </c>
      <c r="D155" t="s">
        <v>10</v>
      </c>
      <c r="E155">
        <v>2</v>
      </c>
      <c r="F155">
        <v>345</v>
      </c>
      <c r="G155">
        <v>4725</v>
      </c>
      <c r="H155" t="s">
        <v>11</v>
      </c>
      <c r="P155">
        <f t="shared" si="2"/>
        <v>344</v>
      </c>
    </row>
    <row r="156" spans="1:16" x14ac:dyDescent="0.25">
      <c r="A156" t="s">
        <v>315</v>
      </c>
      <c r="B156" t="s">
        <v>316</v>
      </c>
      <c r="C156">
        <v>484</v>
      </c>
      <c r="D156" t="s">
        <v>10</v>
      </c>
      <c r="E156">
        <v>12</v>
      </c>
      <c r="F156">
        <v>348</v>
      </c>
      <c r="G156">
        <v>4725</v>
      </c>
      <c r="H156" t="s">
        <v>11</v>
      </c>
      <c r="P156">
        <f t="shared" si="2"/>
        <v>337</v>
      </c>
    </row>
    <row r="157" spans="1:16" x14ac:dyDescent="0.25">
      <c r="A157" t="s">
        <v>317</v>
      </c>
      <c r="B157" t="s">
        <v>318</v>
      </c>
      <c r="C157">
        <v>596</v>
      </c>
      <c r="D157" t="s">
        <v>10</v>
      </c>
      <c r="E157">
        <v>7</v>
      </c>
      <c r="F157">
        <v>349</v>
      </c>
      <c r="G157">
        <v>4725</v>
      </c>
      <c r="H157" t="s">
        <v>11</v>
      </c>
      <c r="P157">
        <f t="shared" si="2"/>
        <v>343</v>
      </c>
    </row>
    <row r="158" spans="1:16" x14ac:dyDescent="0.25">
      <c r="A158" t="s">
        <v>319</v>
      </c>
      <c r="B158" t="s">
        <v>320</v>
      </c>
      <c r="C158">
        <v>481</v>
      </c>
      <c r="D158" t="s">
        <v>10</v>
      </c>
      <c r="E158">
        <v>4</v>
      </c>
      <c r="F158">
        <v>341</v>
      </c>
      <c r="G158">
        <v>4725</v>
      </c>
      <c r="H158" t="s">
        <v>11</v>
      </c>
      <c r="P158">
        <f t="shared" si="2"/>
        <v>338</v>
      </c>
    </row>
    <row r="159" spans="1:16" x14ac:dyDescent="0.25">
      <c r="A159" t="s">
        <v>321</v>
      </c>
      <c r="B159" t="s">
        <v>322</v>
      </c>
      <c r="C159">
        <v>508</v>
      </c>
      <c r="D159" t="s">
        <v>10</v>
      </c>
      <c r="E159">
        <v>148</v>
      </c>
      <c r="F159">
        <v>496</v>
      </c>
      <c r="G159">
        <v>4725</v>
      </c>
      <c r="H159" t="s">
        <v>11</v>
      </c>
      <c r="P159">
        <f t="shared" si="2"/>
        <v>349</v>
      </c>
    </row>
    <row r="160" spans="1:16" x14ac:dyDescent="0.25">
      <c r="A160" t="s">
        <v>323</v>
      </c>
      <c r="B160" t="s">
        <v>324</v>
      </c>
      <c r="C160">
        <v>615</v>
      </c>
      <c r="D160" t="s">
        <v>10</v>
      </c>
      <c r="E160">
        <v>137</v>
      </c>
      <c r="F160">
        <v>235</v>
      </c>
      <c r="G160">
        <v>4725</v>
      </c>
      <c r="H160" t="s">
        <v>11</v>
      </c>
      <c r="P160">
        <f t="shared" si="2"/>
        <v>99</v>
      </c>
    </row>
    <row r="161" spans="1:16" x14ac:dyDescent="0.25">
      <c r="A161" t="s">
        <v>323</v>
      </c>
      <c r="B161" t="s">
        <v>324</v>
      </c>
      <c r="C161">
        <v>615</v>
      </c>
      <c r="D161" t="s">
        <v>10</v>
      </c>
      <c r="E161">
        <v>321</v>
      </c>
      <c r="F161">
        <v>601</v>
      </c>
      <c r="G161">
        <v>4725</v>
      </c>
      <c r="H161" t="s">
        <v>11</v>
      </c>
      <c r="P161">
        <f t="shared" si="2"/>
        <v>281</v>
      </c>
    </row>
    <row r="162" spans="1:16" x14ac:dyDescent="0.25">
      <c r="A162" t="s">
        <v>325</v>
      </c>
      <c r="B162" t="s">
        <v>326</v>
      </c>
      <c r="C162">
        <v>472</v>
      </c>
      <c r="D162" t="s">
        <v>10</v>
      </c>
      <c r="E162">
        <v>2</v>
      </c>
      <c r="F162">
        <v>340</v>
      </c>
      <c r="G162">
        <v>4725</v>
      </c>
      <c r="H162" t="s">
        <v>11</v>
      </c>
      <c r="P162">
        <f t="shared" si="2"/>
        <v>339</v>
      </c>
    </row>
    <row r="163" spans="1:16" x14ac:dyDescent="0.25">
      <c r="A163" t="s">
        <v>327</v>
      </c>
      <c r="B163" t="s">
        <v>328</v>
      </c>
      <c r="C163">
        <v>479</v>
      </c>
      <c r="D163" t="s">
        <v>10</v>
      </c>
      <c r="E163">
        <v>2</v>
      </c>
      <c r="F163">
        <v>348</v>
      </c>
      <c r="G163">
        <v>4725</v>
      </c>
      <c r="H163" t="s">
        <v>11</v>
      </c>
      <c r="P163">
        <f t="shared" si="2"/>
        <v>347</v>
      </c>
    </row>
    <row r="164" spans="1:16" x14ac:dyDescent="0.25">
      <c r="A164" t="s">
        <v>329</v>
      </c>
      <c r="B164" t="s">
        <v>330</v>
      </c>
      <c r="C164">
        <v>479</v>
      </c>
      <c r="D164" t="s">
        <v>10</v>
      </c>
      <c r="E164">
        <v>2</v>
      </c>
      <c r="F164">
        <v>347</v>
      </c>
      <c r="G164">
        <v>4725</v>
      </c>
      <c r="H164" t="s">
        <v>11</v>
      </c>
      <c r="P164">
        <f t="shared" si="2"/>
        <v>346</v>
      </c>
    </row>
    <row r="165" spans="1:16" x14ac:dyDescent="0.25">
      <c r="A165" t="s">
        <v>331</v>
      </c>
      <c r="B165" t="s">
        <v>332</v>
      </c>
      <c r="C165">
        <v>496</v>
      </c>
      <c r="D165" t="s">
        <v>10</v>
      </c>
      <c r="E165">
        <v>4</v>
      </c>
      <c r="F165">
        <v>342</v>
      </c>
      <c r="G165">
        <v>4725</v>
      </c>
      <c r="H165" t="s">
        <v>11</v>
      </c>
      <c r="P165">
        <f t="shared" si="2"/>
        <v>339</v>
      </c>
    </row>
    <row r="166" spans="1:16" x14ac:dyDescent="0.25">
      <c r="A166" t="s">
        <v>333</v>
      </c>
      <c r="B166" t="s">
        <v>334</v>
      </c>
      <c r="C166">
        <v>481</v>
      </c>
      <c r="D166" t="s">
        <v>10</v>
      </c>
      <c r="E166">
        <v>4</v>
      </c>
      <c r="F166">
        <v>342</v>
      </c>
      <c r="G166">
        <v>4725</v>
      </c>
      <c r="H166" t="s">
        <v>11</v>
      </c>
      <c r="P166">
        <f t="shared" si="2"/>
        <v>339</v>
      </c>
    </row>
    <row r="167" spans="1:16" x14ac:dyDescent="0.25">
      <c r="A167" t="s">
        <v>335</v>
      </c>
      <c r="B167" t="s">
        <v>336</v>
      </c>
      <c r="C167">
        <v>481</v>
      </c>
      <c r="D167" t="s">
        <v>10</v>
      </c>
      <c r="E167">
        <v>4</v>
      </c>
      <c r="F167">
        <v>342</v>
      </c>
      <c r="G167">
        <v>4725</v>
      </c>
      <c r="H167" t="s">
        <v>11</v>
      </c>
      <c r="P167">
        <f t="shared" si="2"/>
        <v>339</v>
      </c>
    </row>
    <row r="168" spans="1:16" x14ac:dyDescent="0.25">
      <c r="A168" t="s">
        <v>337</v>
      </c>
      <c r="B168" t="s">
        <v>338</v>
      </c>
      <c r="C168">
        <v>481</v>
      </c>
      <c r="D168" t="s">
        <v>10</v>
      </c>
      <c r="E168">
        <v>4</v>
      </c>
      <c r="F168">
        <v>342</v>
      </c>
      <c r="G168">
        <v>4725</v>
      </c>
      <c r="H168" t="s">
        <v>11</v>
      </c>
      <c r="P168">
        <f t="shared" si="2"/>
        <v>339</v>
      </c>
    </row>
    <row r="169" spans="1:16" x14ac:dyDescent="0.25">
      <c r="A169" t="s">
        <v>339</v>
      </c>
      <c r="B169" t="s">
        <v>340</v>
      </c>
      <c r="C169">
        <v>487</v>
      </c>
      <c r="D169" t="s">
        <v>10</v>
      </c>
      <c r="E169">
        <v>1</v>
      </c>
      <c r="F169">
        <v>338</v>
      </c>
      <c r="G169">
        <v>4725</v>
      </c>
      <c r="H169" t="s">
        <v>11</v>
      </c>
      <c r="P169">
        <f t="shared" si="2"/>
        <v>338</v>
      </c>
    </row>
    <row r="170" spans="1:16" x14ac:dyDescent="0.25">
      <c r="A170" t="s">
        <v>341</v>
      </c>
      <c r="B170" t="s">
        <v>342</v>
      </c>
      <c r="C170">
        <v>481</v>
      </c>
      <c r="D170" t="s">
        <v>10</v>
      </c>
      <c r="E170">
        <v>4</v>
      </c>
      <c r="F170">
        <v>342</v>
      </c>
      <c r="G170">
        <v>4725</v>
      </c>
      <c r="H170" t="s">
        <v>11</v>
      </c>
      <c r="P170">
        <f t="shared" si="2"/>
        <v>339</v>
      </c>
    </row>
    <row r="171" spans="1:16" x14ac:dyDescent="0.25">
      <c r="A171" t="s">
        <v>343</v>
      </c>
      <c r="B171" t="s">
        <v>344</v>
      </c>
      <c r="C171">
        <v>476</v>
      </c>
      <c r="D171" t="s">
        <v>10</v>
      </c>
      <c r="E171">
        <v>4</v>
      </c>
      <c r="F171">
        <v>344</v>
      </c>
      <c r="G171">
        <v>4725</v>
      </c>
      <c r="H171" t="s">
        <v>11</v>
      </c>
      <c r="P171">
        <f t="shared" si="2"/>
        <v>341</v>
      </c>
    </row>
    <row r="172" spans="1:16" x14ac:dyDescent="0.25">
      <c r="A172" t="s">
        <v>345</v>
      </c>
      <c r="B172" t="s">
        <v>346</v>
      </c>
      <c r="C172">
        <v>482</v>
      </c>
      <c r="D172" t="s">
        <v>10</v>
      </c>
      <c r="E172">
        <v>5</v>
      </c>
      <c r="F172">
        <v>351</v>
      </c>
      <c r="G172">
        <v>4725</v>
      </c>
      <c r="H172" t="s">
        <v>11</v>
      </c>
      <c r="P172">
        <f t="shared" si="2"/>
        <v>347</v>
      </c>
    </row>
    <row r="173" spans="1:16" x14ac:dyDescent="0.25">
      <c r="A173" t="s">
        <v>347</v>
      </c>
      <c r="B173" t="s">
        <v>348</v>
      </c>
      <c r="C173">
        <v>458</v>
      </c>
      <c r="D173" t="s">
        <v>10</v>
      </c>
      <c r="E173">
        <v>1</v>
      </c>
      <c r="F173">
        <v>343</v>
      </c>
      <c r="G173">
        <v>4725</v>
      </c>
      <c r="H173" t="s">
        <v>11</v>
      </c>
      <c r="P173">
        <f t="shared" si="2"/>
        <v>343</v>
      </c>
    </row>
    <row r="174" spans="1:16" x14ac:dyDescent="0.25">
      <c r="A174" t="s">
        <v>349</v>
      </c>
      <c r="B174" t="s">
        <v>350</v>
      </c>
      <c r="C174">
        <v>481</v>
      </c>
      <c r="D174" t="s">
        <v>10</v>
      </c>
      <c r="E174">
        <v>4</v>
      </c>
      <c r="F174">
        <v>342</v>
      </c>
      <c r="G174">
        <v>4725</v>
      </c>
      <c r="H174" t="s">
        <v>11</v>
      </c>
      <c r="P174">
        <f t="shared" si="2"/>
        <v>339</v>
      </c>
    </row>
    <row r="175" spans="1:16" x14ac:dyDescent="0.25">
      <c r="A175" t="s">
        <v>351</v>
      </c>
      <c r="B175" t="s">
        <v>352</v>
      </c>
      <c r="C175">
        <v>481</v>
      </c>
      <c r="D175" t="s">
        <v>10</v>
      </c>
      <c r="E175">
        <v>4</v>
      </c>
      <c r="F175">
        <v>342</v>
      </c>
      <c r="G175">
        <v>4725</v>
      </c>
      <c r="H175" t="s">
        <v>11</v>
      </c>
      <c r="P175">
        <f t="shared" si="2"/>
        <v>339</v>
      </c>
    </row>
    <row r="176" spans="1:16" x14ac:dyDescent="0.25">
      <c r="A176" t="s">
        <v>353</v>
      </c>
      <c r="B176" t="s">
        <v>354</v>
      </c>
      <c r="C176">
        <v>481</v>
      </c>
      <c r="D176" t="s">
        <v>10</v>
      </c>
      <c r="E176">
        <v>4</v>
      </c>
      <c r="F176">
        <v>341</v>
      </c>
      <c r="G176">
        <v>4725</v>
      </c>
      <c r="H176" t="s">
        <v>11</v>
      </c>
      <c r="P176">
        <f t="shared" si="2"/>
        <v>338</v>
      </c>
    </row>
    <row r="177" spans="1:16" x14ac:dyDescent="0.25">
      <c r="A177" t="s">
        <v>355</v>
      </c>
      <c r="B177" t="s">
        <v>356</v>
      </c>
      <c r="C177">
        <v>495</v>
      </c>
      <c r="D177" t="s">
        <v>10</v>
      </c>
      <c r="E177">
        <v>13</v>
      </c>
      <c r="F177">
        <v>356</v>
      </c>
      <c r="G177">
        <v>4725</v>
      </c>
      <c r="H177" t="s">
        <v>11</v>
      </c>
      <c r="P177">
        <f t="shared" si="2"/>
        <v>344</v>
      </c>
    </row>
    <row r="178" spans="1:16" x14ac:dyDescent="0.25">
      <c r="A178" t="s">
        <v>357</v>
      </c>
      <c r="B178" t="s">
        <v>358</v>
      </c>
      <c r="C178">
        <v>476</v>
      </c>
      <c r="D178" t="s">
        <v>10</v>
      </c>
      <c r="E178">
        <v>2</v>
      </c>
      <c r="F178">
        <v>347</v>
      </c>
      <c r="G178">
        <v>4725</v>
      </c>
      <c r="H178" t="s">
        <v>11</v>
      </c>
      <c r="P178">
        <f t="shared" si="2"/>
        <v>346</v>
      </c>
    </row>
    <row r="179" spans="1:16" x14ac:dyDescent="0.25">
      <c r="A179" t="s">
        <v>359</v>
      </c>
      <c r="B179" t="s">
        <v>360</v>
      </c>
      <c r="C179">
        <v>478</v>
      </c>
      <c r="D179" t="s">
        <v>10</v>
      </c>
      <c r="E179">
        <v>4</v>
      </c>
      <c r="F179">
        <v>340</v>
      </c>
      <c r="G179">
        <v>4725</v>
      </c>
      <c r="H179" t="s">
        <v>11</v>
      </c>
      <c r="P179">
        <f t="shared" si="2"/>
        <v>337</v>
      </c>
    </row>
    <row r="180" spans="1:16" x14ac:dyDescent="0.25">
      <c r="A180" t="s">
        <v>361</v>
      </c>
      <c r="B180" t="s">
        <v>362</v>
      </c>
      <c r="C180">
        <v>481</v>
      </c>
      <c r="D180" t="s">
        <v>10</v>
      </c>
      <c r="E180">
        <v>4</v>
      </c>
      <c r="F180">
        <v>342</v>
      </c>
      <c r="G180">
        <v>4725</v>
      </c>
      <c r="H180" t="s">
        <v>11</v>
      </c>
      <c r="P180">
        <f t="shared" si="2"/>
        <v>339</v>
      </c>
    </row>
    <row r="181" spans="1:16" x14ac:dyDescent="0.25">
      <c r="A181" t="s">
        <v>363</v>
      </c>
      <c r="B181" t="s">
        <v>364</v>
      </c>
      <c r="C181">
        <v>478</v>
      </c>
      <c r="D181" t="s">
        <v>10</v>
      </c>
      <c r="E181">
        <v>4</v>
      </c>
      <c r="F181">
        <v>344</v>
      </c>
      <c r="G181">
        <v>4725</v>
      </c>
      <c r="H181" t="s">
        <v>11</v>
      </c>
      <c r="P181">
        <f t="shared" si="2"/>
        <v>341</v>
      </c>
    </row>
    <row r="182" spans="1:16" x14ac:dyDescent="0.25">
      <c r="A182" t="s">
        <v>365</v>
      </c>
      <c r="B182" t="s">
        <v>366</v>
      </c>
      <c r="C182">
        <v>470</v>
      </c>
      <c r="D182" t="s">
        <v>10</v>
      </c>
      <c r="E182">
        <v>1</v>
      </c>
      <c r="F182">
        <v>343</v>
      </c>
      <c r="G182">
        <v>4725</v>
      </c>
      <c r="H182" t="s">
        <v>11</v>
      </c>
      <c r="P182">
        <f t="shared" si="2"/>
        <v>343</v>
      </c>
    </row>
    <row r="183" spans="1:16" x14ac:dyDescent="0.25">
      <c r="A183" t="s">
        <v>367</v>
      </c>
      <c r="B183" t="s">
        <v>368</v>
      </c>
      <c r="C183">
        <v>482</v>
      </c>
      <c r="D183" t="s">
        <v>10</v>
      </c>
      <c r="E183">
        <v>5</v>
      </c>
      <c r="F183">
        <v>351</v>
      </c>
      <c r="G183">
        <v>4725</v>
      </c>
      <c r="H183" t="s">
        <v>11</v>
      </c>
      <c r="P183">
        <f t="shared" ref="P183:P246" si="3">F183-E183+1</f>
        <v>347</v>
      </c>
    </row>
    <row r="184" spans="1:16" x14ac:dyDescent="0.25">
      <c r="A184" t="s">
        <v>369</v>
      </c>
      <c r="B184" t="s">
        <v>370</v>
      </c>
      <c r="C184">
        <v>481</v>
      </c>
      <c r="D184" t="s">
        <v>10</v>
      </c>
      <c r="E184">
        <v>2</v>
      </c>
      <c r="F184">
        <v>348</v>
      </c>
      <c r="G184">
        <v>4725</v>
      </c>
      <c r="H184" t="s">
        <v>11</v>
      </c>
      <c r="P184">
        <f t="shared" si="3"/>
        <v>347</v>
      </c>
    </row>
    <row r="185" spans="1:16" x14ac:dyDescent="0.25">
      <c r="A185" t="s">
        <v>371</v>
      </c>
      <c r="B185" t="s">
        <v>372</v>
      </c>
      <c r="C185">
        <v>480</v>
      </c>
      <c r="D185" t="s">
        <v>10</v>
      </c>
      <c r="E185">
        <v>2</v>
      </c>
      <c r="F185">
        <v>346</v>
      </c>
      <c r="G185">
        <v>4725</v>
      </c>
      <c r="H185" t="s">
        <v>11</v>
      </c>
      <c r="P185">
        <f t="shared" si="3"/>
        <v>345</v>
      </c>
    </row>
    <row r="186" spans="1:16" x14ac:dyDescent="0.25">
      <c r="A186" t="s">
        <v>373</v>
      </c>
      <c r="B186" t="s">
        <v>374</v>
      </c>
      <c r="C186">
        <v>480</v>
      </c>
      <c r="D186" t="s">
        <v>10</v>
      </c>
      <c r="E186">
        <v>2</v>
      </c>
      <c r="F186">
        <v>346</v>
      </c>
      <c r="G186">
        <v>4725</v>
      </c>
      <c r="H186" t="s">
        <v>11</v>
      </c>
      <c r="P186">
        <f t="shared" si="3"/>
        <v>345</v>
      </c>
    </row>
    <row r="187" spans="1:16" x14ac:dyDescent="0.25">
      <c r="A187" t="s">
        <v>375</v>
      </c>
      <c r="B187" t="s">
        <v>376</v>
      </c>
      <c r="C187">
        <v>319</v>
      </c>
      <c r="D187" t="s">
        <v>10</v>
      </c>
      <c r="E187">
        <v>1</v>
      </c>
      <c r="F187">
        <v>318</v>
      </c>
      <c r="G187">
        <v>4725</v>
      </c>
      <c r="H187" t="s">
        <v>11</v>
      </c>
      <c r="P187">
        <f t="shared" si="3"/>
        <v>318</v>
      </c>
    </row>
    <row r="188" spans="1:16" x14ac:dyDescent="0.25">
      <c r="A188" t="s">
        <v>377</v>
      </c>
      <c r="B188" t="s">
        <v>378</v>
      </c>
      <c r="C188">
        <v>595</v>
      </c>
      <c r="D188" t="s">
        <v>10</v>
      </c>
      <c r="E188">
        <v>7</v>
      </c>
      <c r="F188">
        <v>349</v>
      </c>
      <c r="G188">
        <v>4725</v>
      </c>
      <c r="H188" t="s">
        <v>11</v>
      </c>
      <c r="P188">
        <f t="shared" si="3"/>
        <v>343</v>
      </c>
    </row>
    <row r="189" spans="1:16" x14ac:dyDescent="0.25">
      <c r="A189" t="s">
        <v>379</v>
      </c>
      <c r="B189" t="s">
        <v>380</v>
      </c>
      <c r="C189">
        <v>588</v>
      </c>
      <c r="D189" t="s">
        <v>10</v>
      </c>
      <c r="E189">
        <v>7</v>
      </c>
      <c r="F189">
        <v>349</v>
      </c>
      <c r="G189">
        <v>4725</v>
      </c>
      <c r="H189" t="s">
        <v>11</v>
      </c>
      <c r="P189">
        <f t="shared" si="3"/>
        <v>343</v>
      </c>
    </row>
    <row r="190" spans="1:16" x14ac:dyDescent="0.25">
      <c r="A190" t="s">
        <v>381</v>
      </c>
      <c r="B190" t="s">
        <v>382</v>
      </c>
      <c r="C190">
        <v>480</v>
      </c>
      <c r="D190" t="s">
        <v>10</v>
      </c>
      <c r="E190">
        <v>2</v>
      </c>
      <c r="F190">
        <v>346</v>
      </c>
      <c r="G190">
        <v>4725</v>
      </c>
      <c r="H190" t="s">
        <v>11</v>
      </c>
      <c r="P190">
        <f t="shared" si="3"/>
        <v>345</v>
      </c>
    </row>
    <row r="191" spans="1:16" x14ac:dyDescent="0.25">
      <c r="A191" t="s">
        <v>383</v>
      </c>
      <c r="B191" t="s">
        <v>384</v>
      </c>
      <c r="C191">
        <v>480</v>
      </c>
      <c r="D191" t="s">
        <v>10</v>
      </c>
      <c r="E191">
        <v>2</v>
      </c>
      <c r="F191">
        <v>346</v>
      </c>
      <c r="G191">
        <v>4725</v>
      </c>
      <c r="H191" t="s">
        <v>11</v>
      </c>
      <c r="P191">
        <f t="shared" si="3"/>
        <v>345</v>
      </c>
    </row>
    <row r="192" spans="1:16" x14ac:dyDescent="0.25">
      <c r="A192" t="s">
        <v>385</v>
      </c>
      <c r="B192" t="s">
        <v>386</v>
      </c>
      <c r="C192">
        <v>490</v>
      </c>
      <c r="D192" t="s">
        <v>10</v>
      </c>
      <c r="E192">
        <v>10</v>
      </c>
      <c r="F192">
        <v>350</v>
      </c>
      <c r="G192">
        <v>4725</v>
      </c>
      <c r="H192" t="s">
        <v>11</v>
      </c>
      <c r="P192">
        <f t="shared" si="3"/>
        <v>341</v>
      </c>
    </row>
    <row r="193" spans="1:16" x14ac:dyDescent="0.25">
      <c r="A193" t="s">
        <v>387</v>
      </c>
      <c r="B193" t="s">
        <v>388</v>
      </c>
      <c r="C193">
        <v>482</v>
      </c>
      <c r="D193" t="s">
        <v>10</v>
      </c>
      <c r="E193">
        <v>6</v>
      </c>
      <c r="F193">
        <v>351</v>
      </c>
      <c r="G193">
        <v>4725</v>
      </c>
      <c r="H193" t="s">
        <v>11</v>
      </c>
      <c r="P193">
        <f t="shared" si="3"/>
        <v>346</v>
      </c>
    </row>
    <row r="194" spans="1:16" x14ac:dyDescent="0.25">
      <c r="A194" t="s">
        <v>389</v>
      </c>
      <c r="B194" t="s">
        <v>390</v>
      </c>
      <c r="C194">
        <v>481</v>
      </c>
      <c r="D194" t="s">
        <v>10</v>
      </c>
      <c r="E194">
        <v>1</v>
      </c>
      <c r="F194">
        <v>341</v>
      </c>
      <c r="G194">
        <v>4725</v>
      </c>
      <c r="H194" t="s">
        <v>11</v>
      </c>
      <c r="P194">
        <f t="shared" si="3"/>
        <v>341</v>
      </c>
    </row>
    <row r="195" spans="1:16" x14ac:dyDescent="0.25">
      <c r="A195" t="s">
        <v>391</v>
      </c>
      <c r="B195" t="s">
        <v>392</v>
      </c>
      <c r="C195">
        <v>480</v>
      </c>
      <c r="D195" t="s">
        <v>10</v>
      </c>
      <c r="E195">
        <v>4</v>
      </c>
      <c r="F195">
        <v>344</v>
      </c>
      <c r="G195">
        <v>4725</v>
      </c>
      <c r="H195" t="s">
        <v>11</v>
      </c>
      <c r="P195">
        <f t="shared" si="3"/>
        <v>341</v>
      </c>
    </row>
    <row r="196" spans="1:16" x14ac:dyDescent="0.25">
      <c r="A196" t="s">
        <v>393</v>
      </c>
      <c r="B196" t="s">
        <v>394</v>
      </c>
      <c r="C196">
        <v>624</v>
      </c>
      <c r="D196" t="s">
        <v>10</v>
      </c>
      <c r="E196">
        <v>130</v>
      </c>
      <c r="F196">
        <v>229</v>
      </c>
      <c r="G196">
        <v>4725</v>
      </c>
      <c r="H196" t="s">
        <v>11</v>
      </c>
      <c r="P196">
        <f t="shared" si="3"/>
        <v>100</v>
      </c>
    </row>
    <row r="197" spans="1:16" x14ac:dyDescent="0.25">
      <c r="A197" t="s">
        <v>393</v>
      </c>
      <c r="B197" t="s">
        <v>394</v>
      </c>
      <c r="C197">
        <v>624</v>
      </c>
      <c r="D197" t="s">
        <v>10</v>
      </c>
      <c r="E197">
        <v>347</v>
      </c>
      <c r="F197">
        <v>604</v>
      </c>
      <c r="G197">
        <v>4725</v>
      </c>
      <c r="H197" t="s">
        <v>11</v>
      </c>
      <c r="P197">
        <f t="shared" si="3"/>
        <v>258</v>
      </c>
    </row>
    <row r="198" spans="1:16" x14ac:dyDescent="0.25">
      <c r="A198" t="s">
        <v>395</v>
      </c>
      <c r="B198" t="s">
        <v>396</v>
      </c>
      <c r="C198">
        <v>482</v>
      </c>
      <c r="D198" t="s">
        <v>10</v>
      </c>
      <c r="E198">
        <v>1</v>
      </c>
      <c r="F198">
        <v>349</v>
      </c>
      <c r="G198">
        <v>4725</v>
      </c>
      <c r="H198" t="s">
        <v>11</v>
      </c>
      <c r="P198">
        <f t="shared" si="3"/>
        <v>349</v>
      </c>
    </row>
    <row r="199" spans="1:16" x14ac:dyDescent="0.25">
      <c r="A199" t="s">
        <v>397</v>
      </c>
      <c r="B199" t="s">
        <v>398</v>
      </c>
      <c r="C199">
        <v>71</v>
      </c>
      <c r="D199" t="s">
        <v>10</v>
      </c>
      <c r="E199">
        <v>1</v>
      </c>
      <c r="F199">
        <v>70</v>
      </c>
      <c r="G199">
        <v>4725</v>
      </c>
      <c r="H199" t="s">
        <v>11</v>
      </c>
      <c r="P199">
        <f t="shared" si="3"/>
        <v>70</v>
      </c>
    </row>
    <row r="200" spans="1:16" x14ac:dyDescent="0.25">
      <c r="A200" t="s">
        <v>399</v>
      </c>
      <c r="B200" t="s">
        <v>400</v>
      </c>
      <c r="C200">
        <v>483</v>
      </c>
      <c r="D200" t="s">
        <v>10</v>
      </c>
      <c r="E200">
        <v>2</v>
      </c>
      <c r="F200">
        <v>343</v>
      </c>
      <c r="G200">
        <v>4725</v>
      </c>
      <c r="H200" t="s">
        <v>11</v>
      </c>
      <c r="P200">
        <f t="shared" si="3"/>
        <v>342</v>
      </c>
    </row>
    <row r="201" spans="1:16" x14ac:dyDescent="0.25">
      <c r="A201" t="s">
        <v>401</v>
      </c>
      <c r="B201" t="s">
        <v>402</v>
      </c>
      <c r="C201">
        <v>475</v>
      </c>
      <c r="D201" t="s">
        <v>10</v>
      </c>
      <c r="E201">
        <v>4</v>
      </c>
      <c r="F201">
        <v>344</v>
      </c>
      <c r="G201">
        <v>4725</v>
      </c>
      <c r="H201" t="s">
        <v>11</v>
      </c>
      <c r="P201">
        <f t="shared" si="3"/>
        <v>341</v>
      </c>
    </row>
    <row r="202" spans="1:16" x14ac:dyDescent="0.25">
      <c r="A202" t="s">
        <v>403</v>
      </c>
      <c r="B202" t="s">
        <v>404</v>
      </c>
      <c r="C202">
        <v>478</v>
      </c>
      <c r="D202" t="s">
        <v>10</v>
      </c>
      <c r="E202">
        <v>2</v>
      </c>
      <c r="F202">
        <v>347</v>
      </c>
      <c r="G202">
        <v>4725</v>
      </c>
      <c r="H202" t="s">
        <v>11</v>
      </c>
      <c r="P202">
        <f t="shared" si="3"/>
        <v>346</v>
      </c>
    </row>
    <row r="203" spans="1:16" x14ac:dyDescent="0.25">
      <c r="A203" t="s">
        <v>405</v>
      </c>
      <c r="B203" t="s">
        <v>406</v>
      </c>
      <c r="C203">
        <v>471</v>
      </c>
      <c r="D203" t="s">
        <v>10</v>
      </c>
      <c r="E203">
        <v>1</v>
      </c>
      <c r="F203">
        <v>336</v>
      </c>
      <c r="G203">
        <v>4725</v>
      </c>
      <c r="H203" t="s">
        <v>11</v>
      </c>
      <c r="P203">
        <f t="shared" si="3"/>
        <v>336</v>
      </c>
    </row>
    <row r="204" spans="1:16" x14ac:dyDescent="0.25">
      <c r="A204" t="s">
        <v>407</v>
      </c>
      <c r="B204" t="s">
        <v>408</v>
      </c>
      <c r="C204">
        <v>594</v>
      </c>
      <c r="D204" t="s">
        <v>10</v>
      </c>
      <c r="E204">
        <v>7</v>
      </c>
      <c r="F204">
        <v>349</v>
      </c>
      <c r="G204">
        <v>4725</v>
      </c>
      <c r="H204" t="s">
        <v>11</v>
      </c>
      <c r="P204">
        <f t="shared" si="3"/>
        <v>343</v>
      </c>
    </row>
    <row r="205" spans="1:16" x14ac:dyDescent="0.25">
      <c r="A205" t="s">
        <v>409</v>
      </c>
      <c r="B205" t="s">
        <v>410</v>
      </c>
      <c r="C205">
        <v>486</v>
      </c>
      <c r="D205" t="s">
        <v>10</v>
      </c>
      <c r="E205">
        <v>2</v>
      </c>
      <c r="F205">
        <v>349</v>
      </c>
      <c r="G205">
        <v>4725</v>
      </c>
      <c r="H205" t="s">
        <v>11</v>
      </c>
      <c r="P205">
        <f t="shared" si="3"/>
        <v>348</v>
      </c>
    </row>
    <row r="206" spans="1:16" x14ac:dyDescent="0.25">
      <c r="A206" t="s">
        <v>411</v>
      </c>
      <c r="B206" t="s">
        <v>412</v>
      </c>
      <c r="C206">
        <v>490</v>
      </c>
      <c r="D206" t="s">
        <v>10</v>
      </c>
      <c r="E206">
        <v>13</v>
      </c>
      <c r="F206">
        <v>351</v>
      </c>
      <c r="G206">
        <v>4725</v>
      </c>
      <c r="H206" t="s">
        <v>11</v>
      </c>
      <c r="P206">
        <f t="shared" si="3"/>
        <v>339</v>
      </c>
    </row>
    <row r="207" spans="1:16" x14ac:dyDescent="0.25">
      <c r="A207" t="s">
        <v>413</v>
      </c>
      <c r="B207" t="s">
        <v>414</v>
      </c>
      <c r="C207">
        <v>481</v>
      </c>
      <c r="D207" t="s">
        <v>10</v>
      </c>
      <c r="E207">
        <v>4</v>
      </c>
      <c r="F207">
        <v>342</v>
      </c>
      <c r="G207">
        <v>4725</v>
      </c>
      <c r="H207" t="s">
        <v>11</v>
      </c>
      <c r="P207">
        <f t="shared" si="3"/>
        <v>339</v>
      </c>
    </row>
    <row r="208" spans="1:16" x14ac:dyDescent="0.25">
      <c r="A208" t="s">
        <v>415</v>
      </c>
      <c r="B208" t="s">
        <v>416</v>
      </c>
      <c r="C208">
        <v>453</v>
      </c>
      <c r="D208" t="s">
        <v>10</v>
      </c>
      <c r="E208">
        <v>1</v>
      </c>
      <c r="F208">
        <v>319</v>
      </c>
      <c r="G208">
        <v>4725</v>
      </c>
      <c r="H208" t="s">
        <v>11</v>
      </c>
      <c r="P208">
        <f t="shared" si="3"/>
        <v>319</v>
      </c>
    </row>
    <row r="209" spans="1:16" x14ac:dyDescent="0.25">
      <c r="A209" t="s">
        <v>417</v>
      </c>
      <c r="B209" t="s">
        <v>418</v>
      </c>
      <c r="C209">
        <v>447</v>
      </c>
      <c r="D209" t="s">
        <v>10</v>
      </c>
      <c r="E209">
        <v>8</v>
      </c>
      <c r="F209">
        <v>326</v>
      </c>
      <c r="G209">
        <v>4725</v>
      </c>
      <c r="H209" t="s">
        <v>11</v>
      </c>
      <c r="P209">
        <f t="shared" si="3"/>
        <v>319</v>
      </c>
    </row>
    <row r="210" spans="1:16" x14ac:dyDescent="0.25">
      <c r="A210" t="s">
        <v>419</v>
      </c>
      <c r="B210" t="s">
        <v>420</v>
      </c>
      <c r="C210">
        <v>471</v>
      </c>
      <c r="D210" t="s">
        <v>10</v>
      </c>
      <c r="E210">
        <v>4</v>
      </c>
      <c r="F210">
        <v>339</v>
      </c>
      <c r="G210">
        <v>4725</v>
      </c>
      <c r="H210" t="s">
        <v>11</v>
      </c>
      <c r="P210">
        <f t="shared" si="3"/>
        <v>336</v>
      </c>
    </row>
    <row r="211" spans="1:16" x14ac:dyDescent="0.25">
      <c r="A211" t="s">
        <v>421</v>
      </c>
      <c r="B211" t="s">
        <v>422</v>
      </c>
      <c r="C211">
        <v>454</v>
      </c>
      <c r="D211" t="s">
        <v>10</v>
      </c>
      <c r="E211">
        <v>1</v>
      </c>
      <c r="F211">
        <v>319</v>
      </c>
      <c r="G211">
        <v>4725</v>
      </c>
      <c r="H211" t="s">
        <v>11</v>
      </c>
      <c r="P211">
        <f t="shared" si="3"/>
        <v>319</v>
      </c>
    </row>
    <row r="212" spans="1:16" x14ac:dyDescent="0.25">
      <c r="A212" t="s">
        <v>423</v>
      </c>
      <c r="B212" t="s">
        <v>424</v>
      </c>
      <c r="C212">
        <v>424</v>
      </c>
      <c r="D212" t="s">
        <v>10</v>
      </c>
      <c r="E212">
        <v>1</v>
      </c>
      <c r="F212">
        <v>319</v>
      </c>
      <c r="G212">
        <v>4725</v>
      </c>
      <c r="H212" t="s">
        <v>11</v>
      </c>
      <c r="P212">
        <f t="shared" si="3"/>
        <v>319</v>
      </c>
    </row>
    <row r="213" spans="1:16" x14ac:dyDescent="0.25">
      <c r="A213" t="s">
        <v>425</v>
      </c>
      <c r="B213" t="s">
        <v>426</v>
      </c>
      <c r="C213">
        <v>424</v>
      </c>
      <c r="D213" t="s">
        <v>10</v>
      </c>
      <c r="E213">
        <v>1</v>
      </c>
      <c r="F213">
        <v>319</v>
      </c>
      <c r="G213">
        <v>4725</v>
      </c>
      <c r="H213" t="s">
        <v>11</v>
      </c>
      <c r="P213">
        <f t="shared" si="3"/>
        <v>319</v>
      </c>
    </row>
    <row r="214" spans="1:16" x14ac:dyDescent="0.25">
      <c r="A214" t="s">
        <v>427</v>
      </c>
      <c r="B214" t="s">
        <v>428</v>
      </c>
      <c r="C214">
        <v>220</v>
      </c>
      <c r="D214" t="s">
        <v>10</v>
      </c>
      <c r="E214">
        <v>135</v>
      </c>
      <c r="F214">
        <v>214</v>
      </c>
      <c r="G214">
        <v>4725</v>
      </c>
      <c r="H214" t="s">
        <v>11</v>
      </c>
      <c r="P214">
        <f t="shared" si="3"/>
        <v>80</v>
      </c>
    </row>
    <row r="215" spans="1:16" x14ac:dyDescent="0.25">
      <c r="A215" t="s">
        <v>429</v>
      </c>
      <c r="B215" t="s">
        <v>430</v>
      </c>
      <c r="C215">
        <v>167</v>
      </c>
      <c r="D215" t="s">
        <v>10</v>
      </c>
      <c r="E215">
        <v>27</v>
      </c>
      <c r="F215">
        <v>167</v>
      </c>
      <c r="G215">
        <v>4725</v>
      </c>
      <c r="H215" t="s">
        <v>11</v>
      </c>
      <c r="P215">
        <f t="shared" si="3"/>
        <v>141</v>
      </c>
    </row>
    <row r="216" spans="1:16" x14ac:dyDescent="0.25">
      <c r="A216" t="s">
        <v>431</v>
      </c>
      <c r="B216" t="s">
        <v>432</v>
      </c>
      <c r="C216">
        <v>507</v>
      </c>
      <c r="D216" t="s">
        <v>10</v>
      </c>
      <c r="E216">
        <v>27</v>
      </c>
      <c r="F216">
        <v>372</v>
      </c>
      <c r="G216">
        <v>4725</v>
      </c>
      <c r="H216" t="s">
        <v>11</v>
      </c>
      <c r="P216">
        <f t="shared" si="3"/>
        <v>346</v>
      </c>
    </row>
    <row r="217" spans="1:16" x14ac:dyDescent="0.25">
      <c r="A217" t="s">
        <v>433</v>
      </c>
      <c r="B217" t="s">
        <v>434</v>
      </c>
      <c r="C217">
        <v>454</v>
      </c>
      <c r="D217" t="s">
        <v>10</v>
      </c>
      <c r="E217">
        <v>1</v>
      </c>
      <c r="F217">
        <v>319</v>
      </c>
      <c r="G217">
        <v>4725</v>
      </c>
      <c r="H217" t="s">
        <v>11</v>
      </c>
      <c r="P217">
        <f t="shared" si="3"/>
        <v>319</v>
      </c>
    </row>
    <row r="218" spans="1:16" x14ac:dyDescent="0.25">
      <c r="A218" t="s">
        <v>435</v>
      </c>
      <c r="B218" t="s">
        <v>436</v>
      </c>
      <c r="C218">
        <v>587</v>
      </c>
      <c r="D218" t="s">
        <v>10</v>
      </c>
      <c r="E218">
        <v>2</v>
      </c>
      <c r="F218">
        <v>346</v>
      </c>
      <c r="G218">
        <v>4725</v>
      </c>
      <c r="H218" t="s">
        <v>11</v>
      </c>
      <c r="P218">
        <f t="shared" si="3"/>
        <v>345</v>
      </c>
    </row>
    <row r="219" spans="1:16" x14ac:dyDescent="0.25">
      <c r="A219" t="s">
        <v>437</v>
      </c>
      <c r="B219" t="s">
        <v>438</v>
      </c>
      <c r="C219">
        <v>611</v>
      </c>
      <c r="D219" t="s">
        <v>10</v>
      </c>
      <c r="E219">
        <v>120</v>
      </c>
      <c r="F219">
        <v>218</v>
      </c>
      <c r="G219">
        <v>4725</v>
      </c>
      <c r="H219" t="s">
        <v>11</v>
      </c>
      <c r="P219">
        <f t="shared" si="3"/>
        <v>99</v>
      </c>
    </row>
    <row r="220" spans="1:16" x14ac:dyDescent="0.25">
      <c r="A220" t="s">
        <v>437</v>
      </c>
      <c r="B220" t="s">
        <v>438</v>
      </c>
      <c r="C220">
        <v>611</v>
      </c>
      <c r="D220" t="s">
        <v>10</v>
      </c>
      <c r="E220">
        <v>318</v>
      </c>
      <c r="F220">
        <v>591</v>
      </c>
      <c r="G220">
        <v>4725</v>
      </c>
      <c r="H220" t="s">
        <v>11</v>
      </c>
      <c r="P220">
        <f t="shared" si="3"/>
        <v>274</v>
      </c>
    </row>
    <row r="221" spans="1:16" x14ac:dyDescent="0.25">
      <c r="A221" t="s">
        <v>439</v>
      </c>
      <c r="B221" t="s">
        <v>440</v>
      </c>
      <c r="C221">
        <v>478</v>
      </c>
      <c r="D221" t="s">
        <v>10</v>
      </c>
      <c r="E221">
        <v>1</v>
      </c>
      <c r="F221">
        <v>346</v>
      </c>
      <c r="G221">
        <v>4725</v>
      </c>
      <c r="H221" t="s">
        <v>11</v>
      </c>
      <c r="P221">
        <f t="shared" si="3"/>
        <v>346</v>
      </c>
    </row>
    <row r="222" spans="1:16" x14ac:dyDescent="0.25">
      <c r="A222" t="s">
        <v>441</v>
      </c>
      <c r="B222" t="s">
        <v>442</v>
      </c>
      <c r="C222">
        <v>578</v>
      </c>
      <c r="D222" t="s">
        <v>10</v>
      </c>
      <c r="E222">
        <v>1</v>
      </c>
      <c r="F222">
        <v>342</v>
      </c>
      <c r="G222">
        <v>4725</v>
      </c>
      <c r="H222" t="s">
        <v>11</v>
      </c>
      <c r="P222">
        <f t="shared" si="3"/>
        <v>342</v>
      </c>
    </row>
    <row r="223" spans="1:16" x14ac:dyDescent="0.25">
      <c r="A223" t="s">
        <v>443</v>
      </c>
      <c r="B223" t="s">
        <v>444</v>
      </c>
      <c r="C223">
        <v>583</v>
      </c>
      <c r="D223" t="s">
        <v>10</v>
      </c>
      <c r="E223">
        <v>1</v>
      </c>
      <c r="F223">
        <v>342</v>
      </c>
      <c r="G223">
        <v>4725</v>
      </c>
      <c r="H223" t="s">
        <v>11</v>
      </c>
      <c r="P223">
        <f t="shared" si="3"/>
        <v>342</v>
      </c>
    </row>
    <row r="224" spans="1:16" x14ac:dyDescent="0.25">
      <c r="A224" t="s">
        <v>445</v>
      </c>
      <c r="B224" t="s">
        <v>446</v>
      </c>
      <c r="C224">
        <v>478</v>
      </c>
      <c r="D224" t="s">
        <v>10</v>
      </c>
      <c r="E224">
        <v>2</v>
      </c>
      <c r="F224">
        <v>345</v>
      </c>
      <c r="G224">
        <v>4725</v>
      </c>
      <c r="H224" t="s">
        <v>11</v>
      </c>
      <c r="P224">
        <f t="shared" si="3"/>
        <v>344</v>
      </c>
    </row>
    <row r="225" spans="1:16" x14ac:dyDescent="0.25">
      <c r="A225" t="s">
        <v>447</v>
      </c>
      <c r="B225" t="s">
        <v>448</v>
      </c>
      <c r="C225">
        <v>472</v>
      </c>
      <c r="D225" t="s">
        <v>10</v>
      </c>
      <c r="E225">
        <v>2</v>
      </c>
      <c r="F225">
        <v>341</v>
      </c>
      <c r="G225">
        <v>4725</v>
      </c>
      <c r="H225" t="s">
        <v>11</v>
      </c>
      <c r="P225">
        <f t="shared" si="3"/>
        <v>340</v>
      </c>
    </row>
    <row r="226" spans="1:16" x14ac:dyDescent="0.25">
      <c r="A226" t="s">
        <v>449</v>
      </c>
      <c r="B226" t="s">
        <v>450</v>
      </c>
      <c r="C226">
        <v>478</v>
      </c>
      <c r="D226" t="s">
        <v>10</v>
      </c>
      <c r="E226">
        <v>1</v>
      </c>
      <c r="F226">
        <v>346</v>
      </c>
      <c r="G226">
        <v>4725</v>
      </c>
      <c r="H226" t="s">
        <v>11</v>
      </c>
      <c r="P226">
        <f t="shared" si="3"/>
        <v>346</v>
      </c>
    </row>
    <row r="227" spans="1:16" x14ac:dyDescent="0.25">
      <c r="A227" t="s">
        <v>451</v>
      </c>
      <c r="B227" t="s">
        <v>452</v>
      </c>
      <c r="C227">
        <v>478</v>
      </c>
      <c r="D227" t="s">
        <v>10</v>
      </c>
      <c r="E227">
        <v>2</v>
      </c>
      <c r="F227">
        <v>345</v>
      </c>
      <c r="G227">
        <v>4725</v>
      </c>
      <c r="H227" t="s">
        <v>11</v>
      </c>
      <c r="P227">
        <f t="shared" si="3"/>
        <v>344</v>
      </c>
    </row>
    <row r="228" spans="1:16" x14ac:dyDescent="0.25">
      <c r="A228" t="s">
        <v>453</v>
      </c>
      <c r="B228" t="s">
        <v>454</v>
      </c>
      <c r="C228">
        <v>484</v>
      </c>
      <c r="D228" t="s">
        <v>10</v>
      </c>
      <c r="E228">
        <v>12</v>
      </c>
      <c r="F228">
        <v>348</v>
      </c>
      <c r="G228">
        <v>4725</v>
      </c>
      <c r="H228" t="s">
        <v>11</v>
      </c>
      <c r="P228">
        <f t="shared" si="3"/>
        <v>337</v>
      </c>
    </row>
    <row r="229" spans="1:16" x14ac:dyDescent="0.25">
      <c r="A229" t="s">
        <v>455</v>
      </c>
      <c r="B229" t="s">
        <v>456</v>
      </c>
      <c r="C229">
        <v>101</v>
      </c>
      <c r="D229" t="s">
        <v>10</v>
      </c>
      <c r="E229">
        <v>1</v>
      </c>
      <c r="F229">
        <v>97</v>
      </c>
      <c r="G229">
        <v>4725</v>
      </c>
      <c r="H229" t="s">
        <v>11</v>
      </c>
      <c r="P229">
        <f t="shared" si="3"/>
        <v>97</v>
      </c>
    </row>
    <row r="230" spans="1:16" x14ac:dyDescent="0.25">
      <c r="A230" t="s">
        <v>457</v>
      </c>
      <c r="B230" t="s">
        <v>458</v>
      </c>
      <c r="C230">
        <v>382</v>
      </c>
      <c r="D230" t="s">
        <v>10</v>
      </c>
      <c r="E230">
        <v>1</v>
      </c>
      <c r="F230">
        <v>254</v>
      </c>
      <c r="G230">
        <v>4725</v>
      </c>
      <c r="H230" t="s">
        <v>11</v>
      </c>
      <c r="P230">
        <f t="shared" si="3"/>
        <v>254</v>
      </c>
    </row>
    <row r="231" spans="1:16" x14ac:dyDescent="0.25">
      <c r="A231" t="s">
        <v>459</v>
      </c>
      <c r="B231" t="s">
        <v>460</v>
      </c>
      <c r="C231">
        <v>478</v>
      </c>
      <c r="D231" t="s">
        <v>10</v>
      </c>
      <c r="E231">
        <v>5</v>
      </c>
      <c r="F231">
        <v>350</v>
      </c>
      <c r="G231">
        <v>4725</v>
      </c>
      <c r="H231" t="s">
        <v>11</v>
      </c>
      <c r="P231">
        <f t="shared" si="3"/>
        <v>346</v>
      </c>
    </row>
    <row r="232" spans="1:16" x14ac:dyDescent="0.25">
      <c r="A232" t="s">
        <v>461</v>
      </c>
      <c r="B232" t="s">
        <v>462</v>
      </c>
      <c r="C232">
        <v>478</v>
      </c>
      <c r="D232" t="s">
        <v>10</v>
      </c>
      <c r="E232">
        <v>5</v>
      </c>
      <c r="F232">
        <v>350</v>
      </c>
      <c r="G232">
        <v>4725</v>
      </c>
      <c r="H232" t="s">
        <v>11</v>
      </c>
      <c r="P232">
        <f t="shared" si="3"/>
        <v>346</v>
      </c>
    </row>
    <row r="233" spans="1:16" x14ac:dyDescent="0.25">
      <c r="A233" t="s">
        <v>463</v>
      </c>
      <c r="B233" t="s">
        <v>464</v>
      </c>
      <c r="C233">
        <v>478</v>
      </c>
      <c r="D233" t="s">
        <v>10</v>
      </c>
      <c r="E233">
        <v>5</v>
      </c>
      <c r="F233">
        <v>350</v>
      </c>
      <c r="G233">
        <v>4725</v>
      </c>
      <c r="H233" t="s">
        <v>11</v>
      </c>
      <c r="P233">
        <f t="shared" si="3"/>
        <v>346</v>
      </c>
    </row>
    <row r="234" spans="1:16" x14ac:dyDescent="0.25">
      <c r="A234" t="s">
        <v>465</v>
      </c>
      <c r="B234" t="s">
        <v>466</v>
      </c>
      <c r="C234">
        <v>478</v>
      </c>
      <c r="D234" t="s">
        <v>10</v>
      </c>
      <c r="E234">
        <v>5</v>
      </c>
      <c r="F234">
        <v>350</v>
      </c>
      <c r="G234">
        <v>4725</v>
      </c>
      <c r="H234" t="s">
        <v>11</v>
      </c>
      <c r="P234">
        <f t="shared" si="3"/>
        <v>346</v>
      </c>
    </row>
    <row r="235" spans="1:16" x14ac:dyDescent="0.25">
      <c r="A235" t="s">
        <v>467</v>
      </c>
      <c r="B235" t="s">
        <v>468</v>
      </c>
      <c r="C235">
        <v>478</v>
      </c>
      <c r="D235" t="s">
        <v>10</v>
      </c>
      <c r="E235">
        <v>5</v>
      </c>
      <c r="F235">
        <v>350</v>
      </c>
      <c r="G235">
        <v>4725</v>
      </c>
      <c r="H235" t="s">
        <v>11</v>
      </c>
      <c r="P235">
        <f t="shared" si="3"/>
        <v>346</v>
      </c>
    </row>
    <row r="236" spans="1:16" x14ac:dyDescent="0.25">
      <c r="A236" t="s">
        <v>469</v>
      </c>
      <c r="B236" t="s">
        <v>470</v>
      </c>
      <c r="C236">
        <v>150</v>
      </c>
      <c r="D236" t="s">
        <v>10</v>
      </c>
      <c r="E236">
        <v>1</v>
      </c>
      <c r="F236">
        <v>149</v>
      </c>
      <c r="G236">
        <v>4725</v>
      </c>
      <c r="H236" t="s">
        <v>11</v>
      </c>
      <c r="P236">
        <f t="shared" si="3"/>
        <v>149</v>
      </c>
    </row>
    <row r="237" spans="1:16" x14ac:dyDescent="0.25">
      <c r="A237" t="s">
        <v>471</v>
      </c>
      <c r="B237" t="s">
        <v>472</v>
      </c>
      <c r="C237">
        <v>326</v>
      </c>
      <c r="D237" t="s">
        <v>10</v>
      </c>
      <c r="E237">
        <v>4</v>
      </c>
      <c r="F237">
        <v>198</v>
      </c>
      <c r="G237">
        <v>4725</v>
      </c>
      <c r="H237" t="s">
        <v>11</v>
      </c>
      <c r="P237">
        <f t="shared" si="3"/>
        <v>195</v>
      </c>
    </row>
    <row r="238" spans="1:16" x14ac:dyDescent="0.25">
      <c r="A238" t="s">
        <v>473</v>
      </c>
      <c r="B238" t="s">
        <v>474</v>
      </c>
      <c r="C238">
        <v>477</v>
      </c>
      <c r="D238" t="s">
        <v>10</v>
      </c>
      <c r="E238">
        <v>4</v>
      </c>
      <c r="F238">
        <v>342</v>
      </c>
      <c r="G238">
        <v>4725</v>
      </c>
      <c r="H238" t="s">
        <v>11</v>
      </c>
      <c r="P238">
        <f t="shared" si="3"/>
        <v>339</v>
      </c>
    </row>
    <row r="239" spans="1:16" x14ac:dyDescent="0.25">
      <c r="A239" t="s">
        <v>475</v>
      </c>
      <c r="B239" t="s">
        <v>476</v>
      </c>
      <c r="C239">
        <v>619</v>
      </c>
      <c r="D239" t="s">
        <v>10</v>
      </c>
      <c r="E239">
        <v>134</v>
      </c>
      <c r="F239">
        <v>234</v>
      </c>
      <c r="G239">
        <v>4725</v>
      </c>
      <c r="H239" t="s">
        <v>11</v>
      </c>
      <c r="P239">
        <f t="shared" si="3"/>
        <v>101</v>
      </c>
    </row>
    <row r="240" spans="1:16" x14ac:dyDescent="0.25">
      <c r="A240" t="s">
        <v>475</v>
      </c>
      <c r="B240" t="s">
        <v>476</v>
      </c>
      <c r="C240">
        <v>619</v>
      </c>
      <c r="D240" t="s">
        <v>10</v>
      </c>
      <c r="E240">
        <v>311</v>
      </c>
      <c r="F240">
        <v>606</v>
      </c>
      <c r="G240">
        <v>4725</v>
      </c>
      <c r="H240" t="s">
        <v>11</v>
      </c>
      <c r="P240">
        <f t="shared" si="3"/>
        <v>296</v>
      </c>
    </row>
    <row r="241" spans="1:16" x14ac:dyDescent="0.25">
      <c r="A241" t="s">
        <v>477</v>
      </c>
      <c r="B241" t="s">
        <v>478</v>
      </c>
      <c r="C241">
        <v>528</v>
      </c>
      <c r="D241" t="s">
        <v>10</v>
      </c>
      <c r="E241">
        <v>30</v>
      </c>
      <c r="F241">
        <v>377</v>
      </c>
      <c r="G241">
        <v>4725</v>
      </c>
      <c r="H241" t="s">
        <v>11</v>
      </c>
      <c r="P241">
        <f t="shared" si="3"/>
        <v>348</v>
      </c>
    </row>
    <row r="242" spans="1:16" x14ac:dyDescent="0.25">
      <c r="A242" t="s">
        <v>479</v>
      </c>
      <c r="B242" t="s">
        <v>480</v>
      </c>
      <c r="C242">
        <v>527</v>
      </c>
      <c r="D242" t="s">
        <v>10</v>
      </c>
      <c r="E242">
        <v>38</v>
      </c>
      <c r="F242">
        <v>384</v>
      </c>
      <c r="G242">
        <v>4725</v>
      </c>
      <c r="H242" t="s">
        <v>11</v>
      </c>
      <c r="P242">
        <f t="shared" si="3"/>
        <v>347</v>
      </c>
    </row>
    <row r="243" spans="1:16" x14ac:dyDescent="0.25">
      <c r="A243" t="s">
        <v>481</v>
      </c>
      <c r="B243" t="s">
        <v>482</v>
      </c>
      <c r="C243">
        <v>572</v>
      </c>
      <c r="D243" t="s">
        <v>10</v>
      </c>
      <c r="E243">
        <v>86</v>
      </c>
      <c r="F243">
        <v>431</v>
      </c>
      <c r="G243">
        <v>4725</v>
      </c>
      <c r="H243" t="s">
        <v>11</v>
      </c>
      <c r="P243">
        <f t="shared" si="3"/>
        <v>346</v>
      </c>
    </row>
    <row r="244" spans="1:16" x14ac:dyDescent="0.25">
      <c r="A244" t="s">
        <v>483</v>
      </c>
      <c r="B244" t="s">
        <v>484</v>
      </c>
      <c r="C244">
        <v>479</v>
      </c>
      <c r="D244" t="s">
        <v>10</v>
      </c>
      <c r="E244">
        <v>2</v>
      </c>
      <c r="F244">
        <v>347</v>
      </c>
      <c r="G244">
        <v>4725</v>
      </c>
      <c r="H244" t="s">
        <v>11</v>
      </c>
      <c r="P244">
        <f t="shared" si="3"/>
        <v>346</v>
      </c>
    </row>
    <row r="245" spans="1:16" x14ac:dyDescent="0.25">
      <c r="A245" t="s">
        <v>485</v>
      </c>
      <c r="B245" t="s">
        <v>486</v>
      </c>
      <c r="C245">
        <v>472</v>
      </c>
      <c r="D245" t="s">
        <v>10</v>
      </c>
      <c r="E245">
        <v>1</v>
      </c>
      <c r="F245">
        <v>346</v>
      </c>
      <c r="G245">
        <v>4725</v>
      </c>
      <c r="H245" t="s">
        <v>11</v>
      </c>
      <c r="P245">
        <f t="shared" si="3"/>
        <v>346</v>
      </c>
    </row>
    <row r="246" spans="1:16" x14ac:dyDescent="0.25">
      <c r="A246" t="s">
        <v>487</v>
      </c>
      <c r="B246" t="s">
        <v>488</v>
      </c>
      <c r="C246">
        <v>470</v>
      </c>
      <c r="D246" t="s">
        <v>10</v>
      </c>
      <c r="E246">
        <v>1</v>
      </c>
      <c r="F246">
        <v>344</v>
      </c>
      <c r="G246">
        <v>4725</v>
      </c>
      <c r="H246" t="s">
        <v>11</v>
      </c>
      <c r="P246">
        <f t="shared" si="3"/>
        <v>344</v>
      </c>
    </row>
    <row r="247" spans="1:16" x14ac:dyDescent="0.25">
      <c r="A247" t="s">
        <v>489</v>
      </c>
      <c r="B247" t="s">
        <v>490</v>
      </c>
      <c r="C247">
        <v>478</v>
      </c>
      <c r="D247" t="s">
        <v>10</v>
      </c>
      <c r="E247">
        <v>2</v>
      </c>
      <c r="F247">
        <v>347</v>
      </c>
      <c r="G247">
        <v>4725</v>
      </c>
      <c r="H247" t="s">
        <v>11</v>
      </c>
      <c r="P247">
        <f t="shared" ref="P247:P310" si="4">F247-E247+1</f>
        <v>346</v>
      </c>
    </row>
    <row r="248" spans="1:16" x14ac:dyDescent="0.25">
      <c r="A248" t="s">
        <v>491</v>
      </c>
      <c r="B248" t="s">
        <v>492</v>
      </c>
      <c r="C248">
        <v>621</v>
      </c>
      <c r="D248" t="s">
        <v>10</v>
      </c>
      <c r="E248">
        <v>144</v>
      </c>
      <c r="F248">
        <v>235</v>
      </c>
      <c r="G248">
        <v>4725</v>
      </c>
      <c r="H248" t="s">
        <v>11</v>
      </c>
      <c r="P248">
        <f t="shared" si="4"/>
        <v>92</v>
      </c>
    </row>
    <row r="249" spans="1:16" x14ac:dyDescent="0.25">
      <c r="A249" t="s">
        <v>491</v>
      </c>
      <c r="B249" t="s">
        <v>492</v>
      </c>
      <c r="C249">
        <v>621</v>
      </c>
      <c r="D249" t="s">
        <v>10</v>
      </c>
      <c r="E249">
        <v>300</v>
      </c>
      <c r="F249">
        <v>604</v>
      </c>
      <c r="G249">
        <v>4725</v>
      </c>
      <c r="H249" t="s">
        <v>11</v>
      </c>
      <c r="P249">
        <f t="shared" si="4"/>
        <v>305</v>
      </c>
    </row>
    <row r="250" spans="1:16" x14ac:dyDescent="0.25">
      <c r="A250" t="s">
        <v>493</v>
      </c>
      <c r="B250" t="s">
        <v>494</v>
      </c>
      <c r="C250">
        <v>472</v>
      </c>
      <c r="D250" t="s">
        <v>10</v>
      </c>
      <c r="E250">
        <v>2</v>
      </c>
      <c r="F250">
        <v>342</v>
      </c>
      <c r="G250">
        <v>4725</v>
      </c>
      <c r="H250" t="s">
        <v>11</v>
      </c>
      <c r="P250">
        <f t="shared" si="4"/>
        <v>341</v>
      </c>
    </row>
    <row r="251" spans="1:16" x14ac:dyDescent="0.25">
      <c r="A251" t="s">
        <v>495</v>
      </c>
      <c r="B251" t="s">
        <v>496</v>
      </c>
      <c r="C251">
        <v>470</v>
      </c>
      <c r="D251" t="s">
        <v>10</v>
      </c>
      <c r="E251">
        <v>1</v>
      </c>
      <c r="F251">
        <v>345</v>
      </c>
      <c r="G251">
        <v>4725</v>
      </c>
      <c r="H251" t="s">
        <v>11</v>
      </c>
      <c r="P251">
        <f t="shared" si="4"/>
        <v>345</v>
      </c>
    </row>
    <row r="252" spans="1:16" x14ac:dyDescent="0.25">
      <c r="A252" t="s">
        <v>497</v>
      </c>
      <c r="B252" t="s">
        <v>498</v>
      </c>
      <c r="C252">
        <v>480</v>
      </c>
      <c r="D252" t="s">
        <v>10</v>
      </c>
      <c r="E252">
        <v>5</v>
      </c>
      <c r="F252">
        <v>350</v>
      </c>
      <c r="G252">
        <v>4725</v>
      </c>
      <c r="H252" t="s">
        <v>11</v>
      </c>
      <c r="P252">
        <f t="shared" si="4"/>
        <v>346</v>
      </c>
    </row>
    <row r="253" spans="1:16" x14ac:dyDescent="0.25">
      <c r="A253" t="s">
        <v>499</v>
      </c>
      <c r="B253" t="s">
        <v>500</v>
      </c>
      <c r="C253">
        <v>481</v>
      </c>
      <c r="D253" t="s">
        <v>10</v>
      </c>
      <c r="E253">
        <v>4</v>
      </c>
      <c r="F253">
        <v>345</v>
      </c>
      <c r="G253">
        <v>4725</v>
      </c>
      <c r="H253" t="s">
        <v>11</v>
      </c>
      <c r="P253">
        <f t="shared" si="4"/>
        <v>342</v>
      </c>
    </row>
    <row r="254" spans="1:16" x14ac:dyDescent="0.25">
      <c r="A254" t="s">
        <v>501</v>
      </c>
      <c r="B254" t="s">
        <v>502</v>
      </c>
      <c r="C254">
        <v>500</v>
      </c>
      <c r="D254" t="s">
        <v>10</v>
      </c>
      <c r="E254">
        <v>2</v>
      </c>
      <c r="F254">
        <v>373</v>
      </c>
      <c r="G254">
        <v>4725</v>
      </c>
      <c r="H254" t="s">
        <v>11</v>
      </c>
      <c r="P254">
        <f t="shared" si="4"/>
        <v>372</v>
      </c>
    </row>
    <row r="255" spans="1:16" x14ac:dyDescent="0.25">
      <c r="A255" t="s">
        <v>503</v>
      </c>
      <c r="B255" t="s">
        <v>504</v>
      </c>
      <c r="C255">
        <v>482</v>
      </c>
      <c r="D255" t="s">
        <v>10</v>
      </c>
      <c r="E255">
        <v>3</v>
      </c>
      <c r="F255">
        <v>348</v>
      </c>
      <c r="G255">
        <v>4725</v>
      </c>
      <c r="H255" t="s">
        <v>11</v>
      </c>
      <c r="P255">
        <f t="shared" si="4"/>
        <v>346</v>
      </c>
    </row>
    <row r="256" spans="1:16" x14ac:dyDescent="0.25">
      <c r="A256" t="s">
        <v>505</v>
      </c>
      <c r="B256" t="s">
        <v>506</v>
      </c>
      <c r="C256">
        <v>475</v>
      </c>
      <c r="D256" t="s">
        <v>10</v>
      </c>
      <c r="E256">
        <v>4</v>
      </c>
      <c r="F256">
        <v>344</v>
      </c>
      <c r="G256">
        <v>4725</v>
      </c>
      <c r="H256" t="s">
        <v>11</v>
      </c>
      <c r="P256">
        <f t="shared" si="4"/>
        <v>341</v>
      </c>
    </row>
    <row r="257" spans="1:16" x14ac:dyDescent="0.25">
      <c r="A257" t="s">
        <v>507</v>
      </c>
      <c r="B257" t="s">
        <v>508</v>
      </c>
      <c r="C257">
        <v>625</v>
      </c>
      <c r="D257" t="s">
        <v>10</v>
      </c>
      <c r="E257">
        <v>137</v>
      </c>
      <c r="F257">
        <v>280</v>
      </c>
      <c r="G257">
        <v>4725</v>
      </c>
      <c r="H257" t="s">
        <v>11</v>
      </c>
      <c r="P257">
        <f t="shared" si="4"/>
        <v>144</v>
      </c>
    </row>
    <row r="258" spans="1:16" x14ac:dyDescent="0.25">
      <c r="A258" t="s">
        <v>507</v>
      </c>
      <c r="B258" t="s">
        <v>508</v>
      </c>
      <c r="C258">
        <v>625</v>
      </c>
      <c r="D258" t="s">
        <v>10</v>
      </c>
      <c r="E258">
        <v>315</v>
      </c>
      <c r="F258">
        <v>608</v>
      </c>
      <c r="G258">
        <v>4725</v>
      </c>
      <c r="H258" t="s">
        <v>11</v>
      </c>
      <c r="P258">
        <f t="shared" si="4"/>
        <v>294</v>
      </c>
    </row>
    <row r="259" spans="1:16" x14ac:dyDescent="0.25">
      <c r="A259" t="s">
        <v>509</v>
      </c>
      <c r="B259" t="s">
        <v>510</v>
      </c>
      <c r="C259">
        <v>501</v>
      </c>
      <c r="D259" t="s">
        <v>10</v>
      </c>
      <c r="E259">
        <v>2</v>
      </c>
      <c r="F259">
        <v>373</v>
      </c>
      <c r="G259">
        <v>4725</v>
      </c>
      <c r="H259" t="s">
        <v>11</v>
      </c>
      <c r="P259">
        <f t="shared" si="4"/>
        <v>372</v>
      </c>
    </row>
    <row r="260" spans="1:16" x14ac:dyDescent="0.25">
      <c r="A260" t="s">
        <v>511</v>
      </c>
      <c r="B260" t="s">
        <v>512</v>
      </c>
      <c r="C260">
        <v>100</v>
      </c>
      <c r="D260" t="s">
        <v>10</v>
      </c>
      <c r="E260">
        <v>19</v>
      </c>
      <c r="F260">
        <v>99</v>
      </c>
      <c r="G260">
        <v>4725</v>
      </c>
      <c r="H260" t="s">
        <v>11</v>
      </c>
      <c r="P260">
        <f t="shared" si="4"/>
        <v>81</v>
      </c>
    </row>
    <row r="261" spans="1:16" x14ac:dyDescent="0.25">
      <c r="A261" t="s">
        <v>513</v>
      </c>
      <c r="B261" t="s">
        <v>514</v>
      </c>
      <c r="C261">
        <v>428</v>
      </c>
      <c r="D261" t="s">
        <v>10</v>
      </c>
      <c r="E261">
        <v>1</v>
      </c>
      <c r="F261">
        <v>300</v>
      </c>
      <c r="G261">
        <v>4725</v>
      </c>
      <c r="H261" t="s">
        <v>11</v>
      </c>
      <c r="P261">
        <f t="shared" si="4"/>
        <v>300</v>
      </c>
    </row>
    <row r="262" spans="1:16" x14ac:dyDescent="0.25">
      <c r="A262" t="s">
        <v>515</v>
      </c>
      <c r="B262" t="s">
        <v>516</v>
      </c>
      <c r="C262">
        <v>473</v>
      </c>
      <c r="D262" t="s">
        <v>10</v>
      </c>
      <c r="E262">
        <v>1</v>
      </c>
      <c r="F262">
        <v>344</v>
      </c>
      <c r="G262">
        <v>4725</v>
      </c>
      <c r="H262" t="s">
        <v>11</v>
      </c>
      <c r="P262">
        <f t="shared" si="4"/>
        <v>344</v>
      </c>
    </row>
    <row r="263" spans="1:16" x14ac:dyDescent="0.25">
      <c r="A263" t="s">
        <v>517</v>
      </c>
      <c r="B263" t="s">
        <v>518</v>
      </c>
      <c r="C263">
        <v>480</v>
      </c>
      <c r="D263" t="s">
        <v>10</v>
      </c>
      <c r="E263">
        <v>5</v>
      </c>
      <c r="F263">
        <v>350</v>
      </c>
      <c r="G263">
        <v>4725</v>
      </c>
      <c r="H263" t="s">
        <v>11</v>
      </c>
      <c r="P263">
        <f t="shared" si="4"/>
        <v>346</v>
      </c>
    </row>
    <row r="264" spans="1:16" x14ac:dyDescent="0.25">
      <c r="A264" t="s">
        <v>519</v>
      </c>
      <c r="B264" t="s">
        <v>520</v>
      </c>
      <c r="C264">
        <v>449</v>
      </c>
      <c r="D264" t="s">
        <v>10</v>
      </c>
      <c r="E264">
        <v>1</v>
      </c>
      <c r="F264">
        <v>341</v>
      </c>
      <c r="G264">
        <v>4725</v>
      </c>
      <c r="H264" t="s">
        <v>11</v>
      </c>
      <c r="P264">
        <f t="shared" si="4"/>
        <v>341</v>
      </c>
    </row>
    <row r="265" spans="1:16" x14ac:dyDescent="0.25">
      <c r="A265" t="s">
        <v>521</v>
      </c>
      <c r="B265" t="s">
        <v>522</v>
      </c>
      <c r="C265">
        <v>481</v>
      </c>
      <c r="D265" t="s">
        <v>10</v>
      </c>
      <c r="E265">
        <v>4</v>
      </c>
      <c r="F265">
        <v>341</v>
      </c>
      <c r="G265">
        <v>4725</v>
      </c>
      <c r="H265" t="s">
        <v>11</v>
      </c>
      <c r="P265">
        <f t="shared" si="4"/>
        <v>338</v>
      </c>
    </row>
    <row r="266" spans="1:16" x14ac:dyDescent="0.25">
      <c r="A266" t="s">
        <v>523</v>
      </c>
      <c r="B266" t="s">
        <v>524</v>
      </c>
      <c r="C266">
        <v>482</v>
      </c>
      <c r="D266" t="s">
        <v>10</v>
      </c>
      <c r="E266">
        <v>4</v>
      </c>
      <c r="F266">
        <v>343</v>
      </c>
      <c r="G266">
        <v>4725</v>
      </c>
      <c r="H266" t="s">
        <v>11</v>
      </c>
      <c r="P266">
        <f t="shared" si="4"/>
        <v>340</v>
      </c>
    </row>
    <row r="267" spans="1:16" x14ac:dyDescent="0.25">
      <c r="A267" t="s">
        <v>525</v>
      </c>
      <c r="B267" t="s">
        <v>526</v>
      </c>
      <c r="C267">
        <v>583</v>
      </c>
      <c r="D267" t="s">
        <v>10</v>
      </c>
      <c r="E267">
        <v>1</v>
      </c>
      <c r="F267">
        <v>343</v>
      </c>
      <c r="G267">
        <v>4725</v>
      </c>
      <c r="H267" t="s">
        <v>11</v>
      </c>
      <c r="P267">
        <f t="shared" si="4"/>
        <v>343</v>
      </c>
    </row>
    <row r="268" spans="1:16" x14ac:dyDescent="0.25">
      <c r="A268" t="s">
        <v>527</v>
      </c>
      <c r="B268" t="s">
        <v>528</v>
      </c>
      <c r="C268">
        <v>471</v>
      </c>
      <c r="D268" t="s">
        <v>10</v>
      </c>
      <c r="E268">
        <v>4</v>
      </c>
      <c r="F268">
        <v>341</v>
      </c>
      <c r="G268">
        <v>4725</v>
      </c>
      <c r="H268" t="s">
        <v>11</v>
      </c>
      <c r="P268">
        <f t="shared" si="4"/>
        <v>338</v>
      </c>
    </row>
    <row r="269" spans="1:16" x14ac:dyDescent="0.25">
      <c r="A269" t="s">
        <v>529</v>
      </c>
      <c r="B269" t="s">
        <v>530</v>
      </c>
      <c r="C269">
        <v>483</v>
      </c>
      <c r="D269" t="s">
        <v>10</v>
      </c>
      <c r="E269">
        <v>3</v>
      </c>
      <c r="F269">
        <v>349</v>
      </c>
      <c r="G269">
        <v>4725</v>
      </c>
      <c r="H269" t="s">
        <v>11</v>
      </c>
      <c r="P269">
        <f t="shared" si="4"/>
        <v>347</v>
      </c>
    </row>
    <row r="270" spans="1:16" x14ac:dyDescent="0.25">
      <c r="A270" t="s">
        <v>531</v>
      </c>
      <c r="B270" t="s">
        <v>532</v>
      </c>
      <c r="C270">
        <v>479</v>
      </c>
      <c r="D270" t="s">
        <v>10</v>
      </c>
      <c r="E270">
        <v>2</v>
      </c>
      <c r="F270">
        <v>348</v>
      </c>
      <c r="G270">
        <v>4725</v>
      </c>
      <c r="H270" t="s">
        <v>11</v>
      </c>
      <c r="P270">
        <f t="shared" si="4"/>
        <v>347</v>
      </c>
    </row>
    <row r="271" spans="1:16" x14ac:dyDescent="0.25">
      <c r="A271" t="s">
        <v>533</v>
      </c>
      <c r="B271" t="s">
        <v>534</v>
      </c>
      <c r="C271">
        <v>445</v>
      </c>
      <c r="D271" t="s">
        <v>10</v>
      </c>
      <c r="E271">
        <v>2</v>
      </c>
      <c r="F271">
        <v>323</v>
      </c>
      <c r="G271">
        <v>4725</v>
      </c>
      <c r="H271" t="s">
        <v>11</v>
      </c>
      <c r="P271">
        <f t="shared" si="4"/>
        <v>322</v>
      </c>
    </row>
    <row r="272" spans="1:16" x14ac:dyDescent="0.25">
      <c r="A272" t="s">
        <v>535</v>
      </c>
      <c r="B272" t="s">
        <v>536</v>
      </c>
      <c r="C272">
        <v>478</v>
      </c>
      <c r="D272" t="s">
        <v>10</v>
      </c>
      <c r="E272">
        <v>4</v>
      </c>
      <c r="F272">
        <v>342</v>
      </c>
      <c r="G272">
        <v>4725</v>
      </c>
      <c r="H272" t="s">
        <v>11</v>
      </c>
      <c r="P272">
        <f t="shared" si="4"/>
        <v>339</v>
      </c>
    </row>
    <row r="273" spans="1:16" x14ac:dyDescent="0.25">
      <c r="A273" t="s">
        <v>537</v>
      </c>
      <c r="B273" t="s">
        <v>538</v>
      </c>
      <c r="C273">
        <v>472</v>
      </c>
      <c r="D273" t="s">
        <v>10</v>
      </c>
      <c r="E273">
        <v>4</v>
      </c>
      <c r="F273">
        <v>342</v>
      </c>
      <c r="G273">
        <v>4725</v>
      </c>
      <c r="H273" t="s">
        <v>11</v>
      </c>
      <c r="P273">
        <f t="shared" si="4"/>
        <v>339</v>
      </c>
    </row>
    <row r="274" spans="1:16" x14ac:dyDescent="0.25">
      <c r="A274" t="s">
        <v>539</v>
      </c>
      <c r="B274" t="s">
        <v>540</v>
      </c>
      <c r="C274">
        <v>202</v>
      </c>
      <c r="D274" t="s">
        <v>10</v>
      </c>
      <c r="E274">
        <v>106</v>
      </c>
      <c r="F274">
        <v>193</v>
      </c>
      <c r="G274">
        <v>4725</v>
      </c>
      <c r="H274" t="s">
        <v>11</v>
      </c>
      <c r="P274">
        <f t="shared" si="4"/>
        <v>88</v>
      </c>
    </row>
    <row r="275" spans="1:16" x14ac:dyDescent="0.25">
      <c r="A275" t="s">
        <v>541</v>
      </c>
      <c r="B275" t="s">
        <v>542</v>
      </c>
      <c r="C275">
        <v>500</v>
      </c>
      <c r="D275" t="s">
        <v>10</v>
      </c>
      <c r="E275">
        <v>9</v>
      </c>
      <c r="F275">
        <v>355</v>
      </c>
      <c r="G275">
        <v>4725</v>
      </c>
      <c r="H275" t="s">
        <v>11</v>
      </c>
      <c r="P275">
        <f t="shared" si="4"/>
        <v>347</v>
      </c>
    </row>
    <row r="276" spans="1:16" x14ac:dyDescent="0.25">
      <c r="A276" t="s">
        <v>543</v>
      </c>
      <c r="B276" t="s">
        <v>544</v>
      </c>
      <c r="C276">
        <v>368</v>
      </c>
      <c r="D276" t="s">
        <v>10</v>
      </c>
      <c r="E276">
        <v>15</v>
      </c>
      <c r="F276">
        <v>367</v>
      </c>
      <c r="G276">
        <v>4725</v>
      </c>
      <c r="H276" t="s">
        <v>11</v>
      </c>
      <c r="P276">
        <f t="shared" si="4"/>
        <v>353</v>
      </c>
    </row>
    <row r="277" spans="1:16" x14ac:dyDescent="0.25">
      <c r="A277" t="s">
        <v>545</v>
      </c>
      <c r="B277" t="s">
        <v>546</v>
      </c>
      <c r="C277">
        <v>580</v>
      </c>
      <c r="D277" t="s">
        <v>10</v>
      </c>
      <c r="E277">
        <v>106</v>
      </c>
      <c r="F277">
        <v>450</v>
      </c>
      <c r="G277">
        <v>4725</v>
      </c>
      <c r="H277" t="s">
        <v>11</v>
      </c>
      <c r="P277">
        <f t="shared" si="4"/>
        <v>345</v>
      </c>
    </row>
    <row r="278" spans="1:16" x14ac:dyDescent="0.25">
      <c r="A278" t="s">
        <v>547</v>
      </c>
      <c r="B278" t="s">
        <v>548</v>
      </c>
      <c r="C278">
        <v>314</v>
      </c>
      <c r="D278" t="s">
        <v>10</v>
      </c>
      <c r="E278">
        <v>199</v>
      </c>
      <c r="F278">
        <v>245</v>
      </c>
      <c r="G278">
        <v>4725</v>
      </c>
      <c r="H278" t="s">
        <v>11</v>
      </c>
      <c r="P278">
        <f t="shared" si="4"/>
        <v>47</v>
      </c>
    </row>
    <row r="279" spans="1:16" x14ac:dyDescent="0.25">
      <c r="A279" t="s">
        <v>551</v>
      </c>
      <c r="B279" t="s">
        <v>552</v>
      </c>
      <c r="C279">
        <v>621</v>
      </c>
      <c r="D279" t="s">
        <v>10</v>
      </c>
      <c r="E279">
        <v>165</v>
      </c>
      <c r="F279">
        <v>501</v>
      </c>
      <c r="G279">
        <v>4725</v>
      </c>
      <c r="H279" t="s">
        <v>11</v>
      </c>
      <c r="P279">
        <f t="shared" si="4"/>
        <v>337</v>
      </c>
    </row>
    <row r="280" spans="1:16" x14ac:dyDescent="0.25">
      <c r="A280" t="s">
        <v>554</v>
      </c>
      <c r="B280" t="s">
        <v>555</v>
      </c>
      <c r="C280">
        <v>481</v>
      </c>
      <c r="D280" t="s">
        <v>10</v>
      </c>
      <c r="E280">
        <v>2</v>
      </c>
      <c r="F280">
        <v>341</v>
      </c>
      <c r="G280">
        <v>4725</v>
      </c>
      <c r="H280" t="s">
        <v>11</v>
      </c>
      <c r="P280">
        <f t="shared" si="4"/>
        <v>340</v>
      </c>
    </row>
    <row r="281" spans="1:16" x14ac:dyDescent="0.25">
      <c r="A281" t="s">
        <v>556</v>
      </c>
      <c r="B281" t="s">
        <v>557</v>
      </c>
      <c r="C281">
        <v>480</v>
      </c>
      <c r="D281" t="s">
        <v>10</v>
      </c>
      <c r="E281">
        <v>2</v>
      </c>
      <c r="F281">
        <v>348</v>
      </c>
      <c r="G281">
        <v>4725</v>
      </c>
      <c r="H281" t="s">
        <v>11</v>
      </c>
      <c r="P281">
        <f t="shared" si="4"/>
        <v>347</v>
      </c>
    </row>
    <row r="282" spans="1:16" x14ac:dyDescent="0.25">
      <c r="A282" t="s">
        <v>558</v>
      </c>
      <c r="B282" t="s">
        <v>559</v>
      </c>
      <c r="C282">
        <v>584</v>
      </c>
      <c r="D282" t="s">
        <v>10</v>
      </c>
      <c r="E282">
        <v>1</v>
      </c>
      <c r="F282">
        <v>342</v>
      </c>
      <c r="G282">
        <v>4725</v>
      </c>
      <c r="H282" t="s">
        <v>11</v>
      </c>
      <c r="P282">
        <f t="shared" si="4"/>
        <v>342</v>
      </c>
    </row>
    <row r="283" spans="1:16" x14ac:dyDescent="0.25">
      <c r="A283" t="s">
        <v>560</v>
      </c>
      <c r="B283" t="s">
        <v>561</v>
      </c>
      <c r="C283">
        <v>531</v>
      </c>
      <c r="D283" t="s">
        <v>10</v>
      </c>
      <c r="E283">
        <v>42</v>
      </c>
      <c r="F283">
        <v>395</v>
      </c>
      <c r="G283">
        <v>4725</v>
      </c>
      <c r="H283" t="s">
        <v>11</v>
      </c>
      <c r="P283">
        <f t="shared" si="4"/>
        <v>354</v>
      </c>
    </row>
    <row r="284" spans="1:16" x14ac:dyDescent="0.25">
      <c r="A284" t="s">
        <v>562</v>
      </c>
      <c r="B284" t="s">
        <v>563</v>
      </c>
      <c r="C284">
        <v>504</v>
      </c>
      <c r="D284" t="s">
        <v>10</v>
      </c>
      <c r="E284">
        <v>22</v>
      </c>
      <c r="F284">
        <v>369</v>
      </c>
      <c r="G284">
        <v>4725</v>
      </c>
      <c r="H284" t="s">
        <v>11</v>
      </c>
      <c r="P284">
        <f t="shared" si="4"/>
        <v>348</v>
      </c>
    </row>
    <row r="285" spans="1:16" x14ac:dyDescent="0.25">
      <c r="A285" t="s">
        <v>564</v>
      </c>
      <c r="B285" t="s">
        <v>565</v>
      </c>
      <c r="C285">
        <v>504</v>
      </c>
      <c r="D285" t="s">
        <v>10</v>
      </c>
      <c r="E285">
        <v>22</v>
      </c>
      <c r="F285">
        <v>369</v>
      </c>
      <c r="G285">
        <v>4725</v>
      </c>
      <c r="H285" t="s">
        <v>11</v>
      </c>
      <c r="P285">
        <f t="shared" si="4"/>
        <v>348</v>
      </c>
    </row>
    <row r="286" spans="1:16" x14ac:dyDescent="0.25">
      <c r="A286" t="s">
        <v>566</v>
      </c>
      <c r="B286" t="s">
        <v>567</v>
      </c>
      <c r="C286">
        <v>472</v>
      </c>
      <c r="D286" t="s">
        <v>10</v>
      </c>
      <c r="E286">
        <v>4</v>
      </c>
      <c r="F286">
        <v>342</v>
      </c>
      <c r="G286">
        <v>4725</v>
      </c>
      <c r="H286" t="s">
        <v>11</v>
      </c>
      <c r="P286">
        <f t="shared" si="4"/>
        <v>339</v>
      </c>
    </row>
    <row r="287" spans="1:16" x14ac:dyDescent="0.25">
      <c r="A287" t="s">
        <v>568</v>
      </c>
      <c r="B287" t="s">
        <v>569</v>
      </c>
      <c r="C287">
        <v>478</v>
      </c>
      <c r="D287" t="s">
        <v>10</v>
      </c>
      <c r="E287">
        <v>4</v>
      </c>
      <c r="F287">
        <v>342</v>
      </c>
      <c r="G287">
        <v>4725</v>
      </c>
      <c r="H287" t="s">
        <v>11</v>
      </c>
      <c r="P287">
        <f t="shared" si="4"/>
        <v>339</v>
      </c>
    </row>
    <row r="288" spans="1:16" x14ac:dyDescent="0.25">
      <c r="A288" t="s">
        <v>570</v>
      </c>
      <c r="B288" t="s">
        <v>571</v>
      </c>
      <c r="C288">
        <v>484</v>
      </c>
      <c r="D288" t="s">
        <v>10</v>
      </c>
      <c r="E288">
        <v>11</v>
      </c>
      <c r="F288">
        <v>356</v>
      </c>
      <c r="G288">
        <v>4725</v>
      </c>
      <c r="H288" t="s">
        <v>11</v>
      </c>
      <c r="P288">
        <f t="shared" si="4"/>
        <v>346</v>
      </c>
    </row>
    <row r="289" spans="1:16" x14ac:dyDescent="0.25">
      <c r="A289" t="s">
        <v>572</v>
      </c>
      <c r="B289" t="s">
        <v>573</v>
      </c>
      <c r="C289">
        <v>486</v>
      </c>
      <c r="D289" t="s">
        <v>10</v>
      </c>
      <c r="E289">
        <v>1</v>
      </c>
      <c r="F289">
        <v>349</v>
      </c>
      <c r="G289">
        <v>4725</v>
      </c>
      <c r="H289" t="s">
        <v>11</v>
      </c>
      <c r="P289">
        <f t="shared" si="4"/>
        <v>349</v>
      </c>
    </row>
    <row r="290" spans="1:16" x14ac:dyDescent="0.25">
      <c r="A290" t="s">
        <v>574</v>
      </c>
      <c r="B290" t="s">
        <v>575</v>
      </c>
      <c r="C290">
        <v>481</v>
      </c>
      <c r="D290" t="s">
        <v>10</v>
      </c>
      <c r="E290">
        <v>5</v>
      </c>
      <c r="F290">
        <v>351</v>
      </c>
      <c r="G290">
        <v>4725</v>
      </c>
      <c r="H290" t="s">
        <v>11</v>
      </c>
      <c r="P290">
        <f t="shared" si="4"/>
        <v>347</v>
      </c>
    </row>
    <row r="291" spans="1:16" x14ac:dyDescent="0.25">
      <c r="A291" t="s">
        <v>576</v>
      </c>
      <c r="B291" t="s">
        <v>577</v>
      </c>
      <c r="C291">
        <v>470</v>
      </c>
      <c r="D291" t="s">
        <v>10</v>
      </c>
      <c r="E291">
        <v>1</v>
      </c>
      <c r="F291">
        <v>343</v>
      </c>
      <c r="G291">
        <v>4725</v>
      </c>
      <c r="H291" t="s">
        <v>11</v>
      </c>
      <c r="P291">
        <f t="shared" si="4"/>
        <v>343</v>
      </c>
    </row>
    <row r="292" spans="1:16" x14ac:dyDescent="0.25">
      <c r="A292" t="s">
        <v>578</v>
      </c>
      <c r="B292" t="s">
        <v>579</v>
      </c>
      <c r="C292">
        <v>477</v>
      </c>
      <c r="D292" t="s">
        <v>10</v>
      </c>
      <c r="E292">
        <v>4</v>
      </c>
      <c r="F292">
        <v>345</v>
      </c>
      <c r="G292">
        <v>4725</v>
      </c>
      <c r="H292" t="s">
        <v>11</v>
      </c>
      <c r="P292">
        <f t="shared" si="4"/>
        <v>342</v>
      </c>
    </row>
    <row r="293" spans="1:16" x14ac:dyDescent="0.25">
      <c r="A293" t="s">
        <v>580</v>
      </c>
      <c r="B293" t="s">
        <v>581</v>
      </c>
      <c r="C293">
        <v>474</v>
      </c>
      <c r="D293" t="s">
        <v>10</v>
      </c>
      <c r="E293">
        <v>8</v>
      </c>
      <c r="F293">
        <v>344</v>
      </c>
      <c r="G293">
        <v>4725</v>
      </c>
      <c r="H293" t="s">
        <v>11</v>
      </c>
      <c r="P293">
        <f t="shared" si="4"/>
        <v>337</v>
      </c>
    </row>
    <row r="294" spans="1:16" x14ac:dyDescent="0.25">
      <c r="A294" t="s">
        <v>582</v>
      </c>
      <c r="B294" t="s">
        <v>583</v>
      </c>
      <c r="C294">
        <v>473</v>
      </c>
      <c r="D294" t="s">
        <v>10</v>
      </c>
      <c r="E294">
        <v>5</v>
      </c>
      <c r="F294">
        <v>344</v>
      </c>
      <c r="G294">
        <v>4725</v>
      </c>
      <c r="H294" t="s">
        <v>11</v>
      </c>
      <c r="P294">
        <f t="shared" si="4"/>
        <v>340</v>
      </c>
    </row>
    <row r="295" spans="1:16" x14ac:dyDescent="0.25">
      <c r="A295" t="s">
        <v>584</v>
      </c>
      <c r="B295" t="s">
        <v>585</v>
      </c>
      <c r="C295">
        <v>480</v>
      </c>
      <c r="D295" t="s">
        <v>10</v>
      </c>
      <c r="E295">
        <v>5</v>
      </c>
      <c r="F295">
        <v>341</v>
      </c>
      <c r="G295">
        <v>4725</v>
      </c>
      <c r="H295" t="s">
        <v>11</v>
      </c>
      <c r="P295">
        <f t="shared" si="4"/>
        <v>337</v>
      </c>
    </row>
    <row r="296" spans="1:16" x14ac:dyDescent="0.25">
      <c r="A296" t="s">
        <v>586</v>
      </c>
      <c r="B296" t="s">
        <v>587</v>
      </c>
      <c r="C296">
        <v>594</v>
      </c>
      <c r="D296" t="s">
        <v>10</v>
      </c>
      <c r="E296">
        <v>7</v>
      </c>
      <c r="F296">
        <v>349</v>
      </c>
      <c r="G296">
        <v>4725</v>
      </c>
      <c r="H296" t="s">
        <v>11</v>
      </c>
      <c r="P296">
        <f t="shared" si="4"/>
        <v>343</v>
      </c>
    </row>
    <row r="297" spans="1:16" x14ac:dyDescent="0.25">
      <c r="A297" t="s">
        <v>588</v>
      </c>
      <c r="B297" t="s">
        <v>589</v>
      </c>
      <c r="C297">
        <v>594</v>
      </c>
      <c r="D297" t="s">
        <v>10</v>
      </c>
      <c r="E297">
        <v>7</v>
      </c>
      <c r="F297">
        <v>349</v>
      </c>
      <c r="G297">
        <v>4725</v>
      </c>
      <c r="H297" t="s">
        <v>11</v>
      </c>
      <c r="P297">
        <f t="shared" si="4"/>
        <v>343</v>
      </c>
    </row>
    <row r="298" spans="1:16" x14ac:dyDescent="0.25">
      <c r="A298" t="s">
        <v>590</v>
      </c>
      <c r="B298" t="s">
        <v>591</v>
      </c>
      <c r="C298">
        <v>585</v>
      </c>
      <c r="D298" t="s">
        <v>10</v>
      </c>
      <c r="E298">
        <v>1</v>
      </c>
      <c r="F298">
        <v>344</v>
      </c>
      <c r="G298">
        <v>4725</v>
      </c>
      <c r="H298" t="s">
        <v>11</v>
      </c>
      <c r="P298">
        <f t="shared" si="4"/>
        <v>344</v>
      </c>
    </row>
    <row r="299" spans="1:16" x14ac:dyDescent="0.25">
      <c r="A299" t="s">
        <v>592</v>
      </c>
      <c r="B299" t="s">
        <v>593</v>
      </c>
      <c r="C299">
        <v>474</v>
      </c>
      <c r="D299" t="s">
        <v>10</v>
      </c>
      <c r="E299">
        <v>2</v>
      </c>
      <c r="F299">
        <v>343</v>
      </c>
      <c r="G299">
        <v>4725</v>
      </c>
      <c r="H299" t="s">
        <v>11</v>
      </c>
      <c r="P299">
        <f t="shared" si="4"/>
        <v>342</v>
      </c>
    </row>
    <row r="300" spans="1:16" x14ac:dyDescent="0.25">
      <c r="A300" t="s">
        <v>594</v>
      </c>
      <c r="B300" t="s">
        <v>595</v>
      </c>
      <c r="C300">
        <v>466</v>
      </c>
      <c r="D300" t="s">
        <v>10</v>
      </c>
      <c r="E300">
        <v>1</v>
      </c>
      <c r="F300">
        <v>342</v>
      </c>
      <c r="G300">
        <v>4725</v>
      </c>
      <c r="H300" t="s">
        <v>11</v>
      </c>
      <c r="P300">
        <f t="shared" si="4"/>
        <v>342</v>
      </c>
    </row>
    <row r="301" spans="1:16" x14ac:dyDescent="0.25">
      <c r="A301" t="s">
        <v>596</v>
      </c>
      <c r="B301" t="s">
        <v>597</v>
      </c>
      <c r="C301">
        <v>585</v>
      </c>
      <c r="D301" t="s">
        <v>10</v>
      </c>
      <c r="E301">
        <v>1</v>
      </c>
      <c r="F301">
        <v>344</v>
      </c>
      <c r="G301">
        <v>4725</v>
      </c>
      <c r="H301" t="s">
        <v>11</v>
      </c>
      <c r="P301">
        <f t="shared" si="4"/>
        <v>344</v>
      </c>
    </row>
    <row r="302" spans="1:16" x14ac:dyDescent="0.25">
      <c r="A302" t="s">
        <v>598</v>
      </c>
      <c r="B302" t="s">
        <v>599</v>
      </c>
      <c r="C302">
        <v>478</v>
      </c>
      <c r="D302" t="s">
        <v>10</v>
      </c>
      <c r="E302">
        <v>5</v>
      </c>
      <c r="F302">
        <v>351</v>
      </c>
      <c r="G302">
        <v>4725</v>
      </c>
      <c r="H302" t="s">
        <v>11</v>
      </c>
      <c r="P302">
        <f t="shared" si="4"/>
        <v>347</v>
      </c>
    </row>
    <row r="303" spans="1:16" x14ac:dyDescent="0.25">
      <c r="A303" t="s">
        <v>600</v>
      </c>
      <c r="B303" t="s">
        <v>601</v>
      </c>
      <c r="C303">
        <v>478</v>
      </c>
      <c r="D303" t="s">
        <v>10</v>
      </c>
      <c r="E303">
        <v>2</v>
      </c>
      <c r="F303">
        <v>345</v>
      </c>
      <c r="G303">
        <v>4725</v>
      </c>
      <c r="H303" t="s">
        <v>11</v>
      </c>
      <c r="P303">
        <f t="shared" si="4"/>
        <v>344</v>
      </c>
    </row>
    <row r="304" spans="1:16" x14ac:dyDescent="0.25">
      <c r="A304" t="s">
        <v>602</v>
      </c>
      <c r="B304" t="s">
        <v>603</v>
      </c>
      <c r="C304">
        <v>441</v>
      </c>
      <c r="D304" t="s">
        <v>10</v>
      </c>
      <c r="E304">
        <v>4</v>
      </c>
      <c r="F304">
        <v>337</v>
      </c>
      <c r="G304">
        <v>4725</v>
      </c>
      <c r="H304" t="s">
        <v>11</v>
      </c>
      <c r="P304">
        <f t="shared" si="4"/>
        <v>334</v>
      </c>
    </row>
    <row r="305" spans="1:16" x14ac:dyDescent="0.25">
      <c r="A305" t="s">
        <v>604</v>
      </c>
      <c r="B305" t="s">
        <v>605</v>
      </c>
      <c r="C305">
        <v>511</v>
      </c>
      <c r="D305" t="s">
        <v>10</v>
      </c>
      <c r="E305">
        <v>36</v>
      </c>
      <c r="F305">
        <v>380</v>
      </c>
      <c r="G305">
        <v>4725</v>
      </c>
      <c r="H305" t="s">
        <v>11</v>
      </c>
      <c r="P305">
        <f t="shared" si="4"/>
        <v>345</v>
      </c>
    </row>
    <row r="306" spans="1:16" x14ac:dyDescent="0.25">
      <c r="A306" t="s">
        <v>606</v>
      </c>
      <c r="B306" t="s">
        <v>607</v>
      </c>
      <c r="C306">
        <v>723</v>
      </c>
      <c r="D306" t="s">
        <v>10</v>
      </c>
      <c r="E306">
        <v>430</v>
      </c>
      <c r="F306">
        <v>574</v>
      </c>
      <c r="G306">
        <v>4725</v>
      </c>
      <c r="H306" t="s">
        <v>11</v>
      </c>
      <c r="P306">
        <f t="shared" si="4"/>
        <v>145</v>
      </c>
    </row>
    <row r="307" spans="1:16" x14ac:dyDescent="0.25">
      <c r="A307" t="s">
        <v>606</v>
      </c>
      <c r="B307" t="s">
        <v>607</v>
      </c>
      <c r="C307">
        <v>723</v>
      </c>
      <c r="D307" t="s">
        <v>10</v>
      </c>
      <c r="E307">
        <v>97</v>
      </c>
      <c r="F307">
        <v>333</v>
      </c>
      <c r="G307">
        <v>4725</v>
      </c>
      <c r="H307" t="s">
        <v>11</v>
      </c>
      <c r="P307">
        <f t="shared" si="4"/>
        <v>237</v>
      </c>
    </row>
    <row r="308" spans="1:16" x14ac:dyDescent="0.25">
      <c r="A308" t="s">
        <v>608</v>
      </c>
      <c r="B308" t="s">
        <v>609</v>
      </c>
      <c r="C308">
        <v>480</v>
      </c>
      <c r="D308" t="s">
        <v>10</v>
      </c>
      <c r="E308">
        <v>2</v>
      </c>
      <c r="F308">
        <v>346</v>
      </c>
      <c r="G308">
        <v>4725</v>
      </c>
      <c r="H308" t="s">
        <v>11</v>
      </c>
      <c r="P308">
        <f t="shared" si="4"/>
        <v>345</v>
      </c>
    </row>
    <row r="309" spans="1:16" x14ac:dyDescent="0.25">
      <c r="A309" t="s">
        <v>610</v>
      </c>
      <c r="B309" t="s">
        <v>611</v>
      </c>
      <c r="C309">
        <v>478</v>
      </c>
      <c r="D309" t="s">
        <v>10</v>
      </c>
      <c r="E309">
        <v>1</v>
      </c>
      <c r="F309">
        <v>344</v>
      </c>
      <c r="G309">
        <v>4725</v>
      </c>
      <c r="H309" t="s">
        <v>11</v>
      </c>
      <c r="P309">
        <f t="shared" si="4"/>
        <v>344</v>
      </c>
    </row>
    <row r="310" spans="1:16" x14ac:dyDescent="0.25">
      <c r="A310" t="s">
        <v>612</v>
      </c>
      <c r="B310" t="s">
        <v>613</v>
      </c>
      <c r="C310">
        <v>470</v>
      </c>
      <c r="D310" t="s">
        <v>10</v>
      </c>
      <c r="E310">
        <v>1</v>
      </c>
      <c r="F310">
        <v>343</v>
      </c>
      <c r="G310">
        <v>4725</v>
      </c>
      <c r="H310" t="s">
        <v>11</v>
      </c>
      <c r="P310">
        <f t="shared" si="4"/>
        <v>343</v>
      </c>
    </row>
    <row r="311" spans="1:16" x14ac:dyDescent="0.25">
      <c r="A311" t="s">
        <v>614</v>
      </c>
      <c r="B311" t="s">
        <v>615</v>
      </c>
      <c r="C311">
        <v>481</v>
      </c>
      <c r="D311" t="s">
        <v>10</v>
      </c>
      <c r="E311">
        <v>5</v>
      </c>
      <c r="F311">
        <v>351</v>
      </c>
      <c r="G311">
        <v>4725</v>
      </c>
      <c r="H311" t="s">
        <v>11</v>
      </c>
      <c r="P311">
        <f t="shared" ref="P311:P374" si="5">F311-E311+1</f>
        <v>347</v>
      </c>
    </row>
    <row r="312" spans="1:16" x14ac:dyDescent="0.25">
      <c r="A312" t="s">
        <v>616</v>
      </c>
      <c r="B312" t="s">
        <v>617</v>
      </c>
      <c r="C312">
        <v>501</v>
      </c>
      <c r="D312" t="s">
        <v>10</v>
      </c>
      <c r="E312">
        <v>2</v>
      </c>
      <c r="F312">
        <v>373</v>
      </c>
      <c r="G312">
        <v>4725</v>
      </c>
      <c r="H312" t="s">
        <v>11</v>
      </c>
      <c r="P312">
        <f t="shared" si="5"/>
        <v>372</v>
      </c>
    </row>
    <row r="313" spans="1:16" x14ac:dyDescent="0.25">
      <c r="A313" t="s">
        <v>618</v>
      </c>
      <c r="B313" t="s">
        <v>619</v>
      </c>
      <c r="C313">
        <v>501</v>
      </c>
      <c r="D313" t="s">
        <v>10</v>
      </c>
      <c r="E313">
        <v>2</v>
      </c>
      <c r="F313">
        <v>373</v>
      </c>
      <c r="G313">
        <v>4725</v>
      </c>
      <c r="H313" t="s">
        <v>11</v>
      </c>
      <c r="P313">
        <f t="shared" si="5"/>
        <v>372</v>
      </c>
    </row>
    <row r="314" spans="1:16" x14ac:dyDescent="0.25">
      <c r="A314" t="s">
        <v>620</v>
      </c>
      <c r="B314" t="s">
        <v>621</v>
      </c>
      <c r="C314">
        <v>501</v>
      </c>
      <c r="D314" t="s">
        <v>10</v>
      </c>
      <c r="E314">
        <v>2</v>
      </c>
      <c r="F314">
        <v>373</v>
      </c>
      <c r="G314">
        <v>4725</v>
      </c>
      <c r="H314" t="s">
        <v>11</v>
      </c>
      <c r="P314">
        <f t="shared" si="5"/>
        <v>372</v>
      </c>
    </row>
    <row r="315" spans="1:16" x14ac:dyDescent="0.25">
      <c r="A315" t="s">
        <v>622</v>
      </c>
      <c r="B315" t="s">
        <v>623</v>
      </c>
      <c r="C315">
        <v>501</v>
      </c>
      <c r="D315" t="s">
        <v>10</v>
      </c>
      <c r="E315">
        <v>2</v>
      </c>
      <c r="F315">
        <v>373</v>
      </c>
      <c r="G315">
        <v>4725</v>
      </c>
      <c r="H315" t="s">
        <v>11</v>
      </c>
      <c r="P315">
        <f t="shared" si="5"/>
        <v>372</v>
      </c>
    </row>
    <row r="316" spans="1:16" x14ac:dyDescent="0.25">
      <c r="A316" t="s">
        <v>624</v>
      </c>
      <c r="B316" t="s">
        <v>625</v>
      </c>
      <c r="C316">
        <v>501</v>
      </c>
      <c r="D316" t="s">
        <v>10</v>
      </c>
      <c r="E316">
        <v>2</v>
      </c>
      <c r="F316">
        <v>373</v>
      </c>
      <c r="G316">
        <v>4725</v>
      </c>
      <c r="H316" t="s">
        <v>11</v>
      </c>
      <c r="P316">
        <f t="shared" si="5"/>
        <v>372</v>
      </c>
    </row>
    <row r="317" spans="1:16" x14ac:dyDescent="0.25">
      <c r="A317" t="s">
        <v>626</v>
      </c>
      <c r="B317" t="s">
        <v>627</v>
      </c>
      <c r="C317">
        <v>501</v>
      </c>
      <c r="D317" t="s">
        <v>10</v>
      </c>
      <c r="E317">
        <v>2</v>
      </c>
      <c r="F317">
        <v>373</v>
      </c>
      <c r="G317">
        <v>4725</v>
      </c>
      <c r="H317" t="s">
        <v>11</v>
      </c>
      <c r="P317">
        <f t="shared" si="5"/>
        <v>372</v>
      </c>
    </row>
    <row r="318" spans="1:16" x14ac:dyDescent="0.25">
      <c r="A318" t="s">
        <v>628</v>
      </c>
      <c r="B318" t="s">
        <v>629</v>
      </c>
      <c r="C318">
        <v>501</v>
      </c>
      <c r="D318" t="s">
        <v>10</v>
      </c>
      <c r="E318">
        <v>2</v>
      </c>
      <c r="F318">
        <v>373</v>
      </c>
      <c r="G318">
        <v>4725</v>
      </c>
      <c r="H318" t="s">
        <v>11</v>
      </c>
      <c r="P318">
        <f t="shared" si="5"/>
        <v>372</v>
      </c>
    </row>
    <row r="319" spans="1:16" x14ac:dyDescent="0.25">
      <c r="A319" t="s">
        <v>630</v>
      </c>
      <c r="B319" t="s">
        <v>631</v>
      </c>
      <c r="C319">
        <v>501</v>
      </c>
      <c r="D319" t="s">
        <v>10</v>
      </c>
      <c r="E319">
        <v>2</v>
      </c>
      <c r="F319">
        <v>373</v>
      </c>
      <c r="G319">
        <v>4725</v>
      </c>
      <c r="H319" t="s">
        <v>11</v>
      </c>
      <c r="P319">
        <f t="shared" si="5"/>
        <v>372</v>
      </c>
    </row>
    <row r="320" spans="1:16" x14ac:dyDescent="0.25">
      <c r="A320" t="s">
        <v>632</v>
      </c>
      <c r="B320" t="s">
        <v>633</v>
      </c>
      <c r="C320">
        <v>585</v>
      </c>
      <c r="D320" t="s">
        <v>10</v>
      </c>
      <c r="E320">
        <v>1</v>
      </c>
      <c r="F320">
        <v>344</v>
      </c>
      <c r="G320">
        <v>4725</v>
      </c>
      <c r="H320" t="s">
        <v>11</v>
      </c>
      <c r="P320">
        <f t="shared" si="5"/>
        <v>344</v>
      </c>
    </row>
    <row r="321" spans="1:16" x14ac:dyDescent="0.25">
      <c r="A321" t="s">
        <v>634</v>
      </c>
      <c r="B321" t="s">
        <v>635</v>
      </c>
      <c r="C321">
        <v>489</v>
      </c>
      <c r="D321" t="s">
        <v>10</v>
      </c>
      <c r="E321">
        <v>13</v>
      </c>
      <c r="F321">
        <v>351</v>
      </c>
      <c r="G321">
        <v>4725</v>
      </c>
      <c r="H321" t="s">
        <v>11</v>
      </c>
      <c r="P321">
        <f t="shared" si="5"/>
        <v>339</v>
      </c>
    </row>
    <row r="322" spans="1:16" x14ac:dyDescent="0.25">
      <c r="A322" t="s">
        <v>636</v>
      </c>
      <c r="B322" t="s">
        <v>637</v>
      </c>
      <c r="C322">
        <v>478</v>
      </c>
      <c r="D322" t="s">
        <v>10</v>
      </c>
      <c r="E322">
        <v>2</v>
      </c>
      <c r="F322">
        <v>345</v>
      </c>
      <c r="G322">
        <v>4725</v>
      </c>
      <c r="H322" t="s">
        <v>11</v>
      </c>
      <c r="P322">
        <f t="shared" si="5"/>
        <v>344</v>
      </c>
    </row>
    <row r="323" spans="1:16" x14ac:dyDescent="0.25">
      <c r="A323" t="s">
        <v>638</v>
      </c>
      <c r="B323" t="s">
        <v>639</v>
      </c>
      <c r="C323">
        <v>475</v>
      </c>
      <c r="D323" t="s">
        <v>10</v>
      </c>
      <c r="E323">
        <v>4</v>
      </c>
      <c r="F323">
        <v>347</v>
      </c>
      <c r="G323">
        <v>4725</v>
      </c>
      <c r="H323" t="s">
        <v>11</v>
      </c>
      <c r="P323">
        <f t="shared" si="5"/>
        <v>344</v>
      </c>
    </row>
    <row r="324" spans="1:16" x14ac:dyDescent="0.25">
      <c r="A324" t="s">
        <v>640</v>
      </c>
      <c r="B324" t="s">
        <v>641</v>
      </c>
      <c r="C324">
        <v>472</v>
      </c>
      <c r="D324" t="s">
        <v>10</v>
      </c>
      <c r="E324">
        <v>2</v>
      </c>
      <c r="F324">
        <v>341</v>
      </c>
      <c r="G324">
        <v>4725</v>
      </c>
      <c r="H324" t="s">
        <v>11</v>
      </c>
      <c r="P324">
        <f t="shared" si="5"/>
        <v>340</v>
      </c>
    </row>
    <row r="325" spans="1:16" x14ac:dyDescent="0.25">
      <c r="A325" t="s">
        <v>642</v>
      </c>
      <c r="B325" t="s">
        <v>643</v>
      </c>
      <c r="C325">
        <v>478</v>
      </c>
      <c r="D325" t="s">
        <v>10</v>
      </c>
      <c r="E325">
        <v>5</v>
      </c>
      <c r="F325">
        <v>350</v>
      </c>
      <c r="G325">
        <v>4725</v>
      </c>
      <c r="H325" t="s">
        <v>11</v>
      </c>
      <c r="P325">
        <f t="shared" si="5"/>
        <v>346</v>
      </c>
    </row>
    <row r="326" spans="1:16" x14ac:dyDescent="0.25">
      <c r="A326" t="s">
        <v>644</v>
      </c>
      <c r="B326" t="s">
        <v>645</v>
      </c>
      <c r="C326">
        <v>478</v>
      </c>
      <c r="D326" t="s">
        <v>10</v>
      </c>
      <c r="E326">
        <v>5</v>
      </c>
      <c r="F326">
        <v>350</v>
      </c>
      <c r="G326">
        <v>4725</v>
      </c>
      <c r="H326" t="s">
        <v>11</v>
      </c>
      <c r="P326">
        <f t="shared" si="5"/>
        <v>346</v>
      </c>
    </row>
    <row r="327" spans="1:16" x14ac:dyDescent="0.25">
      <c r="A327" t="s">
        <v>646</v>
      </c>
      <c r="B327" t="s">
        <v>647</v>
      </c>
      <c r="C327">
        <v>478</v>
      </c>
      <c r="D327" t="s">
        <v>10</v>
      </c>
      <c r="E327">
        <v>6</v>
      </c>
      <c r="F327">
        <v>346</v>
      </c>
      <c r="G327">
        <v>4725</v>
      </c>
      <c r="H327" t="s">
        <v>11</v>
      </c>
      <c r="P327">
        <f t="shared" si="5"/>
        <v>341</v>
      </c>
    </row>
    <row r="328" spans="1:16" x14ac:dyDescent="0.25">
      <c r="A328" t="s">
        <v>648</v>
      </c>
      <c r="B328" t="s">
        <v>649</v>
      </c>
      <c r="C328">
        <v>485</v>
      </c>
      <c r="D328" t="s">
        <v>10</v>
      </c>
      <c r="E328">
        <v>9</v>
      </c>
      <c r="F328">
        <v>345</v>
      </c>
      <c r="G328">
        <v>4725</v>
      </c>
      <c r="H328" t="s">
        <v>11</v>
      </c>
      <c r="P328">
        <f t="shared" si="5"/>
        <v>337</v>
      </c>
    </row>
    <row r="329" spans="1:16" x14ac:dyDescent="0.25">
      <c r="A329" t="s">
        <v>650</v>
      </c>
      <c r="B329" t="s">
        <v>651</v>
      </c>
      <c r="C329">
        <v>473</v>
      </c>
      <c r="D329" t="s">
        <v>10</v>
      </c>
      <c r="E329">
        <v>1</v>
      </c>
      <c r="F329">
        <v>345</v>
      </c>
      <c r="G329">
        <v>4725</v>
      </c>
      <c r="H329" t="s">
        <v>11</v>
      </c>
      <c r="P329">
        <f t="shared" si="5"/>
        <v>345</v>
      </c>
    </row>
    <row r="330" spans="1:16" x14ac:dyDescent="0.25">
      <c r="A330" t="s">
        <v>652</v>
      </c>
      <c r="B330" t="s">
        <v>653</v>
      </c>
      <c r="C330">
        <v>478</v>
      </c>
      <c r="D330" t="s">
        <v>10</v>
      </c>
      <c r="E330">
        <v>4</v>
      </c>
      <c r="F330">
        <v>342</v>
      </c>
      <c r="G330">
        <v>4725</v>
      </c>
      <c r="H330" t="s">
        <v>11</v>
      </c>
      <c r="P330">
        <f t="shared" si="5"/>
        <v>339</v>
      </c>
    </row>
    <row r="331" spans="1:16" x14ac:dyDescent="0.25">
      <c r="A331" t="s">
        <v>654</v>
      </c>
      <c r="B331" t="s">
        <v>655</v>
      </c>
      <c r="C331">
        <v>471</v>
      </c>
      <c r="D331" t="s">
        <v>10</v>
      </c>
      <c r="E331">
        <v>4</v>
      </c>
      <c r="F331">
        <v>341</v>
      </c>
      <c r="G331">
        <v>4725</v>
      </c>
      <c r="H331" t="s">
        <v>11</v>
      </c>
      <c r="P331">
        <f t="shared" si="5"/>
        <v>338</v>
      </c>
    </row>
    <row r="332" spans="1:16" x14ac:dyDescent="0.25">
      <c r="A332" t="s">
        <v>656</v>
      </c>
      <c r="B332" t="s">
        <v>657</v>
      </c>
      <c r="C332">
        <v>489</v>
      </c>
      <c r="D332" t="s">
        <v>10</v>
      </c>
      <c r="E332">
        <v>14</v>
      </c>
      <c r="F332">
        <v>360</v>
      </c>
      <c r="G332">
        <v>4725</v>
      </c>
      <c r="H332" t="s">
        <v>11</v>
      </c>
      <c r="P332">
        <f t="shared" si="5"/>
        <v>347</v>
      </c>
    </row>
    <row r="333" spans="1:16" x14ac:dyDescent="0.25">
      <c r="A333" t="s">
        <v>658</v>
      </c>
      <c r="B333" t="s">
        <v>659</v>
      </c>
      <c r="C333">
        <v>484</v>
      </c>
      <c r="D333" t="s">
        <v>10</v>
      </c>
      <c r="E333">
        <v>3</v>
      </c>
      <c r="F333">
        <v>349</v>
      </c>
      <c r="G333">
        <v>4725</v>
      </c>
      <c r="H333" t="s">
        <v>11</v>
      </c>
      <c r="P333">
        <f t="shared" si="5"/>
        <v>347</v>
      </c>
    </row>
    <row r="334" spans="1:16" x14ac:dyDescent="0.25">
      <c r="A334" t="s">
        <v>660</v>
      </c>
      <c r="B334" t="s">
        <v>661</v>
      </c>
      <c r="C334">
        <v>472</v>
      </c>
      <c r="D334" t="s">
        <v>10</v>
      </c>
      <c r="E334">
        <v>2</v>
      </c>
      <c r="F334">
        <v>341</v>
      </c>
      <c r="G334">
        <v>4725</v>
      </c>
      <c r="H334" t="s">
        <v>11</v>
      </c>
      <c r="P334">
        <f t="shared" si="5"/>
        <v>340</v>
      </c>
    </row>
    <row r="335" spans="1:16" x14ac:dyDescent="0.25">
      <c r="A335" t="s">
        <v>662</v>
      </c>
      <c r="B335" t="s">
        <v>663</v>
      </c>
      <c r="C335">
        <v>478</v>
      </c>
      <c r="D335" t="s">
        <v>10</v>
      </c>
      <c r="E335">
        <v>2</v>
      </c>
      <c r="F335">
        <v>345</v>
      </c>
      <c r="G335">
        <v>4725</v>
      </c>
      <c r="H335" t="s">
        <v>11</v>
      </c>
      <c r="P335">
        <f t="shared" si="5"/>
        <v>344</v>
      </c>
    </row>
    <row r="336" spans="1:16" x14ac:dyDescent="0.25">
      <c r="A336" t="s">
        <v>664</v>
      </c>
      <c r="B336" t="s">
        <v>665</v>
      </c>
      <c r="C336">
        <v>473</v>
      </c>
      <c r="D336" t="s">
        <v>10</v>
      </c>
      <c r="E336">
        <v>1</v>
      </c>
      <c r="F336">
        <v>344</v>
      </c>
      <c r="G336">
        <v>4725</v>
      </c>
      <c r="H336" t="s">
        <v>11</v>
      </c>
      <c r="P336">
        <f t="shared" si="5"/>
        <v>344</v>
      </c>
    </row>
    <row r="337" spans="1:16" x14ac:dyDescent="0.25">
      <c r="A337" t="s">
        <v>666</v>
      </c>
      <c r="B337" t="s">
        <v>667</v>
      </c>
      <c r="C337">
        <v>485</v>
      </c>
      <c r="D337" t="s">
        <v>10</v>
      </c>
      <c r="E337">
        <v>3</v>
      </c>
      <c r="F337">
        <v>340</v>
      </c>
      <c r="G337">
        <v>4725</v>
      </c>
      <c r="H337" t="s">
        <v>11</v>
      </c>
      <c r="P337">
        <f t="shared" si="5"/>
        <v>338</v>
      </c>
    </row>
    <row r="338" spans="1:16" x14ac:dyDescent="0.25">
      <c r="A338" t="s">
        <v>668</v>
      </c>
      <c r="B338" t="s">
        <v>669</v>
      </c>
      <c r="C338">
        <v>474</v>
      </c>
      <c r="D338" t="s">
        <v>10</v>
      </c>
      <c r="E338">
        <v>1</v>
      </c>
      <c r="F338">
        <v>343</v>
      </c>
      <c r="G338">
        <v>4725</v>
      </c>
      <c r="H338" t="s">
        <v>11</v>
      </c>
      <c r="P338">
        <f t="shared" si="5"/>
        <v>343</v>
      </c>
    </row>
    <row r="339" spans="1:16" x14ac:dyDescent="0.25">
      <c r="A339" t="s">
        <v>670</v>
      </c>
      <c r="B339" t="s">
        <v>671</v>
      </c>
      <c r="C339">
        <v>486</v>
      </c>
      <c r="D339" t="s">
        <v>10</v>
      </c>
      <c r="E339">
        <v>1</v>
      </c>
      <c r="F339">
        <v>349</v>
      </c>
      <c r="G339">
        <v>4725</v>
      </c>
      <c r="H339" t="s">
        <v>11</v>
      </c>
      <c r="P339">
        <f t="shared" si="5"/>
        <v>349</v>
      </c>
    </row>
    <row r="340" spans="1:16" x14ac:dyDescent="0.25">
      <c r="A340" t="s">
        <v>672</v>
      </c>
      <c r="B340" t="s">
        <v>673</v>
      </c>
      <c r="C340">
        <v>470</v>
      </c>
      <c r="D340" t="s">
        <v>10</v>
      </c>
      <c r="E340">
        <v>1</v>
      </c>
      <c r="F340">
        <v>343</v>
      </c>
      <c r="G340">
        <v>4725</v>
      </c>
      <c r="H340" t="s">
        <v>11</v>
      </c>
      <c r="P340">
        <f t="shared" si="5"/>
        <v>343</v>
      </c>
    </row>
    <row r="341" spans="1:16" x14ac:dyDescent="0.25">
      <c r="A341" t="s">
        <v>674</v>
      </c>
      <c r="B341" t="s">
        <v>675</v>
      </c>
      <c r="C341">
        <v>481</v>
      </c>
      <c r="D341" t="s">
        <v>10</v>
      </c>
      <c r="E341">
        <v>5</v>
      </c>
      <c r="F341">
        <v>351</v>
      </c>
      <c r="G341">
        <v>4725</v>
      </c>
      <c r="H341" t="s">
        <v>11</v>
      </c>
      <c r="P341">
        <f t="shared" si="5"/>
        <v>347</v>
      </c>
    </row>
    <row r="342" spans="1:16" x14ac:dyDescent="0.25">
      <c r="A342" t="s">
        <v>676</v>
      </c>
      <c r="B342" t="s">
        <v>677</v>
      </c>
      <c r="C342">
        <v>470</v>
      </c>
      <c r="D342" t="s">
        <v>10</v>
      </c>
      <c r="E342">
        <v>1</v>
      </c>
      <c r="F342">
        <v>343</v>
      </c>
      <c r="G342">
        <v>4725</v>
      </c>
      <c r="H342" t="s">
        <v>11</v>
      </c>
      <c r="P342">
        <f t="shared" si="5"/>
        <v>343</v>
      </c>
    </row>
    <row r="343" spans="1:16" x14ac:dyDescent="0.25">
      <c r="A343" t="s">
        <v>678</v>
      </c>
      <c r="B343" t="s">
        <v>679</v>
      </c>
      <c r="C343">
        <v>486</v>
      </c>
      <c r="D343" t="s">
        <v>10</v>
      </c>
      <c r="E343">
        <v>1</v>
      </c>
      <c r="F343">
        <v>349</v>
      </c>
      <c r="G343">
        <v>4725</v>
      </c>
      <c r="H343" t="s">
        <v>11</v>
      </c>
      <c r="P343">
        <f t="shared" si="5"/>
        <v>349</v>
      </c>
    </row>
    <row r="344" spans="1:16" x14ac:dyDescent="0.25">
      <c r="A344" t="s">
        <v>680</v>
      </c>
      <c r="B344" t="s">
        <v>681</v>
      </c>
      <c r="C344">
        <v>481</v>
      </c>
      <c r="D344" t="s">
        <v>10</v>
      </c>
      <c r="E344">
        <v>5</v>
      </c>
      <c r="F344">
        <v>351</v>
      </c>
      <c r="G344">
        <v>4725</v>
      </c>
      <c r="H344" t="s">
        <v>11</v>
      </c>
      <c r="P344">
        <f t="shared" si="5"/>
        <v>347</v>
      </c>
    </row>
    <row r="345" spans="1:16" x14ac:dyDescent="0.25">
      <c r="A345" t="s">
        <v>682</v>
      </c>
      <c r="B345" t="s">
        <v>683</v>
      </c>
      <c r="C345">
        <v>470</v>
      </c>
      <c r="D345" t="s">
        <v>10</v>
      </c>
      <c r="E345">
        <v>1</v>
      </c>
      <c r="F345">
        <v>343</v>
      </c>
      <c r="G345">
        <v>4725</v>
      </c>
      <c r="H345" t="s">
        <v>11</v>
      </c>
      <c r="P345">
        <f t="shared" si="5"/>
        <v>343</v>
      </c>
    </row>
    <row r="346" spans="1:16" x14ac:dyDescent="0.25">
      <c r="A346" t="s">
        <v>684</v>
      </c>
      <c r="B346" t="s">
        <v>685</v>
      </c>
      <c r="C346">
        <v>480</v>
      </c>
      <c r="D346" t="s">
        <v>10</v>
      </c>
      <c r="E346">
        <v>5</v>
      </c>
      <c r="F346">
        <v>350</v>
      </c>
      <c r="G346">
        <v>4725</v>
      </c>
      <c r="H346" t="s">
        <v>11</v>
      </c>
      <c r="P346">
        <f t="shared" si="5"/>
        <v>346</v>
      </c>
    </row>
    <row r="347" spans="1:16" x14ac:dyDescent="0.25">
      <c r="A347" t="s">
        <v>686</v>
      </c>
      <c r="B347" t="s">
        <v>687</v>
      </c>
      <c r="C347">
        <v>492</v>
      </c>
      <c r="D347" t="s">
        <v>10</v>
      </c>
      <c r="E347">
        <v>1</v>
      </c>
      <c r="F347">
        <v>348</v>
      </c>
      <c r="G347">
        <v>4725</v>
      </c>
      <c r="H347" t="s">
        <v>11</v>
      </c>
      <c r="P347">
        <f t="shared" si="5"/>
        <v>348</v>
      </c>
    </row>
    <row r="348" spans="1:16" x14ac:dyDescent="0.25">
      <c r="A348" t="s">
        <v>688</v>
      </c>
      <c r="B348" t="s">
        <v>689</v>
      </c>
      <c r="C348">
        <v>480</v>
      </c>
      <c r="D348" t="s">
        <v>10</v>
      </c>
      <c r="E348">
        <v>5</v>
      </c>
      <c r="F348">
        <v>350</v>
      </c>
      <c r="G348">
        <v>4725</v>
      </c>
      <c r="H348" t="s">
        <v>11</v>
      </c>
      <c r="P348">
        <f t="shared" si="5"/>
        <v>346</v>
      </c>
    </row>
    <row r="349" spans="1:16" x14ac:dyDescent="0.25">
      <c r="A349" t="s">
        <v>690</v>
      </c>
      <c r="B349" t="s">
        <v>691</v>
      </c>
      <c r="C349">
        <v>470</v>
      </c>
      <c r="D349" t="s">
        <v>10</v>
      </c>
      <c r="E349">
        <v>1</v>
      </c>
      <c r="F349">
        <v>343</v>
      </c>
      <c r="G349">
        <v>4725</v>
      </c>
      <c r="H349" t="s">
        <v>11</v>
      </c>
      <c r="P349">
        <f t="shared" si="5"/>
        <v>343</v>
      </c>
    </row>
    <row r="350" spans="1:16" x14ac:dyDescent="0.25">
      <c r="A350" t="s">
        <v>692</v>
      </c>
      <c r="B350" t="s">
        <v>693</v>
      </c>
      <c r="C350">
        <v>480</v>
      </c>
      <c r="D350" t="s">
        <v>10</v>
      </c>
      <c r="E350">
        <v>1</v>
      </c>
      <c r="F350">
        <v>344</v>
      </c>
      <c r="G350">
        <v>4725</v>
      </c>
      <c r="H350" t="s">
        <v>11</v>
      </c>
      <c r="P350">
        <f t="shared" si="5"/>
        <v>344</v>
      </c>
    </row>
    <row r="351" spans="1:16" x14ac:dyDescent="0.25">
      <c r="A351" t="s">
        <v>694</v>
      </c>
      <c r="B351" t="s">
        <v>695</v>
      </c>
      <c r="C351">
        <v>470</v>
      </c>
      <c r="D351" t="s">
        <v>10</v>
      </c>
      <c r="E351">
        <v>1</v>
      </c>
      <c r="F351">
        <v>345</v>
      </c>
      <c r="G351">
        <v>4725</v>
      </c>
      <c r="H351" t="s">
        <v>11</v>
      </c>
      <c r="P351">
        <f t="shared" si="5"/>
        <v>345</v>
      </c>
    </row>
    <row r="352" spans="1:16" x14ac:dyDescent="0.25">
      <c r="A352" t="s">
        <v>696</v>
      </c>
      <c r="B352" t="s">
        <v>697</v>
      </c>
      <c r="C352">
        <v>480</v>
      </c>
      <c r="D352" t="s">
        <v>10</v>
      </c>
      <c r="E352">
        <v>5</v>
      </c>
      <c r="F352">
        <v>350</v>
      </c>
      <c r="G352">
        <v>4725</v>
      </c>
      <c r="H352" t="s">
        <v>11</v>
      </c>
      <c r="P352">
        <f t="shared" si="5"/>
        <v>346</v>
      </c>
    </row>
    <row r="353" spans="1:16" x14ac:dyDescent="0.25">
      <c r="A353" t="s">
        <v>698</v>
      </c>
      <c r="B353" t="s">
        <v>699</v>
      </c>
      <c r="C353">
        <v>489</v>
      </c>
      <c r="D353" t="s">
        <v>10</v>
      </c>
      <c r="E353">
        <v>12</v>
      </c>
      <c r="F353">
        <v>357</v>
      </c>
      <c r="G353">
        <v>4725</v>
      </c>
      <c r="H353" t="s">
        <v>11</v>
      </c>
      <c r="P353">
        <f t="shared" si="5"/>
        <v>346</v>
      </c>
    </row>
    <row r="354" spans="1:16" x14ac:dyDescent="0.25">
      <c r="A354" t="s">
        <v>700</v>
      </c>
      <c r="B354" t="s">
        <v>701</v>
      </c>
      <c r="C354">
        <v>586</v>
      </c>
      <c r="D354" t="s">
        <v>10</v>
      </c>
      <c r="E354">
        <v>1</v>
      </c>
      <c r="F354">
        <v>345</v>
      </c>
      <c r="G354">
        <v>4725</v>
      </c>
      <c r="H354" t="s">
        <v>11</v>
      </c>
      <c r="P354">
        <f t="shared" si="5"/>
        <v>345</v>
      </c>
    </row>
    <row r="355" spans="1:16" x14ac:dyDescent="0.25">
      <c r="A355" t="s">
        <v>702</v>
      </c>
      <c r="B355" t="s">
        <v>703</v>
      </c>
      <c r="C355">
        <v>470</v>
      </c>
      <c r="D355" t="s">
        <v>10</v>
      </c>
      <c r="E355">
        <v>1</v>
      </c>
      <c r="F355">
        <v>343</v>
      </c>
      <c r="G355">
        <v>4725</v>
      </c>
      <c r="H355" t="s">
        <v>11</v>
      </c>
      <c r="P355">
        <f t="shared" si="5"/>
        <v>343</v>
      </c>
    </row>
    <row r="356" spans="1:16" x14ac:dyDescent="0.25">
      <c r="A356" t="s">
        <v>704</v>
      </c>
      <c r="B356" t="s">
        <v>705</v>
      </c>
      <c r="C356">
        <v>460</v>
      </c>
      <c r="D356" t="s">
        <v>10</v>
      </c>
      <c r="E356">
        <v>1</v>
      </c>
      <c r="F356">
        <v>338</v>
      </c>
      <c r="G356">
        <v>4725</v>
      </c>
      <c r="H356" t="s">
        <v>11</v>
      </c>
      <c r="P356">
        <f t="shared" si="5"/>
        <v>338</v>
      </c>
    </row>
    <row r="357" spans="1:16" x14ac:dyDescent="0.25">
      <c r="A357" t="s">
        <v>706</v>
      </c>
      <c r="B357" t="s">
        <v>707</v>
      </c>
      <c r="C357">
        <v>485</v>
      </c>
      <c r="D357" t="s">
        <v>10</v>
      </c>
      <c r="E357">
        <v>4</v>
      </c>
      <c r="F357">
        <v>343</v>
      </c>
      <c r="G357">
        <v>4725</v>
      </c>
      <c r="H357" t="s">
        <v>11</v>
      </c>
      <c r="P357">
        <f t="shared" si="5"/>
        <v>340</v>
      </c>
    </row>
    <row r="358" spans="1:16" x14ac:dyDescent="0.25">
      <c r="A358" t="s">
        <v>708</v>
      </c>
      <c r="B358" t="s">
        <v>709</v>
      </c>
      <c r="C358">
        <v>481</v>
      </c>
      <c r="D358" t="s">
        <v>10</v>
      </c>
      <c r="E358">
        <v>4</v>
      </c>
      <c r="F358">
        <v>342</v>
      </c>
      <c r="G358">
        <v>4725</v>
      </c>
      <c r="H358" t="s">
        <v>11</v>
      </c>
      <c r="P358">
        <f t="shared" si="5"/>
        <v>339</v>
      </c>
    </row>
    <row r="359" spans="1:16" x14ac:dyDescent="0.25">
      <c r="A359" t="s">
        <v>710</v>
      </c>
      <c r="B359" t="s">
        <v>711</v>
      </c>
      <c r="C359">
        <v>476</v>
      </c>
      <c r="D359" t="s">
        <v>10</v>
      </c>
      <c r="E359">
        <v>5</v>
      </c>
      <c r="F359">
        <v>343</v>
      </c>
      <c r="G359">
        <v>4725</v>
      </c>
      <c r="H359" t="s">
        <v>11</v>
      </c>
      <c r="P359">
        <f t="shared" si="5"/>
        <v>339</v>
      </c>
    </row>
    <row r="360" spans="1:16" x14ac:dyDescent="0.25">
      <c r="A360" t="s">
        <v>712</v>
      </c>
      <c r="B360" t="s">
        <v>713</v>
      </c>
      <c r="C360">
        <v>476</v>
      </c>
      <c r="D360" t="s">
        <v>10</v>
      </c>
      <c r="E360">
        <v>4</v>
      </c>
      <c r="F360">
        <v>344</v>
      </c>
      <c r="G360">
        <v>4725</v>
      </c>
      <c r="H360" t="s">
        <v>11</v>
      </c>
      <c r="P360">
        <f t="shared" si="5"/>
        <v>341</v>
      </c>
    </row>
    <row r="361" spans="1:16" x14ac:dyDescent="0.25">
      <c r="A361" t="s">
        <v>714</v>
      </c>
      <c r="B361" t="s">
        <v>715</v>
      </c>
      <c r="C361">
        <v>482</v>
      </c>
      <c r="D361" t="s">
        <v>10</v>
      </c>
      <c r="E361">
        <v>2</v>
      </c>
      <c r="F361">
        <v>348</v>
      </c>
      <c r="G361">
        <v>4725</v>
      </c>
      <c r="H361" t="s">
        <v>11</v>
      </c>
      <c r="P361">
        <f t="shared" si="5"/>
        <v>347</v>
      </c>
    </row>
    <row r="362" spans="1:16" x14ac:dyDescent="0.25">
      <c r="A362" t="s">
        <v>716</v>
      </c>
      <c r="B362" t="s">
        <v>717</v>
      </c>
      <c r="C362">
        <v>470</v>
      </c>
      <c r="D362" t="s">
        <v>10</v>
      </c>
      <c r="E362">
        <v>1</v>
      </c>
      <c r="F362">
        <v>343</v>
      </c>
      <c r="G362">
        <v>4725</v>
      </c>
      <c r="H362" t="s">
        <v>11</v>
      </c>
      <c r="P362">
        <f t="shared" si="5"/>
        <v>343</v>
      </c>
    </row>
    <row r="363" spans="1:16" x14ac:dyDescent="0.25">
      <c r="A363" t="s">
        <v>718</v>
      </c>
      <c r="B363" t="s">
        <v>719</v>
      </c>
      <c r="C363">
        <v>478</v>
      </c>
      <c r="D363" t="s">
        <v>10</v>
      </c>
      <c r="E363">
        <v>2</v>
      </c>
      <c r="F363">
        <v>347</v>
      </c>
      <c r="G363">
        <v>4725</v>
      </c>
      <c r="H363" t="s">
        <v>11</v>
      </c>
      <c r="P363">
        <f t="shared" si="5"/>
        <v>346</v>
      </c>
    </row>
    <row r="364" spans="1:16" x14ac:dyDescent="0.25">
      <c r="A364" t="s">
        <v>720</v>
      </c>
      <c r="B364" t="s">
        <v>721</v>
      </c>
      <c r="C364">
        <v>481</v>
      </c>
      <c r="D364" t="s">
        <v>10</v>
      </c>
      <c r="E364">
        <v>4</v>
      </c>
      <c r="F364">
        <v>342</v>
      </c>
      <c r="G364">
        <v>4725</v>
      </c>
      <c r="H364" t="s">
        <v>11</v>
      </c>
      <c r="P364">
        <f t="shared" si="5"/>
        <v>339</v>
      </c>
    </row>
    <row r="365" spans="1:16" x14ac:dyDescent="0.25">
      <c r="A365" t="s">
        <v>722</v>
      </c>
      <c r="B365" t="s">
        <v>723</v>
      </c>
      <c r="C365">
        <v>485</v>
      </c>
      <c r="D365" t="s">
        <v>10</v>
      </c>
      <c r="E365">
        <v>6</v>
      </c>
      <c r="F365">
        <v>347</v>
      </c>
      <c r="G365">
        <v>4725</v>
      </c>
      <c r="H365" t="s">
        <v>11</v>
      </c>
      <c r="P365">
        <f t="shared" si="5"/>
        <v>342</v>
      </c>
    </row>
    <row r="366" spans="1:16" x14ac:dyDescent="0.25">
      <c r="A366" t="s">
        <v>724</v>
      </c>
      <c r="B366" t="s">
        <v>725</v>
      </c>
      <c r="C366">
        <v>492</v>
      </c>
      <c r="D366" t="s">
        <v>10</v>
      </c>
      <c r="E366">
        <v>15</v>
      </c>
      <c r="F366">
        <v>354</v>
      </c>
      <c r="G366">
        <v>4725</v>
      </c>
      <c r="H366" t="s">
        <v>11</v>
      </c>
      <c r="P366">
        <f t="shared" si="5"/>
        <v>340</v>
      </c>
    </row>
    <row r="367" spans="1:16" x14ac:dyDescent="0.25">
      <c r="A367" t="s">
        <v>726</v>
      </c>
      <c r="B367" t="s">
        <v>727</v>
      </c>
      <c r="C367">
        <v>476</v>
      </c>
      <c r="D367" t="s">
        <v>10</v>
      </c>
      <c r="E367">
        <v>4</v>
      </c>
      <c r="F367">
        <v>344</v>
      </c>
      <c r="G367">
        <v>4725</v>
      </c>
      <c r="H367" t="s">
        <v>11</v>
      </c>
      <c r="P367">
        <f t="shared" si="5"/>
        <v>341</v>
      </c>
    </row>
    <row r="368" spans="1:16" x14ac:dyDescent="0.25">
      <c r="A368" t="s">
        <v>728</v>
      </c>
      <c r="B368" t="s">
        <v>729</v>
      </c>
      <c r="C368">
        <v>487</v>
      </c>
      <c r="D368" t="s">
        <v>10</v>
      </c>
      <c r="E368">
        <v>3</v>
      </c>
      <c r="F368">
        <v>342</v>
      </c>
      <c r="G368">
        <v>4725</v>
      </c>
      <c r="H368" t="s">
        <v>11</v>
      </c>
      <c r="P368">
        <f t="shared" si="5"/>
        <v>340</v>
      </c>
    </row>
    <row r="369" spans="1:16" x14ac:dyDescent="0.25">
      <c r="A369" t="s">
        <v>730</v>
      </c>
      <c r="B369" t="s">
        <v>731</v>
      </c>
      <c r="C369">
        <v>485</v>
      </c>
      <c r="D369" t="s">
        <v>10</v>
      </c>
      <c r="E369">
        <v>2</v>
      </c>
      <c r="F369">
        <v>341</v>
      </c>
      <c r="G369">
        <v>4725</v>
      </c>
      <c r="H369" t="s">
        <v>11</v>
      </c>
      <c r="P369">
        <f t="shared" si="5"/>
        <v>340</v>
      </c>
    </row>
    <row r="370" spans="1:16" x14ac:dyDescent="0.25">
      <c r="A370" t="s">
        <v>732</v>
      </c>
      <c r="B370" t="s">
        <v>733</v>
      </c>
      <c r="C370">
        <v>470</v>
      </c>
      <c r="D370" t="s">
        <v>10</v>
      </c>
      <c r="E370">
        <v>1</v>
      </c>
      <c r="F370">
        <v>338</v>
      </c>
      <c r="G370">
        <v>4725</v>
      </c>
      <c r="H370" t="s">
        <v>11</v>
      </c>
      <c r="P370">
        <f t="shared" si="5"/>
        <v>338</v>
      </c>
    </row>
    <row r="371" spans="1:16" x14ac:dyDescent="0.25">
      <c r="A371" t="s">
        <v>734</v>
      </c>
      <c r="B371" t="s">
        <v>735</v>
      </c>
      <c r="C371">
        <v>472</v>
      </c>
      <c r="D371" t="s">
        <v>10</v>
      </c>
      <c r="E371">
        <v>1</v>
      </c>
      <c r="F371">
        <v>344</v>
      </c>
      <c r="G371">
        <v>4725</v>
      </c>
      <c r="H371" t="s">
        <v>11</v>
      </c>
      <c r="P371">
        <f t="shared" si="5"/>
        <v>344</v>
      </c>
    </row>
    <row r="372" spans="1:16" x14ac:dyDescent="0.25">
      <c r="A372" t="s">
        <v>736</v>
      </c>
      <c r="B372" t="s">
        <v>737</v>
      </c>
      <c r="C372">
        <v>340</v>
      </c>
      <c r="D372" t="s">
        <v>10</v>
      </c>
      <c r="E372">
        <v>1</v>
      </c>
      <c r="F372">
        <v>339</v>
      </c>
      <c r="G372">
        <v>4725</v>
      </c>
      <c r="H372" t="s">
        <v>11</v>
      </c>
      <c r="P372">
        <f t="shared" si="5"/>
        <v>339</v>
      </c>
    </row>
    <row r="373" spans="1:16" x14ac:dyDescent="0.25">
      <c r="A373" t="s">
        <v>738</v>
      </c>
      <c r="B373" t="s">
        <v>739</v>
      </c>
      <c r="C373">
        <v>473</v>
      </c>
      <c r="D373" t="s">
        <v>10</v>
      </c>
      <c r="E373">
        <v>1</v>
      </c>
      <c r="F373">
        <v>345</v>
      </c>
      <c r="G373">
        <v>4725</v>
      </c>
      <c r="H373" t="s">
        <v>11</v>
      </c>
      <c r="P373">
        <f t="shared" si="5"/>
        <v>345</v>
      </c>
    </row>
    <row r="374" spans="1:16" x14ac:dyDescent="0.25">
      <c r="A374" t="s">
        <v>740</v>
      </c>
      <c r="B374" t="s">
        <v>741</v>
      </c>
      <c r="C374">
        <v>478</v>
      </c>
      <c r="D374" t="s">
        <v>10</v>
      </c>
      <c r="E374">
        <v>7</v>
      </c>
      <c r="F374">
        <v>349</v>
      </c>
      <c r="G374">
        <v>4725</v>
      </c>
      <c r="H374" t="s">
        <v>11</v>
      </c>
      <c r="P374">
        <f t="shared" si="5"/>
        <v>343</v>
      </c>
    </row>
    <row r="375" spans="1:16" x14ac:dyDescent="0.25">
      <c r="A375" t="s">
        <v>742</v>
      </c>
      <c r="B375" t="s">
        <v>743</v>
      </c>
      <c r="C375">
        <v>458</v>
      </c>
      <c r="D375" t="s">
        <v>10</v>
      </c>
      <c r="E375">
        <v>1</v>
      </c>
      <c r="F375">
        <v>335</v>
      </c>
      <c r="G375">
        <v>4725</v>
      </c>
      <c r="H375" t="s">
        <v>11</v>
      </c>
      <c r="P375">
        <f t="shared" ref="P375:P438" si="6">F375-E375+1</f>
        <v>335</v>
      </c>
    </row>
    <row r="376" spans="1:16" x14ac:dyDescent="0.25">
      <c r="A376" t="s">
        <v>744</v>
      </c>
      <c r="B376" t="s">
        <v>745</v>
      </c>
      <c r="C376">
        <v>488</v>
      </c>
      <c r="D376" t="s">
        <v>10</v>
      </c>
      <c r="E376">
        <v>2</v>
      </c>
      <c r="F376">
        <v>346</v>
      </c>
      <c r="G376">
        <v>4725</v>
      </c>
      <c r="H376" t="s">
        <v>11</v>
      </c>
      <c r="P376">
        <f t="shared" si="6"/>
        <v>345</v>
      </c>
    </row>
    <row r="377" spans="1:16" x14ac:dyDescent="0.25">
      <c r="A377" t="s">
        <v>746</v>
      </c>
      <c r="B377" t="s">
        <v>747</v>
      </c>
      <c r="C377">
        <v>585</v>
      </c>
      <c r="D377" t="s">
        <v>10</v>
      </c>
      <c r="E377">
        <v>1</v>
      </c>
      <c r="F377">
        <v>344</v>
      </c>
      <c r="G377">
        <v>4725</v>
      </c>
      <c r="H377" t="s">
        <v>11</v>
      </c>
      <c r="P377">
        <f t="shared" si="6"/>
        <v>344</v>
      </c>
    </row>
    <row r="378" spans="1:16" x14ac:dyDescent="0.25">
      <c r="A378" t="s">
        <v>748</v>
      </c>
      <c r="B378" t="s">
        <v>749</v>
      </c>
      <c r="C378">
        <v>317</v>
      </c>
      <c r="D378" t="s">
        <v>10</v>
      </c>
      <c r="E378">
        <v>1</v>
      </c>
      <c r="F378">
        <v>317</v>
      </c>
      <c r="G378">
        <v>4725</v>
      </c>
      <c r="H378" t="s">
        <v>11</v>
      </c>
      <c r="P378">
        <f t="shared" si="6"/>
        <v>317</v>
      </c>
    </row>
    <row r="379" spans="1:16" x14ac:dyDescent="0.25">
      <c r="A379" t="s">
        <v>750</v>
      </c>
      <c r="B379" t="s">
        <v>751</v>
      </c>
      <c r="C379">
        <v>446</v>
      </c>
      <c r="D379" t="s">
        <v>10</v>
      </c>
      <c r="E379">
        <v>1</v>
      </c>
      <c r="F379">
        <v>344</v>
      </c>
      <c r="G379">
        <v>4725</v>
      </c>
      <c r="H379" t="s">
        <v>11</v>
      </c>
      <c r="P379">
        <f t="shared" si="6"/>
        <v>344</v>
      </c>
    </row>
    <row r="380" spans="1:16" x14ac:dyDescent="0.25">
      <c r="A380" t="s">
        <v>752</v>
      </c>
      <c r="B380" t="s">
        <v>753</v>
      </c>
      <c r="C380">
        <v>542</v>
      </c>
      <c r="D380" t="s">
        <v>10</v>
      </c>
      <c r="E380">
        <v>41</v>
      </c>
      <c r="F380">
        <v>370</v>
      </c>
      <c r="G380">
        <v>4725</v>
      </c>
      <c r="H380" t="s">
        <v>11</v>
      </c>
      <c r="P380">
        <f t="shared" si="6"/>
        <v>330</v>
      </c>
    </row>
    <row r="381" spans="1:16" x14ac:dyDescent="0.25">
      <c r="A381" t="s">
        <v>754</v>
      </c>
      <c r="B381" t="s">
        <v>755</v>
      </c>
      <c r="C381">
        <v>517</v>
      </c>
      <c r="D381" t="s">
        <v>10</v>
      </c>
      <c r="E381">
        <v>31</v>
      </c>
      <c r="F381">
        <v>368</v>
      </c>
      <c r="G381">
        <v>4725</v>
      </c>
      <c r="H381" t="s">
        <v>11</v>
      </c>
      <c r="P381">
        <f t="shared" si="6"/>
        <v>338</v>
      </c>
    </row>
    <row r="382" spans="1:16" x14ac:dyDescent="0.25">
      <c r="A382" t="s">
        <v>756</v>
      </c>
      <c r="B382" t="s">
        <v>757</v>
      </c>
      <c r="C382">
        <v>472</v>
      </c>
      <c r="D382" t="s">
        <v>10</v>
      </c>
      <c r="E382">
        <v>4</v>
      </c>
      <c r="F382">
        <v>368</v>
      </c>
      <c r="G382">
        <v>4725</v>
      </c>
      <c r="H382" t="s">
        <v>11</v>
      </c>
      <c r="P382">
        <f t="shared" si="6"/>
        <v>365</v>
      </c>
    </row>
    <row r="383" spans="1:16" x14ac:dyDescent="0.25">
      <c r="A383" t="s">
        <v>758</v>
      </c>
      <c r="B383" t="s">
        <v>759</v>
      </c>
      <c r="C383">
        <v>470</v>
      </c>
      <c r="D383" t="s">
        <v>10</v>
      </c>
      <c r="E383">
        <v>1</v>
      </c>
      <c r="F383">
        <v>345</v>
      </c>
      <c r="G383">
        <v>4725</v>
      </c>
      <c r="H383" t="s">
        <v>11</v>
      </c>
      <c r="P383">
        <f t="shared" si="6"/>
        <v>345</v>
      </c>
    </row>
    <row r="384" spans="1:16" x14ac:dyDescent="0.25">
      <c r="A384" t="s">
        <v>760</v>
      </c>
      <c r="B384" t="s">
        <v>761</v>
      </c>
      <c r="C384">
        <v>480</v>
      </c>
      <c r="D384" t="s">
        <v>10</v>
      </c>
      <c r="E384">
        <v>5</v>
      </c>
      <c r="F384">
        <v>350</v>
      </c>
      <c r="G384">
        <v>4725</v>
      </c>
      <c r="H384" t="s">
        <v>11</v>
      </c>
      <c r="P384">
        <f t="shared" si="6"/>
        <v>346</v>
      </c>
    </row>
    <row r="385" spans="1:16" x14ac:dyDescent="0.25">
      <c r="A385" t="s">
        <v>762</v>
      </c>
      <c r="B385" t="s">
        <v>763</v>
      </c>
      <c r="C385">
        <v>586</v>
      </c>
      <c r="D385" t="s">
        <v>10</v>
      </c>
      <c r="E385">
        <v>1</v>
      </c>
      <c r="F385">
        <v>344</v>
      </c>
      <c r="G385">
        <v>4725</v>
      </c>
      <c r="H385" t="s">
        <v>11</v>
      </c>
      <c r="P385">
        <f t="shared" si="6"/>
        <v>344</v>
      </c>
    </row>
    <row r="386" spans="1:16" x14ac:dyDescent="0.25">
      <c r="A386" t="s">
        <v>764</v>
      </c>
      <c r="B386" t="s">
        <v>765</v>
      </c>
      <c r="C386">
        <v>585</v>
      </c>
      <c r="D386" t="s">
        <v>10</v>
      </c>
      <c r="E386">
        <v>1</v>
      </c>
      <c r="F386">
        <v>344</v>
      </c>
      <c r="G386">
        <v>4725</v>
      </c>
      <c r="H386" t="s">
        <v>11</v>
      </c>
      <c r="P386">
        <f t="shared" si="6"/>
        <v>344</v>
      </c>
    </row>
    <row r="387" spans="1:16" x14ac:dyDescent="0.25">
      <c r="A387" t="s">
        <v>766</v>
      </c>
      <c r="B387" t="s">
        <v>767</v>
      </c>
      <c r="C387">
        <v>479</v>
      </c>
      <c r="D387" t="s">
        <v>10</v>
      </c>
      <c r="E387">
        <v>4</v>
      </c>
      <c r="F387">
        <v>340</v>
      </c>
      <c r="G387">
        <v>4725</v>
      </c>
      <c r="H387" t="s">
        <v>11</v>
      </c>
      <c r="P387">
        <f t="shared" si="6"/>
        <v>337</v>
      </c>
    </row>
    <row r="388" spans="1:16" x14ac:dyDescent="0.25">
      <c r="A388" t="s">
        <v>768</v>
      </c>
      <c r="B388" t="s">
        <v>769</v>
      </c>
      <c r="C388">
        <v>447</v>
      </c>
      <c r="D388" t="s">
        <v>10</v>
      </c>
      <c r="E388">
        <v>7</v>
      </c>
      <c r="F388">
        <v>326</v>
      </c>
      <c r="G388">
        <v>4725</v>
      </c>
      <c r="H388" t="s">
        <v>11</v>
      </c>
      <c r="P388">
        <f t="shared" si="6"/>
        <v>320</v>
      </c>
    </row>
    <row r="389" spans="1:16" x14ac:dyDescent="0.25">
      <c r="A389" t="s">
        <v>770</v>
      </c>
      <c r="B389" t="s">
        <v>771</v>
      </c>
      <c r="C389">
        <v>450</v>
      </c>
      <c r="D389" t="s">
        <v>10</v>
      </c>
      <c r="E389">
        <v>7</v>
      </c>
      <c r="F389">
        <v>328</v>
      </c>
      <c r="G389">
        <v>4725</v>
      </c>
      <c r="H389" t="s">
        <v>11</v>
      </c>
      <c r="P389">
        <f t="shared" si="6"/>
        <v>322</v>
      </c>
    </row>
    <row r="390" spans="1:16" x14ac:dyDescent="0.25">
      <c r="A390" t="s">
        <v>772</v>
      </c>
      <c r="B390" t="s">
        <v>773</v>
      </c>
      <c r="C390">
        <v>477</v>
      </c>
      <c r="D390" t="s">
        <v>10</v>
      </c>
      <c r="E390">
        <v>4</v>
      </c>
      <c r="F390">
        <v>341</v>
      </c>
      <c r="G390">
        <v>4725</v>
      </c>
      <c r="H390" t="s">
        <v>11</v>
      </c>
      <c r="P390">
        <f t="shared" si="6"/>
        <v>338</v>
      </c>
    </row>
    <row r="391" spans="1:16" x14ac:dyDescent="0.25">
      <c r="A391" t="s">
        <v>774</v>
      </c>
      <c r="B391" t="s">
        <v>775</v>
      </c>
      <c r="C391">
        <v>483</v>
      </c>
      <c r="D391" t="s">
        <v>10</v>
      </c>
      <c r="E391">
        <v>3</v>
      </c>
      <c r="F391">
        <v>349</v>
      </c>
      <c r="G391">
        <v>4725</v>
      </c>
      <c r="H391" t="s">
        <v>11</v>
      </c>
      <c r="P391">
        <f t="shared" si="6"/>
        <v>347</v>
      </c>
    </row>
    <row r="392" spans="1:16" x14ac:dyDescent="0.25">
      <c r="A392" t="s">
        <v>776</v>
      </c>
      <c r="B392" t="s">
        <v>777</v>
      </c>
      <c r="C392">
        <v>447</v>
      </c>
      <c r="D392" t="s">
        <v>10</v>
      </c>
      <c r="E392">
        <v>8</v>
      </c>
      <c r="F392">
        <v>326</v>
      </c>
      <c r="G392">
        <v>4725</v>
      </c>
      <c r="H392" t="s">
        <v>11</v>
      </c>
      <c r="P392">
        <f t="shared" si="6"/>
        <v>319</v>
      </c>
    </row>
    <row r="393" spans="1:16" x14ac:dyDescent="0.25">
      <c r="A393" t="s">
        <v>778</v>
      </c>
      <c r="B393" t="s">
        <v>779</v>
      </c>
      <c r="C393">
        <v>478</v>
      </c>
      <c r="D393" t="s">
        <v>10</v>
      </c>
      <c r="E393">
        <v>5</v>
      </c>
      <c r="F393">
        <v>350</v>
      </c>
      <c r="G393">
        <v>4725</v>
      </c>
      <c r="H393" t="s">
        <v>11</v>
      </c>
      <c r="P393">
        <f t="shared" si="6"/>
        <v>346</v>
      </c>
    </row>
    <row r="394" spans="1:16" x14ac:dyDescent="0.25">
      <c r="A394" t="s">
        <v>780</v>
      </c>
      <c r="B394" t="s">
        <v>781</v>
      </c>
      <c r="C394">
        <v>482</v>
      </c>
      <c r="D394" t="s">
        <v>10</v>
      </c>
      <c r="E394">
        <v>2</v>
      </c>
      <c r="F394">
        <v>348</v>
      </c>
      <c r="G394">
        <v>4725</v>
      </c>
      <c r="H394" t="s">
        <v>11</v>
      </c>
      <c r="P394">
        <f t="shared" si="6"/>
        <v>347</v>
      </c>
    </row>
    <row r="395" spans="1:16" x14ac:dyDescent="0.25">
      <c r="A395" t="s">
        <v>782</v>
      </c>
      <c r="B395" t="s">
        <v>783</v>
      </c>
      <c r="C395">
        <v>505</v>
      </c>
      <c r="D395" t="s">
        <v>10</v>
      </c>
      <c r="E395">
        <v>27</v>
      </c>
      <c r="F395">
        <v>368</v>
      </c>
      <c r="G395">
        <v>4725</v>
      </c>
      <c r="H395" t="s">
        <v>11</v>
      </c>
      <c r="P395">
        <f t="shared" si="6"/>
        <v>342</v>
      </c>
    </row>
    <row r="396" spans="1:16" x14ac:dyDescent="0.25">
      <c r="A396" t="s">
        <v>784</v>
      </c>
      <c r="B396" t="s">
        <v>785</v>
      </c>
      <c r="C396">
        <v>479</v>
      </c>
      <c r="D396" t="s">
        <v>10</v>
      </c>
      <c r="E396">
        <v>2</v>
      </c>
      <c r="F396">
        <v>351</v>
      </c>
      <c r="G396">
        <v>4725</v>
      </c>
      <c r="H396" t="s">
        <v>11</v>
      </c>
      <c r="P396">
        <f t="shared" si="6"/>
        <v>350</v>
      </c>
    </row>
    <row r="397" spans="1:16" x14ac:dyDescent="0.25">
      <c r="A397" t="s">
        <v>786</v>
      </c>
      <c r="B397" t="s">
        <v>787</v>
      </c>
      <c r="C397">
        <v>478</v>
      </c>
      <c r="D397" t="s">
        <v>10</v>
      </c>
      <c r="E397">
        <v>4</v>
      </c>
      <c r="F397">
        <v>342</v>
      </c>
      <c r="G397">
        <v>4725</v>
      </c>
      <c r="H397" t="s">
        <v>11</v>
      </c>
      <c r="P397">
        <f t="shared" si="6"/>
        <v>339</v>
      </c>
    </row>
    <row r="398" spans="1:16" x14ac:dyDescent="0.25">
      <c r="A398" t="s">
        <v>788</v>
      </c>
      <c r="B398" t="s">
        <v>789</v>
      </c>
      <c r="C398">
        <v>486</v>
      </c>
      <c r="D398" t="s">
        <v>10</v>
      </c>
      <c r="E398">
        <v>1</v>
      </c>
      <c r="F398">
        <v>349</v>
      </c>
      <c r="G398">
        <v>4725</v>
      </c>
      <c r="H398" t="s">
        <v>11</v>
      </c>
      <c r="P398">
        <f t="shared" si="6"/>
        <v>349</v>
      </c>
    </row>
    <row r="399" spans="1:16" x14ac:dyDescent="0.25">
      <c r="A399" t="s">
        <v>790</v>
      </c>
      <c r="B399" t="s">
        <v>791</v>
      </c>
      <c r="C399">
        <v>470</v>
      </c>
      <c r="D399" t="s">
        <v>10</v>
      </c>
      <c r="E399">
        <v>1</v>
      </c>
      <c r="F399">
        <v>343</v>
      </c>
      <c r="G399">
        <v>4725</v>
      </c>
      <c r="H399" t="s">
        <v>11</v>
      </c>
      <c r="P399">
        <f t="shared" si="6"/>
        <v>343</v>
      </c>
    </row>
    <row r="400" spans="1:16" x14ac:dyDescent="0.25">
      <c r="A400" t="s">
        <v>792</v>
      </c>
      <c r="B400" t="s">
        <v>793</v>
      </c>
      <c r="C400">
        <v>481</v>
      </c>
      <c r="D400" t="s">
        <v>10</v>
      </c>
      <c r="E400">
        <v>5</v>
      </c>
      <c r="F400">
        <v>351</v>
      </c>
      <c r="G400">
        <v>4725</v>
      </c>
      <c r="H400" t="s">
        <v>11</v>
      </c>
      <c r="P400">
        <f t="shared" si="6"/>
        <v>347</v>
      </c>
    </row>
    <row r="401" spans="1:16" x14ac:dyDescent="0.25">
      <c r="A401" t="s">
        <v>794</v>
      </c>
      <c r="B401" t="s">
        <v>795</v>
      </c>
      <c r="C401">
        <v>506</v>
      </c>
      <c r="D401" t="s">
        <v>10</v>
      </c>
      <c r="E401">
        <v>20</v>
      </c>
      <c r="F401">
        <v>367</v>
      </c>
      <c r="G401">
        <v>4725</v>
      </c>
      <c r="H401" t="s">
        <v>11</v>
      </c>
      <c r="P401">
        <f t="shared" si="6"/>
        <v>348</v>
      </c>
    </row>
    <row r="402" spans="1:16" x14ac:dyDescent="0.25">
      <c r="A402" t="s">
        <v>796</v>
      </c>
      <c r="B402" t="s">
        <v>797</v>
      </c>
      <c r="C402">
        <v>500</v>
      </c>
      <c r="D402" t="s">
        <v>10</v>
      </c>
      <c r="E402">
        <v>18</v>
      </c>
      <c r="F402">
        <v>365</v>
      </c>
      <c r="G402">
        <v>4725</v>
      </c>
      <c r="H402" t="s">
        <v>11</v>
      </c>
      <c r="P402">
        <f t="shared" si="6"/>
        <v>348</v>
      </c>
    </row>
    <row r="403" spans="1:16" x14ac:dyDescent="0.25">
      <c r="A403" t="s">
        <v>798</v>
      </c>
      <c r="B403" t="s">
        <v>799</v>
      </c>
      <c r="C403">
        <v>505</v>
      </c>
      <c r="D403" t="s">
        <v>10</v>
      </c>
      <c r="E403">
        <v>26</v>
      </c>
      <c r="F403">
        <v>370</v>
      </c>
      <c r="G403">
        <v>4725</v>
      </c>
      <c r="H403" t="s">
        <v>11</v>
      </c>
      <c r="P403">
        <f t="shared" si="6"/>
        <v>345</v>
      </c>
    </row>
    <row r="404" spans="1:16" x14ac:dyDescent="0.25">
      <c r="A404" t="s">
        <v>800</v>
      </c>
      <c r="B404" t="s">
        <v>801</v>
      </c>
      <c r="C404">
        <v>510</v>
      </c>
      <c r="D404" t="s">
        <v>10</v>
      </c>
      <c r="E404">
        <v>29</v>
      </c>
      <c r="F404">
        <v>365</v>
      </c>
      <c r="G404">
        <v>4725</v>
      </c>
      <c r="H404" t="s">
        <v>11</v>
      </c>
      <c r="P404">
        <f t="shared" si="6"/>
        <v>337</v>
      </c>
    </row>
    <row r="405" spans="1:16" x14ac:dyDescent="0.25">
      <c r="A405" t="s">
        <v>802</v>
      </c>
      <c r="B405" t="s">
        <v>803</v>
      </c>
      <c r="C405">
        <v>509</v>
      </c>
      <c r="D405" t="s">
        <v>10</v>
      </c>
      <c r="E405">
        <v>34</v>
      </c>
      <c r="F405">
        <v>379</v>
      </c>
      <c r="G405">
        <v>4725</v>
      </c>
      <c r="H405" t="s">
        <v>11</v>
      </c>
      <c r="P405">
        <f t="shared" si="6"/>
        <v>346</v>
      </c>
    </row>
    <row r="406" spans="1:16" x14ac:dyDescent="0.25">
      <c r="A406" t="s">
        <v>804</v>
      </c>
      <c r="B406" t="s">
        <v>805</v>
      </c>
      <c r="C406">
        <v>693</v>
      </c>
      <c r="D406" t="s">
        <v>10</v>
      </c>
      <c r="E406">
        <v>109</v>
      </c>
      <c r="F406">
        <v>359</v>
      </c>
      <c r="G406">
        <v>4725</v>
      </c>
      <c r="H406" t="s">
        <v>11</v>
      </c>
      <c r="P406">
        <f t="shared" si="6"/>
        <v>251</v>
      </c>
    </row>
    <row r="407" spans="1:16" x14ac:dyDescent="0.25">
      <c r="A407" t="s">
        <v>804</v>
      </c>
      <c r="B407" t="s">
        <v>805</v>
      </c>
      <c r="C407">
        <v>693</v>
      </c>
      <c r="D407" t="s">
        <v>10</v>
      </c>
      <c r="E407">
        <v>390</v>
      </c>
      <c r="F407">
        <v>532</v>
      </c>
      <c r="G407">
        <v>4725</v>
      </c>
      <c r="H407" t="s">
        <v>11</v>
      </c>
      <c r="P407">
        <f t="shared" si="6"/>
        <v>143</v>
      </c>
    </row>
    <row r="408" spans="1:16" x14ac:dyDescent="0.25">
      <c r="A408" t="s">
        <v>806</v>
      </c>
      <c r="B408" t="s">
        <v>807</v>
      </c>
      <c r="C408">
        <v>478</v>
      </c>
      <c r="D408" t="s">
        <v>10</v>
      </c>
      <c r="E408">
        <v>1</v>
      </c>
      <c r="F408">
        <v>344</v>
      </c>
      <c r="G408">
        <v>4725</v>
      </c>
      <c r="H408" t="s">
        <v>11</v>
      </c>
      <c r="P408">
        <f t="shared" si="6"/>
        <v>344</v>
      </c>
    </row>
    <row r="409" spans="1:16" x14ac:dyDescent="0.25">
      <c r="A409" t="s">
        <v>808</v>
      </c>
      <c r="B409" t="s">
        <v>809</v>
      </c>
      <c r="C409">
        <v>481</v>
      </c>
      <c r="D409" t="s">
        <v>10</v>
      </c>
      <c r="E409">
        <v>1</v>
      </c>
      <c r="F409">
        <v>340</v>
      </c>
      <c r="G409">
        <v>4725</v>
      </c>
      <c r="H409" t="s">
        <v>11</v>
      </c>
      <c r="P409">
        <f t="shared" si="6"/>
        <v>340</v>
      </c>
    </row>
    <row r="410" spans="1:16" x14ac:dyDescent="0.25">
      <c r="A410" t="s">
        <v>810</v>
      </c>
      <c r="B410" t="s">
        <v>811</v>
      </c>
      <c r="C410">
        <v>276</v>
      </c>
      <c r="D410" t="s">
        <v>10</v>
      </c>
      <c r="E410">
        <v>1</v>
      </c>
      <c r="F410">
        <v>138</v>
      </c>
      <c r="G410">
        <v>4725</v>
      </c>
      <c r="H410" t="s">
        <v>11</v>
      </c>
      <c r="P410">
        <f t="shared" si="6"/>
        <v>138</v>
      </c>
    </row>
    <row r="411" spans="1:16" x14ac:dyDescent="0.25">
      <c r="A411" t="s">
        <v>812</v>
      </c>
      <c r="B411" t="s">
        <v>813</v>
      </c>
      <c r="C411">
        <v>307</v>
      </c>
      <c r="D411" t="s">
        <v>10</v>
      </c>
      <c r="E411">
        <v>1</v>
      </c>
      <c r="F411">
        <v>174</v>
      </c>
      <c r="G411">
        <v>4725</v>
      </c>
      <c r="H411" t="s">
        <v>11</v>
      </c>
      <c r="P411">
        <f t="shared" si="6"/>
        <v>174</v>
      </c>
    </row>
    <row r="412" spans="1:16" x14ac:dyDescent="0.25">
      <c r="A412" t="s">
        <v>814</v>
      </c>
      <c r="B412" t="s">
        <v>815</v>
      </c>
      <c r="C412">
        <v>527</v>
      </c>
      <c r="D412" t="s">
        <v>10</v>
      </c>
      <c r="E412">
        <v>31</v>
      </c>
      <c r="F412">
        <v>378</v>
      </c>
      <c r="G412">
        <v>4725</v>
      </c>
      <c r="H412" t="s">
        <v>11</v>
      </c>
      <c r="P412">
        <f t="shared" si="6"/>
        <v>348</v>
      </c>
    </row>
    <row r="413" spans="1:16" x14ac:dyDescent="0.25">
      <c r="A413" t="s">
        <v>816</v>
      </c>
      <c r="B413" t="s">
        <v>817</v>
      </c>
      <c r="C413">
        <v>470</v>
      </c>
      <c r="D413" t="s">
        <v>10</v>
      </c>
      <c r="E413">
        <v>1</v>
      </c>
      <c r="F413">
        <v>345</v>
      </c>
      <c r="G413">
        <v>4725</v>
      </c>
      <c r="H413" t="s">
        <v>11</v>
      </c>
      <c r="P413">
        <f t="shared" si="6"/>
        <v>345</v>
      </c>
    </row>
    <row r="414" spans="1:16" x14ac:dyDescent="0.25">
      <c r="A414" t="s">
        <v>818</v>
      </c>
      <c r="B414" t="s">
        <v>819</v>
      </c>
      <c r="C414">
        <v>480</v>
      </c>
      <c r="D414" t="s">
        <v>10</v>
      </c>
      <c r="E414">
        <v>5</v>
      </c>
      <c r="F414">
        <v>350</v>
      </c>
      <c r="G414">
        <v>4725</v>
      </c>
      <c r="H414" t="s">
        <v>11</v>
      </c>
      <c r="P414">
        <f t="shared" si="6"/>
        <v>346</v>
      </c>
    </row>
    <row r="415" spans="1:16" x14ac:dyDescent="0.25">
      <c r="A415" t="s">
        <v>820</v>
      </c>
      <c r="B415" t="s">
        <v>821</v>
      </c>
      <c r="C415">
        <v>585</v>
      </c>
      <c r="D415" t="s">
        <v>10</v>
      </c>
      <c r="E415">
        <v>1</v>
      </c>
      <c r="F415">
        <v>344</v>
      </c>
      <c r="G415">
        <v>4725</v>
      </c>
      <c r="H415" t="s">
        <v>11</v>
      </c>
      <c r="P415">
        <f t="shared" si="6"/>
        <v>344</v>
      </c>
    </row>
    <row r="416" spans="1:16" x14ac:dyDescent="0.25">
      <c r="A416" t="s">
        <v>822</v>
      </c>
      <c r="B416" t="s">
        <v>823</v>
      </c>
      <c r="C416">
        <v>585</v>
      </c>
      <c r="D416" t="s">
        <v>10</v>
      </c>
      <c r="E416">
        <v>1</v>
      </c>
      <c r="F416">
        <v>344</v>
      </c>
      <c r="G416">
        <v>4725</v>
      </c>
      <c r="H416" t="s">
        <v>11</v>
      </c>
      <c r="P416">
        <f t="shared" si="6"/>
        <v>344</v>
      </c>
    </row>
    <row r="417" spans="1:16" x14ac:dyDescent="0.25">
      <c r="A417" t="s">
        <v>824</v>
      </c>
      <c r="B417" t="s">
        <v>825</v>
      </c>
      <c r="C417">
        <v>585</v>
      </c>
      <c r="D417" t="s">
        <v>10</v>
      </c>
      <c r="E417">
        <v>1</v>
      </c>
      <c r="F417">
        <v>343</v>
      </c>
      <c r="G417">
        <v>4725</v>
      </c>
      <c r="H417" t="s">
        <v>11</v>
      </c>
      <c r="P417">
        <f t="shared" si="6"/>
        <v>343</v>
      </c>
    </row>
    <row r="418" spans="1:16" x14ac:dyDescent="0.25">
      <c r="A418" t="s">
        <v>826</v>
      </c>
      <c r="B418" t="s">
        <v>827</v>
      </c>
      <c r="C418">
        <v>483</v>
      </c>
      <c r="D418" t="s">
        <v>10</v>
      </c>
      <c r="E418">
        <v>2</v>
      </c>
      <c r="F418">
        <v>346</v>
      </c>
      <c r="G418">
        <v>4725</v>
      </c>
      <c r="H418" t="s">
        <v>11</v>
      </c>
      <c r="P418">
        <f t="shared" si="6"/>
        <v>345</v>
      </c>
    </row>
    <row r="419" spans="1:16" x14ac:dyDescent="0.25">
      <c r="A419" t="s">
        <v>828</v>
      </c>
      <c r="B419" t="s">
        <v>829</v>
      </c>
      <c r="C419">
        <v>480</v>
      </c>
      <c r="D419" t="s">
        <v>10</v>
      </c>
      <c r="E419">
        <v>2</v>
      </c>
      <c r="F419">
        <v>346</v>
      </c>
      <c r="G419">
        <v>4725</v>
      </c>
      <c r="H419" t="s">
        <v>11</v>
      </c>
      <c r="P419">
        <f t="shared" si="6"/>
        <v>345</v>
      </c>
    </row>
    <row r="420" spans="1:16" x14ac:dyDescent="0.25">
      <c r="A420" t="s">
        <v>830</v>
      </c>
      <c r="B420" t="s">
        <v>831</v>
      </c>
      <c r="C420">
        <v>491</v>
      </c>
      <c r="D420" t="s">
        <v>10</v>
      </c>
      <c r="E420">
        <v>4</v>
      </c>
      <c r="F420">
        <v>345</v>
      </c>
      <c r="G420">
        <v>4725</v>
      </c>
      <c r="H420" t="s">
        <v>11</v>
      </c>
      <c r="P420">
        <f t="shared" si="6"/>
        <v>342</v>
      </c>
    </row>
    <row r="421" spans="1:16" x14ac:dyDescent="0.25">
      <c r="A421" t="s">
        <v>832</v>
      </c>
      <c r="B421" t="s">
        <v>833</v>
      </c>
      <c r="C421">
        <v>476</v>
      </c>
      <c r="D421" t="s">
        <v>10</v>
      </c>
      <c r="E421">
        <v>4</v>
      </c>
      <c r="F421">
        <v>338</v>
      </c>
      <c r="G421">
        <v>4725</v>
      </c>
      <c r="H421" t="s">
        <v>11</v>
      </c>
      <c r="P421">
        <f t="shared" si="6"/>
        <v>335</v>
      </c>
    </row>
    <row r="422" spans="1:16" x14ac:dyDescent="0.25">
      <c r="A422" t="s">
        <v>834</v>
      </c>
      <c r="B422" t="s">
        <v>835</v>
      </c>
      <c r="C422">
        <v>484</v>
      </c>
      <c r="D422" t="s">
        <v>10</v>
      </c>
      <c r="E422">
        <v>2</v>
      </c>
      <c r="F422">
        <v>346</v>
      </c>
      <c r="G422">
        <v>4725</v>
      </c>
      <c r="H422" t="s">
        <v>11</v>
      </c>
      <c r="P422">
        <f t="shared" si="6"/>
        <v>345</v>
      </c>
    </row>
    <row r="423" spans="1:16" x14ac:dyDescent="0.25">
      <c r="A423" t="s">
        <v>836</v>
      </c>
      <c r="B423" t="s">
        <v>837</v>
      </c>
      <c r="C423">
        <v>518</v>
      </c>
      <c r="D423" t="s">
        <v>10</v>
      </c>
      <c r="E423">
        <v>12</v>
      </c>
      <c r="F423">
        <v>349</v>
      </c>
      <c r="G423">
        <v>4725</v>
      </c>
      <c r="H423" t="s">
        <v>11</v>
      </c>
      <c r="P423">
        <f t="shared" si="6"/>
        <v>338</v>
      </c>
    </row>
    <row r="424" spans="1:16" x14ac:dyDescent="0.25">
      <c r="A424" t="s">
        <v>838</v>
      </c>
      <c r="B424" t="s">
        <v>839</v>
      </c>
      <c r="C424">
        <v>478</v>
      </c>
      <c r="D424" t="s">
        <v>10</v>
      </c>
      <c r="E424">
        <v>1</v>
      </c>
      <c r="F424">
        <v>346</v>
      </c>
      <c r="G424">
        <v>4725</v>
      </c>
      <c r="H424" t="s">
        <v>11</v>
      </c>
      <c r="P424">
        <f t="shared" si="6"/>
        <v>346</v>
      </c>
    </row>
    <row r="425" spans="1:16" x14ac:dyDescent="0.25">
      <c r="A425" t="s">
        <v>840</v>
      </c>
      <c r="B425" t="s">
        <v>841</v>
      </c>
      <c r="C425">
        <v>478</v>
      </c>
      <c r="D425" t="s">
        <v>10</v>
      </c>
      <c r="E425">
        <v>1</v>
      </c>
      <c r="F425">
        <v>346</v>
      </c>
      <c r="G425">
        <v>4725</v>
      </c>
      <c r="H425" t="s">
        <v>11</v>
      </c>
      <c r="P425">
        <f t="shared" si="6"/>
        <v>346</v>
      </c>
    </row>
    <row r="426" spans="1:16" x14ac:dyDescent="0.25">
      <c r="A426" t="s">
        <v>842</v>
      </c>
      <c r="B426" t="s">
        <v>843</v>
      </c>
      <c r="C426">
        <v>478</v>
      </c>
      <c r="D426" t="s">
        <v>10</v>
      </c>
      <c r="E426">
        <v>1</v>
      </c>
      <c r="F426">
        <v>346</v>
      </c>
      <c r="G426">
        <v>4725</v>
      </c>
      <c r="H426" t="s">
        <v>11</v>
      </c>
      <c r="P426">
        <f t="shared" si="6"/>
        <v>346</v>
      </c>
    </row>
    <row r="427" spans="1:16" x14ac:dyDescent="0.25">
      <c r="A427" t="s">
        <v>844</v>
      </c>
      <c r="B427" t="s">
        <v>845</v>
      </c>
      <c r="C427">
        <v>479</v>
      </c>
      <c r="D427" t="s">
        <v>10</v>
      </c>
      <c r="E427">
        <v>5</v>
      </c>
      <c r="F427">
        <v>350</v>
      </c>
      <c r="G427">
        <v>4725</v>
      </c>
      <c r="H427" t="s">
        <v>11</v>
      </c>
      <c r="P427">
        <f t="shared" si="6"/>
        <v>346</v>
      </c>
    </row>
    <row r="428" spans="1:16" x14ac:dyDescent="0.25">
      <c r="A428" t="s">
        <v>846</v>
      </c>
      <c r="B428" t="s">
        <v>847</v>
      </c>
      <c r="C428">
        <v>339</v>
      </c>
      <c r="D428" t="s">
        <v>10</v>
      </c>
      <c r="E428">
        <v>1</v>
      </c>
      <c r="F428">
        <v>212</v>
      </c>
      <c r="G428">
        <v>4725</v>
      </c>
      <c r="H428" t="s">
        <v>11</v>
      </c>
      <c r="P428">
        <f t="shared" si="6"/>
        <v>212</v>
      </c>
    </row>
    <row r="429" spans="1:16" x14ac:dyDescent="0.25">
      <c r="A429" t="s">
        <v>848</v>
      </c>
      <c r="B429" t="s">
        <v>849</v>
      </c>
      <c r="C429">
        <v>388</v>
      </c>
      <c r="D429" t="s">
        <v>10</v>
      </c>
      <c r="E429">
        <v>1</v>
      </c>
      <c r="F429">
        <v>258</v>
      </c>
      <c r="G429">
        <v>4725</v>
      </c>
      <c r="H429" t="s">
        <v>11</v>
      </c>
      <c r="P429">
        <f t="shared" si="6"/>
        <v>258</v>
      </c>
    </row>
    <row r="430" spans="1:16" x14ac:dyDescent="0.25">
      <c r="A430" t="s">
        <v>850</v>
      </c>
      <c r="B430" t="s">
        <v>851</v>
      </c>
      <c r="C430">
        <v>499</v>
      </c>
      <c r="D430" t="s">
        <v>10</v>
      </c>
      <c r="E430">
        <v>19</v>
      </c>
      <c r="F430">
        <v>364</v>
      </c>
      <c r="G430">
        <v>4725</v>
      </c>
      <c r="H430" t="s">
        <v>11</v>
      </c>
      <c r="P430">
        <f t="shared" si="6"/>
        <v>346</v>
      </c>
    </row>
    <row r="431" spans="1:16" x14ac:dyDescent="0.25">
      <c r="A431" t="s">
        <v>852</v>
      </c>
      <c r="B431" t="s">
        <v>853</v>
      </c>
      <c r="C431">
        <v>485</v>
      </c>
      <c r="D431" t="s">
        <v>10</v>
      </c>
      <c r="E431">
        <v>3</v>
      </c>
      <c r="F431">
        <v>340</v>
      </c>
      <c r="G431">
        <v>4725</v>
      </c>
      <c r="H431" t="s">
        <v>11</v>
      </c>
      <c r="P431">
        <f t="shared" si="6"/>
        <v>338</v>
      </c>
    </row>
    <row r="432" spans="1:16" x14ac:dyDescent="0.25">
      <c r="A432" t="s">
        <v>854</v>
      </c>
      <c r="B432" t="s">
        <v>855</v>
      </c>
      <c r="C432">
        <v>180</v>
      </c>
      <c r="D432" t="s">
        <v>10</v>
      </c>
      <c r="E432">
        <v>48</v>
      </c>
      <c r="F432">
        <v>179</v>
      </c>
      <c r="G432">
        <v>4725</v>
      </c>
      <c r="H432" t="s">
        <v>11</v>
      </c>
      <c r="P432">
        <f t="shared" si="6"/>
        <v>132</v>
      </c>
    </row>
    <row r="433" spans="1:16" x14ac:dyDescent="0.25">
      <c r="A433" t="s">
        <v>856</v>
      </c>
      <c r="B433" t="s">
        <v>857</v>
      </c>
      <c r="C433">
        <v>570</v>
      </c>
      <c r="D433" t="s">
        <v>10</v>
      </c>
      <c r="E433">
        <v>85</v>
      </c>
      <c r="F433">
        <v>434</v>
      </c>
      <c r="G433">
        <v>4725</v>
      </c>
      <c r="H433" t="s">
        <v>11</v>
      </c>
      <c r="P433">
        <f t="shared" si="6"/>
        <v>350</v>
      </c>
    </row>
    <row r="434" spans="1:16" x14ac:dyDescent="0.25">
      <c r="A434" t="s">
        <v>858</v>
      </c>
      <c r="B434" t="s">
        <v>859</v>
      </c>
      <c r="C434">
        <v>480</v>
      </c>
      <c r="D434" t="s">
        <v>10</v>
      </c>
      <c r="E434">
        <v>5</v>
      </c>
      <c r="F434">
        <v>350</v>
      </c>
      <c r="G434">
        <v>4725</v>
      </c>
      <c r="H434" t="s">
        <v>11</v>
      </c>
      <c r="P434">
        <f t="shared" si="6"/>
        <v>346</v>
      </c>
    </row>
    <row r="435" spans="1:16" x14ac:dyDescent="0.25">
      <c r="A435" t="s">
        <v>860</v>
      </c>
      <c r="B435" t="s">
        <v>861</v>
      </c>
      <c r="C435">
        <v>502</v>
      </c>
      <c r="D435" t="s">
        <v>10</v>
      </c>
      <c r="E435">
        <v>33</v>
      </c>
      <c r="F435">
        <v>377</v>
      </c>
      <c r="G435">
        <v>4725</v>
      </c>
      <c r="H435" t="s">
        <v>11</v>
      </c>
      <c r="P435">
        <f t="shared" si="6"/>
        <v>345</v>
      </c>
    </row>
    <row r="436" spans="1:16" x14ac:dyDescent="0.25">
      <c r="A436" t="s">
        <v>862</v>
      </c>
      <c r="B436" t="s">
        <v>863</v>
      </c>
      <c r="C436">
        <v>518</v>
      </c>
      <c r="D436" t="s">
        <v>10</v>
      </c>
      <c r="E436">
        <v>43</v>
      </c>
      <c r="F436">
        <v>388</v>
      </c>
      <c r="G436">
        <v>4725</v>
      </c>
      <c r="H436" t="s">
        <v>11</v>
      </c>
      <c r="P436">
        <f t="shared" si="6"/>
        <v>346</v>
      </c>
    </row>
    <row r="437" spans="1:16" x14ac:dyDescent="0.25">
      <c r="A437" t="s">
        <v>864</v>
      </c>
      <c r="B437" t="s">
        <v>865</v>
      </c>
      <c r="C437">
        <v>470</v>
      </c>
      <c r="D437" t="s">
        <v>10</v>
      </c>
      <c r="E437">
        <v>1</v>
      </c>
      <c r="F437">
        <v>343</v>
      </c>
      <c r="G437">
        <v>4725</v>
      </c>
      <c r="H437" t="s">
        <v>11</v>
      </c>
      <c r="P437">
        <f t="shared" si="6"/>
        <v>343</v>
      </c>
    </row>
    <row r="438" spans="1:16" x14ac:dyDescent="0.25">
      <c r="A438" t="s">
        <v>866</v>
      </c>
      <c r="B438" t="s">
        <v>867</v>
      </c>
      <c r="C438">
        <v>478</v>
      </c>
      <c r="D438" t="s">
        <v>10</v>
      </c>
      <c r="E438">
        <v>1</v>
      </c>
      <c r="F438">
        <v>346</v>
      </c>
      <c r="G438">
        <v>4725</v>
      </c>
      <c r="H438" t="s">
        <v>11</v>
      </c>
      <c r="P438">
        <f t="shared" si="6"/>
        <v>346</v>
      </c>
    </row>
    <row r="439" spans="1:16" x14ac:dyDescent="0.25">
      <c r="A439" t="s">
        <v>868</v>
      </c>
      <c r="B439" t="s">
        <v>869</v>
      </c>
      <c r="C439">
        <v>479</v>
      </c>
      <c r="D439" t="s">
        <v>10</v>
      </c>
      <c r="E439">
        <v>7</v>
      </c>
      <c r="F439">
        <v>347</v>
      </c>
      <c r="G439">
        <v>4725</v>
      </c>
      <c r="H439" t="s">
        <v>11</v>
      </c>
      <c r="P439">
        <f t="shared" ref="P439:P502" si="7">F439-E439+1</f>
        <v>341</v>
      </c>
    </row>
    <row r="440" spans="1:16" x14ac:dyDescent="0.25">
      <c r="A440" t="s">
        <v>870</v>
      </c>
      <c r="B440" t="s">
        <v>871</v>
      </c>
      <c r="C440">
        <v>556</v>
      </c>
      <c r="D440" t="s">
        <v>10</v>
      </c>
      <c r="E440">
        <v>45</v>
      </c>
      <c r="F440">
        <v>390</v>
      </c>
      <c r="G440">
        <v>4725</v>
      </c>
      <c r="H440" t="s">
        <v>11</v>
      </c>
      <c r="P440">
        <f t="shared" si="7"/>
        <v>346</v>
      </c>
    </row>
    <row r="441" spans="1:16" x14ac:dyDescent="0.25">
      <c r="A441" t="s">
        <v>872</v>
      </c>
      <c r="B441" t="s">
        <v>873</v>
      </c>
      <c r="C441">
        <v>501</v>
      </c>
      <c r="D441" t="s">
        <v>10</v>
      </c>
      <c r="E441">
        <v>20</v>
      </c>
      <c r="F441">
        <v>366</v>
      </c>
      <c r="G441">
        <v>4725</v>
      </c>
      <c r="H441" t="s">
        <v>11</v>
      </c>
      <c r="P441">
        <f t="shared" si="7"/>
        <v>347</v>
      </c>
    </row>
    <row r="442" spans="1:16" x14ac:dyDescent="0.25">
      <c r="A442" t="s">
        <v>874</v>
      </c>
      <c r="B442" t="s">
        <v>875</v>
      </c>
      <c r="C442">
        <v>578</v>
      </c>
      <c r="D442" t="s">
        <v>10</v>
      </c>
      <c r="E442">
        <v>1</v>
      </c>
      <c r="F442">
        <v>337</v>
      </c>
      <c r="G442">
        <v>4725</v>
      </c>
      <c r="H442" t="s">
        <v>11</v>
      </c>
      <c r="P442">
        <f t="shared" si="7"/>
        <v>337</v>
      </c>
    </row>
    <row r="443" spans="1:16" x14ac:dyDescent="0.25">
      <c r="A443" t="s">
        <v>876</v>
      </c>
      <c r="B443" t="s">
        <v>877</v>
      </c>
      <c r="C443">
        <v>510</v>
      </c>
      <c r="D443" t="s">
        <v>10</v>
      </c>
      <c r="E443">
        <v>39</v>
      </c>
      <c r="F443">
        <v>378</v>
      </c>
      <c r="G443">
        <v>4725</v>
      </c>
      <c r="H443" t="s">
        <v>11</v>
      </c>
      <c r="P443">
        <f t="shared" si="7"/>
        <v>340</v>
      </c>
    </row>
    <row r="444" spans="1:16" x14ac:dyDescent="0.25">
      <c r="A444" t="s">
        <v>878</v>
      </c>
      <c r="B444" t="s">
        <v>879</v>
      </c>
      <c r="C444">
        <v>485</v>
      </c>
      <c r="D444" t="s">
        <v>10</v>
      </c>
      <c r="E444">
        <v>3</v>
      </c>
      <c r="F444">
        <v>339</v>
      </c>
      <c r="G444">
        <v>4725</v>
      </c>
      <c r="H444" t="s">
        <v>11</v>
      </c>
      <c r="P444">
        <f t="shared" si="7"/>
        <v>337</v>
      </c>
    </row>
    <row r="445" spans="1:16" x14ac:dyDescent="0.25">
      <c r="A445" t="s">
        <v>880</v>
      </c>
      <c r="B445" t="s">
        <v>881</v>
      </c>
      <c r="C445">
        <v>578</v>
      </c>
      <c r="D445" t="s">
        <v>10</v>
      </c>
      <c r="E445">
        <v>1</v>
      </c>
      <c r="F445">
        <v>343</v>
      </c>
      <c r="G445">
        <v>4725</v>
      </c>
      <c r="H445" t="s">
        <v>11</v>
      </c>
      <c r="P445">
        <f t="shared" si="7"/>
        <v>343</v>
      </c>
    </row>
    <row r="446" spans="1:16" x14ac:dyDescent="0.25">
      <c r="A446" t="s">
        <v>882</v>
      </c>
      <c r="B446" t="s">
        <v>883</v>
      </c>
      <c r="C446">
        <v>589</v>
      </c>
      <c r="D446" t="s">
        <v>10</v>
      </c>
      <c r="E446">
        <v>1</v>
      </c>
      <c r="F446">
        <v>343</v>
      </c>
      <c r="G446">
        <v>4725</v>
      </c>
      <c r="H446" t="s">
        <v>11</v>
      </c>
      <c r="P446">
        <f t="shared" si="7"/>
        <v>343</v>
      </c>
    </row>
    <row r="447" spans="1:16" x14ac:dyDescent="0.25">
      <c r="A447" t="s">
        <v>884</v>
      </c>
      <c r="B447" t="s">
        <v>885</v>
      </c>
      <c r="C447">
        <v>585</v>
      </c>
      <c r="D447" t="s">
        <v>10</v>
      </c>
      <c r="E447">
        <v>1</v>
      </c>
      <c r="F447">
        <v>344</v>
      </c>
      <c r="G447">
        <v>4725</v>
      </c>
      <c r="H447" t="s">
        <v>11</v>
      </c>
      <c r="P447">
        <f t="shared" si="7"/>
        <v>344</v>
      </c>
    </row>
    <row r="448" spans="1:16" x14ac:dyDescent="0.25">
      <c r="A448" t="s">
        <v>886</v>
      </c>
      <c r="B448" t="s">
        <v>887</v>
      </c>
      <c r="C448">
        <v>47</v>
      </c>
      <c r="D448" t="s">
        <v>10</v>
      </c>
      <c r="E448">
        <v>1</v>
      </c>
      <c r="F448">
        <v>47</v>
      </c>
      <c r="G448">
        <v>4725</v>
      </c>
      <c r="H448" t="s">
        <v>11</v>
      </c>
      <c r="P448">
        <f t="shared" si="7"/>
        <v>47</v>
      </c>
    </row>
    <row r="449" spans="1:16" x14ac:dyDescent="0.25">
      <c r="A449" t="s">
        <v>888</v>
      </c>
      <c r="B449" t="s">
        <v>889</v>
      </c>
      <c r="C449">
        <v>478</v>
      </c>
      <c r="D449" t="s">
        <v>10</v>
      </c>
      <c r="E449">
        <v>1</v>
      </c>
      <c r="F449">
        <v>346</v>
      </c>
      <c r="G449">
        <v>4725</v>
      </c>
      <c r="H449" t="s">
        <v>11</v>
      </c>
      <c r="P449">
        <f t="shared" si="7"/>
        <v>346</v>
      </c>
    </row>
    <row r="450" spans="1:16" x14ac:dyDescent="0.25">
      <c r="A450" t="s">
        <v>890</v>
      </c>
      <c r="B450" t="s">
        <v>891</v>
      </c>
      <c r="C450">
        <v>585</v>
      </c>
      <c r="D450" t="s">
        <v>10</v>
      </c>
      <c r="E450">
        <v>1</v>
      </c>
      <c r="F450">
        <v>345</v>
      </c>
      <c r="G450">
        <v>4725</v>
      </c>
      <c r="H450" t="s">
        <v>11</v>
      </c>
      <c r="P450">
        <f t="shared" si="7"/>
        <v>345</v>
      </c>
    </row>
    <row r="451" spans="1:16" x14ac:dyDescent="0.25">
      <c r="A451" t="s">
        <v>892</v>
      </c>
      <c r="B451" t="s">
        <v>893</v>
      </c>
      <c r="C451">
        <v>483</v>
      </c>
      <c r="D451" t="s">
        <v>10</v>
      </c>
      <c r="E451">
        <v>2</v>
      </c>
      <c r="F451">
        <v>346</v>
      </c>
      <c r="G451">
        <v>4725</v>
      </c>
      <c r="H451" t="s">
        <v>11</v>
      </c>
      <c r="P451">
        <f t="shared" si="7"/>
        <v>345</v>
      </c>
    </row>
    <row r="452" spans="1:16" x14ac:dyDescent="0.25">
      <c r="A452" t="s">
        <v>894</v>
      </c>
      <c r="B452" t="s">
        <v>895</v>
      </c>
      <c r="C452">
        <v>470</v>
      </c>
      <c r="D452" t="s">
        <v>10</v>
      </c>
      <c r="E452">
        <v>1</v>
      </c>
      <c r="F452">
        <v>345</v>
      </c>
      <c r="G452">
        <v>4725</v>
      </c>
      <c r="H452" t="s">
        <v>11</v>
      </c>
      <c r="P452">
        <f t="shared" si="7"/>
        <v>345</v>
      </c>
    </row>
    <row r="453" spans="1:16" x14ac:dyDescent="0.25">
      <c r="A453" t="s">
        <v>896</v>
      </c>
      <c r="B453" t="s">
        <v>897</v>
      </c>
      <c r="C453">
        <v>480</v>
      </c>
      <c r="D453" t="s">
        <v>10</v>
      </c>
      <c r="E453">
        <v>5</v>
      </c>
      <c r="F453">
        <v>350</v>
      </c>
      <c r="G453">
        <v>4725</v>
      </c>
      <c r="H453" t="s">
        <v>11</v>
      </c>
      <c r="P453">
        <f t="shared" si="7"/>
        <v>346</v>
      </c>
    </row>
    <row r="454" spans="1:16" x14ac:dyDescent="0.25">
      <c r="A454" t="s">
        <v>898</v>
      </c>
      <c r="B454" t="s">
        <v>899</v>
      </c>
      <c r="C454">
        <v>470</v>
      </c>
      <c r="D454" t="s">
        <v>10</v>
      </c>
      <c r="E454">
        <v>1</v>
      </c>
      <c r="F454">
        <v>345</v>
      </c>
      <c r="G454">
        <v>4725</v>
      </c>
      <c r="H454" t="s">
        <v>11</v>
      </c>
      <c r="P454">
        <f t="shared" si="7"/>
        <v>345</v>
      </c>
    </row>
    <row r="455" spans="1:16" x14ac:dyDescent="0.25">
      <c r="A455" t="s">
        <v>900</v>
      </c>
      <c r="B455" t="s">
        <v>901</v>
      </c>
      <c r="C455">
        <v>480</v>
      </c>
      <c r="D455" t="s">
        <v>10</v>
      </c>
      <c r="E455">
        <v>5</v>
      </c>
      <c r="F455">
        <v>350</v>
      </c>
      <c r="G455">
        <v>4725</v>
      </c>
      <c r="H455" t="s">
        <v>11</v>
      </c>
      <c r="P455">
        <f t="shared" si="7"/>
        <v>346</v>
      </c>
    </row>
    <row r="456" spans="1:16" x14ac:dyDescent="0.25">
      <c r="A456" t="s">
        <v>902</v>
      </c>
      <c r="B456" t="s">
        <v>903</v>
      </c>
      <c r="C456">
        <v>480</v>
      </c>
      <c r="D456" t="s">
        <v>10</v>
      </c>
      <c r="E456">
        <v>5</v>
      </c>
      <c r="F456">
        <v>350</v>
      </c>
      <c r="G456">
        <v>4725</v>
      </c>
      <c r="H456" t="s">
        <v>11</v>
      </c>
      <c r="P456">
        <f t="shared" si="7"/>
        <v>346</v>
      </c>
    </row>
    <row r="457" spans="1:16" x14ac:dyDescent="0.25">
      <c r="A457" t="s">
        <v>904</v>
      </c>
      <c r="B457" t="s">
        <v>905</v>
      </c>
      <c r="C457">
        <v>470</v>
      </c>
      <c r="D457" t="s">
        <v>10</v>
      </c>
      <c r="E457">
        <v>1</v>
      </c>
      <c r="F457">
        <v>345</v>
      </c>
      <c r="G457">
        <v>4725</v>
      </c>
      <c r="H457" t="s">
        <v>11</v>
      </c>
      <c r="P457">
        <f t="shared" si="7"/>
        <v>345</v>
      </c>
    </row>
    <row r="458" spans="1:16" x14ac:dyDescent="0.25">
      <c r="A458" t="s">
        <v>906</v>
      </c>
      <c r="B458" t="s">
        <v>907</v>
      </c>
      <c r="C458">
        <v>501</v>
      </c>
      <c r="D458" t="s">
        <v>10</v>
      </c>
      <c r="E458">
        <v>2</v>
      </c>
      <c r="F458">
        <v>373</v>
      </c>
      <c r="G458">
        <v>4725</v>
      </c>
      <c r="H458" t="s">
        <v>11</v>
      </c>
      <c r="P458">
        <f t="shared" si="7"/>
        <v>372</v>
      </c>
    </row>
    <row r="459" spans="1:16" x14ac:dyDescent="0.25">
      <c r="A459" t="s">
        <v>908</v>
      </c>
      <c r="B459" t="s">
        <v>909</v>
      </c>
      <c r="C459">
        <v>553</v>
      </c>
      <c r="D459" t="s">
        <v>10</v>
      </c>
      <c r="E459">
        <v>37</v>
      </c>
      <c r="F459">
        <v>388</v>
      </c>
      <c r="G459">
        <v>4725</v>
      </c>
      <c r="H459" t="s">
        <v>11</v>
      </c>
      <c r="P459">
        <f t="shared" si="7"/>
        <v>352</v>
      </c>
    </row>
    <row r="460" spans="1:16" x14ac:dyDescent="0.25">
      <c r="A460" t="s">
        <v>910</v>
      </c>
      <c r="B460" t="s">
        <v>911</v>
      </c>
      <c r="C460">
        <v>654</v>
      </c>
      <c r="D460" t="s">
        <v>10</v>
      </c>
      <c r="E460">
        <v>37</v>
      </c>
      <c r="F460">
        <v>390</v>
      </c>
      <c r="G460">
        <v>4725</v>
      </c>
      <c r="H460" t="s">
        <v>11</v>
      </c>
      <c r="P460">
        <f t="shared" si="7"/>
        <v>354</v>
      </c>
    </row>
    <row r="461" spans="1:16" x14ac:dyDescent="0.25">
      <c r="A461" t="s">
        <v>913</v>
      </c>
      <c r="B461" t="s">
        <v>914</v>
      </c>
      <c r="C461">
        <v>484</v>
      </c>
      <c r="D461" t="s">
        <v>10</v>
      </c>
      <c r="E461">
        <v>12</v>
      </c>
      <c r="F461">
        <v>348</v>
      </c>
      <c r="G461">
        <v>4725</v>
      </c>
      <c r="H461" t="s">
        <v>11</v>
      </c>
      <c r="P461">
        <f t="shared" si="7"/>
        <v>337</v>
      </c>
    </row>
    <row r="462" spans="1:16" x14ac:dyDescent="0.25">
      <c r="A462" t="s">
        <v>915</v>
      </c>
      <c r="B462" t="s">
        <v>916</v>
      </c>
      <c r="C462">
        <v>491</v>
      </c>
      <c r="D462" t="s">
        <v>10</v>
      </c>
      <c r="E462">
        <v>2</v>
      </c>
      <c r="F462">
        <v>344</v>
      </c>
      <c r="G462">
        <v>4725</v>
      </c>
      <c r="H462" t="s">
        <v>11</v>
      </c>
      <c r="P462">
        <f t="shared" si="7"/>
        <v>343</v>
      </c>
    </row>
    <row r="463" spans="1:16" x14ac:dyDescent="0.25">
      <c r="A463" t="s">
        <v>917</v>
      </c>
      <c r="B463" t="s">
        <v>918</v>
      </c>
      <c r="C463">
        <v>472</v>
      </c>
      <c r="D463" t="s">
        <v>10</v>
      </c>
      <c r="E463">
        <v>1</v>
      </c>
      <c r="F463">
        <v>342</v>
      </c>
      <c r="G463">
        <v>4725</v>
      </c>
      <c r="H463" t="s">
        <v>11</v>
      </c>
      <c r="P463">
        <f t="shared" si="7"/>
        <v>342</v>
      </c>
    </row>
    <row r="464" spans="1:16" x14ac:dyDescent="0.25">
      <c r="A464" t="s">
        <v>919</v>
      </c>
      <c r="B464" t="s">
        <v>920</v>
      </c>
      <c r="C464">
        <v>586</v>
      </c>
      <c r="D464" t="s">
        <v>10</v>
      </c>
      <c r="E464">
        <v>1</v>
      </c>
      <c r="F464">
        <v>345</v>
      </c>
      <c r="G464">
        <v>4725</v>
      </c>
      <c r="H464" t="s">
        <v>11</v>
      </c>
      <c r="P464">
        <f t="shared" si="7"/>
        <v>345</v>
      </c>
    </row>
    <row r="465" spans="1:16" x14ac:dyDescent="0.25">
      <c r="A465" t="s">
        <v>921</v>
      </c>
      <c r="B465" t="s">
        <v>922</v>
      </c>
      <c r="C465">
        <v>480</v>
      </c>
      <c r="D465" t="s">
        <v>10</v>
      </c>
      <c r="E465">
        <v>2</v>
      </c>
      <c r="F465">
        <v>346</v>
      </c>
      <c r="G465">
        <v>4725</v>
      </c>
      <c r="H465" t="s">
        <v>11</v>
      </c>
      <c r="P465">
        <f t="shared" si="7"/>
        <v>345</v>
      </c>
    </row>
    <row r="466" spans="1:16" x14ac:dyDescent="0.25">
      <c r="A466" t="s">
        <v>923</v>
      </c>
      <c r="B466" t="s">
        <v>924</v>
      </c>
      <c r="C466">
        <v>479</v>
      </c>
      <c r="D466" t="s">
        <v>10</v>
      </c>
      <c r="E466">
        <v>2</v>
      </c>
      <c r="F466">
        <v>348</v>
      </c>
      <c r="G466">
        <v>4725</v>
      </c>
      <c r="H466" t="s">
        <v>11</v>
      </c>
      <c r="P466">
        <f t="shared" si="7"/>
        <v>347</v>
      </c>
    </row>
    <row r="467" spans="1:16" x14ac:dyDescent="0.25">
      <c r="A467" t="s">
        <v>925</v>
      </c>
      <c r="B467" t="s">
        <v>926</v>
      </c>
      <c r="C467">
        <v>597</v>
      </c>
      <c r="D467" t="s">
        <v>10</v>
      </c>
      <c r="E467">
        <v>7</v>
      </c>
      <c r="F467">
        <v>349</v>
      </c>
      <c r="G467">
        <v>4725</v>
      </c>
      <c r="H467" t="s">
        <v>11</v>
      </c>
      <c r="P467">
        <f t="shared" si="7"/>
        <v>343</v>
      </c>
    </row>
    <row r="468" spans="1:16" x14ac:dyDescent="0.25">
      <c r="A468" t="s">
        <v>927</v>
      </c>
      <c r="B468" t="s">
        <v>928</v>
      </c>
      <c r="C468">
        <v>355</v>
      </c>
      <c r="D468" t="s">
        <v>10</v>
      </c>
      <c r="E468">
        <v>1</v>
      </c>
      <c r="F468">
        <v>330</v>
      </c>
      <c r="G468">
        <v>4725</v>
      </c>
      <c r="H468" t="s">
        <v>11</v>
      </c>
      <c r="P468">
        <f t="shared" si="7"/>
        <v>330</v>
      </c>
    </row>
    <row r="469" spans="1:16" x14ac:dyDescent="0.25">
      <c r="A469" t="s">
        <v>929</v>
      </c>
      <c r="B469" t="s">
        <v>930</v>
      </c>
      <c r="C469">
        <v>470</v>
      </c>
      <c r="D469" t="s">
        <v>10</v>
      </c>
      <c r="E469">
        <v>1</v>
      </c>
      <c r="F469">
        <v>344</v>
      </c>
      <c r="G469">
        <v>4725</v>
      </c>
      <c r="H469" t="s">
        <v>11</v>
      </c>
      <c r="P469">
        <f t="shared" si="7"/>
        <v>344</v>
      </c>
    </row>
    <row r="470" spans="1:16" x14ac:dyDescent="0.25">
      <c r="A470" t="s">
        <v>931</v>
      </c>
      <c r="B470" t="s">
        <v>932</v>
      </c>
      <c r="C470">
        <v>480</v>
      </c>
      <c r="D470" t="s">
        <v>10</v>
      </c>
      <c r="E470">
        <v>5</v>
      </c>
      <c r="F470">
        <v>350</v>
      </c>
      <c r="G470">
        <v>4725</v>
      </c>
      <c r="H470" t="s">
        <v>11</v>
      </c>
      <c r="P470">
        <f t="shared" si="7"/>
        <v>346</v>
      </c>
    </row>
    <row r="471" spans="1:16" x14ac:dyDescent="0.25">
      <c r="A471" t="s">
        <v>933</v>
      </c>
      <c r="B471" t="s">
        <v>934</v>
      </c>
      <c r="C471">
        <v>478</v>
      </c>
      <c r="D471" t="s">
        <v>10</v>
      </c>
      <c r="E471">
        <v>2</v>
      </c>
      <c r="F471">
        <v>348</v>
      </c>
      <c r="G471">
        <v>4725</v>
      </c>
      <c r="H471" t="s">
        <v>11</v>
      </c>
      <c r="P471">
        <f t="shared" si="7"/>
        <v>347</v>
      </c>
    </row>
    <row r="472" spans="1:16" x14ac:dyDescent="0.25">
      <c r="A472" t="s">
        <v>935</v>
      </c>
      <c r="B472" t="s">
        <v>936</v>
      </c>
      <c r="C472">
        <v>475</v>
      </c>
      <c r="D472" t="s">
        <v>10</v>
      </c>
      <c r="E472">
        <v>4</v>
      </c>
      <c r="F472">
        <v>341</v>
      </c>
      <c r="G472">
        <v>4725</v>
      </c>
      <c r="H472" t="s">
        <v>11</v>
      </c>
      <c r="P472">
        <f t="shared" si="7"/>
        <v>338</v>
      </c>
    </row>
    <row r="473" spans="1:16" x14ac:dyDescent="0.25">
      <c r="A473" t="s">
        <v>937</v>
      </c>
      <c r="B473" t="s">
        <v>938</v>
      </c>
      <c r="C473">
        <v>154</v>
      </c>
      <c r="D473" t="s">
        <v>10</v>
      </c>
      <c r="E473">
        <v>13</v>
      </c>
      <c r="F473">
        <v>154</v>
      </c>
      <c r="G473">
        <v>4725</v>
      </c>
      <c r="H473" t="s">
        <v>11</v>
      </c>
      <c r="P473">
        <f t="shared" si="7"/>
        <v>142</v>
      </c>
    </row>
    <row r="474" spans="1:16" x14ac:dyDescent="0.25">
      <c r="A474" t="s">
        <v>939</v>
      </c>
      <c r="B474" t="s">
        <v>940</v>
      </c>
      <c r="C474">
        <v>491</v>
      </c>
      <c r="D474" t="s">
        <v>10</v>
      </c>
      <c r="E474">
        <v>6</v>
      </c>
      <c r="F474">
        <v>345</v>
      </c>
      <c r="G474">
        <v>4725</v>
      </c>
      <c r="H474" t="s">
        <v>11</v>
      </c>
      <c r="P474">
        <f t="shared" si="7"/>
        <v>340</v>
      </c>
    </row>
    <row r="475" spans="1:16" x14ac:dyDescent="0.25">
      <c r="A475" t="s">
        <v>941</v>
      </c>
      <c r="B475" t="s">
        <v>942</v>
      </c>
      <c r="C475">
        <v>508</v>
      </c>
      <c r="D475" t="s">
        <v>10</v>
      </c>
      <c r="E475">
        <v>17</v>
      </c>
      <c r="F475">
        <v>363</v>
      </c>
      <c r="G475">
        <v>4725</v>
      </c>
      <c r="H475" t="s">
        <v>11</v>
      </c>
      <c r="P475">
        <f t="shared" si="7"/>
        <v>347</v>
      </c>
    </row>
    <row r="476" spans="1:16" x14ac:dyDescent="0.25">
      <c r="A476" t="s">
        <v>943</v>
      </c>
      <c r="B476" t="s">
        <v>944</v>
      </c>
      <c r="C476">
        <v>540</v>
      </c>
      <c r="D476" t="s">
        <v>10</v>
      </c>
      <c r="E476">
        <v>28</v>
      </c>
      <c r="F476">
        <v>380</v>
      </c>
      <c r="G476">
        <v>4725</v>
      </c>
      <c r="H476" t="s">
        <v>11</v>
      </c>
      <c r="P476">
        <f t="shared" si="7"/>
        <v>353</v>
      </c>
    </row>
    <row r="477" spans="1:16" x14ac:dyDescent="0.25">
      <c r="A477" t="s">
        <v>945</v>
      </c>
      <c r="B477" t="s">
        <v>946</v>
      </c>
      <c r="C477">
        <v>617</v>
      </c>
      <c r="D477" t="s">
        <v>10</v>
      </c>
      <c r="E477">
        <v>25</v>
      </c>
      <c r="F477">
        <v>394</v>
      </c>
      <c r="G477">
        <v>4725</v>
      </c>
      <c r="H477" t="s">
        <v>11</v>
      </c>
      <c r="P477">
        <f t="shared" si="7"/>
        <v>370</v>
      </c>
    </row>
    <row r="478" spans="1:16" x14ac:dyDescent="0.25">
      <c r="A478" t="s">
        <v>947</v>
      </c>
      <c r="B478" t="s">
        <v>948</v>
      </c>
      <c r="C478">
        <v>2430</v>
      </c>
      <c r="D478" t="s">
        <v>10</v>
      </c>
      <c r="E478">
        <v>1196</v>
      </c>
      <c r="F478">
        <v>1564</v>
      </c>
      <c r="G478">
        <v>4725</v>
      </c>
      <c r="H478" t="s">
        <v>11</v>
      </c>
      <c r="P478">
        <f t="shared" si="7"/>
        <v>369</v>
      </c>
    </row>
    <row r="479" spans="1:16" x14ac:dyDescent="0.25">
      <c r="A479" t="s">
        <v>947</v>
      </c>
      <c r="B479" t="s">
        <v>948</v>
      </c>
      <c r="C479">
        <v>2430</v>
      </c>
      <c r="D479" t="s">
        <v>10</v>
      </c>
      <c r="E479">
        <v>1878</v>
      </c>
      <c r="F479">
        <v>2234</v>
      </c>
      <c r="G479">
        <v>4725</v>
      </c>
      <c r="H479" t="s">
        <v>11</v>
      </c>
      <c r="P479">
        <f t="shared" si="7"/>
        <v>357</v>
      </c>
    </row>
    <row r="480" spans="1:16" x14ac:dyDescent="0.25">
      <c r="A480" t="s">
        <v>947</v>
      </c>
      <c r="B480" t="s">
        <v>948</v>
      </c>
      <c r="C480">
        <v>2430</v>
      </c>
      <c r="D480" t="s">
        <v>10</v>
      </c>
      <c r="E480">
        <v>96</v>
      </c>
      <c r="F480">
        <v>451</v>
      </c>
      <c r="G480">
        <v>4725</v>
      </c>
      <c r="H480" t="s">
        <v>11</v>
      </c>
      <c r="P480">
        <f t="shared" si="7"/>
        <v>356</v>
      </c>
    </row>
    <row r="481" spans="1:16" x14ac:dyDescent="0.25">
      <c r="A481" t="s">
        <v>947</v>
      </c>
      <c r="B481" t="s">
        <v>948</v>
      </c>
      <c r="C481">
        <v>2430</v>
      </c>
      <c r="D481" t="s">
        <v>10</v>
      </c>
      <c r="E481">
        <v>657</v>
      </c>
      <c r="F481">
        <v>1013</v>
      </c>
      <c r="G481">
        <v>4725</v>
      </c>
      <c r="H481" t="s">
        <v>11</v>
      </c>
      <c r="P481">
        <f t="shared" si="7"/>
        <v>357</v>
      </c>
    </row>
    <row r="482" spans="1:16" x14ac:dyDescent="0.25">
      <c r="A482" t="s">
        <v>950</v>
      </c>
      <c r="B482" t="s">
        <v>951</v>
      </c>
      <c r="C482">
        <v>2159</v>
      </c>
      <c r="D482" t="s">
        <v>10</v>
      </c>
      <c r="E482">
        <v>10</v>
      </c>
      <c r="F482">
        <v>367</v>
      </c>
      <c r="G482">
        <v>4725</v>
      </c>
      <c r="H482" t="s">
        <v>11</v>
      </c>
      <c r="P482">
        <f t="shared" si="7"/>
        <v>358</v>
      </c>
    </row>
    <row r="483" spans="1:16" x14ac:dyDescent="0.25">
      <c r="A483" t="s">
        <v>950</v>
      </c>
      <c r="B483" t="s">
        <v>951</v>
      </c>
      <c r="C483">
        <v>2159</v>
      </c>
      <c r="D483" t="s">
        <v>10</v>
      </c>
      <c r="E483">
        <v>1117</v>
      </c>
      <c r="F483">
        <v>1473</v>
      </c>
      <c r="G483">
        <v>4725</v>
      </c>
      <c r="H483" t="s">
        <v>11</v>
      </c>
      <c r="P483">
        <f t="shared" si="7"/>
        <v>357</v>
      </c>
    </row>
    <row r="484" spans="1:16" x14ac:dyDescent="0.25">
      <c r="A484" t="s">
        <v>950</v>
      </c>
      <c r="B484" t="s">
        <v>951</v>
      </c>
      <c r="C484">
        <v>2159</v>
      </c>
      <c r="D484" t="s">
        <v>10</v>
      </c>
      <c r="E484">
        <v>1662</v>
      </c>
      <c r="F484">
        <v>2022</v>
      </c>
      <c r="G484">
        <v>4725</v>
      </c>
      <c r="H484" t="s">
        <v>11</v>
      </c>
      <c r="P484">
        <f t="shared" si="7"/>
        <v>361</v>
      </c>
    </row>
    <row r="485" spans="1:16" x14ac:dyDescent="0.25">
      <c r="A485" t="s">
        <v>950</v>
      </c>
      <c r="B485" t="s">
        <v>951</v>
      </c>
      <c r="C485">
        <v>2159</v>
      </c>
      <c r="D485" t="s">
        <v>10</v>
      </c>
      <c r="E485">
        <v>570</v>
      </c>
      <c r="F485">
        <v>937</v>
      </c>
      <c r="G485">
        <v>4725</v>
      </c>
      <c r="H485" t="s">
        <v>11</v>
      </c>
      <c r="P485">
        <f t="shared" si="7"/>
        <v>368</v>
      </c>
    </row>
    <row r="486" spans="1:16" x14ac:dyDescent="0.25">
      <c r="A486" t="s">
        <v>952</v>
      </c>
      <c r="B486" t="s">
        <v>953</v>
      </c>
      <c r="C486">
        <v>432</v>
      </c>
      <c r="D486" t="s">
        <v>10</v>
      </c>
      <c r="E486">
        <v>10</v>
      </c>
      <c r="F486">
        <v>365</v>
      </c>
      <c r="G486">
        <v>4725</v>
      </c>
      <c r="H486" t="s">
        <v>11</v>
      </c>
      <c r="P486">
        <f t="shared" si="7"/>
        <v>356</v>
      </c>
    </row>
    <row r="487" spans="1:16" x14ac:dyDescent="0.25">
      <c r="A487" t="s">
        <v>954</v>
      </c>
      <c r="B487" t="s">
        <v>955</v>
      </c>
      <c r="C487">
        <v>421</v>
      </c>
      <c r="D487" t="s">
        <v>10</v>
      </c>
      <c r="E487">
        <v>19</v>
      </c>
      <c r="F487">
        <v>363</v>
      </c>
      <c r="G487">
        <v>4725</v>
      </c>
      <c r="H487" t="s">
        <v>11</v>
      </c>
      <c r="P487">
        <f t="shared" si="7"/>
        <v>345</v>
      </c>
    </row>
    <row r="488" spans="1:16" x14ac:dyDescent="0.25">
      <c r="A488" t="s">
        <v>956</v>
      </c>
      <c r="B488" t="s">
        <v>957</v>
      </c>
      <c r="C488">
        <v>112</v>
      </c>
      <c r="D488" t="s">
        <v>10</v>
      </c>
      <c r="E488">
        <v>69</v>
      </c>
      <c r="F488">
        <v>112</v>
      </c>
      <c r="G488">
        <v>4725</v>
      </c>
      <c r="H488" t="s">
        <v>11</v>
      </c>
      <c r="P488">
        <f t="shared" si="7"/>
        <v>44</v>
      </c>
    </row>
    <row r="489" spans="1:16" x14ac:dyDescent="0.25">
      <c r="A489" t="s">
        <v>958</v>
      </c>
      <c r="B489" t="s">
        <v>959</v>
      </c>
      <c r="C489">
        <v>538</v>
      </c>
      <c r="D489" t="s">
        <v>10</v>
      </c>
      <c r="E489">
        <v>48</v>
      </c>
      <c r="F489">
        <v>402</v>
      </c>
      <c r="G489">
        <v>4725</v>
      </c>
      <c r="H489" t="s">
        <v>11</v>
      </c>
      <c r="P489">
        <f t="shared" si="7"/>
        <v>355</v>
      </c>
    </row>
    <row r="490" spans="1:16" x14ac:dyDescent="0.25">
      <c r="A490" t="s">
        <v>960</v>
      </c>
      <c r="B490" t="s">
        <v>961</v>
      </c>
      <c r="C490">
        <v>471</v>
      </c>
      <c r="D490" t="s">
        <v>10</v>
      </c>
      <c r="E490">
        <v>2</v>
      </c>
      <c r="F490">
        <v>342</v>
      </c>
      <c r="G490">
        <v>4725</v>
      </c>
      <c r="H490" t="s">
        <v>11</v>
      </c>
      <c r="P490">
        <f t="shared" si="7"/>
        <v>341</v>
      </c>
    </row>
    <row r="491" spans="1:16" x14ac:dyDescent="0.25">
      <c r="A491" t="s">
        <v>962</v>
      </c>
      <c r="B491" t="s">
        <v>963</v>
      </c>
      <c r="C491">
        <v>482</v>
      </c>
      <c r="D491" t="s">
        <v>10</v>
      </c>
      <c r="E491">
        <v>4</v>
      </c>
      <c r="F491">
        <v>342</v>
      </c>
      <c r="G491">
        <v>4725</v>
      </c>
      <c r="H491" t="s">
        <v>11</v>
      </c>
      <c r="P491">
        <f t="shared" si="7"/>
        <v>339</v>
      </c>
    </row>
    <row r="492" spans="1:16" x14ac:dyDescent="0.25">
      <c r="A492" t="s">
        <v>964</v>
      </c>
      <c r="B492" t="s">
        <v>965</v>
      </c>
      <c r="C492">
        <v>482</v>
      </c>
      <c r="D492" t="s">
        <v>10</v>
      </c>
      <c r="E492">
        <v>4</v>
      </c>
      <c r="F492">
        <v>343</v>
      </c>
      <c r="G492">
        <v>4725</v>
      </c>
      <c r="H492" t="s">
        <v>11</v>
      </c>
      <c r="P492">
        <f t="shared" si="7"/>
        <v>340</v>
      </c>
    </row>
    <row r="493" spans="1:16" x14ac:dyDescent="0.25">
      <c r="A493" t="s">
        <v>966</v>
      </c>
      <c r="B493" t="s">
        <v>967</v>
      </c>
      <c r="C493">
        <v>456</v>
      </c>
      <c r="D493" t="s">
        <v>10</v>
      </c>
      <c r="E493">
        <v>2</v>
      </c>
      <c r="F493">
        <v>331</v>
      </c>
      <c r="G493">
        <v>4725</v>
      </c>
      <c r="H493" t="s">
        <v>11</v>
      </c>
      <c r="P493">
        <f t="shared" si="7"/>
        <v>330</v>
      </c>
    </row>
    <row r="494" spans="1:16" x14ac:dyDescent="0.25">
      <c r="A494" t="s">
        <v>968</v>
      </c>
      <c r="B494" t="s">
        <v>969</v>
      </c>
      <c r="C494">
        <v>584</v>
      </c>
      <c r="D494" t="s">
        <v>10</v>
      </c>
      <c r="E494">
        <v>1</v>
      </c>
      <c r="F494">
        <v>344</v>
      </c>
      <c r="G494">
        <v>4725</v>
      </c>
      <c r="H494" t="s">
        <v>11</v>
      </c>
      <c r="P494">
        <f t="shared" si="7"/>
        <v>344</v>
      </c>
    </row>
    <row r="495" spans="1:16" x14ac:dyDescent="0.25">
      <c r="A495" t="s">
        <v>970</v>
      </c>
      <c r="B495" t="s">
        <v>971</v>
      </c>
      <c r="C495">
        <v>474</v>
      </c>
      <c r="D495" t="s">
        <v>10</v>
      </c>
      <c r="E495">
        <v>1</v>
      </c>
      <c r="F495">
        <v>327</v>
      </c>
      <c r="G495">
        <v>4725</v>
      </c>
      <c r="H495" t="s">
        <v>11</v>
      </c>
      <c r="P495">
        <f t="shared" si="7"/>
        <v>327</v>
      </c>
    </row>
    <row r="496" spans="1:16" x14ac:dyDescent="0.25">
      <c r="A496" t="s">
        <v>972</v>
      </c>
      <c r="B496" t="s">
        <v>973</v>
      </c>
      <c r="C496">
        <v>530</v>
      </c>
      <c r="D496" t="s">
        <v>10</v>
      </c>
      <c r="E496">
        <v>31</v>
      </c>
      <c r="F496">
        <v>378</v>
      </c>
      <c r="G496">
        <v>4725</v>
      </c>
      <c r="H496" t="s">
        <v>11</v>
      </c>
      <c r="P496">
        <f t="shared" si="7"/>
        <v>348</v>
      </c>
    </row>
    <row r="497" spans="1:16" x14ac:dyDescent="0.25">
      <c r="A497" t="s">
        <v>974</v>
      </c>
      <c r="B497" t="s">
        <v>975</v>
      </c>
      <c r="C497">
        <v>102</v>
      </c>
      <c r="D497" t="s">
        <v>10</v>
      </c>
      <c r="E497">
        <v>22</v>
      </c>
      <c r="F497">
        <v>102</v>
      </c>
      <c r="G497">
        <v>4725</v>
      </c>
      <c r="H497" t="s">
        <v>11</v>
      </c>
      <c r="P497">
        <f t="shared" si="7"/>
        <v>81</v>
      </c>
    </row>
    <row r="498" spans="1:16" x14ac:dyDescent="0.25">
      <c r="A498" t="s">
        <v>976</v>
      </c>
      <c r="B498" t="s">
        <v>977</v>
      </c>
      <c r="C498">
        <v>476</v>
      </c>
      <c r="D498" t="s">
        <v>10</v>
      </c>
      <c r="E498">
        <v>4</v>
      </c>
      <c r="F498">
        <v>346</v>
      </c>
      <c r="G498">
        <v>4725</v>
      </c>
      <c r="H498" t="s">
        <v>11</v>
      </c>
      <c r="P498">
        <f t="shared" si="7"/>
        <v>343</v>
      </c>
    </row>
    <row r="499" spans="1:16" x14ac:dyDescent="0.25">
      <c r="A499" t="s">
        <v>978</v>
      </c>
      <c r="B499" t="s">
        <v>979</v>
      </c>
      <c r="C499">
        <v>500</v>
      </c>
      <c r="D499" t="s">
        <v>10</v>
      </c>
      <c r="E499">
        <v>15</v>
      </c>
      <c r="F499">
        <v>364</v>
      </c>
      <c r="G499">
        <v>4725</v>
      </c>
      <c r="H499" t="s">
        <v>11</v>
      </c>
      <c r="P499">
        <f t="shared" si="7"/>
        <v>350</v>
      </c>
    </row>
    <row r="500" spans="1:16" x14ac:dyDescent="0.25">
      <c r="A500" t="s">
        <v>980</v>
      </c>
      <c r="B500" t="s">
        <v>981</v>
      </c>
      <c r="C500">
        <v>540</v>
      </c>
      <c r="D500" t="s">
        <v>10</v>
      </c>
      <c r="E500">
        <v>55</v>
      </c>
      <c r="F500">
        <v>404</v>
      </c>
      <c r="G500">
        <v>4725</v>
      </c>
      <c r="H500" t="s">
        <v>11</v>
      </c>
      <c r="P500">
        <f t="shared" si="7"/>
        <v>350</v>
      </c>
    </row>
    <row r="501" spans="1:16" x14ac:dyDescent="0.25">
      <c r="A501" t="s">
        <v>982</v>
      </c>
      <c r="B501" t="s">
        <v>983</v>
      </c>
      <c r="C501">
        <v>140</v>
      </c>
      <c r="D501" t="s">
        <v>10</v>
      </c>
      <c r="E501">
        <v>1</v>
      </c>
      <c r="F501">
        <v>115</v>
      </c>
      <c r="G501">
        <v>4725</v>
      </c>
      <c r="H501" t="s">
        <v>11</v>
      </c>
      <c r="P501">
        <f t="shared" si="7"/>
        <v>115</v>
      </c>
    </row>
    <row r="502" spans="1:16" x14ac:dyDescent="0.25">
      <c r="A502" t="s">
        <v>984</v>
      </c>
      <c r="B502" t="s">
        <v>985</v>
      </c>
      <c r="C502">
        <v>521</v>
      </c>
      <c r="D502" t="s">
        <v>10</v>
      </c>
      <c r="E502">
        <v>22</v>
      </c>
      <c r="F502">
        <v>368</v>
      </c>
      <c r="G502">
        <v>4725</v>
      </c>
      <c r="H502" t="s">
        <v>11</v>
      </c>
      <c r="P502">
        <f t="shared" si="7"/>
        <v>347</v>
      </c>
    </row>
    <row r="503" spans="1:16" x14ac:dyDescent="0.25">
      <c r="A503" t="s">
        <v>986</v>
      </c>
      <c r="B503" t="s">
        <v>987</v>
      </c>
      <c r="C503">
        <v>473</v>
      </c>
      <c r="D503" t="s">
        <v>10</v>
      </c>
      <c r="E503">
        <v>4</v>
      </c>
      <c r="F503">
        <v>346</v>
      </c>
      <c r="G503">
        <v>4725</v>
      </c>
      <c r="H503" t="s">
        <v>11</v>
      </c>
      <c r="P503">
        <f t="shared" ref="P503:P566" si="8">F503-E503+1</f>
        <v>343</v>
      </c>
    </row>
    <row r="504" spans="1:16" x14ac:dyDescent="0.25">
      <c r="A504" t="s">
        <v>988</v>
      </c>
      <c r="B504" t="s">
        <v>989</v>
      </c>
      <c r="C504">
        <v>478</v>
      </c>
      <c r="D504" t="s">
        <v>10</v>
      </c>
      <c r="E504">
        <v>1</v>
      </c>
      <c r="F504">
        <v>342</v>
      </c>
      <c r="G504">
        <v>4725</v>
      </c>
      <c r="H504" t="s">
        <v>11</v>
      </c>
      <c r="P504">
        <f t="shared" si="8"/>
        <v>342</v>
      </c>
    </row>
    <row r="505" spans="1:16" x14ac:dyDescent="0.25">
      <c r="A505" t="s">
        <v>990</v>
      </c>
      <c r="B505" t="s">
        <v>991</v>
      </c>
      <c r="C505">
        <v>317</v>
      </c>
      <c r="D505" t="s">
        <v>10</v>
      </c>
      <c r="E505">
        <v>2</v>
      </c>
      <c r="F505">
        <v>317</v>
      </c>
      <c r="G505">
        <v>4725</v>
      </c>
      <c r="H505" t="s">
        <v>11</v>
      </c>
      <c r="P505">
        <f t="shared" si="8"/>
        <v>316</v>
      </c>
    </row>
    <row r="506" spans="1:16" x14ac:dyDescent="0.25">
      <c r="A506" t="s">
        <v>992</v>
      </c>
      <c r="B506" t="s">
        <v>993</v>
      </c>
      <c r="C506">
        <v>653</v>
      </c>
      <c r="D506" t="s">
        <v>10</v>
      </c>
      <c r="E506">
        <v>71</v>
      </c>
      <c r="F506">
        <v>410</v>
      </c>
      <c r="G506">
        <v>4725</v>
      </c>
      <c r="H506" t="s">
        <v>11</v>
      </c>
      <c r="P506">
        <f t="shared" si="8"/>
        <v>340</v>
      </c>
    </row>
    <row r="507" spans="1:16" x14ac:dyDescent="0.25">
      <c r="A507" t="s">
        <v>994</v>
      </c>
      <c r="B507" t="s">
        <v>995</v>
      </c>
      <c r="C507">
        <v>583</v>
      </c>
      <c r="D507" t="s">
        <v>10</v>
      </c>
      <c r="E507">
        <v>1</v>
      </c>
      <c r="F507">
        <v>342</v>
      </c>
      <c r="G507">
        <v>4725</v>
      </c>
      <c r="H507" t="s">
        <v>11</v>
      </c>
      <c r="P507">
        <f t="shared" si="8"/>
        <v>342</v>
      </c>
    </row>
    <row r="508" spans="1:16" x14ac:dyDescent="0.25">
      <c r="A508" t="s">
        <v>996</v>
      </c>
      <c r="B508" t="s">
        <v>997</v>
      </c>
      <c r="C508">
        <v>581</v>
      </c>
      <c r="D508" t="s">
        <v>10</v>
      </c>
      <c r="E508">
        <v>3</v>
      </c>
      <c r="F508">
        <v>345</v>
      </c>
      <c r="G508">
        <v>4725</v>
      </c>
      <c r="H508" t="s">
        <v>11</v>
      </c>
      <c r="P508">
        <f t="shared" si="8"/>
        <v>343</v>
      </c>
    </row>
    <row r="509" spans="1:16" x14ac:dyDescent="0.25">
      <c r="A509" t="s">
        <v>998</v>
      </c>
      <c r="B509" t="s">
        <v>999</v>
      </c>
      <c r="C509">
        <v>470</v>
      </c>
      <c r="D509" t="s">
        <v>10</v>
      </c>
      <c r="E509">
        <v>1</v>
      </c>
      <c r="F509">
        <v>343</v>
      </c>
      <c r="G509">
        <v>4725</v>
      </c>
      <c r="H509" t="s">
        <v>11</v>
      </c>
      <c r="P509">
        <f t="shared" si="8"/>
        <v>343</v>
      </c>
    </row>
    <row r="510" spans="1:16" x14ac:dyDescent="0.25">
      <c r="A510" t="s">
        <v>1000</v>
      </c>
      <c r="B510" t="s">
        <v>1001</v>
      </c>
      <c r="C510">
        <v>471</v>
      </c>
      <c r="D510" t="s">
        <v>10</v>
      </c>
      <c r="E510">
        <v>4</v>
      </c>
      <c r="F510">
        <v>341</v>
      </c>
      <c r="G510">
        <v>4725</v>
      </c>
      <c r="H510" t="s">
        <v>11</v>
      </c>
      <c r="P510">
        <f t="shared" si="8"/>
        <v>338</v>
      </c>
    </row>
    <row r="511" spans="1:16" x14ac:dyDescent="0.25">
      <c r="A511" t="s">
        <v>1002</v>
      </c>
      <c r="B511" t="s">
        <v>1003</v>
      </c>
      <c r="C511">
        <v>475</v>
      </c>
      <c r="D511" t="s">
        <v>10</v>
      </c>
      <c r="E511">
        <v>1</v>
      </c>
      <c r="F511">
        <v>335</v>
      </c>
      <c r="G511">
        <v>4725</v>
      </c>
      <c r="H511" t="s">
        <v>11</v>
      </c>
      <c r="P511">
        <f t="shared" si="8"/>
        <v>335</v>
      </c>
    </row>
    <row r="512" spans="1:16" x14ac:dyDescent="0.25">
      <c r="A512" t="s">
        <v>1004</v>
      </c>
      <c r="B512" t="s">
        <v>1005</v>
      </c>
      <c r="C512">
        <v>167</v>
      </c>
      <c r="D512" t="s">
        <v>10</v>
      </c>
      <c r="E512">
        <v>1</v>
      </c>
      <c r="F512">
        <v>159</v>
      </c>
      <c r="G512">
        <v>4725</v>
      </c>
      <c r="H512" t="s">
        <v>11</v>
      </c>
      <c r="P512">
        <f t="shared" si="8"/>
        <v>159</v>
      </c>
    </row>
    <row r="513" spans="1:16" x14ac:dyDescent="0.25">
      <c r="A513" t="s">
        <v>1006</v>
      </c>
      <c r="B513" t="s">
        <v>1007</v>
      </c>
      <c r="C513">
        <v>266</v>
      </c>
      <c r="D513" t="s">
        <v>10</v>
      </c>
      <c r="E513">
        <v>1</v>
      </c>
      <c r="F513">
        <v>180</v>
      </c>
      <c r="G513">
        <v>4725</v>
      </c>
      <c r="H513" t="s">
        <v>11</v>
      </c>
      <c r="P513">
        <f t="shared" si="8"/>
        <v>180</v>
      </c>
    </row>
    <row r="514" spans="1:16" x14ac:dyDescent="0.25">
      <c r="A514" t="s">
        <v>1008</v>
      </c>
      <c r="B514" t="s">
        <v>1009</v>
      </c>
      <c r="C514">
        <v>585</v>
      </c>
      <c r="D514" t="s">
        <v>10</v>
      </c>
      <c r="E514">
        <v>1</v>
      </c>
      <c r="F514">
        <v>345</v>
      </c>
      <c r="G514">
        <v>4725</v>
      </c>
      <c r="H514" t="s">
        <v>11</v>
      </c>
      <c r="P514">
        <f t="shared" si="8"/>
        <v>345</v>
      </c>
    </row>
    <row r="515" spans="1:16" x14ac:dyDescent="0.25">
      <c r="A515" t="s">
        <v>1010</v>
      </c>
      <c r="B515" t="s">
        <v>1011</v>
      </c>
      <c r="C515">
        <v>479</v>
      </c>
      <c r="D515" t="s">
        <v>10</v>
      </c>
      <c r="E515">
        <v>3</v>
      </c>
      <c r="F515">
        <v>343</v>
      </c>
      <c r="G515">
        <v>4725</v>
      </c>
      <c r="H515" t="s">
        <v>11</v>
      </c>
      <c r="P515">
        <f t="shared" si="8"/>
        <v>341</v>
      </c>
    </row>
    <row r="516" spans="1:16" x14ac:dyDescent="0.25">
      <c r="A516" t="s">
        <v>1012</v>
      </c>
      <c r="B516" t="s">
        <v>1013</v>
      </c>
      <c r="C516">
        <v>357</v>
      </c>
      <c r="D516" t="s">
        <v>10</v>
      </c>
      <c r="E516">
        <v>1</v>
      </c>
      <c r="F516">
        <v>222</v>
      </c>
      <c r="G516">
        <v>4725</v>
      </c>
      <c r="H516" t="s">
        <v>11</v>
      </c>
      <c r="P516">
        <f t="shared" si="8"/>
        <v>222</v>
      </c>
    </row>
    <row r="517" spans="1:16" x14ac:dyDescent="0.25">
      <c r="A517" t="s">
        <v>1014</v>
      </c>
      <c r="B517" t="s">
        <v>1015</v>
      </c>
      <c r="C517">
        <v>511</v>
      </c>
      <c r="D517" t="s">
        <v>10</v>
      </c>
      <c r="E517">
        <v>33</v>
      </c>
      <c r="F517">
        <v>375</v>
      </c>
      <c r="G517">
        <v>4725</v>
      </c>
      <c r="H517" t="s">
        <v>11</v>
      </c>
      <c r="P517">
        <f t="shared" si="8"/>
        <v>343</v>
      </c>
    </row>
    <row r="518" spans="1:16" x14ac:dyDescent="0.25">
      <c r="A518" t="s">
        <v>1016</v>
      </c>
      <c r="B518" t="s">
        <v>1017</v>
      </c>
      <c r="C518">
        <v>974</v>
      </c>
      <c r="D518" t="s">
        <v>10</v>
      </c>
      <c r="E518">
        <v>489</v>
      </c>
      <c r="F518">
        <v>838</v>
      </c>
      <c r="G518">
        <v>4725</v>
      </c>
      <c r="H518" t="s">
        <v>11</v>
      </c>
      <c r="P518">
        <f t="shared" si="8"/>
        <v>350</v>
      </c>
    </row>
    <row r="519" spans="1:16" x14ac:dyDescent="0.25">
      <c r="A519" t="s">
        <v>1019</v>
      </c>
      <c r="B519" t="s">
        <v>1020</v>
      </c>
      <c r="C519">
        <v>591</v>
      </c>
      <c r="D519" t="s">
        <v>10</v>
      </c>
      <c r="E519">
        <v>7</v>
      </c>
      <c r="F519">
        <v>350</v>
      </c>
      <c r="G519">
        <v>4725</v>
      </c>
      <c r="H519" t="s">
        <v>11</v>
      </c>
      <c r="P519">
        <f t="shared" si="8"/>
        <v>344</v>
      </c>
    </row>
    <row r="520" spans="1:16" x14ac:dyDescent="0.25">
      <c r="A520" t="s">
        <v>1021</v>
      </c>
      <c r="B520" t="s">
        <v>1022</v>
      </c>
      <c r="C520">
        <v>210</v>
      </c>
      <c r="D520" t="s">
        <v>10</v>
      </c>
      <c r="E520">
        <v>5</v>
      </c>
      <c r="F520">
        <v>209</v>
      </c>
      <c r="G520">
        <v>4725</v>
      </c>
      <c r="H520" t="s">
        <v>11</v>
      </c>
      <c r="P520">
        <f t="shared" si="8"/>
        <v>205</v>
      </c>
    </row>
    <row r="521" spans="1:16" x14ac:dyDescent="0.25">
      <c r="A521" t="s">
        <v>1023</v>
      </c>
      <c r="B521" t="s">
        <v>1024</v>
      </c>
      <c r="C521">
        <v>509</v>
      </c>
      <c r="D521" t="s">
        <v>10</v>
      </c>
      <c r="E521">
        <v>143</v>
      </c>
      <c r="F521">
        <v>500</v>
      </c>
      <c r="G521">
        <v>4725</v>
      </c>
      <c r="H521" t="s">
        <v>11</v>
      </c>
      <c r="P521">
        <f t="shared" si="8"/>
        <v>358</v>
      </c>
    </row>
    <row r="522" spans="1:16" x14ac:dyDescent="0.25">
      <c r="A522" t="s">
        <v>1025</v>
      </c>
      <c r="B522" t="s">
        <v>1026</v>
      </c>
      <c r="C522">
        <v>589</v>
      </c>
      <c r="D522" t="s">
        <v>10</v>
      </c>
      <c r="E522">
        <v>1</v>
      </c>
      <c r="F522">
        <v>346</v>
      </c>
      <c r="G522">
        <v>4725</v>
      </c>
      <c r="H522" t="s">
        <v>11</v>
      </c>
      <c r="P522">
        <f t="shared" si="8"/>
        <v>346</v>
      </c>
    </row>
    <row r="523" spans="1:16" x14ac:dyDescent="0.25">
      <c r="A523" t="s">
        <v>1027</v>
      </c>
      <c r="B523" t="s">
        <v>1028</v>
      </c>
      <c r="C523">
        <v>585</v>
      </c>
      <c r="D523" t="s">
        <v>10</v>
      </c>
      <c r="E523">
        <v>1</v>
      </c>
      <c r="F523">
        <v>344</v>
      </c>
      <c r="G523">
        <v>4725</v>
      </c>
      <c r="H523" t="s">
        <v>11</v>
      </c>
      <c r="P523">
        <f t="shared" si="8"/>
        <v>344</v>
      </c>
    </row>
    <row r="524" spans="1:16" x14ac:dyDescent="0.25">
      <c r="A524" t="s">
        <v>1029</v>
      </c>
      <c r="B524" t="s">
        <v>1030</v>
      </c>
      <c r="C524">
        <v>478</v>
      </c>
      <c r="D524" t="s">
        <v>10</v>
      </c>
      <c r="E524">
        <v>1</v>
      </c>
      <c r="F524">
        <v>346</v>
      </c>
      <c r="G524">
        <v>4725</v>
      </c>
      <c r="H524" t="s">
        <v>11</v>
      </c>
      <c r="P524">
        <f t="shared" si="8"/>
        <v>346</v>
      </c>
    </row>
    <row r="525" spans="1:16" x14ac:dyDescent="0.25">
      <c r="A525" t="s">
        <v>1031</v>
      </c>
      <c r="B525" t="s">
        <v>1032</v>
      </c>
      <c r="C525">
        <v>447</v>
      </c>
      <c r="D525" t="s">
        <v>10</v>
      </c>
      <c r="E525">
        <v>8</v>
      </c>
      <c r="F525">
        <v>326</v>
      </c>
      <c r="G525">
        <v>4725</v>
      </c>
      <c r="H525" t="s">
        <v>11</v>
      </c>
      <c r="P525">
        <f t="shared" si="8"/>
        <v>319</v>
      </c>
    </row>
    <row r="526" spans="1:16" x14ac:dyDescent="0.25">
      <c r="A526" t="s">
        <v>1033</v>
      </c>
      <c r="B526" t="s">
        <v>1034</v>
      </c>
      <c r="C526">
        <v>478</v>
      </c>
      <c r="D526" t="s">
        <v>10</v>
      </c>
      <c r="E526">
        <v>2</v>
      </c>
      <c r="F526">
        <v>345</v>
      </c>
      <c r="G526">
        <v>4725</v>
      </c>
      <c r="H526" t="s">
        <v>11</v>
      </c>
      <c r="P526">
        <f t="shared" si="8"/>
        <v>344</v>
      </c>
    </row>
    <row r="527" spans="1:16" x14ac:dyDescent="0.25">
      <c r="A527" t="s">
        <v>1035</v>
      </c>
      <c r="B527" t="s">
        <v>1036</v>
      </c>
      <c r="C527">
        <v>471</v>
      </c>
      <c r="D527" t="s">
        <v>10</v>
      </c>
      <c r="E527">
        <v>1</v>
      </c>
      <c r="F527">
        <v>342</v>
      </c>
      <c r="G527">
        <v>4725</v>
      </c>
      <c r="H527" t="s">
        <v>11</v>
      </c>
      <c r="P527">
        <f t="shared" si="8"/>
        <v>342</v>
      </c>
    </row>
    <row r="528" spans="1:16" x14ac:dyDescent="0.25">
      <c r="A528" t="s">
        <v>1037</v>
      </c>
      <c r="B528" t="s">
        <v>1038</v>
      </c>
      <c r="C528">
        <v>580</v>
      </c>
      <c r="D528" t="s">
        <v>10</v>
      </c>
      <c r="E528">
        <v>7</v>
      </c>
      <c r="F528">
        <v>349</v>
      </c>
      <c r="G528">
        <v>4725</v>
      </c>
      <c r="H528" t="s">
        <v>11</v>
      </c>
      <c r="P528">
        <f t="shared" si="8"/>
        <v>343</v>
      </c>
    </row>
    <row r="529" spans="1:16" x14ac:dyDescent="0.25">
      <c r="A529" t="s">
        <v>1039</v>
      </c>
      <c r="B529" t="s">
        <v>1040</v>
      </c>
      <c r="C529">
        <v>478</v>
      </c>
      <c r="D529" t="s">
        <v>10</v>
      </c>
      <c r="E529">
        <v>7</v>
      </c>
      <c r="F529">
        <v>349</v>
      </c>
      <c r="G529">
        <v>4725</v>
      </c>
      <c r="H529" t="s">
        <v>11</v>
      </c>
      <c r="P529">
        <f t="shared" si="8"/>
        <v>343</v>
      </c>
    </row>
    <row r="530" spans="1:16" x14ac:dyDescent="0.25">
      <c r="A530" t="s">
        <v>1041</v>
      </c>
      <c r="B530" t="s">
        <v>1042</v>
      </c>
      <c r="C530">
        <v>478</v>
      </c>
      <c r="D530" t="s">
        <v>10</v>
      </c>
      <c r="E530">
        <v>4</v>
      </c>
      <c r="F530">
        <v>348</v>
      </c>
      <c r="G530">
        <v>4725</v>
      </c>
      <c r="H530" t="s">
        <v>11</v>
      </c>
      <c r="P530">
        <f t="shared" si="8"/>
        <v>345</v>
      </c>
    </row>
    <row r="531" spans="1:16" x14ac:dyDescent="0.25">
      <c r="A531" t="s">
        <v>1043</v>
      </c>
      <c r="B531" t="s">
        <v>1044</v>
      </c>
      <c r="C531">
        <v>479</v>
      </c>
      <c r="D531" t="s">
        <v>10</v>
      </c>
      <c r="E531">
        <v>4</v>
      </c>
      <c r="F531">
        <v>343</v>
      </c>
      <c r="G531">
        <v>4725</v>
      </c>
      <c r="H531" t="s">
        <v>11</v>
      </c>
      <c r="P531">
        <f t="shared" si="8"/>
        <v>340</v>
      </c>
    </row>
    <row r="532" spans="1:16" x14ac:dyDescent="0.25">
      <c r="A532" t="s">
        <v>1045</v>
      </c>
      <c r="B532" t="s">
        <v>1046</v>
      </c>
      <c r="C532">
        <v>479</v>
      </c>
      <c r="D532" t="s">
        <v>10</v>
      </c>
      <c r="E532">
        <v>4</v>
      </c>
      <c r="F532">
        <v>341</v>
      </c>
      <c r="G532">
        <v>4725</v>
      </c>
      <c r="H532" t="s">
        <v>11</v>
      </c>
      <c r="P532">
        <f t="shared" si="8"/>
        <v>338</v>
      </c>
    </row>
    <row r="533" spans="1:16" x14ac:dyDescent="0.25">
      <c r="A533" t="s">
        <v>1047</v>
      </c>
      <c r="B533" t="s">
        <v>1048</v>
      </c>
      <c r="C533">
        <v>479</v>
      </c>
      <c r="D533" t="s">
        <v>10</v>
      </c>
      <c r="E533">
        <v>2</v>
      </c>
      <c r="F533">
        <v>348</v>
      </c>
      <c r="G533">
        <v>4725</v>
      </c>
      <c r="H533" t="s">
        <v>11</v>
      </c>
      <c r="P533">
        <f t="shared" si="8"/>
        <v>347</v>
      </c>
    </row>
    <row r="534" spans="1:16" x14ac:dyDescent="0.25">
      <c r="A534" t="s">
        <v>1049</v>
      </c>
      <c r="B534" t="s">
        <v>1050</v>
      </c>
      <c r="C534">
        <v>476</v>
      </c>
      <c r="D534" t="s">
        <v>10</v>
      </c>
      <c r="E534">
        <v>4</v>
      </c>
      <c r="F534">
        <v>344</v>
      </c>
      <c r="G534">
        <v>4725</v>
      </c>
      <c r="H534" t="s">
        <v>11</v>
      </c>
      <c r="P534">
        <f t="shared" si="8"/>
        <v>341</v>
      </c>
    </row>
    <row r="535" spans="1:16" x14ac:dyDescent="0.25">
      <c r="A535" t="s">
        <v>1051</v>
      </c>
      <c r="B535" t="s">
        <v>1052</v>
      </c>
      <c r="C535">
        <v>481</v>
      </c>
      <c r="D535" t="s">
        <v>10</v>
      </c>
      <c r="E535">
        <v>4</v>
      </c>
      <c r="F535">
        <v>342</v>
      </c>
      <c r="G535">
        <v>4725</v>
      </c>
      <c r="H535" t="s">
        <v>11</v>
      </c>
      <c r="P535">
        <f t="shared" si="8"/>
        <v>339</v>
      </c>
    </row>
    <row r="536" spans="1:16" x14ac:dyDescent="0.25">
      <c r="A536" t="s">
        <v>1053</v>
      </c>
      <c r="B536" t="s">
        <v>1054</v>
      </c>
      <c r="C536">
        <v>481</v>
      </c>
      <c r="D536" t="s">
        <v>10</v>
      </c>
      <c r="E536">
        <v>4</v>
      </c>
      <c r="F536">
        <v>342</v>
      </c>
      <c r="G536">
        <v>4725</v>
      </c>
      <c r="H536" t="s">
        <v>11</v>
      </c>
      <c r="P536">
        <f t="shared" si="8"/>
        <v>339</v>
      </c>
    </row>
    <row r="537" spans="1:16" x14ac:dyDescent="0.25">
      <c r="A537" t="s">
        <v>1055</v>
      </c>
      <c r="B537" t="s">
        <v>1056</v>
      </c>
      <c r="C537">
        <v>475</v>
      </c>
      <c r="D537" t="s">
        <v>10</v>
      </c>
      <c r="E537">
        <v>3</v>
      </c>
      <c r="F537">
        <v>346</v>
      </c>
      <c r="G537">
        <v>4725</v>
      </c>
      <c r="H537" t="s">
        <v>11</v>
      </c>
      <c r="P537">
        <f t="shared" si="8"/>
        <v>344</v>
      </c>
    </row>
    <row r="538" spans="1:16" x14ac:dyDescent="0.25">
      <c r="A538" t="s">
        <v>1057</v>
      </c>
      <c r="B538" t="s">
        <v>1058</v>
      </c>
      <c r="C538">
        <v>500</v>
      </c>
      <c r="D538" t="s">
        <v>10</v>
      </c>
      <c r="E538">
        <v>132</v>
      </c>
      <c r="F538">
        <v>496</v>
      </c>
      <c r="G538">
        <v>4725</v>
      </c>
      <c r="H538" t="s">
        <v>11</v>
      </c>
      <c r="P538">
        <f t="shared" si="8"/>
        <v>365</v>
      </c>
    </row>
    <row r="539" spans="1:16" x14ac:dyDescent="0.25">
      <c r="A539" t="s">
        <v>1059</v>
      </c>
      <c r="B539" t="s">
        <v>1060</v>
      </c>
      <c r="C539">
        <v>481</v>
      </c>
      <c r="D539" t="s">
        <v>10</v>
      </c>
      <c r="E539">
        <v>4</v>
      </c>
      <c r="F539">
        <v>342</v>
      </c>
      <c r="G539">
        <v>4725</v>
      </c>
      <c r="H539" t="s">
        <v>11</v>
      </c>
      <c r="P539">
        <f t="shared" si="8"/>
        <v>339</v>
      </c>
    </row>
    <row r="540" spans="1:16" x14ac:dyDescent="0.25">
      <c r="A540" t="s">
        <v>1061</v>
      </c>
      <c r="B540" t="s">
        <v>1062</v>
      </c>
      <c r="C540">
        <v>482</v>
      </c>
      <c r="D540" t="s">
        <v>10</v>
      </c>
      <c r="E540">
        <v>4</v>
      </c>
      <c r="F540">
        <v>343</v>
      </c>
      <c r="G540">
        <v>4725</v>
      </c>
      <c r="H540" t="s">
        <v>11</v>
      </c>
      <c r="P540">
        <f t="shared" si="8"/>
        <v>340</v>
      </c>
    </row>
    <row r="541" spans="1:16" x14ac:dyDescent="0.25">
      <c r="A541" t="s">
        <v>1063</v>
      </c>
      <c r="B541" t="s">
        <v>1064</v>
      </c>
      <c r="C541">
        <v>479</v>
      </c>
      <c r="D541" t="s">
        <v>10</v>
      </c>
      <c r="E541">
        <v>9</v>
      </c>
      <c r="F541">
        <v>346</v>
      </c>
      <c r="G541">
        <v>4725</v>
      </c>
      <c r="H541" t="s">
        <v>11</v>
      </c>
      <c r="P541">
        <f t="shared" si="8"/>
        <v>338</v>
      </c>
    </row>
    <row r="542" spans="1:16" x14ac:dyDescent="0.25">
      <c r="A542" t="s">
        <v>1065</v>
      </c>
      <c r="B542" t="s">
        <v>1066</v>
      </c>
      <c r="C542">
        <v>480</v>
      </c>
      <c r="D542" t="s">
        <v>10</v>
      </c>
      <c r="E542">
        <v>4</v>
      </c>
      <c r="F542">
        <v>350</v>
      </c>
      <c r="G542">
        <v>4725</v>
      </c>
      <c r="H542" t="s">
        <v>11</v>
      </c>
      <c r="P542">
        <f t="shared" si="8"/>
        <v>347</v>
      </c>
    </row>
    <row r="543" spans="1:16" x14ac:dyDescent="0.25">
      <c r="A543" t="s">
        <v>1067</v>
      </c>
      <c r="B543" t="s">
        <v>1068</v>
      </c>
      <c r="C543">
        <v>478</v>
      </c>
      <c r="D543" t="s">
        <v>10</v>
      </c>
      <c r="E543">
        <v>4</v>
      </c>
      <c r="F543">
        <v>342</v>
      </c>
      <c r="G543">
        <v>4725</v>
      </c>
      <c r="H543" t="s">
        <v>11</v>
      </c>
      <c r="P543">
        <f t="shared" si="8"/>
        <v>339</v>
      </c>
    </row>
    <row r="544" spans="1:16" x14ac:dyDescent="0.25">
      <c r="A544" t="s">
        <v>1069</v>
      </c>
      <c r="B544" t="s">
        <v>1070</v>
      </c>
      <c r="C544">
        <v>478</v>
      </c>
      <c r="D544" t="s">
        <v>10</v>
      </c>
      <c r="E544">
        <v>2</v>
      </c>
      <c r="F544">
        <v>345</v>
      </c>
      <c r="G544">
        <v>4725</v>
      </c>
      <c r="H544" t="s">
        <v>11</v>
      </c>
      <c r="P544">
        <f t="shared" si="8"/>
        <v>344</v>
      </c>
    </row>
    <row r="545" spans="1:16" x14ac:dyDescent="0.25">
      <c r="A545" t="s">
        <v>1071</v>
      </c>
      <c r="B545" t="s">
        <v>1072</v>
      </c>
      <c r="C545">
        <v>484</v>
      </c>
      <c r="D545" t="s">
        <v>10</v>
      </c>
      <c r="E545">
        <v>9</v>
      </c>
      <c r="F545">
        <v>351</v>
      </c>
      <c r="G545">
        <v>4725</v>
      </c>
      <c r="H545" t="s">
        <v>11</v>
      </c>
      <c r="P545">
        <f t="shared" si="8"/>
        <v>343</v>
      </c>
    </row>
    <row r="546" spans="1:16" x14ac:dyDescent="0.25">
      <c r="A546" t="s">
        <v>1073</v>
      </c>
      <c r="B546" t="s">
        <v>1074</v>
      </c>
      <c r="C546">
        <v>580</v>
      </c>
      <c r="D546" t="s">
        <v>10</v>
      </c>
      <c r="E546">
        <v>1</v>
      </c>
      <c r="F546">
        <v>343</v>
      </c>
      <c r="G546">
        <v>4725</v>
      </c>
      <c r="H546" t="s">
        <v>11</v>
      </c>
      <c r="P546">
        <f t="shared" si="8"/>
        <v>343</v>
      </c>
    </row>
    <row r="547" spans="1:16" x14ac:dyDescent="0.25">
      <c r="A547" t="s">
        <v>1075</v>
      </c>
      <c r="B547" t="s">
        <v>1076</v>
      </c>
      <c r="C547">
        <v>474</v>
      </c>
      <c r="D547" t="s">
        <v>10</v>
      </c>
      <c r="E547">
        <v>2</v>
      </c>
      <c r="F547">
        <v>344</v>
      </c>
      <c r="G547">
        <v>4725</v>
      </c>
      <c r="H547" t="s">
        <v>11</v>
      </c>
      <c r="P547">
        <f t="shared" si="8"/>
        <v>343</v>
      </c>
    </row>
    <row r="548" spans="1:16" x14ac:dyDescent="0.25">
      <c r="A548" t="s">
        <v>1077</v>
      </c>
      <c r="B548" t="s">
        <v>1078</v>
      </c>
      <c r="C548">
        <v>479</v>
      </c>
      <c r="D548" t="s">
        <v>10</v>
      </c>
      <c r="E548">
        <v>2</v>
      </c>
      <c r="F548">
        <v>351</v>
      </c>
      <c r="G548">
        <v>4725</v>
      </c>
      <c r="H548" t="s">
        <v>11</v>
      </c>
      <c r="P548">
        <f t="shared" si="8"/>
        <v>350</v>
      </c>
    </row>
    <row r="549" spans="1:16" x14ac:dyDescent="0.25">
      <c r="A549" t="s">
        <v>1079</v>
      </c>
      <c r="B549" t="s">
        <v>1080</v>
      </c>
      <c r="C549">
        <v>490</v>
      </c>
      <c r="D549" t="s">
        <v>10</v>
      </c>
      <c r="E549">
        <v>12</v>
      </c>
      <c r="F549">
        <v>360</v>
      </c>
      <c r="G549">
        <v>4725</v>
      </c>
      <c r="H549" t="s">
        <v>11</v>
      </c>
      <c r="P549">
        <f t="shared" si="8"/>
        <v>349</v>
      </c>
    </row>
    <row r="550" spans="1:16" x14ac:dyDescent="0.25">
      <c r="A550" t="s">
        <v>1081</v>
      </c>
      <c r="B550" t="s">
        <v>1082</v>
      </c>
      <c r="C550">
        <v>478</v>
      </c>
      <c r="D550" t="s">
        <v>10</v>
      </c>
      <c r="E550">
        <v>4</v>
      </c>
      <c r="F550">
        <v>342</v>
      </c>
      <c r="G550">
        <v>4725</v>
      </c>
      <c r="H550" t="s">
        <v>11</v>
      </c>
      <c r="P550">
        <f t="shared" si="8"/>
        <v>339</v>
      </c>
    </row>
    <row r="551" spans="1:16" x14ac:dyDescent="0.25">
      <c r="A551" t="s">
        <v>1083</v>
      </c>
      <c r="B551" t="s">
        <v>1084</v>
      </c>
      <c r="C551">
        <v>470</v>
      </c>
      <c r="D551" t="s">
        <v>10</v>
      </c>
      <c r="E551">
        <v>1</v>
      </c>
      <c r="F551">
        <v>345</v>
      </c>
      <c r="G551">
        <v>4725</v>
      </c>
      <c r="H551" t="s">
        <v>11</v>
      </c>
      <c r="P551">
        <f t="shared" si="8"/>
        <v>345</v>
      </c>
    </row>
    <row r="552" spans="1:16" x14ac:dyDescent="0.25">
      <c r="A552" t="s">
        <v>1085</v>
      </c>
      <c r="B552" t="s">
        <v>1086</v>
      </c>
      <c r="C552">
        <v>480</v>
      </c>
      <c r="D552" t="s">
        <v>10</v>
      </c>
      <c r="E552">
        <v>5</v>
      </c>
      <c r="F552">
        <v>350</v>
      </c>
      <c r="G552">
        <v>4725</v>
      </c>
      <c r="H552" t="s">
        <v>11</v>
      </c>
      <c r="P552">
        <f t="shared" si="8"/>
        <v>346</v>
      </c>
    </row>
    <row r="553" spans="1:16" x14ac:dyDescent="0.25">
      <c r="A553" t="s">
        <v>1087</v>
      </c>
      <c r="B553" t="s">
        <v>1088</v>
      </c>
      <c r="C553">
        <v>480</v>
      </c>
      <c r="D553" t="s">
        <v>10</v>
      </c>
      <c r="E553">
        <v>5</v>
      </c>
      <c r="F553">
        <v>350</v>
      </c>
      <c r="G553">
        <v>4725</v>
      </c>
      <c r="H553" t="s">
        <v>11</v>
      </c>
      <c r="P553">
        <f t="shared" si="8"/>
        <v>346</v>
      </c>
    </row>
    <row r="554" spans="1:16" x14ac:dyDescent="0.25">
      <c r="A554" t="s">
        <v>1089</v>
      </c>
      <c r="B554" t="s">
        <v>1090</v>
      </c>
      <c r="C554">
        <v>470</v>
      </c>
      <c r="D554" t="s">
        <v>10</v>
      </c>
      <c r="E554">
        <v>1</v>
      </c>
      <c r="F554">
        <v>345</v>
      </c>
      <c r="G554">
        <v>4725</v>
      </c>
      <c r="H554" t="s">
        <v>11</v>
      </c>
      <c r="P554">
        <f t="shared" si="8"/>
        <v>345</v>
      </c>
    </row>
    <row r="555" spans="1:16" x14ac:dyDescent="0.25">
      <c r="A555" t="s">
        <v>1091</v>
      </c>
      <c r="B555" t="s">
        <v>1092</v>
      </c>
      <c r="C555">
        <v>484</v>
      </c>
      <c r="D555" t="s">
        <v>10</v>
      </c>
      <c r="E555">
        <v>9</v>
      </c>
      <c r="F555">
        <v>351</v>
      </c>
      <c r="G555">
        <v>4725</v>
      </c>
      <c r="H555" t="s">
        <v>11</v>
      </c>
      <c r="P555">
        <f t="shared" si="8"/>
        <v>343</v>
      </c>
    </row>
    <row r="556" spans="1:16" x14ac:dyDescent="0.25">
      <c r="A556" t="s">
        <v>1093</v>
      </c>
      <c r="B556" t="s">
        <v>1094</v>
      </c>
      <c r="C556">
        <v>450</v>
      </c>
      <c r="D556" t="s">
        <v>10</v>
      </c>
      <c r="E556">
        <v>1</v>
      </c>
      <c r="F556">
        <v>344</v>
      </c>
      <c r="G556">
        <v>4725</v>
      </c>
      <c r="H556" t="s">
        <v>11</v>
      </c>
      <c r="P556">
        <f t="shared" si="8"/>
        <v>344</v>
      </c>
    </row>
    <row r="557" spans="1:16" x14ac:dyDescent="0.25">
      <c r="A557" t="s">
        <v>1095</v>
      </c>
      <c r="B557" t="s">
        <v>1096</v>
      </c>
      <c r="C557">
        <v>206</v>
      </c>
      <c r="D557" t="s">
        <v>10</v>
      </c>
      <c r="E557">
        <v>106</v>
      </c>
      <c r="F557">
        <v>197</v>
      </c>
      <c r="G557">
        <v>4725</v>
      </c>
      <c r="H557" t="s">
        <v>11</v>
      </c>
      <c r="P557">
        <f t="shared" si="8"/>
        <v>92</v>
      </c>
    </row>
    <row r="558" spans="1:16" x14ac:dyDescent="0.25">
      <c r="A558" t="s">
        <v>1097</v>
      </c>
      <c r="B558" t="s">
        <v>1098</v>
      </c>
      <c r="C558">
        <v>527</v>
      </c>
      <c r="D558" t="s">
        <v>10</v>
      </c>
      <c r="E558">
        <v>27</v>
      </c>
      <c r="F558">
        <v>380</v>
      </c>
      <c r="G558">
        <v>4725</v>
      </c>
      <c r="H558" t="s">
        <v>11</v>
      </c>
      <c r="P558">
        <f t="shared" si="8"/>
        <v>354</v>
      </c>
    </row>
    <row r="559" spans="1:16" x14ac:dyDescent="0.25">
      <c r="A559" t="s">
        <v>1099</v>
      </c>
      <c r="B559" t="s">
        <v>1100</v>
      </c>
      <c r="C559">
        <v>527</v>
      </c>
      <c r="D559" t="s">
        <v>10</v>
      </c>
      <c r="E559">
        <v>28</v>
      </c>
      <c r="F559">
        <v>380</v>
      </c>
      <c r="G559">
        <v>4725</v>
      </c>
      <c r="H559" t="s">
        <v>11</v>
      </c>
      <c r="P559">
        <f t="shared" si="8"/>
        <v>353</v>
      </c>
    </row>
    <row r="560" spans="1:16" x14ac:dyDescent="0.25">
      <c r="A560" t="s">
        <v>1101</v>
      </c>
      <c r="B560" t="s">
        <v>1102</v>
      </c>
      <c r="C560">
        <v>438</v>
      </c>
      <c r="D560" t="s">
        <v>10</v>
      </c>
      <c r="E560">
        <v>1</v>
      </c>
      <c r="F560">
        <v>290</v>
      </c>
      <c r="G560">
        <v>4725</v>
      </c>
      <c r="H560" t="s">
        <v>11</v>
      </c>
      <c r="P560">
        <f t="shared" si="8"/>
        <v>290</v>
      </c>
    </row>
    <row r="561" spans="1:16" x14ac:dyDescent="0.25">
      <c r="A561" t="s">
        <v>1103</v>
      </c>
      <c r="B561" t="s">
        <v>1104</v>
      </c>
      <c r="C561">
        <v>512</v>
      </c>
      <c r="D561" t="s">
        <v>10</v>
      </c>
      <c r="E561">
        <v>21</v>
      </c>
      <c r="F561">
        <v>367</v>
      </c>
      <c r="G561">
        <v>4725</v>
      </c>
      <c r="H561" t="s">
        <v>11</v>
      </c>
      <c r="P561">
        <f t="shared" si="8"/>
        <v>347</v>
      </c>
    </row>
    <row r="562" spans="1:16" x14ac:dyDescent="0.25">
      <c r="A562" t="s">
        <v>1105</v>
      </c>
      <c r="B562" t="s">
        <v>1106</v>
      </c>
      <c r="C562">
        <v>343</v>
      </c>
      <c r="D562" t="s">
        <v>10</v>
      </c>
      <c r="E562">
        <v>5</v>
      </c>
      <c r="F562">
        <v>301</v>
      </c>
      <c r="G562">
        <v>4725</v>
      </c>
      <c r="H562" t="s">
        <v>11</v>
      </c>
      <c r="P562">
        <f t="shared" si="8"/>
        <v>297</v>
      </c>
    </row>
    <row r="563" spans="1:16" x14ac:dyDescent="0.25">
      <c r="A563" t="s">
        <v>1107</v>
      </c>
      <c r="B563" t="s">
        <v>1108</v>
      </c>
      <c r="C563">
        <v>480</v>
      </c>
      <c r="D563" t="s">
        <v>10</v>
      </c>
      <c r="E563">
        <v>5</v>
      </c>
      <c r="F563">
        <v>350</v>
      </c>
      <c r="G563">
        <v>4725</v>
      </c>
      <c r="H563" t="s">
        <v>11</v>
      </c>
      <c r="P563">
        <f t="shared" si="8"/>
        <v>346</v>
      </c>
    </row>
    <row r="564" spans="1:16" x14ac:dyDescent="0.25">
      <c r="A564" t="s">
        <v>1109</v>
      </c>
      <c r="B564" t="s">
        <v>1110</v>
      </c>
      <c r="C564">
        <v>470</v>
      </c>
      <c r="D564" t="s">
        <v>10</v>
      </c>
      <c r="E564">
        <v>1</v>
      </c>
      <c r="F564">
        <v>345</v>
      </c>
      <c r="G564">
        <v>4725</v>
      </c>
      <c r="H564" t="s">
        <v>11</v>
      </c>
      <c r="P564">
        <f t="shared" si="8"/>
        <v>345</v>
      </c>
    </row>
    <row r="565" spans="1:16" x14ac:dyDescent="0.25">
      <c r="A565" t="s">
        <v>1111</v>
      </c>
      <c r="B565" t="s">
        <v>1112</v>
      </c>
      <c r="C565">
        <v>526</v>
      </c>
      <c r="D565" t="s">
        <v>10</v>
      </c>
      <c r="E565">
        <v>27</v>
      </c>
      <c r="F565">
        <v>380</v>
      </c>
      <c r="G565">
        <v>4725</v>
      </c>
      <c r="H565" t="s">
        <v>11</v>
      </c>
      <c r="P565">
        <f t="shared" si="8"/>
        <v>354</v>
      </c>
    </row>
    <row r="566" spans="1:16" x14ac:dyDescent="0.25">
      <c r="A566" t="s">
        <v>1113</v>
      </c>
      <c r="B566" t="s">
        <v>1114</v>
      </c>
      <c r="C566">
        <v>526</v>
      </c>
      <c r="D566" t="s">
        <v>10</v>
      </c>
      <c r="E566">
        <v>27</v>
      </c>
      <c r="F566">
        <v>380</v>
      </c>
      <c r="G566">
        <v>4725</v>
      </c>
      <c r="H566" t="s">
        <v>11</v>
      </c>
      <c r="P566">
        <f t="shared" si="8"/>
        <v>354</v>
      </c>
    </row>
    <row r="567" spans="1:16" x14ac:dyDescent="0.25">
      <c r="A567" t="s">
        <v>1115</v>
      </c>
      <c r="B567" t="s">
        <v>1116</v>
      </c>
      <c r="C567">
        <v>503</v>
      </c>
      <c r="D567" t="s">
        <v>10</v>
      </c>
      <c r="E567">
        <v>19</v>
      </c>
      <c r="F567">
        <v>371</v>
      </c>
      <c r="G567">
        <v>4725</v>
      </c>
      <c r="H567" t="s">
        <v>11</v>
      </c>
      <c r="P567">
        <f t="shared" ref="P567:P630" si="9">F567-E567+1</f>
        <v>353</v>
      </c>
    </row>
    <row r="568" spans="1:16" x14ac:dyDescent="0.25">
      <c r="A568" t="s">
        <v>1117</v>
      </c>
      <c r="B568" t="s">
        <v>1118</v>
      </c>
      <c r="C568">
        <v>517</v>
      </c>
      <c r="D568" t="s">
        <v>10</v>
      </c>
      <c r="E568">
        <v>18</v>
      </c>
      <c r="F568">
        <v>364</v>
      </c>
      <c r="G568">
        <v>4725</v>
      </c>
      <c r="H568" t="s">
        <v>11</v>
      </c>
      <c r="P568">
        <f t="shared" si="9"/>
        <v>347</v>
      </c>
    </row>
    <row r="569" spans="1:16" x14ac:dyDescent="0.25">
      <c r="A569" t="s">
        <v>1119</v>
      </c>
      <c r="B569" t="s">
        <v>1120</v>
      </c>
      <c r="C569">
        <v>526</v>
      </c>
      <c r="D569" t="s">
        <v>10</v>
      </c>
      <c r="E569">
        <v>22</v>
      </c>
      <c r="F569">
        <v>368</v>
      </c>
      <c r="G569">
        <v>4725</v>
      </c>
      <c r="H569" t="s">
        <v>11</v>
      </c>
      <c r="P569">
        <f t="shared" si="9"/>
        <v>347</v>
      </c>
    </row>
    <row r="570" spans="1:16" x14ac:dyDescent="0.25">
      <c r="A570" t="s">
        <v>1121</v>
      </c>
      <c r="B570" t="s">
        <v>1122</v>
      </c>
      <c r="C570">
        <v>528</v>
      </c>
      <c r="D570" t="s">
        <v>10</v>
      </c>
      <c r="E570">
        <v>27</v>
      </c>
      <c r="F570">
        <v>380</v>
      </c>
      <c r="G570">
        <v>4725</v>
      </c>
      <c r="H570" t="s">
        <v>11</v>
      </c>
      <c r="P570">
        <f t="shared" si="9"/>
        <v>354</v>
      </c>
    </row>
    <row r="571" spans="1:16" x14ac:dyDescent="0.25">
      <c r="A571" t="s">
        <v>1123</v>
      </c>
      <c r="B571" t="s">
        <v>1124</v>
      </c>
      <c r="C571">
        <v>529</v>
      </c>
      <c r="D571" t="s">
        <v>10</v>
      </c>
      <c r="E571">
        <v>22</v>
      </c>
      <c r="F571">
        <v>368</v>
      </c>
      <c r="G571">
        <v>4725</v>
      </c>
      <c r="H571" t="s">
        <v>11</v>
      </c>
      <c r="P571">
        <f t="shared" si="9"/>
        <v>347</v>
      </c>
    </row>
    <row r="572" spans="1:16" x14ac:dyDescent="0.25">
      <c r="A572" t="s">
        <v>1125</v>
      </c>
      <c r="B572" t="s">
        <v>1126</v>
      </c>
      <c r="C572">
        <v>526</v>
      </c>
      <c r="D572" t="s">
        <v>10</v>
      </c>
      <c r="E572">
        <v>27</v>
      </c>
      <c r="F572">
        <v>380</v>
      </c>
      <c r="G572">
        <v>4725</v>
      </c>
      <c r="H572" t="s">
        <v>11</v>
      </c>
      <c r="P572">
        <f t="shared" si="9"/>
        <v>354</v>
      </c>
    </row>
    <row r="573" spans="1:16" x14ac:dyDescent="0.25">
      <c r="A573" t="s">
        <v>1127</v>
      </c>
      <c r="B573" t="s">
        <v>1128</v>
      </c>
      <c r="C573">
        <v>517</v>
      </c>
      <c r="D573" t="s">
        <v>10</v>
      </c>
      <c r="E573">
        <v>23</v>
      </c>
      <c r="F573">
        <v>369</v>
      </c>
      <c r="G573">
        <v>4725</v>
      </c>
      <c r="H573" t="s">
        <v>11</v>
      </c>
      <c r="P573">
        <f t="shared" si="9"/>
        <v>347</v>
      </c>
    </row>
    <row r="574" spans="1:16" x14ac:dyDescent="0.25">
      <c r="A574" t="s">
        <v>1129</v>
      </c>
      <c r="B574" t="s">
        <v>1130</v>
      </c>
      <c r="C574">
        <v>596</v>
      </c>
      <c r="D574" t="s">
        <v>10</v>
      </c>
      <c r="E574">
        <v>124</v>
      </c>
      <c r="F574">
        <v>464</v>
      </c>
      <c r="G574">
        <v>4725</v>
      </c>
      <c r="H574" t="s">
        <v>11</v>
      </c>
      <c r="P574">
        <f t="shared" si="9"/>
        <v>341</v>
      </c>
    </row>
    <row r="575" spans="1:16" x14ac:dyDescent="0.25">
      <c r="A575" t="s">
        <v>1132</v>
      </c>
      <c r="B575" t="s">
        <v>1133</v>
      </c>
      <c r="C575">
        <v>472</v>
      </c>
      <c r="D575" t="s">
        <v>10</v>
      </c>
      <c r="E575">
        <v>1</v>
      </c>
      <c r="F575">
        <v>334</v>
      </c>
      <c r="G575">
        <v>4725</v>
      </c>
      <c r="H575" t="s">
        <v>11</v>
      </c>
      <c r="P575">
        <f t="shared" si="9"/>
        <v>334</v>
      </c>
    </row>
    <row r="576" spans="1:16" x14ac:dyDescent="0.25">
      <c r="A576" t="s">
        <v>1134</v>
      </c>
      <c r="B576" t="s">
        <v>1135</v>
      </c>
      <c r="C576">
        <v>464</v>
      </c>
      <c r="D576" t="s">
        <v>10</v>
      </c>
      <c r="E576">
        <v>1</v>
      </c>
      <c r="F576">
        <v>319</v>
      </c>
      <c r="G576">
        <v>4725</v>
      </c>
      <c r="H576" t="s">
        <v>11</v>
      </c>
      <c r="P576">
        <f t="shared" si="9"/>
        <v>319</v>
      </c>
    </row>
    <row r="577" spans="1:16" x14ac:dyDescent="0.25">
      <c r="A577" t="s">
        <v>1136</v>
      </c>
      <c r="B577" t="s">
        <v>1137</v>
      </c>
      <c r="C577">
        <v>606</v>
      </c>
      <c r="D577" t="s">
        <v>10</v>
      </c>
      <c r="E577">
        <v>112</v>
      </c>
      <c r="F577">
        <v>208</v>
      </c>
      <c r="G577">
        <v>4725</v>
      </c>
      <c r="H577" t="s">
        <v>11</v>
      </c>
      <c r="P577">
        <f t="shared" si="9"/>
        <v>97</v>
      </c>
    </row>
    <row r="578" spans="1:16" x14ac:dyDescent="0.25">
      <c r="A578" t="s">
        <v>1136</v>
      </c>
      <c r="B578" t="s">
        <v>1137</v>
      </c>
      <c r="C578">
        <v>606</v>
      </c>
      <c r="D578" t="s">
        <v>10</v>
      </c>
      <c r="E578">
        <v>268</v>
      </c>
      <c r="F578">
        <v>592</v>
      </c>
      <c r="G578">
        <v>4725</v>
      </c>
      <c r="H578" t="s">
        <v>11</v>
      </c>
      <c r="P578">
        <f t="shared" si="9"/>
        <v>325</v>
      </c>
    </row>
    <row r="579" spans="1:16" x14ac:dyDescent="0.25">
      <c r="A579" t="s">
        <v>1138</v>
      </c>
      <c r="B579" t="s">
        <v>1139</v>
      </c>
      <c r="C579">
        <v>626</v>
      </c>
      <c r="D579" t="s">
        <v>10</v>
      </c>
      <c r="E579">
        <v>143</v>
      </c>
      <c r="F579">
        <v>232</v>
      </c>
      <c r="G579">
        <v>4725</v>
      </c>
      <c r="H579" t="s">
        <v>11</v>
      </c>
      <c r="P579">
        <f t="shared" si="9"/>
        <v>90</v>
      </c>
    </row>
    <row r="580" spans="1:16" x14ac:dyDescent="0.25">
      <c r="A580" t="s">
        <v>1138</v>
      </c>
      <c r="B580" t="s">
        <v>1139</v>
      </c>
      <c r="C580">
        <v>626</v>
      </c>
      <c r="D580" t="s">
        <v>10</v>
      </c>
      <c r="E580">
        <v>319</v>
      </c>
      <c r="F580">
        <v>615</v>
      </c>
      <c r="G580">
        <v>4725</v>
      </c>
      <c r="H580" t="s">
        <v>11</v>
      </c>
      <c r="P580">
        <f t="shared" si="9"/>
        <v>297</v>
      </c>
    </row>
    <row r="581" spans="1:16" x14ac:dyDescent="0.25">
      <c r="A581" t="s">
        <v>1140</v>
      </c>
      <c r="B581" t="s">
        <v>1141</v>
      </c>
      <c r="C581">
        <v>503</v>
      </c>
      <c r="D581" t="s">
        <v>10</v>
      </c>
      <c r="E581">
        <v>19</v>
      </c>
      <c r="F581">
        <v>371</v>
      </c>
      <c r="G581">
        <v>4725</v>
      </c>
      <c r="H581" t="s">
        <v>11</v>
      </c>
      <c r="P581">
        <f t="shared" si="9"/>
        <v>353</v>
      </c>
    </row>
    <row r="582" spans="1:16" x14ac:dyDescent="0.25">
      <c r="A582" t="s">
        <v>1142</v>
      </c>
      <c r="B582" t="s">
        <v>1143</v>
      </c>
      <c r="C582">
        <v>591</v>
      </c>
      <c r="D582" t="s">
        <v>10</v>
      </c>
      <c r="E582">
        <v>119</v>
      </c>
      <c r="F582">
        <v>459</v>
      </c>
      <c r="G582">
        <v>4725</v>
      </c>
      <c r="H582" t="s">
        <v>11</v>
      </c>
      <c r="P582">
        <f t="shared" si="9"/>
        <v>341</v>
      </c>
    </row>
    <row r="583" spans="1:16" x14ac:dyDescent="0.25">
      <c r="A583" t="s">
        <v>1144</v>
      </c>
      <c r="B583" t="s">
        <v>1145</v>
      </c>
      <c r="C583">
        <v>555</v>
      </c>
      <c r="D583" t="s">
        <v>10</v>
      </c>
      <c r="E583">
        <v>71</v>
      </c>
      <c r="F583">
        <v>423</v>
      </c>
      <c r="G583">
        <v>4725</v>
      </c>
      <c r="H583" t="s">
        <v>11</v>
      </c>
      <c r="P583">
        <f t="shared" si="9"/>
        <v>353</v>
      </c>
    </row>
    <row r="584" spans="1:16" x14ac:dyDescent="0.25">
      <c r="A584" t="s">
        <v>1146</v>
      </c>
      <c r="B584" t="s">
        <v>1147</v>
      </c>
      <c r="C584">
        <v>520</v>
      </c>
      <c r="D584" t="s">
        <v>10</v>
      </c>
      <c r="E584">
        <v>24</v>
      </c>
      <c r="F584">
        <v>370</v>
      </c>
      <c r="G584">
        <v>4725</v>
      </c>
      <c r="H584" t="s">
        <v>11</v>
      </c>
      <c r="P584">
        <f t="shared" si="9"/>
        <v>347</v>
      </c>
    </row>
    <row r="585" spans="1:16" x14ac:dyDescent="0.25">
      <c r="A585" t="s">
        <v>1148</v>
      </c>
      <c r="B585" t="s">
        <v>1149</v>
      </c>
      <c r="C585">
        <v>515</v>
      </c>
      <c r="D585" t="s">
        <v>10</v>
      </c>
      <c r="E585">
        <v>25</v>
      </c>
      <c r="F585">
        <v>377</v>
      </c>
      <c r="G585">
        <v>4725</v>
      </c>
      <c r="H585" t="s">
        <v>11</v>
      </c>
      <c r="P585">
        <f t="shared" si="9"/>
        <v>353</v>
      </c>
    </row>
    <row r="586" spans="1:16" x14ac:dyDescent="0.25">
      <c r="A586" t="s">
        <v>1150</v>
      </c>
      <c r="B586" t="s">
        <v>1151</v>
      </c>
      <c r="C586">
        <v>180</v>
      </c>
      <c r="D586" t="s">
        <v>10</v>
      </c>
      <c r="E586">
        <v>48</v>
      </c>
      <c r="F586">
        <v>179</v>
      </c>
      <c r="G586">
        <v>4725</v>
      </c>
      <c r="H586" t="s">
        <v>11</v>
      </c>
      <c r="P586">
        <f t="shared" si="9"/>
        <v>132</v>
      </c>
    </row>
    <row r="587" spans="1:16" x14ac:dyDescent="0.25">
      <c r="A587" t="s">
        <v>1152</v>
      </c>
      <c r="B587" t="s">
        <v>1153</v>
      </c>
      <c r="C587">
        <v>517</v>
      </c>
      <c r="D587" t="s">
        <v>10</v>
      </c>
      <c r="E587">
        <v>31</v>
      </c>
      <c r="F587">
        <v>380</v>
      </c>
      <c r="G587">
        <v>4725</v>
      </c>
      <c r="H587" t="s">
        <v>11</v>
      </c>
      <c r="P587">
        <f t="shared" si="9"/>
        <v>350</v>
      </c>
    </row>
    <row r="588" spans="1:16" x14ac:dyDescent="0.25">
      <c r="A588" t="s">
        <v>1154</v>
      </c>
      <c r="B588" t="s">
        <v>1155</v>
      </c>
      <c r="C588">
        <v>585</v>
      </c>
      <c r="D588" t="s">
        <v>10</v>
      </c>
      <c r="E588">
        <v>1</v>
      </c>
      <c r="F588">
        <v>343</v>
      </c>
      <c r="G588">
        <v>4725</v>
      </c>
      <c r="H588" t="s">
        <v>11</v>
      </c>
      <c r="P588">
        <f t="shared" si="9"/>
        <v>343</v>
      </c>
    </row>
    <row r="589" spans="1:16" x14ac:dyDescent="0.25">
      <c r="A589" t="s">
        <v>1156</v>
      </c>
      <c r="B589" t="s">
        <v>1157</v>
      </c>
      <c r="C589">
        <v>373</v>
      </c>
      <c r="D589" t="s">
        <v>10</v>
      </c>
      <c r="E589">
        <v>24</v>
      </c>
      <c r="F589">
        <v>359</v>
      </c>
      <c r="G589">
        <v>4725</v>
      </c>
      <c r="H589" t="s">
        <v>11</v>
      </c>
      <c r="P589">
        <f t="shared" si="9"/>
        <v>336</v>
      </c>
    </row>
    <row r="590" spans="1:16" x14ac:dyDescent="0.25">
      <c r="A590" t="s">
        <v>1158</v>
      </c>
      <c r="B590" t="s">
        <v>1159</v>
      </c>
      <c r="C590">
        <v>483</v>
      </c>
      <c r="D590" t="s">
        <v>10</v>
      </c>
      <c r="E590">
        <v>9</v>
      </c>
      <c r="F590">
        <v>346</v>
      </c>
      <c r="G590">
        <v>4725</v>
      </c>
      <c r="H590" t="s">
        <v>11</v>
      </c>
      <c r="P590">
        <f t="shared" si="9"/>
        <v>338</v>
      </c>
    </row>
    <row r="591" spans="1:16" x14ac:dyDescent="0.25">
      <c r="A591" t="s">
        <v>1160</v>
      </c>
      <c r="B591" t="s">
        <v>1161</v>
      </c>
      <c r="C591">
        <v>474</v>
      </c>
      <c r="D591" t="s">
        <v>10</v>
      </c>
      <c r="E591">
        <v>1</v>
      </c>
      <c r="F591">
        <v>342</v>
      </c>
      <c r="G591">
        <v>4725</v>
      </c>
      <c r="H591" t="s">
        <v>11</v>
      </c>
      <c r="P591">
        <f t="shared" si="9"/>
        <v>342</v>
      </c>
    </row>
    <row r="592" spans="1:16" x14ac:dyDescent="0.25">
      <c r="A592" t="s">
        <v>1162</v>
      </c>
      <c r="B592" t="s">
        <v>1163</v>
      </c>
      <c r="C592">
        <v>493</v>
      </c>
      <c r="D592" t="s">
        <v>10</v>
      </c>
      <c r="E592">
        <v>1</v>
      </c>
      <c r="F592">
        <v>340</v>
      </c>
      <c r="G592">
        <v>4725</v>
      </c>
      <c r="H592" t="s">
        <v>11</v>
      </c>
      <c r="P592">
        <f t="shared" si="9"/>
        <v>340</v>
      </c>
    </row>
    <row r="593" spans="1:16" x14ac:dyDescent="0.25">
      <c r="A593" t="s">
        <v>1164</v>
      </c>
      <c r="B593" t="s">
        <v>1165</v>
      </c>
      <c r="C593">
        <v>478</v>
      </c>
      <c r="D593" t="s">
        <v>10</v>
      </c>
      <c r="E593">
        <v>4</v>
      </c>
      <c r="F593">
        <v>341</v>
      </c>
      <c r="G593">
        <v>4725</v>
      </c>
      <c r="H593" t="s">
        <v>11</v>
      </c>
      <c r="P593">
        <f t="shared" si="9"/>
        <v>338</v>
      </c>
    </row>
    <row r="594" spans="1:16" x14ac:dyDescent="0.25">
      <c r="A594" t="s">
        <v>1166</v>
      </c>
      <c r="B594" t="s">
        <v>1167</v>
      </c>
      <c r="C594">
        <v>470</v>
      </c>
      <c r="D594" t="s">
        <v>10</v>
      </c>
      <c r="E594">
        <v>1</v>
      </c>
      <c r="F594">
        <v>345</v>
      </c>
      <c r="G594">
        <v>4725</v>
      </c>
      <c r="H594" t="s">
        <v>11</v>
      </c>
      <c r="P594">
        <f t="shared" si="9"/>
        <v>345</v>
      </c>
    </row>
    <row r="595" spans="1:16" x14ac:dyDescent="0.25">
      <c r="A595" t="s">
        <v>1168</v>
      </c>
      <c r="B595" t="s">
        <v>1169</v>
      </c>
      <c r="C595">
        <v>480</v>
      </c>
      <c r="D595" t="s">
        <v>10</v>
      </c>
      <c r="E595">
        <v>5</v>
      </c>
      <c r="F595">
        <v>350</v>
      </c>
      <c r="G595">
        <v>4725</v>
      </c>
      <c r="H595" t="s">
        <v>11</v>
      </c>
      <c r="P595">
        <f t="shared" si="9"/>
        <v>346</v>
      </c>
    </row>
    <row r="596" spans="1:16" x14ac:dyDescent="0.25">
      <c r="A596" t="s">
        <v>1170</v>
      </c>
      <c r="B596" t="s">
        <v>1171</v>
      </c>
      <c r="C596">
        <v>484</v>
      </c>
      <c r="D596" t="s">
        <v>10</v>
      </c>
      <c r="E596">
        <v>9</v>
      </c>
      <c r="F596">
        <v>351</v>
      </c>
      <c r="G596">
        <v>4725</v>
      </c>
      <c r="H596" t="s">
        <v>11</v>
      </c>
      <c r="P596">
        <f t="shared" si="9"/>
        <v>343</v>
      </c>
    </row>
    <row r="597" spans="1:16" x14ac:dyDescent="0.25">
      <c r="A597" t="s">
        <v>1172</v>
      </c>
      <c r="B597" t="s">
        <v>1173</v>
      </c>
      <c r="C597">
        <v>470</v>
      </c>
      <c r="D597" t="s">
        <v>10</v>
      </c>
      <c r="E597">
        <v>1</v>
      </c>
      <c r="F597">
        <v>345</v>
      </c>
      <c r="G597">
        <v>4725</v>
      </c>
      <c r="H597" t="s">
        <v>11</v>
      </c>
      <c r="P597">
        <f t="shared" si="9"/>
        <v>345</v>
      </c>
    </row>
    <row r="598" spans="1:16" x14ac:dyDescent="0.25">
      <c r="A598" t="s">
        <v>1174</v>
      </c>
      <c r="B598" t="s">
        <v>1175</v>
      </c>
      <c r="C598">
        <v>480</v>
      </c>
      <c r="D598" t="s">
        <v>10</v>
      </c>
      <c r="E598">
        <v>5</v>
      </c>
      <c r="F598">
        <v>350</v>
      </c>
      <c r="G598">
        <v>4725</v>
      </c>
      <c r="H598" t="s">
        <v>11</v>
      </c>
      <c r="P598">
        <f t="shared" si="9"/>
        <v>346</v>
      </c>
    </row>
    <row r="599" spans="1:16" x14ac:dyDescent="0.25">
      <c r="A599" t="s">
        <v>1176</v>
      </c>
      <c r="B599" t="s">
        <v>1177</v>
      </c>
      <c r="C599">
        <v>586</v>
      </c>
      <c r="D599" t="s">
        <v>10</v>
      </c>
      <c r="E599">
        <v>5</v>
      </c>
      <c r="F599">
        <v>347</v>
      </c>
      <c r="G599">
        <v>4725</v>
      </c>
      <c r="H599" t="s">
        <v>11</v>
      </c>
      <c r="P599">
        <f t="shared" si="9"/>
        <v>343</v>
      </c>
    </row>
    <row r="600" spans="1:16" x14ac:dyDescent="0.25">
      <c r="A600" t="s">
        <v>1178</v>
      </c>
      <c r="B600" t="s">
        <v>1179</v>
      </c>
      <c r="C600">
        <v>352</v>
      </c>
      <c r="D600" t="s">
        <v>10</v>
      </c>
      <c r="E600">
        <v>2</v>
      </c>
      <c r="F600">
        <v>336</v>
      </c>
      <c r="G600">
        <v>4725</v>
      </c>
      <c r="H600" t="s">
        <v>11</v>
      </c>
      <c r="P600">
        <f t="shared" si="9"/>
        <v>335</v>
      </c>
    </row>
    <row r="601" spans="1:16" x14ac:dyDescent="0.25">
      <c r="A601" t="s">
        <v>1180</v>
      </c>
      <c r="B601" t="s">
        <v>1181</v>
      </c>
      <c r="C601">
        <v>585</v>
      </c>
      <c r="D601" t="s">
        <v>10</v>
      </c>
      <c r="E601">
        <v>1</v>
      </c>
      <c r="F601">
        <v>343</v>
      </c>
      <c r="G601">
        <v>4725</v>
      </c>
      <c r="H601" t="s">
        <v>11</v>
      </c>
      <c r="P601">
        <f t="shared" si="9"/>
        <v>343</v>
      </c>
    </row>
    <row r="602" spans="1:16" x14ac:dyDescent="0.25">
      <c r="A602" t="s">
        <v>1182</v>
      </c>
      <c r="B602" t="s">
        <v>1183</v>
      </c>
      <c r="C602">
        <v>448</v>
      </c>
      <c r="D602" t="s">
        <v>10</v>
      </c>
      <c r="E602">
        <v>1</v>
      </c>
      <c r="F602">
        <v>344</v>
      </c>
      <c r="G602">
        <v>4725</v>
      </c>
      <c r="H602" t="s">
        <v>11</v>
      </c>
      <c r="P602">
        <f t="shared" si="9"/>
        <v>344</v>
      </c>
    </row>
    <row r="603" spans="1:16" x14ac:dyDescent="0.25">
      <c r="A603" t="s">
        <v>1184</v>
      </c>
      <c r="B603" t="s">
        <v>1185</v>
      </c>
      <c r="C603">
        <v>485</v>
      </c>
      <c r="D603" t="s">
        <v>10</v>
      </c>
      <c r="E603">
        <v>2</v>
      </c>
      <c r="F603">
        <v>344</v>
      </c>
      <c r="G603">
        <v>4725</v>
      </c>
      <c r="H603" t="s">
        <v>11</v>
      </c>
      <c r="P603">
        <f t="shared" si="9"/>
        <v>343</v>
      </c>
    </row>
    <row r="604" spans="1:16" x14ac:dyDescent="0.25">
      <c r="A604" t="s">
        <v>1186</v>
      </c>
      <c r="B604" t="s">
        <v>1187</v>
      </c>
      <c r="C604">
        <v>446</v>
      </c>
      <c r="D604" t="s">
        <v>10</v>
      </c>
      <c r="E604">
        <v>1</v>
      </c>
      <c r="F604">
        <v>317</v>
      </c>
      <c r="G604">
        <v>4725</v>
      </c>
      <c r="H604" t="s">
        <v>11</v>
      </c>
      <c r="P604">
        <f t="shared" si="9"/>
        <v>317</v>
      </c>
    </row>
    <row r="605" spans="1:16" x14ac:dyDescent="0.25">
      <c r="A605" t="s">
        <v>1188</v>
      </c>
      <c r="B605" t="s">
        <v>1189</v>
      </c>
      <c r="C605">
        <v>591</v>
      </c>
      <c r="D605" t="s">
        <v>10</v>
      </c>
      <c r="E605">
        <v>7</v>
      </c>
      <c r="F605">
        <v>352</v>
      </c>
      <c r="G605">
        <v>4725</v>
      </c>
      <c r="H605" t="s">
        <v>11</v>
      </c>
      <c r="P605">
        <f t="shared" si="9"/>
        <v>346</v>
      </c>
    </row>
    <row r="606" spans="1:16" x14ac:dyDescent="0.25">
      <c r="A606" t="s">
        <v>1190</v>
      </c>
      <c r="B606" t="s">
        <v>1191</v>
      </c>
      <c r="C606">
        <v>486</v>
      </c>
      <c r="D606" t="s">
        <v>10</v>
      </c>
      <c r="E606">
        <v>18</v>
      </c>
      <c r="F606">
        <v>360</v>
      </c>
      <c r="G606">
        <v>4725</v>
      </c>
      <c r="H606" t="s">
        <v>11</v>
      </c>
      <c r="P606">
        <f t="shared" si="9"/>
        <v>343</v>
      </c>
    </row>
    <row r="607" spans="1:16" x14ac:dyDescent="0.25">
      <c r="A607" t="s">
        <v>1192</v>
      </c>
      <c r="B607" t="s">
        <v>1193</v>
      </c>
      <c r="C607">
        <v>652</v>
      </c>
      <c r="D607" t="s">
        <v>10</v>
      </c>
      <c r="E607">
        <v>170</v>
      </c>
      <c r="F607">
        <v>343</v>
      </c>
      <c r="G607">
        <v>4725</v>
      </c>
      <c r="H607" t="s">
        <v>11</v>
      </c>
      <c r="P607">
        <f t="shared" si="9"/>
        <v>174</v>
      </c>
    </row>
    <row r="608" spans="1:16" x14ac:dyDescent="0.25">
      <c r="A608" t="s">
        <v>1192</v>
      </c>
      <c r="B608" t="s">
        <v>1193</v>
      </c>
      <c r="C608">
        <v>652</v>
      </c>
      <c r="D608" t="s">
        <v>10</v>
      </c>
      <c r="E608">
        <v>370</v>
      </c>
      <c r="F608">
        <v>640</v>
      </c>
      <c r="G608">
        <v>4725</v>
      </c>
      <c r="H608" t="s">
        <v>11</v>
      </c>
      <c r="P608">
        <f t="shared" si="9"/>
        <v>271</v>
      </c>
    </row>
    <row r="609" spans="1:16" x14ac:dyDescent="0.25">
      <c r="A609" t="s">
        <v>1194</v>
      </c>
      <c r="B609" t="s">
        <v>1195</v>
      </c>
      <c r="C609">
        <v>532</v>
      </c>
      <c r="D609" t="s">
        <v>10</v>
      </c>
      <c r="E609">
        <v>32</v>
      </c>
      <c r="F609">
        <v>379</v>
      </c>
      <c r="G609">
        <v>4725</v>
      </c>
      <c r="H609" t="s">
        <v>11</v>
      </c>
      <c r="P609">
        <f t="shared" si="9"/>
        <v>348</v>
      </c>
    </row>
    <row r="610" spans="1:16" x14ac:dyDescent="0.25">
      <c r="A610" t="s">
        <v>1196</v>
      </c>
      <c r="B610" t="s">
        <v>1197</v>
      </c>
      <c r="C610">
        <v>321</v>
      </c>
      <c r="D610" t="s">
        <v>10</v>
      </c>
      <c r="E610">
        <v>6</v>
      </c>
      <c r="F610">
        <v>318</v>
      </c>
      <c r="G610">
        <v>4725</v>
      </c>
      <c r="H610" t="s">
        <v>11</v>
      </c>
      <c r="P610">
        <f t="shared" si="9"/>
        <v>313</v>
      </c>
    </row>
    <row r="611" spans="1:16" x14ac:dyDescent="0.25">
      <c r="A611" t="s">
        <v>1198</v>
      </c>
      <c r="B611" t="s">
        <v>1199</v>
      </c>
      <c r="C611">
        <v>225</v>
      </c>
      <c r="D611" t="s">
        <v>10</v>
      </c>
      <c r="E611">
        <v>1</v>
      </c>
      <c r="F611">
        <v>225</v>
      </c>
      <c r="G611">
        <v>4725</v>
      </c>
      <c r="H611" t="s">
        <v>11</v>
      </c>
      <c r="P611">
        <f t="shared" si="9"/>
        <v>225</v>
      </c>
    </row>
    <row r="612" spans="1:16" x14ac:dyDescent="0.25">
      <c r="A612" t="s">
        <v>1200</v>
      </c>
      <c r="B612" t="s">
        <v>1201</v>
      </c>
      <c r="C612">
        <v>478</v>
      </c>
      <c r="D612" t="s">
        <v>10</v>
      </c>
      <c r="E612">
        <v>1</v>
      </c>
      <c r="F612">
        <v>344</v>
      </c>
      <c r="G612">
        <v>4725</v>
      </c>
      <c r="H612" t="s">
        <v>11</v>
      </c>
      <c r="P612">
        <f t="shared" si="9"/>
        <v>344</v>
      </c>
    </row>
    <row r="613" spans="1:16" x14ac:dyDescent="0.25">
      <c r="A613" t="s">
        <v>1202</v>
      </c>
      <c r="B613" t="s">
        <v>1203</v>
      </c>
      <c r="C613">
        <v>470</v>
      </c>
      <c r="D613" t="s">
        <v>10</v>
      </c>
      <c r="E613">
        <v>1</v>
      </c>
      <c r="F613">
        <v>345</v>
      </c>
      <c r="G613">
        <v>4725</v>
      </c>
      <c r="H613" t="s">
        <v>11</v>
      </c>
      <c r="P613">
        <f t="shared" si="9"/>
        <v>345</v>
      </c>
    </row>
    <row r="614" spans="1:16" x14ac:dyDescent="0.25">
      <c r="A614" t="s">
        <v>1204</v>
      </c>
      <c r="B614" t="s">
        <v>1205</v>
      </c>
      <c r="C614">
        <v>480</v>
      </c>
      <c r="D614" t="s">
        <v>10</v>
      </c>
      <c r="E614">
        <v>5</v>
      </c>
      <c r="F614">
        <v>350</v>
      </c>
      <c r="G614">
        <v>4725</v>
      </c>
      <c r="H614" t="s">
        <v>11</v>
      </c>
      <c r="P614">
        <f t="shared" si="9"/>
        <v>346</v>
      </c>
    </row>
    <row r="615" spans="1:16" x14ac:dyDescent="0.25">
      <c r="A615" t="s">
        <v>1206</v>
      </c>
      <c r="B615" t="s">
        <v>1207</v>
      </c>
      <c r="C615">
        <v>480</v>
      </c>
      <c r="D615" t="s">
        <v>10</v>
      </c>
      <c r="E615">
        <v>5</v>
      </c>
      <c r="F615">
        <v>350</v>
      </c>
      <c r="G615">
        <v>4725</v>
      </c>
      <c r="H615" t="s">
        <v>11</v>
      </c>
      <c r="P615">
        <f t="shared" si="9"/>
        <v>346</v>
      </c>
    </row>
    <row r="616" spans="1:16" x14ac:dyDescent="0.25">
      <c r="A616" t="s">
        <v>1208</v>
      </c>
      <c r="B616" t="s">
        <v>1209</v>
      </c>
      <c r="C616">
        <v>470</v>
      </c>
      <c r="D616" t="s">
        <v>10</v>
      </c>
      <c r="E616">
        <v>1</v>
      </c>
      <c r="F616">
        <v>345</v>
      </c>
      <c r="G616">
        <v>4725</v>
      </c>
      <c r="H616" t="s">
        <v>11</v>
      </c>
      <c r="P616">
        <f t="shared" si="9"/>
        <v>345</v>
      </c>
    </row>
    <row r="617" spans="1:16" x14ac:dyDescent="0.25">
      <c r="A617" t="s">
        <v>1210</v>
      </c>
      <c r="B617" t="s">
        <v>1211</v>
      </c>
      <c r="C617">
        <v>480</v>
      </c>
      <c r="D617" t="s">
        <v>10</v>
      </c>
      <c r="E617">
        <v>5</v>
      </c>
      <c r="F617">
        <v>350</v>
      </c>
      <c r="G617">
        <v>4725</v>
      </c>
      <c r="H617" t="s">
        <v>11</v>
      </c>
      <c r="P617">
        <f t="shared" si="9"/>
        <v>346</v>
      </c>
    </row>
    <row r="618" spans="1:16" x14ac:dyDescent="0.25">
      <c r="A618" t="s">
        <v>1212</v>
      </c>
      <c r="B618" t="s">
        <v>1213</v>
      </c>
      <c r="C618">
        <v>470</v>
      </c>
      <c r="D618" t="s">
        <v>10</v>
      </c>
      <c r="E618">
        <v>1</v>
      </c>
      <c r="F618">
        <v>345</v>
      </c>
      <c r="G618">
        <v>4725</v>
      </c>
      <c r="H618" t="s">
        <v>11</v>
      </c>
      <c r="P618">
        <f t="shared" si="9"/>
        <v>345</v>
      </c>
    </row>
    <row r="619" spans="1:16" x14ac:dyDescent="0.25">
      <c r="A619" t="s">
        <v>1214</v>
      </c>
      <c r="B619" t="s">
        <v>1215</v>
      </c>
      <c r="C619">
        <v>480</v>
      </c>
      <c r="D619" t="s">
        <v>10</v>
      </c>
      <c r="E619">
        <v>5</v>
      </c>
      <c r="F619">
        <v>350</v>
      </c>
      <c r="G619">
        <v>4725</v>
      </c>
      <c r="H619" t="s">
        <v>11</v>
      </c>
      <c r="P619">
        <f t="shared" si="9"/>
        <v>346</v>
      </c>
    </row>
    <row r="620" spans="1:16" x14ac:dyDescent="0.25">
      <c r="A620" t="s">
        <v>1216</v>
      </c>
      <c r="B620" t="s">
        <v>1217</v>
      </c>
      <c r="C620">
        <v>470</v>
      </c>
      <c r="D620" t="s">
        <v>10</v>
      </c>
      <c r="E620">
        <v>1</v>
      </c>
      <c r="F620">
        <v>345</v>
      </c>
      <c r="G620">
        <v>4725</v>
      </c>
      <c r="H620" t="s">
        <v>11</v>
      </c>
      <c r="P620">
        <f t="shared" si="9"/>
        <v>345</v>
      </c>
    </row>
    <row r="621" spans="1:16" x14ac:dyDescent="0.25">
      <c r="A621" t="s">
        <v>1218</v>
      </c>
      <c r="B621" t="s">
        <v>1219</v>
      </c>
      <c r="C621">
        <v>480</v>
      </c>
      <c r="D621" t="s">
        <v>10</v>
      </c>
      <c r="E621">
        <v>5</v>
      </c>
      <c r="F621">
        <v>350</v>
      </c>
      <c r="G621">
        <v>4725</v>
      </c>
      <c r="H621" t="s">
        <v>11</v>
      </c>
      <c r="P621">
        <f t="shared" si="9"/>
        <v>346</v>
      </c>
    </row>
    <row r="622" spans="1:16" x14ac:dyDescent="0.25">
      <c r="A622" t="s">
        <v>1220</v>
      </c>
      <c r="B622" t="s">
        <v>1221</v>
      </c>
      <c r="C622">
        <v>470</v>
      </c>
      <c r="D622" t="s">
        <v>10</v>
      </c>
      <c r="E622">
        <v>1</v>
      </c>
      <c r="F622">
        <v>345</v>
      </c>
      <c r="G622">
        <v>4725</v>
      </c>
      <c r="H622" t="s">
        <v>11</v>
      </c>
      <c r="P622">
        <f t="shared" si="9"/>
        <v>345</v>
      </c>
    </row>
    <row r="623" spans="1:16" x14ac:dyDescent="0.25">
      <c r="A623" t="s">
        <v>1222</v>
      </c>
      <c r="B623" t="s">
        <v>1223</v>
      </c>
      <c r="C623">
        <v>473</v>
      </c>
      <c r="D623" t="s">
        <v>10</v>
      </c>
      <c r="E623">
        <v>5</v>
      </c>
      <c r="F623">
        <v>347</v>
      </c>
      <c r="G623">
        <v>4725</v>
      </c>
      <c r="H623" t="s">
        <v>11</v>
      </c>
      <c r="P623">
        <f t="shared" si="9"/>
        <v>343</v>
      </c>
    </row>
    <row r="624" spans="1:16" x14ac:dyDescent="0.25">
      <c r="A624" t="s">
        <v>1224</v>
      </c>
      <c r="B624" t="s">
        <v>1225</v>
      </c>
      <c r="C624">
        <v>591</v>
      </c>
      <c r="D624" t="s">
        <v>10</v>
      </c>
      <c r="E624">
        <v>7</v>
      </c>
      <c r="F624">
        <v>350</v>
      </c>
      <c r="G624">
        <v>4725</v>
      </c>
      <c r="H624" t="s">
        <v>11</v>
      </c>
      <c r="P624">
        <f t="shared" si="9"/>
        <v>344</v>
      </c>
    </row>
    <row r="625" spans="1:16" x14ac:dyDescent="0.25">
      <c r="A625" t="s">
        <v>1226</v>
      </c>
      <c r="B625" t="s">
        <v>1227</v>
      </c>
      <c r="C625">
        <v>509</v>
      </c>
      <c r="D625" t="s">
        <v>10</v>
      </c>
      <c r="E625">
        <v>143</v>
      </c>
      <c r="F625">
        <v>500</v>
      </c>
      <c r="G625">
        <v>4725</v>
      </c>
      <c r="H625" t="s">
        <v>11</v>
      </c>
      <c r="P625">
        <f t="shared" si="9"/>
        <v>358</v>
      </c>
    </row>
    <row r="626" spans="1:16" x14ac:dyDescent="0.25">
      <c r="A626" t="s">
        <v>1228</v>
      </c>
      <c r="B626" t="s">
        <v>1229</v>
      </c>
      <c r="C626">
        <v>583</v>
      </c>
      <c r="D626" t="s">
        <v>10</v>
      </c>
      <c r="E626">
        <v>1</v>
      </c>
      <c r="F626">
        <v>343</v>
      </c>
      <c r="G626">
        <v>4725</v>
      </c>
      <c r="H626" t="s">
        <v>11</v>
      </c>
      <c r="P626">
        <f t="shared" si="9"/>
        <v>343</v>
      </c>
    </row>
    <row r="627" spans="1:16" x14ac:dyDescent="0.25">
      <c r="A627" t="s">
        <v>1230</v>
      </c>
      <c r="B627" t="s">
        <v>1231</v>
      </c>
      <c r="C627">
        <v>583</v>
      </c>
      <c r="D627" t="s">
        <v>10</v>
      </c>
      <c r="E627">
        <v>1</v>
      </c>
      <c r="F627">
        <v>343</v>
      </c>
      <c r="G627">
        <v>4725</v>
      </c>
      <c r="H627" t="s">
        <v>11</v>
      </c>
      <c r="P627">
        <f t="shared" si="9"/>
        <v>343</v>
      </c>
    </row>
    <row r="628" spans="1:16" x14ac:dyDescent="0.25">
      <c r="A628" t="s">
        <v>1232</v>
      </c>
      <c r="B628" t="s">
        <v>1233</v>
      </c>
      <c r="C628">
        <v>471</v>
      </c>
      <c r="D628" t="s">
        <v>10</v>
      </c>
      <c r="E628">
        <v>4</v>
      </c>
      <c r="F628">
        <v>341</v>
      </c>
      <c r="G628">
        <v>4725</v>
      </c>
      <c r="H628" t="s">
        <v>11</v>
      </c>
      <c r="P628">
        <f t="shared" si="9"/>
        <v>338</v>
      </c>
    </row>
    <row r="629" spans="1:16" x14ac:dyDescent="0.25">
      <c r="A629" t="s">
        <v>1234</v>
      </c>
      <c r="B629" t="s">
        <v>1235</v>
      </c>
      <c r="C629">
        <v>484</v>
      </c>
      <c r="D629" t="s">
        <v>10</v>
      </c>
      <c r="E629">
        <v>3</v>
      </c>
      <c r="F629">
        <v>349</v>
      </c>
      <c r="G629">
        <v>4725</v>
      </c>
      <c r="H629" t="s">
        <v>11</v>
      </c>
      <c r="P629">
        <f t="shared" si="9"/>
        <v>347</v>
      </c>
    </row>
    <row r="630" spans="1:16" x14ac:dyDescent="0.25">
      <c r="A630" t="s">
        <v>1236</v>
      </c>
      <c r="B630" t="s">
        <v>1237</v>
      </c>
      <c r="C630">
        <v>483</v>
      </c>
      <c r="D630" t="s">
        <v>10</v>
      </c>
      <c r="E630">
        <v>9</v>
      </c>
      <c r="F630">
        <v>351</v>
      </c>
      <c r="G630">
        <v>4725</v>
      </c>
      <c r="H630" t="s">
        <v>11</v>
      </c>
      <c r="P630">
        <f t="shared" si="9"/>
        <v>343</v>
      </c>
    </row>
    <row r="631" spans="1:16" x14ac:dyDescent="0.25">
      <c r="A631" t="s">
        <v>1238</v>
      </c>
      <c r="B631" t="s">
        <v>1239</v>
      </c>
      <c r="C631">
        <v>600</v>
      </c>
      <c r="D631" t="s">
        <v>10</v>
      </c>
      <c r="E631">
        <v>15</v>
      </c>
      <c r="F631">
        <v>362</v>
      </c>
      <c r="G631">
        <v>4725</v>
      </c>
      <c r="H631" t="s">
        <v>11</v>
      </c>
      <c r="P631">
        <f t="shared" ref="P631:P694" si="10">F631-E631+1</f>
        <v>348</v>
      </c>
    </row>
    <row r="632" spans="1:16" x14ac:dyDescent="0.25">
      <c r="A632" t="s">
        <v>1240</v>
      </c>
      <c r="B632" t="s">
        <v>1241</v>
      </c>
      <c r="C632">
        <v>492</v>
      </c>
      <c r="D632" t="s">
        <v>10</v>
      </c>
      <c r="E632">
        <v>4</v>
      </c>
      <c r="F632">
        <v>345</v>
      </c>
      <c r="G632">
        <v>4725</v>
      </c>
      <c r="H632" t="s">
        <v>11</v>
      </c>
      <c r="P632">
        <f t="shared" si="10"/>
        <v>342</v>
      </c>
    </row>
    <row r="633" spans="1:16" x14ac:dyDescent="0.25">
      <c r="A633" t="s">
        <v>1242</v>
      </c>
      <c r="B633" t="s">
        <v>1243</v>
      </c>
      <c r="C633">
        <v>478</v>
      </c>
      <c r="D633" t="s">
        <v>10</v>
      </c>
      <c r="E633">
        <v>9</v>
      </c>
      <c r="F633">
        <v>351</v>
      </c>
      <c r="G633">
        <v>4725</v>
      </c>
      <c r="H633" t="s">
        <v>11</v>
      </c>
      <c r="P633">
        <f t="shared" si="10"/>
        <v>343</v>
      </c>
    </row>
    <row r="634" spans="1:16" x14ac:dyDescent="0.25">
      <c r="A634" t="s">
        <v>1244</v>
      </c>
      <c r="B634" t="s">
        <v>1245</v>
      </c>
      <c r="C634">
        <v>476</v>
      </c>
      <c r="D634" t="s">
        <v>10</v>
      </c>
      <c r="E634">
        <v>7</v>
      </c>
      <c r="F634">
        <v>349</v>
      </c>
      <c r="G634">
        <v>4725</v>
      </c>
      <c r="H634" t="s">
        <v>11</v>
      </c>
      <c r="P634">
        <f t="shared" si="10"/>
        <v>343</v>
      </c>
    </row>
    <row r="635" spans="1:16" x14ac:dyDescent="0.25">
      <c r="A635" t="s">
        <v>1246</v>
      </c>
      <c r="B635" t="s">
        <v>1247</v>
      </c>
      <c r="C635">
        <v>478</v>
      </c>
      <c r="D635" t="s">
        <v>10</v>
      </c>
      <c r="E635">
        <v>1</v>
      </c>
      <c r="F635">
        <v>344</v>
      </c>
      <c r="G635">
        <v>4725</v>
      </c>
      <c r="H635" t="s">
        <v>11</v>
      </c>
      <c r="P635">
        <f t="shared" si="10"/>
        <v>344</v>
      </c>
    </row>
    <row r="636" spans="1:16" x14ac:dyDescent="0.25">
      <c r="A636" t="s">
        <v>1248</v>
      </c>
      <c r="B636" t="s">
        <v>1249</v>
      </c>
      <c r="C636">
        <v>473</v>
      </c>
      <c r="D636" t="s">
        <v>10</v>
      </c>
      <c r="E636">
        <v>1</v>
      </c>
      <c r="F636">
        <v>343</v>
      </c>
      <c r="G636">
        <v>4725</v>
      </c>
      <c r="H636" t="s">
        <v>11</v>
      </c>
      <c r="P636">
        <f t="shared" si="10"/>
        <v>343</v>
      </c>
    </row>
    <row r="637" spans="1:16" x14ac:dyDescent="0.25">
      <c r="A637" t="s">
        <v>1250</v>
      </c>
      <c r="B637" t="s">
        <v>1251</v>
      </c>
      <c r="C637">
        <v>485</v>
      </c>
      <c r="D637" t="s">
        <v>10</v>
      </c>
      <c r="E637">
        <v>3</v>
      </c>
      <c r="F637">
        <v>339</v>
      </c>
      <c r="G637">
        <v>4725</v>
      </c>
      <c r="H637" t="s">
        <v>11</v>
      </c>
      <c r="P637">
        <f t="shared" si="10"/>
        <v>337</v>
      </c>
    </row>
    <row r="638" spans="1:16" x14ac:dyDescent="0.25">
      <c r="A638" t="s">
        <v>1252</v>
      </c>
      <c r="B638" t="s">
        <v>1253</v>
      </c>
      <c r="C638">
        <v>480</v>
      </c>
      <c r="D638" t="s">
        <v>10</v>
      </c>
      <c r="E638">
        <v>3</v>
      </c>
      <c r="F638">
        <v>345</v>
      </c>
      <c r="G638">
        <v>4725</v>
      </c>
      <c r="H638" t="s">
        <v>11</v>
      </c>
      <c r="P638">
        <f t="shared" si="10"/>
        <v>343</v>
      </c>
    </row>
    <row r="639" spans="1:16" x14ac:dyDescent="0.25">
      <c r="A639" t="s">
        <v>1254</v>
      </c>
      <c r="B639" t="s">
        <v>1255</v>
      </c>
      <c r="C639">
        <v>326</v>
      </c>
      <c r="D639" t="s">
        <v>10</v>
      </c>
      <c r="E639">
        <v>2</v>
      </c>
      <c r="F639">
        <v>326</v>
      </c>
      <c r="G639">
        <v>4725</v>
      </c>
      <c r="H639" t="s">
        <v>11</v>
      </c>
      <c r="P639">
        <f t="shared" si="10"/>
        <v>325</v>
      </c>
    </row>
    <row r="640" spans="1:16" x14ac:dyDescent="0.25">
      <c r="A640" t="s">
        <v>1256</v>
      </c>
      <c r="B640" t="s">
        <v>1257</v>
      </c>
      <c r="C640">
        <v>590</v>
      </c>
      <c r="D640" t="s">
        <v>10</v>
      </c>
      <c r="E640">
        <v>1</v>
      </c>
      <c r="F640">
        <v>343</v>
      </c>
      <c r="G640">
        <v>4725</v>
      </c>
      <c r="H640" t="s">
        <v>11</v>
      </c>
      <c r="P640">
        <f t="shared" si="10"/>
        <v>343</v>
      </c>
    </row>
    <row r="641" spans="1:16" x14ac:dyDescent="0.25">
      <c r="A641" t="s">
        <v>1258</v>
      </c>
      <c r="B641" t="s">
        <v>1259</v>
      </c>
      <c r="C641">
        <v>337</v>
      </c>
      <c r="D641" t="s">
        <v>10</v>
      </c>
      <c r="E641">
        <v>3</v>
      </c>
      <c r="F641">
        <v>336</v>
      </c>
      <c r="G641">
        <v>4725</v>
      </c>
      <c r="H641" t="s">
        <v>11</v>
      </c>
      <c r="P641">
        <f t="shared" si="10"/>
        <v>334</v>
      </c>
    </row>
    <row r="642" spans="1:16" x14ac:dyDescent="0.25">
      <c r="A642" t="s">
        <v>1260</v>
      </c>
      <c r="B642" t="s">
        <v>1261</v>
      </c>
      <c r="C642">
        <v>352</v>
      </c>
      <c r="D642" t="s">
        <v>10</v>
      </c>
      <c r="E642">
        <v>2</v>
      </c>
      <c r="F642">
        <v>336</v>
      </c>
      <c r="G642">
        <v>4725</v>
      </c>
      <c r="H642" t="s">
        <v>11</v>
      </c>
      <c r="P642">
        <f t="shared" si="10"/>
        <v>335</v>
      </c>
    </row>
    <row r="643" spans="1:16" x14ac:dyDescent="0.25">
      <c r="A643" t="s">
        <v>1262</v>
      </c>
      <c r="B643" t="s">
        <v>1263</v>
      </c>
      <c r="C643">
        <v>585</v>
      </c>
      <c r="D643" t="s">
        <v>10</v>
      </c>
      <c r="E643">
        <v>1</v>
      </c>
      <c r="F643">
        <v>343</v>
      </c>
      <c r="G643">
        <v>4725</v>
      </c>
      <c r="H643" t="s">
        <v>11</v>
      </c>
      <c r="P643">
        <f t="shared" si="10"/>
        <v>343</v>
      </c>
    </row>
    <row r="644" spans="1:16" x14ac:dyDescent="0.25">
      <c r="A644" t="s">
        <v>1264</v>
      </c>
      <c r="B644" t="s">
        <v>1265</v>
      </c>
      <c r="C644">
        <v>359</v>
      </c>
      <c r="D644" t="s">
        <v>10</v>
      </c>
      <c r="E644">
        <v>8</v>
      </c>
      <c r="F644">
        <v>343</v>
      </c>
      <c r="G644">
        <v>4725</v>
      </c>
      <c r="H644" t="s">
        <v>11</v>
      </c>
      <c r="P644">
        <f t="shared" si="10"/>
        <v>336</v>
      </c>
    </row>
    <row r="645" spans="1:16" x14ac:dyDescent="0.25">
      <c r="A645" t="s">
        <v>1266</v>
      </c>
      <c r="B645" t="s">
        <v>1267</v>
      </c>
      <c r="C645">
        <v>585</v>
      </c>
      <c r="D645" t="s">
        <v>10</v>
      </c>
      <c r="E645">
        <v>1</v>
      </c>
      <c r="F645">
        <v>343</v>
      </c>
      <c r="G645">
        <v>4725</v>
      </c>
      <c r="H645" t="s">
        <v>11</v>
      </c>
      <c r="P645">
        <f t="shared" si="10"/>
        <v>343</v>
      </c>
    </row>
    <row r="646" spans="1:16" x14ac:dyDescent="0.25">
      <c r="A646" t="s">
        <v>1268</v>
      </c>
      <c r="B646" t="s">
        <v>1269</v>
      </c>
      <c r="C646">
        <v>479</v>
      </c>
      <c r="D646" t="s">
        <v>10</v>
      </c>
      <c r="E646">
        <v>5</v>
      </c>
      <c r="F646">
        <v>350</v>
      </c>
      <c r="G646">
        <v>4725</v>
      </c>
      <c r="H646" t="s">
        <v>11</v>
      </c>
      <c r="P646">
        <f t="shared" si="10"/>
        <v>346</v>
      </c>
    </row>
    <row r="647" spans="1:16" x14ac:dyDescent="0.25">
      <c r="A647" t="s">
        <v>1270</v>
      </c>
      <c r="B647" t="s">
        <v>1271</v>
      </c>
      <c r="C647">
        <v>579</v>
      </c>
      <c r="D647" t="s">
        <v>10</v>
      </c>
      <c r="E647">
        <v>1</v>
      </c>
      <c r="F647">
        <v>340</v>
      </c>
      <c r="G647">
        <v>4725</v>
      </c>
      <c r="H647" t="s">
        <v>11</v>
      </c>
      <c r="P647">
        <f t="shared" si="10"/>
        <v>340</v>
      </c>
    </row>
    <row r="648" spans="1:16" x14ac:dyDescent="0.25">
      <c r="A648" t="s">
        <v>1272</v>
      </c>
      <c r="B648" t="s">
        <v>1273</v>
      </c>
      <c r="C648">
        <v>485</v>
      </c>
      <c r="D648" t="s">
        <v>10</v>
      </c>
      <c r="E648">
        <v>2</v>
      </c>
      <c r="F648">
        <v>341</v>
      </c>
      <c r="G648">
        <v>4725</v>
      </c>
      <c r="H648" t="s">
        <v>11</v>
      </c>
      <c r="P648">
        <f t="shared" si="10"/>
        <v>340</v>
      </c>
    </row>
    <row r="649" spans="1:16" x14ac:dyDescent="0.25">
      <c r="A649" t="s">
        <v>1274</v>
      </c>
      <c r="B649" t="s">
        <v>1275</v>
      </c>
      <c r="C649">
        <v>508</v>
      </c>
      <c r="D649" t="s">
        <v>10</v>
      </c>
      <c r="E649">
        <v>25</v>
      </c>
      <c r="F649">
        <v>367</v>
      </c>
      <c r="G649">
        <v>4725</v>
      </c>
      <c r="H649" t="s">
        <v>11</v>
      </c>
      <c r="P649">
        <f t="shared" si="10"/>
        <v>343</v>
      </c>
    </row>
    <row r="650" spans="1:16" x14ac:dyDescent="0.25">
      <c r="A650" t="s">
        <v>1276</v>
      </c>
      <c r="B650" t="s">
        <v>1277</v>
      </c>
      <c r="C650">
        <v>585</v>
      </c>
      <c r="D650" t="s">
        <v>10</v>
      </c>
      <c r="E650">
        <v>2</v>
      </c>
      <c r="F650">
        <v>343</v>
      </c>
      <c r="G650">
        <v>4725</v>
      </c>
      <c r="H650" t="s">
        <v>11</v>
      </c>
      <c r="P650">
        <f t="shared" si="10"/>
        <v>342</v>
      </c>
    </row>
    <row r="651" spans="1:16" x14ac:dyDescent="0.25">
      <c r="A651" t="s">
        <v>1278</v>
      </c>
      <c r="B651" t="s">
        <v>1279</v>
      </c>
      <c r="C651">
        <v>478</v>
      </c>
      <c r="D651" t="s">
        <v>10</v>
      </c>
      <c r="E651">
        <v>9</v>
      </c>
      <c r="F651">
        <v>349</v>
      </c>
      <c r="G651">
        <v>4725</v>
      </c>
      <c r="H651" t="s">
        <v>11</v>
      </c>
      <c r="P651">
        <f t="shared" si="10"/>
        <v>341</v>
      </c>
    </row>
    <row r="652" spans="1:16" x14ac:dyDescent="0.25">
      <c r="A652" t="s">
        <v>1280</v>
      </c>
      <c r="B652" t="s">
        <v>1281</v>
      </c>
      <c r="C652">
        <v>477</v>
      </c>
      <c r="D652" t="s">
        <v>10</v>
      </c>
      <c r="E652">
        <v>9</v>
      </c>
      <c r="F652">
        <v>349</v>
      </c>
      <c r="G652">
        <v>4725</v>
      </c>
      <c r="H652" t="s">
        <v>11</v>
      </c>
      <c r="P652">
        <f t="shared" si="10"/>
        <v>341</v>
      </c>
    </row>
    <row r="653" spans="1:16" x14ac:dyDescent="0.25">
      <c r="A653" t="s">
        <v>1282</v>
      </c>
      <c r="B653" t="s">
        <v>1283</v>
      </c>
      <c r="C653">
        <v>478</v>
      </c>
      <c r="D653" t="s">
        <v>10</v>
      </c>
      <c r="E653">
        <v>9</v>
      </c>
      <c r="F653">
        <v>349</v>
      </c>
      <c r="G653">
        <v>4725</v>
      </c>
      <c r="H653" t="s">
        <v>11</v>
      </c>
      <c r="P653">
        <f t="shared" si="10"/>
        <v>341</v>
      </c>
    </row>
    <row r="654" spans="1:16" x14ac:dyDescent="0.25">
      <c r="A654" t="s">
        <v>1284</v>
      </c>
      <c r="B654" t="s">
        <v>1285</v>
      </c>
      <c r="C654">
        <v>477</v>
      </c>
      <c r="D654" t="s">
        <v>10</v>
      </c>
      <c r="E654">
        <v>9</v>
      </c>
      <c r="F654">
        <v>349</v>
      </c>
      <c r="G654">
        <v>4725</v>
      </c>
      <c r="H654" t="s">
        <v>11</v>
      </c>
      <c r="P654">
        <f t="shared" si="10"/>
        <v>341</v>
      </c>
    </row>
    <row r="655" spans="1:16" x14ac:dyDescent="0.25">
      <c r="A655" t="s">
        <v>1286</v>
      </c>
      <c r="B655" t="s">
        <v>1287</v>
      </c>
      <c r="C655">
        <v>476</v>
      </c>
      <c r="D655" t="s">
        <v>10</v>
      </c>
      <c r="E655">
        <v>4</v>
      </c>
      <c r="F655">
        <v>337</v>
      </c>
      <c r="G655">
        <v>4725</v>
      </c>
      <c r="H655" t="s">
        <v>11</v>
      </c>
      <c r="P655">
        <f t="shared" si="10"/>
        <v>334</v>
      </c>
    </row>
    <row r="656" spans="1:16" x14ac:dyDescent="0.25">
      <c r="A656" t="s">
        <v>1288</v>
      </c>
      <c r="B656" t="s">
        <v>1289</v>
      </c>
      <c r="C656">
        <v>578</v>
      </c>
      <c r="D656" t="s">
        <v>10</v>
      </c>
      <c r="E656">
        <v>1</v>
      </c>
      <c r="F656">
        <v>342</v>
      </c>
      <c r="G656">
        <v>4725</v>
      </c>
      <c r="H656" t="s">
        <v>11</v>
      </c>
      <c r="P656">
        <f t="shared" si="10"/>
        <v>342</v>
      </c>
    </row>
    <row r="657" spans="1:16" x14ac:dyDescent="0.25">
      <c r="A657" t="s">
        <v>1290</v>
      </c>
      <c r="B657" t="s">
        <v>1291</v>
      </c>
      <c r="C657">
        <v>596</v>
      </c>
      <c r="D657" t="s">
        <v>10</v>
      </c>
      <c r="E657">
        <v>13</v>
      </c>
      <c r="F657">
        <v>355</v>
      </c>
      <c r="G657">
        <v>4725</v>
      </c>
      <c r="H657" t="s">
        <v>11</v>
      </c>
      <c r="P657">
        <f t="shared" si="10"/>
        <v>343</v>
      </c>
    </row>
    <row r="658" spans="1:16" x14ac:dyDescent="0.25">
      <c r="A658" t="s">
        <v>1292</v>
      </c>
      <c r="B658" t="s">
        <v>1293</v>
      </c>
      <c r="C658">
        <v>478</v>
      </c>
      <c r="D658" t="s">
        <v>10</v>
      </c>
      <c r="E658">
        <v>2</v>
      </c>
      <c r="F658">
        <v>348</v>
      </c>
      <c r="G658">
        <v>4725</v>
      </c>
      <c r="H658" t="s">
        <v>11</v>
      </c>
      <c r="P658">
        <f t="shared" si="10"/>
        <v>347</v>
      </c>
    </row>
    <row r="659" spans="1:16" x14ac:dyDescent="0.25">
      <c r="A659" t="s">
        <v>1294</v>
      </c>
      <c r="B659" t="s">
        <v>1295</v>
      </c>
      <c r="C659">
        <v>478</v>
      </c>
      <c r="D659" t="s">
        <v>10</v>
      </c>
      <c r="E659">
        <v>1</v>
      </c>
      <c r="F659">
        <v>347</v>
      </c>
      <c r="G659">
        <v>4725</v>
      </c>
      <c r="H659" t="s">
        <v>11</v>
      </c>
      <c r="P659">
        <f t="shared" si="10"/>
        <v>347</v>
      </c>
    </row>
    <row r="660" spans="1:16" x14ac:dyDescent="0.25">
      <c r="A660" t="s">
        <v>1296</v>
      </c>
      <c r="B660" t="s">
        <v>1297</v>
      </c>
      <c r="C660">
        <v>488</v>
      </c>
      <c r="D660" t="s">
        <v>10</v>
      </c>
      <c r="E660">
        <v>5</v>
      </c>
      <c r="F660">
        <v>347</v>
      </c>
      <c r="G660">
        <v>4725</v>
      </c>
      <c r="H660" t="s">
        <v>11</v>
      </c>
      <c r="P660">
        <f t="shared" si="10"/>
        <v>343</v>
      </c>
    </row>
    <row r="661" spans="1:16" x14ac:dyDescent="0.25">
      <c r="A661" t="s">
        <v>1298</v>
      </c>
      <c r="B661" t="s">
        <v>1299</v>
      </c>
      <c r="C661">
        <v>470</v>
      </c>
      <c r="D661" t="s">
        <v>10</v>
      </c>
      <c r="E661">
        <v>4</v>
      </c>
      <c r="F661">
        <v>341</v>
      </c>
      <c r="G661">
        <v>4725</v>
      </c>
      <c r="H661" t="s">
        <v>11</v>
      </c>
      <c r="P661">
        <f t="shared" si="10"/>
        <v>338</v>
      </c>
    </row>
    <row r="662" spans="1:16" x14ac:dyDescent="0.25">
      <c r="A662" t="s">
        <v>1300</v>
      </c>
      <c r="B662" t="s">
        <v>1301</v>
      </c>
      <c r="C662">
        <v>478</v>
      </c>
      <c r="D662" t="s">
        <v>10</v>
      </c>
      <c r="E662">
        <v>4</v>
      </c>
      <c r="F662">
        <v>341</v>
      </c>
      <c r="G662">
        <v>4725</v>
      </c>
      <c r="H662" t="s">
        <v>11</v>
      </c>
      <c r="P662">
        <f t="shared" si="10"/>
        <v>338</v>
      </c>
    </row>
    <row r="663" spans="1:16" x14ac:dyDescent="0.25">
      <c r="A663" t="s">
        <v>1302</v>
      </c>
      <c r="B663" t="s">
        <v>1303</v>
      </c>
      <c r="C663">
        <v>475</v>
      </c>
      <c r="D663" t="s">
        <v>10</v>
      </c>
      <c r="E663">
        <v>4</v>
      </c>
      <c r="F663">
        <v>341</v>
      </c>
      <c r="G663">
        <v>4725</v>
      </c>
      <c r="H663" t="s">
        <v>11</v>
      </c>
      <c r="P663">
        <f t="shared" si="10"/>
        <v>338</v>
      </c>
    </row>
    <row r="664" spans="1:16" x14ac:dyDescent="0.25">
      <c r="A664" t="s">
        <v>1304</v>
      </c>
      <c r="B664" t="s">
        <v>1305</v>
      </c>
      <c r="C664">
        <v>479</v>
      </c>
      <c r="D664" t="s">
        <v>10</v>
      </c>
      <c r="E664">
        <v>5</v>
      </c>
      <c r="F664">
        <v>350</v>
      </c>
      <c r="G664">
        <v>4725</v>
      </c>
      <c r="H664" t="s">
        <v>11</v>
      </c>
      <c r="P664">
        <f t="shared" si="10"/>
        <v>346</v>
      </c>
    </row>
    <row r="665" spans="1:16" x14ac:dyDescent="0.25">
      <c r="A665" t="s">
        <v>1306</v>
      </c>
      <c r="B665" t="s">
        <v>1307</v>
      </c>
      <c r="C665">
        <v>529</v>
      </c>
      <c r="D665" t="s">
        <v>10</v>
      </c>
      <c r="E665">
        <v>40</v>
      </c>
      <c r="F665">
        <v>393</v>
      </c>
      <c r="G665">
        <v>4725</v>
      </c>
      <c r="H665" t="s">
        <v>11</v>
      </c>
      <c r="P665">
        <f t="shared" si="10"/>
        <v>354</v>
      </c>
    </row>
    <row r="666" spans="1:16" x14ac:dyDescent="0.25">
      <c r="A666" t="s">
        <v>1308</v>
      </c>
      <c r="B666" t="s">
        <v>1309</v>
      </c>
      <c r="C666">
        <v>527</v>
      </c>
      <c r="D666" t="s">
        <v>10</v>
      </c>
      <c r="E666">
        <v>32</v>
      </c>
      <c r="F666">
        <v>379</v>
      </c>
      <c r="G666">
        <v>4725</v>
      </c>
      <c r="H666" t="s">
        <v>11</v>
      </c>
      <c r="P666">
        <f t="shared" si="10"/>
        <v>348</v>
      </c>
    </row>
    <row r="667" spans="1:16" x14ac:dyDescent="0.25">
      <c r="A667" t="s">
        <v>1310</v>
      </c>
      <c r="B667" t="s">
        <v>1311</v>
      </c>
      <c r="C667">
        <v>474</v>
      </c>
      <c r="D667" t="s">
        <v>10</v>
      </c>
      <c r="E667">
        <v>2</v>
      </c>
      <c r="F667">
        <v>369</v>
      </c>
      <c r="G667">
        <v>4725</v>
      </c>
      <c r="H667" t="s">
        <v>11</v>
      </c>
      <c r="P667">
        <f t="shared" si="10"/>
        <v>368</v>
      </c>
    </row>
    <row r="668" spans="1:16" x14ac:dyDescent="0.25">
      <c r="A668" t="s">
        <v>1312</v>
      </c>
      <c r="B668" t="s">
        <v>1313</v>
      </c>
      <c r="C668">
        <v>565</v>
      </c>
      <c r="D668" t="s">
        <v>10</v>
      </c>
      <c r="E668">
        <v>76</v>
      </c>
      <c r="F668">
        <v>429</v>
      </c>
      <c r="G668">
        <v>4725</v>
      </c>
      <c r="H668" t="s">
        <v>11</v>
      </c>
      <c r="P668">
        <f t="shared" si="10"/>
        <v>354</v>
      </c>
    </row>
    <row r="669" spans="1:16" x14ac:dyDescent="0.25">
      <c r="A669" t="s">
        <v>1314</v>
      </c>
      <c r="B669" t="s">
        <v>1315</v>
      </c>
      <c r="C669">
        <v>585</v>
      </c>
      <c r="D669" t="s">
        <v>10</v>
      </c>
      <c r="E669">
        <v>96</v>
      </c>
      <c r="F669">
        <v>449</v>
      </c>
      <c r="G669">
        <v>4725</v>
      </c>
      <c r="H669" t="s">
        <v>11</v>
      </c>
      <c r="P669">
        <f t="shared" si="10"/>
        <v>354</v>
      </c>
    </row>
    <row r="670" spans="1:16" x14ac:dyDescent="0.25">
      <c r="A670" t="s">
        <v>1316</v>
      </c>
      <c r="B670" t="s">
        <v>1317</v>
      </c>
      <c r="C670">
        <v>697</v>
      </c>
      <c r="D670" t="s">
        <v>10</v>
      </c>
      <c r="E670">
        <v>55</v>
      </c>
      <c r="F670">
        <v>220</v>
      </c>
      <c r="G670">
        <v>4725</v>
      </c>
      <c r="H670" t="s">
        <v>11</v>
      </c>
      <c r="P670">
        <f t="shared" si="10"/>
        <v>166</v>
      </c>
    </row>
    <row r="671" spans="1:16" x14ac:dyDescent="0.25">
      <c r="A671" t="s">
        <v>1316</v>
      </c>
      <c r="B671" t="s">
        <v>1317</v>
      </c>
      <c r="C671">
        <v>697</v>
      </c>
      <c r="D671" t="s">
        <v>10</v>
      </c>
      <c r="E671">
        <v>213</v>
      </c>
      <c r="F671">
        <v>298</v>
      </c>
      <c r="G671">
        <v>4725</v>
      </c>
      <c r="H671" t="s">
        <v>11</v>
      </c>
      <c r="P671">
        <f t="shared" si="10"/>
        <v>86</v>
      </c>
    </row>
    <row r="672" spans="1:16" x14ac:dyDescent="0.25">
      <c r="A672" t="s">
        <v>1316</v>
      </c>
      <c r="B672" t="s">
        <v>1317</v>
      </c>
      <c r="C672">
        <v>697</v>
      </c>
      <c r="D672" t="s">
        <v>10</v>
      </c>
      <c r="E672">
        <v>320</v>
      </c>
      <c r="F672">
        <v>451</v>
      </c>
      <c r="G672">
        <v>4725</v>
      </c>
      <c r="H672" t="s">
        <v>11</v>
      </c>
      <c r="P672">
        <f t="shared" si="10"/>
        <v>132</v>
      </c>
    </row>
    <row r="673" spans="1:16" x14ac:dyDescent="0.25">
      <c r="A673" t="s">
        <v>1319</v>
      </c>
      <c r="B673" t="s">
        <v>1320</v>
      </c>
      <c r="C673">
        <v>473</v>
      </c>
      <c r="D673" t="s">
        <v>10</v>
      </c>
      <c r="E673">
        <v>1</v>
      </c>
      <c r="F673">
        <v>343</v>
      </c>
      <c r="G673">
        <v>4725</v>
      </c>
      <c r="H673" t="s">
        <v>11</v>
      </c>
      <c r="P673">
        <f t="shared" si="10"/>
        <v>343</v>
      </c>
    </row>
    <row r="674" spans="1:16" x14ac:dyDescent="0.25">
      <c r="A674" t="s">
        <v>1321</v>
      </c>
      <c r="B674" t="s">
        <v>1322</v>
      </c>
      <c r="C674">
        <v>360</v>
      </c>
      <c r="D674" t="s">
        <v>10</v>
      </c>
      <c r="E674">
        <v>8</v>
      </c>
      <c r="F674">
        <v>356</v>
      </c>
      <c r="G674">
        <v>4725</v>
      </c>
      <c r="H674" t="s">
        <v>11</v>
      </c>
      <c r="P674">
        <f t="shared" si="10"/>
        <v>349</v>
      </c>
    </row>
    <row r="675" spans="1:16" x14ac:dyDescent="0.25">
      <c r="A675" t="s">
        <v>1323</v>
      </c>
      <c r="B675" t="s">
        <v>1324</v>
      </c>
      <c r="C675">
        <v>474</v>
      </c>
      <c r="D675" t="s">
        <v>10</v>
      </c>
      <c r="E675">
        <v>1</v>
      </c>
      <c r="F675">
        <v>344</v>
      </c>
      <c r="G675">
        <v>4725</v>
      </c>
      <c r="H675" t="s">
        <v>11</v>
      </c>
      <c r="P675">
        <f t="shared" si="10"/>
        <v>344</v>
      </c>
    </row>
    <row r="676" spans="1:16" x14ac:dyDescent="0.25">
      <c r="A676" t="s">
        <v>1325</v>
      </c>
      <c r="B676" t="s">
        <v>1326</v>
      </c>
      <c r="C676">
        <v>467</v>
      </c>
      <c r="D676" t="s">
        <v>10</v>
      </c>
      <c r="E676">
        <v>1</v>
      </c>
      <c r="F676">
        <v>345</v>
      </c>
      <c r="G676">
        <v>4725</v>
      </c>
      <c r="H676" t="s">
        <v>11</v>
      </c>
      <c r="P676">
        <f t="shared" si="10"/>
        <v>345</v>
      </c>
    </row>
    <row r="677" spans="1:16" x14ac:dyDescent="0.25">
      <c r="A677" t="s">
        <v>1327</v>
      </c>
      <c r="B677" t="s">
        <v>1328</v>
      </c>
      <c r="C677">
        <v>474</v>
      </c>
      <c r="D677" t="s">
        <v>10</v>
      </c>
      <c r="E677">
        <v>1</v>
      </c>
      <c r="F677">
        <v>344</v>
      </c>
      <c r="G677">
        <v>4725</v>
      </c>
      <c r="H677" t="s">
        <v>11</v>
      </c>
      <c r="P677">
        <f t="shared" si="10"/>
        <v>344</v>
      </c>
    </row>
    <row r="678" spans="1:16" x14ac:dyDescent="0.25">
      <c r="A678" t="s">
        <v>1329</v>
      </c>
      <c r="B678" t="s">
        <v>1330</v>
      </c>
      <c r="C678">
        <v>360</v>
      </c>
      <c r="D678" t="s">
        <v>10</v>
      </c>
      <c r="E678">
        <v>7</v>
      </c>
      <c r="F678">
        <v>356</v>
      </c>
      <c r="G678">
        <v>4725</v>
      </c>
      <c r="H678" t="s">
        <v>11</v>
      </c>
      <c r="P678">
        <f t="shared" si="10"/>
        <v>350</v>
      </c>
    </row>
    <row r="679" spans="1:16" x14ac:dyDescent="0.25">
      <c r="A679" t="s">
        <v>1331</v>
      </c>
      <c r="B679" t="s">
        <v>1332</v>
      </c>
      <c r="C679">
        <v>478</v>
      </c>
      <c r="D679" t="s">
        <v>10</v>
      </c>
      <c r="E679">
        <v>9</v>
      </c>
      <c r="F679">
        <v>351</v>
      </c>
      <c r="G679">
        <v>4725</v>
      </c>
      <c r="H679" t="s">
        <v>11</v>
      </c>
      <c r="P679">
        <f t="shared" si="10"/>
        <v>343</v>
      </c>
    </row>
    <row r="680" spans="1:16" x14ac:dyDescent="0.25">
      <c r="A680" t="s">
        <v>1333</v>
      </c>
      <c r="B680" t="s">
        <v>1334</v>
      </c>
      <c r="C680">
        <v>476</v>
      </c>
      <c r="D680" t="s">
        <v>10</v>
      </c>
      <c r="E680">
        <v>7</v>
      </c>
      <c r="F680">
        <v>349</v>
      </c>
      <c r="G680">
        <v>4725</v>
      </c>
      <c r="H680" t="s">
        <v>11</v>
      </c>
      <c r="P680">
        <f t="shared" si="10"/>
        <v>343</v>
      </c>
    </row>
    <row r="681" spans="1:16" x14ac:dyDescent="0.25">
      <c r="A681" t="s">
        <v>1335</v>
      </c>
      <c r="B681" t="s">
        <v>1336</v>
      </c>
      <c r="C681">
        <v>575</v>
      </c>
      <c r="D681" t="s">
        <v>10</v>
      </c>
      <c r="E681">
        <v>1</v>
      </c>
      <c r="F681">
        <v>342</v>
      </c>
      <c r="G681">
        <v>4725</v>
      </c>
      <c r="H681" t="s">
        <v>11</v>
      </c>
      <c r="P681">
        <f t="shared" si="10"/>
        <v>342</v>
      </c>
    </row>
    <row r="682" spans="1:16" x14ac:dyDescent="0.25">
      <c r="A682" t="s">
        <v>1337</v>
      </c>
      <c r="B682" t="s">
        <v>1338</v>
      </c>
      <c r="C682">
        <v>470</v>
      </c>
      <c r="D682" t="s">
        <v>10</v>
      </c>
      <c r="E682">
        <v>1</v>
      </c>
      <c r="F682">
        <v>345</v>
      </c>
      <c r="G682">
        <v>4725</v>
      </c>
      <c r="H682" t="s">
        <v>11</v>
      </c>
      <c r="P682">
        <f t="shared" si="10"/>
        <v>345</v>
      </c>
    </row>
    <row r="683" spans="1:16" x14ac:dyDescent="0.25">
      <c r="A683" t="s">
        <v>1339</v>
      </c>
      <c r="B683" t="s">
        <v>1340</v>
      </c>
      <c r="C683">
        <v>480</v>
      </c>
      <c r="D683" t="s">
        <v>10</v>
      </c>
      <c r="E683">
        <v>5</v>
      </c>
      <c r="F683">
        <v>350</v>
      </c>
      <c r="G683">
        <v>4725</v>
      </c>
      <c r="H683" t="s">
        <v>11</v>
      </c>
      <c r="P683">
        <f t="shared" si="10"/>
        <v>346</v>
      </c>
    </row>
    <row r="684" spans="1:16" x14ac:dyDescent="0.25">
      <c r="A684" t="s">
        <v>1341</v>
      </c>
      <c r="B684" t="s">
        <v>1342</v>
      </c>
      <c r="C684">
        <v>352</v>
      </c>
      <c r="D684" t="s">
        <v>10</v>
      </c>
      <c r="E684">
        <v>2</v>
      </c>
      <c r="F684">
        <v>336</v>
      </c>
      <c r="G684">
        <v>4725</v>
      </c>
      <c r="H684" t="s">
        <v>11</v>
      </c>
      <c r="P684">
        <f t="shared" si="10"/>
        <v>335</v>
      </c>
    </row>
    <row r="685" spans="1:16" x14ac:dyDescent="0.25">
      <c r="A685" t="s">
        <v>1343</v>
      </c>
      <c r="B685" t="s">
        <v>1344</v>
      </c>
      <c r="C685">
        <v>585</v>
      </c>
      <c r="D685" t="s">
        <v>10</v>
      </c>
      <c r="E685">
        <v>1</v>
      </c>
      <c r="F685">
        <v>343</v>
      </c>
      <c r="G685">
        <v>4725</v>
      </c>
      <c r="H685" t="s">
        <v>11</v>
      </c>
      <c r="P685">
        <f t="shared" si="10"/>
        <v>343</v>
      </c>
    </row>
    <row r="686" spans="1:16" x14ac:dyDescent="0.25">
      <c r="A686" t="s">
        <v>1345</v>
      </c>
      <c r="B686" t="s">
        <v>1346</v>
      </c>
      <c r="C686">
        <v>478</v>
      </c>
      <c r="D686" t="s">
        <v>10</v>
      </c>
      <c r="E686">
        <v>2</v>
      </c>
      <c r="F686">
        <v>345</v>
      </c>
      <c r="G686">
        <v>4725</v>
      </c>
      <c r="H686" t="s">
        <v>11</v>
      </c>
      <c r="P686">
        <f t="shared" si="10"/>
        <v>344</v>
      </c>
    </row>
    <row r="687" spans="1:16" x14ac:dyDescent="0.25">
      <c r="A687" t="s">
        <v>1347</v>
      </c>
      <c r="B687" t="s">
        <v>1348</v>
      </c>
      <c r="C687">
        <v>477</v>
      </c>
      <c r="D687" t="s">
        <v>10</v>
      </c>
      <c r="E687">
        <v>1</v>
      </c>
      <c r="F687">
        <v>333</v>
      </c>
      <c r="G687">
        <v>4725</v>
      </c>
      <c r="H687" t="s">
        <v>11</v>
      </c>
      <c r="P687">
        <f t="shared" si="10"/>
        <v>333</v>
      </c>
    </row>
    <row r="688" spans="1:16" x14ac:dyDescent="0.25">
      <c r="A688" t="s">
        <v>1349</v>
      </c>
      <c r="B688" t="s">
        <v>1350</v>
      </c>
      <c r="C688">
        <v>478</v>
      </c>
      <c r="D688" t="s">
        <v>10</v>
      </c>
      <c r="E688">
        <v>2</v>
      </c>
      <c r="F688">
        <v>345</v>
      </c>
      <c r="G688">
        <v>4725</v>
      </c>
      <c r="H688" t="s">
        <v>11</v>
      </c>
      <c r="P688">
        <f t="shared" si="10"/>
        <v>344</v>
      </c>
    </row>
    <row r="689" spans="1:16" x14ac:dyDescent="0.25">
      <c r="A689" t="s">
        <v>1351</v>
      </c>
      <c r="B689" t="s">
        <v>1352</v>
      </c>
      <c r="C689">
        <v>352</v>
      </c>
      <c r="D689" t="s">
        <v>10</v>
      </c>
      <c r="E689">
        <v>2</v>
      </c>
      <c r="F689">
        <v>336</v>
      </c>
      <c r="G689">
        <v>4725</v>
      </c>
      <c r="H689" t="s">
        <v>11</v>
      </c>
      <c r="P689">
        <f t="shared" si="10"/>
        <v>335</v>
      </c>
    </row>
    <row r="690" spans="1:16" x14ac:dyDescent="0.25">
      <c r="A690" t="s">
        <v>1353</v>
      </c>
      <c r="B690" t="s">
        <v>1354</v>
      </c>
      <c r="C690">
        <v>585</v>
      </c>
      <c r="D690" t="s">
        <v>10</v>
      </c>
      <c r="E690">
        <v>1</v>
      </c>
      <c r="F690">
        <v>343</v>
      </c>
      <c r="G690">
        <v>4725</v>
      </c>
      <c r="H690" t="s">
        <v>11</v>
      </c>
      <c r="P690">
        <f t="shared" si="10"/>
        <v>343</v>
      </c>
    </row>
    <row r="691" spans="1:16" x14ac:dyDescent="0.25">
      <c r="A691" t="s">
        <v>1355</v>
      </c>
      <c r="B691" t="s">
        <v>1356</v>
      </c>
      <c r="C691">
        <v>335</v>
      </c>
      <c r="D691" t="s">
        <v>10</v>
      </c>
      <c r="E691">
        <v>1</v>
      </c>
      <c r="F691">
        <v>332</v>
      </c>
      <c r="G691">
        <v>4725</v>
      </c>
      <c r="H691" t="s">
        <v>11</v>
      </c>
      <c r="P691">
        <f t="shared" si="10"/>
        <v>332</v>
      </c>
    </row>
    <row r="692" spans="1:16" x14ac:dyDescent="0.25">
      <c r="A692" t="s">
        <v>1357</v>
      </c>
      <c r="B692" t="s">
        <v>1358</v>
      </c>
      <c r="C692">
        <v>484</v>
      </c>
      <c r="D692" t="s">
        <v>10</v>
      </c>
      <c r="E692">
        <v>12</v>
      </c>
      <c r="F692">
        <v>348</v>
      </c>
      <c r="G692">
        <v>4725</v>
      </c>
      <c r="H692" t="s">
        <v>11</v>
      </c>
      <c r="P692">
        <f t="shared" si="10"/>
        <v>337</v>
      </c>
    </row>
    <row r="693" spans="1:16" x14ac:dyDescent="0.25">
      <c r="A693" t="s">
        <v>1359</v>
      </c>
      <c r="B693" t="s">
        <v>1360</v>
      </c>
      <c r="C693">
        <v>510</v>
      </c>
      <c r="D693" t="s">
        <v>10</v>
      </c>
      <c r="E693">
        <v>1</v>
      </c>
      <c r="F693">
        <v>269</v>
      </c>
      <c r="G693">
        <v>4725</v>
      </c>
      <c r="H693" t="s">
        <v>11</v>
      </c>
      <c r="P693">
        <f t="shared" si="10"/>
        <v>269</v>
      </c>
    </row>
    <row r="694" spans="1:16" x14ac:dyDescent="0.25">
      <c r="A694" t="s">
        <v>1361</v>
      </c>
      <c r="B694" t="s">
        <v>1362</v>
      </c>
      <c r="C694">
        <v>76</v>
      </c>
      <c r="D694" t="s">
        <v>10</v>
      </c>
      <c r="E694">
        <v>1</v>
      </c>
      <c r="F694">
        <v>76</v>
      </c>
      <c r="G694">
        <v>4725</v>
      </c>
      <c r="H694" t="s">
        <v>11</v>
      </c>
      <c r="P694">
        <f t="shared" si="10"/>
        <v>76</v>
      </c>
    </row>
    <row r="695" spans="1:16" x14ac:dyDescent="0.25">
      <c r="A695" t="s">
        <v>1363</v>
      </c>
      <c r="B695" t="s">
        <v>1364</v>
      </c>
      <c r="C695">
        <v>585</v>
      </c>
      <c r="D695" t="s">
        <v>10</v>
      </c>
      <c r="E695">
        <v>1</v>
      </c>
      <c r="F695">
        <v>342</v>
      </c>
      <c r="G695">
        <v>4725</v>
      </c>
      <c r="H695" t="s">
        <v>11</v>
      </c>
      <c r="P695">
        <f t="shared" ref="P695:P758" si="11">F695-E695+1</f>
        <v>342</v>
      </c>
    </row>
    <row r="696" spans="1:16" x14ac:dyDescent="0.25">
      <c r="A696" t="s">
        <v>1365</v>
      </c>
      <c r="B696" t="s">
        <v>1366</v>
      </c>
      <c r="C696">
        <v>501</v>
      </c>
      <c r="D696" t="s">
        <v>10</v>
      </c>
      <c r="E696">
        <v>2</v>
      </c>
      <c r="F696">
        <v>373</v>
      </c>
      <c r="G696">
        <v>4725</v>
      </c>
      <c r="H696" t="s">
        <v>11</v>
      </c>
      <c r="P696">
        <f t="shared" si="11"/>
        <v>372</v>
      </c>
    </row>
    <row r="697" spans="1:16" x14ac:dyDescent="0.25">
      <c r="A697" t="s">
        <v>1367</v>
      </c>
      <c r="B697" t="s">
        <v>1368</v>
      </c>
      <c r="C697">
        <v>585</v>
      </c>
      <c r="D697" t="s">
        <v>10</v>
      </c>
      <c r="E697">
        <v>1</v>
      </c>
      <c r="F697">
        <v>344</v>
      </c>
      <c r="G697">
        <v>4725</v>
      </c>
      <c r="H697" t="s">
        <v>11</v>
      </c>
      <c r="P697">
        <f t="shared" si="11"/>
        <v>344</v>
      </c>
    </row>
    <row r="698" spans="1:16" x14ac:dyDescent="0.25">
      <c r="A698" t="s">
        <v>1369</v>
      </c>
      <c r="B698" t="s">
        <v>1370</v>
      </c>
      <c r="C698">
        <v>470</v>
      </c>
      <c r="D698" t="s">
        <v>10</v>
      </c>
      <c r="E698">
        <v>1</v>
      </c>
      <c r="F698">
        <v>345</v>
      </c>
      <c r="G698">
        <v>4725</v>
      </c>
      <c r="H698" t="s">
        <v>11</v>
      </c>
      <c r="P698">
        <f t="shared" si="11"/>
        <v>345</v>
      </c>
    </row>
    <row r="699" spans="1:16" x14ac:dyDescent="0.25">
      <c r="A699" t="s">
        <v>1371</v>
      </c>
      <c r="B699" t="s">
        <v>1372</v>
      </c>
      <c r="C699">
        <v>480</v>
      </c>
      <c r="D699" t="s">
        <v>10</v>
      </c>
      <c r="E699">
        <v>5</v>
      </c>
      <c r="F699">
        <v>350</v>
      </c>
      <c r="G699">
        <v>4725</v>
      </c>
      <c r="H699" t="s">
        <v>11</v>
      </c>
      <c r="P699">
        <f t="shared" si="11"/>
        <v>346</v>
      </c>
    </row>
    <row r="700" spans="1:16" x14ac:dyDescent="0.25">
      <c r="A700" t="s">
        <v>1373</v>
      </c>
      <c r="B700" t="s">
        <v>1374</v>
      </c>
      <c r="C700">
        <v>484</v>
      </c>
      <c r="D700" t="s">
        <v>10</v>
      </c>
      <c r="E700">
        <v>3</v>
      </c>
      <c r="F700">
        <v>349</v>
      </c>
      <c r="G700">
        <v>4725</v>
      </c>
      <c r="H700" t="s">
        <v>11</v>
      </c>
      <c r="P700">
        <f t="shared" si="11"/>
        <v>347</v>
      </c>
    </row>
    <row r="701" spans="1:16" x14ac:dyDescent="0.25">
      <c r="A701" t="s">
        <v>1375</v>
      </c>
      <c r="B701" t="s">
        <v>1376</v>
      </c>
      <c r="C701">
        <v>473</v>
      </c>
      <c r="D701" t="s">
        <v>10</v>
      </c>
      <c r="E701">
        <v>4</v>
      </c>
      <c r="F701">
        <v>341</v>
      </c>
      <c r="G701">
        <v>4725</v>
      </c>
      <c r="H701" t="s">
        <v>11</v>
      </c>
      <c r="P701">
        <f t="shared" si="11"/>
        <v>338</v>
      </c>
    </row>
    <row r="702" spans="1:16" x14ac:dyDescent="0.25">
      <c r="A702" t="s">
        <v>1377</v>
      </c>
      <c r="B702" t="s">
        <v>1378</v>
      </c>
      <c r="C702">
        <v>471</v>
      </c>
      <c r="D702" t="s">
        <v>10</v>
      </c>
      <c r="E702">
        <v>4</v>
      </c>
      <c r="F702">
        <v>341</v>
      </c>
      <c r="G702">
        <v>4725</v>
      </c>
      <c r="H702" t="s">
        <v>11</v>
      </c>
      <c r="P702">
        <f t="shared" si="11"/>
        <v>338</v>
      </c>
    </row>
    <row r="703" spans="1:16" x14ac:dyDescent="0.25">
      <c r="A703" t="s">
        <v>1379</v>
      </c>
      <c r="B703" t="s">
        <v>1380</v>
      </c>
      <c r="C703">
        <v>470</v>
      </c>
      <c r="D703" t="s">
        <v>10</v>
      </c>
      <c r="E703">
        <v>1</v>
      </c>
      <c r="F703">
        <v>345</v>
      </c>
      <c r="G703">
        <v>4725</v>
      </c>
      <c r="H703" t="s">
        <v>11</v>
      </c>
      <c r="P703">
        <f t="shared" si="11"/>
        <v>345</v>
      </c>
    </row>
    <row r="704" spans="1:16" x14ac:dyDescent="0.25">
      <c r="A704" t="s">
        <v>1381</v>
      </c>
      <c r="B704" t="s">
        <v>1382</v>
      </c>
      <c r="C704">
        <v>480</v>
      </c>
      <c r="D704" t="s">
        <v>10</v>
      </c>
      <c r="E704">
        <v>5</v>
      </c>
      <c r="F704">
        <v>350</v>
      </c>
      <c r="G704">
        <v>4725</v>
      </c>
      <c r="H704" t="s">
        <v>11</v>
      </c>
      <c r="P704">
        <f t="shared" si="11"/>
        <v>346</v>
      </c>
    </row>
    <row r="705" spans="1:16" x14ac:dyDescent="0.25">
      <c r="A705" t="s">
        <v>1383</v>
      </c>
      <c r="B705" t="s">
        <v>1384</v>
      </c>
      <c r="C705">
        <v>478</v>
      </c>
      <c r="D705" t="s">
        <v>10</v>
      </c>
      <c r="E705">
        <v>2</v>
      </c>
      <c r="F705">
        <v>345</v>
      </c>
      <c r="G705">
        <v>4725</v>
      </c>
      <c r="H705" t="s">
        <v>11</v>
      </c>
      <c r="P705">
        <f t="shared" si="11"/>
        <v>344</v>
      </c>
    </row>
    <row r="706" spans="1:16" x14ac:dyDescent="0.25">
      <c r="A706" t="s">
        <v>1385</v>
      </c>
      <c r="B706" t="s">
        <v>1386</v>
      </c>
      <c r="C706">
        <v>479</v>
      </c>
      <c r="D706" t="s">
        <v>10</v>
      </c>
      <c r="E706">
        <v>2</v>
      </c>
      <c r="F706">
        <v>348</v>
      </c>
      <c r="G706">
        <v>4725</v>
      </c>
      <c r="H706" t="s">
        <v>11</v>
      </c>
      <c r="P706">
        <f t="shared" si="11"/>
        <v>347</v>
      </c>
    </row>
    <row r="707" spans="1:16" x14ac:dyDescent="0.25">
      <c r="A707" t="s">
        <v>1387</v>
      </c>
      <c r="B707" t="s">
        <v>1388</v>
      </c>
      <c r="C707">
        <v>585</v>
      </c>
      <c r="D707" t="s">
        <v>10</v>
      </c>
      <c r="E707">
        <v>1</v>
      </c>
      <c r="F707">
        <v>344</v>
      </c>
      <c r="G707">
        <v>4725</v>
      </c>
      <c r="H707" t="s">
        <v>11</v>
      </c>
      <c r="P707">
        <f t="shared" si="11"/>
        <v>344</v>
      </c>
    </row>
    <row r="708" spans="1:16" x14ac:dyDescent="0.25">
      <c r="A708" t="s">
        <v>1389</v>
      </c>
      <c r="B708" t="s">
        <v>1390</v>
      </c>
      <c r="C708">
        <v>491</v>
      </c>
      <c r="D708" t="s">
        <v>10</v>
      </c>
      <c r="E708">
        <v>17</v>
      </c>
      <c r="F708">
        <v>354</v>
      </c>
      <c r="G708">
        <v>4725</v>
      </c>
      <c r="H708" t="s">
        <v>11</v>
      </c>
      <c r="P708">
        <f t="shared" si="11"/>
        <v>338</v>
      </c>
    </row>
    <row r="709" spans="1:16" x14ac:dyDescent="0.25">
      <c r="A709" t="s">
        <v>1391</v>
      </c>
      <c r="B709" t="s">
        <v>1392</v>
      </c>
      <c r="C709">
        <v>466</v>
      </c>
      <c r="D709" t="s">
        <v>10</v>
      </c>
      <c r="E709">
        <v>1</v>
      </c>
      <c r="F709">
        <v>342</v>
      </c>
      <c r="G709">
        <v>4725</v>
      </c>
      <c r="H709" t="s">
        <v>11</v>
      </c>
      <c r="P709">
        <f t="shared" si="11"/>
        <v>342</v>
      </c>
    </row>
    <row r="710" spans="1:16" x14ac:dyDescent="0.25">
      <c r="A710" t="s">
        <v>1393</v>
      </c>
      <c r="B710" t="s">
        <v>1394</v>
      </c>
      <c r="C710">
        <v>480</v>
      </c>
      <c r="D710" t="s">
        <v>10</v>
      </c>
      <c r="E710">
        <v>5</v>
      </c>
      <c r="F710">
        <v>350</v>
      </c>
      <c r="G710">
        <v>4725</v>
      </c>
      <c r="H710" t="s">
        <v>11</v>
      </c>
      <c r="P710">
        <f t="shared" si="11"/>
        <v>346</v>
      </c>
    </row>
    <row r="711" spans="1:16" x14ac:dyDescent="0.25">
      <c r="A711" t="s">
        <v>1395</v>
      </c>
      <c r="B711" t="s">
        <v>1396</v>
      </c>
      <c r="C711">
        <v>470</v>
      </c>
      <c r="D711" t="s">
        <v>10</v>
      </c>
      <c r="E711">
        <v>1</v>
      </c>
      <c r="F711">
        <v>345</v>
      </c>
      <c r="G711">
        <v>4725</v>
      </c>
      <c r="H711" t="s">
        <v>11</v>
      </c>
      <c r="P711">
        <f t="shared" si="11"/>
        <v>345</v>
      </c>
    </row>
    <row r="712" spans="1:16" x14ac:dyDescent="0.25">
      <c r="A712" t="s">
        <v>1397</v>
      </c>
      <c r="B712" t="s">
        <v>1398</v>
      </c>
      <c r="C712">
        <v>470</v>
      </c>
      <c r="D712" t="s">
        <v>10</v>
      </c>
      <c r="E712">
        <v>4</v>
      </c>
      <c r="F712">
        <v>341</v>
      </c>
      <c r="G712">
        <v>4725</v>
      </c>
      <c r="H712" t="s">
        <v>11</v>
      </c>
      <c r="P712">
        <f t="shared" si="11"/>
        <v>338</v>
      </c>
    </row>
    <row r="713" spans="1:16" x14ac:dyDescent="0.25">
      <c r="A713" t="s">
        <v>1399</v>
      </c>
      <c r="B713" t="s">
        <v>1400</v>
      </c>
      <c r="C713">
        <v>478</v>
      </c>
      <c r="D713" t="s">
        <v>10</v>
      </c>
      <c r="E713">
        <v>4</v>
      </c>
      <c r="F713">
        <v>341</v>
      </c>
      <c r="G713">
        <v>4725</v>
      </c>
      <c r="H713" t="s">
        <v>11</v>
      </c>
      <c r="P713">
        <f t="shared" si="11"/>
        <v>338</v>
      </c>
    </row>
    <row r="714" spans="1:16" x14ac:dyDescent="0.25">
      <c r="A714" t="s">
        <v>1401</v>
      </c>
      <c r="B714" t="s">
        <v>1402</v>
      </c>
      <c r="C714">
        <v>472</v>
      </c>
      <c r="D714" t="s">
        <v>10</v>
      </c>
      <c r="E714">
        <v>2</v>
      </c>
      <c r="F714">
        <v>340</v>
      </c>
      <c r="G714">
        <v>4725</v>
      </c>
      <c r="H714" t="s">
        <v>11</v>
      </c>
      <c r="P714">
        <f t="shared" si="11"/>
        <v>339</v>
      </c>
    </row>
    <row r="715" spans="1:16" x14ac:dyDescent="0.25">
      <c r="A715" t="s">
        <v>1403</v>
      </c>
      <c r="B715" t="s">
        <v>1404</v>
      </c>
      <c r="C715">
        <v>473</v>
      </c>
      <c r="D715" t="s">
        <v>10</v>
      </c>
      <c r="E715">
        <v>1</v>
      </c>
      <c r="F715">
        <v>346</v>
      </c>
      <c r="G715">
        <v>4725</v>
      </c>
      <c r="H715" t="s">
        <v>11</v>
      </c>
      <c r="P715">
        <f t="shared" si="11"/>
        <v>346</v>
      </c>
    </row>
    <row r="716" spans="1:16" x14ac:dyDescent="0.25">
      <c r="A716" t="s">
        <v>1405</v>
      </c>
      <c r="B716" t="s">
        <v>1406</v>
      </c>
      <c r="C716">
        <v>591</v>
      </c>
      <c r="D716" t="s">
        <v>10</v>
      </c>
      <c r="E716">
        <v>33</v>
      </c>
      <c r="F716">
        <v>386</v>
      </c>
      <c r="G716">
        <v>4725</v>
      </c>
      <c r="H716" t="s">
        <v>11</v>
      </c>
      <c r="P716">
        <f t="shared" si="11"/>
        <v>354</v>
      </c>
    </row>
    <row r="717" spans="1:16" x14ac:dyDescent="0.25">
      <c r="A717" t="s">
        <v>1408</v>
      </c>
      <c r="B717" t="s">
        <v>1409</v>
      </c>
      <c r="C717">
        <v>478</v>
      </c>
      <c r="D717" t="s">
        <v>10</v>
      </c>
      <c r="E717">
        <v>1</v>
      </c>
      <c r="F717">
        <v>347</v>
      </c>
      <c r="G717">
        <v>4725</v>
      </c>
      <c r="H717" t="s">
        <v>11</v>
      </c>
      <c r="P717">
        <f t="shared" si="11"/>
        <v>347</v>
      </c>
    </row>
    <row r="718" spans="1:16" x14ac:dyDescent="0.25">
      <c r="A718" t="s">
        <v>1410</v>
      </c>
      <c r="B718" t="s">
        <v>1411</v>
      </c>
      <c r="C718">
        <v>478</v>
      </c>
      <c r="D718" t="s">
        <v>10</v>
      </c>
      <c r="E718">
        <v>1</v>
      </c>
      <c r="F718">
        <v>346</v>
      </c>
      <c r="G718">
        <v>4725</v>
      </c>
      <c r="H718" t="s">
        <v>11</v>
      </c>
      <c r="P718">
        <f t="shared" si="11"/>
        <v>346</v>
      </c>
    </row>
    <row r="719" spans="1:16" x14ac:dyDescent="0.25">
      <c r="A719" t="s">
        <v>1412</v>
      </c>
      <c r="B719" t="s">
        <v>1413</v>
      </c>
      <c r="C719">
        <v>585</v>
      </c>
      <c r="D719" t="s">
        <v>10</v>
      </c>
      <c r="E719">
        <v>1</v>
      </c>
      <c r="F719">
        <v>344</v>
      </c>
      <c r="G719">
        <v>4725</v>
      </c>
      <c r="H719" t="s">
        <v>11</v>
      </c>
      <c r="P719">
        <f t="shared" si="11"/>
        <v>344</v>
      </c>
    </row>
    <row r="720" spans="1:16" x14ac:dyDescent="0.25">
      <c r="A720" t="s">
        <v>1414</v>
      </c>
      <c r="B720" t="s">
        <v>1415</v>
      </c>
      <c r="C720">
        <v>585</v>
      </c>
      <c r="D720" t="s">
        <v>10</v>
      </c>
      <c r="E720">
        <v>1</v>
      </c>
      <c r="F720">
        <v>344</v>
      </c>
      <c r="G720">
        <v>4725</v>
      </c>
      <c r="H720" t="s">
        <v>11</v>
      </c>
      <c r="P720">
        <f t="shared" si="11"/>
        <v>344</v>
      </c>
    </row>
    <row r="721" spans="1:16" x14ac:dyDescent="0.25">
      <c r="A721" t="s">
        <v>1416</v>
      </c>
      <c r="B721" t="s">
        <v>1417</v>
      </c>
      <c r="C721">
        <v>342</v>
      </c>
      <c r="D721" t="s">
        <v>10</v>
      </c>
      <c r="E721">
        <v>1</v>
      </c>
      <c r="F721">
        <v>339</v>
      </c>
      <c r="G721">
        <v>4725</v>
      </c>
      <c r="H721" t="s">
        <v>11</v>
      </c>
      <c r="P721">
        <f t="shared" si="11"/>
        <v>339</v>
      </c>
    </row>
    <row r="722" spans="1:16" x14ac:dyDescent="0.25">
      <c r="A722" t="s">
        <v>1418</v>
      </c>
      <c r="B722" t="s">
        <v>1419</v>
      </c>
      <c r="C722">
        <v>473</v>
      </c>
      <c r="D722" t="s">
        <v>10</v>
      </c>
      <c r="E722">
        <v>1</v>
      </c>
      <c r="F722">
        <v>345</v>
      </c>
      <c r="G722">
        <v>4725</v>
      </c>
      <c r="H722" t="s">
        <v>11</v>
      </c>
      <c r="P722">
        <f t="shared" si="11"/>
        <v>345</v>
      </c>
    </row>
    <row r="723" spans="1:16" x14ac:dyDescent="0.25">
      <c r="A723" t="s">
        <v>1420</v>
      </c>
      <c r="B723" t="s">
        <v>1421</v>
      </c>
      <c r="C723">
        <v>472</v>
      </c>
      <c r="D723" t="s">
        <v>10</v>
      </c>
      <c r="E723">
        <v>1</v>
      </c>
      <c r="F723">
        <v>344</v>
      </c>
      <c r="G723">
        <v>4725</v>
      </c>
      <c r="H723" t="s">
        <v>11</v>
      </c>
      <c r="P723">
        <f t="shared" si="11"/>
        <v>344</v>
      </c>
    </row>
    <row r="724" spans="1:16" x14ac:dyDescent="0.25">
      <c r="A724" t="s">
        <v>1422</v>
      </c>
      <c r="B724" t="s">
        <v>1423</v>
      </c>
      <c r="C724">
        <v>474</v>
      </c>
      <c r="D724" t="s">
        <v>10</v>
      </c>
      <c r="E724">
        <v>1</v>
      </c>
      <c r="F724">
        <v>344</v>
      </c>
      <c r="G724">
        <v>4725</v>
      </c>
      <c r="H724" t="s">
        <v>11</v>
      </c>
      <c r="P724">
        <f t="shared" si="11"/>
        <v>344</v>
      </c>
    </row>
    <row r="725" spans="1:16" x14ac:dyDescent="0.25">
      <c r="A725" t="s">
        <v>1424</v>
      </c>
      <c r="B725" t="s">
        <v>1425</v>
      </c>
      <c r="C725">
        <v>467</v>
      </c>
      <c r="D725" t="s">
        <v>10</v>
      </c>
      <c r="E725">
        <v>1</v>
      </c>
      <c r="F725">
        <v>345</v>
      </c>
      <c r="G725">
        <v>4725</v>
      </c>
      <c r="H725" t="s">
        <v>11</v>
      </c>
      <c r="P725">
        <f t="shared" si="11"/>
        <v>345</v>
      </c>
    </row>
    <row r="726" spans="1:16" x14ac:dyDescent="0.25">
      <c r="A726" t="s">
        <v>1426</v>
      </c>
      <c r="B726" t="s">
        <v>1427</v>
      </c>
      <c r="C726">
        <v>364</v>
      </c>
      <c r="D726" t="s">
        <v>10</v>
      </c>
      <c r="E726">
        <v>8</v>
      </c>
      <c r="F726">
        <v>360</v>
      </c>
      <c r="G726">
        <v>4725</v>
      </c>
      <c r="H726" t="s">
        <v>11</v>
      </c>
      <c r="P726">
        <f t="shared" si="11"/>
        <v>353</v>
      </c>
    </row>
    <row r="727" spans="1:16" x14ac:dyDescent="0.25">
      <c r="A727" t="s">
        <v>1428</v>
      </c>
      <c r="B727" t="s">
        <v>1429</v>
      </c>
      <c r="C727">
        <v>467</v>
      </c>
      <c r="D727" t="s">
        <v>10</v>
      </c>
      <c r="E727">
        <v>1</v>
      </c>
      <c r="F727">
        <v>345</v>
      </c>
      <c r="G727">
        <v>4725</v>
      </c>
      <c r="H727" t="s">
        <v>11</v>
      </c>
      <c r="P727">
        <f t="shared" si="11"/>
        <v>345</v>
      </c>
    </row>
    <row r="728" spans="1:16" x14ac:dyDescent="0.25">
      <c r="A728" t="s">
        <v>1430</v>
      </c>
      <c r="B728" t="s">
        <v>1431</v>
      </c>
      <c r="C728">
        <v>474</v>
      </c>
      <c r="D728" t="s">
        <v>10</v>
      </c>
      <c r="E728">
        <v>1</v>
      </c>
      <c r="F728">
        <v>344</v>
      </c>
      <c r="G728">
        <v>4725</v>
      </c>
      <c r="H728" t="s">
        <v>11</v>
      </c>
      <c r="P728">
        <f t="shared" si="11"/>
        <v>344</v>
      </c>
    </row>
    <row r="729" spans="1:16" x14ac:dyDescent="0.25">
      <c r="A729" t="s">
        <v>1432</v>
      </c>
      <c r="B729" t="s">
        <v>1433</v>
      </c>
      <c r="C729">
        <v>360</v>
      </c>
      <c r="D729" t="s">
        <v>10</v>
      </c>
      <c r="E729">
        <v>8</v>
      </c>
      <c r="F729">
        <v>356</v>
      </c>
      <c r="G729">
        <v>4725</v>
      </c>
      <c r="H729" t="s">
        <v>11</v>
      </c>
      <c r="P729">
        <f t="shared" si="11"/>
        <v>349</v>
      </c>
    </row>
    <row r="730" spans="1:16" x14ac:dyDescent="0.25">
      <c r="A730" t="s">
        <v>1434</v>
      </c>
      <c r="B730" t="s">
        <v>1435</v>
      </c>
      <c r="C730">
        <v>474</v>
      </c>
      <c r="D730" t="s">
        <v>10</v>
      </c>
      <c r="E730">
        <v>1</v>
      </c>
      <c r="F730">
        <v>344</v>
      </c>
      <c r="G730">
        <v>4725</v>
      </c>
      <c r="H730" t="s">
        <v>11</v>
      </c>
      <c r="P730">
        <f t="shared" si="11"/>
        <v>344</v>
      </c>
    </row>
    <row r="731" spans="1:16" x14ac:dyDescent="0.25">
      <c r="A731" t="s">
        <v>1436</v>
      </c>
      <c r="B731" t="s">
        <v>1437</v>
      </c>
      <c r="C731">
        <v>467</v>
      </c>
      <c r="D731" t="s">
        <v>10</v>
      </c>
      <c r="E731">
        <v>1</v>
      </c>
      <c r="F731">
        <v>345</v>
      </c>
      <c r="G731">
        <v>4725</v>
      </c>
      <c r="H731" t="s">
        <v>11</v>
      </c>
      <c r="P731">
        <f t="shared" si="11"/>
        <v>345</v>
      </c>
    </row>
    <row r="732" spans="1:16" x14ac:dyDescent="0.25">
      <c r="A732" t="s">
        <v>1438</v>
      </c>
      <c r="B732" t="s">
        <v>1439</v>
      </c>
      <c r="C732">
        <v>360</v>
      </c>
      <c r="D732" t="s">
        <v>10</v>
      </c>
      <c r="E732">
        <v>8</v>
      </c>
      <c r="F732">
        <v>356</v>
      </c>
      <c r="G732">
        <v>4725</v>
      </c>
      <c r="H732" t="s">
        <v>11</v>
      </c>
      <c r="P732">
        <f t="shared" si="11"/>
        <v>349</v>
      </c>
    </row>
    <row r="733" spans="1:16" x14ac:dyDescent="0.25">
      <c r="A733" t="s">
        <v>1440</v>
      </c>
      <c r="B733" t="s">
        <v>1441</v>
      </c>
      <c r="C733">
        <v>474</v>
      </c>
      <c r="D733" t="s">
        <v>10</v>
      </c>
      <c r="E733">
        <v>2</v>
      </c>
      <c r="F733">
        <v>369</v>
      </c>
      <c r="G733">
        <v>4725</v>
      </c>
      <c r="H733" t="s">
        <v>11</v>
      </c>
      <c r="P733">
        <f t="shared" si="11"/>
        <v>368</v>
      </c>
    </row>
    <row r="734" spans="1:16" x14ac:dyDescent="0.25">
      <c r="A734" t="s">
        <v>1442</v>
      </c>
      <c r="B734" t="s">
        <v>1443</v>
      </c>
      <c r="C734">
        <v>474</v>
      </c>
      <c r="D734" t="s">
        <v>10</v>
      </c>
      <c r="E734">
        <v>2</v>
      </c>
      <c r="F734">
        <v>369</v>
      </c>
      <c r="G734">
        <v>4725</v>
      </c>
      <c r="H734" t="s">
        <v>11</v>
      </c>
      <c r="P734">
        <f t="shared" si="11"/>
        <v>368</v>
      </c>
    </row>
    <row r="735" spans="1:16" x14ac:dyDescent="0.25">
      <c r="A735" t="s">
        <v>1444</v>
      </c>
      <c r="B735" t="s">
        <v>1445</v>
      </c>
      <c r="C735">
        <v>474</v>
      </c>
      <c r="D735" t="s">
        <v>10</v>
      </c>
      <c r="E735">
        <v>2</v>
      </c>
      <c r="F735">
        <v>369</v>
      </c>
      <c r="G735">
        <v>4725</v>
      </c>
      <c r="H735" t="s">
        <v>11</v>
      </c>
      <c r="P735">
        <f t="shared" si="11"/>
        <v>368</v>
      </c>
    </row>
    <row r="736" spans="1:16" x14ac:dyDescent="0.25">
      <c r="A736" t="s">
        <v>1446</v>
      </c>
      <c r="B736" t="s">
        <v>1447</v>
      </c>
      <c r="C736">
        <v>501</v>
      </c>
      <c r="D736" t="s">
        <v>10</v>
      </c>
      <c r="E736">
        <v>2</v>
      </c>
      <c r="F736">
        <v>373</v>
      </c>
      <c r="G736">
        <v>4725</v>
      </c>
      <c r="H736" t="s">
        <v>11</v>
      </c>
      <c r="P736">
        <f t="shared" si="11"/>
        <v>372</v>
      </c>
    </row>
    <row r="737" spans="1:16" x14ac:dyDescent="0.25">
      <c r="A737" t="s">
        <v>1448</v>
      </c>
      <c r="B737" t="s">
        <v>1449</v>
      </c>
      <c r="C737">
        <v>480</v>
      </c>
      <c r="D737" t="s">
        <v>10</v>
      </c>
      <c r="E737">
        <v>1</v>
      </c>
      <c r="F737">
        <v>345</v>
      </c>
      <c r="G737">
        <v>4725</v>
      </c>
      <c r="H737" t="s">
        <v>11</v>
      </c>
      <c r="P737">
        <f t="shared" si="11"/>
        <v>345</v>
      </c>
    </row>
    <row r="738" spans="1:16" x14ac:dyDescent="0.25">
      <c r="A738" t="s">
        <v>1450</v>
      </c>
      <c r="B738" t="s">
        <v>1451</v>
      </c>
      <c r="C738">
        <v>500</v>
      </c>
      <c r="D738" t="s">
        <v>10</v>
      </c>
      <c r="E738">
        <v>2</v>
      </c>
      <c r="F738">
        <v>373</v>
      </c>
      <c r="G738">
        <v>4725</v>
      </c>
      <c r="H738" t="s">
        <v>11</v>
      </c>
      <c r="P738">
        <f t="shared" si="11"/>
        <v>372</v>
      </c>
    </row>
    <row r="739" spans="1:16" x14ac:dyDescent="0.25">
      <c r="A739" t="s">
        <v>1452</v>
      </c>
      <c r="B739" t="s">
        <v>1453</v>
      </c>
      <c r="C739">
        <v>477</v>
      </c>
      <c r="D739" t="s">
        <v>10</v>
      </c>
      <c r="E739">
        <v>1</v>
      </c>
      <c r="F739">
        <v>333</v>
      </c>
      <c r="G739">
        <v>4725</v>
      </c>
      <c r="H739" t="s">
        <v>11</v>
      </c>
      <c r="P739">
        <f t="shared" si="11"/>
        <v>333</v>
      </c>
    </row>
    <row r="740" spans="1:16" x14ac:dyDescent="0.25">
      <c r="A740" t="s">
        <v>1454</v>
      </c>
      <c r="B740" t="s">
        <v>1455</v>
      </c>
      <c r="C740">
        <v>478</v>
      </c>
      <c r="D740" t="s">
        <v>10</v>
      </c>
      <c r="E740">
        <v>2</v>
      </c>
      <c r="F740">
        <v>345</v>
      </c>
      <c r="G740">
        <v>4725</v>
      </c>
      <c r="H740" t="s">
        <v>11</v>
      </c>
      <c r="P740">
        <f t="shared" si="11"/>
        <v>344</v>
      </c>
    </row>
    <row r="741" spans="1:16" x14ac:dyDescent="0.25">
      <c r="A741" t="s">
        <v>1456</v>
      </c>
      <c r="B741" t="s">
        <v>1457</v>
      </c>
      <c r="C741">
        <v>359</v>
      </c>
      <c r="D741" t="s">
        <v>10</v>
      </c>
      <c r="E741">
        <v>8</v>
      </c>
      <c r="F741">
        <v>343</v>
      </c>
      <c r="G741">
        <v>4725</v>
      </c>
      <c r="H741" t="s">
        <v>11</v>
      </c>
      <c r="P741">
        <f t="shared" si="11"/>
        <v>336</v>
      </c>
    </row>
    <row r="742" spans="1:16" x14ac:dyDescent="0.25">
      <c r="A742" t="s">
        <v>1458</v>
      </c>
      <c r="B742" t="s">
        <v>1459</v>
      </c>
      <c r="C742">
        <v>585</v>
      </c>
      <c r="D742" t="s">
        <v>10</v>
      </c>
      <c r="E742">
        <v>1</v>
      </c>
      <c r="F742">
        <v>343</v>
      </c>
      <c r="G742">
        <v>4725</v>
      </c>
      <c r="H742" t="s">
        <v>11</v>
      </c>
      <c r="P742">
        <f t="shared" si="11"/>
        <v>343</v>
      </c>
    </row>
    <row r="743" spans="1:16" x14ac:dyDescent="0.25">
      <c r="A743" t="s">
        <v>1460</v>
      </c>
      <c r="B743" t="s">
        <v>1461</v>
      </c>
      <c r="C743">
        <v>474</v>
      </c>
      <c r="D743" t="s">
        <v>10</v>
      </c>
      <c r="E743">
        <v>1</v>
      </c>
      <c r="F743">
        <v>344</v>
      </c>
      <c r="G743">
        <v>4725</v>
      </c>
      <c r="H743" t="s">
        <v>11</v>
      </c>
      <c r="P743">
        <f t="shared" si="11"/>
        <v>344</v>
      </c>
    </row>
    <row r="744" spans="1:16" x14ac:dyDescent="0.25">
      <c r="A744" t="s">
        <v>1462</v>
      </c>
      <c r="B744" t="s">
        <v>1463</v>
      </c>
      <c r="C744">
        <v>467</v>
      </c>
      <c r="D744" t="s">
        <v>10</v>
      </c>
      <c r="E744">
        <v>1</v>
      </c>
      <c r="F744">
        <v>345</v>
      </c>
      <c r="G744">
        <v>4725</v>
      </c>
      <c r="H744" t="s">
        <v>11</v>
      </c>
      <c r="P744">
        <f t="shared" si="11"/>
        <v>345</v>
      </c>
    </row>
    <row r="745" spans="1:16" x14ac:dyDescent="0.25">
      <c r="A745" t="s">
        <v>1464</v>
      </c>
      <c r="B745" t="s">
        <v>1465</v>
      </c>
      <c r="C745">
        <v>360</v>
      </c>
      <c r="D745" t="s">
        <v>10</v>
      </c>
      <c r="E745">
        <v>8</v>
      </c>
      <c r="F745">
        <v>356</v>
      </c>
      <c r="G745">
        <v>4725</v>
      </c>
      <c r="H745" t="s">
        <v>11</v>
      </c>
      <c r="P745">
        <f t="shared" si="11"/>
        <v>349</v>
      </c>
    </row>
    <row r="746" spans="1:16" x14ac:dyDescent="0.25">
      <c r="A746" t="s">
        <v>1466</v>
      </c>
      <c r="B746" t="s">
        <v>1467</v>
      </c>
      <c r="C746">
        <v>451</v>
      </c>
      <c r="D746" t="s">
        <v>10</v>
      </c>
      <c r="E746">
        <v>1</v>
      </c>
      <c r="F746">
        <v>344</v>
      </c>
      <c r="G746">
        <v>4725</v>
      </c>
      <c r="H746" t="s">
        <v>11</v>
      </c>
      <c r="P746">
        <f t="shared" si="11"/>
        <v>344</v>
      </c>
    </row>
    <row r="747" spans="1:16" x14ac:dyDescent="0.25">
      <c r="A747" t="s">
        <v>1468</v>
      </c>
      <c r="B747" t="s">
        <v>1469</v>
      </c>
      <c r="C747">
        <v>465</v>
      </c>
      <c r="D747" t="s">
        <v>10</v>
      </c>
      <c r="E747">
        <v>1</v>
      </c>
      <c r="F747">
        <v>332</v>
      </c>
      <c r="G747">
        <v>4725</v>
      </c>
      <c r="H747" t="s">
        <v>11</v>
      </c>
      <c r="P747">
        <f t="shared" si="11"/>
        <v>332</v>
      </c>
    </row>
    <row r="748" spans="1:16" x14ac:dyDescent="0.25">
      <c r="A748" t="s">
        <v>1470</v>
      </c>
      <c r="B748" t="s">
        <v>1471</v>
      </c>
      <c r="C748">
        <v>476</v>
      </c>
      <c r="D748" t="s">
        <v>10</v>
      </c>
      <c r="E748">
        <v>1</v>
      </c>
      <c r="F748">
        <v>341</v>
      </c>
      <c r="G748">
        <v>4725</v>
      </c>
      <c r="H748" t="s">
        <v>11</v>
      </c>
      <c r="P748">
        <f t="shared" si="11"/>
        <v>341</v>
      </c>
    </row>
    <row r="749" spans="1:16" x14ac:dyDescent="0.25">
      <c r="A749" t="s">
        <v>1472</v>
      </c>
      <c r="B749" t="s">
        <v>1473</v>
      </c>
      <c r="C749">
        <v>479</v>
      </c>
      <c r="D749" t="s">
        <v>10</v>
      </c>
      <c r="E749">
        <v>1</v>
      </c>
      <c r="F749">
        <v>343</v>
      </c>
      <c r="G749">
        <v>4725</v>
      </c>
      <c r="H749" t="s">
        <v>11</v>
      </c>
      <c r="P749">
        <f t="shared" si="11"/>
        <v>343</v>
      </c>
    </row>
    <row r="750" spans="1:16" x14ac:dyDescent="0.25">
      <c r="A750" t="s">
        <v>1474</v>
      </c>
      <c r="B750" t="s">
        <v>1475</v>
      </c>
      <c r="C750">
        <v>543</v>
      </c>
      <c r="D750" t="s">
        <v>10</v>
      </c>
      <c r="E750">
        <v>54</v>
      </c>
      <c r="F750">
        <v>407</v>
      </c>
      <c r="G750">
        <v>4725</v>
      </c>
      <c r="H750" t="s">
        <v>11</v>
      </c>
      <c r="P750">
        <f t="shared" si="11"/>
        <v>354</v>
      </c>
    </row>
    <row r="751" spans="1:16" x14ac:dyDescent="0.25">
      <c r="A751" t="s">
        <v>1476</v>
      </c>
      <c r="B751" t="s">
        <v>1477</v>
      </c>
      <c r="C751">
        <v>501</v>
      </c>
      <c r="D751" t="s">
        <v>10</v>
      </c>
      <c r="E751">
        <v>141</v>
      </c>
      <c r="F751">
        <v>494</v>
      </c>
      <c r="G751">
        <v>4725</v>
      </c>
      <c r="H751" t="s">
        <v>11</v>
      </c>
      <c r="P751">
        <f t="shared" si="11"/>
        <v>354</v>
      </c>
    </row>
    <row r="752" spans="1:16" x14ac:dyDescent="0.25">
      <c r="A752" t="s">
        <v>1478</v>
      </c>
      <c r="B752" t="s">
        <v>1479</v>
      </c>
      <c r="C752">
        <v>473</v>
      </c>
      <c r="D752" t="s">
        <v>10</v>
      </c>
      <c r="E752">
        <v>5</v>
      </c>
      <c r="F752">
        <v>346</v>
      </c>
      <c r="G752">
        <v>4725</v>
      </c>
      <c r="H752" t="s">
        <v>11</v>
      </c>
      <c r="P752">
        <f t="shared" si="11"/>
        <v>342</v>
      </c>
    </row>
    <row r="753" spans="1:16" x14ac:dyDescent="0.25">
      <c r="A753" t="s">
        <v>1480</v>
      </c>
      <c r="B753" t="s">
        <v>1481</v>
      </c>
      <c r="C753">
        <v>592</v>
      </c>
      <c r="D753" t="s">
        <v>10</v>
      </c>
      <c r="E753">
        <v>7</v>
      </c>
      <c r="F753">
        <v>350</v>
      </c>
      <c r="G753">
        <v>4725</v>
      </c>
      <c r="H753" t="s">
        <v>11</v>
      </c>
      <c r="P753">
        <f t="shared" si="11"/>
        <v>344</v>
      </c>
    </row>
    <row r="754" spans="1:16" x14ac:dyDescent="0.25">
      <c r="A754" t="s">
        <v>1482</v>
      </c>
      <c r="B754" t="s">
        <v>1483</v>
      </c>
      <c r="C754">
        <v>475</v>
      </c>
      <c r="D754" t="s">
        <v>10</v>
      </c>
      <c r="E754">
        <v>5</v>
      </c>
      <c r="F754">
        <v>346</v>
      </c>
      <c r="G754">
        <v>4725</v>
      </c>
      <c r="H754" t="s">
        <v>11</v>
      </c>
      <c r="P754">
        <f t="shared" si="11"/>
        <v>342</v>
      </c>
    </row>
    <row r="755" spans="1:16" x14ac:dyDescent="0.25">
      <c r="A755" t="s">
        <v>1484</v>
      </c>
      <c r="B755" t="s">
        <v>1485</v>
      </c>
      <c r="C755">
        <v>585</v>
      </c>
      <c r="D755" t="s">
        <v>10</v>
      </c>
      <c r="E755">
        <v>7</v>
      </c>
      <c r="F755">
        <v>349</v>
      </c>
      <c r="G755">
        <v>4725</v>
      </c>
      <c r="H755" t="s">
        <v>11</v>
      </c>
      <c r="P755">
        <f t="shared" si="11"/>
        <v>343</v>
      </c>
    </row>
    <row r="756" spans="1:16" x14ac:dyDescent="0.25">
      <c r="A756" t="s">
        <v>1486</v>
      </c>
      <c r="B756" t="s">
        <v>1487</v>
      </c>
      <c r="C756">
        <v>470</v>
      </c>
      <c r="D756" t="s">
        <v>10</v>
      </c>
      <c r="E756">
        <v>1</v>
      </c>
      <c r="F756">
        <v>345</v>
      </c>
      <c r="G756">
        <v>4725</v>
      </c>
      <c r="H756" t="s">
        <v>11</v>
      </c>
      <c r="P756">
        <f t="shared" si="11"/>
        <v>345</v>
      </c>
    </row>
    <row r="757" spans="1:16" x14ac:dyDescent="0.25">
      <c r="A757" t="s">
        <v>1488</v>
      </c>
      <c r="B757" t="s">
        <v>1489</v>
      </c>
      <c r="C757">
        <v>480</v>
      </c>
      <c r="D757" t="s">
        <v>10</v>
      </c>
      <c r="E757">
        <v>5</v>
      </c>
      <c r="F757">
        <v>350</v>
      </c>
      <c r="G757">
        <v>4725</v>
      </c>
      <c r="H757" t="s">
        <v>11</v>
      </c>
      <c r="P757">
        <f t="shared" si="11"/>
        <v>346</v>
      </c>
    </row>
    <row r="758" spans="1:16" x14ac:dyDescent="0.25">
      <c r="A758" t="s">
        <v>1490</v>
      </c>
      <c r="B758" t="s">
        <v>1491</v>
      </c>
      <c r="C758">
        <v>598</v>
      </c>
      <c r="D758" t="s">
        <v>10</v>
      </c>
      <c r="E758">
        <v>7</v>
      </c>
      <c r="F758">
        <v>349</v>
      </c>
      <c r="G758">
        <v>4725</v>
      </c>
      <c r="H758" t="s">
        <v>11</v>
      </c>
      <c r="P758">
        <f t="shared" si="11"/>
        <v>343</v>
      </c>
    </row>
    <row r="759" spans="1:16" x14ac:dyDescent="0.25">
      <c r="A759" t="s">
        <v>1492</v>
      </c>
      <c r="B759" t="s">
        <v>1493</v>
      </c>
      <c r="C759">
        <v>478</v>
      </c>
      <c r="D759" t="s">
        <v>10</v>
      </c>
      <c r="E759">
        <v>2</v>
      </c>
      <c r="F759">
        <v>348</v>
      </c>
      <c r="G759">
        <v>4725</v>
      </c>
      <c r="H759" t="s">
        <v>11</v>
      </c>
      <c r="P759">
        <f t="shared" ref="P759:P822" si="12">F759-E759+1</f>
        <v>347</v>
      </c>
    </row>
    <row r="760" spans="1:16" x14ac:dyDescent="0.25">
      <c r="A760" t="s">
        <v>1494</v>
      </c>
      <c r="B760" t="s">
        <v>1495</v>
      </c>
      <c r="C760">
        <v>476</v>
      </c>
      <c r="D760" t="s">
        <v>10</v>
      </c>
      <c r="E760">
        <v>2</v>
      </c>
      <c r="F760">
        <v>346</v>
      </c>
      <c r="G760">
        <v>4725</v>
      </c>
      <c r="H760" t="s">
        <v>11</v>
      </c>
      <c r="P760">
        <f t="shared" si="12"/>
        <v>345</v>
      </c>
    </row>
    <row r="761" spans="1:16" x14ac:dyDescent="0.25">
      <c r="A761" t="s">
        <v>1496</v>
      </c>
      <c r="B761" t="s">
        <v>1497</v>
      </c>
      <c r="C761">
        <v>582</v>
      </c>
      <c r="D761" t="s">
        <v>10</v>
      </c>
      <c r="E761">
        <v>1</v>
      </c>
      <c r="F761">
        <v>345</v>
      </c>
      <c r="G761">
        <v>4725</v>
      </c>
      <c r="H761" t="s">
        <v>11</v>
      </c>
      <c r="P761">
        <f t="shared" si="12"/>
        <v>345</v>
      </c>
    </row>
    <row r="762" spans="1:16" x14ac:dyDescent="0.25">
      <c r="A762" t="s">
        <v>1498</v>
      </c>
      <c r="B762" t="s">
        <v>1499</v>
      </c>
      <c r="C762">
        <v>478</v>
      </c>
      <c r="D762" t="s">
        <v>10</v>
      </c>
      <c r="E762">
        <v>2</v>
      </c>
      <c r="F762">
        <v>345</v>
      </c>
      <c r="G762">
        <v>4725</v>
      </c>
      <c r="H762" t="s">
        <v>11</v>
      </c>
      <c r="P762">
        <f t="shared" si="12"/>
        <v>344</v>
      </c>
    </row>
    <row r="763" spans="1:16" x14ac:dyDescent="0.25">
      <c r="A763" t="s">
        <v>1500</v>
      </c>
      <c r="B763" t="s">
        <v>1501</v>
      </c>
      <c r="C763">
        <v>484</v>
      </c>
      <c r="D763" t="s">
        <v>10</v>
      </c>
      <c r="E763">
        <v>18</v>
      </c>
      <c r="F763">
        <v>356</v>
      </c>
      <c r="G763">
        <v>4725</v>
      </c>
      <c r="H763" t="s">
        <v>11</v>
      </c>
      <c r="P763">
        <f t="shared" si="12"/>
        <v>339</v>
      </c>
    </row>
    <row r="764" spans="1:16" x14ac:dyDescent="0.25">
      <c r="A764" t="s">
        <v>1502</v>
      </c>
      <c r="B764" t="s">
        <v>1503</v>
      </c>
      <c r="C764">
        <v>478</v>
      </c>
      <c r="D764" t="s">
        <v>10</v>
      </c>
      <c r="E764">
        <v>4</v>
      </c>
      <c r="F764">
        <v>341</v>
      </c>
      <c r="G764">
        <v>4725</v>
      </c>
      <c r="H764" t="s">
        <v>11</v>
      </c>
      <c r="P764">
        <f t="shared" si="12"/>
        <v>338</v>
      </c>
    </row>
    <row r="765" spans="1:16" x14ac:dyDescent="0.25">
      <c r="A765" t="s">
        <v>1504</v>
      </c>
      <c r="B765" t="s">
        <v>1505</v>
      </c>
      <c r="C765">
        <v>470</v>
      </c>
      <c r="D765" t="s">
        <v>10</v>
      </c>
      <c r="E765">
        <v>4</v>
      </c>
      <c r="F765">
        <v>341</v>
      </c>
      <c r="G765">
        <v>4725</v>
      </c>
      <c r="H765" t="s">
        <v>11</v>
      </c>
      <c r="P765">
        <f t="shared" si="12"/>
        <v>338</v>
      </c>
    </row>
    <row r="766" spans="1:16" x14ac:dyDescent="0.25">
      <c r="A766" t="s">
        <v>1506</v>
      </c>
      <c r="B766" t="s">
        <v>1507</v>
      </c>
      <c r="C766">
        <v>478</v>
      </c>
      <c r="D766" t="s">
        <v>10</v>
      </c>
      <c r="E766">
        <v>8</v>
      </c>
      <c r="F766">
        <v>353</v>
      </c>
      <c r="G766">
        <v>4725</v>
      </c>
      <c r="H766" t="s">
        <v>11</v>
      </c>
      <c r="P766">
        <f t="shared" si="12"/>
        <v>346</v>
      </c>
    </row>
    <row r="767" spans="1:16" x14ac:dyDescent="0.25">
      <c r="A767" t="s">
        <v>1508</v>
      </c>
      <c r="B767" t="s">
        <v>1509</v>
      </c>
      <c r="C767">
        <v>580</v>
      </c>
      <c r="D767" t="s">
        <v>10</v>
      </c>
      <c r="E767">
        <v>2</v>
      </c>
      <c r="F767">
        <v>342</v>
      </c>
      <c r="G767">
        <v>4725</v>
      </c>
      <c r="H767" t="s">
        <v>11</v>
      </c>
      <c r="P767">
        <f t="shared" si="12"/>
        <v>341</v>
      </c>
    </row>
    <row r="768" spans="1:16" x14ac:dyDescent="0.25">
      <c r="A768" t="s">
        <v>1510</v>
      </c>
      <c r="B768" t="s">
        <v>1511</v>
      </c>
      <c r="C768">
        <v>478</v>
      </c>
      <c r="D768" t="s">
        <v>10</v>
      </c>
      <c r="E768">
        <v>2</v>
      </c>
      <c r="F768">
        <v>347</v>
      </c>
      <c r="G768">
        <v>4725</v>
      </c>
      <c r="H768" t="s">
        <v>11</v>
      </c>
      <c r="P768">
        <f t="shared" si="12"/>
        <v>346</v>
      </c>
    </row>
    <row r="769" spans="1:16" x14ac:dyDescent="0.25">
      <c r="A769" t="s">
        <v>1512</v>
      </c>
      <c r="B769" t="s">
        <v>1513</v>
      </c>
      <c r="C769">
        <v>528</v>
      </c>
      <c r="D769" t="s">
        <v>10</v>
      </c>
      <c r="E769">
        <v>31</v>
      </c>
      <c r="F769">
        <v>378</v>
      </c>
      <c r="G769">
        <v>4725</v>
      </c>
      <c r="H769" t="s">
        <v>11</v>
      </c>
      <c r="P769">
        <f t="shared" si="12"/>
        <v>348</v>
      </c>
    </row>
    <row r="770" spans="1:16" x14ac:dyDescent="0.25">
      <c r="A770" t="s">
        <v>1514</v>
      </c>
      <c r="B770" t="s">
        <v>1515</v>
      </c>
      <c r="C770">
        <v>274</v>
      </c>
      <c r="D770" t="s">
        <v>10</v>
      </c>
      <c r="E770">
        <v>2</v>
      </c>
      <c r="F770">
        <v>274</v>
      </c>
      <c r="G770">
        <v>4725</v>
      </c>
      <c r="H770" t="s">
        <v>11</v>
      </c>
      <c r="P770">
        <f t="shared" si="12"/>
        <v>273</v>
      </c>
    </row>
    <row r="771" spans="1:16" x14ac:dyDescent="0.25">
      <c r="A771" t="s">
        <v>1516</v>
      </c>
      <c r="B771" t="s">
        <v>1517</v>
      </c>
      <c r="C771">
        <v>273</v>
      </c>
      <c r="D771" t="s">
        <v>10</v>
      </c>
      <c r="E771">
        <v>1</v>
      </c>
      <c r="F771">
        <v>273</v>
      </c>
      <c r="G771">
        <v>4725</v>
      </c>
      <c r="H771" t="s">
        <v>11</v>
      </c>
      <c r="P771">
        <f t="shared" si="12"/>
        <v>273</v>
      </c>
    </row>
    <row r="772" spans="1:16" x14ac:dyDescent="0.25">
      <c r="A772" t="s">
        <v>1518</v>
      </c>
      <c r="B772" t="s">
        <v>1519</v>
      </c>
      <c r="C772">
        <v>273</v>
      </c>
      <c r="D772" t="s">
        <v>10</v>
      </c>
      <c r="E772">
        <v>1</v>
      </c>
      <c r="F772">
        <v>273</v>
      </c>
      <c r="G772">
        <v>4725</v>
      </c>
      <c r="H772" t="s">
        <v>11</v>
      </c>
      <c r="P772">
        <f t="shared" si="12"/>
        <v>273</v>
      </c>
    </row>
    <row r="773" spans="1:16" x14ac:dyDescent="0.25">
      <c r="A773" t="s">
        <v>1520</v>
      </c>
      <c r="B773" t="s">
        <v>1521</v>
      </c>
      <c r="C773">
        <v>273</v>
      </c>
      <c r="D773" t="s">
        <v>10</v>
      </c>
      <c r="E773">
        <v>1</v>
      </c>
      <c r="F773">
        <v>273</v>
      </c>
      <c r="G773">
        <v>4725</v>
      </c>
      <c r="H773" t="s">
        <v>11</v>
      </c>
      <c r="P773">
        <f t="shared" si="12"/>
        <v>273</v>
      </c>
    </row>
    <row r="774" spans="1:16" x14ac:dyDescent="0.25">
      <c r="A774" t="s">
        <v>1522</v>
      </c>
      <c r="B774" t="s">
        <v>1523</v>
      </c>
      <c r="C774">
        <v>474</v>
      </c>
      <c r="D774" t="s">
        <v>10</v>
      </c>
      <c r="E774">
        <v>2</v>
      </c>
      <c r="F774">
        <v>369</v>
      </c>
      <c r="G774">
        <v>4725</v>
      </c>
      <c r="H774" t="s">
        <v>11</v>
      </c>
      <c r="P774">
        <f t="shared" si="12"/>
        <v>368</v>
      </c>
    </row>
    <row r="775" spans="1:16" x14ac:dyDescent="0.25">
      <c r="A775" t="s">
        <v>1524</v>
      </c>
      <c r="B775" t="s">
        <v>1525</v>
      </c>
      <c r="C775">
        <v>474</v>
      </c>
      <c r="D775" t="s">
        <v>10</v>
      </c>
      <c r="E775">
        <v>2</v>
      </c>
      <c r="F775">
        <v>369</v>
      </c>
      <c r="G775">
        <v>4725</v>
      </c>
      <c r="H775" t="s">
        <v>11</v>
      </c>
      <c r="P775">
        <f t="shared" si="12"/>
        <v>368</v>
      </c>
    </row>
    <row r="776" spans="1:16" x14ac:dyDescent="0.25">
      <c r="A776" t="s">
        <v>1526</v>
      </c>
      <c r="B776" t="s">
        <v>1527</v>
      </c>
      <c r="C776">
        <v>501</v>
      </c>
      <c r="D776" t="s">
        <v>10</v>
      </c>
      <c r="E776">
        <v>2</v>
      </c>
      <c r="F776">
        <v>373</v>
      </c>
      <c r="G776">
        <v>4725</v>
      </c>
      <c r="H776" t="s">
        <v>11</v>
      </c>
      <c r="P776">
        <f t="shared" si="12"/>
        <v>372</v>
      </c>
    </row>
    <row r="777" spans="1:16" x14ac:dyDescent="0.25">
      <c r="A777" t="s">
        <v>1528</v>
      </c>
      <c r="B777" t="s">
        <v>1529</v>
      </c>
      <c r="C777">
        <v>501</v>
      </c>
      <c r="D777" t="s">
        <v>10</v>
      </c>
      <c r="E777">
        <v>2</v>
      </c>
      <c r="F777">
        <v>373</v>
      </c>
      <c r="G777">
        <v>4725</v>
      </c>
      <c r="H777" t="s">
        <v>11</v>
      </c>
      <c r="P777">
        <f t="shared" si="12"/>
        <v>372</v>
      </c>
    </row>
    <row r="778" spans="1:16" x14ac:dyDescent="0.25">
      <c r="A778" t="s">
        <v>1530</v>
      </c>
      <c r="B778" t="s">
        <v>1531</v>
      </c>
      <c r="C778">
        <v>501</v>
      </c>
      <c r="D778" t="s">
        <v>10</v>
      </c>
      <c r="E778">
        <v>2</v>
      </c>
      <c r="F778">
        <v>373</v>
      </c>
      <c r="G778">
        <v>4725</v>
      </c>
      <c r="H778" t="s">
        <v>11</v>
      </c>
      <c r="P778">
        <f t="shared" si="12"/>
        <v>372</v>
      </c>
    </row>
    <row r="779" spans="1:16" x14ac:dyDescent="0.25">
      <c r="A779" t="s">
        <v>1532</v>
      </c>
      <c r="B779" t="s">
        <v>1533</v>
      </c>
      <c r="C779">
        <v>501</v>
      </c>
      <c r="D779" t="s">
        <v>10</v>
      </c>
      <c r="E779">
        <v>2</v>
      </c>
      <c r="F779">
        <v>373</v>
      </c>
      <c r="G779">
        <v>4725</v>
      </c>
      <c r="H779" t="s">
        <v>11</v>
      </c>
      <c r="P779">
        <f t="shared" si="12"/>
        <v>372</v>
      </c>
    </row>
    <row r="780" spans="1:16" x14ac:dyDescent="0.25">
      <c r="A780" t="s">
        <v>1534</v>
      </c>
      <c r="B780" t="s">
        <v>1535</v>
      </c>
      <c r="C780">
        <v>501</v>
      </c>
      <c r="D780" t="s">
        <v>10</v>
      </c>
      <c r="E780">
        <v>2</v>
      </c>
      <c r="F780">
        <v>373</v>
      </c>
      <c r="G780">
        <v>4725</v>
      </c>
      <c r="H780" t="s">
        <v>11</v>
      </c>
      <c r="P780">
        <f t="shared" si="12"/>
        <v>372</v>
      </c>
    </row>
    <row r="781" spans="1:16" x14ac:dyDescent="0.25">
      <c r="A781" t="s">
        <v>1536</v>
      </c>
      <c r="B781" t="s">
        <v>1537</v>
      </c>
      <c r="C781">
        <v>453</v>
      </c>
      <c r="D781" t="s">
        <v>10</v>
      </c>
      <c r="E781">
        <v>1</v>
      </c>
      <c r="F781">
        <v>318</v>
      </c>
      <c r="G781">
        <v>4725</v>
      </c>
      <c r="H781" t="s">
        <v>11</v>
      </c>
      <c r="P781">
        <f t="shared" si="12"/>
        <v>318</v>
      </c>
    </row>
    <row r="782" spans="1:16" x14ac:dyDescent="0.25">
      <c r="A782" t="s">
        <v>1538</v>
      </c>
      <c r="B782" t="s">
        <v>1539</v>
      </c>
      <c r="C782">
        <v>488</v>
      </c>
      <c r="D782" t="s">
        <v>10</v>
      </c>
      <c r="E782">
        <v>5</v>
      </c>
      <c r="F782">
        <v>348</v>
      </c>
      <c r="G782">
        <v>4725</v>
      </c>
      <c r="H782" t="s">
        <v>11</v>
      </c>
      <c r="P782">
        <f t="shared" si="12"/>
        <v>344</v>
      </c>
    </row>
    <row r="783" spans="1:16" x14ac:dyDescent="0.25">
      <c r="A783" t="s">
        <v>1540</v>
      </c>
      <c r="B783" t="s">
        <v>1541</v>
      </c>
      <c r="C783">
        <v>473</v>
      </c>
      <c r="D783" t="s">
        <v>10</v>
      </c>
      <c r="E783">
        <v>1</v>
      </c>
      <c r="F783">
        <v>345</v>
      </c>
      <c r="G783">
        <v>4725</v>
      </c>
      <c r="H783" t="s">
        <v>11</v>
      </c>
      <c r="P783">
        <f t="shared" si="12"/>
        <v>345</v>
      </c>
    </row>
    <row r="784" spans="1:16" x14ac:dyDescent="0.25">
      <c r="A784" t="s">
        <v>1542</v>
      </c>
      <c r="B784" t="s">
        <v>1543</v>
      </c>
      <c r="C784">
        <v>473</v>
      </c>
      <c r="D784" t="s">
        <v>10</v>
      </c>
      <c r="E784">
        <v>1</v>
      </c>
      <c r="F784">
        <v>346</v>
      </c>
      <c r="G784">
        <v>4725</v>
      </c>
      <c r="H784" t="s">
        <v>11</v>
      </c>
      <c r="P784">
        <f t="shared" si="12"/>
        <v>346</v>
      </c>
    </row>
    <row r="785" spans="1:16" x14ac:dyDescent="0.25">
      <c r="A785" t="s">
        <v>1544</v>
      </c>
      <c r="B785" t="s">
        <v>1545</v>
      </c>
      <c r="C785">
        <v>229</v>
      </c>
      <c r="D785" t="s">
        <v>10</v>
      </c>
      <c r="E785">
        <v>60</v>
      </c>
      <c r="F785">
        <v>158</v>
      </c>
      <c r="G785">
        <v>4725</v>
      </c>
      <c r="H785" t="s">
        <v>11</v>
      </c>
      <c r="P785">
        <f t="shared" si="12"/>
        <v>99</v>
      </c>
    </row>
    <row r="786" spans="1:16" x14ac:dyDescent="0.25">
      <c r="A786" t="s">
        <v>1546</v>
      </c>
      <c r="B786" t="s">
        <v>1547</v>
      </c>
      <c r="C786">
        <v>327</v>
      </c>
      <c r="D786" t="s">
        <v>10</v>
      </c>
      <c r="E786">
        <v>57</v>
      </c>
      <c r="F786">
        <v>296</v>
      </c>
      <c r="G786">
        <v>4725</v>
      </c>
      <c r="H786" t="s">
        <v>11</v>
      </c>
      <c r="P786">
        <f t="shared" si="12"/>
        <v>240</v>
      </c>
    </row>
    <row r="787" spans="1:16" x14ac:dyDescent="0.25">
      <c r="A787" t="s">
        <v>1548</v>
      </c>
      <c r="B787" t="s">
        <v>1549</v>
      </c>
      <c r="C787">
        <v>501</v>
      </c>
      <c r="D787" t="s">
        <v>10</v>
      </c>
      <c r="E787">
        <v>1</v>
      </c>
      <c r="F787">
        <v>340</v>
      </c>
      <c r="G787">
        <v>4725</v>
      </c>
      <c r="H787" t="s">
        <v>11</v>
      </c>
      <c r="P787">
        <f t="shared" si="12"/>
        <v>340</v>
      </c>
    </row>
    <row r="788" spans="1:16" x14ac:dyDescent="0.25">
      <c r="A788" t="s">
        <v>1550</v>
      </c>
      <c r="B788" t="s">
        <v>1551</v>
      </c>
      <c r="C788">
        <v>478</v>
      </c>
      <c r="D788" t="s">
        <v>10</v>
      </c>
      <c r="E788">
        <v>2</v>
      </c>
      <c r="F788">
        <v>345</v>
      </c>
      <c r="G788">
        <v>4725</v>
      </c>
      <c r="H788" t="s">
        <v>11</v>
      </c>
      <c r="P788">
        <f t="shared" si="12"/>
        <v>344</v>
      </c>
    </row>
    <row r="789" spans="1:16" x14ac:dyDescent="0.25">
      <c r="A789" t="s">
        <v>1552</v>
      </c>
      <c r="B789" t="s">
        <v>1553</v>
      </c>
      <c r="C789">
        <v>484</v>
      </c>
      <c r="D789" t="s">
        <v>10</v>
      </c>
      <c r="E789">
        <v>12</v>
      </c>
      <c r="F789">
        <v>348</v>
      </c>
      <c r="G789">
        <v>4725</v>
      </c>
      <c r="H789" t="s">
        <v>11</v>
      </c>
      <c r="P789">
        <f t="shared" si="12"/>
        <v>337</v>
      </c>
    </row>
    <row r="790" spans="1:16" x14ac:dyDescent="0.25">
      <c r="A790" t="s">
        <v>1554</v>
      </c>
      <c r="B790" t="s">
        <v>1555</v>
      </c>
      <c r="C790">
        <v>472</v>
      </c>
      <c r="D790" t="s">
        <v>10</v>
      </c>
      <c r="E790">
        <v>2</v>
      </c>
      <c r="F790">
        <v>341</v>
      </c>
      <c r="G790">
        <v>4725</v>
      </c>
      <c r="H790" t="s">
        <v>11</v>
      </c>
      <c r="P790">
        <f t="shared" si="12"/>
        <v>340</v>
      </c>
    </row>
    <row r="791" spans="1:16" x14ac:dyDescent="0.25">
      <c r="A791" t="s">
        <v>1556</v>
      </c>
      <c r="B791" t="s">
        <v>1557</v>
      </c>
      <c r="C791">
        <v>488</v>
      </c>
      <c r="D791" t="s">
        <v>10</v>
      </c>
      <c r="E791">
        <v>5</v>
      </c>
      <c r="F791">
        <v>347</v>
      </c>
      <c r="G791">
        <v>4725</v>
      </c>
      <c r="H791" t="s">
        <v>11</v>
      </c>
      <c r="P791">
        <f t="shared" si="12"/>
        <v>343</v>
      </c>
    </row>
    <row r="792" spans="1:16" x14ac:dyDescent="0.25">
      <c r="A792" t="s">
        <v>1558</v>
      </c>
      <c r="B792" t="s">
        <v>1559</v>
      </c>
      <c r="C792">
        <v>470</v>
      </c>
      <c r="D792" t="s">
        <v>10</v>
      </c>
      <c r="E792">
        <v>4</v>
      </c>
      <c r="F792">
        <v>342</v>
      </c>
      <c r="G792">
        <v>4725</v>
      </c>
      <c r="H792" t="s">
        <v>11</v>
      </c>
      <c r="P792">
        <f t="shared" si="12"/>
        <v>339</v>
      </c>
    </row>
    <row r="793" spans="1:16" x14ac:dyDescent="0.25">
      <c r="A793" t="s">
        <v>1560</v>
      </c>
      <c r="B793" t="s">
        <v>1561</v>
      </c>
      <c r="C793">
        <v>477</v>
      </c>
      <c r="D793" t="s">
        <v>10</v>
      </c>
      <c r="E793">
        <v>4</v>
      </c>
      <c r="F793">
        <v>340</v>
      </c>
      <c r="G793">
        <v>4725</v>
      </c>
      <c r="H793" t="s">
        <v>11</v>
      </c>
      <c r="P793">
        <f t="shared" si="12"/>
        <v>337</v>
      </c>
    </row>
    <row r="794" spans="1:16" x14ac:dyDescent="0.25">
      <c r="A794" t="s">
        <v>1562</v>
      </c>
      <c r="B794" t="s">
        <v>1563</v>
      </c>
      <c r="C794">
        <v>477</v>
      </c>
      <c r="D794" t="s">
        <v>10</v>
      </c>
      <c r="E794">
        <v>4</v>
      </c>
      <c r="F794">
        <v>340</v>
      </c>
      <c r="G794">
        <v>4725</v>
      </c>
      <c r="H794" t="s">
        <v>11</v>
      </c>
      <c r="P794">
        <f t="shared" si="12"/>
        <v>337</v>
      </c>
    </row>
    <row r="795" spans="1:16" x14ac:dyDescent="0.25">
      <c r="A795" t="s">
        <v>1564</v>
      </c>
      <c r="B795" t="s">
        <v>1565</v>
      </c>
      <c r="C795">
        <v>501</v>
      </c>
      <c r="D795" t="s">
        <v>10</v>
      </c>
      <c r="E795">
        <v>2</v>
      </c>
      <c r="F795">
        <v>373</v>
      </c>
      <c r="G795">
        <v>4725</v>
      </c>
      <c r="H795" t="s">
        <v>11</v>
      </c>
      <c r="P795">
        <f t="shared" si="12"/>
        <v>372</v>
      </c>
    </row>
    <row r="796" spans="1:16" x14ac:dyDescent="0.25">
      <c r="A796" t="s">
        <v>1566</v>
      </c>
      <c r="B796" t="s">
        <v>1567</v>
      </c>
      <c r="C796">
        <v>476</v>
      </c>
      <c r="D796" t="s">
        <v>10</v>
      </c>
      <c r="E796">
        <v>1</v>
      </c>
      <c r="F796">
        <v>342</v>
      </c>
      <c r="G796">
        <v>4725</v>
      </c>
      <c r="H796" t="s">
        <v>11</v>
      </c>
      <c r="P796">
        <f t="shared" si="12"/>
        <v>342</v>
      </c>
    </row>
    <row r="797" spans="1:16" x14ac:dyDescent="0.25">
      <c r="A797" t="s">
        <v>1568</v>
      </c>
      <c r="B797" t="s">
        <v>1569</v>
      </c>
      <c r="C797">
        <v>589</v>
      </c>
      <c r="D797" t="s">
        <v>10</v>
      </c>
      <c r="E797">
        <v>7</v>
      </c>
      <c r="F797">
        <v>350</v>
      </c>
      <c r="G797">
        <v>4725</v>
      </c>
      <c r="H797" t="s">
        <v>11</v>
      </c>
      <c r="P797">
        <f t="shared" si="12"/>
        <v>344</v>
      </c>
    </row>
    <row r="798" spans="1:16" x14ac:dyDescent="0.25">
      <c r="A798" t="s">
        <v>1570</v>
      </c>
      <c r="B798" t="s">
        <v>1571</v>
      </c>
      <c r="C798">
        <v>478</v>
      </c>
      <c r="D798" t="s">
        <v>10</v>
      </c>
      <c r="E798">
        <v>2</v>
      </c>
      <c r="F798">
        <v>345</v>
      </c>
      <c r="G798">
        <v>4725</v>
      </c>
      <c r="H798" t="s">
        <v>11</v>
      </c>
      <c r="P798">
        <f t="shared" si="12"/>
        <v>344</v>
      </c>
    </row>
    <row r="799" spans="1:16" x14ac:dyDescent="0.25">
      <c r="A799" t="s">
        <v>1572</v>
      </c>
      <c r="B799" t="s">
        <v>1573</v>
      </c>
      <c r="C799">
        <v>480</v>
      </c>
      <c r="D799" t="s">
        <v>10</v>
      </c>
      <c r="E799">
        <v>5</v>
      </c>
      <c r="F799">
        <v>350</v>
      </c>
      <c r="G799">
        <v>4725</v>
      </c>
      <c r="H799" t="s">
        <v>11</v>
      </c>
      <c r="P799">
        <f t="shared" si="12"/>
        <v>346</v>
      </c>
    </row>
    <row r="800" spans="1:16" x14ac:dyDescent="0.25">
      <c r="A800" t="s">
        <v>1574</v>
      </c>
      <c r="B800" t="s">
        <v>1575</v>
      </c>
      <c r="C800">
        <v>470</v>
      </c>
      <c r="D800" t="s">
        <v>10</v>
      </c>
      <c r="E800">
        <v>1</v>
      </c>
      <c r="F800">
        <v>345</v>
      </c>
      <c r="G800">
        <v>4725</v>
      </c>
      <c r="H800" t="s">
        <v>11</v>
      </c>
      <c r="P800">
        <f t="shared" si="12"/>
        <v>345</v>
      </c>
    </row>
    <row r="801" spans="1:16" x14ac:dyDescent="0.25">
      <c r="A801" t="s">
        <v>1576</v>
      </c>
      <c r="B801" t="s">
        <v>1577</v>
      </c>
      <c r="C801">
        <v>473</v>
      </c>
      <c r="D801" t="s">
        <v>10</v>
      </c>
      <c r="E801">
        <v>8</v>
      </c>
      <c r="F801">
        <v>345</v>
      </c>
      <c r="G801">
        <v>4725</v>
      </c>
      <c r="H801" t="s">
        <v>11</v>
      </c>
      <c r="P801">
        <f t="shared" si="12"/>
        <v>338</v>
      </c>
    </row>
    <row r="802" spans="1:16" x14ac:dyDescent="0.25">
      <c r="A802" t="s">
        <v>1578</v>
      </c>
      <c r="B802" t="s">
        <v>1579</v>
      </c>
      <c r="C802">
        <v>480</v>
      </c>
      <c r="D802" t="s">
        <v>10</v>
      </c>
      <c r="E802">
        <v>5</v>
      </c>
      <c r="F802">
        <v>350</v>
      </c>
      <c r="G802">
        <v>4725</v>
      </c>
      <c r="H802" t="s">
        <v>11</v>
      </c>
      <c r="P802">
        <f t="shared" si="12"/>
        <v>346</v>
      </c>
    </row>
    <row r="803" spans="1:16" x14ac:dyDescent="0.25">
      <c r="A803" t="s">
        <v>1580</v>
      </c>
      <c r="B803" t="s">
        <v>1581</v>
      </c>
      <c r="C803">
        <v>470</v>
      </c>
      <c r="D803" t="s">
        <v>10</v>
      </c>
      <c r="E803">
        <v>1</v>
      </c>
      <c r="F803">
        <v>345</v>
      </c>
      <c r="G803">
        <v>4725</v>
      </c>
      <c r="H803" t="s">
        <v>11</v>
      </c>
      <c r="P803">
        <f t="shared" si="12"/>
        <v>345</v>
      </c>
    </row>
    <row r="804" spans="1:16" x14ac:dyDescent="0.25">
      <c r="A804" t="s">
        <v>1582</v>
      </c>
      <c r="B804" t="s">
        <v>1583</v>
      </c>
      <c r="C804">
        <v>474</v>
      </c>
      <c r="D804" t="s">
        <v>10</v>
      </c>
      <c r="E804">
        <v>2</v>
      </c>
      <c r="F804">
        <v>369</v>
      </c>
      <c r="G804">
        <v>4725</v>
      </c>
      <c r="H804" t="s">
        <v>11</v>
      </c>
      <c r="P804">
        <f t="shared" si="12"/>
        <v>368</v>
      </c>
    </row>
    <row r="805" spans="1:16" x14ac:dyDescent="0.25">
      <c r="A805" t="s">
        <v>1584</v>
      </c>
      <c r="B805" t="s">
        <v>1585</v>
      </c>
      <c r="C805">
        <v>474</v>
      </c>
      <c r="D805" t="s">
        <v>10</v>
      </c>
      <c r="E805">
        <v>2</v>
      </c>
      <c r="F805">
        <v>369</v>
      </c>
      <c r="G805">
        <v>4725</v>
      </c>
      <c r="H805" t="s">
        <v>11</v>
      </c>
      <c r="P805">
        <f t="shared" si="12"/>
        <v>368</v>
      </c>
    </row>
    <row r="806" spans="1:16" x14ac:dyDescent="0.25">
      <c r="A806" t="s">
        <v>1586</v>
      </c>
      <c r="B806" t="s">
        <v>1587</v>
      </c>
      <c r="C806">
        <v>480</v>
      </c>
      <c r="D806" t="s">
        <v>10</v>
      </c>
      <c r="E806">
        <v>5</v>
      </c>
      <c r="F806">
        <v>350</v>
      </c>
      <c r="G806">
        <v>4725</v>
      </c>
      <c r="H806" t="s">
        <v>11</v>
      </c>
      <c r="P806">
        <f t="shared" si="12"/>
        <v>346</v>
      </c>
    </row>
    <row r="807" spans="1:16" x14ac:dyDescent="0.25">
      <c r="A807" t="s">
        <v>1588</v>
      </c>
      <c r="B807" t="s">
        <v>1589</v>
      </c>
      <c r="C807">
        <v>470</v>
      </c>
      <c r="D807" t="s">
        <v>10</v>
      </c>
      <c r="E807">
        <v>1</v>
      </c>
      <c r="F807">
        <v>345</v>
      </c>
      <c r="G807">
        <v>4725</v>
      </c>
      <c r="H807" t="s">
        <v>11</v>
      </c>
      <c r="P807">
        <f t="shared" si="12"/>
        <v>345</v>
      </c>
    </row>
    <row r="808" spans="1:16" x14ac:dyDescent="0.25">
      <c r="A808" t="s">
        <v>1590</v>
      </c>
      <c r="B808" t="s">
        <v>1591</v>
      </c>
      <c r="C808">
        <v>480</v>
      </c>
      <c r="D808" t="s">
        <v>10</v>
      </c>
      <c r="E808">
        <v>5</v>
      </c>
      <c r="F808">
        <v>350</v>
      </c>
      <c r="G808">
        <v>4725</v>
      </c>
      <c r="H808" t="s">
        <v>11</v>
      </c>
      <c r="P808">
        <f t="shared" si="12"/>
        <v>346</v>
      </c>
    </row>
    <row r="809" spans="1:16" x14ac:dyDescent="0.25">
      <c r="A809" t="s">
        <v>1592</v>
      </c>
      <c r="B809" t="s">
        <v>1593</v>
      </c>
      <c r="C809">
        <v>470</v>
      </c>
      <c r="D809" t="s">
        <v>10</v>
      </c>
      <c r="E809">
        <v>1</v>
      </c>
      <c r="F809">
        <v>345</v>
      </c>
      <c r="G809">
        <v>4725</v>
      </c>
      <c r="H809" t="s">
        <v>11</v>
      </c>
      <c r="P809">
        <f t="shared" si="12"/>
        <v>345</v>
      </c>
    </row>
    <row r="810" spans="1:16" x14ac:dyDescent="0.25">
      <c r="A810" t="s">
        <v>1594</v>
      </c>
      <c r="B810" t="s">
        <v>1595</v>
      </c>
      <c r="C810">
        <v>480</v>
      </c>
      <c r="D810" t="s">
        <v>10</v>
      </c>
      <c r="E810">
        <v>5</v>
      </c>
      <c r="F810">
        <v>350</v>
      </c>
      <c r="G810">
        <v>4725</v>
      </c>
      <c r="H810" t="s">
        <v>11</v>
      </c>
      <c r="P810">
        <f t="shared" si="12"/>
        <v>346</v>
      </c>
    </row>
    <row r="811" spans="1:16" x14ac:dyDescent="0.25">
      <c r="A811" t="s">
        <v>1596</v>
      </c>
      <c r="B811" t="s">
        <v>1597</v>
      </c>
      <c r="C811">
        <v>470</v>
      </c>
      <c r="D811" t="s">
        <v>10</v>
      </c>
      <c r="E811">
        <v>1</v>
      </c>
      <c r="F811">
        <v>345</v>
      </c>
      <c r="G811">
        <v>4725</v>
      </c>
      <c r="H811" t="s">
        <v>11</v>
      </c>
      <c r="P811">
        <f t="shared" si="12"/>
        <v>345</v>
      </c>
    </row>
    <row r="812" spans="1:16" x14ac:dyDescent="0.25">
      <c r="A812" t="s">
        <v>1598</v>
      </c>
      <c r="B812" t="s">
        <v>1599</v>
      </c>
      <c r="C812">
        <v>470</v>
      </c>
      <c r="D812" t="s">
        <v>10</v>
      </c>
      <c r="E812">
        <v>1</v>
      </c>
      <c r="F812">
        <v>344</v>
      </c>
      <c r="G812">
        <v>4725</v>
      </c>
      <c r="H812" t="s">
        <v>11</v>
      </c>
      <c r="P812">
        <f t="shared" si="12"/>
        <v>344</v>
      </c>
    </row>
    <row r="813" spans="1:16" x14ac:dyDescent="0.25">
      <c r="A813" t="s">
        <v>1600</v>
      </c>
      <c r="B813" t="s">
        <v>1601</v>
      </c>
      <c r="C813">
        <v>480</v>
      </c>
      <c r="D813" t="s">
        <v>10</v>
      </c>
      <c r="E813">
        <v>5</v>
      </c>
      <c r="F813">
        <v>350</v>
      </c>
      <c r="G813">
        <v>4725</v>
      </c>
      <c r="H813" t="s">
        <v>11</v>
      </c>
      <c r="P813">
        <f t="shared" si="12"/>
        <v>346</v>
      </c>
    </row>
    <row r="814" spans="1:16" x14ac:dyDescent="0.25">
      <c r="A814" t="s">
        <v>1602</v>
      </c>
      <c r="B814" t="s">
        <v>1603</v>
      </c>
      <c r="C814">
        <v>477</v>
      </c>
      <c r="D814" t="s">
        <v>10</v>
      </c>
      <c r="E814">
        <v>3</v>
      </c>
      <c r="F814">
        <v>338</v>
      </c>
      <c r="G814">
        <v>4725</v>
      </c>
      <c r="H814" t="s">
        <v>11</v>
      </c>
      <c r="P814">
        <f t="shared" si="12"/>
        <v>336</v>
      </c>
    </row>
    <row r="815" spans="1:16" x14ac:dyDescent="0.25">
      <c r="A815" t="s">
        <v>1604</v>
      </c>
      <c r="B815" t="s">
        <v>1605</v>
      </c>
      <c r="C815">
        <v>478</v>
      </c>
      <c r="D815" t="s">
        <v>10</v>
      </c>
      <c r="E815">
        <v>4</v>
      </c>
      <c r="F815">
        <v>342</v>
      </c>
      <c r="G815">
        <v>4725</v>
      </c>
      <c r="H815" t="s">
        <v>11</v>
      </c>
      <c r="P815">
        <f t="shared" si="12"/>
        <v>339</v>
      </c>
    </row>
    <row r="816" spans="1:16" x14ac:dyDescent="0.25">
      <c r="A816" t="s">
        <v>1606</v>
      </c>
      <c r="B816" t="s">
        <v>1607</v>
      </c>
      <c r="C816">
        <v>478</v>
      </c>
      <c r="D816" t="s">
        <v>10</v>
      </c>
      <c r="E816">
        <v>1</v>
      </c>
      <c r="F816">
        <v>346</v>
      </c>
      <c r="G816">
        <v>4725</v>
      </c>
      <c r="H816" t="s">
        <v>11</v>
      </c>
      <c r="P816">
        <f t="shared" si="12"/>
        <v>346</v>
      </c>
    </row>
    <row r="817" spans="1:16" x14ac:dyDescent="0.25">
      <c r="A817" t="s">
        <v>1608</v>
      </c>
      <c r="B817" t="s">
        <v>1609</v>
      </c>
      <c r="C817">
        <v>466</v>
      </c>
      <c r="D817" t="s">
        <v>10</v>
      </c>
      <c r="E817">
        <v>1</v>
      </c>
      <c r="F817">
        <v>325</v>
      </c>
      <c r="G817">
        <v>4725</v>
      </c>
      <c r="H817" t="s">
        <v>11</v>
      </c>
      <c r="P817">
        <f t="shared" si="12"/>
        <v>325</v>
      </c>
    </row>
    <row r="818" spans="1:16" x14ac:dyDescent="0.25">
      <c r="A818" t="s">
        <v>1610</v>
      </c>
      <c r="B818" t="s">
        <v>1611</v>
      </c>
      <c r="C818">
        <v>478</v>
      </c>
      <c r="D818" t="s">
        <v>10</v>
      </c>
      <c r="E818">
        <v>2</v>
      </c>
      <c r="F818">
        <v>345</v>
      </c>
      <c r="G818">
        <v>4725</v>
      </c>
      <c r="H818" t="s">
        <v>11</v>
      </c>
      <c r="P818">
        <f t="shared" si="12"/>
        <v>344</v>
      </c>
    </row>
    <row r="819" spans="1:16" x14ac:dyDescent="0.25">
      <c r="A819" t="s">
        <v>1612</v>
      </c>
      <c r="B819" t="s">
        <v>1613</v>
      </c>
      <c r="C819">
        <v>472</v>
      </c>
      <c r="D819" t="s">
        <v>10</v>
      </c>
      <c r="E819">
        <v>1</v>
      </c>
      <c r="F819">
        <v>344</v>
      </c>
      <c r="G819">
        <v>4725</v>
      </c>
      <c r="H819" t="s">
        <v>11</v>
      </c>
      <c r="P819">
        <f t="shared" si="12"/>
        <v>344</v>
      </c>
    </row>
    <row r="820" spans="1:16" x14ac:dyDescent="0.25">
      <c r="A820" t="s">
        <v>1614</v>
      </c>
      <c r="B820" t="s">
        <v>1615</v>
      </c>
      <c r="C820">
        <v>339</v>
      </c>
      <c r="D820" t="s">
        <v>10</v>
      </c>
      <c r="E820">
        <v>1</v>
      </c>
      <c r="F820">
        <v>338</v>
      </c>
      <c r="G820">
        <v>4725</v>
      </c>
      <c r="H820" t="s">
        <v>11</v>
      </c>
      <c r="P820">
        <f t="shared" si="12"/>
        <v>338</v>
      </c>
    </row>
    <row r="821" spans="1:16" x14ac:dyDescent="0.25">
      <c r="A821" t="s">
        <v>1616</v>
      </c>
      <c r="B821" t="s">
        <v>1617</v>
      </c>
      <c r="C821">
        <v>471</v>
      </c>
      <c r="D821" t="s">
        <v>10</v>
      </c>
      <c r="E821">
        <v>1</v>
      </c>
      <c r="F821">
        <v>345</v>
      </c>
      <c r="G821">
        <v>4725</v>
      </c>
      <c r="H821" t="s">
        <v>11</v>
      </c>
      <c r="P821">
        <f t="shared" si="12"/>
        <v>345</v>
      </c>
    </row>
    <row r="822" spans="1:16" x14ac:dyDescent="0.25">
      <c r="A822" t="s">
        <v>1618</v>
      </c>
      <c r="B822" t="s">
        <v>1619</v>
      </c>
      <c r="C822">
        <v>470</v>
      </c>
      <c r="D822" t="s">
        <v>10</v>
      </c>
      <c r="E822">
        <v>1</v>
      </c>
      <c r="F822">
        <v>345</v>
      </c>
      <c r="G822">
        <v>4725</v>
      </c>
      <c r="H822" t="s">
        <v>11</v>
      </c>
      <c r="P822">
        <f t="shared" si="12"/>
        <v>345</v>
      </c>
    </row>
    <row r="823" spans="1:16" x14ac:dyDescent="0.25">
      <c r="A823" t="s">
        <v>1620</v>
      </c>
      <c r="B823" t="s">
        <v>1621</v>
      </c>
      <c r="C823">
        <v>480</v>
      </c>
      <c r="D823" t="s">
        <v>10</v>
      </c>
      <c r="E823">
        <v>5</v>
      </c>
      <c r="F823">
        <v>350</v>
      </c>
      <c r="G823">
        <v>4725</v>
      </c>
      <c r="H823" t="s">
        <v>11</v>
      </c>
      <c r="P823">
        <f t="shared" ref="P823:P886" si="13">F823-E823+1</f>
        <v>346</v>
      </c>
    </row>
    <row r="824" spans="1:16" x14ac:dyDescent="0.25">
      <c r="A824" t="s">
        <v>1622</v>
      </c>
      <c r="B824" t="s">
        <v>1623</v>
      </c>
      <c r="C824">
        <v>492</v>
      </c>
      <c r="D824" t="s">
        <v>10</v>
      </c>
      <c r="E824">
        <v>4</v>
      </c>
      <c r="F824">
        <v>341</v>
      </c>
      <c r="G824">
        <v>4725</v>
      </c>
      <c r="H824" t="s">
        <v>11</v>
      </c>
      <c r="P824">
        <f t="shared" si="13"/>
        <v>338</v>
      </c>
    </row>
    <row r="825" spans="1:16" x14ac:dyDescent="0.25">
      <c r="A825" t="s">
        <v>1624</v>
      </c>
      <c r="B825" t="s">
        <v>1625</v>
      </c>
      <c r="C825">
        <v>479</v>
      </c>
      <c r="D825" t="s">
        <v>10</v>
      </c>
      <c r="E825">
        <v>2</v>
      </c>
      <c r="F825">
        <v>347</v>
      </c>
      <c r="G825">
        <v>4725</v>
      </c>
      <c r="H825" t="s">
        <v>11</v>
      </c>
      <c r="P825">
        <f t="shared" si="13"/>
        <v>346</v>
      </c>
    </row>
    <row r="826" spans="1:16" x14ac:dyDescent="0.25">
      <c r="A826" t="s">
        <v>1626</v>
      </c>
      <c r="B826" t="s">
        <v>1627</v>
      </c>
      <c r="C826">
        <v>473</v>
      </c>
      <c r="D826" t="s">
        <v>10</v>
      </c>
      <c r="E826">
        <v>7</v>
      </c>
      <c r="F826">
        <v>344</v>
      </c>
      <c r="G826">
        <v>4725</v>
      </c>
      <c r="H826" t="s">
        <v>11</v>
      </c>
      <c r="P826">
        <f t="shared" si="13"/>
        <v>338</v>
      </c>
    </row>
    <row r="827" spans="1:16" x14ac:dyDescent="0.25">
      <c r="A827" t="s">
        <v>1628</v>
      </c>
      <c r="B827" t="s">
        <v>1629</v>
      </c>
      <c r="C827">
        <v>339</v>
      </c>
      <c r="D827" t="s">
        <v>10</v>
      </c>
      <c r="E827">
        <v>1</v>
      </c>
      <c r="F827">
        <v>337</v>
      </c>
      <c r="G827">
        <v>4725</v>
      </c>
      <c r="H827" t="s">
        <v>11</v>
      </c>
      <c r="P827">
        <f t="shared" si="13"/>
        <v>337</v>
      </c>
    </row>
    <row r="828" spans="1:16" x14ac:dyDescent="0.25">
      <c r="A828" t="s">
        <v>1630</v>
      </c>
      <c r="B828" t="s">
        <v>1631</v>
      </c>
      <c r="C828">
        <v>471</v>
      </c>
      <c r="D828" t="s">
        <v>10</v>
      </c>
      <c r="E828">
        <v>1</v>
      </c>
      <c r="F828">
        <v>345</v>
      </c>
      <c r="G828">
        <v>4725</v>
      </c>
      <c r="H828" t="s">
        <v>11</v>
      </c>
      <c r="P828">
        <f t="shared" si="13"/>
        <v>345</v>
      </c>
    </row>
    <row r="829" spans="1:16" x14ac:dyDescent="0.25">
      <c r="A829" t="s">
        <v>1632</v>
      </c>
      <c r="B829" t="s">
        <v>1633</v>
      </c>
      <c r="C829">
        <v>472</v>
      </c>
      <c r="D829" t="s">
        <v>10</v>
      </c>
      <c r="E829">
        <v>1</v>
      </c>
      <c r="F829">
        <v>344</v>
      </c>
      <c r="G829">
        <v>4725</v>
      </c>
      <c r="H829" t="s">
        <v>11</v>
      </c>
      <c r="P829">
        <f t="shared" si="13"/>
        <v>344</v>
      </c>
    </row>
    <row r="830" spans="1:16" x14ac:dyDescent="0.25">
      <c r="A830" t="s">
        <v>1634</v>
      </c>
      <c r="B830" t="s">
        <v>1635</v>
      </c>
      <c r="C830">
        <v>465</v>
      </c>
      <c r="D830" t="s">
        <v>10</v>
      </c>
      <c r="E830">
        <v>6</v>
      </c>
      <c r="F830">
        <v>342</v>
      </c>
      <c r="G830">
        <v>4725</v>
      </c>
      <c r="H830" t="s">
        <v>11</v>
      </c>
      <c r="P830">
        <f t="shared" si="13"/>
        <v>337</v>
      </c>
    </row>
    <row r="831" spans="1:16" x14ac:dyDescent="0.25">
      <c r="A831" t="s">
        <v>1636</v>
      </c>
      <c r="B831" t="s">
        <v>1637</v>
      </c>
      <c r="C831">
        <v>470</v>
      </c>
      <c r="D831" t="s">
        <v>10</v>
      </c>
      <c r="E831">
        <v>1</v>
      </c>
      <c r="F831">
        <v>344</v>
      </c>
      <c r="G831">
        <v>4725</v>
      </c>
      <c r="H831" t="s">
        <v>11</v>
      </c>
      <c r="P831">
        <f t="shared" si="13"/>
        <v>344</v>
      </c>
    </row>
    <row r="832" spans="1:16" x14ac:dyDescent="0.25">
      <c r="A832" t="s">
        <v>1638</v>
      </c>
      <c r="B832" t="s">
        <v>1639</v>
      </c>
      <c r="C832">
        <v>493</v>
      </c>
      <c r="D832" t="s">
        <v>10</v>
      </c>
      <c r="E832">
        <v>18</v>
      </c>
      <c r="F832">
        <v>363</v>
      </c>
      <c r="G832">
        <v>4725</v>
      </c>
      <c r="H832" t="s">
        <v>11</v>
      </c>
      <c r="P832">
        <f t="shared" si="13"/>
        <v>346</v>
      </c>
    </row>
    <row r="833" spans="1:16" x14ac:dyDescent="0.25">
      <c r="A833" t="s">
        <v>1640</v>
      </c>
      <c r="B833" t="s">
        <v>1641</v>
      </c>
      <c r="C833">
        <v>527</v>
      </c>
      <c r="D833" t="s">
        <v>10</v>
      </c>
      <c r="E833">
        <v>31</v>
      </c>
      <c r="F833">
        <v>378</v>
      </c>
      <c r="G833">
        <v>4725</v>
      </c>
      <c r="H833" t="s">
        <v>11</v>
      </c>
      <c r="P833">
        <f t="shared" si="13"/>
        <v>348</v>
      </c>
    </row>
    <row r="834" spans="1:16" x14ac:dyDescent="0.25">
      <c r="A834" t="s">
        <v>1642</v>
      </c>
      <c r="B834" t="s">
        <v>1643</v>
      </c>
      <c r="C834">
        <v>480</v>
      </c>
      <c r="D834" t="s">
        <v>10</v>
      </c>
      <c r="E834">
        <v>5</v>
      </c>
      <c r="F834">
        <v>350</v>
      </c>
      <c r="G834">
        <v>4725</v>
      </c>
      <c r="H834" t="s">
        <v>11</v>
      </c>
      <c r="P834">
        <f t="shared" si="13"/>
        <v>346</v>
      </c>
    </row>
    <row r="835" spans="1:16" x14ac:dyDescent="0.25">
      <c r="A835" t="s">
        <v>1644</v>
      </c>
      <c r="B835" t="s">
        <v>1645</v>
      </c>
      <c r="C835">
        <v>480</v>
      </c>
      <c r="D835" t="s">
        <v>10</v>
      </c>
      <c r="E835">
        <v>5</v>
      </c>
      <c r="F835">
        <v>350</v>
      </c>
      <c r="G835">
        <v>4725</v>
      </c>
      <c r="H835" t="s">
        <v>11</v>
      </c>
      <c r="P835">
        <f t="shared" si="13"/>
        <v>346</v>
      </c>
    </row>
    <row r="836" spans="1:16" x14ac:dyDescent="0.25">
      <c r="A836" t="s">
        <v>1646</v>
      </c>
      <c r="B836" t="s">
        <v>1647</v>
      </c>
      <c r="C836">
        <v>480</v>
      </c>
      <c r="D836" t="s">
        <v>10</v>
      </c>
      <c r="E836">
        <v>5</v>
      </c>
      <c r="F836">
        <v>350</v>
      </c>
      <c r="G836">
        <v>4725</v>
      </c>
      <c r="H836" t="s">
        <v>11</v>
      </c>
      <c r="P836">
        <f t="shared" si="13"/>
        <v>346</v>
      </c>
    </row>
    <row r="837" spans="1:16" x14ac:dyDescent="0.25">
      <c r="A837" t="s">
        <v>1648</v>
      </c>
      <c r="B837" t="s">
        <v>1649</v>
      </c>
      <c r="C837">
        <v>480</v>
      </c>
      <c r="D837" t="s">
        <v>10</v>
      </c>
      <c r="E837">
        <v>5</v>
      </c>
      <c r="F837">
        <v>350</v>
      </c>
      <c r="G837">
        <v>4725</v>
      </c>
      <c r="H837" t="s">
        <v>11</v>
      </c>
      <c r="P837">
        <f t="shared" si="13"/>
        <v>346</v>
      </c>
    </row>
    <row r="838" spans="1:16" x14ac:dyDescent="0.25">
      <c r="A838" t="s">
        <v>1650</v>
      </c>
      <c r="B838" t="s">
        <v>1651</v>
      </c>
      <c r="C838">
        <v>485</v>
      </c>
      <c r="D838" t="s">
        <v>10</v>
      </c>
      <c r="E838">
        <v>3</v>
      </c>
      <c r="F838">
        <v>339</v>
      </c>
      <c r="G838">
        <v>4725</v>
      </c>
      <c r="H838" t="s">
        <v>11</v>
      </c>
      <c r="P838">
        <f t="shared" si="13"/>
        <v>337</v>
      </c>
    </row>
    <row r="839" spans="1:16" x14ac:dyDescent="0.25">
      <c r="A839" t="s">
        <v>1652</v>
      </c>
      <c r="B839" t="s">
        <v>1653</v>
      </c>
      <c r="C839">
        <v>480</v>
      </c>
      <c r="D839" t="s">
        <v>10</v>
      </c>
      <c r="E839">
        <v>1</v>
      </c>
      <c r="F839">
        <v>344</v>
      </c>
      <c r="G839">
        <v>4725</v>
      </c>
      <c r="H839" t="s">
        <v>11</v>
      </c>
      <c r="P839">
        <f t="shared" si="13"/>
        <v>344</v>
      </c>
    </row>
    <row r="840" spans="1:16" x14ac:dyDescent="0.25">
      <c r="A840" t="s">
        <v>1654</v>
      </c>
      <c r="B840" t="s">
        <v>1655</v>
      </c>
      <c r="C840">
        <v>473</v>
      </c>
      <c r="D840" t="s">
        <v>10</v>
      </c>
      <c r="E840">
        <v>8</v>
      </c>
      <c r="F840">
        <v>344</v>
      </c>
      <c r="G840">
        <v>4725</v>
      </c>
      <c r="H840" t="s">
        <v>11</v>
      </c>
      <c r="P840">
        <f t="shared" si="13"/>
        <v>337</v>
      </c>
    </row>
    <row r="841" spans="1:16" x14ac:dyDescent="0.25">
      <c r="A841" t="s">
        <v>1656</v>
      </c>
      <c r="B841" t="s">
        <v>1657</v>
      </c>
      <c r="C841">
        <v>480</v>
      </c>
      <c r="D841" t="s">
        <v>10</v>
      </c>
      <c r="E841">
        <v>5</v>
      </c>
      <c r="F841">
        <v>344</v>
      </c>
      <c r="G841">
        <v>4725</v>
      </c>
      <c r="H841" t="s">
        <v>11</v>
      </c>
      <c r="P841">
        <f t="shared" si="13"/>
        <v>340</v>
      </c>
    </row>
    <row r="842" spans="1:16" x14ac:dyDescent="0.25">
      <c r="A842" t="s">
        <v>1658</v>
      </c>
      <c r="B842" t="s">
        <v>1659</v>
      </c>
      <c r="C842">
        <v>481</v>
      </c>
      <c r="D842" t="s">
        <v>10</v>
      </c>
      <c r="E842">
        <v>11</v>
      </c>
      <c r="F842">
        <v>352</v>
      </c>
      <c r="G842">
        <v>4725</v>
      </c>
      <c r="H842" t="s">
        <v>11</v>
      </c>
      <c r="P842">
        <f t="shared" si="13"/>
        <v>342</v>
      </c>
    </row>
    <row r="843" spans="1:16" x14ac:dyDescent="0.25">
      <c r="A843" t="s">
        <v>1660</v>
      </c>
      <c r="B843" t="s">
        <v>1661</v>
      </c>
      <c r="C843">
        <v>461</v>
      </c>
      <c r="D843" t="s">
        <v>10</v>
      </c>
      <c r="E843">
        <v>1</v>
      </c>
      <c r="F843">
        <v>332</v>
      </c>
      <c r="G843">
        <v>4725</v>
      </c>
      <c r="H843" t="s">
        <v>11</v>
      </c>
      <c r="P843">
        <f t="shared" si="13"/>
        <v>332</v>
      </c>
    </row>
    <row r="844" spans="1:16" x14ac:dyDescent="0.25">
      <c r="A844" t="s">
        <v>1662</v>
      </c>
      <c r="B844" t="s">
        <v>1663</v>
      </c>
      <c r="C844">
        <v>45</v>
      </c>
      <c r="D844" t="s">
        <v>10</v>
      </c>
      <c r="E844">
        <v>1</v>
      </c>
      <c r="F844">
        <v>45</v>
      </c>
      <c r="G844">
        <v>4725</v>
      </c>
      <c r="H844" t="s">
        <v>11</v>
      </c>
      <c r="P844">
        <f t="shared" si="13"/>
        <v>45</v>
      </c>
    </row>
    <row r="845" spans="1:16" x14ac:dyDescent="0.25">
      <c r="A845" t="s">
        <v>1664</v>
      </c>
      <c r="B845" t="s">
        <v>1665</v>
      </c>
      <c r="C845">
        <v>501</v>
      </c>
      <c r="D845" t="s">
        <v>10</v>
      </c>
      <c r="E845">
        <v>19</v>
      </c>
      <c r="F845">
        <v>366</v>
      </c>
      <c r="G845">
        <v>4725</v>
      </c>
      <c r="H845" t="s">
        <v>11</v>
      </c>
      <c r="P845">
        <f t="shared" si="13"/>
        <v>348</v>
      </c>
    </row>
    <row r="846" spans="1:16" x14ac:dyDescent="0.25">
      <c r="A846" t="s">
        <v>1666</v>
      </c>
      <c r="B846" t="s">
        <v>1667</v>
      </c>
      <c r="C846">
        <v>479</v>
      </c>
      <c r="D846" t="s">
        <v>10</v>
      </c>
      <c r="E846">
        <v>5</v>
      </c>
      <c r="F846">
        <v>350</v>
      </c>
      <c r="G846">
        <v>4725</v>
      </c>
      <c r="H846" t="s">
        <v>11</v>
      </c>
      <c r="P846">
        <f t="shared" si="13"/>
        <v>346</v>
      </c>
    </row>
    <row r="847" spans="1:16" x14ac:dyDescent="0.25">
      <c r="A847" t="s">
        <v>1668</v>
      </c>
      <c r="B847" t="s">
        <v>1669</v>
      </c>
      <c r="C847">
        <v>480</v>
      </c>
      <c r="D847" t="s">
        <v>10</v>
      </c>
      <c r="E847">
        <v>5</v>
      </c>
      <c r="F847">
        <v>350</v>
      </c>
      <c r="G847">
        <v>4725</v>
      </c>
      <c r="H847" t="s">
        <v>11</v>
      </c>
      <c r="P847">
        <f t="shared" si="13"/>
        <v>346</v>
      </c>
    </row>
    <row r="848" spans="1:16" x14ac:dyDescent="0.25">
      <c r="A848" t="s">
        <v>1670</v>
      </c>
      <c r="B848" t="s">
        <v>1671</v>
      </c>
      <c r="C848">
        <v>480</v>
      </c>
      <c r="D848" t="s">
        <v>10</v>
      </c>
      <c r="E848">
        <v>5</v>
      </c>
      <c r="F848">
        <v>350</v>
      </c>
      <c r="G848">
        <v>4725</v>
      </c>
      <c r="H848" t="s">
        <v>11</v>
      </c>
      <c r="P848">
        <f t="shared" si="13"/>
        <v>346</v>
      </c>
    </row>
    <row r="849" spans="1:16" x14ac:dyDescent="0.25">
      <c r="A849" t="s">
        <v>1672</v>
      </c>
      <c r="B849" t="s">
        <v>1673</v>
      </c>
      <c r="C849">
        <v>470</v>
      </c>
      <c r="D849" t="s">
        <v>10</v>
      </c>
      <c r="E849">
        <v>1</v>
      </c>
      <c r="F849">
        <v>345</v>
      </c>
      <c r="G849">
        <v>4725</v>
      </c>
      <c r="H849" t="s">
        <v>11</v>
      </c>
      <c r="P849">
        <f t="shared" si="13"/>
        <v>345</v>
      </c>
    </row>
    <row r="850" spans="1:16" x14ac:dyDescent="0.25">
      <c r="A850" t="s">
        <v>1674</v>
      </c>
      <c r="B850" t="s">
        <v>1675</v>
      </c>
      <c r="C850">
        <v>480</v>
      </c>
      <c r="D850" t="s">
        <v>10</v>
      </c>
      <c r="E850">
        <v>5</v>
      </c>
      <c r="F850">
        <v>350</v>
      </c>
      <c r="G850">
        <v>4725</v>
      </c>
      <c r="H850" t="s">
        <v>11</v>
      </c>
      <c r="P850">
        <f t="shared" si="13"/>
        <v>346</v>
      </c>
    </row>
    <row r="851" spans="1:16" x14ac:dyDescent="0.25">
      <c r="A851" t="s">
        <v>1676</v>
      </c>
      <c r="B851" t="s">
        <v>1677</v>
      </c>
      <c r="C851">
        <v>480</v>
      </c>
      <c r="D851" t="s">
        <v>10</v>
      </c>
      <c r="E851">
        <v>5</v>
      </c>
      <c r="F851">
        <v>350</v>
      </c>
      <c r="G851">
        <v>4725</v>
      </c>
      <c r="H851" t="s">
        <v>11</v>
      </c>
      <c r="P851">
        <f t="shared" si="13"/>
        <v>346</v>
      </c>
    </row>
    <row r="852" spans="1:16" x14ac:dyDescent="0.25">
      <c r="A852" t="s">
        <v>1678</v>
      </c>
      <c r="B852" t="s">
        <v>1679</v>
      </c>
      <c r="C852">
        <v>531</v>
      </c>
      <c r="D852" t="s">
        <v>10</v>
      </c>
      <c r="E852">
        <v>42</v>
      </c>
      <c r="F852">
        <v>395</v>
      </c>
      <c r="G852">
        <v>4725</v>
      </c>
      <c r="H852" t="s">
        <v>11</v>
      </c>
      <c r="P852">
        <f t="shared" si="13"/>
        <v>354</v>
      </c>
    </row>
    <row r="853" spans="1:16" x14ac:dyDescent="0.25">
      <c r="A853" t="s">
        <v>1680</v>
      </c>
      <c r="B853" t="s">
        <v>1681</v>
      </c>
      <c r="C853">
        <v>531</v>
      </c>
      <c r="D853" t="s">
        <v>10</v>
      </c>
      <c r="E853">
        <v>42</v>
      </c>
      <c r="F853">
        <v>395</v>
      </c>
      <c r="G853">
        <v>4725</v>
      </c>
      <c r="H853" t="s">
        <v>11</v>
      </c>
      <c r="P853">
        <f t="shared" si="13"/>
        <v>354</v>
      </c>
    </row>
    <row r="854" spans="1:16" x14ac:dyDescent="0.25">
      <c r="A854" t="s">
        <v>1682</v>
      </c>
      <c r="B854" t="s">
        <v>1683</v>
      </c>
      <c r="C854">
        <v>149</v>
      </c>
      <c r="D854" t="s">
        <v>10</v>
      </c>
      <c r="E854">
        <v>1</v>
      </c>
      <c r="F854">
        <v>38</v>
      </c>
      <c r="G854">
        <v>4725</v>
      </c>
      <c r="H854" t="s">
        <v>11</v>
      </c>
      <c r="P854">
        <f t="shared" si="13"/>
        <v>38</v>
      </c>
    </row>
    <row r="855" spans="1:16" x14ac:dyDescent="0.25">
      <c r="A855" t="s">
        <v>1684</v>
      </c>
      <c r="B855" t="s">
        <v>1685</v>
      </c>
      <c r="C855">
        <v>359</v>
      </c>
      <c r="D855" t="s">
        <v>10</v>
      </c>
      <c r="E855">
        <v>8</v>
      </c>
      <c r="F855">
        <v>343</v>
      </c>
      <c r="G855">
        <v>4725</v>
      </c>
      <c r="H855" t="s">
        <v>11</v>
      </c>
      <c r="P855">
        <f t="shared" si="13"/>
        <v>336</v>
      </c>
    </row>
    <row r="856" spans="1:16" x14ac:dyDescent="0.25">
      <c r="A856" t="s">
        <v>1686</v>
      </c>
      <c r="B856" t="s">
        <v>1687</v>
      </c>
      <c r="C856">
        <v>585</v>
      </c>
      <c r="D856" t="s">
        <v>10</v>
      </c>
      <c r="E856">
        <v>1</v>
      </c>
      <c r="F856">
        <v>343</v>
      </c>
      <c r="G856">
        <v>4725</v>
      </c>
      <c r="H856" t="s">
        <v>11</v>
      </c>
      <c r="P856">
        <f t="shared" si="13"/>
        <v>343</v>
      </c>
    </row>
    <row r="857" spans="1:16" x14ac:dyDescent="0.25">
      <c r="A857" t="s">
        <v>1688</v>
      </c>
      <c r="B857" t="s">
        <v>1689</v>
      </c>
      <c r="C857">
        <v>486</v>
      </c>
      <c r="D857" t="s">
        <v>10</v>
      </c>
      <c r="E857">
        <v>3</v>
      </c>
      <c r="F857">
        <v>341</v>
      </c>
      <c r="G857">
        <v>4725</v>
      </c>
      <c r="H857" t="s">
        <v>11</v>
      </c>
      <c r="P857">
        <f t="shared" si="13"/>
        <v>339</v>
      </c>
    </row>
    <row r="858" spans="1:16" x14ac:dyDescent="0.25">
      <c r="A858" t="s">
        <v>1690</v>
      </c>
      <c r="B858" t="s">
        <v>1691</v>
      </c>
      <c r="C858">
        <v>716</v>
      </c>
      <c r="D858" t="s">
        <v>10</v>
      </c>
      <c r="E858">
        <v>428</v>
      </c>
      <c r="F858">
        <v>567</v>
      </c>
      <c r="G858">
        <v>4725</v>
      </c>
      <c r="H858" t="s">
        <v>11</v>
      </c>
      <c r="P858">
        <f t="shared" si="13"/>
        <v>140</v>
      </c>
    </row>
    <row r="859" spans="1:16" x14ac:dyDescent="0.25">
      <c r="A859" t="s">
        <v>1690</v>
      </c>
      <c r="B859" t="s">
        <v>1691</v>
      </c>
      <c r="C859">
        <v>716</v>
      </c>
      <c r="D859" t="s">
        <v>10</v>
      </c>
      <c r="E859">
        <v>89</v>
      </c>
      <c r="F859">
        <v>326</v>
      </c>
      <c r="G859">
        <v>4725</v>
      </c>
      <c r="H859" t="s">
        <v>11</v>
      </c>
      <c r="P859">
        <f t="shared" si="13"/>
        <v>238</v>
      </c>
    </row>
    <row r="860" spans="1:16" x14ac:dyDescent="0.25">
      <c r="A860" t="s">
        <v>1692</v>
      </c>
      <c r="B860" t="s">
        <v>1693</v>
      </c>
      <c r="C860">
        <v>511</v>
      </c>
      <c r="D860" t="s">
        <v>10</v>
      </c>
      <c r="E860">
        <v>36</v>
      </c>
      <c r="F860">
        <v>380</v>
      </c>
      <c r="G860">
        <v>4725</v>
      </c>
      <c r="H860" t="s">
        <v>11</v>
      </c>
      <c r="P860">
        <f t="shared" si="13"/>
        <v>345</v>
      </c>
    </row>
    <row r="861" spans="1:16" x14ac:dyDescent="0.25">
      <c r="A861" t="s">
        <v>1694</v>
      </c>
      <c r="B861" t="s">
        <v>1695</v>
      </c>
      <c r="C861">
        <v>506</v>
      </c>
      <c r="D861" t="s">
        <v>10</v>
      </c>
      <c r="E861">
        <v>20</v>
      </c>
      <c r="F861">
        <v>367</v>
      </c>
      <c r="G861">
        <v>4725</v>
      </c>
      <c r="H861" t="s">
        <v>11</v>
      </c>
      <c r="P861">
        <f t="shared" si="13"/>
        <v>348</v>
      </c>
    </row>
    <row r="862" spans="1:16" x14ac:dyDescent="0.25">
      <c r="A862" t="s">
        <v>1696</v>
      </c>
      <c r="B862" t="s">
        <v>1697</v>
      </c>
      <c r="C862">
        <v>500</v>
      </c>
      <c r="D862" t="s">
        <v>10</v>
      </c>
      <c r="E862">
        <v>18</v>
      </c>
      <c r="F862">
        <v>365</v>
      </c>
      <c r="G862">
        <v>4725</v>
      </c>
      <c r="H862" t="s">
        <v>11</v>
      </c>
      <c r="P862">
        <f t="shared" si="13"/>
        <v>348</v>
      </c>
    </row>
    <row r="863" spans="1:16" x14ac:dyDescent="0.25">
      <c r="A863" t="s">
        <v>1698</v>
      </c>
      <c r="B863" t="s">
        <v>1699</v>
      </c>
      <c r="C863">
        <v>530</v>
      </c>
      <c r="D863" t="s">
        <v>10</v>
      </c>
      <c r="E863">
        <v>45</v>
      </c>
      <c r="F863">
        <v>398</v>
      </c>
      <c r="G863">
        <v>4725</v>
      </c>
      <c r="H863" t="s">
        <v>11</v>
      </c>
      <c r="P863">
        <f t="shared" si="13"/>
        <v>354</v>
      </c>
    </row>
    <row r="864" spans="1:16" x14ac:dyDescent="0.25">
      <c r="A864" t="s">
        <v>1700</v>
      </c>
      <c r="B864" t="s">
        <v>1701</v>
      </c>
      <c r="C864">
        <v>699</v>
      </c>
      <c r="D864" t="s">
        <v>10</v>
      </c>
      <c r="E864">
        <v>1</v>
      </c>
      <c r="F864">
        <v>328</v>
      </c>
      <c r="G864">
        <v>4725</v>
      </c>
      <c r="H864" t="s">
        <v>11</v>
      </c>
      <c r="P864">
        <f t="shared" si="13"/>
        <v>328</v>
      </c>
    </row>
    <row r="865" spans="1:16" x14ac:dyDescent="0.25">
      <c r="A865" t="s">
        <v>1702</v>
      </c>
      <c r="B865" t="s">
        <v>1703</v>
      </c>
      <c r="C865">
        <v>642</v>
      </c>
      <c r="D865" t="s">
        <v>10</v>
      </c>
      <c r="E865">
        <v>131</v>
      </c>
      <c r="F865">
        <v>371</v>
      </c>
      <c r="G865">
        <v>4725</v>
      </c>
      <c r="H865" t="s">
        <v>11</v>
      </c>
      <c r="P865">
        <f t="shared" si="13"/>
        <v>241</v>
      </c>
    </row>
    <row r="866" spans="1:16" x14ac:dyDescent="0.25">
      <c r="A866" t="s">
        <v>1705</v>
      </c>
      <c r="B866" t="s">
        <v>1706</v>
      </c>
      <c r="C866">
        <v>555</v>
      </c>
      <c r="D866" t="s">
        <v>10</v>
      </c>
      <c r="E866">
        <v>31</v>
      </c>
      <c r="F866">
        <v>380</v>
      </c>
      <c r="G866">
        <v>4725</v>
      </c>
      <c r="H866" t="s">
        <v>11</v>
      </c>
      <c r="P866">
        <f t="shared" si="13"/>
        <v>350</v>
      </c>
    </row>
    <row r="867" spans="1:16" x14ac:dyDescent="0.25">
      <c r="A867" t="s">
        <v>1707</v>
      </c>
      <c r="B867" t="s">
        <v>1708</v>
      </c>
      <c r="C867">
        <v>554</v>
      </c>
      <c r="D867" t="s">
        <v>10</v>
      </c>
      <c r="E867">
        <v>31</v>
      </c>
      <c r="F867">
        <v>380</v>
      </c>
      <c r="G867">
        <v>4725</v>
      </c>
      <c r="H867" t="s">
        <v>11</v>
      </c>
      <c r="P867">
        <f t="shared" si="13"/>
        <v>350</v>
      </c>
    </row>
    <row r="868" spans="1:16" x14ac:dyDescent="0.25">
      <c r="A868" t="s">
        <v>1709</v>
      </c>
      <c r="B868" t="s">
        <v>1710</v>
      </c>
      <c r="C868">
        <v>642</v>
      </c>
      <c r="D868" t="s">
        <v>10</v>
      </c>
      <c r="E868">
        <v>133</v>
      </c>
      <c r="F868">
        <v>389</v>
      </c>
      <c r="G868">
        <v>4725</v>
      </c>
      <c r="H868" t="s">
        <v>11</v>
      </c>
      <c r="P868">
        <f t="shared" si="13"/>
        <v>257</v>
      </c>
    </row>
    <row r="869" spans="1:16" x14ac:dyDescent="0.25">
      <c r="A869" t="s">
        <v>1711</v>
      </c>
      <c r="B869" t="s">
        <v>1712</v>
      </c>
      <c r="C869">
        <v>571</v>
      </c>
      <c r="D869" t="s">
        <v>10</v>
      </c>
      <c r="E869">
        <v>78</v>
      </c>
      <c r="F869">
        <v>325</v>
      </c>
      <c r="G869">
        <v>4725</v>
      </c>
      <c r="H869" t="s">
        <v>11</v>
      </c>
      <c r="P869">
        <f t="shared" si="13"/>
        <v>248</v>
      </c>
    </row>
    <row r="870" spans="1:16" x14ac:dyDescent="0.25">
      <c r="A870" t="s">
        <v>1713</v>
      </c>
      <c r="B870" t="s">
        <v>1714</v>
      </c>
      <c r="C870">
        <v>891</v>
      </c>
      <c r="D870" t="s">
        <v>10</v>
      </c>
      <c r="E870">
        <v>165</v>
      </c>
      <c r="F870">
        <v>245</v>
      </c>
      <c r="G870">
        <v>4725</v>
      </c>
      <c r="H870" t="s">
        <v>11</v>
      </c>
      <c r="P870">
        <f t="shared" si="13"/>
        <v>81</v>
      </c>
    </row>
    <row r="871" spans="1:16" x14ac:dyDescent="0.25">
      <c r="A871" t="s">
        <v>1713</v>
      </c>
      <c r="B871" t="s">
        <v>1714</v>
      </c>
      <c r="C871">
        <v>891</v>
      </c>
      <c r="D871" t="s">
        <v>10</v>
      </c>
      <c r="E871">
        <v>241</v>
      </c>
      <c r="F871">
        <v>423</v>
      </c>
      <c r="G871">
        <v>4725</v>
      </c>
      <c r="H871" t="s">
        <v>11</v>
      </c>
      <c r="P871">
        <f t="shared" si="13"/>
        <v>183</v>
      </c>
    </row>
    <row r="872" spans="1:16" x14ac:dyDescent="0.25">
      <c r="A872" t="s">
        <v>1716</v>
      </c>
      <c r="B872" t="s">
        <v>1717</v>
      </c>
      <c r="C872">
        <v>727</v>
      </c>
      <c r="D872" t="s">
        <v>10</v>
      </c>
      <c r="E872">
        <v>1</v>
      </c>
      <c r="F872">
        <v>328</v>
      </c>
      <c r="G872">
        <v>4725</v>
      </c>
      <c r="H872" t="s">
        <v>11</v>
      </c>
      <c r="P872">
        <f t="shared" si="13"/>
        <v>328</v>
      </c>
    </row>
    <row r="873" spans="1:16" x14ac:dyDescent="0.25">
      <c r="A873" t="s">
        <v>1719</v>
      </c>
      <c r="B873" t="s">
        <v>1720</v>
      </c>
      <c r="C873">
        <v>533</v>
      </c>
      <c r="D873" t="s">
        <v>10</v>
      </c>
      <c r="E873">
        <v>45</v>
      </c>
      <c r="F873">
        <v>398</v>
      </c>
      <c r="G873">
        <v>4725</v>
      </c>
      <c r="H873" t="s">
        <v>11</v>
      </c>
      <c r="P873">
        <f t="shared" si="13"/>
        <v>354</v>
      </c>
    </row>
    <row r="874" spans="1:16" x14ac:dyDescent="0.25">
      <c r="A874" t="s">
        <v>1721</v>
      </c>
      <c r="B874" t="s">
        <v>1722</v>
      </c>
      <c r="C874">
        <v>481</v>
      </c>
      <c r="D874" t="s">
        <v>10</v>
      </c>
      <c r="E874">
        <v>2</v>
      </c>
      <c r="F874">
        <v>348</v>
      </c>
      <c r="G874">
        <v>4725</v>
      </c>
      <c r="H874" t="s">
        <v>11</v>
      </c>
      <c r="P874">
        <f t="shared" si="13"/>
        <v>347</v>
      </c>
    </row>
    <row r="875" spans="1:16" x14ac:dyDescent="0.25">
      <c r="A875" t="s">
        <v>1723</v>
      </c>
      <c r="B875" t="s">
        <v>1724</v>
      </c>
      <c r="C875">
        <v>472</v>
      </c>
      <c r="D875" t="s">
        <v>10</v>
      </c>
      <c r="E875">
        <v>5</v>
      </c>
      <c r="F875">
        <v>350</v>
      </c>
      <c r="G875">
        <v>4725</v>
      </c>
      <c r="H875" t="s">
        <v>11</v>
      </c>
      <c r="P875">
        <f t="shared" si="13"/>
        <v>346</v>
      </c>
    </row>
    <row r="876" spans="1:16" x14ac:dyDescent="0.25">
      <c r="A876" t="s">
        <v>1725</v>
      </c>
      <c r="B876" t="s">
        <v>1726</v>
      </c>
      <c r="C876">
        <v>479</v>
      </c>
      <c r="D876" t="s">
        <v>10</v>
      </c>
      <c r="E876">
        <v>4</v>
      </c>
      <c r="F876">
        <v>341</v>
      </c>
      <c r="G876">
        <v>4725</v>
      </c>
      <c r="H876" t="s">
        <v>11</v>
      </c>
      <c r="P876">
        <f t="shared" si="13"/>
        <v>338</v>
      </c>
    </row>
    <row r="877" spans="1:16" x14ac:dyDescent="0.25">
      <c r="A877" t="s">
        <v>1727</v>
      </c>
      <c r="B877" t="s">
        <v>1728</v>
      </c>
      <c r="C877">
        <v>492</v>
      </c>
      <c r="D877" t="s">
        <v>10</v>
      </c>
      <c r="E877">
        <v>128</v>
      </c>
      <c r="F877">
        <v>481</v>
      </c>
      <c r="G877">
        <v>4725</v>
      </c>
      <c r="H877" t="s">
        <v>11</v>
      </c>
      <c r="P877">
        <f t="shared" si="13"/>
        <v>354</v>
      </c>
    </row>
    <row r="878" spans="1:16" x14ac:dyDescent="0.25">
      <c r="A878" t="s">
        <v>1729</v>
      </c>
      <c r="B878" t="s">
        <v>1730</v>
      </c>
      <c r="C878">
        <v>477</v>
      </c>
      <c r="D878" t="s">
        <v>10</v>
      </c>
      <c r="E878">
        <v>4</v>
      </c>
      <c r="F878">
        <v>342</v>
      </c>
      <c r="G878">
        <v>4725</v>
      </c>
      <c r="H878" t="s">
        <v>11</v>
      </c>
      <c r="P878">
        <f t="shared" si="13"/>
        <v>339</v>
      </c>
    </row>
    <row r="879" spans="1:16" x14ac:dyDescent="0.25">
      <c r="A879" t="s">
        <v>1731</v>
      </c>
      <c r="B879" t="s">
        <v>1732</v>
      </c>
      <c r="C879">
        <v>477</v>
      </c>
      <c r="D879" t="s">
        <v>10</v>
      </c>
      <c r="E879">
        <v>1</v>
      </c>
      <c r="F879">
        <v>341</v>
      </c>
      <c r="G879">
        <v>4725</v>
      </c>
      <c r="H879" t="s">
        <v>11</v>
      </c>
      <c r="P879">
        <f t="shared" si="13"/>
        <v>341</v>
      </c>
    </row>
    <row r="880" spans="1:16" x14ac:dyDescent="0.25">
      <c r="A880" t="s">
        <v>1733</v>
      </c>
      <c r="B880" t="s">
        <v>1734</v>
      </c>
      <c r="C880">
        <v>487</v>
      </c>
      <c r="D880" t="s">
        <v>10</v>
      </c>
      <c r="E880">
        <v>4</v>
      </c>
      <c r="F880">
        <v>342</v>
      </c>
      <c r="G880">
        <v>4725</v>
      </c>
      <c r="H880" t="s">
        <v>11</v>
      </c>
      <c r="P880">
        <f t="shared" si="13"/>
        <v>339</v>
      </c>
    </row>
    <row r="881" spans="1:16" x14ac:dyDescent="0.25">
      <c r="A881" t="s">
        <v>1735</v>
      </c>
      <c r="B881" t="s">
        <v>1736</v>
      </c>
      <c r="C881">
        <v>472</v>
      </c>
      <c r="D881" t="s">
        <v>10</v>
      </c>
      <c r="E881">
        <v>4</v>
      </c>
      <c r="F881">
        <v>342</v>
      </c>
      <c r="G881">
        <v>4725</v>
      </c>
      <c r="H881" t="s">
        <v>11</v>
      </c>
      <c r="P881">
        <f t="shared" si="13"/>
        <v>339</v>
      </c>
    </row>
    <row r="882" spans="1:16" x14ac:dyDescent="0.25">
      <c r="A882" t="s">
        <v>1737</v>
      </c>
      <c r="B882" t="s">
        <v>1738</v>
      </c>
      <c r="C882">
        <v>486</v>
      </c>
      <c r="D882" t="s">
        <v>10</v>
      </c>
      <c r="E882">
        <v>2</v>
      </c>
      <c r="F882">
        <v>351</v>
      </c>
      <c r="G882">
        <v>4725</v>
      </c>
      <c r="H882" t="s">
        <v>11</v>
      </c>
      <c r="P882">
        <f t="shared" si="13"/>
        <v>350</v>
      </c>
    </row>
    <row r="883" spans="1:16" x14ac:dyDescent="0.25">
      <c r="A883" t="s">
        <v>1739</v>
      </c>
      <c r="B883" t="s">
        <v>1740</v>
      </c>
      <c r="C883">
        <v>588</v>
      </c>
      <c r="D883" t="s">
        <v>10</v>
      </c>
      <c r="E883">
        <v>1</v>
      </c>
      <c r="F883">
        <v>348</v>
      </c>
      <c r="G883">
        <v>4725</v>
      </c>
      <c r="H883" t="s">
        <v>11</v>
      </c>
      <c r="P883">
        <f t="shared" si="13"/>
        <v>348</v>
      </c>
    </row>
    <row r="884" spans="1:16" x14ac:dyDescent="0.25">
      <c r="A884" t="s">
        <v>1741</v>
      </c>
      <c r="B884" t="s">
        <v>1742</v>
      </c>
      <c r="C884">
        <v>480</v>
      </c>
      <c r="D884" t="s">
        <v>10</v>
      </c>
      <c r="E884">
        <v>5</v>
      </c>
      <c r="F884">
        <v>350</v>
      </c>
      <c r="G884">
        <v>4725</v>
      </c>
      <c r="H884" t="s">
        <v>11</v>
      </c>
      <c r="P884">
        <f t="shared" si="13"/>
        <v>346</v>
      </c>
    </row>
    <row r="885" spans="1:16" x14ac:dyDescent="0.25">
      <c r="A885" t="s">
        <v>1743</v>
      </c>
      <c r="B885" t="s">
        <v>1744</v>
      </c>
      <c r="C885">
        <v>470</v>
      </c>
      <c r="D885" t="s">
        <v>10</v>
      </c>
      <c r="E885">
        <v>1</v>
      </c>
      <c r="F885">
        <v>345</v>
      </c>
      <c r="G885">
        <v>4725</v>
      </c>
      <c r="H885" t="s">
        <v>11</v>
      </c>
      <c r="P885">
        <f t="shared" si="13"/>
        <v>345</v>
      </c>
    </row>
    <row r="886" spans="1:16" x14ac:dyDescent="0.25">
      <c r="A886" t="s">
        <v>1745</v>
      </c>
      <c r="B886" t="s">
        <v>1746</v>
      </c>
      <c r="C886">
        <v>480</v>
      </c>
      <c r="D886" t="s">
        <v>10</v>
      </c>
      <c r="E886">
        <v>5</v>
      </c>
      <c r="F886">
        <v>350</v>
      </c>
      <c r="G886">
        <v>4725</v>
      </c>
      <c r="H886" t="s">
        <v>11</v>
      </c>
      <c r="P886">
        <f t="shared" si="13"/>
        <v>346</v>
      </c>
    </row>
    <row r="887" spans="1:16" x14ac:dyDescent="0.25">
      <c r="A887" t="s">
        <v>1747</v>
      </c>
      <c r="B887" t="s">
        <v>1748</v>
      </c>
      <c r="C887">
        <v>480</v>
      </c>
      <c r="D887" t="s">
        <v>10</v>
      </c>
      <c r="E887">
        <v>5</v>
      </c>
      <c r="F887">
        <v>350</v>
      </c>
      <c r="G887">
        <v>4725</v>
      </c>
      <c r="H887" t="s">
        <v>11</v>
      </c>
      <c r="P887">
        <f t="shared" ref="P887:P950" si="14">F887-E887+1</f>
        <v>346</v>
      </c>
    </row>
    <row r="888" spans="1:16" x14ac:dyDescent="0.25">
      <c r="A888" t="s">
        <v>1749</v>
      </c>
      <c r="B888" t="s">
        <v>1750</v>
      </c>
      <c r="C888">
        <v>470</v>
      </c>
      <c r="D888" t="s">
        <v>10</v>
      </c>
      <c r="E888">
        <v>1</v>
      </c>
      <c r="F888">
        <v>345</v>
      </c>
      <c r="G888">
        <v>4725</v>
      </c>
      <c r="H888" t="s">
        <v>11</v>
      </c>
      <c r="P888">
        <f t="shared" si="14"/>
        <v>345</v>
      </c>
    </row>
    <row r="889" spans="1:16" x14ac:dyDescent="0.25">
      <c r="A889" t="s">
        <v>1751</v>
      </c>
      <c r="B889" t="s">
        <v>1752</v>
      </c>
      <c r="C889">
        <v>473</v>
      </c>
      <c r="D889" t="s">
        <v>10</v>
      </c>
      <c r="E889">
        <v>1</v>
      </c>
      <c r="F889">
        <v>345</v>
      </c>
      <c r="G889">
        <v>4725</v>
      </c>
      <c r="H889" t="s">
        <v>11</v>
      </c>
      <c r="P889">
        <f t="shared" si="14"/>
        <v>345</v>
      </c>
    </row>
    <row r="890" spans="1:16" x14ac:dyDescent="0.25">
      <c r="A890" t="s">
        <v>1753</v>
      </c>
      <c r="B890" t="s">
        <v>1754</v>
      </c>
      <c r="C890">
        <v>474</v>
      </c>
      <c r="D890" t="s">
        <v>10</v>
      </c>
      <c r="E890">
        <v>2</v>
      </c>
      <c r="F890">
        <v>369</v>
      </c>
      <c r="G890">
        <v>4725</v>
      </c>
      <c r="H890" t="s">
        <v>11</v>
      </c>
      <c r="P890">
        <f t="shared" si="14"/>
        <v>368</v>
      </c>
    </row>
    <row r="891" spans="1:16" x14ac:dyDescent="0.25">
      <c r="A891" t="s">
        <v>1755</v>
      </c>
      <c r="B891" t="s">
        <v>1756</v>
      </c>
      <c r="C891">
        <v>474</v>
      </c>
      <c r="D891" t="s">
        <v>10</v>
      </c>
      <c r="E891">
        <v>2</v>
      </c>
      <c r="F891">
        <v>369</v>
      </c>
      <c r="G891">
        <v>4725</v>
      </c>
      <c r="H891" t="s">
        <v>11</v>
      </c>
      <c r="P891">
        <f t="shared" si="14"/>
        <v>368</v>
      </c>
    </row>
    <row r="892" spans="1:16" x14ac:dyDescent="0.25">
      <c r="A892" t="s">
        <v>1757</v>
      </c>
      <c r="B892" t="s">
        <v>1758</v>
      </c>
      <c r="C892">
        <v>480</v>
      </c>
      <c r="D892" t="s">
        <v>10</v>
      </c>
      <c r="E892">
        <v>5</v>
      </c>
      <c r="F892">
        <v>350</v>
      </c>
      <c r="G892">
        <v>4725</v>
      </c>
      <c r="H892" t="s">
        <v>11</v>
      </c>
      <c r="P892">
        <f t="shared" si="14"/>
        <v>346</v>
      </c>
    </row>
    <row r="893" spans="1:16" x14ac:dyDescent="0.25">
      <c r="A893" t="s">
        <v>1759</v>
      </c>
      <c r="B893" t="s">
        <v>1760</v>
      </c>
      <c r="C893">
        <v>480</v>
      </c>
      <c r="D893" t="s">
        <v>10</v>
      </c>
      <c r="E893">
        <v>5</v>
      </c>
      <c r="F893">
        <v>350</v>
      </c>
      <c r="G893">
        <v>4725</v>
      </c>
      <c r="H893" t="s">
        <v>11</v>
      </c>
      <c r="P893">
        <f t="shared" si="14"/>
        <v>346</v>
      </c>
    </row>
    <row r="894" spans="1:16" x14ac:dyDescent="0.25">
      <c r="A894" t="s">
        <v>1761</v>
      </c>
      <c r="B894" t="s">
        <v>1762</v>
      </c>
      <c r="C894">
        <v>470</v>
      </c>
      <c r="D894" t="s">
        <v>10</v>
      </c>
      <c r="E894">
        <v>1</v>
      </c>
      <c r="F894">
        <v>345</v>
      </c>
      <c r="G894">
        <v>4725</v>
      </c>
      <c r="H894" t="s">
        <v>11</v>
      </c>
      <c r="P894">
        <f t="shared" si="14"/>
        <v>345</v>
      </c>
    </row>
    <row r="895" spans="1:16" x14ac:dyDescent="0.25">
      <c r="A895" t="s">
        <v>1763</v>
      </c>
      <c r="B895" t="s">
        <v>1764</v>
      </c>
      <c r="C895">
        <v>359</v>
      </c>
      <c r="D895" t="s">
        <v>10</v>
      </c>
      <c r="E895">
        <v>8</v>
      </c>
      <c r="F895">
        <v>343</v>
      </c>
      <c r="G895">
        <v>4725</v>
      </c>
      <c r="H895" t="s">
        <v>11</v>
      </c>
      <c r="P895">
        <f t="shared" si="14"/>
        <v>336</v>
      </c>
    </row>
    <row r="896" spans="1:16" x14ac:dyDescent="0.25">
      <c r="A896" t="s">
        <v>1765</v>
      </c>
      <c r="B896" t="s">
        <v>1766</v>
      </c>
      <c r="C896">
        <v>585</v>
      </c>
      <c r="D896" t="s">
        <v>10</v>
      </c>
      <c r="E896">
        <v>1</v>
      </c>
      <c r="F896">
        <v>343</v>
      </c>
      <c r="G896">
        <v>4725</v>
      </c>
      <c r="H896" t="s">
        <v>11</v>
      </c>
      <c r="P896">
        <f t="shared" si="14"/>
        <v>343</v>
      </c>
    </row>
    <row r="897" spans="1:16" x14ac:dyDescent="0.25">
      <c r="A897" t="s">
        <v>1767</v>
      </c>
      <c r="B897" t="s">
        <v>1768</v>
      </c>
      <c r="C897">
        <v>352</v>
      </c>
      <c r="D897" t="s">
        <v>10</v>
      </c>
      <c r="E897">
        <v>2</v>
      </c>
      <c r="F897">
        <v>336</v>
      </c>
      <c r="G897">
        <v>4725</v>
      </c>
      <c r="H897" t="s">
        <v>11</v>
      </c>
      <c r="P897">
        <f t="shared" si="14"/>
        <v>335</v>
      </c>
    </row>
    <row r="898" spans="1:16" x14ac:dyDescent="0.25">
      <c r="A898" t="s">
        <v>1769</v>
      </c>
      <c r="B898" t="s">
        <v>1770</v>
      </c>
      <c r="C898">
        <v>585</v>
      </c>
      <c r="D898" t="s">
        <v>10</v>
      </c>
      <c r="E898">
        <v>1</v>
      </c>
      <c r="F898">
        <v>343</v>
      </c>
      <c r="G898">
        <v>4725</v>
      </c>
      <c r="H898" t="s">
        <v>11</v>
      </c>
      <c r="P898">
        <f t="shared" si="14"/>
        <v>343</v>
      </c>
    </row>
    <row r="899" spans="1:16" x14ac:dyDescent="0.25">
      <c r="A899" t="s">
        <v>1771</v>
      </c>
      <c r="B899" t="s">
        <v>1772</v>
      </c>
      <c r="C899">
        <v>359</v>
      </c>
      <c r="D899" t="s">
        <v>10</v>
      </c>
      <c r="E899">
        <v>8</v>
      </c>
      <c r="F899">
        <v>343</v>
      </c>
      <c r="G899">
        <v>4725</v>
      </c>
      <c r="H899" t="s">
        <v>11</v>
      </c>
      <c r="P899">
        <f t="shared" si="14"/>
        <v>336</v>
      </c>
    </row>
    <row r="900" spans="1:16" x14ac:dyDescent="0.25">
      <c r="A900" t="s">
        <v>1773</v>
      </c>
      <c r="B900" t="s">
        <v>1774</v>
      </c>
      <c r="C900">
        <v>585</v>
      </c>
      <c r="D900" t="s">
        <v>10</v>
      </c>
      <c r="E900">
        <v>1</v>
      </c>
      <c r="F900">
        <v>343</v>
      </c>
      <c r="G900">
        <v>4725</v>
      </c>
      <c r="H900" t="s">
        <v>11</v>
      </c>
      <c r="P900">
        <f t="shared" si="14"/>
        <v>343</v>
      </c>
    </row>
    <row r="901" spans="1:16" x14ac:dyDescent="0.25">
      <c r="A901" t="s">
        <v>1775</v>
      </c>
      <c r="B901" t="s">
        <v>1776</v>
      </c>
      <c r="C901">
        <v>480</v>
      </c>
      <c r="D901" t="s">
        <v>10</v>
      </c>
      <c r="E901">
        <v>5</v>
      </c>
      <c r="F901">
        <v>350</v>
      </c>
      <c r="G901">
        <v>4725</v>
      </c>
      <c r="H901" t="s">
        <v>11</v>
      </c>
      <c r="P901">
        <f t="shared" si="14"/>
        <v>346</v>
      </c>
    </row>
    <row r="902" spans="1:16" x14ac:dyDescent="0.25">
      <c r="A902" t="s">
        <v>1777</v>
      </c>
      <c r="B902" t="s">
        <v>1778</v>
      </c>
      <c r="C902">
        <v>470</v>
      </c>
      <c r="D902" t="s">
        <v>10</v>
      </c>
      <c r="E902">
        <v>1</v>
      </c>
      <c r="F902">
        <v>345</v>
      </c>
      <c r="G902">
        <v>4725</v>
      </c>
      <c r="H902" t="s">
        <v>11</v>
      </c>
      <c r="P902">
        <f t="shared" si="14"/>
        <v>345</v>
      </c>
    </row>
    <row r="903" spans="1:16" x14ac:dyDescent="0.25">
      <c r="A903" t="s">
        <v>1779</v>
      </c>
      <c r="B903" t="s">
        <v>1780</v>
      </c>
      <c r="C903">
        <v>586</v>
      </c>
      <c r="D903" t="s">
        <v>10</v>
      </c>
      <c r="E903">
        <v>1</v>
      </c>
      <c r="F903">
        <v>345</v>
      </c>
      <c r="G903">
        <v>4725</v>
      </c>
      <c r="H903" t="s">
        <v>11</v>
      </c>
      <c r="P903">
        <f t="shared" si="14"/>
        <v>345</v>
      </c>
    </row>
    <row r="904" spans="1:16" x14ac:dyDescent="0.25">
      <c r="A904" t="s">
        <v>1781</v>
      </c>
      <c r="B904" t="s">
        <v>1782</v>
      </c>
      <c r="C904">
        <v>478</v>
      </c>
      <c r="D904" t="s">
        <v>10</v>
      </c>
      <c r="E904">
        <v>1</v>
      </c>
      <c r="F904">
        <v>346</v>
      </c>
      <c r="G904">
        <v>4725</v>
      </c>
      <c r="H904" t="s">
        <v>11</v>
      </c>
      <c r="P904">
        <f t="shared" si="14"/>
        <v>346</v>
      </c>
    </row>
    <row r="905" spans="1:16" x14ac:dyDescent="0.25">
      <c r="A905" t="s">
        <v>1783</v>
      </c>
      <c r="B905" t="s">
        <v>1784</v>
      </c>
      <c r="C905">
        <v>641</v>
      </c>
      <c r="D905" t="s">
        <v>10</v>
      </c>
      <c r="E905">
        <v>150</v>
      </c>
      <c r="F905">
        <v>250</v>
      </c>
      <c r="G905">
        <v>4725</v>
      </c>
      <c r="H905" t="s">
        <v>11</v>
      </c>
      <c r="P905">
        <f t="shared" si="14"/>
        <v>101</v>
      </c>
    </row>
    <row r="906" spans="1:16" x14ac:dyDescent="0.25">
      <c r="A906" t="s">
        <v>1783</v>
      </c>
      <c r="B906" t="s">
        <v>1784</v>
      </c>
      <c r="C906">
        <v>641</v>
      </c>
      <c r="D906" t="s">
        <v>10</v>
      </c>
      <c r="E906">
        <v>348</v>
      </c>
      <c r="F906">
        <v>621</v>
      </c>
      <c r="G906">
        <v>4725</v>
      </c>
      <c r="H906" t="s">
        <v>11</v>
      </c>
      <c r="P906">
        <f t="shared" si="14"/>
        <v>274</v>
      </c>
    </row>
    <row r="907" spans="1:16" x14ac:dyDescent="0.25">
      <c r="A907" t="s">
        <v>1785</v>
      </c>
      <c r="B907" t="s">
        <v>1786</v>
      </c>
      <c r="C907">
        <v>587</v>
      </c>
      <c r="D907" t="s">
        <v>10</v>
      </c>
      <c r="E907">
        <v>2</v>
      </c>
      <c r="F907">
        <v>346</v>
      </c>
      <c r="G907">
        <v>4725</v>
      </c>
      <c r="H907" t="s">
        <v>11</v>
      </c>
      <c r="P907">
        <f t="shared" si="14"/>
        <v>345</v>
      </c>
    </row>
    <row r="908" spans="1:16" x14ac:dyDescent="0.25">
      <c r="A908" t="s">
        <v>1787</v>
      </c>
      <c r="B908" t="s">
        <v>1788</v>
      </c>
      <c r="C908">
        <v>490</v>
      </c>
      <c r="D908" t="s">
        <v>10</v>
      </c>
      <c r="E908">
        <v>17</v>
      </c>
      <c r="F908">
        <v>354</v>
      </c>
      <c r="G908">
        <v>4725</v>
      </c>
      <c r="H908" t="s">
        <v>11</v>
      </c>
      <c r="P908">
        <f t="shared" si="14"/>
        <v>338</v>
      </c>
    </row>
    <row r="909" spans="1:16" x14ac:dyDescent="0.25">
      <c r="A909" t="s">
        <v>1789</v>
      </c>
      <c r="B909" t="s">
        <v>1790</v>
      </c>
      <c r="C909">
        <v>106</v>
      </c>
      <c r="D909" t="s">
        <v>10</v>
      </c>
      <c r="E909">
        <v>1</v>
      </c>
      <c r="F909">
        <v>101</v>
      </c>
      <c r="G909">
        <v>4725</v>
      </c>
      <c r="H909" t="s">
        <v>11</v>
      </c>
      <c r="P909">
        <f t="shared" si="14"/>
        <v>101</v>
      </c>
    </row>
    <row r="910" spans="1:16" x14ac:dyDescent="0.25">
      <c r="A910" t="s">
        <v>1791</v>
      </c>
      <c r="B910" t="s">
        <v>1792</v>
      </c>
      <c r="C910">
        <v>361</v>
      </c>
      <c r="D910" t="s">
        <v>10</v>
      </c>
      <c r="E910">
        <v>1</v>
      </c>
      <c r="F910">
        <v>231</v>
      </c>
      <c r="G910">
        <v>4725</v>
      </c>
      <c r="H910" t="s">
        <v>11</v>
      </c>
      <c r="P910">
        <f t="shared" si="14"/>
        <v>231</v>
      </c>
    </row>
    <row r="911" spans="1:16" x14ac:dyDescent="0.25">
      <c r="A911" t="s">
        <v>1793</v>
      </c>
      <c r="B911" t="s">
        <v>1794</v>
      </c>
      <c r="C911">
        <v>457</v>
      </c>
      <c r="D911" t="s">
        <v>10</v>
      </c>
      <c r="E911">
        <v>56</v>
      </c>
      <c r="F911">
        <v>321</v>
      </c>
      <c r="G911">
        <v>4725</v>
      </c>
      <c r="H911" t="s">
        <v>11</v>
      </c>
      <c r="P911">
        <f t="shared" si="14"/>
        <v>266</v>
      </c>
    </row>
    <row r="912" spans="1:16" x14ac:dyDescent="0.25">
      <c r="A912" t="s">
        <v>1795</v>
      </c>
      <c r="B912" t="s">
        <v>1796</v>
      </c>
      <c r="C912">
        <v>488</v>
      </c>
      <c r="D912" t="s">
        <v>10</v>
      </c>
      <c r="E912">
        <v>21</v>
      </c>
      <c r="F912">
        <v>352</v>
      </c>
      <c r="G912">
        <v>4725</v>
      </c>
      <c r="H912" t="s">
        <v>11</v>
      </c>
      <c r="P912">
        <f t="shared" si="14"/>
        <v>332</v>
      </c>
    </row>
    <row r="913" spans="1:16" x14ac:dyDescent="0.25">
      <c r="A913" t="s">
        <v>1797</v>
      </c>
      <c r="B913" t="s">
        <v>1798</v>
      </c>
      <c r="C913">
        <v>511</v>
      </c>
      <c r="D913" t="s">
        <v>10</v>
      </c>
      <c r="E913">
        <v>42</v>
      </c>
      <c r="F913">
        <v>375</v>
      </c>
      <c r="G913">
        <v>4725</v>
      </c>
      <c r="H913" t="s">
        <v>11</v>
      </c>
      <c r="P913">
        <f t="shared" si="14"/>
        <v>334</v>
      </c>
    </row>
    <row r="914" spans="1:16" x14ac:dyDescent="0.25">
      <c r="A914" t="s">
        <v>1799</v>
      </c>
      <c r="B914" t="s">
        <v>1800</v>
      </c>
      <c r="C914">
        <v>516</v>
      </c>
      <c r="D914" t="s">
        <v>10</v>
      </c>
      <c r="E914">
        <v>63</v>
      </c>
      <c r="F914">
        <v>380</v>
      </c>
      <c r="G914">
        <v>4725</v>
      </c>
      <c r="H914" t="s">
        <v>11</v>
      </c>
      <c r="P914">
        <f t="shared" si="14"/>
        <v>318</v>
      </c>
    </row>
    <row r="915" spans="1:16" x14ac:dyDescent="0.25">
      <c r="A915" t="s">
        <v>1801</v>
      </c>
      <c r="B915" t="s">
        <v>1802</v>
      </c>
      <c r="C915">
        <v>478</v>
      </c>
      <c r="D915" t="s">
        <v>10</v>
      </c>
      <c r="E915">
        <v>2</v>
      </c>
      <c r="F915">
        <v>345</v>
      </c>
      <c r="G915">
        <v>4725</v>
      </c>
      <c r="H915" t="s">
        <v>11</v>
      </c>
      <c r="P915">
        <f t="shared" si="14"/>
        <v>344</v>
      </c>
    </row>
    <row r="916" spans="1:16" x14ac:dyDescent="0.25">
      <c r="A916" t="s">
        <v>1803</v>
      </c>
      <c r="B916" t="s">
        <v>1804</v>
      </c>
      <c r="C916">
        <v>480</v>
      </c>
      <c r="D916" t="s">
        <v>10</v>
      </c>
      <c r="E916">
        <v>5</v>
      </c>
      <c r="F916">
        <v>350</v>
      </c>
      <c r="G916">
        <v>4725</v>
      </c>
      <c r="H916" t="s">
        <v>11</v>
      </c>
      <c r="P916">
        <f t="shared" si="14"/>
        <v>346</v>
      </c>
    </row>
    <row r="917" spans="1:16" x14ac:dyDescent="0.25">
      <c r="A917" t="s">
        <v>1805</v>
      </c>
      <c r="B917" t="s">
        <v>1806</v>
      </c>
      <c r="C917">
        <v>483</v>
      </c>
      <c r="D917" t="s">
        <v>10</v>
      </c>
      <c r="E917">
        <v>1</v>
      </c>
      <c r="F917">
        <v>346</v>
      </c>
      <c r="G917">
        <v>4725</v>
      </c>
      <c r="H917" t="s">
        <v>11</v>
      </c>
      <c r="P917">
        <f t="shared" si="14"/>
        <v>346</v>
      </c>
    </row>
    <row r="918" spans="1:16" x14ac:dyDescent="0.25">
      <c r="A918" t="s">
        <v>1807</v>
      </c>
      <c r="B918" t="s">
        <v>1808</v>
      </c>
      <c r="C918">
        <v>470</v>
      </c>
      <c r="D918" t="s">
        <v>10</v>
      </c>
      <c r="E918">
        <v>1</v>
      </c>
      <c r="F918">
        <v>345</v>
      </c>
      <c r="G918">
        <v>4725</v>
      </c>
      <c r="H918" t="s">
        <v>11</v>
      </c>
      <c r="P918">
        <f t="shared" si="14"/>
        <v>345</v>
      </c>
    </row>
    <row r="919" spans="1:16" x14ac:dyDescent="0.25">
      <c r="A919" t="s">
        <v>1809</v>
      </c>
      <c r="B919" t="s">
        <v>1810</v>
      </c>
      <c r="C919">
        <v>527</v>
      </c>
      <c r="D919" t="s">
        <v>10</v>
      </c>
      <c r="E919">
        <v>29</v>
      </c>
      <c r="F919">
        <v>380</v>
      </c>
      <c r="G919">
        <v>4725</v>
      </c>
      <c r="H919" t="s">
        <v>11</v>
      </c>
      <c r="P919">
        <f t="shared" si="14"/>
        <v>352</v>
      </c>
    </row>
    <row r="920" spans="1:16" x14ac:dyDescent="0.25">
      <c r="A920" t="s">
        <v>1811</v>
      </c>
      <c r="B920" t="s">
        <v>1812</v>
      </c>
      <c r="C920">
        <v>527</v>
      </c>
      <c r="D920" t="s">
        <v>10</v>
      </c>
      <c r="E920">
        <v>28</v>
      </c>
      <c r="F920">
        <v>380</v>
      </c>
      <c r="G920">
        <v>4725</v>
      </c>
      <c r="H920" t="s">
        <v>11</v>
      </c>
      <c r="P920">
        <f t="shared" si="14"/>
        <v>353</v>
      </c>
    </row>
    <row r="921" spans="1:16" x14ac:dyDescent="0.25">
      <c r="A921" t="s">
        <v>1813</v>
      </c>
      <c r="B921" t="s">
        <v>1814</v>
      </c>
      <c r="C921">
        <v>568</v>
      </c>
      <c r="D921" t="s">
        <v>10</v>
      </c>
      <c r="E921">
        <v>88</v>
      </c>
      <c r="F921">
        <v>441</v>
      </c>
      <c r="G921">
        <v>4725</v>
      </c>
      <c r="H921" t="s">
        <v>11</v>
      </c>
      <c r="P921">
        <f t="shared" si="14"/>
        <v>354</v>
      </c>
    </row>
    <row r="922" spans="1:16" x14ac:dyDescent="0.25">
      <c r="A922" t="s">
        <v>1815</v>
      </c>
      <c r="B922" t="s">
        <v>1816</v>
      </c>
      <c r="C922">
        <v>542</v>
      </c>
      <c r="D922" t="s">
        <v>10</v>
      </c>
      <c r="E922">
        <v>56</v>
      </c>
      <c r="F922">
        <v>404</v>
      </c>
      <c r="G922">
        <v>4725</v>
      </c>
      <c r="H922" t="s">
        <v>11</v>
      </c>
      <c r="P922">
        <f t="shared" si="14"/>
        <v>349</v>
      </c>
    </row>
    <row r="923" spans="1:16" x14ac:dyDescent="0.25">
      <c r="A923" t="s">
        <v>1817</v>
      </c>
      <c r="B923" t="s">
        <v>1818</v>
      </c>
      <c r="C923">
        <v>501</v>
      </c>
      <c r="D923" t="s">
        <v>10</v>
      </c>
      <c r="E923">
        <v>19</v>
      </c>
      <c r="F923">
        <v>361</v>
      </c>
      <c r="G923">
        <v>4725</v>
      </c>
      <c r="H923" t="s">
        <v>11</v>
      </c>
      <c r="P923">
        <f t="shared" si="14"/>
        <v>343</v>
      </c>
    </row>
    <row r="924" spans="1:16" x14ac:dyDescent="0.25">
      <c r="A924" t="s">
        <v>1819</v>
      </c>
      <c r="B924" t="s">
        <v>1820</v>
      </c>
      <c r="C924">
        <v>568</v>
      </c>
      <c r="D924" t="s">
        <v>10</v>
      </c>
      <c r="E924">
        <v>86</v>
      </c>
      <c r="F924">
        <v>428</v>
      </c>
      <c r="G924">
        <v>4725</v>
      </c>
      <c r="H924" t="s">
        <v>11</v>
      </c>
      <c r="P924">
        <f t="shared" si="14"/>
        <v>343</v>
      </c>
    </row>
    <row r="925" spans="1:16" x14ac:dyDescent="0.25">
      <c r="A925" t="s">
        <v>1822</v>
      </c>
      <c r="B925" t="s">
        <v>1823</v>
      </c>
      <c r="C925">
        <v>530</v>
      </c>
      <c r="D925" t="s">
        <v>10</v>
      </c>
      <c r="E925">
        <v>45</v>
      </c>
      <c r="F925">
        <v>398</v>
      </c>
      <c r="G925">
        <v>4725</v>
      </c>
      <c r="H925" t="s">
        <v>11</v>
      </c>
      <c r="P925">
        <f t="shared" si="14"/>
        <v>354</v>
      </c>
    </row>
    <row r="926" spans="1:16" x14ac:dyDescent="0.25">
      <c r="A926" t="s">
        <v>1824</v>
      </c>
      <c r="B926" t="s">
        <v>1825</v>
      </c>
      <c r="C926">
        <v>502</v>
      </c>
      <c r="D926" t="s">
        <v>10</v>
      </c>
      <c r="E926">
        <v>1</v>
      </c>
      <c r="F926">
        <v>327</v>
      </c>
      <c r="G926">
        <v>4725</v>
      </c>
      <c r="H926" t="s">
        <v>11</v>
      </c>
      <c r="P926">
        <f t="shared" si="14"/>
        <v>327</v>
      </c>
    </row>
    <row r="927" spans="1:16" x14ac:dyDescent="0.25">
      <c r="A927" t="s">
        <v>1826</v>
      </c>
      <c r="B927" t="s">
        <v>1827</v>
      </c>
      <c r="C927">
        <v>640</v>
      </c>
      <c r="D927" t="s">
        <v>10</v>
      </c>
      <c r="E927">
        <v>136</v>
      </c>
      <c r="F927">
        <v>375</v>
      </c>
      <c r="G927">
        <v>4725</v>
      </c>
      <c r="H927" t="s">
        <v>11</v>
      </c>
      <c r="P927">
        <f t="shared" si="14"/>
        <v>240</v>
      </c>
    </row>
    <row r="928" spans="1:16" x14ac:dyDescent="0.25">
      <c r="A928" t="s">
        <v>1828</v>
      </c>
      <c r="B928" t="s">
        <v>1829</v>
      </c>
      <c r="C928">
        <v>458</v>
      </c>
      <c r="D928" t="s">
        <v>10</v>
      </c>
      <c r="E928">
        <v>72</v>
      </c>
      <c r="F928">
        <v>328</v>
      </c>
      <c r="G928">
        <v>4725</v>
      </c>
      <c r="H928" t="s">
        <v>11</v>
      </c>
      <c r="P928">
        <f t="shared" si="14"/>
        <v>257</v>
      </c>
    </row>
    <row r="929" spans="1:16" x14ac:dyDescent="0.25">
      <c r="A929" t="s">
        <v>1830</v>
      </c>
      <c r="B929" t="s">
        <v>1831</v>
      </c>
      <c r="C929">
        <v>555</v>
      </c>
      <c r="D929" t="s">
        <v>10</v>
      </c>
      <c r="E929">
        <v>31</v>
      </c>
      <c r="F929">
        <v>382</v>
      </c>
      <c r="G929">
        <v>4725</v>
      </c>
      <c r="H929" t="s">
        <v>11</v>
      </c>
      <c r="P929">
        <f t="shared" si="14"/>
        <v>352</v>
      </c>
    </row>
    <row r="930" spans="1:16" x14ac:dyDescent="0.25">
      <c r="A930" t="s">
        <v>1833</v>
      </c>
      <c r="B930" t="s">
        <v>1834</v>
      </c>
      <c r="C930">
        <v>533</v>
      </c>
      <c r="D930" t="s">
        <v>10</v>
      </c>
      <c r="E930">
        <v>45</v>
      </c>
      <c r="F930">
        <v>398</v>
      </c>
      <c r="G930">
        <v>4725</v>
      </c>
      <c r="H930" t="s">
        <v>11</v>
      </c>
      <c r="P930">
        <f t="shared" si="14"/>
        <v>354</v>
      </c>
    </row>
    <row r="931" spans="1:16" x14ac:dyDescent="0.25">
      <c r="A931" t="s">
        <v>1835</v>
      </c>
      <c r="B931" t="s">
        <v>1836</v>
      </c>
      <c r="C931">
        <v>849</v>
      </c>
      <c r="D931" t="s">
        <v>10</v>
      </c>
      <c r="E931">
        <v>84</v>
      </c>
      <c r="F931">
        <v>438</v>
      </c>
      <c r="G931">
        <v>4725</v>
      </c>
      <c r="H931" t="s">
        <v>11</v>
      </c>
      <c r="P931">
        <f t="shared" si="14"/>
        <v>355</v>
      </c>
    </row>
    <row r="932" spans="1:16" x14ac:dyDescent="0.25">
      <c r="A932" t="s">
        <v>1837</v>
      </c>
      <c r="B932" t="s">
        <v>1838</v>
      </c>
      <c r="C932">
        <v>571</v>
      </c>
      <c r="D932" t="s">
        <v>10</v>
      </c>
      <c r="E932">
        <v>77</v>
      </c>
      <c r="F932">
        <v>324</v>
      </c>
      <c r="G932">
        <v>4725</v>
      </c>
      <c r="H932" t="s">
        <v>11</v>
      </c>
      <c r="P932">
        <f t="shared" si="14"/>
        <v>248</v>
      </c>
    </row>
    <row r="933" spans="1:16" x14ac:dyDescent="0.25">
      <c r="A933" t="s">
        <v>1839</v>
      </c>
      <c r="B933" t="s">
        <v>1840</v>
      </c>
      <c r="C933">
        <v>554</v>
      </c>
      <c r="D933" t="s">
        <v>10</v>
      </c>
      <c r="E933">
        <v>31</v>
      </c>
      <c r="F933">
        <v>380</v>
      </c>
      <c r="G933">
        <v>4725</v>
      </c>
      <c r="H933" t="s">
        <v>11</v>
      </c>
      <c r="P933">
        <f t="shared" si="14"/>
        <v>350</v>
      </c>
    </row>
    <row r="934" spans="1:16" x14ac:dyDescent="0.25">
      <c r="A934" t="s">
        <v>1841</v>
      </c>
      <c r="B934" t="s">
        <v>1842</v>
      </c>
      <c r="C934">
        <v>621</v>
      </c>
      <c r="D934" t="s">
        <v>10</v>
      </c>
      <c r="E934">
        <v>114</v>
      </c>
      <c r="F934">
        <v>368</v>
      </c>
      <c r="G934">
        <v>4725</v>
      </c>
      <c r="H934" t="s">
        <v>11</v>
      </c>
      <c r="P934">
        <f t="shared" si="14"/>
        <v>255</v>
      </c>
    </row>
    <row r="935" spans="1:16" x14ac:dyDescent="0.25">
      <c r="A935" t="s">
        <v>1843</v>
      </c>
      <c r="B935" t="s">
        <v>1844</v>
      </c>
      <c r="C935">
        <v>640</v>
      </c>
      <c r="D935" t="s">
        <v>10</v>
      </c>
      <c r="E935">
        <v>134</v>
      </c>
      <c r="F935">
        <v>367</v>
      </c>
      <c r="G935">
        <v>4725</v>
      </c>
      <c r="H935" t="s">
        <v>11</v>
      </c>
      <c r="P935">
        <f t="shared" si="14"/>
        <v>234</v>
      </c>
    </row>
    <row r="936" spans="1:16" x14ac:dyDescent="0.25">
      <c r="A936" t="s">
        <v>1845</v>
      </c>
      <c r="B936" t="s">
        <v>1846</v>
      </c>
      <c r="C936">
        <v>648</v>
      </c>
      <c r="D936" t="s">
        <v>10</v>
      </c>
      <c r="E936">
        <v>151</v>
      </c>
      <c r="F936">
        <v>392</v>
      </c>
      <c r="G936">
        <v>4725</v>
      </c>
      <c r="H936" t="s">
        <v>11</v>
      </c>
      <c r="P936">
        <f t="shared" si="14"/>
        <v>242</v>
      </c>
    </row>
    <row r="937" spans="1:16" x14ac:dyDescent="0.25">
      <c r="A937" t="s">
        <v>1847</v>
      </c>
      <c r="B937" t="s">
        <v>1848</v>
      </c>
      <c r="C937">
        <v>565</v>
      </c>
      <c r="D937" t="s">
        <v>10</v>
      </c>
      <c r="E937">
        <v>77</v>
      </c>
      <c r="F937">
        <v>317</v>
      </c>
      <c r="G937">
        <v>4725</v>
      </c>
      <c r="H937" t="s">
        <v>11</v>
      </c>
      <c r="P937">
        <f t="shared" si="14"/>
        <v>241</v>
      </c>
    </row>
    <row r="938" spans="1:16" x14ac:dyDescent="0.25">
      <c r="A938" t="s">
        <v>1849</v>
      </c>
      <c r="B938" t="s">
        <v>1850</v>
      </c>
      <c r="C938">
        <v>539</v>
      </c>
      <c r="D938" t="s">
        <v>10</v>
      </c>
      <c r="E938">
        <v>24</v>
      </c>
      <c r="F938">
        <v>375</v>
      </c>
      <c r="G938">
        <v>4725</v>
      </c>
      <c r="H938" t="s">
        <v>11</v>
      </c>
      <c r="P938">
        <f t="shared" si="14"/>
        <v>352</v>
      </c>
    </row>
    <row r="939" spans="1:16" x14ac:dyDescent="0.25">
      <c r="A939" t="s">
        <v>1851</v>
      </c>
      <c r="B939" t="s">
        <v>1852</v>
      </c>
      <c r="C939">
        <v>550</v>
      </c>
      <c r="D939" t="s">
        <v>10</v>
      </c>
      <c r="E939">
        <v>35</v>
      </c>
      <c r="F939">
        <v>387</v>
      </c>
      <c r="G939">
        <v>4725</v>
      </c>
      <c r="H939" t="s">
        <v>11</v>
      </c>
      <c r="P939">
        <f t="shared" si="14"/>
        <v>353</v>
      </c>
    </row>
    <row r="940" spans="1:16" x14ac:dyDescent="0.25">
      <c r="A940" t="s">
        <v>1853</v>
      </c>
      <c r="B940" t="s">
        <v>1854</v>
      </c>
      <c r="C940">
        <v>535</v>
      </c>
      <c r="D940" t="s">
        <v>10</v>
      </c>
      <c r="E940">
        <v>45</v>
      </c>
      <c r="F940">
        <v>398</v>
      </c>
      <c r="G940">
        <v>4725</v>
      </c>
      <c r="H940" t="s">
        <v>11</v>
      </c>
      <c r="P940">
        <f t="shared" si="14"/>
        <v>354</v>
      </c>
    </row>
    <row r="941" spans="1:16" x14ac:dyDescent="0.25">
      <c r="A941" t="s">
        <v>1855</v>
      </c>
      <c r="B941" t="s">
        <v>1856</v>
      </c>
      <c r="C941">
        <v>550</v>
      </c>
      <c r="D941" t="s">
        <v>10</v>
      </c>
      <c r="E941">
        <v>35</v>
      </c>
      <c r="F941">
        <v>387</v>
      </c>
      <c r="G941">
        <v>4725</v>
      </c>
      <c r="H941" t="s">
        <v>11</v>
      </c>
      <c r="P941">
        <f t="shared" si="14"/>
        <v>353</v>
      </c>
    </row>
    <row r="942" spans="1:16" x14ac:dyDescent="0.25">
      <c r="A942" t="s">
        <v>1857</v>
      </c>
      <c r="B942" t="s">
        <v>1858</v>
      </c>
      <c r="C942">
        <v>535</v>
      </c>
      <c r="D942" t="s">
        <v>10</v>
      </c>
      <c r="E942">
        <v>45</v>
      </c>
      <c r="F942">
        <v>398</v>
      </c>
      <c r="G942">
        <v>4725</v>
      </c>
      <c r="H942" t="s">
        <v>11</v>
      </c>
      <c r="P942">
        <f t="shared" si="14"/>
        <v>354</v>
      </c>
    </row>
    <row r="943" spans="1:16" x14ac:dyDescent="0.25">
      <c r="A943" t="s">
        <v>1859</v>
      </c>
      <c r="B943" t="s">
        <v>1860</v>
      </c>
      <c r="C943">
        <v>541</v>
      </c>
      <c r="D943" t="s">
        <v>10</v>
      </c>
      <c r="E943">
        <v>1</v>
      </c>
      <c r="F943">
        <v>327</v>
      </c>
      <c r="G943">
        <v>4725</v>
      </c>
      <c r="H943" t="s">
        <v>11</v>
      </c>
      <c r="P943">
        <f t="shared" si="14"/>
        <v>327</v>
      </c>
    </row>
    <row r="944" spans="1:16" x14ac:dyDescent="0.25">
      <c r="A944" t="s">
        <v>1861</v>
      </c>
      <c r="B944" t="s">
        <v>1862</v>
      </c>
      <c r="C944">
        <v>535</v>
      </c>
      <c r="D944" t="s">
        <v>10</v>
      </c>
      <c r="E944">
        <v>45</v>
      </c>
      <c r="F944">
        <v>398</v>
      </c>
      <c r="G944">
        <v>4725</v>
      </c>
      <c r="H944" t="s">
        <v>11</v>
      </c>
      <c r="P944">
        <f t="shared" si="14"/>
        <v>354</v>
      </c>
    </row>
    <row r="945" spans="1:16" x14ac:dyDescent="0.25">
      <c r="A945" t="s">
        <v>1863</v>
      </c>
      <c r="B945" t="s">
        <v>1864</v>
      </c>
      <c r="C945">
        <v>644</v>
      </c>
      <c r="D945" t="s">
        <v>10</v>
      </c>
      <c r="E945">
        <v>149</v>
      </c>
      <c r="F945">
        <v>387</v>
      </c>
      <c r="G945">
        <v>4725</v>
      </c>
      <c r="H945" t="s">
        <v>11</v>
      </c>
      <c r="P945">
        <f t="shared" si="14"/>
        <v>239</v>
      </c>
    </row>
    <row r="946" spans="1:16" x14ac:dyDescent="0.25">
      <c r="A946" t="s">
        <v>1865</v>
      </c>
      <c r="B946" t="s">
        <v>1866</v>
      </c>
      <c r="C946">
        <v>653</v>
      </c>
      <c r="D946" t="s">
        <v>10</v>
      </c>
      <c r="E946">
        <v>153</v>
      </c>
      <c r="F946">
        <v>431</v>
      </c>
      <c r="G946">
        <v>4725</v>
      </c>
      <c r="H946" t="s">
        <v>11</v>
      </c>
      <c r="P946">
        <f t="shared" si="14"/>
        <v>279</v>
      </c>
    </row>
    <row r="947" spans="1:16" x14ac:dyDescent="0.25">
      <c r="A947" t="s">
        <v>1867</v>
      </c>
      <c r="B947" t="s">
        <v>1868</v>
      </c>
      <c r="C947">
        <v>946</v>
      </c>
      <c r="D947" t="s">
        <v>10</v>
      </c>
      <c r="E947">
        <v>45</v>
      </c>
      <c r="F947">
        <v>398</v>
      </c>
      <c r="G947">
        <v>4725</v>
      </c>
      <c r="H947" t="s">
        <v>11</v>
      </c>
      <c r="P947">
        <f t="shared" si="14"/>
        <v>354</v>
      </c>
    </row>
    <row r="948" spans="1:16" x14ac:dyDescent="0.25">
      <c r="A948" t="s">
        <v>1867</v>
      </c>
      <c r="B948" t="s">
        <v>1868</v>
      </c>
      <c r="C948">
        <v>946</v>
      </c>
      <c r="D948" t="s">
        <v>10</v>
      </c>
      <c r="E948">
        <v>510</v>
      </c>
      <c r="F948">
        <v>720</v>
      </c>
      <c r="G948">
        <v>4725</v>
      </c>
      <c r="H948" t="s">
        <v>11</v>
      </c>
      <c r="P948">
        <f t="shared" si="14"/>
        <v>211</v>
      </c>
    </row>
    <row r="949" spans="1:16" x14ac:dyDescent="0.25">
      <c r="A949" t="s">
        <v>1869</v>
      </c>
      <c r="B949" t="s">
        <v>1870</v>
      </c>
      <c r="C949">
        <v>339</v>
      </c>
      <c r="D949" t="s">
        <v>10</v>
      </c>
      <c r="E949">
        <v>1</v>
      </c>
      <c r="F949">
        <v>167</v>
      </c>
      <c r="G949">
        <v>4725</v>
      </c>
      <c r="H949" t="s">
        <v>11</v>
      </c>
      <c r="P949">
        <f t="shared" si="14"/>
        <v>167</v>
      </c>
    </row>
    <row r="950" spans="1:16" x14ac:dyDescent="0.25">
      <c r="A950" t="s">
        <v>1871</v>
      </c>
      <c r="B950" t="s">
        <v>1872</v>
      </c>
      <c r="C950">
        <v>631</v>
      </c>
      <c r="D950" t="s">
        <v>10</v>
      </c>
      <c r="E950">
        <v>154</v>
      </c>
      <c r="F950">
        <v>395</v>
      </c>
      <c r="G950">
        <v>4725</v>
      </c>
      <c r="H950" t="s">
        <v>11</v>
      </c>
      <c r="P950">
        <f t="shared" si="14"/>
        <v>242</v>
      </c>
    </row>
    <row r="951" spans="1:16" x14ac:dyDescent="0.25">
      <c r="A951" t="s">
        <v>1873</v>
      </c>
      <c r="B951" t="s">
        <v>1874</v>
      </c>
      <c r="C951">
        <v>593</v>
      </c>
      <c r="D951" t="s">
        <v>10</v>
      </c>
      <c r="E951">
        <v>16</v>
      </c>
      <c r="F951">
        <v>368</v>
      </c>
      <c r="G951">
        <v>4725</v>
      </c>
      <c r="H951" t="s">
        <v>11</v>
      </c>
      <c r="P951">
        <f t="shared" ref="P951:P1014" si="15">F951-E951+1</f>
        <v>353</v>
      </c>
    </row>
    <row r="952" spans="1:16" x14ac:dyDescent="0.25">
      <c r="A952" t="s">
        <v>1875</v>
      </c>
      <c r="B952" t="s">
        <v>1876</v>
      </c>
      <c r="C952">
        <v>533</v>
      </c>
      <c r="D952" t="s">
        <v>10</v>
      </c>
      <c r="E952">
        <v>45</v>
      </c>
      <c r="F952">
        <v>398</v>
      </c>
      <c r="G952">
        <v>4725</v>
      </c>
      <c r="H952" t="s">
        <v>11</v>
      </c>
      <c r="P952">
        <f t="shared" si="15"/>
        <v>354</v>
      </c>
    </row>
    <row r="953" spans="1:16" x14ac:dyDescent="0.25">
      <c r="A953" t="s">
        <v>1877</v>
      </c>
      <c r="B953" t="s">
        <v>1878</v>
      </c>
      <c r="C953">
        <v>534</v>
      </c>
      <c r="D953" t="s">
        <v>10</v>
      </c>
      <c r="E953">
        <v>31</v>
      </c>
      <c r="F953">
        <v>382</v>
      </c>
      <c r="G953">
        <v>4725</v>
      </c>
      <c r="H953" t="s">
        <v>11</v>
      </c>
      <c r="P953">
        <f t="shared" si="15"/>
        <v>352</v>
      </c>
    </row>
    <row r="954" spans="1:16" x14ac:dyDescent="0.25">
      <c r="A954" t="s">
        <v>1879</v>
      </c>
      <c r="B954" t="s">
        <v>1880</v>
      </c>
      <c r="C954">
        <v>556</v>
      </c>
      <c r="D954" t="s">
        <v>10</v>
      </c>
      <c r="E954">
        <v>31</v>
      </c>
      <c r="F954">
        <v>380</v>
      </c>
      <c r="G954">
        <v>4725</v>
      </c>
      <c r="H954" t="s">
        <v>11</v>
      </c>
      <c r="P954">
        <f t="shared" si="15"/>
        <v>350</v>
      </c>
    </row>
    <row r="955" spans="1:16" x14ac:dyDescent="0.25">
      <c r="A955" t="s">
        <v>1881</v>
      </c>
      <c r="B955" t="s">
        <v>1882</v>
      </c>
      <c r="C955">
        <v>640</v>
      </c>
      <c r="D955" t="s">
        <v>10</v>
      </c>
      <c r="E955">
        <v>134</v>
      </c>
      <c r="F955">
        <v>367</v>
      </c>
      <c r="G955">
        <v>4725</v>
      </c>
      <c r="H955" t="s">
        <v>11</v>
      </c>
      <c r="P955">
        <f t="shared" si="15"/>
        <v>234</v>
      </c>
    </row>
    <row r="956" spans="1:16" x14ac:dyDescent="0.25">
      <c r="A956" t="s">
        <v>1883</v>
      </c>
      <c r="B956" t="s">
        <v>1884</v>
      </c>
      <c r="C956">
        <v>571</v>
      </c>
      <c r="D956" t="s">
        <v>10</v>
      </c>
      <c r="E956">
        <v>77</v>
      </c>
      <c r="F956">
        <v>324</v>
      </c>
      <c r="G956">
        <v>4725</v>
      </c>
      <c r="H956" t="s">
        <v>11</v>
      </c>
      <c r="P956">
        <f t="shared" si="15"/>
        <v>248</v>
      </c>
    </row>
    <row r="957" spans="1:16" x14ac:dyDescent="0.25">
      <c r="A957" t="s">
        <v>1885</v>
      </c>
      <c r="B957" t="s">
        <v>1886</v>
      </c>
      <c r="C957">
        <v>533</v>
      </c>
      <c r="D957" t="s">
        <v>10</v>
      </c>
      <c r="E957">
        <v>45</v>
      </c>
      <c r="F957">
        <v>398</v>
      </c>
      <c r="G957">
        <v>4725</v>
      </c>
      <c r="H957" t="s">
        <v>11</v>
      </c>
      <c r="P957">
        <f t="shared" si="15"/>
        <v>354</v>
      </c>
    </row>
    <row r="958" spans="1:16" x14ac:dyDescent="0.25">
      <c r="A958" t="s">
        <v>1887</v>
      </c>
      <c r="B958" t="s">
        <v>1888</v>
      </c>
      <c r="C958">
        <v>824</v>
      </c>
      <c r="D958" t="s">
        <v>10</v>
      </c>
      <c r="E958">
        <v>70</v>
      </c>
      <c r="F958">
        <v>424</v>
      </c>
      <c r="G958">
        <v>4725</v>
      </c>
      <c r="H958" t="s">
        <v>11</v>
      </c>
      <c r="P958">
        <f t="shared" si="15"/>
        <v>355</v>
      </c>
    </row>
    <row r="959" spans="1:16" x14ac:dyDescent="0.25">
      <c r="A959" t="s">
        <v>1889</v>
      </c>
      <c r="B959" t="s">
        <v>1890</v>
      </c>
      <c r="C959">
        <v>757</v>
      </c>
      <c r="D959" t="s">
        <v>10</v>
      </c>
      <c r="E959">
        <v>111</v>
      </c>
      <c r="F959">
        <v>295</v>
      </c>
      <c r="G959">
        <v>4725</v>
      </c>
      <c r="H959" t="s">
        <v>11</v>
      </c>
      <c r="P959">
        <f t="shared" si="15"/>
        <v>185</v>
      </c>
    </row>
    <row r="960" spans="1:16" x14ac:dyDescent="0.25">
      <c r="A960" t="s">
        <v>1889</v>
      </c>
      <c r="B960" t="s">
        <v>1890</v>
      </c>
      <c r="C960">
        <v>757</v>
      </c>
      <c r="D960" t="s">
        <v>10</v>
      </c>
      <c r="E960">
        <v>32</v>
      </c>
      <c r="F960">
        <v>117</v>
      </c>
      <c r="G960">
        <v>4725</v>
      </c>
      <c r="H960" t="s">
        <v>11</v>
      </c>
      <c r="P960">
        <f t="shared" si="15"/>
        <v>86</v>
      </c>
    </row>
    <row r="961" spans="1:16" x14ac:dyDescent="0.25">
      <c r="A961" t="s">
        <v>1893</v>
      </c>
      <c r="B961" t="s">
        <v>1894</v>
      </c>
      <c r="C961">
        <v>554</v>
      </c>
      <c r="D961" t="s">
        <v>10</v>
      </c>
      <c r="E961">
        <v>31</v>
      </c>
      <c r="F961">
        <v>380</v>
      </c>
      <c r="G961">
        <v>4725</v>
      </c>
      <c r="H961" t="s">
        <v>11</v>
      </c>
      <c r="P961">
        <f t="shared" si="15"/>
        <v>350</v>
      </c>
    </row>
    <row r="962" spans="1:16" x14ac:dyDescent="0.25">
      <c r="A962" t="s">
        <v>1895</v>
      </c>
      <c r="B962" t="s">
        <v>1896</v>
      </c>
      <c r="C962">
        <v>621</v>
      </c>
      <c r="D962" t="s">
        <v>10</v>
      </c>
      <c r="E962">
        <v>114</v>
      </c>
      <c r="F962">
        <v>368</v>
      </c>
      <c r="G962">
        <v>4725</v>
      </c>
      <c r="H962" t="s">
        <v>11</v>
      </c>
      <c r="P962">
        <f t="shared" si="15"/>
        <v>255</v>
      </c>
    </row>
    <row r="963" spans="1:16" x14ac:dyDescent="0.25">
      <c r="A963" t="s">
        <v>1897</v>
      </c>
      <c r="B963" t="s">
        <v>1898</v>
      </c>
      <c r="C963">
        <v>571</v>
      </c>
      <c r="D963" t="s">
        <v>10</v>
      </c>
      <c r="E963">
        <v>78</v>
      </c>
      <c r="F963">
        <v>324</v>
      </c>
      <c r="G963">
        <v>4725</v>
      </c>
      <c r="H963" t="s">
        <v>11</v>
      </c>
      <c r="P963">
        <f t="shared" si="15"/>
        <v>247</v>
      </c>
    </row>
    <row r="964" spans="1:16" x14ac:dyDescent="0.25">
      <c r="A964" t="s">
        <v>1899</v>
      </c>
      <c r="B964" t="s">
        <v>1900</v>
      </c>
      <c r="C964">
        <v>239</v>
      </c>
      <c r="D964" t="s">
        <v>10</v>
      </c>
      <c r="E964">
        <v>8</v>
      </c>
      <c r="F964">
        <v>104</v>
      </c>
      <c r="G964">
        <v>4725</v>
      </c>
      <c r="H964" t="s">
        <v>11</v>
      </c>
      <c r="P964">
        <f t="shared" si="15"/>
        <v>97</v>
      </c>
    </row>
    <row r="965" spans="1:16" x14ac:dyDescent="0.25">
      <c r="A965" t="s">
        <v>1901</v>
      </c>
      <c r="B965" t="s">
        <v>1902</v>
      </c>
      <c r="C965">
        <v>754</v>
      </c>
      <c r="D965" t="s">
        <v>10</v>
      </c>
      <c r="E965">
        <v>84</v>
      </c>
      <c r="F965">
        <v>438</v>
      </c>
      <c r="G965">
        <v>4725</v>
      </c>
      <c r="H965" t="s">
        <v>11</v>
      </c>
      <c r="P965">
        <f t="shared" si="15"/>
        <v>355</v>
      </c>
    </row>
    <row r="966" spans="1:16" x14ac:dyDescent="0.25">
      <c r="A966" t="s">
        <v>1903</v>
      </c>
      <c r="B966" t="s">
        <v>1904</v>
      </c>
      <c r="C966">
        <v>470</v>
      </c>
      <c r="D966" t="s">
        <v>10</v>
      </c>
      <c r="E966">
        <v>4</v>
      </c>
      <c r="F966">
        <v>340</v>
      </c>
      <c r="G966">
        <v>4725</v>
      </c>
      <c r="H966" t="s">
        <v>11</v>
      </c>
      <c r="P966">
        <f t="shared" si="15"/>
        <v>337</v>
      </c>
    </row>
    <row r="967" spans="1:16" x14ac:dyDescent="0.25">
      <c r="A967" t="s">
        <v>1905</v>
      </c>
      <c r="B967" t="s">
        <v>1906</v>
      </c>
      <c r="C967">
        <v>490</v>
      </c>
      <c r="D967" t="s">
        <v>10</v>
      </c>
      <c r="E967">
        <v>12</v>
      </c>
      <c r="F967">
        <v>360</v>
      </c>
      <c r="G967">
        <v>4725</v>
      </c>
      <c r="H967" t="s">
        <v>11</v>
      </c>
      <c r="P967">
        <f t="shared" si="15"/>
        <v>349</v>
      </c>
    </row>
    <row r="968" spans="1:16" x14ac:dyDescent="0.25">
      <c r="A968" t="s">
        <v>1907</v>
      </c>
      <c r="B968" t="s">
        <v>1908</v>
      </c>
      <c r="C968">
        <v>488</v>
      </c>
      <c r="D968" t="s">
        <v>10</v>
      </c>
      <c r="E968">
        <v>5</v>
      </c>
      <c r="F968">
        <v>348</v>
      </c>
      <c r="G968">
        <v>4725</v>
      </c>
      <c r="H968" t="s">
        <v>11</v>
      </c>
      <c r="P968">
        <f t="shared" si="15"/>
        <v>344</v>
      </c>
    </row>
    <row r="969" spans="1:16" x14ac:dyDescent="0.25">
      <c r="A969" t="s">
        <v>1909</v>
      </c>
      <c r="B969" t="s">
        <v>1910</v>
      </c>
      <c r="C969">
        <v>480</v>
      </c>
      <c r="D969" t="s">
        <v>10</v>
      </c>
      <c r="E969">
        <v>5</v>
      </c>
      <c r="F969">
        <v>350</v>
      </c>
      <c r="G969">
        <v>4725</v>
      </c>
      <c r="H969" t="s">
        <v>11</v>
      </c>
      <c r="P969">
        <f t="shared" si="15"/>
        <v>346</v>
      </c>
    </row>
    <row r="970" spans="1:16" x14ac:dyDescent="0.25">
      <c r="A970" t="s">
        <v>1911</v>
      </c>
      <c r="B970" t="s">
        <v>1912</v>
      </c>
      <c r="C970">
        <v>470</v>
      </c>
      <c r="D970" t="s">
        <v>10</v>
      </c>
      <c r="E970">
        <v>1</v>
      </c>
      <c r="F970">
        <v>345</v>
      </c>
      <c r="G970">
        <v>4725</v>
      </c>
      <c r="H970" t="s">
        <v>11</v>
      </c>
      <c r="P970">
        <f t="shared" si="15"/>
        <v>345</v>
      </c>
    </row>
    <row r="971" spans="1:16" x14ac:dyDescent="0.25">
      <c r="A971" t="s">
        <v>1913</v>
      </c>
      <c r="B971" t="s">
        <v>1914</v>
      </c>
      <c r="C971">
        <v>480</v>
      </c>
      <c r="D971" t="s">
        <v>10</v>
      </c>
      <c r="E971">
        <v>5</v>
      </c>
      <c r="F971">
        <v>350</v>
      </c>
      <c r="G971">
        <v>4725</v>
      </c>
      <c r="H971" t="s">
        <v>11</v>
      </c>
      <c r="P971">
        <f t="shared" si="15"/>
        <v>346</v>
      </c>
    </row>
    <row r="972" spans="1:16" x14ac:dyDescent="0.25">
      <c r="A972" t="s">
        <v>1915</v>
      </c>
      <c r="B972" t="s">
        <v>1916</v>
      </c>
      <c r="C972">
        <v>470</v>
      </c>
      <c r="D972" t="s">
        <v>10</v>
      </c>
      <c r="E972">
        <v>1</v>
      </c>
      <c r="F972">
        <v>345</v>
      </c>
      <c r="G972">
        <v>4725</v>
      </c>
      <c r="H972" t="s">
        <v>11</v>
      </c>
      <c r="P972">
        <f t="shared" si="15"/>
        <v>345</v>
      </c>
    </row>
    <row r="973" spans="1:16" x14ac:dyDescent="0.25">
      <c r="A973" t="s">
        <v>1917</v>
      </c>
      <c r="B973" t="s">
        <v>1918</v>
      </c>
      <c r="C973">
        <v>470</v>
      </c>
      <c r="D973" t="s">
        <v>10</v>
      </c>
      <c r="E973">
        <v>1</v>
      </c>
      <c r="F973">
        <v>345</v>
      </c>
      <c r="G973">
        <v>4725</v>
      </c>
      <c r="H973" t="s">
        <v>11</v>
      </c>
      <c r="P973">
        <f t="shared" si="15"/>
        <v>345</v>
      </c>
    </row>
    <row r="974" spans="1:16" x14ac:dyDescent="0.25">
      <c r="A974" t="s">
        <v>1919</v>
      </c>
      <c r="B974" t="s">
        <v>1920</v>
      </c>
      <c r="C974">
        <v>480</v>
      </c>
      <c r="D974" t="s">
        <v>10</v>
      </c>
      <c r="E974">
        <v>5</v>
      </c>
      <c r="F974">
        <v>350</v>
      </c>
      <c r="G974">
        <v>4725</v>
      </c>
      <c r="H974" t="s">
        <v>11</v>
      </c>
      <c r="P974">
        <f t="shared" si="15"/>
        <v>346</v>
      </c>
    </row>
    <row r="975" spans="1:16" x14ac:dyDescent="0.25">
      <c r="A975" t="s">
        <v>1921</v>
      </c>
      <c r="B975" t="s">
        <v>1922</v>
      </c>
      <c r="C975">
        <v>500</v>
      </c>
      <c r="D975" t="s">
        <v>10</v>
      </c>
      <c r="E975">
        <v>2</v>
      </c>
      <c r="F975">
        <v>373</v>
      </c>
      <c r="G975">
        <v>4725</v>
      </c>
      <c r="H975" t="s">
        <v>11</v>
      </c>
      <c r="P975">
        <f t="shared" si="15"/>
        <v>372</v>
      </c>
    </row>
    <row r="976" spans="1:16" x14ac:dyDescent="0.25">
      <c r="A976" t="s">
        <v>1923</v>
      </c>
      <c r="B976" t="s">
        <v>1924</v>
      </c>
      <c r="C976">
        <v>477</v>
      </c>
      <c r="D976" t="s">
        <v>10</v>
      </c>
      <c r="E976">
        <v>6</v>
      </c>
      <c r="F976">
        <v>342</v>
      </c>
      <c r="G976">
        <v>4725</v>
      </c>
      <c r="H976" t="s">
        <v>11</v>
      </c>
      <c r="P976">
        <f t="shared" si="15"/>
        <v>337</v>
      </c>
    </row>
    <row r="977" spans="1:16" x14ac:dyDescent="0.25">
      <c r="A977" t="s">
        <v>1925</v>
      </c>
      <c r="B977" t="s">
        <v>1926</v>
      </c>
      <c r="C977">
        <v>489</v>
      </c>
      <c r="D977" t="s">
        <v>10</v>
      </c>
      <c r="E977">
        <v>1</v>
      </c>
      <c r="F977">
        <v>343</v>
      </c>
      <c r="G977">
        <v>4725</v>
      </c>
      <c r="H977" t="s">
        <v>11</v>
      </c>
      <c r="P977">
        <f t="shared" si="15"/>
        <v>343</v>
      </c>
    </row>
    <row r="978" spans="1:16" x14ac:dyDescent="0.25">
      <c r="A978" t="s">
        <v>1927</v>
      </c>
      <c r="B978" t="s">
        <v>1928</v>
      </c>
      <c r="C978">
        <v>477</v>
      </c>
      <c r="D978" t="s">
        <v>10</v>
      </c>
      <c r="E978">
        <v>1</v>
      </c>
      <c r="F978">
        <v>341</v>
      </c>
      <c r="G978">
        <v>4725</v>
      </c>
      <c r="H978" t="s">
        <v>11</v>
      </c>
      <c r="P978">
        <f t="shared" si="15"/>
        <v>341</v>
      </c>
    </row>
    <row r="979" spans="1:16" x14ac:dyDescent="0.25">
      <c r="A979" t="s">
        <v>1929</v>
      </c>
      <c r="B979" t="s">
        <v>1930</v>
      </c>
      <c r="C979">
        <v>475</v>
      </c>
      <c r="D979" t="s">
        <v>10</v>
      </c>
      <c r="E979">
        <v>1</v>
      </c>
      <c r="F979">
        <v>341</v>
      </c>
      <c r="G979">
        <v>4725</v>
      </c>
      <c r="H979" t="s">
        <v>11</v>
      </c>
      <c r="P979">
        <f t="shared" si="15"/>
        <v>341</v>
      </c>
    </row>
    <row r="980" spans="1:16" x14ac:dyDescent="0.25">
      <c r="A980" t="s">
        <v>1931</v>
      </c>
      <c r="B980" t="s">
        <v>1932</v>
      </c>
      <c r="C980">
        <v>317</v>
      </c>
      <c r="D980" t="s">
        <v>10</v>
      </c>
      <c r="E980">
        <v>1</v>
      </c>
      <c r="F980">
        <v>317</v>
      </c>
      <c r="G980">
        <v>4725</v>
      </c>
      <c r="H980" t="s">
        <v>11</v>
      </c>
      <c r="P980">
        <f t="shared" si="15"/>
        <v>317</v>
      </c>
    </row>
    <row r="981" spans="1:16" x14ac:dyDescent="0.25">
      <c r="A981" t="s">
        <v>1933</v>
      </c>
      <c r="B981" t="s">
        <v>1934</v>
      </c>
      <c r="C981">
        <v>477</v>
      </c>
      <c r="D981" t="s">
        <v>10</v>
      </c>
      <c r="E981">
        <v>5</v>
      </c>
      <c r="F981">
        <v>348</v>
      </c>
      <c r="G981">
        <v>4725</v>
      </c>
      <c r="H981" t="s">
        <v>11</v>
      </c>
      <c r="P981">
        <f t="shared" si="15"/>
        <v>344</v>
      </c>
    </row>
    <row r="982" spans="1:16" x14ac:dyDescent="0.25">
      <c r="A982" t="s">
        <v>1935</v>
      </c>
      <c r="B982" t="s">
        <v>1936</v>
      </c>
      <c r="C982">
        <v>475</v>
      </c>
      <c r="D982" t="s">
        <v>10</v>
      </c>
      <c r="E982">
        <v>1</v>
      </c>
      <c r="F982">
        <v>341</v>
      </c>
      <c r="G982">
        <v>4725</v>
      </c>
      <c r="H982" t="s">
        <v>11</v>
      </c>
      <c r="P982">
        <f t="shared" si="15"/>
        <v>341</v>
      </c>
    </row>
    <row r="983" spans="1:16" x14ac:dyDescent="0.25">
      <c r="A983" t="s">
        <v>1937</v>
      </c>
      <c r="B983" t="s">
        <v>1938</v>
      </c>
      <c r="C983">
        <v>594</v>
      </c>
      <c r="D983" t="s">
        <v>10</v>
      </c>
      <c r="E983">
        <v>7</v>
      </c>
      <c r="F983">
        <v>350</v>
      </c>
      <c r="G983">
        <v>4725</v>
      </c>
      <c r="H983" t="s">
        <v>11</v>
      </c>
      <c r="P983">
        <f t="shared" si="15"/>
        <v>344</v>
      </c>
    </row>
    <row r="984" spans="1:16" x14ac:dyDescent="0.25">
      <c r="A984" t="s">
        <v>1939</v>
      </c>
      <c r="B984" t="s">
        <v>1940</v>
      </c>
      <c r="C984">
        <v>481</v>
      </c>
      <c r="D984" t="s">
        <v>10</v>
      </c>
      <c r="E984">
        <v>4</v>
      </c>
      <c r="F984">
        <v>337</v>
      </c>
      <c r="G984">
        <v>4725</v>
      </c>
      <c r="H984" t="s">
        <v>11</v>
      </c>
      <c r="P984">
        <f t="shared" si="15"/>
        <v>334</v>
      </c>
    </row>
    <row r="985" spans="1:16" x14ac:dyDescent="0.25">
      <c r="A985" t="s">
        <v>1941</v>
      </c>
      <c r="B985" t="s">
        <v>1942</v>
      </c>
      <c r="C985">
        <v>603</v>
      </c>
      <c r="D985" t="s">
        <v>10</v>
      </c>
      <c r="E985">
        <v>15</v>
      </c>
      <c r="F985">
        <v>359</v>
      </c>
      <c r="G985">
        <v>4725</v>
      </c>
      <c r="H985" t="s">
        <v>11</v>
      </c>
      <c r="P985">
        <f t="shared" si="15"/>
        <v>345</v>
      </c>
    </row>
    <row r="986" spans="1:16" x14ac:dyDescent="0.25">
      <c r="A986" t="s">
        <v>1943</v>
      </c>
      <c r="B986" t="s">
        <v>1944</v>
      </c>
      <c r="C986">
        <v>484</v>
      </c>
      <c r="D986" t="s">
        <v>10</v>
      </c>
      <c r="E986">
        <v>8</v>
      </c>
      <c r="F986">
        <v>356</v>
      </c>
      <c r="G986">
        <v>4725</v>
      </c>
      <c r="H986" t="s">
        <v>11</v>
      </c>
      <c r="P986">
        <f t="shared" si="15"/>
        <v>349</v>
      </c>
    </row>
    <row r="987" spans="1:16" x14ac:dyDescent="0.25">
      <c r="A987" t="s">
        <v>1945</v>
      </c>
      <c r="B987" t="s">
        <v>1946</v>
      </c>
      <c r="C987">
        <v>497</v>
      </c>
      <c r="D987" t="s">
        <v>10</v>
      </c>
      <c r="E987">
        <v>17</v>
      </c>
      <c r="F987">
        <v>362</v>
      </c>
      <c r="G987">
        <v>4725</v>
      </c>
      <c r="H987" t="s">
        <v>11</v>
      </c>
      <c r="P987">
        <f t="shared" si="15"/>
        <v>346</v>
      </c>
    </row>
    <row r="988" spans="1:16" x14ac:dyDescent="0.25">
      <c r="A988" t="s">
        <v>1947</v>
      </c>
      <c r="B988" t="s">
        <v>1948</v>
      </c>
      <c r="C988">
        <v>176</v>
      </c>
      <c r="D988" t="s">
        <v>10</v>
      </c>
      <c r="E988">
        <v>1</v>
      </c>
      <c r="F988">
        <v>176</v>
      </c>
      <c r="G988">
        <v>4725</v>
      </c>
      <c r="H988" t="s">
        <v>11</v>
      </c>
      <c r="P988">
        <f t="shared" si="15"/>
        <v>176</v>
      </c>
    </row>
    <row r="989" spans="1:16" x14ac:dyDescent="0.25">
      <c r="A989" t="s">
        <v>1949</v>
      </c>
      <c r="B989" t="s">
        <v>1950</v>
      </c>
      <c r="C989">
        <v>452</v>
      </c>
      <c r="D989" t="s">
        <v>10</v>
      </c>
      <c r="E989">
        <v>1</v>
      </c>
      <c r="F989">
        <v>327</v>
      </c>
      <c r="G989">
        <v>4725</v>
      </c>
      <c r="H989" t="s">
        <v>11</v>
      </c>
      <c r="P989">
        <f t="shared" si="15"/>
        <v>327</v>
      </c>
    </row>
    <row r="990" spans="1:16" x14ac:dyDescent="0.25">
      <c r="A990" t="s">
        <v>1951</v>
      </c>
      <c r="B990" t="s">
        <v>1952</v>
      </c>
      <c r="C990">
        <v>480</v>
      </c>
      <c r="D990" t="s">
        <v>10</v>
      </c>
      <c r="E990">
        <v>5</v>
      </c>
      <c r="F990">
        <v>350</v>
      </c>
      <c r="G990">
        <v>4725</v>
      </c>
      <c r="H990" t="s">
        <v>11</v>
      </c>
      <c r="P990">
        <f t="shared" si="15"/>
        <v>346</v>
      </c>
    </row>
    <row r="991" spans="1:16" x14ac:dyDescent="0.25">
      <c r="A991" t="s">
        <v>1953</v>
      </c>
      <c r="B991" t="s">
        <v>1954</v>
      </c>
      <c r="C991">
        <v>474</v>
      </c>
      <c r="D991" t="s">
        <v>10</v>
      </c>
      <c r="E991">
        <v>2</v>
      </c>
      <c r="F991">
        <v>369</v>
      </c>
      <c r="G991">
        <v>4725</v>
      </c>
      <c r="H991" t="s">
        <v>11</v>
      </c>
      <c r="P991">
        <f t="shared" si="15"/>
        <v>368</v>
      </c>
    </row>
    <row r="992" spans="1:16" x14ac:dyDescent="0.25">
      <c r="A992" t="s">
        <v>1955</v>
      </c>
      <c r="B992" t="s">
        <v>1956</v>
      </c>
      <c r="C992">
        <v>470</v>
      </c>
      <c r="D992" t="s">
        <v>10</v>
      </c>
      <c r="E992">
        <v>1</v>
      </c>
      <c r="F992">
        <v>345</v>
      </c>
      <c r="G992">
        <v>4725</v>
      </c>
      <c r="H992" t="s">
        <v>11</v>
      </c>
      <c r="P992">
        <f t="shared" si="15"/>
        <v>345</v>
      </c>
    </row>
    <row r="993" spans="1:16" x14ac:dyDescent="0.25">
      <c r="A993" t="s">
        <v>1957</v>
      </c>
      <c r="B993" t="s">
        <v>1958</v>
      </c>
      <c r="C993">
        <v>480</v>
      </c>
      <c r="D993" t="s">
        <v>10</v>
      </c>
      <c r="E993">
        <v>5</v>
      </c>
      <c r="F993">
        <v>350</v>
      </c>
      <c r="G993">
        <v>4725</v>
      </c>
      <c r="H993" t="s">
        <v>11</v>
      </c>
      <c r="P993">
        <f t="shared" si="15"/>
        <v>346</v>
      </c>
    </row>
    <row r="994" spans="1:16" x14ac:dyDescent="0.25">
      <c r="A994" t="s">
        <v>1959</v>
      </c>
      <c r="B994" t="s">
        <v>1960</v>
      </c>
      <c r="C994">
        <v>480</v>
      </c>
      <c r="D994" t="s">
        <v>10</v>
      </c>
      <c r="E994">
        <v>5</v>
      </c>
      <c r="F994">
        <v>350</v>
      </c>
      <c r="G994">
        <v>4725</v>
      </c>
      <c r="H994" t="s">
        <v>11</v>
      </c>
      <c r="P994">
        <f t="shared" si="15"/>
        <v>346</v>
      </c>
    </row>
    <row r="995" spans="1:16" x14ac:dyDescent="0.25">
      <c r="A995" t="s">
        <v>1961</v>
      </c>
      <c r="B995" t="s">
        <v>1962</v>
      </c>
      <c r="C995">
        <v>470</v>
      </c>
      <c r="D995" t="s">
        <v>10</v>
      </c>
      <c r="E995">
        <v>1</v>
      </c>
      <c r="F995">
        <v>345</v>
      </c>
      <c r="G995">
        <v>4725</v>
      </c>
      <c r="H995" t="s">
        <v>11</v>
      </c>
      <c r="P995">
        <f t="shared" si="15"/>
        <v>345</v>
      </c>
    </row>
    <row r="996" spans="1:16" x14ac:dyDescent="0.25">
      <c r="A996" t="s">
        <v>1963</v>
      </c>
      <c r="B996" t="s">
        <v>1964</v>
      </c>
      <c r="C996">
        <v>478</v>
      </c>
      <c r="D996" t="s">
        <v>10</v>
      </c>
      <c r="E996">
        <v>1</v>
      </c>
      <c r="F996">
        <v>344</v>
      </c>
      <c r="G996">
        <v>4725</v>
      </c>
      <c r="H996" t="s">
        <v>11</v>
      </c>
      <c r="P996">
        <f t="shared" si="15"/>
        <v>344</v>
      </c>
    </row>
    <row r="997" spans="1:16" x14ac:dyDescent="0.25">
      <c r="A997" t="s">
        <v>1965</v>
      </c>
      <c r="B997" t="s">
        <v>1966</v>
      </c>
      <c r="C997">
        <v>486</v>
      </c>
      <c r="D997" t="s">
        <v>10</v>
      </c>
      <c r="E997">
        <v>3</v>
      </c>
      <c r="F997">
        <v>341</v>
      </c>
      <c r="G997">
        <v>4725</v>
      </c>
      <c r="H997" t="s">
        <v>11</v>
      </c>
      <c r="P997">
        <f t="shared" si="15"/>
        <v>339</v>
      </c>
    </row>
    <row r="998" spans="1:16" x14ac:dyDescent="0.25">
      <c r="A998" t="s">
        <v>1967</v>
      </c>
      <c r="B998" t="s">
        <v>1968</v>
      </c>
      <c r="C998">
        <v>530</v>
      </c>
      <c r="D998" t="s">
        <v>10</v>
      </c>
      <c r="E998">
        <v>41</v>
      </c>
      <c r="F998">
        <v>394</v>
      </c>
      <c r="G998">
        <v>4725</v>
      </c>
      <c r="H998" t="s">
        <v>11</v>
      </c>
      <c r="P998">
        <f t="shared" si="15"/>
        <v>354</v>
      </c>
    </row>
    <row r="999" spans="1:16" x14ac:dyDescent="0.25">
      <c r="A999" t="s">
        <v>1969</v>
      </c>
      <c r="B999" t="s">
        <v>1970</v>
      </c>
      <c r="C999">
        <v>530</v>
      </c>
      <c r="D999" t="s">
        <v>10</v>
      </c>
      <c r="E999">
        <v>45</v>
      </c>
      <c r="F999">
        <v>398</v>
      </c>
      <c r="G999">
        <v>4725</v>
      </c>
      <c r="H999" t="s">
        <v>11</v>
      </c>
      <c r="P999">
        <f t="shared" si="15"/>
        <v>354</v>
      </c>
    </row>
    <row r="1000" spans="1:16" x14ac:dyDescent="0.25">
      <c r="A1000" t="s">
        <v>1971</v>
      </c>
      <c r="B1000" t="s">
        <v>1972</v>
      </c>
      <c r="C1000">
        <v>185</v>
      </c>
      <c r="D1000" t="s">
        <v>10</v>
      </c>
      <c r="E1000">
        <v>2</v>
      </c>
      <c r="F1000">
        <v>185</v>
      </c>
      <c r="G1000">
        <v>4725</v>
      </c>
      <c r="H1000" t="s">
        <v>11</v>
      </c>
      <c r="P1000">
        <f t="shared" si="15"/>
        <v>184</v>
      </c>
    </row>
    <row r="1001" spans="1:16" x14ac:dyDescent="0.25">
      <c r="A1001" t="s">
        <v>1973</v>
      </c>
      <c r="B1001" t="s">
        <v>1974</v>
      </c>
      <c r="C1001">
        <v>316</v>
      </c>
      <c r="D1001" t="s">
        <v>10</v>
      </c>
      <c r="E1001">
        <v>1</v>
      </c>
      <c r="F1001">
        <v>188</v>
      </c>
      <c r="G1001">
        <v>4725</v>
      </c>
      <c r="H1001" t="s">
        <v>11</v>
      </c>
      <c r="P1001">
        <f t="shared" si="15"/>
        <v>188</v>
      </c>
    </row>
    <row r="1002" spans="1:16" x14ac:dyDescent="0.25">
      <c r="A1002" t="s">
        <v>1975</v>
      </c>
      <c r="B1002" t="s">
        <v>1976</v>
      </c>
      <c r="C1002">
        <v>481</v>
      </c>
      <c r="D1002" t="s">
        <v>10</v>
      </c>
      <c r="E1002">
        <v>2</v>
      </c>
      <c r="F1002">
        <v>343</v>
      </c>
      <c r="G1002">
        <v>4725</v>
      </c>
      <c r="H1002" t="s">
        <v>11</v>
      </c>
      <c r="P1002">
        <f t="shared" si="15"/>
        <v>342</v>
      </c>
    </row>
    <row r="1003" spans="1:16" x14ac:dyDescent="0.25">
      <c r="A1003" t="s">
        <v>1977</v>
      </c>
      <c r="B1003" t="s">
        <v>1978</v>
      </c>
      <c r="C1003">
        <v>624</v>
      </c>
      <c r="D1003" t="s">
        <v>10</v>
      </c>
      <c r="E1003">
        <v>137</v>
      </c>
      <c r="F1003">
        <v>232</v>
      </c>
      <c r="G1003">
        <v>4725</v>
      </c>
      <c r="H1003" t="s">
        <v>11</v>
      </c>
      <c r="P1003">
        <f t="shared" si="15"/>
        <v>96</v>
      </c>
    </row>
    <row r="1004" spans="1:16" x14ac:dyDescent="0.25">
      <c r="A1004" t="s">
        <v>1977</v>
      </c>
      <c r="B1004" t="s">
        <v>1978</v>
      </c>
      <c r="C1004">
        <v>624</v>
      </c>
      <c r="D1004" t="s">
        <v>10</v>
      </c>
      <c r="E1004">
        <v>332</v>
      </c>
      <c r="F1004">
        <v>602</v>
      </c>
      <c r="G1004">
        <v>4725</v>
      </c>
      <c r="H1004" t="s">
        <v>11</v>
      </c>
      <c r="P1004">
        <f t="shared" si="15"/>
        <v>271</v>
      </c>
    </row>
    <row r="1005" spans="1:16" x14ac:dyDescent="0.25">
      <c r="A1005" t="s">
        <v>1979</v>
      </c>
      <c r="B1005" t="s">
        <v>1980</v>
      </c>
      <c r="C1005">
        <v>479</v>
      </c>
      <c r="D1005" t="s">
        <v>10</v>
      </c>
      <c r="E1005">
        <v>2</v>
      </c>
      <c r="F1005">
        <v>342</v>
      </c>
      <c r="G1005">
        <v>4725</v>
      </c>
      <c r="H1005" t="s">
        <v>11</v>
      </c>
      <c r="P1005">
        <f t="shared" si="15"/>
        <v>341</v>
      </c>
    </row>
    <row r="1006" spans="1:16" x14ac:dyDescent="0.25">
      <c r="A1006" t="s">
        <v>1981</v>
      </c>
      <c r="B1006" t="s">
        <v>1982</v>
      </c>
      <c r="C1006">
        <v>475</v>
      </c>
      <c r="D1006" t="s">
        <v>10</v>
      </c>
      <c r="E1006">
        <v>6</v>
      </c>
      <c r="F1006">
        <v>344</v>
      </c>
      <c r="G1006">
        <v>4725</v>
      </c>
      <c r="H1006" t="s">
        <v>11</v>
      </c>
      <c r="P1006">
        <f t="shared" si="15"/>
        <v>339</v>
      </c>
    </row>
    <row r="1007" spans="1:16" x14ac:dyDescent="0.25">
      <c r="A1007" t="s">
        <v>1983</v>
      </c>
      <c r="B1007" t="s">
        <v>1984</v>
      </c>
      <c r="C1007">
        <v>481</v>
      </c>
      <c r="D1007" t="s">
        <v>10</v>
      </c>
      <c r="E1007">
        <v>5</v>
      </c>
      <c r="F1007">
        <v>350</v>
      </c>
      <c r="G1007">
        <v>4725</v>
      </c>
      <c r="H1007" t="s">
        <v>11</v>
      </c>
      <c r="P1007">
        <f t="shared" si="15"/>
        <v>346</v>
      </c>
    </row>
    <row r="1008" spans="1:16" x14ac:dyDescent="0.25">
      <c r="A1008" t="s">
        <v>1985</v>
      </c>
      <c r="B1008" t="s">
        <v>1986</v>
      </c>
      <c r="C1008">
        <v>480</v>
      </c>
      <c r="D1008" t="s">
        <v>10</v>
      </c>
      <c r="E1008">
        <v>5</v>
      </c>
      <c r="F1008">
        <v>350</v>
      </c>
      <c r="G1008">
        <v>4725</v>
      </c>
      <c r="H1008" t="s">
        <v>11</v>
      </c>
      <c r="P1008">
        <f t="shared" si="15"/>
        <v>346</v>
      </c>
    </row>
    <row r="1009" spans="1:16" x14ac:dyDescent="0.25">
      <c r="A1009" t="s">
        <v>1987</v>
      </c>
      <c r="B1009" t="s">
        <v>1988</v>
      </c>
      <c r="C1009">
        <v>470</v>
      </c>
      <c r="D1009" t="s">
        <v>10</v>
      </c>
      <c r="E1009">
        <v>1</v>
      </c>
      <c r="F1009">
        <v>345</v>
      </c>
      <c r="G1009">
        <v>4725</v>
      </c>
      <c r="H1009" t="s">
        <v>11</v>
      </c>
      <c r="P1009">
        <f t="shared" si="15"/>
        <v>345</v>
      </c>
    </row>
    <row r="1010" spans="1:16" x14ac:dyDescent="0.25">
      <c r="A1010" t="s">
        <v>1989</v>
      </c>
      <c r="B1010" t="s">
        <v>1990</v>
      </c>
      <c r="C1010">
        <v>470</v>
      </c>
      <c r="D1010" t="s">
        <v>10</v>
      </c>
      <c r="E1010">
        <v>1</v>
      </c>
      <c r="F1010">
        <v>343</v>
      </c>
      <c r="G1010">
        <v>4725</v>
      </c>
      <c r="H1010" t="s">
        <v>11</v>
      </c>
      <c r="P1010">
        <f t="shared" si="15"/>
        <v>343</v>
      </c>
    </row>
    <row r="1011" spans="1:16" x14ac:dyDescent="0.25">
      <c r="A1011" t="s">
        <v>1991</v>
      </c>
      <c r="B1011" t="s">
        <v>1992</v>
      </c>
      <c r="C1011">
        <v>470</v>
      </c>
      <c r="D1011" t="s">
        <v>10</v>
      </c>
      <c r="E1011">
        <v>1</v>
      </c>
      <c r="F1011">
        <v>345</v>
      </c>
      <c r="G1011">
        <v>4725</v>
      </c>
      <c r="H1011" t="s">
        <v>11</v>
      </c>
      <c r="P1011">
        <f t="shared" si="15"/>
        <v>345</v>
      </c>
    </row>
    <row r="1012" spans="1:16" x14ac:dyDescent="0.25">
      <c r="A1012" t="s">
        <v>1993</v>
      </c>
      <c r="B1012" t="s">
        <v>1994</v>
      </c>
      <c r="C1012">
        <v>480</v>
      </c>
      <c r="D1012" t="s">
        <v>10</v>
      </c>
      <c r="E1012">
        <v>5</v>
      </c>
      <c r="F1012">
        <v>350</v>
      </c>
      <c r="G1012">
        <v>4725</v>
      </c>
      <c r="H1012" t="s">
        <v>11</v>
      </c>
      <c r="P1012">
        <f t="shared" si="15"/>
        <v>346</v>
      </c>
    </row>
    <row r="1013" spans="1:16" x14ac:dyDescent="0.25">
      <c r="A1013" t="s">
        <v>1995</v>
      </c>
      <c r="B1013" t="s">
        <v>1996</v>
      </c>
      <c r="C1013">
        <v>476</v>
      </c>
      <c r="D1013" t="s">
        <v>10</v>
      </c>
      <c r="E1013">
        <v>1</v>
      </c>
      <c r="F1013">
        <v>341</v>
      </c>
      <c r="G1013">
        <v>4725</v>
      </c>
      <c r="H1013" t="s">
        <v>11</v>
      </c>
      <c r="P1013">
        <f t="shared" si="15"/>
        <v>341</v>
      </c>
    </row>
    <row r="1014" spans="1:16" x14ac:dyDescent="0.25">
      <c r="A1014" t="s">
        <v>1997</v>
      </c>
      <c r="B1014" t="s">
        <v>1998</v>
      </c>
      <c r="C1014">
        <v>478</v>
      </c>
      <c r="D1014" t="s">
        <v>10</v>
      </c>
      <c r="E1014">
        <v>1</v>
      </c>
      <c r="F1014">
        <v>342</v>
      </c>
      <c r="G1014">
        <v>4725</v>
      </c>
      <c r="H1014" t="s">
        <v>11</v>
      </c>
      <c r="P1014">
        <f t="shared" si="15"/>
        <v>342</v>
      </c>
    </row>
    <row r="1015" spans="1:16" x14ac:dyDescent="0.25">
      <c r="A1015" t="s">
        <v>1999</v>
      </c>
      <c r="B1015" t="s">
        <v>2000</v>
      </c>
      <c r="C1015">
        <v>474</v>
      </c>
      <c r="D1015" t="s">
        <v>10</v>
      </c>
      <c r="E1015">
        <v>1</v>
      </c>
      <c r="F1015">
        <v>341</v>
      </c>
      <c r="G1015">
        <v>4725</v>
      </c>
      <c r="H1015" t="s">
        <v>11</v>
      </c>
      <c r="P1015">
        <f t="shared" ref="P1015:P1078" si="16">F1015-E1015+1</f>
        <v>341</v>
      </c>
    </row>
    <row r="1016" spans="1:16" x14ac:dyDescent="0.25">
      <c r="A1016" t="s">
        <v>2001</v>
      </c>
      <c r="B1016" t="s">
        <v>2002</v>
      </c>
      <c r="C1016">
        <v>477</v>
      </c>
      <c r="D1016" t="s">
        <v>10</v>
      </c>
      <c r="E1016">
        <v>1</v>
      </c>
      <c r="F1016">
        <v>341</v>
      </c>
      <c r="G1016">
        <v>4725</v>
      </c>
      <c r="H1016" t="s">
        <v>11</v>
      </c>
      <c r="P1016">
        <f t="shared" si="16"/>
        <v>341</v>
      </c>
    </row>
    <row r="1017" spans="1:16" x14ac:dyDescent="0.25">
      <c r="A1017" t="s">
        <v>2003</v>
      </c>
      <c r="B1017" t="s">
        <v>2004</v>
      </c>
      <c r="C1017">
        <v>475</v>
      </c>
      <c r="D1017" t="s">
        <v>10</v>
      </c>
      <c r="E1017">
        <v>1</v>
      </c>
      <c r="F1017">
        <v>341</v>
      </c>
      <c r="G1017">
        <v>4725</v>
      </c>
      <c r="H1017" t="s">
        <v>11</v>
      </c>
      <c r="P1017">
        <f t="shared" si="16"/>
        <v>341</v>
      </c>
    </row>
    <row r="1018" spans="1:16" x14ac:dyDescent="0.25">
      <c r="A1018" t="s">
        <v>2005</v>
      </c>
      <c r="B1018" t="s">
        <v>2006</v>
      </c>
      <c r="C1018">
        <v>474</v>
      </c>
      <c r="D1018" t="s">
        <v>10</v>
      </c>
      <c r="E1018">
        <v>1</v>
      </c>
      <c r="F1018">
        <v>341</v>
      </c>
      <c r="G1018">
        <v>4725</v>
      </c>
      <c r="H1018" t="s">
        <v>11</v>
      </c>
      <c r="P1018">
        <f t="shared" si="16"/>
        <v>341</v>
      </c>
    </row>
    <row r="1019" spans="1:16" x14ac:dyDescent="0.25">
      <c r="A1019" t="s">
        <v>2007</v>
      </c>
      <c r="B1019" t="s">
        <v>2008</v>
      </c>
      <c r="C1019">
        <v>475</v>
      </c>
      <c r="D1019" t="s">
        <v>10</v>
      </c>
      <c r="E1019">
        <v>1</v>
      </c>
      <c r="F1019">
        <v>341</v>
      </c>
      <c r="G1019">
        <v>4725</v>
      </c>
      <c r="H1019" t="s">
        <v>11</v>
      </c>
      <c r="P1019">
        <f t="shared" si="16"/>
        <v>341</v>
      </c>
    </row>
    <row r="1020" spans="1:16" x14ac:dyDescent="0.25">
      <c r="A1020" t="s">
        <v>2009</v>
      </c>
      <c r="B1020" t="s">
        <v>2010</v>
      </c>
      <c r="C1020">
        <v>478</v>
      </c>
      <c r="D1020" t="s">
        <v>10</v>
      </c>
      <c r="E1020">
        <v>1</v>
      </c>
      <c r="F1020">
        <v>342</v>
      </c>
      <c r="G1020">
        <v>4725</v>
      </c>
      <c r="H1020" t="s">
        <v>11</v>
      </c>
      <c r="P1020">
        <f t="shared" si="16"/>
        <v>342</v>
      </c>
    </row>
    <row r="1021" spans="1:16" x14ac:dyDescent="0.25">
      <c r="A1021" t="s">
        <v>2011</v>
      </c>
      <c r="B1021" t="s">
        <v>2012</v>
      </c>
      <c r="C1021">
        <v>167</v>
      </c>
      <c r="D1021" t="s">
        <v>10</v>
      </c>
      <c r="E1021">
        <v>1</v>
      </c>
      <c r="F1021">
        <v>159</v>
      </c>
      <c r="G1021">
        <v>4725</v>
      </c>
      <c r="H1021" t="s">
        <v>11</v>
      </c>
      <c r="P1021">
        <f t="shared" si="16"/>
        <v>159</v>
      </c>
    </row>
    <row r="1022" spans="1:16" x14ac:dyDescent="0.25">
      <c r="A1022" t="s">
        <v>2013</v>
      </c>
      <c r="B1022" t="s">
        <v>2014</v>
      </c>
      <c r="C1022">
        <v>594</v>
      </c>
      <c r="D1022" t="s">
        <v>10</v>
      </c>
      <c r="E1022">
        <v>7</v>
      </c>
      <c r="F1022">
        <v>349</v>
      </c>
      <c r="G1022">
        <v>4725</v>
      </c>
      <c r="H1022" t="s">
        <v>11</v>
      </c>
      <c r="P1022">
        <f t="shared" si="16"/>
        <v>343</v>
      </c>
    </row>
    <row r="1023" spans="1:16" x14ac:dyDescent="0.25">
      <c r="A1023" t="s">
        <v>2015</v>
      </c>
      <c r="B1023" t="s">
        <v>2016</v>
      </c>
      <c r="C1023">
        <v>483</v>
      </c>
      <c r="D1023" t="s">
        <v>10</v>
      </c>
      <c r="E1023">
        <v>4</v>
      </c>
      <c r="F1023">
        <v>343</v>
      </c>
      <c r="G1023">
        <v>4725</v>
      </c>
      <c r="H1023" t="s">
        <v>11</v>
      </c>
      <c r="P1023">
        <f t="shared" si="16"/>
        <v>340</v>
      </c>
    </row>
    <row r="1024" spans="1:16" x14ac:dyDescent="0.25">
      <c r="A1024" t="s">
        <v>2017</v>
      </c>
      <c r="B1024" t="s">
        <v>2018</v>
      </c>
      <c r="C1024">
        <v>485</v>
      </c>
      <c r="D1024" t="s">
        <v>10</v>
      </c>
      <c r="E1024">
        <v>9</v>
      </c>
      <c r="F1024">
        <v>357</v>
      </c>
      <c r="G1024">
        <v>4725</v>
      </c>
      <c r="H1024" t="s">
        <v>11</v>
      </c>
      <c r="P1024">
        <f t="shared" si="16"/>
        <v>349</v>
      </c>
    </row>
    <row r="1025" spans="1:16" x14ac:dyDescent="0.25">
      <c r="A1025" t="s">
        <v>2019</v>
      </c>
      <c r="B1025" t="s">
        <v>2020</v>
      </c>
      <c r="C1025">
        <v>446</v>
      </c>
      <c r="D1025" t="s">
        <v>10</v>
      </c>
      <c r="E1025">
        <v>1</v>
      </c>
      <c r="F1025">
        <v>306</v>
      </c>
      <c r="G1025">
        <v>4725</v>
      </c>
      <c r="H1025" t="s">
        <v>11</v>
      </c>
      <c r="P1025">
        <f t="shared" si="16"/>
        <v>306</v>
      </c>
    </row>
    <row r="1026" spans="1:16" x14ac:dyDescent="0.25">
      <c r="A1026" t="s">
        <v>2021</v>
      </c>
      <c r="B1026" t="s">
        <v>2022</v>
      </c>
      <c r="C1026">
        <v>472</v>
      </c>
      <c r="D1026" t="s">
        <v>10</v>
      </c>
      <c r="E1026">
        <v>1</v>
      </c>
      <c r="F1026">
        <v>342</v>
      </c>
      <c r="G1026">
        <v>4725</v>
      </c>
      <c r="H1026" t="s">
        <v>11</v>
      </c>
      <c r="P1026">
        <f t="shared" si="16"/>
        <v>342</v>
      </c>
    </row>
    <row r="1027" spans="1:16" x14ac:dyDescent="0.25">
      <c r="A1027" t="s">
        <v>2023</v>
      </c>
      <c r="B1027" t="s">
        <v>2024</v>
      </c>
      <c r="C1027">
        <v>470</v>
      </c>
      <c r="D1027" t="s">
        <v>10</v>
      </c>
      <c r="E1027">
        <v>1</v>
      </c>
      <c r="F1027">
        <v>345</v>
      </c>
      <c r="G1027">
        <v>4725</v>
      </c>
      <c r="H1027" t="s">
        <v>11</v>
      </c>
      <c r="P1027">
        <f t="shared" si="16"/>
        <v>345</v>
      </c>
    </row>
    <row r="1028" spans="1:16" x14ac:dyDescent="0.25">
      <c r="A1028" t="s">
        <v>2025</v>
      </c>
      <c r="B1028" t="s">
        <v>2026</v>
      </c>
      <c r="C1028">
        <v>480</v>
      </c>
      <c r="D1028" t="s">
        <v>10</v>
      </c>
      <c r="E1028">
        <v>5</v>
      </c>
      <c r="F1028">
        <v>350</v>
      </c>
      <c r="G1028">
        <v>4725</v>
      </c>
      <c r="H1028" t="s">
        <v>11</v>
      </c>
      <c r="P1028">
        <f t="shared" si="16"/>
        <v>346</v>
      </c>
    </row>
    <row r="1029" spans="1:16" x14ac:dyDescent="0.25">
      <c r="A1029" t="s">
        <v>2027</v>
      </c>
      <c r="B1029" t="s">
        <v>2028</v>
      </c>
      <c r="C1029">
        <v>480</v>
      </c>
      <c r="D1029" t="s">
        <v>10</v>
      </c>
      <c r="E1029">
        <v>5</v>
      </c>
      <c r="F1029">
        <v>350</v>
      </c>
      <c r="G1029">
        <v>4725</v>
      </c>
      <c r="H1029" t="s">
        <v>11</v>
      </c>
      <c r="P1029">
        <f t="shared" si="16"/>
        <v>346</v>
      </c>
    </row>
    <row r="1030" spans="1:16" x14ac:dyDescent="0.25">
      <c r="A1030" t="s">
        <v>2029</v>
      </c>
      <c r="B1030" t="s">
        <v>2030</v>
      </c>
      <c r="C1030">
        <v>470</v>
      </c>
      <c r="D1030" t="s">
        <v>10</v>
      </c>
      <c r="E1030">
        <v>1</v>
      </c>
      <c r="F1030">
        <v>345</v>
      </c>
      <c r="G1030">
        <v>4725</v>
      </c>
      <c r="H1030" t="s">
        <v>11</v>
      </c>
      <c r="P1030">
        <f t="shared" si="16"/>
        <v>345</v>
      </c>
    </row>
    <row r="1031" spans="1:16" x14ac:dyDescent="0.25">
      <c r="A1031" t="s">
        <v>2031</v>
      </c>
      <c r="B1031" t="s">
        <v>2032</v>
      </c>
      <c r="C1031">
        <v>480</v>
      </c>
      <c r="D1031" t="s">
        <v>10</v>
      </c>
      <c r="E1031">
        <v>5</v>
      </c>
      <c r="F1031">
        <v>350</v>
      </c>
      <c r="G1031">
        <v>4725</v>
      </c>
      <c r="H1031" t="s">
        <v>11</v>
      </c>
      <c r="P1031">
        <f t="shared" si="16"/>
        <v>346</v>
      </c>
    </row>
    <row r="1032" spans="1:16" x14ac:dyDescent="0.25">
      <c r="A1032" t="s">
        <v>2033</v>
      </c>
      <c r="B1032" t="s">
        <v>2034</v>
      </c>
      <c r="C1032">
        <v>470</v>
      </c>
      <c r="D1032" t="s">
        <v>10</v>
      </c>
      <c r="E1032">
        <v>1</v>
      </c>
      <c r="F1032">
        <v>345</v>
      </c>
      <c r="G1032">
        <v>4725</v>
      </c>
      <c r="H1032" t="s">
        <v>11</v>
      </c>
      <c r="P1032">
        <f t="shared" si="16"/>
        <v>345</v>
      </c>
    </row>
    <row r="1033" spans="1:16" x14ac:dyDescent="0.25">
      <c r="A1033" t="s">
        <v>2035</v>
      </c>
      <c r="B1033" t="s">
        <v>2036</v>
      </c>
      <c r="C1033">
        <v>470</v>
      </c>
      <c r="D1033" t="s">
        <v>10</v>
      </c>
      <c r="E1033">
        <v>1</v>
      </c>
      <c r="F1033">
        <v>345</v>
      </c>
      <c r="G1033">
        <v>4725</v>
      </c>
      <c r="H1033" t="s">
        <v>11</v>
      </c>
      <c r="P1033">
        <f t="shared" si="16"/>
        <v>345</v>
      </c>
    </row>
    <row r="1034" spans="1:16" x14ac:dyDescent="0.25">
      <c r="A1034" t="s">
        <v>2037</v>
      </c>
      <c r="B1034" t="s">
        <v>2038</v>
      </c>
      <c r="C1034">
        <v>480</v>
      </c>
      <c r="D1034" t="s">
        <v>10</v>
      </c>
      <c r="E1034">
        <v>5</v>
      </c>
      <c r="F1034">
        <v>350</v>
      </c>
      <c r="G1034">
        <v>4725</v>
      </c>
      <c r="H1034" t="s">
        <v>11</v>
      </c>
      <c r="P1034">
        <f t="shared" si="16"/>
        <v>346</v>
      </c>
    </row>
    <row r="1035" spans="1:16" x14ac:dyDescent="0.25">
      <c r="A1035" t="s">
        <v>2039</v>
      </c>
      <c r="B1035" t="s">
        <v>2040</v>
      </c>
      <c r="C1035">
        <v>480</v>
      </c>
      <c r="D1035" t="s">
        <v>10</v>
      </c>
      <c r="E1035">
        <v>5</v>
      </c>
      <c r="F1035">
        <v>350</v>
      </c>
      <c r="G1035">
        <v>4725</v>
      </c>
      <c r="H1035" t="s">
        <v>11</v>
      </c>
      <c r="P1035">
        <f t="shared" si="16"/>
        <v>346</v>
      </c>
    </row>
    <row r="1036" spans="1:16" x14ac:dyDescent="0.25">
      <c r="A1036" t="s">
        <v>2041</v>
      </c>
      <c r="B1036" t="s">
        <v>2042</v>
      </c>
      <c r="C1036">
        <v>470</v>
      </c>
      <c r="D1036" t="s">
        <v>10</v>
      </c>
      <c r="E1036">
        <v>1</v>
      </c>
      <c r="F1036">
        <v>345</v>
      </c>
      <c r="G1036">
        <v>4725</v>
      </c>
      <c r="H1036" t="s">
        <v>11</v>
      </c>
      <c r="P1036">
        <f t="shared" si="16"/>
        <v>345</v>
      </c>
    </row>
    <row r="1037" spans="1:16" x14ac:dyDescent="0.25">
      <c r="A1037" t="s">
        <v>2043</v>
      </c>
      <c r="B1037" t="s">
        <v>2044</v>
      </c>
      <c r="C1037">
        <v>480</v>
      </c>
      <c r="D1037" t="s">
        <v>10</v>
      </c>
      <c r="E1037">
        <v>5</v>
      </c>
      <c r="F1037">
        <v>350</v>
      </c>
      <c r="G1037">
        <v>4725</v>
      </c>
      <c r="H1037" t="s">
        <v>11</v>
      </c>
      <c r="P1037">
        <f t="shared" si="16"/>
        <v>346</v>
      </c>
    </row>
    <row r="1038" spans="1:16" x14ac:dyDescent="0.25">
      <c r="A1038" t="s">
        <v>2045</v>
      </c>
      <c r="B1038" t="s">
        <v>2046</v>
      </c>
      <c r="C1038">
        <v>470</v>
      </c>
      <c r="D1038" t="s">
        <v>10</v>
      </c>
      <c r="E1038">
        <v>1</v>
      </c>
      <c r="F1038">
        <v>345</v>
      </c>
      <c r="G1038">
        <v>4725</v>
      </c>
      <c r="H1038" t="s">
        <v>11</v>
      </c>
      <c r="P1038">
        <f t="shared" si="16"/>
        <v>345</v>
      </c>
    </row>
    <row r="1039" spans="1:16" x14ac:dyDescent="0.25">
      <c r="A1039" t="s">
        <v>2047</v>
      </c>
      <c r="B1039" t="s">
        <v>2048</v>
      </c>
      <c r="C1039">
        <v>480</v>
      </c>
      <c r="D1039" t="s">
        <v>10</v>
      </c>
      <c r="E1039">
        <v>5</v>
      </c>
      <c r="F1039">
        <v>350</v>
      </c>
      <c r="G1039">
        <v>4725</v>
      </c>
      <c r="H1039" t="s">
        <v>11</v>
      </c>
      <c r="P1039">
        <f t="shared" si="16"/>
        <v>346</v>
      </c>
    </row>
    <row r="1040" spans="1:16" x14ac:dyDescent="0.25">
      <c r="A1040" t="s">
        <v>2049</v>
      </c>
      <c r="B1040" t="s">
        <v>2050</v>
      </c>
      <c r="C1040">
        <v>470</v>
      </c>
      <c r="D1040" t="s">
        <v>10</v>
      </c>
      <c r="E1040">
        <v>1</v>
      </c>
      <c r="F1040">
        <v>345</v>
      </c>
      <c r="G1040">
        <v>4725</v>
      </c>
      <c r="H1040" t="s">
        <v>11</v>
      </c>
      <c r="P1040">
        <f t="shared" si="16"/>
        <v>345</v>
      </c>
    </row>
    <row r="1041" spans="1:16" x14ac:dyDescent="0.25">
      <c r="A1041" t="s">
        <v>2051</v>
      </c>
      <c r="B1041" t="s">
        <v>2052</v>
      </c>
      <c r="C1041">
        <v>480</v>
      </c>
      <c r="D1041" t="s">
        <v>10</v>
      </c>
      <c r="E1041">
        <v>2</v>
      </c>
      <c r="F1041">
        <v>346</v>
      </c>
      <c r="G1041">
        <v>4725</v>
      </c>
      <c r="H1041" t="s">
        <v>11</v>
      </c>
      <c r="P1041">
        <f t="shared" si="16"/>
        <v>345</v>
      </c>
    </row>
    <row r="1042" spans="1:16" x14ac:dyDescent="0.25">
      <c r="A1042" t="s">
        <v>2053</v>
      </c>
      <c r="B1042" t="s">
        <v>2054</v>
      </c>
      <c r="C1042">
        <v>588</v>
      </c>
      <c r="D1042" t="s">
        <v>10</v>
      </c>
      <c r="E1042">
        <v>1</v>
      </c>
      <c r="F1042">
        <v>348</v>
      </c>
      <c r="G1042">
        <v>4725</v>
      </c>
      <c r="H1042" t="s">
        <v>11</v>
      </c>
      <c r="P1042">
        <f t="shared" si="16"/>
        <v>348</v>
      </c>
    </row>
    <row r="1043" spans="1:16" x14ac:dyDescent="0.25">
      <c r="A1043" t="s">
        <v>2055</v>
      </c>
      <c r="B1043" t="s">
        <v>2056</v>
      </c>
      <c r="C1043">
        <v>452</v>
      </c>
      <c r="D1043" t="s">
        <v>10</v>
      </c>
      <c r="E1043">
        <v>1</v>
      </c>
      <c r="F1043">
        <v>327</v>
      </c>
      <c r="G1043">
        <v>4725</v>
      </c>
      <c r="H1043" t="s">
        <v>11</v>
      </c>
      <c r="P1043">
        <f t="shared" si="16"/>
        <v>327</v>
      </c>
    </row>
    <row r="1044" spans="1:16" x14ac:dyDescent="0.25">
      <c r="A1044" t="s">
        <v>2057</v>
      </c>
      <c r="B1044" t="s">
        <v>2058</v>
      </c>
      <c r="C1044">
        <v>480</v>
      </c>
      <c r="D1044" t="s">
        <v>10</v>
      </c>
      <c r="E1044">
        <v>5</v>
      </c>
      <c r="F1044">
        <v>350</v>
      </c>
      <c r="G1044">
        <v>4725</v>
      </c>
      <c r="H1044" t="s">
        <v>11</v>
      </c>
      <c r="P1044">
        <f t="shared" si="16"/>
        <v>346</v>
      </c>
    </row>
    <row r="1045" spans="1:16" x14ac:dyDescent="0.25">
      <c r="A1045" t="s">
        <v>2059</v>
      </c>
      <c r="B1045" t="s">
        <v>2060</v>
      </c>
      <c r="C1045">
        <v>480</v>
      </c>
      <c r="D1045" t="s">
        <v>10</v>
      </c>
      <c r="E1045">
        <v>5</v>
      </c>
      <c r="F1045">
        <v>350</v>
      </c>
      <c r="G1045">
        <v>4725</v>
      </c>
      <c r="H1045" t="s">
        <v>11</v>
      </c>
      <c r="P1045">
        <f t="shared" si="16"/>
        <v>346</v>
      </c>
    </row>
    <row r="1046" spans="1:16" x14ac:dyDescent="0.25">
      <c r="A1046" t="s">
        <v>2061</v>
      </c>
      <c r="B1046" t="s">
        <v>2062</v>
      </c>
      <c r="C1046">
        <v>452</v>
      </c>
      <c r="D1046" t="s">
        <v>10</v>
      </c>
      <c r="E1046">
        <v>1</v>
      </c>
      <c r="F1046">
        <v>327</v>
      </c>
      <c r="G1046">
        <v>4725</v>
      </c>
      <c r="H1046" t="s">
        <v>11</v>
      </c>
      <c r="P1046">
        <f t="shared" si="16"/>
        <v>327</v>
      </c>
    </row>
    <row r="1047" spans="1:16" x14ac:dyDescent="0.25">
      <c r="A1047" t="s">
        <v>2063</v>
      </c>
      <c r="B1047" t="s">
        <v>2064</v>
      </c>
      <c r="C1047">
        <v>477</v>
      </c>
      <c r="D1047" t="s">
        <v>10</v>
      </c>
      <c r="E1047">
        <v>3</v>
      </c>
      <c r="F1047">
        <v>338</v>
      </c>
      <c r="G1047">
        <v>4725</v>
      </c>
      <c r="H1047" t="s">
        <v>11</v>
      </c>
      <c r="P1047">
        <f t="shared" si="16"/>
        <v>336</v>
      </c>
    </row>
    <row r="1048" spans="1:16" x14ac:dyDescent="0.25">
      <c r="A1048" t="s">
        <v>2065</v>
      </c>
      <c r="B1048" t="s">
        <v>2066</v>
      </c>
      <c r="C1048">
        <v>477</v>
      </c>
      <c r="D1048" t="s">
        <v>10</v>
      </c>
      <c r="E1048">
        <v>3</v>
      </c>
      <c r="F1048">
        <v>338</v>
      </c>
      <c r="G1048">
        <v>4725</v>
      </c>
      <c r="H1048" t="s">
        <v>11</v>
      </c>
      <c r="P1048">
        <f t="shared" si="16"/>
        <v>336</v>
      </c>
    </row>
    <row r="1049" spans="1:16" x14ac:dyDescent="0.25">
      <c r="A1049" t="s">
        <v>2067</v>
      </c>
      <c r="B1049" t="s">
        <v>2068</v>
      </c>
      <c r="C1049">
        <v>495</v>
      </c>
      <c r="D1049" t="s">
        <v>10</v>
      </c>
      <c r="E1049">
        <v>4</v>
      </c>
      <c r="F1049">
        <v>342</v>
      </c>
      <c r="G1049">
        <v>4725</v>
      </c>
      <c r="H1049" t="s">
        <v>11</v>
      </c>
      <c r="P1049">
        <f t="shared" si="16"/>
        <v>339</v>
      </c>
    </row>
    <row r="1050" spans="1:16" x14ac:dyDescent="0.25">
      <c r="A1050" t="s">
        <v>2069</v>
      </c>
      <c r="B1050" t="s">
        <v>2070</v>
      </c>
      <c r="C1050">
        <v>479</v>
      </c>
      <c r="D1050" t="s">
        <v>10</v>
      </c>
      <c r="E1050">
        <v>2</v>
      </c>
      <c r="F1050">
        <v>347</v>
      </c>
      <c r="G1050">
        <v>4725</v>
      </c>
      <c r="H1050" t="s">
        <v>11</v>
      </c>
      <c r="P1050">
        <f t="shared" si="16"/>
        <v>346</v>
      </c>
    </row>
    <row r="1051" spans="1:16" x14ac:dyDescent="0.25">
      <c r="A1051" t="s">
        <v>2071</v>
      </c>
      <c r="B1051" t="s">
        <v>2072</v>
      </c>
      <c r="C1051">
        <v>479</v>
      </c>
      <c r="D1051" t="s">
        <v>10</v>
      </c>
      <c r="E1051">
        <v>2</v>
      </c>
      <c r="F1051">
        <v>347</v>
      </c>
      <c r="G1051">
        <v>4725</v>
      </c>
      <c r="H1051" t="s">
        <v>11</v>
      </c>
      <c r="P1051">
        <f t="shared" si="16"/>
        <v>346</v>
      </c>
    </row>
    <row r="1052" spans="1:16" x14ac:dyDescent="0.25">
      <c r="A1052" t="s">
        <v>2073</v>
      </c>
      <c r="B1052" t="s">
        <v>2074</v>
      </c>
      <c r="C1052">
        <v>496</v>
      </c>
      <c r="D1052" t="s">
        <v>10</v>
      </c>
      <c r="E1052">
        <v>4</v>
      </c>
      <c r="F1052">
        <v>342</v>
      </c>
      <c r="G1052">
        <v>4725</v>
      </c>
      <c r="H1052" t="s">
        <v>11</v>
      </c>
      <c r="P1052">
        <f t="shared" si="16"/>
        <v>339</v>
      </c>
    </row>
    <row r="1053" spans="1:16" x14ac:dyDescent="0.25">
      <c r="A1053" t="s">
        <v>2075</v>
      </c>
      <c r="B1053" t="s">
        <v>2076</v>
      </c>
      <c r="C1053">
        <v>352</v>
      </c>
      <c r="D1053" t="s">
        <v>10</v>
      </c>
      <c r="E1053">
        <v>2</v>
      </c>
      <c r="F1053">
        <v>336</v>
      </c>
      <c r="G1053">
        <v>4725</v>
      </c>
      <c r="H1053" t="s">
        <v>11</v>
      </c>
      <c r="P1053">
        <f t="shared" si="16"/>
        <v>335</v>
      </c>
    </row>
    <row r="1054" spans="1:16" x14ac:dyDescent="0.25">
      <c r="A1054" t="s">
        <v>2077</v>
      </c>
      <c r="B1054" t="s">
        <v>2078</v>
      </c>
      <c r="C1054">
        <v>585</v>
      </c>
      <c r="D1054" t="s">
        <v>10</v>
      </c>
      <c r="E1054">
        <v>1</v>
      </c>
      <c r="F1054">
        <v>343</v>
      </c>
      <c r="G1054">
        <v>4725</v>
      </c>
      <c r="H1054" t="s">
        <v>11</v>
      </c>
      <c r="P1054">
        <f t="shared" si="16"/>
        <v>343</v>
      </c>
    </row>
    <row r="1055" spans="1:16" x14ac:dyDescent="0.25">
      <c r="A1055" t="s">
        <v>2079</v>
      </c>
      <c r="B1055" t="s">
        <v>2080</v>
      </c>
      <c r="C1055">
        <v>352</v>
      </c>
      <c r="D1055" t="s">
        <v>10</v>
      </c>
      <c r="E1055">
        <v>2</v>
      </c>
      <c r="F1055">
        <v>336</v>
      </c>
      <c r="G1055">
        <v>4725</v>
      </c>
      <c r="H1055" t="s">
        <v>11</v>
      </c>
      <c r="P1055">
        <f t="shared" si="16"/>
        <v>335</v>
      </c>
    </row>
    <row r="1056" spans="1:16" x14ac:dyDescent="0.25">
      <c r="A1056" t="s">
        <v>2081</v>
      </c>
      <c r="B1056" t="s">
        <v>2082</v>
      </c>
      <c r="C1056">
        <v>585</v>
      </c>
      <c r="D1056" t="s">
        <v>10</v>
      </c>
      <c r="E1056">
        <v>1</v>
      </c>
      <c r="F1056">
        <v>343</v>
      </c>
      <c r="G1056">
        <v>4725</v>
      </c>
      <c r="H1056" t="s">
        <v>11</v>
      </c>
      <c r="P1056">
        <f t="shared" si="16"/>
        <v>343</v>
      </c>
    </row>
    <row r="1057" spans="1:16" x14ac:dyDescent="0.25">
      <c r="A1057" t="s">
        <v>2083</v>
      </c>
      <c r="B1057" t="s">
        <v>2084</v>
      </c>
      <c r="C1057">
        <v>500</v>
      </c>
      <c r="D1057" t="s">
        <v>10</v>
      </c>
      <c r="E1057">
        <v>18</v>
      </c>
      <c r="F1057">
        <v>365</v>
      </c>
      <c r="G1057">
        <v>4725</v>
      </c>
      <c r="H1057" t="s">
        <v>11</v>
      </c>
      <c r="P1057">
        <f t="shared" si="16"/>
        <v>348</v>
      </c>
    </row>
    <row r="1058" spans="1:16" x14ac:dyDescent="0.25">
      <c r="A1058" t="s">
        <v>2085</v>
      </c>
      <c r="B1058" t="s">
        <v>2086</v>
      </c>
      <c r="C1058">
        <v>506</v>
      </c>
      <c r="D1058" t="s">
        <v>10</v>
      </c>
      <c r="E1058">
        <v>20</v>
      </c>
      <c r="F1058">
        <v>367</v>
      </c>
      <c r="G1058">
        <v>4725</v>
      </c>
      <c r="H1058" t="s">
        <v>11</v>
      </c>
      <c r="P1058">
        <f t="shared" si="16"/>
        <v>348</v>
      </c>
    </row>
    <row r="1059" spans="1:16" x14ac:dyDescent="0.25">
      <c r="A1059" t="s">
        <v>2087</v>
      </c>
      <c r="B1059" t="s">
        <v>2088</v>
      </c>
      <c r="C1059">
        <v>592</v>
      </c>
      <c r="D1059" t="s">
        <v>10</v>
      </c>
      <c r="E1059">
        <v>7</v>
      </c>
      <c r="F1059">
        <v>350</v>
      </c>
      <c r="G1059">
        <v>4725</v>
      </c>
      <c r="H1059" t="s">
        <v>11</v>
      </c>
      <c r="P1059">
        <f t="shared" si="16"/>
        <v>344</v>
      </c>
    </row>
    <row r="1060" spans="1:16" x14ac:dyDescent="0.25">
      <c r="A1060" t="s">
        <v>2089</v>
      </c>
      <c r="B1060" t="s">
        <v>2090</v>
      </c>
      <c r="C1060">
        <v>473</v>
      </c>
      <c r="D1060" t="s">
        <v>10</v>
      </c>
      <c r="E1060">
        <v>5</v>
      </c>
      <c r="F1060">
        <v>347</v>
      </c>
      <c r="G1060">
        <v>4725</v>
      </c>
      <c r="H1060" t="s">
        <v>11</v>
      </c>
      <c r="P1060">
        <f t="shared" si="16"/>
        <v>343</v>
      </c>
    </row>
    <row r="1061" spans="1:16" x14ac:dyDescent="0.25">
      <c r="A1061" t="s">
        <v>2091</v>
      </c>
      <c r="B1061" t="s">
        <v>2092</v>
      </c>
      <c r="C1061">
        <v>478</v>
      </c>
      <c r="D1061" t="s">
        <v>10</v>
      </c>
      <c r="E1061">
        <v>2</v>
      </c>
      <c r="F1061">
        <v>345</v>
      </c>
      <c r="G1061">
        <v>4725</v>
      </c>
      <c r="H1061" t="s">
        <v>11</v>
      </c>
      <c r="P1061">
        <f t="shared" si="16"/>
        <v>344</v>
      </c>
    </row>
    <row r="1062" spans="1:16" x14ac:dyDescent="0.25">
      <c r="A1062" t="s">
        <v>2093</v>
      </c>
      <c r="B1062" t="s">
        <v>2094</v>
      </c>
      <c r="C1062">
        <v>631</v>
      </c>
      <c r="D1062" t="s">
        <v>10</v>
      </c>
      <c r="E1062">
        <v>141</v>
      </c>
      <c r="F1062">
        <v>292</v>
      </c>
      <c r="G1062">
        <v>4725</v>
      </c>
      <c r="H1062" t="s">
        <v>11</v>
      </c>
      <c r="P1062">
        <f t="shared" si="16"/>
        <v>152</v>
      </c>
    </row>
    <row r="1063" spans="1:16" x14ac:dyDescent="0.25">
      <c r="A1063" t="s">
        <v>2093</v>
      </c>
      <c r="B1063" t="s">
        <v>2094</v>
      </c>
      <c r="C1063">
        <v>631</v>
      </c>
      <c r="D1063" t="s">
        <v>10</v>
      </c>
      <c r="E1063">
        <v>350</v>
      </c>
      <c r="F1063">
        <v>611</v>
      </c>
      <c r="G1063">
        <v>4725</v>
      </c>
      <c r="H1063" t="s">
        <v>11</v>
      </c>
      <c r="P1063">
        <f t="shared" si="16"/>
        <v>262</v>
      </c>
    </row>
    <row r="1064" spans="1:16" x14ac:dyDescent="0.25">
      <c r="A1064" t="s">
        <v>2095</v>
      </c>
      <c r="B1064" t="s">
        <v>2096</v>
      </c>
      <c r="C1064">
        <v>532</v>
      </c>
      <c r="D1064" t="s">
        <v>10</v>
      </c>
      <c r="E1064">
        <v>43</v>
      </c>
      <c r="F1064">
        <v>396</v>
      </c>
      <c r="G1064">
        <v>4725</v>
      </c>
      <c r="H1064" t="s">
        <v>11</v>
      </c>
      <c r="P1064">
        <f t="shared" si="16"/>
        <v>354</v>
      </c>
    </row>
    <row r="1065" spans="1:16" x14ac:dyDescent="0.25">
      <c r="A1065" t="s">
        <v>2097</v>
      </c>
      <c r="B1065" t="s">
        <v>2098</v>
      </c>
      <c r="C1065">
        <v>500</v>
      </c>
      <c r="D1065" t="s">
        <v>10</v>
      </c>
      <c r="E1065">
        <v>2</v>
      </c>
      <c r="F1065">
        <v>373</v>
      </c>
      <c r="G1065">
        <v>4725</v>
      </c>
      <c r="H1065" t="s">
        <v>11</v>
      </c>
      <c r="P1065">
        <f t="shared" si="16"/>
        <v>372</v>
      </c>
    </row>
    <row r="1066" spans="1:16" x14ac:dyDescent="0.25">
      <c r="A1066" t="s">
        <v>2099</v>
      </c>
      <c r="B1066" t="s">
        <v>2100</v>
      </c>
      <c r="C1066">
        <v>480</v>
      </c>
      <c r="D1066" t="s">
        <v>10</v>
      </c>
      <c r="E1066">
        <v>5</v>
      </c>
      <c r="F1066">
        <v>350</v>
      </c>
      <c r="G1066">
        <v>4725</v>
      </c>
      <c r="H1066" t="s">
        <v>11</v>
      </c>
      <c r="P1066">
        <f t="shared" si="16"/>
        <v>346</v>
      </c>
    </row>
    <row r="1067" spans="1:16" x14ac:dyDescent="0.25">
      <c r="A1067" t="s">
        <v>2101</v>
      </c>
      <c r="B1067" t="s">
        <v>2102</v>
      </c>
      <c r="C1067">
        <v>470</v>
      </c>
      <c r="D1067" t="s">
        <v>10</v>
      </c>
      <c r="E1067">
        <v>1</v>
      </c>
      <c r="F1067">
        <v>345</v>
      </c>
      <c r="G1067">
        <v>4725</v>
      </c>
      <c r="H1067" t="s">
        <v>11</v>
      </c>
      <c r="P1067">
        <f t="shared" si="16"/>
        <v>345</v>
      </c>
    </row>
    <row r="1068" spans="1:16" x14ac:dyDescent="0.25">
      <c r="A1068" t="s">
        <v>2103</v>
      </c>
      <c r="B1068" t="s">
        <v>2104</v>
      </c>
      <c r="C1068">
        <v>549</v>
      </c>
      <c r="D1068" t="s">
        <v>10</v>
      </c>
      <c r="E1068">
        <v>1</v>
      </c>
      <c r="F1068">
        <v>343</v>
      </c>
      <c r="G1068">
        <v>4725</v>
      </c>
      <c r="H1068" t="s">
        <v>11</v>
      </c>
      <c r="P1068">
        <f t="shared" si="16"/>
        <v>343</v>
      </c>
    </row>
    <row r="1069" spans="1:16" x14ac:dyDescent="0.25">
      <c r="A1069" t="s">
        <v>2105</v>
      </c>
      <c r="B1069" t="s">
        <v>2106</v>
      </c>
      <c r="C1069">
        <v>581</v>
      </c>
      <c r="D1069" t="s">
        <v>10</v>
      </c>
      <c r="E1069">
        <v>2</v>
      </c>
      <c r="F1069">
        <v>343</v>
      </c>
      <c r="G1069">
        <v>4725</v>
      </c>
      <c r="H1069" t="s">
        <v>11</v>
      </c>
      <c r="P1069">
        <f t="shared" si="16"/>
        <v>342</v>
      </c>
    </row>
    <row r="1070" spans="1:16" x14ac:dyDescent="0.25">
      <c r="A1070" t="s">
        <v>2107</v>
      </c>
      <c r="B1070" t="s">
        <v>2108</v>
      </c>
      <c r="C1070">
        <v>472</v>
      </c>
      <c r="D1070" t="s">
        <v>10</v>
      </c>
      <c r="E1070">
        <v>1</v>
      </c>
      <c r="F1070">
        <v>342</v>
      </c>
      <c r="G1070">
        <v>4725</v>
      </c>
      <c r="H1070" t="s">
        <v>11</v>
      </c>
      <c r="P1070">
        <f t="shared" si="16"/>
        <v>342</v>
      </c>
    </row>
    <row r="1071" spans="1:16" x14ac:dyDescent="0.25">
      <c r="A1071" t="s">
        <v>2109</v>
      </c>
      <c r="B1071" t="s">
        <v>2110</v>
      </c>
      <c r="C1071">
        <v>480</v>
      </c>
      <c r="D1071" t="s">
        <v>10</v>
      </c>
      <c r="E1071">
        <v>5</v>
      </c>
      <c r="F1071">
        <v>350</v>
      </c>
      <c r="G1071">
        <v>4725</v>
      </c>
      <c r="H1071" t="s">
        <v>11</v>
      </c>
      <c r="P1071">
        <f t="shared" si="16"/>
        <v>346</v>
      </c>
    </row>
    <row r="1072" spans="1:16" x14ac:dyDescent="0.25">
      <c r="A1072" t="s">
        <v>2111</v>
      </c>
      <c r="B1072" t="s">
        <v>2112</v>
      </c>
      <c r="C1072">
        <v>470</v>
      </c>
      <c r="D1072" t="s">
        <v>10</v>
      </c>
      <c r="E1072">
        <v>1</v>
      </c>
      <c r="F1072">
        <v>345</v>
      </c>
      <c r="G1072">
        <v>4725</v>
      </c>
      <c r="H1072" t="s">
        <v>11</v>
      </c>
      <c r="P1072">
        <f t="shared" si="16"/>
        <v>345</v>
      </c>
    </row>
    <row r="1073" spans="1:16" x14ac:dyDescent="0.25">
      <c r="A1073" t="s">
        <v>2113</v>
      </c>
      <c r="B1073" t="s">
        <v>2114</v>
      </c>
      <c r="C1073">
        <v>474</v>
      </c>
      <c r="D1073" t="s">
        <v>10</v>
      </c>
      <c r="E1073">
        <v>2</v>
      </c>
      <c r="F1073">
        <v>369</v>
      </c>
      <c r="G1073">
        <v>4725</v>
      </c>
      <c r="H1073" t="s">
        <v>11</v>
      </c>
      <c r="P1073">
        <f t="shared" si="16"/>
        <v>368</v>
      </c>
    </row>
    <row r="1074" spans="1:16" x14ac:dyDescent="0.25">
      <c r="A1074" t="s">
        <v>2115</v>
      </c>
      <c r="B1074" t="s">
        <v>2116</v>
      </c>
      <c r="C1074">
        <v>479</v>
      </c>
      <c r="D1074" t="s">
        <v>10</v>
      </c>
      <c r="E1074">
        <v>4</v>
      </c>
      <c r="F1074">
        <v>341</v>
      </c>
      <c r="G1074">
        <v>4725</v>
      </c>
      <c r="H1074" t="s">
        <v>11</v>
      </c>
      <c r="P1074">
        <f t="shared" si="16"/>
        <v>338</v>
      </c>
    </row>
    <row r="1075" spans="1:16" x14ac:dyDescent="0.25">
      <c r="A1075" t="s">
        <v>2117</v>
      </c>
      <c r="B1075" t="s">
        <v>2118</v>
      </c>
      <c r="C1075">
        <v>525</v>
      </c>
      <c r="D1075" t="s">
        <v>10</v>
      </c>
      <c r="E1075">
        <v>43</v>
      </c>
      <c r="F1075">
        <v>394</v>
      </c>
      <c r="G1075">
        <v>4725</v>
      </c>
      <c r="H1075" t="s">
        <v>11</v>
      </c>
      <c r="P1075">
        <f t="shared" si="16"/>
        <v>352</v>
      </c>
    </row>
    <row r="1076" spans="1:16" x14ac:dyDescent="0.25">
      <c r="A1076" t="s">
        <v>2119</v>
      </c>
      <c r="B1076" t="s">
        <v>2120</v>
      </c>
      <c r="C1076">
        <v>481</v>
      </c>
      <c r="D1076" t="s">
        <v>10</v>
      </c>
      <c r="E1076">
        <v>4</v>
      </c>
      <c r="F1076">
        <v>342</v>
      </c>
      <c r="G1076">
        <v>4725</v>
      </c>
      <c r="H1076" t="s">
        <v>11</v>
      </c>
      <c r="P1076">
        <f t="shared" si="16"/>
        <v>339</v>
      </c>
    </row>
    <row r="1077" spans="1:16" x14ac:dyDescent="0.25">
      <c r="A1077" t="s">
        <v>2121</v>
      </c>
      <c r="B1077" t="s">
        <v>2122</v>
      </c>
      <c r="C1077">
        <v>481</v>
      </c>
      <c r="D1077" t="s">
        <v>10</v>
      </c>
      <c r="E1077">
        <v>4</v>
      </c>
      <c r="F1077">
        <v>342</v>
      </c>
      <c r="G1077">
        <v>4725</v>
      </c>
      <c r="H1077" t="s">
        <v>11</v>
      </c>
      <c r="P1077">
        <f t="shared" si="16"/>
        <v>339</v>
      </c>
    </row>
    <row r="1078" spans="1:16" x14ac:dyDescent="0.25">
      <c r="A1078" t="s">
        <v>2123</v>
      </c>
      <c r="B1078" t="s">
        <v>2124</v>
      </c>
      <c r="C1078">
        <v>480</v>
      </c>
      <c r="D1078" t="s">
        <v>10</v>
      </c>
      <c r="E1078">
        <v>2</v>
      </c>
      <c r="F1078">
        <v>347</v>
      </c>
      <c r="G1078">
        <v>4725</v>
      </c>
      <c r="H1078" t="s">
        <v>11</v>
      </c>
      <c r="P1078">
        <f t="shared" si="16"/>
        <v>346</v>
      </c>
    </row>
    <row r="1079" spans="1:16" x14ac:dyDescent="0.25">
      <c r="A1079" t="s">
        <v>2125</v>
      </c>
      <c r="B1079" t="s">
        <v>2126</v>
      </c>
      <c r="C1079">
        <v>492</v>
      </c>
      <c r="D1079" t="s">
        <v>10</v>
      </c>
      <c r="E1079">
        <v>23</v>
      </c>
      <c r="F1079">
        <v>364</v>
      </c>
      <c r="G1079">
        <v>4725</v>
      </c>
      <c r="H1079" t="s">
        <v>11</v>
      </c>
      <c r="P1079">
        <f t="shared" ref="P1079:P1142" si="17">F1079-E1079+1</f>
        <v>342</v>
      </c>
    </row>
    <row r="1080" spans="1:16" x14ac:dyDescent="0.25">
      <c r="A1080" t="s">
        <v>2127</v>
      </c>
      <c r="B1080" t="s">
        <v>2128</v>
      </c>
      <c r="C1080">
        <v>483</v>
      </c>
      <c r="D1080" t="s">
        <v>10</v>
      </c>
      <c r="E1080">
        <v>2</v>
      </c>
      <c r="F1080">
        <v>344</v>
      </c>
      <c r="G1080">
        <v>4725</v>
      </c>
      <c r="H1080" t="s">
        <v>11</v>
      </c>
      <c r="P1080">
        <f t="shared" si="17"/>
        <v>343</v>
      </c>
    </row>
    <row r="1081" spans="1:16" x14ac:dyDescent="0.25">
      <c r="A1081" t="s">
        <v>2129</v>
      </c>
      <c r="B1081" t="s">
        <v>2130</v>
      </c>
      <c r="C1081">
        <v>470</v>
      </c>
      <c r="D1081" t="s">
        <v>10</v>
      </c>
      <c r="E1081">
        <v>1</v>
      </c>
      <c r="F1081">
        <v>344</v>
      </c>
      <c r="G1081">
        <v>4725</v>
      </c>
      <c r="H1081" t="s">
        <v>11</v>
      </c>
      <c r="P1081">
        <f t="shared" si="17"/>
        <v>344</v>
      </c>
    </row>
    <row r="1082" spans="1:16" x14ac:dyDescent="0.25">
      <c r="A1082" t="s">
        <v>2131</v>
      </c>
      <c r="B1082" t="s">
        <v>2132</v>
      </c>
      <c r="C1082">
        <v>481</v>
      </c>
      <c r="D1082" t="s">
        <v>10</v>
      </c>
      <c r="E1082">
        <v>5</v>
      </c>
      <c r="F1082">
        <v>350</v>
      </c>
      <c r="G1082">
        <v>4725</v>
      </c>
      <c r="H1082" t="s">
        <v>11</v>
      </c>
      <c r="P1082">
        <f t="shared" si="17"/>
        <v>346</v>
      </c>
    </row>
    <row r="1083" spans="1:16" x14ac:dyDescent="0.25">
      <c r="A1083" t="s">
        <v>2133</v>
      </c>
      <c r="B1083" t="s">
        <v>2134</v>
      </c>
      <c r="C1083">
        <v>478</v>
      </c>
      <c r="D1083" t="s">
        <v>10</v>
      </c>
      <c r="E1083">
        <v>1</v>
      </c>
      <c r="F1083">
        <v>344</v>
      </c>
      <c r="G1083">
        <v>4725</v>
      </c>
      <c r="H1083" t="s">
        <v>11</v>
      </c>
      <c r="P1083">
        <f t="shared" si="17"/>
        <v>344</v>
      </c>
    </row>
    <row r="1084" spans="1:16" x14ac:dyDescent="0.25">
      <c r="A1084" t="s">
        <v>2135</v>
      </c>
      <c r="B1084" t="s">
        <v>2136</v>
      </c>
      <c r="C1084">
        <v>586</v>
      </c>
      <c r="D1084" t="s">
        <v>10</v>
      </c>
      <c r="E1084">
        <v>5</v>
      </c>
      <c r="F1084">
        <v>347</v>
      </c>
      <c r="G1084">
        <v>4725</v>
      </c>
      <c r="H1084" t="s">
        <v>11</v>
      </c>
      <c r="P1084">
        <f t="shared" si="17"/>
        <v>343</v>
      </c>
    </row>
    <row r="1085" spans="1:16" x14ac:dyDescent="0.25">
      <c r="A1085" t="s">
        <v>2137</v>
      </c>
      <c r="B1085" t="s">
        <v>2138</v>
      </c>
      <c r="C1085">
        <v>493</v>
      </c>
      <c r="D1085" t="s">
        <v>10</v>
      </c>
      <c r="E1085">
        <v>9</v>
      </c>
      <c r="F1085">
        <v>356</v>
      </c>
      <c r="G1085">
        <v>4725</v>
      </c>
      <c r="H1085" t="s">
        <v>11</v>
      </c>
      <c r="P1085">
        <f t="shared" si="17"/>
        <v>348</v>
      </c>
    </row>
    <row r="1086" spans="1:16" x14ac:dyDescent="0.25">
      <c r="A1086" t="s">
        <v>2139</v>
      </c>
      <c r="B1086" t="s">
        <v>2140</v>
      </c>
      <c r="C1086">
        <v>531</v>
      </c>
      <c r="D1086" t="s">
        <v>10</v>
      </c>
      <c r="E1086">
        <v>32</v>
      </c>
      <c r="F1086">
        <v>383</v>
      </c>
      <c r="G1086">
        <v>4725</v>
      </c>
      <c r="H1086" t="s">
        <v>11</v>
      </c>
      <c r="P1086">
        <f t="shared" si="17"/>
        <v>352</v>
      </c>
    </row>
    <row r="1087" spans="1:16" x14ac:dyDescent="0.25">
      <c r="A1087" t="s">
        <v>2141</v>
      </c>
      <c r="B1087" t="s">
        <v>2142</v>
      </c>
      <c r="C1087">
        <v>470</v>
      </c>
      <c r="D1087" t="s">
        <v>10</v>
      </c>
      <c r="E1087">
        <v>1</v>
      </c>
      <c r="F1087">
        <v>345</v>
      </c>
      <c r="G1087">
        <v>4725</v>
      </c>
      <c r="H1087" t="s">
        <v>11</v>
      </c>
      <c r="P1087">
        <f t="shared" si="17"/>
        <v>345</v>
      </c>
    </row>
    <row r="1088" spans="1:16" x14ac:dyDescent="0.25">
      <c r="A1088" t="s">
        <v>2143</v>
      </c>
      <c r="B1088" t="s">
        <v>2144</v>
      </c>
      <c r="C1088">
        <v>480</v>
      </c>
      <c r="D1088" t="s">
        <v>10</v>
      </c>
      <c r="E1088">
        <v>5</v>
      </c>
      <c r="F1088">
        <v>350</v>
      </c>
      <c r="G1088">
        <v>4725</v>
      </c>
      <c r="H1088" t="s">
        <v>11</v>
      </c>
      <c r="P1088">
        <f t="shared" si="17"/>
        <v>346</v>
      </c>
    </row>
    <row r="1089" spans="1:16" x14ac:dyDescent="0.25">
      <c r="A1089" t="s">
        <v>2145</v>
      </c>
      <c r="B1089" t="s">
        <v>2146</v>
      </c>
      <c r="C1089">
        <v>478</v>
      </c>
      <c r="D1089" t="s">
        <v>10</v>
      </c>
      <c r="E1089">
        <v>11</v>
      </c>
      <c r="F1089">
        <v>348</v>
      </c>
      <c r="G1089">
        <v>4725</v>
      </c>
      <c r="H1089" t="s">
        <v>11</v>
      </c>
      <c r="P1089">
        <f t="shared" si="17"/>
        <v>338</v>
      </c>
    </row>
    <row r="1090" spans="1:16" x14ac:dyDescent="0.25">
      <c r="A1090" t="s">
        <v>2147</v>
      </c>
      <c r="B1090" t="s">
        <v>2148</v>
      </c>
      <c r="C1090">
        <v>512</v>
      </c>
      <c r="D1090" t="s">
        <v>10</v>
      </c>
      <c r="E1090">
        <v>151</v>
      </c>
      <c r="F1090">
        <v>504</v>
      </c>
      <c r="G1090">
        <v>4725</v>
      </c>
      <c r="H1090" t="s">
        <v>11</v>
      </c>
      <c r="P1090">
        <f t="shared" si="17"/>
        <v>354</v>
      </c>
    </row>
    <row r="1091" spans="1:16" x14ac:dyDescent="0.25">
      <c r="A1091" t="s">
        <v>2149</v>
      </c>
      <c r="B1091" t="s">
        <v>2150</v>
      </c>
      <c r="C1091">
        <v>484</v>
      </c>
      <c r="D1091" t="s">
        <v>10</v>
      </c>
      <c r="E1091">
        <v>9</v>
      </c>
      <c r="F1091">
        <v>351</v>
      </c>
      <c r="G1091">
        <v>4725</v>
      </c>
      <c r="H1091" t="s">
        <v>11</v>
      </c>
      <c r="P1091">
        <f t="shared" si="17"/>
        <v>343</v>
      </c>
    </row>
    <row r="1092" spans="1:16" x14ac:dyDescent="0.25">
      <c r="A1092" t="s">
        <v>2151</v>
      </c>
      <c r="B1092" t="s">
        <v>2152</v>
      </c>
      <c r="C1092">
        <v>484</v>
      </c>
      <c r="D1092" t="s">
        <v>10</v>
      </c>
      <c r="E1092">
        <v>9</v>
      </c>
      <c r="F1092">
        <v>351</v>
      </c>
      <c r="G1092">
        <v>4725</v>
      </c>
      <c r="H1092" t="s">
        <v>11</v>
      </c>
      <c r="P1092">
        <f t="shared" si="17"/>
        <v>343</v>
      </c>
    </row>
    <row r="1093" spans="1:16" x14ac:dyDescent="0.25">
      <c r="A1093" t="s">
        <v>2153</v>
      </c>
      <c r="B1093" t="s">
        <v>2154</v>
      </c>
      <c r="C1093">
        <v>478</v>
      </c>
      <c r="D1093" t="s">
        <v>10</v>
      </c>
      <c r="E1093">
        <v>4</v>
      </c>
      <c r="F1093">
        <v>337</v>
      </c>
      <c r="G1093">
        <v>4725</v>
      </c>
      <c r="H1093" t="s">
        <v>11</v>
      </c>
      <c r="P1093">
        <f t="shared" si="17"/>
        <v>334</v>
      </c>
    </row>
    <row r="1094" spans="1:16" x14ac:dyDescent="0.25">
      <c r="A1094" t="s">
        <v>2155</v>
      </c>
      <c r="B1094" t="s">
        <v>2156</v>
      </c>
      <c r="C1094">
        <v>469</v>
      </c>
      <c r="D1094" t="s">
        <v>10</v>
      </c>
      <c r="E1094">
        <v>4</v>
      </c>
      <c r="F1094">
        <v>341</v>
      </c>
      <c r="G1094">
        <v>4725</v>
      </c>
      <c r="H1094" t="s">
        <v>11</v>
      </c>
      <c r="P1094">
        <f t="shared" si="17"/>
        <v>338</v>
      </c>
    </row>
    <row r="1095" spans="1:16" x14ac:dyDescent="0.25">
      <c r="A1095" t="s">
        <v>2157</v>
      </c>
      <c r="B1095" t="s">
        <v>2158</v>
      </c>
      <c r="C1095">
        <v>511</v>
      </c>
      <c r="D1095" t="s">
        <v>10</v>
      </c>
      <c r="E1095">
        <v>25</v>
      </c>
      <c r="F1095">
        <v>372</v>
      </c>
      <c r="G1095">
        <v>4725</v>
      </c>
      <c r="H1095" t="s">
        <v>11</v>
      </c>
      <c r="P1095">
        <f t="shared" si="17"/>
        <v>348</v>
      </c>
    </row>
    <row r="1096" spans="1:16" x14ac:dyDescent="0.25">
      <c r="A1096" t="s">
        <v>2159</v>
      </c>
      <c r="B1096" t="s">
        <v>2160</v>
      </c>
      <c r="C1096">
        <v>531</v>
      </c>
      <c r="D1096" t="s">
        <v>10</v>
      </c>
      <c r="E1096">
        <v>55</v>
      </c>
      <c r="F1096">
        <v>400</v>
      </c>
      <c r="G1096">
        <v>4725</v>
      </c>
      <c r="H1096" t="s">
        <v>11</v>
      </c>
      <c r="P1096">
        <f t="shared" si="17"/>
        <v>346</v>
      </c>
    </row>
    <row r="1097" spans="1:16" x14ac:dyDescent="0.25">
      <c r="A1097" t="s">
        <v>2161</v>
      </c>
      <c r="B1097" t="s">
        <v>2162</v>
      </c>
      <c r="C1097">
        <v>987</v>
      </c>
      <c r="D1097" t="s">
        <v>10</v>
      </c>
      <c r="E1097">
        <v>346</v>
      </c>
      <c r="F1097">
        <v>507</v>
      </c>
      <c r="G1097">
        <v>4725</v>
      </c>
      <c r="H1097" t="s">
        <v>11</v>
      </c>
      <c r="P1097">
        <f t="shared" si="17"/>
        <v>162</v>
      </c>
    </row>
    <row r="1098" spans="1:16" x14ac:dyDescent="0.25">
      <c r="A1098" t="s">
        <v>2161</v>
      </c>
      <c r="B1098" t="s">
        <v>2162</v>
      </c>
      <c r="C1098">
        <v>987</v>
      </c>
      <c r="D1098" t="s">
        <v>10</v>
      </c>
      <c r="E1098">
        <v>504</v>
      </c>
      <c r="F1098">
        <v>589</v>
      </c>
      <c r="G1098">
        <v>4725</v>
      </c>
      <c r="H1098" t="s">
        <v>11</v>
      </c>
      <c r="P1098">
        <f t="shared" si="17"/>
        <v>86</v>
      </c>
    </row>
    <row r="1099" spans="1:16" x14ac:dyDescent="0.25">
      <c r="A1099" t="s">
        <v>2161</v>
      </c>
      <c r="B1099" t="s">
        <v>2162</v>
      </c>
      <c r="C1099">
        <v>987</v>
      </c>
      <c r="D1099" t="s">
        <v>10</v>
      </c>
      <c r="E1099">
        <v>611</v>
      </c>
      <c r="F1099">
        <v>742</v>
      </c>
      <c r="G1099">
        <v>4725</v>
      </c>
      <c r="H1099" t="s">
        <v>11</v>
      </c>
      <c r="P1099">
        <f t="shared" si="17"/>
        <v>132</v>
      </c>
    </row>
    <row r="1100" spans="1:16" x14ac:dyDescent="0.25">
      <c r="A1100" t="s">
        <v>2163</v>
      </c>
      <c r="B1100" t="s">
        <v>2164</v>
      </c>
      <c r="C1100">
        <v>525</v>
      </c>
      <c r="D1100" t="s">
        <v>10</v>
      </c>
      <c r="E1100">
        <v>31</v>
      </c>
      <c r="F1100">
        <v>378</v>
      </c>
      <c r="G1100">
        <v>4725</v>
      </c>
      <c r="H1100" t="s">
        <v>11</v>
      </c>
      <c r="P1100">
        <f t="shared" si="17"/>
        <v>348</v>
      </c>
    </row>
    <row r="1101" spans="1:16" x14ac:dyDescent="0.25">
      <c r="A1101" t="s">
        <v>2165</v>
      </c>
      <c r="B1101" t="s">
        <v>2166</v>
      </c>
      <c r="C1101">
        <v>476</v>
      </c>
      <c r="D1101" t="s">
        <v>10</v>
      </c>
      <c r="E1101">
        <v>4</v>
      </c>
      <c r="F1101">
        <v>343</v>
      </c>
      <c r="G1101">
        <v>4725</v>
      </c>
      <c r="H1101" t="s">
        <v>11</v>
      </c>
      <c r="P1101">
        <f t="shared" si="17"/>
        <v>340</v>
      </c>
    </row>
    <row r="1102" spans="1:16" x14ac:dyDescent="0.25">
      <c r="A1102" t="s">
        <v>2167</v>
      </c>
      <c r="B1102" t="s">
        <v>2168</v>
      </c>
      <c r="C1102">
        <v>522</v>
      </c>
      <c r="D1102" t="s">
        <v>10</v>
      </c>
      <c r="E1102">
        <v>33</v>
      </c>
      <c r="F1102">
        <v>386</v>
      </c>
      <c r="G1102">
        <v>4725</v>
      </c>
      <c r="H1102" t="s">
        <v>11</v>
      </c>
      <c r="P1102">
        <f t="shared" si="17"/>
        <v>354</v>
      </c>
    </row>
    <row r="1103" spans="1:16" x14ac:dyDescent="0.25">
      <c r="A1103" t="s">
        <v>2169</v>
      </c>
      <c r="B1103" t="s">
        <v>2170</v>
      </c>
      <c r="C1103">
        <v>591</v>
      </c>
      <c r="D1103" t="s">
        <v>10</v>
      </c>
      <c r="E1103">
        <v>33</v>
      </c>
      <c r="F1103">
        <v>386</v>
      </c>
      <c r="G1103">
        <v>4725</v>
      </c>
      <c r="H1103" t="s">
        <v>11</v>
      </c>
      <c r="P1103">
        <f t="shared" si="17"/>
        <v>354</v>
      </c>
    </row>
    <row r="1104" spans="1:16" x14ac:dyDescent="0.25">
      <c r="A1104" t="s">
        <v>2171</v>
      </c>
      <c r="B1104" t="s">
        <v>2172</v>
      </c>
      <c r="C1104">
        <v>509</v>
      </c>
      <c r="D1104" t="s">
        <v>10</v>
      </c>
      <c r="E1104">
        <v>18</v>
      </c>
      <c r="F1104">
        <v>364</v>
      </c>
      <c r="G1104">
        <v>4725</v>
      </c>
      <c r="H1104" t="s">
        <v>11</v>
      </c>
      <c r="P1104">
        <f t="shared" si="17"/>
        <v>347</v>
      </c>
    </row>
    <row r="1105" spans="1:16" x14ac:dyDescent="0.25">
      <c r="A1105" t="s">
        <v>2173</v>
      </c>
      <c r="B1105" t="s">
        <v>2174</v>
      </c>
      <c r="C1105">
        <v>527</v>
      </c>
      <c r="D1105" t="s">
        <v>10</v>
      </c>
      <c r="E1105">
        <v>28</v>
      </c>
      <c r="F1105">
        <v>379</v>
      </c>
      <c r="G1105">
        <v>4725</v>
      </c>
      <c r="H1105" t="s">
        <v>11</v>
      </c>
      <c r="P1105">
        <f t="shared" si="17"/>
        <v>352</v>
      </c>
    </row>
    <row r="1106" spans="1:16" x14ac:dyDescent="0.25">
      <c r="A1106" t="s">
        <v>2175</v>
      </c>
      <c r="B1106" t="s">
        <v>2176</v>
      </c>
      <c r="C1106">
        <v>513</v>
      </c>
      <c r="D1106" t="s">
        <v>10</v>
      </c>
      <c r="E1106">
        <v>22</v>
      </c>
      <c r="F1106">
        <v>368</v>
      </c>
      <c r="G1106">
        <v>4725</v>
      </c>
      <c r="H1106" t="s">
        <v>11</v>
      </c>
      <c r="P1106">
        <f t="shared" si="17"/>
        <v>347</v>
      </c>
    </row>
    <row r="1107" spans="1:16" x14ac:dyDescent="0.25">
      <c r="A1107" t="s">
        <v>2177</v>
      </c>
      <c r="B1107" t="s">
        <v>2178</v>
      </c>
      <c r="C1107">
        <v>527</v>
      </c>
      <c r="D1107" t="s">
        <v>10</v>
      </c>
      <c r="E1107">
        <v>29</v>
      </c>
      <c r="F1107">
        <v>380</v>
      </c>
      <c r="G1107">
        <v>4725</v>
      </c>
      <c r="H1107" t="s">
        <v>11</v>
      </c>
      <c r="P1107">
        <f t="shared" si="17"/>
        <v>352</v>
      </c>
    </row>
    <row r="1108" spans="1:16" x14ac:dyDescent="0.25">
      <c r="A1108" t="s">
        <v>2179</v>
      </c>
      <c r="B1108" t="s">
        <v>2180</v>
      </c>
      <c r="C1108">
        <v>447</v>
      </c>
      <c r="D1108" t="s">
        <v>10</v>
      </c>
      <c r="E1108">
        <v>24</v>
      </c>
      <c r="F1108">
        <v>370</v>
      </c>
      <c r="G1108">
        <v>4725</v>
      </c>
      <c r="H1108" t="s">
        <v>11</v>
      </c>
      <c r="P1108">
        <f t="shared" si="17"/>
        <v>347</v>
      </c>
    </row>
    <row r="1109" spans="1:16" x14ac:dyDescent="0.25">
      <c r="A1109" t="s">
        <v>2181</v>
      </c>
      <c r="B1109" t="s">
        <v>2182</v>
      </c>
      <c r="C1109">
        <v>167</v>
      </c>
      <c r="D1109" t="s">
        <v>10</v>
      </c>
      <c r="E1109">
        <v>1</v>
      </c>
      <c r="F1109">
        <v>167</v>
      </c>
      <c r="G1109">
        <v>4725</v>
      </c>
      <c r="H1109" t="s">
        <v>11</v>
      </c>
      <c r="P1109">
        <f t="shared" si="17"/>
        <v>167</v>
      </c>
    </row>
    <row r="1110" spans="1:16" x14ac:dyDescent="0.25">
      <c r="A1110" t="s">
        <v>2183</v>
      </c>
      <c r="B1110" t="s">
        <v>2184</v>
      </c>
      <c r="C1110">
        <v>480</v>
      </c>
      <c r="D1110" t="s">
        <v>10</v>
      </c>
      <c r="E1110">
        <v>5</v>
      </c>
      <c r="F1110">
        <v>350</v>
      </c>
      <c r="G1110">
        <v>4725</v>
      </c>
      <c r="H1110" t="s">
        <v>11</v>
      </c>
      <c r="P1110">
        <f t="shared" si="17"/>
        <v>346</v>
      </c>
    </row>
    <row r="1111" spans="1:16" x14ac:dyDescent="0.25">
      <c r="A1111" t="s">
        <v>2185</v>
      </c>
      <c r="B1111" t="s">
        <v>2186</v>
      </c>
      <c r="C1111">
        <v>487</v>
      </c>
      <c r="D1111" t="s">
        <v>10</v>
      </c>
      <c r="E1111">
        <v>3</v>
      </c>
      <c r="F1111">
        <v>342</v>
      </c>
      <c r="G1111">
        <v>4725</v>
      </c>
      <c r="H1111" t="s">
        <v>11</v>
      </c>
      <c r="P1111">
        <f t="shared" si="17"/>
        <v>340</v>
      </c>
    </row>
    <row r="1112" spans="1:16" x14ac:dyDescent="0.25">
      <c r="A1112" t="s">
        <v>2187</v>
      </c>
      <c r="B1112" t="s">
        <v>2188</v>
      </c>
      <c r="C1112">
        <v>590</v>
      </c>
      <c r="D1112" t="s">
        <v>10</v>
      </c>
      <c r="E1112">
        <v>6</v>
      </c>
      <c r="F1112">
        <v>348</v>
      </c>
      <c r="G1112">
        <v>4725</v>
      </c>
      <c r="H1112" t="s">
        <v>11</v>
      </c>
      <c r="P1112">
        <f t="shared" si="17"/>
        <v>343</v>
      </c>
    </row>
    <row r="1113" spans="1:16" x14ac:dyDescent="0.25">
      <c r="A1113" t="s">
        <v>2189</v>
      </c>
      <c r="B1113" t="s">
        <v>2190</v>
      </c>
      <c r="C1113">
        <v>472</v>
      </c>
      <c r="D1113" t="s">
        <v>10</v>
      </c>
      <c r="E1113">
        <v>1</v>
      </c>
      <c r="F1113">
        <v>343</v>
      </c>
      <c r="G1113">
        <v>4725</v>
      </c>
      <c r="H1113" t="s">
        <v>11</v>
      </c>
      <c r="P1113">
        <f t="shared" si="17"/>
        <v>343</v>
      </c>
    </row>
    <row r="1114" spans="1:16" x14ac:dyDescent="0.25">
      <c r="A1114" t="s">
        <v>2191</v>
      </c>
      <c r="B1114" t="s">
        <v>2192</v>
      </c>
      <c r="C1114">
        <v>480</v>
      </c>
      <c r="D1114" t="s">
        <v>10</v>
      </c>
      <c r="E1114">
        <v>5</v>
      </c>
      <c r="F1114">
        <v>352</v>
      </c>
      <c r="G1114">
        <v>4725</v>
      </c>
      <c r="H1114" t="s">
        <v>11</v>
      </c>
      <c r="P1114">
        <f t="shared" si="17"/>
        <v>348</v>
      </c>
    </row>
    <row r="1115" spans="1:16" x14ac:dyDescent="0.25">
      <c r="A1115" t="s">
        <v>2193</v>
      </c>
      <c r="B1115" t="s">
        <v>2194</v>
      </c>
      <c r="C1115">
        <v>470</v>
      </c>
      <c r="D1115" t="s">
        <v>10</v>
      </c>
      <c r="E1115">
        <v>1</v>
      </c>
      <c r="F1115">
        <v>344</v>
      </c>
      <c r="G1115">
        <v>4725</v>
      </c>
      <c r="H1115" t="s">
        <v>11</v>
      </c>
      <c r="P1115">
        <f t="shared" si="17"/>
        <v>344</v>
      </c>
    </row>
    <row r="1116" spans="1:16" x14ac:dyDescent="0.25">
      <c r="A1116" t="s">
        <v>2195</v>
      </c>
      <c r="B1116" t="s">
        <v>2196</v>
      </c>
      <c r="C1116">
        <v>532</v>
      </c>
      <c r="D1116" t="s">
        <v>10</v>
      </c>
      <c r="E1116">
        <v>53</v>
      </c>
      <c r="F1116">
        <v>397</v>
      </c>
      <c r="G1116">
        <v>4725</v>
      </c>
      <c r="H1116" t="s">
        <v>11</v>
      </c>
      <c r="P1116">
        <f t="shared" si="17"/>
        <v>345</v>
      </c>
    </row>
    <row r="1117" spans="1:16" x14ac:dyDescent="0.25">
      <c r="A1117" t="s">
        <v>2197</v>
      </c>
      <c r="B1117" t="s">
        <v>2198</v>
      </c>
      <c r="C1117">
        <v>473</v>
      </c>
      <c r="D1117" t="s">
        <v>10</v>
      </c>
      <c r="E1117">
        <v>5</v>
      </c>
      <c r="F1117">
        <v>343</v>
      </c>
      <c r="G1117">
        <v>4725</v>
      </c>
      <c r="H1117" t="s">
        <v>11</v>
      </c>
      <c r="P1117">
        <f t="shared" si="17"/>
        <v>339</v>
      </c>
    </row>
    <row r="1118" spans="1:16" x14ac:dyDescent="0.25">
      <c r="A1118" t="s">
        <v>2199</v>
      </c>
      <c r="B1118" t="s">
        <v>2200</v>
      </c>
      <c r="C1118">
        <v>480</v>
      </c>
      <c r="D1118" t="s">
        <v>10</v>
      </c>
      <c r="E1118">
        <v>5</v>
      </c>
      <c r="F1118">
        <v>350</v>
      </c>
      <c r="G1118">
        <v>4725</v>
      </c>
      <c r="H1118" t="s">
        <v>11</v>
      </c>
      <c r="P1118">
        <f t="shared" si="17"/>
        <v>346</v>
      </c>
    </row>
    <row r="1119" spans="1:16" x14ac:dyDescent="0.25">
      <c r="A1119" t="s">
        <v>2201</v>
      </c>
      <c r="B1119" t="s">
        <v>2202</v>
      </c>
      <c r="C1119">
        <v>470</v>
      </c>
      <c r="D1119" t="s">
        <v>10</v>
      </c>
      <c r="E1119">
        <v>1</v>
      </c>
      <c r="F1119">
        <v>345</v>
      </c>
      <c r="G1119">
        <v>4725</v>
      </c>
      <c r="H1119" t="s">
        <v>11</v>
      </c>
      <c r="P1119">
        <f t="shared" si="17"/>
        <v>345</v>
      </c>
    </row>
    <row r="1120" spans="1:16" x14ac:dyDescent="0.25">
      <c r="A1120" t="s">
        <v>2203</v>
      </c>
      <c r="B1120" t="s">
        <v>2204</v>
      </c>
      <c r="C1120">
        <v>474</v>
      </c>
      <c r="D1120" t="s">
        <v>10</v>
      </c>
      <c r="E1120">
        <v>4</v>
      </c>
      <c r="F1120">
        <v>345</v>
      </c>
      <c r="G1120">
        <v>4725</v>
      </c>
      <c r="H1120" t="s">
        <v>11</v>
      </c>
      <c r="P1120">
        <f t="shared" si="17"/>
        <v>342</v>
      </c>
    </row>
    <row r="1121" spans="1:16" x14ac:dyDescent="0.25">
      <c r="A1121" t="s">
        <v>2205</v>
      </c>
      <c r="B1121" t="s">
        <v>2206</v>
      </c>
      <c r="C1121">
        <v>485</v>
      </c>
      <c r="D1121" t="s">
        <v>10</v>
      </c>
      <c r="E1121">
        <v>3</v>
      </c>
      <c r="F1121">
        <v>339</v>
      </c>
      <c r="G1121">
        <v>4725</v>
      </c>
      <c r="H1121" t="s">
        <v>11</v>
      </c>
      <c r="P1121">
        <f t="shared" si="17"/>
        <v>337</v>
      </c>
    </row>
    <row r="1122" spans="1:16" x14ac:dyDescent="0.25">
      <c r="A1122" t="s">
        <v>2207</v>
      </c>
      <c r="B1122" t="s">
        <v>2208</v>
      </c>
      <c r="C1122">
        <v>491</v>
      </c>
      <c r="D1122" t="s">
        <v>10</v>
      </c>
      <c r="E1122">
        <v>17</v>
      </c>
      <c r="F1122">
        <v>359</v>
      </c>
      <c r="G1122">
        <v>4725</v>
      </c>
      <c r="H1122" t="s">
        <v>11</v>
      </c>
      <c r="P1122">
        <f t="shared" si="17"/>
        <v>343</v>
      </c>
    </row>
    <row r="1123" spans="1:16" x14ac:dyDescent="0.25">
      <c r="A1123" t="s">
        <v>2209</v>
      </c>
      <c r="B1123" t="s">
        <v>2210</v>
      </c>
      <c r="C1123">
        <v>483</v>
      </c>
      <c r="D1123" t="s">
        <v>10</v>
      </c>
      <c r="E1123">
        <v>2</v>
      </c>
      <c r="F1123">
        <v>339</v>
      </c>
      <c r="G1123">
        <v>4725</v>
      </c>
      <c r="H1123" t="s">
        <v>11</v>
      </c>
      <c r="P1123">
        <f t="shared" si="17"/>
        <v>338</v>
      </c>
    </row>
    <row r="1124" spans="1:16" x14ac:dyDescent="0.25">
      <c r="A1124" t="s">
        <v>2211</v>
      </c>
      <c r="B1124" t="s">
        <v>2212</v>
      </c>
      <c r="C1124">
        <v>470</v>
      </c>
      <c r="D1124" t="s">
        <v>10</v>
      </c>
      <c r="E1124">
        <v>2</v>
      </c>
      <c r="F1124">
        <v>344</v>
      </c>
      <c r="G1124">
        <v>4725</v>
      </c>
      <c r="H1124" t="s">
        <v>11</v>
      </c>
      <c r="P1124">
        <f t="shared" si="17"/>
        <v>343</v>
      </c>
    </row>
    <row r="1125" spans="1:16" x14ac:dyDescent="0.25">
      <c r="A1125" t="s">
        <v>2213</v>
      </c>
      <c r="B1125" t="s">
        <v>2214</v>
      </c>
      <c r="C1125">
        <v>478</v>
      </c>
      <c r="D1125" t="s">
        <v>10</v>
      </c>
      <c r="E1125">
        <v>2</v>
      </c>
      <c r="F1125">
        <v>345</v>
      </c>
      <c r="G1125">
        <v>4725</v>
      </c>
      <c r="H1125" t="s">
        <v>11</v>
      </c>
      <c r="P1125">
        <f t="shared" si="17"/>
        <v>344</v>
      </c>
    </row>
    <row r="1126" spans="1:16" x14ac:dyDescent="0.25">
      <c r="A1126" t="s">
        <v>2215</v>
      </c>
      <c r="B1126" t="s">
        <v>2216</v>
      </c>
      <c r="C1126">
        <v>484</v>
      </c>
      <c r="D1126" t="s">
        <v>10</v>
      </c>
      <c r="E1126">
        <v>12</v>
      </c>
      <c r="F1126">
        <v>348</v>
      </c>
      <c r="G1126">
        <v>4725</v>
      </c>
      <c r="H1126" t="s">
        <v>11</v>
      </c>
      <c r="P1126">
        <f t="shared" si="17"/>
        <v>337</v>
      </c>
    </row>
    <row r="1127" spans="1:16" x14ac:dyDescent="0.25">
      <c r="A1127" t="s">
        <v>2217</v>
      </c>
      <c r="B1127" t="s">
        <v>2218</v>
      </c>
      <c r="C1127">
        <v>472</v>
      </c>
      <c r="D1127" t="s">
        <v>10</v>
      </c>
      <c r="E1127">
        <v>1</v>
      </c>
      <c r="F1127">
        <v>343</v>
      </c>
      <c r="G1127">
        <v>4725</v>
      </c>
      <c r="H1127" t="s">
        <v>11</v>
      </c>
      <c r="P1127">
        <f t="shared" si="17"/>
        <v>343</v>
      </c>
    </row>
    <row r="1128" spans="1:16" x14ac:dyDescent="0.25">
      <c r="A1128" t="s">
        <v>2219</v>
      </c>
      <c r="B1128" t="s">
        <v>2220</v>
      </c>
      <c r="C1128">
        <v>500</v>
      </c>
      <c r="D1128" t="s">
        <v>10</v>
      </c>
      <c r="E1128">
        <v>9</v>
      </c>
      <c r="F1128">
        <v>355</v>
      </c>
      <c r="G1128">
        <v>4725</v>
      </c>
      <c r="H1128" t="s">
        <v>11</v>
      </c>
      <c r="P1128">
        <f t="shared" si="17"/>
        <v>347</v>
      </c>
    </row>
    <row r="1129" spans="1:16" x14ac:dyDescent="0.25">
      <c r="A1129" t="s">
        <v>2221</v>
      </c>
      <c r="B1129" t="s">
        <v>2222</v>
      </c>
      <c r="C1129">
        <v>500</v>
      </c>
      <c r="D1129" t="s">
        <v>10</v>
      </c>
      <c r="E1129">
        <v>9</v>
      </c>
      <c r="F1129">
        <v>355</v>
      </c>
      <c r="G1129">
        <v>4725</v>
      </c>
      <c r="H1129" t="s">
        <v>11</v>
      </c>
      <c r="P1129">
        <f t="shared" si="17"/>
        <v>347</v>
      </c>
    </row>
    <row r="1130" spans="1:16" x14ac:dyDescent="0.25">
      <c r="A1130" t="s">
        <v>2223</v>
      </c>
      <c r="B1130" t="s">
        <v>2224</v>
      </c>
      <c r="C1130">
        <v>413</v>
      </c>
      <c r="D1130" t="s">
        <v>10</v>
      </c>
      <c r="E1130">
        <v>27</v>
      </c>
      <c r="F1130">
        <v>111</v>
      </c>
      <c r="G1130">
        <v>4725</v>
      </c>
      <c r="H1130" t="s">
        <v>11</v>
      </c>
      <c r="P1130">
        <f t="shared" si="17"/>
        <v>85</v>
      </c>
    </row>
    <row r="1131" spans="1:16" x14ac:dyDescent="0.25">
      <c r="A1131" t="s">
        <v>2223</v>
      </c>
      <c r="B1131" t="s">
        <v>2224</v>
      </c>
      <c r="C1131">
        <v>413</v>
      </c>
      <c r="D1131" t="s">
        <v>10</v>
      </c>
      <c r="E1131">
        <v>97</v>
      </c>
      <c r="F1131">
        <v>364</v>
      </c>
      <c r="G1131">
        <v>4725</v>
      </c>
      <c r="H1131" t="s">
        <v>11</v>
      </c>
      <c r="P1131">
        <f t="shared" si="17"/>
        <v>268</v>
      </c>
    </row>
    <row r="1132" spans="1:16" x14ac:dyDescent="0.25">
      <c r="A1132" t="s">
        <v>2225</v>
      </c>
      <c r="B1132" t="s">
        <v>2226</v>
      </c>
      <c r="C1132">
        <v>241</v>
      </c>
      <c r="D1132" t="s">
        <v>10</v>
      </c>
      <c r="E1132">
        <v>1</v>
      </c>
      <c r="F1132">
        <v>238</v>
      </c>
      <c r="G1132">
        <v>4725</v>
      </c>
      <c r="H1132" t="s">
        <v>11</v>
      </c>
      <c r="P1132">
        <f t="shared" si="17"/>
        <v>238</v>
      </c>
    </row>
    <row r="1133" spans="1:16" x14ac:dyDescent="0.25">
      <c r="A1133" t="s">
        <v>2227</v>
      </c>
      <c r="B1133" t="s">
        <v>2228</v>
      </c>
      <c r="C1133">
        <v>535</v>
      </c>
      <c r="D1133" t="s">
        <v>10</v>
      </c>
      <c r="E1133">
        <v>29</v>
      </c>
      <c r="F1133">
        <v>377</v>
      </c>
      <c r="G1133">
        <v>4725</v>
      </c>
      <c r="H1133" t="s">
        <v>11</v>
      </c>
      <c r="P1133">
        <f t="shared" si="17"/>
        <v>349</v>
      </c>
    </row>
    <row r="1134" spans="1:16" x14ac:dyDescent="0.25">
      <c r="A1134" t="s">
        <v>2229</v>
      </c>
      <c r="B1134" t="s">
        <v>2230</v>
      </c>
      <c r="C1134">
        <v>535</v>
      </c>
      <c r="D1134" t="s">
        <v>10</v>
      </c>
      <c r="E1134">
        <v>29</v>
      </c>
      <c r="F1134">
        <v>377</v>
      </c>
      <c r="G1134">
        <v>4725</v>
      </c>
      <c r="H1134" t="s">
        <v>11</v>
      </c>
      <c r="P1134">
        <f t="shared" si="17"/>
        <v>349</v>
      </c>
    </row>
    <row r="1135" spans="1:16" x14ac:dyDescent="0.25">
      <c r="A1135" t="s">
        <v>2231</v>
      </c>
      <c r="B1135" t="s">
        <v>2232</v>
      </c>
      <c r="C1135">
        <v>539</v>
      </c>
      <c r="D1135" t="s">
        <v>10</v>
      </c>
      <c r="E1135">
        <v>34</v>
      </c>
      <c r="F1135">
        <v>381</v>
      </c>
      <c r="G1135">
        <v>4725</v>
      </c>
      <c r="H1135" t="s">
        <v>11</v>
      </c>
      <c r="P1135">
        <f t="shared" si="17"/>
        <v>348</v>
      </c>
    </row>
    <row r="1136" spans="1:16" x14ac:dyDescent="0.25">
      <c r="A1136" t="s">
        <v>2233</v>
      </c>
      <c r="B1136" t="s">
        <v>2234</v>
      </c>
      <c r="C1136">
        <v>591</v>
      </c>
      <c r="D1136" t="s">
        <v>10</v>
      </c>
      <c r="E1136">
        <v>78</v>
      </c>
      <c r="F1136">
        <v>425</v>
      </c>
      <c r="G1136">
        <v>4725</v>
      </c>
      <c r="H1136" t="s">
        <v>11</v>
      </c>
      <c r="P1136">
        <f t="shared" si="17"/>
        <v>348</v>
      </c>
    </row>
    <row r="1137" spans="1:16" x14ac:dyDescent="0.25">
      <c r="A1137" t="s">
        <v>2236</v>
      </c>
      <c r="B1137" t="s">
        <v>2237</v>
      </c>
      <c r="C1137">
        <v>554</v>
      </c>
      <c r="D1137" t="s">
        <v>10</v>
      </c>
      <c r="E1137">
        <v>33</v>
      </c>
      <c r="F1137">
        <v>408</v>
      </c>
      <c r="G1137">
        <v>4725</v>
      </c>
      <c r="H1137" t="s">
        <v>11</v>
      </c>
      <c r="P1137">
        <f t="shared" si="17"/>
        <v>376</v>
      </c>
    </row>
    <row r="1138" spans="1:16" x14ac:dyDescent="0.25">
      <c r="A1138" t="s">
        <v>2238</v>
      </c>
      <c r="B1138" t="s">
        <v>2239</v>
      </c>
      <c r="C1138">
        <v>543</v>
      </c>
      <c r="D1138" t="s">
        <v>10</v>
      </c>
      <c r="E1138">
        <v>30</v>
      </c>
      <c r="F1138">
        <v>378</v>
      </c>
      <c r="G1138">
        <v>4725</v>
      </c>
      <c r="H1138" t="s">
        <v>11</v>
      </c>
      <c r="P1138">
        <f t="shared" si="17"/>
        <v>349</v>
      </c>
    </row>
    <row r="1139" spans="1:16" x14ac:dyDescent="0.25">
      <c r="A1139" t="s">
        <v>2240</v>
      </c>
      <c r="B1139" t="s">
        <v>2241</v>
      </c>
      <c r="C1139">
        <v>513</v>
      </c>
      <c r="D1139" t="s">
        <v>10</v>
      </c>
      <c r="E1139">
        <v>33</v>
      </c>
      <c r="F1139">
        <v>380</v>
      </c>
      <c r="G1139">
        <v>4725</v>
      </c>
      <c r="H1139" t="s">
        <v>11</v>
      </c>
      <c r="P1139">
        <f t="shared" si="17"/>
        <v>348</v>
      </c>
    </row>
    <row r="1140" spans="1:16" x14ac:dyDescent="0.25">
      <c r="A1140" t="s">
        <v>2242</v>
      </c>
      <c r="B1140" t="s">
        <v>2243</v>
      </c>
      <c r="C1140">
        <v>556</v>
      </c>
      <c r="D1140" t="s">
        <v>10</v>
      </c>
      <c r="E1140">
        <v>56</v>
      </c>
      <c r="F1140">
        <v>426</v>
      </c>
      <c r="G1140">
        <v>4725</v>
      </c>
      <c r="H1140" t="s">
        <v>11</v>
      </c>
      <c r="P1140">
        <f t="shared" si="17"/>
        <v>371</v>
      </c>
    </row>
    <row r="1141" spans="1:16" x14ac:dyDescent="0.25">
      <c r="A1141" t="s">
        <v>2244</v>
      </c>
      <c r="B1141" t="s">
        <v>2245</v>
      </c>
      <c r="C1141">
        <v>599</v>
      </c>
      <c r="D1141" t="s">
        <v>10</v>
      </c>
      <c r="E1141">
        <v>14</v>
      </c>
      <c r="F1141">
        <v>358</v>
      </c>
      <c r="G1141">
        <v>4725</v>
      </c>
      <c r="H1141" t="s">
        <v>11</v>
      </c>
      <c r="P1141">
        <f t="shared" si="17"/>
        <v>345</v>
      </c>
    </row>
    <row r="1142" spans="1:16" x14ac:dyDescent="0.25">
      <c r="A1142" t="s">
        <v>2246</v>
      </c>
      <c r="B1142" t="s">
        <v>2247</v>
      </c>
      <c r="C1142">
        <v>480</v>
      </c>
      <c r="D1142" t="s">
        <v>10</v>
      </c>
      <c r="E1142">
        <v>1</v>
      </c>
      <c r="F1142">
        <v>344</v>
      </c>
      <c r="G1142">
        <v>4725</v>
      </c>
      <c r="H1142" t="s">
        <v>11</v>
      </c>
      <c r="P1142">
        <f t="shared" si="17"/>
        <v>344</v>
      </c>
    </row>
    <row r="1143" spans="1:16" x14ac:dyDescent="0.25">
      <c r="A1143" t="s">
        <v>2248</v>
      </c>
      <c r="B1143" t="s">
        <v>2249</v>
      </c>
      <c r="C1143">
        <v>352</v>
      </c>
      <c r="D1143" t="s">
        <v>10</v>
      </c>
      <c r="E1143">
        <v>2</v>
      </c>
      <c r="F1143">
        <v>336</v>
      </c>
      <c r="G1143">
        <v>4725</v>
      </c>
      <c r="H1143" t="s">
        <v>11</v>
      </c>
      <c r="P1143">
        <f t="shared" ref="P1143:P1206" si="18">F1143-E1143+1</f>
        <v>335</v>
      </c>
    </row>
    <row r="1144" spans="1:16" x14ac:dyDescent="0.25">
      <c r="A1144" t="s">
        <v>2250</v>
      </c>
      <c r="B1144" t="s">
        <v>2251</v>
      </c>
      <c r="C1144">
        <v>585</v>
      </c>
      <c r="D1144" t="s">
        <v>10</v>
      </c>
      <c r="E1144">
        <v>1</v>
      </c>
      <c r="F1144">
        <v>343</v>
      </c>
      <c r="G1144">
        <v>4725</v>
      </c>
      <c r="H1144" t="s">
        <v>11</v>
      </c>
      <c r="P1144">
        <f t="shared" si="18"/>
        <v>343</v>
      </c>
    </row>
    <row r="1145" spans="1:16" x14ac:dyDescent="0.25">
      <c r="A1145" t="s">
        <v>2252</v>
      </c>
      <c r="B1145" t="s">
        <v>2253</v>
      </c>
      <c r="C1145">
        <v>585</v>
      </c>
      <c r="D1145" t="s">
        <v>10</v>
      </c>
      <c r="E1145">
        <v>1</v>
      </c>
      <c r="F1145">
        <v>343</v>
      </c>
      <c r="G1145">
        <v>4725</v>
      </c>
      <c r="H1145" t="s">
        <v>11</v>
      </c>
      <c r="P1145">
        <f t="shared" si="18"/>
        <v>343</v>
      </c>
    </row>
    <row r="1146" spans="1:16" x14ac:dyDescent="0.25">
      <c r="A1146" t="s">
        <v>2254</v>
      </c>
      <c r="B1146" t="s">
        <v>2255</v>
      </c>
      <c r="C1146">
        <v>352</v>
      </c>
      <c r="D1146" t="s">
        <v>10</v>
      </c>
      <c r="E1146">
        <v>2</v>
      </c>
      <c r="F1146">
        <v>336</v>
      </c>
      <c r="G1146">
        <v>4725</v>
      </c>
      <c r="H1146" t="s">
        <v>11</v>
      </c>
      <c r="P1146">
        <f t="shared" si="18"/>
        <v>335</v>
      </c>
    </row>
    <row r="1147" spans="1:16" x14ac:dyDescent="0.25">
      <c r="A1147" t="s">
        <v>2256</v>
      </c>
      <c r="B1147" t="s">
        <v>2257</v>
      </c>
      <c r="C1147">
        <v>470</v>
      </c>
      <c r="D1147" t="s">
        <v>10</v>
      </c>
      <c r="E1147">
        <v>1</v>
      </c>
      <c r="F1147">
        <v>338</v>
      </c>
      <c r="G1147">
        <v>4725</v>
      </c>
      <c r="H1147" t="s">
        <v>11</v>
      </c>
      <c r="P1147">
        <f t="shared" si="18"/>
        <v>338</v>
      </c>
    </row>
    <row r="1148" spans="1:16" x14ac:dyDescent="0.25">
      <c r="A1148" t="s">
        <v>2258</v>
      </c>
      <c r="B1148" t="s">
        <v>2259</v>
      </c>
      <c r="C1148">
        <v>585</v>
      </c>
      <c r="D1148" t="s">
        <v>10</v>
      </c>
      <c r="E1148">
        <v>1</v>
      </c>
      <c r="F1148">
        <v>343</v>
      </c>
      <c r="G1148">
        <v>4725</v>
      </c>
      <c r="H1148" t="s">
        <v>11</v>
      </c>
      <c r="P1148">
        <f t="shared" si="18"/>
        <v>343</v>
      </c>
    </row>
    <row r="1149" spans="1:16" x14ac:dyDescent="0.25">
      <c r="A1149" t="s">
        <v>2260</v>
      </c>
      <c r="B1149" t="s">
        <v>2261</v>
      </c>
      <c r="C1149">
        <v>352</v>
      </c>
      <c r="D1149" t="s">
        <v>10</v>
      </c>
      <c r="E1149">
        <v>2</v>
      </c>
      <c r="F1149">
        <v>336</v>
      </c>
      <c r="G1149">
        <v>4725</v>
      </c>
      <c r="H1149" t="s">
        <v>11</v>
      </c>
      <c r="P1149">
        <f t="shared" si="18"/>
        <v>335</v>
      </c>
    </row>
    <row r="1150" spans="1:16" x14ac:dyDescent="0.25">
      <c r="A1150" t="s">
        <v>2262</v>
      </c>
      <c r="B1150" t="s">
        <v>2263</v>
      </c>
      <c r="C1150">
        <v>477</v>
      </c>
      <c r="D1150" t="s">
        <v>10</v>
      </c>
      <c r="E1150">
        <v>3</v>
      </c>
      <c r="F1150">
        <v>338</v>
      </c>
      <c r="G1150">
        <v>4725</v>
      </c>
      <c r="H1150" t="s">
        <v>11</v>
      </c>
      <c r="P1150">
        <f t="shared" si="18"/>
        <v>336</v>
      </c>
    </row>
    <row r="1151" spans="1:16" x14ac:dyDescent="0.25">
      <c r="A1151" t="s">
        <v>2264</v>
      </c>
      <c r="B1151" t="s">
        <v>2265</v>
      </c>
      <c r="C1151">
        <v>617</v>
      </c>
      <c r="D1151" t="s">
        <v>10</v>
      </c>
      <c r="E1151">
        <v>130</v>
      </c>
      <c r="F1151">
        <v>225</v>
      </c>
      <c r="G1151">
        <v>4725</v>
      </c>
      <c r="H1151" t="s">
        <v>11</v>
      </c>
      <c r="P1151">
        <f t="shared" si="18"/>
        <v>96</v>
      </c>
    </row>
    <row r="1152" spans="1:16" x14ac:dyDescent="0.25">
      <c r="A1152" t="s">
        <v>2264</v>
      </c>
      <c r="B1152" t="s">
        <v>2265</v>
      </c>
      <c r="C1152">
        <v>617</v>
      </c>
      <c r="D1152" t="s">
        <v>10</v>
      </c>
      <c r="E1152">
        <v>325</v>
      </c>
      <c r="F1152">
        <v>595</v>
      </c>
      <c r="G1152">
        <v>4725</v>
      </c>
      <c r="H1152" t="s">
        <v>11</v>
      </c>
      <c r="P1152">
        <f t="shared" si="18"/>
        <v>271</v>
      </c>
    </row>
    <row r="1153" spans="1:16" x14ac:dyDescent="0.25">
      <c r="A1153" t="s">
        <v>2266</v>
      </c>
      <c r="B1153" t="s">
        <v>2267</v>
      </c>
      <c r="C1153">
        <v>479</v>
      </c>
      <c r="D1153" t="s">
        <v>10</v>
      </c>
      <c r="E1153">
        <v>2</v>
      </c>
      <c r="F1153">
        <v>342</v>
      </c>
      <c r="G1153">
        <v>4725</v>
      </c>
      <c r="H1153" t="s">
        <v>11</v>
      </c>
      <c r="P1153">
        <f t="shared" si="18"/>
        <v>341</v>
      </c>
    </row>
    <row r="1154" spans="1:16" x14ac:dyDescent="0.25">
      <c r="A1154" t="s">
        <v>2268</v>
      </c>
      <c r="B1154" t="s">
        <v>2269</v>
      </c>
      <c r="C1154">
        <v>474</v>
      </c>
      <c r="D1154" t="s">
        <v>10</v>
      </c>
      <c r="E1154">
        <v>5</v>
      </c>
      <c r="F1154">
        <v>343</v>
      </c>
      <c r="G1154">
        <v>4725</v>
      </c>
      <c r="H1154" t="s">
        <v>11</v>
      </c>
      <c r="P1154">
        <f t="shared" si="18"/>
        <v>339</v>
      </c>
    </row>
    <row r="1155" spans="1:16" x14ac:dyDescent="0.25">
      <c r="A1155" t="s">
        <v>2270</v>
      </c>
      <c r="B1155" t="s">
        <v>2271</v>
      </c>
      <c r="C1155">
        <v>359</v>
      </c>
      <c r="D1155" t="s">
        <v>10</v>
      </c>
      <c r="E1155">
        <v>8</v>
      </c>
      <c r="F1155">
        <v>343</v>
      </c>
      <c r="G1155">
        <v>4725</v>
      </c>
      <c r="H1155" t="s">
        <v>11</v>
      </c>
      <c r="P1155">
        <f t="shared" si="18"/>
        <v>336</v>
      </c>
    </row>
    <row r="1156" spans="1:16" x14ac:dyDescent="0.25">
      <c r="A1156" t="s">
        <v>2272</v>
      </c>
      <c r="B1156" t="s">
        <v>2273</v>
      </c>
      <c r="C1156">
        <v>585</v>
      </c>
      <c r="D1156" t="s">
        <v>10</v>
      </c>
      <c r="E1156">
        <v>1</v>
      </c>
      <c r="F1156">
        <v>343</v>
      </c>
      <c r="G1156">
        <v>4725</v>
      </c>
      <c r="H1156" t="s">
        <v>11</v>
      </c>
      <c r="P1156">
        <f t="shared" si="18"/>
        <v>343</v>
      </c>
    </row>
    <row r="1157" spans="1:16" x14ac:dyDescent="0.25">
      <c r="A1157" t="s">
        <v>2274</v>
      </c>
      <c r="B1157" t="s">
        <v>2275</v>
      </c>
      <c r="C1157">
        <v>472</v>
      </c>
      <c r="D1157" t="s">
        <v>10</v>
      </c>
      <c r="E1157">
        <v>5</v>
      </c>
      <c r="F1157">
        <v>346</v>
      </c>
      <c r="G1157">
        <v>4725</v>
      </c>
      <c r="H1157" t="s">
        <v>11</v>
      </c>
      <c r="P1157">
        <f t="shared" si="18"/>
        <v>342</v>
      </c>
    </row>
    <row r="1158" spans="1:16" x14ac:dyDescent="0.25">
      <c r="A1158" t="s">
        <v>2276</v>
      </c>
      <c r="B1158" t="s">
        <v>2277</v>
      </c>
      <c r="C1158">
        <v>592</v>
      </c>
      <c r="D1158" t="s">
        <v>10</v>
      </c>
      <c r="E1158">
        <v>7</v>
      </c>
      <c r="F1158">
        <v>349</v>
      </c>
      <c r="G1158">
        <v>4725</v>
      </c>
      <c r="H1158" t="s">
        <v>11</v>
      </c>
      <c r="P1158">
        <f t="shared" si="18"/>
        <v>343</v>
      </c>
    </row>
    <row r="1159" spans="1:16" x14ac:dyDescent="0.25">
      <c r="A1159" t="s">
        <v>2278</v>
      </c>
      <c r="B1159" t="s">
        <v>2279</v>
      </c>
      <c r="C1159">
        <v>601</v>
      </c>
      <c r="D1159" t="s">
        <v>10</v>
      </c>
      <c r="E1159">
        <v>7</v>
      </c>
      <c r="F1159">
        <v>350</v>
      </c>
      <c r="G1159">
        <v>4725</v>
      </c>
      <c r="H1159" t="s">
        <v>11</v>
      </c>
      <c r="P1159">
        <f t="shared" si="18"/>
        <v>344</v>
      </c>
    </row>
    <row r="1160" spans="1:16" x14ac:dyDescent="0.25">
      <c r="A1160" t="s">
        <v>2280</v>
      </c>
      <c r="B1160" t="s">
        <v>2281</v>
      </c>
      <c r="C1160">
        <v>476</v>
      </c>
      <c r="D1160" t="s">
        <v>10</v>
      </c>
      <c r="E1160">
        <v>5</v>
      </c>
      <c r="F1160">
        <v>347</v>
      </c>
      <c r="G1160">
        <v>4725</v>
      </c>
      <c r="H1160" t="s">
        <v>11</v>
      </c>
      <c r="P1160">
        <f t="shared" si="18"/>
        <v>343</v>
      </c>
    </row>
    <row r="1161" spans="1:16" x14ac:dyDescent="0.25">
      <c r="A1161" t="s">
        <v>2282</v>
      </c>
      <c r="B1161" t="s">
        <v>2283</v>
      </c>
      <c r="C1161">
        <v>475</v>
      </c>
      <c r="D1161" t="s">
        <v>10</v>
      </c>
      <c r="E1161">
        <v>9</v>
      </c>
      <c r="F1161">
        <v>346</v>
      </c>
      <c r="G1161">
        <v>4725</v>
      </c>
      <c r="H1161" t="s">
        <v>11</v>
      </c>
      <c r="P1161">
        <f t="shared" si="18"/>
        <v>338</v>
      </c>
    </row>
    <row r="1162" spans="1:16" x14ac:dyDescent="0.25">
      <c r="A1162" t="s">
        <v>2284</v>
      </c>
      <c r="B1162" t="s">
        <v>2285</v>
      </c>
      <c r="C1162">
        <v>478</v>
      </c>
      <c r="D1162" t="s">
        <v>10</v>
      </c>
      <c r="E1162">
        <v>4</v>
      </c>
      <c r="F1162">
        <v>341</v>
      </c>
      <c r="G1162">
        <v>4725</v>
      </c>
      <c r="H1162" t="s">
        <v>11</v>
      </c>
      <c r="P1162">
        <f t="shared" si="18"/>
        <v>338</v>
      </c>
    </row>
    <row r="1163" spans="1:16" x14ac:dyDescent="0.25">
      <c r="A1163" t="s">
        <v>2286</v>
      </c>
      <c r="B1163" t="s">
        <v>2287</v>
      </c>
      <c r="C1163">
        <v>470</v>
      </c>
      <c r="D1163" t="s">
        <v>10</v>
      </c>
      <c r="E1163">
        <v>1</v>
      </c>
      <c r="F1163">
        <v>345</v>
      </c>
      <c r="G1163">
        <v>4725</v>
      </c>
      <c r="H1163" t="s">
        <v>11</v>
      </c>
      <c r="P1163">
        <f t="shared" si="18"/>
        <v>345</v>
      </c>
    </row>
    <row r="1164" spans="1:16" x14ac:dyDescent="0.25">
      <c r="A1164" t="s">
        <v>2288</v>
      </c>
      <c r="B1164" t="s">
        <v>2289</v>
      </c>
      <c r="C1164">
        <v>480</v>
      </c>
      <c r="D1164" t="s">
        <v>10</v>
      </c>
      <c r="E1164">
        <v>5</v>
      </c>
      <c r="F1164">
        <v>350</v>
      </c>
      <c r="G1164">
        <v>4725</v>
      </c>
      <c r="H1164" t="s">
        <v>11</v>
      </c>
      <c r="P1164">
        <f t="shared" si="18"/>
        <v>346</v>
      </c>
    </row>
    <row r="1165" spans="1:16" x14ac:dyDescent="0.25">
      <c r="A1165" t="s">
        <v>2290</v>
      </c>
      <c r="B1165" t="s">
        <v>2291</v>
      </c>
      <c r="C1165">
        <v>480</v>
      </c>
      <c r="D1165" t="s">
        <v>10</v>
      </c>
      <c r="E1165">
        <v>5</v>
      </c>
      <c r="F1165">
        <v>350</v>
      </c>
      <c r="G1165">
        <v>4725</v>
      </c>
      <c r="H1165" t="s">
        <v>11</v>
      </c>
      <c r="P1165">
        <f t="shared" si="18"/>
        <v>346</v>
      </c>
    </row>
    <row r="1166" spans="1:16" x14ac:dyDescent="0.25">
      <c r="A1166" t="s">
        <v>2292</v>
      </c>
      <c r="B1166" t="s">
        <v>2293</v>
      </c>
      <c r="C1166">
        <v>470</v>
      </c>
      <c r="D1166" t="s">
        <v>10</v>
      </c>
      <c r="E1166">
        <v>1</v>
      </c>
      <c r="F1166">
        <v>345</v>
      </c>
      <c r="G1166">
        <v>4725</v>
      </c>
      <c r="H1166" t="s">
        <v>11</v>
      </c>
      <c r="P1166">
        <f t="shared" si="18"/>
        <v>345</v>
      </c>
    </row>
    <row r="1167" spans="1:16" x14ac:dyDescent="0.25">
      <c r="A1167" t="s">
        <v>2294</v>
      </c>
      <c r="B1167" t="s">
        <v>2295</v>
      </c>
      <c r="C1167">
        <v>470</v>
      </c>
      <c r="D1167" t="s">
        <v>10</v>
      </c>
      <c r="E1167">
        <v>1</v>
      </c>
      <c r="F1167">
        <v>345</v>
      </c>
      <c r="G1167">
        <v>4725</v>
      </c>
      <c r="H1167" t="s">
        <v>11</v>
      </c>
      <c r="P1167">
        <f t="shared" si="18"/>
        <v>345</v>
      </c>
    </row>
    <row r="1168" spans="1:16" x14ac:dyDescent="0.25">
      <c r="A1168" t="s">
        <v>2296</v>
      </c>
      <c r="B1168" t="s">
        <v>2297</v>
      </c>
      <c r="C1168">
        <v>480</v>
      </c>
      <c r="D1168" t="s">
        <v>10</v>
      </c>
      <c r="E1168">
        <v>5</v>
      </c>
      <c r="F1168">
        <v>350</v>
      </c>
      <c r="G1168">
        <v>4725</v>
      </c>
      <c r="H1168" t="s">
        <v>11</v>
      </c>
      <c r="P1168">
        <f t="shared" si="18"/>
        <v>346</v>
      </c>
    </row>
    <row r="1169" spans="1:16" x14ac:dyDescent="0.25">
      <c r="A1169" t="s">
        <v>2298</v>
      </c>
      <c r="B1169" t="s">
        <v>2299</v>
      </c>
      <c r="C1169">
        <v>470</v>
      </c>
      <c r="D1169" t="s">
        <v>10</v>
      </c>
      <c r="E1169">
        <v>1</v>
      </c>
      <c r="F1169">
        <v>345</v>
      </c>
      <c r="G1169">
        <v>4725</v>
      </c>
      <c r="H1169" t="s">
        <v>11</v>
      </c>
      <c r="P1169">
        <f t="shared" si="18"/>
        <v>345</v>
      </c>
    </row>
    <row r="1170" spans="1:16" x14ac:dyDescent="0.25">
      <c r="A1170" t="s">
        <v>2300</v>
      </c>
      <c r="B1170" t="s">
        <v>2301</v>
      </c>
      <c r="C1170">
        <v>480</v>
      </c>
      <c r="D1170" t="s">
        <v>10</v>
      </c>
      <c r="E1170">
        <v>5</v>
      </c>
      <c r="F1170">
        <v>350</v>
      </c>
      <c r="G1170">
        <v>4725</v>
      </c>
      <c r="H1170" t="s">
        <v>11</v>
      </c>
      <c r="P1170">
        <f t="shared" si="18"/>
        <v>346</v>
      </c>
    </row>
    <row r="1171" spans="1:16" x14ac:dyDescent="0.25">
      <c r="A1171" t="s">
        <v>2302</v>
      </c>
      <c r="B1171" t="s">
        <v>2303</v>
      </c>
      <c r="C1171">
        <v>470</v>
      </c>
      <c r="D1171" t="s">
        <v>10</v>
      </c>
      <c r="E1171">
        <v>1</v>
      </c>
      <c r="F1171">
        <v>345</v>
      </c>
      <c r="G1171">
        <v>4725</v>
      </c>
      <c r="H1171" t="s">
        <v>11</v>
      </c>
      <c r="P1171">
        <f t="shared" si="18"/>
        <v>345</v>
      </c>
    </row>
    <row r="1172" spans="1:16" x14ac:dyDescent="0.25">
      <c r="A1172" t="s">
        <v>2304</v>
      </c>
      <c r="B1172" t="s">
        <v>2305</v>
      </c>
      <c r="C1172">
        <v>480</v>
      </c>
      <c r="D1172" t="s">
        <v>10</v>
      </c>
      <c r="E1172">
        <v>5</v>
      </c>
      <c r="F1172">
        <v>350</v>
      </c>
      <c r="G1172">
        <v>4725</v>
      </c>
      <c r="H1172" t="s">
        <v>11</v>
      </c>
      <c r="P1172">
        <f t="shared" si="18"/>
        <v>346</v>
      </c>
    </row>
    <row r="1173" spans="1:16" x14ac:dyDescent="0.25">
      <c r="A1173" t="s">
        <v>2306</v>
      </c>
      <c r="B1173" t="s">
        <v>2307</v>
      </c>
      <c r="C1173">
        <v>470</v>
      </c>
      <c r="D1173" t="s">
        <v>10</v>
      </c>
      <c r="E1173">
        <v>1</v>
      </c>
      <c r="F1173">
        <v>345</v>
      </c>
      <c r="G1173">
        <v>4725</v>
      </c>
      <c r="H1173" t="s">
        <v>11</v>
      </c>
      <c r="P1173">
        <f t="shared" si="18"/>
        <v>345</v>
      </c>
    </row>
    <row r="1174" spans="1:16" x14ac:dyDescent="0.25">
      <c r="A1174" t="s">
        <v>2308</v>
      </c>
      <c r="B1174" t="s">
        <v>2309</v>
      </c>
      <c r="C1174">
        <v>480</v>
      </c>
      <c r="D1174" t="s">
        <v>10</v>
      </c>
      <c r="E1174">
        <v>5</v>
      </c>
      <c r="F1174">
        <v>350</v>
      </c>
      <c r="G1174">
        <v>4725</v>
      </c>
      <c r="H1174" t="s">
        <v>11</v>
      </c>
      <c r="P1174">
        <f t="shared" si="18"/>
        <v>346</v>
      </c>
    </row>
    <row r="1175" spans="1:16" x14ac:dyDescent="0.25">
      <c r="A1175" t="s">
        <v>2310</v>
      </c>
      <c r="B1175" t="s">
        <v>2311</v>
      </c>
      <c r="C1175">
        <v>480</v>
      </c>
      <c r="D1175" t="s">
        <v>10</v>
      </c>
      <c r="E1175">
        <v>5</v>
      </c>
      <c r="F1175">
        <v>350</v>
      </c>
      <c r="G1175">
        <v>4725</v>
      </c>
      <c r="H1175" t="s">
        <v>11</v>
      </c>
      <c r="P1175">
        <f t="shared" si="18"/>
        <v>346</v>
      </c>
    </row>
    <row r="1176" spans="1:16" x14ac:dyDescent="0.25">
      <c r="A1176" t="s">
        <v>2312</v>
      </c>
      <c r="B1176" t="s">
        <v>2313</v>
      </c>
      <c r="C1176">
        <v>470</v>
      </c>
      <c r="D1176" t="s">
        <v>10</v>
      </c>
      <c r="E1176">
        <v>1</v>
      </c>
      <c r="F1176">
        <v>345</v>
      </c>
      <c r="G1176">
        <v>4725</v>
      </c>
      <c r="H1176" t="s">
        <v>11</v>
      </c>
      <c r="P1176">
        <f t="shared" si="18"/>
        <v>345</v>
      </c>
    </row>
    <row r="1177" spans="1:16" x14ac:dyDescent="0.25">
      <c r="A1177" t="s">
        <v>2314</v>
      </c>
      <c r="B1177" t="s">
        <v>2315</v>
      </c>
      <c r="C1177">
        <v>538</v>
      </c>
      <c r="D1177" t="s">
        <v>10</v>
      </c>
      <c r="E1177">
        <v>35</v>
      </c>
      <c r="F1177">
        <v>389</v>
      </c>
      <c r="G1177">
        <v>4725</v>
      </c>
      <c r="H1177" t="s">
        <v>11</v>
      </c>
      <c r="P1177">
        <f t="shared" si="18"/>
        <v>355</v>
      </c>
    </row>
    <row r="1178" spans="1:16" x14ac:dyDescent="0.25">
      <c r="A1178" t="s">
        <v>2316</v>
      </c>
      <c r="B1178" t="s">
        <v>2317</v>
      </c>
      <c r="C1178">
        <v>469</v>
      </c>
      <c r="D1178" t="s">
        <v>10</v>
      </c>
      <c r="E1178">
        <v>1</v>
      </c>
      <c r="F1178">
        <v>330</v>
      </c>
      <c r="G1178">
        <v>4725</v>
      </c>
      <c r="H1178" t="s">
        <v>11</v>
      </c>
      <c r="P1178">
        <f t="shared" si="18"/>
        <v>330</v>
      </c>
    </row>
    <row r="1179" spans="1:16" x14ac:dyDescent="0.25">
      <c r="A1179" t="s">
        <v>2318</v>
      </c>
      <c r="B1179" t="s">
        <v>2319</v>
      </c>
      <c r="C1179">
        <v>474</v>
      </c>
      <c r="D1179" t="s">
        <v>10</v>
      </c>
      <c r="E1179">
        <v>5</v>
      </c>
      <c r="F1179">
        <v>345</v>
      </c>
      <c r="G1179">
        <v>4725</v>
      </c>
      <c r="H1179" t="s">
        <v>11</v>
      </c>
      <c r="P1179">
        <f t="shared" si="18"/>
        <v>341</v>
      </c>
    </row>
    <row r="1180" spans="1:16" x14ac:dyDescent="0.25">
      <c r="A1180" t="s">
        <v>2320</v>
      </c>
      <c r="B1180" t="s">
        <v>2321</v>
      </c>
      <c r="C1180">
        <v>583</v>
      </c>
      <c r="D1180" t="s">
        <v>10</v>
      </c>
      <c r="E1180">
        <v>1</v>
      </c>
      <c r="F1180">
        <v>343</v>
      </c>
      <c r="G1180">
        <v>4725</v>
      </c>
      <c r="H1180" t="s">
        <v>11</v>
      </c>
      <c r="P1180">
        <f t="shared" si="18"/>
        <v>343</v>
      </c>
    </row>
    <row r="1181" spans="1:16" x14ac:dyDescent="0.25">
      <c r="A1181" t="s">
        <v>2322</v>
      </c>
      <c r="B1181" t="s">
        <v>2323</v>
      </c>
      <c r="C1181">
        <v>460</v>
      </c>
      <c r="D1181" t="s">
        <v>10</v>
      </c>
      <c r="E1181">
        <v>1</v>
      </c>
      <c r="F1181">
        <v>339</v>
      </c>
      <c r="G1181">
        <v>4725</v>
      </c>
      <c r="H1181" t="s">
        <v>11</v>
      </c>
      <c r="P1181">
        <f t="shared" si="18"/>
        <v>339</v>
      </c>
    </row>
    <row r="1182" spans="1:16" x14ac:dyDescent="0.25">
      <c r="A1182" t="s">
        <v>2324</v>
      </c>
      <c r="B1182" t="s">
        <v>2325</v>
      </c>
      <c r="C1182">
        <v>486</v>
      </c>
      <c r="D1182" t="s">
        <v>10</v>
      </c>
      <c r="E1182">
        <v>10</v>
      </c>
      <c r="F1182">
        <v>356</v>
      </c>
      <c r="G1182">
        <v>4725</v>
      </c>
      <c r="H1182" t="s">
        <v>11</v>
      </c>
      <c r="P1182">
        <f t="shared" si="18"/>
        <v>347</v>
      </c>
    </row>
    <row r="1183" spans="1:16" x14ac:dyDescent="0.25">
      <c r="A1183" t="s">
        <v>2326</v>
      </c>
      <c r="B1183" t="s">
        <v>2327</v>
      </c>
      <c r="C1183">
        <v>470</v>
      </c>
      <c r="D1183" t="s">
        <v>10</v>
      </c>
      <c r="E1183">
        <v>1</v>
      </c>
      <c r="F1183">
        <v>345</v>
      </c>
      <c r="G1183">
        <v>4725</v>
      </c>
      <c r="H1183" t="s">
        <v>11</v>
      </c>
      <c r="P1183">
        <f t="shared" si="18"/>
        <v>345</v>
      </c>
    </row>
    <row r="1184" spans="1:16" x14ac:dyDescent="0.25">
      <c r="A1184" t="s">
        <v>2328</v>
      </c>
      <c r="B1184" t="s">
        <v>2329</v>
      </c>
      <c r="C1184">
        <v>480</v>
      </c>
      <c r="D1184" t="s">
        <v>10</v>
      </c>
      <c r="E1184">
        <v>5</v>
      </c>
      <c r="F1184">
        <v>350</v>
      </c>
      <c r="G1184">
        <v>4725</v>
      </c>
      <c r="H1184" t="s">
        <v>11</v>
      </c>
      <c r="P1184">
        <f t="shared" si="18"/>
        <v>346</v>
      </c>
    </row>
    <row r="1185" spans="1:16" x14ac:dyDescent="0.25">
      <c r="A1185" t="s">
        <v>2330</v>
      </c>
      <c r="B1185" t="s">
        <v>2331</v>
      </c>
      <c r="C1185">
        <v>477</v>
      </c>
      <c r="D1185" t="s">
        <v>10</v>
      </c>
      <c r="E1185">
        <v>4</v>
      </c>
      <c r="F1185">
        <v>341</v>
      </c>
      <c r="G1185">
        <v>4725</v>
      </c>
      <c r="H1185" t="s">
        <v>11</v>
      </c>
      <c r="P1185">
        <f t="shared" si="18"/>
        <v>338</v>
      </c>
    </row>
    <row r="1186" spans="1:16" x14ac:dyDescent="0.25">
      <c r="A1186" t="s">
        <v>2332</v>
      </c>
      <c r="B1186" t="s">
        <v>2333</v>
      </c>
      <c r="C1186">
        <v>483</v>
      </c>
      <c r="D1186" t="s">
        <v>10</v>
      </c>
      <c r="E1186">
        <v>3</v>
      </c>
      <c r="F1186">
        <v>349</v>
      </c>
      <c r="G1186">
        <v>4725</v>
      </c>
      <c r="H1186" t="s">
        <v>11</v>
      </c>
      <c r="P1186">
        <f t="shared" si="18"/>
        <v>347</v>
      </c>
    </row>
    <row r="1187" spans="1:16" x14ac:dyDescent="0.25">
      <c r="A1187" t="s">
        <v>2334</v>
      </c>
      <c r="B1187" t="s">
        <v>2335</v>
      </c>
      <c r="C1187">
        <v>470</v>
      </c>
      <c r="D1187" t="s">
        <v>10</v>
      </c>
      <c r="E1187">
        <v>1</v>
      </c>
      <c r="F1187">
        <v>343</v>
      </c>
      <c r="G1187">
        <v>4725</v>
      </c>
      <c r="H1187" t="s">
        <v>11</v>
      </c>
      <c r="P1187">
        <f t="shared" si="18"/>
        <v>343</v>
      </c>
    </row>
    <row r="1188" spans="1:16" x14ac:dyDescent="0.25">
      <c r="A1188" t="s">
        <v>2336</v>
      </c>
      <c r="B1188" t="s">
        <v>2337</v>
      </c>
      <c r="C1188">
        <v>482</v>
      </c>
      <c r="D1188" t="s">
        <v>10</v>
      </c>
      <c r="E1188">
        <v>5</v>
      </c>
      <c r="F1188">
        <v>351</v>
      </c>
      <c r="G1188">
        <v>4725</v>
      </c>
      <c r="H1188" t="s">
        <v>11</v>
      </c>
      <c r="P1188">
        <f t="shared" si="18"/>
        <v>347</v>
      </c>
    </row>
    <row r="1189" spans="1:16" x14ac:dyDescent="0.25">
      <c r="A1189" t="s">
        <v>2338</v>
      </c>
      <c r="B1189" t="s">
        <v>2339</v>
      </c>
      <c r="C1189">
        <v>913</v>
      </c>
      <c r="D1189" t="s">
        <v>10</v>
      </c>
      <c r="E1189">
        <v>428</v>
      </c>
      <c r="F1189">
        <v>777</v>
      </c>
      <c r="G1189">
        <v>4725</v>
      </c>
      <c r="H1189" t="s">
        <v>11</v>
      </c>
      <c r="P1189">
        <f t="shared" si="18"/>
        <v>350</v>
      </c>
    </row>
    <row r="1190" spans="1:16" x14ac:dyDescent="0.25">
      <c r="A1190" t="s">
        <v>2340</v>
      </c>
      <c r="B1190" t="s">
        <v>2341</v>
      </c>
      <c r="C1190">
        <v>478</v>
      </c>
      <c r="D1190" t="s">
        <v>10</v>
      </c>
      <c r="E1190">
        <v>4</v>
      </c>
      <c r="F1190">
        <v>349</v>
      </c>
      <c r="G1190">
        <v>4725</v>
      </c>
      <c r="H1190" t="s">
        <v>11</v>
      </c>
      <c r="P1190">
        <f t="shared" si="18"/>
        <v>346</v>
      </c>
    </row>
    <row r="1191" spans="1:16" x14ac:dyDescent="0.25">
      <c r="A1191" t="s">
        <v>2342</v>
      </c>
      <c r="B1191" t="s">
        <v>2343</v>
      </c>
      <c r="C1191">
        <v>477</v>
      </c>
      <c r="D1191" t="s">
        <v>10</v>
      </c>
      <c r="E1191">
        <v>3</v>
      </c>
      <c r="F1191">
        <v>338</v>
      </c>
      <c r="G1191">
        <v>4725</v>
      </c>
      <c r="H1191" t="s">
        <v>11</v>
      </c>
      <c r="P1191">
        <f t="shared" si="18"/>
        <v>336</v>
      </c>
    </row>
    <row r="1192" spans="1:16" x14ac:dyDescent="0.25">
      <c r="A1192" t="s">
        <v>2344</v>
      </c>
      <c r="B1192" t="s">
        <v>2345</v>
      </c>
      <c r="C1192">
        <v>477</v>
      </c>
      <c r="D1192" t="s">
        <v>10</v>
      </c>
      <c r="E1192">
        <v>3</v>
      </c>
      <c r="F1192">
        <v>338</v>
      </c>
      <c r="G1192">
        <v>4725</v>
      </c>
      <c r="H1192" t="s">
        <v>11</v>
      </c>
      <c r="P1192">
        <f t="shared" si="18"/>
        <v>336</v>
      </c>
    </row>
    <row r="1193" spans="1:16" x14ac:dyDescent="0.25">
      <c r="A1193" t="s">
        <v>2346</v>
      </c>
      <c r="B1193" t="s">
        <v>2347</v>
      </c>
      <c r="C1193">
        <v>454</v>
      </c>
      <c r="D1193" t="s">
        <v>10</v>
      </c>
      <c r="E1193">
        <v>1</v>
      </c>
      <c r="F1193">
        <v>327</v>
      </c>
      <c r="G1193">
        <v>4725</v>
      </c>
      <c r="H1193" t="s">
        <v>11</v>
      </c>
      <c r="P1193">
        <f t="shared" si="18"/>
        <v>327</v>
      </c>
    </row>
    <row r="1194" spans="1:16" x14ac:dyDescent="0.25">
      <c r="A1194" t="s">
        <v>2348</v>
      </c>
      <c r="B1194" t="s">
        <v>2349</v>
      </c>
      <c r="C1194">
        <v>320</v>
      </c>
      <c r="D1194" t="s">
        <v>10</v>
      </c>
      <c r="E1194">
        <v>2</v>
      </c>
      <c r="F1194">
        <v>182</v>
      </c>
      <c r="G1194">
        <v>4725</v>
      </c>
      <c r="H1194" t="s">
        <v>11</v>
      </c>
      <c r="P1194">
        <f t="shared" si="18"/>
        <v>181</v>
      </c>
    </row>
    <row r="1195" spans="1:16" x14ac:dyDescent="0.25">
      <c r="A1195" t="s">
        <v>2350</v>
      </c>
      <c r="B1195" t="s">
        <v>2351</v>
      </c>
      <c r="C1195">
        <v>224</v>
      </c>
      <c r="D1195" t="s">
        <v>10</v>
      </c>
      <c r="E1195">
        <v>1</v>
      </c>
      <c r="F1195">
        <v>85</v>
      </c>
      <c r="G1195">
        <v>4725</v>
      </c>
      <c r="H1195" t="s">
        <v>11</v>
      </c>
      <c r="P1195">
        <f t="shared" si="18"/>
        <v>85</v>
      </c>
    </row>
    <row r="1196" spans="1:16" x14ac:dyDescent="0.25">
      <c r="A1196" t="s">
        <v>2352</v>
      </c>
      <c r="B1196" t="s">
        <v>2353</v>
      </c>
      <c r="C1196">
        <v>606</v>
      </c>
      <c r="D1196" t="s">
        <v>10</v>
      </c>
      <c r="E1196">
        <v>113</v>
      </c>
      <c r="F1196">
        <v>185</v>
      </c>
      <c r="G1196">
        <v>4725</v>
      </c>
      <c r="H1196" t="s">
        <v>11</v>
      </c>
      <c r="P1196">
        <f t="shared" si="18"/>
        <v>73</v>
      </c>
    </row>
    <row r="1197" spans="1:16" x14ac:dyDescent="0.25">
      <c r="A1197" t="s">
        <v>2352</v>
      </c>
      <c r="B1197" t="s">
        <v>2353</v>
      </c>
      <c r="C1197">
        <v>606</v>
      </c>
      <c r="D1197" t="s">
        <v>10</v>
      </c>
      <c r="E1197">
        <v>198</v>
      </c>
      <c r="F1197">
        <v>476</v>
      </c>
      <c r="G1197">
        <v>4725</v>
      </c>
      <c r="H1197" t="s">
        <v>11</v>
      </c>
      <c r="P1197">
        <f t="shared" si="18"/>
        <v>279</v>
      </c>
    </row>
    <row r="1198" spans="1:16" x14ac:dyDescent="0.25">
      <c r="A1198" t="s">
        <v>2355</v>
      </c>
      <c r="B1198" t="s">
        <v>2356</v>
      </c>
      <c r="C1198">
        <v>518</v>
      </c>
      <c r="D1198" t="s">
        <v>10</v>
      </c>
      <c r="E1198">
        <v>18</v>
      </c>
      <c r="F1198">
        <v>372</v>
      </c>
      <c r="G1198">
        <v>4725</v>
      </c>
      <c r="H1198" t="s">
        <v>11</v>
      </c>
      <c r="P1198">
        <f t="shared" si="18"/>
        <v>355</v>
      </c>
    </row>
    <row r="1199" spans="1:16" x14ac:dyDescent="0.25">
      <c r="A1199" t="s">
        <v>2357</v>
      </c>
      <c r="B1199" t="s">
        <v>2358</v>
      </c>
      <c r="C1199">
        <v>581</v>
      </c>
      <c r="D1199" t="s">
        <v>10</v>
      </c>
      <c r="E1199">
        <v>101</v>
      </c>
      <c r="F1199">
        <v>454</v>
      </c>
      <c r="G1199">
        <v>4725</v>
      </c>
      <c r="H1199" t="s">
        <v>11</v>
      </c>
      <c r="P1199">
        <f t="shared" si="18"/>
        <v>354</v>
      </c>
    </row>
    <row r="1200" spans="1:16" x14ac:dyDescent="0.25">
      <c r="A1200" t="s">
        <v>2359</v>
      </c>
      <c r="B1200" t="s">
        <v>2360</v>
      </c>
      <c r="C1200">
        <v>385</v>
      </c>
      <c r="D1200" t="s">
        <v>10</v>
      </c>
      <c r="E1200">
        <v>286</v>
      </c>
      <c r="F1200">
        <v>362</v>
      </c>
      <c r="G1200">
        <v>4725</v>
      </c>
      <c r="H1200" t="s">
        <v>11</v>
      </c>
      <c r="P1200">
        <f t="shared" si="18"/>
        <v>77</v>
      </c>
    </row>
    <row r="1201" spans="1:16" x14ac:dyDescent="0.25">
      <c r="A1201" t="s">
        <v>2367</v>
      </c>
      <c r="B1201" t="s">
        <v>2368</v>
      </c>
      <c r="C1201">
        <v>541</v>
      </c>
      <c r="D1201" t="s">
        <v>10</v>
      </c>
      <c r="E1201">
        <v>62</v>
      </c>
      <c r="F1201">
        <v>401</v>
      </c>
      <c r="G1201">
        <v>4725</v>
      </c>
      <c r="H1201" t="s">
        <v>11</v>
      </c>
      <c r="P1201">
        <f t="shared" si="18"/>
        <v>340</v>
      </c>
    </row>
    <row r="1202" spans="1:16" x14ac:dyDescent="0.25">
      <c r="A1202" t="s">
        <v>2369</v>
      </c>
      <c r="B1202" t="s">
        <v>2370</v>
      </c>
      <c r="C1202">
        <v>527</v>
      </c>
      <c r="D1202" t="s">
        <v>10</v>
      </c>
      <c r="E1202">
        <v>28</v>
      </c>
      <c r="F1202">
        <v>380</v>
      </c>
      <c r="G1202">
        <v>4725</v>
      </c>
      <c r="H1202" t="s">
        <v>11</v>
      </c>
      <c r="P1202">
        <f t="shared" si="18"/>
        <v>353</v>
      </c>
    </row>
    <row r="1203" spans="1:16" x14ac:dyDescent="0.25">
      <c r="A1203" t="s">
        <v>2371</v>
      </c>
      <c r="B1203" t="s">
        <v>2372</v>
      </c>
      <c r="C1203">
        <v>527</v>
      </c>
      <c r="D1203" t="s">
        <v>10</v>
      </c>
      <c r="E1203">
        <v>28</v>
      </c>
      <c r="F1203">
        <v>379</v>
      </c>
      <c r="G1203">
        <v>4725</v>
      </c>
      <c r="H1203" t="s">
        <v>11</v>
      </c>
      <c r="P1203">
        <f t="shared" si="18"/>
        <v>352</v>
      </c>
    </row>
    <row r="1204" spans="1:16" x14ac:dyDescent="0.25">
      <c r="A1204" t="s">
        <v>2373</v>
      </c>
      <c r="B1204" t="s">
        <v>2374</v>
      </c>
      <c r="C1204">
        <v>527</v>
      </c>
      <c r="D1204" t="s">
        <v>10</v>
      </c>
      <c r="E1204">
        <v>28</v>
      </c>
      <c r="F1204">
        <v>380</v>
      </c>
      <c r="G1204">
        <v>4725</v>
      </c>
      <c r="H1204" t="s">
        <v>11</v>
      </c>
      <c r="P1204">
        <f t="shared" si="18"/>
        <v>353</v>
      </c>
    </row>
    <row r="1205" spans="1:16" x14ac:dyDescent="0.25">
      <c r="A1205" t="s">
        <v>2375</v>
      </c>
      <c r="B1205" t="s">
        <v>2376</v>
      </c>
      <c r="C1205">
        <v>487</v>
      </c>
      <c r="D1205" t="s">
        <v>10</v>
      </c>
      <c r="E1205">
        <v>1</v>
      </c>
      <c r="F1205">
        <v>363</v>
      </c>
      <c r="G1205">
        <v>4725</v>
      </c>
      <c r="H1205" t="s">
        <v>11</v>
      </c>
      <c r="P1205">
        <f t="shared" si="18"/>
        <v>363</v>
      </c>
    </row>
    <row r="1206" spans="1:16" x14ac:dyDescent="0.25">
      <c r="A1206" t="s">
        <v>2377</v>
      </c>
      <c r="B1206" t="s">
        <v>2378</v>
      </c>
      <c r="C1206">
        <v>510</v>
      </c>
      <c r="D1206" t="s">
        <v>10</v>
      </c>
      <c r="E1206">
        <v>30</v>
      </c>
      <c r="F1206">
        <v>377</v>
      </c>
      <c r="G1206">
        <v>4725</v>
      </c>
      <c r="H1206" t="s">
        <v>11</v>
      </c>
      <c r="P1206">
        <f t="shared" si="18"/>
        <v>348</v>
      </c>
    </row>
    <row r="1207" spans="1:16" x14ac:dyDescent="0.25">
      <c r="A1207" t="s">
        <v>2379</v>
      </c>
      <c r="B1207" t="s">
        <v>2380</v>
      </c>
      <c r="C1207">
        <v>536</v>
      </c>
      <c r="D1207" t="s">
        <v>10</v>
      </c>
      <c r="E1207">
        <v>29</v>
      </c>
      <c r="F1207">
        <v>377</v>
      </c>
      <c r="G1207">
        <v>4725</v>
      </c>
      <c r="H1207" t="s">
        <v>11</v>
      </c>
      <c r="P1207">
        <f t="shared" ref="P1207:P1270" si="19">F1207-E1207+1</f>
        <v>349</v>
      </c>
    </row>
    <row r="1208" spans="1:16" x14ac:dyDescent="0.25">
      <c r="A1208" t="s">
        <v>2381</v>
      </c>
      <c r="B1208" t="s">
        <v>2382</v>
      </c>
      <c r="C1208">
        <v>617</v>
      </c>
      <c r="D1208" t="s">
        <v>10</v>
      </c>
      <c r="E1208">
        <v>173</v>
      </c>
      <c r="F1208">
        <v>451</v>
      </c>
      <c r="G1208">
        <v>4725</v>
      </c>
      <c r="H1208" t="s">
        <v>11</v>
      </c>
      <c r="P1208">
        <f t="shared" si="19"/>
        <v>279</v>
      </c>
    </row>
    <row r="1209" spans="1:16" x14ac:dyDescent="0.25">
      <c r="A1209" t="s">
        <v>2381</v>
      </c>
      <c r="B1209" t="s">
        <v>2382</v>
      </c>
      <c r="C1209">
        <v>617</v>
      </c>
      <c r="D1209" t="s">
        <v>10</v>
      </c>
      <c r="E1209">
        <v>64</v>
      </c>
      <c r="F1209">
        <v>164</v>
      </c>
      <c r="G1209">
        <v>4725</v>
      </c>
      <c r="H1209" t="s">
        <v>11</v>
      </c>
      <c r="P1209">
        <f t="shared" si="19"/>
        <v>101</v>
      </c>
    </row>
    <row r="1210" spans="1:16" x14ac:dyDescent="0.25">
      <c r="A1210" t="s">
        <v>2383</v>
      </c>
      <c r="B1210" t="s">
        <v>2384</v>
      </c>
      <c r="C1210">
        <v>479</v>
      </c>
      <c r="D1210" t="s">
        <v>10</v>
      </c>
      <c r="E1210">
        <v>2</v>
      </c>
      <c r="F1210">
        <v>348</v>
      </c>
      <c r="G1210">
        <v>4725</v>
      </c>
      <c r="H1210" t="s">
        <v>11</v>
      </c>
      <c r="P1210">
        <f t="shared" si="19"/>
        <v>347</v>
      </c>
    </row>
    <row r="1211" spans="1:16" x14ac:dyDescent="0.25">
      <c r="A1211" t="s">
        <v>2385</v>
      </c>
      <c r="B1211" t="s">
        <v>2386</v>
      </c>
      <c r="C1211">
        <v>584</v>
      </c>
      <c r="D1211" t="s">
        <v>10</v>
      </c>
      <c r="E1211">
        <v>1</v>
      </c>
      <c r="F1211">
        <v>343</v>
      </c>
      <c r="G1211">
        <v>4725</v>
      </c>
      <c r="H1211" t="s">
        <v>11</v>
      </c>
      <c r="P1211">
        <f t="shared" si="19"/>
        <v>343</v>
      </c>
    </row>
    <row r="1212" spans="1:16" x14ac:dyDescent="0.25">
      <c r="A1212" t="s">
        <v>2387</v>
      </c>
      <c r="B1212" t="s">
        <v>2388</v>
      </c>
      <c r="C1212">
        <v>474</v>
      </c>
      <c r="D1212" t="s">
        <v>10</v>
      </c>
      <c r="E1212">
        <v>2</v>
      </c>
      <c r="F1212">
        <v>343</v>
      </c>
      <c r="G1212">
        <v>4725</v>
      </c>
      <c r="H1212" t="s">
        <v>11</v>
      </c>
      <c r="P1212">
        <f t="shared" si="19"/>
        <v>342</v>
      </c>
    </row>
    <row r="1213" spans="1:16" x14ac:dyDescent="0.25">
      <c r="A1213" t="s">
        <v>2389</v>
      </c>
      <c r="B1213" t="s">
        <v>2390</v>
      </c>
      <c r="C1213">
        <v>480</v>
      </c>
      <c r="D1213" t="s">
        <v>10</v>
      </c>
      <c r="E1213">
        <v>5</v>
      </c>
      <c r="F1213">
        <v>350</v>
      </c>
      <c r="G1213">
        <v>4725</v>
      </c>
      <c r="H1213" t="s">
        <v>11</v>
      </c>
      <c r="P1213">
        <f t="shared" si="19"/>
        <v>346</v>
      </c>
    </row>
    <row r="1214" spans="1:16" x14ac:dyDescent="0.25">
      <c r="A1214" t="s">
        <v>2391</v>
      </c>
      <c r="B1214" t="s">
        <v>2392</v>
      </c>
      <c r="C1214">
        <v>480</v>
      </c>
      <c r="D1214" t="s">
        <v>10</v>
      </c>
      <c r="E1214">
        <v>5</v>
      </c>
      <c r="F1214">
        <v>350</v>
      </c>
      <c r="G1214">
        <v>4725</v>
      </c>
      <c r="H1214" t="s">
        <v>11</v>
      </c>
      <c r="P1214">
        <f t="shared" si="19"/>
        <v>346</v>
      </c>
    </row>
    <row r="1215" spans="1:16" x14ac:dyDescent="0.25">
      <c r="A1215" t="s">
        <v>2393</v>
      </c>
      <c r="B1215" t="s">
        <v>2394</v>
      </c>
      <c r="C1215">
        <v>585</v>
      </c>
      <c r="D1215" t="s">
        <v>10</v>
      </c>
      <c r="E1215">
        <v>1</v>
      </c>
      <c r="F1215">
        <v>345</v>
      </c>
      <c r="G1215">
        <v>4725</v>
      </c>
      <c r="H1215" t="s">
        <v>11</v>
      </c>
      <c r="P1215">
        <f t="shared" si="19"/>
        <v>345</v>
      </c>
    </row>
    <row r="1216" spans="1:16" x14ac:dyDescent="0.25">
      <c r="A1216" t="s">
        <v>2395</v>
      </c>
      <c r="B1216" t="s">
        <v>2396</v>
      </c>
      <c r="C1216">
        <v>470</v>
      </c>
      <c r="D1216" t="s">
        <v>10</v>
      </c>
      <c r="E1216">
        <v>1</v>
      </c>
      <c r="F1216">
        <v>344</v>
      </c>
      <c r="G1216">
        <v>4725</v>
      </c>
      <c r="H1216" t="s">
        <v>11</v>
      </c>
      <c r="P1216">
        <f t="shared" si="19"/>
        <v>344</v>
      </c>
    </row>
    <row r="1217" spans="1:16" x14ac:dyDescent="0.25">
      <c r="A1217" t="s">
        <v>2397</v>
      </c>
      <c r="B1217" t="s">
        <v>2398</v>
      </c>
      <c r="C1217">
        <v>394</v>
      </c>
      <c r="D1217" t="s">
        <v>10</v>
      </c>
      <c r="E1217">
        <v>1</v>
      </c>
      <c r="F1217">
        <v>259</v>
      </c>
      <c r="G1217">
        <v>4725</v>
      </c>
      <c r="H1217" t="s">
        <v>11</v>
      </c>
      <c r="P1217">
        <f t="shared" si="19"/>
        <v>259</v>
      </c>
    </row>
    <row r="1218" spans="1:16" x14ac:dyDescent="0.25">
      <c r="A1218" t="s">
        <v>2399</v>
      </c>
      <c r="B1218" t="s">
        <v>2400</v>
      </c>
      <c r="C1218">
        <v>581</v>
      </c>
      <c r="D1218" t="s">
        <v>10</v>
      </c>
      <c r="E1218">
        <v>2</v>
      </c>
      <c r="F1218">
        <v>343</v>
      </c>
      <c r="G1218">
        <v>4725</v>
      </c>
      <c r="H1218" t="s">
        <v>11</v>
      </c>
      <c r="P1218">
        <f t="shared" si="19"/>
        <v>342</v>
      </c>
    </row>
    <row r="1219" spans="1:16" x14ac:dyDescent="0.25">
      <c r="A1219" t="s">
        <v>2401</v>
      </c>
      <c r="B1219" t="s">
        <v>2402</v>
      </c>
      <c r="C1219">
        <v>479</v>
      </c>
      <c r="D1219" t="s">
        <v>10</v>
      </c>
      <c r="E1219">
        <v>2</v>
      </c>
      <c r="F1219">
        <v>351</v>
      </c>
      <c r="G1219">
        <v>4725</v>
      </c>
      <c r="H1219" t="s">
        <v>11</v>
      </c>
      <c r="P1219">
        <f t="shared" si="19"/>
        <v>350</v>
      </c>
    </row>
    <row r="1220" spans="1:16" x14ac:dyDescent="0.25">
      <c r="A1220" t="s">
        <v>2403</v>
      </c>
      <c r="B1220" t="s">
        <v>2404</v>
      </c>
      <c r="C1220">
        <v>497</v>
      </c>
      <c r="D1220" t="s">
        <v>10</v>
      </c>
      <c r="E1220">
        <v>4</v>
      </c>
      <c r="F1220">
        <v>340</v>
      </c>
      <c r="G1220">
        <v>4725</v>
      </c>
      <c r="H1220" t="s">
        <v>11</v>
      </c>
      <c r="P1220">
        <f t="shared" si="19"/>
        <v>337</v>
      </c>
    </row>
    <row r="1221" spans="1:16" x14ac:dyDescent="0.25">
      <c r="A1221" t="s">
        <v>2405</v>
      </c>
      <c r="B1221" t="s">
        <v>2406</v>
      </c>
      <c r="C1221">
        <v>479</v>
      </c>
      <c r="D1221" t="s">
        <v>10</v>
      </c>
      <c r="E1221">
        <v>5</v>
      </c>
      <c r="F1221">
        <v>350</v>
      </c>
      <c r="G1221">
        <v>4725</v>
      </c>
      <c r="H1221" t="s">
        <v>11</v>
      </c>
      <c r="P1221">
        <f t="shared" si="19"/>
        <v>346</v>
      </c>
    </row>
    <row r="1222" spans="1:16" x14ac:dyDescent="0.25">
      <c r="A1222" t="s">
        <v>2407</v>
      </c>
      <c r="B1222" t="s">
        <v>2408</v>
      </c>
      <c r="C1222">
        <v>465</v>
      </c>
      <c r="D1222" t="s">
        <v>10</v>
      </c>
      <c r="E1222">
        <v>1</v>
      </c>
      <c r="F1222">
        <v>340</v>
      </c>
      <c r="G1222">
        <v>4725</v>
      </c>
      <c r="H1222" t="s">
        <v>11</v>
      </c>
      <c r="P1222">
        <f t="shared" si="19"/>
        <v>340</v>
      </c>
    </row>
    <row r="1223" spans="1:16" x14ac:dyDescent="0.25">
      <c r="A1223" t="s">
        <v>2409</v>
      </c>
      <c r="B1223" t="s">
        <v>2410</v>
      </c>
      <c r="C1223">
        <v>577</v>
      </c>
      <c r="D1223" t="s">
        <v>10</v>
      </c>
      <c r="E1223">
        <v>1</v>
      </c>
      <c r="F1223">
        <v>343</v>
      </c>
      <c r="G1223">
        <v>4725</v>
      </c>
      <c r="H1223" t="s">
        <v>11</v>
      </c>
      <c r="P1223">
        <f t="shared" si="19"/>
        <v>343</v>
      </c>
    </row>
    <row r="1224" spans="1:16" x14ac:dyDescent="0.25">
      <c r="A1224" t="s">
        <v>2411</v>
      </c>
      <c r="B1224" t="s">
        <v>2412</v>
      </c>
      <c r="C1224">
        <v>474</v>
      </c>
      <c r="D1224" t="s">
        <v>10</v>
      </c>
      <c r="E1224">
        <v>1</v>
      </c>
      <c r="F1224">
        <v>343</v>
      </c>
      <c r="G1224">
        <v>4725</v>
      </c>
      <c r="H1224" t="s">
        <v>11</v>
      </c>
      <c r="P1224">
        <f t="shared" si="19"/>
        <v>343</v>
      </c>
    </row>
    <row r="1225" spans="1:16" x14ac:dyDescent="0.25">
      <c r="A1225" t="s">
        <v>2413</v>
      </c>
      <c r="B1225" t="s">
        <v>2414</v>
      </c>
      <c r="C1225">
        <v>477</v>
      </c>
      <c r="D1225" t="s">
        <v>10</v>
      </c>
      <c r="E1225">
        <v>1</v>
      </c>
      <c r="F1225">
        <v>342</v>
      </c>
      <c r="G1225">
        <v>4725</v>
      </c>
      <c r="H1225" t="s">
        <v>11</v>
      </c>
      <c r="P1225">
        <f t="shared" si="19"/>
        <v>342</v>
      </c>
    </row>
    <row r="1226" spans="1:16" x14ac:dyDescent="0.25">
      <c r="A1226" t="s">
        <v>2415</v>
      </c>
      <c r="B1226" t="s">
        <v>2416</v>
      </c>
      <c r="C1226">
        <v>480</v>
      </c>
      <c r="D1226" t="s">
        <v>10</v>
      </c>
      <c r="E1226">
        <v>1</v>
      </c>
      <c r="F1226">
        <v>343</v>
      </c>
      <c r="G1226">
        <v>4725</v>
      </c>
      <c r="H1226" t="s">
        <v>11</v>
      </c>
      <c r="P1226">
        <f t="shared" si="19"/>
        <v>343</v>
      </c>
    </row>
    <row r="1227" spans="1:16" x14ac:dyDescent="0.25">
      <c r="A1227" t="s">
        <v>2417</v>
      </c>
      <c r="B1227" t="s">
        <v>2418</v>
      </c>
      <c r="C1227">
        <v>632</v>
      </c>
      <c r="D1227" t="s">
        <v>10</v>
      </c>
      <c r="E1227">
        <v>139</v>
      </c>
      <c r="F1227">
        <v>226</v>
      </c>
      <c r="G1227">
        <v>4725</v>
      </c>
      <c r="H1227" t="s">
        <v>11</v>
      </c>
      <c r="P1227">
        <f t="shared" si="19"/>
        <v>88</v>
      </c>
    </row>
    <row r="1228" spans="1:16" x14ac:dyDescent="0.25">
      <c r="A1228" t="s">
        <v>2417</v>
      </c>
      <c r="B1228" t="s">
        <v>2418</v>
      </c>
      <c r="C1228">
        <v>632</v>
      </c>
      <c r="D1228" t="s">
        <v>10</v>
      </c>
      <c r="E1228">
        <v>343</v>
      </c>
      <c r="F1228">
        <v>617</v>
      </c>
      <c r="G1228">
        <v>4725</v>
      </c>
      <c r="H1228" t="s">
        <v>11</v>
      </c>
      <c r="P1228">
        <f t="shared" si="19"/>
        <v>275</v>
      </c>
    </row>
    <row r="1229" spans="1:16" x14ac:dyDescent="0.25">
      <c r="A1229" t="s">
        <v>2419</v>
      </c>
      <c r="B1229" t="s">
        <v>2420</v>
      </c>
      <c r="C1229">
        <v>476</v>
      </c>
      <c r="D1229" t="s">
        <v>10</v>
      </c>
      <c r="E1229">
        <v>4</v>
      </c>
      <c r="F1229">
        <v>338</v>
      </c>
      <c r="G1229">
        <v>4725</v>
      </c>
      <c r="H1229" t="s">
        <v>11</v>
      </c>
      <c r="P1229">
        <f t="shared" si="19"/>
        <v>335</v>
      </c>
    </row>
    <row r="1230" spans="1:16" x14ac:dyDescent="0.25">
      <c r="A1230" t="s">
        <v>2421</v>
      </c>
      <c r="B1230" t="s">
        <v>2422</v>
      </c>
      <c r="C1230">
        <v>496</v>
      </c>
      <c r="D1230" t="s">
        <v>10</v>
      </c>
      <c r="E1230">
        <v>1</v>
      </c>
      <c r="F1230">
        <v>339</v>
      </c>
      <c r="G1230">
        <v>4725</v>
      </c>
      <c r="H1230" t="s">
        <v>11</v>
      </c>
      <c r="P1230">
        <f t="shared" si="19"/>
        <v>339</v>
      </c>
    </row>
    <row r="1231" spans="1:16" x14ac:dyDescent="0.25">
      <c r="A1231" t="s">
        <v>2423</v>
      </c>
      <c r="B1231" t="s">
        <v>2424</v>
      </c>
      <c r="C1231">
        <v>522</v>
      </c>
      <c r="D1231" t="s">
        <v>10</v>
      </c>
      <c r="E1231">
        <v>143</v>
      </c>
      <c r="F1231">
        <v>507</v>
      </c>
      <c r="G1231">
        <v>4725</v>
      </c>
      <c r="H1231" t="s">
        <v>11</v>
      </c>
      <c r="P1231">
        <f t="shared" si="19"/>
        <v>365</v>
      </c>
    </row>
    <row r="1232" spans="1:16" x14ac:dyDescent="0.25">
      <c r="A1232" t="s">
        <v>2425</v>
      </c>
      <c r="B1232" t="s">
        <v>2426</v>
      </c>
      <c r="C1232">
        <v>474</v>
      </c>
      <c r="D1232" t="s">
        <v>10</v>
      </c>
      <c r="E1232">
        <v>5</v>
      </c>
      <c r="F1232">
        <v>346</v>
      </c>
      <c r="G1232">
        <v>4725</v>
      </c>
      <c r="H1232" t="s">
        <v>11</v>
      </c>
      <c r="P1232">
        <f t="shared" si="19"/>
        <v>342</v>
      </c>
    </row>
    <row r="1233" spans="1:16" x14ac:dyDescent="0.25">
      <c r="A1233" t="s">
        <v>2427</v>
      </c>
      <c r="B1233" t="s">
        <v>2428</v>
      </c>
      <c r="C1233">
        <v>600</v>
      </c>
      <c r="D1233" t="s">
        <v>10</v>
      </c>
      <c r="E1233">
        <v>7</v>
      </c>
      <c r="F1233">
        <v>349</v>
      </c>
      <c r="G1233">
        <v>4725</v>
      </c>
      <c r="H1233" t="s">
        <v>11</v>
      </c>
      <c r="P1233">
        <f t="shared" si="19"/>
        <v>343</v>
      </c>
    </row>
    <row r="1234" spans="1:16" x14ac:dyDescent="0.25">
      <c r="A1234" t="s">
        <v>2429</v>
      </c>
      <c r="B1234" t="s">
        <v>2430</v>
      </c>
      <c r="C1234">
        <v>580</v>
      </c>
      <c r="D1234" t="s">
        <v>10</v>
      </c>
      <c r="E1234">
        <v>1</v>
      </c>
      <c r="F1234">
        <v>343</v>
      </c>
      <c r="G1234">
        <v>4725</v>
      </c>
      <c r="H1234" t="s">
        <v>11</v>
      </c>
      <c r="P1234">
        <f t="shared" si="19"/>
        <v>343</v>
      </c>
    </row>
    <row r="1235" spans="1:16" x14ac:dyDescent="0.25">
      <c r="A1235" t="s">
        <v>2431</v>
      </c>
      <c r="B1235" t="s">
        <v>2432</v>
      </c>
      <c r="C1235">
        <v>470</v>
      </c>
      <c r="D1235" t="s">
        <v>10</v>
      </c>
      <c r="E1235">
        <v>4</v>
      </c>
      <c r="F1235">
        <v>341</v>
      </c>
      <c r="G1235">
        <v>4725</v>
      </c>
      <c r="H1235" t="s">
        <v>11</v>
      </c>
      <c r="P1235">
        <f t="shared" si="19"/>
        <v>338</v>
      </c>
    </row>
    <row r="1236" spans="1:16" x14ac:dyDescent="0.25">
      <c r="A1236" t="s">
        <v>2433</v>
      </c>
      <c r="B1236" t="s">
        <v>2434</v>
      </c>
      <c r="C1236">
        <v>479</v>
      </c>
      <c r="D1236" t="s">
        <v>10</v>
      </c>
      <c r="E1236">
        <v>3</v>
      </c>
      <c r="F1236">
        <v>340</v>
      </c>
      <c r="G1236">
        <v>4725</v>
      </c>
      <c r="H1236" t="s">
        <v>11</v>
      </c>
      <c r="P1236">
        <f t="shared" si="19"/>
        <v>338</v>
      </c>
    </row>
    <row r="1237" spans="1:16" x14ac:dyDescent="0.25">
      <c r="A1237" t="s">
        <v>2435</v>
      </c>
      <c r="B1237" t="s">
        <v>2436</v>
      </c>
      <c r="C1237">
        <v>470</v>
      </c>
      <c r="D1237" t="s">
        <v>10</v>
      </c>
      <c r="E1237">
        <v>4</v>
      </c>
      <c r="F1237">
        <v>341</v>
      </c>
      <c r="G1237">
        <v>4725</v>
      </c>
      <c r="H1237" t="s">
        <v>11</v>
      </c>
      <c r="P1237">
        <f t="shared" si="19"/>
        <v>338</v>
      </c>
    </row>
    <row r="1238" spans="1:16" x14ac:dyDescent="0.25">
      <c r="A1238" t="s">
        <v>2437</v>
      </c>
      <c r="B1238" t="s">
        <v>2438</v>
      </c>
      <c r="C1238">
        <v>478</v>
      </c>
      <c r="D1238" t="s">
        <v>10</v>
      </c>
      <c r="E1238">
        <v>4</v>
      </c>
      <c r="F1238">
        <v>341</v>
      </c>
      <c r="G1238">
        <v>4725</v>
      </c>
      <c r="H1238" t="s">
        <v>11</v>
      </c>
      <c r="P1238">
        <f t="shared" si="19"/>
        <v>338</v>
      </c>
    </row>
    <row r="1239" spans="1:16" x14ac:dyDescent="0.25">
      <c r="A1239" t="s">
        <v>2439</v>
      </c>
      <c r="B1239" t="s">
        <v>2440</v>
      </c>
      <c r="C1239">
        <v>470</v>
      </c>
      <c r="D1239" t="s">
        <v>10</v>
      </c>
      <c r="E1239">
        <v>4</v>
      </c>
      <c r="F1239">
        <v>341</v>
      </c>
      <c r="G1239">
        <v>4725</v>
      </c>
      <c r="H1239" t="s">
        <v>11</v>
      </c>
      <c r="P1239">
        <f t="shared" si="19"/>
        <v>338</v>
      </c>
    </row>
    <row r="1240" spans="1:16" x14ac:dyDescent="0.25">
      <c r="A1240" t="s">
        <v>2441</v>
      </c>
      <c r="B1240" t="s">
        <v>2442</v>
      </c>
      <c r="C1240">
        <v>472</v>
      </c>
      <c r="D1240" t="s">
        <v>10</v>
      </c>
      <c r="E1240">
        <v>1</v>
      </c>
      <c r="F1240">
        <v>343</v>
      </c>
      <c r="G1240">
        <v>4725</v>
      </c>
      <c r="H1240" t="s">
        <v>11</v>
      </c>
      <c r="P1240">
        <f t="shared" si="19"/>
        <v>343</v>
      </c>
    </row>
    <row r="1241" spans="1:16" x14ac:dyDescent="0.25">
      <c r="A1241" t="s">
        <v>2443</v>
      </c>
      <c r="B1241" t="s">
        <v>2444</v>
      </c>
      <c r="C1241">
        <v>489</v>
      </c>
      <c r="D1241" t="s">
        <v>10</v>
      </c>
      <c r="E1241">
        <v>1</v>
      </c>
      <c r="F1241">
        <v>343</v>
      </c>
      <c r="G1241">
        <v>4725</v>
      </c>
      <c r="H1241" t="s">
        <v>11</v>
      </c>
      <c r="P1241">
        <f t="shared" si="19"/>
        <v>343</v>
      </c>
    </row>
    <row r="1242" spans="1:16" x14ac:dyDescent="0.25">
      <c r="A1242" t="s">
        <v>2445</v>
      </c>
      <c r="B1242" t="s">
        <v>2446</v>
      </c>
      <c r="C1242">
        <v>480</v>
      </c>
      <c r="D1242" t="s">
        <v>10</v>
      </c>
      <c r="E1242">
        <v>5</v>
      </c>
      <c r="F1242">
        <v>350</v>
      </c>
      <c r="G1242">
        <v>4725</v>
      </c>
      <c r="H1242" t="s">
        <v>11</v>
      </c>
      <c r="P1242">
        <f t="shared" si="19"/>
        <v>346</v>
      </c>
    </row>
    <row r="1243" spans="1:16" x14ac:dyDescent="0.25">
      <c r="A1243" t="s">
        <v>2447</v>
      </c>
      <c r="B1243" t="s">
        <v>2448</v>
      </c>
      <c r="C1243">
        <v>484</v>
      </c>
      <c r="D1243" t="s">
        <v>10</v>
      </c>
      <c r="E1243">
        <v>1</v>
      </c>
      <c r="F1243">
        <v>348</v>
      </c>
      <c r="G1243">
        <v>4725</v>
      </c>
      <c r="H1243" t="s">
        <v>11</v>
      </c>
      <c r="P1243">
        <f t="shared" si="19"/>
        <v>348</v>
      </c>
    </row>
    <row r="1244" spans="1:16" x14ac:dyDescent="0.25">
      <c r="A1244" t="s">
        <v>2449</v>
      </c>
      <c r="B1244" t="s">
        <v>2450</v>
      </c>
      <c r="C1244">
        <v>470</v>
      </c>
      <c r="D1244" t="s">
        <v>10</v>
      </c>
      <c r="E1244">
        <v>1</v>
      </c>
      <c r="F1244">
        <v>343</v>
      </c>
      <c r="G1244">
        <v>4725</v>
      </c>
      <c r="H1244" t="s">
        <v>11</v>
      </c>
      <c r="P1244">
        <f t="shared" si="19"/>
        <v>343</v>
      </c>
    </row>
    <row r="1245" spans="1:16" x14ac:dyDescent="0.25">
      <c r="A1245" t="s">
        <v>2451</v>
      </c>
      <c r="B1245" t="s">
        <v>2452</v>
      </c>
      <c r="C1245">
        <v>482</v>
      </c>
      <c r="D1245" t="s">
        <v>10</v>
      </c>
      <c r="E1245">
        <v>6</v>
      </c>
      <c r="F1245">
        <v>351</v>
      </c>
      <c r="G1245">
        <v>4725</v>
      </c>
      <c r="H1245" t="s">
        <v>11</v>
      </c>
      <c r="P1245">
        <f t="shared" si="19"/>
        <v>346</v>
      </c>
    </row>
    <row r="1246" spans="1:16" x14ac:dyDescent="0.25">
      <c r="A1246" t="s">
        <v>2453</v>
      </c>
      <c r="B1246" t="s">
        <v>2454</v>
      </c>
      <c r="C1246">
        <v>484</v>
      </c>
      <c r="D1246" t="s">
        <v>10</v>
      </c>
      <c r="E1246">
        <v>8</v>
      </c>
      <c r="F1246">
        <v>353</v>
      </c>
      <c r="G1246">
        <v>4725</v>
      </c>
      <c r="H1246" t="s">
        <v>11</v>
      </c>
      <c r="P1246">
        <f t="shared" si="19"/>
        <v>346</v>
      </c>
    </row>
    <row r="1247" spans="1:16" x14ac:dyDescent="0.25">
      <c r="A1247" t="s">
        <v>2455</v>
      </c>
      <c r="B1247" t="s">
        <v>2456</v>
      </c>
      <c r="C1247">
        <v>488</v>
      </c>
      <c r="D1247" t="s">
        <v>10</v>
      </c>
      <c r="E1247">
        <v>5</v>
      </c>
      <c r="F1247">
        <v>348</v>
      </c>
      <c r="G1247">
        <v>4725</v>
      </c>
      <c r="H1247" t="s">
        <v>11</v>
      </c>
      <c r="P1247">
        <f t="shared" si="19"/>
        <v>344</v>
      </c>
    </row>
    <row r="1248" spans="1:16" x14ac:dyDescent="0.25">
      <c r="A1248" t="s">
        <v>2457</v>
      </c>
      <c r="B1248" t="s">
        <v>2458</v>
      </c>
      <c r="C1248">
        <v>422</v>
      </c>
      <c r="D1248" t="s">
        <v>10</v>
      </c>
      <c r="E1248">
        <v>1</v>
      </c>
      <c r="F1248">
        <v>354</v>
      </c>
      <c r="G1248">
        <v>4725</v>
      </c>
      <c r="H1248" t="s">
        <v>11</v>
      </c>
      <c r="P1248">
        <f t="shared" si="19"/>
        <v>354</v>
      </c>
    </row>
    <row r="1249" spans="1:16" x14ac:dyDescent="0.25">
      <c r="A1249" t="s">
        <v>2459</v>
      </c>
      <c r="B1249" t="s">
        <v>2460</v>
      </c>
      <c r="C1249">
        <v>591</v>
      </c>
      <c r="D1249" t="s">
        <v>10</v>
      </c>
      <c r="E1249">
        <v>114</v>
      </c>
      <c r="F1249">
        <v>454</v>
      </c>
      <c r="G1249">
        <v>4725</v>
      </c>
      <c r="H1249" t="s">
        <v>11</v>
      </c>
      <c r="P1249">
        <f t="shared" si="19"/>
        <v>341</v>
      </c>
    </row>
    <row r="1250" spans="1:16" x14ac:dyDescent="0.25">
      <c r="A1250" t="s">
        <v>2461</v>
      </c>
      <c r="B1250" t="s">
        <v>2462</v>
      </c>
      <c r="C1250">
        <v>510</v>
      </c>
      <c r="D1250" t="s">
        <v>10</v>
      </c>
      <c r="E1250">
        <v>19</v>
      </c>
      <c r="F1250">
        <v>365</v>
      </c>
      <c r="G1250">
        <v>4725</v>
      </c>
      <c r="H1250" t="s">
        <v>11</v>
      </c>
      <c r="P1250">
        <f t="shared" si="19"/>
        <v>347</v>
      </c>
    </row>
    <row r="1251" spans="1:16" x14ac:dyDescent="0.25">
      <c r="A1251" t="s">
        <v>2463</v>
      </c>
      <c r="B1251" t="s">
        <v>2464</v>
      </c>
      <c r="C1251">
        <v>527</v>
      </c>
      <c r="D1251" t="s">
        <v>10</v>
      </c>
      <c r="E1251">
        <v>28</v>
      </c>
      <c r="F1251">
        <v>380</v>
      </c>
      <c r="G1251">
        <v>4725</v>
      </c>
      <c r="H1251" t="s">
        <v>11</v>
      </c>
      <c r="P1251">
        <f t="shared" si="19"/>
        <v>353</v>
      </c>
    </row>
    <row r="1252" spans="1:16" x14ac:dyDescent="0.25">
      <c r="A1252" t="s">
        <v>2465</v>
      </c>
      <c r="B1252" t="s">
        <v>2466</v>
      </c>
      <c r="C1252">
        <v>592</v>
      </c>
      <c r="D1252" t="s">
        <v>10</v>
      </c>
      <c r="E1252">
        <v>115</v>
      </c>
      <c r="F1252">
        <v>455</v>
      </c>
      <c r="G1252">
        <v>4725</v>
      </c>
      <c r="H1252" t="s">
        <v>11</v>
      </c>
      <c r="P1252">
        <f t="shared" si="19"/>
        <v>341</v>
      </c>
    </row>
    <row r="1253" spans="1:16" x14ac:dyDescent="0.25">
      <c r="A1253" t="s">
        <v>2467</v>
      </c>
      <c r="B1253" t="s">
        <v>2468</v>
      </c>
      <c r="C1253">
        <v>477</v>
      </c>
      <c r="D1253" t="s">
        <v>10</v>
      </c>
      <c r="E1253">
        <v>114</v>
      </c>
      <c r="F1253">
        <v>454</v>
      </c>
      <c r="G1253">
        <v>4725</v>
      </c>
      <c r="H1253" t="s">
        <v>11</v>
      </c>
      <c r="P1253">
        <f t="shared" si="19"/>
        <v>341</v>
      </c>
    </row>
    <row r="1254" spans="1:16" x14ac:dyDescent="0.25">
      <c r="A1254" t="s">
        <v>2469</v>
      </c>
      <c r="B1254" t="s">
        <v>2470</v>
      </c>
      <c r="C1254">
        <v>510</v>
      </c>
      <c r="D1254" t="s">
        <v>10</v>
      </c>
      <c r="E1254">
        <v>19</v>
      </c>
      <c r="F1254">
        <v>365</v>
      </c>
      <c r="G1254">
        <v>4725</v>
      </c>
      <c r="H1254" t="s">
        <v>11</v>
      </c>
      <c r="P1254">
        <f t="shared" si="19"/>
        <v>347</v>
      </c>
    </row>
    <row r="1255" spans="1:16" x14ac:dyDescent="0.25">
      <c r="A1255" t="s">
        <v>2471</v>
      </c>
      <c r="B1255" t="s">
        <v>2472</v>
      </c>
      <c r="C1255">
        <v>525</v>
      </c>
      <c r="D1255" t="s">
        <v>10</v>
      </c>
      <c r="E1255">
        <v>31</v>
      </c>
      <c r="F1255">
        <v>378</v>
      </c>
      <c r="G1255">
        <v>4725</v>
      </c>
      <c r="H1255" t="s">
        <v>11</v>
      </c>
      <c r="P1255">
        <f t="shared" si="19"/>
        <v>348</v>
      </c>
    </row>
    <row r="1256" spans="1:16" x14ac:dyDescent="0.25">
      <c r="A1256" t="s">
        <v>2473</v>
      </c>
      <c r="B1256" t="s">
        <v>2474</v>
      </c>
      <c r="C1256">
        <v>526</v>
      </c>
      <c r="D1256" t="s">
        <v>10</v>
      </c>
      <c r="E1256">
        <v>32</v>
      </c>
      <c r="F1256">
        <v>379</v>
      </c>
      <c r="G1256">
        <v>4725</v>
      </c>
      <c r="H1256" t="s">
        <v>11</v>
      </c>
      <c r="P1256">
        <f t="shared" si="19"/>
        <v>348</v>
      </c>
    </row>
    <row r="1257" spans="1:16" x14ac:dyDescent="0.25">
      <c r="A1257" t="s">
        <v>2475</v>
      </c>
      <c r="B1257" t="s">
        <v>2476</v>
      </c>
      <c r="C1257">
        <v>275</v>
      </c>
      <c r="D1257" t="s">
        <v>10</v>
      </c>
      <c r="E1257">
        <v>33</v>
      </c>
      <c r="F1257">
        <v>267</v>
      </c>
      <c r="G1257">
        <v>4725</v>
      </c>
      <c r="H1257" t="s">
        <v>11</v>
      </c>
      <c r="P1257">
        <f t="shared" si="19"/>
        <v>235</v>
      </c>
    </row>
    <row r="1258" spans="1:16" x14ac:dyDescent="0.25">
      <c r="A1258" t="s">
        <v>2477</v>
      </c>
      <c r="B1258" t="s">
        <v>2478</v>
      </c>
      <c r="C1258">
        <v>591</v>
      </c>
      <c r="D1258" t="s">
        <v>10</v>
      </c>
      <c r="E1258">
        <v>78</v>
      </c>
      <c r="F1258">
        <v>425</v>
      </c>
      <c r="G1258">
        <v>4725</v>
      </c>
      <c r="H1258" t="s">
        <v>11</v>
      </c>
      <c r="P1258">
        <f t="shared" si="19"/>
        <v>348</v>
      </c>
    </row>
    <row r="1259" spans="1:16" x14ac:dyDescent="0.25">
      <c r="A1259" t="s">
        <v>2479</v>
      </c>
      <c r="B1259" t="s">
        <v>2480</v>
      </c>
      <c r="C1259">
        <v>501</v>
      </c>
      <c r="D1259" t="s">
        <v>10</v>
      </c>
      <c r="E1259">
        <v>2</v>
      </c>
      <c r="F1259">
        <v>373</v>
      </c>
      <c r="G1259">
        <v>4725</v>
      </c>
      <c r="H1259" t="s">
        <v>11</v>
      </c>
      <c r="P1259">
        <f t="shared" si="19"/>
        <v>372</v>
      </c>
    </row>
    <row r="1260" spans="1:16" x14ac:dyDescent="0.25">
      <c r="A1260" t="s">
        <v>2481</v>
      </c>
      <c r="B1260" t="s">
        <v>2482</v>
      </c>
      <c r="C1260">
        <v>472</v>
      </c>
      <c r="D1260" t="s">
        <v>10</v>
      </c>
      <c r="E1260">
        <v>2</v>
      </c>
      <c r="F1260">
        <v>341</v>
      </c>
      <c r="G1260">
        <v>4725</v>
      </c>
      <c r="H1260" t="s">
        <v>11</v>
      </c>
      <c r="P1260">
        <f t="shared" si="19"/>
        <v>340</v>
      </c>
    </row>
    <row r="1261" spans="1:16" x14ac:dyDescent="0.25">
      <c r="A1261" t="s">
        <v>2483</v>
      </c>
      <c r="B1261" t="s">
        <v>2484</v>
      </c>
      <c r="C1261">
        <v>477</v>
      </c>
      <c r="D1261" t="s">
        <v>10</v>
      </c>
      <c r="E1261">
        <v>3</v>
      </c>
      <c r="F1261">
        <v>338</v>
      </c>
      <c r="G1261">
        <v>4725</v>
      </c>
      <c r="H1261" t="s">
        <v>11</v>
      </c>
      <c r="P1261">
        <f t="shared" si="19"/>
        <v>336</v>
      </c>
    </row>
    <row r="1262" spans="1:16" x14ac:dyDescent="0.25">
      <c r="A1262" t="s">
        <v>2485</v>
      </c>
      <c r="B1262" t="s">
        <v>2486</v>
      </c>
      <c r="C1262">
        <v>572</v>
      </c>
      <c r="D1262" t="s">
        <v>10</v>
      </c>
      <c r="E1262">
        <v>96</v>
      </c>
      <c r="F1262">
        <v>439</v>
      </c>
      <c r="G1262">
        <v>4725</v>
      </c>
      <c r="H1262" t="s">
        <v>11</v>
      </c>
      <c r="P1262">
        <f t="shared" si="19"/>
        <v>344</v>
      </c>
    </row>
    <row r="1263" spans="1:16" x14ac:dyDescent="0.25">
      <c r="A1263" t="s">
        <v>2488</v>
      </c>
      <c r="B1263" t="s">
        <v>2489</v>
      </c>
      <c r="C1263">
        <v>478</v>
      </c>
      <c r="D1263" t="s">
        <v>10</v>
      </c>
      <c r="E1263">
        <v>2</v>
      </c>
      <c r="F1263">
        <v>345</v>
      </c>
      <c r="G1263">
        <v>4725</v>
      </c>
      <c r="H1263" t="s">
        <v>11</v>
      </c>
      <c r="P1263">
        <f t="shared" si="19"/>
        <v>344</v>
      </c>
    </row>
    <row r="1264" spans="1:16" x14ac:dyDescent="0.25">
      <c r="A1264" t="s">
        <v>2490</v>
      </c>
      <c r="B1264" t="s">
        <v>2491</v>
      </c>
      <c r="C1264">
        <v>478</v>
      </c>
      <c r="D1264" t="s">
        <v>10</v>
      </c>
      <c r="E1264">
        <v>2</v>
      </c>
      <c r="F1264">
        <v>345</v>
      </c>
      <c r="G1264">
        <v>4725</v>
      </c>
      <c r="H1264" t="s">
        <v>11</v>
      </c>
      <c r="P1264">
        <f t="shared" si="19"/>
        <v>344</v>
      </c>
    </row>
    <row r="1265" spans="1:16" x14ac:dyDescent="0.25">
      <c r="A1265" t="s">
        <v>2492</v>
      </c>
      <c r="B1265" t="s">
        <v>2493</v>
      </c>
      <c r="C1265">
        <v>481</v>
      </c>
      <c r="D1265" t="s">
        <v>10</v>
      </c>
      <c r="E1265">
        <v>4</v>
      </c>
      <c r="F1265">
        <v>348</v>
      </c>
      <c r="G1265">
        <v>4725</v>
      </c>
      <c r="H1265" t="s">
        <v>11</v>
      </c>
      <c r="P1265">
        <f t="shared" si="19"/>
        <v>345</v>
      </c>
    </row>
    <row r="1266" spans="1:16" x14ac:dyDescent="0.25">
      <c r="A1266" t="s">
        <v>2494</v>
      </c>
      <c r="B1266" t="s">
        <v>2495</v>
      </c>
      <c r="C1266">
        <v>585</v>
      </c>
      <c r="D1266" t="s">
        <v>10</v>
      </c>
      <c r="E1266">
        <v>1</v>
      </c>
      <c r="F1266">
        <v>344</v>
      </c>
      <c r="G1266">
        <v>4725</v>
      </c>
      <c r="H1266" t="s">
        <v>11</v>
      </c>
      <c r="P1266">
        <f t="shared" si="19"/>
        <v>344</v>
      </c>
    </row>
    <row r="1267" spans="1:16" x14ac:dyDescent="0.25">
      <c r="A1267" t="s">
        <v>2496</v>
      </c>
      <c r="B1267" t="s">
        <v>2497</v>
      </c>
      <c r="C1267">
        <v>479</v>
      </c>
      <c r="D1267" t="s">
        <v>10</v>
      </c>
      <c r="E1267">
        <v>5</v>
      </c>
      <c r="F1267">
        <v>350</v>
      </c>
      <c r="G1267">
        <v>4725</v>
      </c>
      <c r="H1267" t="s">
        <v>11</v>
      </c>
      <c r="P1267">
        <f t="shared" si="19"/>
        <v>346</v>
      </c>
    </row>
    <row r="1268" spans="1:16" x14ac:dyDescent="0.25">
      <c r="A1268" t="s">
        <v>2498</v>
      </c>
      <c r="B1268" t="s">
        <v>2499</v>
      </c>
      <c r="C1268">
        <v>487</v>
      </c>
      <c r="D1268" t="s">
        <v>10</v>
      </c>
      <c r="E1268">
        <v>2</v>
      </c>
      <c r="F1268">
        <v>346</v>
      </c>
      <c r="G1268">
        <v>4725</v>
      </c>
      <c r="H1268" t="s">
        <v>11</v>
      </c>
      <c r="P1268">
        <f t="shared" si="19"/>
        <v>345</v>
      </c>
    </row>
    <row r="1269" spans="1:16" x14ac:dyDescent="0.25">
      <c r="A1269" t="s">
        <v>2500</v>
      </c>
      <c r="B1269" t="s">
        <v>2501</v>
      </c>
      <c r="C1269">
        <v>586</v>
      </c>
      <c r="D1269" t="s">
        <v>10</v>
      </c>
      <c r="E1269">
        <v>1</v>
      </c>
      <c r="F1269">
        <v>345</v>
      </c>
      <c r="G1269">
        <v>4725</v>
      </c>
      <c r="H1269" t="s">
        <v>11</v>
      </c>
      <c r="P1269">
        <f t="shared" si="19"/>
        <v>345</v>
      </c>
    </row>
    <row r="1270" spans="1:16" x14ac:dyDescent="0.25">
      <c r="A1270" t="s">
        <v>2502</v>
      </c>
      <c r="B1270" t="s">
        <v>2503</v>
      </c>
      <c r="C1270">
        <v>500</v>
      </c>
      <c r="D1270" t="s">
        <v>10</v>
      </c>
      <c r="E1270">
        <v>2</v>
      </c>
      <c r="F1270">
        <v>373</v>
      </c>
      <c r="G1270">
        <v>4725</v>
      </c>
      <c r="H1270" t="s">
        <v>11</v>
      </c>
      <c r="P1270">
        <f t="shared" si="19"/>
        <v>372</v>
      </c>
    </row>
    <row r="1271" spans="1:16" x14ac:dyDescent="0.25">
      <c r="A1271" t="s">
        <v>2504</v>
      </c>
      <c r="B1271" t="s">
        <v>2505</v>
      </c>
      <c r="C1271">
        <v>593</v>
      </c>
      <c r="D1271" t="s">
        <v>10</v>
      </c>
      <c r="E1271">
        <v>9</v>
      </c>
      <c r="F1271">
        <v>352</v>
      </c>
      <c r="G1271">
        <v>4725</v>
      </c>
      <c r="H1271" t="s">
        <v>11</v>
      </c>
      <c r="P1271">
        <f t="shared" ref="P1271:P1334" si="20">F1271-E1271+1</f>
        <v>344</v>
      </c>
    </row>
    <row r="1272" spans="1:16" x14ac:dyDescent="0.25">
      <c r="A1272" t="s">
        <v>2506</v>
      </c>
      <c r="B1272" t="s">
        <v>2507</v>
      </c>
      <c r="C1272">
        <v>613</v>
      </c>
      <c r="D1272" t="s">
        <v>10</v>
      </c>
      <c r="E1272">
        <v>28</v>
      </c>
      <c r="F1272">
        <v>372</v>
      </c>
      <c r="G1272">
        <v>4725</v>
      </c>
      <c r="H1272" t="s">
        <v>11</v>
      </c>
      <c r="P1272">
        <f t="shared" si="20"/>
        <v>345</v>
      </c>
    </row>
    <row r="1273" spans="1:16" x14ac:dyDescent="0.25">
      <c r="A1273" t="s">
        <v>2508</v>
      </c>
      <c r="B1273" t="s">
        <v>2509</v>
      </c>
      <c r="C1273">
        <v>606</v>
      </c>
      <c r="D1273" t="s">
        <v>10</v>
      </c>
      <c r="E1273">
        <v>113</v>
      </c>
      <c r="F1273">
        <v>185</v>
      </c>
      <c r="G1273">
        <v>4725</v>
      </c>
      <c r="H1273" t="s">
        <v>11</v>
      </c>
      <c r="P1273">
        <f t="shared" si="20"/>
        <v>73</v>
      </c>
    </row>
    <row r="1274" spans="1:16" x14ac:dyDescent="0.25">
      <c r="A1274" t="s">
        <v>2508</v>
      </c>
      <c r="B1274" t="s">
        <v>2509</v>
      </c>
      <c r="C1274">
        <v>606</v>
      </c>
      <c r="D1274" t="s">
        <v>10</v>
      </c>
      <c r="E1274">
        <v>198</v>
      </c>
      <c r="F1274">
        <v>476</v>
      </c>
      <c r="G1274">
        <v>4725</v>
      </c>
      <c r="H1274" t="s">
        <v>11</v>
      </c>
      <c r="P1274">
        <f t="shared" si="20"/>
        <v>279</v>
      </c>
    </row>
    <row r="1275" spans="1:16" x14ac:dyDescent="0.25">
      <c r="A1275" t="s">
        <v>2510</v>
      </c>
      <c r="B1275" t="s">
        <v>2511</v>
      </c>
      <c r="C1275">
        <v>413</v>
      </c>
      <c r="D1275" t="s">
        <v>10</v>
      </c>
      <c r="E1275">
        <v>30</v>
      </c>
      <c r="F1275">
        <v>314</v>
      </c>
      <c r="G1275">
        <v>4725</v>
      </c>
      <c r="H1275" t="s">
        <v>11</v>
      </c>
      <c r="P1275">
        <f t="shared" si="20"/>
        <v>285</v>
      </c>
    </row>
    <row r="1276" spans="1:16" x14ac:dyDescent="0.25">
      <c r="A1276" t="s">
        <v>2512</v>
      </c>
      <c r="B1276" t="s">
        <v>2513</v>
      </c>
      <c r="C1276">
        <v>903</v>
      </c>
      <c r="D1276" t="s">
        <v>10</v>
      </c>
      <c r="E1276">
        <v>1</v>
      </c>
      <c r="F1276">
        <v>70</v>
      </c>
      <c r="G1276">
        <v>4725</v>
      </c>
      <c r="H1276" t="s">
        <v>11</v>
      </c>
      <c r="P1276">
        <f t="shared" si="20"/>
        <v>70</v>
      </c>
    </row>
    <row r="1277" spans="1:16" x14ac:dyDescent="0.25">
      <c r="A1277" t="s">
        <v>2512</v>
      </c>
      <c r="B1277" t="s">
        <v>2513</v>
      </c>
      <c r="C1277">
        <v>903</v>
      </c>
      <c r="D1277" t="s">
        <v>10</v>
      </c>
      <c r="E1277">
        <v>60</v>
      </c>
      <c r="F1277">
        <v>287</v>
      </c>
      <c r="G1277">
        <v>4725</v>
      </c>
      <c r="H1277" t="s">
        <v>11</v>
      </c>
      <c r="P1277">
        <f t="shared" si="20"/>
        <v>228</v>
      </c>
    </row>
    <row r="1278" spans="1:16" x14ac:dyDescent="0.25">
      <c r="A1278" t="s">
        <v>2517</v>
      </c>
      <c r="B1278" t="s">
        <v>2518</v>
      </c>
      <c r="C1278">
        <v>574</v>
      </c>
      <c r="D1278" t="s">
        <v>10</v>
      </c>
      <c r="E1278">
        <v>90</v>
      </c>
      <c r="F1278">
        <v>437</v>
      </c>
      <c r="G1278">
        <v>4725</v>
      </c>
      <c r="H1278" t="s">
        <v>11</v>
      </c>
      <c r="P1278">
        <f t="shared" si="20"/>
        <v>348</v>
      </c>
    </row>
    <row r="1279" spans="1:16" x14ac:dyDescent="0.25">
      <c r="A1279" t="s">
        <v>2519</v>
      </c>
      <c r="B1279" t="s">
        <v>2520</v>
      </c>
      <c r="C1279">
        <v>493</v>
      </c>
      <c r="D1279" t="s">
        <v>10</v>
      </c>
      <c r="E1279">
        <v>2</v>
      </c>
      <c r="F1279">
        <v>348</v>
      </c>
      <c r="G1279">
        <v>4725</v>
      </c>
      <c r="H1279" t="s">
        <v>11</v>
      </c>
      <c r="P1279">
        <f t="shared" si="20"/>
        <v>347</v>
      </c>
    </row>
    <row r="1280" spans="1:16" x14ac:dyDescent="0.25">
      <c r="A1280" t="s">
        <v>2521</v>
      </c>
      <c r="B1280" t="s">
        <v>2522</v>
      </c>
      <c r="C1280">
        <v>495</v>
      </c>
      <c r="D1280" t="s">
        <v>10</v>
      </c>
      <c r="E1280">
        <v>4</v>
      </c>
      <c r="F1280">
        <v>350</v>
      </c>
      <c r="G1280">
        <v>4725</v>
      </c>
      <c r="H1280" t="s">
        <v>11</v>
      </c>
      <c r="P1280">
        <f t="shared" si="20"/>
        <v>347</v>
      </c>
    </row>
    <row r="1281" spans="1:16" x14ac:dyDescent="0.25">
      <c r="A1281" t="s">
        <v>2523</v>
      </c>
      <c r="B1281" t="s">
        <v>2524</v>
      </c>
      <c r="C1281">
        <v>65</v>
      </c>
      <c r="D1281" t="s">
        <v>10</v>
      </c>
      <c r="E1281">
        <v>4</v>
      </c>
      <c r="F1281">
        <v>65</v>
      </c>
      <c r="G1281">
        <v>4725</v>
      </c>
      <c r="H1281" t="s">
        <v>11</v>
      </c>
      <c r="P1281">
        <f t="shared" si="20"/>
        <v>62</v>
      </c>
    </row>
    <row r="1282" spans="1:16" x14ac:dyDescent="0.25">
      <c r="A1282" t="s">
        <v>2525</v>
      </c>
      <c r="B1282" t="s">
        <v>2526</v>
      </c>
      <c r="C1282">
        <v>591</v>
      </c>
      <c r="D1282" t="s">
        <v>10</v>
      </c>
      <c r="E1282">
        <v>111</v>
      </c>
      <c r="F1282">
        <v>464</v>
      </c>
      <c r="G1282">
        <v>4725</v>
      </c>
      <c r="H1282" t="s">
        <v>11</v>
      </c>
      <c r="P1282">
        <f t="shared" si="20"/>
        <v>354</v>
      </c>
    </row>
    <row r="1283" spans="1:16" x14ac:dyDescent="0.25">
      <c r="A1283" t="s">
        <v>2527</v>
      </c>
      <c r="B1283" t="s">
        <v>2528</v>
      </c>
      <c r="C1283">
        <v>526</v>
      </c>
      <c r="D1283" t="s">
        <v>10</v>
      </c>
      <c r="E1283">
        <v>27</v>
      </c>
      <c r="F1283">
        <v>378</v>
      </c>
      <c r="G1283">
        <v>4725</v>
      </c>
      <c r="H1283" t="s">
        <v>11</v>
      </c>
      <c r="P1283">
        <f t="shared" si="20"/>
        <v>352</v>
      </c>
    </row>
    <row r="1284" spans="1:16" x14ac:dyDescent="0.25">
      <c r="A1284" t="s">
        <v>2529</v>
      </c>
      <c r="B1284" t="s">
        <v>2530</v>
      </c>
      <c r="C1284">
        <v>574</v>
      </c>
      <c r="D1284" t="s">
        <v>10</v>
      </c>
      <c r="E1284">
        <v>90</v>
      </c>
      <c r="F1284">
        <v>437</v>
      </c>
      <c r="G1284">
        <v>4725</v>
      </c>
      <c r="H1284" t="s">
        <v>11</v>
      </c>
      <c r="P1284">
        <f t="shared" si="20"/>
        <v>348</v>
      </c>
    </row>
    <row r="1285" spans="1:16" x14ac:dyDescent="0.25">
      <c r="A1285" t="s">
        <v>2531</v>
      </c>
      <c r="B1285" t="s">
        <v>2532</v>
      </c>
      <c r="C1285">
        <v>590</v>
      </c>
      <c r="D1285" t="s">
        <v>10</v>
      </c>
      <c r="E1285">
        <v>110</v>
      </c>
      <c r="F1285">
        <v>463</v>
      </c>
      <c r="G1285">
        <v>4725</v>
      </c>
      <c r="H1285" t="s">
        <v>11</v>
      </c>
      <c r="P1285">
        <f t="shared" si="20"/>
        <v>354</v>
      </c>
    </row>
    <row r="1286" spans="1:16" x14ac:dyDescent="0.25">
      <c r="A1286" t="s">
        <v>2533</v>
      </c>
      <c r="B1286" t="s">
        <v>2534</v>
      </c>
      <c r="C1286">
        <v>526</v>
      </c>
      <c r="D1286" t="s">
        <v>10</v>
      </c>
      <c r="E1286">
        <v>26</v>
      </c>
      <c r="F1286">
        <v>378</v>
      </c>
      <c r="G1286">
        <v>4725</v>
      </c>
      <c r="H1286" t="s">
        <v>11</v>
      </c>
      <c r="P1286">
        <f t="shared" si="20"/>
        <v>353</v>
      </c>
    </row>
    <row r="1287" spans="1:16" x14ac:dyDescent="0.25">
      <c r="A1287" t="s">
        <v>2535</v>
      </c>
      <c r="B1287" t="s">
        <v>2536</v>
      </c>
      <c r="C1287">
        <v>512</v>
      </c>
      <c r="D1287" t="s">
        <v>10</v>
      </c>
      <c r="E1287">
        <v>21</v>
      </c>
      <c r="F1287">
        <v>367</v>
      </c>
      <c r="G1287">
        <v>4725</v>
      </c>
      <c r="H1287" t="s">
        <v>11</v>
      </c>
      <c r="P1287">
        <f t="shared" si="20"/>
        <v>347</v>
      </c>
    </row>
    <row r="1288" spans="1:16" x14ac:dyDescent="0.25">
      <c r="A1288" t="s">
        <v>2537</v>
      </c>
      <c r="B1288" t="s">
        <v>2538</v>
      </c>
      <c r="C1288">
        <v>582</v>
      </c>
      <c r="D1288" t="s">
        <v>10</v>
      </c>
      <c r="E1288">
        <v>112</v>
      </c>
      <c r="F1288">
        <v>452</v>
      </c>
      <c r="G1288">
        <v>4725</v>
      </c>
      <c r="H1288" t="s">
        <v>11</v>
      </c>
      <c r="P1288">
        <f t="shared" si="20"/>
        <v>341</v>
      </c>
    </row>
    <row r="1289" spans="1:16" x14ac:dyDescent="0.25">
      <c r="A1289" t="s">
        <v>2539</v>
      </c>
      <c r="B1289" t="s">
        <v>2540</v>
      </c>
      <c r="C1289">
        <v>612</v>
      </c>
      <c r="D1289" t="s">
        <v>10</v>
      </c>
      <c r="E1289">
        <v>137</v>
      </c>
      <c r="F1289">
        <v>297</v>
      </c>
      <c r="G1289">
        <v>4725</v>
      </c>
      <c r="H1289" t="s">
        <v>11</v>
      </c>
      <c r="P1289">
        <f t="shared" si="20"/>
        <v>161</v>
      </c>
    </row>
    <row r="1290" spans="1:16" x14ac:dyDescent="0.25">
      <c r="A1290" t="s">
        <v>2539</v>
      </c>
      <c r="B1290" t="s">
        <v>2540</v>
      </c>
      <c r="C1290">
        <v>612</v>
      </c>
      <c r="D1290" t="s">
        <v>10</v>
      </c>
      <c r="E1290">
        <v>318</v>
      </c>
      <c r="F1290">
        <v>612</v>
      </c>
      <c r="G1290">
        <v>4725</v>
      </c>
      <c r="H1290" t="s">
        <v>11</v>
      </c>
      <c r="P1290">
        <f t="shared" si="20"/>
        <v>295</v>
      </c>
    </row>
    <row r="1291" spans="1:16" x14ac:dyDescent="0.25">
      <c r="A1291" t="s">
        <v>2541</v>
      </c>
      <c r="B1291" t="s">
        <v>2542</v>
      </c>
      <c r="C1291">
        <v>500</v>
      </c>
      <c r="D1291" t="s">
        <v>10</v>
      </c>
      <c r="E1291">
        <v>8</v>
      </c>
      <c r="F1291">
        <v>354</v>
      </c>
      <c r="G1291">
        <v>4725</v>
      </c>
      <c r="H1291" t="s">
        <v>11</v>
      </c>
      <c r="P1291">
        <f t="shared" si="20"/>
        <v>347</v>
      </c>
    </row>
    <row r="1292" spans="1:16" x14ac:dyDescent="0.25">
      <c r="A1292" t="s">
        <v>2543</v>
      </c>
      <c r="B1292" t="s">
        <v>2544</v>
      </c>
      <c r="C1292">
        <v>196</v>
      </c>
      <c r="D1292" t="s">
        <v>10</v>
      </c>
      <c r="E1292">
        <v>90</v>
      </c>
      <c r="F1292">
        <v>196</v>
      </c>
      <c r="G1292">
        <v>4725</v>
      </c>
      <c r="H1292" t="s">
        <v>11</v>
      </c>
      <c r="P1292">
        <f t="shared" si="20"/>
        <v>107</v>
      </c>
    </row>
    <row r="1293" spans="1:16" x14ac:dyDescent="0.25">
      <c r="A1293" t="s">
        <v>2545</v>
      </c>
      <c r="B1293" t="s">
        <v>2546</v>
      </c>
      <c r="C1293">
        <v>499</v>
      </c>
      <c r="D1293" t="s">
        <v>10</v>
      </c>
      <c r="E1293">
        <v>8</v>
      </c>
      <c r="F1293">
        <v>354</v>
      </c>
      <c r="G1293">
        <v>4725</v>
      </c>
      <c r="H1293" t="s">
        <v>11</v>
      </c>
      <c r="P1293">
        <f t="shared" si="20"/>
        <v>347</v>
      </c>
    </row>
    <row r="1294" spans="1:16" x14ac:dyDescent="0.25">
      <c r="A1294" t="s">
        <v>2547</v>
      </c>
      <c r="B1294" t="s">
        <v>2548</v>
      </c>
      <c r="C1294">
        <v>352</v>
      </c>
      <c r="D1294" t="s">
        <v>10</v>
      </c>
      <c r="E1294">
        <v>2</v>
      </c>
      <c r="F1294">
        <v>336</v>
      </c>
      <c r="G1294">
        <v>4725</v>
      </c>
      <c r="H1294" t="s">
        <v>11</v>
      </c>
      <c r="P1294">
        <f t="shared" si="20"/>
        <v>335</v>
      </c>
    </row>
    <row r="1295" spans="1:16" x14ac:dyDescent="0.25">
      <c r="A1295" t="s">
        <v>2549</v>
      </c>
      <c r="B1295" t="s">
        <v>2550</v>
      </c>
      <c r="C1295">
        <v>585</v>
      </c>
      <c r="D1295" t="s">
        <v>10</v>
      </c>
      <c r="E1295">
        <v>1</v>
      </c>
      <c r="F1295">
        <v>343</v>
      </c>
      <c r="G1295">
        <v>4725</v>
      </c>
      <c r="H1295" t="s">
        <v>11</v>
      </c>
      <c r="P1295">
        <f t="shared" si="20"/>
        <v>343</v>
      </c>
    </row>
    <row r="1296" spans="1:16" x14ac:dyDescent="0.25">
      <c r="A1296" t="s">
        <v>2551</v>
      </c>
      <c r="B1296" t="s">
        <v>2552</v>
      </c>
      <c r="C1296">
        <v>479</v>
      </c>
      <c r="D1296" t="s">
        <v>10</v>
      </c>
      <c r="E1296">
        <v>4</v>
      </c>
      <c r="F1296">
        <v>342</v>
      </c>
      <c r="G1296">
        <v>4725</v>
      </c>
      <c r="H1296" t="s">
        <v>11</v>
      </c>
      <c r="P1296">
        <f t="shared" si="20"/>
        <v>339</v>
      </c>
    </row>
    <row r="1297" spans="1:16" x14ac:dyDescent="0.25">
      <c r="A1297" t="s">
        <v>2553</v>
      </c>
      <c r="B1297" t="s">
        <v>2554</v>
      </c>
      <c r="C1297">
        <v>334</v>
      </c>
      <c r="D1297" t="s">
        <v>10</v>
      </c>
      <c r="E1297">
        <v>3</v>
      </c>
      <c r="F1297">
        <v>326</v>
      </c>
      <c r="G1297">
        <v>4725</v>
      </c>
      <c r="H1297" t="s">
        <v>11</v>
      </c>
      <c r="P1297">
        <f t="shared" si="20"/>
        <v>324</v>
      </c>
    </row>
    <row r="1298" spans="1:16" x14ac:dyDescent="0.25">
      <c r="A1298" t="s">
        <v>2555</v>
      </c>
      <c r="B1298" t="s">
        <v>2556</v>
      </c>
      <c r="C1298">
        <v>479</v>
      </c>
      <c r="D1298" t="s">
        <v>10</v>
      </c>
      <c r="E1298">
        <v>4</v>
      </c>
      <c r="F1298">
        <v>341</v>
      </c>
      <c r="G1298">
        <v>4725</v>
      </c>
      <c r="H1298" t="s">
        <v>11</v>
      </c>
      <c r="P1298">
        <f t="shared" si="20"/>
        <v>338</v>
      </c>
    </row>
    <row r="1299" spans="1:16" x14ac:dyDescent="0.25">
      <c r="A1299" t="s">
        <v>2557</v>
      </c>
      <c r="B1299" t="s">
        <v>2558</v>
      </c>
      <c r="C1299">
        <v>467</v>
      </c>
      <c r="D1299" t="s">
        <v>10</v>
      </c>
      <c r="E1299">
        <v>1</v>
      </c>
      <c r="F1299">
        <v>334</v>
      </c>
      <c r="G1299">
        <v>4725</v>
      </c>
      <c r="H1299" t="s">
        <v>11</v>
      </c>
      <c r="P1299">
        <f t="shared" si="20"/>
        <v>334</v>
      </c>
    </row>
    <row r="1300" spans="1:16" x14ac:dyDescent="0.25">
      <c r="A1300" t="s">
        <v>2559</v>
      </c>
      <c r="B1300" t="s">
        <v>2560</v>
      </c>
      <c r="C1300">
        <v>502</v>
      </c>
      <c r="D1300" t="s">
        <v>10</v>
      </c>
      <c r="E1300">
        <v>143</v>
      </c>
      <c r="F1300">
        <v>482</v>
      </c>
      <c r="G1300">
        <v>4725</v>
      </c>
      <c r="H1300" t="s">
        <v>11</v>
      </c>
      <c r="P1300">
        <f t="shared" si="20"/>
        <v>340</v>
      </c>
    </row>
    <row r="1301" spans="1:16" x14ac:dyDescent="0.25">
      <c r="A1301" t="s">
        <v>2561</v>
      </c>
      <c r="B1301" t="s">
        <v>2562</v>
      </c>
      <c r="C1301">
        <v>477</v>
      </c>
      <c r="D1301" t="s">
        <v>10</v>
      </c>
      <c r="E1301">
        <v>6</v>
      </c>
      <c r="F1301">
        <v>344</v>
      </c>
      <c r="G1301">
        <v>4725</v>
      </c>
      <c r="H1301" t="s">
        <v>11</v>
      </c>
      <c r="P1301">
        <f t="shared" si="20"/>
        <v>339</v>
      </c>
    </row>
    <row r="1302" spans="1:16" x14ac:dyDescent="0.25">
      <c r="A1302" t="s">
        <v>2563</v>
      </c>
      <c r="B1302" t="s">
        <v>2564</v>
      </c>
      <c r="C1302">
        <v>470</v>
      </c>
      <c r="D1302" t="s">
        <v>10</v>
      </c>
      <c r="E1302">
        <v>5</v>
      </c>
      <c r="F1302">
        <v>345</v>
      </c>
      <c r="G1302">
        <v>4725</v>
      </c>
      <c r="H1302" t="s">
        <v>11</v>
      </c>
      <c r="P1302">
        <f t="shared" si="20"/>
        <v>341</v>
      </c>
    </row>
    <row r="1303" spans="1:16" x14ac:dyDescent="0.25">
      <c r="A1303" t="s">
        <v>2565</v>
      </c>
      <c r="B1303" t="s">
        <v>2566</v>
      </c>
      <c r="C1303">
        <v>483</v>
      </c>
      <c r="D1303" t="s">
        <v>10</v>
      </c>
      <c r="E1303">
        <v>2</v>
      </c>
      <c r="F1303">
        <v>347</v>
      </c>
      <c r="G1303">
        <v>4725</v>
      </c>
      <c r="H1303" t="s">
        <v>11</v>
      </c>
      <c r="P1303">
        <f t="shared" si="20"/>
        <v>346</v>
      </c>
    </row>
    <row r="1304" spans="1:16" x14ac:dyDescent="0.25">
      <c r="A1304" t="s">
        <v>2567</v>
      </c>
      <c r="B1304" t="s">
        <v>2568</v>
      </c>
      <c r="C1304">
        <v>472</v>
      </c>
      <c r="D1304" t="s">
        <v>10</v>
      </c>
      <c r="E1304">
        <v>1</v>
      </c>
      <c r="F1304">
        <v>332</v>
      </c>
      <c r="G1304">
        <v>4725</v>
      </c>
      <c r="H1304" t="s">
        <v>11</v>
      </c>
      <c r="P1304">
        <f t="shared" si="20"/>
        <v>332</v>
      </c>
    </row>
    <row r="1305" spans="1:16" x14ac:dyDescent="0.25">
      <c r="A1305" t="s">
        <v>2569</v>
      </c>
      <c r="B1305" t="s">
        <v>2570</v>
      </c>
      <c r="C1305">
        <v>508</v>
      </c>
      <c r="D1305" t="s">
        <v>10</v>
      </c>
      <c r="E1305">
        <v>148</v>
      </c>
      <c r="F1305">
        <v>496</v>
      </c>
      <c r="G1305">
        <v>4725</v>
      </c>
      <c r="H1305" t="s">
        <v>11</v>
      </c>
      <c r="P1305">
        <f t="shared" si="20"/>
        <v>349</v>
      </c>
    </row>
    <row r="1306" spans="1:16" x14ac:dyDescent="0.25">
      <c r="A1306" t="s">
        <v>2571</v>
      </c>
      <c r="B1306" t="s">
        <v>2572</v>
      </c>
      <c r="C1306">
        <v>479</v>
      </c>
      <c r="D1306" t="s">
        <v>10</v>
      </c>
      <c r="E1306">
        <v>10</v>
      </c>
      <c r="F1306">
        <v>350</v>
      </c>
      <c r="G1306">
        <v>4725</v>
      </c>
      <c r="H1306" t="s">
        <v>11</v>
      </c>
      <c r="P1306">
        <f t="shared" si="20"/>
        <v>341</v>
      </c>
    </row>
    <row r="1307" spans="1:16" x14ac:dyDescent="0.25">
      <c r="A1307" t="s">
        <v>2573</v>
      </c>
      <c r="B1307" t="s">
        <v>2574</v>
      </c>
      <c r="C1307">
        <v>460</v>
      </c>
      <c r="D1307" t="s">
        <v>10</v>
      </c>
      <c r="E1307">
        <v>1</v>
      </c>
      <c r="F1307">
        <v>338</v>
      </c>
      <c r="G1307">
        <v>4725</v>
      </c>
      <c r="H1307" t="s">
        <v>11</v>
      </c>
      <c r="P1307">
        <f t="shared" si="20"/>
        <v>338</v>
      </c>
    </row>
    <row r="1308" spans="1:16" x14ac:dyDescent="0.25">
      <c r="A1308" t="s">
        <v>2575</v>
      </c>
      <c r="B1308" t="s">
        <v>2576</v>
      </c>
      <c r="C1308">
        <v>474</v>
      </c>
      <c r="D1308" t="s">
        <v>10</v>
      </c>
      <c r="E1308">
        <v>1</v>
      </c>
      <c r="F1308">
        <v>342</v>
      </c>
      <c r="G1308">
        <v>4725</v>
      </c>
      <c r="H1308" t="s">
        <v>11</v>
      </c>
      <c r="P1308">
        <f t="shared" si="20"/>
        <v>342</v>
      </c>
    </row>
    <row r="1309" spans="1:16" x14ac:dyDescent="0.25">
      <c r="A1309" t="s">
        <v>2577</v>
      </c>
      <c r="B1309" t="s">
        <v>2578</v>
      </c>
      <c r="C1309">
        <v>585</v>
      </c>
      <c r="D1309" t="s">
        <v>10</v>
      </c>
      <c r="E1309">
        <v>1</v>
      </c>
      <c r="F1309">
        <v>338</v>
      </c>
      <c r="G1309">
        <v>4725</v>
      </c>
      <c r="H1309" t="s">
        <v>11</v>
      </c>
      <c r="P1309">
        <f t="shared" si="20"/>
        <v>338</v>
      </c>
    </row>
    <row r="1310" spans="1:16" x14ac:dyDescent="0.25">
      <c r="A1310" t="s">
        <v>2579</v>
      </c>
      <c r="B1310" t="s">
        <v>2580</v>
      </c>
      <c r="C1310">
        <v>480</v>
      </c>
      <c r="D1310" t="s">
        <v>10</v>
      </c>
      <c r="E1310">
        <v>5</v>
      </c>
      <c r="F1310">
        <v>343</v>
      </c>
      <c r="G1310">
        <v>4725</v>
      </c>
      <c r="H1310" t="s">
        <v>11</v>
      </c>
      <c r="P1310">
        <f t="shared" si="20"/>
        <v>339</v>
      </c>
    </row>
    <row r="1311" spans="1:16" x14ac:dyDescent="0.25">
      <c r="A1311" t="s">
        <v>2581</v>
      </c>
      <c r="B1311" t="s">
        <v>2582</v>
      </c>
      <c r="C1311">
        <v>478</v>
      </c>
      <c r="D1311" t="s">
        <v>10</v>
      </c>
      <c r="E1311">
        <v>4</v>
      </c>
      <c r="F1311">
        <v>348</v>
      </c>
      <c r="G1311">
        <v>4725</v>
      </c>
      <c r="H1311" t="s">
        <v>11</v>
      </c>
      <c r="P1311">
        <f t="shared" si="20"/>
        <v>345</v>
      </c>
    </row>
    <row r="1312" spans="1:16" x14ac:dyDescent="0.25">
      <c r="A1312" t="s">
        <v>2583</v>
      </c>
      <c r="B1312" t="s">
        <v>2584</v>
      </c>
      <c r="C1312">
        <v>585</v>
      </c>
      <c r="D1312" t="s">
        <v>10</v>
      </c>
      <c r="E1312">
        <v>1</v>
      </c>
      <c r="F1312">
        <v>343</v>
      </c>
      <c r="G1312">
        <v>4725</v>
      </c>
      <c r="H1312" t="s">
        <v>11</v>
      </c>
      <c r="P1312">
        <f t="shared" si="20"/>
        <v>343</v>
      </c>
    </row>
    <row r="1313" spans="1:16" x14ac:dyDescent="0.25">
      <c r="A1313" t="s">
        <v>2585</v>
      </c>
      <c r="B1313" t="s">
        <v>2586</v>
      </c>
      <c r="C1313">
        <v>545</v>
      </c>
      <c r="D1313" t="s">
        <v>10</v>
      </c>
      <c r="E1313">
        <v>74</v>
      </c>
      <c r="F1313">
        <v>415</v>
      </c>
      <c r="G1313">
        <v>4725</v>
      </c>
      <c r="H1313" t="s">
        <v>11</v>
      </c>
      <c r="P1313">
        <f t="shared" si="20"/>
        <v>342</v>
      </c>
    </row>
    <row r="1314" spans="1:16" x14ac:dyDescent="0.25">
      <c r="A1314" t="s">
        <v>2587</v>
      </c>
      <c r="B1314" t="s">
        <v>2588</v>
      </c>
      <c r="C1314">
        <v>568</v>
      </c>
      <c r="D1314" t="s">
        <v>10</v>
      </c>
      <c r="E1314">
        <v>97</v>
      </c>
      <c r="F1314">
        <v>438</v>
      </c>
      <c r="G1314">
        <v>4725</v>
      </c>
      <c r="H1314" t="s">
        <v>11</v>
      </c>
      <c r="P1314">
        <f t="shared" si="20"/>
        <v>342</v>
      </c>
    </row>
    <row r="1315" spans="1:16" x14ac:dyDescent="0.25">
      <c r="A1315" t="s">
        <v>2589</v>
      </c>
      <c r="B1315" t="s">
        <v>2590</v>
      </c>
      <c r="C1315">
        <v>300</v>
      </c>
      <c r="D1315" t="s">
        <v>10</v>
      </c>
      <c r="E1315">
        <v>8</v>
      </c>
      <c r="F1315">
        <v>300</v>
      </c>
      <c r="G1315">
        <v>4725</v>
      </c>
      <c r="H1315" t="s">
        <v>11</v>
      </c>
      <c r="P1315">
        <f t="shared" si="20"/>
        <v>293</v>
      </c>
    </row>
    <row r="1316" spans="1:16" x14ac:dyDescent="0.25">
      <c r="A1316" t="s">
        <v>2591</v>
      </c>
      <c r="B1316" t="s">
        <v>2592</v>
      </c>
      <c r="C1316">
        <v>481</v>
      </c>
      <c r="D1316" t="s">
        <v>10</v>
      </c>
      <c r="E1316">
        <v>4</v>
      </c>
      <c r="F1316">
        <v>341</v>
      </c>
      <c r="G1316">
        <v>4725</v>
      </c>
      <c r="H1316" t="s">
        <v>11</v>
      </c>
      <c r="P1316">
        <f t="shared" si="20"/>
        <v>338</v>
      </c>
    </row>
    <row r="1317" spans="1:16" x14ac:dyDescent="0.25">
      <c r="A1317" t="s">
        <v>2593</v>
      </c>
      <c r="B1317" t="s">
        <v>2594</v>
      </c>
      <c r="C1317">
        <v>596</v>
      </c>
      <c r="D1317" t="s">
        <v>10</v>
      </c>
      <c r="E1317">
        <v>7</v>
      </c>
      <c r="F1317">
        <v>349</v>
      </c>
      <c r="G1317">
        <v>4725</v>
      </c>
      <c r="H1317" t="s">
        <v>11</v>
      </c>
      <c r="P1317">
        <f t="shared" si="20"/>
        <v>343</v>
      </c>
    </row>
    <row r="1318" spans="1:16" x14ac:dyDescent="0.25">
      <c r="A1318" t="s">
        <v>2595</v>
      </c>
      <c r="B1318" t="s">
        <v>2596</v>
      </c>
      <c r="C1318">
        <v>988</v>
      </c>
      <c r="D1318" t="s">
        <v>10</v>
      </c>
      <c r="E1318">
        <v>346</v>
      </c>
      <c r="F1318">
        <v>507</v>
      </c>
      <c r="G1318">
        <v>4725</v>
      </c>
      <c r="H1318" t="s">
        <v>11</v>
      </c>
      <c r="P1318">
        <f t="shared" si="20"/>
        <v>162</v>
      </c>
    </row>
    <row r="1319" spans="1:16" x14ac:dyDescent="0.25">
      <c r="A1319" t="s">
        <v>2595</v>
      </c>
      <c r="B1319" t="s">
        <v>2596</v>
      </c>
      <c r="C1319">
        <v>988</v>
      </c>
      <c r="D1319" t="s">
        <v>10</v>
      </c>
      <c r="E1319">
        <v>504</v>
      </c>
      <c r="F1319">
        <v>589</v>
      </c>
      <c r="G1319">
        <v>4725</v>
      </c>
      <c r="H1319" t="s">
        <v>11</v>
      </c>
      <c r="P1319">
        <f t="shared" si="20"/>
        <v>86</v>
      </c>
    </row>
    <row r="1320" spans="1:16" x14ac:dyDescent="0.25">
      <c r="A1320" t="s">
        <v>2595</v>
      </c>
      <c r="B1320" t="s">
        <v>2596</v>
      </c>
      <c r="C1320">
        <v>988</v>
      </c>
      <c r="D1320" t="s">
        <v>10</v>
      </c>
      <c r="E1320">
        <v>611</v>
      </c>
      <c r="F1320">
        <v>742</v>
      </c>
      <c r="G1320">
        <v>4725</v>
      </c>
      <c r="H1320" t="s">
        <v>11</v>
      </c>
      <c r="P1320">
        <f t="shared" si="20"/>
        <v>132</v>
      </c>
    </row>
    <row r="1321" spans="1:16" x14ac:dyDescent="0.25">
      <c r="A1321" t="s">
        <v>2597</v>
      </c>
      <c r="B1321" t="s">
        <v>2598</v>
      </c>
      <c r="C1321">
        <v>987</v>
      </c>
      <c r="D1321" t="s">
        <v>10</v>
      </c>
      <c r="E1321">
        <v>346</v>
      </c>
      <c r="F1321">
        <v>507</v>
      </c>
      <c r="G1321">
        <v>4725</v>
      </c>
      <c r="H1321" t="s">
        <v>11</v>
      </c>
      <c r="P1321">
        <f t="shared" si="20"/>
        <v>162</v>
      </c>
    </row>
    <row r="1322" spans="1:16" x14ac:dyDescent="0.25">
      <c r="A1322" t="s">
        <v>2597</v>
      </c>
      <c r="B1322" t="s">
        <v>2598</v>
      </c>
      <c r="C1322">
        <v>987</v>
      </c>
      <c r="D1322" t="s">
        <v>10</v>
      </c>
      <c r="E1322">
        <v>504</v>
      </c>
      <c r="F1322">
        <v>589</v>
      </c>
      <c r="G1322">
        <v>4725</v>
      </c>
      <c r="H1322" t="s">
        <v>11</v>
      </c>
      <c r="P1322">
        <f t="shared" si="20"/>
        <v>86</v>
      </c>
    </row>
    <row r="1323" spans="1:16" x14ac:dyDescent="0.25">
      <c r="A1323" t="s">
        <v>2597</v>
      </c>
      <c r="B1323" t="s">
        <v>2598</v>
      </c>
      <c r="C1323">
        <v>987</v>
      </c>
      <c r="D1323" t="s">
        <v>10</v>
      </c>
      <c r="E1323">
        <v>611</v>
      </c>
      <c r="F1323">
        <v>742</v>
      </c>
      <c r="G1323">
        <v>4725</v>
      </c>
      <c r="H1323" t="s">
        <v>11</v>
      </c>
      <c r="P1323">
        <f t="shared" si="20"/>
        <v>132</v>
      </c>
    </row>
    <row r="1324" spans="1:16" x14ac:dyDescent="0.25">
      <c r="A1324" t="s">
        <v>2599</v>
      </c>
      <c r="B1324" t="s">
        <v>2600</v>
      </c>
      <c r="C1324">
        <v>441</v>
      </c>
      <c r="D1324" t="s">
        <v>10</v>
      </c>
      <c r="E1324">
        <v>1</v>
      </c>
      <c r="F1324">
        <v>305</v>
      </c>
      <c r="G1324">
        <v>4725</v>
      </c>
      <c r="H1324" t="s">
        <v>11</v>
      </c>
      <c r="P1324">
        <f t="shared" si="20"/>
        <v>305</v>
      </c>
    </row>
    <row r="1325" spans="1:16" x14ac:dyDescent="0.25">
      <c r="A1325" t="s">
        <v>2601</v>
      </c>
      <c r="B1325" t="s">
        <v>2602</v>
      </c>
      <c r="C1325">
        <v>508</v>
      </c>
      <c r="D1325" t="s">
        <v>10</v>
      </c>
      <c r="E1325">
        <v>19</v>
      </c>
      <c r="F1325">
        <v>363</v>
      </c>
      <c r="G1325">
        <v>4725</v>
      </c>
      <c r="H1325" t="s">
        <v>11</v>
      </c>
      <c r="P1325">
        <f t="shared" si="20"/>
        <v>345</v>
      </c>
    </row>
    <row r="1326" spans="1:16" x14ac:dyDescent="0.25">
      <c r="A1326" t="s">
        <v>2603</v>
      </c>
      <c r="B1326" t="s">
        <v>2604</v>
      </c>
      <c r="C1326">
        <v>618</v>
      </c>
      <c r="D1326" t="s">
        <v>10</v>
      </c>
      <c r="E1326">
        <v>176</v>
      </c>
      <c r="F1326">
        <v>278</v>
      </c>
      <c r="G1326">
        <v>4725</v>
      </c>
      <c r="H1326" t="s">
        <v>11</v>
      </c>
      <c r="P1326">
        <f t="shared" si="20"/>
        <v>103</v>
      </c>
    </row>
    <row r="1327" spans="1:16" x14ac:dyDescent="0.25">
      <c r="A1327" t="s">
        <v>2603</v>
      </c>
      <c r="B1327" t="s">
        <v>2604</v>
      </c>
      <c r="C1327">
        <v>618</v>
      </c>
      <c r="D1327" t="s">
        <v>10</v>
      </c>
      <c r="E1327">
        <v>359</v>
      </c>
      <c r="F1327">
        <v>616</v>
      </c>
      <c r="G1327">
        <v>4725</v>
      </c>
      <c r="H1327" t="s">
        <v>11</v>
      </c>
      <c r="P1327">
        <f t="shared" si="20"/>
        <v>258</v>
      </c>
    </row>
    <row r="1328" spans="1:16" x14ac:dyDescent="0.25">
      <c r="A1328" t="s">
        <v>2605</v>
      </c>
      <c r="B1328" t="s">
        <v>2606</v>
      </c>
      <c r="C1328">
        <v>580</v>
      </c>
      <c r="D1328" t="s">
        <v>10</v>
      </c>
      <c r="E1328">
        <v>110</v>
      </c>
      <c r="F1328">
        <v>450</v>
      </c>
      <c r="G1328">
        <v>4725</v>
      </c>
      <c r="H1328" t="s">
        <v>11</v>
      </c>
      <c r="P1328">
        <f t="shared" si="20"/>
        <v>341</v>
      </c>
    </row>
    <row r="1329" spans="1:16" x14ac:dyDescent="0.25">
      <c r="A1329" t="s">
        <v>2608</v>
      </c>
      <c r="B1329" t="s">
        <v>2609</v>
      </c>
      <c r="C1329">
        <v>583</v>
      </c>
      <c r="D1329" t="s">
        <v>10</v>
      </c>
      <c r="E1329">
        <v>103</v>
      </c>
      <c r="F1329">
        <v>456</v>
      </c>
      <c r="G1329">
        <v>4725</v>
      </c>
      <c r="H1329" t="s">
        <v>11</v>
      </c>
      <c r="P1329">
        <f t="shared" si="20"/>
        <v>354</v>
      </c>
    </row>
    <row r="1330" spans="1:16" x14ac:dyDescent="0.25">
      <c r="A1330" t="s">
        <v>2610</v>
      </c>
      <c r="B1330" t="s">
        <v>2611</v>
      </c>
      <c r="C1330">
        <v>523</v>
      </c>
      <c r="D1330" t="s">
        <v>10</v>
      </c>
      <c r="E1330">
        <v>54</v>
      </c>
      <c r="F1330">
        <v>384</v>
      </c>
      <c r="G1330">
        <v>4725</v>
      </c>
      <c r="H1330" t="s">
        <v>11</v>
      </c>
      <c r="P1330">
        <f t="shared" si="20"/>
        <v>331</v>
      </c>
    </row>
    <row r="1331" spans="1:16" x14ac:dyDescent="0.25">
      <c r="A1331" t="s">
        <v>2612</v>
      </c>
      <c r="B1331" t="s">
        <v>2613</v>
      </c>
      <c r="C1331">
        <v>574</v>
      </c>
      <c r="D1331" t="s">
        <v>10</v>
      </c>
      <c r="E1331">
        <v>90</v>
      </c>
      <c r="F1331">
        <v>438</v>
      </c>
      <c r="G1331">
        <v>4725</v>
      </c>
      <c r="H1331" t="s">
        <v>11</v>
      </c>
      <c r="P1331">
        <f t="shared" si="20"/>
        <v>349</v>
      </c>
    </row>
    <row r="1332" spans="1:16" x14ac:dyDescent="0.25">
      <c r="A1332" t="s">
        <v>2614</v>
      </c>
      <c r="B1332" t="s">
        <v>2615</v>
      </c>
      <c r="C1332">
        <v>582</v>
      </c>
      <c r="D1332" t="s">
        <v>10</v>
      </c>
      <c r="E1332">
        <v>95</v>
      </c>
      <c r="F1332">
        <v>445</v>
      </c>
      <c r="G1332">
        <v>4725</v>
      </c>
      <c r="H1332" t="s">
        <v>11</v>
      </c>
      <c r="P1332">
        <f t="shared" si="20"/>
        <v>351</v>
      </c>
    </row>
    <row r="1333" spans="1:16" x14ac:dyDescent="0.25">
      <c r="A1333" t="s">
        <v>2616</v>
      </c>
      <c r="B1333" t="s">
        <v>2617</v>
      </c>
      <c r="C1333">
        <v>509</v>
      </c>
      <c r="D1333" t="s">
        <v>10</v>
      </c>
      <c r="E1333">
        <v>18</v>
      </c>
      <c r="F1333">
        <v>364</v>
      </c>
      <c r="G1333">
        <v>4725</v>
      </c>
      <c r="H1333" t="s">
        <v>11</v>
      </c>
      <c r="P1333">
        <f t="shared" si="20"/>
        <v>347</v>
      </c>
    </row>
    <row r="1334" spans="1:16" x14ac:dyDescent="0.25">
      <c r="A1334" t="s">
        <v>2618</v>
      </c>
      <c r="B1334" t="s">
        <v>2619</v>
      </c>
      <c r="C1334">
        <v>508</v>
      </c>
      <c r="D1334" t="s">
        <v>10</v>
      </c>
      <c r="E1334">
        <v>17</v>
      </c>
      <c r="F1334">
        <v>363</v>
      </c>
      <c r="G1334">
        <v>4725</v>
      </c>
      <c r="H1334" t="s">
        <v>11</v>
      </c>
      <c r="P1334">
        <f t="shared" si="20"/>
        <v>347</v>
      </c>
    </row>
    <row r="1335" spans="1:16" x14ac:dyDescent="0.25">
      <c r="A1335" t="s">
        <v>2620</v>
      </c>
      <c r="B1335" t="s">
        <v>2621</v>
      </c>
      <c r="C1335">
        <v>508</v>
      </c>
      <c r="D1335" t="s">
        <v>10</v>
      </c>
      <c r="E1335">
        <v>28</v>
      </c>
      <c r="F1335">
        <v>380</v>
      </c>
      <c r="G1335">
        <v>4725</v>
      </c>
      <c r="H1335" t="s">
        <v>11</v>
      </c>
      <c r="P1335">
        <f t="shared" ref="P1335:P1398" si="21">F1335-E1335+1</f>
        <v>353</v>
      </c>
    </row>
    <row r="1336" spans="1:16" x14ac:dyDescent="0.25">
      <c r="A1336" t="s">
        <v>2622</v>
      </c>
      <c r="B1336" t="s">
        <v>2623</v>
      </c>
      <c r="C1336">
        <v>524</v>
      </c>
      <c r="D1336" t="s">
        <v>10</v>
      </c>
      <c r="E1336">
        <v>28</v>
      </c>
      <c r="F1336">
        <v>378</v>
      </c>
      <c r="G1336">
        <v>4725</v>
      </c>
      <c r="H1336" t="s">
        <v>11</v>
      </c>
      <c r="P1336">
        <f t="shared" si="21"/>
        <v>351</v>
      </c>
    </row>
    <row r="1337" spans="1:16" x14ac:dyDescent="0.25">
      <c r="A1337" t="s">
        <v>2624</v>
      </c>
      <c r="B1337" t="s">
        <v>2625</v>
      </c>
      <c r="C1337">
        <v>223</v>
      </c>
      <c r="D1337" t="s">
        <v>10</v>
      </c>
      <c r="E1337">
        <v>1</v>
      </c>
      <c r="F1337">
        <v>76</v>
      </c>
      <c r="G1337">
        <v>4725</v>
      </c>
      <c r="H1337" t="s">
        <v>11</v>
      </c>
      <c r="P1337">
        <f t="shared" si="21"/>
        <v>76</v>
      </c>
    </row>
    <row r="1338" spans="1:16" x14ac:dyDescent="0.25">
      <c r="A1338" t="s">
        <v>2626</v>
      </c>
      <c r="B1338" t="s">
        <v>2627</v>
      </c>
      <c r="C1338">
        <v>504</v>
      </c>
      <c r="D1338" t="s">
        <v>10</v>
      </c>
      <c r="E1338">
        <v>22</v>
      </c>
      <c r="F1338">
        <v>369</v>
      </c>
      <c r="G1338">
        <v>4725</v>
      </c>
      <c r="H1338" t="s">
        <v>11</v>
      </c>
      <c r="P1338">
        <f t="shared" si="21"/>
        <v>348</v>
      </c>
    </row>
    <row r="1339" spans="1:16" x14ac:dyDescent="0.25">
      <c r="A1339" t="s">
        <v>2628</v>
      </c>
      <c r="B1339" t="s">
        <v>2629</v>
      </c>
      <c r="C1339">
        <v>501</v>
      </c>
      <c r="D1339" t="s">
        <v>10</v>
      </c>
      <c r="E1339">
        <v>2</v>
      </c>
      <c r="F1339">
        <v>373</v>
      </c>
      <c r="G1339">
        <v>4725</v>
      </c>
      <c r="H1339" t="s">
        <v>11</v>
      </c>
      <c r="P1339">
        <f t="shared" si="21"/>
        <v>372</v>
      </c>
    </row>
    <row r="1340" spans="1:16" x14ac:dyDescent="0.25">
      <c r="A1340" t="s">
        <v>2630</v>
      </c>
      <c r="B1340" t="s">
        <v>2631</v>
      </c>
      <c r="C1340">
        <v>477</v>
      </c>
      <c r="D1340" t="s">
        <v>10</v>
      </c>
      <c r="E1340">
        <v>3</v>
      </c>
      <c r="F1340">
        <v>338</v>
      </c>
      <c r="G1340">
        <v>4725</v>
      </c>
      <c r="H1340" t="s">
        <v>11</v>
      </c>
      <c r="P1340">
        <f t="shared" si="21"/>
        <v>336</v>
      </c>
    </row>
    <row r="1341" spans="1:16" x14ac:dyDescent="0.25">
      <c r="A1341" t="s">
        <v>2632</v>
      </c>
      <c r="B1341" t="s">
        <v>2633</v>
      </c>
      <c r="C1341">
        <v>477</v>
      </c>
      <c r="D1341" t="s">
        <v>10</v>
      </c>
      <c r="E1341">
        <v>3</v>
      </c>
      <c r="F1341">
        <v>338</v>
      </c>
      <c r="G1341">
        <v>4725</v>
      </c>
      <c r="H1341" t="s">
        <v>11</v>
      </c>
      <c r="P1341">
        <f t="shared" si="21"/>
        <v>336</v>
      </c>
    </row>
    <row r="1342" spans="1:16" x14ac:dyDescent="0.25">
      <c r="A1342" t="s">
        <v>2634</v>
      </c>
      <c r="B1342" t="s">
        <v>2635</v>
      </c>
      <c r="C1342">
        <v>468</v>
      </c>
      <c r="D1342" t="s">
        <v>10</v>
      </c>
      <c r="E1342">
        <v>1</v>
      </c>
      <c r="F1342">
        <v>339</v>
      </c>
      <c r="G1342">
        <v>4725</v>
      </c>
      <c r="H1342" t="s">
        <v>11</v>
      </c>
      <c r="P1342">
        <f t="shared" si="21"/>
        <v>339</v>
      </c>
    </row>
    <row r="1343" spans="1:16" x14ac:dyDescent="0.25">
      <c r="A1343" t="s">
        <v>2636</v>
      </c>
      <c r="B1343" t="s">
        <v>2637</v>
      </c>
      <c r="C1343">
        <v>473</v>
      </c>
      <c r="D1343" t="s">
        <v>10</v>
      </c>
      <c r="E1343">
        <v>3</v>
      </c>
      <c r="F1343">
        <v>345</v>
      </c>
      <c r="G1343">
        <v>4725</v>
      </c>
      <c r="H1343" t="s">
        <v>11</v>
      </c>
      <c r="P1343">
        <f t="shared" si="21"/>
        <v>343</v>
      </c>
    </row>
    <row r="1344" spans="1:16" x14ac:dyDescent="0.25">
      <c r="A1344" t="s">
        <v>2638</v>
      </c>
      <c r="B1344" t="s">
        <v>2639</v>
      </c>
      <c r="C1344">
        <v>478</v>
      </c>
      <c r="D1344" t="s">
        <v>10</v>
      </c>
      <c r="E1344">
        <v>4</v>
      </c>
      <c r="F1344">
        <v>340</v>
      </c>
      <c r="G1344">
        <v>4725</v>
      </c>
      <c r="H1344" t="s">
        <v>11</v>
      </c>
      <c r="P1344">
        <f t="shared" si="21"/>
        <v>337</v>
      </c>
    </row>
    <row r="1345" spans="1:16" x14ac:dyDescent="0.25">
      <c r="A1345" t="s">
        <v>2640</v>
      </c>
      <c r="B1345" t="s">
        <v>2641</v>
      </c>
      <c r="C1345">
        <v>476</v>
      </c>
      <c r="D1345" t="s">
        <v>10</v>
      </c>
      <c r="E1345">
        <v>9</v>
      </c>
      <c r="F1345">
        <v>347</v>
      </c>
      <c r="G1345">
        <v>4725</v>
      </c>
      <c r="H1345" t="s">
        <v>11</v>
      </c>
      <c r="P1345">
        <f t="shared" si="21"/>
        <v>339</v>
      </c>
    </row>
    <row r="1346" spans="1:16" x14ac:dyDescent="0.25">
      <c r="A1346" t="s">
        <v>2642</v>
      </c>
      <c r="B1346" t="s">
        <v>2643</v>
      </c>
      <c r="C1346">
        <v>474</v>
      </c>
      <c r="D1346" t="s">
        <v>10</v>
      </c>
      <c r="E1346">
        <v>2</v>
      </c>
      <c r="F1346">
        <v>369</v>
      </c>
      <c r="G1346">
        <v>4725</v>
      </c>
      <c r="H1346" t="s">
        <v>11</v>
      </c>
      <c r="P1346">
        <f t="shared" si="21"/>
        <v>368</v>
      </c>
    </row>
    <row r="1347" spans="1:16" x14ac:dyDescent="0.25">
      <c r="A1347" t="s">
        <v>2644</v>
      </c>
      <c r="B1347" t="s">
        <v>2645</v>
      </c>
      <c r="C1347">
        <v>480</v>
      </c>
      <c r="D1347" t="s">
        <v>10</v>
      </c>
      <c r="E1347">
        <v>10</v>
      </c>
      <c r="F1347">
        <v>351</v>
      </c>
      <c r="G1347">
        <v>4725</v>
      </c>
      <c r="H1347" t="s">
        <v>11</v>
      </c>
      <c r="P1347">
        <f t="shared" si="21"/>
        <v>342</v>
      </c>
    </row>
    <row r="1348" spans="1:16" x14ac:dyDescent="0.25">
      <c r="A1348" t="s">
        <v>2646</v>
      </c>
      <c r="B1348" t="s">
        <v>2647</v>
      </c>
      <c r="C1348">
        <v>474</v>
      </c>
      <c r="D1348" t="s">
        <v>10</v>
      </c>
      <c r="E1348">
        <v>2</v>
      </c>
      <c r="F1348">
        <v>369</v>
      </c>
      <c r="G1348">
        <v>4725</v>
      </c>
      <c r="H1348" t="s">
        <v>11</v>
      </c>
      <c r="P1348">
        <f t="shared" si="21"/>
        <v>368</v>
      </c>
    </row>
    <row r="1349" spans="1:16" x14ac:dyDescent="0.25">
      <c r="A1349" t="s">
        <v>2648</v>
      </c>
      <c r="B1349" t="s">
        <v>2649</v>
      </c>
      <c r="C1349">
        <v>477</v>
      </c>
      <c r="D1349" t="s">
        <v>10</v>
      </c>
      <c r="E1349">
        <v>3</v>
      </c>
      <c r="F1349">
        <v>338</v>
      </c>
      <c r="G1349">
        <v>4725</v>
      </c>
      <c r="H1349" t="s">
        <v>11</v>
      </c>
      <c r="P1349">
        <f t="shared" si="21"/>
        <v>336</v>
      </c>
    </row>
    <row r="1350" spans="1:16" x14ac:dyDescent="0.25">
      <c r="A1350" t="s">
        <v>2650</v>
      </c>
      <c r="B1350" t="s">
        <v>2651</v>
      </c>
      <c r="C1350">
        <v>477</v>
      </c>
      <c r="D1350" t="s">
        <v>10</v>
      </c>
      <c r="E1350">
        <v>3</v>
      </c>
      <c r="F1350">
        <v>338</v>
      </c>
      <c r="G1350">
        <v>4725</v>
      </c>
      <c r="H1350" t="s">
        <v>11</v>
      </c>
      <c r="P1350">
        <f t="shared" si="21"/>
        <v>336</v>
      </c>
    </row>
    <row r="1351" spans="1:16" x14ac:dyDescent="0.25">
      <c r="A1351" t="s">
        <v>2652</v>
      </c>
      <c r="B1351" t="s">
        <v>2653</v>
      </c>
      <c r="C1351">
        <v>477</v>
      </c>
      <c r="D1351" t="s">
        <v>10</v>
      </c>
      <c r="E1351">
        <v>3</v>
      </c>
      <c r="F1351">
        <v>338</v>
      </c>
      <c r="G1351">
        <v>4725</v>
      </c>
      <c r="H1351" t="s">
        <v>11</v>
      </c>
      <c r="P1351">
        <f t="shared" si="21"/>
        <v>336</v>
      </c>
    </row>
    <row r="1352" spans="1:16" x14ac:dyDescent="0.25">
      <c r="A1352" t="s">
        <v>2654</v>
      </c>
      <c r="B1352" t="s">
        <v>2655</v>
      </c>
      <c r="C1352">
        <v>477</v>
      </c>
      <c r="D1352" t="s">
        <v>10</v>
      </c>
      <c r="E1352">
        <v>3</v>
      </c>
      <c r="F1352">
        <v>338</v>
      </c>
      <c r="G1352">
        <v>4725</v>
      </c>
      <c r="H1352" t="s">
        <v>11</v>
      </c>
      <c r="P1352">
        <f t="shared" si="21"/>
        <v>336</v>
      </c>
    </row>
    <row r="1353" spans="1:16" x14ac:dyDescent="0.25">
      <c r="A1353" t="s">
        <v>2656</v>
      </c>
      <c r="B1353" t="s">
        <v>2657</v>
      </c>
      <c r="C1353">
        <v>39</v>
      </c>
      <c r="D1353" t="s">
        <v>10</v>
      </c>
      <c r="E1353">
        <v>1</v>
      </c>
      <c r="F1353">
        <v>38</v>
      </c>
      <c r="G1353">
        <v>4725</v>
      </c>
      <c r="H1353" t="s">
        <v>11</v>
      </c>
      <c r="P1353">
        <f t="shared" si="21"/>
        <v>38</v>
      </c>
    </row>
    <row r="1354" spans="1:16" x14ac:dyDescent="0.25">
      <c r="A1354" t="s">
        <v>2658</v>
      </c>
      <c r="B1354" t="s">
        <v>2659</v>
      </c>
      <c r="C1354">
        <v>376</v>
      </c>
      <c r="D1354" t="s">
        <v>10</v>
      </c>
      <c r="E1354">
        <v>1</v>
      </c>
      <c r="F1354">
        <v>239</v>
      </c>
      <c r="G1354">
        <v>4725</v>
      </c>
      <c r="H1354" t="s">
        <v>11</v>
      </c>
      <c r="P1354">
        <f t="shared" si="21"/>
        <v>239</v>
      </c>
    </row>
    <row r="1355" spans="1:16" x14ac:dyDescent="0.25">
      <c r="A1355" t="s">
        <v>2660</v>
      </c>
      <c r="B1355" t="s">
        <v>2661</v>
      </c>
      <c r="C1355">
        <v>480</v>
      </c>
      <c r="D1355" t="s">
        <v>10</v>
      </c>
      <c r="E1355">
        <v>5</v>
      </c>
      <c r="F1355">
        <v>350</v>
      </c>
      <c r="G1355">
        <v>4725</v>
      </c>
      <c r="H1355" t="s">
        <v>11</v>
      </c>
      <c r="P1355">
        <f t="shared" si="21"/>
        <v>346</v>
      </c>
    </row>
    <row r="1356" spans="1:16" x14ac:dyDescent="0.25">
      <c r="A1356" t="s">
        <v>2662</v>
      </c>
      <c r="B1356" t="s">
        <v>2663</v>
      </c>
      <c r="C1356">
        <v>470</v>
      </c>
      <c r="D1356" t="s">
        <v>10</v>
      </c>
      <c r="E1356">
        <v>1</v>
      </c>
      <c r="F1356">
        <v>345</v>
      </c>
      <c r="G1356">
        <v>4725</v>
      </c>
      <c r="H1356" t="s">
        <v>11</v>
      </c>
      <c r="P1356">
        <f t="shared" si="21"/>
        <v>345</v>
      </c>
    </row>
    <row r="1357" spans="1:16" x14ac:dyDescent="0.25">
      <c r="A1357" t="s">
        <v>2664</v>
      </c>
      <c r="B1357" t="s">
        <v>2665</v>
      </c>
      <c r="C1357">
        <v>478</v>
      </c>
      <c r="D1357" t="s">
        <v>10</v>
      </c>
      <c r="E1357">
        <v>1</v>
      </c>
      <c r="F1357">
        <v>344</v>
      </c>
      <c r="G1357">
        <v>4725</v>
      </c>
      <c r="H1357" t="s">
        <v>11</v>
      </c>
      <c r="P1357">
        <f t="shared" si="21"/>
        <v>344</v>
      </c>
    </row>
    <row r="1358" spans="1:16" x14ac:dyDescent="0.25">
      <c r="A1358" t="s">
        <v>2666</v>
      </c>
      <c r="B1358" t="s">
        <v>2667</v>
      </c>
      <c r="C1358">
        <v>475</v>
      </c>
      <c r="D1358" t="s">
        <v>10</v>
      </c>
      <c r="E1358">
        <v>4</v>
      </c>
      <c r="F1358">
        <v>345</v>
      </c>
      <c r="G1358">
        <v>4725</v>
      </c>
      <c r="H1358" t="s">
        <v>11</v>
      </c>
      <c r="P1358">
        <f t="shared" si="21"/>
        <v>342</v>
      </c>
    </row>
    <row r="1359" spans="1:16" x14ac:dyDescent="0.25">
      <c r="A1359" t="s">
        <v>2668</v>
      </c>
      <c r="B1359" t="s">
        <v>2669</v>
      </c>
      <c r="C1359">
        <v>475</v>
      </c>
      <c r="D1359" t="s">
        <v>10</v>
      </c>
      <c r="E1359">
        <v>4</v>
      </c>
      <c r="F1359">
        <v>344</v>
      </c>
      <c r="G1359">
        <v>4725</v>
      </c>
      <c r="H1359" t="s">
        <v>11</v>
      </c>
      <c r="P1359">
        <f t="shared" si="21"/>
        <v>341</v>
      </c>
    </row>
    <row r="1360" spans="1:16" x14ac:dyDescent="0.25">
      <c r="A1360" t="s">
        <v>2670</v>
      </c>
      <c r="B1360" t="s">
        <v>2671</v>
      </c>
      <c r="C1360">
        <v>532</v>
      </c>
      <c r="D1360" t="s">
        <v>10</v>
      </c>
      <c r="E1360">
        <v>53</v>
      </c>
      <c r="F1360">
        <v>397</v>
      </c>
      <c r="G1360">
        <v>4725</v>
      </c>
      <c r="H1360" t="s">
        <v>11</v>
      </c>
      <c r="P1360">
        <f t="shared" si="21"/>
        <v>345</v>
      </c>
    </row>
    <row r="1361" spans="1:16" x14ac:dyDescent="0.25">
      <c r="A1361" t="s">
        <v>2672</v>
      </c>
      <c r="B1361" t="s">
        <v>2673</v>
      </c>
      <c r="C1361">
        <v>480</v>
      </c>
      <c r="D1361" t="s">
        <v>10</v>
      </c>
      <c r="E1361">
        <v>3</v>
      </c>
      <c r="F1361">
        <v>346</v>
      </c>
      <c r="G1361">
        <v>4725</v>
      </c>
      <c r="H1361" t="s">
        <v>11</v>
      </c>
      <c r="P1361">
        <f t="shared" si="21"/>
        <v>344</v>
      </c>
    </row>
    <row r="1362" spans="1:16" x14ac:dyDescent="0.25">
      <c r="A1362" t="s">
        <v>2674</v>
      </c>
      <c r="B1362" t="s">
        <v>2675</v>
      </c>
      <c r="C1362">
        <v>478</v>
      </c>
      <c r="D1362" t="s">
        <v>10</v>
      </c>
      <c r="E1362">
        <v>1</v>
      </c>
      <c r="F1362">
        <v>344</v>
      </c>
      <c r="G1362">
        <v>4725</v>
      </c>
      <c r="H1362" t="s">
        <v>11</v>
      </c>
      <c r="P1362">
        <f t="shared" si="21"/>
        <v>344</v>
      </c>
    </row>
    <row r="1363" spans="1:16" x14ac:dyDescent="0.25">
      <c r="A1363" t="s">
        <v>2676</v>
      </c>
      <c r="B1363" t="s">
        <v>2677</v>
      </c>
      <c r="C1363">
        <v>478</v>
      </c>
      <c r="D1363" t="s">
        <v>10</v>
      </c>
      <c r="E1363">
        <v>1</v>
      </c>
      <c r="F1363">
        <v>342</v>
      </c>
      <c r="G1363">
        <v>4725</v>
      </c>
      <c r="H1363" t="s">
        <v>11</v>
      </c>
      <c r="P1363">
        <f t="shared" si="21"/>
        <v>342</v>
      </c>
    </row>
    <row r="1364" spans="1:16" x14ac:dyDescent="0.25">
      <c r="A1364" t="s">
        <v>2678</v>
      </c>
      <c r="B1364" t="s">
        <v>2679</v>
      </c>
      <c r="C1364">
        <v>507</v>
      </c>
      <c r="D1364" t="s">
        <v>10</v>
      </c>
      <c r="E1364">
        <v>2</v>
      </c>
      <c r="F1364">
        <v>342</v>
      </c>
      <c r="G1364">
        <v>4725</v>
      </c>
      <c r="H1364" t="s">
        <v>11</v>
      </c>
      <c r="P1364">
        <f t="shared" si="21"/>
        <v>341</v>
      </c>
    </row>
    <row r="1365" spans="1:16" x14ac:dyDescent="0.25">
      <c r="A1365" t="s">
        <v>2680</v>
      </c>
      <c r="B1365" t="s">
        <v>2681</v>
      </c>
      <c r="C1365">
        <v>588</v>
      </c>
      <c r="D1365" t="s">
        <v>10</v>
      </c>
      <c r="E1365">
        <v>2</v>
      </c>
      <c r="F1365">
        <v>344</v>
      </c>
      <c r="G1365">
        <v>4725</v>
      </c>
      <c r="H1365" t="s">
        <v>11</v>
      </c>
      <c r="P1365">
        <f t="shared" si="21"/>
        <v>343</v>
      </c>
    </row>
    <row r="1366" spans="1:16" x14ac:dyDescent="0.25">
      <c r="A1366" t="s">
        <v>2682</v>
      </c>
      <c r="B1366" t="s">
        <v>2683</v>
      </c>
      <c r="C1366">
        <v>490</v>
      </c>
      <c r="D1366" t="s">
        <v>10</v>
      </c>
      <c r="E1366">
        <v>12</v>
      </c>
      <c r="F1366">
        <v>360</v>
      </c>
      <c r="G1366">
        <v>4725</v>
      </c>
      <c r="H1366" t="s">
        <v>11</v>
      </c>
      <c r="P1366">
        <f t="shared" si="21"/>
        <v>349</v>
      </c>
    </row>
    <row r="1367" spans="1:16" x14ac:dyDescent="0.25">
      <c r="A1367" t="s">
        <v>2684</v>
      </c>
      <c r="B1367" t="s">
        <v>2685</v>
      </c>
      <c r="C1367">
        <v>473</v>
      </c>
      <c r="D1367" t="s">
        <v>10</v>
      </c>
      <c r="E1367">
        <v>1</v>
      </c>
      <c r="F1367">
        <v>343</v>
      </c>
      <c r="G1367">
        <v>4725</v>
      </c>
      <c r="H1367" t="s">
        <v>11</v>
      </c>
      <c r="P1367">
        <f t="shared" si="21"/>
        <v>343</v>
      </c>
    </row>
    <row r="1368" spans="1:16" x14ac:dyDescent="0.25">
      <c r="A1368" t="s">
        <v>2686</v>
      </c>
      <c r="B1368" t="s">
        <v>2687</v>
      </c>
      <c r="C1368">
        <v>358</v>
      </c>
      <c r="D1368" t="s">
        <v>10</v>
      </c>
      <c r="E1368">
        <v>2</v>
      </c>
      <c r="F1368">
        <v>356</v>
      </c>
      <c r="G1368">
        <v>4725</v>
      </c>
      <c r="H1368" t="s">
        <v>11</v>
      </c>
      <c r="P1368">
        <f t="shared" si="21"/>
        <v>355</v>
      </c>
    </row>
    <row r="1369" spans="1:16" x14ac:dyDescent="0.25">
      <c r="A1369" t="s">
        <v>2688</v>
      </c>
      <c r="B1369" t="s">
        <v>2689</v>
      </c>
      <c r="C1369">
        <v>610</v>
      </c>
      <c r="D1369" t="s">
        <v>10</v>
      </c>
      <c r="E1369">
        <v>22</v>
      </c>
      <c r="F1369">
        <v>375</v>
      </c>
      <c r="G1369">
        <v>4725</v>
      </c>
      <c r="H1369" t="s">
        <v>11</v>
      </c>
      <c r="P1369">
        <f t="shared" si="21"/>
        <v>354</v>
      </c>
    </row>
    <row r="1370" spans="1:16" x14ac:dyDescent="0.25">
      <c r="A1370" t="s">
        <v>2690</v>
      </c>
      <c r="B1370" t="s">
        <v>2691</v>
      </c>
      <c r="C1370">
        <v>582</v>
      </c>
      <c r="D1370" t="s">
        <v>10</v>
      </c>
      <c r="E1370">
        <v>1</v>
      </c>
      <c r="F1370">
        <v>342</v>
      </c>
      <c r="G1370">
        <v>4725</v>
      </c>
      <c r="H1370" t="s">
        <v>11</v>
      </c>
      <c r="P1370">
        <f t="shared" si="21"/>
        <v>342</v>
      </c>
    </row>
    <row r="1371" spans="1:16" x14ac:dyDescent="0.25">
      <c r="A1371" t="s">
        <v>2692</v>
      </c>
      <c r="B1371" t="s">
        <v>2693</v>
      </c>
      <c r="C1371">
        <v>532</v>
      </c>
      <c r="D1371" t="s">
        <v>10</v>
      </c>
      <c r="E1371">
        <v>43</v>
      </c>
      <c r="F1371">
        <v>396</v>
      </c>
      <c r="G1371">
        <v>4725</v>
      </c>
      <c r="H1371" t="s">
        <v>11</v>
      </c>
      <c r="P1371">
        <f t="shared" si="21"/>
        <v>354</v>
      </c>
    </row>
    <row r="1372" spans="1:16" x14ac:dyDescent="0.25">
      <c r="A1372" t="s">
        <v>2694</v>
      </c>
      <c r="B1372" t="s">
        <v>2695</v>
      </c>
      <c r="C1372">
        <v>527</v>
      </c>
      <c r="D1372" t="s">
        <v>10</v>
      </c>
      <c r="E1372">
        <v>37</v>
      </c>
      <c r="F1372">
        <v>391</v>
      </c>
      <c r="G1372">
        <v>4725</v>
      </c>
      <c r="H1372" t="s">
        <v>11</v>
      </c>
      <c r="P1372">
        <f t="shared" si="21"/>
        <v>355</v>
      </c>
    </row>
    <row r="1373" spans="1:16" x14ac:dyDescent="0.25">
      <c r="A1373" t="s">
        <v>2696</v>
      </c>
      <c r="B1373" t="s">
        <v>2697</v>
      </c>
      <c r="C1373">
        <v>500</v>
      </c>
      <c r="D1373" t="s">
        <v>10</v>
      </c>
      <c r="E1373">
        <v>2</v>
      </c>
      <c r="F1373">
        <v>373</v>
      </c>
      <c r="G1373">
        <v>4725</v>
      </c>
      <c r="H1373" t="s">
        <v>11</v>
      </c>
      <c r="P1373">
        <f t="shared" si="21"/>
        <v>372</v>
      </c>
    </row>
    <row r="1374" spans="1:16" x14ac:dyDescent="0.25">
      <c r="A1374" t="s">
        <v>2698</v>
      </c>
      <c r="B1374" t="s">
        <v>2699</v>
      </c>
      <c r="C1374">
        <v>500</v>
      </c>
      <c r="D1374" t="s">
        <v>10</v>
      </c>
      <c r="E1374">
        <v>2</v>
      </c>
      <c r="F1374">
        <v>373</v>
      </c>
      <c r="G1374">
        <v>4725</v>
      </c>
      <c r="H1374" t="s">
        <v>11</v>
      </c>
      <c r="P1374">
        <f t="shared" si="21"/>
        <v>372</v>
      </c>
    </row>
    <row r="1375" spans="1:16" x14ac:dyDescent="0.25">
      <c r="A1375" t="s">
        <v>2700</v>
      </c>
      <c r="B1375" t="s">
        <v>2701</v>
      </c>
      <c r="C1375">
        <v>484</v>
      </c>
      <c r="D1375" t="s">
        <v>10</v>
      </c>
      <c r="E1375">
        <v>4</v>
      </c>
      <c r="F1375">
        <v>346</v>
      </c>
      <c r="G1375">
        <v>4725</v>
      </c>
      <c r="H1375" t="s">
        <v>11</v>
      </c>
      <c r="P1375">
        <f t="shared" si="21"/>
        <v>343</v>
      </c>
    </row>
    <row r="1376" spans="1:16" x14ac:dyDescent="0.25">
      <c r="A1376" t="s">
        <v>2702</v>
      </c>
      <c r="B1376" t="s">
        <v>2703</v>
      </c>
      <c r="C1376">
        <v>353</v>
      </c>
      <c r="D1376" t="s">
        <v>10</v>
      </c>
      <c r="E1376">
        <v>3</v>
      </c>
      <c r="F1376">
        <v>286</v>
      </c>
      <c r="G1376">
        <v>4725</v>
      </c>
      <c r="H1376" t="s">
        <v>11</v>
      </c>
      <c r="P1376">
        <f t="shared" si="21"/>
        <v>284</v>
      </c>
    </row>
    <row r="1377" spans="1:16" x14ac:dyDescent="0.25">
      <c r="A1377" t="s">
        <v>2704</v>
      </c>
      <c r="B1377" t="s">
        <v>2705</v>
      </c>
      <c r="C1377">
        <v>575</v>
      </c>
      <c r="D1377" t="s">
        <v>10</v>
      </c>
      <c r="E1377">
        <v>105</v>
      </c>
      <c r="F1377">
        <v>445</v>
      </c>
      <c r="G1377">
        <v>4725</v>
      </c>
      <c r="H1377" t="s">
        <v>11</v>
      </c>
      <c r="P1377">
        <f t="shared" si="21"/>
        <v>341</v>
      </c>
    </row>
    <row r="1378" spans="1:16" x14ac:dyDescent="0.25">
      <c r="A1378" t="s">
        <v>2706</v>
      </c>
      <c r="B1378" t="s">
        <v>2707</v>
      </c>
      <c r="C1378">
        <v>509</v>
      </c>
      <c r="D1378" t="s">
        <v>10</v>
      </c>
      <c r="E1378">
        <v>18</v>
      </c>
      <c r="F1378">
        <v>364</v>
      </c>
      <c r="G1378">
        <v>4725</v>
      </c>
      <c r="H1378" t="s">
        <v>11</v>
      </c>
      <c r="P1378">
        <f t="shared" si="21"/>
        <v>347</v>
      </c>
    </row>
    <row r="1379" spans="1:16" x14ac:dyDescent="0.25">
      <c r="A1379" t="s">
        <v>2708</v>
      </c>
      <c r="B1379" t="s">
        <v>2709</v>
      </c>
      <c r="C1379">
        <v>336</v>
      </c>
      <c r="D1379" t="s">
        <v>10</v>
      </c>
      <c r="E1379">
        <v>1</v>
      </c>
      <c r="F1379">
        <v>189</v>
      </c>
      <c r="G1379">
        <v>4725</v>
      </c>
      <c r="H1379" t="s">
        <v>11</v>
      </c>
      <c r="P1379">
        <f t="shared" si="21"/>
        <v>189</v>
      </c>
    </row>
    <row r="1380" spans="1:16" x14ac:dyDescent="0.25">
      <c r="A1380" t="s">
        <v>2710</v>
      </c>
      <c r="B1380" t="s">
        <v>2711</v>
      </c>
      <c r="C1380">
        <v>592</v>
      </c>
      <c r="D1380" t="s">
        <v>10</v>
      </c>
      <c r="E1380">
        <v>115</v>
      </c>
      <c r="F1380">
        <v>455</v>
      </c>
      <c r="G1380">
        <v>4725</v>
      </c>
      <c r="H1380" t="s">
        <v>11</v>
      </c>
      <c r="P1380">
        <f t="shared" si="21"/>
        <v>341</v>
      </c>
    </row>
    <row r="1381" spans="1:16" x14ac:dyDescent="0.25">
      <c r="A1381" t="s">
        <v>2712</v>
      </c>
      <c r="B1381" t="s">
        <v>2713</v>
      </c>
      <c r="C1381">
        <v>524</v>
      </c>
      <c r="D1381" t="s">
        <v>10</v>
      </c>
      <c r="E1381">
        <v>35</v>
      </c>
      <c r="F1381">
        <v>388</v>
      </c>
      <c r="G1381">
        <v>4725</v>
      </c>
      <c r="H1381" t="s">
        <v>11</v>
      </c>
      <c r="P1381">
        <f t="shared" si="21"/>
        <v>354</v>
      </c>
    </row>
    <row r="1382" spans="1:16" x14ac:dyDescent="0.25">
      <c r="A1382" t="s">
        <v>2714</v>
      </c>
      <c r="B1382" t="s">
        <v>2715</v>
      </c>
      <c r="C1382">
        <v>480</v>
      </c>
      <c r="D1382" t="s">
        <v>10</v>
      </c>
      <c r="E1382">
        <v>5</v>
      </c>
      <c r="F1382">
        <v>350</v>
      </c>
      <c r="G1382">
        <v>4725</v>
      </c>
      <c r="H1382" t="s">
        <v>11</v>
      </c>
      <c r="P1382">
        <f t="shared" si="21"/>
        <v>346</v>
      </c>
    </row>
    <row r="1383" spans="1:16" x14ac:dyDescent="0.25">
      <c r="A1383" t="s">
        <v>2716</v>
      </c>
      <c r="B1383" t="s">
        <v>2717</v>
      </c>
      <c r="C1383">
        <v>470</v>
      </c>
      <c r="D1383" t="s">
        <v>10</v>
      </c>
      <c r="E1383">
        <v>1</v>
      </c>
      <c r="F1383">
        <v>345</v>
      </c>
      <c r="G1383">
        <v>4725</v>
      </c>
      <c r="H1383" t="s">
        <v>11</v>
      </c>
      <c r="P1383">
        <f t="shared" si="21"/>
        <v>345</v>
      </c>
    </row>
    <row r="1384" spans="1:16" x14ac:dyDescent="0.25">
      <c r="A1384" t="s">
        <v>2718</v>
      </c>
      <c r="B1384" t="s">
        <v>2719</v>
      </c>
      <c r="C1384">
        <v>471</v>
      </c>
      <c r="D1384" t="s">
        <v>10</v>
      </c>
      <c r="E1384">
        <v>2</v>
      </c>
      <c r="F1384">
        <v>338</v>
      </c>
      <c r="G1384">
        <v>4725</v>
      </c>
      <c r="H1384" t="s">
        <v>11</v>
      </c>
      <c r="P1384">
        <f t="shared" si="21"/>
        <v>337</v>
      </c>
    </row>
    <row r="1385" spans="1:16" x14ac:dyDescent="0.25">
      <c r="A1385" t="s">
        <v>2720</v>
      </c>
      <c r="B1385" t="s">
        <v>2721</v>
      </c>
      <c r="C1385">
        <v>479</v>
      </c>
      <c r="D1385" t="s">
        <v>10</v>
      </c>
      <c r="E1385">
        <v>1</v>
      </c>
      <c r="F1385">
        <v>339</v>
      </c>
      <c r="G1385">
        <v>4725</v>
      </c>
      <c r="H1385" t="s">
        <v>11</v>
      </c>
      <c r="P1385">
        <f t="shared" si="21"/>
        <v>339</v>
      </c>
    </row>
    <row r="1386" spans="1:16" x14ac:dyDescent="0.25">
      <c r="A1386" t="s">
        <v>2722</v>
      </c>
      <c r="B1386" t="s">
        <v>2723</v>
      </c>
      <c r="C1386">
        <v>477</v>
      </c>
      <c r="D1386" t="s">
        <v>10</v>
      </c>
      <c r="E1386">
        <v>1</v>
      </c>
      <c r="F1386">
        <v>344</v>
      </c>
      <c r="G1386">
        <v>4725</v>
      </c>
      <c r="H1386" t="s">
        <v>11</v>
      </c>
      <c r="P1386">
        <f t="shared" si="21"/>
        <v>344</v>
      </c>
    </row>
    <row r="1387" spans="1:16" x14ac:dyDescent="0.25">
      <c r="A1387" t="s">
        <v>2724</v>
      </c>
      <c r="B1387" t="s">
        <v>2725</v>
      </c>
      <c r="C1387">
        <v>478</v>
      </c>
      <c r="D1387" t="s">
        <v>10</v>
      </c>
      <c r="E1387">
        <v>4</v>
      </c>
      <c r="F1387">
        <v>341</v>
      </c>
      <c r="G1387">
        <v>4725</v>
      </c>
      <c r="H1387" t="s">
        <v>11</v>
      </c>
      <c r="P1387">
        <f t="shared" si="21"/>
        <v>338</v>
      </c>
    </row>
    <row r="1388" spans="1:16" x14ac:dyDescent="0.25">
      <c r="A1388" t="s">
        <v>2726</v>
      </c>
      <c r="B1388" t="s">
        <v>2727</v>
      </c>
      <c r="C1388">
        <v>528</v>
      </c>
      <c r="D1388" t="s">
        <v>10</v>
      </c>
      <c r="E1388">
        <v>38</v>
      </c>
      <c r="F1388">
        <v>379</v>
      </c>
      <c r="G1388">
        <v>4725</v>
      </c>
      <c r="H1388" t="s">
        <v>11</v>
      </c>
      <c r="P1388">
        <f t="shared" si="21"/>
        <v>342</v>
      </c>
    </row>
    <row r="1389" spans="1:16" x14ac:dyDescent="0.25">
      <c r="A1389" t="s">
        <v>2728</v>
      </c>
      <c r="B1389" t="s">
        <v>2729</v>
      </c>
      <c r="C1389">
        <v>477</v>
      </c>
      <c r="D1389" t="s">
        <v>10</v>
      </c>
      <c r="E1389">
        <v>3</v>
      </c>
      <c r="F1389">
        <v>338</v>
      </c>
      <c r="G1389">
        <v>4725</v>
      </c>
      <c r="H1389" t="s">
        <v>11</v>
      </c>
      <c r="P1389">
        <f t="shared" si="21"/>
        <v>336</v>
      </c>
    </row>
    <row r="1390" spans="1:16" x14ac:dyDescent="0.25">
      <c r="A1390" t="s">
        <v>2730</v>
      </c>
      <c r="B1390" t="s">
        <v>2731</v>
      </c>
      <c r="C1390">
        <v>477</v>
      </c>
      <c r="D1390" t="s">
        <v>10</v>
      </c>
      <c r="E1390">
        <v>3</v>
      </c>
      <c r="F1390">
        <v>338</v>
      </c>
      <c r="G1390">
        <v>4725</v>
      </c>
      <c r="H1390" t="s">
        <v>11</v>
      </c>
      <c r="P1390">
        <f t="shared" si="21"/>
        <v>336</v>
      </c>
    </row>
    <row r="1391" spans="1:16" x14ac:dyDescent="0.25">
      <c r="A1391" t="s">
        <v>2732</v>
      </c>
      <c r="B1391" t="s">
        <v>2733</v>
      </c>
      <c r="C1391">
        <v>485</v>
      </c>
      <c r="D1391" t="s">
        <v>10</v>
      </c>
      <c r="E1391">
        <v>14</v>
      </c>
      <c r="F1391">
        <v>350</v>
      </c>
      <c r="G1391">
        <v>4725</v>
      </c>
      <c r="H1391" t="s">
        <v>11</v>
      </c>
      <c r="P1391">
        <f t="shared" si="21"/>
        <v>337</v>
      </c>
    </row>
    <row r="1392" spans="1:16" x14ac:dyDescent="0.25">
      <c r="A1392" t="s">
        <v>2734</v>
      </c>
      <c r="B1392" t="s">
        <v>2735</v>
      </c>
      <c r="C1392">
        <v>606</v>
      </c>
      <c r="D1392" t="s">
        <v>10</v>
      </c>
      <c r="E1392">
        <v>126</v>
      </c>
      <c r="F1392">
        <v>228</v>
      </c>
      <c r="G1392">
        <v>4725</v>
      </c>
      <c r="H1392" t="s">
        <v>11</v>
      </c>
      <c r="P1392">
        <f t="shared" si="21"/>
        <v>103</v>
      </c>
    </row>
    <row r="1393" spans="1:16" x14ac:dyDescent="0.25">
      <c r="A1393" t="s">
        <v>2734</v>
      </c>
      <c r="B1393" t="s">
        <v>2735</v>
      </c>
      <c r="C1393">
        <v>606</v>
      </c>
      <c r="D1393" t="s">
        <v>10</v>
      </c>
      <c r="E1393">
        <v>297</v>
      </c>
      <c r="F1393">
        <v>595</v>
      </c>
      <c r="G1393">
        <v>4725</v>
      </c>
      <c r="H1393" t="s">
        <v>11</v>
      </c>
      <c r="P1393">
        <f t="shared" si="21"/>
        <v>299</v>
      </c>
    </row>
    <row r="1394" spans="1:16" x14ac:dyDescent="0.25">
      <c r="A1394" t="s">
        <v>2736</v>
      </c>
      <c r="B1394" t="s">
        <v>2737</v>
      </c>
      <c r="C1394">
        <v>484</v>
      </c>
      <c r="D1394" t="s">
        <v>10</v>
      </c>
      <c r="E1394">
        <v>1</v>
      </c>
      <c r="F1394">
        <v>339</v>
      </c>
      <c r="G1394">
        <v>4725</v>
      </c>
      <c r="H1394" t="s">
        <v>11</v>
      </c>
      <c r="P1394">
        <f t="shared" si="21"/>
        <v>339</v>
      </c>
    </row>
    <row r="1395" spans="1:16" x14ac:dyDescent="0.25">
      <c r="A1395" t="s">
        <v>2738</v>
      </c>
      <c r="B1395" t="s">
        <v>2739</v>
      </c>
      <c r="C1395">
        <v>457</v>
      </c>
      <c r="D1395" t="s">
        <v>10</v>
      </c>
      <c r="E1395">
        <v>1</v>
      </c>
      <c r="F1395">
        <v>321</v>
      </c>
      <c r="G1395">
        <v>4725</v>
      </c>
      <c r="H1395" t="s">
        <v>11</v>
      </c>
      <c r="P1395">
        <f t="shared" si="21"/>
        <v>321</v>
      </c>
    </row>
    <row r="1396" spans="1:16" x14ac:dyDescent="0.25">
      <c r="A1396" t="s">
        <v>2740</v>
      </c>
      <c r="B1396" t="s">
        <v>2741</v>
      </c>
      <c r="C1396">
        <v>582</v>
      </c>
      <c r="D1396" t="s">
        <v>10</v>
      </c>
      <c r="E1396">
        <v>1</v>
      </c>
      <c r="F1396">
        <v>342</v>
      </c>
      <c r="G1396">
        <v>4725</v>
      </c>
      <c r="H1396" t="s">
        <v>11</v>
      </c>
      <c r="P1396">
        <f t="shared" si="21"/>
        <v>342</v>
      </c>
    </row>
    <row r="1397" spans="1:16" x14ac:dyDescent="0.25">
      <c r="A1397" t="s">
        <v>2742</v>
      </c>
      <c r="B1397" t="s">
        <v>2743</v>
      </c>
      <c r="C1397">
        <v>473</v>
      </c>
      <c r="D1397" t="s">
        <v>10</v>
      </c>
      <c r="E1397">
        <v>3</v>
      </c>
      <c r="F1397">
        <v>340</v>
      </c>
      <c r="G1397">
        <v>4725</v>
      </c>
      <c r="H1397" t="s">
        <v>11</v>
      </c>
      <c r="P1397">
        <f t="shared" si="21"/>
        <v>338</v>
      </c>
    </row>
    <row r="1398" spans="1:16" x14ac:dyDescent="0.25">
      <c r="A1398" t="s">
        <v>2744</v>
      </c>
      <c r="B1398" t="s">
        <v>2745</v>
      </c>
      <c r="C1398">
        <v>640</v>
      </c>
      <c r="D1398" t="s">
        <v>10</v>
      </c>
      <c r="E1398">
        <v>56</v>
      </c>
      <c r="F1398">
        <v>400</v>
      </c>
      <c r="G1398">
        <v>4725</v>
      </c>
      <c r="H1398" t="s">
        <v>11</v>
      </c>
      <c r="P1398">
        <f t="shared" si="21"/>
        <v>345</v>
      </c>
    </row>
    <row r="1399" spans="1:16" x14ac:dyDescent="0.25">
      <c r="A1399" t="s">
        <v>2746</v>
      </c>
      <c r="B1399" t="s">
        <v>2747</v>
      </c>
      <c r="C1399">
        <v>476</v>
      </c>
      <c r="D1399" t="s">
        <v>10</v>
      </c>
      <c r="E1399">
        <v>4</v>
      </c>
      <c r="F1399">
        <v>349</v>
      </c>
      <c r="G1399">
        <v>4725</v>
      </c>
      <c r="H1399" t="s">
        <v>11</v>
      </c>
      <c r="P1399">
        <f t="shared" ref="P1399:P1462" si="22">F1399-E1399+1</f>
        <v>346</v>
      </c>
    </row>
    <row r="1400" spans="1:16" x14ac:dyDescent="0.25">
      <c r="A1400" t="s">
        <v>2748</v>
      </c>
      <c r="B1400" t="s">
        <v>2749</v>
      </c>
      <c r="C1400">
        <v>585</v>
      </c>
      <c r="D1400" t="s">
        <v>10</v>
      </c>
      <c r="E1400">
        <v>1</v>
      </c>
      <c r="F1400">
        <v>345</v>
      </c>
      <c r="G1400">
        <v>4725</v>
      </c>
      <c r="H1400" t="s">
        <v>11</v>
      </c>
      <c r="P1400">
        <f t="shared" si="22"/>
        <v>345</v>
      </c>
    </row>
    <row r="1401" spans="1:16" x14ac:dyDescent="0.25">
      <c r="A1401" t="s">
        <v>2750</v>
      </c>
      <c r="B1401" t="s">
        <v>2751</v>
      </c>
      <c r="C1401">
        <v>640</v>
      </c>
      <c r="D1401" t="s">
        <v>10</v>
      </c>
      <c r="E1401">
        <v>56</v>
      </c>
      <c r="F1401">
        <v>400</v>
      </c>
      <c r="G1401">
        <v>4725</v>
      </c>
      <c r="H1401" t="s">
        <v>11</v>
      </c>
      <c r="P1401">
        <f t="shared" si="22"/>
        <v>345</v>
      </c>
    </row>
    <row r="1402" spans="1:16" x14ac:dyDescent="0.25">
      <c r="A1402" t="s">
        <v>2752</v>
      </c>
      <c r="B1402" t="s">
        <v>2753</v>
      </c>
      <c r="C1402">
        <v>459</v>
      </c>
      <c r="D1402" t="s">
        <v>10</v>
      </c>
      <c r="E1402">
        <v>1</v>
      </c>
      <c r="F1402">
        <v>326</v>
      </c>
      <c r="G1402">
        <v>4725</v>
      </c>
      <c r="H1402" t="s">
        <v>11</v>
      </c>
      <c r="P1402">
        <f t="shared" si="22"/>
        <v>326</v>
      </c>
    </row>
    <row r="1403" spans="1:16" x14ac:dyDescent="0.25">
      <c r="A1403" t="s">
        <v>2754</v>
      </c>
      <c r="B1403" t="s">
        <v>2755</v>
      </c>
      <c r="C1403">
        <v>484</v>
      </c>
      <c r="D1403" t="s">
        <v>10</v>
      </c>
      <c r="E1403">
        <v>12</v>
      </c>
      <c r="F1403">
        <v>348</v>
      </c>
      <c r="G1403">
        <v>4725</v>
      </c>
      <c r="H1403" t="s">
        <v>11</v>
      </c>
      <c r="P1403">
        <f t="shared" si="22"/>
        <v>337</v>
      </c>
    </row>
    <row r="1404" spans="1:16" x14ac:dyDescent="0.25">
      <c r="A1404" t="s">
        <v>2756</v>
      </c>
      <c r="B1404" t="s">
        <v>2757</v>
      </c>
      <c r="C1404">
        <v>478</v>
      </c>
      <c r="D1404" t="s">
        <v>10</v>
      </c>
      <c r="E1404">
        <v>2</v>
      </c>
      <c r="F1404">
        <v>345</v>
      </c>
      <c r="G1404">
        <v>4725</v>
      </c>
      <c r="H1404" t="s">
        <v>11</v>
      </c>
      <c r="P1404">
        <f t="shared" si="22"/>
        <v>344</v>
      </c>
    </row>
    <row r="1405" spans="1:16" x14ac:dyDescent="0.25">
      <c r="A1405" t="s">
        <v>2758</v>
      </c>
      <c r="B1405" t="s">
        <v>2759</v>
      </c>
      <c r="C1405">
        <v>473</v>
      </c>
      <c r="D1405" t="s">
        <v>10</v>
      </c>
      <c r="E1405">
        <v>1</v>
      </c>
      <c r="F1405">
        <v>345</v>
      </c>
      <c r="G1405">
        <v>4725</v>
      </c>
      <c r="H1405" t="s">
        <v>11</v>
      </c>
      <c r="P1405">
        <f t="shared" si="22"/>
        <v>345</v>
      </c>
    </row>
    <row r="1406" spans="1:16" x14ac:dyDescent="0.25">
      <c r="A1406" t="s">
        <v>2760</v>
      </c>
      <c r="B1406" t="s">
        <v>2761</v>
      </c>
      <c r="C1406">
        <v>584</v>
      </c>
      <c r="D1406" t="s">
        <v>10</v>
      </c>
      <c r="E1406">
        <v>2</v>
      </c>
      <c r="F1406">
        <v>343</v>
      </c>
      <c r="G1406">
        <v>4725</v>
      </c>
      <c r="H1406" t="s">
        <v>11</v>
      </c>
      <c r="P1406">
        <f t="shared" si="22"/>
        <v>342</v>
      </c>
    </row>
    <row r="1407" spans="1:16" x14ac:dyDescent="0.25">
      <c r="A1407" t="s">
        <v>2762</v>
      </c>
      <c r="B1407" t="s">
        <v>2763</v>
      </c>
      <c r="C1407">
        <v>472</v>
      </c>
      <c r="D1407" t="s">
        <v>10</v>
      </c>
      <c r="E1407">
        <v>2</v>
      </c>
      <c r="F1407">
        <v>341</v>
      </c>
      <c r="G1407">
        <v>4725</v>
      </c>
      <c r="H1407" t="s">
        <v>11</v>
      </c>
      <c r="P1407">
        <f t="shared" si="22"/>
        <v>340</v>
      </c>
    </row>
    <row r="1408" spans="1:16" x14ac:dyDescent="0.25">
      <c r="A1408" t="s">
        <v>2764</v>
      </c>
      <c r="B1408" t="s">
        <v>2765</v>
      </c>
      <c r="C1408">
        <v>466</v>
      </c>
      <c r="D1408" t="s">
        <v>10</v>
      </c>
      <c r="E1408">
        <v>1</v>
      </c>
      <c r="F1408">
        <v>335</v>
      </c>
      <c r="G1408">
        <v>4725</v>
      </c>
      <c r="H1408" t="s">
        <v>11</v>
      </c>
      <c r="P1408">
        <f t="shared" si="22"/>
        <v>335</v>
      </c>
    </row>
    <row r="1409" spans="1:16" x14ac:dyDescent="0.25">
      <c r="A1409" t="s">
        <v>2766</v>
      </c>
      <c r="B1409" t="s">
        <v>2767</v>
      </c>
      <c r="C1409">
        <v>472</v>
      </c>
      <c r="D1409" t="s">
        <v>10</v>
      </c>
      <c r="E1409">
        <v>2</v>
      </c>
      <c r="F1409">
        <v>341</v>
      </c>
      <c r="G1409">
        <v>4725</v>
      </c>
      <c r="H1409" t="s">
        <v>11</v>
      </c>
      <c r="P1409">
        <f t="shared" si="22"/>
        <v>340</v>
      </c>
    </row>
    <row r="1410" spans="1:16" x14ac:dyDescent="0.25">
      <c r="A1410" t="s">
        <v>2768</v>
      </c>
      <c r="B1410" t="s">
        <v>2769</v>
      </c>
      <c r="C1410">
        <v>472</v>
      </c>
      <c r="D1410" t="s">
        <v>10</v>
      </c>
      <c r="E1410">
        <v>2</v>
      </c>
      <c r="F1410">
        <v>341</v>
      </c>
      <c r="G1410">
        <v>4725</v>
      </c>
      <c r="H1410" t="s">
        <v>11</v>
      </c>
      <c r="P1410">
        <f t="shared" si="22"/>
        <v>340</v>
      </c>
    </row>
    <row r="1411" spans="1:16" x14ac:dyDescent="0.25">
      <c r="A1411" t="s">
        <v>2770</v>
      </c>
      <c r="B1411" t="s">
        <v>2771</v>
      </c>
      <c r="C1411">
        <v>492</v>
      </c>
      <c r="D1411" t="s">
        <v>10</v>
      </c>
      <c r="E1411">
        <v>22</v>
      </c>
      <c r="F1411">
        <v>361</v>
      </c>
      <c r="G1411">
        <v>4725</v>
      </c>
      <c r="H1411" t="s">
        <v>11</v>
      </c>
      <c r="P1411">
        <f t="shared" si="22"/>
        <v>340</v>
      </c>
    </row>
    <row r="1412" spans="1:16" x14ac:dyDescent="0.25">
      <c r="A1412" t="s">
        <v>2772</v>
      </c>
      <c r="B1412" t="s">
        <v>2773</v>
      </c>
      <c r="C1412">
        <v>501</v>
      </c>
      <c r="D1412" t="s">
        <v>10</v>
      </c>
      <c r="E1412">
        <v>2</v>
      </c>
      <c r="F1412">
        <v>373</v>
      </c>
      <c r="G1412">
        <v>4725</v>
      </c>
      <c r="H1412" t="s">
        <v>11</v>
      </c>
      <c r="P1412">
        <f t="shared" si="22"/>
        <v>372</v>
      </c>
    </row>
    <row r="1413" spans="1:16" x14ac:dyDescent="0.25">
      <c r="A1413" t="s">
        <v>2774</v>
      </c>
      <c r="B1413" t="s">
        <v>2775</v>
      </c>
      <c r="C1413">
        <v>501</v>
      </c>
      <c r="D1413" t="s">
        <v>10</v>
      </c>
      <c r="E1413">
        <v>2</v>
      </c>
      <c r="F1413">
        <v>373</v>
      </c>
      <c r="G1413">
        <v>4725</v>
      </c>
      <c r="H1413" t="s">
        <v>11</v>
      </c>
      <c r="P1413">
        <f t="shared" si="22"/>
        <v>372</v>
      </c>
    </row>
    <row r="1414" spans="1:16" x14ac:dyDescent="0.25">
      <c r="A1414" t="s">
        <v>2776</v>
      </c>
      <c r="B1414" t="s">
        <v>2777</v>
      </c>
      <c r="C1414">
        <v>501</v>
      </c>
      <c r="D1414" t="s">
        <v>10</v>
      </c>
      <c r="E1414">
        <v>2</v>
      </c>
      <c r="F1414">
        <v>373</v>
      </c>
      <c r="G1414">
        <v>4725</v>
      </c>
      <c r="H1414" t="s">
        <v>11</v>
      </c>
      <c r="P1414">
        <f t="shared" si="22"/>
        <v>372</v>
      </c>
    </row>
    <row r="1415" spans="1:16" x14ac:dyDescent="0.25">
      <c r="A1415" t="s">
        <v>2778</v>
      </c>
      <c r="B1415" t="s">
        <v>2779</v>
      </c>
      <c r="C1415">
        <v>501</v>
      </c>
      <c r="D1415" t="s">
        <v>10</v>
      </c>
      <c r="E1415">
        <v>2</v>
      </c>
      <c r="F1415">
        <v>373</v>
      </c>
      <c r="G1415">
        <v>4725</v>
      </c>
      <c r="H1415" t="s">
        <v>11</v>
      </c>
      <c r="P1415">
        <f t="shared" si="22"/>
        <v>372</v>
      </c>
    </row>
    <row r="1416" spans="1:16" x14ac:dyDescent="0.25">
      <c r="A1416" t="s">
        <v>2780</v>
      </c>
      <c r="B1416" t="s">
        <v>2781</v>
      </c>
      <c r="C1416">
        <v>474</v>
      </c>
      <c r="D1416" t="s">
        <v>10</v>
      </c>
      <c r="E1416">
        <v>5</v>
      </c>
      <c r="F1416">
        <v>345</v>
      </c>
      <c r="G1416">
        <v>4725</v>
      </c>
      <c r="H1416" t="s">
        <v>11</v>
      </c>
      <c r="P1416">
        <f t="shared" si="22"/>
        <v>341</v>
      </c>
    </row>
    <row r="1417" spans="1:16" x14ac:dyDescent="0.25">
      <c r="A1417" t="s">
        <v>2782</v>
      </c>
      <c r="B1417" t="s">
        <v>2783</v>
      </c>
      <c r="C1417">
        <v>481</v>
      </c>
      <c r="D1417" t="s">
        <v>10</v>
      </c>
      <c r="E1417">
        <v>2</v>
      </c>
      <c r="F1417">
        <v>348</v>
      </c>
      <c r="G1417">
        <v>4725</v>
      </c>
      <c r="H1417" t="s">
        <v>11</v>
      </c>
      <c r="P1417">
        <f t="shared" si="22"/>
        <v>347</v>
      </c>
    </row>
    <row r="1418" spans="1:16" x14ac:dyDescent="0.25">
      <c r="A1418" t="s">
        <v>2784</v>
      </c>
      <c r="B1418" t="s">
        <v>2785</v>
      </c>
      <c r="C1418">
        <v>481</v>
      </c>
      <c r="D1418" t="s">
        <v>10</v>
      </c>
      <c r="E1418">
        <v>2</v>
      </c>
      <c r="F1418">
        <v>349</v>
      </c>
      <c r="G1418">
        <v>4725</v>
      </c>
      <c r="H1418" t="s">
        <v>11</v>
      </c>
      <c r="P1418">
        <f t="shared" si="22"/>
        <v>348</v>
      </c>
    </row>
    <row r="1419" spans="1:16" x14ac:dyDescent="0.25">
      <c r="A1419" t="s">
        <v>2786</v>
      </c>
      <c r="B1419" t="s">
        <v>2787</v>
      </c>
      <c r="C1419">
        <v>481</v>
      </c>
      <c r="D1419" t="s">
        <v>10</v>
      </c>
      <c r="E1419">
        <v>2</v>
      </c>
      <c r="F1419">
        <v>348</v>
      </c>
      <c r="G1419">
        <v>4725</v>
      </c>
      <c r="H1419" t="s">
        <v>11</v>
      </c>
      <c r="P1419">
        <f t="shared" si="22"/>
        <v>347</v>
      </c>
    </row>
    <row r="1420" spans="1:16" x14ac:dyDescent="0.25">
      <c r="A1420" t="s">
        <v>2788</v>
      </c>
      <c r="B1420" t="s">
        <v>2789</v>
      </c>
      <c r="C1420">
        <v>481</v>
      </c>
      <c r="D1420" t="s">
        <v>10</v>
      </c>
      <c r="E1420">
        <v>2</v>
      </c>
      <c r="F1420">
        <v>348</v>
      </c>
      <c r="G1420">
        <v>4725</v>
      </c>
      <c r="H1420" t="s">
        <v>11</v>
      </c>
      <c r="P1420">
        <f t="shared" si="22"/>
        <v>347</v>
      </c>
    </row>
    <row r="1421" spans="1:16" x14ac:dyDescent="0.25">
      <c r="A1421" t="s">
        <v>2790</v>
      </c>
      <c r="B1421" t="s">
        <v>2791</v>
      </c>
      <c r="C1421">
        <v>481</v>
      </c>
      <c r="D1421" t="s">
        <v>10</v>
      </c>
      <c r="E1421">
        <v>2</v>
      </c>
      <c r="F1421">
        <v>348</v>
      </c>
      <c r="G1421">
        <v>4725</v>
      </c>
      <c r="H1421" t="s">
        <v>11</v>
      </c>
      <c r="P1421">
        <f t="shared" si="22"/>
        <v>347</v>
      </c>
    </row>
    <row r="1422" spans="1:16" x14ac:dyDescent="0.25">
      <c r="A1422" t="s">
        <v>2792</v>
      </c>
      <c r="B1422" t="s">
        <v>2793</v>
      </c>
      <c r="C1422">
        <v>483</v>
      </c>
      <c r="D1422" t="s">
        <v>10</v>
      </c>
      <c r="E1422">
        <v>3</v>
      </c>
      <c r="F1422">
        <v>348</v>
      </c>
      <c r="G1422">
        <v>4725</v>
      </c>
      <c r="H1422" t="s">
        <v>11</v>
      </c>
      <c r="P1422">
        <f t="shared" si="22"/>
        <v>346</v>
      </c>
    </row>
    <row r="1423" spans="1:16" x14ac:dyDescent="0.25">
      <c r="A1423" t="s">
        <v>2794</v>
      </c>
      <c r="B1423" t="s">
        <v>2795</v>
      </c>
      <c r="C1423">
        <v>539</v>
      </c>
      <c r="D1423" t="s">
        <v>10</v>
      </c>
      <c r="E1423">
        <v>49</v>
      </c>
      <c r="F1423">
        <v>394</v>
      </c>
      <c r="G1423">
        <v>4725</v>
      </c>
      <c r="H1423" t="s">
        <v>11</v>
      </c>
      <c r="P1423">
        <f t="shared" si="22"/>
        <v>346</v>
      </c>
    </row>
    <row r="1424" spans="1:16" x14ac:dyDescent="0.25">
      <c r="A1424" t="s">
        <v>2796</v>
      </c>
      <c r="B1424" t="s">
        <v>2797</v>
      </c>
      <c r="C1424">
        <v>551</v>
      </c>
      <c r="D1424" t="s">
        <v>10</v>
      </c>
      <c r="E1424">
        <v>43</v>
      </c>
      <c r="F1424">
        <v>408</v>
      </c>
      <c r="G1424">
        <v>4725</v>
      </c>
      <c r="H1424" t="s">
        <v>11</v>
      </c>
      <c r="P1424">
        <f t="shared" si="22"/>
        <v>366</v>
      </c>
    </row>
    <row r="1425" spans="1:16" x14ac:dyDescent="0.25">
      <c r="A1425" t="s">
        <v>2798</v>
      </c>
      <c r="B1425" t="s">
        <v>2799</v>
      </c>
      <c r="C1425">
        <v>584</v>
      </c>
      <c r="D1425" t="s">
        <v>10</v>
      </c>
      <c r="E1425">
        <v>37</v>
      </c>
      <c r="F1425">
        <v>384</v>
      </c>
      <c r="G1425">
        <v>4725</v>
      </c>
      <c r="H1425" t="s">
        <v>11</v>
      </c>
      <c r="P1425">
        <f t="shared" si="22"/>
        <v>348</v>
      </c>
    </row>
    <row r="1426" spans="1:16" x14ac:dyDescent="0.25">
      <c r="A1426" t="s">
        <v>2800</v>
      </c>
      <c r="B1426" t="s">
        <v>2801</v>
      </c>
      <c r="C1426">
        <v>533</v>
      </c>
      <c r="D1426" t="s">
        <v>10</v>
      </c>
      <c r="E1426">
        <v>51</v>
      </c>
      <c r="F1426">
        <v>397</v>
      </c>
      <c r="G1426">
        <v>4725</v>
      </c>
      <c r="H1426" t="s">
        <v>11</v>
      </c>
      <c r="P1426">
        <f t="shared" si="22"/>
        <v>347</v>
      </c>
    </row>
    <row r="1427" spans="1:16" x14ac:dyDescent="0.25">
      <c r="A1427" t="s">
        <v>2802</v>
      </c>
      <c r="B1427" t="s">
        <v>2803</v>
      </c>
      <c r="C1427">
        <v>608</v>
      </c>
      <c r="D1427" t="s">
        <v>10</v>
      </c>
      <c r="E1427">
        <v>103</v>
      </c>
      <c r="F1427">
        <v>449</v>
      </c>
      <c r="G1427">
        <v>4725</v>
      </c>
      <c r="H1427" t="s">
        <v>11</v>
      </c>
      <c r="P1427">
        <f t="shared" si="22"/>
        <v>347</v>
      </c>
    </row>
    <row r="1428" spans="1:16" x14ac:dyDescent="0.25">
      <c r="A1428" t="s">
        <v>2804</v>
      </c>
      <c r="B1428" t="s">
        <v>2805</v>
      </c>
      <c r="C1428">
        <v>734</v>
      </c>
      <c r="D1428" t="s">
        <v>10</v>
      </c>
      <c r="E1428">
        <v>49</v>
      </c>
      <c r="F1428">
        <v>408</v>
      </c>
      <c r="G1428">
        <v>4725</v>
      </c>
      <c r="H1428" t="s">
        <v>11</v>
      </c>
      <c r="P1428">
        <f t="shared" si="22"/>
        <v>360</v>
      </c>
    </row>
    <row r="1429" spans="1:16" x14ac:dyDescent="0.25">
      <c r="A1429" t="s">
        <v>2806</v>
      </c>
      <c r="B1429" t="s">
        <v>2807</v>
      </c>
      <c r="C1429">
        <v>2197</v>
      </c>
      <c r="D1429" t="s">
        <v>10</v>
      </c>
      <c r="E1429">
        <v>1169</v>
      </c>
      <c r="F1429">
        <v>1524</v>
      </c>
      <c r="G1429">
        <v>4725</v>
      </c>
      <c r="H1429" t="s">
        <v>11</v>
      </c>
      <c r="P1429">
        <f t="shared" si="22"/>
        <v>356</v>
      </c>
    </row>
    <row r="1430" spans="1:16" x14ac:dyDescent="0.25">
      <c r="A1430" t="s">
        <v>2806</v>
      </c>
      <c r="B1430" t="s">
        <v>2807</v>
      </c>
      <c r="C1430">
        <v>2197</v>
      </c>
      <c r="D1430" t="s">
        <v>10</v>
      </c>
      <c r="E1430">
        <v>1710</v>
      </c>
      <c r="F1430">
        <v>2064</v>
      </c>
      <c r="G1430">
        <v>4725</v>
      </c>
      <c r="H1430" t="s">
        <v>11</v>
      </c>
      <c r="P1430">
        <f t="shared" si="22"/>
        <v>355</v>
      </c>
    </row>
    <row r="1431" spans="1:16" x14ac:dyDescent="0.25">
      <c r="A1431" t="s">
        <v>2806</v>
      </c>
      <c r="B1431" t="s">
        <v>2807</v>
      </c>
      <c r="C1431">
        <v>2197</v>
      </c>
      <c r="D1431" t="s">
        <v>10</v>
      </c>
      <c r="E1431">
        <v>77</v>
      </c>
      <c r="F1431">
        <v>432</v>
      </c>
      <c r="G1431">
        <v>4725</v>
      </c>
      <c r="H1431" t="s">
        <v>11</v>
      </c>
      <c r="P1431">
        <f t="shared" si="22"/>
        <v>356</v>
      </c>
    </row>
    <row r="1432" spans="1:16" x14ac:dyDescent="0.25">
      <c r="A1432" t="s">
        <v>2806</v>
      </c>
      <c r="B1432" t="s">
        <v>2807</v>
      </c>
      <c r="C1432">
        <v>2197</v>
      </c>
      <c r="D1432" t="s">
        <v>10</v>
      </c>
      <c r="E1432">
        <v>623</v>
      </c>
      <c r="F1432">
        <v>988</v>
      </c>
      <c r="G1432">
        <v>4725</v>
      </c>
      <c r="H1432" t="s">
        <v>11</v>
      </c>
      <c r="P1432">
        <f t="shared" si="22"/>
        <v>366</v>
      </c>
    </row>
    <row r="1433" spans="1:16" x14ac:dyDescent="0.25">
      <c r="A1433" t="s">
        <v>2808</v>
      </c>
      <c r="B1433" t="s">
        <v>2809</v>
      </c>
      <c r="C1433">
        <v>353</v>
      </c>
      <c r="D1433" t="s">
        <v>10</v>
      </c>
      <c r="E1433">
        <v>2</v>
      </c>
      <c r="F1433">
        <v>336</v>
      </c>
      <c r="G1433">
        <v>4725</v>
      </c>
      <c r="H1433" t="s">
        <v>11</v>
      </c>
      <c r="P1433">
        <f t="shared" si="22"/>
        <v>335</v>
      </c>
    </row>
    <row r="1434" spans="1:16" x14ac:dyDescent="0.25">
      <c r="A1434" t="s">
        <v>2810</v>
      </c>
      <c r="B1434" t="s">
        <v>2811</v>
      </c>
      <c r="C1434">
        <v>585</v>
      </c>
      <c r="D1434" t="s">
        <v>10</v>
      </c>
      <c r="E1434">
        <v>1</v>
      </c>
      <c r="F1434">
        <v>343</v>
      </c>
      <c r="G1434">
        <v>4725</v>
      </c>
      <c r="H1434" t="s">
        <v>11</v>
      </c>
      <c r="P1434">
        <f t="shared" si="22"/>
        <v>343</v>
      </c>
    </row>
    <row r="1435" spans="1:16" x14ac:dyDescent="0.25">
      <c r="A1435" t="s">
        <v>2812</v>
      </c>
      <c r="B1435" t="s">
        <v>2813</v>
      </c>
      <c r="C1435">
        <v>505</v>
      </c>
      <c r="D1435" t="s">
        <v>10</v>
      </c>
      <c r="E1435">
        <v>14</v>
      </c>
      <c r="F1435">
        <v>356</v>
      </c>
      <c r="G1435">
        <v>4725</v>
      </c>
      <c r="H1435" t="s">
        <v>11</v>
      </c>
      <c r="P1435">
        <f t="shared" si="22"/>
        <v>343</v>
      </c>
    </row>
    <row r="1436" spans="1:16" x14ac:dyDescent="0.25">
      <c r="A1436" t="s">
        <v>2814</v>
      </c>
      <c r="B1436" t="s">
        <v>2815</v>
      </c>
      <c r="C1436">
        <v>504</v>
      </c>
      <c r="D1436" t="s">
        <v>10</v>
      </c>
      <c r="E1436">
        <v>25</v>
      </c>
      <c r="F1436">
        <v>371</v>
      </c>
      <c r="G1436">
        <v>4725</v>
      </c>
      <c r="H1436" t="s">
        <v>11</v>
      </c>
      <c r="P1436">
        <f t="shared" si="22"/>
        <v>347</v>
      </c>
    </row>
    <row r="1437" spans="1:16" x14ac:dyDescent="0.25">
      <c r="A1437" t="s">
        <v>2816</v>
      </c>
      <c r="B1437" t="s">
        <v>2817</v>
      </c>
      <c r="C1437">
        <v>585</v>
      </c>
      <c r="D1437" t="s">
        <v>10</v>
      </c>
      <c r="E1437">
        <v>1</v>
      </c>
      <c r="F1437">
        <v>344</v>
      </c>
      <c r="G1437">
        <v>4725</v>
      </c>
      <c r="H1437" t="s">
        <v>11</v>
      </c>
      <c r="P1437">
        <f t="shared" si="22"/>
        <v>344</v>
      </c>
    </row>
    <row r="1438" spans="1:16" x14ac:dyDescent="0.25">
      <c r="A1438" t="s">
        <v>2818</v>
      </c>
      <c r="B1438" t="s">
        <v>2819</v>
      </c>
      <c r="C1438">
        <v>534</v>
      </c>
      <c r="D1438" t="s">
        <v>10</v>
      </c>
      <c r="E1438">
        <v>38</v>
      </c>
      <c r="F1438">
        <v>385</v>
      </c>
      <c r="G1438">
        <v>4725</v>
      </c>
      <c r="H1438" t="s">
        <v>11</v>
      </c>
      <c r="P1438">
        <f t="shared" si="22"/>
        <v>348</v>
      </c>
    </row>
    <row r="1439" spans="1:16" x14ac:dyDescent="0.25">
      <c r="A1439" t="s">
        <v>2820</v>
      </c>
      <c r="B1439" t="s">
        <v>2821</v>
      </c>
      <c r="C1439">
        <v>534</v>
      </c>
      <c r="D1439" t="s">
        <v>10</v>
      </c>
      <c r="E1439">
        <v>38</v>
      </c>
      <c r="F1439">
        <v>385</v>
      </c>
      <c r="G1439">
        <v>4725</v>
      </c>
      <c r="H1439" t="s">
        <v>11</v>
      </c>
      <c r="P1439">
        <f t="shared" si="22"/>
        <v>348</v>
      </c>
    </row>
    <row r="1440" spans="1:16" x14ac:dyDescent="0.25">
      <c r="A1440" t="s">
        <v>2822</v>
      </c>
      <c r="B1440" t="s">
        <v>2823</v>
      </c>
      <c r="C1440">
        <v>542</v>
      </c>
      <c r="D1440" t="s">
        <v>10</v>
      </c>
      <c r="E1440">
        <v>73</v>
      </c>
      <c r="F1440">
        <v>417</v>
      </c>
      <c r="G1440">
        <v>4725</v>
      </c>
      <c r="H1440" t="s">
        <v>11</v>
      </c>
      <c r="P1440">
        <f t="shared" si="22"/>
        <v>345</v>
      </c>
    </row>
    <row r="1441" spans="1:16" x14ac:dyDescent="0.25">
      <c r="A1441" t="s">
        <v>2824</v>
      </c>
      <c r="B1441" t="s">
        <v>2825</v>
      </c>
      <c r="C1441">
        <v>527</v>
      </c>
      <c r="D1441" t="s">
        <v>10</v>
      </c>
      <c r="E1441">
        <v>52</v>
      </c>
      <c r="F1441">
        <v>397</v>
      </c>
      <c r="G1441">
        <v>4725</v>
      </c>
      <c r="H1441" t="s">
        <v>11</v>
      </c>
      <c r="P1441">
        <f t="shared" si="22"/>
        <v>346</v>
      </c>
    </row>
    <row r="1442" spans="1:16" x14ac:dyDescent="0.25">
      <c r="A1442" t="s">
        <v>2826</v>
      </c>
      <c r="B1442" t="s">
        <v>2827</v>
      </c>
      <c r="C1442">
        <v>490</v>
      </c>
      <c r="D1442" t="s">
        <v>10</v>
      </c>
      <c r="E1442">
        <v>12</v>
      </c>
      <c r="F1442">
        <v>360</v>
      </c>
      <c r="G1442">
        <v>4725</v>
      </c>
      <c r="H1442" t="s">
        <v>11</v>
      </c>
      <c r="P1442">
        <f t="shared" si="22"/>
        <v>349</v>
      </c>
    </row>
    <row r="1443" spans="1:16" x14ac:dyDescent="0.25">
      <c r="A1443" t="s">
        <v>2828</v>
      </c>
      <c r="B1443" t="s">
        <v>2829</v>
      </c>
      <c r="C1443">
        <v>472</v>
      </c>
      <c r="D1443" t="s">
        <v>10</v>
      </c>
      <c r="E1443">
        <v>1</v>
      </c>
      <c r="F1443">
        <v>343</v>
      </c>
      <c r="G1443">
        <v>4725</v>
      </c>
      <c r="H1443" t="s">
        <v>11</v>
      </c>
      <c r="P1443">
        <f t="shared" si="22"/>
        <v>343</v>
      </c>
    </row>
    <row r="1444" spans="1:16" x14ac:dyDescent="0.25">
      <c r="A1444" t="s">
        <v>2830</v>
      </c>
      <c r="B1444" t="s">
        <v>2831</v>
      </c>
      <c r="C1444">
        <v>343</v>
      </c>
      <c r="D1444" t="s">
        <v>10</v>
      </c>
      <c r="E1444">
        <v>1</v>
      </c>
      <c r="F1444">
        <v>335</v>
      </c>
      <c r="G1444">
        <v>4725</v>
      </c>
      <c r="H1444" t="s">
        <v>11</v>
      </c>
      <c r="P1444">
        <f t="shared" si="22"/>
        <v>335</v>
      </c>
    </row>
    <row r="1445" spans="1:16" x14ac:dyDescent="0.25">
      <c r="A1445" t="s">
        <v>2832</v>
      </c>
      <c r="B1445" t="s">
        <v>2833</v>
      </c>
      <c r="C1445">
        <v>472</v>
      </c>
      <c r="D1445" t="s">
        <v>10</v>
      </c>
      <c r="E1445">
        <v>1</v>
      </c>
      <c r="F1445">
        <v>344</v>
      </c>
      <c r="G1445">
        <v>4725</v>
      </c>
      <c r="H1445" t="s">
        <v>11</v>
      </c>
      <c r="P1445">
        <f t="shared" si="22"/>
        <v>344</v>
      </c>
    </row>
    <row r="1446" spans="1:16" x14ac:dyDescent="0.25">
      <c r="A1446" t="s">
        <v>2834</v>
      </c>
      <c r="B1446" t="s">
        <v>2835</v>
      </c>
      <c r="C1446">
        <v>585</v>
      </c>
      <c r="D1446" t="s">
        <v>10</v>
      </c>
      <c r="E1446">
        <v>1</v>
      </c>
      <c r="F1446">
        <v>345</v>
      </c>
      <c r="G1446">
        <v>4725</v>
      </c>
      <c r="H1446" t="s">
        <v>11</v>
      </c>
      <c r="P1446">
        <f t="shared" si="22"/>
        <v>345</v>
      </c>
    </row>
    <row r="1447" spans="1:16" x14ac:dyDescent="0.25">
      <c r="A1447" t="s">
        <v>2836</v>
      </c>
      <c r="B1447" t="s">
        <v>2837</v>
      </c>
      <c r="C1447">
        <v>470</v>
      </c>
      <c r="D1447" t="s">
        <v>10</v>
      </c>
      <c r="E1447">
        <v>1</v>
      </c>
      <c r="F1447">
        <v>345</v>
      </c>
      <c r="G1447">
        <v>4725</v>
      </c>
      <c r="H1447" t="s">
        <v>11</v>
      </c>
      <c r="P1447">
        <f t="shared" si="22"/>
        <v>345</v>
      </c>
    </row>
    <row r="1448" spans="1:16" x14ac:dyDescent="0.25">
      <c r="A1448" t="s">
        <v>2838</v>
      </c>
      <c r="B1448" t="s">
        <v>2839</v>
      </c>
      <c r="C1448">
        <v>480</v>
      </c>
      <c r="D1448" t="s">
        <v>10</v>
      </c>
      <c r="E1448">
        <v>5</v>
      </c>
      <c r="F1448">
        <v>350</v>
      </c>
      <c r="G1448">
        <v>4725</v>
      </c>
      <c r="H1448" t="s">
        <v>11</v>
      </c>
      <c r="P1448">
        <f t="shared" si="22"/>
        <v>346</v>
      </c>
    </row>
    <row r="1449" spans="1:16" x14ac:dyDescent="0.25">
      <c r="A1449" t="s">
        <v>2840</v>
      </c>
      <c r="B1449" t="s">
        <v>2841</v>
      </c>
      <c r="C1449">
        <v>488</v>
      </c>
      <c r="D1449" t="s">
        <v>10</v>
      </c>
      <c r="E1449">
        <v>8</v>
      </c>
      <c r="F1449">
        <v>350</v>
      </c>
      <c r="G1449">
        <v>4725</v>
      </c>
      <c r="H1449" t="s">
        <v>11</v>
      </c>
      <c r="P1449">
        <f t="shared" si="22"/>
        <v>343</v>
      </c>
    </row>
    <row r="1450" spans="1:16" x14ac:dyDescent="0.25">
      <c r="A1450" t="s">
        <v>2842</v>
      </c>
      <c r="B1450" t="s">
        <v>2843</v>
      </c>
      <c r="C1450">
        <v>473</v>
      </c>
      <c r="D1450" t="s">
        <v>10</v>
      </c>
      <c r="E1450">
        <v>1</v>
      </c>
      <c r="F1450">
        <v>328</v>
      </c>
      <c r="G1450">
        <v>4725</v>
      </c>
      <c r="H1450" t="s">
        <v>11</v>
      </c>
      <c r="P1450">
        <f t="shared" si="22"/>
        <v>328</v>
      </c>
    </row>
    <row r="1451" spans="1:16" x14ac:dyDescent="0.25">
      <c r="A1451" t="s">
        <v>2844</v>
      </c>
      <c r="B1451" t="s">
        <v>2845</v>
      </c>
      <c r="C1451">
        <v>665</v>
      </c>
      <c r="D1451" t="s">
        <v>10</v>
      </c>
      <c r="E1451">
        <v>128</v>
      </c>
      <c r="F1451">
        <v>475</v>
      </c>
      <c r="G1451">
        <v>4725</v>
      </c>
      <c r="H1451" t="s">
        <v>11</v>
      </c>
      <c r="P1451">
        <f t="shared" si="22"/>
        <v>348</v>
      </c>
    </row>
    <row r="1452" spans="1:16" x14ac:dyDescent="0.25">
      <c r="A1452" t="s">
        <v>2846</v>
      </c>
      <c r="B1452" t="s">
        <v>2847</v>
      </c>
      <c r="C1452">
        <v>562</v>
      </c>
      <c r="D1452" t="s">
        <v>10</v>
      </c>
      <c r="E1452">
        <v>42</v>
      </c>
      <c r="F1452">
        <v>408</v>
      </c>
      <c r="G1452">
        <v>4725</v>
      </c>
      <c r="H1452" t="s">
        <v>11</v>
      </c>
      <c r="P1452">
        <f t="shared" si="22"/>
        <v>367</v>
      </c>
    </row>
    <row r="1453" spans="1:16" x14ac:dyDescent="0.25">
      <c r="A1453" t="s">
        <v>2848</v>
      </c>
      <c r="B1453" t="s">
        <v>2849</v>
      </c>
      <c r="C1453">
        <v>1987</v>
      </c>
      <c r="D1453" t="s">
        <v>10</v>
      </c>
      <c r="E1453">
        <v>1011</v>
      </c>
      <c r="F1453">
        <v>1324</v>
      </c>
      <c r="G1453">
        <v>4725</v>
      </c>
      <c r="H1453" t="s">
        <v>11</v>
      </c>
      <c r="P1453">
        <f t="shared" si="22"/>
        <v>314</v>
      </c>
    </row>
    <row r="1454" spans="1:16" x14ac:dyDescent="0.25">
      <c r="A1454" t="s">
        <v>2848</v>
      </c>
      <c r="B1454" t="s">
        <v>2849</v>
      </c>
      <c r="C1454">
        <v>1987</v>
      </c>
      <c r="D1454" t="s">
        <v>10</v>
      </c>
      <c r="E1454">
        <v>1495</v>
      </c>
      <c r="F1454">
        <v>1849</v>
      </c>
      <c r="G1454">
        <v>4725</v>
      </c>
      <c r="H1454" t="s">
        <v>11</v>
      </c>
      <c r="P1454">
        <f t="shared" si="22"/>
        <v>355</v>
      </c>
    </row>
    <row r="1455" spans="1:16" x14ac:dyDescent="0.25">
      <c r="A1455" t="s">
        <v>2848</v>
      </c>
      <c r="B1455" t="s">
        <v>2849</v>
      </c>
      <c r="C1455">
        <v>1987</v>
      </c>
      <c r="D1455" t="s">
        <v>10</v>
      </c>
      <c r="E1455">
        <v>87</v>
      </c>
      <c r="F1455">
        <v>442</v>
      </c>
      <c r="G1455">
        <v>4725</v>
      </c>
      <c r="H1455" t="s">
        <v>11</v>
      </c>
      <c r="P1455">
        <f t="shared" si="22"/>
        <v>356</v>
      </c>
    </row>
    <row r="1456" spans="1:16" x14ac:dyDescent="0.25">
      <c r="A1456" t="s">
        <v>2848</v>
      </c>
      <c r="B1456" t="s">
        <v>2849</v>
      </c>
      <c r="C1456">
        <v>1987</v>
      </c>
      <c r="D1456" t="s">
        <v>10</v>
      </c>
      <c r="E1456">
        <v>633</v>
      </c>
      <c r="F1456">
        <v>998</v>
      </c>
      <c r="G1456">
        <v>4725</v>
      </c>
      <c r="H1456" t="s">
        <v>11</v>
      </c>
      <c r="P1456">
        <f t="shared" si="22"/>
        <v>366</v>
      </c>
    </row>
    <row r="1457" spans="1:16" x14ac:dyDescent="0.25">
      <c r="A1457" t="s">
        <v>2850</v>
      </c>
      <c r="B1457" t="s">
        <v>2851</v>
      </c>
      <c r="C1457">
        <v>532</v>
      </c>
      <c r="D1457" t="s">
        <v>10</v>
      </c>
      <c r="E1457">
        <v>43</v>
      </c>
      <c r="F1457">
        <v>390</v>
      </c>
      <c r="G1457">
        <v>4725</v>
      </c>
      <c r="H1457" t="s">
        <v>11</v>
      </c>
      <c r="P1457">
        <f t="shared" si="22"/>
        <v>348</v>
      </c>
    </row>
    <row r="1458" spans="1:16" x14ac:dyDescent="0.25">
      <c r="A1458" t="s">
        <v>2852</v>
      </c>
      <c r="B1458" t="s">
        <v>2853</v>
      </c>
      <c r="C1458">
        <v>574</v>
      </c>
      <c r="D1458" t="s">
        <v>10</v>
      </c>
      <c r="E1458">
        <v>69</v>
      </c>
      <c r="F1458">
        <v>415</v>
      </c>
      <c r="G1458">
        <v>4725</v>
      </c>
      <c r="H1458" t="s">
        <v>11</v>
      </c>
      <c r="P1458">
        <f t="shared" si="22"/>
        <v>347</v>
      </c>
    </row>
    <row r="1459" spans="1:16" x14ac:dyDescent="0.25">
      <c r="A1459" t="s">
        <v>2854</v>
      </c>
      <c r="B1459" t="s">
        <v>2855</v>
      </c>
      <c r="C1459">
        <v>623</v>
      </c>
      <c r="D1459" t="s">
        <v>10</v>
      </c>
      <c r="E1459">
        <v>1</v>
      </c>
      <c r="F1459">
        <v>352</v>
      </c>
      <c r="G1459">
        <v>4725</v>
      </c>
      <c r="H1459" t="s">
        <v>11</v>
      </c>
      <c r="P1459">
        <f t="shared" si="22"/>
        <v>352</v>
      </c>
    </row>
    <row r="1460" spans="1:16" x14ac:dyDescent="0.25">
      <c r="A1460" t="s">
        <v>2856</v>
      </c>
      <c r="B1460" t="s">
        <v>2857</v>
      </c>
      <c r="C1460">
        <v>586</v>
      </c>
      <c r="D1460" t="s">
        <v>10</v>
      </c>
      <c r="E1460">
        <v>1</v>
      </c>
      <c r="F1460">
        <v>345</v>
      </c>
      <c r="G1460">
        <v>4725</v>
      </c>
      <c r="H1460" t="s">
        <v>11</v>
      </c>
      <c r="P1460">
        <f t="shared" si="22"/>
        <v>345</v>
      </c>
    </row>
    <row r="1461" spans="1:16" x14ac:dyDescent="0.25">
      <c r="A1461" t="s">
        <v>2858</v>
      </c>
      <c r="B1461" t="s">
        <v>2859</v>
      </c>
      <c r="C1461">
        <v>590</v>
      </c>
      <c r="D1461" t="s">
        <v>10</v>
      </c>
      <c r="E1461">
        <v>6</v>
      </c>
      <c r="F1461">
        <v>348</v>
      </c>
      <c r="G1461">
        <v>4725</v>
      </c>
      <c r="H1461" t="s">
        <v>11</v>
      </c>
      <c r="P1461">
        <f t="shared" si="22"/>
        <v>343</v>
      </c>
    </row>
    <row r="1462" spans="1:16" x14ac:dyDescent="0.25">
      <c r="A1462" t="s">
        <v>2860</v>
      </c>
      <c r="B1462" t="s">
        <v>2861</v>
      </c>
      <c r="C1462">
        <v>486</v>
      </c>
      <c r="D1462" t="s">
        <v>10</v>
      </c>
      <c r="E1462">
        <v>1</v>
      </c>
      <c r="F1462">
        <v>349</v>
      </c>
      <c r="G1462">
        <v>4725</v>
      </c>
      <c r="H1462" t="s">
        <v>11</v>
      </c>
      <c r="P1462">
        <f t="shared" si="22"/>
        <v>349</v>
      </c>
    </row>
    <row r="1463" spans="1:16" x14ac:dyDescent="0.25">
      <c r="A1463" t="s">
        <v>2862</v>
      </c>
      <c r="B1463" t="s">
        <v>2863</v>
      </c>
      <c r="C1463">
        <v>481</v>
      </c>
      <c r="D1463" t="s">
        <v>10</v>
      </c>
      <c r="E1463">
        <v>5</v>
      </c>
      <c r="F1463">
        <v>351</v>
      </c>
      <c r="G1463">
        <v>4725</v>
      </c>
      <c r="H1463" t="s">
        <v>11</v>
      </c>
      <c r="P1463">
        <f t="shared" ref="P1463:P1526" si="23">F1463-E1463+1</f>
        <v>347</v>
      </c>
    </row>
    <row r="1464" spans="1:16" x14ac:dyDescent="0.25">
      <c r="A1464" t="s">
        <v>2864</v>
      </c>
      <c r="B1464" t="s">
        <v>2865</v>
      </c>
      <c r="C1464">
        <v>470</v>
      </c>
      <c r="D1464" t="s">
        <v>10</v>
      </c>
      <c r="E1464">
        <v>1</v>
      </c>
      <c r="F1464">
        <v>343</v>
      </c>
      <c r="G1464">
        <v>4725</v>
      </c>
      <c r="H1464" t="s">
        <v>11</v>
      </c>
      <c r="P1464">
        <f t="shared" si="23"/>
        <v>343</v>
      </c>
    </row>
    <row r="1465" spans="1:16" x14ac:dyDescent="0.25">
      <c r="A1465" t="s">
        <v>2866</v>
      </c>
      <c r="B1465" t="s">
        <v>2867</v>
      </c>
      <c r="C1465">
        <v>590</v>
      </c>
      <c r="D1465" t="s">
        <v>10</v>
      </c>
      <c r="E1465">
        <v>6</v>
      </c>
      <c r="F1465">
        <v>348</v>
      </c>
      <c r="G1465">
        <v>4725</v>
      </c>
      <c r="H1465" t="s">
        <v>11</v>
      </c>
      <c r="P1465">
        <f t="shared" si="23"/>
        <v>343</v>
      </c>
    </row>
    <row r="1466" spans="1:16" x14ac:dyDescent="0.25">
      <c r="A1466" t="s">
        <v>2868</v>
      </c>
      <c r="B1466" t="s">
        <v>2869</v>
      </c>
      <c r="C1466">
        <v>471</v>
      </c>
      <c r="D1466" t="s">
        <v>10</v>
      </c>
      <c r="E1466">
        <v>3</v>
      </c>
      <c r="F1466">
        <v>340</v>
      </c>
      <c r="G1466">
        <v>4725</v>
      </c>
      <c r="H1466" t="s">
        <v>11</v>
      </c>
      <c r="P1466">
        <f t="shared" si="23"/>
        <v>338</v>
      </c>
    </row>
    <row r="1467" spans="1:16" x14ac:dyDescent="0.25">
      <c r="A1467" t="s">
        <v>2870</v>
      </c>
      <c r="B1467" t="s">
        <v>2871</v>
      </c>
      <c r="C1467">
        <v>640</v>
      </c>
      <c r="D1467" t="s">
        <v>10</v>
      </c>
      <c r="E1467">
        <v>56</v>
      </c>
      <c r="F1467">
        <v>400</v>
      </c>
      <c r="G1467">
        <v>4725</v>
      </c>
      <c r="H1467" t="s">
        <v>11</v>
      </c>
      <c r="P1467">
        <f t="shared" si="23"/>
        <v>345</v>
      </c>
    </row>
    <row r="1468" spans="1:16" x14ac:dyDescent="0.25">
      <c r="A1468" t="s">
        <v>2872</v>
      </c>
      <c r="B1468" t="s">
        <v>2873</v>
      </c>
      <c r="C1468">
        <v>585</v>
      </c>
      <c r="D1468" t="s">
        <v>10</v>
      </c>
      <c r="E1468">
        <v>1</v>
      </c>
      <c r="F1468">
        <v>345</v>
      </c>
      <c r="G1468">
        <v>4725</v>
      </c>
      <c r="H1468" t="s">
        <v>11</v>
      </c>
      <c r="P1468">
        <f t="shared" si="23"/>
        <v>345</v>
      </c>
    </row>
    <row r="1469" spans="1:16" x14ac:dyDescent="0.25">
      <c r="A1469" t="s">
        <v>2874</v>
      </c>
      <c r="B1469" t="s">
        <v>2875</v>
      </c>
      <c r="C1469">
        <v>480</v>
      </c>
      <c r="D1469" t="s">
        <v>10</v>
      </c>
      <c r="E1469">
        <v>5</v>
      </c>
      <c r="F1469">
        <v>350</v>
      </c>
      <c r="G1469">
        <v>4725</v>
      </c>
      <c r="H1469" t="s">
        <v>11</v>
      </c>
      <c r="P1469">
        <f t="shared" si="23"/>
        <v>346</v>
      </c>
    </row>
    <row r="1470" spans="1:16" x14ac:dyDescent="0.25">
      <c r="A1470" t="s">
        <v>2876</v>
      </c>
      <c r="B1470" t="s">
        <v>2877</v>
      </c>
      <c r="C1470">
        <v>470</v>
      </c>
      <c r="D1470" t="s">
        <v>10</v>
      </c>
      <c r="E1470">
        <v>1</v>
      </c>
      <c r="F1470">
        <v>345</v>
      </c>
      <c r="G1470">
        <v>4725</v>
      </c>
      <c r="H1470" t="s">
        <v>11</v>
      </c>
      <c r="P1470">
        <f t="shared" si="23"/>
        <v>345</v>
      </c>
    </row>
    <row r="1471" spans="1:16" x14ac:dyDescent="0.25">
      <c r="A1471" t="s">
        <v>2878</v>
      </c>
      <c r="B1471" t="s">
        <v>2879</v>
      </c>
      <c r="C1471">
        <v>589</v>
      </c>
      <c r="D1471" t="s">
        <v>10</v>
      </c>
      <c r="E1471">
        <v>1</v>
      </c>
      <c r="F1471">
        <v>346</v>
      </c>
      <c r="G1471">
        <v>4725</v>
      </c>
      <c r="H1471" t="s">
        <v>11</v>
      </c>
      <c r="P1471">
        <f t="shared" si="23"/>
        <v>346</v>
      </c>
    </row>
    <row r="1472" spans="1:16" x14ac:dyDescent="0.25">
      <c r="A1472" t="s">
        <v>2880</v>
      </c>
      <c r="B1472" t="s">
        <v>2881</v>
      </c>
      <c r="C1472">
        <v>586</v>
      </c>
      <c r="D1472" t="s">
        <v>10</v>
      </c>
      <c r="E1472">
        <v>1</v>
      </c>
      <c r="F1472">
        <v>346</v>
      </c>
      <c r="G1472">
        <v>4725</v>
      </c>
      <c r="H1472" t="s">
        <v>11</v>
      </c>
      <c r="P1472">
        <f t="shared" si="23"/>
        <v>346</v>
      </c>
    </row>
    <row r="1473" spans="1:16" x14ac:dyDescent="0.25">
      <c r="A1473" t="s">
        <v>2882</v>
      </c>
      <c r="B1473" t="s">
        <v>2883</v>
      </c>
      <c r="C1473">
        <v>589</v>
      </c>
      <c r="D1473" t="s">
        <v>10</v>
      </c>
      <c r="E1473">
        <v>1</v>
      </c>
      <c r="F1473">
        <v>346</v>
      </c>
      <c r="G1473">
        <v>4725</v>
      </c>
      <c r="H1473" t="s">
        <v>11</v>
      </c>
      <c r="P1473">
        <f t="shared" si="23"/>
        <v>346</v>
      </c>
    </row>
    <row r="1474" spans="1:16" x14ac:dyDescent="0.25">
      <c r="A1474" t="s">
        <v>2884</v>
      </c>
      <c r="B1474" t="s">
        <v>2885</v>
      </c>
      <c r="C1474">
        <v>480</v>
      </c>
      <c r="D1474" t="s">
        <v>10</v>
      </c>
      <c r="E1474">
        <v>8</v>
      </c>
      <c r="F1474">
        <v>352</v>
      </c>
      <c r="G1474">
        <v>4725</v>
      </c>
      <c r="H1474" t="s">
        <v>11</v>
      </c>
      <c r="P1474">
        <f t="shared" si="23"/>
        <v>345</v>
      </c>
    </row>
    <row r="1475" spans="1:16" x14ac:dyDescent="0.25">
      <c r="A1475" t="s">
        <v>2886</v>
      </c>
      <c r="B1475" t="s">
        <v>2887</v>
      </c>
      <c r="C1475">
        <v>588</v>
      </c>
      <c r="D1475" t="s">
        <v>10</v>
      </c>
      <c r="E1475">
        <v>1</v>
      </c>
      <c r="F1475">
        <v>348</v>
      </c>
      <c r="G1475">
        <v>4725</v>
      </c>
      <c r="H1475" t="s">
        <v>11</v>
      </c>
      <c r="P1475">
        <f t="shared" si="23"/>
        <v>348</v>
      </c>
    </row>
    <row r="1476" spans="1:16" x14ac:dyDescent="0.25">
      <c r="A1476" t="s">
        <v>2888</v>
      </c>
      <c r="B1476" t="s">
        <v>2889</v>
      </c>
      <c r="C1476">
        <v>476</v>
      </c>
      <c r="D1476" t="s">
        <v>10</v>
      </c>
      <c r="E1476">
        <v>5</v>
      </c>
      <c r="F1476">
        <v>346</v>
      </c>
      <c r="G1476">
        <v>4725</v>
      </c>
      <c r="H1476" t="s">
        <v>11</v>
      </c>
      <c r="P1476">
        <f t="shared" si="23"/>
        <v>342</v>
      </c>
    </row>
    <row r="1477" spans="1:16" x14ac:dyDescent="0.25">
      <c r="A1477" t="s">
        <v>2890</v>
      </c>
      <c r="B1477" t="s">
        <v>2891</v>
      </c>
      <c r="C1477">
        <v>485</v>
      </c>
      <c r="D1477" t="s">
        <v>10</v>
      </c>
      <c r="E1477">
        <v>14</v>
      </c>
      <c r="F1477">
        <v>350</v>
      </c>
      <c r="G1477">
        <v>4725</v>
      </c>
      <c r="H1477" t="s">
        <v>11</v>
      </c>
      <c r="P1477">
        <f t="shared" si="23"/>
        <v>337</v>
      </c>
    </row>
    <row r="1478" spans="1:16" x14ac:dyDescent="0.25">
      <c r="A1478" t="s">
        <v>2892</v>
      </c>
      <c r="B1478" t="s">
        <v>2893</v>
      </c>
      <c r="C1478">
        <v>606</v>
      </c>
      <c r="D1478" t="s">
        <v>10</v>
      </c>
      <c r="E1478">
        <v>126</v>
      </c>
      <c r="F1478">
        <v>228</v>
      </c>
      <c r="G1478">
        <v>4725</v>
      </c>
      <c r="H1478" t="s">
        <v>11</v>
      </c>
      <c r="P1478">
        <f t="shared" si="23"/>
        <v>103</v>
      </c>
    </row>
    <row r="1479" spans="1:16" x14ac:dyDescent="0.25">
      <c r="A1479" t="s">
        <v>2892</v>
      </c>
      <c r="B1479" t="s">
        <v>2893</v>
      </c>
      <c r="C1479">
        <v>606</v>
      </c>
      <c r="D1479" t="s">
        <v>10</v>
      </c>
      <c r="E1479">
        <v>296</v>
      </c>
      <c r="F1479">
        <v>595</v>
      </c>
      <c r="G1479">
        <v>4725</v>
      </c>
      <c r="H1479" t="s">
        <v>11</v>
      </c>
      <c r="P1479">
        <f t="shared" si="23"/>
        <v>300</v>
      </c>
    </row>
    <row r="1480" spans="1:16" x14ac:dyDescent="0.25">
      <c r="A1480" t="s">
        <v>2894</v>
      </c>
      <c r="B1480" t="s">
        <v>2895</v>
      </c>
      <c r="C1480">
        <v>473</v>
      </c>
      <c r="D1480" t="s">
        <v>10</v>
      </c>
      <c r="E1480">
        <v>1</v>
      </c>
      <c r="F1480">
        <v>345</v>
      </c>
      <c r="G1480">
        <v>4725</v>
      </c>
      <c r="H1480" t="s">
        <v>11</v>
      </c>
      <c r="P1480">
        <f t="shared" si="23"/>
        <v>345</v>
      </c>
    </row>
    <row r="1481" spans="1:16" x14ac:dyDescent="0.25">
      <c r="A1481" t="s">
        <v>2896</v>
      </c>
      <c r="B1481" t="s">
        <v>2897</v>
      </c>
      <c r="C1481">
        <v>509</v>
      </c>
      <c r="D1481" t="s">
        <v>10</v>
      </c>
      <c r="E1481">
        <v>30</v>
      </c>
      <c r="F1481">
        <v>373</v>
      </c>
      <c r="G1481">
        <v>4725</v>
      </c>
      <c r="H1481" t="s">
        <v>11</v>
      </c>
      <c r="P1481">
        <f t="shared" si="23"/>
        <v>344</v>
      </c>
    </row>
    <row r="1482" spans="1:16" x14ac:dyDescent="0.25">
      <c r="A1482" t="s">
        <v>2898</v>
      </c>
      <c r="B1482" t="s">
        <v>2899</v>
      </c>
      <c r="C1482">
        <v>585</v>
      </c>
      <c r="D1482" t="s">
        <v>10</v>
      </c>
      <c r="E1482">
        <v>1</v>
      </c>
      <c r="F1482">
        <v>345</v>
      </c>
      <c r="G1482">
        <v>4725</v>
      </c>
      <c r="H1482" t="s">
        <v>11</v>
      </c>
      <c r="P1482">
        <f t="shared" si="23"/>
        <v>345</v>
      </c>
    </row>
    <row r="1483" spans="1:16" x14ac:dyDescent="0.25">
      <c r="A1483" t="s">
        <v>2900</v>
      </c>
      <c r="B1483" t="s">
        <v>2901</v>
      </c>
      <c r="C1483">
        <v>594</v>
      </c>
      <c r="D1483" t="s">
        <v>10</v>
      </c>
      <c r="E1483">
        <v>1</v>
      </c>
      <c r="F1483">
        <v>354</v>
      </c>
      <c r="G1483">
        <v>4725</v>
      </c>
      <c r="H1483" t="s">
        <v>11</v>
      </c>
      <c r="P1483">
        <f t="shared" si="23"/>
        <v>354</v>
      </c>
    </row>
    <row r="1484" spans="1:16" x14ac:dyDescent="0.25">
      <c r="A1484" t="s">
        <v>2902</v>
      </c>
      <c r="B1484" t="s">
        <v>2903</v>
      </c>
      <c r="C1484">
        <v>589</v>
      </c>
      <c r="D1484" t="s">
        <v>10</v>
      </c>
      <c r="E1484">
        <v>1</v>
      </c>
      <c r="F1484">
        <v>346</v>
      </c>
      <c r="G1484">
        <v>4725</v>
      </c>
      <c r="H1484" t="s">
        <v>11</v>
      </c>
      <c r="P1484">
        <f t="shared" si="23"/>
        <v>346</v>
      </c>
    </row>
    <row r="1485" spans="1:16" x14ac:dyDescent="0.25">
      <c r="A1485" t="s">
        <v>2904</v>
      </c>
      <c r="B1485" t="s">
        <v>2905</v>
      </c>
      <c r="C1485">
        <v>481</v>
      </c>
      <c r="D1485" t="s">
        <v>10</v>
      </c>
      <c r="E1485">
        <v>5</v>
      </c>
      <c r="F1485">
        <v>351</v>
      </c>
      <c r="G1485">
        <v>4725</v>
      </c>
      <c r="H1485" t="s">
        <v>11</v>
      </c>
      <c r="P1485">
        <f t="shared" si="23"/>
        <v>347</v>
      </c>
    </row>
    <row r="1486" spans="1:16" x14ac:dyDescent="0.25">
      <c r="A1486" t="s">
        <v>2906</v>
      </c>
      <c r="B1486" t="s">
        <v>2907</v>
      </c>
      <c r="C1486">
        <v>470</v>
      </c>
      <c r="D1486" t="s">
        <v>10</v>
      </c>
      <c r="E1486">
        <v>1</v>
      </c>
      <c r="F1486">
        <v>343</v>
      </c>
      <c r="G1486">
        <v>4725</v>
      </c>
      <c r="H1486" t="s">
        <v>11</v>
      </c>
      <c r="P1486">
        <f t="shared" si="23"/>
        <v>343</v>
      </c>
    </row>
    <row r="1487" spans="1:16" x14ac:dyDescent="0.25">
      <c r="A1487" t="s">
        <v>2908</v>
      </c>
      <c r="B1487" t="s">
        <v>2909</v>
      </c>
      <c r="C1487">
        <v>486</v>
      </c>
      <c r="D1487" t="s">
        <v>10</v>
      </c>
      <c r="E1487">
        <v>1</v>
      </c>
      <c r="F1487">
        <v>349</v>
      </c>
      <c r="G1487">
        <v>4725</v>
      </c>
      <c r="H1487" t="s">
        <v>11</v>
      </c>
      <c r="P1487">
        <f t="shared" si="23"/>
        <v>349</v>
      </c>
    </row>
    <row r="1488" spans="1:16" x14ac:dyDescent="0.25">
      <c r="A1488" t="s">
        <v>2910</v>
      </c>
      <c r="B1488" t="s">
        <v>2911</v>
      </c>
      <c r="C1488">
        <v>470</v>
      </c>
      <c r="D1488" t="s">
        <v>10</v>
      </c>
      <c r="E1488">
        <v>1</v>
      </c>
      <c r="F1488">
        <v>343</v>
      </c>
      <c r="G1488">
        <v>4725</v>
      </c>
      <c r="H1488" t="s">
        <v>11</v>
      </c>
      <c r="P1488">
        <f t="shared" si="23"/>
        <v>343</v>
      </c>
    </row>
    <row r="1489" spans="1:16" x14ac:dyDescent="0.25">
      <c r="A1489" t="s">
        <v>2912</v>
      </c>
      <c r="B1489" t="s">
        <v>2913</v>
      </c>
      <c r="C1489">
        <v>481</v>
      </c>
      <c r="D1489" t="s">
        <v>10</v>
      </c>
      <c r="E1489">
        <v>5</v>
      </c>
      <c r="F1489">
        <v>351</v>
      </c>
      <c r="G1489">
        <v>4725</v>
      </c>
      <c r="H1489" t="s">
        <v>11</v>
      </c>
      <c r="P1489">
        <f t="shared" si="23"/>
        <v>347</v>
      </c>
    </row>
    <row r="1490" spans="1:16" x14ac:dyDescent="0.25">
      <c r="A1490" t="s">
        <v>2914</v>
      </c>
      <c r="B1490" t="s">
        <v>2915</v>
      </c>
      <c r="C1490">
        <v>486</v>
      </c>
      <c r="D1490" t="s">
        <v>10</v>
      </c>
      <c r="E1490">
        <v>1</v>
      </c>
      <c r="F1490">
        <v>349</v>
      </c>
      <c r="G1490">
        <v>4725</v>
      </c>
      <c r="H1490" t="s">
        <v>11</v>
      </c>
      <c r="P1490">
        <f t="shared" si="23"/>
        <v>349</v>
      </c>
    </row>
    <row r="1491" spans="1:16" x14ac:dyDescent="0.25">
      <c r="A1491" t="s">
        <v>2916</v>
      </c>
      <c r="B1491" t="s">
        <v>2917</v>
      </c>
      <c r="C1491">
        <v>486</v>
      </c>
      <c r="D1491" t="s">
        <v>10</v>
      </c>
      <c r="E1491">
        <v>1</v>
      </c>
      <c r="F1491">
        <v>349</v>
      </c>
      <c r="G1491">
        <v>4725</v>
      </c>
      <c r="H1491" t="s">
        <v>11</v>
      </c>
      <c r="P1491">
        <f t="shared" si="23"/>
        <v>349</v>
      </c>
    </row>
    <row r="1492" spans="1:16" x14ac:dyDescent="0.25">
      <c r="A1492" t="s">
        <v>2918</v>
      </c>
      <c r="B1492" t="s">
        <v>2919</v>
      </c>
      <c r="C1492">
        <v>470</v>
      </c>
      <c r="D1492" t="s">
        <v>10</v>
      </c>
      <c r="E1492">
        <v>1</v>
      </c>
      <c r="F1492">
        <v>343</v>
      </c>
      <c r="G1492">
        <v>4725</v>
      </c>
      <c r="H1492" t="s">
        <v>11</v>
      </c>
      <c r="P1492">
        <f t="shared" si="23"/>
        <v>343</v>
      </c>
    </row>
    <row r="1493" spans="1:16" x14ac:dyDescent="0.25">
      <c r="A1493" t="s">
        <v>2920</v>
      </c>
      <c r="B1493" t="s">
        <v>2921</v>
      </c>
      <c r="C1493">
        <v>481</v>
      </c>
      <c r="D1493" t="s">
        <v>10</v>
      </c>
      <c r="E1493">
        <v>5</v>
      </c>
      <c r="F1493">
        <v>351</v>
      </c>
      <c r="G1493">
        <v>4725</v>
      </c>
      <c r="H1493" t="s">
        <v>11</v>
      </c>
      <c r="P1493">
        <f t="shared" si="23"/>
        <v>347</v>
      </c>
    </row>
    <row r="1494" spans="1:16" x14ac:dyDescent="0.25">
      <c r="A1494" t="s">
        <v>2922</v>
      </c>
      <c r="B1494" t="s">
        <v>2923</v>
      </c>
      <c r="C1494">
        <v>470</v>
      </c>
      <c r="D1494" t="s">
        <v>10</v>
      </c>
      <c r="E1494">
        <v>1</v>
      </c>
      <c r="F1494">
        <v>343</v>
      </c>
      <c r="G1494">
        <v>4725</v>
      </c>
      <c r="H1494" t="s">
        <v>11</v>
      </c>
      <c r="P1494">
        <f t="shared" si="23"/>
        <v>343</v>
      </c>
    </row>
    <row r="1495" spans="1:16" x14ac:dyDescent="0.25">
      <c r="A1495" t="s">
        <v>2924</v>
      </c>
      <c r="B1495" t="s">
        <v>2925</v>
      </c>
      <c r="C1495">
        <v>486</v>
      </c>
      <c r="D1495" t="s">
        <v>10</v>
      </c>
      <c r="E1495">
        <v>1</v>
      </c>
      <c r="F1495">
        <v>349</v>
      </c>
      <c r="G1495">
        <v>4725</v>
      </c>
      <c r="H1495" t="s">
        <v>11</v>
      </c>
      <c r="P1495">
        <f t="shared" si="23"/>
        <v>349</v>
      </c>
    </row>
    <row r="1496" spans="1:16" x14ac:dyDescent="0.25">
      <c r="A1496" t="s">
        <v>2926</v>
      </c>
      <c r="B1496" t="s">
        <v>2927</v>
      </c>
      <c r="C1496">
        <v>481</v>
      </c>
      <c r="D1496" t="s">
        <v>10</v>
      </c>
      <c r="E1496">
        <v>5</v>
      </c>
      <c r="F1496">
        <v>351</v>
      </c>
      <c r="G1496">
        <v>4725</v>
      </c>
      <c r="H1496" t="s">
        <v>11</v>
      </c>
      <c r="P1496">
        <f t="shared" si="23"/>
        <v>347</v>
      </c>
    </row>
    <row r="1497" spans="1:16" x14ac:dyDescent="0.25">
      <c r="A1497" t="s">
        <v>2928</v>
      </c>
      <c r="B1497" t="s">
        <v>2929</v>
      </c>
      <c r="C1497">
        <v>486</v>
      </c>
      <c r="D1497" t="s">
        <v>10</v>
      </c>
      <c r="E1497">
        <v>1</v>
      </c>
      <c r="F1497">
        <v>349</v>
      </c>
      <c r="G1497">
        <v>4725</v>
      </c>
      <c r="H1497" t="s">
        <v>11</v>
      </c>
      <c r="P1497">
        <f t="shared" si="23"/>
        <v>349</v>
      </c>
    </row>
    <row r="1498" spans="1:16" x14ac:dyDescent="0.25">
      <c r="A1498" t="s">
        <v>2930</v>
      </c>
      <c r="B1498" t="s">
        <v>2931</v>
      </c>
      <c r="C1498">
        <v>470</v>
      </c>
      <c r="D1498" t="s">
        <v>10</v>
      </c>
      <c r="E1498">
        <v>1</v>
      </c>
      <c r="F1498">
        <v>343</v>
      </c>
      <c r="G1498">
        <v>4725</v>
      </c>
      <c r="H1498" t="s">
        <v>11</v>
      </c>
      <c r="P1498">
        <f t="shared" si="23"/>
        <v>343</v>
      </c>
    </row>
    <row r="1499" spans="1:16" x14ac:dyDescent="0.25">
      <c r="A1499" t="s">
        <v>2932</v>
      </c>
      <c r="B1499" t="s">
        <v>2933</v>
      </c>
      <c r="C1499">
        <v>481</v>
      </c>
      <c r="D1499" t="s">
        <v>10</v>
      </c>
      <c r="E1499">
        <v>5</v>
      </c>
      <c r="F1499">
        <v>351</v>
      </c>
      <c r="G1499">
        <v>4725</v>
      </c>
      <c r="H1499" t="s">
        <v>11</v>
      </c>
      <c r="P1499">
        <f t="shared" si="23"/>
        <v>347</v>
      </c>
    </row>
    <row r="1500" spans="1:16" x14ac:dyDescent="0.25">
      <c r="A1500" t="s">
        <v>2934</v>
      </c>
      <c r="B1500" t="s">
        <v>2935</v>
      </c>
      <c r="C1500">
        <v>477</v>
      </c>
      <c r="D1500" t="s">
        <v>10</v>
      </c>
      <c r="E1500">
        <v>1</v>
      </c>
      <c r="F1500">
        <v>345</v>
      </c>
      <c r="G1500">
        <v>4725</v>
      </c>
      <c r="H1500" t="s">
        <v>11</v>
      </c>
      <c r="P1500">
        <f t="shared" si="23"/>
        <v>345</v>
      </c>
    </row>
    <row r="1501" spans="1:16" x14ac:dyDescent="0.25">
      <c r="A1501" t="s">
        <v>2936</v>
      </c>
      <c r="B1501" t="s">
        <v>2937</v>
      </c>
      <c r="C1501">
        <v>588</v>
      </c>
      <c r="D1501" t="s">
        <v>10</v>
      </c>
      <c r="E1501">
        <v>1</v>
      </c>
      <c r="F1501">
        <v>348</v>
      </c>
      <c r="G1501">
        <v>4725</v>
      </c>
      <c r="H1501" t="s">
        <v>11</v>
      </c>
      <c r="P1501">
        <f t="shared" si="23"/>
        <v>348</v>
      </c>
    </row>
    <row r="1502" spans="1:16" x14ac:dyDescent="0.25">
      <c r="A1502" t="s">
        <v>2938</v>
      </c>
      <c r="B1502" t="s">
        <v>2939</v>
      </c>
      <c r="C1502">
        <v>589</v>
      </c>
      <c r="D1502" t="s">
        <v>10</v>
      </c>
      <c r="E1502">
        <v>1</v>
      </c>
      <c r="F1502">
        <v>346</v>
      </c>
      <c r="G1502">
        <v>4725</v>
      </c>
      <c r="H1502" t="s">
        <v>11</v>
      </c>
      <c r="P1502">
        <f t="shared" si="23"/>
        <v>346</v>
      </c>
    </row>
    <row r="1503" spans="1:16" x14ac:dyDescent="0.25">
      <c r="A1503" t="s">
        <v>2940</v>
      </c>
      <c r="B1503" t="s">
        <v>2941</v>
      </c>
      <c r="C1503">
        <v>473</v>
      </c>
      <c r="D1503" t="s">
        <v>10</v>
      </c>
      <c r="E1503">
        <v>1</v>
      </c>
      <c r="F1503">
        <v>346</v>
      </c>
      <c r="G1503">
        <v>4725</v>
      </c>
      <c r="H1503" t="s">
        <v>11</v>
      </c>
      <c r="P1503">
        <f t="shared" si="23"/>
        <v>346</v>
      </c>
    </row>
    <row r="1504" spans="1:16" x14ac:dyDescent="0.25">
      <c r="A1504" t="s">
        <v>2942</v>
      </c>
      <c r="B1504" t="s">
        <v>2943</v>
      </c>
      <c r="C1504">
        <v>473</v>
      </c>
      <c r="D1504" t="s">
        <v>10</v>
      </c>
      <c r="E1504">
        <v>1</v>
      </c>
      <c r="F1504">
        <v>340</v>
      </c>
      <c r="G1504">
        <v>4725</v>
      </c>
      <c r="H1504" t="s">
        <v>11</v>
      </c>
      <c r="P1504">
        <f t="shared" si="23"/>
        <v>340</v>
      </c>
    </row>
    <row r="1505" spans="1:16" x14ac:dyDescent="0.25">
      <c r="A1505" t="s">
        <v>2944</v>
      </c>
      <c r="B1505" t="s">
        <v>2945</v>
      </c>
      <c r="C1505">
        <v>478</v>
      </c>
      <c r="D1505" t="s">
        <v>10</v>
      </c>
      <c r="E1505">
        <v>1</v>
      </c>
      <c r="F1505">
        <v>342</v>
      </c>
      <c r="G1505">
        <v>4725</v>
      </c>
      <c r="H1505" t="s">
        <v>11</v>
      </c>
      <c r="P1505">
        <f t="shared" si="23"/>
        <v>342</v>
      </c>
    </row>
    <row r="1506" spans="1:16" x14ac:dyDescent="0.25">
      <c r="A1506" t="s">
        <v>2946</v>
      </c>
      <c r="B1506" t="s">
        <v>2947</v>
      </c>
      <c r="C1506">
        <v>480</v>
      </c>
      <c r="D1506" t="s">
        <v>10</v>
      </c>
      <c r="E1506">
        <v>5</v>
      </c>
      <c r="F1506">
        <v>350</v>
      </c>
      <c r="G1506">
        <v>4725</v>
      </c>
      <c r="H1506" t="s">
        <v>11</v>
      </c>
      <c r="P1506">
        <f t="shared" si="23"/>
        <v>346</v>
      </c>
    </row>
    <row r="1507" spans="1:16" x14ac:dyDescent="0.25">
      <c r="A1507" t="s">
        <v>2948</v>
      </c>
      <c r="B1507" t="s">
        <v>2949</v>
      </c>
      <c r="C1507">
        <v>267</v>
      </c>
      <c r="D1507" t="s">
        <v>10</v>
      </c>
      <c r="E1507">
        <v>1</v>
      </c>
      <c r="F1507">
        <v>265</v>
      </c>
      <c r="G1507">
        <v>4725</v>
      </c>
      <c r="H1507" t="s">
        <v>11</v>
      </c>
      <c r="P1507">
        <f t="shared" si="23"/>
        <v>265</v>
      </c>
    </row>
    <row r="1508" spans="1:16" x14ac:dyDescent="0.25">
      <c r="A1508" t="s">
        <v>2950</v>
      </c>
      <c r="B1508" t="s">
        <v>2951</v>
      </c>
      <c r="C1508">
        <v>209</v>
      </c>
      <c r="D1508" t="s">
        <v>10</v>
      </c>
      <c r="E1508">
        <v>1</v>
      </c>
      <c r="F1508">
        <v>84</v>
      </c>
      <c r="G1508">
        <v>4725</v>
      </c>
      <c r="H1508" t="s">
        <v>11</v>
      </c>
      <c r="P1508">
        <f t="shared" si="23"/>
        <v>84</v>
      </c>
    </row>
    <row r="1509" spans="1:16" x14ac:dyDescent="0.25">
      <c r="A1509" t="s">
        <v>2952</v>
      </c>
      <c r="B1509" t="s">
        <v>2953</v>
      </c>
      <c r="C1509">
        <v>483</v>
      </c>
      <c r="D1509" t="s">
        <v>10</v>
      </c>
      <c r="E1509">
        <v>1</v>
      </c>
      <c r="F1509">
        <v>346</v>
      </c>
      <c r="G1509">
        <v>4725</v>
      </c>
      <c r="H1509" t="s">
        <v>11</v>
      </c>
      <c r="P1509">
        <f t="shared" si="23"/>
        <v>346</v>
      </c>
    </row>
    <row r="1510" spans="1:16" x14ac:dyDescent="0.25">
      <c r="A1510" t="s">
        <v>2954</v>
      </c>
      <c r="B1510" t="s">
        <v>2955</v>
      </c>
      <c r="C1510">
        <v>500</v>
      </c>
      <c r="D1510" t="s">
        <v>10</v>
      </c>
      <c r="E1510">
        <v>2</v>
      </c>
      <c r="F1510">
        <v>373</v>
      </c>
      <c r="G1510">
        <v>4725</v>
      </c>
      <c r="H1510" t="s">
        <v>11</v>
      </c>
      <c r="P1510">
        <f t="shared" si="23"/>
        <v>372</v>
      </c>
    </row>
    <row r="1511" spans="1:16" x14ac:dyDescent="0.25">
      <c r="A1511" t="s">
        <v>2956</v>
      </c>
      <c r="B1511" t="s">
        <v>2957</v>
      </c>
      <c r="C1511">
        <v>586</v>
      </c>
      <c r="D1511" t="s">
        <v>10</v>
      </c>
      <c r="E1511">
        <v>1</v>
      </c>
      <c r="F1511">
        <v>345</v>
      </c>
      <c r="G1511">
        <v>4725</v>
      </c>
      <c r="H1511" t="s">
        <v>11</v>
      </c>
      <c r="P1511">
        <f t="shared" si="23"/>
        <v>345</v>
      </c>
    </row>
    <row r="1512" spans="1:16" x14ac:dyDescent="0.25">
      <c r="A1512" t="s">
        <v>2958</v>
      </c>
      <c r="B1512" t="s">
        <v>2959</v>
      </c>
      <c r="C1512">
        <v>159</v>
      </c>
      <c r="D1512" t="s">
        <v>10</v>
      </c>
      <c r="E1512">
        <v>4</v>
      </c>
      <c r="F1512">
        <v>159</v>
      </c>
      <c r="G1512">
        <v>4725</v>
      </c>
      <c r="H1512" t="s">
        <v>11</v>
      </c>
      <c r="P1512">
        <f t="shared" si="23"/>
        <v>156</v>
      </c>
    </row>
    <row r="1513" spans="1:16" x14ac:dyDescent="0.25">
      <c r="A1513" t="s">
        <v>2960</v>
      </c>
      <c r="B1513" t="s">
        <v>2961</v>
      </c>
      <c r="C1513">
        <v>291</v>
      </c>
      <c r="D1513" t="s">
        <v>10</v>
      </c>
      <c r="E1513">
        <v>1</v>
      </c>
      <c r="F1513">
        <v>157</v>
      </c>
      <c r="G1513">
        <v>4725</v>
      </c>
      <c r="H1513" t="s">
        <v>11</v>
      </c>
      <c r="P1513">
        <f t="shared" si="23"/>
        <v>157</v>
      </c>
    </row>
    <row r="1514" spans="1:16" x14ac:dyDescent="0.25">
      <c r="A1514" t="s">
        <v>2962</v>
      </c>
      <c r="B1514" t="s">
        <v>2963</v>
      </c>
      <c r="C1514">
        <v>356</v>
      </c>
      <c r="D1514" t="s">
        <v>10</v>
      </c>
      <c r="E1514">
        <v>4</v>
      </c>
      <c r="F1514">
        <v>340</v>
      </c>
      <c r="G1514">
        <v>4725</v>
      </c>
      <c r="H1514" t="s">
        <v>11</v>
      </c>
      <c r="P1514">
        <f t="shared" si="23"/>
        <v>337</v>
      </c>
    </row>
    <row r="1515" spans="1:16" x14ac:dyDescent="0.25">
      <c r="A1515" t="s">
        <v>2964</v>
      </c>
      <c r="B1515" t="s">
        <v>2965</v>
      </c>
      <c r="C1515">
        <v>585</v>
      </c>
      <c r="D1515" t="s">
        <v>10</v>
      </c>
      <c r="E1515">
        <v>1</v>
      </c>
      <c r="F1515">
        <v>343</v>
      </c>
      <c r="G1515">
        <v>4725</v>
      </c>
      <c r="H1515" t="s">
        <v>11</v>
      </c>
      <c r="P1515">
        <f t="shared" si="23"/>
        <v>343</v>
      </c>
    </row>
    <row r="1516" spans="1:16" x14ac:dyDescent="0.25">
      <c r="A1516" t="s">
        <v>2966</v>
      </c>
      <c r="B1516" t="s">
        <v>2967</v>
      </c>
      <c r="C1516">
        <v>356</v>
      </c>
      <c r="D1516" t="s">
        <v>10</v>
      </c>
      <c r="E1516">
        <v>4</v>
      </c>
      <c r="F1516">
        <v>340</v>
      </c>
      <c r="G1516">
        <v>4725</v>
      </c>
      <c r="H1516" t="s">
        <v>11</v>
      </c>
      <c r="P1516">
        <f t="shared" si="23"/>
        <v>337</v>
      </c>
    </row>
    <row r="1517" spans="1:16" x14ac:dyDescent="0.25">
      <c r="A1517" t="s">
        <v>2968</v>
      </c>
      <c r="B1517" t="s">
        <v>2969</v>
      </c>
      <c r="C1517">
        <v>585</v>
      </c>
      <c r="D1517" t="s">
        <v>10</v>
      </c>
      <c r="E1517">
        <v>1</v>
      </c>
      <c r="F1517">
        <v>343</v>
      </c>
      <c r="G1517">
        <v>4725</v>
      </c>
      <c r="H1517" t="s">
        <v>11</v>
      </c>
      <c r="P1517">
        <f t="shared" si="23"/>
        <v>343</v>
      </c>
    </row>
    <row r="1518" spans="1:16" x14ac:dyDescent="0.25">
      <c r="A1518" t="s">
        <v>2970</v>
      </c>
      <c r="B1518" t="s">
        <v>2971</v>
      </c>
      <c r="C1518">
        <v>363</v>
      </c>
      <c r="D1518" t="s">
        <v>10</v>
      </c>
      <c r="E1518">
        <v>12</v>
      </c>
      <c r="F1518">
        <v>347</v>
      </c>
      <c r="G1518">
        <v>4725</v>
      </c>
      <c r="H1518" t="s">
        <v>11</v>
      </c>
      <c r="P1518">
        <f t="shared" si="23"/>
        <v>336</v>
      </c>
    </row>
    <row r="1519" spans="1:16" x14ac:dyDescent="0.25">
      <c r="A1519" t="s">
        <v>2972</v>
      </c>
      <c r="B1519" t="s">
        <v>2973</v>
      </c>
      <c r="C1519">
        <v>585</v>
      </c>
      <c r="D1519" t="s">
        <v>10</v>
      </c>
      <c r="E1519">
        <v>1</v>
      </c>
      <c r="F1519">
        <v>343</v>
      </c>
      <c r="G1519">
        <v>4725</v>
      </c>
      <c r="H1519" t="s">
        <v>11</v>
      </c>
      <c r="P1519">
        <f t="shared" si="23"/>
        <v>343</v>
      </c>
    </row>
    <row r="1520" spans="1:16" x14ac:dyDescent="0.25">
      <c r="A1520" t="s">
        <v>2974</v>
      </c>
      <c r="B1520" t="s">
        <v>2975</v>
      </c>
      <c r="C1520">
        <v>374</v>
      </c>
      <c r="D1520" t="s">
        <v>10</v>
      </c>
      <c r="E1520">
        <v>21</v>
      </c>
      <c r="F1520">
        <v>358</v>
      </c>
      <c r="G1520">
        <v>4725</v>
      </c>
      <c r="H1520" t="s">
        <v>11</v>
      </c>
      <c r="P1520">
        <f t="shared" si="23"/>
        <v>338</v>
      </c>
    </row>
    <row r="1521" spans="1:16" x14ac:dyDescent="0.25">
      <c r="A1521" t="s">
        <v>2976</v>
      </c>
      <c r="B1521" t="s">
        <v>2977</v>
      </c>
      <c r="C1521">
        <v>585</v>
      </c>
      <c r="D1521" t="s">
        <v>10</v>
      </c>
      <c r="E1521">
        <v>1</v>
      </c>
      <c r="F1521">
        <v>343</v>
      </c>
      <c r="G1521">
        <v>4725</v>
      </c>
      <c r="H1521" t="s">
        <v>11</v>
      </c>
      <c r="P1521">
        <f t="shared" si="23"/>
        <v>343</v>
      </c>
    </row>
    <row r="1522" spans="1:16" x14ac:dyDescent="0.25">
      <c r="A1522" t="s">
        <v>2978</v>
      </c>
      <c r="B1522" t="s">
        <v>2979</v>
      </c>
      <c r="C1522">
        <v>356</v>
      </c>
      <c r="D1522" t="s">
        <v>10</v>
      </c>
      <c r="E1522">
        <v>4</v>
      </c>
      <c r="F1522">
        <v>340</v>
      </c>
      <c r="G1522">
        <v>4725</v>
      </c>
      <c r="H1522" t="s">
        <v>11</v>
      </c>
      <c r="P1522">
        <f t="shared" si="23"/>
        <v>337</v>
      </c>
    </row>
    <row r="1523" spans="1:16" x14ac:dyDescent="0.25">
      <c r="A1523" t="s">
        <v>2980</v>
      </c>
      <c r="B1523" t="s">
        <v>2981</v>
      </c>
      <c r="C1523">
        <v>585</v>
      </c>
      <c r="D1523" t="s">
        <v>10</v>
      </c>
      <c r="E1523">
        <v>1</v>
      </c>
      <c r="F1523">
        <v>343</v>
      </c>
      <c r="G1523">
        <v>4725</v>
      </c>
      <c r="H1523" t="s">
        <v>11</v>
      </c>
      <c r="P1523">
        <f t="shared" si="23"/>
        <v>343</v>
      </c>
    </row>
    <row r="1524" spans="1:16" x14ac:dyDescent="0.25">
      <c r="A1524" t="s">
        <v>2982</v>
      </c>
      <c r="B1524" t="s">
        <v>2983</v>
      </c>
      <c r="C1524">
        <v>350</v>
      </c>
      <c r="D1524" t="s">
        <v>10</v>
      </c>
      <c r="E1524">
        <v>2</v>
      </c>
      <c r="F1524">
        <v>336</v>
      </c>
      <c r="G1524">
        <v>4725</v>
      </c>
      <c r="H1524" t="s">
        <v>11</v>
      </c>
      <c r="P1524">
        <f t="shared" si="23"/>
        <v>335</v>
      </c>
    </row>
    <row r="1525" spans="1:16" x14ac:dyDescent="0.25">
      <c r="A1525" t="s">
        <v>2984</v>
      </c>
      <c r="B1525" t="s">
        <v>2985</v>
      </c>
      <c r="C1525">
        <v>585</v>
      </c>
      <c r="D1525" t="s">
        <v>10</v>
      </c>
      <c r="E1525">
        <v>1</v>
      </c>
      <c r="F1525">
        <v>343</v>
      </c>
      <c r="G1525">
        <v>4725</v>
      </c>
      <c r="H1525" t="s">
        <v>11</v>
      </c>
      <c r="P1525">
        <f t="shared" si="23"/>
        <v>343</v>
      </c>
    </row>
    <row r="1526" spans="1:16" x14ac:dyDescent="0.25">
      <c r="A1526" t="s">
        <v>2986</v>
      </c>
      <c r="B1526" t="s">
        <v>2987</v>
      </c>
      <c r="C1526">
        <v>356</v>
      </c>
      <c r="D1526" t="s">
        <v>10</v>
      </c>
      <c r="E1526">
        <v>4</v>
      </c>
      <c r="F1526">
        <v>341</v>
      </c>
      <c r="G1526">
        <v>4725</v>
      </c>
      <c r="H1526" t="s">
        <v>11</v>
      </c>
      <c r="P1526">
        <f t="shared" si="23"/>
        <v>338</v>
      </c>
    </row>
    <row r="1527" spans="1:16" x14ac:dyDescent="0.25">
      <c r="A1527" t="s">
        <v>2988</v>
      </c>
      <c r="B1527" t="s">
        <v>2989</v>
      </c>
      <c r="C1527">
        <v>585</v>
      </c>
      <c r="D1527" t="s">
        <v>10</v>
      </c>
      <c r="E1527">
        <v>1</v>
      </c>
      <c r="F1527">
        <v>343</v>
      </c>
      <c r="G1527">
        <v>4725</v>
      </c>
      <c r="H1527" t="s">
        <v>11</v>
      </c>
      <c r="P1527">
        <f t="shared" ref="P1527:P1590" si="24">F1527-E1527+1</f>
        <v>343</v>
      </c>
    </row>
    <row r="1528" spans="1:16" x14ac:dyDescent="0.25">
      <c r="A1528" t="s">
        <v>2990</v>
      </c>
      <c r="B1528" t="s">
        <v>2991</v>
      </c>
      <c r="C1528">
        <v>356</v>
      </c>
      <c r="D1528" t="s">
        <v>10</v>
      </c>
      <c r="E1528">
        <v>4</v>
      </c>
      <c r="F1528">
        <v>341</v>
      </c>
      <c r="G1528">
        <v>4725</v>
      </c>
      <c r="H1528" t="s">
        <v>11</v>
      </c>
      <c r="P1528">
        <f t="shared" si="24"/>
        <v>338</v>
      </c>
    </row>
    <row r="1529" spans="1:16" x14ac:dyDescent="0.25">
      <c r="A1529" t="s">
        <v>2992</v>
      </c>
      <c r="B1529" t="s">
        <v>2993</v>
      </c>
      <c r="C1529">
        <v>585</v>
      </c>
      <c r="D1529" t="s">
        <v>10</v>
      </c>
      <c r="E1529">
        <v>1</v>
      </c>
      <c r="F1529">
        <v>343</v>
      </c>
      <c r="G1529">
        <v>4725</v>
      </c>
      <c r="H1529" t="s">
        <v>11</v>
      </c>
      <c r="P1529">
        <f t="shared" si="24"/>
        <v>343</v>
      </c>
    </row>
    <row r="1530" spans="1:16" x14ac:dyDescent="0.25">
      <c r="A1530" t="s">
        <v>2994</v>
      </c>
      <c r="B1530" t="s">
        <v>2995</v>
      </c>
      <c r="C1530">
        <v>374</v>
      </c>
      <c r="D1530" t="s">
        <v>10</v>
      </c>
      <c r="E1530">
        <v>21</v>
      </c>
      <c r="F1530">
        <v>358</v>
      </c>
      <c r="G1530">
        <v>4725</v>
      </c>
      <c r="H1530" t="s">
        <v>11</v>
      </c>
      <c r="P1530">
        <f t="shared" si="24"/>
        <v>338</v>
      </c>
    </row>
    <row r="1531" spans="1:16" x14ac:dyDescent="0.25">
      <c r="A1531" t="s">
        <v>2996</v>
      </c>
      <c r="B1531" t="s">
        <v>2997</v>
      </c>
      <c r="C1531">
        <v>585</v>
      </c>
      <c r="D1531" t="s">
        <v>10</v>
      </c>
      <c r="E1531">
        <v>1</v>
      </c>
      <c r="F1531">
        <v>343</v>
      </c>
      <c r="G1531">
        <v>4725</v>
      </c>
      <c r="H1531" t="s">
        <v>11</v>
      </c>
      <c r="P1531">
        <f t="shared" si="24"/>
        <v>343</v>
      </c>
    </row>
    <row r="1532" spans="1:16" x14ac:dyDescent="0.25">
      <c r="A1532" t="s">
        <v>2998</v>
      </c>
      <c r="B1532" t="s">
        <v>2999</v>
      </c>
      <c r="C1532">
        <v>374</v>
      </c>
      <c r="D1532" t="s">
        <v>10</v>
      </c>
      <c r="E1532">
        <v>22</v>
      </c>
      <c r="F1532">
        <v>358</v>
      </c>
      <c r="G1532">
        <v>4725</v>
      </c>
      <c r="H1532" t="s">
        <v>11</v>
      </c>
      <c r="P1532">
        <f t="shared" si="24"/>
        <v>337</v>
      </c>
    </row>
    <row r="1533" spans="1:16" x14ac:dyDescent="0.25">
      <c r="A1533" t="s">
        <v>3000</v>
      </c>
      <c r="B1533" t="s">
        <v>3001</v>
      </c>
      <c r="C1533">
        <v>585</v>
      </c>
      <c r="D1533" t="s">
        <v>10</v>
      </c>
      <c r="E1533">
        <v>1</v>
      </c>
      <c r="F1533">
        <v>343</v>
      </c>
      <c r="G1533">
        <v>4725</v>
      </c>
      <c r="H1533" t="s">
        <v>11</v>
      </c>
      <c r="P1533">
        <f t="shared" si="24"/>
        <v>343</v>
      </c>
    </row>
    <row r="1534" spans="1:16" x14ac:dyDescent="0.25">
      <c r="A1534" t="s">
        <v>3002</v>
      </c>
      <c r="B1534" t="s">
        <v>3003</v>
      </c>
      <c r="C1534">
        <v>367</v>
      </c>
      <c r="D1534" t="s">
        <v>10</v>
      </c>
      <c r="E1534">
        <v>15</v>
      </c>
      <c r="F1534">
        <v>351</v>
      </c>
      <c r="G1534">
        <v>4725</v>
      </c>
      <c r="H1534" t="s">
        <v>11</v>
      </c>
      <c r="P1534">
        <f t="shared" si="24"/>
        <v>337</v>
      </c>
    </row>
    <row r="1535" spans="1:16" x14ac:dyDescent="0.25">
      <c r="A1535" t="s">
        <v>3004</v>
      </c>
      <c r="B1535" t="s">
        <v>3005</v>
      </c>
      <c r="C1535">
        <v>585</v>
      </c>
      <c r="D1535" t="s">
        <v>10</v>
      </c>
      <c r="E1535">
        <v>1</v>
      </c>
      <c r="F1535">
        <v>343</v>
      </c>
      <c r="G1535">
        <v>4725</v>
      </c>
      <c r="H1535" t="s">
        <v>11</v>
      </c>
      <c r="P1535">
        <f t="shared" si="24"/>
        <v>343</v>
      </c>
    </row>
    <row r="1536" spans="1:16" x14ac:dyDescent="0.25">
      <c r="A1536" t="s">
        <v>3006</v>
      </c>
      <c r="B1536" t="s">
        <v>3007</v>
      </c>
      <c r="C1536">
        <v>373</v>
      </c>
      <c r="D1536" t="s">
        <v>10</v>
      </c>
      <c r="E1536">
        <v>24</v>
      </c>
      <c r="F1536">
        <v>359</v>
      </c>
      <c r="G1536">
        <v>4725</v>
      </c>
      <c r="H1536" t="s">
        <v>11</v>
      </c>
      <c r="P1536">
        <f t="shared" si="24"/>
        <v>336</v>
      </c>
    </row>
    <row r="1537" spans="1:16" x14ac:dyDescent="0.25">
      <c r="A1537" t="s">
        <v>3008</v>
      </c>
      <c r="B1537" t="s">
        <v>3009</v>
      </c>
      <c r="C1537">
        <v>585</v>
      </c>
      <c r="D1537" t="s">
        <v>10</v>
      </c>
      <c r="E1537">
        <v>1</v>
      </c>
      <c r="F1537">
        <v>343</v>
      </c>
      <c r="G1537">
        <v>4725</v>
      </c>
      <c r="H1537" t="s">
        <v>11</v>
      </c>
      <c r="P1537">
        <f t="shared" si="24"/>
        <v>343</v>
      </c>
    </row>
    <row r="1538" spans="1:16" x14ac:dyDescent="0.25">
      <c r="A1538" t="s">
        <v>3010</v>
      </c>
      <c r="B1538" t="s">
        <v>3011</v>
      </c>
      <c r="C1538">
        <v>356</v>
      </c>
      <c r="D1538" t="s">
        <v>10</v>
      </c>
      <c r="E1538">
        <v>4</v>
      </c>
      <c r="F1538">
        <v>340</v>
      </c>
      <c r="G1538">
        <v>4725</v>
      </c>
      <c r="H1538" t="s">
        <v>11</v>
      </c>
      <c r="P1538">
        <f t="shared" si="24"/>
        <v>337</v>
      </c>
    </row>
    <row r="1539" spans="1:16" x14ac:dyDescent="0.25">
      <c r="A1539" t="s">
        <v>3012</v>
      </c>
      <c r="B1539" t="s">
        <v>3013</v>
      </c>
      <c r="C1539">
        <v>585</v>
      </c>
      <c r="D1539" t="s">
        <v>10</v>
      </c>
      <c r="E1539">
        <v>1</v>
      </c>
      <c r="F1539">
        <v>343</v>
      </c>
      <c r="G1539">
        <v>4725</v>
      </c>
      <c r="H1539" t="s">
        <v>11</v>
      </c>
      <c r="P1539">
        <f t="shared" si="24"/>
        <v>343</v>
      </c>
    </row>
    <row r="1540" spans="1:16" x14ac:dyDescent="0.25">
      <c r="A1540" t="s">
        <v>3014</v>
      </c>
      <c r="B1540" t="s">
        <v>3015</v>
      </c>
      <c r="C1540">
        <v>363</v>
      </c>
      <c r="D1540" t="s">
        <v>10</v>
      </c>
      <c r="E1540">
        <v>12</v>
      </c>
      <c r="F1540">
        <v>347</v>
      </c>
      <c r="G1540">
        <v>4725</v>
      </c>
      <c r="H1540" t="s">
        <v>11</v>
      </c>
      <c r="P1540">
        <f t="shared" si="24"/>
        <v>336</v>
      </c>
    </row>
    <row r="1541" spans="1:16" x14ac:dyDescent="0.25">
      <c r="A1541" t="s">
        <v>3016</v>
      </c>
      <c r="B1541" t="s">
        <v>3017</v>
      </c>
      <c r="C1541">
        <v>585</v>
      </c>
      <c r="D1541" t="s">
        <v>10</v>
      </c>
      <c r="E1541">
        <v>1</v>
      </c>
      <c r="F1541">
        <v>343</v>
      </c>
      <c r="G1541">
        <v>4725</v>
      </c>
      <c r="H1541" t="s">
        <v>11</v>
      </c>
      <c r="P1541">
        <f t="shared" si="24"/>
        <v>343</v>
      </c>
    </row>
    <row r="1542" spans="1:16" x14ac:dyDescent="0.25">
      <c r="A1542" t="s">
        <v>3018</v>
      </c>
      <c r="B1542" t="s">
        <v>3019</v>
      </c>
      <c r="C1542">
        <v>354</v>
      </c>
      <c r="D1542" t="s">
        <v>10</v>
      </c>
      <c r="E1542">
        <v>4</v>
      </c>
      <c r="F1542">
        <v>340</v>
      </c>
      <c r="G1542">
        <v>4725</v>
      </c>
      <c r="H1542" t="s">
        <v>11</v>
      </c>
      <c r="P1542">
        <f t="shared" si="24"/>
        <v>337</v>
      </c>
    </row>
    <row r="1543" spans="1:16" x14ac:dyDescent="0.25">
      <c r="A1543" t="s">
        <v>3020</v>
      </c>
      <c r="B1543" t="s">
        <v>3021</v>
      </c>
      <c r="C1543">
        <v>585</v>
      </c>
      <c r="D1543" t="s">
        <v>10</v>
      </c>
      <c r="E1543">
        <v>1</v>
      </c>
      <c r="F1543">
        <v>343</v>
      </c>
      <c r="G1543">
        <v>4725</v>
      </c>
      <c r="H1543" t="s">
        <v>11</v>
      </c>
      <c r="P1543">
        <f t="shared" si="24"/>
        <v>343</v>
      </c>
    </row>
    <row r="1544" spans="1:16" x14ac:dyDescent="0.25">
      <c r="A1544" t="s">
        <v>3022</v>
      </c>
      <c r="B1544" t="s">
        <v>3023</v>
      </c>
      <c r="C1544">
        <v>356</v>
      </c>
      <c r="D1544" t="s">
        <v>10</v>
      </c>
      <c r="E1544">
        <v>4</v>
      </c>
      <c r="F1544">
        <v>340</v>
      </c>
      <c r="G1544">
        <v>4725</v>
      </c>
      <c r="H1544" t="s">
        <v>11</v>
      </c>
      <c r="P1544">
        <f t="shared" si="24"/>
        <v>337</v>
      </c>
    </row>
    <row r="1545" spans="1:16" x14ac:dyDescent="0.25">
      <c r="A1545" t="s">
        <v>3024</v>
      </c>
      <c r="B1545" t="s">
        <v>3025</v>
      </c>
      <c r="C1545">
        <v>585</v>
      </c>
      <c r="D1545" t="s">
        <v>10</v>
      </c>
      <c r="E1545">
        <v>1</v>
      </c>
      <c r="F1545">
        <v>343</v>
      </c>
      <c r="G1545">
        <v>4725</v>
      </c>
      <c r="H1545" t="s">
        <v>11</v>
      </c>
      <c r="P1545">
        <f t="shared" si="24"/>
        <v>343</v>
      </c>
    </row>
    <row r="1546" spans="1:16" x14ac:dyDescent="0.25">
      <c r="A1546" t="s">
        <v>3026</v>
      </c>
      <c r="B1546" t="s">
        <v>3027</v>
      </c>
      <c r="C1546">
        <v>354</v>
      </c>
      <c r="D1546" t="s">
        <v>10</v>
      </c>
      <c r="E1546">
        <v>4</v>
      </c>
      <c r="F1546">
        <v>340</v>
      </c>
      <c r="G1546">
        <v>4725</v>
      </c>
      <c r="H1546" t="s">
        <v>11</v>
      </c>
      <c r="P1546">
        <f t="shared" si="24"/>
        <v>337</v>
      </c>
    </row>
    <row r="1547" spans="1:16" x14ac:dyDescent="0.25">
      <c r="A1547" t="s">
        <v>3028</v>
      </c>
      <c r="B1547" t="s">
        <v>3029</v>
      </c>
      <c r="C1547">
        <v>585</v>
      </c>
      <c r="D1547" t="s">
        <v>10</v>
      </c>
      <c r="E1547">
        <v>1</v>
      </c>
      <c r="F1547">
        <v>343</v>
      </c>
      <c r="G1547">
        <v>4725</v>
      </c>
      <c r="H1547" t="s">
        <v>11</v>
      </c>
      <c r="P1547">
        <f t="shared" si="24"/>
        <v>343</v>
      </c>
    </row>
    <row r="1548" spans="1:16" x14ac:dyDescent="0.25">
      <c r="A1548" t="s">
        <v>3030</v>
      </c>
      <c r="B1548" t="s">
        <v>3031</v>
      </c>
      <c r="C1548">
        <v>354</v>
      </c>
      <c r="D1548" t="s">
        <v>10</v>
      </c>
      <c r="E1548">
        <v>4</v>
      </c>
      <c r="F1548">
        <v>340</v>
      </c>
      <c r="G1548">
        <v>4725</v>
      </c>
      <c r="H1548" t="s">
        <v>11</v>
      </c>
      <c r="P1548">
        <f t="shared" si="24"/>
        <v>337</v>
      </c>
    </row>
    <row r="1549" spans="1:16" x14ac:dyDescent="0.25">
      <c r="A1549" t="s">
        <v>3032</v>
      </c>
      <c r="B1549" t="s">
        <v>3033</v>
      </c>
      <c r="C1549">
        <v>585</v>
      </c>
      <c r="D1549" t="s">
        <v>10</v>
      </c>
      <c r="E1549">
        <v>1</v>
      </c>
      <c r="F1549">
        <v>343</v>
      </c>
      <c r="G1549">
        <v>4725</v>
      </c>
      <c r="H1549" t="s">
        <v>11</v>
      </c>
      <c r="P1549">
        <f t="shared" si="24"/>
        <v>343</v>
      </c>
    </row>
    <row r="1550" spans="1:16" x14ac:dyDescent="0.25">
      <c r="A1550" t="s">
        <v>3034</v>
      </c>
      <c r="B1550" t="s">
        <v>3035</v>
      </c>
      <c r="C1550">
        <v>356</v>
      </c>
      <c r="D1550" t="s">
        <v>10</v>
      </c>
      <c r="E1550">
        <v>4</v>
      </c>
      <c r="F1550">
        <v>340</v>
      </c>
      <c r="G1550">
        <v>4725</v>
      </c>
      <c r="H1550" t="s">
        <v>11</v>
      </c>
      <c r="P1550">
        <f t="shared" si="24"/>
        <v>337</v>
      </c>
    </row>
    <row r="1551" spans="1:16" x14ac:dyDescent="0.25">
      <c r="A1551" t="s">
        <v>3036</v>
      </c>
      <c r="B1551" t="s">
        <v>3037</v>
      </c>
      <c r="C1551">
        <v>585</v>
      </c>
      <c r="D1551" t="s">
        <v>10</v>
      </c>
      <c r="E1551">
        <v>1</v>
      </c>
      <c r="F1551">
        <v>343</v>
      </c>
      <c r="G1551">
        <v>4725</v>
      </c>
      <c r="H1551" t="s">
        <v>11</v>
      </c>
      <c r="P1551">
        <f t="shared" si="24"/>
        <v>343</v>
      </c>
    </row>
    <row r="1552" spans="1:16" x14ac:dyDescent="0.25">
      <c r="A1552" t="s">
        <v>3038</v>
      </c>
      <c r="B1552" t="s">
        <v>3039</v>
      </c>
      <c r="C1552">
        <v>585</v>
      </c>
      <c r="D1552" t="s">
        <v>10</v>
      </c>
      <c r="E1552">
        <v>1</v>
      </c>
      <c r="F1552">
        <v>343</v>
      </c>
      <c r="G1552">
        <v>4725</v>
      </c>
      <c r="H1552" t="s">
        <v>11</v>
      </c>
      <c r="P1552">
        <f t="shared" si="24"/>
        <v>343</v>
      </c>
    </row>
    <row r="1553" spans="1:16" x14ac:dyDescent="0.25">
      <c r="A1553" t="s">
        <v>3040</v>
      </c>
      <c r="B1553" t="s">
        <v>3041</v>
      </c>
      <c r="C1553">
        <v>200</v>
      </c>
      <c r="D1553" t="s">
        <v>10</v>
      </c>
      <c r="E1553">
        <v>1</v>
      </c>
      <c r="F1553">
        <v>186</v>
      </c>
      <c r="G1553">
        <v>4725</v>
      </c>
      <c r="H1553" t="s">
        <v>11</v>
      </c>
      <c r="P1553">
        <f t="shared" si="24"/>
        <v>186</v>
      </c>
    </row>
    <row r="1554" spans="1:16" x14ac:dyDescent="0.25">
      <c r="A1554" t="s">
        <v>3042</v>
      </c>
      <c r="B1554" t="s">
        <v>3043</v>
      </c>
      <c r="C1554">
        <v>374</v>
      </c>
      <c r="D1554" t="s">
        <v>10</v>
      </c>
      <c r="E1554">
        <v>21</v>
      </c>
      <c r="F1554">
        <v>358</v>
      </c>
      <c r="G1554">
        <v>4725</v>
      </c>
      <c r="H1554" t="s">
        <v>11</v>
      </c>
      <c r="P1554">
        <f t="shared" si="24"/>
        <v>338</v>
      </c>
    </row>
    <row r="1555" spans="1:16" x14ac:dyDescent="0.25">
      <c r="A1555" t="s">
        <v>3044</v>
      </c>
      <c r="B1555" t="s">
        <v>3045</v>
      </c>
      <c r="C1555">
        <v>585</v>
      </c>
      <c r="D1555" t="s">
        <v>10</v>
      </c>
      <c r="E1555">
        <v>1</v>
      </c>
      <c r="F1555">
        <v>343</v>
      </c>
      <c r="G1555">
        <v>4725</v>
      </c>
      <c r="H1555" t="s">
        <v>11</v>
      </c>
      <c r="P1555">
        <f t="shared" si="24"/>
        <v>343</v>
      </c>
    </row>
    <row r="1556" spans="1:16" x14ac:dyDescent="0.25">
      <c r="A1556" t="s">
        <v>3046</v>
      </c>
      <c r="B1556" t="s">
        <v>3047</v>
      </c>
      <c r="C1556">
        <v>354</v>
      </c>
      <c r="D1556" t="s">
        <v>10</v>
      </c>
      <c r="E1556">
        <v>4</v>
      </c>
      <c r="F1556">
        <v>340</v>
      </c>
      <c r="G1556">
        <v>4725</v>
      </c>
      <c r="H1556" t="s">
        <v>11</v>
      </c>
      <c r="P1556">
        <f t="shared" si="24"/>
        <v>337</v>
      </c>
    </row>
    <row r="1557" spans="1:16" x14ac:dyDescent="0.25">
      <c r="A1557" t="s">
        <v>3048</v>
      </c>
      <c r="B1557" t="s">
        <v>3049</v>
      </c>
      <c r="C1557">
        <v>585</v>
      </c>
      <c r="D1557" t="s">
        <v>10</v>
      </c>
      <c r="E1557">
        <v>1</v>
      </c>
      <c r="F1557">
        <v>343</v>
      </c>
      <c r="G1557">
        <v>4725</v>
      </c>
      <c r="H1557" t="s">
        <v>11</v>
      </c>
      <c r="P1557">
        <f t="shared" si="24"/>
        <v>343</v>
      </c>
    </row>
    <row r="1558" spans="1:16" x14ac:dyDescent="0.25">
      <c r="A1558" t="s">
        <v>3050</v>
      </c>
      <c r="B1558" t="s">
        <v>3051</v>
      </c>
      <c r="C1558">
        <v>356</v>
      </c>
      <c r="D1558" t="s">
        <v>10</v>
      </c>
      <c r="E1558">
        <v>4</v>
      </c>
      <c r="F1558">
        <v>340</v>
      </c>
      <c r="G1558">
        <v>4725</v>
      </c>
      <c r="H1558" t="s">
        <v>11</v>
      </c>
      <c r="P1558">
        <f t="shared" si="24"/>
        <v>337</v>
      </c>
    </row>
    <row r="1559" spans="1:16" x14ac:dyDescent="0.25">
      <c r="A1559" t="s">
        <v>3052</v>
      </c>
      <c r="B1559" t="s">
        <v>3053</v>
      </c>
      <c r="C1559">
        <v>585</v>
      </c>
      <c r="D1559" t="s">
        <v>10</v>
      </c>
      <c r="E1559">
        <v>1</v>
      </c>
      <c r="F1559">
        <v>343</v>
      </c>
      <c r="G1559">
        <v>4725</v>
      </c>
      <c r="H1559" t="s">
        <v>11</v>
      </c>
      <c r="P1559">
        <f t="shared" si="24"/>
        <v>343</v>
      </c>
    </row>
    <row r="1560" spans="1:16" x14ac:dyDescent="0.25">
      <c r="A1560" t="s">
        <v>3054</v>
      </c>
      <c r="B1560" t="s">
        <v>3055</v>
      </c>
      <c r="C1560">
        <v>350</v>
      </c>
      <c r="D1560" t="s">
        <v>10</v>
      </c>
      <c r="E1560">
        <v>2</v>
      </c>
      <c r="F1560">
        <v>336</v>
      </c>
      <c r="G1560">
        <v>4725</v>
      </c>
      <c r="H1560" t="s">
        <v>11</v>
      </c>
      <c r="P1560">
        <f t="shared" si="24"/>
        <v>335</v>
      </c>
    </row>
    <row r="1561" spans="1:16" x14ac:dyDescent="0.25">
      <c r="A1561" t="s">
        <v>3056</v>
      </c>
      <c r="B1561" t="s">
        <v>3057</v>
      </c>
      <c r="C1561">
        <v>585</v>
      </c>
      <c r="D1561" t="s">
        <v>10</v>
      </c>
      <c r="E1561">
        <v>1</v>
      </c>
      <c r="F1561">
        <v>343</v>
      </c>
      <c r="G1561">
        <v>4725</v>
      </c>
      <c r="H1561" t="s">
        <v>11</v>
      </c>
      <c r="P1561">
        <f t="shared" si="24"/>
        <v>343</v>
      </c>
    </row>
    <row r="1562" spans="1:16" x14ac:dyDescent="0.25">
      <c r="A1562" t="s">
        <v>3058</v>
      </c>
      <c r="B1562" t="s">
        <v>3059</v>
      </c>
      <c r="C1562">
        <v>374</v>
      </c>
      <c r="D1562" t="s">
        <v>10</v>
      </c>
      <c r="E1562">
        <v>21</v>
      </c>
      <c r="F1562">
        <v>358</v>
      </c>
      <c r="G1562">
        <v>4725</v>
      </c>
      <c r="H1562" t="s">
        <v>11</v>
      </c>
      <c r="P1562">
        <f t="shared" si="24"/>
        <v>338</v>
      </c>
    </row>
    <row r="1563" spans="1:16" x14ac:dyDescent="0.25">
      <c r="A1563" t="s">
        <v>3060</v>
      </c>
      <c r="B1563" t="s">
        <v>3061</v>
      </c>
      <c r="C1563">
        <v>585</v>
      </c>
      <c r="D1563" t="s">
        <v>10</v>
      </c>
      <c r="E1563">
        <v>1</v>
      </c>
      <c r="F1563">
        <v>343</v>
      </c>
      <c r="G1563">
        <v>4725</v>
      </c>
      <c r="H1563" t="s">
        <v>11</v>
      </c>
      <c r="P1563">
        <f t="shared" si="24"/>
        <v>343</v>
      </c>
    </row>
    <row r="1564" spans="1:16" x14ac:dyDescent="0.25">
      <c r="A1564" t="s">
        <v>3062</v>
      </c>
      <c r="B1564" t="s">
        <v>3063</v>
      </c>
      <c r="C1564">
        <v>356</v>
      </c>
      <c r="D1564" t="s">
        <v>10</v>
      </c>
      <c r="E1564">
        <v>4</v>
      </c>
      <c r="F1564">
        <v>340</v>
      </c>
      <c r="G1564">
        <v>4725</v>
      </c>
      <c r="H1564" t="s">
        <v>11</v>
      </c>
      <c r="P1564">
        <f t="shared" si="24"/>
        <v>337</v>
      </c>
    </row>
    <row r="1565" spans="1:16" x14ac:dyDescent="0.25">
      <c r="A1565" t="s">
        <v>3064</v>
      </c>
      <c r="B1565" t="s">
        <v>3065</v>
      </c>
      <c r="C1565">
        <v>585</v>
      </c>
      <c r="D1565" t="s">
        <v>10</v>
      </c>
      <c r="E1565">
        <v>1</v>
      </c>
      <c r="F1565">
        <v>343</v>
      </c>
      <c r="G1565">
        <v>4725</v>
      </c>
      <c r="H1565" t="s">
        <v>11</v>
      </c>
      <c r="P1565">
        <f t="shared" si="24"/>
        <v>343</v>
      </c>
    </row>
    <row r="1566" spans="1:16" x14ac:dyDescent="0.25">
      <c r="A1566" t="s">
        <v>3066</v>
      </c>
      <c r="B1566" t="s">
        <v>3067</v>
      </c>
      <c r="C1566">
        <v>350</v>
      </c>
      <c r="D1566" t="s">
        <v>10</v>
      </c>
      <c r="E1566">
        <v>2</v>
      </c>
      <c r="F1566">
        <v>336</v>
      </c>
      <c r="G1566">
        <v>4725</v>
      </c>
      <c r="H1566" t="s">
        <v>11</v>
      </c>
      <c r="P1566">
        <f t="shared" si="24"/>
        <v>335</v>
      </c>
    </row>
    <row r="1567" spans="1:16" x14ac:dyDescent="0.25">
      <c r="A1567" t="s">
        <v>3068</v>
      </c>
      <c r="B1567" t="s">
        <v>3069</v>
      </c>
      <c r="C1567">
        <v>585</v>
      </c>
      <c r="D1567" t="s">
        <v>10</v>
      </c>
      <c r="E1567">
        <v>1</v>
      </c>
      <c r="F1567">
        <v>343</v>
      </c>
      <c r="G1567">
        <v>4725</v>
      </c>
      <c r="H1567" t="s">
        <v>11</v>
      </c>
      <c r="P1567">
        <f t="shared" si="24"/>
        <v>343</v>
      </c>
    </row>
    <row r="1568" spans="1:16" x14ac:dyDescent="0.25">
      <c r="A1568" t="s">
        <v>3070</v>
      </c>
      <c r="B1568" t="s">
        <v>3071</v>
      </c>
      <c r="C1568">
        <v>350</v>
      </c>
      <c r="D1568" t="s">
        <v>10</v>
      </c>
      <c r="E1568">
        <v>2</v>
      </c>
      <c r="F1568">
        <v>336</v>
      </c>
      <c r="G1568">
        <v>4725</v>
      </c>
      <c r="H1568" t="s">
        <v>11</v>
      </c>
      <c r="P1568">
        <f t="shared" si="24"/>
        <v>335</v>
      </c>
    </row>
    <row r="1569" spans="1:16" x14ac:dyDescent="0.25">
      <c r="A1569" t="s">
        <v>3072</v>
      </c>
      <c r="B1569" t="s">
        <v>3073</v>
      </c>
      <c r="C1569">
        <v>347</v>
      </c>
      <c r="D1569" t="s">
        <v>10</v>
      </c>
      <c r="E1569">
        <v>1</v>
      </c>
      <c r="F1569">
        <v>105</v>
      </c>
      <c r="G1569">
        <v>4725</v>
      </c>
      <c r="H1569" t="s">
        <v>11</v>
      </c>
      <c r="P1569">
        <f t="shared" si="24"/>
        <v>105</v>
      </c>
    </row>
    <row r="1570" spans="1:16" x14ac:dyDescent="0.25">
      <c r="A1570" t="s">
        <v>3074</v>
      </c>
      <c r="B1570" t="s">
        <v>3075</v>
      </c>
      <c r="C1570">
        <v>350</v>
      </c>
      <c r="D1570" t="s">
        <v>10</v>
      </c>
      <c r="E1570">
        <v>2</v>
      </c>
      <c r="F1570">
        <v>336</v>
      </c>
      <c r="G1570">
        <v>4725</v>
      </c>
      <c r="H1570" t="s">
        <v>11</v>
      </c>
      <c r="P1570">
        <f t="shared" si="24"/>
        <v>335</v>
      </c>
    </row>
    <row r="1571" spans="1:16" x14ac:dyDescent="0.25">
      <c r="A1571" t="s">
        <v>3076</v>
      </c>
      <c r="B1571" t="s">
        <v>3077</v>
      </c>
      <c r="C1571">
        <v>585</v>
      </c>
      <c r="D1571" t="s">
        <v>10</v>
      </c>
      <c r="E1571">
        <v>1</v>
      </c>
      <c r="F1571">
        <v>343</v>
      </c>
      <c r="G1571">
        <v>4725</v>
      </c>
      <c r="H1571" t="s">
        <v>11</v>
      </c>
      <c r="P1571">
        <f t="shared" si="24"/>
        <v>343</v>
      </c>
    </row>
    <row r="1572" spans="1:16" x14ac:dyDescent="0.25">
      <c r="A1572" t="s">
        <v>3078</v>
      </c>
      <c r="B1572" t="s">
        <v>3079</v>
      </c>
      <c r="C1572">
        <v>350</v>
      </c>
      <c r="D1572" t="s">
        <v>10</v>
      </c>
      <c r="E1572">
        <v>2</v>
      </c>
      <c r="F1572">
        <v>337</v>
      </c>
      <c r="G1572">
        <v>4725</v>
      </c>
      <c r="H1572" t="s">
        <v>11</v>
      </c>
      <c r="P1572">
        <f t="shared" si="24"/>
        <v>336</v>
      </c>
    </row>
    <row r="1573" spans="1:16" x14ac:dyDescent="0.25">
      <c r="A1573" t="s">
        <v>3080</v>
      </c>
      <c r="B1573" t="s">
        <v>3081</v>
      </c>
      <c r="C1573">
        <v>585</v>
      </c>
      <c r="D1573" t="s">
        <v>10</v>
      </c>
      <c r="E1573">
        <v>1</v>
      </c>
      <c r="F1573">
        <v>343</v>
      </c>
      <c r="G1573">
        <v>4725</v>
      </c>
      <c r="H1573" t="s">
        <v>11</v>
      </c>
      <c r="P1573">
        <f t="shared" si="24"/>
        <v>343</v>
      </c>
    </row>
    <row r="1574" spans="1:16" x14ac:dyDescent="0.25">
      <c r="A1574" t="s">
        <v>3082</v>
      </c>
      <c r="B1574" t="s">
        <v>3083</v>
      </c>
      <c r="C1574">
        <v>350</v>
      </c>
      <c r="D1574" t="s">
        <v>10</v>
      </c>
      <c r="E1574">
        <v>2</v>
      </c>
      <c r="F1574">
        <v>337</v>
      </c>
      <c r="G1574">
        <v>4725</v>
      </c>
      <c r="H1574" t="s">
        <v>11</v>
      </c>
      <c r="P1574">
        <f t="shared" si="24"/>
        <v>336</v>
      </c>
    </row>
    <row r="1575" spans="1:16" x14ac:dyDescent="0.25">
      <c r="A1575" t="s">
        <v>3084</v>
      </c>
      <c r="B1575" t="s">
        <v>3085</v>
      </c>
      <c r="C1575">
        <v>585</v>
      </c>
      <c r="D1575" t="s">
        <v>10</v>
      </c>
      <c r="E1575">
        <v>1</v>
      </c>
      <c r="F1575">
        <v>343</v>
      </c>
      <c r="G1575">
        <v>4725</v>
      </c>
      <c r="H1575" t="s">
        <v>11</v>
      </c>
      <c r="P1575">
        <f t="shared" si="24"/>
        <v>343</v>
      </c>
    </row>
    <row r="1576" spans="1:16" x14ac:dyDescent="0.25">
      <c r="A1576" t="s">
        <v>3086</v>
      </c>
      <c r="B1576" t="s">
        <v>3087</v>
      </c>
      <c r="C1576">
        <v>350</v>
      </c>
      <c r="D1576" t="s">
        <v>10</v>
      </c>
      <c r="E1576">
        <v>2</v>
      </c>
      <c r="F1576">
        <v>337</v>
      </c>
      <c r="G1576">
        <v>4725</v>
      </c>
      <c r="H1576" t="s">
        <v>11</v>
      </c>
      <c r="P1576">
        <f t="shared" si="24"/>
        <v>336</v>
      </c>
    </row>
    <row r="1577" spans="1:16" x14ac:dyDescent="0.25">
      <c r="A1577" t="s">
        <v>3088</v>
      </c>
      <c r="B1577" t="s">
        <v>3089</v>
      </c>
      <c r="C1577">
        <v>585</v>
      </c>
      <c r="D1577" t="s">
        <v>10</v>
      </c>
      <c r="E1577">
        <v>1</v>
      </c>
      <c r="F1577">
        <v>343</v>
      </c>
      <c r="G1577">
        <v>4725</v>
      </c>
      <c r="H1577" t="s">
        <v>11</v>
      </c>
      <c r="P1577">
        <f t="shared" si="24"/>
        <v>343</v>
      </c>
    </row>
    <row r="1578" spans="1:16" x14ac:dyDescent="0.25">
      <c r="A1578" t="s">
        <v>3090</v>
      </c>
      <c r="B1578" t="s">
        <v>3091</v>
      </c>
      <c r="C1578">
        <v>356</v>
      </c>
      <c r="D1578" t="s">
        <v>10</v>
      </c>
      <c r="E1578">
        <v>4</v>
      </c>
      <c r="F1578">
        <v>341</v>
      </c>
      <c r="G1578">
        <v>4725</v>
      </c>
      <c r="H1578" t="s">
        <v>11</v>
      </c>
      <c r="P1578">
        <f t="shared" si="24"/>
        <v>338</v>
      </c>
    </row>
    <row r="1579" spans="1:16" x14ac:dyDescent="0.25">
      <c r="A1579" t="s">
        <v>3092</v>
      </c>
      <c r="B1579" t="s">
        <v>3093</v>
      </c>
      <c r="C1579">
        <v>585</v>
      </c>
      <c r="D1579" t="s">
        <v>10</v>
      </c>
      <c r="E1579">
        <v>1</v>
      </c>
      <c r="F1579">
        <v>343</v>
      </c>
      <c r="G1579">
        <v>4725</v>
      </c>
      <c r="H1579" t="s">
        <v>11</v>
      </c>
      <c r="P1579">
        <f t="shared" si="24"/>
        <v>343</v>
      </c>
    </row>
    <row r="1580" spans="1:16" x14ac:dyDescent="0.25">
      <c r="A1580" t="s">
        <v>3094</v>
      </c>
      <c r="B1580" t="s">
        <v>3095</v>
      </c>
      <c r="C1580">
        <v>374</v>
      </c>
      <c r="D1580" t="s">
        <v>10</v>
      </c>
      <c r="E1580">
        <v>21</v>
      </c>
      <c r="F1580">
        <v>358</v>
      </c>
      <c r="G1580">
        <v>4725</v>
      </c>
      <c r="H1580" t="s">
        <v>11</v>
      </c>
      <c r="P1580">
        <f t="shared" si="24"/>
        <v>338</v>
      </c>
    </row>
    <row r="1581" spans="1:16" x14ac:dyDescent="0.25">
      <c r="A1581" t="s">
        <v>3096</v>
      </c>
      <c r="B1581" t="s">
        <v>3097</v>
      </c>
      <c r="C1581">
        <v>585</v>
      </c>
      <c r="D1581" t="s">
        <v>10</v>
      </c>
      <c r="E1581">
        <v>1</v>
      </c>
      <c r="F1581">
        <v>343</v>
      </c>
      <c r="G1581">
        <v>4725</v>
      </c>
      <c r="H1581" t="s">
        <v>11</v>
      </c>
      <c r="P1581">
        <f t="shared" si="24"/>
        <v>343</v>
      </c>
    </row>
    <row r="1582" spans="1:16" x14ac:dyDescent="0.25">
      <c r="A1582" t="s">
        <v>3098</v>
      </c>
      <c r="B1582" t="s">
        <v>3099</v>
      </c>
      <c r="C1582">
        <v>374</v>
      </c>
      <c r="D1582" t="s">
        <v>10</v>
      </c>
      <c r="E1582">
        <v>21</v>
      </c>
      <c r="F1582">
        <v>358</v>
      </c>
      <c r="G1582">
        <v>4725</v>
      </c>
      <c r="H1582" t="s">
        <v>11</v>
      </c>
      <c r="P1582">
        <f t="shared" si="24"/>
        <v>338</v>
      </c>
    </row>
    <row r="1583" spans="1:16" x14ac:dyDescent="0.25">
      <c r="A1583" t="s">
        <v>3100</v>
      </c>
      <c r="B1583" t="s">
        <v>3101</v>
      </c>
      <c r="C1583">
        <v>585</v>
      </c>
      <c r="D1583" t="s">
        <v>10</v>
      </c>
      <c r="E1583">
        <v>1</v>
      </c>
      <c r="F1583">
        <v>343</v>
      </c>
      <c r="G1583">
        <v>4725</v>
      </c>
      <c r="H1583" t="s">
        <v>11</v>
      </c>
      <c r="P1583">
        <f t="shared" si="24"/>
        <v>343</v>
      </c>
    </row>
    <row r="1584" spans="1:16" x14ac:dyDescent="0.25">
      <c r="A1584" t="s">
        <v>3102</v>
      </c>
      <c r="B1584" t="s">
        <v>3103</v>
      </c>
      <c r="C1584">
        <v>356</v>
      </c>
      <c r="D1584" t="s">
        <v>10</v>
      </c>
      <c r="E1584">
        <v>4</v>
      </c>
      <c r="F1584">
        <v>340</v>
      </c>
      <c r="G1584">
        <v>4725</v>
      </c>
      <c r="H1584" t="s">
        <v>11</v>
      </c>
      <c r="P1584">
        <f t="shared" si="24"/>
        <v>337</v>
      </c>
    </row>
    <row r="1585" spans="1:16" x14ac:dyDescent="0.25">
      <c r="A1585" t="s">
        <v>3104</v>
      </c>
      <c r="B1585" t="s">
        <v>3105</v>
      </c>
      <c r="C1585">
        <v>585</v>
      </c>
      <c r="D1585" t="s">
        <v>10</v>
      </c>
      <c r="E1585">
        <v>1</v>
      </c>
      <c r="F1585">
        <v>343</v>
      </c>
      <c r="G1585">
        <v>4725</v>
      </c>
      <c r="H1585" t="s">
        <v>11</v>
      </c>
      <c r="P1585">
        <f t="shared" si="24"/>
        <v>343</v>
      </c>
    </row>
    <row r="1586" spans="1:16" x14ac:dyDescent="0.25">
      <c r="A1586" t="s">
        <v>3106</v>
      </c>
      <c r="B1586" t="s">
        <v>3107</v>
      </c>
      <c r="C1586">
        <v>374</v>
      </c>
      <c r="D1586" t="s">
        <v>10</v>
      </c>
      <c r="E1586">
        <v>21</v>
      </c>
      <c r="F1586">
        <v>358</v>
      </c>
      <c r="G1586">
        <v>4725</v>
      </c>
      <c r="H1586" t="s">
        <v>11</v>
      </c>
      <c r="P1586">
        <f t="shared" si="24"/>
        <v>338</v>
      </c>
    </row>
    <row r="1587" spans="1:16" x14ac:dyDescent="0.25">
      <c r="A1587" t="s">
        <v>3108</v>
      </c>
      <c r="B1587" t="s">
        <v>3109</v>
      </c>
      <c r="C1587">
        <v>585</v>
      </c>
      <c r="D1587" t="s">
        <v>10</v>
      </c>
      <c r="E1587">
        <v>1</v>
      </c>
      <c r="F1587">
        <v>343</v>
      </c>
      <c r="G1587">
        <v>4725</v>
      </c>
      <c r="H1587" t="s">
        <v>11</v>
      </c>
      <c r="P1587">
        <f t="shared" si="24"/>
        <v>343</v>
      </c>
    </row>
    <row r="1588" spans="1:16" x14ac:dyDescent="0.25">
      <c r="A1588" t="s">
        <v>3110</v>
      </c>
      <c r="B1588" t="s">
        <v>3111</v>
      </c>
      <c r="C1588">
        <v>356</v>
      </c>
      <c r="D1588" t="s">
        <v>10</v>
      </c>
      <c r="E1588">
        <v>4</v>
      </c>
      <c r="F1588">
        <v>340</v>
      </c>
      <c r="G1588">
        <v>4725</v>
      </c>
      <c r="H1588" t="s">
        <v>11</v>
      </c>
      <c r="P1588">
        <f t="shared" si="24"/>
        <v>337</v>
      </c>
    </row>
    <row r="1589" spans="1:16" x14ac:dyDescent="0.25">
      <c r="A1589" t="s">
        <v>3112</v>
      </c>
      <c r="B1589" t="s">
        <v>3113</v>
      </c>
      <c r="C1589">
        <v>585</v>
      </c>
      <c r="D1589" t="s">
        <v>10</v>
      </c>
      <c r="E1589">
        <v>1</v>
      </c>
      <c r="F1589">
        <v>343</v>
      </c>
      <c r="G1589">
        <v>4725</v>
      </c>
      <c r="H1589" t="s">
        <v>11</v>
      </c>
      <c r="P1589">
        <f t="shared" si="24"/>
        <v>343</v>
      </c>
    </row>
    <row r="1590" spans="1:16" x14ac:dyDescent="0.25">
      <c r="A1590" t="s">
        <v>3114</v>
      </c>
      <c r="B1590" t="s">
        <v>3115</v>
      </c>
      <c r="C1590">
        <v>363</v>
      </c>
      <c r="D1590" t="s">
        <v>10</v>
      </c>
      <c r="E1590">
        <v>12</v>
      </c>
      <c r="F1590">
        <v>347</v>
      </c>
      <c r="G1590">
        <v>4725</v>
      </c>
      <c r="H1590" t="s">
        <v>11</v>
      </c>
      <c r="P1590">
        <f t="shared" si="24"/>
        <v>336</v>
      </c>
    </row>
    <row r="1591" spans="1:16" x14ac:dyDescent="0.25">
      <c r="A1591" t="s">
        <v>3116</v>
      </c>
      <c r="B1591" t="s">
        <v>3117</v>
      </c>
      <c r="C1591">
        <v>585</v>
      </c>
      <c r="D1591" t="s">
        <v>10</v>
      </c>
      <c r="E1591">
        <v>1</v>
      </c>
      <c r="F1591">
        <v>343</v>
      </c>
      <c r="G1591">
        <v>4725</v>
      </c>
      <c r="H1591" t="s">
        <v>11</v>
      </c>
      <c r="P1591">
        <f t="shared" ref="P1591:P1654" si="25">F1591-E1591+1</f>
        <v>343</v>
      </c>
    </row>
    <row r="1592" spans="1:16" x14ac:dyDescent="0.25">
      <c r="A1592" t="s">
        <v>3118</v>
      </c>
      <c r="B1592" t="s">
        <v>3119</v>
      </c>
      <c r="C1592">
        <v>374</v>
      </c>
      <c r="D1592" t="s">
        <v>10</v>
      </c>
      <c r="E1592">
        <v>21</v>
      </c>
      <c r="F1592">
        <v>358</v>
      </c>
      <c r="G1592">
        <v>4725</v>
      </c>
      <c r="H1592" t="s">
        <v>11</v>
      </c>
      <c r="P1592">
        <f t="shared" si="25"/>
        <v>338</v>
      </c>
    </row>
    <row r="1593" spans="1:16" x14ac:dyDescent="0.25">
      <c r="A1593" t="s">
        <v>3120</v>
      </c>
      <c r="B1593" t="s">
        <v>3121</v>
      </c>
      <c r="C1593">
        <v>585</v>
      </c>
      <c r="D1593" t="s">
        <v>10</v>
      </c>
      <c r="E1593">
        <v>1</v>
      </c>
      <c r="F1593">
        <v>343</v>
      </c>
      <c r="G1593">
        <v>4725</v>
      </c>
      <c r="H1593" t="s">
        <v>11</v>
      </c>
      <c r="P1593">
        <f t="shared" si="25"/>
        <v>343</v>
      </c>
    </row>
    <row r="1594" spans="1:16" x14ac:dyDescent="0.25">
      <c r="A1594" t="s">
        <v>3122</v>
      </c>
      <c r="B1594" t="s">
        <v>3123</v>
      </c>
      <c r="C1594">
        <v>363</v>
      </c>
      <c r="D1594" t="s">
        <v>10</v>
      </c>
      <c r="E1594">
        <v>12</v>
      </c>
      <c r="F1594">
        <v>347</v>
      </c>
      <c r="G1594">
        <v>4725</v>
      </c>
      <c r="H1594" t="s">
        <v>11</v>
      </c>
      <c r="P1594">
        <f t="shared" si="25"/>
        <v>336</v>
      </c>
    </row>
    <row r="1595" spans="1:16" x14ac:dyDescent="0.25">
      <c r="A1595" t="s">
        <v>3124</v>
      </c>
      <c r="B1595" t="s">
        <v>3125</v>
      </c>
      <c r="C1595">
        <v>585</v>
      </c>
      <c r="D1595" t="s">
        <v>10</v>
      </c>
      <c r="E1595">
        <v>1</v>
      </c>
      <c r="F1595">
        <v>343</v>
      </c>
      <c r="G1595">
        <v>4725</v>
      </c>
      <c r="H1595" t="s">
        <v>11</v>
      </c>
      <c r="P1595">
        <f t="shared" si="25"/>
        <v>343</v>
      </c>
    </row>
    <row r="1596" spans="1:16" x14ac:dyDescent="0.25">
      <c r="A1596" t="s">
        <v>3126</v>
      </c>
      <c r="B1596" t="s">
        <v>3127</v>
      </c>
      <c r="C1596">
        <v>363</v>
      </c>
      <c r="D1596" t="s">
        <v>10</v>
      </c>
      <c r="E1596">
        <v>12</v>
      </c>
      <c r="F1596">
        <v>347</v>
      </c>
      <c r="G1596">
        <v>4725</v>
      </c>
      <c r="H1596" t="s">
        <v>11</v>
      </c>
      <c r="P1596">
        <f t="shared" si="25"/>
        <v>336</v>
      </c>
    </row>
    <row r="1597" spans="1:16" x14ac:dyDescent="0.25">
      <c r="A1597" t="s">
        <v>3128</v>
      </c>
      <c r="B1597" t="s">
        <v>3129</v>
      </c>
      <c r="C1597">
        <v>585</v>
      </c>
      <c r="D1597" t="s">
        <v>10</v>
      </c>
      <c r="E1597">
        <v>1</v>
      </c>
      <c r="F1597">
        <v>343</v>
      </c>
      <c r="G1597">
        <v>4725</v>
      </c>
      <c r="H1597" t="s">
        <v>11</v>
      </c>
      <c r="P1597">
        <f t="shared" si="25"/>
        <v>343</v>
      </c>
    </row>
    <row r="1598" spans="1:16" x14ac:dyDescent="0.25">
      <c r="A1598" t="s">
        <v>3130</v>
      </c>
      <c r="B1598" t="s">
        <v>3131</v>
      </c>
      <c r="C1598">
        <v>356</v>
      </c>
      <c r="D1598" t="s">
        <v>10</v>
      </c>
      <c r="E1598">
        <v>4</v>
      </c>
      <c r="F1598">
        <v>339</v>
      </c>
      <c r="G1598">
        <v>4725</v>
      </c>
      <c r="H1598" t="s">
        <v>11</v>
      </c>
      <c r="P1598">
        <f t="shared" si="25"/>
        <v>336</v>
      </c>
    </row>
    <row r="1599" spans="1:16" x14ac:dyDescent="0.25">
      <c r="A1599" t="s">
        <v>3132</v>
      </c>
      <c r="B1599" t="s">
        <v>3133</v>
      </c>
      <c r="C1599">
        <v>585</v>
      </c>
      <c r="D1599" t="s">
        <v>10</v>
      </c>
      <c r="E1599">
        <v>1</v>
      </c>
      <c r="F1599">
        <v>343</v>
      </c>
      <c r="G1599">
        <v>4725</v>
      </c>
      <c r="H1599" t="s">
        <v>11</v>
      </c>
      <c r="P1599">
        <f t="shared" si="25"/>
        <v>343</v>
      </c>
    </row>
    <row r="1600" spans="1:16" x14ac:dyDescent="0.25">
      <c r="A1600" t="s">
        <v>3134</v>
      </c>
      <c r="B1600" t="s">
        <v>3135</v>
      </c>
      <c r="C1600">
        <v>363</v>
      </c>
      <c r="D1600" t="s">
        <v>10</v>
      </c>
      <c r="E1600">
        <v>12</v>
      </c>
      <c r="F1600">
        <v>347</v>
      </c>
      <c r="G1600">
        <v>4725</v>
      </c>
      <c r="H1600" t="s">
        <v>11</v>
      </c>
      <c r="P1600">
        <f t="shared" si="25"/>
        <v>336</v>
      </c>
    </row>
    <row r="1601" spans="1:16" x14ac:dyDescent="0.25">
      <c r="A1601" t="s">
        <v>3136</v>
      </c>
      <c r="B1601" t="s">
        <v>3137</v>
      </c>
      <c r="C1601">
        <v>585</v>
      </c>
      <c r="D1601" t="s">
        <v>10</v>
      </c>
      <c r="E1601">
        <v>1</v>
      </c>
      <c r="F1601">
        <v>343</v>
      </c>
      <c r="G1601">
        <v>4725</v>
      </c>
      <c r="H1601" t="s">
        <v>11</v>
      </c>
      <c r="P1601">
        <f t="shared" si="25"/>
        <v>343</v>
      </c>
    </row>
    <row r="1602" spans="1:16" x14ac:dyDescent="0.25">
      <c r="A1602" t="s">
        <v>3138</v>
      </c>
      <c r="B1602" t="s">
        <v>3139</v>
      </c>
      <c r="C1602">
        <v>356</v>
      </c>
      <c r="D1602" t="s">
        <v>10</v>
      </c>
      <c r="E1602">
        <v>4</v>
      </c>
      <c r="F1602">
        <v>340</v>
      </c>
      <c r="G1602">
        <v>4725</v>
      </c>
      <c r="H1602" t="s">
        <v>11</v>
      </c>
      <c r="P1602">
        <f t="shared" si="25"/>
        <v>337</v>
      </c>
    </row>
    <row r="1603" spans="1:16" x14ac:dyDescent="0.25">
      <c r="A1603" t="s">
        <v>3140</v>
      </c>
      <c r="B1603" t="s">
        <v>3141</v>
      </c>
      <c r="C1603">
        <v>585</v>
      </c>
      <c r="D1603" t="s">
        <v>10</v>
      </c>
      <c r="E1603">
        <v>1</v>
      </c>
      <c r="F1603">
        <v>343</v>
      </c>
      <c r="G1603">
        <v>4725</v>
      </c>
      <c r="H1603" t="s">
        <v>11</v>
      </c>
      <c r="P1603">
        <f t="shared" si="25"/>
        <v>343</v>
      </c>
    </row>
    <row r="1604" spans="1:16" x14ac:dyDescent="0.25">
      <c r="A1604" t="s">
        <v>3142</v>
      </c>
      <c r="B1604" t="s">
        <v>3143</v>
      </c>
      <c r="C1604">
        <v>374</v>
      </c>
      <c r="D1604" t="s">
        <v>10</v>
      </c>
      <c r="E1604">
        <v>21</v>
      </c>
      <c r="F1604">
        <v>358</v>
      </c>
      <c r="G1604">
        <v>4725</v>
      </c>
      <c r="H1604" t="s">
        <v>11</v>
      </c>
      <c r="P1604">
        <f t="shared" si="25"/>
        <v>338</v>
      </c>
    </row>
    <row r="1605" spans="1:16" x14ac:dyDescent="0.25">
      <c r="A1605" t="s">
        <v>3144</v>
      </c>
      <c r="B1605" t="s">
        <v>3145</v>
      </c>
      <c r="C1605">
        <v>585</v>
      </c>
      <c r="D1605" t="s">
        <v>10</v>
      </c>
      <c r="E1605">
        <v>1</v>
      </c>
      <c r="F1605">
        <v>343</v>
      </c>
      <c r="G1605">
        <v>4725</v>
      </c>
      <c r="H1605" t="s">
        <v>11</v>
      </c>
      <c r="P1605">
        <f t="shared" si="25"/>
        <v>343</v>
      </c>
    </row>
    <row r="1606" spans="1:16" x14ac:dyDescent="0.25">
      <c r="A1606" t="s">
        <v>3146</v>
      </c>
      <c r="B1606" t="s">
        <v>3147</v>
      </c>
      <c r="C1606">
        <v>472</v>
      </c>
      <c r="D1606" t="s">
        <v>10</v>
      </c>
      <c r="E1606">
        <v>2</v>
      </c>
      <c r="F1606">
        <v>341</v>
      </c>
      <c r="G1606">
        <v>4725</v>
      </c>
      <c r="H1606" t="s">
        <v>11</v>
      </c>
      <c r="P1606">
        <f t="shared" si="25"/>
        <v>340</v>
      </c>
    </row>
    <row r="1607" spans="1:16" x14ac:dyDescent="0.25">
      <c r="A1607" t="s">
        <v>3148</v>
      </c>
      <c r="B1607" t="s">
        <v>3149</v>
      </c>
      <c r="C1607">
        <v>483</v>
      </c>
      <c r="D1607" t="s">
        <v>10</v>
      </c>
      <c r="E1607">
        <v>3</v>
      </c>
      <c r="F1607">
        <v>348</v>
      </c>
      <c r="G1607">
        <v>4725</v>
      </c>
      <c r="H1607" t="s">
        <v>11</v>
      </c>
      <c r="P1607">
        <f t="shared" si="25"/>
        <v>346</v>
      </c>
    </row>
    <row r="1608" spans="1:16" x14ac:dyDescent="0.25">
      <c r="A1608" t="s">
        <v>3150</v>
      </c>
      <c r="B1608" t="s">
        <v>3151</v>
      </c>
      <c r="C1608">
        <v>471</v>
      </c>
      <c r="D1608" t="s">
        <v>10</v>
      </c>
      <c r="E1608">
        <v>4</v>
      </c>
      <c r="F1608">
        <v>341</v>
      </c>
      <c r="G1608">
        <v>4725</v>
      </c>
      <c r="H1608" t="s">
        <v>11</v>
      </c>
      <c r="P1608">
        <f t="shared" si="25"/>
        <v>338</v>
      </c>
    </row>
    <row r="1609" spans="1:16" x14ac:dyDescent="0.25">
      <c r="A1609" t="s">
        <v>3152</v>
      </c>
      <c r="B1609" t="s">
        <v>3153</v>
      </c>
      <c r="C1609">
        <v>585</v>
      </c>
      <c r="D1609" t="s">
        <v>10</v>
      </c>
      <c r="E1609">
        <v>1</v>
      </c>
      <c r="F1609">
        <v>344</v>
      </c>
      <c r="G1609">
        <v>4725</v>
      </c>
      <c r="H1609" t="s">
        <v>11</v>
      </c>
      <c r="P1609">
        <f t="shared" si="25"/>
        <v>344</v>
      </c>
    </row>
    <row r="1610" spans="1:16" x14ac:dyDescent="0.25">
      <c r="A1610" t="s">
        <v>3154</v>
      </c>
      <c r="B1610" t="s">
        <v>3155</v>
      </c>
      <c r="C1610">
        <v>585</v>
      </c>
      <c r="D1610" t="s">
        <v>10</v>
      </c>
      <c r="E1610">
        <v>1</v>
      </c>
      <c r="F1610">
        <v>343</v>
      </c>
      <c r="G1610">
        <v>4725</v>
      </c>
      <c r="H1610" t="s">
        <v>11</v>
      </c>
      <c r="P1610">
        <f t="shared" si="25"/>
        <v>343</v>
      </c>
    </row>
    <row r="1611" spans="1:16" x14ac:dyDescent="0.25">
      <c r="A1611" t="s">
        <v>3156</v>
      </c>
      <c r="B1611" t="s">
        <v>3157</v>
      </c>
      <c r="C1611">
        <v>352</v>
      </c>
      <c r="D1611" t="s">
        <v>10</v>
      </c>
      <c r="E1611">
        <v>2</v>
      </c>
      <c r="F1611">
        <v>336</v>
      </c>
      <c r="G1611">
        <v>4725</v>
      </c>
      <c r="H1611" t="s">
        <v>11</v>
      </c>
      <c r="P1611">
        <f t="shared" si="25"/>
        <v>335</v>
      </c>
    </row>
    <row r="1612" spans="1:16" x14ac:dyDescent="0.25">
      <c r="A1612" t="s">
        <v>3158</v>
      </c>
      <c r="B1612" t="s">
        <v>3159</v>
      </c>
      <c r="C1612">
        <v>481</v>
      </c>
      <c r="D1612" t="s">
        <v>10</v>
      </c>
      <c r="E1612">
        <v>5</v>
      </c>
      <c r="F1612">
        <v>351</v>
      </c>
      <c r="G1612">
        <v>4725</v>
      </c>
      <c r="H1612" t="s">
        <v>11</v>
      </c>
      <c r="P1612">
        <f t="shared" si="25"/>
        <v>347</v>
      </c>
    </row>
    <row r="1613" spans="1:16" x14ac:dyDescent="0.25">
      <c r="A1613" t="s">
        <v>3160</v>
      </c>
      <c r="B1613" t="s">
        <v>3161</v>
      </c>
      <c r="C1613">
        <v>470</v>
      </c>
      <c r="D1613" t="s">
        <v>10</v>
      </c>
      <c r="E1613">
        <v>1</v>
      </c>
      <c r="F1613">
        <v>343</v>
      </c>
      <c r="G1613">
        <v>4725</v>
      </c>
      <c r="H1613" t="s">
        <v>11</v>
      </c>
      <c r="P1613">
        <f t="shared" si="25"/>
        <v>343</v>
      </c>
    </row>
    <row r="1614" spans="1:16" x14ac:dyDescent="0.25">
      <c r="A1614" t="s">
        <v>3162</v>
      </c>
      <c r="B1614" t="s">
        <v>3163</v>
      </c>
      <c r="C1614">
        <v>486</v>
      </c>
      <c r="D1614" t="s">
        <v>10</v>
      </c>
      <c r="E1614">
        <v>1</v>
      </c>
      <c r="F1614">
        <v>349</v>
      </c>
      <c r="G1614">
        <v>4725</v>
      </c>
      <c r="H1614" t="s">
        <v>11</v>
      </c>
      <c r="P1614">
        <f t="shared" si="25"/>
        <v>349</v>
      </c>
    </row>
    <row r="1615" spans="1:16" x14ac:dyDescent="0.25">
      <c r="A1615" t="s">
        <v>3164</v>
      </c>
      <c r="B1615" t="s">
        <v>3165</v>
      </c>
      <c r="C1615">
        <v>479</v>
      </c>
      <c r="D1615" t="s">
        <v>10</v>
      </c>
      <c r="E1615">
        <v>4</v>
      </c>
      <c r="F1615">
        <v>342</v>
      </c>
      <c r="G1615">
        <v>4725</v>
      </c>
      <c r="H1615" t="s">
        <v>11</v>
      </c>
      <c r="P1615">
        <f t="shared" si="25"/>
        <v>339</v>
      </c>
    </row>
    <row r="1616" spans="1:16" x14ac:dyDescent="0.25">
      <c r="A1616" t="s">
        <v>3166</v>
      </c>
      <c r="B1616" t="s">
        <v>3167</v>
      </c>
      <c r="C1616">
        <v>449</v>
      </c>
      <c r="D1616" t="s">
        <v>10</v>
      </c>
      <c r="E1616">
        <v>1</v>
      </c>
      <c r="F1616">
        <v>323</v>
      </c>
      <c r="G1616">
        <v>4725</v>
      </c>
      <c r="H1616" t="s">
        <v>11</v>
      </c>
      <c r="P1616">
        <f t="shared" si="25"/>
        <v>323</v>
      </c>
    </row>
    <row r="1617" spans="1:16" x14ac:dyDescent="0.25">
      <c r="A1617" t="s">
        <v>3168</v>
      </c>
      <c r="B1617" t="s">
        <v>3169</v>
      </c>
      <c r="C1617">
        <v>449</v>
      </c>
      <c r="D1617" t="s">
        <v>10</v>
      </c>
      <c r="E1617">
        <v>1</v>
      </c>
      <c r="F1617">
        <v>323</v>
      </c>
      <c r="G1617">
        <v>4725</v>
      </c>
      <c r="H1617" t="s">
        <v>11</v>
      </c>
      <c r="P1617">
        <f t="shared" si="25"/>
        <v>323</v>
      </c>
    </row>
    <row r="1618" spans="1:16" x14ac:dyDescent="0.25">
      <c r="A1618" t="s">
        <v>3170</v>
      </c>
      <c r="B1618" t="s">
        <v>3171</v>
      </c>
      <c r="C1618">
        <v>449</v>
      </c>
      <c r="D1618" t="s">
        <v>10</v>
      </c>
      <c r="E1618">
        <v>1</v>
      </c>
      <c r="F1618">
        <v>323</v>
      </c>
      <c r="G1618">
        <v>4725</v>
      </c>
      <c r="H1618" t="s">
        <v>11</v>
      </c>
      <c r="P1618">
        <f t="shared" si="25"/>
        <v>323</v>
      </c>
    </row>
    <row r="1619" spans="1:16" x14ac:dyDescent="0.25">
      <c r="A1619" t="s">
        <v>3172</v>
      </c>
      <c r="B1619" t="s">
        <v>3173</v>
      </c>
      <c r="C1619">
        <v>449</v>
      </c>
      <c r="D1619" t="s">
        <v>10</v>
      </c>
      <c r="E1619">
        <v>1</v>
      </c>
      <c r="F1619">
        <v>323</v>
      </c>
      <c r="G1619">
        <v>4725</v>
      </c>
      <c r="H1619" t="s">
        <v>11</v>
      </c>
      <c r="P1619">
        <f t="shared" si="25"/>
        <v>323</v>
      </c>
    </row>
    <row r="1620" spans="1:16" x14ac:dyDescent="0.25">
      <c r="A1620" t="s">
        <v>3174</v>
      </c>
      <c r="B1620" t="s">
        <v>3175</v>
      </c>
      <c r="C1620">
        <v>449</v>
      </c>
      <c r="D1620" t="s">
        <v>10</v>
      </c>
      <c r="E1620">
        <v>1</v>
      </c>
      <c r="F1620">
        <v>323</v>
      </c>
      <c r="G1620">
        <v>4725</v>
      </c>
      <c r="H1620" t="s">
        <v>11</v>
      </c>
      <c r="P1620">
        <f t="shared" si="25"/>
        <v>323</v>
      </c>
    </row>
    <row r="1621" spans="1:16" x14ac:dyDescent="0.25">
      <c r="A1621" t="s">
        <v>3176</v>
      </c>
      <c r="B1621" t="s">
        <v>3177</v>
      </c>
      <c r="C1621">
        <v>481</v>
      </c>
      <c r="D1621" t="s">
        <v>10</v>
      </c>
      <c r="E1621">
        <v>5</v>
      </c>
      <c r="F1621">
        <v>351</v>
      </c>
      <c r="G1621">
        <v>4725</v>
      </c>
      <c r="H1621" t="s">
        <v>11</v>
      </c>
      <c r="P1621">
        <f t="shared" si="25"/>
        <v>347</v>
      </c>
    </row>
    <row r="1622" spans="1:16" x14ac:dyDescent="0.25">
      <c r="A1622" t="s">
        <v>3178</v>
      </c>
      <c r="B1622" t="s">
        <v>3179</v>
      </c>
      <c r="C1622">
        <v>470</v>
      </c>
      <c r="D1622" t="s">
        <v>10</v>
      </c>
      <c r="E1622">
        <v>1</v>
      </c>
      <c r="F1622">
        <v>343</v>
      </c>
      <c r="G1622">
        <v>4725</v>
      </c>
      <c r="H1622" t="s">
        <v>11</v>
      </c>
      <c r="P1622">
        <f t="shared" si="25"/>
        <v>343</v>
      </c>
    </row>
    <row r="1623" spans="1:16" x14ac:dyDescent="0.25">
      <c r="A1623" t="s">
        <v>3180</v>
      </c>
      <c r="B1623" t="s">
        <v>3181</v>
      </c>
      <c r="C1623">
        <v>486</v>
      </c>
      <c r="D1623" t="s">
        <v>10</v>
      </c>
      <c r="E1623">
        <v>1</v>
      </c>
      <c r="F1623">
        <v>349</v>
      </c>
      <c r="G1623">
        <v>4725</v>
      </c>
      <c r="H1623" t="s">
        <v>11</v>
      </c>
      <c r="P1623">
        <f t="shared" si="25"/>
        <v>349</v>
      </c>
    </row>
    <row r="1624" spans="1:16" x14ac:dyDescent="0.25">
      <c r="A1624" t="s">
        <v>3182</v>
      </c>
      <c r="B1624" t="s">
        <v>3183</v>
      </c>
      <c r="C1624">
        <v>352</v>
      </c>
      <c r="D1624" t="s">
        <v>10</v>
      </c>
      <c r="E1624">
        <v>2</v>
      </c>
      <c r="F1624">
        <v>336</v>
      </c>
      <c r="G1624">
        <v>4725</v>
      </c>
      <c r="H1624" t="s">
        <v>11</v>
      </c>
      <c r="P1624">
        <f t="shared" si="25"/>
        <v>335</v>
      </c>
    </row>
    <row r="1625" spans="1:16" x14ac:dyDescent="0.25">
      <c r="A1625" t="s">
        <v>3184</v>
      </c>
      <c r="B1625" t="s">
        <v>3185</v>
      </c>
      <c r="C1625">
        <v>585</v>
      </c>
      <c r="D1625" t="s">
        <v>10</v>
      </c>
      <c r="E1625">
        <v>1</v>
      </c>
      <c r="F1625">
        <v>343</v>
      </c>
      <c r="G1625">
        <v>4725</v>
      </c>
      <c r="H1625" t="s">
        <v>11</v>
      </c>
      <c r="P1625">
        <f t="shared" si="25"/>
        <v>343</v>
      </c>
    </row>
    <row r="1626" spans="1:16" x14ac:dyDescent="0.25">
      <c r="A1626" t="s">
        <v>3186</v>
      </c>
      <c r="B1626" t="s">
        <v>3187</v>
      </c>
      <c r="C1626">
        <v>474</v>
      </c>
      <c r="D1626" t="s">
        <v>10</v>
      </c>
      <c r="E1626">
        <v>3</v>
      </c>
      <c r="F1626">
        <v>340</v>
      </c>
      <c r="G1626">
        <v>4725</v>
      </c>
      <c r="H1626" t="s">
        <v>11</v>
      </c>
      <c r="P1626">
        <f t="shared" si="25"/>
        <v>338</v>
      </c>
    </row>
    <row r="1627" spans="1:16" x14ac:dyDescent="0.25">
      <c r="A1627" t="s">
        <v>3188</v>
      </c>
      <c r="B1627" t="s">
        <v>3189</v>
      </c>
      <c r="C1627">
        <v>623</v>
      </c>
      <c r="D1627" t="s">
        <v>10</v>
      </c>
      <c r="E1627">
        <v>124</v>
      </c>
      <c r="F1627">
        <v>217</v>
      </c>
      <c r="G1627">
        <v>4725</v>
      </c>
      <c r="H1627" t="s">
        <v>11</v>
      </c>
      <c r="P1627">
        <f t="shared" si="25"/>
        <v>94</v>
      </c>
    </row>
    <row r="1628" spans="1:16" x14ac:dyDescent="0.25">
      <c r="A1628" t="s">
        <v>3188</v>
      </c>
      <c r="B1628" t="s">
        <v>3189</v>
      </c>
      <c r="C1628">
        <v>623</v>
      </c>
      <c r="D1628" t="s">
        <v>10</v>
      </c>
      <c r="E1628">
        <v>293</v>
      </c>
      <c r="F1628">
        <v>612</v>
      </c>
      <c r="G1628">
        <v>4725</v>
      </c>
      <c r="H1628" t="s">
        <v>11</v>
      </c>
      <c r="P1628">
        <f t="shared" si="25"/>
        <v>320</v>
      </c>
    </row>
    <row r="1629" spans="1:16" x14ac:dyDescent="0.25">
      <c r="A1629" t="s">
        <v>3190</v>
      </c>
      <c r="B1629" t="s">
        <v>3191</v>
      </c>
      <c r="C1629">
        <v>486</v>
      </c>
      <c r="D1629" t="s">
        <v>10</v>
      </c>
      <c r="E1629">
        <v>2</v>
      </c>
      <c r="F1629">
        <v>341</v>
      </c>
      <c r="G1629">
        <v>4725</v>
      </c>
      <c r="H1629" t="s">
        <v>11</v>
      </c>
      <c r="P1629">
        <f t="shared" si="25"/>
        <v>340</v>
      </c>
    </row>
    <row r="1630" spans="1:16" x14ac:dyDescent="0.25">
      <c r="A1630" t="s">
        <v>3192</v>
      </c>
      <c r="B1630" t="s">
        <v>3193</v>
      </c>
      <c r="C1630">
        <v>485</v>
      </c>
      <c r="D1630" t="s">
        <v>10</v>
      </c>
      <c r="E1630">
        <v>3</v>
      </c>
      <c r="F1630">
        <v>340</v>
      </c>
      <c r="G1630">
        <v>4725</v>
      </c>
      <c r="H1630" t="s">
        <v>11</v>
      </c>
      <c r="P1630">
        <f t="shared" si="25"/>
        <v>338</v>
      </c>
    </row>
    <row r="1631" spans="1:16" x14ac:dyDescent="0.25">
      <c r="A1631" t="s">
        <v>3194</v>
      </c>
      <c r="B1631" t="s">
        <v>3195</v>
      </c>
      <c r="C1631">
        <v>485</v>
      </c>
      <c r="D1631" t="s">
        <v>10</v>
      </c>
      <c r="E1631">
        <v>3</v>
      </c>
      <c r="F1631">
        <v>340</v>
      </c>
      <c r="G1631">
        <v>4725</v>
      </c>
      <c r="H1631" t="s">
        <v>11</v>
      </c>
      <c r="P1631">
        <f t="shared" si="25"/>
        <v>338</v>
      </c>
    </row>
    <row r="1632" spans="1:16" x14ac:dyDescent="0.25">
      <c r="A1632" t="s">
        <v>3196</v>
      </c>
      <c r="B1632" t="s">
        <v>3197</v>
      </c>
      <c r="C1632">
        <v>487</v>
      </c>
      <c r="D1632" t="s">
        <v>10</v>
      </c>
      <c r="E1632">
        <v>3</v>
      </c>
      <c r="F1632">
        <v>342</v>
      </c>
      <c r="G1632">
        <v>4725</v>
      </c>
      <c r="H1632" t="s">
        <v>11</v>
      </c>
      <c r="P1632">
        <f t="shared" si="25"/>
        <v>340</v>
      </c>
    </row>
    <row r="1633" spans="1:16" x14ac:dyDescent="0.25">
      <c r="A1633" t="s">
        <v>3198</v>
      </c>
      <c r="B1633" t="s">
        <v>3199</v>
      </c>
      <c r="C1633">
        <v>478</v>
      </c>
      <c r="D1633" t="s">
        <v>10</v>
      </c>
      <c r="E1633">
        <v>9</v>
      </c>
      <c r="F1633">
        <v>351</v>
      </c>
      <c r="G1633">
        <v>4725</v>
      </c>
      <c r="H1633" t="s">
        <v>11</v>
      </c>
      <c r="P1633">
        <f t="shared" si="25"/>
        <v>343</v>
      </c>
    </row>
    <row r="1634" spans="1:16" x14ac:dyDescent="0.25">
      <c r="A1634" t="s">
        <v>3200</v>
      </c>
      <c r="B1634" t="s">
        <v>3201</v>
      </c>
      <c r="C1634">
        <v>476</v>
      </c>
      <c r="D1634" t="s">
        <v>10</v>
      </c>
      <c r="E1634">
        <v>7</v>
      </c>
      <c r="F1634">
        <v>349</v>
      </c>
      <c r="G1634">
        <v>4725</v>
      </c>
      <c r="H1634" t="s">
        <v>11</v>
      </c>
      <c r="P1634">
        <f t="shared" si="25"/>
        <v>343</v>
      </c>
    </row>
    <row r="1635" spans="1:16" x14ac:dyDescent="0.25">
      <c r="A1635" t="s">
        <v>3202</v>
      </c>
      <c r="B1635" t="s">
        <v>3203</v>
      </c>
      <c r="C1635">
        <v>480</v>
      </c>
      <c r="D1635" t="s">
        <v>10</v>
      </c>
      <c r="E1635">
        <v>5</v>
      </c>
      <c r="F1635">
        <v>350</v>
      </c>
      <c r="G1635">
        <v>4725</v>
      </c>
      <c r="H1635" t="s">
        <v>11</v>
      </c>
      <c r="P1635">
        <f t="shared" si="25"/>
        <v>346</v>
      </c>
    </row>
    <row r="1636" spans="1:16" x14ac:dyDescent="0.25">
      <c r="A1636" t="s">
        <v>3204</v>
      </c>
      <c r="B1636" t="s">
        <v>3205</v>
      </c>
      <c r="C1636">
        <v>480</v>
      </c>
      <c r="D1636" t="s">
        <v>10</v>
      </c>
      <c r="E1636">
        <v>5</v>
      </c>
      <c r="F1636">
        <v>350</v>
      </c>
      <c r="G1636">
        <v>4725</v>
      </c>
      <c r="H1636" t="s">
        <v>11</v>
      </c>
      <c r="P1636">
        <f t="shared" si="25"/>
        <v>346</v>
      </c>
    </row>
    <row r="1637" spans="1:16" x14ac:dyDescent="0.25">
      <c r="A1637" t="s">
        <v>3206</v>
      </c>
      <c r="B1637" t="s">
        <v>3207</v>
      </c>
      <c r="C1637">
        <v>473</v>
      </c>
      <c r="D1637" t="s">
        <v>10</v>
      </c>
      <c r="E1637">
        <v>4</v>
      </c>
      <c r="F1637">
        <v>348</v>
      </c>
      <c r="G1637">
        <v>4725</v>
      </c>
      <c r="H1637" t="s">
        <v>11</v>
      </c>
      <c r="P1637">
        <f t="shared" si="25"/>
        <v>345</v>
      </c>
    </row>
    <row r="1638" spans="1:16" x14ac:dyDescent="0.25">
      <c r="A1638" t="s">
        <v>3208</v>
      </c>
      <c r="B1638" t="s">
        <v>3209</v>
      </c>
      <c r="C1638">
        <v>475</v>
      </c>
      <c r="D1638" t="s">
        <v>10</v>
      </c>
      <c r="E1638">
        <v>4</v>
      </c>
      <c r="F1638">
        <v>345</v>
      </c>
      <c r="G1638">
        <v>4725</v>
      </c>
      <c r="H1638" t="s">
        <v>11</v>
      </c>
      <c r="P1638">
        <f t="shared" si="25"/>
        <v>342</v>
      </c>
    </row>
    <row r="1639" spans="1:16" x14ac:dyDescent="0.25">
      <c r="A1639" t="s">
        <v>3210</v>
      </c>
      <c r="B1639" t="s">
        <v>3211</v>
      </c>
      <c r="C1639">
        <v>475</v>
      </c>
      <c r="D1639" t="s">
        <v>10</v>
      </c>
      <c r="E1639">
        <v>4</v>
      </c>
      <c r="F1639">
        <v>347</v>
      </c>
      <c r="G1639">
        <v>4725</v>
      </c>
      <c r="H1639" t="s">
        <v>11</v>
      </c>
      <c r="P1639">
        <f t="shared" si="25"/>
        <v>344</v>
      </c>
    </row>
    <row r="1640" spans="1:16" x14ac:dyDescent="0.25">
      <c r="A1640" t="s">
        <v>3212</v>
      </c>
      <c r="B1640" t="s">
        <v>3213</v>
      </c>
      <c r="C1640">
        <v>475</v>
      </c>
      <c r="D1640" t="s">
        <v>10</v>
      </c>
      <c r="E1640">
        <v>4</v>
      </c>
      <c r="F1640">
        <v>347</v>
      </c>
      <c r="G1640">
        <v>4725</v>
      </c>
      <c r="H1640" t="s">
        <v>11</v>
      </c>
      <c r="P1640">
        <f t="shared" si="25"/>
        <v>344</v>
      </c>
    </row>
    <row r="1641" spans="1:16" x14ac:dyDescent="0.25">
      <c r="A1641" t="s">
        <v>3214</v>
      </c>
      <c r="B1641" t="s">
        <v>3215</v>
      </c>
      <c r="C1641">
        <v>474</v>
      </c>
      <c r="D1641" t="s">
        <v>10</v>
      </c>
      <c r="E1641">
        <v>4</v>
      </c>
      <c r="F1641">
        <v>340</v>
      </c>
      <c r="G1641">
        <v>4725</v>
      </c>
      <c r="H1641" t="s">
        <v>11</v>
      </c>
      <c r="P1641">
        <f t="shared" si="25"/>
        <v>337</v>
      </c>
    </row>
    <row r="1642" spans="1:16" x14ac:dyDescent="0.25">
      <c r="A1642" t="s">
        <v>3216</v>
      </c>
      <c r="B1642" t="s">
        <v>3217</v>
      </c>
      <c r="C1642">
        <v>473</v>
      </c>
      <c r="D1642" t="s">
        <v>10</v>
      </c>
      <c r="E1642">
        <v>4</v>
      </c>
      <c r="F1642">
        <v>339</v>
      </c>
      <c r="G1642">
        <v>4725</v>
      </c>
      <c r="H1642" t="s">
        <v>11</v>
      </c>
      <c r="P1642">
        <f t="shared" si="25"/>
        <v>336</v>
      </c>
    </row>
    <row r="1643" spans="1:16" x14ac:dyDescent="0.25">
      <c r="A1643" t="s">
        <v>3218</v>
      </c>
      <c r="B1643" t="s">
        <v>3219</v>
      </c>
      <c r="C1643">
        <v>194</v>
      </c>
      <c r="D1643" t="s">
        <v>10</v>
      </c>
      <c r="E1643">
        <v>1</v>
      </c>
      <c r="F1643">
        <v>194</v>
      </c>
      <c r="G1643">
        <v>4725</v>
      </c>
      <c r="H1643" t="s">
        <v>11</v>
      </c>
      <c r="P1643">
        <f t="shared" si="25"/>
        <v>194</v>
      </c>
    </row>
    <row r="1644" spans="1:16" x14ac:dyDescent="0.25">
      <c r="A1644" t="s">
        <v>3220</v>
      </c>
      <c r="B1644" t="s">
        <v>3221</v>
      </c>
      <c r="C1644">
        <v>193</v>
      </c>
      <c r="D1644" t="s">
        <v>10</v>
      </c>
      <c r="E1644">
        <v>52</v>
      </c>
      <c r="F1644">
        <v>193</v>
      </c>
      <c r="G1644">
        <v>4725</v>
      </c>
      <c r="H1644" t="s">
        <v>11</v>
      </c>
      <c r="P1644">
        <f t="shared" si="25"/>
        <v>142</v>
      </c>
    </row>
    <row r="1645" spans="1:16" x14ac:dyDescent="0.25">
      <c r="A1645" t="s">
        <v>3222</v>
      </c>
      <c r="B1645" t="s">
        <v>3223</v>
      </c>
      <c r="C1645">
        <v>469</v>
      </c>
      <c r="D1645" t="s">
        <v>10</v>
      </c>
      <c r="E1645">
        <v>99</v>
      </c>
      <c r="F1645">
        <v>330</v>
      </c>
      <c r="G1645">
        <v>4725</v>
      </c>
      <c r="H1645" t="s">
        <v>11</v>
      </c>
      <c r="P1645">
        <f t="shared" si="25"/>
        <v>232</v>
      </c>
    </row>
    <row r="1646" spans="1:16" x14ac:dyDescent="0.25">
      <c r="A1646" t="s">
        <v>3224</v>
      </c>
      <c r="B1646" t="s">
        <v>3225</v>
      </c>
      <c r="C1646">
        <v>191</v>
      </c>
      <c r="D1646" t="s">
        <v>10</v>
      </c>
      <c r="E1646">
        <v>50</v>
      </c>
      <c r="F1646">
        <v>191</v>
      </c>
      <c r="G1646">
        <v>4725</v>
      </c>
      <c r="H1646" t="s">
        <v>11</v>
      </c>
      <c r="P1646">
        <f t="shared" si="25"/>
        <v>142</v>
      </c>
    </row>
    <row r="1647" spans="1:16" x14ac:dyDescent="0.25">
      <c r="A1647" t="s">
        <v>3226</v>
      </c>
      <c r="B1647" t="s">
        <v>3227</v>
      </c>
      <c r="C1647">
        <v>478</v>
      </c>
      <c r="D1647" t="s">
        <v>10</v>
      </c>
      <c r="E1647">
        <v>2</v>
      </c>
      <c r="F1647">
        <v>345</v>
      </c>
      <c r="G1647">
        <v>4725</v>
      </c>
      <c r="H1647" t="s">
        <v>11</v>
      </c>
      <c r="P1647">
        <f t="shared" si="25"/>
        <v>344</v>
      </c>
    </row>
    <row r="1648" spans="1:16" x14ac:dyDescent="0.25">
      <c r="A1648" t="s">
        <v>3228</v>
      </c>
      <c r="B1648" t="s">
        <v>3229</v>
      </c>
      <c r="C1648">
        <v>478</v>
      </c>
      <c r="D1648" t="s">
        <v>10</v>
      </c>
      <c r="E1648">
        <v>5</v>
      </c>
      <c r="F1648">
        <v>350</v>
      </c>
      <c r="G1648">
        <v>4725</v>
      </c>
      <c r="H1648" t="s">
        <v>11</v>
      </c>
      <c r="P1648">
        <f t="shared" si="25"/>
        <v>346</v>
      </c>
    </row>
    <row r="1649" spans="1:16" x14ac:dyDescent="0.25">
      <c r="A1649" t="s">
        <v>3230</v>
      </c>
      <c r="B1649" t="s">
        <v>3231</v>
      </c>
      <c r="C1649">
        <v>478</v>
      </c>
      <c r="D1649" t="s">
        <v>10</v>
      </c>
      <c r="E1649">
        <v>5</v>
      </c>
      <c r="F1649">
        <v>350</v>
      </c>
      <c r="G1649">
        <v>4725</v>
      </c>
      <c r="H1649" t="s">
        <v>11</v>
      </c>
      <c r="P1649">
        <f t="shared" si="25"/>
        <v>346</v>
      </c>
    </row>
    <row r="1650" spans="1:16" x14ac:dyDescent="0.25">
      <c r="A1650" t="s">
        <v>3232</v>
      </c>
      <c r="B1650" t="s">
        <v>3233</v>
      </c>
      <c r="C1650">
        <v>125</v>
      </c>
      <c r="D1650" t="s">
        <v>10</v>
      </c>
      <c r="E1650">
        <v>5</v>
      </c>
      <c r="F1650">
        <v>125</v>
      </c>
      <c r="G1650">
        <v>4725</v>
      </c>
      <c r="H1650" t="s">
        <v>11</v>
      </c>
      <c r="P1650">
        <f t="shared" si="25"/>
        <v>121</v>
      </c>
    </row>
    <row r="1651" spans="1:16" x14ac:dyDescent="0.25">
      <c r="A1651" t="s">
        <v>3234</v>
      </c>
      <c r="B1651" t="s">
        <v>3235</v>
      </c>
      <c r="C1651">
        <v>436</v>
      </c>
      <c r="D1651" t="s">
        <v>10</v>
      </c>
      <c r="E1651">
        <v>1</v>
      </c>
      <c r="F1651">
        <v>299</v>
      </c>
      <c r="G1651">
        <v>4725</v>
      </c>
      <c r="H1651" t="s">
        <v>11</v>
      </c>
      <c r="P1651">
        <f t="shared" si="25"/>
        <v>299</v>
      </c>
    </row>
    <row r="1652" spans="1:16" x14ac:dyDescent="0.25">
      <c r="A1652" t="s">
        <v>3236</v>
      </c>
      <c r="B1652" t="s">
        <v>3237</v>
      </c>
      <c r="C1652">
        <v>481</v>
      </c>
      <c r="D1652" t="s">
        <v>10</v>
      </c>
      <c r="E1652">
        <v>1</v>
      </c>
      <c r="F1652">
        <v>345</v>
      </c>
      <c r="G1652">
        <v>4725</v>
      </c>
      <c r="H1652" t="s">
        <v>11</v>
      </c>
      <c r="P1652">
        <f t="shared" si="25"/>
        <v>345</v>
      </c>
    </row>
    <row r="1653" spans="1:16" x14ac:dyDescent="0.25">
      <c r="A1653" t="s">
        <v>3238</v>
      </c>
      <c r="B1653" t="s">
        <v>3239</v>
      </c>
      <c r="C1653">
        <v>465</v>
      </c>
      <c r="D1653" t="s">
        <v>10</v>
      </c>
      <c r="E1653">
        <v>6</v>
      </c>
      <c r="F1653">
        <v>342</v>
      </c>
      <c r="G1653">
        <v>4725</v>
      </c>
      <c r="H1653" t="s">
        <v>11</v>
      </c>
      <c r="P1653">
        <f t="shared" si="25"/>
        <v>337</v>
      </c>
    </row>
    <row r="1654" spans="1:16" x14ac:dyDescent="0.25">
      <c r="A1654" t="s">
        <v>3240</v>
      </c>
      <c r="B1654" t="s">
        <v>3241</v>
      </c>
      <c r="C1654">
        <v>582</v>
      </c>
      <c r="D1654" t="s">
        <v>10</v>
      </c>
      <c r="E1654">
        <v>1</v>
      </c>
      <c r="F1654">
        <v>342</v>
      </c>
      <c r="G1654">
        <v>4725</v>
      </c>
      <c r="H1654" t="s">
        <v>11</v>
      </c>
      <c r="P1654">
        <f t="shared" si="25"/>
        <v>342</v>
      </c>
    </row>
    <row r="1655" spans="1:16" x14ac:dyDescent="0.25">
      <c r="A1655" t="s">
        <v>3242</v>
      </c>
      <c r="B1655" t="s">
        <v>3243</v>
      </c>
      <c r="C1655">
        <v>585</v>
      </c>
      <c r="D1655" t="s">
        <v>10</v>
      </c>
      <c r="E1655">
        <v>1</v>
      </c>
      <c r="F1655">
        <v>345</v>
      </c>
      <c r="G1655">
        <v>4725</v>
      </c>
      <c r="H1655" t="s">
        <v>11</v>
      </c>
      <c r="P1655">
        <f t="shared" ref="P1655:P1718" si="26">F1655-E1655+1</f>
        <v>345</v>
      </c>
    </row>
    <row r="1656" spans="1:16" x14ac:dyDescent="0.25">
      <c r="A1656" t="s">
        <v>3244</v>
      </c>
      <c r="B1656" t="s">
        <v>3245</v>
      </c>
      <c r="C1656">
        <v>470</v>
      </c>
      <c r="D1656" t="s">
        <v>10</v>
      </c>
      <c r="E1656">
        <v>1</v>
      </c>
      <c r="F1656">
        <v>343</v>
      </c>
      <c r="G1656">
        <v>4725</v>
      </c>
      <c r="H1656" t="s">
        <v>11</v>
      </c>
      <c r="P1656">
        <f t="shared" si="26"/>
        <v>343</v>
      </c>
    </row>
    <row r="1657" spans="1:16" x14ac:dyDescent="0.25">
      <c r="A1657" t="s">
        <v>3246</v>
      </c>
      <c r="B1657" t="s">
        <v>3247</v>
      </c>
      <c r="C1657">
        <v>480</v>
      </c>
      <c r="D1657" t="s">
        <v>10</v>
      </c>
      <c r="E1657">
        <v>4</v>
      </c>
      <c r="F1657">
        <v>346</v>
      </c>
      <c r="G1657">
        <v>4725</v>
      </c>
      <c r="H1657" t="s">
        <v>11</v>
      </c>
      <c r="P1657">
        <f t="shared" si="26"/>
        <v>343</v>
      </c>
    </row>
    <row r="1658" spans="1:16" x14ac:dyDescent="0.25">
      <c r="A1658" t="s">
        <v>3248</v>
      </c>
      <c r="B1658" t="s">
        <v>3249</v>
      </c>
      <c r="C1658">
        <v>491</v>
      </c>
      <c r="D1658" t="s">
        <v>10</v>
      </c>
      <c r="E1658">
        <v>12</v>
      </c>
      <c r="F1658">
        <v>359</v>
      </c>
      <c r="G1658">
        <v>4725</v>
      </c>
      <c r="H1658" t="s">
        <v>11</v>
      </c>
      <c r="P1658">
        <f t="shared" si="26"/>
        <v>348</v>
      </c>
    </row>
    <row r="1659" spans="1:16" x14ac:dyDescent="0.25">
      <c r="A1659" t="s">
        <v>3250</v>
      </c>
      <c r="B1659" t="s">
        <v>3251</v>
      </c>
      <c r="C1659">
        <v>480</v>
      </c>
      <c r="D1659" t="s">
        <v>10</v>
      </c>
      <c r="E1659">
        <v>5</v>
      </c>
      <c r="F1659">
        <v>350</v>
      </c>
      <c r="G1659">
        <v>4725</v>
      </c>
      <c r="H1659" t="s">
        <v>11</v>
      </c>
      <c r="P1659">
        <f t="shared" si="26"/>
        <v>346</v>
      </c>
    </row>
    <row r="1660" spans="1:16" x14ac:dyDescent="0.25">
      <c r="A1660" t="s">
        <v>3252</v>
      </c>
      <c r="B1660" t="s">
        <v>3253</v>
      </c>
      <c r="C1660">
        <v>470</v>
      </c>
      <c r="D1660" t="s">
        <v>10</v>
      </c>
      <c r="E1660">
        <v>1</v>
      </c>
      <c r="F1660">
        <v>345</v>
      </c>
      <c r="G1660">
        <v>4725</v>
      </c>
      <c r="H1660" t="s">
        <v>11</v>
      </c>
      <c r="P1660">
        <f t="shared" si="26"/>
        <v>345</v>
      </c>
    </row>
    <row r="1661" spans="1:16" x14ac:dyDescent="0.25">
      <c r="A1661" t="s">
        <v>3254</v>
      </c>
      <c r="B1661" t="s">
        <v>3255</v>
      </c>
      <c r="C1661">
        <v>470</v>
      </c>
      <c r="D1661" t="s">
        <v>10</v>
      </c>
      <c r="E1661">
        <v>1</v>
      </c>
      <c r="F1661">
        <v>345</v>
      </c>
      <c r="G1661">
        <v>4725</v>
      </c>
      <c r="H1661" t="s">
        <v>11</v>
      </c>
      <c r="P1661">
        <f t="shared" si="26"/>
        <v>345</v>
      </c>
    </row>
    <row r="1662" spans="1:16" x14ac:dyDescent="0.25">
      <c r="A1662" t="s">
        <v>3256</v>
      </c>
      <c r="B1662" t="s">
        <v>3257</v>
      </c>
      <c r="C1662">
        <v>480</v>
      </c>
      <c r="D1662" t="s">
        <v>10</v>
      </c>
      <c r="E1662">
        <v>5</v>
      </c>
      <c r="F1662">
        <v>350</v>
      </c>
      <c r="G1662">
        <v>4725</v>
      </c>
      <c r="H1662" t="s">
        <v>11</v>
      </c>
      <c r="P1662">
        <f t="shared" si="26"/>
        <v>346</v>
      </c>
    </row>
    <row r="1663" spans="1:16" x14ac:dyDescent="0.25">
      <c r="A1663" t="s">
        <v>3258</v>
      </c>
      <c r="B1663" t="s">
        <v>3259</v>
      </c>
      <c r="C1663">
        <v>480</v>
      </c>
      <c r="D1663" t="s">
        <v>10</v>
      </c>
      <c r="E1663">
        <v>5</v>
      </c>
      <c r="F1663">
        <v>350</v>
      </c>
      <c r="G1663">
        <v>4725</v>
      </c>
      <c r="H1663" t="s">
        <v>11</v>
      </c>
      <c r="P1663">
        <f t="shared" si="26"/>
        <v>346</v>
      </c>
    </row>
    <row r="1664" spans="1:16" x14ac:dyDescent="0.25">
      <c r="A1664" t="s">
        <v>3260</v>
      </c>
      <c r="B1664" t="s">
        <v>3261</v>
      </c>
      <c r="C1664">
        <v>470</v>
      </c>
      <c r="D1664" t="s">
        <v>10</v>
      </c>
      <c r="E1664">
        <v>1</v>
      </c>
      <c r="F1664">
        <v>345</v>
      </c>
      <c r="G1664">
        <v>4725</v>
      </c>
      <c r="H1664" t="s">
        <v>11</v>
      </c>
      <c r="P1664">
        <f t="shared" si="26"/>
        <v>345</v>
      </c>
    </row>
    <row r="1665" spans="1:16" x14ac:dyDescent="0.25">
      <c r="A1665" t="s">
        <v>3262</v>
      </c>
      <c r="B1665" t="s">
        <v>3263</v>
      </c>
      <c r="C1665">
        <v>484</v>
      </c>
      <c r="D1665" t="s">
        <v>10</v>
      </c>
      <c r="E1665">
        <v>12</v>
      </c>
      <c r="F1665">
        <v>348</v>
      </c>
      <c r="G1665">
        <v>4725</v>
      </c>
      <c r="H1665" t="s">
        <v>11</v>
      </c>
      <c r="P1665">
        <f t="shared" si="26"/>
        <v>337</v>
      </c>
    </row>
    <row r="1666" spans="1:16" x14ac:dyDescent="0.25">
      <c r="A1666" t="s">
        <v>3264</v>
      </c>
      <c r="B1666" t="s">
        <v>3265</v>
      </c>
      <c r="C1666">
        <v>473</v>
      </c>
      <c r="D1666" t="s">
        <v>10</v>
      </c>
      <c r="E1666">
        <v>1</v>
      </c>
      <c r="F1666">
        <v>345</v>
      </c>
      <c r="G1666">
        <v>4725</v>
      </c>
      <c r="H1666" t="s">
        <v>11</v>
      </c>
      <c r="P1666">
        <f t="shared" si="26"/>
        <v>345</v>
      </c>
    </row>
    <row r="1667" spans="1:16" x14ac:dyDescent="0.25">
      <c r="A1667" t="s">
        <v>3266</v>
      </c>
      <c r="B1667" t="s">
        <v>3267</v>
      </c>
      <c r="C1667">
        <v>472</v>
      </c>
      <c r="D1667" t="s">
        <v>10</v>
      </c>
      <c r="E1667">
        <v>1</v>
      </c>
      <c r="F1667">
        <v>344</v>
      </c>
      <c r="G1667">
        <v>4725</v>
      </c>
      <c r="H1667" t="s">
        <v>11</v>
      </c>
      <c r="P1667">
        <f t="shared" si="26"/>
        <v>344</v>
      </c>
    </row>
    <row r="1668" spans="1:16" x14ac:dyDescent="0.25">
      <c r="A1668" t="s">
        <v>3268</v>
      </c>
      <c r="B1668" t="s">
        <v>3269</v>
      </c>
      <c r="C1668">
        <v>342</v>
      </c>
      <c r="D1668" t="s">
        <v>10</v>
      </c>
      <c r="E1668">
        <v>1</v>
      </c>
      <c r="F1668">
        <v>339</v>
      </c>
      <c r="G1668">
        <v>4725</v>
      </c>
      <c r="H1668" t="s">
        <v>11</v>
      </c>
      <c r="P1668">
        <f t="shared" si="26"/>
        <v>339</v>
      </c>
    </row>
    <row r="1669" spans="1:16" x14ac:dyDescent="0.25">
      <c r="A1669" t="s">
        <v>3270</v>
      </c>
      <c r="B1669" t="s">
        <v>3271</v>
      </c>
      <c r="C1669">
        <v>478</v>
      </c>
      <c r="D1669" t="s">
        <v>10</v>
      </c>
      <c r="E1669">
        <v>4</v>
      </c>
      <c r="F1669">
        <v>342</v>
      </c>
      <c r="G1669">
        <v>4725</v>
      </c>
      <c r="H1669" t="s">
        <v>11</v>
      </c>
      <c r="P1669">
        <f t="shared" si="26"/>
        <v>339</v>
      </c>
    </row>
    <row r="1670" spans="1:16" x14ac:dyDescent="0.25">
      <c r="A1670" t="s">
        <v>3272</v>
      </c>
      <c r="B1670" t="s">
        <v>3273</v>
      </c>
      <c r="C1670">
        <v>513</v>
      </c>
      <c r="D1670" t="s">
        <v>10</v>
      </c>
      <c r="E1670">
        <v>22</v>
      </c>
      <c r="F1670">
        <v>368</v>
      </c>
      <c r="G1670">
        <v>4725</v>
      </c>
      <c r="H1670" t="s">
        <v>11</v>
      </c>
      <c r="P1670">
        <f t="shared" si="26"/>
        <v>347</v>
      </c>
    </row>
    <row r="1671" spans="1:16" x14ac:dyDescent="0.25">
      <c r="A1671" t="s">
        <v>3274</v>
      </c>
      <c r="B1671" t="s">
        <v>3275</v>
      </c>
      <c r="C1671">
        <v>555</v>
      </c>
      <c r="D1671" t="s">
        <v>10</v>
      </c>
      <c r="E1671">
        <v>80</v>
      </c>
      <c r="F1671">
        <v>408</v>
      </c>
      <c r="G1671">
        <v>4725</v>
      </c>
      <c r="H1671" t="s">
        <v>11</v>
      </c>
      <c r="P1671">
        <f t="shared" si="26"/>
        <v>329</v>
      </c>
    </row>
    <row r="1672" spans="1:16" x14ac:dyDescent="0.25">
      <c r="A1672" t="s">
        <v>3276</v>
      </c>
      <c r="B1672" t="s">
        <v>3277</v>
      </c>
      <c r="C1672">
        <v>470</v>
      </c>
      <c r="D1672" t="s">
        <v>10</v>
      </c>
      <c r="E1672">
        <v>1</v>
      </c>
      <c r="F1672">
        <v>345</v>
      </c>
      <c r="G1672">
        <v>4725</v>
      </c>
      <c r="H1672" t="s">
        <v>11</v>
      </c>
      <c r="P1672">
        <f t="shared" si="26"/>
        <v>345</v>
      </c>
    </row>
    <row r="1673" spans="1:16" x14ac:dyDescent="0.25">
      <c r="A1673" t="s">
        <v>3278</v>
      </c>
      <c r="B1673" t="s">
        <v>3279</v>
      </c>
      <c r="C1673">
        <v>449</v>
      </c>
      <c r="D1673" t="s">
        <v>10</v>
      </c>
      <c r="E1673">
        <v>1</v>
      </c>
      <c r="F1673">
        <v>323</v>
      </c>
      <c r="G1673">
        <v>4725</v>
      </c>
      <c r="H1673" t="s">
        <v>11</v>
      </c>
      <c r="P1673">
        <f t="shared" si="26"/>
        <v>323</v>
      </c>
    </row>
    <row r="1674" spans="1:16" x14ac:dyDescent="0.25">
      <c r="A1674" t="s">
        <v>3280</v>
      </c>
      <c r="B1674" t="s">
        <v>3281</v>
      </c>
      <c r="C1674">
        <v>478</v>
      </c>
      <c r="D1674" t="s">
        <v>10</v>
      </c>
      <c r="E1674">
        <v>2</v>
      </c>
      <c r="F1674">
        <v>345</v>
      </c>
      <c r="G1674">
        <v>4725</v>
      </c>
      <c r="H1674" t="s">
        <v>11</v>
      </c>
      <c r="P1674">
        <f t="shared" si="26"/>
        <v>344</v>
      </c>
    </row>
    <row r="1675" spans="1:16" x14ac:dyDescent="0.25">
      <c r="A1675" t="s">
        <v>3282</v>
      </c>
      <c r="B1675" t="s">
        <v>3283</v>
      </c>
      <c r="C1675">
        <v>580</v>
      </c>
      <c r="D1675" t="s">
        <v>10</v>
      </c>
      <c r="E1675">
        <v>1</v>
      </c>
      <c r="F1675">
        <v>343</v>
      </c>
      <c r="G1675">
        <v>4725</v>
      </c>
      <c r="H1675" t="s">
        <v>11</v>
      </c>
      <c r="P1675">
        <f t="shared" si="26"/>
        <v>343</v>
      </c>
    </row>
    <row r="1676" spans="1:16" x14ac:dyDescent="0.25">
      <c r="A1676" t="s">
        <v>3284</v>
      </c>
      <c r="B1676" t="s">
        <v>3285</v>
      </c>
      <c r="C1676">
        <v>470</v>
      </c>
      <c r="D1676" t="s">
        <v>10</v>
      </c>
      <c r="E1676">
        <v>1</v>
      </c>
      <c r="F1676">
        <v>344</v>
      </c>
      <c r="G1676">
        <v>4725</v>
      </c>
      <c r="H1676" t="s">
        <v>11</v>
      </c>
      <c r="P1676">
        <f t="shared" si="26"/>
        <v>344</v>
      </c>
    </row>
    <row r="1677" spans="1:16" x14ac:dyDescent="0.25">
      <c r="A1677" t="s">
        <v>3286</v>
      </c>
      <c r="B1677" t="s">
        <v>3287</v>
      </c>
      <c r="C1677">
        <v>479</v>
      </c>
      <c r="D1677" t="s">
        <v>10</v>
      </c>
      <c r="E1677">
        <v>2</v>
      </c>
      <c r="F1677">
        <v>347</v>
      </c>
      <c r="G1677">
        <v>4725</v>
      </c>
      <c r="H1677" t="s">
        <v>11</v>
      </c>
      <c r="P1677">
        <f t="shared" si="26"/>
        <v>346</v>
      </c>
    </row>
    <row r="1678" spans="1:16" x14ac:dyDescent="0.25">
      <c r="A1678" t="s">
        <v>3288</v>
      </c>
      <c r="B1678" t="s">
        <v>3289</v>
      </c>
      <c r="C1678">
        <v>627</v>
      </c>
      <c r="D1678" t="s">
        <v>10</v>
      </c>
      <c r="E1678">
        <v>140</v>
      </c>
      <c r="F1678">
        <v>233</v>
      </c>
      <c r="G1678">
        <v>4725</v>
      </c>
      <c r="H1678" t="s">
        <v>11</v>
      </c>
      <c r="P1678">
        <f t="shared" si="26"/>
        <v>94</v>
      </c>
    </row>
    <row r="1679" spans="1:16" x14ac:dyDescent="0.25">
      <c r="A1679" t="s">
        <v>3288</v>
      </c>
      <c r="B1679" t="s">
        <v>3289</v>
      </c>
      <c r="C1679">
        <v>627</v>
      </c>
      <c r="D1679" t="s">
        <v>10</v>
      </c>
      <c r="E1679">
        <v>340</v>
      </c>
      <c r="F1679">
        <v>615</v>
      </c>
      <c r="G1679">
        <v>4725</v>
      </c>
      <c r="H1679" t="s">
        <v>11</v>
      </c>
      <c r="P1679">
        <f t="shared" si="26"/>
        <v>276</v>
      </c>
    </row>
    <row r="1680" spans="1:16" x14ac:dyDescent="0.25">
      <c r="A1680" t="s">
        <v>3290</v>
      </c>
      <c r="B1680" t="s">
        <v>3291</v>
      </c>
      <c r="C1680">
        <v>679</v>
      </c>
      <c r="D1680" t="s">
        <v>10</v>
      </c>
      <c r="E1680">
        <v>165</v>
      </c>
      <c r="F1680">
        <v>260</v>
      </c>
      <c r="G1680">
        <v>4725</v>
      </c>
      <c r="H1680" t="s">
        <v>11</v>
      </c>
      <c r="P1680">
        <f t="shared" si="26"/>
        <v>96</v>
      </c>
    </row>
    <row r="1681" spans="1:16" x14ac:dyDescent="0.25">
      <c r="A1681" t="s">
        <v>3290</v>
      </c>
      <c r="B1681" t="s">
        <v>3291</v>
      </c>
      <c r="C1681">
        <v>679</v>
      </c>
      <c r="D1681" t="s">
        <v>10</v>
      </c>
      <c r="E1681">
        <v>344</v>
      </c>
      <c r="F1681">
        <v>528</v>
      </c>
      <c r="G1681">
        <v>4725</v>
      </c>
      <c r="H1681" t="s">
        <v>11</v>
      </c>
      <c r="P1681">
        <f t="shared" si="26"/>
        <v>185</v>
      </c>
    </row>
    <row r="1682" spans="1:16" x14ac:dyDescent="0.25">
      <c r="A1682" t="s">
        <v>3290</v>
      </c>
      <c r="B1682" t="s">
        <v>3291</v>
      </c>
      <c r="C1682">
        <v>679</v>
      </c>
      <c r="D1682" t="s">
        <v>10</v>
      </c>
      <c r="E1682">
        <v>536</v>
      </c>
      <c r="F1682">
        <v>663</v>
      </c>
      <c r="G1682">
        <v>4725</v>
      </c>
      <c r="H1682" t="s">
        <v>11</v>
      </c>
      <c r="P1682">
        <f t="shared" si="26"/>
        <v>128</v>
      </c>
    </row>
    <row r="1683" spans="1:16" x14ac:dyDescent="0.25">
      <c r="A1683" t="s">
        <v>3292</v>
      </c>
      <c r="B1683" t="s">
        <v>3293</v>
      </c>
      <c r="C1683">
        <v>477</v>
      </c>
      <c r="D1683" t="s">
        <v>10</v>
      </c>
      <c r="E1683">
        <v>4</v>
      </c>
      <c r="F1683">
        <v>341</v>
      </c>
      <c r="G1683">
        <v>4725</v>
      </c>
      <c r="H1683" t="s">
        <v>11</v>
      </c>
      <c r="P1683">
        <f t="shared" si="26"/>
        <v>338</v>
      </c>
    </row>
    <row r="1684" spans="1:16" x14ac:dyDescent="0.25">
      <c r="A1684" t="s">
        <v>3294</v>
      </c>
      <c r="B1684" t="s">
        <v>3295</v>
      </c>
      <c r="C1684">
        <v>321</v>
      </c>
      <c r="D1684" t="s">
        <v>10</v>
      </c>
      <c r="E1684">
        <v>7</v>
      </c>
      <c r="F1684">
        <v>318</v>
      </c>
      <c r="G1684">
        <v>4725</v>
      </c>
      <c r="H1684" t="s">
        <v>11</v>
      </c>
      <c r="P1684">
        <f t="shared" si="26"/>
        <v>312</v>
      </c>
    </row>
    <row r="1685" spans="1:16" x14ac:dyDescent="0.25">
      <c r="A1685" t="s">
        <v>3296</v>
      </c>
      <c r="B1685" t="s">
        <v>3297</v>
      </c>
      <c r="C1685">
        <v>485</v>
      </c>
      <c r="D1685" t="s">
        <v>10</v>
      </c>
      <c r="E1685">
        <v>2</v>
      </c>
      <c r="F1685">
        <v>344</v>
      </c>
      <c r="G1685">
        <v>4725</v>
      </c>
      <c r="H1685" t="s">
        <v>11</v>
      </c>
      <c r="P1685">
        <f t="shared" si="26"/>
        <v>343</v>
      </c>
    </row>
    <row r="1686" spans="1:16" x14ac:dyDescent="0.25">
      <c r="A1686" t="s">
        <v>3298</v>
      </c>
      <c r="B1686" t="s">
        <v>3299</v>
      </c>
      <c r="C1686">
        <v>485</v>
      </c>
      <c r="D1686" t="s">
        <v>10</v>
      </c>
      <c r="E1686">
        <v>2</v>
      </c>
      <c r="F1686">
        <v>344</v>
      </c>
      <c r="G1686">
        <v>4725</v>
      </c>
      <c r="H1686" t="s">
        <v>11</v>
      </c>
      <c r="P1686">
        <f t="shared" si="26"/>
        <v>343</v>
      </c>
    </row>
    <row r="1687" spans="1:16" x14ac:dyDescent="0.25">
      <c r="A1687" t="s">
        <v>3300</v>
      </c>
      <c r="B1687" t="s">
        <v>3301</v>
      </c>
      <c r="C1687">
        <v>1126</v>
      </c>
      <c r="D1687" t="s">
        <v>10</v>
      </c>
      <c r="E1687">
        <v>619</v>
      </c>
      <c r="F1687">
        <v>967</v>
      </c>
      <c r="G1687">
        <v>4725</v>
      </c>
      <c r="H1687" t="s">
        <v>11</v>
      </c>
      <c r="P1687">
        <f t="shared" si="26"/>
        <v>349</v>
      </c>
    </row>
    <row r="1688" spans="1:16" x14ac:dyDescent="0.25">
      <c r="A1688" t="s">
        <v>3304</v>
      </c>
      <c r="B1688" t="s">
        <v>3305</v>
      </c>
      <c r="C1688">
        <v>494</v>
      </c>
      <c r="D1688" t="s">
        <v>10</v>
      </c>
      <c r="E1688">
        <v>2</v>
      </c>
      <c r="F1688">
        <v>340</v>
      </c>
      <c r="G1688">
        <v>4725</v>
      </c>
      <c r="H1688" t="s">
        <v>11</v>
      </c>
      <c r="P1688">
        <f t="shared" si="26"/>
        <v>339</v>
      </c>
    </row>
    <row r="1689" spans="1:16" x14ac:dyDescent="0.25">
      <c r="A1689" t="s">
        <v>3306</v>
      </c>
      <c r="B1689" t="s">
        <v>3307</v>
      </c>
      <c r="C1689">
        <v>497</v>
      </c>
      <c r="D1689" t="s">
        <v>10</v>
      </c>
      <c r="E1689">
        <v>2</v>
      </c>
      <c r="F1689">
        <v>343</v>
      </c>
      <c r="G1689">
        <v>4725</v>
      </c>
      <c r="H1689" t="s">
        <v>11</v>
      </c>
      <c r="P1689">
        <f t="shared" si="26"/>
        <v>342</v>
      </c>
    </row>
    <row r="1690" spans="1:16" x14ac:dyDescent="0.25">
      <c r="A1690" t="s">
        <v>3308</v>
      </c>
      <c r="B1690" t="s">
        <v>3309</v>
      </c>
      <c r="C1690">
        <v>505</v>
      </c>
      <c r="D1690" t="s">
        <v>10</v>
      </c>
      <c r="E1690">
        <v>23</v>
      </c>
      <c r="F1690">
        <v>370</v>
      </c>
      <c r="G1690">
        <v>4725</v>
      </c>
      <c r="H1690" t="s">
        <v>11</v>
      </c>
      <c r="P1690">
        <f t="shared" si="26"/>
        <v>348</v>
      </c>
    </row>
    <row r="1691" spans="1:16" x14ac:dyDescent="0.25">
      <c r="A1691" t="s">
        <v>3310</v>
      </c>
      <c r="B1691" t="s">
        <v>3311</v>
      </c>
      <c r="C1691">
        <v>482</v>
      </c>
      <c r="D1691" t="s">
        <v>10</v>
      </c>
      <c r="E1691">
        <v>4</v>
      </c>
      <c r="F1691">
        <v>341</v>
      </c>
      <c r="G1691">
        <v>4725</v>
      </c>
      <c r="H1691" t="s">
        <v>11</v>
      </c>
      <c r="P1691">
        <f t="shared" si="26"/>
        <v>338</v>
      </c>
    </row>
    <row r="1692" spans="1:16" x14ac:dyDescent="0.25">
      <c r="A1692" t="s">
        <v>3312</v>
      </c>
      <c r="B1692" t="s">
        <v>3313</v>
      </c>
      <c r="C1692">
        <v>452</v>
      </c>
      <c r="D1692" t="s">
        <v>10</v>
      </c>
      <c r="E1692">
        <v>1</v>
      </c>
      <c r="F1692">
        <v>327</v>
      </c>
      <c r="G1692">
        <v>4725</v>
      </c>
      <c r="H1692" t="s">
        <v>11</v>
      </c>
      <c r="P1692">
        <f t="shared" si="26"/>
        <v>327</v>
      </c>
    </row>
    <row r="1693" spans="1:16" x14ac:dyDescent="0.25">
      <c r="A1693" t="s">
        <v>3314</v>
      </c>
      <c r="B1693" t="s">
        <v>3315</v>
      </c>
      <c r="C1693">
        <v>480</v>
      </c>
      <c r="D1693" t="s">
        <v>10</v>
      </c>
      <c r="E1693">
        <v>5</v>
      </c>
      <c r="F1693">
        <v>350</v>
      </c>
      <c r="G1693">
        <v>4725</v>
      </c>
      <c r="H1693" t="s">
        <v>11</v>
      </c>
      <c r="P1693">
        <f t="shared" si="26"/>
        <v>346</v>
      </c>
    </row>
    <row r="1694" spans="1:16" x14ac:dyDescent="0.25">
      <c r="A1694" t="s">
        <v>3316</v>
      </c>
      <c r="B1694" t="s">
        <v>3317</v>
      </c>
      <c r="C1694">
        <v>480</v>
      </c>
      <c r="D1694" t="s">
        <v>10</v>
      </c>
      <c r="E1694">
        <v>5</v>
      </c>
      <c r="F1694">
        <v>350</v>
      </c>
      <c r="G1694">
        <v>4725</v>
      </c>
      <c r="H1694" t="s">
        <v>11</v>
      </c>
      <c r="P1694">
        <f t="shared" si="26"/>
        <v>346</v>
      </c>
    </row>
    <row r="1695" spans="1:16" x14ac:dyDescent="0.25">
      <c r="A1695" t="s">
        <v>3318</v>
      </c>
      <c r="B1695" t="s">
        <v>3319</v>
      </c>
      <c r="C1695">
        <v>452</v>
      </c>
      <c r="D1695" t="s">
        <v>10</v>
      </c>
      <c r="E1695">
        <v>1</v>
      </c>
      <c r="F1695">
        <v>327</v>
      </c>
      <c r="G1695">
        <v>4725</v>
      </c>
      <c r="H1695" t="s">
        <v>11</v>
      </c>
      <c r="P1695">
        <f t="shared" si="26"/>
        <v>327</v>
      </c>
    </row>
    <row r="1696" spans="1:16" x14ac:dyDescent="0.25">
      <c r="A1696" t="s">
        <v>3320</v>
      </c>
      <c r="B1696" t="s">
        <v>3321</v>
      </c>
      <c r="C1696">
        <v>470</v>
      </c>
      <c r="D1696" t="s">
        <v>10</v>
      </c>
      <c r="E1696">
        <v>1</v>
      </c>
      <c r="F1696">
        <v>345</v>
      </c>
      <c r="G1696">
        <v>4725</v>
      </c>
      <c r="H1696" t="s">
        <v>11</v>
      </c>
      <c r="P1696">
        <f t="shared" si="26"/>
        <v>345</v>
      </c>
    </row>
    <row r="1697" spans="1:16" x14ac:dyDescent="0.25">
      <c r="A1697" t="s">
        <v>3322</v>
      </c>
      <c r="B1697" t="s">
        <v>3323</v>
      </c>
      <c r="C1697">
        <v>480</v>
      </c>
      <c r="D1697" t="s">
        <v>10</v>
      </c>
      <c r="E1697">
        <v>5</v>
      </c>
      <c r="F1697">
        <v>350</v>
      </c>
      <c r="G1697">
        <v>4725</v>
      </c>
      <c r="H1697" t="s">
        <v>11</v>
      </c>
      <c r="P1697">
        <f t="shared" si="26"/>
        <v>346</v>
      </c>
    </row>
    <row r="1698" spans="1:16" x14ac:dyDescent="0.25">
      <c r="A1698" t="s">
        <v>3324</v>
      </c>
      <c r="B1698" t="s">
        <v>3325</v>
      </c>
      <c r="C1698">
        <v>452</v>
      </c>
      <c r="D1698" t="s">
        <v>10</v>
      </c>
      <c r="E1698">
        <v>1</v>
      </c>
      <c r="F1698">
        <v>326</v>
      </c>
      <c r="G1698">
        <v>4725</v>
      </c>
      <c r="H1698" t="s">
        <v>11</v>
      </c>
      <c r="P1698">
        <f t="shared" si="26"/>
        <v>326</v>
      </c>
    </row>
    <row r="1699" spans="1:16" x14ac:dyDescent="0.25">
      <c r="A1699" t="s">
        <v>3326</v>
      </c>
      <c r="B1699" t="s">
        <v>3327</v>
      </c>
      <c r="C1699">
        <v>480</v>
      </c>
      <c r="D1699" t="s">
        <v>10</v>
      </c>
      <c r="E1699">
        <v>5</v>
      </c>
      <c r="F1699">
        <v>350</v>
      </c>
      <c r="G1699">
        <v>4725</v>
      </c>
      <c r="H1699" t="s">
        <v>11</v>
      </c>
      <c r="P1699">
        <f t="shared" si="26"/>
        <v>346</v>
      </c>
    </row>
    <row r="1700" spans="1:16" x14ac:dyDescent="0.25">
      <c r="A1700" t="s">
        <v>3328</v>
      </c>
      <c r="B1700" t="s">
        <v>3329</v>
      </c>
      <c r="C1700">
        <v>480</v>
      </c>
      <c r="D1700" t="s">
        <v>10</v>
      </c>
      <c r="E1700">
        <v>5</v>
      </c>
      <c r="F1700">
        <v>350</v>
      </c>
      <c r="G1700">
        <v>4725</v>
      </c>
      <c r="H1700" t="s">
        <v>11</v>
      </c>
      <c r="P1700">
        <f t="shared" si="26"/>
        <v>346</v>
      </c>
    </row>
    <row r="1701" spans="1:16" x14ac:dyDescent="0.25">
      <c r="A1701" t="s">
        <v>3330</v>
      </c>
      <c r="B1701" t="s">
        <v>3331</v>
      </c>
      <c r="C1701">
        <v>452</v>
      </c>
      <c r="D1701" t="s">
        <v>10</v>
      </c>
      <c r="E1701">
        <v>1</v>
      </c>
      <c r="F1701">
        <v>327</v>
      </c>
      <c r="G1701">
        <v>4725</v>
      </c>
      <c r="H1701" t="s">
        <v>11</v>
      </c>
      <c r="P1701">
        <f t="shared" si="26"/>
        <v>327</v>
      </c>
    </row>
    <row r="1702" spans="1:16" x14ac:dyDescent="0.25">
      <c r="A1702" t="s">
        <v>3332</v>
      </c>
      <c r="B1702" t="s">
        <v>3333</v>
      </c>
      <c r="C1702">
        <v>480</v>
      </c>
      <c r="D1702" t="s">
        <v>10</v>
      </c>
      <c r="E1702">
        <v>5</v>
      </c>
      <c r="F1702">
        <v>350</v>
      </c>
      <c r="G1702">
        <v>4725</v>
      </c>
      <c r="H1702" t="s">
        <v>11</v>
      </c>
      <c r="P1702">
        <f t="shared" si="26"/>
        <v>346</v>
      </c>
    </row>
    <row r="1703" spans="1:16" x14ac:dyDescent="0.25">
      <c r="A1703" t="s">
        <v>3334</v>
      </c>
      <c r="B1703" t="s">
        <v>3335</v>
      </c>
      <c r="C1703">
        <v>470</v>
      </c>
      <c r="D1703" t="s">
        <v>10</v>
      </c>
      <c r="E1703">
        <v>1</v>
      </c>
      <c r="F1703">
        <v>345</v>
      </c>
      <c r="G1703">
        <v>4725</v>
      </c>
      <c r="H1703" t="s">
        <v>11</v>
      </c>
      <c r="P1703">
        <f t="shared" si="26"/>
        <v>345</v>
      </c>
    </row>
    <row r="1704" spans="1:16" x14ac:dyDescent="0.25">
      <c r="A1704" t="s">
        <v>3336</v>
      </c>
      <c r="B1704" t="s">
        <v>3337</v>
      </c>
      <c r="C1704">
        <v>470</v>
      </c>
      <c r="D1704" t="s">
        <v>10</v>
      </c>
      <c r="E1704">
        <v>1</v>
      </c>
      <c r="F1704">
        <v>345</v>
      </c>
      <c r="G1704">
        <v>4725</v>
      </c>
      <c r="H1704" t="s">
        <v>11</v>
      </c>
      <c r="P1704">
        <f t="shared" si="26"/>
        <v>345</v>
      </c>
    </row>
    <row r="1705" spans="1:16" x14ac:dyDescent="0.25">
      <c r="A1705" t="s">
        <v>3338</v>
      </c>
      <c r="B1705" t="s">
        <v>3339</v>
      </c>
      <c r="C1705">
        <v>454</v>
      </c>
      <c r="D1705" t="s">
        <v>10</v>
      </c>
      <c r="E1705">
        <v>1</v>
      </c>
      <c r="F1705">
        <v>324</v>
      </c>
      <c r="G1705">
        <v>4725</v>
      </c>
      <c r="H1705" t="s">
        <v>11</v>
      </c>
      <c r="P1705">
        <f t="shared" si="26"/>
        <v>324</v>
      </c>
    </row>
    <row r="1706" spans="1:16" x14ac:dyDescent="0.25">
      <c r="A1706" t="s">
        <v>3340</v>
      </c>
      <c r="B1706" t="s">
        <v>3341</v>
      </c>
      <c r="C1706">
        <v>470</v>
      </c>
      <c r="D1706" t="s">
        <v>10</v>
      </c>
      <c r="E1706">
        <v>1</v>
      </c>
      <c r="F1706">
        <v>345</v>
      </c>
      <c r="G1706">
        <v>4725</v>
      </c>
      <c r="H1706" t="s">
        <v>11</v>
      </c>
      <c r="P1706">
        <f t="shared" si="26"/>
        <v>345</v>
      </c>
    </row>
    <row r="1707" spans="1:16" x14ac:dyDescent="0.25">
      <c r="A1707" t="s">
        <v>3342</v>
      </c>
      <c r="B1707" t="s">
        <v>3343</v>
      </c>
      <c r="C1707">
        <v>480</v>
      </c>
      <c r="D1707" t="s">
        <v>10</v>
      </c>
      <c r="E1707">
        <v>5</v>
      </c>
      <c r="F1707">
        <v>350</v>
      </c>
      <c r="G1707">
        <v>4725</v>
      </c>
      <c r="H1707" t="s">
        <v>11</v>
      </c>
      <c r="P1707">
        <f t="shared" si="26"/>
        <v>346</v>
      </c>
    </row>
    <row r="1708" spans="1:16" x14ac:dyDescent="0.25">
      <c r="A1708" t="s">
        <v>3344</v>
      </c>
      <c r="B1708" t="s">
        <v>3345</v>
      </c>
      <c r="C1708">
        <v>471</v>
      </c>
      <c r="D1708" t="s">
        <v>10</v>
      </c>
      <c r="E1708">
        <v>2</v>
      </c>
      <c r="F1708">
        <v>343</v>
      </c>
      <c r="G1708">
        <v>4725</v>
      </c>
      <c r="H1708" t="s">
        <v>11</v>
      </c>
      <c r="P1708">
        <f t="shared" si="26"/>
        <v>342</v>
      </c>
    </row>
    <row r="1709" spans="1:16" x14ac:dyDescent="0.25">
      <c r="A1709" t="s">
        <v>3346</v>
      </c>
      <c r="B1709" t="s">
        <v>3347</v>
      </c>
      <c r="C1709">
        <v>443</v>
      </c>
      <c r="D1709" t="s">
        <v>10</v>
      </c>
      <c r="E1709">
        <v>12</v>
      </c>
      <c r="F1709">
        <v>343</v>
      </c>
      <c r="G1709">
        <v>4725</v>
      </c>
      <c r="H1709" t="s">
        <v>11</v>
      </c>
      <c r="P1709">
        <f t="shared" si="26"/>
        <v>332</v>
      </c>
    </row>
    <row r="1710" spans="1:16" x14ac:dyDescent="0.25">
      <c r="A1710" t="s">
        <v>3348</v>
      </c>
      <c r="B1710" t="s">
        <v>3349</v>
      </c>
      <c r="C1710">
        <v>589</v>
      </c>
      <c r="D1710" t="s">
        <v>10</v>
      </c>
      <c r="E1710">
        <v>1</v>
      </c>
      <c r="F1710">
        <v>346</v>
      </c>
      <c r="G1710">
        <v>4725</v>
      </c>
      <c r="H1710" t="s">
        <v>11</v>
      </c>
      <c r="P1710">
        <f t="shared" si="26"/>
        <v>346</v>
      </c>
    </row>
    <row r="1711" spans="1:16" x14ac:dyDescent="0.25">
      <c r="A1711" t="s">
        <v>3350</v>
      </c>
      <c r="B1711" t="s">
        <v>3351</v>
      </c>
      <c r="C1711">
        <v>589</v>
      </c>
      <c r="D1711" t="s">
        <v>10</v>
      </c>
      <c r="E1711">
        <v>1</v>
      </c>
      <c r="F1711">
        <v>346</v>
      </c>
      <c r="G1711">
        <v>4725</v>
      </c>
      <c r="H1711" t="s">
        <v>11</v>
      </c>
      <c r="P1711">
        <f t="shared" si="26"/>
        <v>346</v>
      </c>
    </row>
    <row r="1712" spans="1:16" x14ac:dyDescent="0.25">
      <c r="A1712" t="s">
        <v>3352</v>
      </c>
      <c r="B1712" t="s">
        <v>3353</v>
      </c>
      <c r="C1712">
        <v>585</v>
      </c>
      <c r="D1712" t="s">
        <v>10</v>
      </c>
      <c r="E1712">
        <v>1</v>
      </c>
      <c r="F1712">
        <v>344</v>
      </c>
      <c r="G1712">
        <v>4725</v>
      </c>
      <c r="H1712" t="s">
        <v>11</v>
      </c>
      <c r="P1712">
        <f t="shared" si="26"/>
        <v>344</v>
      </c>
    </row>
    <row r="1713" spans="1:16" x14ac:dyDescent="0.25">
      <c r="A1713" t="s">
        <v>3354</v>
      </c>
      <c r="B1713" t="s">
        <v>3355</v>
      </c>
      <c r="C1713">
        <v>478</v>
      </c>
      <c r="D1713" t="s">
        <v>10</v>
      </c>
      <c r="E1713">
        <v>4</v>
      </c>
      <c r="F1713">
        <v>342</v>
      </c>
      <c r="G1713">
        <v>4725</v>
      </c>
      <c r="H1713" t="s">
        <v>11</v>
      </c>
      <c r="P1713">
        <f t="shared" si="26"/>
        <v>339</v>
      </c>
    </row>
    <row r="1714" spans="1:16" x14ac:dyDescent="0.25">
      <c r="A1714" t="s">
        <v>3356</v>
      </c>
      <c r="B1714" t="s">
        <v>3357</v>
      </c>
      <c r="C1714">
        <v>470</v>
      </c>
      <c r="D1714" t="s">
        <v>10</v>
      </c>
      <c r="E1714">
        <v>1</v>
      </c>
      <c r="F1714">
        <v>345</v>
      </c>
      <c r="G1714">
        <v>4725</v>
      </c>
      <c r="H1714" t="s">
        <v>11</v>
      </c>
      <c r="P1714">
        <f t="shared" si="26"/>
        <v>345</v>
      </c>
    </row>
    <row r="1715" spans="1:16" x14ac:dyDescent="0.25">
      <c r="A1715" t="s">
        <v>3358</v>
      </c>
      <c r="B1715" t="s">
        <v>3359</v>
      </c>
      <c r="C1715">
        <v>488</v>
      </c>
      <c r="D1715" t="s">
        <v>10</v>
      </c>
      <c r="E1715">
        <v>13</v>
      </c>
      <c r="F1715">
        <v>358</v>
      </c>
      <c r="G1715">
        <v>4725</v>
      </c>
      <c r="H1715" t="s">
        <v>11</v>
      </c>
      <c r="P1715">
        <f t="shared" si="26"/>
        <v>346</v>
      </c>
    </row>
    <row r="1716" spans="1:16" x14ac:dyDescent="0.25">
      <c r="A1716" t="s">
        <v>3360</v>
      </c>
      <c r="B1716" t="s">
        <v>3361</v>
      </c>
      <c r="C1716">
        <v>477</v>
      </c>
      <c r="D1716" t="s">
        <v>10</v>
      </c>
      <c r="E1716">
        <v>5</v>
      </c>
      <c r="F1716">
        <v>353</v>
      </c>
      <c r="G1716">
        <v>4725</v>
      </c>
      <c r="H1716" t="s">
        <v>11</v>
      </c>
      <c r="P1716">
        <f t="shared" si="26"/>
        <v>349</v>
      </c>
    </row>
    <row r="1717" spans="1:16" x14ac:dyDescent="0.25">
      <c r="A1717" t="s">
        <v>3362</v>
      </c>
      <c r="B1717" t="s">
        <v>3363</v>
      </c>
      <c r="C1717">
        <v>475</v>
      </c>
      <c r="D1717" t="s">
        <v>10</v>
      </c>
      <c r="E1717">
        <v>1</v>
      </c>
      <c r="F1717">
        <v>347</v>
      </c>
      <c r="G1717">
        <v>4725</v>
      </c>
      <c r="H1717" t="s">
        <v>11</v>
      </c>
      <c r="P1717">
        <f t="shared" si="26"/>
        <v>347</v>
      </c>
    </row>
    <row r="1718" spans="1:16" x14ac:dyDescent="0.25">
      <c r="A1718" t="s">
        <v>3364</v>
      </c>
      <c r="B1718" t="s">
        <v>3365</v>
      </c>
      <c r="C1718">
        <v>292</v>
      </c>
      <c r="D1718" t="s">
        <v>10</v>
      </c>
      <c r="E1718">
        <v>1</v>
      </c>
      <c r="F1718">
        <v>157</v>
      </c>
      <c r="G1718">
        <v>4725</v>
      </c>
      <c r="H1718" t="s">
        <v>11</v>
      </c>
      <c r="P1718">
        <f t="shared" si="26"/>
        <v>157</v>
      </c>
    </row>
    <row r="1719" spans="1:16" x14ac:dyDescent="0.25">
      <c r="A1719" t="s">
        <v>3366</v>
      </c>
      <c r="B1719" t="s">
        <v>3367</v>
      </c>
      <c r="C1719">
        <v>504</v>
      </c>
      <c r="D1719" t="s">
        <v>10</v>
      </c>
      <c r="E1719">
        <v>22</v>
      </c>
      <c r="F1719">
        <v>369</v>
      </c>
      <c r="G1719">
        <v>4725</v>
      </c>
      <c r="H1719" t="s">
        <v>11</v>
      </c>
      <c r="P1719">
        <f t="shared" ref="P1719:P1782" si="27">F1719-E1719+1</f>
        <v>348</v>
      </c>
    </row>
    <row r="1720" spans="1:16" x14ac:dyDescent="0.25">
      <c r="A1720" t="s">
        <v>3368</v>
      </c>
      <c r="B1720" t="s">
        <v>3369</v>
      </c>
      <c r="C1720">
        <v>487</v>
      </c>
      <c r="D1720" t="s">
        <v>10</v>
      </c>
      <c r="E1720">
        <v>13</v>
      </c>
      <c r="F1720">
        <v>355</v>
      </c>
      <c r="G1720">
        <v>4725</v>
      </c>
      <c r="H1720" t="s">
        <v>11</v>
      </c>
      <c r="P1720">
        <f t="shared" si="27"/>
        <v>343</v>
      </c>
    </row>
    <row r="1721" spans="1:16" x14ac:dyDescent="0.25">
      <c r="A1721" t="s">
        <v>3370</v>
      </c>
      <c r="B1721" t="s">
        <v>3371</v>
      </c>
      <c r="C1721">
        <v>470</v>
      </c>
      <c r="D1721" t="s">
        <v>10</v>
      </c>
      <c r="E1721">
        <v>1</v>
      </c>
      <c r="F1721">
        <v>343</v>
      </c>
      <c r="G1721">
        <v>4725</v>
      </c>
      <c r="H1721" t="s">
        <v>11</v>
      </c>
      <c r="P1721">
        <f t="shared" si="27"/>
        <v>343</v>
      </c>
    </row>
    <row r="1722" spans="1:16" x14ac:dyDescent="0.25">
      <c r="A1722" t="s">
        <v>3372</v>
      </c>
      <c r="B1722" t="s">
        <v>3373</v>
      </c>
      <c r="C1722">
        <v>472</v>
      </c>
      <c r="D1722" t="s">
        <v>10</v>
      </c>
      <c r="E1722">
        <v>4</v>
      </c>
      <c r="F1722">
        <v>338</v>
      </c>
      <c r="G1722">
        <v>4725</v>
      </c>
      <c r="H1722" t="s">
        <v>11</v>
      </c>
      <c r="P1722">
        <f t="shared" si="27"/>
        <v>335</v>
      </c>
    </row>
    <row r="1723" spans="1:16" x14ac:dyDescent="0.25">
      <c r="A1723" t="s">
        <v>3374</v>
      </c>
      <c r="B1723" t="s">
        <v>3375</v>
      </c>
      <c r="C1723">
        <v>484</v>
      </c>
      <c r="D1723" t="s">
        <v>10</v>
      </c>
      <c r="E1723">
        <v>2</v>
      </c>
      <c r="F1723">
        <v>341</v>
      </c>
      <c r="G1723">
        <v>4725</v>
      </c>
      <c r="H1723" t="s">
        <v>11</v>
      </c>
      <c r="P1723">
        <f t="shared" si="27"/>
        <v>340</v>
      </c>
    </row>
    <row r="1724" spans="1:16" x14ac:dyDescent="0.25">
      <c r="A1724" t="s">
        <v>3376</v>
      </c>
      <c r="B1724" t="s">
        <v>3377</v>
      </c>
      <c r="C1724">
        <v>470</v>
      </c>
      <c r="D1724" t="s">
        <v>10</v>
      </c>
      <c r="E1724">
        <v>1</v>
      </c>
      <c r="F1724">
        <v>345</v>
      </c>
      <c r="G1724">
        <v>4725</v>
      </c>
      <c r="H1724" t="s">
        <v>11</v>
      </c>
      <c r="P1724">
        <f t="shared" si="27"/>
        <v>345</v>
      </c>
    </row>
    <row r="1725" spans="1:16" x14ac:dyDescent="0.25">
      <c r="A1725" t="s">
        <v>3378</v>
      </c>
      <c r="B1725" t="s">
        <v>3379</v>
      </c>
      <c r="C1725">
        <v>480</v>
      </c>
      <c r="D1725" t="s">
        <v>10</v>
      </c>
      <c r="E1725">
        <v>5</v>
      </c>
      <c r="F1725">
        <v>350</v>
      </c>
      <c r="G1725">
        <v>4725</v>
      </c>
      <c r="H1725" t="s">
        <v>11</v>
      </c>
      <c r="P1725">
        <f t="shared" si="27"/>
        <v>346</v>
      </c>
    </row>
    <row r="1726" spans="1:16" x14ac:dyDescent="0.25">
      <c r="A1726" t="s">
        <v>3380</v>
      </c>
      <c r="B1726" t="s">
        <v>3381</v>
      </c>
      <c r="C1726">
        <v>474</v>
      </c>
      <c r="D1726" t="s">
        <v>10</v>
      </c>
      <c r="E1726">
        <v>5</v>
      </c>
      <c r="F1726">
        <v>345</v>
      </c>
      <c r="G1726">
        <v>4725</v>
      </c>
      <c r="H1726" t="s">
        <v>11</v>
      </c>
      <c r="P1726">
        <f t="shared" si="27"/>
        <v>341</v>
      </c>
    </row>
    <row r="1727" spans="1:16" x14ac:dyDescent="0.25">
      <c r="A1727" t="s">
        <v>3382</v>
      </c>
      <c r="B1727" t="s">
        <v>3383</v>
      </c>
      <c r="C1727">
        <v>478</v>
      </c>
      <c r="D1727" t="s">
        <v>10</v>
      </c>
      <c r="E1727">
        <v>2</v>
      </c>
      <c r="F1727">
        <v>345</v>
      </c>
      <c r="G1727">
        <v>4725</v>
      </c>
      <c r="H1727" t="s">
        <v>11</v>
      </c>
      <c r="P1727">
        <f t="shared" si="27"/>
        <v>344</v>
      </c>
    </row>
    <row r="1728" spans="1:16" x14ac:dyDescent="0.25">
      <c r="A1728" t="s">
        <v>3384</v>
      </c>
      <c r="B1728" t="s">
        <v>3385</v>
      </c>
      <c r="C1728">
        <v>475</v>
      </c>
      <c r="D1728" t="s">
        <v>10</v>
      </c>
      <c r="E1728">
        <v>9</v>
      </c>
      <c r="F1728">
        <v>346</v>
      </c>
      <c r="G1728">
        <v>4725</v>
      </c>
      <c r="H1728" t="s">
        <v>11</v>
      </c>
      <c r="P1728">
        <f t="shared" si="27"/>
        <v>338</v>
      </c>
    </row>
    <row r="1729" spans="1:16" x14ac:dyDescent="0.25">
      <c r="A1729" t="s">
        <v>3386</v>
      </c>
      <c r="B1729" t="s">
        <v>3387</v>
      </c>
      <c r="C1729">
        <v>470</v>
      </c>
      <c r="D1729" t="s">
        <v>10</v>
      </c>
      <c r="E1729">
        <v>4</v>
      </c>
      <c r="F1729">
        <v>341</v>
      </c>
      <c r="G1729">
        <v>4725</v>
      </c>
      <c r="H1729" t="s">
        <v>11</v>
      </c>
      <c r="P1729">
        <f t="shared" si="27"/>
        <v>338</v>
      </c>
    </row>
    <row r="1730" spans="1:16" x14ac:dyDescent="0.25">
      <c r="A1730" t="s">
        <v>3388</v>
      </c>
      <c r="B1730" t="s">
        <v>3389</v>
      </c>
      <c r="C1730">
        <v>480</v>
      </c>
      <c r="D1730" t="s">
        <v>10</v>
      </c>
      <c r="E1730">
        <v>5</v>
      </c>
      <c r="F1730">
        <v>350</v>
      </c>
      <c r="G1730">
        <v>4725</v>
      </c>
      <c r="H1730" t="s">
        <v>11</v>
      </c>
      <c r="P1730">
        <f t="shared" si="27"/>
        <v>346</v>
      </c>
    </row>
    <row r="1731" spans="1:16" x14ac:dyDescent="0.25">
      <c r="A1731" t="s">
        <v>3390</v>
      </c>
      <c r="B1731" t="s">
        <v>3391</v>
      </c>
      <c r="C1731">
        <v>470</v>
      </c>
      <c r="D1731" t="s">
        <v>10</v>
      </c>
      <c r="E1731">
        <v>1</v>
      </c>
      <c r="F1731">
        <v>344</v>
      </c>
      <c r="G1731">
        <v>4725</v>
      </c>
      <c r="H1731" t="s">
        <v>11</v>
      </c>
      <c r="P1731">
        <f t="shared" si="27"/>
        <v>344</v>
      </c>
    </row>
    <row r="1732" spans="1:16" x14ac:dyDescent="0.25">
      <c r="A1732" t="s">
        <v>3392</v>
      </c>
      <c r="B1732" t="s">
        <v>3393</v>
      </c>
      <c r="C1732">
        <v>503</v>
      </c>
      <c r="D1732" t="s">
        <v>10</v>
      </c>
      <c r="E1732">
        <v>134</v>
      </c>
      <c r="F1732">
        <v>497</v>
      </c>
      <c r="G1732">
        <v>4725</v>
      </c>
      <c r="H1732" t="s">
        <v>11</v>
      </c>
      <c r="P1732">
        <f t="shared" si="27"/>
        <v>364</v>
      </c>
    </row>
    <row r="1733" spans="1:16" x14ac:dyDescent="0.25">
      <c r="A1733" t="s">
        <v>3394</v>
      </c>
      <c r="B1733" t="s">
        <v>3395</v>
      </c>
      <c r="C1733">
        <v>482</v>
      </c>
      <c r="D1733" t="s">
        <v>10</v>
      </c>
      <c r="E1733">
        <v>2</v>
      </c>
      <c r="F1733">
        <v>347</v>
      </c>
      <c r="G1733">
        <v>4725</v>
      </c>
      <c r="H1733" t="s">
        <v>11</v>
      </c>
      <c r="P1733">
        <f t="shared" si="27"/>
        <v>346</v>
      </c>
    </row>
    <row r="1734" spans="1:16" x14ac:dyDescent="0.25">
      <c r="A1734" t="s">
        <v>3396</v>
      </c>
      <c r="B1734" t="s">
        <v>3397</v>
      </c>
      <c r="C1734">
        <v>474</v>
      </c>
      <c r="D1734" t="s">
        <v>10</v>
      </c>
      <c r="E1734">
        <v>1</v>
      </c>
      <c r="F1734">
        <v>341</v>
      </c>
      <c r="G1734">
        <v>4725</v>
      </c>
      <c r="H1734" t="s">
        <v>11</v>
      </c>
      <c r="P1734">
        <f t="shared" si="27"/>
        <v>341</v>
      </c>
    </row>
    <row r="1735" spans="1:16" x14ac:dyDescent="0.25">
      <c r="A1735" t="s">
        <v>3398</v>
      </c>
      <c r="B1735" t="s">
        <v>3399</v>
      </c>
      <c r="C1735">
        <v>601</v>
      </c>
      <c r="D1735" t="s">
        <v>10</v>
      </c>
      <c r="E1735">
        <v>124</v>
      </c>
      <c r="F1735">
        <v>234</v>
      </c>
      <c r="G1735">
        <v>4725</v>
      </c>
      <c r="H1735" t="s">
        <v>11</v>
      </c>
      <c r="P1735">
        <f t="shared" si="27"/>
        <v>111</v>
      </c>
    </row>
    <row r="1736" spans="1:16" x14ac:dyDescent="0.25">
      <c r="A1736" t="s">
        <v>3398</v>
      </c>
      <c r="B1736" t="s">
        <v>3399</v>
      </c>
      <c r="C1736">
        <v>601</v>
      </c>
      <c r="D1736" t="s">
        <v>10</v>
      </c>
      <c r="E1736">
        <v>302</v>
      </c>
      <c r="F1736">
        <v>586</v>
      </c>
      <c r="G1736">
        <v>4725</v>
      </c>
      <c r="H1736" t="s">
        <v>11</v>
      </c>
      <c r="P1736">
        <f t="shared" si="27"/>
        <v>285</v>
      </c>
    </row>
    <row r="1737" spans="1:16" x14ac:dyDescent="0.25">
      <c r="A1737" t="s">
        <v>3400</v>
      </c>
      <c r="B1737" t="s">
        <v>3401</v>
      </c>
      <c r="C1737">
        <v>495</v>
      </c>
      <c r="D1737" t="s">
        <v>10</v>
      </c>
      <c r="E1737">
        <v>1</v>
      </c>
      <c r="F1737">
        <v>339</v>
      </c>
      <c r="G1737">
        <v>4725</v>
      </c>
      <c r="H1737" t="s">
        <v>11</v>
      </c>
      <c r="P1737">
        <f t="shared" si="27"/>
        <v>339</v>
      </c>
    </row>
    <row r="1738" spans="1:16" x14ac:dyDescent="0.25">
      <c r="A1738" t="s">
        <v>3402</v>
      </c>
      <c r="B1738" t="s">
        <v>3403</v>
      </c>
      <c r="C1738">
        <v>318</v>
      </c>
      <c r="D1738" t="s">
        <v>10</v>
      </c>
      <c r="E1738">
        <v>4</v>
      </c>
      <c r="F1738">
        <v>317</v>
      </c>
      <c r="G1738">
        <v>4725</v>
      </c>
      <c r="H1738" t="s">
        <v>11</v>
      </c>
      <c r="P1738">
        <f t="shared" si="27"/>
        <v>314</v>
      </c>
    </row>
    <row r="1739" spans="1:16" x14ac:dyDescent="0.25">
      <c r="A1739" t="s">
        <v>3404</v>
      </c>
      <c r="B1739" t="s">
        <v>3405</v>
      </c>
      <c r="C1739">
        <v>471</v>
      </c>
      <c r="D1739" t="s">
        <v>10</v>
      </c>
      <c r="E1739">
        <v>4</v>
      </c>
      <c r="F1739">
        <v>340</v>
      </c>
      <c r="G1739">
        <v>4725</v>
      </c>
      <c r="H1739" t="s">
        <v>11</v>
      </c>
      <c r="P1739">
        <f t="shared" si="27"/>
        <v>337</v>
      </c>
    </row>
    <row r="1740" spans="1:16" x14ac:dyDescent="0.25">
      <c r="A1740" t="s">
        <v>3406</v>
      </c>
      <c r="B1740" t="s">
        <v>3407</v>
      </c>
      <c r="C1740">
        <v>482</v>
      </c>
      <c r="D1740" t="s">
        <v>10</v>
      </c>
      <c r="E1740">
        <v>8</v>
      </c>
      <c r="F1740">
        <v>352</v>
      </c>
      <c r="G1740">
        <v>4725</v>
      </c>
      <c r="H1740" t="s">
        <v>11</v>
      </c>
      <c r="P1740">
        <f t="shared" si="27"/>
        <v>345</v>
      </c>
    </row>
    <row r="1741" spans="1:16" x14ac:dyDescent="0.25">
      <c r="A1741" t="s">
        <v>3408</v>
      </c>
      <c r="B1741" t="s">
        <v>3409</v>
      </c>
      <c r="C1741">
        <v>588</v>
      </c>
      <c r="D1741" t="s">
        <v>10</v>
      </c>
      <c r="E1741">
        <v>3</v>
      </c>
      <c r="F1741">
        <v>347</v>
      </c>
      <c r="G1741">
        <v>4725</v>
      </c>
      <c r="H1741" t="s">
        <v>11</v>
      </c>
      <c r="P1741">
        <f t="shared" si="27"/>
        <v>345</v>
      </c>
    </row>
    <row r="1742" spans="1:16" x14ac:dyDescent="0.25">
      <c r="A1742" t="s">
        <v>3410</v>
      </c>
      <c r="B1742" t="s">
        <v>3411</v>
      </c>
      <c r="C1742">
        <v>510</v>
      </c>
      <c r="D1742" t="s">
        <v>10</v>
      </c>
      <c r="E1742">
        <v>19</v>
      </c>
      <c r="F1742">
        <v>365</v>
      </c>
      <c r="G1742">
        <v>4725</v>
      </c>
      <c r="H1742" t="s">
        <v>11</v>
      </c>
      <c r="P1742">
        <f t="shared" si="27"/>
        <v>347</v>
      </c>
    </row>
    <row r="1743" spans="1:16" x14ac:dyDescent="0.25">
      <c r="A1743" t="s">
        <v>3412</v>
      </c>
      <c r="B1743" t="s">
        <v>3413</v>
      </c>
      <c r="C1743">
        <v>510</v>
      </c>
      <c r="D1743" t="s">
        <v>10</v>
      </c>
      <c r="E1743">
        <v>19</v>
      </c>
      <c r="F1743">
        <v>365</v>
      </c>
      <c r="G1743">
        <v>4725</v>
      </c>
      <c r="H1743" t="s">
        <v>11</v>
      </c>
      <c r="P1743">
        <f t="shared" si="27"/>
        <v>347</v>
      </c>
    </row>
    <row r="1744" spans="1:16" x14ac:dyDescent="0.25">
      <c r="A1744" t="s">
        <v>3414</v>
      </c>
      <c r="B1744" t="s">
        <v>3415</v>
      </c>
      <c r="C1744">
        <v>501</v>
      </c>
      <c r="D1744" t="s">
        <v>10</v>
      </c>
      <c r="E1744">
        <v>19</v>
      </c>
      <c r="F1744">
        <v>366</v>
      </c>
      <c r="G1744">
        <v>4725</v>
      </c>
      <c r="H1744" t="s">
        <v>11</v>
      </c>
      <c r="P1744">
        <f t="shared" si="27"/>
        <v>348</v>
      </c>
    </row>
    <row r="1745" spans="1:16" x14ac:dyDescent="0.25">
      <c r="A1745" t="s">
        <v>3416</v>
      </c>
      <c r="B1745" t="s">
        <v>3417</v>
      </c>
      <c r="C1745">
        <v>567</v>
      </c>
      <c r="D1745" t="s">
        <v>10</v>
      </c>
      <c r="E1745">
        <v>85</v>
      </c>
      <c r="F1745">
        <v>432</v>
      </c>
      <c r="G1745">
        <v>4725</v>
      </c>
      <c r="H1745" t="s">
        <v>11</v>
      </c>
      <c r="P1745">
        <f t="shared" si="27"/>
        <v>348</v>
      </c>
    </row>
    <row r="1746" spans="1:16" x14ac:dyDescent="0.25">
      <c r="A1746" t="s">
        <v>3418</v>
      </c>
      <c r="B1746" t="s">
        <v>3419</v>
      </c>
      <c r="C1746">
        <v>509</v>
      </c>
      <c r="D1746" t="s">
        <v>10</v>
      </c>
      <c r="E1746">
        <v>30</v>
      </c>
      <c r="F1746">
        <v>373</v>
      </c>
      <c r="G1746">
        <v>4725</v>
      </c>
      <c r="H1746" t="s">
        <v>11</v>
      </c>
      <c r="P1746">
        <f t="shared" si="27"/>
        <v>344</v>
      </c>
    </row>
    <row r="1747" spans="1:16" x14ac:dyDescent="0.25">
      <c r="A1747" t="s">
        <v>3420</v>
      </c>
      <c r="B1747" t="s">
        <v>3421</v>
      </c>
      <c r="C1747">
        <v>478</v>
      </c>
      <c r="D1747" t="s">
        <v>10</v>
      </c>
      <c r="E1747">
        <v>1</v>
      </c>
      <c r="F1747">
        <v>342</v>
      </c>
      <c r="G1747">
        <v>4725</v>
      </c>
      <c r="H1747" t="s">
        <v>11</v>
      </c>
      <c r="P1747">
        <f t="shared" si="27"/>
        <v>342</v>
      </c>
    </row>
    <row r="1748" spans="1:16" x14ac:dyDescent="0.25">
      <c r="A1748" t="s">
        <v>3422</v>
      </c>
      <c r="B1748" t="s">
        <v>3423</v>
      </c>
      <c r="C1748">
        <v>588</v>
      </c>
      <c r="D1748" t="s">
        <v>10</v>
      </c>
      <c r="E1748">
        <v>1</v>
      </c>
      <c r="F1748">
        <v>348</v>
      </c>
      <c r="G1748">
        <v>4725</v>
      </c>
      <c r="H1748" t="s">
        <v>11</v>
      </c>
      <c r="P1748">
        <f t="shared" si="27"/>
        <v>348</v>
      </c>
    </row>
    <row r="1749" spans="1:16" x14ac:dyDescent="0.25">
      <c r="A1749" t="s">
        <v>3424</v>
      </c>
      <c r="B1749" t="s">
        <v>3425</v>
      </c>
      <c r="C1749">
        <v>524</v>
      </c>
      <c r="D1749" t="s">
        <v>10</v>
      </c>
      <c r="E1749">
        <v>30</v>
      </c>
      <c r="F1749">
        <v>377</v>
      </c>
      <c r="G1749">
        <v>4725</v>
      </c>
      <c r="H1749" t="s">
        <v>11</v>
      </c>
      <c r="P1749">
        <f t="shared" si="27"/>
        <v>348</v>
      </c>
    </row>
    <row r="1750" spans="1:16" x14ac:dyDescent="0.25">
      <c r="A1750" t="s">
        <v>3426</v>
      </c>
      <c r="B1750" t="s">
        <v>3427</v>
      </c>
      <c r="C1750">
        <v>589</v>
      </c>
      <c r="D1750" t="s">
        <v>10</v>
      </c>
      <c r="E1750">
        <v>1</v>
      </c>
      <c r="F1750">
        <v>346</v>
      </c>
      <c r="G1750">
        <v>4725</v>
      </c>
      <c r="H1750" t="s">
        <v>11</v>
      </c>
      <c r="P1750">
        <f t="shared" si="27"/>
        <v>346</v>
      </c>
    </row>
    <row r="1751" spans="1:16" x14ac:dyDescent="0.25">
      <c r="A1751" t="s">
        <v>3428</v>
      </c>
      <c r="B1751" t="s">
        <v>3429</v>
      </c>
      <c r="C1751">
        <v>530</v>
      </c>
      <c r="D1751" t="s">
        <v>10</v>
      </c>
      <c r="E1751">
        <v>38</v>
      </c>
      <c r="F1751">
        <v>385</v>
      </c>
      <c r="G1751">
        <v>4725</v>
      </c>
      <c r="H1751" t="s">
        <v>11</v>
      </c>
      <c r="P1751">
        <f t="shared" si="27"/>
        <v>348</v>
      </c>
    </row>
    <row r="1752" spans="1:16" x14ac:dyDescent="0.25">
      <c r="A1752" t="s">
        <v>3430</v>
      </c>
      <c r="B1752" t="s">
        <v>3431</v>
      </c>
      <c r="C1752">
        <v>478</v>
      </c>
      <c r="D1752" t="s">
        <v>10</v>
      </c>
      <c r="E1752">
        <v>9</v>
      </c>
      <c r="F1752">
        <v>355</v>
      </c>
      <c r="G1752">
        <v>4725</v>
      </c>
      <c r="H1752" t="s">
        <v>11</v>
      </c>
      <c r="P1752">
        <f t="shared" si="27"/>
        <v>347</v>
      </c>
    </row>
    <row r="1753" spans="1:16" x14ac:dyDescent="0.25">
      <c r="A1753" t="s">
        <v>3432</v>
      </c>
      <c r="B1753" t="s">
        <v>3433</v>
      </c>
      <c r="C1753">
        <v>534</v>
      </c>
      <c r="D1753" t="s">
        <v>10</v>
      </c>
      <c r="E1753">
        <v>38</v>
      </c>
      <c r="F1753">
        <v>385</v>
      </c>
      <c r="G1753">
        <v>4725</v>
      </c>
      <c r="H1753" t="s">
        <v>11</v>
      </c>
      <c r="P1753">
        <f t="shared" si="27"/>
        <v>348</v>
      </c>
    </row>
    <row r="1754" spans="1:16" x14ac:dyDescent="0.25">
      <c r="A1754" t="s">
        <v>3434</v>
      </c>
      <c r="B1754" t="s">
        <v>3435</v>
      </c>
      <c r="C1754">
        <v>273</v>
      </c>
      <c r="D1754" t="s">
        <v>10</v>
      </c>
      <c r="E1754">
        <v>1</v>
      </c>
      <c r="F1754">
        <v>138</v>
      </c>
      <c r="G1754">
        <v>4725</v>
      </c>
      <c r="H1754" t="s">
        <v>11</v>
      </c>
      <c r="P1754">
        <f t="shared" si="27"/>
        <v>138</v>
      </c>
    </row>
    <row r="1755" spans="1:16" x14ac:dyDescent="0.25">
      <c r="A1755" t="s">
        <v>3436</v>
      </c>
      <c r="B1755" t="s">
        <v>3437</v>
      </c>
      <c r="C1755">
        <v>512</v>
      </c>
      <c r="D1755" t="s">
        <v>10</v>
      </c>
      <c r="E1755">
        <v>32</v>
      </c>
      <c r="F1755">
        <v>377</v>
      </c>
      <c r="G1755">
        <v>4725</v>
      </c>
      <c r="H1755" t="s">
        <v>11</v>
      </c>
      <c r="P1755">
        <f t="shared" si="27"/>
        <v>346</v>
      </c>
    </row>
    <row r="1756" spans="1:16" x14ac:dyDescent="0.25">
      <c r="A1756" t="s">
        <v>3438</v>
      </c>
      <c r="B1756" t="s">
        <v>3439</v>
      </c>
      <c r="C1756">
        <v>525</v>
      </c>
      <c r="D1756" t="s">
        <v>10</v>
      </c>
      <c r="E1756">
        <v>45</v>
      </c>
      <c r="F1756">
        <v>390</v>
      </c>
      <c r="G1756">
        <v>4725</v>
      </c>
      <c r="H1756" t="s">
        <v>11</v>
      </c>
      <c r="P1756">
        <f t="shared" si="27"/>
        <v>346</v>
      </c>
    </row>
    <row r="1757" spans="1:16" x14ac:dyDescent="0.25">
      <c r="A1757" t="s">
        <v>3440</v>
      </c>
      <c r="B1757" t="s">
        <v>3441</v>
      </c>
      <c r="C1757">
        <v>522</v>
      </c>
      <c r="D1757" t="s">
        <v>10</v>
      </c>
      <c r="E1757">
        <v>42</v>
      </c>
      <c r="F1757">
        <v>387</v>
      </c>
      <c r="G1757">
        <v>4725</v>
      </c>
      <c r="H1757" t="s">
        <v>11</v>
      </c>
      <c r="P1757">
        <f t="shared" si="27"/>
        <v>346</v>
      </c>
    </row>
    <row r="1758" spans="1:16" x14ac:dyDescent="0.25">
      <c r="A1758" t="s">
        <v>3442</v>
      </c>
      <c r="B1758" t="s">
        <v>3443</v>
      </c>
      <c r="C1758">
        <v>472</v>
      </c>
      <c r="D1758" t="s">
        <v>10</v>
      </c>
      <c r="E1758">
        <v>1</v>
      </c>
      <c r="F1758">
        <v>337</v>
      </c>
      <c r="G1758">
        <v>4725</v>
      </c>
      <c r="H1758" t="s">
        <v>11</v>
      </c>
      <c r="P1758">
        <f t="shared" si="27"/>
        <v>337</v>
      </c>
    </row>
    <row r="1759" spans="1:16" x14ac:dyDescent="0.25">
      <c r="A1759" t="s">
        <v>3444</v>
      </c>
      <c r="B1759" t="s">
        <v>3445</v>
      </c>
      <c r="C1759">
        <v>520</v>
      </c>
      <c r="D1759" t="s">
        <v>10</v>
      </c>
      <c r="E1759">
        <v>43</v>
      </c>
      <c r="F1759">
        <v>389</v>
      </c>
      <c r="G1759">
        <v>4725</v>
      </c>
      <c r="H1759" t="s">
        <v>11</v>
      </c>
      <c r="P1759">
        <f t="shared" si="27"/>
        <v>347</v>
      </c>
    </row>
    <row r="1760" spans="1:16" x14ac:dyDescent="0.25">
      <c r="A1760" t="s">
        <v>3446</v>
      </c>
      <c r="B1760" t="s">
        <v>3447</v>
      </c>
      <c r="C1760">
        <v>230</v>
      </c>
      <c r="D1760" t="s">
        <v>10</v>
      </c>
      <c r="E1760">
        <v>43</v>
      </c>
      <c r="F1760">
        <v>200</v>
      </c>
      <c r="G1760">
        <v>4725</v>
      </c>
      <c r="H1760" t="s">
        <v>11</v>
      </c>
      <c r="P1760">
        <f t="shared" si="27"/>
        <v>158</v>
      </c>
    </row>
    <row r="1761" spans="1:16" x14ac:dyDescent="0.25">
      <c r="A1761" t="s">
        <v>3448</v>
      </c>
      <c r="B1761" t="s">
        <v>3449</v>
      </c>
      <c r="C1761">
        <v>171</v>
      </c>
      <c r="D1761" t="s">
        <v>10</v>
      </c>
      <c r="E1761">
        <v>1</v>
      </c>
      <c r="F1761">
        <v>36</v>
      </c>
      <c r="G1761">
        <v>4725</v>
      </c>
      <c r="H1761" t="s">
        <v>11</v>
      </c>
      <c r="P1761">
        <f t="shared" si="27"/>
        <v>36</v>
      </c>
    </row>
    <row r="1762" spans="1:16" x14ac:dyDescent="0.25">
      <c r="A1762" t="s">
        <v>3450</v>
      </c>
      <c r="B1762" t="s">
        <v>3451</v>
      </c>
      <c r="C1762">
        <v>285</v>
      </c>
      <c r="D1762" t="s">
        <v>10</v>
      </c>
      <c r="E1762">
        <v>42</v>
      </c>
      <c r="F1762">
        <v>285</v>
      </c>
      <c r="G1762">
        <v>4725</v>
      </c>
      <c r="H1762" t="s">
        <v>11</v>
      </c>
      <c r="P1762">
        <f t="shared" si="27"/>
        <v>244</v>
      </c>
    </row>
    <row r="1763" spans="1:16" x14ac:dyDescent="0.25">
      <c r="A1763" t="s">
        <v>3452</v>
      </c>
      <c r="B1763" t="s">
        <v>3453</v>
      </c>
      <c r="C1763">
        <v>155</v>
      </c>
      <c r="D1763" t="s">
        <v>10</v>
      </c>
      <c r="E1763">
        <v>44</v>
      </c>
      <c r="F1763">
        <v>155</v>
      </c>
      <c r="G1763">
        <v>4725</v>
      </c>
      <c r="H1763" t="s">
        <v>11</v>
      </c>
      <c r="P1763">
        <f t="shared" si="27"/>
        <v>112</v>
      </c>
    </row>
    <row r="1764" spans="1:16" x14ac:dyDescent="0.25">
      <c r="A1764" t="s">
        <v>3454</v>
      </c>
      <c r="B1764" t="s">
        <v>3455</v>
      </c>
      <c r="C1764">
        <v>291</v>
      </c>
      <c r="D1764" t="s">
        <v>10</v>
      </c>
      <c r="E1764">
        <v>43</v>
      </c>
      <c r="F1764">
        <v>291</v>
      </c>
      <c r="G1764">
        <v>4725</v>
      </c>
      <c r="H1764" t="s">
        <v>11</v>
      </c>
      <c r="P1764">
        <f t="shared" si="27"/>
        <v>249</v>
      </c>
    </row>
    <row r="1765" spans="1:16" x14ac:dyDescent="0.25">
      <c r="A1765" t="s">
        <v>3456</v>
      </c>
      <c r="B1765" t="s">
        <v>3457</v>
      </c>
      <c r="C1765">
        <v>81</v>
      </c>
      <c r="D1765" t="s">
        <v>10</v>
      </c>
      <c r="E1765">
        <v>45</v>
      </c>
      <c r="F1765">
        <v>81</v>
      </c>
      <c r="G1765">
        <v>4725</v>
      </c>
      <c r="H1765" t="s">
        <v>11</v>
      </c>
      <c r="P1765">
        <f t="shared" si="27"/>
        <v>37</v>
      </c>
    </row>
    <row r="1766" spans="1:16" x14ac:dyDescent="0.25">
      <c r="A1766" t="s">
        <v>3458</v>
      </c>
      <c r="B1766" t="s">
        <v>3459</v>
      </c>
      <c r="C1766">
        <v>123</v>
      </c>
      <c r="D1766" t="s">
        <v>10</v>
      </c>
      <c r="E1766">
        <v>44</v>
      </c>
      <c r="F1766">
        <v>110</v>
      </c>
      <c r="G1766">
        <v>4725</v>
      </c>
      <c r="H1766" t="s">
        <v>11</v>
      </c>
      <c r="P1766">
        <f t="shared" si="27"/>
        <v>67</v>
      </c>
    </row>
    <row r="1767" spans="1:16" x14ac:dyDescent="0.25">
      <c r="A1767" t="s">
        <v>3460</v>
      </c>
      <c r="B1767" t="s">
        <v>3461</v>
      </c>
      <c r="C1767">
        <v>538</v>
      </c>
      <c r="D1767" t="s">
        <v>10</v>
      </c>
      <c r="E1767">
        <v>44</v>
      </c>
      <c r="F1767">
        <v>390</v>
      </c>
      <c r="G1767">
        <v>4725</v>
      </c>
      <c r="H1767" t="s">
        <v>11</v>
      </c>
      <c r="P1767">
        <f t="shared" si="27"/>
        <v>347</v>
      </c>
    </row>
    <row r="1768" spans="1:16" x14ac:dyDescent="0.25">
      <c r="A1768" t="s">
        <v>3462</v>
      </c>
      <c r="B1768" t="s">
        <v>3463</v>
      </c>
      <c r="C1768">
        <v>534</v>
      </c>
      <c r="D1768" t="s">
        <v>10</v>
      </c>
      <c r="E1768">
        <v>54</v>
      </c>
      <c r="F1768">
        <v>399</v>
      </c>
      <c r="G1768">
        <v>4725</v>
      </c>
      <c r="H1768" t="s">
        <v>11</v>
      </c>
      <c r="P1768">
        <f t="shared" si="27"/>
        <v>346</v>
      </c>
    </row>
    <row r="1769" spans="1:16" x14ac:dyDescent="0.25">
      <c r="A1769" t="s">
        <v>3464</v>
      </c>
      <c r="B1769" t="s">
        <v>3465</v>
      </c>
      <c r="C1769">
        <v>522</v>
      </c>
      <c r="D1769" t="s">
        <v>10</v>
      </c>
      <c r="E1769">
        <v>42</v>
      </c>
      <c r="F1769">
        <v>387</v>
      </c>
      <c r="G1769">
        <v>4725</v>
      </c>
      <c r="H1769" t="s">
        <v>11</v>
      </c>
      <c r="P1769">
        <f t="shared" si="27"/>
        <v>346</v>
      </c>
    </row>
    <row r="1770" spans="1:16" x14ac:dyDescent="0.25">
      <c r="A1770" t="s">
        <v>3466</v>
      </c>
      <c r="B1770" t="s">
        <v>3467</v>
      </c>
      <c r="C1770">
        <v>522</v>
      </c>
      <c r="D1770" t="s">
        <v>10</v>
      </c>
      <c r="E1770">
        <v>42</v>
      </c>
      <c r="F1770">
        <v>387</v>
      </c>
      <c r="G1770">
        <v>4725</v>
      </c>
      <c r="H1770" t="s">
        <v>11</v>
      </c>
      <c r="P1770">
        <f t="shared" si="27"/>
        <v>346</v>
      </c>
    </row>
    <row r="1771" spans="1:16" x14ac:dyDescent="0.25">
      <c r="A1771" t="s">
        <v>3468</v>
      </c>
      <c r="B1771" t="s">
        <v>3469</v>
      </c>
      <c r="C1771">
        <v>523</v>
      </c>
      <c r="D1771" t="s">
        <v>10</v>
      </c>
      <c r="E1771">
        <v>43</v>
      </c>
      <c r="F1771">
        <v>388</v>
      </c>
      <c r="G1771">
        <v>4725</v>
      </c>
      <c r="H1771" t="s">
        <v>11</v>
      </c>
      <c r="P1771">
        <f t="shared" si="27"/>
        <v>346</v>
      </c>
    </row>
    <row r="1772" spans="1:16" x14ac:dyDescent="0.25">
      <c r="A1772" t="s">
        <v>3470</v>
      </c>
      <c r="B1772" t="s">
        <v>3471</v>
      </c>
      <c r="C1772">
        <v>57</v>
      </c>
      <c r="D1772" t="s">
        <v>10</v>
      </c>
      <c r="E1772">
        <v>3</v>
      </c>
      <c r="F1772">
        <v>57</v>
      </c>
      <c r="G1772">
        <v>4725</v>
      </c>
      <c r="H1772" t="s">
        <v>11</v>
      </c>
      <c r="P1772">
        <f t="shared" si="27"/>
        <v>55</v>
      </c>
    </row>
    <row r="1773" spans="1:16" x14ac:dyDescent="0.25">
      <c r="A1773" t="s">
        <v>3472</v>
      </c>
      <c r="B1773" t="s">
        <v>3473</v>
      </c>
      <c r="C1773">
        <v>186</v>
      </c>
      <c r="D1773" t="s">
        <v>10</v>
      </c>
      <c r="E1773">
        <v>1</v>
      </c>
      <c r="F1773">
        <v>51</v>
      </c>
      <c r="G1773">
        <v>4725</v>
      </c>
      <c r="H1773" t="s">
        <v>11</v>
      </c>
      <c r="P1773">
        <f t="shared" si="27"/>
        <v>51</v>
      </c>
    </row>
    <row r="1774" spans="1:16" x14ac:dyDescent="0.25">
      <c r="A1774" t="s">
        <v>3474</v>
      </c>
      <c r="B1774" t="s">
        <v>3475</v>
      </c>
      <c r="C1774">
        <v>55</v>
      </c>
      <c r="D1774" t="s">
        <v>10</v>
      </c>
      <c r="E1774">
        <v>16</v>
      </c>
      <c r="F1774">
        <v>52</v>
      </c>
      <c r="G1774">
        <v>4725</v>
      </c>
      <c r="H1774" t="s">
        <v>11</v>
      </c>
      <c r="P1774">
        <f t="shared" si="27"/>
        <v>37</v>
      </c>
    </row>
    <row r="1775" spans="1:16" x14ac:dyDescent="0.25">
      <c r="A1775" t="s">
        <v>3476</v>
      </c>
      <c r="B1775" t="s">
        <v>3477</v>
      </c>
      <c r="C1775">
        <v>116</v>
      </c>
      <c r="D1775" t="s">
        <v>10</v>
      </c>
      <c r="E1775">
        <v>42</v>
      </c>
      <c r="F1775">
        <v>116</v>
      </c>
      <c r="G1775">
        <v>4725</v>
      </c>
      <c r="H1775" t="s">
        <v>11</v>
      </c>
      <c r="P1775">
        <f t="shared" si="27"/>
        <v>75</v>
      </c>
    </row>
    <row r="1776" spans="1:16" x14ac:dyDescent="0.25">
      <c r="A1776" t="s">
        <v>3478</v>
      </c>
      <c r="B1776" t="s">
        <v>3479</v>
      </c>
      <c r="C1776">
        <v>85</v>
      </c>
      <c r="D1776" t="s">
        <v>10</v>
      </c>
      <c r="E1776">
        <v>46</v>
      </c>
      <c r="F1776">
        <v>81</v>
      </c>
      <c r="G1776">
        <v>4725</v>
      </c>
      <c r="H1776" t="s">
        <v>11</v>
      </c>
      <c r="P1776">
        <f t="shared" si="27"/>
        <v>36</v>
      </c>
    </row>
    <row r="1777" spans="1:16" x14ac:dyDescent="0.25">
      <c r="A1777" t="s">
        <v>3480</v>
      </c>
      <c r="B1777" t="s">
        <v>3481</v>
      </c>
      <c r="C1777">
        <v>370</v>
      </c>
      <c r="D1777" t="s">
        <v>10</v>
      </c>
      <c r="E1777">
        <v>54</v>
      </c>
      <c r="F1777">
        <v>370</v>
      </c>
      <c r="G1777">
        <v>4725</v>
      </c>
      <c r="H1777" t="s">
        <v>11</v>
      </c>
      <c r="P1777">
        <f t="shared" si="27"/>
        <v>317</v>
      </c>
    </row>
    <row r="1778" spans="1:16" x14ac:dyDescent="0.25">
      <c r="A1778" t="s">
        <v>3482</v>
      </c>
      <c r="B1778" t="s">
        <v>3483</v>
      </c>
      <c r="C1778">
        <v>504</v>
      </c>
      <c r="D1778" t="s">
        <v>10</v>
      </c>
      <c r="E1778">
        <v>22</v>
      </c>
      <c r="F1778">
        <v>369</v>
      </c>
      <c r="G1778">
        <v>4725</v>
      </c>
      <c r="H1778" t="s">
        <v>11</v>
      </c>
      <c r="P1778">
        <f t="shared" si="27"/>
        <v>348</v>
      </c>
    </row>
    <row r="1779" spans="1:16" x14ac:dyDescent="0.25">
      <c r="A1779" t="s">
        <v>3484</v>
      </c>
      <c r="B1779" t="s">
        <v>3485</v>
      </c>
      <c r="C1779">
        <v>585</v>
      </c>
      <c r="D1779" t="s">
        <v>10</v>
      </c>
      <c r="E1779">
        <v>1</v>
      </c>
      <c r="F1779">
        <v>344</v>
      </c>
      <c r="G1779">
        <v>4725</v>
      </c>
      <c r="H1779" t="s">
        <v>11</v>
      </c>
      <c r="P1779">
        <f t="shared" si="27"/>
        <v>344</v>
      </c>
    </row>
    <row r="1780" spans="1:16" x14ac:dyDescent="0.25">
      <c r="A1780" t="s">
        <v>3486</v>
      </c>
      <c r="B1780" t="s">
        <v>3487</v>
      </c>
      <c r="C1780">
        <v>478</v>
      </c>
      <c r="D1780" t="s">
        <v>10</v>
      </c>
      <c r="E1780">
        <v>2</v>
      </c>
      <c r="F1780">
        <v>345</v>
      </c>
      <c r="G1780">
        <v>4725</v>
      </c>
      <c r="H1780" t="s">
        <v>11</v>
      </c>
      <c r="P1780">
        <f t="shared" si="27"/>
        <v>344</v>
      </c>
    </row>
    <row r="1781" spans="1:16" x14ac:dyDescent="0.25">
      <c r="A1781" t="s">
        <v>3488</v>
      </c>
      <c r="B1781" t="s">
        <v>3489</v>
      </c>
      <c r="C1781">
        <v>383</v>
      </c>
      <c r="D1781" t="s">
        <v>10</v>
      </c>
      <c r="E1781">
        <v>2</v>
      </c>
      <c r="F1781">
        <v>71</v>
      </c>
      <c r="G1781">
        <v>4725</v>
      </c>
      <c r="H1781" t="s">
        <v>11</v>
      </c>
      <c r="P1781">
        <f t="shared" si="27"/>
        <v>70</v>
      </c>
    </row>
    <row r="1782" spans="1:16" x14ac:dyDescent="0.25">
      <c r="A1782" t="s">
        <v>3488</v>
      </c>
      <c r="B1782" t="s">
        <v>3489</v>
      </c>
      <c r="C1782">
        <v>383</v>
      </c>
      <c r="D1782" t="s">
        <v>10</v>
      </c>
      <c r="E1782">
        <v>75</v>
      </c>
      <c r="F1782">
        <v>252</v>
      </c>
      <c r="G1782">
        <v>4725</v>
      </c>
      <c r="H1782" t="s">
        <v>11</v>
      </c>
      <c r="P1782">
        <f t="shared" si="27"/>
        <v>178</v>
      </c>
    </row>
    <row r="1783" spans="1:16" x14ac:dyDescent="0.25">
      <c r="A1783" t="s">
        <v>3490</v>
      </c>
      <c r="B1783" t="s">
        <v>3491</v>
      </c>
      <c r="C1783">
        <v>382</v>
      </c>
      <c r="D1783" t="s">
        <v>10</v>
      </c>
      <c r="E1783">
        <v>2</v>
      </c>
      <c r="F1783">
        <v>72</v>
      </c>
      <c r="G1783">
        <v>4725</v>
      </c>
      <c r="H1783" t="s">
        <v>11</v>
      </c>
      <c r="P1783">
        <f t="shared" ref="P1783:P1846" si="28">F1783-E1783+1</f>
        <v>71</v>
      </c>
    </row>
    <row r="1784" spans="1:16" x14ac:dyDescent="0.25">
      <c r="A1784" t="s">
        <v>3490</v>
      </c>
      <c r="B1784" t="s">
        <v>3491</v>
      </c>
      <c r="C1784">
        <v>382</v>
      </c>
      <c r="D1784" t="s">
        <v>10</v>
      </c>
      <c r="E1784">
        <v>73</v>
      </c>
      <c r="F1784">
        <v>252</v>
      </c>
      <c r="G1784">
        <v>4725</v>
      </c>
      <c r="H1784" t="s">
        <v>11</v>
      </c>
      <c r="P1784">
        <f t="shared" si="28"/>
        <v>180</v>
      </c>
    </row>
    <row r="1785" spans="1:16" x14ac:dyDescent="0.25">
      <c r="A1785" t="s">
        <v>3492</v>
      </c>
      <c r="B1785" t="s">
        <v>3493</v>
      </c>
      <c r="C1785">
        <v>479</v>
      </c>
      <c r="D1785" t="s">
        <v>10</v>
      </c>
      <c r="E1785">
        <v>3</v>
      </c>
      <c r="F1785">
        <v>347</v>
      </c>
      <c r="G1785">
        <v>4725</v>
      </c>
      <c r="H1785" t="s">
        <v>11</v>
      </c>
      <c r="P1785">
        <f t="shared" si="28"/>
        <v>345</v>
      </c>
    </row>
    <row r="1786" spans="1:16" x14ac:dyDescent="0.25">
      <c r="A1786" t="s">
        <v>3494</v>
      </c>
      <c r="B1786" t="s">
        <v>3495</v>
      </c>
      <c r="C1786">
        <v>535</v>
      </c>
      <c r="D1786" t="s">
        <v>10</v>
      </c>
      <c r="E1786">
        <v>41</v>
      </c>
      <c r="F1786">
        <v>388</v>
      </c>
      <c r="G1786">
        <v>4725</v>
      </c>
      <c r="H1786" t="s">
        <v>11</v>
      </c>
      <c r="P1786">
        <f t="shared" si="28"/>
        <v>348</v>
      </c>
    </row>
    <row r="1787" spans="1:16" x14ac:dyDescent="0.25">
      <c r="A1787" t="s">
        <v>3496</v>
      </c>
      <c r="B1787" t="s">
        <v>3497</v>
      </c>
      <c r="C1787">
        <v>585</v>
      </c>
      <c r="D1787" t="s">
        <v>10</v>
      </c>
      <c r="E1787">
        <v>1</v>
      </c>
      <c r="F1787">
        <v>344</v>
      </c>
      <c r="G1787">
        <v>4725</v>
      </c>
      <c r="H1787" t="s">
        <v>11</v>
      </c>
      <c r="P1787">
        <f t="shared" si="28"/>
        <v>344</v>
      </c>
    </row>
    <row r="1788" spans="1:16" x14ac:dyDescent="0.25">
      <c r="A1788" t="s">
        <v>3498</v>
      </c>
      <c r="B1788" t="s">
        <v>3499</v>
      </c>
      <c r="C1788">
        <v>585</v>
      </c>
      <c r="D1788" t="s">
        <v>10</v>
      </c>
      <c r="E1788">
        <v>1</v>
      </c>
      <c r="F1788">
        <v>344</v>
      </c>
      <c r="G1788">
        <v>4725</v>
      </c>
      <c r="H1788" t="s">
        <v>11</v>
      </c>
      <c r="P1788">
        <f t="shared" si="28"/>
        <v>344</v>
      </c>
    </row>
    <row r="1789" spans="1:16" x14ac:dyDescent="0.25">
      <c r="A1789" t="s">
        <v>3500</v>
      </c>
      <c r="B1789" t="s">
        <v>3501</v>
      </c>
      <c r="C1789">
        <v>585</v>
      </c>
      <c r="D1789" t="s">
        <v>10</v>
      </c>
      <c r="E1789">
        <v>1</v>
      </c>
      <c r="F1789">
        <v>344</v>
      </c>
      <c r="G1789">
        <v>4725</v>
      </c>
      <c r="H1789" t="s">
        <v>11</v>
      </c>
      <c r="P1789">
        <f t="shared" si="28"/>
        <v>344</v>
      </c>
    </row>
    <row r="1790" spans="1:16" x14ac:dyDescent="0.25">
      <c r="A1790" t="s">
        <v>3502</v>
      </c>
      <c r="B1790" t="s">
        <v>3503</v>
      </c>
      <c r="C1790">
        <v>585</v>
      </c>
      <c r="D1790" t="s">
        <v>10</v>
      </c>
      <c r="E1790">
        <v>1</v>
      </c>
      <c r="F1790">
        <v>344</v>
      </c>
      <c r="G1790">
        <v>4725</v>
      </c>
      <c r="H1790" t="s">
        <v>11</v>
      </c>
      <c r="P1790">
        <f t="shared" si="28"/>
        <v>344</v>
      </c>
    </row>
    <row r="1791" spans="1:16" x14ac:dyDescent="0.25">
      <c r="A1791" t="s">
        <v>3504</v>
      </c>
      <c r="B1791" t="s">
        <v>3505</v>
      </c>
      <c r="C1791">
        <v>474</v>
      </c>
      <c r="D1791" t="s">
        <v>10</v>
      </c>
      <c r="E1791">
        <v>1</v>
      </c>
      <c r="F1791">
        <v>346</v>
      </c>
      <c r="G1791">
        <v>4725</v>
      </c>
      <c r="H1791" t="s">
        <v>11</v>
      </c>
      <c r="P1791">
        <f t="shared" si="28"/>
        <v>346</v>
      </c>
    </row>
    <row r="1792" spans="1:16" x14ac:dyDescent="0.25">
      <c r="A1792" t="s">
        <v>3506</v>
      </c>
      <c r="B1792" t="s">
        <v>3507</v>
      </c>
      <c r="C1792">
        <v>479</v>
      </c>
      <c r="D1792" t="s">
        <v>10</v>
      </c>
      <c r="E1792">
        <v>5</v>
      </c>
      <c r="F1792">
        <v>350</v>
      </c>
      <c r="G1792">
        <v>4725</v>
      </c>
      <c r="H1792" t="s">
        <v>11</v>
      </c>
      <c r="P1792">
        <f t="shared" si="28"/>
        <v>346</v>
      </c>
    </row>
    <row r="1793" spans="1:16" x14ac:dyDescent="0.25">
      <c r="A1793" t="s">
        <v>3508</v>
      </c>
      <c r="B1793" t="s">
        <v>3509</v>
      </c>
      <c r="C1793">
        <v>478</v>
      </c>
      <c r="D1793" t="s">
        <v>10</v>
      </c>
      <c r="E1793">
        <v>4</v>
      </c>
      <c r="F1793">
        <v>349</v>
      </c>
      <c r="G1793">
        <v>4725</v>
      </c>
      <c r="H1793" t="s">
        <v>11</v>
      </c>
      <c r="P1793">
        <f t="shared" si="28"/>
        <v>346</v>
      </c>
    </row>
    <row r="1794" spans="1:16" x14ac:dyDescent="0.25">
      <c r="A1794" t="s">
        <v>3510</v>
      </c>
      <c r="B1794" t="s">
        <v>3511</v>
      </c>
      <c r="C1794">
        <v>475</v>
      </c>
      <c r="D1794" t="s">
        <v>10</v>
      </c>
      <c r="E1794">
        <v>9</v>
      </c>
      <c r="F1794">
        <v>347</v>
      </c>
      <c r="G1794">
        <v>4725</v>
      </c>
      <c r="H1794" t="s">
        <v>11</v>
      </c>
      <c r="P1794">
        <f t="shared" si="28"/>
        <v>339</v>
      </c>
    </row>
    <row r="1795" spans="1:16" x14ac:dyDescent="0.25">
      <c r="A1795" t="s">
        <v>3512</v>
      </c>
      <c r="B1795" t="s">
        <v>3513</v>
      </c>
      <c r="C1795">
        <v>490</v>
      </c>
      <c r="D1795" t="s">
        <v>10</v>
      </c>
      <c r="E1795">
        <v>12</v>
      </c>
      <c r="F1795">
        <v>360</v>
      </c>
      <c r="G1795">
        <v>4725</v>
      </c>
      <c r="H1795" t="s">
        <v>11</v>
      </c>
      <c r="P1795">
        <f t="shared" si="28"/>
        <v>349</v>
      </c>
    </row>
    <row r="1796" spans="1:16" x14ac:dyDescent="0.25">
      <c r="A1796" t="s">
        <v>3514</v>
      </c>
      <c r="B1796" t="s">
        <v>3515</v>
      </c>
      <c r="C1796">
        <v>339</v>
      </c>
      <c r="D1796" t="s">
        <v>10</v>
      </c>
      <c r="E1796">
        <v>1</v>
      </c>
      <c r="F1796">
        <v>338</v>
      </c>
      <c r="G1796">
        <v>4725</v>
      </c>
      <c r="H1796" t="s">
        <v>11</v>
      </c>
      <c r="P1796">
        <f t="shared" si="28"/>
        <v>338</v>
      </c>
    </row>
    <row r="1797" spans="1:16" x14ac:dyDescent="0.25">
      <c r="A1797" t="s">
        <v>3516</v>
      </c>
      <c r="B1797" t="s">
        <v>3517</v>
      </c>
      <c r="C1797">
        <v>472</v>
      </c>
      <c r="D1797" t="s">
        <v>10</v>
      </c>
      <c r="E1797">
        <v>1</v>
      </c>
      <c r="F1797">
        <v>344</v>
      </c>
      <c r="G1797">
        <v>4725</v>
      </c>
      <c r="H1797" t="s">
        <v>11</v>
      </c>
      <c r="P1797">
        <f t="shared" si="28"/>
        <v>344</v>
      </c>
    </row>
    <row r="1798" spans="1:16" x14ac:dyDescent="0.25">
      <c r="A1798" t="s">
        <v>3518</v>
      </c>
      <c r="B1798" t="s">
        <v>3519</v>
      </c>
      <c r="C1798">
        <v>471</v>
      </c>
      <c r="D1798" t="s">
        <v>10</v>
      </c>
      <c r="E1798">
        <v>1</v>
      </c>
      <c r="F1798">
        <v>345</v>
      </c>
      <c r="G1798">
        <v>4725</v>
      </c>
      <c r="H1798" t="s">
        <v>11</v>
      </c>
      <c r="P1798">
        <f t="shared" si="28"/>
        <v>345</v>
      </c>
    </row>
    <row r="1799" spans="1:16" x14ac:dyDescent="0.25">
      <c r="A1799" t="s">
        <v>3520</v>
      </c>
      <c r="B1799" t="s">
        <v>3521</v>
      </c>
      <c r="C1799">
        <v>473</v>
      </c>
      <c r="D1799" t="s">
        <v>10</v>
      </c>
      <c r="E1799">
        <v>1</v>
      </c>
      <c r="F1799">
        <v>343</v>
      </c>
      <c r="G1799">
        <v>4725</v>
      </c>
      <c r="H1799" t="s">
        <v>11</v>
      </c>
      <c r="P1799">
        <f t="shared" si="28"/>
        <v>343</v>
      </c>
    </row>
    <row r="1800" spans="1:16" x14ac:dyDescent="0.25">
      <c r="A1800" t="s">
        <v>3522</v>
      </c>
      <c r="B1800" t="s">
        <v>3523</v>
      </c>
      <c r="C1800">
        <v>501</v>
      </c>
      <c r="D1800" t="s">
        <v>10</v>
      </c>
      <c r="E1800">
        <v>2</v>
      </c>
      <c r="F1800">
        <v>373</v>
      </c>
      <c r="G1800">
        <v>4725</v>
      </c>
      <c r="H1800" t="s">
        <v>11</v>
      </c>
      <c r="P1800">
        <f t="shared" si="28"/>
        <v>372</v>
      </c>
    </row>
    <row r="1801" spans="1:16" x14ac:dyDescent="0.25">
      <c r="A1801" t="s">
        <v>3524</v>
      </c>
      <c r="B1801" t="s">
        <v>3525</v>
      </c>
      <c r="C1801">
        <v>470</v>
      </c>
      <c r="D1801" t="s">
        <v>10</v>
      </c>
      <c r="E1801">
        <v>1</v>
      </c>
      <c r="F1801">
        <v>345</v>
      </c>
      <c r="G1801">
        <v>4725</v>
      </c>
      <c r="H1801" t="s">
        <v>11</v>
      </c>
      <c r="P1801">
        <f t="shared" si="28"/>
        <v>345</v>
      </c>
    </row>
    <row r="1802" spans="1:16" x14ac:dyDescent="0.25">
      <c r="A1802" t="s">
        <v>3526</v>
      </c>
      <c r="B1802" t="s">
        <v>3527</v>
      </c>
      <c r="C1802">
        <v>480</v>
      </c>
      <c r="D1802" t="s">
        <v>10</v>
      </c>
      <c r="E1802">
        <v>5</v>
      </c>
      <c r="F1802">
        <v>350</v>
      </c>
      <c r="G1802">
        <v>4725</v>
      </c>
      <c r="H1802" t="s">
        <v>11</v>
      </c>
      <c r="P1802">
        <f t="shared" si="28"/>
        <v>346</v>
      </c>
    </row>
    <row r="1803" spans="1:16" x14ac:dyDescent="0.25">
      <c r="A1803" t="s">
        <v>3528</v>
      </c>
      <c r="B1803" t="s">
        <v>3529</v>
      </c>
      <c r="C1803">
        <v>500</v>
      </c>
      <c r="D1803" t="s">
        <v>10</v>
      </c>
      <c r="E1803">
        <v>2</v>
      </c>
      <c r="F1803">
        <v>373</v>
      </c>
      <c r="G1803">
        <v>4725</v>
      </c>
      <c r="H1803" t="s">
        <v>11</v>
      </c>
      <c r="P1803">
        <f t="shared" si="28"/>
        <v>372</v>
      </c>
    </row>
    <row r="1804" spans="1:16" x14ac:dyDescent="0.25">
      <c r="A1804" t="s">
        <v>3530</v>
      </c>
      <c r="B1804" t="s">
        <v>3531</v>
      </c>
      <c r="C1804">
        <v>542</v>
      </c>
      <c r="D1804" t="s">
        <v>10</v>
      </c>
      <c r="E1804">
        <v>56</v>
      </c>
      <c r="F1804">
        <v>404</v>
      </c>
      <c r="G1804">
        <v>4725</v>
      </c>
      <c r="H1804" t="s">
        <v>11</v>
      </c>
      <c r="P1804">
        <f t="shared" si="28"/>
        <v>349</v>
      </c>
    </row>
    <row r="1805" spans="1:16" x14ac:dyDescent="0.25">
      <c r="A1805" t="s">
        <v>3532</v>
      </c>
      <c r="B1805" t="s">
        <v>3533</v>
      </c>
      <c r="C1805">
        <v>568</v>
      </c>
      <c r="D1805" t="s">
        <v>10</v>
      </c>
      <c r="E1805">
        <v>86</v>
      </c>
      <c r="F1805">
        <v>428</v>
      </c>
      <c r="G1805">
        <v>4725</v>
      </c>
      <c r="H1805" t="s">
        <v>11</v>
      </c>
      <c r="P1805">
        <f t="shared" si="28"/>
        <v>343</v>
      </c>
    </row>
    <row r="1806" spans="1:16" x14ac:dyDescent="0.25">
      <c r="A1806" t="s">
        <v>3534</v>
      </c>
      <c r="B1806" t="s">
        <v>3535</v>
      </c>
      <c r="C1806">
        <v>578</v>
      </c>
      <c r="D1806" t="s">
        <v>10</v>
      </c>
      <c r="E1806">
        <v>98</v>
      </c>
      <c r="F1806">
        <v>451</v>
      </c>
      <c r="G1806">
        <v>4725</v>
      </c>
      <c r="H1806" t="s">
        <v>11</v>
      </c>
      <c r="P1806">
        <f t="shared" si="28"/>
        <v>354</v>
      </c>
    </row>
    <row r="1807" spans="1:16" x14ac:dyDescent="0.25">
      <c r="A1807" t="s">
        <v>3536</v>
      </c>
      <c r="B1807" t="s">
        <v>3537</v>
      </c>
      <c r="C1807">
        <v>518</v>
      </c>
      <c r="D1807" t="s">
        <v>10</v>
      </c>
      <c r="E1807">
        <v>26</v>
      </c>
      <c r="F1807">
        <v>372</v>
      </c>
      <c r="G1807">
        <v>4725</v>
      </c>
      <c r="H1807" t="s">
        <v>11</v>
      </c>
      <c r="P1807">
        <f t="shared" si="28"/>
        <v>347</v>
      </c>
    </row>
    <row r="1808" spans="1:16" x14ac:dyDescent="0.25">
      <c r="A1808" t="s">
        <v>3538</v>
      </c>
      <c r="B1808" t="s">
        <v>3539</v>
      </c>
      <c r="C1808">
        <v>583</v>
      </c>
      <c r="D1808" t="s">
        <v>10</v>
      </c>
      <c r="E1808">
        <v>103</v>
      </c>
      <c r="F1808">
        <v>456</v>
      </c>
      <c r="G1808">
        <v>4725</v>
      </c>
      <c r="H1808" t="s">
        <v>11</v>
      </c>
      <c r="P1808">
        <f t="shared" si="28"/>
        <v>354</v>
      </c>
    </row>
    <row r="1809" spans="1:16" x14ac:dyDescent="0.25">
      <c r="A1809" t="s">
        <v>3540</v>
      </c>
      <c r="B1809" t="s">
        <v>3541</v>
      </c>
      <c r="C1809">
        <v>580</v>
      </c>
      <c r="D1809" t="s">
        <v>10</v>
      </c>
      <c r="E1809">
        <v>110</v>
      </c>
      <c r="F1809">
        <v>450</v>
      </c>
      <c r="G1809">
        <v>4725</v>
      </c>
      <c r="H1809" t="s">
        <v>11</v>
      </c>
      <c r="P1809">
        <f t="shared" si="28"/>
        <v>341</v>
      </c>
    </row>
    <row r="1810" spans="1:16" x14ac:dyDescent="0.25">
      <c r="A1810" t="s">
        <v>3542</v>
      </c>
      <c r="B1810" t="s">
        <v>3543</v>
      </c>
      <c r="C1810">
        <v>509</v>
      </c>
      <c r="D1810" t="s">
        <v>10</v>
      </c>
      <c r="E1810">
        <v>19</v>
      </c>
      <c r="F1810">
        <v>364</v>
      </c>
      <c r="G1810">
        <v>4725</v>
      </c>
      <c r="H1810" t="s">
        <v>11</v>
      </c>
      <c r="P1810">
        <f t="shared" si="28"/>
        <v>346</v>
      </c>
    </row>
    <row r="1811" spans="1:16" x14ac:dyDescent="0.25">
      <c r="A1811" t="s">
        <v>3544</v>
      </c>
      <c r="B1811" t="s">
        <v>3545</v>
      </c>
      <c r="C1811">
        <v>527</v>
      </c>
      <c r="D1811" t="s">
        <v>10</v>
      </c>
      <c r="E1811">
        <v>29</v>
      </c>
      <c r="F1811">
        <v>380</v>
      </c>
      <c r="G1811">
        <v>4725</v>
      </c>
      <c r="H1811" t="s">
        <v>11</v>
      </c>
      <c r="P1811">
        <f t="shared" si="28"/>
        <v>352</v>
      </c>
    </row>
    <row r="1812" spans="1:16" x14ac:dyDescent="0.25">
      <c r="A1812" t="s">
        <v>3546</v>
      </c>
      <c r="B1812" t="s">
        <v>3547</v>
      </c>
      <c r="C1812">
        <v>527</v>
      </c>
      <c r="D1812" t="s">
        <v>10</v>
      </c>
      <c r="E1812">
        <v>28</v>
      </c>
      <c r="F1812">
        <v>380</v>
      </c>
      <c r="G1812">
        <v>4725</v>
      </c>
      <c r="H1812" t="s">
        <v>11</v>
      </c>
      <c r="P1812">
        <f t="shared" si="28"/>
        <v>353</v>
      </c>
    </row>
    <row r="1813" spans="1:16" x14ac:dyDescent="0.25">
      <c r="A1813" t="s">
        <v>3548</v>
      </c>
      <c r="B1813" t="s">
        <v>3549</v>
      </c>
      <c r="C1813">
        <v>513</v>
      </c>
      <c r="D1813" t="s">
        <v>10</v>
      </c>
      <c r="E1813">
        <v>22</v>
      </c>
      <c r="F1813">
        <v>368</v>
      </c>
      <c r="G1813">
        <v>4725</v>
      </c>
      <c r="H1813" t="s">
        <v>11</v>
      </c>
      <c r="P1813">
        <f t="shared" si="28"/>
        <v>347</v>
      </c>
    </row>
    <row r="1814" spans="1:16" x14ac:dyDescent="0.25">
      <c r="A1814" t="s">
        <v>3550</v>
      </c>
      <c r="B1814" t="s">
        <v>3551</v>
      </c>
      <c r="C1814">
        <v>478</v>
      </c>
      <c r="D1814" t="s">
        <v>10</v>
      </c>
      <c r="E1814">
        <v>2</v>
      </c>
      <c r="F1814">
        <v>345</v>
      </c>
      <c r="G1814">
        <v>4725</v>
      </c>
      <c r="H1814" t="s">
        <v>11</v>
      </c>
      <c r="P1814">
        <f t="shared" si="28"/>
        <v>344</v>
      </c>
    </row>
    <row r="1815" spans="1:16" x14ac:dyDescent="0.25">
      <c r="A1815" t="s">
        <v>3552</v>
      </c>
      <c r="B1815" t="s">
        <v>3553</v>
      </c>
      <c r="C1815">
        <v>484</v>
      </c>
      <c r="D1815" t="s">
        <v>10</v>
      </c>
      <c r="E1815">
        <v>12</v>
      </c>
      <c r="F1815">
        <v>348</v>
      </c>
      <c r="G1815">
        <v>4725</v>
      </c>
      <c r="H1815" t="s">
        <v>11</v>
      </c>
      <c r="P1815">
        <f t="shared" si="28"/>
        <v>337</v>
      </c>
    </row>
    <row r="1816" spans="1:16" x14ac:dyDescent="0.25">
      <c r="A1816" t="s">
        <v>3554</v>
      </c>
      <c r="B1816" t="s">
        <v>3555</v>
      </c>
      <c r="C1816">
        <v>485</v>
      </c>
      <c r="D1816" t="s">
        <v>10</v>
      </c>
      <c r="E1816">
        <v>15</v>
      </c>
      <c r="F1816">
        <v>355</v>
      </c>
      <c r="G1816">
        <v>4725</v>
      </c>
      <c r="H1816" t="s">
        <v>11</v>
      </c>
      <c r="P1816">
        <f t="shared" si="28"/>
        <v>341</v>
      </c>
    </row>
    <row r="1817" spans="1:16" x14ac:dyDescent="0.25">
      <c r="A1817" t="s">
        <v>3556</v>
      </c>
      <c r="B1817" t="s">
        <v>3557</v>
      </c>
      <c r="C1817">
        <v>453</v>
      </c>
      <c r="D1817" t="s">
        <v>10</v>
      </c>
      <c r="E1817">
        <v>1</v>
      </c>
      <c r="F1817">
        <v>318</v>
      </c>
      <c r="G1817">
        <v>4725</v>
      </c>
      <c r="H1817" t="s">
        <v>11</v>
      </c>
      <c r="P1817">
        <f t="shared" si="28"/>
        <v>318</v>
      </c>
    </row>
    <row r="1818" spans="1:16" x14ac:dyDescent="0.25">
      <c r="A1818" t="s">
        <v>3558</v>
      </c>
      <c r="B1818" t="s">
        <v>3559</v>
      </c>
      <c r="C1818">
        <v>478</v>
      </c>
      <c r="D1818" t="s">
        <v>10</v>
      </c>
      <c r="E1818">
        <v>4</v>
      </c>
      <c r="F1818">
        <v>342</v>
      </c>
      <c r="G1818">
        <v>4725</v>
      </c>
      <c r="H1818" t="s">
        <v>11</v>
      </c>
      <c r="P1818">
        <f t="shared" si="28"/>
        <v>339</v>
      </c>
    </row>
    <row r="1819" spans="1:16" x14ac:dyDescent="0.25">
      <c r="A1819" t="s">
        <v>3560</v>
      </c>
      <c r="B1819" t="s">
        <v>3561</v>
      </c>
      <c r="C1819">
        <v>453</v>
      </c>
      <c r="D1819" t="s">
        <v>10</v>
      </c>
      <c r="E1819">
        <v>1</v>
      </c>
      <c r="F1819">
        <v>318</v>
      </c>
      <c r="G1819">
        <v>4725</v>
      </c>
      <c r="H1819" t="s">
        <v>11</v>
      </c>
      <c r="P1819">
        <f t="shared" si="28"/>
        <v>318</v>
      </c>
    </row>
    <row r="1820" spans="1:16" x14ac:dyDescent="0.25">
      <c r="A1820" t="s">
        <v>3562</v>
      </c>
      <c r="B1820" t="s">
        <v>3563</v>
      </c>
      <c r="C1820">
        <v>500</v>
      </c>
      <c r="D1820" t="s">
        <v>10</v>
      </c>
      <c r="E1820">
        <v>26</v>
      </c>
      <c r="F1820">
        <v>371</v>
      </c>
      <c r="G1820">
        <v>4725</v>
      </c>
      <c r="H1820" t="s">
        <v>11</v>
      </c>
      <c r="P1820">
        <f t="shared" si="28"/>
        <v>346</v>
      </c>
    </row>
    <row r="1821" spans="1:16" x14ac:dyDescent="0.25">
      <c r="A1821" t="s">
        <v>3564</v>
      </c>
      <c r="B1821" t="s">
        <v>3565</v>
      </c>
      <c r="C1821">
        <v>479</v>
      </c>
      <c r="D1821" t="s">
        <v>10</v>
      </c>
      <c r="E1821">
        <v>4</v>
      </c>
      <c r="F1821">
        <v>341</v>
      </c>
      <c r="G1821">
        <v>4725</v>
      </c>
      <c r="H1821" t="s">
        <v>11</v>
      </c>
      <c r="P1821">
        <f t="shared" si="28"/>
        <v>338</v>
      </c>
    </row>
    <row r="1822" spans="1:16" x14ac:dyDescent="0.25">
      <c r="A1822" t="s">
        <v>3566</v>
      </c>
      <c r="B1822" t="s">
        <v>3567</v>
      </c>
      <c r="C1822">
        <v>479</v>
      </c>
      <c r="D1822" t="s">
        <v>10</v>
      </c>
      <c r="E1822">
        <v>2</v>
      </c>
      <c r="F1822">
        <v>347</v>
      </c>
      <c r="G1822">
        <v>4725</v>
      </c>
      <c r="H1822" t="s">
        <v>11</v>
      </c>
      <c r="P1822">
        <f t="shared" si="28"/>
        <v>346</v>
      </c>
    </row>
    <row r="1823" spans="1:16" x14ac:dyDescent="0.25">
      <c r="A1823" t="s">
        <v>3568</v>
      </c>
      <c r="B1823" t="s">
        <v>3569</v>
      </c>
      <c r="C1823">
        <v>492</v>
      </c>
      <c r="D1823" t="s">
        <v>10</v>
      </c>
      <c r="E1823">
        <v>4</v>
      </c>
      <c r="F1823">
        <v>341</v>
      </c>
      <c r="G1823">
        <v>4725</v>
      </c>
      <c r="H1823" t="s">
        <v>11</v>
      </c>
      <c r="P1823">
        <f t="shared" si="28"/>
        <v>338</v>
      </c>
    </row>
    <row r="1824" spans="1:16" x14ac:dyDescent="0.25">
      <c r="A1824" t="s">
        <v>3570</v>
      </c>
      <c r="B1824" t="s">
        <v>3571</v>
      </c>
      <c r="C1824">
        <v>475</v>
      </c>
      <c r="D1824" t="s">
        <v>10</v>
      </c>
      <c r="E1824">
        <v>1</v>
      </c>
      <c r="F1824">
        <v>344</v>
      </c>
      <c r="G1824">
        <v>4725</v>
      </c>
      <c r="H1824" t="s">
        <v>11</v>
      </c>
      <c r="P1824">
        <f t="shared" si="28"/>
        <v>344</v>
      </c>
    </row>
    <row r="1825" spans="1:16" x14ac:dyDescent="0.25">
      <c r="A1825" t="s">
        <v>3572</v>
      </c>
      <c r="B1825" t="s">
        <v>3573</v>
      </c>
      <c r="C1825">
        <v>469</v>
      </c>
      <c r="D1825" t="s">
        <v>10</v>
      </c>
      <c r="E1825">
        <v>1</v>
      </c>
      <c r="F1825">
        <v>344</v>
      </c>
      <c r="G1825">
        <v>4725</v>
      </c>
      <c r="H1825" t="s">
        <v>11</v>
      </c>
      <c r="P1825">
        <f t="shared" si="28"/>
        <v>344</v>
      </c>
    </row>
    <row r="1826" spans="1:16" x14ac:dyDescent="0.25">
      <c r="A1826" t="s">
        <v>3574</v>
      </c>
      <c r="B1826" t="s">
        <v>3575</v>
      </c>
      <c r="C1826">
        <v>480</v>
      </c>
      <c r="D1826" t="s">
        <v>10</v>
      </c>
      <c r="E1826">
        <v>5</v>
      </c>
      <c r="F1826">
        <v>350</v>
      </c>
      <c r="G1826">
        <v>4725</v>
      </c>
      <c r="H1826" t="s">
        <v>11</v>
      </c>
      <c r="P1826">
        <f t="shared" si="28"/>
        <v>346</v>
      </c>
    </row>
    <row r="1827" spans="1:16" x14ac:dyDescent="0.25">
      <c r="A1827" t="s">
        <v>3576</v>
      </c>
      <c r="B1827" t="s">
        <v>3577</v>
      </c>
      <c r="C1827">
        <v>470</v>
      </c>
      <c r="D1827" t="s">
        <v>10</v>
      </c>
      <c r="E1827">
        <v>1</v>
      </c>
      <c r="F1827">
        <v>344</v>
      </c>
      <c r="G1827">
        <v>4725</v>
      </c>
      <c r="H1827" t="s">
        <v>11</v>
      </c>
      <c r="P1827">
        <f t="shared" si="28"/>
        <v>344</v>
      </c>
    </row>
    <row r="1828" spans="1:16" x14ac:dyDescent="0.25">
      <c r="A1828" t="s">
        <v>3578</v>
      </c>
      <c r="B1828" t="s">
        <v>3579</v>
      </c>
      <c r="C1828">
        <v>480</v>
      </c>
      <c r="D1828" t="s">
        <v>10</v>
      </c>
      <c r="E1828">
        <v>5</v>
      </c>
      <c r="F1828">
        <v>350</v>
      </c>
      <c r="G1828">
        <v>4725</v>
      </c>
      <c r="H1828" t="s">
        <v>11</v>
      </c>
      <c r="P1828">
        <f t="shared" si="28"/>
        <v>346</v>
      </c>
    </row>
    <row r="1829" spans="1:16" x14ac:dyDescent="0.25">
      <c r="A1829" t="s">
        <v>3580</v>
      </c>
      <c r="B1829" t="s">
        <v>3581</v>
      </c>
      <c r="C1829">
        <v>473</v>
      </c>
      <c r="D1829" t="s">
        <v>10</v>
      </c>
      <c r="E1829">
        <v>1</v>
      </c>
      <c r="F1829">
        <v>343</v>
      </c>
      <c r="G1829">
        <v>4725</v>
      </c>
      <c r="H1829" t="s">
        <v>11</v>
      </c>
      <c r="P1829">
        <f t="shared" si="28"/>
        <v>343</v>
      </c>
    </row>
    <row r="1830" spans="1:16" x14ac:dyDescent="0.25">
      <c r="A1830" t="s">
        <v>3582</v>
      </c>
      <c r="B1830" t="s">
        <v>3583</v>
      </c>
      <c r="C1830">
        <v>584</v>
      </c>
      <c r="D1830" t="s">
        <v>10</v>
      </c>
      <c r="E1830">
        <v>1</v>
      </c>
      <c r="F1830">
        <v>343</v>
      </c>
      <c r="G1830">
        <v>4725</v>
      </c>
      <c r="H1830" t="s">
        <v>11</v>
      </c>
      <c r="P1830">
        <f t="shared" si="28"/>
        <v>343</v>
      </c>
    </row>
    <row r="1831" spans="1:16" x14ac:dyDescent="0.25">
      <c r="A1831" t="s">
        <v>3584</v>
      </c>
      <c r="B1831" t="s">
        <v>3585</v>
      </c>
      <c r="C1831">
        <v>480</v>
      </c>
      <c r="D1831" t="s">
        <v>10</v>
      </c>
      <c r="E1831">
        <v>5</v>
      </c>
      <c r="F1831">
        <v>350</v>
      </c>
      <c r="G1831">
        <v>4725</v>
      </c>
      <c r="H1831" t="s">
        <v>11</v>
      </c>
      <c r="P1831">
        <f t="shared" si="28"/>
        <v>346</v>
      </c>
    </row>
    <row r="1832" spans="1:16" x14ac:dyDescent="0.25">
      <c r="A1832" t="s">
        <v>3586</v>
      </c>
      <c r="B1832" t="s">
        <v>3587</v>
      </c>
      <c r="C1832">
        <v>470</v>
      </c>
      <c r="D1832" t="s">
        <v>10</v>
      </c>
      <c r="E1832">
        <v>1</v>
      </c>
      <c r="F1832">
        <v>344</v>
      </c>
      <c r="G1832">
        <v>4725</v>
      </c>
      <c r="H1832" t="s">
        <v>11</v>
      </c>
      <c r="P1832">
        <f t="shared" si="28"/>
        <v>344</v>
      </c>
    </row>
    <row r="1833" spans="1:16" x14ac:dyDescent="0.25">
      <c r="A1833" t="s">
        <v>3588</v>
      </c>
      <c r="B1833" t="s">
        <v>3589</v>
      </c>
      <c r="C1833">
        <v>472</v>
      </c>
      <c r="D1833" t="s">
        <v>10</v>
      </c>
      <c r="E1833">
        <v>2</v>
      </c>
      <c r="F1833">
        <v>341</v>
      </c>
      <c r="G1833">
        <v>4725</v>
      </c>
      <c r="H1833" t="s">
        <v>11</v>
      </c>
      <c r="P1833">
        <f t="shared" si="28"/>
        <v>340</v>
      </c>
    </row>
    <row r="1834" spans="1:16" x14ac:dyDescent="0.25">
      <c r="A1834" t="s">
        <v>3590</v>
      </c>
      <c r="B1834" t="s">
        <v>3591</v>
      </c>
      <c r="C1834">
        <v>481</v>
      </c>
      <c r="D1834" t="s">
        <v>10</v>
      </c>
      <c r="E1834">
        <v>2</v>
      </c>
      <c r="F1834">
        <v>343</v>
      </c>
      <c r="G1834">
        <v>4725</v>
      </c>
      <c r="H1834" t="s">
        <v>11</v>
      </c>
      <c r="P1834">
        <f t="shared" si="28"/>
        <v>342</v>
      </c>
    </row>
    <row r="1835" spans="1:16" x14ac:dyDescent="0.25">
      <c r="A1835" t="s">
        <v>3592</v>
      </c>
      <c r="B1835" t="s">
        <v>3593</v>
      </c>
      <c r="C1835">
        <v>480</v>
      </c>
      <c r="D1835" t="s">
        <v>10</v>
      </c>
      <c r="E1835">
        <v>5</v>
      </c>
      <c r="F1835">
        <v>350</v>
      </c>
      <c r="G1835">
        <v>4725</v>
      </c>
      <c r="H1835" t="s">
        <v>11</v>
      </c>
      <c r="P1835">
        <f t="shared" si="28"/>
        <v>346</v>
      </c>
    </row>
    <row r="1836" spans="1:16" x14ac:dyDescent="0.25">
      <c r="A1836" t="s">
        <v>3594</v>
      </c>
      <c r="B1836" t="s">
        <v>3595</v>
      </c>
      <c r="C1836">
        <v>470</v>
      </c>
      <c r="D1836" t="s">
        <v>10</v>
      </c>
      <c r="E1836">
        <v>1</v>
      </c>
      <c r="F1836">
        <v>345</v>
      </c>
      <c r="G1836">
        <v>4725</v>
      </c>
      <c r="H1836" t="s">
        <v>11</v>
      </c>
      <c r="P1836">
        <f t="shared" si="28"/>
        <v>345</v>
      </c>
    </row>
    <row r="1837" spans="1:16" x14ac:dyDescent="0.25">
      <c r="A1837" t="s">
        <v>3596</v>
      </c>
      <c r="B1837" t="s">
        <v>3597</v>
      </c>
      <c r="C1837">
        <v>501</v>
      </c>
      <c r="D1837" t="s">
        <v>10</v>
      </c>
      <c r="E1837">
        <v>2</v>
      </c>
      <c r="F1837">
        <v>373</v>
      </c>
      <c r="G1837">
        <v>4725</v>
      </c>
      <c r="H1837" t="s">
        <v>11</v>
      </c>
      <c r="P1837">
        <f t="shared" si="28"/>
        <v>372</v>
      </c>
    </row>
    <row r="1838" spans="1:16" x14ac:dyDescent="0.25">
      <c r="A1838" t="s">
        <v>3598</v>
      </c>
      <c r="B1838" t="s">
        <v>3599</v>
      </c>
      <c r="C1838">
        <v>501</v>
      </c>
      <c r="D1838" t="s">
        <v>10</v>
      </c>
      <c r="E1838">
        <v>2</v>
      </c>
      <c r="F1838">
        <v>373</v>
      </c>
      <c r="G1838">
        <v>4725</v>
      </c>
      <c r="H1838" t="s">
        <v>11</v>
      </c>
      <c r="P1838">
        <f t="shared" si="28"/>
        <v>372</v>
      </c>
    </row>
    <row r="1839" spans="1:16" x14ac:dyDescent="0.25">
      <c r="A1839" t="s">
        <v>3600</v>
      </c>
      <c r="B1839" t="s">
        <v>3601</v>
      </c>
      <c r="C1839">
        <v>306</v>
      </c>
      <c r="D1839" t="s">
        <v>10</v>
      </c>
      <c r="E1839">
        <v>1</v>
      </c>
      <c r="F1839">
        <v>157</v>
      </c>
      <c r="G1839">
        <v>4725</v>
      </c>
      <c r="H1839" t="s">
        <v>11</v>
      </c>
      <c r="P1839">
        <f t="shared" si="28"/>
        <v>157</v>
      </c>
    </row>
    <row r="1840" spans="1:16" x14ac:dyDescent="0.25">
      <c r="A1840" t="s">
        <v>3602</v>
      </c>
      <c r="B1840" t="s">
        <v>3603</v>
      </c>
      <c r="C1840">
        <v>480</v>
      </c>
      <c r="D1840" t="s">
        <v>10</v>
      </c>
      <c r="E1840">
        <v>6</v>
      </c>
      <c r="F1840">
        <v>350</v>
      </c>
      <c r="G1840">
        <v>4725</v>
      </c>
      <c r="H1840" t="s">
        <v>11</v>
      </c>
      <c r="P1840">
        <f t="shared" si="28"/>
        <v>345</v>
      </c>
    </row>
    <row r="1841" spans="1:16" x14ac:dyDescent="0.25">
      <c r="A1841" t="s">
        <v>3604</v>
      </c>
      <c r="B1841" t="s">
        <v>3605</v>
      </c>
      <c r="C1841">
        <v>485</v>
      </c>
      <c r="D1841" t="s">
        <v>10</v>
      </c>
      <c r="E1841">
        <v>3</v>
      </c>
      <c r="F1841">
        <v>338</v>
      </c>
      <c r="G1841">
        <v>4725</v>
      </c>
      <c r="H1841" t="s">
        <v>11</v>
      </c>
      <c r="P1841">
        <f t="shared" si="28"/>
        <v>336</v>
      </c>
    </row>
    <row r="1842" spans="1:16" x14ac:dyDescent="0.25">
      <c r="A1842" t="s">
        <v>3606</v>
      </c>
      <c r="B1842" t="s">
        <v>3607</v>
      </c>
      <c r="C1842">
        <v>485</v>
      </c>
      <c r="D1842" t="s">
        <v>10</v>
      </c>
      <c r="E1842">
        <v>3</v>
      </c>
      <c r="F1842">
        <v>340</v>
      </c>
      <c r="G1842">
        <v>4725</v>
      </c>
      <c r="H1842" t="s">
        <v>11</v>
      </c>
      <c r="P1842">
        <f t="shared" si="28"/>
        <v>338</v>
      </c>
    </row>
    <row r="1843" spans="1:16" x14ac:dyDescent="0.25">
      <c r="A1843" t="s">
        <v>3608</v>
      </c>
      <c r="B1843" t="s">
        <v>3609</v>
      </c>
      <c r="C1843">
        <v>473</v>
      </c>
      <c r="D1843" t="s">
        <v>10</v>
      </c>
      <c r="E1843">
        <v>1</v>
      </c>
      <c r="F1843">
        <v>343</v>
      </c>
      <c r="G1843">
        <v>4725</v>
      </c>
      <c r="H1843" t="s">
        <v>11</v>
      </c>
      <c r="P1843">
        <f t="shared" si="28"/>
        <v>343</v>
      </c>
    </row>
    <row r="1844" spans="1:16" x14ac:dyDescent="0.25">
      <c r="A1844" t="s">
        <v>3610</v>
      </c>
      <c r="B1844" t="s">
        <v>3611</v>
      </c>
      <c r="C1844">
        <v>472</v>
      </c>
      <c r="D1844" t="s">
        <v>10</v>
      </c>
      <c r="E1844">
        <v>1</v>
      </c>
      <c r="F1844">
        <v>343</v>
      </c>
      <c r="G1844">
        <v>4725</v>
      </c>
      <c r="H1844" t="s">
        <v>11</v>
      </c>
      <c r="P1844">
        <f t="shared" si="28"/>
        <v>343</v>
      </c>
    </row>
    <row r="1845" spans="1:16" x14ac:dyDescent="0.25">
      <c r="A1845" t="s">
        <v>3612</v>
      </c>
      <c r="B1845" t="s">
        <v>3613</v>
      </c>
      <c r="C1845">
        <v>473</v>
      </c>
      <c r="D1845" t="s">
        <v>10</v>
      </c>
      <c r="E1845">
        <v>4</v>
      </c>
      <c r="F1845">
        <v>347</v>
      </c>
      <c r="G1845">
        <v>4725</v>
      </c>
      <c r="H1845" t="s">
        <v>11</v>
      </c>
      <c r="P1845">
        <f t="shared" si="28"/>
        <v>344</v>
      </c>
    </row>
    <row r="1846" spans="1:16" x14ac:dyDescent="0.25">
      <c r="A1846" t="s">
        <v>3614</v>
      </c>
      <c r="B1846" t="s">
        <v>3615</v>
      </c>
      <c r="C1846">
        <v>469</v>
      </c>
      <c r="D1846" t="s">
        <v>10</v>
      </c>
      <c r="E1846">
        <v>1</v>
      </c>
      <c r="F1846">
        <v>345</v>
      </c>
      <c r="G1846">
        <v>4725</v>
      </c>
      <c r="H1846" t="s">
        <v>11</v>
      </c>
      <c r="P1846">
        <f t="shared" si="28"/>
        <v>345</v>
      </c>
    </row>
    <row r="1847" spans="1:16" x14ac:dyDescent="0.25">
      <c r="A1847" t="s">
        <v>3616</v>
      </c>
      <c r="B1847" t="s">
        <v>3617</v>
      </c>
      <c r="C1847">
        <v>210</v>
      </c>
      <c r="D1847" t="s">
        <v>10</v>
      </c>
      <c r="E1847">
        <v>1</v>
      </c>
      <c r="F1847">
        <v>58</v>
      </c>
      <c r="G1847">
        <v>4725</v>
      </c>
      <c r="H1847" t="s">
        <v>11</v>
      </c>
      <c r="P1847">
        <f t="shared" ref="P1847:P1910" si="29">F1847-E1847+1</f>
        <v>58</v>
      </c>
    </row>
    <row r="1848" spans="1:16" x14ac:dyDescent="0.25">
      <c r="A1848" t="s">
        <v>3618</v>
      </c>
      <c r="B1848" t="s">
        <v>3619</v>
      </c>
      <c r="C1848">
        <v>511</v>
      </c>
      <c r="D1848" t="s">
        <v>10</v>
      </c>
      <c r="E1848">
        <v>36</v>
      </c>
      <c r="F1848">
        <v>380</v>
      </c>
      <c r="G1848">
        <v>4725</v>
      </c>
      <c r="H1848" t="s">
        <v>11</v>
      </c>
      <c r="P1848">
        <f t="shared" si="29"/>
        <v>345</v>
      </c>
    </row>
    <row r="1849" spans="1:16" x14ac:dyDescent="0.25">
      <c r="A1849" t="s">
        <v>3620</v>
      </c>
      <c r="B1849" t="s">
        <v>3621</v>
      </c>
      <c r="C1849">
        <v>477</v>
      </c>
      <c r="D1849" t="s">
        <v>10</v>
      </c>
      <c r="E1849">
        <v>2</v>
      </c>
      <c r="F1849">
        <v>344</v>
      </c>
      <c r="G1849">
        <v>4725</v>
      </c>
      <c r="H1849" t="s">
        <v>11</v>
      </c>
      <c r="P1849">
        <f t="shared" si="29"/>
        <v>343</v>
      </c>
    </row>
    <row r="1850" spans="1:16" x14ac:dyDescent="0.25">
      <c r="A1850" t="s">
        <v>3622</v>
      </c>
      <c r="B1850" t="s">
        <v>3623</v>
      </c>
      <c r="C1850">
        <v>652</v>
      </c>
      <c r="D1850" t="s">
        <v>10</v>
      </c>
      <c r="E1850">
        <v>37</v>
      </c>
      <c r="F1850">
        <v>390</v>
      </c>
      <c r="G1850">
        <v>4725</v>
      </c>
      <c r="H1850" t="s">
        <v>11</v>
      </c>
      <c r="P1850">
        <f t="shared" si="29"/>
        <v>354</v>
      </c>
    </row>
    <row r="1851" spans="1:16" x14ac:dyDescent="0.25">
      <c r="A1851" t="s">
        <v>3624</v>
      </c>
      <c r="B1851" t="s">
        <v>3625</v>
      </c>
      <c r="C1851">
        <v>555</v>
      </c>
      <c r="D1851" t="s">
        <v>10</v>
      </c>
      <c r="E1851">
        <v>39</v>
      </c>
      <c r="F1851">
        <v>390</v>
      </c>
      <c r="G1851">
        <v>4725</v>
      </c>
      <c r="H1851" t="s">
        <v>11</v>
      </c>
      <c r="P1851">
        <f t="shared" si="29"/>
        <v>352</v>
      </c>
    </row>
    <row r="1852" spans="1:16" x14ac:dyDescent="0.25">
      <c r="A1852" t="s">
        <v>3626</v>
      </c>
      <c r="B1852" t="s">
        <v>3627</v>
      </c>
      <c r="C1852">
        <v>503</v>
      </c>
      <c r="D1852" t="s">
        <v>10</v>
      </c>
      <c r="E1852">
        <v>25</v>
      </c>
      <c r="F1852">
        <v>373</v>
      </c>
      <c r="G1852">
        <v>4725</v>
      </c>
      <c r="H1852" t="s">
        <v>11</v>
      </c>
      <c r="P1852">
        <f t="shared" si="29"/>
        <v>349</v>
      </c>
    </row>
    <row r="1853" spans="1:16" x14ac:dyDescent="0.25">
      <c r="A1853" t="s">
        <v>3628</v>
      </c>
      <c r="B1853" t="s">
        <v>3629</v>
      </c>
      <c r="C1853">
        <v>473</v>
      </c>
      <c r="D1853" t="s">
        <v>10</v>
      </c>
      <c r="E1853">
        <v>2</v>
      </c>
      <c r="F1853">
        <v>343</v>
      </c>
      <c r="G1853">
        <v>4725</v>
      </c>
      <c r="H1853" t="s">
        <v>11</v>
      </c>
      <c r="P1853">
        <f t="shared" si="29"/>
        <v>342</v>
      </c>
    </row>
    <row r="1854" spans="1:16" x14ac:dyDescent="0.25">
      <c r="A1854" t="s">
        <v>3630</v>
      </c>
      <c r="B1854" t="s">
        <v>3631</v>
      </c>
      <c r="C1854">
        <v>225</v>
      </c>
      <c r="D1854" t="s">
        <v>10</v>
      </c>
      <c r="E1854">
        <v>1</v>
      </c>
      <c r="F1854">
        <v>216</v>
      </c>
      <c r="G1854">
        <v>4725</v>
      </c>
      <c r="H1854" t="s">
        <v>11</v>
      </c>
      <c r="P1854">
        <f t="shared" si="29"/>
        <v>216</v>
      </c>
    </row>
    <row r="1855" spans="1:16" x14ac:dyDescent="0.25">
      <c r="A1855" t="s">
        <v>3632</v>
      </c>
      <c r="B1855" t="s">
        <v>3633</v>
      </c>
      <c r="C1855">
        <v>339</v>
      </c>
      <c r="D1855" t="s">
        <v>10</v>
      </c>
      <c r="E1855">
        <v>85</v>
      </c>
      <c r="F1855">
        <v>171</v>
      </c>
      <c r="G1855">
        <v>4725</v>
      </c>
      <c r="H1855" t="s">
        <v>11</v>
      </c>
      <c r="P1855">
        <f t="shared" si="29"/>
        <v>87</v>
      </c>
    </row>
    <row r="1856" spans="1:16" x14ac:dyDescent="0.25">
      <c r="A1856" t="s">
        <v>3634</v>
      </c>
      <c r="B1856" t="s">
        <v>3635</v>
      </c>
      <c r="C1856">
        <v>478</v>
      </c>
      <c r="D1856" t="s">
        <v>10</v>
      </c>
      <c r="E1856">
        <v>2</v>
      </c>
      <c r="F1856">
        <v>342</v>
      </c>
      <c r="G1856">
        <v>4725</v>
      </c>
      <c r="H1856" t="s">
        <v>11</v>
      </c>
      <c r="P1856">
        <f t="shared" si="29"/>
        <v>341</v>
      </c>
    </row>
    <row r="1857" spans="1:16" x14ac:dyDescent="0.25">
      <c r="A1857" t="s">
        <v>3636</v>
      </c>
      <c r="B1857" t="s">
        <v>3637</v>
      </c>
      <c r="C1857">
        <v>505</v>
      </c>
      <c r="D1857" t="s">
        <v>10</v>
      </c>
      <c r="E1857">
        <v>6</v>
      </c>
      <c r="F1857">
        <v>362</v>
      </c>
      <c r="G1857">
        <v>4725</v>
      </c>
      <c r="H1857" t="s">
        <v>11</v>
      </c>
      <c r="P1857">
        <f t="shared" si="29"/>
        <v>357</v>
      </c>
    </row>
    <row r="1858" spans="1:16" x14ac:dyDescent="0.25">
      <c r="A1858" t="s">
        <v>3638</v>
      </c>
      <c r="B1858" t="s">
        <v>3639</v>
      </c>
      <c r="C1858">
        <v>584</v>
      </c>
      <c r="D1858" t="s">
        <v>10</v>
      </c>
      <c r="E1858">
        <v>1</v>
      </c>
      <c r="F1858">
        <v>343</v>
      </c>
      <c r="G1858">
        <v>4725</v>
      </c>
      <c r="H1858" t="s">
        <v>11</v>
      </c>
      <c r="P1858">
        <f t="shared" si="29"/>
        <v>343</v>
      </c>
    </row>
    <row r="1859" spans="1:16" x14ac:dyDescent="0.25">
      <c r="A1859" t="s">
        <v>3640</v>
      </c>
      <c r="B1859" t="s">
        <v>3641</v>
      </c>
      <c r="C1859">
        <v>487</v>
      </c>
      <c r="D1859" t="s">
        <v>10</v>
      </c>
      <c r="E1859">
        <v>1</v>
      </c>
      <c r="F1859">
        <v>339</v>
      </c>
      <c r="G1859">
        <v>4725</v>
      </c>
      <c r="H1859" t="s">
        <v>11</v>
      </c>
      <c r="P1859">
        <f t="shared" si="29"/>
        <v>339</v>
      </c>
    </row>
    <row r="1860" spans="1:16" x14ac:dyDescent="0.25">
      <c r="A1860" t="s">
        <v>3642</v>
      </c>
      <c r="B1860" t="s">
        <v>3643</v>
      </c>
      <c r="C1860">
        <v>520</v>
      </c>
      <c r="D1860" t="s">
        <v>10</v>
      </c>
      <c r="E1860">
        <v>51</v>
      </c>
      <c r="F1860">
        <v>388</v>
      </c>
      <c r="G1860">
        <v>4725</v>
      </c>
      <c r="H1860" t="s">
        <v>11</v>
      </c>
      <c r="P1860">
        <f t="shared" si="29"/>
        <v>338</v>
      </c>
    </row>
    <row r="1861" spans="1:16" x14ac:dyDescent="0.25">
      <c r="A1861" t="s">
        <v>3644</v>
      </c>
      <c r="B1861" t="s">
        <v>3645</v>
      </c>
      <c r="C1861">
        <v>484</v>
      </c>
      <c r="D1861" t="s">
        <v>10</v>
      </c>
      <c r="E1861">
        <v>2</v>
      </c>
      <c r="F1861">
        <v>347</v>
      </c>
      <c r="G1861">
        <v>4725</v>
      </c>
      <c r="H1861" t="s">
        <v>11</v>
      </c>
      <c r="P1861">
        <f t="shared" si="29"/>
        <v>346</v>
      </c>
    </row>
    <row r="1862" spans="1:16" x14ac:dyDescent="0.25">
      <c r="A1862" t="s">
        <v>3646</v>
      </c>
      <c r="B1862" t="s">
        <v>3647</v>
      </c>
      <c r="C1862">
        <v>470</v>
      </c>
      <c r="D1862" t="s">
        <v>10</v>
      </c>
      <c r="E1862">
        <v>1</v>
      </c>
      <c r="F1862">
        <v>343</v>
      </c>
      <c r="G1862">
        <v>4725</v>
      </c>
      <c r="H1862" t="s">
        <v>11</v>
      </c>
      <c r="P1862">
        <f t="shared" si="29"/>
        <v>343</v>
      </c>
    </row>
    <row r="1863" spans="1:16" x14ac:dyDescent="0.25">
      <c r="A1863" t="s">
        <v>3648</v>
      </c>
      <c r="B1863" t="s">
        <v>3649</v>
      </c>
      <c r="C1863">
        <v>481</v>
      </c>
      <c r="D1863" t="s">
        <v>10</v>
      </c>
      <c r="E1863">
        <v>5</v>
      </c>
      <c r="F1863">
        <v>351</v>
      </c>
      <c r="G1863">
        <v>4725</v>
      </c>
      <c r="H1863" t="s">
        <v>11</v>
      </c>
      <c r="P1863">
        <f t="shared" si="29"/>
        <v>347</v>
      </c>
    </row>
    <row r="1864" spans="1:16" x14ac:dyDescent="0.25">
      <c r="A1864" t="s">
        <v>3650</v>
      </c>
      <c r="B1864" t="s">
        <v>3651</v>
      </c>
      <c r="C1864">
        <v>486</v>
      </c>
      <c r="D1864" t="s">
        <v>10</v>
      </c>
      <c r="E1864">
        <v>1</v>
      </c>
      <c r="F1864">
        <v>349</v>
      </c>
      <c r="G1864">
        <v>4725</v>
      </c>
      <c r="H1864" t="s">
        <v>11</v>
      </c>
      <c r="P1864">
        <f t="shared" si="29"/>
        <v>349</v>
      </c>
    </row>
    <row r="1865" spans="1:16" x14ac:dyDescent="0.25">
      <c r="A1865" t="s">
        <v>3652</v>
      </c>
      <c r="B1865" t="s">
        <v>3653</v>
      </c>
      <c r="C1865">
        <v>490</v>
      </c>
      <c r="D1865" t="s">
        <v>10</v>
      </c>
      <c r="E1865">
        <v>12</v>
      </c>
      <c r="F1865">
        <v>360</v>
      </c>
      <c r="G1865">
        <v>4725</v>
      </c>
      <c r="H1865" t="s">
        <v>11</v>
      </c>
      <c r="P1865">
        <f t="shared" si="29"/>
        <v>349</v>
      </c>
    </row>
    <row r="1866" spans="1:16" x14ac:dyDescent="0.25">
      <c r="A1866" t="s">
        <v>3654</v>
      </c>
      <c r="B1866" t="s">
        <v>3655</v>
      </c>
      <c r="C1866">
        <v>490</v>
      </c>
      <c r="D1866" t="s">
        <v>10</v>
      </c>
      <c r="E1866">
        <v>12</v>
      </c>
      <c r="F1866">
        <v>360</v>
      </c>
      <c r="G1866">
        <v>4725</v>
      </c>
      <c r="H1866" t="s">
        <v>11</v>
      </c>
      <c r="P1866">
        <f t="shared" si="29"/>
        <v>349</v>
      </c>
    </row>
    <row r="1867" spans="1:16" x14ac:dyDescent="0.25">
      <c r="A1867" t="s">
        <v>3656</v>
      </c>
      <c r="B1867" t="s">
        <v>3657</v>
      </c>
      <c r="C1867">
        <v>490</v>
      </c>
      <c r="D1867" t="s">
        <v>10</v>
      </c>
      <c r="E1867">
        <v>12</v>
      </c>
      <c r="F1867">
        <v>360</v>
      </c>
      <c r="G1867">
        <v>4725</v>
      </c>
      <c r="H1867" t="s">
        <v>11</v>
      </c>
      <c r="P1867">
        <f t="shared" si="29"/>
        <v>349</v>
      </c>
    </row>
    <row r="1868" spans="1:16" x14ac:dyDescent="0.25">
      <c r="A1868" t="s">
        <v>3658</v>
      </c>
      <c r="B1868" t="s">
        <v>3659</v>
      </c>
      <c r="C1868">
        <v>500</v>
      </c>
      <c r="D1868" t="s">
        <v>10</v>
      </c>
      <c r="E1868">
        <v>2</v>
      </c>
      <c r="F1868">
        <v>373</v>
      </c>
      <c r="G1868">
        <v>4725</v>
      </c>
      <c r="H1868" t="s">
        <v>11</v>
      </c>
      <c r="P1868">
        <f t="shared" si="29"/>
        <v>372</v>
      </c>
    </row>
    <row r="1869" spans="1:16" x14ac:dyDescent="0.25">
      <c r="A1869" t="s">
        <v>3660</v>
      </c>
      <c r="B1869" t="s">
        <v>3661</v>
      </c>
      <c r="C1869">
        <v>478</v>
      </c>
      <c r="D1869" t="s">
        <v>10</v>
      </c>
      <c r="E1869">
        <v>2</v>
      </c>
      <c r="F1869">
        <v>345</v>
      </c>
      <c r="G1869">
        <v>4725</v>
      </c>
      <c r="H1869" t="s">
        <v>11</v>
      </c>
      <c r="P1869">
        <f t="shared" si="29"/>
        <v>344</v>
      </c>
    </row>
    <row r="1870" spans="1:16" x14ac:dyDescent="0.25">
      <c r="A1870" t="s">
        <v>3662</v>
      </c>
      <c r="B1870" t="s">
        <v>3663</v>
      </c>
      <c r="C1870">
        <v>484</v>
      </c>
      <c r="D1870" t="s">
        <v>10</v>
      </c>
      <c r="E1870">
        <v>12</v>
      </c>
      <c r="F1870">
        <v>348</v>
      </c>
      <c r="G1870">
        <v>4725</v>
      </c>
      <c r="H1870" t="s">
        <v>11</v>
      </c>
      <c r="P1870">
        <f t="shared" si="29"/>
        <v>337</v>
      </c>
    </row>
    <row r="1871" spans="1:16" x14ac:dyDescent="0.25">
      <c r="A1871" t="s">
        <v>3664</v>
      </c>
      <c r="B1871" t="s">
        <v>3665</v>
      </c>
      <c r="C1871">
        <v>470</v>
      </c>
      <c r="D1871" t="s">
        <v>10</v>
      </c>
      <c r="E1871">
        <v>1</v>
      </c>
      <c r="F1871">
        <v>345</v>
      </c>
      <c r="G1871">
        <v>4725</v>
      </c>
      <c r="H1871" t="s">
        <v>11</v>
      </c>
      <c r="P1871">
        <f t="shared" si="29"/>
        <v>345</v>
      </c>
    </row>
    <row r="1872" spans="1:16" x14ac:dyDescent="0.25">
      <c r="A1872" t="s">
        <v>3666</v>
      </c>
      <c r="B1872" t="s">
        <v>3667</v>
      </c>
      <c r="C1872">
        <v>480</v>
      </c>
      <c r="D1872" t="s">
        <v>10</v>
      </c>
      <c r="E1872">
        <v>5</v>
      </c>
      <c r="F1872">
        <v>350</v>
      </c>
      <c r="G1872">
        <v>4725</v>
      </c>
      <c r="H1872" t="s">
        <v>11</v>
      </c>
      <c r="P1872">
        <f t="shared" si="29"/>
        <v>346</v>
      </c>
    </row>
    <row r="1873" spans="1:16" x14ac:dyDescent="0.25">
      <c r="A1873" t="s">
        <v>3668</v>
      </c>
      <c r="B1873" t="s">
        <v>3669</v>
      </c>
      <c r="C1873">
        <v>470</v>
      </c>
      <c r="D1873" t="s">
        <v>10</v>
      </c>
      <c r="E1873">
        <v>1</v>
      </c>
      <c r="F1873">
        <v>345</v>
      </c>
      <c r="G1873">
        <v>4725</v>
      </c>
      <c r="H1873" t="s">
        <v>11</v>
      </c>
      <c r="P1873">
        <f t="shared" si="29"/>
        <v>345</v>
      </c>
    </row>
    <row r="1874" spans="1:16" x14ac:dyDescent="0.25">
      <c r="A1874" t="s">
        <v>3670</v>
      </c>
      <c r="B1874" t="s">
        <v>3671</v>
      </c>
      <c r="C1874">
        <v>480</v>
      </c>
      <c r="D1874" t="s">
        <v>10</v>
      </c>
      <c r="E1874">
        <v>5</v>
      </c>
      <c r="F1874">
        <v>350</v>
      </c>
      <c r="G1874">
        <v>4725</v>
      </c>
      <c r="H1874" t="s">
        <v>11</v>
      </c>
      <c r="P1874">
        <f t="shared" si="29"/>
        <v>346</v>
      </c>
    </row>
    <row r="1875" spans="1:16" x14ac:dyDescent="0.25">
      <c r="A1875" t="s">
        <v>3672</v>
      </c>
      <c r="B1875" t="s">
        <v>3673</v>
      </c>
      <c r="C1875">
        <v>586</v>
      </c>
      <c r="D1875" t="s">
        <v>10</v>
      </c>
      <c r="E1875">
        <v>1</v>
      </c>
      <c r="F1875">
        <v>346</v>
      </c>
      <c r="G1875">
        <v>4725</v>
      </c>
      <c r="H1875" t="s">
        <v>11</v>
      </c>
      <c r="P1875">
        <f t="shared" si="29"/>
        <v>346</v>
      </c>
    </row>
    <row r="1876" spans="1:16" x14ac:dyDescent="0.25">
      <c r="A1876" t="s">
        <v>3674</v>
      </c>
      <c r="B1876" t="s">
        <v>3675</v>
      </c>
      <c r="C1876">
        <v>479</v>
      </c>
      <c r="D1876" t="s">
        <v>10</v>
      </c>
      <c r="E1876">
        <v>3</v>
      </c>
      <c r="F1876">
        <v>344</v>
      </c>
      <c r="G1876">
        <v>4725</v>
      </c>
      <c r="H1876" t="s">
        <v>11</v>
      </c>
      <c r="P1876">
        <f t="shared" si="29"/>
        <v>342</v>
      </c>
    </row>
    <row r="1877" spans="1:16" x14ac:dyDescent="0.25">
      <c r="A1877" t="s">
        <v>3676</v>
      </c>
      <c r="B1877" t="s">
        <v>3677</v>
      </c>
      <c r="C1877">
        <v>474</v>
      </c>
      <c r="D1877" t="s">
        <v>10</v>
      </c>
      <c r="E1877">
        <v>2</v>
      </c>
      <c r="F1877">
        <v>342</v>
      </c>
      <c r="G1877">
        <v>4725</v>
      </c>
      <c r="H1877" t="s">
        <v>11</v>
      </c>
      <c r="P1877">
        <f t="shared" si="29"/>
        <v>341</v>
      </c>
    </row>
    <row r="1878" spans="1:16" x14ac:dyDescent="0.25">
      <c r="A1878" t="s">
        <v>3678</v>
      </c>
      <c r="B1878" t="s">
        <v>3679</v>
      </c>
      <c r="C1878">
        <v>478</v>
      </c>
      <c r="D1878" t="s">
        <v>10</v>
      </c>
      <c r="E1878">
        <v>3</v>
      </c>
      <c r="F1878">
        <v>344</v>
      </c>
      <c r="G1878">
        <v>4725</v>
      </c>
      <c r="H1878" t="s">
        <v>11</v>
      </c>
      <c r="P1878">
        <f t="shared" si="29"/>
        <v>342</v>
      </c>
    </row>
    <row r="1879" spans="1:16" x14ac:dyDescent="0.25">
      <c r="A1879" t="s">
        <v>3680</v>
      </c>
      <c r="B1879" t="s">
        <v>3681</v>
      </c>
      <c r="C1879">
        <v>481</v>
      </c>
      <c r="D1879" t="s">
        <v>10</v>
      </c>
      <c r="E1879">
        <v>5</v>
      </c>
      <c r="F1879">
        <v>349</v>
      </c>
      <c r="G1879">
        <v>4725</v>
      </c>
      <c r="H1879" t="s">
        <v>11</v>
      </c>
      <c r="P1879">
        <f t="shared" si="29"/>
        <v>345</v>
      </c>
    </row>
    <row r="1880" spans="1:16" x14ac:dyDescent="0.25">
      <c r="A1880" t="s">
        <v>3682</v>
      </c>
      <c r="B1880" t="s">
        <v>3683</v>
      </c>
      <c r="C1880">
        <v>478</v>
      </c>
      <c r="D1880" t="s">
        <v>10</v>
      </c>
      <c r="E1880">
        <v>3</v>
      </c>
      <c r="F1880">
        <v>343</v>
      </c>
      <c r="G1880">
        <v>4725</v>
      </c>
      <c r="H1880" t="s">
        <v>11</v>
      </c>
      <c r="P1880">
        <f t="shared" si="29"/>
        <v>341</v>
      </c>
    </row>
    <row r="1881" spans="1:16" x14ac:dyDescent="0.25">
      <c r="A1881" t="s">
        <v>3684</v>
      </c>
      <c r="B1881" t="s">
        <v>3685</v>
      </c>
      <c r="C1881">
        <v>480</v>
      </c>
      <c r="D1881" t="s">
        <v>10</v>
      </c>
      <c r="E1881">
        <v>4</v>
      </c>
      <c r="F1881">
        <v>343</v>
      </c>
      <c r="G1881">
        <v>4725</v>
      </c>
      <c r="H1881" t="s">
        <v>11</v>
      </c>
      <c r="P1881">
        <f t="shared" si="29"/>
        <v>340</v>
      </c>
    </row>
    <row r="1882" spans="1:16" x14ac:dyDescent="0.25">
      <c r="A1882" t="s">
        <v>3686</v>
      </c>
      <c r="B1882" t="s">
        <v>3687</v>
      </c>
      <c r="C1882">
        <v>472</v>
      </c>
      <c r="D1882" t="s">
        <v>10</v>
      </c>
      <c r="E1882">
        <v>9</v>
      </c>
      <c r="F1882">
        <v>346</v>
      </c>
      <c r="G1882">
        <v>4725</v>
      </c>
      <c r="H1882" t="s">
        <v>11</v>
      </c>
      <c r="P1882">
        <f t="shared" si="29"/>
        <v>338</v>
      </c>
    </row>
    <row r="1883" spans="1:16" x14ac:dyDescent="0.25">
      <c r="A1883" t="s">
        <v>3688</v>
      </c>
      <c r="B1883" t="s">
        <v>3689</v>
      </c>
      <c r="C1883">
        <v>476</v>
      </c>
      <c r="D1883" t="s">
        <v>10</v>
      </c>
      <c r="E1883">
        <v>5</v>
      </c>
      <c r="F1883">
        <v>344</v>
      </c>
      <c r="G1883">
        <v>4725</v>
      </c>
      <c r="H1883" t="s">
        <v>11</v>
      </c>
      <c r="P1883">
        <f t="shared" si="29"/>
        <v>340</v>
      </c>
    </row>
    <row r="1884" spans="1:16" x14ac:dyDescent="0.25">
      <c r="A1884" t="s">
        <v>3690</v>
      </c>
      <c r="B1884" t="s">
        <v>3691</v>
      </c>
      <c r="C1884">
        <v>481</v>
      </c>
      <c r="D1884" t="s">
        <v>10</v>
      </c>
      <c r="E1884">
        <v>5</v>
      </c>
      <c r="F1884">
        <v>351</v>
      </c>
      <c r="G1884">
        <v>4725</v>
      </c>
      <c r="H1884" t="s">
        <v>11</v>
      </c>
      <c r="P1884">
        <f t="shared" si="29"/>
        <v>347</v>
      </c>
    </row>
    <row r="1885" spans="1:16" x14ac:dyDescent="0.25">
      <c r="A1885" t="s">
        <v>3692</v>
      </c>
      <c r="B1885" t="s">
        <v>3693</v>
      </c>
      <c r="C1885">
        <v>486</v>
      </c>
      <c r="D1885" t="s">
        <v>10</v>
      </c>
      <c r="E1885">
        <v>1</v>
      </c>
      <c r="F1885">
        <v>349</v>
      </c>
      <c r="G1885">
        <v>4725</v>
      </c>
      <c r="H1885" t="s">
        <v>11</v>
      </c>
      <c r="P1885">
        <f t="shared" si="29"/>
        <v>349</v>
      </c>
    </row>
    <row r="1886" spans="1:16" x14ac:dyDescent="0.25">
      <c r="A1886" t="s">
        <v>3694</v>
      </c>
      <c r="B1886" t="s">
        <v>3695</v>
      </c>
      <c r="C1886">
        <v>470</v>
      </c>
      <c r="D1886" t="s">
        <v>10</v>
      </c>
      <c r="E1886">
        <v>1</v>
      </c>
      <c r="F1886">
        <v>343</v>
      </c>
      <c r="G1886">
        <v>4725</v>
      </c>
      <c r="H1886" t="s">
        <v>11</v>
      </c>
      <c r="P1886">
        <f t="shared" si="29"/>
        <v>343</v>
      </c>
    </row>
    <row r="1887" spans="1:16" x14ac:dyDescent="0.25">
      <c r="A1887" t="s">
        <v>3696</v>
      </c>
      <c r="B1887" t="s">
        <v>3697</v>
      </c>
      <c r="C1887">
        <v>478</v>
      </c>
      <c r="D1887" t="s">
        <v>10</v>
      </c>
      <c r="E1887">
        <v>1</v>
      </c>
      <c r="F1887">
        <v>346</v>
      </c>
      <c r="G1887">
        <v>4725</v>
      </c>
      <c r="H1887" t="s">
        <v>11</v>
      </c>
      <c r="P1887">
        <f t="shared" si="29"/>
        <v>346</v>
      </c>
    </row>
    <row r="1888" spans="1:16" x14ac:dyDescent="0.25">
      <c r="A1888" t="s">
        <v>3698</v>
      </c>
      <c r="B1888" t="s">
        <v>3699</v>
      </c>
      <c r="C1888">
        <v>478</v>
      </c>
      <c r="D1888" t="s">
        <v>10</v>
      </c>
      <c r="E1888">
        <v>1</v>
      </c>
      <c r="F1888">
        <v>347</v>
      </c>
      <c r="G1888">
        <v>4725</v>
      </c>
      <c r="H1888" t="s">
        <v>11</v>
      </c>
      <c r="P1888">
        <f t="shared" si="29"/>
        <v>347</v>
      </c>
    </row>
    <row r="1889" spans="1:16" x14ac:dyDescent="0.25">
      <c r="A1889" t="s">
        <v>3700</v>
      </c>
      <c r="B1889" t="s">
        <v>3701</v>
      </c>
      <c r="C1889">
        <v>487</v>
      </c>
      <c r="D1889" t="s">
        <v>10</v>
      </c>
      <c r="E1889">
        <v>3</v>
      </c>
      <c r="F1889">
        <v>342</v>
      </c>
      <c r="G1889">
        <v>4725</v>
      </c>
      <c r="H1889" t="s">
        <v>11</v>
      </c>
      <c r="P1889">
        <f t="shared" si="29"/>
        <v>340</v>
      </c>
    </row>
    <row r="1890" spans="1:16" x14ac:dyDescent="0.25">
      <c r="A1890" t="s">
        <v>3702</v>
      </c>
      <c r="B1890" t="s">
        <v>3703</v>
      </c>
      <c r="C1890">
        <v>469</v>
      </c>
      <c r="D1890" t="s">
        <v>10</v>
      </c>
      <c r="E1890">
        <v>1</v>
      </c>
      <c r="F1890">
        <v>344</v>
      </c>
      <c r="G1890">
        <v>4725</v>
      </c>
      <c r="H1890" t="s">
        <v>11</v>
      </c>
      <c r="P1890">
        <f t="shared" si="29"/>
        <v>344</v>
      </c>
    </row>
    <row r="1891" spans="1:16" x14ac:dyDescent="0.25">
      <c r="A1891" t="s">
        <v>3704</v>
      </c>
      <c r="B1891" t="s">
        <v>3705</v>
      </c>
      <c r="C1891">
        <v>478</v>
      </c>
      <c r="D1891" t="s">
        <v>10</v>
      </c>
      <c r="E1891">
        <v>4</v>
      </c>
      <c r="F1891">
        <v>341</v>
      </c>
      <c r="G1891">
        <v>4725</v>
      </c>
      <c r="H1891" t="s">
        <v>11</v>
      </c>
      <c r="P1891">
        <f t="shared" si="29"/>
        <v>338</v>
      </c>
    </row>
    <row r="1892" spans="1:16" x14ac:dyDescent="0.25">
      <c r="A1892" t="s">
        <v>3706</v>
      </c>
      <c r="B1892" t="s">
        <v>3707</v>
      </c>
      <c r="C1892">
        <v>475</v>
      </c>
      <c r="D1892" t="s">
        <v>10</v>
      </c>
      <c r="E1892">
        <v>9</v>
      </c>
      <c r="F1892">
        <v>346</v>
      </c>
      <c r="G1892">
        <v>4725</v>
      </c>
      <c r="H1892" t="s">
        <v>11</v>
      </c>
      <c r="P1892">
        <f t="shared" si="29"/>
        <v>338</v>
      </c>
    </row>
    <row r="1893" spans="1:16" x14ac:dyDescent="0.25">
      <c r="A1893" t="s">
        <v>3708</v>
      </c>
      <c r="B1893" t="s">
        <v>3709</v>
      </c>
      <c r="C1893">
        <v>585</v>
      </c>
      <c r="D1893" t="s">
        <v>10</v>
      </c>
      <c r="E1893">
        <v>1</v>
      </c>
      <c r="F1893">
        <v>345</v>
      </c>
      <c r="G1893">
        <v>4725</v>
      </c>
      <c r="H1893" t="s">
        <v>11</v>
      </c>
      <c r="P1893">
        <f t="shared" si="29"/>
        <v>345</v>
      </c>
    </row>
    <row r="1894" spans="1:16" x14ac:dyDescent="0.25">
      <c r="A1894" t="s">
        <v>3710</v>
      </c>
      <c r="B1894" t="s">
        <v>3711</v>
      </c>
      <c r="C1894">
        <v>585</v>
      </c>
      <c r="D1894" t="s">
        <v>10</v>
      </c>
      <c r="E1894">
        <v>1</v>
      </c>
      <c r="F1894">
        <v>345</v>
      </c>
      <c r="G1894">
        <v>4725</v>
      </c>
      <c r="H1894" t="s">
        <v>11</v>
      </c>
      <c r="P1894">
        <f t="shared" si="29"/>
        <v>345</v>
      </c>
    </row>
    <row r="1895" spans="1:16" x14ac:dyDescent="0.25">
      <c r="A1895" t="s">
        <v>3712</v>
      </c>
      <c r="B1895" t="s">
        <v>3713</v>
      </c>
      <c r="C1895">
        <v>482</v>
      </c>
      <c r="D1895" t="s">
        <v>10</v>
      </c>
      <c r="E1895">
        <v>4</v>
      </c>
      <c r="F1895">
        <v>343</v>
      </c>
      <c r="G1895">
        <v>4725</v>
      </c>
      <c r="H1895" t="s">
        <v>11</v>
      </c>
      <c r="P1895">
        <f t="shared" si="29"/>
        <v>340</v>
      </c>
    </row>
    <row r="1896" spans="1:16" x14ac:dyDescent="0.25">
      <c r="A1896" t="s">
        <v>3714</v>
      </c>
      <c r="B1896" t="s">
        <v>3715</v>
      </c>
      <c r="C1896">
        <v>592</v>
      </c>
      <c r="D1896" t="s">
        <v>10</v>
      </c>
      <c r="E1896">
        <v>2</v>
      </c>
      <c r="F1896">
        <v>357</v>
      </c>
      <c r="G1896">
        <v>4725</v>
      </c>
      <c r="H1896" t="s">
        <v>11</v>
      </c>
      <c r="P1896">
        <f t="shared" si="29"/>
        <v>356</v>
      </c>
    </row>
    <row r="1897" spans="1:16" x14ac:dyDescent="0.25">
      <c r="A1897" t="s">
        <v>3716</v>
      </c>
      <c r="B1897" t="s">
        <v>3717</v>
      </c>
      <c r="C1897">
        <v>506</v>
      </c>
      <c r="D1897" t="s">
        <v>10</v>
      </c>
      <c r="E1897">
        <v>20</v>
      </c>
      <c r="F1897">
        <v>367</v>
      </c>
      <c r="G1897">
        <v>4725</v>
      </c>
      <c r="H1897" t="s">
        <v>11</v>
      </c>
      <c r="P1897">
        <f t="shared" si="29"/>
        <v>348</v>
      </c>
    </row>
    <row r="1898" spans="1:16" x14ac:dyDescent="0.25">
      <c r="A1898" t="s">
        <v>3718</v>
      </c>
      <c r="B1898" t="s">
        <v>3719</v>
      </c>
      <c r="C1898">
        <v>500</v>
      </c>
      <c r="D1898" t="s">
        <v>10</v>
      </c>
      <c r="E1898">
        <v>18</v>
      </c>
      <c r="F1898">
        <v>365</v>
      </c>
      <c r="G1898">
        <v>4725</v>
      </c>
      <c r="H1898" t="s">
        <v>11</v>
      </c>
      <c r="P1898">
        <f t="shared" si="29"/>
        <v>348</v>
      </c>
    </row>
    <row r="1899" spans="1:16" x14ac:dyDescent="0.25">
      <c r="A1899" t="s">
        <v>3720</v>
      </c>
      <c r="B1899" t="s">
        <v>3721</v>
      </c>
      <c r="C1899">
        <v>582</v>
      </c>
      <c r="D1899" t="s">
        <v>10</v>
      </c>
      <c r="E1899">
        <v>1</v>
      </c>
      <c r="F1899">
        <v>341</v>
      </c>
      <c r="G1899">
        <v>4725</v>
      </c>
      <c r="H1899" t="s">
        <v>11</v>
      </c>
      <c r="P1899">
        <f t="shared" si="29"/>
        <v>341</v>
      </c>
    </row>
    <row r="1900" spans="1:16" x14ac:dyDescent="0.25">
      <c r="A1900" t="s">
        <v>3722</v>
      </c>
      <c r="B1900" t="s">
        <v>3723</v>
      </c>
      <c r="C1900">
        <v>257</v>
      </c>
      <c r="D1900" t="s">
        <v>10</v>
      </c>
      <c r="E1900">
        <v>2</v>
      </c>
      <c r="F1900">
        <v>181</v>
      </c>
      <c r="G1900">
        <v>4725</v>
      </c>
      <c r="H1900" t="s">
        <v>11</v>
      </c>
      <c r="P1900">
        <f t="shared" si="29"/>
        <v>180</v>
      </c>
    </row>
    <row r="1901" spans="1:16" x14ac:dyDescent="0.25">
      <c r="A1901" t="s">
        <v>3724</v>
      </c>
      <c r="B1901" t="s">
        <v>3725</v>
      </c>
      <c r="C1901">
        <v>101</v>
      </c>
      <c r="D1901" t="s">
        <v>10</v>
      </c>
      <c r="E1901">
        <v>1</v>
      </c>
      <c r="F1901">
        <v>101</v>
      </c>
      <c r="G1901">
        <v>4725</v>
      </c>
      <c r="H1901" t="s">
        <v>11</v>
      </c>
      <c r="P1901">
        <f t="shared" si="29"/>
        <v>101</v>
      </c>
    </row>
    <row r="1902" spans="1:16" x14ac:dyDescent="0.25">
      <c r="A1902" t="s">
        <v>3726</v>
      </c>
      <c r="B1902" t="s">
        <v>3727</v>
      </c>
      <c r="C1902">
        <v>590</v>
      </c>
      <c r="D1902" t="s">
        <v>10</v>
      </c>
      <c r="E1902">
        <v>6</v>
      </c>
      <c r="F1902">
        <v>348</v>
      </c>
      <c r="G1902">
        <v>4725</v>
      </c>
      <c r="H1902" t="s">
        <v>11</v>
      </c>
      <c r="P1902">
        <f t="shared" si="29"/>
        <v>343</v>
      </c>
    </row>
    <row r="1903" spans="1:16" x14ac:dyDescent="0.25">
      <c r="A1903" t="s">
        <v>3728</v>
      </c>
      <c r="B1903" t="s">
        <v>3729</v>
      </c>
      <c r="C1903">
        <v>583</v>
      </c>
      <c r="D1903" t="s">
        <v>10</v>
      </c>
      <c r="E1903">
        <v>1</v>
      </c>
      <c r="F1903">
        <v>343</v>
      </c>
      <c r="G1903">
        <v>4725</v>
      </c>
      <c r="H1903" t="s">
        <v>11</v>
      </c>
      <c r="P1903">
        <f t="shared" si="29"/>
        <v>343</v>
      </c>
    </row>
    <row r="1904" spans="1:16" x14ac:dyDescent="0.25">
      <c r="A1904" t="s">
        <v>3730</v>
      </c>
      <c r="B1904" t="s">
        <v>3731</v>
      </c>
      <c r="C1904">
        <v>486</v>
      </c>
      <c r="D1904" t="s">
        <v>10</v>
      </c>
      <c r="E1904">
        <v>16</v>
      </c>
      <c r="F1904">
        <v>352</v>
      </c>
      <c r="G1904">
        <v>4725</v>
      </c>
      <c r="H1904" t="s">
        <v>11</v>
      </c>
      <c r="P1904">
        <f t="shared" si="29"/>
        <v>337</v>
      </c>
    </row>
    <row r="1905" spans="1:16" x14ac:dyDescent="0.25">
      <c r="A1905" t="s">
        <v>3732</v>
      </c>
      <c r="B1905" t="s">
        <v>3733</v>
      </c>
      <c r="C1905">
        <v>486</v>
      </c>
      <c r="D1905" t="s">
        <v>10</v>
      </c>
      <c r="E1905">
        <v>16</v>
      </c>
      <c r="F1905">
        <v>352</v>
      </c>
      <c r="G1905">
        <v>4725</v>
      </c>
      <c r="H1905" t="s">
        <v>11</v>
      </c>
      <c r="P1905">
        <f t="shared" si="29"/>
        <v>337</v>
      </c>
    </row>
    <row r="1906" spans="1:16" x14ac:dyDescent="0.25">
      <c r="A1906" t="s">
        <v>3734</v>
      </c>
      <c r="B1906" t="s">
        <v>3735</v>
      </c>
      <c r="C1906">
        <v>486</v>
      </c>
      <c r="D1906" t="s">
        <v>10</v>
      </c>
      <c r="E1906">
        <v>16</v>
      </c>
      <c r="F1906">
        <v>352</v>
      </c>
      <c r="G1906">
        <v>4725</v>
      </c>
      <c r="H1906" t="s">
        <v>11</v>
      </c>
      <c r="P1906">
        <f t="shared" si="29"/>
        <v>337</v>
      </c>
    </row>
    <row r="1907" spans="1:16" x14ac:dyDescent="0.25">
      <c r="A1907" t="s">
        <v>3736</v>
      </c>
      <c r="B1907" t="s">
        <v>3737</v>
      </c>
      <c r="C1907">
        <v>486</v>
      </c>
      <c r="D1907" t="s">
        <v>10</v>
      </c>
      <c r="E1907">
        <v>16</v>
      </c>
      <c r="F1907">
        <v>352</v>
      </c>
      <c r="G1907">
        <v>4725</v>
      </c>
      <c r="H1907" t="s">
        <v>11</v>
      </c>
      <c r="P1907">
        <f t="shared" si="29"/>
        <v>337</v>
      </c>
    </row>
    <row r="1908" spans="1:16" x14ac:dyDescent="0.25">
      <c r="A1908" t="s">
        <v>3738</v>
      </c>
      <c r="B1908" t="s">
        <v>3739</v>
      </c>
      <c r="C1908">
        <v>486</v>
      </c>
      <c r="D1908" t="s">
        <v>10</v>
      </c>
      <c r="E1908">
        <v>16</v>
      </c>
      <c r="F1908">
        <v>352</v>
      </c>
      <c r="G1908">
        <v>4725</v>
      </c>
      <c r="H1908" t="s">
        <v>11</v>
      </c>
      <c r="P1908">
        <f t="shared" si="29"/>
        <v>337</v>
      </c>
    </row>
    <row r="1909" spans="1:16" x14ac:dyDescent="0.25">
      <c r="A1909" t="s">
        <v>3740</v>
      </c>
      <c r="B1909" t="s">
        <v>3741</v>
      </c>
      <c r="C1909">
        <v>486</v>
      </c>
      <c r="D1909" t="s">
        <v>10</v>
      </c>
      <c r="E1909">
        <v>16</v>
      </c>
      <c r="F1909">
        <v>352</v>
      </c>
      <c r="G1909">
        <v>4725</v>
      </c>
      <c r="H1909" t="s">
        <v>11</v>
      </c>
      <c r="P1909">
        <f t="shared" si="29"/>
        <v>337</v>
      </c>
    </row>
    <row r="1910" spans="1:16" x14ac:dyDescent="0.25">
      <c r="A1910" t="s">
        <v>3742</v>
      </c>
      <c r="B1910" t="s">
        <v>3743</v>
      </c>
      <c r="C1910">
        <v>486</v>
      </c>
      <c r="D1910" t="s">
        <v>10</v>
      </c>
      <c r="E1910">
        <v>16</v>
      </c>
      <c r="F1910">
        <v>352</v>
      </c>
      <c r="G1910">
        <v>4725</v>
      </c>
      <c r="H1910" t="s">
        <v>11</v>
      </c>
      <c r="P1910">
        <f t="shared" si="29"/>
        <v>337</v>
      </c>
    </row>
    <row r="1911" spans="1:16" x14ac:dyDescent="0.25">
      <c r="A1911" t="s">
        <v>3744</v>
      </c>
      <c r="B1911" t="s">
        <v>3745</v>
      </c>
      <c r="C1911">
        <v>486</v>
      </c>
      <c r="D1911" t="s">
        <v>10</v>
      </c>
      <c r="E1911">
        <v>16</v>
      </c>
      <c r="F1911">
        <v>352</v>
      </c>
      <c r="G1911">
        <v>4725</v>
      </c>
      <c r="H1911" t="s">
        <v>11</v>
      </c>
      <c r="P1911">
        <f t="shared" ref="P1911:P1974" si="30">F1911-E1911+1</f>
        <v>337</v>
      </c>
    </row>
    <row r="1912" spans="1:16" x14ac:dyDescent="0.25">
      <c r="A1912" t="s">
        <v>3746</v>
      </c>
      <c r="B1912" t="s">
        <v>3747</v>
      </c>
      <c r="C1912">
        <v>478</v>
      </c>
      <c r="D1912" t="s">
        <v>10</v>
      </c>
      <c r="E1912">
        <v>4</v>
      </c>
      <c r="F1912">
        <v>342</v>
      </c>
      <c r="G1912">
        <v>4725</v>
      </c>
      <c r="H1912" t="s">
        <v>11</v>
      </c>
      <c r="P1912">
        <f t="shared" si="30"/>
        <v>339</v>
      </c>
    </row>
    <row r="1913" spans="1:16" x14ac:dyDescent="0.25">
      <c r="A1913" t="s">
        <v>3748</v>
      </c>
      <c r="B1913" t="s">
        <v>3749</v>
      </c>
      <c r="C1913">
        <v>478</v>
      </c>
      <c r="D1913" t="s">
        <v>10</v>
      </c>
      <c r="E1913">
        <v>10</v>
      </c>
      <c r="F1913">
        <v>356</v>
      </c>
      <c r="G1913">
        <v>4725</v>
      </c>
      <c r="H1913" t="s">
        <v>11</v>
      </c>
      <c r="P1913">
        <f t="shared" si="30"/>
        <v>347</v>
      </c>
    </row>
    <row r="1914" spans="1:16" x14ac:dyDescent="0.25">
      <c r="A1914" t="s">
        <v>3750</v>
      </c>
      <c r="B1914" t="s">
        <v>3751</v>
      </c>
      <c r="C1914">
        <v>488</v>
      </c>
      <c r="D1914" t="s">
        <v>10</v>
      </c>
      <c r="E1914">
        <v>15</v>
      </c>
      <c r="F1914">
        <v>358</v>
      </c>
      <c r="G1914">
        <v>4725</v>
      </c>
      <c r="H1914" t="s">
        <v>11</v>
      </c>
      <c r="P1914">
        <f t="shared" si="30"/>
        <v>344</v>
      </c>
    </row>
    <row r="1915" spans="1:16" x14ac:dyDescent="0.25">
      <c r="A1915" t="s">
        <v>3752</v>
      </c>
      <c r="B1915" t="s">
        <v>3753</v>
      </c>
      <c r="C1915">
        <v>486</v>
      </c>
      <c r="D1915" t="s">
        <v>10</v>
      </c>
      <c r="E1915">
        <v>4</v>
      </c>
      <c r="F1915">
        <v>346</v>
      </c>
      <c r="G1915">
        <v>4725</v>
      </c>
      <c r="H1915" t="s">
        <v>11</v>
      </c>
      <c r="P1915">
        <f t="shared" si="30"/>
        <v>343</v>
      </c>
    </row>
    <row r="1916" spans="1:16" x14ac:dyDescent="0.25">
      <c r="A1916" t="s">
        <v>3754</v>
      </c>
      <c r="B1916" t="s">
        <v>3755</v>
      </c>
      <c r="C1916">
        <v>488</v>
      </c>
      <c r="D1916" t="s">
        <v>10</v>
      </c>
      <c r="E1916">
        <v>4</v>
      </c>
      <c r="F1916">
        <v>345</v>
      </c>
      <c r="G1916">
        <v>4725</v>
      </c>
      <c r="H1916" t="s">
        <v>11</v>
      </c>
      <c r="P1916">
        <f t="shared" si="30"/>
        <v>342</v>
      </c>
    </row>
    <row r="1917" spans="1:16" x14ac:dyDescent="0.25">
      <c r="A1917" t="s">
        <v>3756</v>
      </c>
      <c r="B1917" t="s">
        <v>3757</v>
      </c>
      <c r="C1917">
        <v>489</v>
      </c>
      <c r="D1917" t="s">
        <v>10</v>
      </c>
      <c r="E1917">
        <v>1</v>
      </c>
      <c r="F1917">
        <v>340</v>
      </c>
      <c r="G1917">
        <v>4725</v>
      </c>
      <c r="H1917" t="s">
        <v>11</v>
      </c>
      <c r="P1917">
        <f t="shared" si="30"/>
        <v>340</v>
      </c>
    </row>
    <row r="1918" spans="1:16" x14ac:dyDescent="0.25">
      <c r="A1918" t="s">
        <v>3758</v>
      </c>
      <c r="B1918" t="s">
        <v>3759</v>
      </c>
      <c r="C1918">
        <v>474</v>
      </c>
      <c r="D1918" t="s">
        <v>10</v>
      </c>
      <c r="E1918">
        <v>2</v>
      </c>
      <c r="F1918">
        <v>344</v>
      </c>
      <c r="G1918">
        <v>4725</v>
      </c>
      <c r="H1918" t="s">
        <v>11</v>
      </c>
      <c r="P1918">
        <f t="shared" si="30"/>
        <v>343</v>
      </c>
    </row>
    <row r="1919" spans="1:16" x14ac:dyDescent="0.25">
      <c r="A1919" t="s">
        <v>3760</v>
      </c>
      <c r="B1919" t="s">
        <v>3761</v>
      </c>
      <c r="C1919">
        <v>475</v>
      </c>
      <c r="D1919" t="s">
        <v>10</v>
      </c>
      <c r="E1919">
        <v>3</v>
      </c>
      <c r="F1919">
        <v>348</v>
      </c>
      <c r="G1919">
        <v>4725</v>
      </c>
      <c r="H1919" t="s">
        <v>11</v>
      </c>
      <c r="P1919">
        <f t="shared" si="30"/>
        <v>346</v>
      </c>
    </row>
    <row r="1920" spans="1:16" x14ac:dyDescent="0.25">
      <c r="A1920" t="s">
        <v>3762</v>
      </c>
      <c r="B1920" t="s">
        <v>3763</v>
      </c>
      <c r="C1920">
        <v>470</v>
      </c>
      <c r="D1920" t="s">
        <v>10</v>
      </c>
      <c r="E1920">
        <v>1</v>
      </c>
      <c r="F1920">
        <v>341</v>
      </c>
      <c r="G1920">
        <v>4725</v>
      </c>
      <c r="H1920" t="s">
        <v>11</v>
      </c>
      <c r="P1920">
        <f t="shared" si="30"/>
        <v>341</v>
      </c>
    </row>
    <row r="1921" spans="1:16" x14ac:dyDescent="0.25">
      <c r="A1921" t="s">
        <v>3764</v>
      </c>
      <c r="B1921" t="s">
        <v>3765</v>
      </c>
      <c r="C1921">
        <v>582</v>
      </c>
      <c r="D1921" t="s">
        <v>10</v>
      </c>
      <c r="E1921">
        <v>1</v>
      </c>
      <c r="F1921">
        <v>337</v>
      </c>
      <c r="G1921">
        <v>4725</v>
      </c>
      <c r="H1921" t="s">
        <v>11</v>
      </c>
      <c r="P1921">
        <f t="shared" si="30"/>
        <v>337</v>
      </c>
    </row>
    <row r="1922" spans="1:16" x14ac:dyDescent="0.25">
      <c r="A1922" t="s">
        <v>3766</v>
      </c>
      <c r="B1922" t="s">
        <v>3767</v>
      </c>
      <c r="C1922">
        <v>581</v>
      </c>
      <c r="D1922" t="s">
        <v>10</v>
      </c>
      <c r="E1922">
        <v>1</v>
      </c>
      <c r="F1922">
        <v>337</v>
      </c>
      <c r="G1922">
        <v>4725</v>
      </c>
      <c r="H1922" t="s">
        <v>11</v>
      </c>
      <c r="P1922">
        <f t="shared" si="30"/>
        <v>337</v>
      </c>
    </row>
    <row r="1923" spans="1:16" x14ac:dyDescent="0.25">
      <c r="A1923" t="s">
        <v>3768</v>
      </c>
      <c r="B1923" t="s">
        <v>3769</v>
      </c>
      <c r="C1923">
        <v>443</v>
      </c>
      <c r="D1923" t="s">
        <v>10</v>
      </c>
      <c r="E1923">
        <v>1</v>
      </c>
      <c r="F1923">
        <v>321</v>
      </c>
      <c r="G1923">
        <v>4725</v>
      </c>
      <c r="H1923" t="s">
        <v>11</v>
      </c>
      <c r="P1923">
        <f t="shared" si="30"/>
        <v>321</v>
      </c>
    </row>
    <row r="1924" spans="1:16" x14ac:dyDescent="0.25">
      <c r="A1924" t="s">
        <v>3770</v>
      </c>
      <c r="B1924" t="s">
        <v>3771</v>
      </c>
      <c r="C1924">
        <v>496</v>
      </c>
      <c r="D1924" t="s">
        <v>10</v>
      </c>
      <c r="E1924">
        <v>24</v>
      </c>
      <c r="F1924">
        <v>367</v>
      </c>
      <c r="G1924">
        <v>4725</v>
      </c>
      <c r="H1924" t="s">
        <v>11</v>
      </c>
      <c r="P1924">
        <f t="shared" si="30"/>
        <v>344</v>
      </c>
    </row>
    <row r="1925" spans="1:16" x14ac:dyDescent="0.25">
      <c r="A1925" t="s">
        <v>3772</v>
      </c>
      <c r="B1925" t="s">
        <v>3773</v>
      </c>
      <c r="C1925">
        <v>493</v>
      </c>
      <c r="D1925" t="s">
        <v>10</v>
      </c>
      <c r="E1925">
        <v>1</v>
      </c>
      <c r="F1925">
        <v>350</v>
      </c>
      <c r="G1925">
        <v>4725</v>
      </c>
      <c r="H1925" t="s">
        <v>11</v>
      </c>
      <c r="P1925">
        <f t="shared" si="30"/>
        <v>350</v>
      </c>
    </row>
    <row r="1926" spans="1:16" x14ac:dyDescent="0.25">
      <c r="A1926" t="s">
        <v>3774</v>
      </c>
      <c r="B1926" t="s">
        <v>3775</v>
      </c>
      <c r="C1926">
        <v>472</v>
      </c>
      <c r="D1926" t="s">
        <v>10</v>
      </c>
      <c r="E1926">
        <v>5</v>
      </c>
      <c r="F1926">
        <v>346</v>
      </c>
      <c r="G1926">
        <v>4725</v>
      </c>
      <c r="H1926" t="s">
        <v>11</v>
      </c>
      <c r="P1926">
        <f t="shared" si="30"/>
        <v>342</v>
      </c>
    </row>
    <row r="1927" spans="1:16" x14ac:dyDescent="0.25">
      <c r="A1927" t="s">
        <v>3776</v>
      </c>
      <c r="B1927" t="s">
        <v>3777</v>
      </c>
      <c r="C1927">
        <v>592</v>
      </c>
      <c r="D1927" t="s">
        <v>10</v>
      </c>
      <c r="E1927">
        <v>7</v>
      </c>
      <c r="F1927">
        <v>349</v>
      </c>
      <c r="G1927">
        <v>4725</v>
      </c>
      <c r="H1927" t="s">
        <v>11</v>
      </c>
      <c r="P1927">
        <f t="shared" si="30"/>
        <v>343</v>
      </c>
    </row>
    <row r="1928" spans="1:16" x14ac:dyDescent="0.25">
      <c r="A1928" t="s">
        <v>3778</v>
      </c>
      <c r="B1928" t="s">
        <v>3779</v>
      </c>
      <c r="C1928">
        <v>472</v>
      </c>
      <c r="D1928" t="s">
        <v>10</v>
      </c>
      <c r="E1928">
        <v>1</v>
      </c>
      <c r="F1928">
        <v>341</v>
      </c>
      <c r="G1928">
        <v>4725</v>
      </c>
      <c r="H1928" t="s">
        <v>11</v>
      </c>
      <c r="P1928">
        <f t="shared" si="30"/>
        <v>341</v>
      </c>
    </row>
    <row r="1929" spans="1:16" x14ac:dyDescent="0.25">
      <c r="A1929" t="s">
        <v>3780</v>
      </c>
      <c r="B1929" t="s">
        <v>3781</v>
      </c>
      <c r="C1929">
        <v>481</v>
      </c>
      <c r="D1929" t="s">
        <v>10</v>
      </c>
      <c r="E1929">
        <v>2</v>
      </c>
      <c r="F1929">
        <v>348</v>
      </c>
      <c r="G1929">
        <v>4725</v>
      </c>
      <c r="H1929" t="s">
        <v>11</v>
      </c>
      <c r="P1929">
        <f t="shared" si="30"/>
        <v>347</v>
      </c>
    </row>
    <row r="1930" spans="1:16" x14ac:dyDescent="0.25">
      <c r="A1930" t="s">
        <v>3782</v>
      </c>
      <c r="B1930" t="s">
        <v>3783</v>
      </c>
      <c r="C1930">
        <v>590</v>
      </c>
      <c r="D1930" t="s">
        <v>10</v>
      </c>
      <c r="E1930">
        <v>6</v>
      </c>
      <c r="F1930">
        <v>348</v>
      </c>
      <c r="G1930">
        <v>4725</v>
      </c>
      <c r="H1930" t="s">
        <v>11</v>
      </c>
      <c r="P1930">
        <f t="shared" si="30"/>
        <v>343</v>
      </c>
    </row>
    <row r="1931" spans="1:16" x14ac:dyDescent="0.25">
      <c r="A1931" t="s">
        <v>3784</v>
      </c>
      <c r="B1931" t="s">
        <v>3785</v>
      </c>
      <c r="C1931">
        <v>479</v>
      </c>
      <c r="D1931" t="s">
        <v>10</v>
      </c>
      <c r="E1931">
        <v>2</v>
      </c>
      <c r="F1931">
        <v>341</v>
      </c>
      <c r="G1931">
        <v>4725</v>
      </c>
      <c r="H1931" t="s">
        <v>11</v>
      </c>
      <c r="P1931">
        <f t="shared" si="30"/>
        <v>340</v>
      </c>
    </row>
    <row r="1932" spans="1:16" x14ac:dyDescent="0.25">
      <c r="A1932" t="s">
        <v>3786</v>
      </c>
      <c r="B1932" t="s">
        <v>3787</v>
      </c>
      <c r="C1932">
        <v>635</v>
      </c>
      <c r="D1932" t="s">
        <v>10</v>
      </c>
      <c r="E1932">
        <v>151</v>
      </c>
      <c r="F1932">
        <v>243</v>
      </c>
      <c r="G1932">
        <v>4725</v>
      </c>
      <c r="H1932" t="s">
        <v>11</v>
      </c>
      <c r="P1932">
        <f t="shared" si="30"/>
        <v>93</v>
      </c>
    </row>
    <row r="1933" spans="1:16" x14ac:dyDescent="0.25">
      <c r="A1933" t="s">
        <v>3786</v>
      </c>
      <c r="B1933" t="s">
        <v>3787</v>
      </c>
      <c r="C1933">
        <v>635</v>
      </c>
      <c r="D1933" t="s">
        <v>10</v>
      </c>
      <c r="E1933">
        <v>349</v>
      </c>
      <c r="F1933">
        <v>625</v>
      </c>
      <c r="G1933">
        <v>4725</v>
      </c>
      <c r="H1933" t="s">
        <v>11</v>
      </c>
      <c r="P1933">
        <f t="shared" si="30"/>
        <v>277</v>
      </c>
    </row>
    <row r="1934" spans="1:16" x14ac:dyDescent="0.25">
      <c r="A1934" t="s">
        <v>3788</v>
      </c>
      <c r="B1934" t="s">
        <v>3789</v>
      </c>
      <c r="C1934">
        <v>470</v>
      </c>
      <c r="D1934" t="s">
        <v>10</v>
      </c>
      <c r="E1934">
        <v>1</v>
      </c>
      <c r="F1934">
        <v>341</v>
      </c>
      <c r="G1934">
        <v>4725</v>
      </c>
      <c r="H1934" t="s">
        <v>11</v>
      </c>
      <c r="P1934">
        <f t="shared" si="30"/>
        <v>341</v>
      </c>
    </row>
    <row r="1935" spans="1:16" x14ac:dyDescent="0.25">
      <c r="A1935" t="s">
        <v>3790</v>
      </c>
      <c r="B1935" t="s">
        <v>3791</v>
      </c>
      <c r="C1935">
        <v>175</v>
      </c>
      <c r="D1935" t="s">
        <v>10</v>
      </c>
      <c r="E1935">
        <v>1</v>
      </c>
      <c r="F1935">
        <v>127</v>
      </c>
      <c r="G1935">
        <v>4725</v>
      </c>
      <c r="H1935" t="s">
        <v>11</v>
      </c>
      <c r="P1935">
        <f t="shared" si="30"/>
        <v>127</v>
      </c>
    </row>
    <row r="1936" spans="1:16" x14ac:dyDescent="0.25">
      <c r="A1936" t="s">
        <v>3792</v>
      </c>
      <c r="B1936" t="s">
        <v>3793</v>
      </c>
      <c r="C1936">
        <v>175</v>
      </c>
      <c r="D1936" t="s">
        <v>10</v>
      </c>
      <c r="E1936">
        <v>1</v>
      </c>
      <c r="F1936">
        <v>127</v>
      </c>
      <c r="G1936">
        <v>4725</v>
      </c>
      <c r="H1936" t="s">
        <v>11</v>
      </c>
      <c r="P1936">
        <f t="shared" si="30"/>
        <v>127</v>
      </c>
    </row>
    <row r="1937" spans="1:16" x14ac:dyDescent="0.25">
      <c r="A1937" t="s">
        <v>3794</v>
      </c>
      <c r="B1937" t="s">
        <v>3795</v>
      </c>
      <c r="C1937">
        <v>175</v>
      </c>
      <c r="D1937" t="s">
        <v>10</v>
      </c>
      <c r="E1937">
        <v>1</v>
      </c>
      <c r="F1937">
        <v>127</v>
      </c>
      <c r="G1937">
        <v>4725</v>
      </c>
      <c r="H1937" t="s">
        <v>11</v>
      </c>
      <c r="P1937">
        <f t="shared" si="30"/>
        <v>127</v>
      </c>
    </row>
    <row r="1938" spans="1:16" x14ac:dyDescent="0.25">
      <c r="A1938" t="s">
        <v>3796</v>
      </c>
      <c r="B1938" t="s">
        <v>3797</v>
      </c>
      <c r="C1938">
        <v>175</v>
      </c>
      <c r="D1938" t="s">
        <v>10</v>
      </c>
      <c r="E1938">
        <v>1</v>
      </c>
      <c r="F1938">
        <v>127</v>
      </c>
      <c r="G1938">
        <v>4725</v>
      </c>
      <c r="H1938" t="s">
        <v>11</v>
      </c>
      <c r="P1938">
        <f t="shared" si="30"/>
        <v>127</v>
      </c>
    </row>
    <row r="1939" spans="1:16" x14ac:dyDescent="0.25">
      <c r="A1939" t="s">
        <v>3798</v>
      </c>
      <c r="B1939" t="s">
        <v>3799</v>
      </c>
      <c r="C1939">
        <v>175</v>
      </c>
      <c r="D1939" t="s">
        <v>10</v>
      </c>
      <c r="E1939">
        <v>1</v>
      </c>
      <c r="F1939">
        <v>127</v>
      </c>
      <c r="G1939">
        <v>4725</v>
      </c>
      <c r="H1939" t="s">
        <v>11</v>
      </c>
      <c r="P1939">
        <f t="shared" si="30"/>
        <v>127</v>
      </c>
    </row>
    <row r="1940" spans="1:16" x14ac:dyDescent="0.25">
      <c r="A1940" t="s">
        <v>3800</v>
      </c>
      <c r="B1940" t="s">
        <v>3801</v>
      </c>
      <c r="C1940">
        <v>588</v>
      </c>
      <c r="D1940" t="s">
        <v>10</v>
      </c>
      <c r="E1940">
        <v>1</v>
      </c>
      <c r="F1940">
        <v>348</v>
      </c>
      <c r="G1940">
        <v>4725</v>
      </c>
      <c r="H1940" t="s">
        <v>11</v>
      </c>
      <c r="P1940">
        <f t="shared" si="30"/>
        <v>348</v>
      </c>
    </row>
    <row r="1941" spans="1:16" x14ac:dyDescent="0.25">
      <c r="A1941" t="s">
        <v>3802</v>
      </c>
      <c r="B1941" t="s">
        <v>3803</v>
      </c>
      <c r="C1941">
        <v>588</v>
      </c>
      <c r="D1941" t="s">
        <v>10</v>
      </c>
      <c r="E1941">
        <v>1</v>
      </c>
      <c r="F1941">
        <v>348</v>
      </c>
      <c r="G1941">
        <v>4725</v>
      </c>
      <c r="H1941" t="s">
        <v>11</v>
      </c>
      <c r="P1941">
        <f t="shared" si="30"/>
        <v>348</v>
      </c>
    </row>
    <row r="1942" spans="1:16" x14ac:dyDescent="0.25">
      <c r="A1942" t="s">
        <v>3804</v>
      </c>
      <c r="B1942" t="s">
        <v>3805</v>
      </c>
      <c r="C1942">
        <v>585</v>
      </c>
      <c r="D1942" t="s">
        <v>10</v>
      </c>
      <c r="E1942">
        <v>1</v>
      </c>
      <c r="F1942">
        <v>345</v>
      </c>
      <c r="G1942">
        <v>4725</v>
      </c>
      <c r="H1942" t="s">
        <v>11</v>
      </c>
      <c r="P1942">
        <f t="shared" si="30"/>
        <v>345</v>
      </c>
    </row>
    <row r="1943" spans="1:16" x14ac:dyDescent="0.25">
      <c r="A1943" t="s">
        <v>3806</v>
      </c>
      <c r="B1943" t="s">
        <v>3807</v>
      </c>
      <c r="C1943">
        <v>585</v>
      </c>
      <c r="D1943" t="s">
        <v>10</v>
      </c>
      <c r="E1943">
        <v>1</v>
      </c>
      <c r="F1943">
        <v>345</v>
      </c>
      <c r="G1943">
        <v>4725</v>
      </c>
      <c r="H1943" t="s">
        <v>11</v>
      </c>
      <c r="P1943">
        <f t="shared" si="30"/>
        <v>345</v>
      </c>
    </row>
    <row r="1944" spans="1:16" x14ac:dyDescent="0.25">
      <c r="A1944" t="s">
        <v>3808</v>
      </c>
      <c r="B1944" t="s">
        <v>3809</v>
      </c>
      <c r="C1944">
        <v>585</v>
      </c>
      <c r="D1944" t="s">
        <v>10</v>
      </c>
      <c r="E1944">
        <v>1</v>
      </c>
      <c r="F1944">
        <v>345</v>
      </c>
      <c r="G1944">
        <v>4725</v>
      </c>
      <c r="H1944" t="s">
        <v>11</v>
      </c>
      <c r="P1944">
        <f t="shared" si="30"/>
        <v>345</v>
      </c>
    </row>
    <row r="1945" spans="1:16" x14ac:dyDescent="0.25">
      <c r="A1945" t="s">
        <v>3810</v>
      </c>
      <c r="B1945" t="s">
        <v>3811</v>
      </c>
      <c r="C1945">
        <v>585</v>
      </c>
      <c r="D1945" t="s">
        <v>10</v>
      </c>
      <c r="E1945">
        <v>1</v>
      </c>
      <c r="F1945">
        <v>345</v>
      </c>
      <c r="G1945">
        <v>4725</v>
      </c>
      <c r="H1945" t="s">
        <v>11</v>
      </c>
      <c r="P1945">
        <f t="shared" si="30"/>
        <v>345</v>
      </c>
    </row>
    <row r="1946" spans="1:16" x14ac:dyDescent="0.25">
      <c r="A1946" t="s">
        <v>3812</v>
      </c>
      <c r="B1946" t="s">
        <v>3813</v>
      </c>
      <c r="C1946">
        <v>585</v>
      </c>
      <c r="D1946" t="s">
        <v>10</v>
      </c>
      <c r="E1946">
        <v>1</v>
      </c>
      <c r="F1946">
        <v>345</v>
      </c>
      <c r="G1946">
        <v>4725</v>
      </c>
      <c r="H1946" t="s">
        <v>11</v>
      </c>
      <c r="P1946">
        <f t="shared" si="30"/>
        <v>345</v>
      </c>
    </row>
    <row r="1947" spans="1:16" x14ac:dyDescent="0.25">
      <c r="A1947" t="s">
        <v>3814</v>
      </c>
      <c r="B1947" t="s">
        <v>3815</v>
      </c>
      <c r="C1947">
        <v>585</v>
      </c>
      <c r="D1947" t="s">
        <v>10</v>
      </c>
      <c r="E1947">
        <v>1</v>
      </c>
      <c r="F1947">
        <v>345</v>
      </c>
      <c r="G1947">
        <v>4725</v>
      </c>
      <c r="H1947" t="s">
        <v>11</v>
      </c>
      <c r="P1947">
        <f t="shared" si="30"/>
        <v>345</v>
      </c>
    </row>
    <row r="1948" spans="1:16" x14ac:dyDescent="0.25">
      <c r="A1948" t="s">
        <v>3816</v>
      </c>
      <c r="B1948" t="s">
        <v>3817</v>
      </c>
      <c r="C1948">
        <v>585</v>
      </c>
      <c r="D1948" t="s">
        <v>10</v>
      </c>
      <c r="E1948">
        <v>1</v>
      </c>
      <c r="F1948">
        <v>345</v>
      </c>
      <c r="G1948">
        <v>4725</v>
      </c>
      <c r="H1948" t="s">
        <v>11</v>
      </c>
      <c r="P1948">
        <f t="shared" si="30"/>
        <v>345</v>
      </c>
    </row>
    <row r="1949" spans="1:16" x14ac:dyDescent="0.25">
      <c r="A1949" t="s">
        <v>3818</v>
      </c>
      <c r="B1949" t="s">
        <v>3819</v>
      </c>
      <c r="C1949">
        <v>585</v>
      </c>
      <c r="D1949" t="s">
        <v>10</v>
      </c>
      <c r="E1949">
        <v>1</v>
      </c>
      <c r="F1949">
        <v>345</v>
      </c>
      <c r="G1949">
        <v>4725</v>
      </c>
      <c r="H1949" t="s">
        <v>11</v>
      </c>
      <c r="P1949">
        <f t="shared" si="30"/>
        <v>345</v>
      </c>
    </row>
    <row r="1950" spans="1:16" x14ac:dyDescent="0.25">
      <c r="A1950" t="s">
        <v>3820</v>
      </c>
      <c r="B1950" t="s">
        <v>3821</v>
      </c>
      <c r="C1950">
        <v>585</v>
      </c>
      <c r="D1950" t="s">
        <v>10</v>
      </c>
      <c r="E1950">
        <v>1</v>
      </c>
      <c r="F1950">
        <v>345</v>
      </c>
      <c r="G1950">
        <v>4725</v>
      </c>
      <c r="H1950" t="s">
        <v>11</v>
      </c>
      <c r="P1950">
        <f t="shared" si="30"/>
        <v>345</v>
      </c>
    </row>
    <row r="1951" spans="1:16" x14ac:dyDescent="0.25">
      <c r="A1951" t="s">
        <v>3822</v>
      </c>
      <c r="B1951" t="s">
        <v>3823</v>
      </c>
      <c r="C1951">
        <v>585</v>
      </c>
      <c r="D1951" t="s">
        <v>10</v>
      </c>
      <c r="E1951">
        <v>1</v>
      </c>
      <c r="F1951">
        <v>345</v>
      </c>
      <c r="G1951">
        <v>4725</v>
      </c>
      <c r="H1951" t="s">
        <v>11</v>
      </c>
      <c r="P1951">
        <f t="shared" si="30"/>
        <v>345</v>
      </c>
    </row>
    <row r="1952" spans="1:16" x14ac:dyDescent="0.25">
      <c r="A1952" t="s">
        <v>3824</v>
      </c>
      <c r="B1952" t="s">
        <v>3825</v>
      </c>
      <c r="C1952">
        <v>585</v>
      </c>
      <c r="D1952" t="s">
        <v>10</v>
      </c>
      <c r="E1952">
        <v>1</v>
      </c>
      <c r="F1952">
        <v>345</v>
      </c>
      <c r="G1952">
        <v>4725</v>
      </c>
      <c r="H1952" t="s">
        <v>11</v>
      </c>
      <c r="P1952">
        <f t="shared" si="30"/>
        <v>345</v>
      </c>
    </row>
    <row r="1953" spans="1:16" x14ac:dyDescent="0.25">
      <c r="A1953" t="s">
        <v>3826</v>
      </c>
      <c r="B1953" t="s">
        <v>3827</v>
      </c>
      <c r="C1953">
        <v>585</v>
      </c>
      <c r="D1953" t="s">
        <v>10</v>
      </c>
      <c r="E1953">
        <v>1</v>
      </c>
      <c r="F1953">
        <v>345</v>
      </c>
      <c r="G1953">
        <v>4725</v>
      </c>
      <c r="H1953" t="s">
        <v>11</v>
      </c>
      <c r="P1953">
        <f t="shared" si="30"/>
        <v>345</v>
      </c>
    </row>
    <row r="1954" spans="1:16" x14ac:dyDescent="0.25">
      <c r="A1954" t="s">
        <v>3828</v>
      </c>
      <c r="B1954" t="s">
        <v>3829</v>
      </c>
      <c r="C1954">
        <v>585</v>
      </c>
      <c r="D1954" t="s">
        <v>10</v>
      </c>
      <c r="E1954">
        <v>1</v>
      </c>
      <c r="F1954">
        <v>345</v>
      </c>
      <c r="G1954">
        <v>4725</v>
      </c>
      <c r="H1954" t="s">
        <v>11</v>
      </c>
      <c r="P1954">
        <f t="shared" si="30"/>
        <v>345</v>
      </c>
    </row>
    <row r="1955" spans="1:16" x14ac:dyDescent="0.25">
      <c r="A1955" t="s">
        <v>3830</v>
      </c>
      <c r="B1955" t="s">
        <v>3831</v>
      </c>
      <c r="C1955">
        <v>485</v>
      </c>
      <c r="D1955" t="s">
        <v>10</v>
      </c>
      <c r="E1955">
        <v>2</v>
      </c>
      <c r="F1955">
        <v>341</v>
      </c>
      <c r="G1955">
        <v>4725</v>
      </c>
      <c r="H1955" t="s">
        <v>11</v>
      </c>
      <c r="P1955">
        <f t="shared" si="30"/>
        <v>340</v>
      </c>
    </row>
    <row r="1956" spans="1:16" x14ac:dyDescent="0.25">
      <c r="A1956" t="s">
        <v>3832</v>
      </c>
      <c r="B1956" t="s">
        <v>3833</v>
      </c>
      <c r="C1956">
        <v>589</v>
      </c>
      <c r="D1956" t="s">
        <v>10</v>
      </c>
      <c r="E1956">
        <v>1</v>
      </c>
      <c r="F1956">
        <v>346</v>
      </c>
      <c r="G1956">
        <v>4725</v>
      </c>
      <c r="H1956" t="s">
        <v>11</v>
      </c>
      <c r="P1956">
        <f t="shared" si="30"/>
        <v>346</v>
      </c>
    </row>
    <row r="1957" spans="1:16" x14ac:dyDescent="0.25">
      <c r="A1957" t="s">
        <v>3834</v>
      </c>
      <c r="B1957" t="s">
        <v>3835</v>
      </c>
      <c r="C1957">
        <v>475</v>
      </c>
      <c r="D1957" t="s">
        <v>10</v>
      </c>
      <c r="E1957">
        <v>4</v>
      </c>
      <c r="F1957">
        <v>347</v>
      </c>
      <c r="G1957">
        <v>4725</v>
      </c>
      <c r="H1957" t="s">
        <v>11</v>
      </c>
      <c r="P1957">
        <f t="shared" si="30"/>
        <v>344</v>
      </c>
    </row>
    <row r="1958" spans="1:16" x14ac:dyDescent="0.25">
      <c r="A1958" t="s">
        <v>3836</v>
      </c>
      <c r="B1958" t="s">
        <v>3837</v>
      </c>
      <c r="C1958">
        <v>473</v>
      </c>
      <c r="D1958" t="s">
        <v>10</v>
      </c>
      <c r="E1958">
        <v>1</v>
      </c>
      <c r="F1958">
        <v>346</v>
      </c>
      <c r="G1958">
        <v>4725</v>
      </c>
      <c r="H1958" t="s">
        <v>11</v>
      </c>
      <c r="P1958">
        <f t="shared" si="30"/>
        <v>346</v>
      </c>
    </row>
    <row r="1959" spans="1:16" x14ac:dyDescent="0.25">
      <c r="A1959" t="s">
        <v>3838</v>
      </c>
      <c r="B1959" t="s">
        <v>3839</v>
      </c>
      <c r="C1959">
        <v>589</v>
      </c>
      <c r="D1959" t="s">
        <v>10</v>
      </c>
      <c r="E1959">
        <v>1</v>
      </c>
      <c r="F1959">
        <v>346</v>
      </c>
      <c r="G1959">
        <v>4725</v>
      </c>
      <c r="H1959" t="s">
        <v>11</v>
      </c>
      <c r="P1959">
        <f t="shared" si="30"/>
        <v>346</v>
      </c>
    </row>
    <row r="1960" spans="1:16" x14ac:dyDescent="0.25">
      <c r="A1960" t="s">
        <v>3840</v>
      </c>
      <c r="B1960" t="s">
        <v>3841</v>
      </c>
      <c r="C1960">
        <v>589</v>
      </c>
      <c r="D1960" t="s">
        <v>10</v>
      </c>
      <c r="E1960">
        <v>1</v>
      </c>
      <c r="F1960">
        <v>346</v>
      </c>
      <c r="G1960">
        <v>4725</v>
      </c>
      <c r="H1960" t="s">
        <v>11</v>
      </c>
      <c r="P1960">
        <f t="shared" si="30"/>
        <v>346</v>
      </c>
    </row>
    <row r="1961" spans="1:16" x14ac:dyDescent="0.25">
      <c r="A1961" t="s">
        <v>3842</v>
      </c>
      <c r="B1961" t="s">
        <v>3843</v>
      </c>
      <c r="C1961">
        <v>585</v>
      </c>
      <c r="D1961" t="s">
        <v>10</v>
      </c>
      <c r="E1961">
        <v>1</v>
      </c>
      <c r="F1961">
        <v>345</v>
      </c>
      <c r="G1961">
        <v>4725</v>
      </c>
      <c r="H1961" t="s">
        <v>11</v>
      </c>
      <c r="P1961">
        <f t="shared" si="30"/>
        <v>345</v>
      </c>
    </row>
    <row r="1962" spans="1:16" x14ac:dyDescent="0.25">
      <c r="A1962" t="s">
        <v>3844</v>
      </c>
      <c r="B1962" t="s">
        <v>3845</v>
      </c>
      <c r="C1962">
        <v>528</v>
      </c>
      <c r="D1962" t="s">
        <v>10</v>
      </c>
      <c r="E1962">
        <v>31</v>
      </c>
      <c r="F1962">
        <v>378</v>
      </c>
      <c r="G1962">
        <v>4725</v>
      </c>
      <c r="H1962" t="s">
        <v>11</v>
      </c>
      <c r="P1962">
        <f t="shared" si="30"/>
        <v>348</v>
      </c>
    </row>
    <row r="1963" spans="1:16" x14ac:dyDescent="0.25">
      <c r="A1963" t="s">
        <v>3846</v>
      </c>
      <c r="B1963" t="s">
        <v>3847</v>
      </c>
      <c r="C1963">
        <v>585</v>
      </c>
      <c r="D1963" t="s">
        <v>10</v>
      </c>
      <c r="E1963">
        <v>1</v>
      </c>
      <c r="F1963">
        <v>344</v>
      </c>
      <c r="G1963">
        <v>4725</v>
      </c>
      <c r="H1963" t="s">
        <v>11</v>
      </c>
      <c r="P1963">
        <f t="shared" si="30"/>
        <v>344</v>
      </c>
    </row>
    <row r="1964" spans="1:16" x14ac:dyDescent="0.25">
      <c r="A1964" t="s">
        <v>3848</v>
      </c>
      <c r="B1964" t="s">
        <v>3849</v>
      </c>
      <c r="C1964">
        <v>585</v>
      </c>
      <c r="D1964" t="s">
        <v>10</v>
      </c>
      <c r="E1964">
        <v>1</v>
      </c>
      <c r="F1964">
        <v>344</v>
      </c>
      <c r="G1964">
        <v>4725</v>
      </c>
      <c r="H1964" t="s">
        <v>11</v>
      </c>
      <c r="P1964">
        <f t="shared" si="30"/>
        <v>344</v>
      </c>
    </row>
    <row r="1965" spans="1:16" x14ac:dyDescent="0.25">
      <c r="A1965" t="s">
        <v>3850</v>
      </c>
      <c r="B1965" t="s">
        <v>3851</v>
      </c>
      <c r="C1965">
        <v>585</v>
      </c>
      <c r="D1965" t="s">
        <v>10</v>
      </c>
      <c r="E1965">
        <v>1</v>
      </c>
      <c r="F1965">
        <v>344</v>
      </c>
      <c r="G1965">
        <v>4725</v>
      </c>
      <c r="H1965" t="s">
        <v>11</v>
      </c>
      <c r="P1965">
        <f t="shared" si="30"/>
        <v>344</v>
      </c>
    </row>
    <row r="1966" spans="1:16" x14ac:dyDescent="0.25">
      <c r="A1966" t="s">
        <v>3852</v>
      </c>
      <c r="B1966" t="s">
        <v>3853</v>
      </c>
      <c r="C1966">
        <v>585</v>
      </c>
      <c r="D1966" t="s">
        <v>10</v>
      </c>
      <c r="E1966">
        <v>1</v>
      </c>
      <c r="F1966">
        <v>344</v>
      </c>
      <c r="G1966">
        <v>4725</v>
      </c>
      <c r="H1966" t="s">
        <v>11</v>
      </c>
      <c r="P1966">
        <f t="shared" si="30"/>
        <v>344</v>
      </c>
    </row>
    <row r="1967" spans="1:16" x14ac:dyDescent="0.25">
      <c r="A1967" t="s">
        <v>3854</v>
      </c>
      <c r="B1967" t="s">
        <v>3855</v>
      </c>
      <c r="C1967">
        <v>585</v>
      </c>
      <c r="D1967" t="s">
        <v>10</v>
      </c>
      <c r="E1967">
        <v>1</v>
      </c>
      <c r="F1967">
        <v>344</v>
      </c>
      <c r="G1967">
        <v>4725</v>
      </c>
      <c r="H1967" t="s">
        <v>11</v>
      </c>
      <c r="P1967">
        <f t="shared" si="30"/>
        <v>344</v>
      </c>
    </row>
    <row r="1968" spans="1:16" x14ac:dyDescent="0.25">
      <c r="A1968" t="s">
        <v>3856</v>
      </c>
      <c r="B1968" t="s">
        <v>3857</v>
      </c>
      <c r="C1968">
        <v>585</v>
      </c>
      <c r="D1968" t="s">
        <v>10</v>
      </c>
      <c r="E1968">
        <v>1</v>
      </c>
      <c r="F1968">
        <v>345</v>
      </c>
      <c r="G1968">
        <v>4725</v>
      </c>
      <c r="H1968" t="s">
        <v>11</v>
      </c>
      <c r="P1968">
        <f t="shared" si="30"/>
        <v>345</v>
      </c>
    </row>
    <row r="1969" spans="1:16" x14ac:dyDescent="0.25">
      <c r="A1969" t="s">
        <v>3858</v>
      </c>
      <c r="B1969" t="s">
        <v>3859</v>
      </c>
      <c r="C1969">
        <v>585</v>
      </c>
      <c r="D1969" t="s">
        <v>10</v>
      </c>
      <c r="E1969">
        <v>1</v>
      </c>
      <c r="F1969">
        <v>345</v>
      </c>
      <c r="G1969">
        <v>4725</v>
      </c>
      <c r="H1969" t="s">
        <v>11</v>
      </c>
      <c r="P1969">
        <f t="shared" si="30"/>
        <v>345</v>
      </c>
    </row>
    <row r="1970" spans="1:16" x14ac:dyDescent="0.25">
      <c r="A1970" t="s">
        <v>3860</v>
      </c>
      <c r="B1970" t="s">
        <v>3861</v>
      </c>
      <c r="C1970">
        <v>585</v>
      </c>
      <c r="D1970" t="s">
        <v>10</v>
      </c>
      <c r="E1970">
        <v>1</v>
      </c>
      <c r="F1970">
        <v>345</v>
      </c>
      <c r="G1970">
        <v>4725</v>
      </c>
      <c r="H1970" t="s">
        <v>11</v>
      </c>
      <c r="P1970">
        <f t="shared" si="30"/>
        <v>345</v>
      </c>
    </row>
    <row r="1971" spans="1:16" x14ac:dyDescent="0.25">
      <c r="A1971" t="s">
        <v>3862</v>
      </c>
      <c r="B1971" t="s">
        <v>3863</v>
      </c>
      <c r="C1971">
        <v>585</v>
      </c>
      <c r="D1971" t="s">
        <v>10</v>
      </c>
      <c r="E1971">
        <v>1</v>
      </c>
      <c r="F1971">
        <v>344</v>
      </c>
      <c r="G1971">
        <v>4725</v>
      </c>
      <c r="H1971" t="s">
        <v>11</v>
      </c>
      <c r="P1971">
        <f t="shared" si="30"/>
        <v>344</v>
      </c>
    </row>
    <row r="1972" spans="1:16" x14ac:dyDescent="0.25">
      <c r="A1972" t="s">
        <v>3864</v>
      </c>
      <c r="B1972" t="s">
        <v>3865</v>
      </c>
      <c r="C1972">
        <v>585</v>
      </c>
      <c r="D1972" t="s">
        <v>10</v>
      </c>
      <c r="E1972">
        <v>1</v>
      </c>
      <c r="F1972">
        <v>344</v>
      </c>
      <c r="G1972">
        <v>4725</v>
      </c>
      <c r="H1972" t="s">
        <v>11</v>
      </c>
      <c r="P1972">
        <f t="shared" si="30"/>
        <v>344</v>
      </c>
    </row>
    <row r="1973" spans="1:16" x14ac:dyDescent="0.25">
      <c r="A1973" t="s">
        <v>3866</v>
      </c>
      <c r="B1973" t="s">
        <v>3867</v>
      </c>
      <c r="C1973">
        <v>585</v>
      </c>
      <c r="D1973" t="s">
        <v>10</v>
      </c>
      <c r="E1973">
        <v>1</v>
      </c>
      <c r="F1973">
        <v>344</v>
      </c>
      <c r="G1973">
        <v>4725</v>
      </c>
      <c r="H1973" t="s">
        <v>11</v>
      </c>
      <c r="P1973">
        <f t="shared" si="30"/>
        <v>344</v>
      </c>
    </row>
    <row r="1974" spans="1:16" x14ac:dyDescent="0.25">
      <c r="A1974" t="s">
        <v>3868</v>
      </c>
      <c r="B1974" t="s">
        <v>3869</v>
      </c>
      <c r="C1974">
        <v>585</v>
      </c>
      <c r="D1974" t="s">
        <v>10</v>
      </c>
      <c r="E1974">
        <v>1</v>
      </c>
      <c r="F1974">
        <v>344</v>
      </c>
      <c r="G1974">
        <v>4725</v>
      </c>
      <c r="H1974" t="s">
        <v>11</v>
      </c>
      <c r="P1974">
        <f t="shared" si="30"/>
        <v>344</v>
      </c>
    </row>
    <row r="1975" spans="1:16" x14ac:dyDescent="0.25">
      <c r="A1975" t="s">
        <v>3870</v>
      </c>
      <c r="B1975" t="s">
        <v>3871</v>
      </c>
      <c r="C1975">
        <v>585</v>
      </c>
      <c r="D1975" t="s">
        <v>10</v>
      </c>
      <c r="E1975">
        <v>1</v>
      </c>
      <c r="F1975">
        <v>344</v>
      </c>
      <c r="G1975">
        <v>4725</v>
      </c>
      <c r="H1975" t="s">
        <v>11</v>
      </c>
      <c r="P1975">
        <f t="shared" ref="P1975:P2038" si="31">F1975-E1975+1</f>
        <v>344</v>
      </c>
    </row>
    <row r="1976" spans="1:16" x14ac:dyDescent="0.25">
      <c r="A1976" t="s">
        <v>3872</v>
      </c>
      <c r="B1976" t="s">
        <v>3873</v>
      </c>
      <c r="C1976">
        <v>585</v>
      </c>
      <c r="D1976" t="s">
        <v>10</v>
      </c>
      <c r="E1976">
        <v>1</v>
      </c>
      <c r="F1976">
        <v>344</v>
      </c>
      <c r="G1976">
        <v>4725</v>
      </c>
      <c r="H1976" t="s">
        <v>11</v>
      </c>
      <c r="P1976">
        <f t="shared" si="31"/>
        <v>344</v>
      </c>
    </row>
    <row r="1977" spans="1:16" x14ac:dyDescent="0.25">
      <c r="A1977" t="s">
        <v>3874</v>
      </c>
      <c r="B1977" t="s">
        <v>3875</v>
      </c>
      <c r="C1977">
        <v>585</v>
      </c>
      <c r="D1977" t="s">
        <v>10</v>
      </c>
      <c r="E1977">
        <v>1</v>
      </c>
      <c r="F1977">
        <v>344</v>
      </c>
      <c r="G1977">
        <v>4725</v>
      </c>
      <c r="H1977" t="s">
        <v>11</v>
      </c>
      <c r="P1977">
        <f t="shared" si="31"/>
        <v>344</v>
      </c>
    </row>
    <row r="1978" spans="1:16" x14ac:dyDescent="0.25">
      <c r="A1978" t="s">
        <v>3876</v>
      </c>
      <c r="B1978" t="s">
        <v>3877</v>
      </c>
      <c r="C1978">
        <v>585</v>
      </c>
      <c r="D1978" t="s">
        <v>10</v>
      </c>
      <c r="E1978">
        <v>1</v>
      </c>
      <c r="F1978">
        <v>344</v>
      </c>
      <c r="G1978">
        <v>4725</v>
      </c>
      <c r="H1978" t="s">
        <v>11</v>
      </c>
      <c r="P1978">
        <f t="shared" si="31"/>
        <v>344</v>
      </c>
    </row>
    <row r="1979" spans="1:16" x14ac:dyDescent="0.25">
      <c r="A1979" t="s">
        <v>3878</v>
      </c>
      <c r="B1979" t="s">
        <v>3879</v>
      </c>
      <c r="C1979">
        <v>585</v>
      </c>
      <c r="D1979" t="s">
        <v>10</v>
      </c>
      <c r="E1979">
        <v>1</v>
      </c>
      <c r="F1979">
        <v>344</v>
      </c>
      <c r="G1979">
        <v>4725</v>
      </c>
      <c r="H1979" t="s">
        <v>11</v>
      </c>
      <c r="P1979">
        <f t="shared" si="31"/>
        <v>344</v>
      </c>
    </row>
    <row r="1980" spans="1:16" x14ac:dyDescent="0.25">
      <c r="A1980" t="s">
        <v>3880</v>
      </c>
      <c r="B1980" t="s">
        <v>3881</v>
      </c>
      <c r="C1980">
        <v>585</v>
      </c>
      <c r="D1980" t="s">
        <v>10</v>
      </c>
      <c r="E1980">
        <v>1</v>
      </c>
      <c r="F1980">
        <v>344</v>
      </c>
      <c r="G1980">
        <v>4725</v>
      </c>
      <c r="H1980" t="s">
        <v>11</v>
      </c>
      <c r="P1980">
        <f t="shared" si="31"/>
        <v>344</v>
      </c>
    </row>
    <row r="1981" spans="1:16" x14ac:dyDescent="0.25">
      <c r="A1981" t="s">
        <v>3882</v>
      </c>
      <c r="B1981" t="s">
        <v>3883</v>
      </c>
      <c r="C1981">
        <v>585</v>
      </c>
      <c r="D1981" t="s">
        <v>10</v>
      </c>
      <c r="E1981">
        <v>1</v>
      </c>
      <c r="F1981">
        <v>344</v>
      </c>
      <c r="G1981">
        <v>4725</v>
      </c>
      <c r="H1981" t="s">
        <v>11</v>
      </c>
      <c r="P1981">
        <f t="shared" si="31"/>
        <v>344</v>
      </c>
    </row>
    <row r="1982" spans="1:16" x14ac:dyDescent="0.25">
      <c r="A1982" t="s">
        <v>3884</v>
      </c>
      <c r="B1982" t="s">
        <v>3885</v>
      </c>
      <c r="C1982">
        <v>486</v>
      </c>
      <c r="D1982" t="s">
        <v>10</v>
      </c>
      <c r="E1982">
        <v>12</v>
      </c>
      <c r="F1982">
        <v>357</v>
      </c>
      <c r="G1982">
        <v>4725</v>
      </c>
      <c r="H1982" t="s">
        <v>11</v>
      </c>
      <c r="P1982">
        <f t="shared" si="31"/>
        <v>346</v>
      </c>
    </row>
    <row r="1983" spans="1:16" x14ac:dyDescent="0.25">
      <c r="A1983" t="s">
        <v>3886</v>
      </c>
      <c r="B1983" t="s">
        <v>3887</v>
      </c>
      <c r="C1983">
        <v>472</v>
      </c>
      <c r="D1983" t="s">
        <v>10</v>
      </c>
      <c r="E1983">
        <v>1</v>
      </c>
      <c r="F1983">
        <v>345</v>
      </c>
      <c r="G1983">
        <v>4725</v>
      </c>
      <c r="H1983" t="s">
        <v>11</v>
      </c>
      <c r="P1983">
        <f t="shared" si="31"/>
        <v>345</v>
      </c>
    </row>
    <row r="1984" spans="1:16" x14ac:dyDescent="0.25">
      <c r="A1984" t="s">
        <v>3888</v>
      </c>
      <c r="B1984" t="s">
        <v>3889</v>
      </c>
      <c r="C1984">
        <v>630</v>
      </c>
      <c r="D1984" t="s">
        <v>10</v>
      </c>
      <c r="E1984">
        <v>134</v>
      </c>
      <c r="F1984">
        <v>231</v>
      </c>
      <c r="G1984">
        <v>4725</v>
      </c>
      <c r="H1984" t="s">
        <v>11</v>
      </c>
      <c r="P1984">
        <f t="shared" si="31"/>
        <v>98</v>
      </c>
    </row>
    <row r="1985" spans="1:16" x14ac:dyDescent="0.25">
      <c r="A1985" t="s">
        <v>3888</v>
      </c>
      <c r="B1985" t="s">
        <v>3889</v>
      </c>
      <c r="C1985">
        <v>630</v>
      </c>
      <c r="D1985" t="s">
        <v>10</v>
      </c>
      <c r="E1985">
        <v>325</v>
      </c>
      <c r="F1985">
        <v>614</v>
      </c>
      <c r="G1985">
        <v>4725</v>
      </c>
      <c r="H1985" t="s">
        <v>11</v>
      </c>
      <c r="P1985">
        <f t="shared" si="31"/>
        <v>290</v>
      </c>
    </row>
    <row r="1986" spans="1:16" x14ac:dyDescent="0.25">
      <c r="A1986" t="s">
        <v>3890</v>
      </c>
      <c r="B1986" t="s">
        <v>3891</v>
      </c>
      <c r="C1986">
        <v>474</v>
      </c>
      <c r="D1986" t="s">
        <v>10</v>
      </c>
      <c r="E1986">
        <v>2</v>
      </c>
      <c r="F1986">
        <v>340</v>
      </c>
      <c r="G1986">
        <v>4725</v>
      </c>
      <c r="H1986" t="s">
        <v>11</v>
      </c>
      <c r="P1986">
        <f t="shared" si="31"/>
        <v>339</v>
      </c>
    </row>
    <row r="1987" spans="1:16" x14ac:dyDescent="0.25">
      <c r="A1987" t="s">
        <v>3892</v>
      </c>
      <c r="B1987" t="s">
        <v>3893</v>
      </c>
      <c r="C1987">
        <v>473</v>
      </c>
      <c r="D1987" t="s">
        <v>10</v>
      </c>
      <c r="E1987">
        <v>1</v>
      </c>
      <c r="F1987">
        <v>345</v>
      </c>
      <c r="G1987">
        <v>4725</v>
      </c>
      <c r="H1987" t="s">
        <v>11</v>
      </c>
      <c r="P1987">
        <f t="shared" si="31"/>
        <v>345</v>
      </c>
    </row>
    <row r="1988" spans="1:16" x14ac:dyDescent="0.25">
      <c r="A1988" t="s">
        <v>3894</v>
      </c>
      <c r="B1988" t="s">
        <v>3895</v>
      </c>
      <c r="C1988">
        <v>589</v>
      </c>
      <c r="D1988" t="s">
        <v>10</v>
      </c>
      <c r="E1988">
        <v>1</v>
      </c>
      <c r="F1988">
        <v>346</v>
      </c>
      <c r="G1988">
        <v>4725</v>
      </c>
      <c r="H1988" t="s">
        <v>11</v>
      </c>
      <c r="P1988">
        <f t="shared" si="31"/>
        <v>346</v>
      </c>
    </row>
    <row r="1989" spans="1:16" x14ac:dyDescent="0.25">
      <c r="A1989" t="s">
        <v>3896</v>
      </c>
      <c r="B1989" t="s">
        <v>3897</v>
      </c>
      <c r="C1989">
        <v>507</v>
      </c>
      <c r="D1989" t="s">
        <v>10</v>
      </c>
      <c r="E1989">
        <v>20</v>
      </c>
      <c r="F1989">
        <v>364</v>
      </c>
      <c r="G1989">
        <v>4725</v>
      </c>
      <c r="H1989" t="s">
        <v>11</v>
      </c>
      <c r="P1989">
        <f t="shared" si="31"/>
        <v>345</v>
      </c>
    </row>
    <row r="1990" spans="1:16" x14ac:dyDescent="0.25">
      <c r="A1990" t="s">
        <v>3898</v>
      </c>
      <c r="B1990" t="s">
        <v>3899</v>
      </c>
      <c r="C1990">
        <v>586</v>
      </c>
      <c r="D1990" t="s">
        <v>10</v>
      </c>
      <c r="E1990">
        <v>1</v>
      </c>
      <c r="F1990">
        <v>344</v>
      </c>
      <c r="G1990">
        <v>4725</v>
      </c>
      <c r="H1990" t="s">
        <v>11</v>
      </c>
      <c r="P1990">
        <f t="shared" si="31"/>
        <v>344</v>
      </c>
    </row>
    <row r="1991" spans="1:16" x14ac:dyDescent="0.25">
      <c r="A1991" t="s">
        <v>3900</v>
      </c>
      <c r="B1991" t="s">
        <v>3901</v>
      </c>
      <c r="C1991">
        <v>444</v>
      </c>
      <c r="D1991" t="s">
        <v>10</v>
      </c>
      <c r="E1991">
        <v>1</v>
      </c>
      <c r="F1991">
        <v>311</v>
      </c>
      <c r="G1991">
        <v>4725</v>
      </c>
      <c r="H1991" t="s">
        <v>11</v>
      </c>
      <c r="P1991">
        <f t="shared" si="31"/>
        <v>311</v>
      </c>
    </row>
    <row r="1992" spans="1:16" x14ac:dyDescent="0.25">
      <c r="A1992" t="s">
        <v>3902</v>
      </c>
      <c r="B1992" t="s">
        <v>3903</v>
      </c>
      <c r="C1992">
        <v>616</v>
      </c>
      <c r="D1992" t="s">
        <v>10</v>
      </c>
      <c r="E1992">
        <v>131</v>
      </c>
      <c r="F1992">
        <v>226</v>
      </c>
      <c r="G1992">
        <v>4725</v>
      </c>
      <c r="H1992" t="s">
        <v>11</v>
      </c>
      <c r="P1992">
        <f t="shared" si="31"/>
        <v>96</v>
      </c>
    </row>
    <row r="1993" spans="1:16" x14ac:dyDescent="0.25">
      <c r="A1993" t="s">
        <v>3902</v>
      </c>
      <c r="B1993" t="s">
        <v>3903</v>
      </c>
      <c r="C1993">
        <v>616</v>
      </c>
      <c r="D1993" t="s">
        <v>10</v>
      </c>
      <c r="E1993">
        <v>270</v>
      </c>
      <c r="F1993">
        <v>607</v>
      </c>
      <c r="G1993">
        <v>4725</v>
      </c>
      <c r="H1993" t="s">
        <v>11</v>
      </c>
      <c r="P1993">
        <f t="shared" si="31"/>
        <v>338</v>
      </c>
    </row>
    <row r="1994" spans="1:16" x14ac:dyDescent="0.25">
      <c r="A1994" t="s">
        <v>3904</v>
      </c>
      <c r="B1994" t="s">
        <v>3905</v>
      </c>
      <c r="C1994">
        <v>482</v>
      </c>
      <c r="D1994" t="s">
        <v>10</v>
      </c>
      <c r="E1994">
        <v>5</v>
      </c>
      <c r="F1994">
        <v>343</v>
      </c>
      <c r="G1994">
        <v>4725</v>
      </c>
      <c r="H1994" t="s">
        <v>11</v>
      </c>
      <c r="P1994">
        <f t="shared" si="31"/>
        <v>339</v>
      </c>
    </row>
    <row r="1995" spans="1:16" x14ac:dyDescent="0.25">
      <c r="A1995" t="s">
        <v>3906</v>
      </c>
      <c r="B1995" t="s">
        <v>3907</v>
      </c>
      <c r="C1995">
        <v>519</v>
      </c>
      <c r="D1995" t="s">
        <v>10</v>
      </c>
      <c r="E1995">
        <v>159</v>
      </c>
      <c r="F1995">
        <v>496</v>
      </c>
      <c r="G1995">
        <v>4725</v>
      </c>
      <c r="H1995" t="s">
        <v>11</v>
      </c>
      <c r="P1995">
        <f t="shared" si="31"/>
        <v>338</v>
      </c>
    </row>
    <row r="1996" spans="1:16" x14ac:dyDescent="0.25">
      <c r="A1996" t="s">
        <v>3908</v>
      </c>
      <c r="B1996" t="s">
        <v>3909</v>
      </c>
      <c r="C1996">
        <v>477</v>
      </c>
      <c r="D1996" t="s">
        <v>10</v>
      </c>
      <c r="E1996">
        <v>4</v>
      </c>
      <c r="F1996">
        <v>341</v>
      </c>
      <c r="G1996">
        <v>4725</v>
      </c>
      <c r="H1996" t="s">
        <v>11</v>
      </c>
      <c r="P1996">
        <f t="shared" si="31"/>
        <v>338</v>
      </c>
    </row>
    <row r="1997" spans="1:16" x14ac:dyDescent="0.25">
      <c r="A1997" t="s">
        <v>3910</v>
      </c>
      <c r="B1997" t="s">
        <v>3911</v>
      </c>
      <c r="C1997">
        <v>480</v>
      </c>
      <c r="D1997" t="s">
        <v>10</v>
      </c>
      <c r="E1997">
        <v>5</v>
      </c>
      <c r="F1997">
        <v>350</v>
      </c>
      <c r="G1997">
        <v>4725</v>
      </c>
      <c r="H1997" t="s">
        <v>11</v>
      </c>
      <c r="P1997">
        <f t="shared" si="31"/>
        <v>346</v>
      </c>
    </row>
    <row r="1998" spans="1:16" x14ac:dyDescent="0.25">
      <c r="A1998" t="s">
        <v>3912</v>
      </c>
      <c r="B1998" t="s">
        <v>3913</v>
      </c>
      <c r="C1998">
        <v>470</v>
      </c>
      <c r="D1998" t="s">
        <v>10</v>
      </c>
      <c r="E1998">
        <v>1</v>
      </c>
      <c r="F1998">
        <v>345</v>
      </c>
      <c r="G1998">
        <v>4725</v>
      </c>
      <c r="H1998" t="s">
        <v>11</v>
      </c>
      <c r="P1998">
        <f t="shared" si="31"/>
        <v>345</v>
      </c>
    </row>
    <row r="1999" spans="1:16" x14ac:dyDescent="0.25">
      <c r="A1999" t="s">
        <v>3914</v>
      </c>
      <c r="B1999" t="s">
        <v>3915</v>
      </c>
      <c r="C1999">
        <v>470</v>
      </c>
      <c r="D1999" t="s">
        <v>10</v>
      </c>
      <c r="E1999">
        <v>1</v>
      </c>
      <c r="F1999">
        <v>345</v>
      </c>
      <c r="G1999">
        <v>4725</v>
      </c>
      <c r="H1999" t="s">
        <v>11</v>
      </c>
      <c r="P1999">
        <f t="shared" si="31"/>
        <v>345</v>
      </c>
    </row>
    <row r="2000" spans="1:16" x14ac:dyDescent="0.25">
      <c r="A2000" t="s">
        <v>3916</v>
      </c>
      <c r="B2000" t="s">
        <v>3917</v>
      </c>
      <c r="C2000">
        <v>480</v>
      </c>
      <c r="D2000" t="s">
        <v>10</v>
      </c>
      <c r="E2000">
        <v>5</v>
      </c>
      <c r="F2000">
        <v>350</v>
      </c>
      <c r="G2000">
        <v>4725</v>
      </c>
      <c r="H2000" t="s">
        <v>11</v>
      </c>
      <c r="P2000">
        <f t="shared" si="31"/>
        <v>346</v>
      </c>
    </row>
    <row r="2001" spans="1:16" x14ac:dyDescent="0.25">
      <c r="A2001" t="s">
        <v>3918</v>
      </c>
      <c r="B2001" t="s">
        <v>3919</v>
      </c>
      <c r="C2001">
        <v>480</v>
      </c>
      <c r="D2001" t="s">
        <v>10</v>
      </c>
      <c r="E2001">
        <v>5</v>
      </c>
      <c r="F2001">
        <v>350</v>
      </c>
      <c r="G2001">
        <v>4725</v>
      </c>
      <c r="H2001" t="s">
        <v>11</v>
      </c>
      <c r="P2001">
        <f t="shared" si="31"/>
        <v>346</v>
      </c>
    </row>
    <row r="2002" spans="1:16" x14ac:dyDescent="0.25">
      <c r="A2002" t="s">
        <v>3920</v>
      </c>
      <c r="B2002" t="s">
        <v>3921</v>
      </c>
      <c r="C2002">
        <v>470</v>
      </c>
      <c r="D2002" t="s">
        <v>10</v>
      </c>
      <c r="E2002">
        <v>1</v>
      </c>
      <c r="F2002">
        <v>345</v>
      </c>
      <c r="G2002">
        <v>4725</v>
      </c>
      <c r="H2002" t="s">
        <v>11</v>
      </c>
      <c r="P2002">
        <f t="shared" si="31"/>
        <v>345</v>
      </c>
    </row>
    <row r="2003" spans="1:16" x14ac:dyDescent="0.25">
      <c r="A2003" t="s">
        <v>3922</v>
      </c>
      <c r="B2003" t="s">
        <v>3923</v>
      </c>
      <c r="C2003">
        <v>470</v>
      </c>
      <c r="D2003" t="s">
        <v>10</v>
      </c>
      <c r="E2003">
        <v>1</v>
      </c>
      <c r="F2003">
        <v>345</v>
      </c>
      <c r="G2003">
        <v>4725</v>
      </c>
      <c r="H2003" t="s">
        <v>11</v>
      </c>
      <c r="P2003">
        <f t="shared" si="31"/>
        <v>345</v>
      </c>
    </row>
    <row r="2004" spans="1:16" x14ac:dyDescent="0.25">
      <c r="A2004" t="s">
        <v>3924</v>
      </c>
      <c r="B2004" t="s">
        <v>3925</v>
      </c>
      <c r="C2004">
        <v>480</v>
      </c>
      <c r="D2004" t="s">
        <v>10</v>
      </c>
      <c r="E2004">
        <v>5</v>
      </c>
      <c r="F2004">
        <v>350</v>
      </c>
      <c r="G2004">
        <v>4725</v>
      </c>
      <c r="H2004" t="s">
        <v>11</v>
      </c>
      <c r="P2004">
        <f t="shared" si="31"/>
        <v>346</v>
      </c>
    </row>
    <row r="2005" spans="1:16" x14ac:dyDescent="0.25">
      <c r="A2005" t="s">
        <v>3926</v>
      </c>
      <c r="B2005" t="s">
        <v>3927</v>
      </c>
      <c r="C2005">
        <v>526</v>
      </c>
      <c r="D2005" t="s">
        <v>10</v>
      </c>
      <c r="E2005">
        <v>32</v>
      </c>
      <c r="F2005">
        <v>379</v>
      </c>
      <c r="G2005">
        <v>4725</v>
      </c>
      <c r="H2005" t="s">
        <v>11</v>
      </c>
      <c r="P2005">
        <f t="shared" si="31"/>
        <v>348</v>
      </c>
    </row>
    <row r="2006" spans="1:16" x14ac:dyDescent="0.25">
      <c r="A2006" t="s">
        <v>3928</v>
      </c>
      <c r="B2006" t="s">
        <v>3929</v>
      </c>
      <c r="C2006">
        <v>583</v>
      </c>
      <c r="D2006" t="s">
        <v>10</v>
      </c>
      <c r="E2006">
        <v>1</v>
      </c>
      <c r="F2006">
        <v>342</v>
      </c>
      <c r="G2006">
        <v>4725</v>
      </c>
      <c r="H2006" t="s">
        <v>11</v>
      </c>
      <c r="P2006">
        <f t="shared" si="31"/>
        <v>342</v>
      </c>
    </row>
    <row r="2007" spans="1:16" x14ac:dyDescent="0.25">
      <c r="A2007" t="s">
        <v>3930</v>
      </c>
      <c r="B2007" t="s">
        <v>3931</v>
      </c>
      <c r="C2007">
        <v>480</v>
      </c>
      <c r="D2007" t="s">
        <v>10</v>
      </c>
      <c r="E2007">
        <v>3</v>
      </c>
      <c r="F2007">
        <v>347</v>
      </c>
      <c r="G2007">
        <v>4725</v>
      </c>
      <c r="H2007" t="s">
        <v>11</v>
      </c>
      <c r="P2007">
        <f t="shared" si="31"/>
        <v>345</v>
      </c>
    </row>
    <row r="2008" spans="1:16" x14ac:dyDescent="0.25">
      <c r="A2008" t="s">
        <v>3932</v>
      </c>
      <c r="B2008" t="s">
        <v>3933</v>
      </c>
      <c r="C2008">
        <v>475</v>
      </c>
      <c r="D2008" t="s">
        <v>10</v>
      </c>
      <c r="E2008">
        <v>9</v>
      </c>
      <c r="F2008">
        <v>347</v>
      </c>
      <c r="G2008">
        <v>4725</v>
      </c>
      <c r="H2008" t="s">
        <v>11</v>
      </c>
      <c r="P2008">
        <f t="shared" si="31"/>
        <v>339</v>
      </c>
    </row>
    <row r="2009" spans="1:16" x14ac:dyDescent="0.25">
      <c r="A2009" t="s">
        <v>3934</v>
      </c>
      <c r="B2009" t="s">
        <v>3935</v>
      </c>
      <c r="C2009">
        <v>490</v>
      </c>
      <c r="D2009" t="s">
        <v>10</v>
      </c>
      <c r="E2009">
        <v>2</v>
      </c>
      <c r="F2009">
        <v>344</v>
      </c>
      <c r="G2009">
        <v>4725</v>
      </c>
      <c r="H2009" t="s">
        <v>11</v>
      </c>
      <c r="P2009">
        <f t="shared" si="31"/>
        <v>343</v>
      </c>
    </row>
    <row r="2010" spans="1:16" x14ac:dyDescent="0.25">
      <c r="A2010" t="s">
        <v>3936</v>
      </c>
      <c r="B2010" t="s">
        <v>3937</v>
      </c>
      <c r="C2010">
        <v>472</v>
      </c>
      <c r="D2010" t="s">
        <v>10</v>
      </c>
      <c r="E2010">
        <v>1</v>
      </c>
      <c r="F2010">
        <v>343</v>
      </c>
      <c r="G2010">
        <v>4725</v>
      </c>
      <c r="H2010" t="s">
        <v>11</v>
      </c>
      <c r="P2010">
        <f t="shared" si="31"/>
        <v>343</v>
      </c>
    </row>
    <row r="2011" spans="1:16" x14ac:dyDescent="0.25">
      <c r="A2011" t="s">
        <v>3938</v>
      </c>
      <c r="B2011" t="s">
        <v>3939</v>
      </c>
      <c r="C2011">
        <v>474</v>
      </c>
      <c r="D2011" t="s">
        <v>10</v>
      </c>
      <c r="E2011">
        <v>1</v>
      </c>
      <c r="F2011">
        <v>346</v>
      </c>
      <c r="G2011">
        <v>4725</v>
      </c>
      <c r="H2011" t="s">
        <v>11</v>
      </c>
      <c r="P2011">
        <f t="shared" si="31"/>
        <v>346</v>
      </c>
    </row>
    <row r="2012" spans="1:16" x14ac:dyDescent="0.25">
      <c r="A2012" t="s">
        <v>3940</v>
      </c>
      <c r="B2012" t="s">
        <v>3941</v>
      </c>
      <c r="C2012">
        <v>472</v>
      </c>
      <c r="D2012" t="s">
        <v>10</v>
      </c>
      <c r="E2012">
        <v>2</v>
      </c>
      <c r="F2012">
        <v>343</v>
      </c>
      <c r="G2012">
        <v>4725</v>
      </c>
      <c r="H2012" t="s">
        <v>11</v>
      </c>
      <c r="P2012">
        <f t="shared" si="31"/>
        <v>342</v>
      </c>
    </row>
    <row r="2013" spans="1:16" x14ac:dyDescent="0.25">
      <c r="A2013" t="s">
        <v>3942</v>
      </c>
      <c r="B2013" t="s">
        <v>3943</v>
      </c>
      <c r="C2013">
        <v>472</v>
      </c>
      <c r="D2013" t="s">
        <v>10</v>
      </c>
      <c r="E2013">
        <v>2</v>
      </c>
      <c r="F2013">
        <v>343</v>
      </c>
      <c r="G2013">
        <v>4725</v>
      </c>
      <c r="H2013" t="s">
        <v>11</v>
      </c>
      <c r="P2013">
        <f t="shared" si="31"/>
        <v>342</v>
      </c>
    </row>
    <row r="2014" spans="1:16" x14ac:dyDescent="0.25">
      <c r="A2014" t="s">
        <v>3944</v>
      </c>
      <c r="B2014" t="s">
        <v>3945</v>
      </c>
      <c r="C2014">
        <v>500</v>
      </c>
      <c r="D2014" t="s">
        <v>10</v>
      </c>
      <c r="E2014">
        <v>18</v>
      </c>
      <c r="F2014">
        <v>365</v>
      </c>
      <c r="G2014">
        <v>4725</v>
      </c>
      <c r="H2014" t="s">
        <v>11</v>
      </c>
      <c r="P2014">
        <f t="shared" si="31"/>
        <v>348</v>
      </c>
    </row>
    <row r="2015" spans="1:16" x14ac:dyDescent="0.25">
      <c r="A2015" t="s">
        <v>3946</v>
      </c>
      <c r="B2015" t="s">
        <v>3947</v>
      </c>
      <c r="C2015">
        <v>506</v>
      </c>
      <c r="D2015" t="s">
        <v>10</v>
      </c>
      <c r="E2015">
        <v>20</v>
      </c>
      <c r="F2015">
        <v>367</v>
      </c>
      <c r="G2015">
        <v>4725</v>
      </c>
      <c r="H2015" t="s">
        <v>11</v>
      </c>
      <c r="P2015">
        <f t="shared" si="31"/>
        <v>348</v>
      </c>
    </row>
    <row r="2016" spans="1:16" x14ac:dyDescent="0.25">
      <c r="A2016" t="s">
        <v>3948</v>
      </c>
      <c r="B2016" t="s">
        <v>3949</v>
      </c>
      <c r="C2016">
        <v>594</v>
      </c>
      <c r="D2016" t="s">
        <v>10</v>
      </c>
      <c r="E2016">
        <v>1</v>
      </c>
      <c r="F2016">
        <v>354</v>
      </c>
      <c r="G2016">
        <v>4725</v>
      </c>
      <c r="H2016" t="s">
        <v>11</v>
      </c>
      <c r="P2016">
        <f t="shared" si="31"/>
        <v>354</v>
      </c>
    </row>
    <row r="2017" spans="1:16" x14ac:dyDescent="0.25">
      <c r="A2017" t="s">
        <v>3950</v>
      </c>
      <c r="B2017" t="s">
        <v>3951</v>
      </c>
      <c r="C2017">
        <v>594</v>
      </c>
      <c r="D2017" t="s">
        <v>10</v>
      </c>
      <c r="E2017">
        <v>1</v>
      </c>
      <c r="F2017">
        <v>354</v>
      </c>
      <c r="G2017">
        <v>4725</v>
      </c>
      <c r="H2017" t="s">
        <v>11</v>
      </c>
      <c r="P2017">
        <f t="shared" si="31"/>
        <v>354</v>
      </c>
    </row>
    <row r="2018" spans="1:16" x14ac:dyDescent="0.25">
      <c r="A2018" t="s">
        <v>3952</v>
      </c>
      <c r="B2018" t="s">
        <v>3953</v>
      </c>
      <c r="C2018">
        <v>594</v>
      </c>
      <c r="D2018" t="s">
        <v>10</v>
      </c>
      <c r="E2018">
        <v>1</v>
      </c>
      <c r="F2018">
        <v>354</v>
      </c>
      <c r="G2018">
        <v>4725</v>
      </c>
      <c r="H2018" t="s">
        <v>11</v>
      </c>
      <c r="P2018">
        <f t="shared" si="31"/>
        <v>354</v>
      </c>
    </row>
    <row r="2019" spans="1:16" x14ac:dyDescent="0.25">
      <c r="A2019" t="s">
        <v>3954</v>
      </c>
      <c r="B2019" t="s">
        <v>3955</v>
      </c>
      <c r="C2019">
        <v>594</v>
      </c>
      <c r="D2019" t="s">
        <v>10</v>
      </c>
      <c r="E2019">
        <v>1</v>
      </c>
      <c r="F2019">
        <v>354</v>
      </c>
      <c r="G2019">
        <v>4725</v>
      </c>
      <c r="H2019" t="s">
        <v>11</v>
      </c>
      <c r="P2019">
        <f t="shared" si="31"/>
        <v>354</v>
      </c>
    </row>
    <row r="2020" spans="1:16" x14ac:dyDescent="0.25">
      <c r="A2020" t="s">
        <v>3956</v>
      </c>
      <c r="B2020" t="s">
        <v>3957</v>
      </c>
      <c r="C2020">
        <v>594</v>
      </c>
      <c r="D2020" t="s">
        <v>10</v>
      </c>
      <c r="E2020">
        <v>1</v>
      </c>
      <c r="F2020">
        <v>354</v>
      </c>
      <c r="G2020">
        <v>4725</v>
      </c>
      <c r="H2020" t="s">
        <v>11</v>
      </c>
      <c r="P2020">
        <f t="shared" si="31"/>
        <v>354</v>
      </c>
    </row>
    <row r="2021" spans="1:16" x14ac:dyDescent="0.25">
      <c r="A2021" t="s">
        <v>3958</v>
      </c>
      <c r="B2021" t="s">
        <v>3959</v>
      </c>
      <c r="C2021">
        <v>594</v>
      </c>
      <c r="D2021" t="s">
        <v>10</v>
      </c>
      <c r="E2021">
        <v>1</v>
      </c>
      <c r="F2021">
        <v>354</v>
      </c>
      <c r="G2021">
        <v>4725</v>
      </c>
      <c r="H2021" t="s">
        <v>11</v>
      </c>
      <c r="P2021">
        <f t="shared" si="31"/>
        <v>354</v>
      </c>
    </row>
    <row r="2022" spans="1:16" x14ac:dyDescent="0.25">
      <c r="A2022" t="s">
        <v>3960</v>
      </c>
      <c r="B2022" t="s">
        <v>3961</v>
      </c>
      <c r="C2022">
        <v>594</v>
      </c>
      <c r="D2022" t="s">
        <v>10</v>
      </c>
      <c r="E2022">
        <v>1</v>
      </c>
      <c r="F2022">
        <v>354</v>
      </c>
      <c r="G2022">
        <v>4725</v>
      </c>
      <c r="H2022" t="s">
        <v>11</v>
      </c>
      <c r="P2022">
        <f t="shared" si="31"/>
        <v>354</v>
      </c>
    </row>
    <row r="2023" spans="1:16" x14ac:dyDescent="0.25">
      <c r="A2023" t="s">
        <v>3962</v>
      </c>
      <c r="B2023" t="s">
        <v>3963</v>
      </c>
      <c r="C2023">
        <v>594</v>
      </c>
      <c r="D2023" t="s">
        <v>10</v>
      </c>
      <c r="E2023">
        <v>1</v>
      </c>
      <c r="F2023">
        <v>354</v>
      </c>
      <c r="G2023">
        <v>4725</v>
      </c>
      <c r="H2023" t="s">
        <v>11</v>
      </c>
      <c r="P2023">
        <f t="shared" si="31"/>
        <v>354</v>
      </c>
    </row>
    <row r="2024" spans="1:16" x14ac:dyDescent="0.25">
      <c r="A2024" t="s">
        <v>3964</v>
      </c>
      <c r="B2024" t="s">
        <v>3965</v>
      </c>
      <c r="C2024">
        <v>594</v>
      </c>
      <c r="D2024" t="s">
        <v>10</v>
      </c>
      <c r="E2024">
        <v>1</v>
      </c>
      <c r="F2024">
        <v>354</v>
      </c>
      <c r="G2024">
        <v>4725</v>
      </c>
      <c r="H2024" t="s">
        <v>11</v>
      </c>
      <c r="P2024">
        <f t="shared" si="31"/>
        <v>354</v>
      </c>
    </row>
    <row r="2025" spans="1:16" x14ac:dyDescent="0.25">
      <c r="A2025" t="s">
        <v>3966</v>
      </c>
      <c r="B2025" t="s">
        <v>3967</v>
      </c>
      <c r="C2025">
        <v>594</v>
      </c>
      <c r="D2025" t="s">
        <v>10</v>
      </c>
      <c r="E2025">
        <v>1</v>
      </c>
      <c r="F2025">
        <v>354</v>
      </c>
      <c r="G2025">
        <v>4725</v>
      </c>
      <c r="H2025" t="s">
        <v>11</v>
      </c>
      <c r="P2025">
        <f t="shared" si="31"/>
        <v>354</v>
      </c>
    </row>
    <row r="2026" spans="1:16" x14ac:dyDescent="0.25">
      <c r="A2026" t="s">
        <v>3968</v>
      </c>
      <c r="B2026" t="s">
        <v>3969</v>
      </c>
      <c r="C2026">
        <v>594</v>
      </c>
      <c r="D2026" t="s">
        <v>10</v>
      </c>
      <c r="E2026">
        <v>1</v>
      </c>
      <c r="F2026">
        <v>354</v>
      </c>
      <c r="G2026">
        <v>4725</v>
      </c>
      <c r="H2026" t="s">
        <v>11</v>
      </c>
      <c r="P2026">
        <f t="shared" si="31"/>
        <v>354</v>
      </c>
    </row>
    <row r="2027" spans="1:16" x14ac:dyDescent="0.25">
      <c r="A2027" t="s">
        <v>3970</v>
      </c>
      <c r="B2027" t="s">
        <v>3971</v>
      </c>
      <c r="C2027">
        <v>594</v>
      </c>
      <c r="D2027" t="s">
        <v>10</v>
      </c>
      <c r="E2027">
        <v>1</v>
      </c>
      <c r="F2027">
        <v>354</v>
      </c>
      <c r="G2027">
        <v>4725</v>
      </c>
      <c r="H2027" t="s">
        <v>11</v>
      </c>
      <c r="P2027">
        <f t="shared" si="31"/>
        <v>354</v>
      </c>
    </row>
    <row r="2028" spans="1:16" x14ac:dyDescent="0.25">
      <c r="A2028" t="s">
        <v>3972</v>
      </c>
      <c r="B2028" t="s">
        <v>3973</v>
      </c>
      <c r="C2028">
        <v>481</v>
      </c>
      <c r="D2028" t="s">
        <v>10</v>
      </c>
      <c r="E2028">
        <v>4</v>
      </c>
      <c r="F2028">
        <v>342</v>
      </c>
      <c r="G2028">
        <v>4725</v>
      </c>
      <c r="H2028" t="s">
        <v>11</v>
      </c>
      <c r="P2028">
        <f t="shared" si="31"/>
        <v>339</v>
      </c>
    </row>
    <row r="2029" spans="1:16" x14ac:dyDescent="0.25">
      <c r="A2029" t="s">
        <v>3974</v>
      </c>
      <c r="B2029" t="s">
        <v>3975</v>
      </c>
      <c r="C2029">
        <v>475</v>
      </c>
      <c r="D2029" t="s">
        <v>10</v>
      </c>
      <c r="E2029">
        <v>2</v>
      </c>
      <c r="F2029">
        <v>343</v>
      </c>
      <c r="G2029">
        <v>4725</v>
      </c>
      <c r="H2029" t="s">
        <v>11</v>
      </c>
      <c r="P2029">
        <f t="shared" si="31"/>
        <v>342</v>
      </c>
    </row>
    <row r="2030" spans="1:16" x14ac:dyDescent="0.25">
      <c r="A2030" t="s">
        <v>3976</v>
      </c>
      <c r="B2030" t="s">
        <v>3977</v>
      </c>
      <c r="C2030">
        <v>485</v>
      </c>
      <c r="D2030" t="s">
        <v>10</v>
      </c>
      <c r="E2030">
        <v>3</v>
      </c>
      <c r="F2030">
        <v>340</v>
      </c>
      <c r="G2030">
        <v>4725</v>
      </c>
      <c r="H2030" t="s">
        <v>11</v>
      </c>
      <c r="P2030">
        <f t="shared" si="31"/>
        <v>338</v>
      </c>
    </row>
    <row r="2031" spans="1:16" x14ac:dyDescent="0.25">
      <c r="A2031" t="s">
        <v>3978</v>
      </c>
      <c r="B2031" t="s">
        <v>3979</v>
      </c>
      <c r="C2031">
        <v>469</v>
      </c>
      <c r="D2031" t="s">
        <v>10</v>
      </c>
      <c r="E2031">
        <v>1</v>
      </c>
      <c r="F2031">
        <v>335</v>
      </c>
      <c r="G2031">
        <v>4725</v>
      </c>
      <c r="H2031" t="s">
        <v>11</v>
      </c>
      <c r="P2031">
        <f t="shared" si="31"/>
        <v>335</v>
      </c>
    </row>
    <row r="2032" spans="1:16" x14ac:dyDescent="0.25">
      <c r="A2032" t="s">
        <v>3980</v>
      </c>
      <c r="B2032" t="s">
        <v>3981</v>
      </c>
      <c r="C2032">
        <v>480</v>
      </c>
      <c r="D2032" t="s">
        <v>10</v>
      </c>
      <c r="E2032">
        <v>2</v>
      </c>
      <c r="F2032">
        <v>339</v>
      </c>
      <c r="G2032">
        <v>4725</v>
      </c>
      <c r="H2032" t="s">
        <v>11</v>
      </c>
      <c r="P2032">
        <f t="shared" si="31"/>
        <v>338</v>
      </c>
    </row>
    <row r="2033" spans="1:16" x14ac:dyDescent="0.25">
      <c r="A2033" t="s">
        <v>3982</v>
      </c>
      <c r="B2033" t="s">
        <v>3983</v>
      </c>
      <c r="C2033">
        <v>472</v>
      </c>
      <c r="D2033" t="s">
        <v>10</v>
      </c>
      <c r="E2033">
        <v>3</v>
      </c>
      <c r="F2033">
        <v>344</v>
      </c>
      <c r="G2033">
        <v>4725</v>
      </c>
      <c r="H2033" t="s">
        <v>11</v>
      </c>
      <c r="P2033">
        <f t="shared" si="31"/>
        <v>342</v>
      </c>
    </row>
    <row r="2034" spans="1:16" x14ac:dyDescent="0.25">
      <c r="A2034" t="s">
        <v>3984</v>
      </c>
      <c r="B2034" t="s">
        <v>3985</v>
      </c>
      <c r="C2034">
        <v>589</v>
      </c>
      <c r="D2034" t="s">
        <v>10</v>
      </c>
      <c r="E2034">
        <v>1</v>
      </c>
      <c r="F2034">
        <v>346</v>
      </c>
      <c r="G2034">
        <v>4725</v>
      </c>
      <c r="H2034" t="s">
        <v>11</v>
      </c>
      <c r="P2034">
        <f t="shared" si="31"/>
        <v>346</v>
      </c>
    </row>
    <row r="2035" spans="1:16" x14ac:dyDescent="0.25">
      <c r="A2035" t="s">
        <v>3986</v>
      </c>
      <c r="B2035" t="s">
        <v>3987</v>
      </c>
      <c r="C2035">
        <v>595</v>
      </c>
      <c r="D2035" t="s">
        <v>10</v>
      </c>
      <c r="E2035">
        <v>10</v>
      </c>
      <c r="F2035">
        <v>352</v>
      </c>
      <c r="G2035">
        <v>4725</v>
      </c>
      <c r="H2035" t="s">
        <v>11</v>
      </c>
      <c r="P2035">
        <f t="shared" si="31"/>
        <v>343</v>
      </c>
    </row>
    <row r="2036" spans="1:16" x14ac:dyDescent="0.25">
      <c r="A2036" t="s">
        <v>3988</v>
      </c>
      <c r="B2036" t="s">
        <v>3989</v>
      </c>
      <c r="C2036">
        <v>478</v>
      </c>
      <c r="D2036" t="s">
        <v>10</v>
      </c>
      <c r="E2036">
        <v>5</v>
      </c>
      <c r="F2036">
        <v>350</v>
      </c>
      <c r="G2036">
        <v>4725</v>
      </c>
      <c r="H2036" t="s">
        <v>11</v>
      </c>
      <c r="P2036">
        <f t="shared" si="31"/>
        <v>346</v>
      </c>
    </row>
    <row r="2037" spans="1:16" x14ac:dyDescent="0.25">
      <c r="A2037" t="s">
        <v>3990</v>
      </c>
      <c r="B2037" t="s">
        <v>3991</v>
      </c>
      <c r="C2037">
        <v>478</v>
      </c>
      <c r="D2037" t="s">
        <v>10</v>
      </c>
      <c r="E2037">
        <v>5</v>
      </c>
      <c r="F2037">
        <v>350</v>
      </c>
      <c r="G2037">
        <v>4725</v>
      </c>
      <c r="H2037" t="s">
        <v>11</v>
      </c>
      <c r="P2037">
        <f t="shared" si="31"/>
        <v>346</v>
      </c>
    </row>
    <row r="2038" spans="1:16" x14ac:dyDescent="0.25">
      <c r="A2038" t="s">
        <v>3992</v>
      </c>
      <c r="B2038" t="s">
        <v>3993</v>
      </c>
      <c r="C2038">
        <v>488</v>
      </c>
      <c r="D2038" t="s">
        <v>10</v>
      </c>
      <c r="E2038">
        <v>1</v>
      </c>
      <c r="F2038">
        <v>338</v>
      </c>
      <c r="G2038">
        <v>4725</v>
      </c>
      <c r="H2038" t="s">
        <v>11</v>
      </c>
      <c r="P2038">
        <f t="shared" si="31"/>
        <v>338</v>
      </c>
    </row>
    <row r="2039" spans="1:16" x14ac:dyDescent="0.25">
      <c r="A2039" t="s">
        <v>3994</v>
      </c>
      <c r="B2039" t="s">
        <v>3995</v>
      </c>
      <c r="C2039">
        <v>475</v>
      </c>
      <c r="D2039" t="s">
        <v>10</v>
      </c>
      <c r="E2039">
        <v>3</v>
      </c>
      <c r="F2039">
        <v>348</v>
      </c>
      <c r="G2039">
        <v>4725</v>
      </c>
      <c r="H2039" t="s">
        <v>11</v>
      </c>
      <c r="P2039">
        <f t="shared" ref="P2039:P2102" si="32">F2039-E2039+1</f>
        <v>346</v>
      </c>
    </row>
    <row r="2040" spans="1:16" x14ac:dyDescent="0.25">
      <c r="A2040" t="s">
        <v>3996</v>
      </c>
      <c r="B2040" t="s">
        <v>3997</v>
      </c>
      <c r="C2040">
        <v>470</v>
      </c>
      <c r="D2040" t="s">
        <v>10</v>
      </c>
      <c r="E2040">
        <v>1</v>
      </c>
      <c r="F2040">
        <v>343</v>
      </c>
      <c r="G2040">
        <v>4725</v>
      </c>
      <c r="H2040" t="s">
        <v>11</v>
      </c>
      <c r="P2040">
        <f t="shared" si="32"/>
        <v>343</v>
      </c>
    </row>
    <row r="2041" spans="1:16" x14ac:dyDescent="0.25">
      <c r="A2041" t="s">
        <v>3998</v>
      </c>
      <c r="B2041" t="s">
        <v>3999</v>
      </c>
      <c r="C2041">
        <v>480</v>
      </c>
      <c r="D2041" t="s">
        <v>10</v>
      </c>
      <c r="E2041">
        <v>5</v>
      </c>
      <c r="F2041">
        <v>350</v>
      </c>
      <c r="G2041">
        <v>4725</v>
      </c>
      <c r="H2041" t="s">
        <v>11</v>
      </c>
      <c r="P2041">
        <f t="shared" si="32"/>
        <v>346</v>
      </c>
    </row>
    <row r="2042" spans="1:16" x14ac:dyDescent="0.25">
      <c r="A2042" t="s">
        <v>4000</v>
      </c>
      <c r="B2042" t="s">
        <v>4001</v>
      </c>
      <c r="C2042">
        <v>470</v>
      </c>
      <c r="D2042" t="s">
        <v>10</v>
      </c>
      <c r="E2042">
        <v>1</v>
      </c>
      <c r="F2042">
        <v>343</v>
      </c>
      <c r="G2042">
        <v>4725</v>
      </c>
      <c r="H2042" t="s">
        <v>11</v>
      </c>
      <c r="P2042">
        <f t="shared" si="32"/>
        <v>343</v>
      </c>
    </row>
    <row r="2043" spans="1:16" x14ac:dyDescent="0.25">
      <c r="A2043" t="s">
        <v>4002</v>
      </c>
      <c r="B2043" t="s">
        <v>4003</v>
      </c>
      <c r="C2043">
        <v>481</v>
      </c>
      <c r="D2043" t="s">
        <v>10</v>
      </c>
      <c r="E2043">
        <v>5</v>
      </c>
      <c r="F2043">
        <v>351</v>
      </c>
      <c r="G2043">
        <v>4725</v>
      </c>
      <c r="H2043" t="s">
        <v>11</v>
      </c>
      <c r="P2043">
        <f t="shared" si="32"/>
        <v>347</v>
      </c>
    </row>
    <row r="2044" spans="1:16" x14ac:dyDescent="0.25">
      <c r="A2044" t="s">
        <v>4004</v>
      </c>
      <c r="B2044" t="s">
        <v>4005</v>
      </c>
      <c r="C2044">
        <v>470</v>
      </c>
      <c r="D2044" t="s">
        <v>10</v>
      </c>
      <c r="E2044">
        <v>1</v>
      </c>
      <c r="F2044">
        <v>343</v>
      </c>
      <c r="G2044">
        <v>4725</v>
      </c>
      <c r="H2044" t="s">
        <v>11</v>
      </c>
      <c r="P2044">
        <f t="shared" si="32"/>
        <v>343</v>
      </c>
    </row>
    <row r="2045" spans="1:16" x14ac:dyDescent="0.25">
      <c r="A2045" t="s">
        <v>4006</v>
      </c>
      <c r="B2045" t="s">
        <v>4007</v>
      </c>
      <c r="C2045">
        <v>481</v>
      </c>
      <c r="D2045" t="s">
        <v>10</v>
      </c>
      <c r="E2045">
        <v>5</v>
      </c>
      <c r="F2045">
        <v>351</v>
      </c>
      <c r="G2045">
        <v>4725</v>
      </c>
      <c r="H2045" t="s">
        <v>11</v>
      </c>
      <c r="P2045">
        <f t="shared" si="32"/>
        <v>347</v>
      </c>
    </row>
    <row r="2046" spans="1:16" x14ac:dyDescent="0.25">
      <c r="A2046" t="s">
        <v>4008</v>
      </c>
      <c r="B2046" t="s">
        <v>4009</v>
      </c>
      <c r="C2046">
        <v>466</v>
      </c>
      <c r="D2046" t="s">
        <v>10</v>
      </c>
      <c r="E2046">
        <v>1</v>
      </c>
      <c r="F2046">
        <v>337</v>
      </c>
      <c r="G2046">
        <v>4725</v>
      </c>
      <c r="H2046" t="s">
        <v>11</v>
      </c>
      <c r="P2046">
        <f t="shared" si="32"/>
        <v>337</v>
      </c>
    </row>
    <row r="2047" spans="1:16" x14ac:dyDescent="0.25">
      <c r="A2047" t="s">
        <v>4010</v>
      </c>
      <c r="B2047" t="s">
        <v>4011</v>
      </c>
      <c r="C2047">
        <v>500</v>
      </c>
      <c r="D2047" t="s">
        <v>10</v>
      </c>
      <c r="E2047">
        <v>1</v>
      </c>
      <c r="F2047">
        <v>336</v>
      </c>
      <c r="G2047">
        <v>4725</v>
      </c>
      <c r="H2047" t="s">
        <v>11</v>
      </c>
      <c r="P2047">
        <f t="shared" si="32"/>
        <v>336</v>
      </c>
    </row>
    <row r="2048" spans="1:16" x14ac:dyDescent="0.25">
      <c r="A2048" t="s">
        <v>4012</v>
      </c>
      <c r="B2048" t="s">
        <v>4013</v>
      </c>
      <c r="C2048">
        <v>481</v>
      </c>
      <c r="D2048" t="s">
        <v>10</v>
      </c>
      <c r="E2048">
        <v>5</v>
      </c>
      <c r="F2048">
        <v>351</v>
      </c>
      <c r="G2048">
        <v>4725</v>
      </c>
      <c r="H2048" t="s">
        <v>11</v>
      </c>
      <c r="P2048">
        <f t="shared" si="32"/>
        <v>347</v>
      </c>
    </row>
    <row r="2049" spans="1:16" x14ac:dyDescent="0.25">
      <c r="A2049" t="s">
        <v>4014</v>
      </c>
      <c r="B2049" t="s">
        <v>4015</v>
      </c>
      <c r="C2049">
        <v>470</v>
      </c>
      <c r="D2049" t="s">
        <v>10</v>
      </c>
      <c r="E2049">
        <v>1</v>
      </c>
      <c r="F2049">
        <v>343</v>
      </c>
      <c r="G2049">
        <v>4725</v>
      </c>
      <c r="H2049" t="s">
        <v>11</v>
      </c>
      <c r="P2049">
        <f t="shared" si="32"/>
        <v>343</v>
      </c>
    </row>
    <row r="2050" spans="1:16" x14ac:dyDescent="0.25">
      <c r="A2050" t="s">
        <v>4016</v>
      </c>
      <c r="B2050" t="s">
        <v>4017</v>
      </c>
      <c r="C2050">
        <v>486</v>
      </c>
      <c r="D2050" t="s">
        <v>10</v>
      </c>
      <c r="E2050">
        <v>1</v>
      </c>
      <c r="F2050">
        <v>348</v>
      </c>
      <c r="G2050">
        <v>4725</v>
      </c>
      <c r="H2050" t="s">
        <v>11</v>
      </c>
      <c r="P2050">
        <f t="shared" si="32"/>
        <v>348</v>
      </c>
    </row>
    <row r="2051" spans="1:16" x14ac:dyDescent="0.25">
      <c r="A2051" t="s">
        <v>4018</v>
      </c>
      <c r="B2051" t="s">
        <v>4019</v>
      </c>
      <c r="C2051">
        <v>470</v>
      </c>
      <c r="D2051" t="s">
        <v>10</v>
      </c>
      <c r="E2051">
        <v>1</v>
      </c>
      <c r="F2051">
        <v>343</v>
      </c>
      <c r="G2051">
        <v>4725</v>
      </c>
      <c r="H2051" t="s">
        <v>11</v>
      </c>
      <c r="P2051">
        <f t="shared" si="32"/>
        <v>343</v>
      </c>
    </row>
    <row r="2052" spans="1:16" x14ac:dyDescent="0.25">
      <c r="A2052" t="s">
        <v>4020</v>
      </c>
      <c r="B2052" t="s">
        <v>4021</v>
      </c>
      <c r="C2052">
        <v>480</v>
      </c>
      <c r="D2052" t="s">
        <v>10</v>
      </c>
      <c r="E2052">
        <v>5</v>
      </c>
      <c r="F2052">
        <v>350</v>
      </c>
      <c r="G2052">
        <v>4725</v>
      </c>
      <c r="H2052" t="s">
        <v>11</v>
      </c>
      <c r="P2052">
        <f t="shared" si="32"/>
        <v>346</v>
      </c>
    </row>
    <row r="2053" spans="1:16" x14ac:dyDescent="0.25">
      <c r="A2053" t="s">
        <v>4022</v>
      </c>
      <c r="B2053" t="s">
        <v>4023</v>
      </c>
      <c r="C2053">
        <v>480</v>
      </c>
      <c r="D2053" t="s">
        <v>10</v>
      </c>
      <c r="E2053">
        <v>5</v>
      </c>
      <c r="F2053">
        <v>350</v>
      </c>
      <c r="G2053">
        <v>4725</v>
      </c>
      <c r="H2053" t="s">
        <v>11</v>
      </c>
      <c r="P2053">
        <f t="shared" si="32"/>
        <v>346</v>
      </c>
    </row>
    <row r="2054" spans="1:16" x14ac:dyDescent="0.25">
      <c r="A2054" t="s">
        <v>4024</v>
      </c>
      <c r="B2054" t="s">
        <v>4025</v>
      </c>
      <c r="C2054">
        <v>470</v>
      </c>
      <c r="D2054" t="s">
        <v>10</v>
      </c>
      <c r="E2054">
        <v>1</v>
      </c>
      <c r="F2054">
        <v>345</v>
      </c>
      <c r="G2054">
        <v>4725</v>
      </c>
      <c r="H2054" t="s">
        <v>11</v>
      </c>
      <c r="P2054">
        <f t="shared" si="32"/>
        <v>345</v>
      </c>
    </row>
    <row r="2055" spans="1:16" x14ac:dyDescent="0.25">
      <c r="A2055" t="s">
        <v>4026</v>
      </c>
      <c r="B2055" t="s">
        <v>4027</v>
      </c>
      <c r="C2055">
        <v>481</v>
      </c>
      <c r="D2055" t="s">
        <v>10</v>
      </c>
      <c r="E2055">
        <v>5</v>
      </c>
      <c r="F2055">
        <v>350</v>
      </c>
      <c r="G2055">
        <v>4725</v>
      </c>
      <c r="H2055" t="s">
        <v>11</v>
      </c>
      <c r="P2055">
        <f t="shared" si="32"/>
        <v>346</v>
      </c>
    </row>
    <row r="2056" spans="1:16" x14ac:dyDescent="0.25">
      <c r="A2056" t="s">
        <v>4028</v>
      </c>
      <c r="B2056" t="s">
        <v>4029</v>
      </c>
      <c r="C2056">
        <v>586</v>
      </c>
      <c r="D2056" t="s">
        <v>10</v>
      </c>
      <c r="E2056">
        <v>2</v>
      </c>
      <c r="F2056">
        <v>344</v>
      </c>
      <c r="G2056">
        <v>4725</v>
      </c>
      <c r="H2056" t="s">
        <v>11</v>
      </c>
      <c r="P2056">
        <f t="shared" si="32"/>
        <v>343</v>
      </c>
    </row>
    <row r="2057" spans="1:16" x14ac:dyDescent="0.25">
      <c r="A2057" t="s">
        <v>4030</v>
      </c>
      <c r="B2057" t="s">
        <v>4031</v>
      </c>
      <c r="C2057">
        <v>444</v>
      </c>
      <c r="D2057" t="s">
        <v>10</v>
      </c>
      <c r="E2057">
        <v>1</v>
      </c>
      <c r="F2057">
        <v>321</v>
      </c>
      <c r="G2057">
        <v>4725</v>
      </c>
      <c r="H2057" t="s">
        <v>11</v>
      </c>
      <c r="P2057">
        <f t="shared" si="32"/>
        <v>321</v>
      </c>
    </row>
    <row r="2058" spans="1:16" x14ac:dyDescent="0.25">
      <c r="A2058" t="s">
        <v>4032</v>
      </c>
      <c r="B2058" t="s">
        <v>4033</v>
      </c>
      <c r="C2058">
        <v>587</v>
      </c>
      <c r="D2058" t="s">
        <v>10</v>
      </c>
      <c r="E2058">
        <v>2</v>
      </c>
      <c r="F2058">
        <v>346</v>
      </c>
      <c r="G2058">
        <v>4725</v>
      </c>
      <c r="H2058" t="s">
        <v>11</v>
      </c>
      <c r="P2058">
        <f t="shared" si="32"/>
        <v>345</v>
      </c>
    </row>
    <row r="2059" spans="1:16" x14ac:dyDescent="0.25">
      <c r="A2059" t="s">
        <v>4034</v>
      </c>
      <c r="B2059" t="s">
        <v>4035</v>
      </c>
      <c r="C2059">
        <v>659</v>
      </c>
      <c r="D2059" t="s">
        <v>10</v>
      </c>
      <c r="E2059">
        <v>169</v>
      </c>
      <c r="F2059">
        <v>268</v>
      </c>
      <c r="G2059">
        <v>4725</v>
      </c>
      <c r="H2059" t="s">
        <v>11</v>
      </c>
      <c r="P2059">
        <f t="shared" si="32"/>
        <v>100</v>
      </c>
    </row>
    <row r="2060" spans="1:16" x14ac:dyDescent="0.25">
      <c r="A2060" t="s">
        <v>4034</v>
      </c>
      <c r="B2060" t="s">
        <v>4035</v>
      </c>
      <c r="C2060">
        <v>659</v>
      </c>
      <c r="D2060" t="s">
        <v>10</v>
      </c>
      <c r="E2060">
        <v>368</v>
      </c>
      <c r="F2060">
        <v>639</v>
      </c>
      <c r="G2060">
        <v>4725</v>
      </c>
      <c r="H2060" t="s">
        <v>11</v>
      </c>
      <c r="P2060">
        <f t="shared" si="32"/>
        <v>272</v>
      </c>
    </row>
    <row r="2061" spans="1:16" x14ac:dyDescent="0.25">
      <c r="A2061" t="s">
        <v>4036</v>
      </c>
      <c r="B2061" t="s">
        <v>4037</v>
      </c>
      <c r="C2061">
        <v>528</v>
      </c>
      <c r="D2061" t="s">
        <v>10</v>
      </c>
      <c r="E2061">
        <v>31</v>
      </c>
      <c r="F2061">
        <v>94</v>
      </c>
      <c r="G2061">
        <v>4725</v>
      </c>
      <c r="H2061" t="s">
        <v>11</v>
      </c>
      <c r="P2061">
        <f t="shared" si="32"/>
        <v>64</v>
      </c>
    </row>
    <row r="2062" spans="1:16" x14ac:dyDescent="0.25">
      <c r="A2062" t="s">
        <v>4036</v>
      </c>
      <c r="B2062" t="s">
        <v>4037</v>
      </c>
      <c r="C2062">
        <v>528</v>
      </c>
      <c r="D2062" t="s">
        <v>10</v>
      </c>
      <c r="E2062">
        <v>117</v>
      </c>
      <c r="F2062">
        <v>379</v>
      </c>
      <c r="G2062">
        <v>4725</v>
      </c>
      <c r="H2062" t="s">
        <v>11</v>
      </c>
      <c r="P2062">
        <f t="shared" si="32"/>
        <v>263</v>
      </c>
    </row>
    <row r="2063" spans="1:16" x14ac:dyDescent="0.25">
      <c r="A2063" t="s">
        <v>4038</v>
      </c>
      <c r="B2063" t="s">
        <v>4039</v>
      </c>
      <c r="C2063">
        <v>319</v>
      </c>
      <c r="D2063" t="s">
        <v>10</v>
      </c>
      <c r="E2063">
        <v>4</v>
      </c>
      <c r="F2063">
        <v>314</v>
      </c>
      <c r="G2063">
        <v>4725</v>
      </c>
      <c r="H2063" t="s">
        <v>11</v>
      </c>
      <c r="P2063">
        <f t="shared" si="32"/>
        <v>311</v>
      </c>
    </row>
    <row r="2064" spans="1:16" x14ac:dyDescent="0.25">
      <c r="A2064" t="s">
        <v>4040</v>
      </c>
      <c r="B2064" t="s">
        <v>4041</v>
      </c>
      <c r="C2064">
        <v>319</v>
      </c>
      <c r="D2064" t="s">
        <v>10</v>
      </c>
      <c r="E2064">
        <v>4</v>
      </c>
      <c r="F2064">
        <v>314</v>
      </c>
      <c r="G2064">
        <v>4725</v>
      </c>
      <c r="H2064" t="s">
        <v>11</v>
      </c>
      <c r="P2064">
        <f t="shared" si="32"/>
        <v>311</v>
      </c>
    </row>
    <row r="2065" spans="1:16" x14ac:dyDescent="0.25">
      <c r="A2065" t="s">
        <v>4042</v>
      </c>
      <c r="B2065" t="s">
        <v>4043</v>
      </c>
      <c r="C2065">
        <v>309</v>
      </c>
      <c r="D2065" t="s">
        <v>10</v>
      </c>
      <c r="E2065">
        <v>4</v>
      </c>
      <c r="F2065">
        <v>309</v>
      </c>
      <c r="G2065">
        <v>4725</v>
      </c>
      <c r="H2065" t="s">
        <v>11</v>
      </c>
      <c r="P2065">
        <f t="shared" si="32"/>
        <v>306</v>
      </c>
    </row>
    <row r="2066" spans="1:16" x14ac:dyDescent="0.25">
      <c r="A2066" t="s">
        <v>4044</v>
      </c>
      <c r="B2066" t="s">
        <v>4045</v>
      </c>
      <c r="C2066">
        <v>319</v>
      </c>
      <c r="D2066" t="s">
        <v>10</v>
      </c>
      <c r="E2066">
        <v>4</v>
      </c>
      <c r="F2066">
        <v>314</v>
      </c>
      <c r="G2066">
        <v>4725</v>
      </c>
      <c r="H2066" t="s">
        <v>11</v>
      </c>
      <c r="P2066">
        <f t="shared" si="32"/>
        <v>311</v>
      </c>
    </row>
    <row r="2067" spans="1:16" x14ac:dyDescent="0.25">
      <c r="A2067" t="s">
        <v>4046</v>
      </c>
      <c r="B2067" t="s">
        <v>4047</v>
      </c>
      <c r="C2067">
        <v>478</v>
      </c>
      <c r="D2067" t="s">
        <v>10</v>
      </c>
      <c r="E2067">
        <v>4</v>
      </c>
      <c r="F2067">
        <v>342</v>
      </c>
      <c r="G2067">
        <v>4725</v>
      </c>
      <c r="H2067" t="s">
        <v>11</v>
      </c>
      <c r="P2067">
        <f t="shared" si="32"/>
        <v>339</v>
      </c>
    </row>
    <row r="2068" spans="1:16" x14ac:dyDescent="0.25">
      <c r="A2068" t="s">
        <v>4048</v>
      </c>
      <c r="B2068" t="s">
        <v>4049</v>
      </c>
      <c r="C2068">
        <v>478</v>
      </c>
      <c r="D2068" t="s">
        <v>10</v>
      </c>
      <c r="E2068">
        <v>4</v>
      </c>
      <c r="F2068">
        <v>342</v>
      </c>
      <c r="G2068">
        <v>4725</v>
      </c>
      <c r="H2068" t="s">
        <v>11</v>
      </c>
      <c r="P2068">
        <f t="shared" si="32"/>
        <v>339</v>
      </c>
    </row>
    <row r="2069" spans="1:16" x14ac:dyDescent="0.25">
      <c r="A2069" t="s">
        <v>4050</v>
      </c>
      <c r="B2069" t="s">
        <v>4051</v>
      </c>
      <c r="C2069">
        <v>477</v>
      </c>
      <c r="D2069" t="s">
        <v>10</v>
      </c>
      <c r="E2069">
        <v>4</v>
      </c>
      <c r="F2069">
        <v>342</v>
      </c>
      <c r="G2069">
        <v>4725</v>
      </c>
      <c r="H2069" t="s">
        <v>11</v>
      </c>
      <c r="P2069">
        <f t="shared" si="32"/>
        <v>339</v>
      </c>
    </row>
    <row r="2070" spans="1:16" x14ac:dyDescent="0.25">
      <c r="A2070" t="s">
        <v>4052</v>
      </c>
      <c r="B2070" t="s">
        <v>4053</v>
      </c>
      <c r="C2070">
        <v>478</v>
      </c>
      <c r="D2070" t="s">
        <v>10</v>
      </c>
      <c r="E2070">
        <v>4</v>
      </c>
      <c r="F2070">
        <v>342</v>
      </c>
      <c r="G2070">
        <v>4725</v>
      </c>
      <c r="H2070" t="s">
        <v>11</v>
      </c>
      <c r="P2070">
        <f t="shared" si="32"/>
        <v>339</v>
      </c>
    </row>
    <row r="2071" spans="1:16" x14ac:dyDescent="0.25">
      <c r="A2071" t="s">
        <v>4054</v>
      </c>
      <c r="B2071" t="s">
        <v>4055</v>
      </c>
      <c r="C2071">
        <v>478</v>
      </c>
      <c r="D2071" t="s">
        <v>10</v>
      </c>
      <c r="E2071">
        <v>4</v>
      </c>
      <c r="F2071">
        <v>342</v>
      </c>
      <c r="G2071">
        <v>4725</v>
      </c>
      <c r="H2071" t="s">
        <v>11</v>
      </c>
      <c r="P2071">
        <f t="shared" si="32"/>
        <v>339</v>
      </c>
    </row>
    <row r="2072" spans="1:16" x14ac:dyDescent="0.25">
      <c r="A2072" t="s">
        <v>4056</v>
      </c>
      <c r="B2072" t="s">
        <v>4057</v>
      </c>
      <c r="C2072">
        <v>319</v>
      </c>
      <c r="D2072" t="s">
        <v>10</v>
      </c>
      <c r="E2072">
        <v>4</v>
      </c>
      <c r="F2072">
        <v>314</v>
      </c>
      <c r="G2072">
        <v>4725</v>
      </c>
      <c r="H2072" t="s">
        <v>11</v>
      </c>
      <c r="P2072">
        <f t="shared" si="32"/>
        <v>311</v>
      </c>
    </row>
    <row r="2073" spans="1:16" x14ac:dyDescent="0.25">
      <c r="A2073" t="s">
        <v>4058</v>
      </c>
      <c r="B2073" t="s">
        <v>4059</v>
      </c>
      <c r="C2073">
        <v>478</v>
      </c>
      <c r="D2073" t="s">
        <v>10</v>
      </c>
      <c r="E2073">
        <v>4</v>
      </c>
      <c r="F2073">
        <v>342</v>
      </c>
      <c r="G2073">
        <v>4725</v>
      </c>
      <c r="H2073" t="s">
        <v>11</v>
      </c>
      <c r="P2073">
        <f t="shared" si="32"/>
        <v>339</v>
      </c>
    </row>
    <row r="2074" spans="1:16" x14ac:dyDescent="0.25">
      <c r="A2074" t="s">
        <v>4060</v>
      </c>
      <c r="B2074" t="s">
        <v>4061</v>
      </c>
      <c r="C2074">
        <v>490</v>
      </c>
      <c r="D2074" t="s">
        <v>10</v>
      </c>
      <c r="E2074">
        <v>12</v>
      </c>
      <c r="F2074">
        <v>360</v>
      </c>
      <c r="G2074">
        <v>4725</v>
      </c>
      <c r="H2074" t="s">
        <v>11</v>
      </c>
      <c r="P2074">
        <f t="shared" si="32"/>
        <v>349</v>
      </c>
    </row>
    <row r="2075" spans="1:16" x14ac:dyDescent="0.25">
      <c r="A2075" t="s">
        <v>4062</v>
      </c>
      <c r="B2075" t="s">
        <v>4063</v>
      </c>
      <c r="C2075">
        <v>480</v>
      </c>
      <c r="D2075" t="s">
        <v>10</v>
      </c>
      <c r="E2075">
        <v>5</v>
      </c>
      <c r="F2075">
        <v>350</v>
      </c>
      <c r="G2075">
        <v>4725</v>
      </c>
      <c r="H2075" t="s">
        <v>11</v>
      </c>
      <c r="P2075">
        <f t="shared" si="32"/>
        <v>346</v>
      </c>
    </row>
    <row r="2076" spans="1:16" x14ac:dyDescent="0.25">
      <c r="A2076" t="s">
        <v>4064</v>
      </c>
      <c r="B2076" t="s">
        <v>4065</v>
      </c>
      <c r="C2076">
        <v>452</v>
      </c>
      <c r="D2076" t="s">
        <v>10</v>
      </c>
      <c r="E2076">
        <v>1</v>
      </c>
      <c r="F2076">
        <v>327</v>
      </c>
      <c r="G2076">
        <v>4725</v>
      </c>
      <c r="H2076" t="s">
        <v>11</v>
      </c>
      <c r="P2076">
        <f t="shared" si="32"/>
        <v>327</v>
      </c>
    </row>
    <row r="2077" spans="1:16" x14ac:dyDescent="0.25">
      <c r="A2077" t="s">
        <v>4066</v>
      </c>
      <c r="B2077" t="s">
        <v>4067</v>
      </c>
      <c r="C2077">
        <v>586</v>
      </c>
      <c r="D2077" t="s">
        <v>10</v>
      </c>
      <c r="E2077">
        <v>5</v>
      </c>
      <c r="F2077">
        <v>347</v>
      </c>
      <c r="G2077">
        <v>4725</v>
      </c>
      <c r="H2077" t="s">
        <v>11</v>
      </c>
      <c r="P2077">
        <f t="shared" si="32"/>
        <v>343</v>
      </c>
    </row>
    <row r="2078" spans="1:16" x14ac:dyDescent="0.25">
      <c r="A2078" t="s">
        <v>4068</v>
      </c>
      <c r="B2078" t="s">
        <v>4069</v>
      </c>
      <c r="C2078">
        <v>480</v>
      </c>
      <c r="D2078" t="s">
        <v>10</v>
      </c>
      <c r="E2078">
        <v>5</v>
      </c>
      <c r="F2078">
        <v>350</v>
      </c>
      <c r="G2078">
        <v>4725</v>
      </c>
      <c r="H2078" t="s">
        <v>11</v>
      </c>
      <c r="P2078">
        <f t="shared" si="32"/>
        <v>346</v>
      </c>
    </row>
    <row r="2079" spans="1:16" x14ac:dyDescent="0.25">
      <c r="A2079" t="s">
        <v>4070</v>
      </c>
      <c r="B2079" t="s">
        <v>4071</v>
      </c>
      <c r="C2079">
        <v>461</v>
      </c>
      <c r="D2079" t="s">
        <v>10</v>
      </c>
      <c r="E2079">
        <v>1</v>
      </c>
      <c r="F2079">
        <v>336</v>
      </c>
      <c r="G2079">
        <v>4725</v>
      </c>
      <c r="H2079" t="s">
        <v>11</v>
      </c>
      <c r="P2079">
        <f t="shared" si="32"/>
        <v>336</v>
      </c>
    </row>
    <row r="2080" spans="1:16" x14ac:dyDescent="0.25">
      <c r="A2080" t="s">
        <v>4072</v>
      </c>
      <c r="B2080" t="s">
        <v>4073</v>
      </c>
      <c r="C2080">
        <v>477</v>
      </c>
      <c r="D2080" t="s">
        <v>10</v>
      </c>
      <c r="E2080">
        <v>3</v>
      </c>
      <c r="F2080">
        <v>347</v>
      </c>
      <c r="G2080">
        <v>4725</v>
      </c>
      <c r="H2080" t="s">
        <v>11</v>
      </c>
      <c r="P2080">
        <f t="shared" si="32"/>
        <v>345</v>
      </c>
    </row>
    <row r="2081" spans="1:16" x14ac:dyDescent="0.25">
      <c r="A2081" t="s">
        <v>4074</v>
      </c>
      <c r="B2081" t="s">
        <v>4075</v>
      </c>
      <c r="C2081">
        <v>586</v>
      </c>
      <c r="D2081" t="s">
        <v>10</v>
      </c>
      <c r="E2081">
        <v>5</v>
      </c>
      <c r="F2081">
        <v>347</v>
      </c>
      <c r="G2081">
        <v>4725</v>
      </c>
      <c r="H2081" t="s">
        <v>11</v>
      </c>
      <c r="P2081">
        <f t="shared" si="32"/>
        <v>343</v>
      </c>
    </row>
    <row r="2082" spans="1:16" x14ac:dyDescent="0.25">
      <c r="A2082" t="s">
        <v>4076</v>
      </c>
      <c r="B2082" t="s">
        <v>4077</v>
      </c>
      <c r="C2082">
        <v>478</v>
      </c>
      <c r="D2082" t="s">
        <v>10</v>
      </c>
      <c r="E2082">
        <v>1</v>
      </c>
      <c r="F2082">
        <v>342</v>
      </c>
      <c r="G2082">
        <v>4725</v>
      </c>
      <c r="H2082" t="s">
        <v>11</v>
      </c>
      <c r="P2082">
        <f t="shared" si="32"/>
        <v>342</v>
      </c>
    </row>
    <row r="2083" spans="1:16" x14ac:dyDescent="0.25">
      <c r="A2083" t="s">
        <v>4078</v>
      </c>
      <c r="B2083" t="s">
        <v>4079</v>
      </c>
      <c r="C2083">
        <v>476</v>
      </c>
      <c r="D2083" t="s">
        <v>10</v>
      </c>
      <c r="E2083">
        <v>1</v>
      </c>
      <c r="F2083">
        <v>341</v>
      </c>
      <c r="G2083">
        <v>4725</v>
      </c>
      <c r="H2083" t="s">
        <v>11</v>
      </c>
      <c r="P2083">
        <f t="shared" si="32"/>
        <v>341</v>
      </c>
    </row>
    <row r="2084" spans="1:16" x14ac:dyDescent="0.25">
      <c r="A2084" t="s">
        <v>4080</v>
      </c>
      <c r="B2084" t="s">
        <v>4081</v>
      </c>
      <c r="C2084">
        <v>499</v>
      </c>
      <c r="D2084" t="s">
        <v>10</v>
      </c>
      <c r="E2084">
        <v>19</v>
      </c>
      <c r="F2084">
        <v>364</v>
      </c>
      <c r="G2084">
        <v>4725</v>
      </c>
      <c r="H2084" t="s">
        <v>11</v>
      </c>
      <c r="P2084">
        <f t="shared" si="32"/>
        <v>346</v>
      </c>
    </row>
    <row r="2085" spans="1:16" x14ac:dyDescent="0.25">
      <c r="A2085" t="s">
        <v>4082</v>
      </c>
      <c r="B2085" t="s">
        <v>4083</v>
      </c>
      <c r="C2085">
        <v>499</v>
      </c>
      <c r="D2085" t="s">
        <v>10</v>
      </c>
      <c r="E2085">
        <v>19</v>
      </c>
      <c r="F2085">
        <v>364</v>
      </c>
      <c r="G2085">
        <v>4725</v>
      </c>
      <c r="H2085" t="s">
        <v>11</v>
      </c>
      <c r="P2085">
        <f t="shared" si="32"/>
        <v>346</v>
      </c>
    </row>
    <row r="2086" spans="1:16" x14ac:dyDescent="0.25">
      <c r="A2086" t="s">
        <v>4084</v>
      </c>
      <c r="B2086" t="s">
        <v>4085</v>
      </c>
      <c r="C2086">
        <v>594</v>
      </c>
      <c r="D2086" t="s">
        <v>10</v>
      </c>
      <c r="E2086">
        <v>1</v>
      </c>
      <c r="F2086">
        <v>354</v>
      </c>
      <c r="G2086">
        <v>4725</v>
      </c>
      <c r="H2086" t="s">
        <v>11</v>
      </c>
      <c r="P2086">
        <f t="shared" si="32"/>
        <v>354</v>
      </c>
    </row>
    <row r="2087" spans="1:16" x14ac:dyDescent="0.25">
      <c r="A2087" t="s">
        <v>4086</v>
      </c>
      <c r="B2087" t="s">
        <v>4087</v>
      </c>
      <c r="C2087">
        <v>594</v>
      </c>
      <c r="D2087" t="s">
        <v>10</v>
      </c>
      <c r="E2087">
        <v>1</v>
      </c>
      <c r="F2087">
        <v>354</v>
      </c>
      <c r="G2087">
        <v>4725</v>
      </c>
      <c r="H2087" t="s">
        <v>11</v>
      </c>
      <c r="P2087">
        <f t="shared" si="32"/>
        <v>354</v>
      </c>
    </row>
    <row r="2088" spans="1:16" x14ac:dyDescent="0.25">
      <c r="A2088" t="s">
        <v>4088</v>
      </c>
      <c r="B2088" t="s">
        <v>4089</v>
      </c>
      <c r="C2088">
        <v>478</v>
      </c>
      <c r="D2088" t="s">
        <v>10</v>
      </c>
      <c r="E2088">
        <v>4</v>
      </c>
      <c r="F2088">
        <v>342</v>
      </c>
      <c r="G2088">
        <v>4725</v>
      </c>
      <c r="H2088" t="s">
        <v>11</v>
      </c>
      <c r="P2088">
        <f t="shared" si="32"/>
        <v>339</v>
      </c>
    </row>
    <row r="2089" spans="1:16" x14ac:dyDescent="0.25">
      <c r="A2089" t="s">
        <v>4090</v>
      </c>
      <c r="B2089" t="s">
        <v>4091</v>
      </c>
      <c r="C2089">
        <v>478</v>
      </c>
      <c r="D2089" t="s">
        <v>10</v>
      </c>
      <c r="E2089">
        <v>4</v>
      </c>
      <c r="F2089">
        <v>342</v>
      </c>
      <c r="G2089">
        <v>4725</v>
      </c>
      <c r="H2089" t="s">
        <v>11</v>
      </c>
      <c r="P2089">
        <f t="shared" si="32"/>
        <v>339</v>
      </c>
    </row>
    <row r="2090" spans="1:16" x14ac:dyDescent="0.25">
      <c r="A2090" t="s">
        <v>4092</v>
      </c>
      <c r="B2090" t="s">
        <v>4093</v>
      </c>
      <c r="C2090">
        <v>478</v>
      </c>
      <c r="D2090" t="s">
        <v>10</v>
      </c>
      <c r="E2090">
        <v>4</v>
      </c>
      <c r="F2090">
        <v>342</v>
      </c>
      <c r="G2090">
        <v>4725</v>
      </c>
      <c r="H2090" t="s">
        <v>11</v>
      </c>
      <c r="P2090">
        <f t="shared" si="32"/>
        <v>339</v>
      </c>
    </row>
    <row r="2091" spans="1:16" x14ac:dyDescent="0.25">
      <c r="A2091" t="s">
        <v>4094</v>
      </c>
      <c r="B2091" t="s">
        <v>4095</v>
      </c>
      <c r="C2091">
        <v>473</v>
      </c>
      <c r="D2091" t="s">
        <v>10</v>
      </c>
      <c r="E2091">
        <v>1</v>
      </c>
      <c r="F2091">
        <v>345</v>
      </c>
      <c r="G2091">
        <v>4725</v>
      </c>
      <c r="H2091" t="s">
        <v>11</v>
      </c>
      <c r="P2091">
        <f t="shared" si="32"/>
        <v>345</v>
      </c>
    </row>
    <row r="2092" spans="1:16" x14ac:dyDescent="0.25">
      <c r="A2092" t="s">
        <v>4096</v>
      </c>
      <c r="B2092" t="s">
        <v>4097</v>
      </c>
      <c r="C2092">
        <v>475</v>
      </c>
      <c r="D2092" t="s">
        <v>10</v>
      </c>
      <c r="E2092">
        <v>4</v>
      </c>
      <c r="F2092">
        <v>347</v>
      </c>
      <c r="G2092">
        <v>4725</v>
      </c>
      <c r="H2092" t="s">
        <v>11</v>
      </c>
      <c r="P2092">
        <f t="shared" si="32"/>
        <v>344</v>
      </c>
    </row>
    <row r="2093" spans="1:16" x14ac:dyDescent="0.25">
      <c r="A2093" t="s">
        <v>4098</v>
      </c>
      <c r="B2093" t="s">
        <v>4099</v>
      </c>
      <c r="C2093">
        <v>483</v>
      </c>
      <c r="D2093" t="s">
        <v>10</v>
      </c>
      <c r="E2093">
        <v>7</v>
      </c>
      <c r="F2093">
        <v>349</v>
      </c>
      <c r="G2093">
        <v>4725</v>
      </c>
      <c r="H2093" t="s">
        <v>11</v>
      </c>
      <c r="P2093">
        <f t="shared" si="32"/>
        <v>343</v>
      </c>
    </row>
    <row r="2094" spans="1:16" x14ac:dyDescent="0.25">
      <c r="A2094" t="s">
        <v>4100</v>
      </c>
      <c r="B2094" t="s">
        <v>4101</v>
      </c>
      <c r="C2094">
        <v>481</v>
      </c>
      <c r="D2094" t="s">
        <v>10</v>
      </c>
      <c r="E2094">
        <v>4</v>
      </c>
      <c r="F2094">
        <v>342</v>
      </c>
      <c r="G2094">
        <v>4725</v>
      </c>
      <c r="H2094" t="s">
        <v>11</v>
      </c>
      <c r="P2094">
        <f t="shared" si="32"/>
        <v>339</v>
      </c>
    </row>
    <row r="2095" spans="1:16" x14ac:dyDescent="0.25">
      <c r="A2095" t="s">
        <v>4102</v>
      </c>
      <c r="B2095" t="s">
        <v>4103</v>
      </c>
      <c r="C2095">
        <v>481</v>
      </c>
      <c r="D2095" t="s">
        <v>10</v>
      </c>
      <c r="E2095">
        <v>4</v>
      </c>
      <c r="F2095">
        <v>342</v>
      </c>
      <c r="G2095">
        <v>4725</v>
      </c>
      <c r="H2095" t="s">
        <v>11</v>
      </c>
      <c r="P2095">
        <f t="shared" si="32"/>
        <v>339</v>
      </c>
    </row>
    <row r="2096" spans="1:16" x14ac:dyDescent="0.25">
      <c r="A2096" t="s">
        <v>4104</v>
      </c>
      <c r="B2096" t="s">
        <v>4105</v>
      </c>
      <c r="C2096">
        <v>526</v>
      </c>
      <c r="D2096" t="s">
        <v>10</v>
      </c>
      <c r="E2096">
        <v>140</v>
      </c>
      <c r="F2096">
        <v>239</v>
      </c>
      <c r="G2096">
        <v>4725</v>
      </c>
      <c r="H2096" t="s">
        <v>11</v>
      </c>
      <c r="P2096">
        <f t="shared" si="32"/>
        <v>100</v>
      </c>
    </row>
    <row r="2097" spans="1:16" x14ac:dyDescent="0.25">
      <c r="A2097" t="s">
        <v>4104</v>
      </c>
      <c r="B2097" t="s">
        <v>4105</v>
      </c>
      <c r="C2097">
        <v>526</v>
      </c>
      <c r="D2097" t="s">
        <v>10</v>
      </c>
      <c r="E2097">
        <v>247</v>
      </c>
      <c r="F2097">
        <v>511</v>
      </c>
      <c r="G2097">
        <v>4725</v>
      </c>
      <c r="H2097" t="s">
        <v>11</v>
      </c>
      <c r="P2097">
        <f t="shared" si="32"/>
        <v>265</v>
      </c>
    </row>
    <row r="2098" spans="1:16" x14ac:dyDescent="0.25">
      <c r="A2098" t="s">
        <v>4106</v>
      </c>
      <c r="B2098" t="s">
        <v>4107</v>
      </c>
      <c r="C2098">
        <v>589</v>
      </c>
      <c r="D2098" t="s">
        <v>10</v>
      </c>
      <c r="E2098">
        <v>1</v>
      </c>
      <c r="F2098">
        <v>346</v>
      </c>
      <c r="G2098">
        <v>4725</v>
      </c>
      <c r="H2098" t="s">
        <v>11</v>
      </c>
      <c r="P2098">
        <f t="shared" si="32"/>
        <v>346</v>
      </c>
    </row>
    <row r="2099" spans="1:16" x14ac:dyDescent="0.25">
      <c r="A2099" t="s">
        <v>4108</v>
      </c>
      <c r="B2099" t="s">
        <v>4109</v>
      </c>
      <c r="C2099">
        <v>589</v>
      </c>
      <c r="D2099" t="s">
        <v>10</v>
      </c>
      <c r="E2099">
        <v>1</v>
      </c>
      <c r="F2099">
        <v>346</v>
      </c>
      <c r="G2099">
        <v>4725</v>
      </c>
      <c r="H2099" t="s">
        <v>11</v>
      </c>
      <c r="P2099">
        <f t="shared" si="32"/>
        <v>346</v>
      </c>
    </row>
    <row r="2100" spans="1:16" x14ac:dyDescent="0.25">
      <c r="A2100" t="s">
        <v>4110</v>
      </c>
      <c r="B2100" t="s">
        <v>4111</v>
      </c>
      <c r="C2100">
        <v>473</v>
      </c>
      <c r="D2100" t="s">
        <v>10</v>
      </c>
      <c r="E2100">
        <v>1</v>
      </c>
      <c r="F2100">
        <v>346</v>
      </c>
      <c r="G2100">
        <v>4725</v>
      </c>
      <c r="H2100" t="s">
        <v>11</v>
      </c>
      <c r="P2100">
        <f t="shared" si="32"/>
        <v>346</v>
      </c>
    </row>
    <row r="2101" spans="1:16" x14ac:dyDescent="0.25">
      <c r="A2101" t="s">
        <v>4112</v>
      </c>
      <c r="B2101" t="s">
        <v>4113</v>
      </c>
      <c r="C2101">
        <v>589</v>
      </c>
      <c r="D2101" t="s">
        <v>10</v>
      </c>
      <c r="E2101">
        <v>1</v>
      </c>
      <c r="F2101">
        <v>346</v>
      </c>
      <c r="G2101">
        <v>4725</v>
      </c>
      <c r="H2101" t="s">
        <v>11</v>
      </c>
      <c r="P2101">
        <f t="shared" si="32"/>
        <v>346</v>
      </c>
    </row>
    <row r="2102" spans="1:16" x14ac:dyDescent="0.25">
      <c r="A2102" t="s">
        <v>4114</v>
      </c>
      <c r="B2102" t="s">
        <v>4115</v>
      </c>
      <c r="C2102">
        <v>493</v>
      </c>
      <c r="D2102" t="s">
        <v>10</v>
      </c>
      <c r="E2102">
        <v>18</v>
      </c>
      <c r="F2102">
        <v>363</v>
      </c>
      <c r="G2102">
        <v>4725</v>
      </c>
      <c r="H2102" t="s">
        <v>11</v>
      </c>
      <c r="P2102">
        <f t="shared" si="32"/>
        <v>346</v>
      </c>
    </row>
    <row r="2103" spans="1:16" x14ac:dyDescent="0.25">
      <c r="A2103" t="s">
        <v>4116</v>
      </c>
      <c r="B2103" t="s">
        <v>4117</v>
      </c>
      <c r="C2103">
        <v>470</v>
      </c>
      <c r="D2103" t="s">
        <v>10</v>
      </c>
      <c r="E2103">
        <v>1</v>
      </c>
      <c r="F2103">
        <v>344</v>
      </c>
      <c r="G2103">
        <v>4725</v>
      </c>
      <c r="H2103" t="s">
        <v>11</v>
      </c>
      <c r="P2103">
        <f t="shared" ref="P2103:P2166" si="33">F2103-E2103+1</f>
        <v>344</v>
      </c>
    </row>
    <row r="2104" spans="1:16" x14ac:dyDescent="0.25">
      <c r="A2104" t="s">
        <v>4118</v>
      </c>
      <c r="B2104" t="s">
        <v>4119</v>
      </c>
      <c r="C2104">
        <v>477</v>
      </c>
      <c r="D2104" t="s">
        <v>10</v>
      </c>
      <c r="E2104">
        <v>4</v>
      </c>
      <c r="F2104">
        <v>341</v>
      </c>
      <c r="G2104">
        <v>4725</v>
      </c>
      <c r="H2104" t="s">
        <v>11</v>
      </c>
      <c r="P2104">
        <f t="shared" si="33"/>
        <v>338</v>
      </c>
    </row>
    <row r="2105" spans="1:16" x14ac:dyDescent="0.25">
      <c r="A2105" t="s">
        <v>4120</v>
      </c>
      <c r="B2105" t="s">
        <v>4121</v>
      </c>
      <c r="C2105">
        <v>475</v>
      </c>
      <c r="D2105" t="s">
        <v>10</v>
      </c>
      <c r="E2105">
        <v>3</v>
      </c>
      <c r="F2105">
        <v>347</v>
      </c>
      <c r="G2105">
        <v>4725</v>
      </c>
      <c r="H2105" t="s">
        <v>11</v>
      </c>
      <c r="P2105">
        <f t="shared" si="33"/>
        <v>345</v>
      </c>
    </row>
    <row r="2106" spans="1:16" x14ac:dyDescent="0.25">
      <c r="A2106" t="s">
        <v>4122</v>
      </c>
      <c r="B2106" t="s">
        <v>4123</v>
      </c>
      <c r="C2106">
        <v>481</v>
      </c>
      <c r="D2106" t="s">
        <v>10</v>
      </c>
      <c r="E2106">
        <v>5</v>
      </c>
      <c r="F2106">
        <v>351</v>
      </c>
      <c r="G2106">
        <v>4725</v>
      </c>
      <c r="H2106" t="s">
        <v>11</v>
      </c>
      <c r="P2106">
        <f t="shared" si="33"/>
        <v>347</v>
      </c>
    </row>
    <row r="2107" spans="1:16" x14ac:dyDescent="0.25">
      <c r="A2107" t="s">
        <v>4124</v>
      </c>
      <c r="B2107" t="s">
        <v>4125</v>
      </c>
      <c r="C2107">
        <v>470</v>
      </c>
      <c r="D2107" t="s">
        <v>10</v>
      </c>
      <c r="E2107">
        <v>1</v>
      </c>
      <c r="F2107">
        <v>343</v>
      </c>
      <c r="G2107">
        <v>4725</v>
      </c>
      <c r="H2107" t="s">
        <v>11</v>
      </c>
      <c r="P2107">
        <f t="shared" si="33"/>
        <v>343</v>
      </c>
    </row>
    <row r="2108" spans="1:16" x14ac:dyDescent="0.25">
      <c r="A2108" t="s">
        <v>4126</v>
      </c>
      <c r="B2108" t="s">
        <v>4127</v>
      </c>
      <c r="C2108">
        <v>486</v>
      </c>
      <c r="D2108" t="s">
        <v>10</v>
      </c>
      <c r="E2108">
        <v>1</v>
      </c>
      <c r="F2108">
        <v>348</v>
      </c>
      <c r="G2108">
        <v>4725</v>
      </c>
      <c r="H2108" t="s">
        <v>11</v>
      </c>
      <c r="P2108">
        <f t="shared" si="33"/>
        <v>348</v>
      </c>
    </row>
    <row r="2109" spans="1:16" x14ac:dyDescent="0.25">
      <c r="A2109" t="s">
        <v>4128</v>
      </c>
      <c r="B2109" t="s">
        <v>4129</v>
      </c>
      <c r="C2109">
        <v>470</v>
      </c>
      <c r="D2109" t="s">
        <v>10</v>
      </c>
      <c r="E2109">
        <v>1</v>
      </c>
      <c r="F2109">
        <v>343</v>
      </c>
      <c r="G2109">
        <v>4725</v>
      </c>
      <c r="H2109" t="s">
        <v>11</v>
      </c>
      <c r="P2109">
        <f t="shared" si="33"/>
        <v>343</v>
      </c>
    </row>
    <row r="2110" spans="1:16" x14ac:dyDescent="0.25">
      <c r="A2110" t="s">
        <v>4130</v>
      </c>
      <c r="B2110" t="s">
        <v>4131</v>
      </c>
      <c r="C2110">
        <v>486</v>
      </c>
      <c r="D2110" t="s">
        <v>10</v>
      </c>
      <c r="E2110">
        <v>1</v>
      </c>
      <c r="F2110">
        <v>349</v>
      </c>
      <c r="G2110">
        <v>4725</v>
      </c>
      <c r="H2110" t="s">
        <v>11</v>
      </c>
      <c r="P2110">
        <f t="shared" si="33"/>
        <v>349</v>
      </c>
    </row>
    <row r="2111" spans="1:16" x14ac:dyDescent="0.25">
      <c r="A2111" t="s">
        <v>4132</v>
      </c>
      <c r="B2111" t="s">
        <v>4133</v>
      </c>
      <c r="C2111">
        <v>470</v>
      </c>
      <c r="D2111" t="s">
        <v>10</v>
      </c>
      <c r="E2111">
        <v>1</v>
      </c>
      <c r="F2111">
        <v>343</v>
      </c>
      <c r="G2111">
        <v>4725</v>
      </c>
      <c r="H2111" t="s">
        <v>11</v>
      </c>
      <c r="P2111">
        <f t="shared" si="33"/>
        <v>343</v>
      </c>
    </row>
    <row r="2112" spans="1:16" x14ac:dyDescent="0.25">
      <c r="A2112" t="s">
        <v>4134</v>
      </c>
      <c r="B2112" t="s">
        <v>4135</v>
      </c>
      <c r="C2112">
        <v>486</v>
      </c>
      <c r="D2112" t="s">
        <v>10</v>
      </c>
      <c r="E2112">
        <v>1</v>
      </c>
      <c r="F2112">
        <v>348</v>
      </c>
      <c r="G2112">
        <v>4725</v>
      </c>
      <c r="H2112" t="s">
        <v>11</v>
      </c>
      <c r="P2112">
        <f t="shared" si="33"/>
        <v>348</v>
      </c>
    </row>
    <row r="2113" spans="1:16" x14ac:dyDescent="0.25">
      <c r="A2113" t="s">
        <v>4136</v>
      </c>
      <c r="B2113" t="s">
        <v>4137</v>
      </c>
      <c r="C2113">
        <v>445</v>
      </c>
      <c r="D2113" t="s">
        <v>10</v>
      </c>
      <c r="E2113">
        <v>1</v>
      </c>
      <c r="F2113">
        <v>315</v>
      </c>
      <c r="G2113">
        <v>4725</v>
      </c>
      <c r="H2113" t="s">
        <v>11</v>
      </c>
      <c r="P2113">
        <f t="shared" si="33"/>
        <v>315</v>
      </c>
    </row>
    <row r="2114" spans="1:16" x14ac:dyDescent="0.25">
      <c r="A2114" t="s">
        <v>4138</v>
      </c>
      <c r="B2114" t="s">
        <v>4139</v>
      </c>
      <c r="C2114">
        <v>470</v>
      </c>
      <c r="D2114" t="s">
        <v>10</v>
      </c>
      <c r="E2114">
        <v>1</v>
      </c>
      <c r="F2114">
        <v>343</v>
      </c>
      <c r="G2114">
        <v>4725</v>
      </c>
      <c r="H2114" t="s">
        <v>11</v>
      </c>
      <c r="P2114">
        <f t="shared" si="33"/>
        <v>343</v>
      </c>
    </row>
    <row r="2115" spans="1:16" x14ac:dyDescent="0.25">
      <c r="A2115" t="s">
        <v>4140</v>
      </c>
      <c r="B2115" t="s">
        <v>4141</v>
      </c>
      <c r="C2115">
        <v>481</v>
      </c>
      <c r="D2115" t="s">
        <v>10</v>
      </c>
      <c r="E2115">
        <v>5</v>
      </c>
      <c r="F2115">
        <v>351</v>
      </c>
      <c r="G2115">
        <v>4725</v>
      </c>
      <c r="H2115" t="s">
        <v>11</v>
      </c>
      <c r="P2115">
        <f t="shared" si="33"/>
        <v>347</v>
      </c>
    </row>
    <row r="2116" spans="1:16" x14ac:dyDescent="0.25">
      <c r="A2116" t="s">
        <v>4142</v>
      </c>
      <c r="B2116" t="s">
        <v>4143</v>
      </c>
      <c r="C2116">
        <v>486</v>
      </c>
      <c r="D2116" t="s">
        <v>10</v>
      </c>
      <c r="E2116">
        <v>1</v>
      </c>
      <c r="F2116">
        <v>349</v>
      </c>
      <c r="G2116">
        <v>4725</v>
      </c>
      <c r="H2116" t="s">
        <v>11</v>
      </c>
      <c r="P2116">
        <f t="shared" si="33"/>
        <v>349</v>
      </c>
    </row>
    <row r="2117" spans="1:16" x14ac:dyDescent="0.25">
      <c r="A2117" t="s">
        <v>4144</v>
      </c>
      <c r="B2117" t="s">
        <v>4145</v>
      </c>
      <c r="C2117">
        <v>481</v>
      </c>
      <c r="D2117" t="s">
        <v>10</v>
      </c>
      <c r="E2117">
        <v>5</v>
      </c>
      <c r="F2117">
        <v>351</v>
      </c>
      <c r="G2117">
        <v>4725</v>
      </c>
      <c r="H2117" t="s">
        <v>11</v>
      </c>
      <c r="P2117">
        <f t="shared" si="33"/>
        <v>347</v>
      </c>
    </row>
    <row r="2118" spans="1:16" x14ac:dyDescent="0.25">
      <c r="A2118" t="s">
        <v>4146</v>
      </c>
      <c r="B2118" t="s">
        <v>4147</v>
      </c>
      <c r="C2118">
        <v>470</v>
      </c>
      <c r="D2118" t="s">
        <v>10</v>
      </c>
      <c r="E2118">
        <v>1</v>
      </c>
      <c r="F2118">
        <v>343</v>
      </c>
      <c r="G2118">
        <v>4725</v>
      </c>
      <c r="H2118" t="s">
        <v>11</v>
      </c>
      <c r="P2118">
        <f t="shared" si="33"/>
        <v>343</v>
      </c>
    </row>
    <row r="2119" spans="1:16" x14ac:dyDescent="0.25">
      <c r="A2119" t="s">
        <v>4148</v>
      </c>
      <c r="B2119" t="s">
        <v>4149</v>
      </c>
      <c r="C2119">
        <v>468</v>
      </c>
      <c r="D2119" t="s">
        <v>10</v>
      </c>
      <c r="E2119">
        <v>1</v>
      </c>
      <c r="F2119">
        <v>337</v>
      </c>
      <c r="G2119">
        <v>4725</v>
      </c>
      <c r="H2119" t="s">
        <v>11</v>
      </c>
      <c r="P2119">
        <f t="shared" si="33"/>
        <v>337</v>
      </c>
    </row>
    <row r="2120" spans="1:16" x14ac:dyDescent="0.25">
      <c r="A2120" t="s">
        <v>4150</v>
      </c>
      <c r="B2120" t="s">
        <v>4151</v>
      </c>
      <c r="C2120">
        <v>470</v>
      </c>
      <c r="D2120" t="s">
        <v>10</v>
      </c>
      <c r="E2120">
        <v>1</v>
      </c>
      <c r="F2120">
        <v>343</v>
      </c>
      <c r="G2120">
        <v>4725</v>
      </c>
      <c r="H2120" t="s">
        <v>11</v>
      </c>
      <c r="P2120">
        <f t="shared" si="33"/>
        <v>343</v>
      </c>
    </row>
    <row r="2121" spans="1:16" x14ac:dyDescent="0.25">
      <c r="A2121" t="s">
        <v>4152</v>
      </c>
      <c r="B2121" t="s">
        <v>4153</v>
      </c>
      <c r="C2121">
        <v>486</v>
      </c>
      <c r="D2121" t="s">
        <v>10</v>
      </c>
      <c r="E2121">
        <v>1</v>
      </c>
      <c r="F2121">
        <v>348</v>
      </c>
      <c r="G2121">
        <v>4725</v>
      </c>
      <c r="H2121" t="s">
        <v>11</v>
      </c>
      <c r="P2121">
        <f t="shared" si="33"/>
        <v>348</v>
      </c>
    </row>
    <row r="2122" spans="1:16" x14ac:dyDescent="0.25">
      <c r="A2122" t="s">
        <v>4154</v>
      </c>
      <c r="B2122" t="s">
        <v>4155</v>
      </c>
      <c r="C2122">
        <v>470</v>
      </c>
      <c r="D2122" t="s">
        <v>10</v>
      </c>
      <c r="E2122">
        <v>1</v>
      </c>
      <c r="F2122">
        <v>343</v>
      </c>
      <c r="G2122">
        <v>4725</v>
      </c>
      <c r="H2122" t="s">
        <v>11</v>
      </c>
      <c r="P2122">
        <f t="shared" si="33"/>
        <v>343</v>
      </c>
    </row>
    <row r="2123" spans="1:16" x14ac:dyDescent="0.25">
      <c r="A2123" t="s">
        <v>4156</v>
      </c>
      <c r="B2123" t="s">
        <v>4157</v>
      </c>
      <c r="C2123">
        <v>481</v>
      </c>
      <c r="D2123" t="s">
        <v>10</v>
      </c>
      <c r="E2123">
        <v>5</v>
      </c>
      <c r="F2123">
        <v>351</v>
      </c>
      <c r="G2123">
        <v>4725</v>
      </c>
      <c r="H2123" t="s">
        <v>11</v>
      </c>
      <c r="P2123">
        <f t="shared" si="33"/>
        <v>347</v>
      </c>
    </row>
    <row r="2124" spans="1:16" x14ac:dyDescent="0.25">
      <c r="A2124" t="s">
        <v>4158</v>
      </c>
      <c r="B2124" t="s">
        <v>4159</v>
      </c>
      <c r="C2124">
        <v>478</v>
      </c>
      <c r="D2124" t="s">
        <v>10</v>
      </c>
      <c r="E2124">
        <v>4</v>
      </c>
      <c r="F2124">
        <v>349</v>
      </c>
      <c r="G2124">
        <v>4725</v>
      </c>
      <c r="H2124" t="s">
        <v>11</v>
      </c>
      <c r="P2124">
        <f t="shared" si="33"/>
        <v>346</v>
      </c>
    </row>
    <row r="2125" spans="1:16" x14ac:dyDescent="0.25">
      <c r="A2125" t="s">
        <v>4160</v>
      </c>
      <c r="B2125" t="s">
        <v>4161</v>
      </c>
      <c r="C2125">
        <v>470</v>
      </c>
      <c r="D2125" t="s">
        <v>10</v>
      </c>
      <c r="E2125">
        <v>1</v>
      </c>
      <c r="F2125">
        <v>345</v>
      </c>
      <c r="G2125">
        <v>4725</v>
      </c>
      <c r="H2125" t="s">
        <v>11</v>
      </c>
      <c r="P2125">
        <f t="shared" si="33"/>
        <v>345</v>
      </c>
    </row>
    <row r="2126" spans="1:16" x14ac:dyDescent="0.25">
      <c r="A2126" t="s">
        <v>4162</v>
      </c>
      <c r="B2126" t="s">
        <v>4163</v>
      </c>
      <c r="C2126">
        <v>480</v>
      </c>
      <c r="D2126" t="s">
        <v>10</v>
      </c>
      <c r="E2126">
        <v>5</v>
      </c>
      <c r="F2126">
        <v>350</v>
      </c>
      <c r="G2126">
        <v>4725</v>
      </c>
      <c r="H2126" t="s">
        <v>11</v>
      </c>
      <c r="P2126">
        <f t="shared" si="33"/>
        <v>346</v>
      </c>
    </row>
    <row r="2127" spans="1:16" x14ac:dyDescent="0.25">
      <c r="A2127" t="s">
        <v>4164</v>
      </c>
      <c r="B2127" t="s">
        <v>4165</v>
      </c>
      <c r="C2127">
        <v>470</v>
      </c>
      <c r="D2127" t="s">
        <v>10</v>
      </c>
      <c r="E2127">
        <v>1</v>
      </c>
      <c r="F2127">
        <v>345</v>
      </c>
      <c r="G2127">
        <v>4725</v>
      </c>
      <c r="H2127" t="s">
        <v>11</v>
      </c>
      <c r="P2127">
        <f t="shared" si="33"/>
        <v>345</v>
      </c>
    </row>
    <row r="2128" spans="1:16" x14ac:dyDescent="0.25">
      <c r="A2128" t="s">
        <v>4166</v>
      </c>
      <c r="B2128" t="s">
        <v>4167</v>
      </c>
      <c r="C2128">
        <v>480</v>
      </c>
      <c r="D2128" t="s">
        <v>10</v>
      </c>
      <c r="E2128">
        <v>5</v>
      </c>
      <c r="F2128">
        <v>350</v>
      </c>
      <c r="G2128">
        <v>4725</v>
      </c>
      <c r="H2128" t="s">
        <v>11</v>
      </c>
      <c r="P2128">
        <f t="shared" si="33"/>
        <v>346</v>
      </c>
    </row>
    <row r="2129" spans="1:16" x14ac:dyDescent="0.25">
      <c r="A2129" t="s">
        <v>4168</v>
      </c>
      <c r="B2129" t="s">
        <v>4169</v>
      </c>
      <c r="C2129">
        <v>585</v>
      </c>
      <c r="D2129" t="s">
        <v>10</v>
      </c>
      <c r="E2129">
        <v>1</v>
      </c>
      <c r="F2129">
        <v>344</v>
      </c>
      <c r="G2129">
        <v>4725</v>
      </c>
      <c r="H2129" t="s">
        <v>11</v>
      </c>
      <c r="P2129">
        <f t="shared" si="33"/>
        <v>344</v>
      </c>
    </row>
    <row r="2130" spans="1:16" x14ac:dyDescent="0.25">
      <c r="A2130" t="s">
        <v>4170</v>
      </c>
      <c r="B2130" t="s">
        <v>4171</v>
      </c>
      <c r="C2130">
        <v>480</v>
      </c>
      <c r="D2130" t="s">
        <v>10</v>
      </c>
      <c r="E2130">
        <v>5</v>
      </c>
      <c r="F2130">
        <v>350</v>
      </c>
      <c r="G2130">
        <v>4725</v>
      </c>
      <c r="H2130" t="s">
        <v>11</v>
      </c>
      <c r="P2130">
        <f t="shared" si="33"/>
        <v>346</v>
      </c>
    </row>
    <row r="2131" spans="1:16" x14ac:dyDescent="0.25">
      <c r="A2131" t="s">
        <v>4172</v>
      </c>
      <c r="B2131" t="s">
        <v>4173</v>
      </c>
      <c r="C2131">
        <v>491</v>
      </c>
      <c r="D2131" t="s">
        <v>10</v>
      </c>
      <c r="E2131">
        <v>22</v>
      </c>
      <c r="F2131">
        <v>365</v>
      </c>
      <c r="G2131">
        <v>4725</v>
      </c>
      <c r="H2131" t="s">
        <v>11</v>
      </c>
      <c r="P2131">
        <f t="shared" si="33"/>
        <v>344</v>
      </c>
    </row>
    <row r="2132" spans="1:16" x14ac:dyDescent="0.25">
      <c r="A2132" t="s">
        <v>4174</v>
      </c>
      <c r="B2132" t="s">
        <v>4175</v>
      </c>
      <c r="C2132">
        <v>480</v>
      </c>
      <c r="D2132" t="s">
        <v>10</v>
      </c>
      <c r="E2132">
        <v>5</v>
      </c>
      <c r="F2132">
        <v>350</v>
      </c>
      <c r="G2132">
        <v>4725</v>
      </c>
      <c r="H2132" t="s">
        <v>11</v>
      </c>
      <c r="P2132">
        <f t="shared" si="33"/>
        <v>346</v>
      </c>
    </row>
    <row r="2133" spans="1:16" x14ac:dyDescent="0.25">
      <c r="A2133" t="s">
        <v>4176</v>
      </c>
      <c r="B2133" t="s">
        <v>4177</v>
      </c>
      <c r="C2133">
        <v>452</v>
      </c>
      <c r="D2133" t="s">
        <v>10</v>
      </c>
      <c r="E2133">
        <v>1</v>
      </c>
      <c r="F2133">
        <v>323</v>
      </c>
      <c r="G2133">
        <v>4725</v>
      </c>
      <c r="H2133" t="s">
        <v>11</v>
      </c>
      <c r="P2133">
        <f t="shared" si="33"/>
        <v>323</v>
      </c>
    </row>
    <row r="2134" spans="1:16" x14ac:dyDescent="0.25">
      <c r="A2134" t="s">
        <v>4178</v>
      </c>
      <c r="B2134" t="s">
        <v>4179</v>
      </c>
      <c r="C2134">
        <v>491</v>
      </c>
      <c r="D2134" t="s">
        <v>10</v>
      </c>
      <c r="E2134">
        <v>13</v>
      </c>
      <c r="F2134">
        <v>355</v>
      </c>
      <c r="G2134">
        <v>4725</v>
      </c>
      <c r="H2134" t="s">
        <v>11</v>
      </c>
      <c r="P2134">
        <f t="shared" si="33"/>
        <v>343</v>
      </c>
    </row>
    <row r="2135" spans="1:16" x14ac:dyDescent="0.25">
      <c r="A2135" t="s">
        <v>4180</v>
      </c>
      <c r="B2135" t="s">
        <v>4181</v>
      </c>
      <c r="C2135">
        <v>477</v>
      </c>
      <c r="D2135" t="s">
        <v>10</v>
      </c>
      <c r="E2135">
        <v>2</v>
      </c>
      <c r="F2135">
        <v>345</v>
      </c>
      <c r="G2135">
        <v>4725</v>
      </c>
      <c r="H2135" t="s">
        <v>11</v>
      </c>
      <c r="P2135">
        <f t="shared" si="33"/>
        <v>344</v>
      </c>
    </row>
    <row r="2136" spans="1:16" x14ac:dyDescent="0.25">
      <c r="A2136" t="s">
        <v>4182</v>
      </c>
      <c r="B2136" t="s">
        <v>4183</v>
      </c>
      <c r="C2136">
        <v>471</v>
      </c>
      <c r="D2136" t="s">
        <v>10</v>
      </c>
      <c r="E2136">
        <v>1</v>
      </c>
      <c r="F2136">
        <v>343</v>
      </c>
      <c r="G2136">
        <v>4725</v>
      </c>
      <c r="H2136" t="s">
        <v>11</v>
      </c>
      <c r="P2136">
        <f t="shared" si="33"/>
        <v>343</v>
      </c>
    </row>
    <row r="2137" spans="1:16" x14ac:dyDescent="0.25">
      <c r="A2137" t="s">
        <v>4184</v>
      </c>
      <c r="B2137" t="s">
        <v>4185</v>
      </c>
      <c r="C2137">
        <v>480</v>
      </c>
      <c r="D2137" t="s">
        <v>10</v>
      </c>
      <c r="E2137">
        <v>5</v>
      </c>
      <c r="F2137">
        <v>350</v>
      </c>
      <c r="G2137">
        <v>4725</v>
      </c>
      <c r="H2137" t="s">
        <v>11</v>
      </c>
      <c r="P2137">
        <f t="shared" si="33"/>
        <v>346</v>
      </c>
    </row>
    <row r="2138" spans="1:16" x14ac:dyDescent="0.25">
      <c r="A2138" t="s">
        <v>4186</v>
      </c>
      <c r="B2138" t="s">
        <v>4187</v>
      </c>
      <c r="C2138">
        <v>470</v>
      </c>
      <c r="D2138" t="s">
        <v>10</v>
      </c>
      <c r="E2138">
        <v>1</v>
      </c>
      <c r="F2138">
        <v>343</v>
      </c>
      <c r="G2138">
        <v>4725</v>
      </c>
      <c r="H2138" t="s">
        <v>11</v>
      </c>
      <c r="P2138">
        <f t="shared" si="33"/>
        <v>343</v>
      </c>
    </row>
    <row r="2139" spans="1:16" x14ac:dyDescent="0.25">
      <c r="A2139" t="s">
        <v>4188</v>
      </c>
      <c r="B2139" t="s">
        <v>4189</v>
      </c>
      <c r="C2139">
        <v>479</v>
      </c>
      <c r="D2139" t="s">
        <v>10</v>
      </c>
      <c r="E2139">
        <v>2</v>
      </c>
      <c r="F2139">
        <v>343</v>
      </c>
      <c r="G2139">
        <v>4725</v>
      </c>
      <c r="H2139" t="s">
        <v>11</v>
      </c>
      <c r="P2139">
        <f t="shared" si="33"/>
        <v>342</v>
      </c>
    </row>
    <row r="2140" spans="1:16" x14ac:dyDescent="0.25">
      <c r="A2140" t="s">
        <v>4190</v>
      </c>
      <c r="B2140" t="s">
        <v>4191</v>
      </c>
      <c r="C2140">
        <v>601</v>
      </c>
      <c r="D2140" t="s">
        <v>10</v>
      </c>
      <c r="E2140">
        <v>104</v>
      </c>
      <c r="F2140">
        <v>449</v>
      </c>
      <c r="G2140">
        <v>4725</v>
      </c>
      <c r="H2140" t="s">
        <v>11</v>
      </c>
      <c r="P2140">
        <f t="shared" si="33"/>
        <v>346</v>
      </c>
    </row>
    <row r="2141" spans="1:16" x14ac:dyDescent="0.25">
      <c r="A2141" t="s">
        <v>4192</v>
      </c>
      <c r="B2141" t="s">
        <v>4193</v>
      </c>
      <c r="C2141">
        <v>522</v>
      </c>
      <c r="D2141" t="s">
        <v>10</v>
      </c>
      <c r="E2141">
        <v>32</v>
      </c>
      <c r="F2141">
        <v>393</v>
      </c>
      <c r="G2141">
        <v>4725</v>
      </c>
      <c r="H2141" t="s">
        <v>11</v>
      </c>
      <c r="P2141">
        <f t="shared" si="33"/>
        <v>362</v>
      </c>
    </row>
    <row r="2142" spans="1:16" x14ac:dyDescent="0.25">
      <c r="A2142" t="s">
        <v>4194</v>
      </c>
      <c r="B2142" t="s">
        <v>4195</v>
      </c>
      <c r="C2142">
        <v>466</v>
      </c>
      <c r="D2142" t="s">
        <v>10</v>
      </c>
      <c r="E2142">
        <v>47</v>
      </c>
      <c r="F2142">
        <v>392</v>
      </c>
      <c r="G2142">
        <v>4725</v>
      </c>
      <c r="H2142" t="s">
        <v>11</v>
      </c>
      <c r="P2142">
        <f t="shared" si="33"/>
        <v>346</v>
      </c>
    </row>
    <row r="2143" spans="1:16" x14ac:dyDescent="0.25">
      <c r="A2143" t="s">
        <v>4196</v>
      </c>
      <c r="B2143" t="s">
        <v>4197</v>
      </c>
      <c r="C2143">
        <v>457</v>
      </c>
      <c r="D2143" t="s">
        <v>10</v>
      </c>
      <c r="E2143">
        <v>1</v>
      </c>
      <c r="F2143">
        <v>308</v>
      </c>
      <c r="G2143">
        <v>4725</v>
      </c>
      <c r="H2143" t="s">
        <v>11</v>
      </c>
      <c r="P2143">
        <f t="shared" si="33"/>
        <v>308</v>
      </c>
    </row>
    <row r="2144" spans="1:16" x14ac:dyDescent="0.25">
      <c r="A2144" t="s">
        <v>4198</v>
      </c>
      <c r="B2144" t="s">
        <v>4199</v>
      </c>
      <c r="C2144">
        <v>506</v>
      </c>
      <c r="D2144" t="s">
        <v>10</v>
      </c>
      <c r="E2144">
        <v>25</v>
      </c>
      <c r="F2144">
        <v>370</v>
      </c>
      <c r="G2144">
        <v>4725</v>
      </c>
      <c r="H2144" t="s">
        <v>11</v>
      </c>
      <c r="P2144">
        <f t="shared" si="33"/>
        <v>346</v>
      </c>
    </row>
    <row r="2145" spans="1:16" x14ac:dyDescent="0.25">
      <c r="A2145" t="s">
        <v>4200</v>
      </c>
      <c r="B2145" t="s">
        <v>4201</v>
      </c>
      <c r="C2145">
        <v>478</v>
      </c>
      <c r="D2145" t="s">
        <v>10</v>
      </c>
      <c r="E2145">
        <v>4</v>
      </c>
      <c r="F2145">
        <v>342</v>
      </c>
      <c r="G2145">
        <v>4725</v>
      </c>
      <c r="H2145" t="s">
        <v>11</v>
      </c>
      <c r="P2145">
        <f t="shared" si="33"/>
        <v>339</v>
      </c>
    </row>
    <row r="2146" spans="1:16" x14ac:dyDescent="0.25">
      <c r="A2146" t="s">
        <v>4202</v>
      </c>
      <c r="B2146" t="s">
        <v>4203</v>
      </c>
      <c r="C2146">
        <v>478</v>
      </c>
      <c r="D2146" t="s">
        <v>10</v>
      </c>
      <c r="E2146">
        <v>4</v>
      </c>
      <c r="F2146">
        <v>342</v>
      </c>
      <c r="G2146">
        <v>4725</v>
      </c>
      <c r="H2146" t="s">
        <v>11</v>
      </c>
      <c r="P2146">
        <f t="shared" si="33"/>
        <v>339</v>
      </c>
    </row>
    <row r="2147" spans="1:16" x14ac:dyDescent="0.25">
      <c r="A2147" t="s">
        <v>4204</v>
      </c>
      <c r="B2147" t="s">
        <v>4205</v>
      </c>
      <c r="C2147">
        <v>589</v>
      </c>
      <c r="D2147" t="s">
        <v>10</v>
      </c>
      <c r="E2147">
        <v>1</v>
      </c>
      <c r="F2147">
        <v>346</v>
      </c>
      <c r="G2147">
        <v>4725</v>
      </c>
      <c r="H2147" t="s">
        <v>11</v>
      </c>
      <c r="P2147">
        <f t="shared" si="33"/>
        <v>346</v>
      </c>
    </row>
    <row r="2148" spans="1:16" x14ac:dyDescent="0.25">
      <c r="A2148" t="s">
        <v>4206</v>
      </c>
      <c r="B2148" t="s">
        <v>4207</v>
      </c>
      <c r="C2148">
        <v>319</v>
      </c>
      <c r="D2148" t="s">
        <v>10</v>
      </c>
      <c r="E2148">
        <v>4</v>
      </c>
      <c r="F2148">
        <v>314</v>
      </c>
      <c r="G2148">
        <v>4725</v>
      </c>
      <c r="H2148" t="s">
        <v>11</v>
      </c>
      <c r="P2148">
        <f t="shared" si="33"/>
        <v>311</v>
      </c>
    </row>
    <row r="2149" spans="1:16" x14ac:dyDescent="0.25">
      <c r="A2149" t="s">
        <v>4208</v>
      </c>
      <c r="B2149" t="s">
        <v>4209</v>
      </c>
      <c r="C2149">
        <v>501</v>
      </c>
      <c r="D2149" t="s">
        <v>10</v>
      </c>
      <c r="E2149">
        <v>2</v>
      </c>
      <c r="F2149">
        <v>373</v>
      </c>
      <c r="G2149">
        <v>4725</v>
      </c>
      <c r="H2149" t="s">
        <v>11</v>
      </c>
      <c r="P2149">
        <f t="shared" si="33"/>
        <v>372</v>
      </c>
    </row>
    <row r="2150" spans="1:16" x14ac:dyDescent="0.25">
      <c r="A2150" t="s">
        <v>4210</v>
      </c>
      <c r="B2150" t="s">
        <v>4211</v>
      </c>
      <c r="C2150">
        <v>485</v>
      </c>
      <c r="D2150" t="s">
        <v>10</v>
      </c>
      <c r="E2150">
        <v>2</v>
      </c>
      <c r="F2150">
        <v>341</v>
      </c>
      <c r="G2150">
        <v>4725</v>
      </c>
      <c r="H2150" t="s">
        <v>11</v>
      </c>
      <c r="P2150">
        <f t="shared" si="33"/>
        <v>340</v>
      </c>
    </row>
    <row r="2151" spans="1:16" x14ac:dyDescent="0.25">
      <c r="A2151" t="s">
        <v>4212</v>
      </c>
      <c r="B2151" t="s">
        <v>4213</v>
      </c>
      <c r="C2151">
        <v>485</v>
      </c>
      <c r="D2151" t="s">
        <v>10</v>
      </c>
      <c r="E2151">
        <v>3</v>
      </c>
      <c r="F2151">
        <v>340</v>
      </c>
      <c r="G2151">
        <v>4725</v>
      </c>
      <c r="H2151" t="s">
        <v>11</v>
      </c>
      <c r="P2151">
        <f t="shared" si="33"/>
        <v>338</v>
      </c>
    </row>
    <row r="2152" spans="1:16" x14ac:dyDescent="0.25">
      <c r="A2152" t="s">
        <v>4214</v>
      </c>
      <c r="B2152" t="s">
        <v>4215</v>
      </c>
      <c r="C2152">
        <v>490</v>
      </c>
      <c r="D2152" t="s">
        <v>10</v>
      </c>
      <c r="E2152">
        <v>12</v>
      </c>
      <c r="F2152">
        <v>360</v>
      </c>
      <c r="G2152">
        <v>4725</v>
      </c>
      <c r="H2152" t="s">
        <v>11</v>
      </c>
      <c r="P2152">
        <f t="shared" si="33"/>
        <v>349</v>
      </c>
    </row>
    <row r="2153" spans="1:16" x14ac:dyDescent="0.25">
      <c r="A2153" t="s">
        <v>4216</v>
      </c>
      <c r="B2153" t="s">
        <v>4217</v>
      </c>
      <c r="C2153">
        <v>475</v>
      </c>
      <c r="D2153" t="s">
        <v>10</v>
      </c>
      <c r="E2153">
        <v>1</v>
      </c>
      <c r="F2153">
        <v>341</v>
      </c>
      <c r="G2153">
        <v>4725</v>
      </c>
      <c r="H2153" t="s">
        <v>11</v>
      </c>
      <c r="P2153">
        <f t="shared" si="33"/>
        <v>341</v>
      </c>
    </row>
    <row r="2154" spans="1:16" x14ac:dyDescent="0.25">
      <c r="A2154" t="s">
        <v>4218</v>
      </c>
      <c r="B2154" t="s">
        <v>4219</v>
      </c>
      <c r="C2154">
        <v>501</v>
      </c>
      <c r="D2154" t="s">
        <v>10</v>
      </c>
      <c r="E2154">
        <v>32</v>
      </c>
      <c r="F2154">
        <v>374</v>
      </c>
      <c r="G2154">
        <v>4725</v>
      </c>
      <c r="H2154" t="s">
        <v>11</v>
      </c>
      <c r="P2154">
        <f t="shared" si="33"/>
        <v>343</v>
      </c>
    </row>
    <row r="2155" spans="1:16" x14ac:dyDescent="0.25">
      <c r="A2155" t="s">
        <v>4220</v>
      </c>
      <c r="B2155" t="s">
        <v>4221</v>
      </c>
      <c r="C2155">
        <v>480</v>
      </c>
      <c r="D2155" t="s">
        <v>10</v>
      </c>
      <c r="E2155">
        <v>5</v>
      </c>
      <c r="F2155">
        <v>350</v>
      </c>
      <c r="G2155">
        <v>4725</v>
      </c>
      <c r="H2155" t="s">
        <v>11</v>
      </c>
      <c r="P2155">
        <f t="shared" si="33"/>
        <v>346</v>
      </c>
    </row>
    <row r="2156" spans="1:16" x14ac:dyDescent="0.25">
      <c r="A2156" t="s">
        <v>4222</v>
      </c>
      <c r="B2156" t="s">
        <v>4223</v>
      </c>
      <c r="C2156">
        <v>496</v>
      </c>
      <c r="D2156" t="s">
        <v>10</v>
      </c>
      <c r="E2156">
        <v>27</v>
      </c>
      <c r="F2156">
        <v>369</v>
      </c>
      <c r="G2156">
        <v>4725</v>
      </c>
      <c r="H2156" t="s">
        <v>11</v>
      </c>
      <c r="P2156">
        <f t="shared" si="33"/>
        <v>343</v>
      </c>
    </row>
    <row r="2157" spans="1:16" x14ac:dyDescent="0.25">
      <c r="A2157" t="s">
        <v>4224</v>
      </c>
      <c r="B2157" t="s">
        <v>4225</v>
      </c>
      <c r="C2157">
        <v>518</v>
      </c>
      <c r="D2157" t="s">
        <v>10</v>
      </c>
      <c r="E2157">
        <v>43</v>
      </c>
      <c r="F2157">
        <v>388</v>
      </c>
      <c r="G2157">
        <v>4725</v>
      </c>
      <c r="H2157" t="s">
        <v>11</v>
      </c>
      <c r="P2157">
        <f t="shared" si="33"/>
        <v>346</v>
      </c>
    </row>
    <row r="2158" spans="1:16" x14ac:dyDescent="0.25">
      <c r="A2158" t="s">
        <v>4226</v>
      </c>
      <c r="B2158" t="s">
        <v>4227</v>
      </c>
      <c r="C2158">
        <v>473</v>
      </c>
      <c r="D2158" t="s">
        <v>10</v>
      </c>
      <c r="E2158">
        <v>1</v>
      </c>
      <c r="F2158">
        <v>340</v>
      </c>
      <c r="G2158">
        <v>4725</v>
      </c>
      <c r="H2158" t="s">
        <v>11</v>
      </c>
      <c r="P2158">
        <f t="shared" si="33"/>
        <v>340</v>
      </c>
    </row>
    <row r="2159" spans="1:16" x14ac:dyDescent="0.25">
      <c r="A2159" t="s">
        <v>4228</v>
      </c>
      <c r="B2159" t="s">
        <v>4229</v>
      </c>
      <c r="C2159">
        <v>481</v>
      </c>
      <c r="D2159" t="s">
        <v>10</v>
      </c>
      <c r="E2159">
        <v>5</v>
      </c>
      <c r="F2159">
        <v>350</v>
      </c>
      <c r="G2159">
        <v>4725</v>
      </c>
      <c r="H2159" t="s">
        <v>11</v>
      </c>
      <c r="P2159">
        <f t="shared" si="33"/>
        <v>346</v>
      </c>
    </row>
    <row r="2160" spans="1:16" x14ac:dyDescent="0.25">
      <c r="A2160" t="s">
        <v>4230</v>
      </c>
      <c r="B2160" t="s">
        <v>4231</v>
      </c>
      <c r="C2160">
        <v>470</v>
      </c>
      <c r="D2160" t="s">
        <v>10</v>
      </c>
      <c r="E2160">
        <v>1</v>
      </c>
      <c r="F2160">
        <v>343</v>
      </c>
      <c r="G2160">
        <v>4725</v>
      </c>
      <c r="H2160" t="s">
        <v>11</v>
      </c>
      <c r="P2160">
        <f t="shared" si="33"/>
        <v>343</v>
      </c>
    </row>
    <row r="2161" spans="1:16" x14ac:dyDescent="0.25">
      <c r="A2161" t="s">
        <v>4232</v>
      </c>
      <c r="B2161" t="s">
        <v>4233</v>
      </c>
      <c r="C2161">
        <v>470</v>
      </c>
      <c r="D2161" t="s">
        <v>10</v>
      </c>
      <c r="E2161">
        <v>1</v>
      </c>
      <c r="F2161">
        <v>344</v>
      </c>
      <c r="G2161">
        <v>4725</v>
      </c>
      <c r="H2161" t="s">
        <v>11</v>
      </c>
      <c r="P2161">
        <f t="shared" si="33"/>
        <v>344</v>
      </c>
    </row>
    <row r="2162" spans="1:16" x14ac:dyDescent="0.25">
      <c r="A2162" t="s">
        <v>4234</v>
      </c>
      <c r="B2162" t="s">
        <v>4235</v>
      </c>
      <c r="C2162">
        <v>480</v>
      </c>
      <c r="D2162" t="s">
        <v>10</v>
      </c>
      <c r="E2162">
        <v>5</v>
      </c>
      <c r="F2162">
        <v>350</v>
      </c>
      <c r="G2162">
        <v>4725</v>
      </c>
      <c r="H2162" t="s">
        <v>11</v>
      </c>
      <c r="P2162">
        <f t="shared" si="33"/>
        <v>346</v>
      </c>
    </row>
    <row r="2163" spans="1:16" x14ac:dyDescent="0.25">
      <c r="A2163" t="s">
        <v>4236</v>
      </c>
      <c r="B2163" t="s">
        <v>4237</v>
      </c>
      <c r="C2163">
        <v>480</v>
      </c>
      <c r="D2163" t="s">
        <v>10</v>
      </c>
      <c r="E2163">
        <v>5</v>
      </c>
      <c r="F2163">
        <v>350</v>
      </c>
      <c r="G2163">
        <v>4725</v>
      </c>
      <c r="H2163" t="s">
        <v>11</v>
      </c>
      <c r="P2163">
        <f t="shared" si="33"/>
        <v>346</v>
      </c>
    </row>
    <row r="2164" spans="1:16" x14ac:dyDescent="0.25">
      <c r="A2164" t="s">
        <v>4238</v>
      </c>
      <c r="B2164" t="s">
        <v>4239</v>
      </c>
      <c r="C2164">
        <v>470</v>
      </c>
      <c r="D2164" t="s">
        <v>10</v>
      </c>
      <c r="E2164">
        <v>1</v>
      </c>
      <c r="F2164">
        <v>345</v>
      </c>
      <c r="G2164">
        <v>4725</v>
      </c>
      <c r="H2164" t="s">
        <v>11</v>
      </c>
      <c r="P2164">
        <f t="shared" si="33"/>
        <v>345</v>
      </c>
    </row>
    <row r="2165" spans="1:16" x14ac:dyDescent="0.25">
      <c r="A2165" t="s">
        <v>4240</v>
      </c>
      <c r="B2165" t="s">
        <v>4241</v>
      </c>
      <c r="C2165">
        <v>484</v>
      </c>
      <c r="D2165" t="s">
        <v>10</v>
      </c>
      <c r="E2165">
        <v>2</v>
      </c>
      <c r="F2165">
        <v>344</v>
      </c>
      <c r="G2165">
        <v>4725</v>
      </c>
      <c r="H2165" t="s">
        <v>11</v>
      </c>
      <c r="P2165">
        <f t="shared" si="33"/>
        <v>343</v>
      </c>
    </row>
    <row r="2166" spans="1:16" x14ac:dyDescent="0.25">
      <c r="A2166" t="s">
        <v>4242</v>
      </c>
      <c r="B2166" t="s">
        <v>4243</v>
      </c>
      <c r="C2166">
        <v>476</v>
      </c>
      <c r="D2166" t="s">
        <v>10</v>
      </c>
      <c r="E2166">
        <v>2</v>
      </c>
      <c r="F2166">
        <v>343</v>
      </c>
      <c r="G2166">
        <v>4725</v>
      </c>
      <c r="H2166" t="s">
        <v>11</v>
      </c>
      <c r="P2166">
        <f t="shared" si="33"/>
        <v>342</v>
      </c>
    </row>
    <row r="2167" spans="1:16" x14ac:dyDescent="0.25">
      <c r="A2167" t="s">
        <v>4244</v>
      </c>
      <c r="B2167" t="s">
        <v>4245</v>
      </c>
      <c r="C2167">
        <v>469</v>
      </c>
      <c r="D2167" t="s">
        <v>10</v>
      </c>
      <c r="E2167">
        <v>1</v>
      </c>
      <c r="F2167">
        <v>345</v>
      </c>
      <c r="G2167">
        <v>4725</v>
      </c>
      <c r="H2167" t="s">
        <v>11</v>
      </c>
      <c r="P2167">
        <f t="shared" ref="P2167:P2230" si="34">F2167-E2167+1</f>
        <v>345</v>
      </c>
    </row>
    <row r="2168" spans="1:16" x14ac:dyDescent="0.25">
      <c r="A2168" t="s">
        <v>4246</v>
      </c>
      <c r="B2168" t="s">
        <v>4247</v>
      </c>
      <c r="C2168">
        <v>479</v>
      </c>
      <c r="D2168" t="s">
        <v>10</v>
      </c>
      <c r="E2168">
        <v>3</v>
      </c>
      <c r="F2168">
        <v>346</v>
      </c>
      <c r="G2168">
        <v>4725</v>
      </c>
      <c r="H2168" t="s">
        <v>11</v>
      </c>
      <c r="P2168">
        <f t="shared" si="34"/>
        <v>344</v>
      </c>
    </row>
    <row r="2169" spans="1:16" x14ac:dyDescent="0.25">
      <c r="A2169" t="s">
        <v>4248</v>
      </c>
      <c r="B2169" t="s">
        <v>4249</v>
      </c>
      <c r="C2169">
        <v>481</v>
      </c>
      <c r="D2169" t="s">
        <v>10</v>
      </c>
      <c r="E2169">
        <v>2</v>
      </c>
      <c r="F2169">
        <v>345</v>
      </c>
      <c r="G2169">
        <v>4725</v>
      </c>
      <c r="H2169" t="s">
        <v>11</v>
      </c>
      <c r="P2169">
        <f t="shared" si="34"/>
        <v>344</v>
      </c>
    </row>
    <row r="2170" spans="1:16" x14ac:dyDescent="0.25">
      <c r="A2170" t="s">
        <v>4250</v>
      </c>
      <c r="B2170" t="s">
        <v>4251</v>
      </c>
      <c r="C2170">
        <v>582</v>
      </c>
      <c r="D2170" t="s">
        <v>10</v>
      </c>
      <c r="E2170">
        <v>1</v>
      </c>
      <c r="F2170">
        <v>343</v>
      </c>
      <c r="G2170">
        <v>4725</v>
      </c>
      <c r="H2170" t="s">
        <v>11</v>
      </c>
      <c r="P2170">
        <f t="shared" si="34"/>
        <v>343</v>
      </c>
    </row>
    <row r="2171" spans="1:16" x14ac:dyDescent="0.25">
      <c r="A2171" t="s">
        <v>4252</v>
      </c>
      <c r="B2171" t="s">
        <v>4253</v>
      </c>
      <c r="C2171">
        <v>472</v>
      </c>
      <c r="D2171" t="s">
        <v>10</v>
      </c>
      <c r="E2171">
        <v>1</v>
      </c>
      <c r="F2171">
        <v>341</v>
      </c>
      <c r="G2171">
        <v>4725</v>
      </c>
      <c r="H2171" t="s">
        <v>11</v>
      </c>
      <c r="P2171">
        <f t="shared" si="34"/>
        <v>341</v>
      </c>
    </row>
    <row r="2172" spans="1:16" x14ac:dyDescent="0.25">
      <c r="A2172" t="s">
        <v>4254</v>
      </c>
      <c r="B2172" t="s">
        <v>4255</v>
      </c>
      <c r="C2172">
        <v>582</v>
      </c>
      <c r="D2172" t="s">
        <v>10</v>
      </c>
      <c r="E2172">
        <v>1</v>
      </c>
      <c r="F2172">
        <v>341</v>
      </c>
      <c r="G2172">
        <v>4725</v>
      </c>
      <c r="H2172" t="s">
        <v>11</v>
      </c>
      <c r="P2172">
        <f t="shared" si="34"/>
        <v>341</v>
      </c>
    </row>
    <row r="2173" spans="1:16" x14ac:dyDescent="0.25">
      <c r="A2173" t="s">
        <v>4256</v>
      </c>
      <c r="B2173" t="s">
        <v>4257</v>
      </c>
      <c r="C2173">
        <v>478</v>
      </c>
      <c r="D2173" t="s">
        <v>10</v>
      </c>
      <c r="E2173">
        <v>1</v>
      </c>
      <c r="F2173">
        <v>341</v>
      </c>
      <c r="G2173">
        <v>4725</v>
      </c>
      <c r="H2173" t="s">
        <v>11</v>
      </c>
      <c r="P2173">
        <f t="shared" si="34"/>
        <v>341</v>
      </c>
    </row>
    <row r="2174" spans="1:16" x14ac:dyDescent="0.25">
      <c r="A2174" t="s">
        <v>4258</v>
      </c>
      <c r="B2174" t="s">
        <v>4259</v>
      </c>
      <c r="C2174">
        <v>476</v>
      </c>
      <c r="D2174" t="s">
        <v>10</v>
      </c>
      <c r="E2174">
        <v>7</v>
      </c>
      <c r="F2174">
        <v>348</v>
      </c>
      <c r="G2174">
        <v>4725</v>
      </c>
      <c r="H2174" t="s">
        <v>11</v>
      </c>
      <c r="P2174">
        <f t="shared" si="34"/>
        <v>342</v>
      </c>
    </row>
    <row r="2175" spans="1:16" x14ac:dyDescent="0.25">
      <c r="A2175" t="s">
        <v>4260</v>
      </c>
      <c r="B2175" t="s">
        <v>4261</v>
      </c>
      <c r="C2175">
        <v>478</v>
      </c>
      <c r="D2175" t="s">
        <v>10</v>
      </c>
      <c r="E2175">
        <v>6</v>
      </c>
      <c r="F2175">
        <v>348</v>
      </c>
      <c r="G2175">
        <v>4725</v>
      </c>
      <c r="H2175" t="s">
        <v>11</v>
      </c>
      <c r="P2175">
        <f t="shared" si="34"/>
        <v>343</v>
      </c>
    </row>
    <row r="2176" spans="1:16" x14ac:dyDescent="0.25">
      <c r="A2176" t="s">
        <v>4262</v>
      </c>
      <c r="B2176" t="s">
        <v>4263</v>
      </c>
      <c r="C2176">
        <v>478</v>
      </c>
      <c r="D2176" t="s">
        <v>10</v>
      </c>
      <c r="E2176">
        <v>4</v>
      </c>
      <c r="F2176">
        <v>342</v>
      </c>
      <c r="G2176">
        <v>4725</v>
      </c>
      <c r="H2176" t="s">
        <v>11</v>
      </c>
      <c r="P2176">
        <f t="shared" si="34"/>
        <v>339</v>
      </c>
    </row>
    <row r="2177" spans="1:16" x14ac:dyDescent="0.25">
      <c r="A2177" t="s">
        <v>4264</v>
      </c>
      <c r="B2177" t="s">
        <v>4265</v>
      </c>
      <c r="C2177">
        <v>490</v>
      </c>
      <c r="D2177" t="s">
        <v>10</v>
      </c>
      <c r="E2177">
        <v>12</v>
      </c>
      <c r="F2177">
        <v>360</v>
      </c>
      <c r="G2177">
        <v>4725</v>
      </c>
      <c r="H2177" t="s">
        <v>11</v>
      </c>
      <c r="P2177">
        <f t="shared" si="34"/>
        <v>349</v>
      </c>
    </row>
    <row r="2178" spans="1:16" x14ac:dyDescent="0.25">
      <c r="A2178" t="s">
        <v>4266</v>
      </c>
      <c r="B2178" t="s">
        <v>4267</v>
      </c>
      <c r="C2178">
        <v>490</v>
      </c>
      <c r="D2178" t="s">
        <v>10</v>
      </c>
      <c r="E2178">
        <v>12</v>
      </c>
      <c r="F2178">
        <v>360</v>
      </c>
      <c r="G2178">
        <v>4725</v>
      </c>
      <c r="H2178" t="s">
        <v>11</v>
      </c>
      <c r="P2178">
        <f t="shared" si="34"/>
        <v>349</v>
      </c>
    </row>
    <row r="2179" spans="1:16" x14ac:dyDescent="0.25">
      <c r="A2179" t="s">
        <v>4268</v>
      </c>
      <c r="B2179" t="s">
        <v>4269</v>
      </c>
      <c r="C2179">
        <v>490</v>
      </c>
      <c r="D2179" t="s">
        <v>10</v>
      </c>
      <c r="E2179">
        <v>12</v>
      </c>
      <c r="F2179">
        <v>360</v>
      </c>
      <c r="G2179">
        <v>4725</v>
      </c>
      <c r="H2179" t="s">
        <v>11</v>
      </c>
      <c r="P2179">
        <f t="shared" si="34"/>
        <v>349</v>
      </c>
    </row>
    <row r="2180" spans="1:16" x14ac:dyDescent="0.25">
      <c r="A2180" t="s">
        <v>4270</v>
      </c>
      <c r="B2180" t="s">
        <v>4271</v>
      </c>
      <c r="C2180">
        <v>490</v>
      </c>
      <c r="D2180" t="s">
        <v>10</v>
      </c>
      <c r="E2180">
        <v>12</v>
      </c>
      <c r="F2180">
        <v>360</v>
      </c>
      <c r="G2180">
        <v>4725</v>
      </c>
      <c r="H2180" t="s">
        <v>11</v>
      </c>
      <c r="P2180">
        <f t="shared" si="34"/>
        <v>349</v>
      </c>
    </row>
    <row r="2181" spans="1:16" x14ac:dyDescent="0.25">
      <c r="A2181" t="s">
        <v>4272</v>
      </c>
      <c r="B2181" t="s">
        <v>4273</v>
      </c>
      <c r="C2181">
        <v>490</v>
      </c>
      <c r="D2181" t="s">
        <v>10</v>
      </c>
      <c r="E2181">
        <v>12</v>
      </c>
      <c r="F2181">
        <v>360</v>
      </c>
      <c r="G2181">
        <v>4725</v>
      </c>
      <c r="H2181" t="s">
        <v>11</v>
      </c>
      <c r="P2181">
        <f t="shared" si="34"/>
        <v>349</v>
      </c>
    </row>
    <row r="2182" spans="1:16" x14ac:dyDescent="0.25">
      <c r="A2182" t="s">
        <v>4274</v>
      </c>
      <c r="B2182" t="s">
        <v>4275</v>
      </c>
      <c r="C2182">
        <v>490</v>
      </c>
      <c r="D2182" t="s">
        <v>10</v>
      </c>
      <c r="E2182">
        <v>12</v>
      </c>
      <c r="F2182">
        <v>360</v>
      </c>
      <c r="G2182">
        <v>4725</v>
      </c>
      <c r="H2182" t="s">
        <v>11</v>
      </c>
      <c r="P2182">
        <f t="shared" si="34"/>
        <v>349</v>
      </c>
    </row>
    <row r="2183" spans="1:16" x14ac:dyDescent="0.25">
      <c r="A2183" t="s">
        <v>4276</v>
      </c>
      <c r="B2183" t="s">
        <v>4277</v>
      </c>
      <c r="C2183">
        <v>490</v>
      </c>
      <c r="D2183" t="s">
        <v>10</v>
      </c>
      <c r="E2183">
        <v>12</v>
      </c>
      <c r="F2183">
        <v>360</v>
      </c>
      <c r="G2183">
        <v>4725</v>
      </c>
      <c r="H2183" t="s">
        <v>11</v>
      </c>
      <c r="P2183">
        <f t="shared" si="34"/>
        <v>349</v>
      </c>
    </row>
    <row r="2184" spans="1:16" x14ac:dyDescent="0.25">
      <c r="A2184" t="s">
        <v>4278</v>
      </c>
      <c r="B2184" t="s">
        <v>4279</v>
      </c>
      <c r="C2184">
        <v>490</v>
      </c>
      <c r="D2184" t="s">
        <v>10</v>
      </c>
      <c r="E2184">
        <v>12</v>
      </c>
      <c r="F2184">
        <v>360</v>
      </c>
      <c r="G2184">
        <v>4725</v>
      </c>
      <c r="H2184" t="s">
        <v>11</v>
      </c>
      <c r="P2184">
        <f t="shared" si="34"/>
        <v>349</v>
      </c>
    </row>
    <row r="2185" spans="1:16" x14ac:dyDescent="0.25">
      <c r="A2185" t="s">
        <v>4280</v>
      </c>
      <c r="B2185" t="s">
        <v>4281</v>
      </c>
      <c r="C2185">
        <v>319</v>
      </c>
      <c r="D2185" t="s">
        <v>10</v>
      </c>
      <c r="E2185">
        <v>4</v>
      </c>
      <c r="F2185">
        <v>314</v>
      </c>
      <c r="G2185">
        <v>4725</v>
      </c>
      <c r="H2185" t="s">
        <v>11</v>
      </c>
      <c r="P2185">
        <f t="shared" si="34"/>
        <v>311</v>
      </c>
    </row>
    <row r="2186" spans="1:16" x14ac:dyDescent="0.25">
      <c r="A2186" t="s">
        <v>4282</v>
      </c>
      <c r="B2186" t="s">
        <v>4283</v>
      </c>
      <c r="C2186">
        <v>478</v>
      </c>
      <c r="D2186" t="s">
        <v>10</v>
      </c>
      <c r="E2186">
        <v>4</v>
      </c>
      <c r="F2186">
        <v>342</v>
      </c>
      <c r="G2186">
        <v>4725</v>
      </c>
      <c r="H2186" t="s">
        <v>11</v>
      </c>
      <c r="P2186">
        <f t="shared" si="34"/>
        <v>339</v>
      </c>
    </row>
    <row r="2187" spans="1:16" x14ac:dyDescent="0.25">
      <c r="A2187" t="s">
        <v>4284</v>
      </c>
      <c r="B2187" t="s">
        <v>4285</v>
      </c>
      <c r="C2187">
        <v>478</v>
      </c>
      <c r="D2187" t="s">
        <v>10</v>
      </c>
      <c r="E2187">
        <v>4</v>
      </c>
      <c r="F2187">
        <v>342</v>
      </c>
      <c r="G2187">
        <v>4725</v>
      </c>
      <c r="H2187" t="s">
        <v>11</v>
      </c>
      <c r="P2187">
        <f t="shared" si="34"/>
        <v>339</v>
      </c>
    </row>
    <row r="2188" spans="1:16" x14ac:dyDescent="0.25">
      <c r="A2188" t="s">
        <v>4286</v>
      </c>
      <c r="B2188" t="s">
        <v>4287</v>
      </c>
      <c r="C2188">
        <v>319</v>
      </c>
      <c r="D2188" t="s">
        <v>10</v>
      </c>
      <c r="E2188">
        <v>4</v>
      </c>
      <c r="F2188">
        <v>314</v>
      </c>
      <c r="G2188">
        <v>4725</v>
      </c>
      <c r="H2188" t="s">
        <v>11</v>
      </c>
      <c r="P2188">
        <f t="shared" si="34"/>
        <v>311</v>
      </c>
    </row>
    <row r="2189" spans="1:16" x14ac:dyDescent="0.25">
      <c r="A2189" t="s">
        <v>4288</v>
      </c>
      <c r="B2189" t="s">
        <v>4289</v>
      </c>
      <c r="C2189">
        <v>585</v>
      </c>
      <c r="D2189" t="s">
        <v>10</v>
      </c>
      <c r="E2189">
        <v>1</v>
      </c>
      <c r="F2189">
        <v>344</v>
      </c>
      <c r="G2189">
        <v>4725</v>
      </c>
      <c r="H2189" t="s">
        <v>11</v>
      </c>
      <c r="P2189">
        <f t="shared" si="34"/>
        <v>344</v>
      </c>
    </row>
    <row r="2190" spans="1:16" x14ac:dyDescent="0.25">
      <c r="A2190" t="s">
        <v>4290</v>
      </c>
      <c r="B2190" t="s">
        <v>4291</v>
      </c>
      <c r="C2190">
        <v>473</v>
      </c>
      <c r="D2190" t="s">
        <v>10</v>
      </c>
      <c r="E2190">
        <v>5</v>
      </c>
      <c r="F2190">
        <v>350</v>
      </c>
      <c r="G2190">
        <v>4725</v>
      </c>
      <c r="H2190" t="s">
        <v>11</v>
      </c>
      <c r="P2190">
        <f t="shared" si="34"/>
        <v>346</v>
      </c>
    </row>
    <row r="2191" spans="1:16" x14ac:dyDescent="0.25">
      <c r="A2191" t="s">
        <v>4292</v>
      </c>
      <c r="B2191" t="s">
        <v>4293</v>
      </c>
      <c r="C2191">
        <v>485</v>
      </c>
      <c r="D2191" t="s">
        <v>10</v>
      </c>
      <c r="E2191">
        <v>3</v>
      </c>
      <c r="F2191">
        <v>340</v>
      </c>
      <c r="G2191">
        <v>4725</v>
      </c>
      <c r="H2191" t="s">
        <v>11</v>
      </c>
      <c r="P2191">
        <f t="shared" si="34"/>
        <v>338</v>
      </c>
    </row>
    <row r="2192" spans="1:16" x14ac:dyDescent="0.25">
      <c r="A2192" t="s">
        <v>4294</v>
      </c>
      <c r="B2192" t="s">
        <v>4295</v>
      </c>
      <c r="C2192">
        <v>486</v>
      </c>
      <c r="D2192" t="s">
        <v>10</v>
      </c>
      <c r="E2192">
        <v>2</v>
      </c>
      <c r="F2192">
        <v>341</v>
      </c>
      <c r="G2192">
        <v>4725</v>
      </c>
      <c r="H2192" t="s">
        <v>11</v>
      </c>
      <c r="P2192">
        <f t="shared" si="34"/>
        <v>340</v>
      </c>
    </row>
    <row r="2193" spans="1:16" x14ac:dyDescent="0.25">
      <c r="A2193" t="s">
        <v>4296</v>
      </c>
      <c r="B2193" t="s">
        <v>4297</v>
      </c>
      <c r="C2193">
        <v>281</v>
      </c>
      <c r="D2193" t="s">
        <v>10</v>
      </c>
      <c r="E2193">
        <v>1</v>
      </c>
      <c r="F2193">
        <v>148</v>
      </c>
      <c r="G2193">
        <v>4725</v>
      </c>
      <c r="H2193" t="s">
        <v>11</v>
      </c>
      <c r="P2193">
        <f t="shared" si="34"/>
        <v>148</v>
      </c>
    </row>
    <row r="2194" spans="1:16" x14ac:dyDescent="0.25">
      <c r="A2194" t="s">
        <v>4298</v>
      </c>
      <c r="B2194" t="s">
        <v>4299</v>
      </c>
      <c r="C2194">
        <v>197</v>
      </c>
      <c r="D2194" t="s">
        <v>10</v>
      </c>
      <c r="E2194">
        <v>2</v>
      </c>
      <c r="F2194">
        <v>197</v>
      </c>
      <c r="G2194">
        <v>4725</v>
      </c>
      <c r="H2194" t="s">
        <v>11</v>
      </c>
      <c r="P2194">
        <f t="shared" si="34"/>
        <v>196</v>
      </c>
    </row>
    <row r="2195" spans="1:16" x14ac:dyDescent="0.25">
      <c r="A2195" t="s">
        <v>4300</v>
      </c>
      <c r="B2195" t="s">
        <v>4301</v>
      </c>
      <c r="C2195">
        <v>467</v>
      </c>
      <c r="D2195" t="s">
        <v>10</v>
      </c>
      <c r="E2195">
        <v>1</v>
      </c>
      <c r="F2195">
        <v>335</v>
      </c>
      <c r="G2195">
        <v>4725</v>
      </c>
      <c r="H2195" t="s">
        <v>11</v>
      </c>
      <c r="P2195">
        <f t="shared" si="34"/>
        <v>335</v>
      </c>
    </row>
    <row r="2196" spans="1:16" x14ac:dyDescent="0.25">
      <c r="A2196" t="s">
        <v>4302</v>
      </c>
      <c r="B2196" t="s">
        <v>4303</v>
      </c>
      <c r="C2196">
        <v>480</v>
      </c>
      <c r="D2196" t="s">
        <v>10</v>
      </c>
      <c r="E2196">
        <v>1</v>
      </c>
      <c r="F2196">
        <v>345</v>
      </c>
      <c r="G2196">
        <v>4725</v>
      </c>
      <c r="H2196" t="s">
        <v>11</v>
      </c>
      <c r="P2196">
        <f t="shared" si="34"/>
        <v>345</v>
      </c>
    </row>
    <row r="2197" spans="1:16" x14ac:dyDescent="0.25">
      <c r="A2197" t="s">
        <v>4304</v>
      </c>
      <c r="B2197" t="s">
        <v>4305</v>
      </c>
      <c r="C2197">
        <v>470</v>
      </c>
      <c r="D2197" t="s">
        <v>10</v>
      </c>
      <c r="E2197">
        <v>1</v>
      </c>
      <c r="F2197">
        <v>345</v>
      </c>
      <c r="G2197">
        <v>4725</v>
      </c>
      <c r="H2197" t="s">
        <v>11</v>
      </c>
      <c r="P2197">
        <f t="shared" si="34"/>
        <v>345</v>
      </c>
    </row>
    <row r="2198" spans="1:16" x14ac:dyDescent="0.25">
      <c r="A2198" t="s">
        <v>4306</v>
      </c>
      <c r="B2198" t="s">
        <v>4307</v>
      </c>
      <c r="C2198">
        <v>480</v>
      </c>
      <c r="D2198" t="s">
        <v>10</v>
      </c>
      <c r="E2198">
        <v>5</v>
      </c>
      <c r="F2198">
        <v>350</v>
      </c>
      <c r="G2198">
        <v>4725</v>
      </c>
      <c r="H2198" t="s">
        <v>11</v>
      </c>
      <c r="P2198">
        <f t="shared" si="34"/>
        <v>346</v>
      </c>
    </row>
    <row r="2199" spans="1:16" x14ac:dyDescent="0.25">
      <c r="A2199" t="s">
        <v>4308</v>
      </c>
      <c r="B2199" t="s">
        <v>4309</v>
      </c>
      <c r="C2199">
        <v>484</v>
      </c>
      <c r="D2199" t="s">
        <v>10</v>
      </c>
      <c r="E2199">
        <v>1</v>
      </c>
      <c r="F2199">
        <v>336</v>
      </c>
      <c r="G2199">
        <v>4725</v>
      </c>
      <c r="H2199" t="s">
        <v>11</v>
      </c>
      <c r="P2199">
        <f t="shared" si="34"/>
        <v>336</v>
      </c>
    </row>
    <row r="2200" spans="1:16" x14ac:dyDescent="0.25">
      <c r="A2200" t="s">
        <v>4310</v>
      </c>
      <c r="B2200" t="s">
        <v>4311</v>
      </c>
      <c r="C2200">
        <v>581</v>
      </c>
      <c r="D2200" t="s">
        <v>10</v>
      </c>
      <c r="E2200">
        <v>1</v>
      </c>
      <c r="F2200">
        <v>341</v>
      </c>
      <c r="G2200">
        <v>4725</v>
      </c>
      <c r="H2200" t="s">
        <v>11</v>
      </c>
      <c r="P2200">
        <f t="shared" si="34"/>
        <v>341</v>
      </c>
    </row>
    <row r="2201" spans="1:16" x14ac:dyDescent="0.25">
      <c r="A2201" t="s">
        <v>4312</v>
      </c>
      <c r="B2201" t="s">
        <v>4313</v>
      </c>
      <c r="C2201">
        <v>481</v>
      </c>
      <c r="D2201" t="s">
        <v>10</v>
      </c>
      <c r="E2201">
        <v>1</v>
      </c>
      <c r="F2201">
        <v>337</v>
      </c>
      <c r="G2201">
        <v>4725</v>
      </c>
      <c r="H2201" t="s">
        <v>11</v>
      </c>
      <c r="P2201">
        <f t="shared" si="34"/>
        <v>337</v>
      </c>
    </row>
    <row r="2202" spans="1:16" x14ac:dyDescent="0.25">
      <c r="A2202" t="s">
        <v>4314</v>
      </c>
      <c r="B2202" t="s">
        <v>4315</v>
      </c>
      <c r="C2202">
        <v>585</v>
      </c>
      <c r="D2202" t="s">
        <v>10</v>
      </c>
      <c r="E2202">
        <v>1</v>
      </c>
      <c r="F2202">
        <v>344</v>
      </c>
      <c r="G2202">
        <v>4725</v>
      </c>
      <c r="H2202" t="s">
        <v>11</v>
      </c>
      <c r="P2202">
        <f t="shared" si="34"/>
        <v>344</v>
      </c>
    </row>
    <row r="2203" spans="1:16" x14ac:dyDescent="0.25">
      <c r="A2203" t="s">
        <v>4316</v>
      </c>
      <c r="B2203" t="s">
        <v>4317</v>
      </c>
      <c r="C2203">
        <v>585</v>
      </c>
      <c r="D2203" t="s">
        <v>10</v>
      </c>
      <c r="E2203">
        <v>1</v>
      </c>
      <c r="F2203">
        <v>344</v>
      </c>
      <c r="G2203">
        <v>4725</v>
      </c>
      <c r="H2203" t="s">
        <v>11</v>
      </c>
      <c r="P2203">
        <f t="shared" si="34"/>
        <v>344</v>
      </c>
    </row>
    <row r="2204" spans="1:16" x14ac:dyDescent="0.25">
      <c r="A2204" t="s">
        <v>4318</v>
      </c>
      <c r="B2204" t="s">
        <v>4319</v>
      </c>
      <c r="C2204">
        <v>495</v>
      </c>
      <c r="D2204" t="s">
        <v>10</v>
      </c>
      <c r="E2204">
        <v>1</v>
      </c>
      <c r="F2204">
        <v>338</v>
      </c>
      <c r="G2204">
        <v>4725</v>
      </c>
      <c r="H2204" t="s">
        <v>11</v>
      </c>
      <c r="P2204">
        <f t="shared" si="34"/>
        <v>338</v>
      </c>
    </row>
    <row r="2205" spans="1:16" x14ac:dyDescent="0.25">
      <c r="A2205" t="s">
        <v>4320</v>
      </c>
      <c r="B2205" t="s">
        <v>4321</v>
      </c>
      <c r="C2205">
        <v>585</v>
      </c>
      <c r="D2205" t="s">
        <v>10</v>
      </c>
      <c r="E2205">
        <v>1</v>
      </c>
      <c r="F2205">
        <v>344</v>
      </c>
      <c r="G2205">
        <v>4725</v>
      </c>
      <c r="H2205" t="s">
        <v>11</v>
      </c>
      <c r="P2205">
        <f t="shared" si="34"/>
        <v>344</v>
      </c>
    </row>
    <row r="2206" spans="1:16" x14ac:dyDescent="0.25">
      <c r="A2206" t="s">
        <v>4322</v>
      </c>
      <c r="B2206" t="s">
        <v>4323</v>
      </c>
      <c r="C2206">
        <v>590</v>
      </c>
      <c r="D2206" t="s">
        <v>10</v>
      </c>
      <c r="E2206">
        <v>2</v>
      </c>
      <c r="F2206">
        <v>344</v>
      </c>
      <c r="G2206">
        <v>4725</v>
      </c>
      <c r="H2206" t="s">
        <v>11</v>
      </c>
      <c r="P2206">
        <f t="shared" si="34"/>
        <v>343</v>
      </c>
    </row>
    <row r="2207" spans="1:16" x14ac:dyDescent="0.25">
      <c r="A2207" t="s">
        <v>4324</v>
      </c>
      <c r="B2207" t="s">
        <v>4325</v>
      </c>
      <c r="C2207">
        <v>472</v>
      </c>
      <c r="D2207" t="s">
        <v>10</v>
      </c>
      <c r="E2207">
        <v>2</v>
      </c>
      <c r="F2207">
        <v>342</v>
      </c>
      <c r="G2207">
        <v>4725</v>
      </c>
      <c r="H2207" t="s">
        <v>11</v>
      </c>
      <c r="P2207">
        <f t="shared" si="34"/>
        <v>341</v>
      </c>
    </row>
    <row r="2208" spans="1:16" x14ac:dyDescent="0.25">
      <c r="A2208" t="s">
        <v>4326</v>
      </c>
      <c r="B2208" t="s">
        <v>4327</v>
      </c>
      <c r="C2208">
        <v>470</v>
      </c>
      <c r="D2208" t="s">
        <v>10</v>
      </c>
      <c r="E2208">
        <v>1</v>
      </c>
      <c r="F2208">
        <v>344</v>
      </c>
      <c r="G2208">
        <v>4725</v>
      </c>
      <c r="H2208" t="s">
        <v>11</v>
      </c>
      <c r="P2208">
        <f t="shared" si="34"/>
        <v>344</v>
      </c>
    </row>
    <row r="2209" spans="1:16" x14ac:dyDescent="0.25">
      <c r="A2209" t="s">
        <v>4328</v>
      </c>
      <c r="B2209" t="s">
        <v>4329</v>
      </c>
      <c r="C2209">
        <v>480</v>
      </c>
      <c r="D2209" t="s">
        <v>10</v>
      </c>
      <c r="E2209">
        <v>5</v>
      </c>
      <c r="F2209">
        <v>350</v>
      </c>
      <c r="G2209">
        <v>4725</v>
      </c>
      <c r="H2209" t="s">
        <v>11</v>
      </c>
      <c r="P2209">
        <f t="shared" si="34"/>
        <v>346</v>
      </c>
    </row>
    <row r="2210" spans="1:16" x14ac:dyDescent="0.25">
      <c r="A2210" t="s">
        <v>4330</v>
      </c>
      <c r="B2210" t="s">
        <v>4331</v>
      </c>
      <c r="C2210">
        <v>398</v>
      </c>
      <c r="D2210" t="s">
        <v>10</v>
      </c>
      <c r="E2210">
        <v>1</v>
      </c>
      <c r="F2210">
        <v>345</v>
      </c>
      <c r="G2210">
        <v>4725</v>
      </c>
      <c r="H2210" t="s">
        <v>11</v>
      </c>
      <c r="P2210">
        <f t="shared" si="34"/>
        <v>345</v>
      </c>
    </row>
    <row r="2211" spans="1:16" x14ac:dyDescent="0.25">
      <c r="A2211" t="s">
        <v>4332</v>
      </c>
      <c r="B2211" t="s">
        <v>4333</v>
      </c>
      <c r="C2211">
        <v>480</v>
      </c>
      <c r="D2211" t="s">
        <v>10</v>
      </c>
      <c r="E2211">
        <v>5</v>
      </c>
      <c r="F2211">
        <v>350</v>
      </c>
      <c r="G2211">
        <v>4725</v>
      </c>
      <c r="H2211" t="s">
        <v>11</v>
      </c>
      <c r="P2211">
        <f t="shared" si="34"/>
        <v>346</v>
      </c>
    </row>
    <row r="2212" spans="1:16" x14ac:dyDescent="0.25">
      <c r="A2212" t="s">
        <v>4334</v>
      </c>
      <c r="B2212" t="s">
        <v>4335</v>
      </c>
      <c r="C2212">
        <v>583</v>
      </c>
      <c r="D2212" t="s">
        <v>10</v>
      </c>
      <c r="E2212">
        <v>1</v>
      </c>
      <c r="F2212">
        <v>344</v>
      </c>
      <c r="G2212">
        <v>4725</v>
      </c>
      <c r="H2212" t="s">
        <v>11</v>
      </c>
      <c r="P2212">
        <f t="shared" si="34"/>
        <v>344</v>
      </c>
    </row>
    <row r="2213" spans="1:16" x14ac:dyDescent="0.25">
      <c r="A2213" t="s">
        <v>4336</v>
      </c>
      <c r="B2213" t="s">
        <v>4337</v>
      </c>
      <c r="C2213">
        <v>489</v>
      </c>
      <c r="D2213" t="s">
        <v>10</v>
      </c>
      <c r="E2213">
        <v>1</v>
      </c>
      <c r="F2213">
        <v>335</v>
      </c>
      <c r="G2213">
        <v>4725</v>
      </c>
      <c r="H2213" t="s">
        <v>11</v>
      </c>
      <c r="P2213">
        <f t="shared" si="34"/>
        <v>335</v>
      </c>
    </row>
    <row r="2214" spans="1:16" x14ac:dyDescent="0.25">
      <c r="A2214" t="s">
        <v>4338</v>
      </c>
      <c r="B2214" t="s">
        <v>4339</v>
      </c>
      <c r="C2214">
        <v>488</v>
      </c>
      <c r="D2214" t="s">
        <v>10</v>
      </c>
      <c r="E2214">
        <v>1</v>
      </c>
      <c r="F2214">
        <v>337</v>
      </c>
      <c r="G2214">
        <v>4725</v>
      </c>
      <c r="H2214" t="s">
        <v>11</v>
      </c>
      <c r="P2214">
        <f t="shared" si="34"/>
        <v>337</v>
      </c>
    </row>
    <row r="2215" spans="1:16" x14ac:dyDescent="0.25">
      <c r="A2215" t="s">
        <v>4340</v>
      </c>
      <c r="B2215" t="s">
        <v>4341</v>
      </c>
      <c r="C2215">
        <v>589</v>
      </c>
      <c r="D2215" t="s">
        <v>10</v>
      </c>
      <c r="E2215">
        <v>1</v>
      </c>
      <c r="F2215">
        <v>346</v>
      </c>
      <c r="G2215">
        <v>4725</v>
      </c>
      <c r="H2215" t="s">
        <v>11</v>
      </c>
      <c r="P2215">
        <f t="shared" si="34"/>
        <v>346</v>
      </c>
    </row>
    <row r="2216" spans="1:16" x14ac:dyDescent="0.25">
      <c r="A2216" t="s">
        <v>4342</v>
      </c>
      <c r="B2216" t="s">
        <v>4343</v>
      </c>
      <c r="C2216">
        <v>589</v>
      </c>
      <c r="D2216" t="s">
        <v>10</v>
      </c>
      <c r="E2216">
        <v>1</v>
      </c>
      <c r="F2216">
        <v>346</v>
      </c>
      <c r="G2216">
        <v>4725</v>
      </c>
      <c r="H2216" t="s">
        <v>11</v>
      </c>
      <c r="P2216">
        <f t="shared" si="34"/>
        <v>346</v>
      </c>
    </row>
    <row r="2217" spans="1:16" x14ac:dyDescent="0.25">
      <c r="A2217" t="s">
        <v>4344</v>
      </c>
      <c r="B2217" t="s">
        <v>4345</v>
      </c>
      <c r="C2217">
        <v>585</v>
      </c>
      <c r="D2217" t="s">
        <v>10</v>
      </c>
      <c r="E2217">
        <v>1</v>
      </c>
      <c r="F2217">
        <v>344</v>
      </c>
      <c r="G2217">
        <v>4725</v>
      </c>
      <c r="H2217" t="s">
        <v>11</v>
      </c>
      <c r="P2217">
        <f t="shared" si="34"/>
        <v>344</v>
      </c>
    </row>
    <row r="2218" spans="1:16" x14ac:dyDescent="0.25">
      <c r="A2218" t="s">
        <v>4346</v>
      </c>
      <c r="B2218" t="s">
        <v>4347</v>
      </c>
      <c r="C2218">
        <v>475</v>
      </c>
      <c r="D2218" t="s">
        <v>10</v>
      </c>
      <c r="E2218">
        <v>1</v>
      </c>
      <c r="F2218">
        <v>341</v>
      </c>
      <c r="G2218">
        <v>4725</v>
      </c>
      <c r="H2218" t="s">
        <v>11</v>
      </c>
      <c r="P2218">
        <f t="shared" si="34"/>
        <v>341</v>
      </c>
    </row>
    <row r="2219" spans="1:16" x14ac:dyDescent="0.25">
      <c r="A2219" t="s">
        <v>4348</v>
      </c>
      <c r="B2219" t="s">
        <v>4349</v>
      </c>
      <c r="C2219">
        <v>477</v>
      </c>
      <c r="D2219" t="s">
        <v>10</v>
      </c>
      <c r="E2219">
        <v>1</v>
      </c>
      <c r="F2219">
        <v>341</v>
      </c>
      <c r="G2219">
        <v>4725</v>
      </c>
      <c r="H2219" t="s">
        <v>11</v>
      </c>
      <c r="P2219">
        <f t="shared" si="34"/>
        <v>341</v>
      </c>
    </row>
    <row r="2220" spans="1:16" x14ac:dyDescent="0.25">
      <c r="A2220" t="s">
        <v>4350</v>
      </c>
      <c r="B2220" t="s">
        <v>4351</v>
      </c>
      <c r="C2220">
        <v>481</v>
      </c>
      <c r="D2220" t="s">
        <v>10</v>
      </c>
      <c r="E2220">
        <v>1</v>
      </c>
      <c r="F2220">
        <v>337</v>
      </c>
      <c r="G2220">
        <v>4725</v>
      </c>
      <c r="H2220" t="s">
        <v>11</v>
      </c>
      <c r="P2220">
        <f t="shared" si="34"/>
        <v>337</v>
      </c>
    </row>
    <row r="2221" spans="1:16" x14ac:dyDescent="0.25">
      <c r="A2221" t="s">
        <v>4352</v>
      </c>
      <c r="B2221" t="s">
        <v>4353</v>
      </c>
      <c r="C2221">
        <v>589</v>
      </c>
      <c r="D2221" t="s">
        <v>10</v>
      </c>
      <c r="E2221">
        <v>2</v>
      </c>
      <c r="F2221">
        <v>344</v>
      </c>
      <c r="G2221">
        <v>4725</v>
      </c>
      <c r="H2221" t="s">
        <v>11</v>
      </c>
      <c r="P2221">
        <f t="shared" si="34"/>
        <v>343</v>
      </c>
    </row>
    <row r="2222" spans="1:16" x14ac:dyDescent="0.25">
      <c r="A2222" t="s">
        <v>4354</v>
      </c>
      <c r="B2222" t="s">
        <v>4355</v>
      </c>
      <c r="C2222">
        <v>477</v>
      </c>
      <c r="D2222" t="s">
        <v>10</v>
      </c>
      <c r="E2222">
        <v>1</v>
      </c>
      <c r="F2222">
        <v>347</v>
      </c>
      <c r="G2222">
        <v>4725</v>
      </c>
      <c r="H2222" t="s">
        <v>11</v>
      </c>
      <c r="P2222">
        <f t="shared" si="34"/>
        <v>347</v>
      </c>
    </row>
    <row r="2223" spans="1:16" x14ac:dyDescent="0.25">
      <c r="A2223" t="s">
        <v>4356</v>
      </c>
      <c r="B2223" t="s">
        <v>4357</v>
      </c>
      <c r="C2223">
        <v>589</v>
      </c>
      <c r="D2223" t="s">
        <v>10</v>
      </c>
      <c r="E2223">
        <v>1</v>
      </c>
      <c r="F2223">
        <v>346</v>
      </c>
      <c r="G2223">
        <v>4725</v>
      </c>
      <c r="H2223" t="s">
        <v>11</v>
      </c>
      <c r="P2223">
        <f t="shared" si="34"/>
        <v>346</v>
      </c>
    </row>
    <row r="2224" spans="1:16" x14ac:dyDescent="0.25">
      <c r="A2224" t="s">
        <v>4358</v>
      </c>
      <c r="B2224" t="s">
        <v>4359</v>
      </c>
      <c r="C2224">
        <v>582</v>
      </c>
      <c r="D2224" t="s">
        <v>10</v>
      </c>
      <c r="E2224">
        <v>1</v>
      </c>
      <c r="F2224">
        <v>341</v>
      </c>
      <c r="G2224">
        <v>4725</v>
      </c>
      <c r="H2224" t="s">
        <v>11</v>
      </c>
      <c r="P2224">
        <f t="shared" si="34"/>
        <v>341</v>
      </c>
    </row>
    <row r="2225" spans="1:16" x14ac:dyDescent="0.25">
      <c r="A2225" t="s">
        <v>4360</v>
      </c>
      <c r="B2225" t="s">
        <v>4361</v>
      </c>
      <c r="C2225">
        <v>583</v>
      </c>
      <c r="D2225" t="s">
        <v>10</v>
      </c>
      <c r="E2225">
        <v>1</v>
      </c>
      <c r="F2225">
        <v>341</v>
      </c>
      <c r="G2225">
        <v>4725</v>
      </c>
      <c r="H2225" t="s">
        <v>11</v>
      </c>
      <c r="P2225">
        <f t="shared" si="34"/>
        <v>341</v>
      </c>
    </row>
    <row r="2226" spans="1:16" x14ac:dyDescent="0.25">
      <c r="A2226" t="s">
        <v>4362</v>
      </c>
      <c r="B2226" t="s">
        <v>4363</v>
      </c>
      <c r="C2226">
        <v>527</v>
      </c>
      <c r="D2226" t="s">
        <v>10</v>
      </c>
      <c r="E2226">
        <v>69</v>
      </c>
      <c r="F2226">
        <v>378</v>
      </c>
      <c r="G2226">
        <v>4725</v>
      </c>
      <c r="H2226" t="s">
        <v>11</v>
      </c>
      <c r="P2226">
        <f t="shared" si="34"/>
        <v>310</v>
      </c>
    </row>
    <row r="2227" spans="1:16" x14ac:dyDescent="0.25">
      <c r="A2227" t="s">
        <v>4364</v>
      </c>
      <c r="B2227" t="s">
        <v>4365</v>
      </c>
      <c r="C2227">
        <v>437</v>
      </c>
      <c r="D2227" t="s">
        <v>10</v>
      </c>
      <c r="E2227">
        <v>1</v>
      </c>
      <c r="F2227">
        <v>216</v>
      </c>
      <c r="G2227">
        <v>4725</v>
      </c>
      <c r="H2227" t="s">
        <v>11</v>
      </c>
      <c r="P2227">
        <f t="shared" si="34"/>
        <v>216</v>
      </c>
    </row>
    <row r="2228" spans="1:16" x14ac:dyDescent="0.25">
      <c r="A2228" t="s">
        <v>4364</v>
      </c>
      <c r="B2228" t="s">
        <v>4365</v>
      </c>
      <c r="C2228">
        <v>437</v>
      </c>
      <c r="D2228" t="s">
        <v>10</v>
      </c>
      <c r="E2228">
        <v>237</v>
      </c>
      <c r="F2228">
        <v>295</v>
      </c>
      <c r="G2228">
        <v>4725</v>
      </c>
      <c r="H2228" t="s">
        <v>11</v>
      </c>
      <c r="P2228">
        <f t="shared" si="34"/>
        <v>59</v>
      </c>
    </row>
    <row r="2229" spans="1:16" x14ac:dyDescent="0.25">
      <c r="A2229" t="s">
        <v>4366</v>
      </c>
      <c r="B2229" t="s">
        <v>4367</v>
      </c>
      <c r="C2229">
        <v>542</v>
      </c>
      <c r="D2229" t="s">
        <v>10</v>
      </c>
      <c r="E2229">
        <v>73</v>
      </c>
      <c r="F2229">
        <v>417</v>
      </c>
      <c r="G2229">
        <v>4725</v>
      </c>
      <c r="H2229" t="s">
        <v>11</v>
      </c>
      <c r="P2229">
        <f t="shared" si="34"/>
        <v>345</v>
      </c>
    </row>
    <row r="2230" spans="1:16" x14ac:dyDescent="0.25">
      <c r="A2230" t="s">
        <v>4368</v>
      </c>
      <c r="B2230" t="s">
        <v>4369</v>
      </c>
      <c r="C2230">
        <v>480</v>
      </c>
      <c r="D2230" t="s">
        <v>10</v>
      </c>
      <c r="E2230">
        <v>5</v>
      </c>
      <c r="F2230">
        <v>350</v>
      </c>
      <c r="G2230">
        <v>4725</v>
      </c>
      <c r="H2230" t="s">
        <v>11</v>
      </c>
      <c r="P2230">
        <f t="shared" si="34"/>
        <v>346</v>
      </c>
    </row>
    <row r="2231" spans="1:16" x14ac:dyDescent="0.25">
      <c r="A2231" t="s">
        <v>4370</v>
      </c>
      <c r="B2231" t="s">
        <v>4371</v>
      </c>
      <c r="C2231">
        <v>478</v>
      </c>
      <c r="D2231" t="s">
        <v>10</v>
      </c>
      <c r="E2231">
        <v>1</v>
      </c>
      <c r="F2231">
        <v>346</v>
      </c>
      <c r="G2231">
        <v>4725</v>
      </c>
      <c r="H2231" t="s">
        <v>11</v>
      </c>
      <c r="P2231">
        <f t="shared" ref="P2231:P2294" si="35">F2231-E2231+1</f>
        <v>346</v>
      </c>
    </row>
    <row r="2232" spans="1:16" x14ac:dyDescent="0.25">
      <c r="A2232" t="s">
        <v>4372</v>
      </c>
      <c r="B2232" t="s">
        <v>4373</v>
      </c>
      <c r="C2232">
        <v>476</v>
      </c>
      <c r="D2232" t="s">
        <v>10</v>
      </c>
      <c r="E2232">
        <v>2</v>
      </c>
      <c r="F2232">
        <v>343</v>
      </c>
      <c r="G2232">
        <v>4725</v>
      </c>
      <c r="H2232" t="s">
        <v>11</v>
      </c>
      <c r="P2232">
        <f t="shared" si="35"/>
        <v>342</v>
      </c>
    </row>
    <row r="2233" spans="1:16" x14ac:dyDescent="0.25">
      <c r="A2233" t="s">
        <v>4374</v>
      </c>
      <c r="B2233" t="s">
        <v>4375</v>
      </c>
      <c r="C2233">
        <v>502</v>
      </c>
      <c r="D2233" t="s">
        <v>10</v>
      </c>
      <c r="E2233">
        <v>2</v>
      </c>
      <c r="F2233">
        <v>375</v>
      </c>
      <c r="G2233">
        <v>4725</v>
      </c>
      <c r="H2233" t="s">
        <v>11</v>
      </c>
      <c r="P2233">
        <f t="shared" si="35"/>
        <v>374</v>
      </c>
    </row>
    <row r="2234" spans="1:16" x14ac:dyDescent="0.25">
      <c r="A2234" t="s">
        <v>4376</v>
      </c>
      <c r="B2234" t="s">
        <v>4377</v>
      </c>
      <c r="C2234">
        <v>470</v>
      </c>
      <c r="D2234" t="s">
        <v>10</v>
      </c>
      <c r="E2234">
        <v>1</v>
      </c>
      <c r="F2234">
        <v>344</v>
      </c>
      <c r="G2234">
        <v>4725</v>
      </c>
      <c r="H2234" t="s">
        <v>11</v>
      </c>
      <c r="P2234">
        <f t="shared" si="35"/>
        <v>344</v>
      </c>
    </row>
    <row r="2235" spans="1:16" x14ac:dyDescent="0.25">
      <c r="A2235" t="s">
        <v>4378</v>
      </c>
      <c r="B2235" t="s">
        <v>4379</v>
      </c>
      <c r="C2235">
        <v>480</v>
      </c>
      <c r="D2235" t="s">
        <v>10</v>
      </c>
      <c r="E2235">
        <v>5</v>
      </c>
      <c r="F2235">
        <v>350</v>
      </c>
      <c r="G2235">
        <v>4725</v>
      </c>
      <c r="H2235" t="s">
        <v>11</v>
      </c>
      <c r="P2235">
        <f t="shared" si="35"/>
        <v>346</v>
      </c>
    </row>
    <row r="2236" spans="1:16" x14ac:dyDescent="0.25">
      <c r="A2236" t="s">
        <v>4380</v>
      </c>
      <c r="B2236" t="s">
        <v>4381</v>
      </c>
      <c r="C2236">
        <v>466</v>
      </c>
      <c r="D2236" t="s">
        <v>10</v>
      </c>
      <c r="E2236">
        <v>1</v>
      </c>
      <c r="F2236">
        <v>342</v>
      </c>
      <c r="G2236">
        <v>4725</v>
      </c>
      <c r="H2236" t="s">
        <v>11</v>
      </c>
      <c r="P2236">
        <f t="shared" si="35"/>
        <v>342</v>
      </c>
    </row>
    <row r="2237" spans="1:16" x14ac:dyDescent="0.25">
      <c r="A2237" t="s">
        <v>4382</v>
      </c>
      <c r="B2237" t="s">
        <v>4383</v>
      </c>
      <c r="C2237">
        <v>427</v>
      </c>
      <c r="D2237" t="s">
        <v>10</v>
      </c>
      <c r="E2237">
        <v>1</v>
      </c>
      <c r="F2237">
        <v>313</v>
      </c>
      <c r="G2237">
        <v>4725</v>
      </c>
      <c r="H2237" t="s">
        <v>11</v>
      </c>
      <c r="P2237">
        <f t="shared" si="35"/>
        <v>313</v>
      </c>
    </row>
    <row r="2238" spans="1:16" x14ac:dyDescent="0.25">
      <c r="A2238" t="s">
        <v>4384</v>
      </c>
      <c r="B2238" t="s">
        <v>4385</v>
      </c>
      <c r="C2238">
        <v>587</v>
      </c>
      <c r="D2238" t="s">
        <v>10</v>
      </c>
      <c r="E2238">
        <v>1</v>
      </c>
      <c r="F2238">
        <v>347</v>
      </c>
      <c r="G2238">
        <v>4725</v>
      </c>
      <c r="H2238" t="s">
        <v>11</v>
      </c>
      <c r="P2238">
        <f t="shared" si="35"/>
        <v>347</v>
      </c>
    </row>
    <row r="2239" spans="1:16" x14ac:dyDescent="0.25">
      <c r="A2239" t="s">
        <v>4386</v>
      </c>
      <c r="B2239" t="s">
        <v>4387</v>
      </c>
      <c r="C2239">
        <v>501</v>
      </c>
      <c r="D2239" t="s">
        <v>10</v>
      </c>
      <c r="E2239">
        <v>2</v>
      </c>
      <c r="F2239">
        <v>373</v>
      </c>
      <c r="G2239">
        <v>4725</v>
      </c>
      <c r="H2239" t="s">
        <v>11</v>
      </c>
      <c r="P2239">
        <f t="shared" si="35"/>
        <v>372</v>
      </c>
    </row>
    <row r="2240" spans="1:16" x14ac:dyDescent="0.25">
      <c r="A2240" t="s">
        <v>4388</v>
      </c>
      <c r="B2240" t="s">
        <v>4389</v>
      </c>
      <c r="C2240">
        <v>485</v>
      </c>
      <c r="D2240" t="s">
        <v>10</v>
      </c>
      <c r="E2240">
        <v>3</v>
      </c>
      <c r="F2240">
        <v>339</v>
      </c>
      <c r="G2240">
        <v>4725</v>
      </c>
      <c r="H2240" t="s">
        <v>11</v>
      </c>
      <c r="P2240">
        <f t="shared" si="35"/>
        <v>337</v>
      </c>
    </row>
    <row r="2241" spans="1:16" x14ac:dyDescent="0.25">
      <c r="A2241" t="s">
        <v>4390</v>
      </c>
      <c r="B2241" t="s">
        <v>4391</v>
      </c>
      <c r="C2241">
        <v>585</v>
      </c>
      <c r="D2241" t="s">
        <v>10</v>
      </c>
      <c r="E2241">
        <v>1</v>
      </c>
      <c r="F2241">
        <v>344</v>
      </c>
      <c r="G2241">
        <v>4725</v>
      </c>
      <c r="H2241" t="s">
        <v>11</v>
      </c>
      <c r="P2241">
        <f t="shared" si="35"/>
        <v>344</v>
      </c>
    </row>
    <row r="2242" spans="1:16" x14ac:dyDescent="0.25">
      <c r="A2242" t="s">
        <v>4392</v>
      </c>
      <c r="B2242" t="s">
        <v>4393</v>
      </c>
      <c r="C2242">
        <v>585</v>
      </c>
      <c r="D2242" t="s">
        <v>10</v>
      </c>
      <c r="E2242">
        <v>1</v>
      </c>
      <c r="F2242">
        <v>344</v>
      </c>
      <c r="G2242">
        <v>4725</v>
      </c>
      <c r="H2242" t="s">
        <v>11</v>
      </c>
      <c r="P2242">
        <f t="shared" si="35"/>
        <v>344</v>
      </c>
    </row>
    <row r="2243" spans="1:16" x14ac:dyDescent="0.25">
      <c r="A2243" t="s">
        <v>4394</v>
      </c>
      <c r="B2243" t="s">
        <v>4395</v>
      </c>
      <c r="C2243">
        <v>585</v>
      </c>
      <c r="D2243" t="s">
        <v>10</v>
      </c>
      <c r="E2243">
        <v>1</v>
      </c>
      <c r="F2243">
        <v>344</v>
      </c>
      <c r="G2243">
        <v>4725</v>
      </c>
      <c r="H2243" t="s">
        <v>11</v>
      </c>
      <c r="P2243">
        <f t="shared" si="35"/>
        <v>344</v>
      </c>
    </row>
    <row r="2244" spans="1:16" x14ac:dyDescent="0.25">
      <c r="A2244" t="s">
        <v>4396</v>
      </c>
      <c r="B2244" t="s">
        <v>4397</v>
      </c>
      <c r="C2244">
        <v>585</v>
      </c>
      <c r="D2244" t="s">
        <v>10</v>
      </c>
      <c r="E2244">
        <v>1</v>
      </c>
      <c r="F2244">
        <v>344</v>
      </c>
      <c r="G2244">
        <v>4725</v>
      </c>
      <c r="H2244" t="s">
        <v>11</v>
      </c>
      <c r="P2244">
        <f t="shared" si="35"/>
        <v>344</v>
      </c>
    </row>
    <row r="2245" spans="1:16" x14ac:dyDescent="0.25">
      <c r="A2245" t="s">
        <v>4398</v>
      </c>
      <c r="B2245" t="s">
        <v>4399</v>
      </c>
      <c r="C2245">
        <v>585</v>
      </c>
      <c r="D2245" t="s">
        <v>10</v>
      </c>
      <c r="E2245">
        <v>1</v>
      </c>
      <c r="F2245">
        <v>344</v>
      </c>
      <c r="G2245">
        <v>4725</v>
      </c>
      <c r="H2245" t="s">
        <v>11</v>
      </c>
      <c r="P2245">
        <f t="shared" si="35"/>
        <v>344</v>
      </c>
    </row>
    <row r="2246" spans="1:16" x14ac:dyDescent="0.25">
      <c r="A2246" t="s">
        <v>4400</v>
      </c>
      <c r="B2246" t="s">
        <v>4401</v>
      </c>
      <c r="C2246">
        <v>585</v>
      </c>
      <c r="D2246" t="s">
        <v>10</v>
      </c>
      <c r="E2246">
        <v>1</v>
      </c>
      <c r="F2246">
        <v>344</v>
      </c>
      <c r="G2246">
        <v>4725</v>
      </c>
      <c r="H2246" t="s">
        <v>11</v>
      </c>
      <c r="P2246">
        <f t="shared" si="35"/>
        <v>344</v>
      </c>
    </row>
    <row r="2247" spans="1:16" x14ac:dyDescent="0.25">
      <c r="A2247" t="s">
        <v>4402</v>
      </c>
      <c r="B2247" t="s">
        <v>4403</v>
      </c>
      <c r="C2247">
        <v>585</v>
      </c>
      <c r="D2247" t="s">
        <v>10</v>
      </c>
      <c r="E2247">
        <v>1</v>
      </c>
      <c r="F2247">
        <v>344</v>
      </c>
      <c r="G2247">
        <v>4725</v>
      </c>
      <c r="H2247" t="s">
        <v>11</v>
      </c>
      <c r="P2247">
        <f t="shared" si="35"/>
        <v>344</v>
      </c>
    </row>
    <row r="2248" spans="1:16" x14ac:dyDescent="0.25">
      <c r="A2248" t="s">
        <v>4404</v>
      </c>
      <c r="B2248" t="s">
        <v>4405</v>
      </c>
      <c r="C2248">
        <v>585</v>
      </c>
      <c r="D2248" t="s">
        <v>10</v>
      </c>
      <c r="E2248">
        <v>1</v>
      </c>
      <c r="F2248">
        <v>344</v>
      </c>
      <c r="G2248">
        <v>4725</v>
      </c>
      <c r="H2248" t="s">
        <v>11</v>
      </c>
      <c r="P2248">
        <f t="shared" si="35"/>
        <v>344</v>
      </c>
    </row>
    <row r="2249" spans="1:16" x14ac:dyDescent="0.25">
      <c r="A2249" t="s">
        <v>4406</v>
      </c>
      <c r="B2249" t="s">
        <v>4407</v>
      </c>
      <c r="C2249">
        <v>245</v>
      </c>
      <c r="D2249" t="s">
        <v>10</v>
      </c>
      <c r="E2249">
        <v>1</v>
      </c>
      <c r="F2249">
        <v>231</v>
      </c>
      <c r="G2249">
        <v>4725</v>
      </c>
      <c r="H2249" t="s">
        <v>11</v>
      </c>
      <c r="P2249">
        <f t="shared" si="35"/>
        <v>231</v>
      </c>
    </row>
    <row r="2250" spans="1:16" x14ac:dyDescent="0.25">
      <c r="A2250" t="s">
        <v>4408</v>
      </c>
      <c r="B2250" t="s">
        <v>4409</v>
      </c>
      <c r="C2250">
        <v>475</v>
      </c>
      <c r="D2250" t="s">
        <v>10</v>
      </c>
      <c r="E2250">
        <v>1</v>
      </c>
      <c r="F2250">
        <v>345</v>
      </c>
      <c r="G2250">
        <v>4725</v>
      </c>
      <c r="H2250" t="s">
        <v>11</v>
      </c>
      <c r="P2250">
        <f t="shared" si="35"/>
        <v>345</v>
      </c>
    </row>
    <row r="2251" spans="1:16" x14ac:dyDescent="0.25">
      <c r="A2251" t="s">
        <v>4410</v>
      </c>
      <c r="B2251" t="s">
        <v>4411</v>
      </c>
      <c r="C2251">
        <v>471</v>
      </c>
      <c r="D2251" t="s">
        <v>10</v>
      </c>
      <c r="E2251">
        <v>1</v>
      </c>
      <c r="F2251">
        <v>340</v>
      </c>
      <c r="G2251">
        <v>4725</v>
      </c>
      <c r="H2251" t="s">
        <v>11</v>
      </c>
      <c r="P2251">
        <f t="shared" si="35"/>
        <v>340</v>
      </c>
    </row>
    <row r="2252" spans="1:16" x14ac:dyDescent="0.25">
      <c r="A2252" t="s">
        <v>4412</v>
      </c>
      <c r="B2252" t="s">
        <v>4413</v>
      </c>
      <c r="C2252">
        <v>477</v>
      </c>
      <c r="D2252" t="s">
        <v>10</v>
      </c>
      <c r="E2252">
        <v>7</v>
      </c>
      <c r="F2252">
        <v>349</v>
      </c>
      <c r="G2252">
        <v>4725</v>
      </c>
      <c r="H2252" t="s">
        <v>11</v>
      </c>
      <c r="P2252">
        <f t="shared" si="35"/>
        <v>343</v>
      </c>
    </row>
    <row r="2253" spans="1:16" x14ac:dyDescent="0.25">
      <c r="A2253" t="s">
        <v>4414</v>
      </c>
      <c r="B2253" t="s">
        <v>4415</v>
      </c>
      <c r="C2253">
        <v>480</v>
      </c>
      <c r="D2253" t="s">
        <v>10</v>
      </c>
      <c r="E2253">
        <v>2</v>
      </c>
      <c r="F2253">
        <v>346</v>
      </c>
      <c r="G2253">
        <v>4725</v>
      </c>
      <c r="H2253" t="s">
        <v>11</v>
      </c>
      <c r="P2253">
        <f t="shared" si="35"/>
        <v>345</v>
      </c>
    </row>
    <row r="2254" spans="1:16" x14ac:dyDescent="0.25">
      <c r="A2254" t="s">
        <v>4416</v>
      </c>
      <c r="B2254" t="s">
        <v>4417</v>
      </c>
      <c r="C2254">
        <v>480</v>
      </c>
      <c r="D2254" t="s">
        <v>10</v>
      </c>
      <c r="E2254">
        <v>2</v>
      </c>
      <c r="F2254">
        <v>346</v>
      </c>
      <c r="G2254">
        <v>4725</v>
      </c>
      <c r="H2254" t="s">
        <v>11</v>
      </c>
      <c r="P2254">
        <f t="shared" si="35"/>
        <v>345</v>
      </c>
    </row>
    <row r="2255" spans="1:16" x14ac:dyDescent="0.25">
      <c r="A2255" t="s">
        <v>4418</v>
      </c>
      <c r="B2255" t="s">
        <v>4419</v>
      </c>
      <c r="C2255">
        <v>585</v>
      </c>
      <c r="D2255" t="s">
        <v>10</v>
      </c>
      <c r="E2255">
        <v>1</v>
      </c>
      <c r="F2255">
        <v>344</v>
      </c>
      <c r="G2255">
        <v>4725</v>
      </c>
      <c r="H2255" t="s">
        <v>11</v>
      </c>
      <c r="P2255">
        <f t="shared" si="35"/>
        <v>344</v>
      </c>
    </row>
    <row r="2256" spans="1:16" x14ac:dyDescent="0.25">
      <c r="A2256" t="s">
        <v>4420</v>
      </c>
      <c r="B2256" t="s">
        <v>4421</v>
      </c>
      <c r="C2256">
        <v>470</v>
      </c>
      <c r="D2256" t="s">
        <v>10</v>
      </c>
      <c r="E2256">
        <v>1</v>
      </c>
      <c r="F2256">
        <v>345</v>
      </c>
      <c r="G2256">
        <v>4725</v>
      </c>
      <c r="H2256" t="s">
        <v>11</v>
      </c>
      <c r="P2256">
        <f t="shared" si="35"/>
        <v>345</v>
      </c>
    </row>
    <row r="2257" spans="1:16" x14ac:dyDescent="0.25">
      <c r="A2257" t="s">
        <v>4422</v>
      </c>
      <c r="B2257" t="s">
        <v>4423</v>
      </c>
      <c r="C2257">
        <v>480</v>
      </c>
      <c r="D2257" t="s">
        <v>10</v>
      </c>
      <c r="E2257">
        <v>5</v>
      </c>
      <c r="F2257">
        <v>350</v>
      </c>
      <c r="G2257">
        <v>4725</v>
      </c>
      <c r="H2257" t="s">
        <v>11</v>
      </c>
      <c r="P2257">
        <f t="shared" si="35"/>
        <v>346</v>
      </c>
    </row>
    <row r="2258" spans="1:16" x14ac:dyDescent="0.25">
      <c r="A2258" t="s">
        <v>4424</v>
      </c>
      <c r="B2258" t="s">
        <v>4425</v>
      </c>
      <c r="C2258">
        <v>487</v>
      </c>
      <c r="D2258" t="s">
        <v>10</v>
      </c>
      <c r="E2258">
        <v>1</v>
      </c>
      <c r="F2258">
        <v>339</v>
      </c>
      <c r="G2258">
        <v>4725</v>
      </c>
      <c r="H2258" t="s">
        <v>11</v>
      </c>
      <c r="P2258">
        <f t="shared" si="35"/>
        <v>339</v>
      </c>
    </row>
    <row r="2259" spans="1:16" x14ac:dyDescent="0.25">
      <c r="A2259" t="s">
        <v>4426</v>
      </c>
      <c r="B2259" t="s">
        <v>4427</v>
      </c>
      <c r="C2259">
        <v>585</v>
      </c>
      <c r="D2259" t="s">
        <v>10</v>
      </c>
      <c r="E2259">
        <v>1</v>
      </c>
      <c r="F2259">
        <v>345</v>
      </c>
      <c r="G2259">
        <v>4725</v>
      </c>
      <c r="H2259" t="s">
        <v>11</v>
      </c>
      <c r="P2259">
        <f t="shared" si="35"/>
        <v>345</v>
      </c>
    </row>
    <row r="2260" spans="1:16" x14ac:dyDescent="0.25">
      <c r="A2260" t="s">
        <v>4428</v>
      </c>
      <c r="B2260" t="s">
        <v>4429</v>
      </c>
      <c r="C2260">
        <v>585</v>
      </c>
      <c r="D2260" t="s">
        <v>10</v>
      </c>
      <c r="E2260">
        <v>1</v>
      </c>
      <c r="F2260">
        <v>345</v>
      </c>
      <c r="G2260">
        <v>4725</v>
      </c>
      <c r="H2260" t="s">
        <v>11</v>
      </c>
      <c r="P2260">
        <f t="shared" si="35"/>
        <v>345</v>
      </c>
    </row>
    <row r="2261" spans="1:16" x14ac:dyDescent="0.25">
      <c r="A2261" t="s">
        <v>4430</v>
      </c>
      <c r="B2261" t="s">
        <v>4431</v>
      </c>
      <c r="C2261">
        <v>449</v>
      </c>
      <c r="D2261" t="s">
        <v>10</v>
      </c>
      <c r="E2261">
        <v>1</v>
      </c>
      <c r="F2261">
        <v>323</v>
      </c>
      <c r="G2261">
        <v>4725</v>
      </c>
      <c r="H2261" t="s">
        <v>11</v>
      </c>
      <c r="P2261">
        <f t="shared" si="35"/>
        <v>323</v>
      </c>
    </row>
    <row r="2262" spans="1:16" x14ac:dyDescent="0.25">
      <c r="A2262" t="s">
        <v>4432</v>
      </c>
      <c r="B2262" t="s">
        <v>4433</v>
      </c>
      <c r="C2262">
        <v>480</v>
      </c>
      <c r="D2262" t="s">
        <v>10</v>
      </c>
      <c r="E2262">
        <v>1</v>
      </c>
      <c r="F2262">
        <v>341</v>
      </c>
      <c r="G2262">
        <v>4725</v>
      </c>
      <c r="H2262" t="s">
        <v>11</v>
      </c>
      <c r="P2262">
        <f t="shared" si="35"/>
        <v>341</v>
      </c>
    </row>
    <row r="2263" spans="1:16" x14ac:dyDescent="0.25">
      <c r="A2263" t="s">
        <v>4434</v>
      </c>
      <c r="B2263" t="s">
        <v>4435</v>
      </c>
      <c r="C2263">
        <v>480</v>
      </c>
      <c r="D2263" t="s">
        <v>10</v>
      </c>
      <c r="E2263">
        <v>1</v>
      </c>
      <c r="F2263">
        <v>345</v>
      </c>
      <c r="G2263">
        <v>4725</v>
      </c>
      <c r="H2263" t="s">
        <v>11</v>
      </c>
      <c r="P2263">
        <f t="shared" si="35"/>
        <v>345</v>
      </c>
    </row>
    <row r="2264" spans="1:16" x14ac:dyDescent="0.25">
      <c r="A2264" t="s">
        <v>4436</v>
      </c>
      <c r="B2264" t="s">
        <v>4437</v>
      </c>
      <c r="C2264">
        <v>488</v>
      </c>
      <c r="D2264" t="s">
        <v>10</v>
      </c>
      <c r="E2264">
        <v>12</v>
      </c>
      <c r="F2264">
        <v>353</v>
      </c>
      <c r="G2264">
        <v>4725</v>
      </c>
      <c r="H2264" t="s">
        <v>11</v>
      </c>
      <c r="P2264">
        <f t="shared" si="35"/>
        <v>342</v>
      </c>
    </row>
    <row r="2265" spans="1:16" x14ac:dyDescent="0.25">
      <c r="A2265" t="s">
        <v>4438</v>
      </c>
      <c r="B2265" t="s">
        <v>4439</v>
      </c>
      <c r="C2265">
        <v>482</v>
      </c>
      <c r="D2265" t="s">
        <v>10</v>
      </c>
      <c r="E2265">
        <v>10</v>
      </c>
      <c r="F2265">
        <v>350</v>
      </c>
      <c r="G2265">
        <v>4725</v>
      </c>
      <c r="H2265" t="s">
        <v>11</v>
      </c>
      <c r="P2265">
        <f t="shared" si="35"/>
        <v>341</v>
      </c>
    </row>
    <row r="2266" spans="1:16" x14ac:dyDescent="0.25">
      <c r="A2266" t="s">
        <v>4440</v>
      </c>
      <c r="B2266" t="s">
        <v>4441</v>
      </c>
      <c r="C2266">
        <v>479</v>
      </c>
      <c r="D2266" t="s">
        <v>10</v>
      </c>
      <c r="E2266">
        <v>1</v>
      </c>
      <c r="F2266">
        <v>344</v>
      </c>
      <c r="G2266">
        <v>4725</v>
      </c>
      <c r="H2266" t="s">
        <v>11</v>
      </c>
      <c r="P2266">
        <f t="shared" si="35"/>
        <v>344</v>
      </c>
    </row>
    <row r="2267" spans="1:16" x14ac:dyDescent="0.25">
      <c r="A2267" t="s">
        <v>4442</v>
      </c>
      <c r="B2267" t="s">
        <v>4443</v>
      </c>
      <c r="C2267">
        <v>582</v>
      </c>
      <c r="D2267" t="s">
        <v>10</v>
      </c>
      <c r="E2267">
        <v>1</v>
      </c>
      <c r="F2267">
        <v>342</v>
      </c>
      <c r="G2267">
        <v>4725</v>
      </c>
      <c r="H2267" t="s">
        <v>11</v>
      </c>
      <c r="P2267">
        <f t="shared" si="35"/>
        <v>342</v>
      </c>
    </row>
    <row r="2268" spans="1:16" x14ac:dyDescent="0.25">
      <c r="A2268" t="s">
        <v>4444</v>
      </c>
      <c r="B2268" t="s">
        <v>4445</v>
      </c>
      <c r="C2268">
        <v>585</v>
      </c>
      <c r="D2268" t="s">
        <v>10</v>
      </c>
      <c r="E2268">
        <v>1</v>
      </c>
      <c r="F2268">
        <v>340</v>
      </c>
      <c r="G2268">
        <v>4725</v>
      </c>
      <c r="H2268" t="s">
        <v>11</v>
      </c>
      <c r="P2268">
        <f t="shared" si="35"/>
        <v>340</v>
      </c>
    </row>
    <row r="2269" spans="1:16" x14ac:dyDescent="0.25">
      <c r="A2269" t="s">
        <v>4446</v>
      </c>
      <c r="B2269" t="s">
        <v>4447</v>
      </c>
      <c r="C2269">
        <v>471</v>
      </c>
      <c r="D2269" t="s">
        <v>10</v>
      </c>
      <c r="E2269">
        <v>2</v>
      </c>
      <c r="F2269">
        <v>341</v>
      </c>
      <c r="G2269">
        <v>4725</v>
      </c>
      <c r="H2269" t="s">
        <v>11</v>
      </c>
      <c r="P2269">
        <f t="shared" si="35"/>
        <v>340</v>
      </c>
    </row>
    <row r="2270" spans="1:16" x14ac:dyDescent="0.25">
      <c r="A2270" t="s">
        <v>4448</v>
      </c>
      <c r="B2270" t="s">
        <v>4449</v>
      </c>
      <c r="C2270">
        <v>493</v>
      </c>
      <c r="D2270" t="s">
        <v>10</v>
      </c>
      <c r="E2270">
        <v>18</v>
      </c>
      <c r="F2270">
        <v>363</v>
      </c>
      <c r="G2270">
        <v>4725</v>
      </c>
      <c r="H2270" t="s">
        <v>11</v>
      </c>
      <c r="P2270">
        <f t="shared" si="35"/>
        <v>346</v>
      </c>
    </row>
    <row r="2271" spans="1:16" x14ac:dyDescent="0.25">
      <c r="A2271" t="s">
        <v>4450</v>
      </c>
      <c r="B2271" t="s">
        <v>4451</v>
      </c>
      <c r="C2271">
        <v>470</v>
      </c>
      <c r="D2271" t="s">
        <v>10</v>
      </c>
      <c r="E2271">
        <v>1</v>
      </c>
      <c r="F2271">
        <v>344</v>
      </c>
      <c r="G2271">
        <v>4725</v>
      </c>
      <c r="H2271" t="s">
        <v>11</v>
      </c>
      <c r="P2271">
        <f t="shared" si="35"/>
        <v>344</v>
      </c>
    </row>
    <row r="2272" spans="1:16" x14ac:dyDescent="0.25">
      <c r="A2272" t="s">
        <v>4452</v>
      </c>
      <c r="B2272" t="s">
        <v>4453</v>
      </c>
      <c r="C2272">
        <v>470</v>
      </c>
      <c r="D2272" t="s">
        <v>10</v>
      </c>
      <c r="E2272">
        <v>1</v>
      </c>
      <c r="F2272">
        <v>345</v>
      </c>
      <c r="G2272">
        <v>4725</v>
      </c>
      <c r="H2272" t="s">
        <v>11</v>
      </c>
      <c r="P2272">
        <f t="shared" si="35"/>
        <v>345</v>
      </c>
    </row>
    <row r="2273" spans="1:16" x14ac:dyDescent="0.25">
      <c r="A2273" t="s">
        <v>4454</v>
      </c>
      <c r="B2273" t="s">
        <v>4455</v>
      </c>
      <c r="C2273">
        <v>480</v>
      </c>
      <c r="D2273" t="s">
        <v>10</v>
      </c>
      <c r="E2273">
        <v>5</v>
      </c>
      <c r="F2273">
        <v>350</v>
      </c>
      <c r="G2273">
        <v>4725</v>
      </c>
      <c r="H2273" t="s">
        <v>11</v>
      </c>
      <c r="P2273">
        <f t="shared" si="35"/>
        <v>346</v>
      </c>
    </row>
    <row r="2274" spans="1:16" x14ac:dyDescent="0.25">
      <c r="A2274" t="s">
        <v>4456</v>
      </c>
      <c r="B2274" t="s">
        <v>4457</v>
      </c>
      <c r="C2274">
        <v>470</v>
      </c>
      <c r="D2274" t="s">
        <v>10</v>
      </c>
      <c r="E2274">
        <v>1</v>
      </c>
      <c r="F2274">
        <v>344</v>
      </c>
      <c r="G2274">
        <v>4725</v>
      </c>
      <c r="H2274" t="s">
        <v>11</v>
      </c>
      <c r="P2274">
        <f t="shared" si="35"/>
        <v>344</v>
      </c>
    </row>
    <row r="2275" spans="1:16" x14ac:dyDescent="0.25">
      <c r="A2275" t="s">
        <v>4458</v>
      </c>
      <c r="B2275" t="s">
        <v>4459</v>
      </c>
      <c r="C2275">
        <v>480</v>
      </c>
      <c r="D2275" t="s">
        <v>10</v>
      </c>
      <c r="E2275">
        <v>5</v>
      </c>
      <c r="F2275">
        <v>350</v>
      </c>
      <c r="G2275">
        <v>4725</v>
      </c>
      <c r="H2275" t="s">
        <v>11</v>
      </c>
      <c r="P2275">
        <f t="shared" si="35"/>
        <v>346</v>
      </c>
    </row>
    <row r="2276" spans="1:16" x14ac:dyDescent="0.25">
      <c r="A2276" t="s">
        <v>4460</v>
      </c>
      <c r="B2276" t="s">
        <v>4461</v>
      </c>
      <c r="C2276">
        <v>488</v>
      </c>
      <c r="D2276" t="s">
        <v>10</v>
      </c>
      <c r="E2276">
        <v>5</v>
      </c>
      <c r="F2276">
        <v>348</v>
      </c>
      <c r="G2276">
        <v>4725</v>
      </c>
      <c r="H2276" t="s">
        <v>11</v>
      </c>
      <c r="P2276">
        <f t="shared" si="35"/>
        <v>344</v>
      </c>
    </row>
    <row r="2277" spans="1:16" x14ac:dyDescent="0.25">
      <c r="A2277" t="s">
        <v>4462</v>
      </c>
      <c r="B2277" t="s">
        <v>4463</v>
      </c>
      <c r="C2277">
        <v>585</v>
      </c>
      <c r="D2277" t="s">
        <v>10</v>
      </c>
      <c r="E2277">
        <v>1</v>
      </c>
      <c r="F2277">
        <v>344</v>
      </c>
      <c r="G2277">
        <v>4725</v>
      </c>
      <c r="H2277" t="s">
        <v>11</v>
      </c>
      <c r="P2277">
        <f t="shared" si="35"/>
        <v>344</v>
      </c>
    </row>
    <row r="2278" spans="1:16" x14ac:dyDescent="0.25">
      <c r="A2278" t="s">
        <v>4464</v>
      </c>
      <c r="B2278" t="s">
        <v>4465</v>
      </c>
      <c r="C2278">
        <v>585</v>
      </c>
      <c r="D2278" t="s">
        <v>10</v>
      </c>
      <c r="E2278">
        <v>1</v>
      </c>
      <c r="F2278">
        <v>344</v>
      </c>
      <c r="G2278">
        <v>4725</v>
      </c>
      <c r="H2278" t="s">
        <v>11</v>
      </c>
      <c r="P2278">
        <f t="shared" si="35"/>
        <v>344</v>
      </c>
    </row>
    <row r="2279" spans="1:16" x14ac:dyDescent="0.25">
      <c r="A2279" t="s">
        <v>4466</v>
      </c>
      <c r="B2279" t="s">
        <v>4467</v>
      </c>
      <c r="C2279">
        <v>613</v>
      </c>
      <c r="D2279" t="s">
        <v>10</v>
      </c>
      <c r="E2279">
        <v>28</v>
      </c>
      <c r="F2279">
        <v>239</v>
      </c>
      <c r="G2279">
        <v>4725</v>
      </c>
      <c r="H2279" t="s">
        <v>11</v>
      </c>
      <c r="P2279">
        <f t="shared" si="35"/>
        <v>212</v>
      </c>
    </row>
    <row r="2280" spans="1:16" x14ac:dyDescent="0.25">
      <c r="A2280" t="s">
        <v>4466</v>
      </c>
      <c r="B2280" t="s">
        <v>4467</v>
      </c>
      <c r="C2280">
        <v>613</v>
      </c>
      <c r="D2280" t="s">
        <v>10</v>
      </c>
      <c r="E2280">
        <v>225</v>
      </c>
      <c r="F2280">
        <v>480</v>
      </c>
      <c r="G2280">
        <v>4725</v>
      </c>
      <c r="H2280" t="s">
        <v>11</v>
      </c>
      <c r="P2280">
        <f t="shared" si="35"/>
        <v>256</v>
      </c>
    </row>
    <row r="2281" spans="1:16" x14ac:dyDescent="0.25">
      <c r="A2281" t="s">
        <v>4468</v>
      </c>
      <c r="B2281" t="s">
        <v>4469</v>
      </c>
      <c r="C2281">
        <v>498</v>
      </c>
      <c r="D2281" t="s">
        <v>10</v>
      </c>
      <c r="E2281">
        <v>7</v>
      </c>
      <c r="F2281">
        <v>361</v>
      </c>
      <c r="G2281">
        <v>4725</v>
      </c>
      <c r="H2281" t="s">
        <v>11</v>
      </c>
      <c r="P2281">
        <f t="shared" si="35"/>
        <v>355</v>
      </c>
    </row>
    <row r="2282" spans="1:16" x14ac:dyDescent="0.25">
      <c r="A2282" t="s">
        <v>4470</v>
      </c>
      <c r="B2282" t="s">
        <v>4471</v>
      </c>
      <c r="C2282">
        <v>486</v>
      </c>
      <c r="D2282" t="s">
        <v>10</v>
      </c>
      <c r="E2282">
        <v>1</v>
      </c>
      <c r="F2282">
        <v>348</v>
      </c>
      <c r="G2282">
        <v>4725</v>
      </c>
      <c r="H2282" t="s">
        <v>11</v>
      </c>
      <c r="P2282">
        <f t="shared" si="35"/>
        <v>348</v>
      </c>
    </row>
    <row r="2283" spans="1:16" x14ac:dyDescent="0.25">
      <c r="A2283" t="s">
        <v>4472</v>
      </c>
      <c r="B2283" t="s">
        <v>4473</v>
      </c>
      <c r="C2283">
        <v>273</v>
      </c>
      <c r="D2283" t="s">
        <v>10</v>
      </c>
      <c r="E2283">
        <v>5</v>
      </c>
      <c r="F2283">
        <v>270</v>
      </c>
      <c r="G2283">
        <v>4725</v>
      </c>
      <c r="H2283" t="s">
        <v>11</v>
      </c>
      <c r="P2283">
        <f t="shared" si="35"/>
        <v>266</v>
      </c>
    </row>
    <row r="2284" spans="1:16" x14ac:dyDescent="0.25">
      <c r="A2284" t="s">
        <v>4474</v>
      </c>
      <c r="B2284" t="s">
        <v>4475</v>
      </c>
      <c r="C2284">
        <v>196</v>
      </c>
      <c r="D2284" t="s">
        <v>10</v>
      </c>
      <c r="E2284">
        <v>1</v>
      </c>
      <c r="F2284">
        <v>66</v>
      </c>
      <c r="G2284">
        <v>4725</v>
      </c>
      <c r="H2284" t="s">
        <v>11</v>
      </c>
      <c r="P2284">
        <f t="shared" si="35"/>
        <v>66</v>
      </c>
    </row>
    <row r="2285" spans="1:16" x14ac:dyDescent="0.25">
      <c r="A2285" t="s">
        <v>4476</v>
      </c>
      <c r="B2285" t="s">
        <v>4477</v>
      </c>
      <c r="C2285">
        <v>499</v>
      </c>
      <c r="D2285" t="s">
        <v>10</v>
      </c>
      <c r="E2285">
        <v>30</v>
      </c>
      <c r="F2285">
        <v>372</v>
      </c>
      <c r="G2285">
        <v>4725</v>
      </c>
      <c r="H2285" t="s">
        <v>11</v>
      </c>
      <c r="P2285">
        <f t="shared" si="35"/>
        <v>343</v>
      </c>
    </row>
    <row r="2286" spans="1:16" x14ac:dyDescent="0.25">
      <c r="A2286" t="s">
        <v>4478</v>
      </c>
      <c r="B2286" t="s">
        <v>4479</v>
      </c>
      <c r="C2286">
        <v>481</v>
      </c>
      <c r="D2286" t="s">
        <v>10</v>
      </c>
      <c r="E2286">
        <v>5</v>
      </c>
      <c r="F2286">
        <v>351</v>
      </c>
      <c r="G2286">
        <v>4725</v>
      </c>
      <c r="H2286" t="s">
        <v>11</v>
      </c>
      <c r="P2286">
        <f t="shared" si="35"/>
        <v>347</v>
      </c>
    </row>
    <row r="2287" spans="1:16" x14ac:dyDescent="0.25">
      <c r="A2287" t="s">
        <v>4480</v>
      </c>
      <c r="B2287" t="s">
        <v>4481</v>
      </c>
      <c r="C2287">
        <v>499</v>
      </c>
      <c r="D2287" t="s">
        <v>10</v>
      </c>
      <c r="E2287">
        <v>30</v>
      </c>
      <c r="F2287">
        <v>372</v>
      </c>
      <c r="G2287">
        <v>4725</v>
      </c>
      <c r="H2287" t="s">
        <v>11</v>
      </c>
      <c r="P2287">
        <f t="shared" si="35"/>
        <v>343</v>
      </c>
    </row>
    <row r="2288" spans="1:16" x14ac:dyDescent="0.25">
      <c r="A2288" t="s">
        <v>4482</v>
      </c>
      <c r="B2288" t="s">
        <v>4483</v>
      </c>
      <c r="C2288">
        <v>486</v>
      </c>
      <c r="D2288" t="s">
        <v>10</v>
      </c>
      <c r="E2288">
        <v>1</v>
      </c>
      <c r="F2288">
        <v>348</v>
      </c>
      <c r="G2288">
        <v>4725</v>
      </c>
      <c r="H2288" t="s">
        <v>11</v>
      </c>
      <c r="P2288">
        <f t="shared" si="35"/>
        <v>348</v>
      </c>
    </row>
    <row r="2289" spans="1:16" x14ac:dyDescent="0.25">
      <c r="A2289" t="s">
        <v>4484</v>
      </c>
      <c r="B2289" t="s">
        <v>4485</v>
      </c>
      <c r="C2289">
        <v>584</v>
      </c>
      <c r="D2289" t="s">
        <v>10</v>
      </c>
      <c r="E2289">
        <v>2</v>
      </c>
      <c r="F2289">
        <v>343</v>
      </c>
      <c r="G2289">
        <v>4725</v>
      </c>
      <c r="H2289" t="s">
        <v>11</v>
      </c>
      <c r="P2289">
        <f t="shared" si="35"/>
        <v>342</v>
      </c>
    </row>
    <row r="2290" spans="1:16" x14ac:dyDescent="0.25">
      <c r="A2290" t="s">
        <v>4486</v>
      </c>
      <c r="B2290" t="s">
        <v>4487</v>
      </c>
      <c r="C2290">
        <v>470</v>
      </c>
      <c r="D2290" t="s">
        <v>10</v>
      </c>
      <c r="E2290">
        <v>1</v>
      </c>
      <c r="F2290">
        <v>345</v>
      </c>
      <c r="G2290">
        <v>4725</v>
      </c>
      <c r="H2290" t="s">
        <v>11</v>
      </c>
      <c r="P2290">
        <f t="shared" si="35"/>
        <v>345</v>
      </c>
    </row>
    <row r="2291" spans="1:16" x14ac:dyDescent="0.25">
      <c r="A2291" t="s">
        <v>4488</v>
      </c>
      <c r="B2291" t="s">
        <v>4489</v>
      </c>
      <c r="C2291">
        <v>480</v>
      </c>
      <c r="D2291" t="s">
        <v>10</v>
      </c>
      <c r="E2291">
        <v>5</v>
      </c>
      <c r="F2291">
        <v>350</v>
      </c>
      <c r="G2291">
        <v>4725</v>
      </c>
      <c r="H2291" t="s">
        <v>11</v>
      </c>
      <c r="P2291">
        <f t="shared" si="35"/>
        <v>346</v>
      </c>
    </row>
    <row r="2292" spans="1:16" x14ac:dyDescent="0.25">
      <c r="A2292" t="s">
        <v>4490</v>
      </c>
      <c r="B2292" t="s">
        <v>4491</v>
      </c>
      <c r="C2292">
        <v>503</v>
      </c>
      <c r="D2292" t="s">
        <v>10</v>
      </c>
      <c r="E2292">
        <v>25</v>
      </c>
      <c r="F2292">
        <v>373</v>
      </c>
      <c r="G2292">
        <v>4725</v>
      </c>
      <c r="H2292" t="s">
        <v>11</v>
      </c>
      <c r="P2292">
        <f t="shared" si="35"/>
        <v>349</v>
      </c>
    </row>
    <row r="2293" spans="1:16" x14ac:dyDescent="0.25">
      <c r="A2293" t="s">
        <v>4492</v>
      </c>
      <c r="B2293" t="s">
        <v>4493</v>
      </c>
      <c r="C2293">
        <v>490</v>
      </c>
      <c r="D2293" t="s">
        <v>10</v>
      </c>
      <c r="E2293">
        <v>12</v>
      </c>
      <c r="F2293">
        <v>360</v>
      </c>
      <c r="G2293">
        <v>4725</v>
      </c>
      <c r="H2293" t="s">
        <v>11</v>
      </c>
      <c r="P2293">
        <f t="shared" si="35"/>
        <v>349</v>
      </c>
    </row>
    <row r="2294" spans="1:16" x14ac:dyDescent="0.25">
      <c r="A2294" t="s">
        <v>4494</v>
      </c>
      <c r="B2294" t="s">
        <v>4495</v>
      </c>
      <c r="C2294">
        <v>478</v>
      </c>
      <c r="D2294" t="s">
        <v>10</v>
      </c>
      <c r="E2294">
        <v>1</v>
      </c>
      <c r="F2294">
        <v>343</v>
      </c>
      <c r="G2294">
        <v>4725</v>
      </c>
      <c r="H2294" t="s">
        <v>11</v>
      </c>
      <c r="P2294">
        <f t="shared" si="35"/>
        <v>343</v>
      </c>
    </row>
    <row r="2295" spans="1:16" x14ac:dyDescent="0.25">
      <c r="A2295" t="s">
        <v>4496</v>
      </c>
      <c r="B2295" t="s">
        <v>4497</v>
      </c>
      <c r="C2295">
        <v>860</v>
      </c>
      <c r="D2295" t="s">
        <v>10</v>
      </c>
      <c r="E2295">
        <v>376</v>
      </c>
      <c r="F2295">
        <v>504</v>
      </c>
      <c r="G2295">
        <v>4725</v>
      </c>
      <c r="H2295" t="s">
        <v>11</v>
      </c>
      <c r="P2295">
        <f t="shared" ref="P2295:P2358" si="36">F2295-E2295+1</f>
        <v>129</v>
      </c>
    </row>
    <row r="2296" spans="1:16" x14ac:dyDescent="0.25">
      <c r="A2296" t="s">
        <v>4496</v>
      </c>
      <c r="B2296" t="s">
        <v>4497</v>
      </c>
      <c r="C2296">
        <v>860</v>
      </c>
      <c r="D2296" t="s">
        <v>10</v>
      </c>
      <c r="E2296">
        <v>501</v>
      </c>
      <c r="F2296">
        <v>713</v>
      </c>
      <c r="G2296">
        <v>4725</v>
      </c>
      <c r="H2296" t="s">
        <v>11</v>
      </c>
      <c r="P2296">
        <f t="shared" si="36"/>
        <v>213</v>
      </c>
    </row>
    <row r="2297" spans="1:16" x14ac:dyDescent="0.25">
      <c r="A2297" t="s">
        <v>4500</v>
      </c>
      <c r="B2297" t="s">
        <v>4501</v>
      </c>
      <c r="C2297">
        <v>471</v>
      </c>
      <c r="D2297" t="s">
        <v>10</v>
      </c>
      <c r="E2297">
        <v>2</v>
      </c>
      <c r="F2297">
        <v>342</v>
      </c>
      <c r="G2297">
        <v>4725</v>
      </c>
      <c r="H2297" t="s">
        <v>11</v>
      </c>
      <c r="P2297">
        <f t="shared" si="36"/>
        <v>341</v>
      </c>
    </row>
    <row r="2298" spans="1:16" x14ac:dyDescent="0.25">
      <c r="A2298" t="s">
        <v>4502</v>
      </c>
      <c r="B2298" t="s">
        <v>4503</v>
      </c>
      <c r="C2298">
        <v>452</v>
      </c>
      <c r="D2298" t="s">
        <v>10</v>
      </c>
      <c r="E2298">
        <v>1</v>
      </c>
      <c r="F2298">
        <v>323</v>
      </c>
      <c r="G2298">
        <v>4725</v>
      </c>
      <c r="H2298" t="s">
        <v>11</v>
      </c>
      <c r="P2298">
        <f t="shared" si="36"/>
        <v>323</v>
      </c>
    </row>
    <row r="2299" spans="1:16" x14ac:dyDescent="0.25">
      <c r="A2299" t="s">
        <v>4504</v>
      </c>
      <c r="B2299" t="s">
        <v>4505</v>
      </c>
      <c r="C2299">
        <v>468</v>
      </c>
      <c r="D2299" t="s">
        <v>10</v>
      </c>
      <c r="E2299">
        <v>1</v>
      </c>
      <c r="F2299">
        <v>342</v>
      </c>
      <c r="G2299">
        <v>4725</v>
      </c>
      <c r="H2299" t="s">
        <v>11</v>
      </c>
      <c r="P2299">
        <f t="shared" si="36"/>
        <v>342</v>
      </c>
    </row>
    <row r="2300" spans="1:16" x14ac:dyDescent="0.25">
      <c r="A2300" t="s">
        <v>4506</v>
      </c>
      <c r="B2300" t="s">
        <v>4507</v>
      </c>
      <c r="C2300">
        <v>475</v>
      </c>
      <c r="D2300" t="s">
        <v>10</v>
      </c>
      <c r="E2300">
        <v>1</v>
      </c>
      <c r="F2300">
        <v>343</v>
      </c>
      <c r="G2300">
        <v>4725</v>
      </c>
      <c r="H2300" t="s">
        <v>11</v>
      </c>
      <c r="P2300">
        <f t="shared" si="36"/>
        <v>343</v>
      </c>
    </row>
    <row r="2301" spans="1:16" x14ac:dyDescent="0.25">
      <c r="A2301" t="s">
        <v>4508</v>
      </c>
      <c r="B2301" t="s">
        <v>4509</v>
      </c>
      <c r="C2301">
        <v>471</v>
      </c>
      <c r="D2301" t="s">
        <v>10</v>
      </c>
      <c r="E2301">
        <v>1</v>
      </c>
      <c r="F2301">
        <v>343</v>
      </c>
      <c r="G2301">
        <v>4725</v>
      </c>
      <c r="H2301" t="s">
        <v>11</v>
      </c>
      <c r="P2301">
        <f t="shared" si="36"/>
        <v>343</v>
      </c>
    </row>
    <row r="2302" spans="1:16" x14ac:dyDescent="0.25">
      <c r="A2302" t="s">
        <v>4510</v>
      </c>
      <c r="B2302" t="s">
        <v>4511</v>
      </c>
      <c r="C2302">
        <v>583</v>
      </c>
      <c r="D2302" t="s">
        <v>10</v>
      </c>
      <c r="E2302">
        <v>2</v>
      </c>
      <c r="F2302">
        <v>345</v>
      </c>
      <c r="G2302">
        <v>4725</v>
      </c>
      <c r="H2302" t="s">
        <v>11</v>
      </c>
      <c r="P2302">
        <f t="shared" si="36"/>
        <v>344</v>
      </c>
    </row>
    <row r="2303" spans="1:16" x14ac:dyDescent="0.25">
      <c r="A2303" t="s">
        <v>4512</v>
      </c>
      <c r="B2303" t="s">
        <v>4513</v>
      </c>
      <c r="C2303">
        <v>585</v>
      </c>
      <c r="D2303" t="s">
        <v>10</v>
      </c>
      <c r="E2303">
        <v>1</v>
      </c>
      <c r="F2303">
        <v>344</v>
      </c>
      <c r="G2303">
        <v>4725</v>
      </c>
      <c r="H2303" t="s">
        <v>11</v>
      </c>
      <c r="P2303">
        <f t="shared" si="36"/>
        <v>344</v>
      </c>
    </row>
    <row r="2304" spans="1:16" x14ac:dyDescent="0.25">
      <c r="A2304" t="s">
        <v>4514</v>
      </c>
      <c r="B2304" t="s">
        <v>4515</v>
      </c>
      <c r="C2304">
        <v>471</v>
      </c>
      <c r="D2304" t="s">
        <v>10</v>
      </c>
      <c r="E2304">
        <v>4</v>
      </c>
      <c r="F2304">
        <v>343</v>
      </c>
      <c r="G2304">
        <v>4725</v>
      </c>
      <c r="H2304" t="s">
        <v>11</v>
      </c>
      <c r="P2304">
        <f t="shared" si="36"/>
        <v>340</v>
      </c>
    </row>
    <row r="2305" spans="1:16" x14ac:dyDescent="0.25">
      <c r="A2305" t="s">
        <v>4516</v>
      </c>
      <c r="B2305" t="s">
        <v>4517</v>
      </c>
      <c r="C2305">
        <v>508</v>
      </c>
      <c r="D2305" t="s">
        <v>10</v>
      </c>
      <c r="E2305">
        <v>13</v>
      </c>
      <c r="F2305">
        <v>382</v>
      </c>
      <c r="G2305">
        <v>4725</v>
      </c>
      <c r="H2305" t="s">
        <v>11</v>
      </c>
      <c r="P2305">
        <f t="shared" si="36"/>
        <v>370</v>
      </c>
    </row>
    <row r="2306" spans="1:16" x14ac:dyDescent="0.25">
      <c r="A2306" t="s">
        <v>4518</v>
      </c>
      <c r="B2306" t="s">
        <v>4519</v>
      </c>
      <c r="C2306">
        <v>508</v>
      </c>
      <c r="D2306" t="s">
        <v>10</v>
      </c>
      <c r="E2306">
        <v>13</v>
      </c>
      <c r="F2306">
        <v>382</v>
      </c>
      <c r="G2306">
        <v>4725</v>
      </c>
      <c r="H2306" t="s">
        <v>11</v>
      </c>
      <c r="P2306">
        <f t="shared" si="36"/>
        <v>370</v>
      </c>
    </row>
    <row r="2307" spans="1:16" x14ac:dyDescent="0.25">
      <c r="A2307" t="s">
        <v>4520</v>
      </c>
      <c r="B2307" t="s">
        <v>4521</v>
      </c>
      <c r="C2307">
        <v>480</v>
      </c>
      <c r="D2307" t="s">
        <v>10</v>
      </c>
      <c r="E2307">
        <v>2</v>
      </c>
      <c r="F2307">
        <v>346</v>
      </c>
      <c r="G2307">
        <v>4725</v>
      </c>
      <c r="H2307" t="s">
        <v>11</v>
      </c>
      <c r="P2307">
        <f t="shared" si="36"/>
        <v>345</v>
      </c>
    </row>
    <row r="2308" spans="1:16" x14ac:dyDescent="0.25">
      <c r="A2308" t="s">
        <v>4522</v>
      </c>
      <c r="B2308" t="s">
        <v>4523</v>
      </c>
      <c r="C2308">
        <v>584</v>
      </c>
      <c r="D2308" t="s">
        <v>10</v>
      </c>
      <c r="E2308">
        <v>1</v>
      </c>
      <c r="F2308">
        <v>343</v>
      </c>
      <c r="G2308">
        <v>4725</v>
      </c>
      <c r="H2308" t="s">
        <v>11</v>
      </c>
      <c r="P2308">
        <f t="shared" si="36"/>
        <v>343</v>
      </c>
    </row>
    <row r="2309" spans="1:16" x14ac:dyDescent="0.25">
      <c r="A2309" t="s">
        <v>4524</v>
      </c>
      <c r="B2309" t="s">
        <v>4525</v>
      </c>
      <c r="C2309">
        <v>470</v>
      </c>
      <c r="D2309" t="s">
        <v>10</v>
      </c>
      <c r="E2309">
        <v>1</v>
      </c>
      <c r="F2309">
        <v>345</v>
      </c>
      <c r="G2309">
        <v>4725</v>
      </c>
      <c r="H2309" t="s">
        <v>11</v>
      </c>
      <c r="P2309">
        <f t="shared" si="36"/>
        <v>345</v>
      </c>
    </row>
    <row r="2310" spans="1:16" x14ac:dyDescent="0.25">
      <c r="A2310" t="s">
        <v>4526</v>
      </c>
      <c r="B2310" t="s">
        <v>4527</v>
      </c>
      <c r="C2310">
        <v>480</v>
      </c>
      <c r="D2310" t="s">
        <v>10</v>
      </c>
      <c r="E2310">
        <v>5</v>
      </c>
      <c r="F2310">
        <v>350</v>
      </c>
      <c r="G2310">
        <v>4725</v>
      </c>
      <c r="H2310" t="s">
        <v>11</v>
      </c>
      <c r="P2310">
        <f t="shared" si="36"/>
        <v>346</v>
      </c>
    </row>
    <row r="2311" spans="1:16" x14ac:dyDescent="0.25">
      <c r="A2311" t="s">
        <v>4528</v>
      </c>
      <c r="B2311" t="s">
        <v>4529</v>
      </c>
      <c r="C2311">
        <v>501</v>
      </c>
      <c r="D2311" t="s">
        <v>10</v>
      </c>
      <c r="E2311">
        <v>2</v>
      </c>
      <c r="F2311">
        <v>373</v>
      </c>
      <c r="G2311">
        <v>4725</v>
      </c>
      <c r="H2311" t="s">
        <v>11</v>
      </c>
      <c r="P2311">
        <f t="shared" si="36"/>
        <v>372</v>
      </c>
    </row>
    <row r="2312" spans="1:16" x14ac:dyDescent="0.25">
      <c r="A2312" t="s">
        <v>4530</v>
      </c>
      <c r="B2312" t="s">
        <v>4531</v>
      </c>
      <c r="C2312">
        <v>500</v>
      </c>
      <c r="D2312" t="s">
        <v>10</v>
      </c>
      <c r="E2312">
        <v>2</v>
      </c>
      <c r="F2312">
        <v>373</v>
      </c>
      <c r="G2312">
        <v>4725</v>
      </c>
      <c r="H2312" t="s">
        <v>11</v>
      </c>
      <c r="P2312">
        <f t="shared" si="36"/>
        <v>372</v>
      </c>
    </row>
    <row r="2313" spans="1:16" x14ac:dyDescent="0.25">
      <c r="A2313" t="s">
        <v>4532</v>
      </c>
      <c r="B2313" t="s">
        <v>4533</v>
      </c>
      <c r="C2313">
        <v>472</v>
      </c>
      <c r="D2313" t="s">
        <v>10</v>
      </c>
      <c r="E2313">
        <v>2</v>
      </c>
      <c r="F2313">
        <v>342</v>
      </c>
      <c r="G2313">
        <v>4725</v>
      </c>
      <c r="H2313" t="s">
        <v>11</v>
      </c>
      <c r="P2313">
        <f t="shared" si="36"/>
        <v>341</v>
      </c>
    </row>
    <row r="2314" spans="1:16" x14ac:dyDescent="0.25">
      <c r="A2314" t="s">
        <v>4534</v>
      </c>
      <c r="B2314" t="s">
        <v>4535</v>
      </c>
      <c r="C2314">
        <v>485</v>
      </c>
      <c r="D2314" t="s">
        <v>10</v>
      </c>
      <c r="E2314">
        <v>1</v>
      </c>
      <c r="F2314">
        <v>337</v>
      </c>
      <c r="G2314">
        <v>4725</v>
      </c>
      <c r="H2314" t="s">
        <v>11</v>
      </c>
      <c r="P2314">
        <f t="shared" si="36"/>
        <v>337</v>
      </c>
    </row>
    <row r="2315" spans="1:16" x14ac:dyDescent="0.25">
      <c r="A2315" t="s">
        <v>4536</v>
      </c>
      <c r="B2315" t="s">
        <v>4537</v>
      </c>
      <c r="C2315">
        <v>487</v>
      </c>
      <c r="D2315" t="s">
        <v>10</v>
      </c>
      <c r="E2315">
        <v>1</v>
      </c>
      <c r="F2315">
        <v>338</v>
      </c>
      <c r="G2315">
        <v>4725</v>
      </c>
      <c r="H2315" t="s">
        <v>11</v>
      </c>
      <c r="P2315">
        <f t="shared" si="36"/>
        <v>338</v>
      </c>
    </row>
    <row r="2316" spans="1:16" x14ac:dyDescent="0.25">
      <c r="A2316" t="s">
        <v>4538</v>
      </c>
      <c r="B2316" t="s">
        <v>4539</v>
      </c>
      <c r="C2316">
        <v>487</v>
      </c>
      <c r="D2316" t="s">
        <v>10</v>
      </c>
      <c r="E2316">
        <v>1</v>
      </c>
      <c r="F2316">
        <v>337</v>
      </c>
      <c r="G2316">
        <v>4725</v>
      </c>
      <c r="H2316" t="s">
        <v>11</v>
      </c>
      <c r="P2316">
        <f t="shared" si="36"/>
        <v>337</v>
      </c>
    </row>
    <row r="2317" spans="1:16" x14ac:dyDescent="0.25">
      <c r="A2317" t="s">
        <v>4540</v>
      </c>
      <c r="B2317" t="s">
        <v>4541</v>
      </c>
      <c r="C2317">
        <v>473</v>
      </c>
      <c r="D2317" t="s">
        <v>10</v>
      </c>
      <c r="E2317">
        <v>1</v>
      </c>
      <c r="F2317">
        <v>309</v>
      </c>
      <c r="G2317">
        <v>4725</v>
      </c>
      <c r="H2317" t="s">
        <v>11</v>
      </c>
      <c r="P2317">
        <f t="shared" si="36"/>
        <v>309</v>
      </c>
    </row>
    <row r="2318" spans="1:16" x14ac:dyDescent="0.25">
      <c r="A2318" t="s">
        <v>4542</v>
      </c>
      <c r="B2318" t="s">
        <v>4543</v>
      </c>
      <c r="C2318">
        <v>40</v>
      </c>
      <c r="D2318" t="s">
        <v>10</v>
      </c>
      <c r="E2318">
        <v>1</v>
      </c>
      <c r="F2318">
        <v>40</v>
      </c>
      <c r="G2318">
        <v>4725</v>
      </c>
      <c r="H2318" t="s">
        <v>11</v>
      </c>
      <c r="P2318">
        <f t="shared" si="36"/>
        <v>40</v>
      </c>
    </row>
    <row r="2319" spans="1:16" x14ac:dyDescent="0.25">
      <c r="A2319" t="s">
        <v>4544</v>
      </c>
      <c r="B2319" t="s">
        <v>4545</v>
      </c>
      <c r="C2319">
        <v>49</v>
      </c>
      <c r="D2319" t="s">
        <v>10</v>
      </c>
      <c r="E2319">
        <v>1</v>
      </c>
      <c r="F2319">
        <v>49</v>
      </c>
      <c r="G2319">
        <v>4725</v>
      </c>
      <c r="H2319" t="s">
        <v>11</v>
      </c>
      <c r="P2319">
        <f t="shared" si="36"/>
        <v>49</v>
      </c>
    </row>
    <row r="2320" spans="1:16" x14ac:dyDescent="0.25">
      <c r="A2320" t="s">
        <v>4546</v>
      </c>
      <c r="B2320" t="s">
        <v>4547</v>
      </c>
      <c r="C2320">
        <v>49</v>
      </c>
      <c r="D2320" t="s">
        <v>10</v>
      </c>
      <c r="E2320">
        <v>1</v>
      </c>
      <c r="F2320">
        <v>49</v>
      </c>
      <c r="G2320">
        <v>4725</v>
      </c>
      <c r="H2320" t="s">
        <v>11</v>
      </c>
      <c r="P2320">
        <f t="shared" si="36"/>
        <v>49</v>
      </c>
    </row>
    <row r="2321" spans="1:16" x14ac:dyDescent="0.25">
      <c r="A2321" t="s">
        <v>4548</v>
      </c>
      <c r="B2321" t="s">
        <v>4549</v>
      </c>
      <c r="C2321">
        <v>49</v>
      </c>
      <c r="D2321" t="s">
        <v>10</v>
      </c>
      <c r="E2321">
        <v>1</v>
      </c>
      <c r="F2321">
        <v>49</v>
      </c>
      <c r="G2321">
        <v>4725</v>
      </c>
      <c r="H2321" t="s">
        <v>11</v>
      </c>
      <c r="P2321">
        <f t="shared" si="36"/>
        <v>49</v>
      </c>
    </row>
    <row r="2322" spans="1:16" x14ac:dyDescent="0.25">
      <c r="A2322" t="s">
        <v>4550</v>
      </c>
      <c r="B2322" t="s">
        <v>4551</v>
      </c>
      <c r="C2322">
        <v>49</v>
      </c>
      <c r="D2322" t="s">
        <v>10</v>
      </c>
      <c r="E2322">
        <v>1</v>
      </c>
      <c r="F2322">
        <v>49</v>
      </c>
      <c r="G2322">
        <v>4725</v>
      </c>
      <c r="H2322" t="s">
        <v>11</v>
      </c>
      <c r="P2322">
        <f t="shared" si="36"/>
        <v>49</v>
      </c>
    </row>
    <row r="2323" spans="1:16" x14ac:dyDescent="0.25">
      <c r="A2323" t="s">
        <v>4552</v>
      </c>
      <c r="B2323" t="s">
        <v>4553</v>
      </c>
      <c r="C2323">
        <v>32</v>
      </c>
      <c r="D2323" t="s">
        <v>10</v>
      </c>
      <c r="E2323">
        <v>1</v>
      </c>
      <c r="F2323">
        <v>32</v>
      </c>
      <c r="G2323">
        <v>4725</v>
      </c>
      <c r="H2323" t="s">
        <v>11</v>
      </c>
      <c r="P2323">
        <f t="shared" si="36"/>
        <v>32</v>
      </c>
    </row>
    <row r="2324" spans="1:16" x14ac:dyDescent="0.25">
      <c r="A2324" t="s">
        <v>4554</v>
      </c>
      <c r="B2324" t="s">
        <v>4555</v>
      </c>
      <c r="C2324">
        <v>32</v>
      </c>
      <c r="D2324" t="s">
        <v>10</v>
      </c>
      <c r="E2324">
        <v>1</v>
      </c>
      <c r="F2324">
        <v>32</v>
      </c>
      <c r="G2324">
        <v>4725</v>
      </c>
      <c r="H2324" t="s">
        <v>11</v>
      </c>
      <c r="P2324">
        <f t="shared" si="36"/>
        <v>32</v>
      </c>
    </row>
    <row r="2325" spans="1:16" x14ac:dyDescent="0.25">
      <c r="A2325" t="s">
        <v>4556</v>
      </c>
      <c r="B2325" t="s">
        <v>4557</v>
      </c>
      <c r="C2325">
        <v>585</v>
      </c>
      <c r="D2325" t="s">
        <v>10</v>
      </c>
      <c r="E2325">
        <v>1</v>
      </c>
      <c r="F2325">
        <v>345</v>
      </c>
      <c r="G2325">
        <v>4725</v>
      </c>
      <c r="H2325" t="s">
        <v>11</v>
      </c>
      <c r="P2325">
        <f t="shared" si="36"/>
        <v>345</v>
      </c>
    </row>
    <row r="2326" spans="1:16" x14ac:dyDescent="0.25">
      <c r="A2326" t="s">
        <v>4558</v>
      </c>
      <c r="B2326" t="s">
        <v>4559</v>
      </c>
      <c r="C2326">
        <v>585</v>
      </c>
      <c r="D2326" t="s">
        <v>10</v>
      </c>
      <c r="E2326">
        <v>3</v>
      </c>
      <c r="F2326">
        <v>344</v>
      </c>
      <c r="G2326">
        <v>4725</v>
      </c>
      <c r="H2326" t="s">
        <v>11</v>
      </c>
      <c r="P2326">
        <f t="shared" si="36"/>
        <v>342</v>
      </c>
    </row>
    <row r="2327" spans="1:16" x14ac:dyDescent="0.25">
      <c r="A2327" t="s">
        <v>4560</v>
      </c>
      <c r="B2327" t="s">
        <v>4561</v>
      </c>
      <c r="C2327">
        <v>477</v>
      </c>
      <c r="D2327" t="s">
        <v>10</v>
      </c>
      <c r="E2327">
        <v>1</v>
      </c>
      <c r="F2327">
        <v>348</v>
      </c>
      <c r="G2327">
        <v>4725</v>
      </c>
      <c r="H2327" t="s">
        <v>11</v>
      </c>
      <c r="P2327">
        <f t="shared" si="36"/>
        <v>348</v>
      </c>
    </row>
    <row r="2328" spans="1:16" x14ac:dyDescent="0.25">
      <c r="A2328" t="s">
        <v>4562</v>
      </c>
      <c r="B2328" t="s">
        <v>4563</v>
      </c>
      <c r="C2328">
        <v>594</v>
      </c>
      <c r="D2328" t="s">
        <v>10</v>
      </c>
      <c r="E2328">
        <v>1</v>
      </c>
      <c r="F2328">
        <v>354</v>
      </c>
      <c r="G2328">
        <v>4725</v>
      </c>
      <c r="H2328" t="s">
        <v>11</v>
      </c>
      <c r="P2328">
        <f t="shared" si="36"/>
        <v>354</v>
      </c>
    </row>
    <row r="2329" spans="1:16" x14ac:dyDescent="0.25">
      <c r="A2329" t="s">
        <v>4564</v>
      </c>
      <c r="B2329" t="s">
        <v>4565</v>
      </c>
      <c r="C2329">
        <v>601</v>
      </c>
      <c r="D2329" t="s">
        <v>10</v>
      </c>
      <c r="E2329">
        <v>124</v>
      </c>
      <c r="F2329">
        <v>223</v>
      </c>
      <c r="G2329">
        <v>4725</v>
      </c>
      <c r="H2329" t="s">
        <v>11</v>
      </c>
      <c r="P2329">
        <f t="shared" si="36"/>
        <v>100</v>
      </c>
    </row>
    <row r="2330" spans="1:16" x14ac:dyDescent="0.25">
      <c r="A2330" t="s">
        <v>4564</v>
      </c>
      <c r="B2330" t="s">
        <v>4565</v>
      </c>
      <c r="C2330">
        <v>601</v>
      </c>
      <c r="D2330" t="s">
        <v>10</v>
      </c>
      <c r="E2330">
        <v>302</v>
      </c>
      <c r="F2330">
        <v>586</v>
      </c>
      <c r="G2330">
        <v>4725</v>
      </c>
      <c r="H2330" t="s">
        <v>11</v>
      </c>
      <c r="P2330">
        <f t="shared" si="36"/>
        <v>285</v>
      </c>
    </row>
    <row r="2331" spans="1:16" x14ac:dyDescent="0.25">
      <c r="A2331" t="s">
        <v>4566</v>
      </c>
      <c r="B2331" t="s">
        <v>4567</v>
      </c>
      <c r="C2331">
        <v>495</v>
      </c>
      <c r="D2331" t="s">
        <v>10</v>
      </c>
      <c r="E2331">
        <v>1</v>
      </c>
      <c r="F2331">
        <v>339</v>
      </c>
      <c r="G2331">
        <v>4725</v>
      </c>
      <c r="H2331" t="s">
        <v>11</v>
      </c>
      <c r="P2331">
        <f t="shared" si="36"/>
        <v>339</v>
      </c>
    </row>
    <row r="2332" spans="1:16" x14ac:dyDescent="0.25">
      <c r="A2332" t="s">
        <v>4568</v>
      </c>
      <c r="B2332" t="s">
        <v>4569</v>
      </c>
      <c r="C2332">
        <v>581</v>
      </c>
      <c r="D2332" t="s">
        <v>10</v>
      </c>
      <c r="E2332">
        <v>2</v>
      </c>
      <c r="F2332">
        <v>342</v>
      </c>
      <c r="G2332">
        <v>4725</v>
      </c>
      <c r="H2332" t="s">
        <v>11</v>
      </c>
      <c r="P2332">
        <f t="shared" si="36"/>
        <v>341</v>
      </c>
    </row>
    <row r="2333" spans="1:16" x14ac:dyDescent="0.25">
      <c r="A2333" t="s">
        <v>4570</v>
      </c>
      <c r="B2333" t="s">
        <v>4571</v>
      </c>
      <c r="C2333">
        <v>443</v>
      </c>
      <c r="D2333" t="s">
        <v>10</v>
      </c>
      <c r="E2333">
        <v>1</v>
      </c>
      <c r="F2333">
        <v>313</v>
      </c>
      <c r="G2333">
        <v>4725</v>
      </c>
      <c r="H2333" t="s">
        <v>11</v>
      </c>
      <c r="P2333">
        <f t="shared" si="36"/>
        <v>313</v>
      </c>
    </row>
    <row r="2334" spans="1:16" x14ac:dyDescent="0.25">
      <c r="A2334" t="s">
        <v>4572</v>
      </c>
      <c r="B2334" t="s">
        <v>4573</v>
      </c>
      <c r="C2334">
        <v>477</v>
      </c>
      <c r="D2334" t="s">
        <v>10</v>
      </c>
      <c r="E2334">
        <v>1</v>
      </c>
      <c r="F2334">
        <v>347</v>
      </c>
      <c r="G2334">
        <v>4725</v>
      </c>
      <c r="H2334" t="s">
        <v>11</v>
      </c>
      <c r="P2334">
        <f t="shared" si="36"/>
        <v>347</v>
      </c>
    </row>
    <row r="2335" spans="1:16" x14ac:dyDescent="0.25">
      <c r="A2335" t="s">
        <v>4574</v>
      </c>
      <c r="B2335" t="s">
        <v>4575</v>
      </c>
      <c r="C2335">
        <v>477</v>
      </c>
      <c r="D2335" t="s">
        <v>10</v>
      </c>
      <c r="E2335">
        <v>1</v>
      </c>
      <c r="F2335">
        <v>347</v>
      </c>
      <c r="G2335">
        <v>4725</v>
      </c>
      <c r="H2335" t="s">
        <v>11</v>
      </c>
      <c r="P2335">
        <f t="shared" si="36"/>
        <v>347</v>
      </c>
    </row>
    <row r="2336" spans="1:16" x14ac:dyDescent="0.25">
      <c r="A2336" t="s">
        <v>4576</v>
      </c>
      <c r="B2336" t="s">
        <v>4577</v>
      </c>
      <c r="C2336">
        <v>578</v>
      </c>
      <c r="D2336" t="s">
        <v>10</v>
      </c>
      <c r="E2336">
        <v>3</v>
      </c>
      <c r="F2336">
        <v>344</v>
      </c>
      <c r="G2336">
        <v>4725</v>
      </c>
      <c r="H2336" t="s">
        <v>11</v>
      </c>
      <c r="P2336">
        <f t="shared" si="36"/>
        <v>342</v>
      </c>
    </row>
    <row r="2337" spans="1:16" x14ac:dyDescent="0.25">
      <c r="A2337" t="s">
        <v>4578</v>
      </c>
      <c r="B2337" t="s">
        <v>4579</v>
      </c>
      <c r="C2337">
        <v>487</v>
      </c>
      <c r="D2337" t="s">
        <v>10</v>
      </c>
      <c r="E2337">
        <v>4</v>
      </c>
      <c r="F2337">
        <v>341</v>
      </c>
      <c r="G2337">
        <v>4725</v>
      </c>
      <c r="H2337" t="s">
        <v>11</v>
      </c>
      <c r="P2337">
        <f t="shared" si="36"/>
        <v>338</v>
      </c>
    </row>
    <row r="2338" spans="1:16" x14ac:dyDescent="0.25">
      <c r="A2338" t="s">
        <v>4580</v>
      </c>
      <c r="B2338" t="s">
        <v>4581</v>
      </c>
      <c r="C2338">
        <v>499</v>
      </c>
      <c r="D2338" t="s">
        <v>10</v>
      </c>
      <c r="E2338">
        <v>10</v>
      </c>
      <c r="F2338">
        <v>347</v>
      </c>
      <c r="G2338">
        <v>4725</v>
      </c>
      <c r="H2338" t="s">
        <v>11</v>
      </c>
      <c r="P2338">
        <f t="shared" si="36"/>
        <v>338</v>
      </c>
    </row>
    <row r="2339" spans="1:16" x14ac:dyDescent="0.25">
      <c r="A2339" t="s">
        <v>4582</v>
      </c>
      <c r="B2339" t="s">
        <v>4583</v>
      </c>
      <c r="C2339">
        <v>474</v>
      </c>
      <c r="D2339" t="s">
        <v>10</v>
      </c>
      <c r="E2339">
        <v>4</v>
      </c>
      <c r="F2339">
        <v>342</v>
      </c>
      <c r="G2339">
        <v>4725</v>
      </c>
      <c r="H2339" t="s">
        <v>11</v>
      </c>
      <c r="P2339">
        <f t="shared" si="36"/>
        <v>339</v>
      </c>
    </row>
    <row r="2340" spans="1:16" x14ac:dyDescent="0.25">
      <c r="A2340" t="s">
        <v>4584</v>
      </c>
      <c r="B2340" t="s">
        <v>4585</v>
      </c>
      <c r="C2340">
        <v>474</v>
      </c>
      <c r="D2340" t="s">
        <v>10</v>
      </c>
      <c r="E2340">
        <v>2</v>
      </c>
      <c r="F2340">
        <v>341</v>
      </c>
      <c r="G2340">
        <v>4725</v>
      </c>
      <c r="H2340" t="s">
        <v>11</v>
      </c>
      <c r="P2340">
        <f t="shared" si="36"/>
        <v>340</v>
      </c>
    </row>
    <row r="2341" spans="1:16" x14ac:dyDescent="0.25">
      <c r="A2341" t="s">
        <v>4586</v>
      </c>
      <c r="B2341" t="s">
        <v>4587</v>
      </c>
      <c r="C2341">
        <v>474</v>
      </c>
      <c r="D2341" t="s">
        <v>10</v>
      </c>
      <c r="E2341">
        <v>4</v>
      </c>
      <c r="F2341">
        <v>345</v>
      </c>
      <c r="G2341">
        <v>4725</v>
      </c>
      <c r="H2341" t="s">
        <v>11</v>
      </c>
      <c r="P2341">
        <f t="shared" si="36"/>
        <v>342</v>
      </c>
    </row>
    <row r="2342" spans="1:16" x14ac:dyDescent="0.25">
      <c r="A2342" t="s">
        <v>4588</v>
      </c>
      <c r="B2342" t="s">
        <v>4589</v>
      </c>
      <c r="C2342">
        <v>476</v>
      </c>
      <c r="D2342" t="s">
        <v>10</v>
      </c>
      <c r="E2342">
        <v>5</v>
      </c>
      <c r="F2342">
        <v>344</v>
      </c>
      <c r="G2342">
        <v>4725</v>
      </c>
      <c r="H2342" t="s">
        <v>11</v>
      </c>
      <c r="P2342">
        <f t="shared" si="36"/>
        <v>340</v>
      </c>
    </row>
    <row r="2343" spans="1:16" x14ac:dyDescent="0.25">
      <c r="A2343" t="s">
        <v>4590</v>
      </c>
      <c r="B2343" t="s">
        <v>4591</v>
      </c>
      <c r="C2343">
        <v>586</v>
      </c>
      <c r="D2343" t="s">
        <v>10</v>
      </c>
      <c r="E2343">
        <v>1</v>
      </c>
      <c r="F2343">
        <v>345</v>
      </c>
      <c r="G2343">
        <v>4725</v>
      </c>
      <c r="H2343" t="s">
        <v>11</v>
      </c>
      <c r="P2343">
        <f t="shared" si="36"/>
        <v>345</v>
      </c>
    </row>
    <row r="2344" spans="1:16" x14ac:dyDescent="0.25">
      <c r="A2344" t="s">
        <v>4592</v>
      </c>
      <c r="B2344" t="s">
        <v>4593</v>
      </c>
      <c r="C2344">
        <v>542</v>
      </c>
      <c r="D2344" t="s">
        <v>10</v>
      </c>
      <c r="E2344">
        <v>73</v>
      </c>
      <c r="F2344">
        <v>417</v>
      </c>
      <c r="G2344">
        <v>4725</v>
      </c>
      <c r="H2344" t="s">
        <v>11</v>
      </c>
      <c r="P2344">
        <f t="shared" si="36"/>
        <v>345</v>
      </c>
    </row>
    <row r="2345" spans="1:16" x14ac:dyDescent="0.25">
      <c r="A2345" t="s">
        <v>4594</v>
      </c>
      <c r="B2345" t="s">
        <v>4595</v>
      </c>
      <c r="C2345">
        <v>480</v>
      </c>
      <c r="D2345" t="s">
        <v>10</v>
      </c>
      <c r="E2345">
        <v>5</v>
      </c>
      <c r="F2345">
        <v>350</v>
      </c>
      <c r="G2345">
        <v>4725</v>
      </c>
      <c r="H2345" t="s">
        <v>11</v>
      </c>
      <c r="P2345">
        <f t="shared" si="36"/>
        <v>346</v>
      </c>
    </row>
    <row r="2346" spans="1:16" x14ac:dyDescent="0.25">
      <c r="A2346" t="s">
        <v>4596</v>
      </c>
      <c r="B2346" t="s">
        <v>4597</v>
      </c>
      <c r="C2346">
        <v>579</v>
      </c>
      <c r="D2346" t="s">
        <v>10</v>
      </c>
      <c r="E2346">
        <v>1</v>
      </c>
      <c r="F2346">
        <v>344</v>
      </c>
      <c r="G2346">
        <v>4725</v>
      </c>
      <c r="H2346" t="s">
        <v>11</v>
      </c>
      <c r="P2346">
        <f t="shared" si="36"/>
        <v>344</v>
      </c>
    </row>
    <row r="2347" spans="1:16" x14ac:dyDescent="0.25">
      <c r="A2347" t="s">
        <v>4598</v>
      </c>
      <c r="B2347" t="s">
        <v>4599</v>
      </c>
      <c r="C2347">
        <v>480</v>
      </c>
      <c r="D2347" t="s">
        <v>10</v>
      </c>
      <c r="E2347">
        <v>1</v>
      </c>
      <c r="F2347">
        <v>345</v>
      </c>
      <c r="G2347">
        <v>4725</v>
      </c>
      <c r="H2347" t="s">
        <v>11</v>
      </c>
      <c r="P2347">
        <f t="shared" si="36"/>
        <v>345</v>
      </c>
    </row>
    <row r="2348" spans="1:16" x14ac:dyDescent="0.25">
      <c r="A2348" t="s">
        <v>4600</v>
      </c>
      <c r="B2348" t="s">
        <v>4601</v>
      </c>
      <c r="C2348">
        <v>480</v>
      </c>
      <c r="D2348" t="s">
        <v>10</v>
      </c>
      <c r="E2348">
        <v>5</v>
      </c>
      <c r="F2348">
        <v>350</v>
      </c>
      <c r="G2348">
        <v>4725</v>
      </c>
      <c r="H2348" t="s">
        <v>11</v>
      </c>
      <c r="P2348">
        <f t="shared" si="36"/>
        <v>346</v>
      </c>
    </row>
    <row r="2349" spans="1:16" x14ac:dyDescent="0.25">
      <c r="A2349" t="s">
        <v>4602</v>
      </c>
      <c r="B2349" t="s">
        <v>4603</v>
      </c>
      <c r="C2349">
        <v>470</v>
      </c>
      <c r="D2349" t="s">
        <v>10</v>
      </c>
      <c r="E2349">
        <v>1</v>
      </c>
      <c r="F2349">
        <v>345</v>
      </c>
      <c r="G2349">
        <v>4725</v>
      </c>
      <c r="H2349" t="s">
        <v>11</v>
      </c>
      <c r="P2349">
        <f t="shared" si="36"/>
        <v>345</v>
      </c>
    </row>
    <row r="2350" spans="1:16" x14ac:dyDescent="0.25">
      <c r="A2350" t="s">
        <v>4604</v>
      </c>
      <c r="B2350" t="s">
        <v>4605</v>
      </c>
      <c r="C2350">
        <v>480</v>
      </c>
      <c r="D2350" t="s">
        <v>10</v>
      </c>
      <c r="E2350">
        <v>2</v>
      </c>
      <c r="F2350">
        <v>344</v>
      </c>
      <c r="G2350">
        <v>4725</v>
      </c>
      <c r="H2350" t="s">
        <v>11</v>
      </c>
      <c r="P2350">
        <f t="shared" si="36"/>
        <v>343</v>
      </c>
    </row>
    <row r="2351" spans="1:16" x14ac:dyDescent="0.25">
      <c r="A2351" t="s">
        <v>4606</v>
      </c>
      <c r="B2351" t="s">
        <v>4607</v>
      </c>
      <c r="C2351">
        <v>460</v>
      </c>
      <c r="D2351" t="s">
        <v>10</v>
      </c>
      <c r="E2351">
        <v>1</v>
      </c>
      <c r="F2351">
        <v>333</v>
      </c>
      <c r="G2351">
        <v>4725</v>
      </c>
      <c r="H2351" t="s">
        <v>11</v>
      </c>
      <c r="P2351">
        <f t="shared" si="36"/>
        <v>333</v>
      </c>
    </row>
    <row r="2352" spans="1:16" x14ac:dyDescent="0.25">
      <c r="A2352" t="s">
        <v>4608</v>
      </c>
      <c r="B2352" t="s">
        <v>4609</v>
      </c>
      <c r="C2352">
        <v>443</v>
      </c>
      <c r="D2352" t="s">
        <v>10</v>
      </c>
      <c r="E2352">
        <v>1</v>
      </c>
      <c r="F2352">
        <v>321</v>
      </c>
      <c r="G2352">
        <v>4725</v>
      </c>
      <c r="H2352" t="s">
        <v>11</v>
      </c>
      <c r="P2352">
        <f t="shared" si="36"/>
        <v>321</v>
      </c>
    </row>
    <row r="2353" spans="1:16" x14ac:dyDescent="0.25">
      <c r="A2353" t="s">
        <v>4610</v>
      </c>
      <c r="B2353" t="s">
        <v>4611</v>
      </c>
      <c r="C2353">
        <v>485</v>
      </c>
      <c r="D2353" t="s">
        <v>10</v>
      </c>
      <c r="E2353">
        <v>5</v>
      </c>
      <c r="F2353">
        <v>342</v>
      </c>
      <c r="G2353">
        <v>4725</v>
      </c>
      <c r="H2353" t="s">
        <v>11</v>
      </c>
      <c r="P2353">
        <f t="shared" si="36"/>
        <v>338</v>
      </c>
    </row>
    <row r="2354" spans="1:16" x14ac:dyDescent="0.25">
      <c r="A2354" t="s">
        <v>4612</v>
      </c>
      <c r="B2354" t="s">
        <v>4613</v>
      </c>
      <c r="C2354">
        <v>476</v>
      </c>
      <c r="D2354" t="s">
        <v>10</v>
      </c>
      <c r="E2354">
        <v>1</v>
      </c>
      <c r="F2354">
        <v>343</v>
      </c>
      <c r="G2354">
        <v>4725</v>
      </c>
      <c r="H2354" t="s">
        <v>11</v>
      </c>
      <c r="P2354">
        <f t="shared" si="36"/>
        <v>343</v>
      </c>
    </row>
    <row r="2355" spans="1:16" x14ac:dyDescent="0.25">
      <c r="A2355" t="s">
        <v>4614</v>
      </c>
      <c r="B2355" t="s">
        <v>4615</v>
      </c>
      <c r="C2355">
        <v>588</v>
      </c>
      <c r="D2355" t="s">
        <v>10</v>
      </c>
      <c r="E2355">
        <v>1</v>
      </c>
      <c r="F2355">
        <v>342</v>
      </c>
      <c r="G2355">
        <v>4725</v>
      </c>
      <c r="H2355" t="s">
        <v>11</v>
      </c>
      <c r="P2355">
        <f t="shared" si="36"/>
        <v>342</v>
      </c>
    </row>
    <row r="2356" spans="1:16" x14ac:dyDescent="0.25">
      <c r="A2356" t="s">
        <v>4616</v>
      </c>
      <c r="B2356" t="s">
        <v>4617</v>
      </c>
      <c r="C2356">
        <v>583</v>
      </c>
      <c r="D2356" t="s">
        <v>10</v>
      </c>
      <c r="E2356">
        <v>1</v>
      </c>
      <c r="F2356">
        <v>343</v>
      </c>
      <c r="G2356">
        <v>4725</v>
      </c>
      <c r="H2356" t="s">
        <v>11</v>
      </c>
      <c r="P2356">
        <f t="shared" si="36"/>
        <v>343</v>
      </c>
    </row>
    <row r="2357" spans="1:16" x14ac:dyDescent="0.25">
      <c r="A2357" t="s">
        <v>4618</v>
      </c>
      <c r="B2357" t="s">
        <v>4619</v>
      </c>
      <c r="C2357">
        <v>547</v>
      </c>
      <c r="D2357" t="s">
        <v>10</v>
      </c>
      <c r="E2357">
        <v>1</v>
      </c>
      <c r="F2357">
        <v>332</v>
      </c>
      <c r="G2357">
        <v>4725</v>
      </c>
      <c r="H2357" t="s">
        <v>11</v>
      </c>
      <c r="P2357">
        <f t="shared" si="36"/>
        <v>332</v>
      </c>
    </row>
    <row r="2358" spans="1:16" x14ac:dyDescent="0.25">
      <c r="A2358" t="s">
        <v>4620</v>
      </c>
      <c r="B2358" t="s">
        <v>4621</v>
      </c>
      <c r="C2358">
        <v>515</v>
      </c>
      <c r="D2358" t="s">
        <v>10</v>
      </c>
      <c r="E2358">
        <v>25</v>
      </c>
      <c r="F2358">
        <v>378</v>
      </c>
      <c r="G2358">
        <v>4725</v>
      </c>
      <c r="H2358" t="s">
        <v>11</v>
      </c>
      <c r="P2358">
        <f t="shared" si="36"/>
        <v>354</v>
      </c>
    </row>
    <row r="2359" spans="1:16" x14ac:dyDescent="0.25">
      <c r="A2359" t="s">
        <v>4622</v>
      </c>
      <c r="B2359" t="s">
        <v>4623</v>
      </c>
      <c r="C2359">
        <v>480</v>
      </c>
      <c r="D2359" t="s">
        <v>10</v>
      </c>
      <c r="E2359">
        <v>1</v>
      </c>
      <c r="F2359">
        <v>345</v>
      </c>
      <c r="G2359">
        <v>4725</v>
      </c>
      <c r="H2359" t="s">
        <v>11</v>
      </c>
      <c r="P2359">
        <f t="shared" ref="P2359:P2422" si="37">F2359-E2359+1</f>
        <v>345</v>
      </c>
    </row>
    <row r="2360" spans="1:16" x14ac:dyDescent="0.25">
      <c r="A2360" t="s">
        <v>4624</v>
      </c>
      <c r="B2360" t="s">
        <v>4625</v>
      </c>
      <c r="C2360">
        <v>585</v>
      </c>
      <c r="D2360" t="s">
        <v>10</v>
      </c>
      <c r="E2360">
        <v>1</v>
      </c>
      <c r="F2360">
        <v>345</v>
      </c>
      <c r="G2360">
        <v>4725</v>
      </c>
      <c r="H2360" t="s">
        <v>11</v>
      </c>
      <c r="P2360">
        <f t="shared" si="37"/>
        <v>345</v>
      </c>
    </row>
    <row r="2361" spans="1:16" x14ac:dyDescent="0.25">
      <c r="A2361" t="s">
        <v>4626</v>
      </c>
      <c r="B2361" t="s">
        <v>4627</v>
      </c>
      <c r="C2361">
        <v>485</v>
      </c>
      <c r="D2361" t="s">
        <v>10</v>
      </c>
      <c r="E2361">
        <v>2</v>
      </c>
      <c r="F2361">
        <v>344</v>
      </c>
      <c r="G2361">
        <v>4725</v>
      </c>
      <c r="H2361" t="s">
        <v>11</v>
      </c>
      <c r="P2361">
        <f t="shared" si="37"/>
        <v>343</v>
      </c>
    </row>
    <row r="2362" spans="1:16" x14ac:dyDescent="0.25">
      <c r="A2362" t="s">
        <v>4628</v>
      </c>
      <c r="B2362" t="s">
        <v>4629</v>
      </c>
      <c r="C2362">
        <v>469</v>
      </c>
      <c r="D2362" t="s">
        <v>10</v>
      </c>
      <c r="E2362">
        <v>1</v>
      </c>
      <c r="F2362">
        <v>345</v>
      </c>
      <c r="G2362">
        <v>4725</v>
      </c>
      <c r="H2362" t="s">
        <v>11</v>
      </c>
      <c r="P2362">
        <f t="shared" si="37"/>
        <v>345</v>
      </c>
    </row>
    <row r="2363" spans="1:16" x14ac:dyDescent="0.25">
      <c r="A2363" t="s">
        <v>4630</v>
      </c>
      <c r="B2363" t="s">
        <v>4631</v>
      </c>
      <c r="C2363">
        <v>480</v>
      </c>
      <c r="D2363" t="s">
        <v>10</v>
      </c>
      <c r="E2363">
        <v>5</v>
      </c>
      <c r="F2363">
        <v>350</v>
      </c>
      <c r="G2363">
        <v>4725</v>
      </c>
      <c r="H2363" t="s">
        <v>11</v>
      </c>
      <c r="P2363">
        <f t="shared" si="37"/>
        <v>346</v>
      </c>
    </row>
    <row r="2364" spans="1:16" x14ac:dyDescent="0.25">
      <c r="A2364" t="s">
        <v>4632</v>
      </c>
      <c r="B2364" t="s">
        <v>4633</v>
      </c>
      <c r="C2364">
        <v>469</v>
      </c>
      <c r="D2364" t="s">
        <v>10</v>
      </c>
      <c r="E2364">
        <v>1</v>
      </c>
      <c r="F2364">
        <v>345</v>
      </c>
      <c r="G2364">
        <v>4725</v>
      </c>
      <c r="H2364" t="s">
        <v>11</v>
      </c>
      <c r="P2364">
        <f t="shared" si="37"/>
        <v>345</v>
      </c>
    </row>
    <row r="2365" spans="1:16" x14ac:dyDescent="0.25">
      <c r="A2365" t="s">
        <v>4634</v>
      </c>
      <c r="B2365" t="s">
        <v>4635</v>
      </c>
      <c r="C2365">
        <v>480</v>
      </c>
      <c r="D2365" t="s">
        <v>10</v>
      </c>
      <c r="E2365">
        <v>5</v>
      </c>
      <c r="F2365">
        <v>350</v>
      </c>
      <c r="G2365">
        <v>4725</v>
      </c>
      <c r="H2365" t="s">
        <v>11</v>
      </c>
      <c r="P2365">
        <f t="shared" si="37"/>
        <v>346</v>
      </c>
    </row>
    <row r="2366" spans="1:16" x14ac:dyDescent="0.25">
      <c r="A2366" t="s">
        <v>4636</v>
      </c>
      <c r="B2366" t="s">
        <v>4637</v>
      </c>
      <c r="C2366">
        <v>478</v>
      </c>
      <c r="D2366" t="s">
        <v>10</v>
      </c>
      <c r="E2366">
        <v>5</v>
      </c>
      <c r="F2366">
        <v>351</v>
      </c>
      <c r="G2366">
        <v>4725</v>
      </c>
      <c r="H2366" t="s">
        <v>11</v>
      </c>
      <c r="P2366">
        <f t="shared" si="37"/>
        <v>347</v>
      </c>
    </row>
    <row r="2367" spans="1:16" x14ac:dyDescent="0.25">
      <c r="A2367" t="s">
        <v>4638</v>
      </c>
      <c r="B2367" t="s">
        <v>4639</v>
      </c>
      <c r="C2367">
        <v>513</v>
      </c>
      <c r="D2367" t="s">
        <v>10</v>
      </c>
      <c r="E2367">
        <v>31</v>
      </c>
      <c r="F2367">
        <v>377</v>
      </c>
      <c r="G2367">
        <v>4725</v>
      </c>
      <c r="H2367" t="s">
        <v>11</v>
      </c>
      <c r="P2367">
        <f t="shared" si="37"/>
        <v>347</v>
      </c>
    </row>
    <row r="2368" spans="1:16" x14ac:dyDescent="0.25">
      <c r="A2368" t="s">
        <v>4640</v>
      </c>
      <c r="B2368" t="s">
        <v>4641</v>
      </c>
      <c r="C2368">
        <v>461</v>
      </c>
      <c r="D2368" t="s">
        <v>10</v>
      </c>
      <c r="E2368">
        <v>1</v>
      </c>
      <c r="F2368">
        <v>325</v>
      </c>
      <c r="G2368">
        <v>4725</v>
      </c>
      <c r="H2368" t="s">
        <v>11</v>
      </c>
      <c r="P2368">
        <f t="shared" si="37"/>
        <v>325</v>
      </c>
    </row>
    <row r="2369" spans="1:16" x14ac:dyDescent="0.25">
      <c r="A2369" t="s">
        <v>4642</v>
      </c>
      <c r="B2369" t="s">
        <v>4643</v>
      </c>
      <c r="C2369">
        <v>72</v>
      </c>
      <c r="D2369" t="s">
        <v>10</v>
      </c>
      <c r="E2369">
        <v>21</v>
      </c>
      <c r="F2369">
        <v>72</v>
      </c>
      <c r="G2369">
        <v>4725</v>
      </c>
      <c r="H2369" t="s">
        <v>11</v>
      </c>
      <c r="P2369">
        <f t="shared" si="37"/>
        <v>52</v>
      </c>
    </row>
    <row r="2370" spans="1:16" x14ac:dyDescent="0.25">
      <c r="A2370" t="s">
        <v>4644</v>
      </c>
      <c r="B2370" t="s">
        <v>4645</v>
      </c>
      <c r="C2370">
        <v>410</v>
      </c>
      <c r="D2370" t="s">
        <v>10</v>
      </c>
      <c r="E2370">
        <v>42</v>
      </c>
      <c r="F2370">
        <v>222</v>
      </c>
      <c r="G2370">
        <v>4725</v>
      </c>
      <c r="H2370" t="s">
        <v>11</v>
      </c>
      <c r="P2370">
        <f t="shared" si="37"/>
        <v>181</v>
      </c>
    </row>
    <row r="2371" spans="1:16" x14ac:dyDescent="0.25">
      <c r="A2371" t="s">
        <v>4646</v>
      </c>
      <c r="B2371" t="s">
        <v>4647</v>
      </c>
      <c r="C2371">
        <v>369</v>
      </c>
      <c r="D2371" t="s">
        <v>10</v>
      </c>
      <c r="E2371">
        <v>1</v>
      </c>
      <c r="F2371">
        <v>245</v>
      </c>
      <c r="G2371">
        <v>4725</v>
      </c>
      <c r="H2371" t="s">
        <v>11</v>
      </c>
      <c r="P2371">
        <f t="shared" si="37"/>
        <v>245</v>
      </c>
    </row>
    <row r="2372" spans="1:16" x14ac:dyDescent="0.25">
      <c r="A2372" t="s">
        <v>4648</v>
      </c>
      <c r="B2372" t="s">
        <v>4649</v>
      </c>
      <c r="C2372">
        <v>484</v>
      </c>
      <c r="D2372" t="s">
        <v>10</v>
      </c>
      <c r="E2372">
        <v>42</v>
      </c>
      <c r="F2372">
        <v>96</v>
      </c>
      <c r="G2372">
        <v>4725</v>
      </c>
      <c r="H2372" t="s">
        <v>11</v>
      </c>
      <c r="P2372">
        <f t="shared" si="37"/>
        <v>55</v>
      </c>
    </row>
    <row r="2373" spans="1:16" x14ac:dyDescent="0.25">
      <c r="A2373" t="s">
        <v>4648</v>
      </c>
      <c r="B2373" t="s">
        <v>4649</v>
      </c>
      <c r="C2373">
        <v>484</v>
      </c>
      <c r="D2373" t="s">
        <v>10</v>
      </c>
      <c r="E2373">
        <v>99</v>
      </c>
      <c r="F2373">
        <v>358</v>
      </c>
      <c r="G2373">
        <v>4725</v>
      </c>
      <c r="H2373" t="s">
        <v>11</v>
      </c>
      <c r="P2373">
        <f t="shared" si="37"/>
        <v>260</v>
      </c>
    </row>
    <row r="2374" spans="1:16" x14ac:dyDescent="0.25">
      <c r="A2374" t="s">
        <v>4650</v>
      </c>
      <c r="B2374" t="s">
        <v>4651</v>
      </c>
      <c r="C2374">
        <v>536</v>
      </c>
      <c r="D2374" t="s">
        <v>10</v>
      </c>
      <c r="E2374">
        <v>15</v>
      </c>
      <c r="F2374">
        <v>140</v>
      </c>
      <c r="G2374">
        <v>4725</v>
      </c>
      <c r="H2374" t="s">
        <v>11</v>
      </c>
      <c r="P2374">
        <f t="shared" si="37"/>
        <v>126</v>
      </c>
    </row>
    <row r="2375" spans="1:16" x14ac:dyDescent="0.25">
      <c r="A2375" t="s">
        <v>4650</v>
      </c>
      <c r="B2375" t="s">
        <v>4651</v>
      </c>
      <c r="C2375">
        <v>536</v>
      </c>
      <c r="D2375" t="s">
        <v>10</v>
      </c>
      <c r="E2375">
        <v>140</v>
      </c>
      <c r="F2375">
        <v>389</v>
      </c>
      <c r="G2375">
        <v>4725</v>
      </c>
      <c r="H2375" t="s">
        <v>11</v>
      </c>
      <c r="P2375">
        <f t="shared" si="37"/>
        <v>250</v>
      </c>
    </row>
    <row r="2376" spans="1:16" x14ac:dyDescent="0.25">
      <c r="A2376" t="s">
        <v>4652</v>
      </c>
      <c r="B2376" t="s">
        <v>4653</v>
      </c>
      <c r="C2376">
        <v>480</v>
      </c>
      <c r="D2376" t="s">
        <v>10</v>
      </c>
      <c r="E2376">
        <v>5</v>
      </c>
      <c r="F2376">
        <v>350</v>
      </c>
      <c r="G2376">
        <v>4725</v>
      </c>
      <c r="H2376" t="s">
        <v>11</v>
      </c>
      <c r="P2376">
        <f t="shared" si="37"/>
        <v>346</v>
      </c>
    </row>
    <row r="2377" spans="1:16" x14ac:dyDescent="0.25">
      <c r="A2377" t="s">
        <v>4654</v>
      </c>
      <c r="B2377" t="s">
        <v>4655</v>
      </c>
      <c r="C2377">
        <v>470</v>
      </c>
      <c r="D2377" t="s">
        <v>10</v>
      </c>
      <c r="E2377">
        <v>1</v>
      </c>
      <c r="F2377">
        <v>345</v>
      </c>
      <c r="G2377">
        <v>4725</v>
      </c>
      <c r="H2377" t="s">
        <v>11</v>
      </c>
      <c r="P2377">
        <f t="shared" si="37"/>
        <v>345</v>
      </c>
    </row>
    <row r="2378" spans="1:16" x14ac:dyDescent="0.25">
      <c r="A2378" t="s">
        <v>4656</v>
      </c>
      <c r="B2378" t="s">
        <v>4657</v>
      </c>
      <c r="C2378">
        <v>497</v>
      </c>
      <c r="D2378" t="s">
        <v>10</v>
      </c>
      <c r="E2378">
        <v>18</v>
      </c>
      <c r="F2378">
        <v>361</v>
      </c>
      <c r="G2378">
        <v>4725</v>
      </c>
      <c r="H2378" t="s">
        <v>11</v>
      </c>
      <c r="P2378">
        <f t="shared" si="37"/>
        <v>344</v>
      </c>
    </row>
    <row r="2379" spans="1:16" x14ac:dyDescent="0.25">
      <c r="A2379" t="s">
        <v>4658</v>
      </c>
      <c r="B2379" t="s">
        <v>4659</v>
      </c>
      <c r="C2379">
        <v>376</v>
      </c>
      <c r="D2379" t="s">
        <v>10</v>
      </c>
      <c r="E2379">
        <v>5</v>
      </c>
      <c r="F2379">
        <v>350</v>
      </c>
      <c r="G2379">
        <v>4725</v>
      </c>
      <c r="H2379" t="s">
        <v>11</v>
      </c>
      <c r="P2379">
        <f t="shared" si="37"/>
        <v>346</v>
      </c>
    </row>
    <row r="2380" spans="1:16" x14ac:dyDescent="0.25">
      <c r="A2380" t="s">
        <v>4660</v>
      </c>
      <c r="B2380" t="s">
        <v>4661</v>
      </c>
      <c r="C2380">
        <v>470</v>
      </c>
      <c r="D2380" t="s">
        <v>10</v>
      </c>
      <c r="E2380">
        <v>1</v>
      </c>
      <c r="F2380">
        <v>344</v>
      </c>
      <c r="G2380">
        <v>4725</v>
      </c>
      <c r="H2380" t="s">
        <v>11</v>
      </c>
      <c r="P2380">
        <f t="shared" si="37"/>
        <v>344</v>
      </c>
    </row>
    <row r="2381" spans="1:16" x14ac:dyDescent="0.25">
      <c r="A2381" t="s">
        <v>4662</v>
      </c>
      <c r="B2381" t="s">
        <v>4663</v>
      </c>
      <c r="C2381">
        <v>478</v>
      </c>
      <c r="D2381" t="s">
        <v>10</v>
      </c>
      <c r="E2381">
        <v>1</v>
      </c>
      <c r="F2381">
        <v>343</v>
      </c>
      <c r="G2381">
        <v>4725</v>
      </c>
      <c r="H2381" t="s">
        <v>11</v>
      </c>
      <c r="P2381">
        <f t="shared" si="37"/>
        <v>343</v>
      </c>
    </row>
    <row r="2382" spans="1:16" x14ac:dyDescent="0.25">
      <c r="A2382" t="s">
        <v>4664</v>
      </c>
      <c r="B2382" t="s">
        <v>4665</v>
      </c>
      <c r="C2382">
        <v>467</v>
      </c>
      <c r="D2382" t="s">
        <v>10</v>
      </c>
      <c r="E2382">
        <v>1</v>
      </c>
      <c r="F2382">
        <v>333</v>
      </c>
      <c r="G2382">
        <v>4725</v>
      </c>
      <c r="H2382" t="s">
        <v>11</v>
      </c>
      <c r="P2382">
        <f t="shared" si="37"/>
        <v>333</v>
      </c>
    </row>
    <row r="2383" spans="1:16" x14ac:dyDescent="0.25">
      <c r="A2383" t="s">
        <v>4666</v>
      </c>
      <c r="B2383" t="s">
        <v>4667</v>
      </c>
      <c r="C2383">
        <v>475</v>
      </c>
      <c r="D2383" t="s">
        <v>10</v>
      </c>
      <c r="E2383">
        <v>4</v>
      </c>
      <c r="F2383">
        <v>347</v>
      </c>
      <c r="G2383">
        <v>4725</v>
      </c>
      <c r="H2383" t="s">
        <v>11</v>
      </c>
      <c r="P2383">
        <f t="shared" si="37"/>
        <v>344</v>
      </c>
    </row>
    <row r="2384" spans="1:16" x14ac:dyDescent="0.25">
      <c r="A2384" t="s">
        <v>4668</v>
      </c>
      <c r="B2384" t="s">
        <v>4669</v>
      </c>
      <c r="C2384">
        <v>519</v>
      </c>
      <c r="D2384" t="s">
        <v>10</v>
      </c>
      <c r="E2384">
        <v>15</v>
      </c>
      <c r="F2384">
        <v>124</v>
      </c>
      <c r="G2384">
        <v>4725</v>
      </c>
      <c r="H2384" t="s">
        <v>11</v>
      </c>
      <c r="P2384">
        <f t="shared" si="37"/>
        <v>110</v>
      </c>
    </row>
    <row r="2385" spans="1:16" x14ac:dyDescent="0.25">
      <c r="A2385" t="s">
        <v>4668</v>
      </c>
      <c r="B2385" t="s">
        <v>4669</v>
      </c>
      <c r="C2385">
        <v>519</v>
      </c>
      <c r="D2385" t="s">
        <v>10</v>
      </c>
      <c r="E2385">
        <v>123</v>
      </c>
      <c r="F2385">
        <v>372</v>
      </c>
      <c r="G2385">
        <v>4725</v>
      </c>
      <c r="H2385" t="s">
        <v>11</v>
      </c>
      <c r="P2385">
        <f t="shared" si="37"/>
        <v>250</v>
      </c>
    </row>
    <row r="2386" spans="1:16" x14ac:dyDescent="0.25">
      <c r="A2386" t="s">
        <v>4670</v>
      </c>
      <c r="B2386" t="s">
        <v>4671</v>
      </c>
      <c r="C2386">
        <v>484</v>
      </c>
      <c r="D2386" t="s">
        <v>10</v>
      </c>
      <c r="E2386">
        <v>10</v>
      </c>
      <c r="F2386">
        <v>354</v>
      </c>
      <c r="G2386">
        <v>4725</v>
      </c>
      <c r="H2386" t="s">
        <v>11</v>
      </c>
      <c r="P2386">
        <f t="shared" si="37"/>
        <v>345</v>
      </c>
    </row>
    <row r="2387" spans="1:16" x14ac:dyDescent="0.25">
      <c r="A2387" t="s">
        <v>4672</v>
      </c>
      <c r="B2387" t="s">
        <v>4673</v>
      </c>
      <c r="C2387">
        <v>480</v>
      </c>
      <c r="D2387" t="s">
        <v>10</v>
      </c>
      <c r="E2387">
        <v>5</v>
      </c>
      <c r="F2387">
        <v>350</v>
      </c>
      <c r="G2387">
        <v>4725</v>
      </c>
      <c r="H2387" t="s">
        <v>11</v>
      </c>
      <c r="P2387">
        <f t="shared" si="37"/>
        <v>346</v>
      </c>
    </row>
    <row r="2388" spans="1:16" x14ac:dyDescent="0.25">
      <c r="A2388" t="s">
        <v>4674</v>
      </c>
      <c r="B2388" t="s">
        <v>4675</v>
      </c>
      <c r="C2388">
        <v>470</v>
      </c>
      <c r="D2388" t="s">
        <v>10</v>
      </c>
      <c r="E2388">
        <v>1</v>
      </c>
      <c r="F2388">
        <v>343</v>
      </c>
      <c r="G2388">
        <v>4725</v>
      </c>
      <c r="H2388" t="s">
        <v>11</v>
      </c>
      <c r="P2388">
        <f t="shared" si="37"/>
        <v>343</v>
      </c>
    </row>
    <row r="2389" spans="1:16" x14ac:dyDescent="0.25">
      <c r="A2389" t="s">
        <v>4676</v>
      </c>
      <c r="B2389" t="s">
        <v>4677</v>
      </c>
      <c r="C2389">
        <v>468</v>
      </c>
      <c r="D2389" t="s">
        <v>10</v>
      </c>
      <c r="E2389">
        <v>1</v>
      </c>
      <c r="F2389">
        <v>337</v>
      </c>
      <c r="G2389">
        <v>4725</v>
      </c>
      <c r="H2389" t="s">
        <v>11</v>
      </c>
      <c r="P2389">
        <f t="shared" si="37"/>
        <v>337</v>
      </c>
    </row>
    <row r="2390" spans="1:16" x14ac:dyDescent="0.25">
      <c r="A2390" t="s">
        <v>4678</v>
      </c>
      <c r="B2390" t="s">
        <v>4679</v>
      </c>
      <c r="C2390">
        <v>585</v>
      </c>
      <c r="D2390" t="s">
        <v>10</v>
      </c>
      <c r="E2390">
        <v>1</v>
      </c>
      <c r="F2390">
        <v>345</v>
      </c>
      <c r="G2390">
        <v>4725</v>
      </c>
      <c r="H2390" t="s">
        <v>11</v>
      </c>
      <c r="P2390">
        <f t="shared" si="37"/>
        <v>345</v>
      </c>
    </row>
    <row r="2391" spans="1:16" x14ac:dyDescent="0.25">
      <c r="A2391" t="s">
        <v>4680</v>
      </c>
      <c r="B2391" t="s">
        <v>4681</v>
      </c>
      <c r="C2391">
        <v>585</v>
      </c>
      <c r="D2391" t="s">
        <v>10</v>
      </c>
      <c r="E2391">
        <v>1</v>
      </c>
      <c r="F2391">
        <v>345</v>
      </c>
      <c r="G2391">
        <v>4725</v>
      </c>
      <c r="H2391" t="s">
        <v>11</v>
      </c>
      <c r="P2391">
        <f t="shared" si="37"/>
        <v>345</v>
      </c>
    </row>
    <row r="2392" spans="1:16" x14ac:dyDescent="0.25">
      <c r="A2392" t="s">
        <v>4682</v>
      </c>
      <c r="B2392" t="s">
        <v>4683</v>
      </c>
      <c r="C2392">
        <v>489</v>
      </c>
      <c r="D2392" t="s">
        <v>10</v>
      </c>
      <c r="E2392">
        <v>14</v>
      </c>
      <c r="F2392">
        <v>359</v>
      </c>
      <c r="G2392">
        <v>4725</v>
      </c>
      <c r="H2392" t="s">
        <v>11</v>
      </c>
      <c r="P2392">
        <f t="shared" si="37"/>
        <v>346</v>
      </c>
    </row>
    <row r="2393" spans="1:16" x14ac:dyDescent="0.25">
      <c r="A2393" t="s">
        <v>4684</v>
      </c>
      <c r="B2393" t="s">
        <v>4685</v>
      </c>
      <c r="C2393">
        <v>473</v>
      </c>
      <c r="D2393" t="s">
        <v>10</v>
      </c>
      <c r="E2393">
        <v>4</v>
      </c>
      <c r="F2393">
        <v>347</v>
      </c>
      <c r="G2393">
        <v>4725</v>
      </c>
      <c r="H2393" t="s">
        <v>11</v>
      </c>
      <c r="P2393">
        <f t="shared" si="37"/>
        <v>344</v>
      </c>
    </row>
    <row r="2394" spans="1:16" x14ac:dyDescent="0.25">
      <c r="A2394" t="s">
        <v>4686</v>
      </c>
      <c r="B2394" t="s">
        <v>4687</v>
      </c>
      <c r="C2394">
        <v>589</v>
      </c>
      <c r="D2394" t="s">
        <v>10</v>
      </c>
      <c r="E2394">
        <v>1</v>
      </c>
      <c r="F2394">
        <v>346</v>
      </c>
      <c r="G2394">
        <v>4725</v>
      </c>
      <c r="H2394" t="s">
        <v>11</v>
      </c>
      <c r="P2394">
        <f t="shared" si="37"/>
        <v>346</v>
      </c>
    </row>
    <row r="2395" spans="1:16" x14ac:dyDescent="0.25">
      <c r="A2395" t="s">
        <v>4688</v>
      </c>
      <c r="B2395" t="s">
        <v>4689</v>
      </c>
      <c r="C2395">
        <v>585</v>
      </c>
      <c r="D2395" t="s">
        <v>10</v>
      </c>
      <c r="E2395">
        <v>1</v>
      </c>
      <c r="F2395">
        <v>344</v>
      </c>
      <c r="G2395">
        <v>4725</v>
      </c>
      <c r="H2395" t="s">
        <v>11</v>
      </c>
      <c r="P2395">
        <f t="shared" si="37"/>
        <v>344</v>
      </c>
    </row>
    <row r="2396" spans="1:16" x14ac:dyDescent="0.25">
      <c r="A2396" t="s">
        <v>4690</v>
      </c>
      <c r="B2396" t="s">
        <v>4691</v>
      </c>
      <c r="C2396">
        <v>501</v>
      </c>
      <c r="D2396" t="s">
        <v>10</v>
      </c>
      <c r="E2396">
        <v>2</v>
      </c>
      <c r="F2396">
        <v>373</v>
      </c>
      <c r="G2396">
        <v>4725</v>
      </c>
      <c r="H2396" t="s">
        <v>11</v>
      </c>
      <c r="P2396">
        <f t="shared" si="37"/>
        <v>372</v>
      </c>
    </row>
    <row r="2397" spans="1:16" x14ac:dyDescent="0.25">
      <c r="A2397" t="s">
        <v>4692</v>
      </c>
      <c r="B2397" t="s">
        <v>4693</v>
      </c>
      <c r="C2397">
        <v>585</v>
      </c>
      <c r="D2397" t="s">
        <v>10</v>
      </c>
      <c r="E2397">
        <v>1</v>
      </c>
      <c r="F2397">
        <v>345</v>
      </c>
      <c r="G2397">
        <v>4725</v>
      </c>
      <c r="H2397" t="s">
        <v>11</v>
      </c>
      <c r="P2397">
        <f t="shared" si="37"/>
        <v>345</v>
      </c>
    </row>
    <row r="2398" spans="1:16" x14ac:dyDescent="0.25">
      <c r="A2398" t="s">
        <v>4694</v>
      </c>
      <c r="B2398" t="s">
        <v>4695</v>
      </c>
      <c r="C2398">
        <v>470</v>
      </c>
      <c r="D2398" t="s">
        <v>10</v>
      </c>
      <c r="E2398">
        <v>1</v>
      </c>
      <c r="F2398">
        <v>345</v>
      </c>
      <c r="G2398">
        <v>4725</v>
      </c>
      <c r="H2398" t="s">
        <v>11</v>
      </c>
      <c r="P2398">
        <f t="shared" si="37"/>
        <v>345</v>
      </c>
    </row>
    <row r="2399" spans="1:16" x14ac:dyDescent="0.25">
      <c r="A2399" t="s">
        <v>4696</v>
      </c>
      <c r="B2399" t="s">
        <v>4697</v>
      </c>
      <c r="C2399">
        <v>470</v>
      </c>
      <c r="D2399" t="s">
        <v>10</v>
      </c>
      <c r="E2399">
        <v>1</v>
      </c>
      <c r="F2399">
        <v>343</v>
      </c>
      <c r="G2399">
        <v>4725</v>
      </c>
      <c r="H2399" t="s">
        <v>11</v>
      </c>
      <c r="P2399">
        <f t="shared" si="37"/>
        <v>343</v>
      </c>
    </row>
    <row r="2400" spans="1:16" x14ac:dyDescent="0.25">
      <c r="A2400" t="s">
        <v>4698</v>
      </c>
      <c r="B2400" t="s">
        <v>4699</v>
      </c>
      <c r="C2400">
        <v>480</v>
      </c>
      <c r="D2400" t="s">
        <v>10</v>
      </c>
      <c r="E2400">
        <v>5</v>
      </c>
      <c r="F2400">
        <v>350</v>
      </c>
      <c r="G2400">
        <v>4725</v>
      </c>
      <c r="H2400" t="s">
        <v>11</v>
      </c>
      <c r="P2400">
        <f t="shared" si="37"/>
        <v>346</v>
      </c>
    </row>
    <row r="2401" spans="1:16" x14ac:dyDescent="0.25">
      <c r="A2401" t="s">
        <v>4700</v>
      </c>
      <c r="B2401" t="s">
        <v>4701</v>
      </c>
      <c r="C2401">
        <v>585</v>
      </c>
      <c r="D2401" t="s">
        <v>10</v>
      </c>
      <c r="E2401">
        <v>1</v>
      </c>
      <c r="F2401">
        <v>337</v>
      </c>
      <c r="G2401">
        <v>4725</v>
      </c>
      <c r="H2401" t="s">
        <v>11</v>
      </c>
      <c r="P2401">
        <f t="shared" si="37"/>
        <v>337</v>
      </c>
    </row>
    <row r="2402" spans="1:16" x14ac:dyDescent="0.25">
      <c r="A2402" t="s">
        <v>4702</v>
      </c>
      <c r="B2402" t="s">
        <v>4703</v>
      </c>
      <c r="C2402">
        <v>469</v>
      </c>
      <c r="D2402" t="s">
        <v>10</v>
      </c>
      <c r="E2402">
        <v>1</v>
      </c>
      <c r="F2402">
        <v>340</v>
      </c>
      <c r="G2402">
        <v>4725</v>
      </c>
      <c r="H2402" t="s">
        <v>11</v>
      </c>
      <c r="P2402">
        <f t="shared" si="37"/>
        <v>340</v>
      </c>
    </row>
    <row r="2403" spans="1:16" x14ac:dyDescent="0.25">
      <c r="A2403" t="s">
        <v>4704</v>
      </c>
      <c r="B2403" t="s">
        <v>4705</v>
      </c>
      <c r="C2403">
        <v>477</v>
      </c>
      <c r="D2403" t="s">
        <v>10</v>
      </c>
      <c r="E2403">
        <v>1</v>
      </c>
      <c r="F2403">
        <v>347</v>
      </c>
      <c r="G2403">
        <v>4725</v>
      </c>
      <c r="H2403" t="s">
        <v>11</v>
      </c>
      <c r="P2403">
        <f t="shared" si="37"/>
        <v>347</v>
      </c>
    </row>
    <row r="2404" spans="1:16" x14ac:dyDescent="0.25">
      <c r="A2404" t="s">
        <v>4706</v>
      </c>
      <c r="B2404" t="s">
        <v>4707</v>
      </c>
      <c r="C2404">
        <v>470</v>
      </c>
      <c r="D2404" t="s">
        <v>10</v>
      </c>
      <c r="E2404">
        <v>1</v>
      </c>
      <c r="F2404">
        <v>344</v>
      </c>
      <c r="G2404">
        <v>4725</v>
      </c>
      <c r="H2404" t="s">
        <v>11</v>
      </c>
      <c r="P2404">
        <f t="shared" si="37"/>
        <v>344</v>
      </c>
    </row>
    <row r="2405" spans="1:16" x14ac:dyDescent="0.25">
      <c r="A2405" t="s">
        <v>4708</v>
      </c>
      <c r="B2405" t="s">
        <v>4709</v>
      </c>
      <c r="C2405">
        <v>493</v>
      </c>
      <c r="D2405" t="s">
        <v>10</v>
      </c>
      <c r="E2405">
        <v>18</v>
      </c>
      <c r="F2405">
        <v>363</v>
      </c>
      <c r="G2405">
        <v>4725</v>
      </c>
      <c r="H2405" t="s">
        <v>11</v>
      </c>
      <c r="P2405">
        <f t="shared" si="37"/>
        <v>346</v>
      </c>
    </row>
    <row r="2406" spans="1:16" x14ac:dyDescent="0.25">
      <c r="A2406" t="s">
        <v>4710</v>
      </c>
      <c r="B2406" t="s">
        <v>4711</v>
      </c>
      <c r="C2406">
        <v>470</v>
      </c>
      <c r="D2406" t="s">
        <v>10</v>
      </c>
      <c r="E2406">
        <v>1</v>
      </c>
      <c r="F2406">
        <v>344</v>
      </c>
      <c r="G2406">
        <v>4725</v>
      </c>
      <c r="H2406" t="s">
        <v>11</v>
      </c>
      <c r="P2406">
        <f t="shared" si="37"/>
        <v>344</v>
      </c>
    </row>
    <row r="2407" spans="1:16" x14ac:dyDescent="0.25">
      <c r="A2407" t="s">
        <v>4712</v>
      </c>
      <c r="B2407" t="s">
        <v>4713</v>
      </c>
      <c r="C2407">
        <v>470</v>
      </c>
      <c r="D2407" t="s">
        <v>10</v>
      </c>
      <c r="E2407">
        <v>1</v>
      </c>
      <c r="F2407">
        <v>340</v>
      </c>
      <c r="G2407">
        <v>4725</v>
      </c>
      <c r="H2407" t="s">
        <v>11</v>
      </c>
      <c r="P2407">
        <f t="shared" si="37"/>
        <v>340</v>
      </c>
    </row>
    <row r="2408" spans="1:16" x14ac:dyDescent="0.25">
      <c r="A2408" t="s">
        <v>4714</v>
      </c>
      <c r="B2408" t="s">
        <v>4715</v>
      </c>
      <c r="C2408">
        <v>491</v>
      </c>
      <c r="D2408" t="s">
        <v>10</v>
      </c>
      <c r="E2408">
        <v>4</v>
      </c>
      <c r="F2408">
        <v>345</v>
      </c>
      <c r="G2408">
        <v>4725</v>
      </c>
      <c r="H2408" t="s">
        <v>11</v>
      </c>
      <c r="P2408">
        <f t="shared" si="37"/>
        <v>342</v>
      </c>
    </row>
    <row r="2409" spans="1:16" x14ac:dyDescent="0.25">
      <c r="A2409" t="s">
        <v>4716</v>
      </c>
      <c r="B2409" t="s">
        <v>4717</v>
      </c>
      <c r="C2409">
        <v>471</v>
      </c>
      <c r="D2409" t="s">
        <v>10</v>
      </c>
      <c r="E2409">
        <v>1</v>
      </c>
      <c r="F2409">
        <v>343</v>
      </c>
      <c r="G2409">
        <v>4725</v>
      </c>
      <c r="H2409" t="s">
        <v>11</v>
      </c>
      <c r="P2409">
        <f t="shared" si="37"/>
        <v>343</v>
      </c>
    </row>
    <row r="2410" spans="1:16" x14ac:dyDescent="0.25">
      <c r="A2410" t="s">
        <v>4718</v>
      </c>
      <c r="B2410" t="s">
        <v>4719</v>
      </c>
      <c r="C2410">
        <v>581</v>
      </c>
      <c r="D2410" t="s">
        <v>10</v>
      </c>
      <c r="E2410">
        <v>1</v>
      </c>
      <c r="F2410">
        <v>343</v>
      </c>
      <c r="G2410">
        <v>4725</v>
      </c>
      <c r="H2410" t="s">
        <v>11</v>
      </c>
      <c r="P2410">
        <f t="shared" si="37"/>
        <v>343</v>
      </c>
    </row>
    <row r="2411" spans="1:16" x14ac:dyDescent="0.25">
      <c r="A2411" t="s">
        <v>4720</v>
      </c>
      <c r="B2411" t="s">
        <v>4721</v>
      </c>
      <c r="C2411">
        <v>470</v>
      </c>
      <c r="D2411" t="s">
        <v>10</v>
      </c>
      <c r="E2411">
        <v>1</v>
      </c>
      <c r="F2411">
        <v>343</v>
      </c>
      <c r="G2411">
        <v>4725</v>
      </c>
      <c r="H2411" t="s">
        <v>11</v>
      </c>
      <c r="P2411">
        <f t="shared" si="37"/>
        <v>343</v>
      </c>
    </row>
    <row r="2412" spans="1:16" x14ac:dyDescent="0.25">
      <c r="A2412" t="s">
        <v>4722</v>
      </c>
      <c r="B2412" t="s">
        <v>4723</v>
      </c>
      <c r="C2412">
        <v>600</v>
      </c>
      <c r="D2412" t="s">
        <v>10</v>
      </c>
      <c r="E2412">
        <v>15</v>
      </c>
      <c r="F2412">
        <v>362</v>
      </c>
      <c r="G2412">
        <v>4725</v>
      </c>
      <c r="H2412" t="s">
        <v>11</v>
      </c>
      <c r="P2412">
        <f t="shared" si="37"/>
        <v>348</v>
      </c>
    </row>
    <row r="2413" spans="1:16" x14ac:dyDescent="0.25">
      <c r="A2413" t="s">
        <v>4724</v>
      </c>
      <c r="B2413" t="s">
        <v>4725</v>
      </c>
      <c r="C2413">
        <v>584</v>
      </c>
      <c r="D2413" t="s">
        <v>10</v>
      </c>
      <c r="E2413">
        <v>1</v>
      </c>
      <c r="F2413">
        <v>342</v>
      </c>
      <c r="G2413">
        <v>4725</v>
      </c>
      <c r="H2413" t="s">
        <v>11</v>
      </c>
      <c r="P2413">
        <f t="shared" si="37"/>
        <v>342</v>
      </c>
    </row>
    <row r="2414" spans="1:16" x14ac:dyDescent="0.25">
      <c r="A2414" t="s">
        <v>4726</v>
      </c>
      <c r="B2414" t="s">
        <v>4727</v>
      </c>
      <c r="C2414">
        <v>583</v>
      </c>
      <c r="D2414" t="s">
        <v>10</v>
      </c>
      <c r="E2414">
        <v>1</v>
      </c>
      <c r="F2414">
        <v>340</v>
      </c>
      <c r="G2414">
        <v>4725</v>
      </c>
      <c r="H2414" t="s">
        <v>11</v>
      </c>
      <c r="P2414">
        <f t="shared" si="37"/>
        <v>340</v>
      </c>
    </row>
    <row r="2415" spans="1:16" x14ac:dyDescent="0.25">
      <c r="A2415" t="s">
        <v>4728</v>
      </c>
      <c r="B2415" t="s">
        <v>4729</v>
      </c>
      <c r="C2415">
        <v>317</v>
      </c>
      <c r="D2415" t="s">
        <v>10</v>
      </c>
      <c r="E2415">
        <v>2</v>
      </c>
      <c r="F2415">
        <v>317</v>
      </c>
      <c r="G2415">
        <v>4725</v>
      </c>
      <c r="H2415" t="s">
        <v>11</v>
      </c>
      <c r="P2415">
        <f t="shared" si="37"/>
        <v>316</v>
      </c>
    </row>
    <row r="2416" spans="1:16" x14ac:dyDescent="0.25">
      <c r="A2416" t="s">
        <v>4730</v>
      </c>
      <c r="B2416" t="s">
        <v>4731</v>
      </c>
      <c r="C2416">
        <v>472</v>
      </c>
      <c r="D2416" t="s">
        <v>10</v>
      </c>
      <c r="E2416">
        <v>2</v>
      </c>
      <c r="F2416">
        <v>344</v>
      </c>
      <c r="G2416">
        <v>4725</v>
      </c>
      <c r="H2416" t="s">
        <v>11</v>
      </c>
      <c r="P2416">
        <f t="shared" si="37"/>
        <v>343</v>
      </c>
    </row>
    <row r="2417" spans="1:16" x14ac:dyDescent="0.25">
      <c r="A2417" t="s">
        <v>4732</v>
      </c>
      <c r="B2417" t="s">
        <v>4733</v>
      </c>
      <c r="C2417">
        <v>592</v>
      </c>
      <c r="D2417" t="s">
        <v>10</v>
      </c>
      <c r="E2417">
        <v>2</v>
      </c>
      <c r="F2417">
        <v>357</v>
      </c>
      <c r="G2417">
        <v>4725</v>
      </c>
      <c r="H2417" t="s">
        <v>11</v>
      </c>
      <c r="P2417">
        <f t="shared" si="37"/>
        <v>356</v>
      </c>
    </row>
    <row r="2418" spans="1:16" x14ac:dyDescent="0.25">
      <c r="A2418" t="s">
        <v>4734</v>
      </c>
      <c r="B2418" t="s">
        <v>4735</v>
      </c>
      <c r="C2418">
        <v>592</v>
      </c>
      <c r="D2418" t="s">
        <v>10</v>
      </c>
      <c r="E2418">
        <v>2</v>
      </c>
      <c r="F2418">
        <v>357</v>
      </c>
      <c r="G2418">
        <v>4725</v>
      </c>
      <c r="H2418" t="s">
        <v>11</v>
      </c>
      <c r="P2418">
        <f t="shared" si="37"/>
        <v>356</v>
      </c>
    </row>
    <row r="2419" spans="1:16" x14ac:dyDescent="0.25">
      <c r="A2419" t="s">
        <v>4736</v>
      </c>
      <c r="B2419" t="s">
        <v>4737</v>
      </c>
      <c r="C2419">
        <v>480</v>
      </c>
      <c r="D2419" t="s">
        <v>10</v>
      </c>
      <c r="E2419">
        <v>1</v>
      </c>
      <c r="F2419">
        <v>348</v>
      </c>
      <c r="G2419">
        <v>4725</v>
      </c>
      <c r="H2419" t="s">
        <v>11</v>
      </c>
      <c r="P2419">
        <f t="shared" si="37"/>
        <v>348</v>
      </c>
    </row>
    <row r="2420" spans="1:16" x14ac:dyDescent="0.25">
      <c r="A2420" t="s">
        <v>4738</v>
      </c>
      <c r="B2420" t="s">
        <v>4739</v>
      </c>
      <c r="C2420">
        <v>473</v>
      </c>
      <c r="D2420" t="s">
        <v>10</v>
      </c>
      <c r="E2420">
        <v>1</v>
      </c>
      <c r="F2420">
        <v>344</v>
      </c>
      <c r="G2420">
        <v>4725</v>
      </c>
      <c r="H2420" t="s">
        <v>11</v>
      </c>
      <c r="P2420">
        <f t="shared" si="37"/>
        <v>344</v>
      </c>
    </row>
    <row r="2421" spans="1:16" x14ac:dyDescent="0.25">
      <c r="A2421" t="s">
        <v>4740</v>
      </c>
      <c r="B2421" t="s">
        <v>4741</v>
      </c>
      <c r="C2421">
        <v>455</v>
      </c>
      <c r="D2421" t="s">
        <v>10</v>
      </c>
      <c r="E2421">
        <v>1</v>
      </c>
      <c r="F2421">
        <v>321</v>
      </c>
      <c r="G2421">
        <v>4725</v>
      </c>
      <c r="H2421" t="s">
        <v>11</v>
      </c>
      <c r="P2421">
        <f t="shared" si="37"/>
        <v>321</v>
      </c>
    </row>
    <row r="2422" spans="1:16" x14ac:dyDescent="0.25">
      <c r="A2422" t="s">
        <v>4742</v>
      </c>
      <c r="B2422" t="s">
        <v>4743</v>
      </c>
      <c r="C2422">
        <v>474</v>
      </c>
      <c r="D2422" t="s">
        <v>10</v>
      </c>
      <c r="E2422">
        <v>1</v>
      </c>
      <c r="F2422">
        <v>343</v>
      </c>
      <c r="G2422">
        <v>4725</v>
      </c>
      <c r="H2422" t="s">
        <v>11</v>
      </c>
      <c r="P2422">
        <f t="shared" si="37"/>
        <v>343</v>
      </c>
    </row>
    <row r="2423" spans="1:16" x14ac:dyDescent="0.25">
      <c r="A2423" t="s">
        <v>4744</v>
      </c>
      <c r="B2423" t="s">
        <v>4745</v>
      </c>
      <c r="C2423">
        <v>478</v>
      </c>
      <c r="D2423" t="s">
        <v>10</v>
      </c>
      <c r="E2423">
        <v>1</v>
      </c>
      <c r="F2423">
        <v>344</v>
      </c>
      <c r="G2423">
        <v>4725</v>
      </c>
      <c r="H2423" t="s">
        <v>11</v>
      </c>
      <c r="P2423">
        <f t="shared" ref="P2423:P2486" si="38">F2423-E2423+1</f>
        <v>344</v>
      </c>
    </row>
    <row r="2424" spans="1:16" x14ac:dyDescent="0.25">
      <c r="A2424" t="s">
        <v>4746</v>
      </c>
      <c r="B2424" t="s">
        <v>4747</v>
      </c>
      <c r="C2424">
        <v>583</v>
      </c>
      <c r="D2424" t="s">
        <v>10</v>
      </c>
      <c r="E2424">
        <v>2</v>
      </c>
      <c r="F2424">
        <v>340</v>
      </c>
      <c r="G2424">
        <v>4725</v>
      </c>
      <c r="H2424" t="s">
        <v>11</v>
      </c>
      <c r="P2424">
        <f t="shared" si="38"/>
        <v>339</v>
      </c>
    </row>
    <row r="2425" spans="1:16" x14ac:dyDescent="0.25">
      <c r="A2425" t="s">
        <v>4748</v>
      </c>
      <c r="B2425" t="s">
        <v>4749</v>
      </c>
      <c r="C2425">
        <v>585</v>
      </c>
      <c r="D2425" t="s">
        <v>10</v>
      </c>
      <c r="E2425">
        <v>1</v>
      </c>
      <c r="F2425">
        <v>345</v>
      </c>
      <c r="G2425">
        <v>4725</v>
      </c>
      <c r="H2425" t="s">
        <v>11</v>
      </c>
      <c r="P2425">
        <f t="shared" si="38"/>
        <v>345</v>
      </c>
    </row>
    <row r="2426" spans="1:16" x14ac:dyDescent="0.25">
      <c r="A2426" t="s">
        <v>4750</v>
      </c>
      <c r="B2426" t="s">
        <v>4751</v>
      </c>
      <c r="C2426">
        <v>600</v>
      </c>
      <c r="D2426" t="s">
        <v>10</v>
      </c>
      <c r="E2426">
        <v>15</v>
      </c>
      <c r="F2426">
        <v>362</v>
      </c>
      <c r="G2426">
        <v>4725</v>
      </c>
      <c r="H2426" t="s">
        <v>11</v>
      </c>
      <c r="P2426">
        <f t="shared" si="38"/>
        <v>348</v>
      </c>
    </row>
    <row r="2427" spans="1:16" x14ac:dyDescent="0.25">
      <c r="A2427" t="s">
        <v>4752</v>
      </c>
      <c r="B2427" t="s">
        <v>4753</v>
      </c>
      <c r="C2427">
        <v>467</v>
      </c>
      <c r="D2427" t="s">
        <v>10</v>
      </c>
      <c r="E2427">
        <v>1</v>
      </c>
      <c r="F2427">
        <v>343</v>
      </c>
      <c r="G2427">
        <v>4725</v>
      </c>
      <c r="H2427" t="s">
        <v>11</v>
      </c>
      <c r="P2427">
        <f t="shared" si="38"/>
        <v>343</v>
      </c>
    </row>
    <row r="2428" spans="1:16" x14ac:dyDescent="0.25">
      <c r="A2428" t="s">
        <v>4754</v>
      </c>
      <c r="B2428" t="s">
        <v>4755</v>
      </c>
      <c r="C2428">
        <v>326</v>
      </c>
      <c r="D2428" t="s">
        <v>10</v>
      </c>
      <c r="E2428">
        <v>2</v>
      </c>
      <c r="F2428">
        <v>326</v>
      </c>
      <c r="G2428">
        <v>4725</v>
      </c>
      <c r="H2428" t="s">
        <v>11</v>
      </c>
      <c r="P2428">
        <f t="shared" si="38"/>
        <v>325</v>
      </c>
    </row>
    <row r="2429" spans="1:16" x14ac:dyDescent="0.25">
      <c r="A2429" t="s">
        <v>4756</v>
      </c>
      <c r="B2429" t="s">
        <v>4757</v>
      </c>
      <c r="C2429">
        <v>480</v>
      </c>
      <c r="D2429" t="s">
        <v>10</v>
      </c>
      <c r="E2429">
        <v>3</v>
      </c>
      <c r="F2429">
        <v>345</v>
      </c>
      <c r="G2429">
        <v>4725</v>
      </c>
      <c r="H2429" t="s">
        <v>11</v>
      </c>
      <c r="P2429">
        <f t="shared" si="38"/>
        <v>343</v>
      </c>
    </row>
    <row r="2430" spans="1:16" x14ac:dyDescent="0.25">
      <c r="A2430" t="s">
        <v>4758</v>
      </c>
      <c r="B2430" t="s">
        <v>4759</v>
      </c>
      <c r="C2430">
        <v>508</v>
      </c>
      <c r="D2430" t="s">
        <v>10</v>
      </c>
      <c r="E2430">
        <v>17</v>
      </c>
      <c r="F2430">
        <v>363</v>
      </c>
      <c r="G2430">
        <v>4725</v>
      </c>
      <c r="H2430" t="s">
        <v>11</v>
      </c>
      <c r="P2430">
        <f t="shared" si="38"/>
        <v>347</v>
      </c>
    </row>
    <row r="2431" spans="1:16" x14ac:dyDescent="0.25">
      <c r="A2431" t="s">
        <v>4760</v>
      </c>
      <c r="B2431" t="s">
        <v>4761</v>
      </c>
      <c r="C2431">
        <v>164</v>
      </c>
      <c r="D2431" t="s">
        <v>10</v>
      </c>
      <c r="E2431">
        <v>6</v>
      </c>
      <c r="F2431">
        <v>164</v>
      </c>
      <c r="G2431">
        <v>4725</v>
      </c>
      <c r="H2431" t="s">
        <v>11</v>
      </c>
      <c r="P2431">
        <f t="shared" si="38"/>
        <v>159</v>
      </c>
    </row>
    <row r="2432" spans="1:16" x14ac:dyDescent="0.25">
      <c r="A2432" t="s">
        <v>4762</v>
      </c>
      <c r="B2432" t="s">
        <v>4763</v>
      </c>
      <c r="C2432">
        <v>585</v>
      </c>
      <c r="D2432" t="s">
        <v>10</v>
      </c>
      <c r="E2432">
        <v>1</v>
      </c>
      <c r="F2432">
        <v>345</v>
      </c>
      <c r="G2432">
        <v>4725</v>
      </c>
      <c r="H2432" t="s">
        <v>11</v>
      </c>
      <c r="P2432">
        <f t="shared" si="38"/>
        <v>345</v>
      </c>
    </row>
    <row r="2433" spans="1:16" x14ac:dyDescent="0.25">
      <c r="A2433" t="s">
        <v>4764</v>
      </c>
      <c r="B2433" t="s">
        <v>4765</v>
      </c>
      <c r="C2433">
        <v>585</v>
      </c>
      <c r="D2433" t="s">
        <v>10</v>
      </c>
      <c r="E2433">
        <v>1</v>
      </c>
      <c r="F2433">
        <v>345</v>
      </c>
      <c r="G2433">
        <v>4725</v>
      </c>
      <c r="H2433" t="s">
        <v>11</v>
      </c>
      <c r="P2433">
        <f t="shared" si="38"/>
        <v>345</v>
      </c>
    </row>
    <row r="2434" spans="1:16" x14ac:dyDescent="0.25">
      <c r="A2434" t="s">
        <v>4766</v>
      </c>
      <c r="B2434" t="s">
        <v>4767</v>
      </c>
      <c r="C2434">
        <v>585</v>
      </c>
      <c r="D2434" t="s">
        <v>10</v>
      </c>
      <c r="E2434">
        <v>1</v>
      </c>
      <c r="F2434">
        <v>345</v>
      </c>
      <c r="G2434">
        <v>4725</v>
      </c>
      <c r="H2434" t="s">
        <v>11</v>
      </c>
      <c r="P2434">
        <f t="shared" si="38"/>
        <v>345</v>
      </c>
    </row>
    <row r="2435" spans="1:16" x14ac:dyDescent="0.25">
      <c r="A2435" t="s">
        <v>4768</v>
      </c>
      <c r="B2435" t="s">
        <v>4769</v>
      </c>
      <c r="C2435">
        <v>594</v>
      </c>
      <c r="D2435" t="s">
        <v>10</v>
      </c>
      <c r="E2435">
        <v>1</v>
      </c>
      <c r="F2435">
        <v>354</v>
      </c>
      <c r="G2435">
        <v>4725</v>
      </c>
      <c r="H2435" t="s">
        <v>11</v>
      </c>
      <c r="P2435">
        <f t="shared" si="38"/>
        <v>354</v>
      </c>
    </row>
    <row r="2436" spans="1:16" x14ac:dyDescent="0.25">
      <c r="A2436" t="s">
        <v>4770</v>
      </c>
      <c r="B2436" t="s">
        <v>4771</v>
      </c>
      <c r="C2436">
        <v>594</v>
      </c>
      <c r="D2436" t="s">
        <v>10</v>
      </c>
      <c r="E2436">
        <v>1</v>
      </c>
      <c r="F2436">
        <v>354</v>
      </c>
      <c r="G2436">
        <v>4725</v>
      </c>
      <c r="H2436" t="s">
        <v>11</v>
      </c>
      <c r="P2436">
        <f t="shared" si="38"/>
        <v>354</v>
      </c>
    </row>
    <row r="2437" spans="1:16" x14ac:dyDescent="0.25">
      <c r="A2437" t="s">
        <v>4772</v>
      </c>
      <c r="B2437" t="s">
        <v>4773</v>
      </c>
      <c r="C2437">
        <v>594</v>
      </c>
      <c r="D2437" t="s">
        <v>10</v>
      </c>
      <c r="E2437">
        <v>1</v>
      </c>
      <c r="F2437">
        <v>354</v>
      </c>
      <c r="G2437">
        <v>4725</v>
      </c>
      <c r="H2437" t="s">
        <v>11</v>
      </c>
      <c r="P2437">
        <f t="shared" si="38"/>
        <v>354</v>
      </c>
    </row>
    <row r="2438" spans="1:16" x14ac:dyDescent="0.25">
      <c r="A2438" t="s">
        <v>4774</v>
      </c>
      <c r="B2438" t="s">
        <v>4775</v>
      </c>
      <c r="C2438">
        <v>594</v>
      </c>
      <c r="D2438" t="s">
        <v>10</v>
      </c>
      <c r="E2438">
        <v>1</v>
      </c>
      <c r="F2438">
        <v>354</v>
      </c>
      <c r="G2438">
        <v>4725</v>
      </c>
      <c r="H2438" t="s">
        <v>11</v>
      </c>
      <c r="P2438">
        <f t="shared" si="38"/>
        <v>354</v>
      </c>
    </row>
    <row r="2439" spans="1:16" x14ac:dyDescent="0.25">
      <c r="A2439" t="s">
        <v>4776</v>
      </c>
      <c r="B2439" t="s">
        <v>4777</v>
      </c>
      <c r="C2439">
        <v>594</v>
      </c>
      <c r="D2439" t="s">
        <v>10</v>
      </c>
      <c r="E2439">
        <v>1</v>
      </c>
      <c r="F2439">
        <v>354</v>
      </c>
      <c r="G2439">
        <v>4725</v>
      </c>
      <c r="H2439" t="s">
        <v>11</v>
      </c>
      <c r="P2439">
        <f t="shared" si="38"/>
        <v>354</v>
      </c>
    </row>
    <row r="2440" spans="1:16" x14ac:dyDescent="0.25">
      <c r="A2440" t="s">
        <v>4778</v>
      </c>
      <c r="B2440" t="s">
        <v>4779</v>
      </c>
      <c r="C2440">
        <v>594</v>
      </c>
      <c r="D2440" t="s">
        <v>10</v>
      </c>
      <c r="E2440">
        <v>1</v>
      </c>
      <c r="F2440">
        <v>354</v>
      </c>
      <c r="G2440">
        <v>4725</v>
      </c>
      <c r="H2440" t="s">
        <v>11</v>
      </c>
      <c r="P2440">
        <f t="shared" si="38"/>
        <v>354</v>
      </c>
    </row>
    <row r="2441" spans="1:16" x14ac:dyDescent="0.25">
      <c r="A2441" t="s">
        <v>4780</v>
      </c>
      <c r="B2441" t="s">
        <v>4781</v>
      </c>
      <c r="C2441">
        <v>472</v>
      </c>
      <c r="D2441" t="s">
        <v>10</v>
      </c>
      <c r="E2441">
        <v>3</v>
      </c>
      <c r="F2441">
        <v>345</v>
      </c>
      <c r="G2441">
        <v>4725</v>
      </c>
      <c r="H2441" t="s">
        <v>11</v>
      </c>
      <c r="P2441">
        <f t="shared" si="38"/>
        <v>343</v>
      </c>
    </row>
    <row r="2442" spans="1:16" x14ac:dyDescent="0.25">
      <c r="A2442" t="s">
        <v>4782</v>
      </c>
      <c r="B2442" t="s">
        <v>4783</v>
      </c>
      <c r="C2442">
        <v>470</v>
      </c>
      <c r="D2442" t="s">
        <v>10</v>
      </c>
      <c r="E2442">
        <v>1</v>
      </c>
      <c r="F2442">
        <v>344</v>
      </c>
      <c r="G2442">
        <v>4725</v>
      </c>
      <c r="H2442" t="s">
        <v>11</v>
      </c>
      <c r="P2442">
        <f t="shared" si="38"/>
        <v>344</v>
      </c>
    </row>
    <row r="2443" spans="1:16" x14ac:dyDescent="0.25">
      <c r="A2443" t="s">
        <v>4784</v>
      </c>
      <c r="B2443" t="s">
        <v>4785</v>
      </c>
      <c r="C2443">
        <v>471</v>
      </c>
      <c r="D2443" t="s">
        <v>10</v>
      </c>
      <c r="E2443">
        <v>2</v>
      </c>
      <c r="F2443">
        <v>343</v>
      </c>
      <c r="G2443">
        <v>4725</v>
      </c>
      <c r="H2443" t="s">
        <v>11</v>
      </c>
      <c r="P2443">
        <f t="shared" si="38"/>
        <v>342</v>
      </c>
    </row>
    <row r="2444" spans="1:16" x14ac:dyDescent="0.25">
      <c r="A2444" t="s">
        <v>4786</v>
      </c>
      <c r="B2444" t="s">
        <v>4787</v>
      </c>
      <c r="C2444">
        <v>594</v>
      </c>
      <c r="D2444" t="s">
        <v>10</v>
      </c>
      <c r="E2444">
        <v>1</v>
      </c>
      <c r="F2444">
        <v>354</v>
      </c>
      <c r="G2444">
        <v>4725</v>
      </c>
      <c r="H2444" t="s">
        <v>11</v>
      </c>
      <c r="P2444">
        <f t="shared" si="38"/>
        <v>354</v>
      </c>
    </row>
    <row r="2445" spans="1:16" x14ac:dyDescent="0.25">
      <c r="A2445" t="s">
        <v>4788</v>
      </c>
      <c r="B2445" t="s">
        <v>4789</v>
      </c>
      <c r="C2445">
        <v>508</v>
      </c>
      <c r="D2445" t="s">
        <v>10</v>
      </c>
      <c r="E2445">
        <v>25</v>
      </c>
      <c r="F2445">
        <v>367</v>
      </c>
      <c r="G2445">
        <v>4725</v>
      </c>
      <c r="H2445" t="s">
        <v>11</v>
      </c>
      <c r="P2445">
        <f t="shared" si="38"/>
        <v>343</v>
      </c>
    </row>
    <row r="2446" spans="1:16" x14ac:dyDescent="0.25">
      <c r="A2446" t="s">
        <v>4790</v>
      </c>
      <c r="B2446" t="s">
        <v>4791</v>
      </c>
      <c r="C2446">
        <v>508</v>
      </c>
      <c r="D2446" t="s">
        <v>10</v>
      </c>
      <c r="E2446">
        <v>25</v>
      </c>
      <c r="F2446">
        <v>367</v>
      </c>
      <c r="G2446">
        <v>4725</v>
      </c>
      <c r="H2446" t="s">
        <v>11</v>
      </c>
      <c r="P2446">
        <f t="shared" si="38"/>
        <v>343</v>
      </c>
    </row>
    <row r="2447" spans="1:16" x14ac:dyDescent="0.25">
      <c r="A2447" t="s">
        <v>4792</v>
      </c>
      <c r="B2447" t="s">
        <v>4793</v>
      </c>
      <c r="C2447">
        <v>489</v>
      </c>
      <c r="D2447" t="s">
        <v>10</v>
      </c>
      <c r="E2447">
        <v>14</v>
      </c>
      <c r="F2447">
        <v>355</v>
      </c>
      <c r="G2447">
        <v>4725</v>
      </c>
      <c r="H2447" t="s">
        <v>11</v>
      </c>
      <c r="P2447">
        <f t="shared" si="38"/>
        <v>342</v>
      </c>
    </row>
    <row r="2448" spans="1:16" x14ac:dyDescent="0.25">
      <c r="A2448" t="s">
        <v>4794</v>
      </c>
      <c r="B2448" t="s">
        <v>4795</v>
      </c>
      <c r="C2448">
        <v>521</v>
      </c>
      <c r="D2448" t="s">
        <v>10</v>
      </c>
      <c r="E2448">
        <v>135</v>
      </c>
      <c r="F2448">
        <v>496</v>
      </c>
      <c r="G2448">
        <v>4725</v>
      </c>
      <c r="H2448" t="s">
        <v>11</v>
      </c>
      <c r="P2448">
        <f t="shared" si="38"/>
        <v>362</v>
      </c>
    </row>
    <row r="2449" spans="1:16" x14ac:dyDescent="0.25">
      <c r="A2449" t="s">
        <v>4796</v>
      </c>
      <c r="B2449" t="s">
        <v>4797</v>
      </c>
      <c r="C2449">
        <v>589</v>
      </c>
      <c r="D2449" t="s">
        <v>10</v>
      </c>
      <c r="E2449">
        <v>8</v>
      </c>
      <c r="F2449">
        <v>351</v>
      </c>
      <c r="G2449">
        <v>4725</v>
      </c>
      <c r="H2449" t="s">
        <v>11</v>
      </c>
      <c r="P2449">
        <f t="shared" si="38"/>
        <v>344</v>
      </c>
    </row>
    <row r="2450" spans="1:16" x14ac:dyDescent="0.25">
      <c r="A2450" t="s">
        <v>4798</v>
      </c>
      <c r="B2450" t="s">
        <v>4799</v>
      </c>
      <c r="C2450">
        <v>589</v>
      </c>
      <c r="D2450" t="s">
        <v>10</v>
      </c>
      <c r="E2450">
        <v>8</v>
      </c>
      <c r="F2450">
        <v>351</v>
      </c>
      <c r="G2450">
        <v>4725</v>
      </c>
      <c r="H2450" t="s">
        <v>11</v>
      </c>
      <c r="P2450">
        <f t="shared" si="38"/>
        <v>344</v>
      </c>
    </row>
    <row r="2451" spans="1:16" x14ac:dyDescent="0.25">
      <c r="A2451" t="s">
        <v>4800</v>
      </c>
      <c r="B2451" t="s">
        <v>4801</v>
      </c>
      <c r="C2451">
        <v>514</v>
      </c>
      <c r="D2451" t="s">
        <v>10</v>
      </c>
      <c r="E2451">
        <v>135</v>
      </c>
      <c r="F2451">
        <v>495</v>
      </c>
      <c r="G2451">
        <v>4725</v>
      </c>
      <c r="H2451" t="s">
        <v>11</v>
      </c>
      <c r="P2451">
        <f t="shared" si="38"/>
        <v>361</v>
      </c>
    </row>
    <row r="2452" spans="1:16" x14ac:dyDescent="0.25">
      <c r="A2452" t="s">
        <v>4802</v>
      </c>
      <c r="B2452" t="s">
        <v>4803</v>
      </c>
      <c r="C2452">
        <v>481</v>
      </c>
      <c r="D2452" t="s">
        <v>10</v>
      </c>
      <c r="E2452">
        <v>1</v>
      </c>
      <c r="F2452">
        <v>340</v>
      </c>
      <c r="G2452">
        <v>4725</v>
      </c>
      <c r="H2452" t="s">
        <v>11</v>
      </c>
      <c r="P2452">
        <f t="shared" si="38"/>
        <v>340</v>
      </c>
    </row>
    <row r="2453" spans="1:16" x14ac:dyDescent="0.25">
      <c r="A2453" t="s">
        <v>4804</v>
      </c>
      <c r="B2453" t="s">
        <v>4805</v>
      </c>
      <c r="C2453">
        <v>585</v>
      </c>
      <c r="D2453" t="s">
        <v>10</v>
      </c>
      <c r="E2453">
        <v>1</v>
      </c>
      <c r="F2453">
        <v>344</v>
      </c>
      <c r="G2453">
        <v>4725</v>
      </c>
      <c r="H2453" t="s">
        <v>11</v>
      </c>
      <c r="P2453">
        <f t="shared" si="38"/>
        <v>344</v>
      </c>
    </row>
    <row r="2454" spans="1:16" x14ac:dyDescent="0.25">
      <c r="A2454" t="s">
        <v>4806</v>
      </c>
      <c r="B2454" t="s">
        <v>4807</v>
      </c>
      <c r="C2454">
        <v>585</v>
      </c>
      <c r="D2454" t="s">
        <v>10</v>
      </c>
      <c r="E2454">
        <v>1</v>
      </c>
      <c r="F2454">
        <v>344</v>
      </c>
      <c r="G2454">
        <v>4725</v>
      </c>
      <c r="H2454" t="s">
        <v>11</v>
      </c>
      <c r="P2454">
        <f t="shared" si="38"/>
        <v>344</v>
      </c>
    </row>
    <row r="2455" spans="1:16" x14ac:dyDescent="0.25">
      <c r="A2455" t="s">
        <v>4808</v>
      </c>
      <c r="B2455" t="s">
        <v>4809</v>
      </c>
      <c r="C2455">
        <v>585</v>
      </c>
      <c r="D2455" t="s">
        <v>10</v>
      </c>
      <c r="E2455">
        <v>1</v>
      </c>
      <c r="F2455">
        <v>345</v>
      </c>
      <c r="G2455">
        <v>4725</v>
      </c>
      <c r="H2455" t="s">
        <v>11</v>
      </c>
      <c r="P2455">
        <f t="shared" si="38"/>
        <v>345</v>
      </c>
    </row>
    <row r="2456" spans="1:16" x14ac:dyDescent="0.25">
      <c r="A2456" t="s">
        <v>4810</v>
      </c>
      <c r="B2456" t="s">
        <v>4811</v>
      </c>
      <c r="C2456">
        <v>487</v>
      </c>
      <c r="D2456" t="s">
        <v>10</v>
      </c>
      <c r="E2456">
        <v>3</v>
      </c>
      <c r="F2456">
        <v>342</v>
      </c>
      <c r="G2456">
        <v>4725</v>
      </c>
      <c r="H2456" t="s">
        <v>11</v>
      </c>
      <c r="P2456">
        <f t="shared" si="38"/>
        <v>340</v>
      </c>
    </row>
    <row r="2457" spans="1:16" x14ac:dyDescent="0.25">
      <c r="A2457" t="s">
        <v>4812</v>
      </c>
      <c r="B2457" t="s">
        <v>4813</v>
      </c>
      <c r="C2457">
        <v>485</v>
      </c>
      <c r="D2457" t="s">
        <v>10</v>
      </c>
      <c r="E2457">
        <v>3</v>
      </c>
      <c r="F2457">
        <v>340</v>
      </c>
      <c r="G2457">
        <v>4725</v>
      </c>
      <c r="H2457" t="s">
        <v>11</v>
      </c>
      <c r="P2457">
        <f t="shared" si="38"/>
        <v>338</v>
      </c>
    </row>
    <row r="2458" spans="1:16" x14ac:dyDescent="0.25">
      <c r="A2458" t="s">
        <v>4814</v>
      </c>
      <c r="B2458" t="s">
        <v>4815</v>
      </c>
      <c r="C2458">
        <v>594</v>
      </c>
      <c r="D2458" t="s">
        <v>10</v>
      </c>
      <c r="E2458">
        <v>1</v>
      </c>
      <c r="F2458">
        <v>354</v>
      </c>
      <c r="G2458">
        <v>4725</v>
      </c>
      <c r="H2458" t="s">
        <v>11</v>
      </c>
      <c r="P2458">
        <f t="shared" si="38"/>
        <v>354</v>
      </c>
    </row>
    <row r="2459" spans="1:16" x14ac:dyDescent="0.25">
      <c r="A2459" t="s">
        <v>4816</v>
      </c>
      <c r="B2459" t="s">
        <v>4817</v>
      </c>
      <c r="C2459">
        <v>477</v>
      </c>
      <c r="D2459" t="s">
        <v>10</v>
      </c>
      <c r="E2459">
        <v>5</v>
      </c>
      <c r="F2459">
        <v>349</v>
      </c>
      <c r="G2459">
        <v>4725</v>
      </c>
      <c r="H2459" t="s">
        <v>11</v>
      </c>
      <c r="P2459">
        <f t="shared" si="38"/>
        <v>345</v>
      </c>
    </row>
    <row r="2460" spans="1:16" x14ac:dyDescent="0.25">
      <c r="A2460" t="s">
        <v>4818</v>
      </c>
      <c r="B2460" t="s">
        <v>4819</v>
      </c>
      <c r="C2460">
        <v>485</v>
      </c>
      <c r="D2460" t="s">
        <v>10</v>
      </c>
      <c r="E2460">
        <v>3</v>
      </c>
      <c r="F2460">
        <v>340</v>
      </c>
      <c r="G2460">
        <v>4725</v>
      </c>
      <c r="H2460" t="s">
        <v>11</v>
      </c>
      <c r="P2460">
        <f t="shared" si="38"/>
        <v>338</v>
      </c>
    </row>
    <row r="2461" spans="1:16" x14ac:dyDescent="0.25">
      <c r="A2461" t="s">
        <v>4820</v>
      </c>
      <c r="B2461" t="s">
        <v>4821</v>
      </c>
      <c r="C2461">
        <v>485</v>
      </c>
      <c r="D2461" t="s">
        <v>10</v>
      </c>
      <c r="E2461">
        <v>3</v>
      </c>
      <c r="F2461">
        <v>340</v>
      </c>
      <c r="G2461">
        <v>4725</v>
      </c>
      <c r="H2461" t="s">
        <v>11</v>
      </c>
      <c r="P2461">
        <f t="shared" si="38"/>
        <v>338</v>
      </c>
    </row>
    <row r="2462" spans="1:16" x14ac:dyDescent="0.25">
      <c r="A2462" t="s">
        <v>4822</v>
      </c>
      <c r="B2462" t="s">
        <v>4823</v>
      </c>
      <c r="C2462">
        <v>480</v>
      </c>
      <c r="D2462" t="s">
        <v>10</v>
      </c>
      <c r="E2462">
        <v>4</v>
      </c>
      <c r="F2462">
        <v>349</v>
      </c>
      <c r="G2462">
        <v>4725</v>
      </c>
      <c r="H2462" t="s">
        <v>11</v>
      </c>
      <c r="P2462">
        <f t="shared" si="38"/>
        <v>346</v>
      </c>
    </row>
    <row r="2463" spans="1:16" x14ac:dyDescent="0.25">
      <c r="A2463" t="s">
        <v>4824</v>
      </c>
      <c r="B2463" t="s">
        <v>4825</v>
      </c>
      <c r="C2463">
        <v>477</v>
      </c>
      <c r="D2463" t="s">
        <v>10</v>
      </c>
      <c r="E2463">
        <v>5</v>
      </c>
      <c r="F2463">
        <v>351</v>
      </c>
      <c r="G2463">
        <v>4725</v>
      </c>
      <c r="H2463" t="s">
        <v>11</v>
      </c>
      <c r="P2463">
        <f t="shared" si="38"/>
        <v>347</v>
      </c>
    </row>
    <row r="2464" spans="1:16" x14ac:dyDescent="0.25">
      <c r="A2464" t="s">
        <v>4826</v>
      </c>
      <c r="B2464" t="s">
        <v>4827</v>
      </c>
      <c r="C2464">
        <v>587</v>
      </c>
      <c r="D2464" t="s">
        <v>10</v>
      </c>
      <c r="E2464">
        <v>2</v>
      </c>
      <c r="F2464">
        <v>346</v>
      </c>
      <c r="G2464">
        <v>4725</v>
      </c>
      <c r="H2464" t="s">
        <v>11</v>
      </c>
      <c r="P2464">
        <f t="shared" si="38"/>
        <v>345</v>
      </c>
    </row>
    <row r="2465" spans="1:16" x14ac:dyDescent="0.25">
      <c r="A2465" t="s">
        <v>4828</v>
      </c>
      <c r="B2465" t="s">
        <v>4829</v>
      </c>
      <c r="C2465">
        <v>517</v>
      </c>
      <c r="D2465" t="s">
        <v>10</v>
      </c>
      <c r="E2465">
        <v>152</v>
      </c>
      <c r="F2465">
        <v>498</v>
      </c>
      <c r="G2465">
        <v>4725</v>
      </c>
      <c r="H2465" t="s">
        <v>11</v>
      </c>
      <c r="P2465">
        <f t="shared" si="38"/>
        <v>347</v>
      </c>
    </row>
    <row r="2466" spans="1:16" x14ac:dyDescent="0.25">
      <c r="A2466" t="s">
        <v>4830</v>
      </c>
      <c r="B2466" t="s">
        <v>4831</v>
      </c>
      <c r="C2466">
        <v>588</v>
      </c>
      <c r="D2466" t="s">
        <v>10</v>
      </c>
      <c r="E2466">
        <v>2</v>
      </c>
      <c r="F2466">
        <v>345</v>
      </c>
      <c r="G2466">
        <v>4725</v>
      </c>
      <c r="H2466" t="s">
        <v>11</v>
      </c>
      <c r="P2466">
        <f t="shared" si="38"/>
        <v>344</v>
      </c>
    </row>
    <row r="2467" spans="1:16" x14ac:dyDescent="0.25">
      <c r="A2467" t="s">
        <v>4832</v>
      </c>
      <c r="B2467" t="s">
        <v>4833</v>
      </c>
      <c r="C2467">
        <v>508</v>
      </c>
      <c r="D2467" t="s">
        <v>10</v>
      </c>
      <c r="E2467">
        <v>1</v>
      </c>
      <c r="F2467">
        <v>340</v>
      </c>
      <c r="G2467">
        <v>4725</v>
      </c>
      <c r="H2467" t="s">
        <v>11</v>
      </c>
      <c r="P2467">
        <f t="shared" si="38"/>
        <v>340</v>
      </c>
    </row>
    <row r="2468" spans="1:16" x14ac:dyDescent="0.25">
      <c r="A2468" t="s">
        <v>4834</v>
      </c>
      <c r="B2468" t="s">
        <v>4835</v>
      </c>
      <c r="C2468">
        <v>589</v>
      </c>
      <c r="D2468" t="s">
        <v>10</v>
      </c>
      <c r="E2468">
        <v>1</v>
      </c>
      <c r="F2468">
        <v>346</v>
      </c>
      <c r="G2468">
        <v>4725</v>
      </c>
      <c r="H2468" t="s">
        <v>11</v>
      </c>
      <c r="P2468">
        <f t="shared" si="38"/>
        <v>346</v>
      </c>
    </row>
    <row r="2469" spans="1:16" x14ac:dyDescent="0.25">
      <c r="A2469" t="s">
        <v>4836</v>
      </c>
      <c r="B2469" t="s">
        <v>4837</v>
      </c>
      <c r="C2469">
        <v>485</v>
      </c>
      <c r="D2469" t="s">
        <v>10</v>
      </c>
      <c r="E2469">
        <v>8</v>
      </c>
      <c r="F2469">
        <v>342</v>
      </c>
      <c r="G2469">
        <v>4725</v>
      </c>
      <c r="H2469" t="s">
        <v>11</v>
      </c>
      <c r="P2469">
        <f t="shared" si="38"/>
        <v>335</v>
      </c>
    </row>
    <row r="2470" spans="1:16" x14ac:dyDescent="0.25">
      <c r="A2470" t="s">
        <v>4838</v>
      </c>
      <c r="B2470" t="s">
        <v>4839</v>
      </c>
      <c r="C2470">
        <v>479</v>
      </c>
      <c r="D2470" t="s">
        <v>10</v>
      </c>
      <c r="E2470">
        <v>2</v>
      </c>
      <c r="F2470">
        <v>348</v>
      </c>
      <c r="G2470">
        <v>4725</v>
      </c>
      <c r="H2470" t="s">
        <v>11</v>
      </c>
      <c r="P2470">
        <f t="shared" si="38"/>
        <v>347</v>
      </c>
    </row>
    <row r="2471" spans="1:16" x14ac:dyDescent="0.25">
      <c r="A2471" t="s">
        <v>4840</v>
      </c>
      <c r="B2471" t="s">
        <v>4841</v>
      </c>
      <c r="C2471">
        <v>592</v>
      </c>
      <c r="D2471" t="s">
        <v>10</v>
      </c>
      <c r="E2471">
        <v>7</v>
      </c>
      <c r="F2471">
        <v>350</v>
      </c>
      <c r="G2471">
        <v>4725</v>
      </c>
      <c r="H2471" t="s">
        <v>11</v>
      </c>
      <c r="P2471">
        <f t="shared" si="38"/>
        <v>344</v>
      </c>
    </row>
    <row r="2472" spans="1:16" x14ac:dyDescent="0.25">
      <c r="A2472" t="s">
        <v>4842</v>
      </c>
      <c r="B2472" t="s">
        <v>4843</v>
      </c>
      <c r="C2472">
        <v>473</v>
      </c>
      <c r="D2472" t="s">
        <v>10</v>
      </c>
      <c r="E2472">
        <v>5</v>
      </c>
      <c r="F2472">
        <v>347</v>
      </c>
      <c r="G2472">
        <v>4725</v>
      </c>
      <c r="H2472" t="s">
        <v>11</v>
      </c>
      <c r="P2472">
        <f t="shared" si="38"/>
        <v>343</v>
      </c>
    </row>
    <row r="2473" spans="1:16" x14ac:dyDescent="0.25">
      <c r="A2473" t="s">
        <v>4844</v>
      </c>
      <c r="B2473" t="s">
        <v>4845</v>
      </c>
      <c r="C2473">
        <v>209</v>
      </c>
      <c r="D2473" t="s">
        <v>10</v>
      </c>
      <c r="E2473">
        <v>1</v>
      </c>
      <c r="F2473">
        <v>62</v>
      </c>
      <c r="G2473">
        <v>4725</v>
      </c>
      <c r="H2473" t="s">
        <v>11</v>
      </c>
      <c r="P2473">
        <f t="shared" si="38"/>
        <v>62</v>
      </c>
    </row>
    <row r="2474" spans="1:16" x14ac:dyDescent="0.25">
      <c r="A2474" t="s">
        <v>4846</v>
      </c>
      <c r="B2474" t="s">
        <v>4847</v>
      </c>
      <c r="C2474">
        <v>501</v>
      </c>
      <c r="D2474" t="s">
        <v>10</v>
      </c>
      <c r="E2474">
        <v>2</v>
      </c>
      <c r="F2474">
        <v>373</v>
      </c>
      <c r="G2474">
        <v>4725</v>
      </c>
      <c r="H2474" t="s">
        <v>11</v>
      </c>
      <c r="P2474">
        <f t="shared" si="38"/>
        <v>372</v>
      </c>
    </row>
    <row r="2475" spans="1:16" x14ac:dyDescent="0.25">
      <c r="A2475" t="s">
        <v>4848</v>
      </c>
      <c r="B2475" t="s">
        <v>4849</v>
      </c>
      <c r="C2475">
        <v>502</v>
      </c>
      <c r="D2475" t="s">
        <v>10</v>
      </c>
      <c r="E2475">
        <v>138</v>
      </c>
      <c r="F2475">
        <v>490</v>
      </c>
      <c r="G2475">
        <v>4725</v>
      </c>
      <c r="H2475" t="s">
        <v>11</v>
      </c>
      <c r="P2475">
        <f t="shared" si="38"/>
        <v>353</v>
      </c>
    </row>
    <row r="2476" spans="1:16" x14ac:dyDescent="0.25">
      <c r="A2476" t="s">
        <v>4850</v>
      </c>
      <c r="B2476" t="s">
        <v>4851</v>
      </c>
      <c r="C2476">
        <v>481</v>
      </c>
      <c r="D2476" t="s">
        <v>10</v>
      </c>
      <c r="E2476">
        <v>4</v>
      </c>
      <c r="F2476">
        <v>342</v>
      </c>
      <c r="G2476">
        <v>4725</v>
      </c>
      <c r="H2476" t="s">
        <v>11</v>
      </c>
      <c r="P2476">
        <f t="shared" si="38"/>
        <v>339</v>
      </c>
    </row>
    <row r="2477" spans="1:16" x14ac:dyDescent="0.25">
      <c r="A2477" t="s">
        <v>4852</v>
      </c>
      <c r="B2477" t="s">
        <v>4853</v>
      </c>
      <c r="C2477">
        <v>470</v>
      </c>
      <c r="D2477" t="s">
        <v>10</v>
      </c>
      <c r="E2477">
        <v>1</v>
      </c>
      <c r="F2477">
        <v>345</v>
      </c>
      <c r="G2477">
        <v>4725</v>
      </c>
      <c r="H2477" t="s">
        <v>11</v>
      </c>
      <c r="P2477">
        <f t="shared" si="38"/>
        <v>345</v>
      </c>
    </row>
    <row r="2478" spans="1:16" x14ac:dyDescent="0.25">
      <c r="A2478" t="s">
        <v>4854</v>
      </c>
      <c r="B2478" t="s">
        <v>4855</v>
      </c>
      <c r="C2478">
        <v>480</v>
      </c>
      <c r="D2478" t="s">
        <v>10</v>
      </c>
      <c r="E2478">
        <v>5</v>
      </c>
      <c r="F2478">
        <v>350</v>
      </c>
      <c r="G2478">
        <v>4725</v>
      </c>
      <c r="H2478" t="s">
        <v>11</v>
      </c>
      <c r="P2478">
        <f t="shared" si="38"/>
        <v>346</v>
      </c>
    </row>
    <row r="2479" spans="1:16" x14ac:dyDescent="0.25">
      <c r="A2479" t="s">
        <v>4856</v>
      </c>
      <c r="B2479" t="s">
        <v>4857</v>
      </c>
      <c r="C2479">
        <v>476</v>
      </c>
      <c r="D2479" t="s">
        <v>10</v>
      </c>
      <c r="E2479">
        <v>4</v>
      </c>
      <c r="F2479">
        <v>344</v>
      </c>
      <c r="G2479">
        <v>4725</v>
      </c>
      <c r="H2479" t="s">
        <v>11</v>
      </c>
      <c r="P2479">
        <f t="shared" si="38"/>
        <v>341</v>
      </c>
    </row>
    <row r="2480" spans="1:16" x14ac:dyDescent="0.25">
      <c r="A2480" t="s">
        <v>4858</v>
      </c>
      <c r="B2480" t="s">
        <v>4859</v>
      </c>
      <c r="C2480">
        <v>481</v>
      </c>
      <c r="D2480" t="s">
        <v>10</v>
      </c>
      <c r="E2480">
        <v>16</v>
      </c>
      <c r="F2480">
        <v>353</v>
      </c>
      <c r="G2480">
        <v>4725</v>
      </c>
      <c r="H2480" t="s">
        <v>11</v>
      </c>
      <c r="P2480">
        <f t="shared" si="38"/>
        <v>338</v>
      </c>
    </row>
    <row r="2481" spans="1:16" x14ac:dyDescent="0.25">
      <c r="A2481" t="s">
        <v>4860</v>
      </c>
      <c r="B2481" t="s">
        <v>4861</v>
      </c>
      <c r="C2481">
        <v>492</v>
      </c>
      <c r="D2481" t="s">
        <v>10</v>
      </c>
      <c r="E2481">
        <v>23</v>
      </c>
      <c r="F2481">
        <v>364</v>
      </c>
      <c r="G2481">
        <v>4725</v>
      </c>
      <c r="H2481" t="s">
        <v>11</v>
      </c>
      <c r="P2481">
        <f t="shared" si="38"/>
        <v>342</v>
      </c>
    </row>
    <row r="2482" spans="1:16" x14ac:dyDescent="0.25">
      <c r="A2482" t="s">
        <v>4862</v>
      </c>
      <c r="B2482" t="s">
        <v>4863</v>
      </c>
      <c r="C2482">
        <v>488</v>
      </c>
      <c r="D2482" t="s">
        <v>10</v>
      </c>
      <c r="E2482">
        <v>2</v>
      </c>
      <c r="F2482">
        <v>350</v>
      </c>
      <c r="G2482">
        <v>4725</v>
      </c>
      <c r="H2482" t="s">
        <v>11</v>
      </c>
      <c r="P2482">
        <f t="shared" si="38"/>
        <v>349</v>
      </c>
    </row>
    <row r="2483" spans="1:16" x14ac:dyDescent="0.25">
      <c r="A2483" t="s">
        <v>4864</v>
      </c>
      <c r="B2483" t="s">
        <v>4865</v>
      </c>
      <c r="C2483">
        <v>480</v>
      </c>
      <c r="D2483" t="s">
        <v>10</v>
      </c>
      <c r="E2483">
        <v>5</v>
      </c>
      <c r="F2483">
        <v>350</v>
      </c>
      <c r="G2483">
        <v>4725</v>
      </c>
      <c r="H2483" t="s">
        <v>11</v>
      </c>
      <c r="P2483">
        <f t="shared" si="38"/>
        <v>346</v>
      </c>
    </row>
    <row r="2484" spans="1:16" x14ac:dyDescent="0.25">
      <c r="A2484" t="s">
        <v>4866</v>
      </c>
      <c r="B2484" t="s">
        <v>4867</v>
      </c>
      <c r="C2484">
        <v>470</v>
      </c>
      <c r="D2484" t="s">
        <v>10</v>
      </c>
      <c r="E2484">
        <v>1</v>
      </c>
      <c r="F2484">
        <v>345</v>
      </c>
      <c r="G2484">
        <v>4725</v>
      </c>
      <c r="H2484" t="s">
        <v>11</v>
      </c>
      <c r="P2484">
        <f t="shared" si="38"/>
        <v>345</v>
      </c>
    </row>
    <row r="2485" spans="1:16" x14ac:dyDescent="0.25">
      <c r="A2485" t="s">
        <v>4868</v>
      </c>
      <c r="B2485" t="s">
        <v>4869</v>
      </c>
      <c r="C2485">
        <v>479</v>
      </c>
      <c r="D2485" t="s">
        <v>10</v>
      </c>
      <c r="E2485">
        <v>2</v>
      </c>
      <c r="F2485">
        <v>343</v>
      </c>
      <c r="G2485">
        <v>4725</v>
      </c>
      <c r="H2485" t="s">
        <v>11</v>
      </c>
      <c r="P2485">
        <f t="shared" si="38"/>
        <v>342</v>
      </c>
    </row>
    <row r="2486" spans="1:16" x14ac:dyDescent="0.25">
      <c r="A2486" t="s">
        <v>4870</v>
      </c>
      <c r="B2486" t="s">
        <v>4871</v>
      </c>
      <c r="C2486">
        <v>470</v>
      </c>
      <c r="D2486" t="s">
        <v>10</v>
      </c>
      <c r="E2486">
        <v>1</v>
      </c>
      <c r="F2486">
        <v>345</v>
      </c>
      <c r="G2486">
        <v>4725</v>
      </c>
      <c r="H2486" t="s">
        <v>11</v>
      </c>
      <c r="P2486">
        <f t="shared" si="38"/>
        <v>345</v>
      </c>
    </row>
    <row r="2487" spans="1:16" x14ac:dyDescent="0.25">
      <c r="A2487" t="s">
        <v>4872</v>
      </c>
      <c r="B2487" t="s">
        <v>4873</v>
      </c>
      <c r="C2487">
        <v>480</v>
      </c>
      <c r="D2487" t="s">
        <v>10</v>
      </c>
      <c r="E2487">
        <v>5</v>
      </c>
      <c r="F2487">
        <v>350</v>
      </c>
      <c r="G2487">
        <v>4725</v>
      </c>
      <c r="H2487" t="s">
        <v>11</v>
      </c>
      <c r="P2487">
        <f t="shared" ref="P2487:P2550" si="39">F2487-E2487+1</f>
        <v>346</v>
      </c>
    </row>
    <row r="2488" spans="1:16" x14ac:dyDescent="0.25">
      <c r="A2488" t="s">
        <v>4874</v>
      </c>
      <c r="B2488" t="s">
        <v>4875</v>
      </c>
      <c r="C2488">
        <v>350</v>
      </c>
      <c r="D2488" t="s">
        <v>10</v>
      </c>
      <c r="E2488">
        <v>2</v>
      </c>
      <c r="F2488">
        <v>337</v>
      </c>
      <c r="G2488">
        <v>4725</v>
      </c>
      <c r="H2488" t="s">
        <v>11</v>
      </c>
      <c r="P2488">
        <f t="shared" si="39"/>
        <v>336</v>
      </c>
    </row>
    <row r="2489" spans="1:16" x14ac:dyDescent="0.25">
      <c r="A2489" t="s">
        <v>4876</v>
      </c>
      <c r="B2489" t="s">
        <v>4877</v>
      </c>
      <c r="C2489">
        <v>586</v>
      </c>
      <c r="D2489" t="s">
        <v>10</v>
      </c>
      <c r="E2489">
        <v>1</v>
      </c>
      <c r="F2489">
        <v>345</v>
      </c>
      <c r="G2489">
        <v>4725</v>
      </c>
      <c r="H2489" t="s">
        <v>11</v>
      </c>
      <c r="P2489">
        <f t="shared" si="39"/>
        <v>345</v>
      </c>
    </row>
    <row r="2490" spans="1:16" x14ac:dyDescent="0.25">
      <c r="A2490" t="s">
        <v>4878</v>
      </c>
      <c r="B2490" t="s">
        <v>4879</v>
      </c>
      <c r="C2490">
        <v>586</v>
      </c>
      <c r="D2490" t="s">
        <v>10</v>
      </c>
      <c r="E2490">
        <v>1</v>
      </c>
      <c r="F2490">
        <v>345</v>
      </c>
      <c r="G2490">
        <v>4725</v>
      </c>
      <c r="H2490" t="s">
        <v>11</v>
      </c>
      <c r="P2490">
        <f t="shared" si="39"/>
        <v>345</v>
      </c>
    </row>
    <row r="2491" spans="1:16" x14ac:dyDescent="0.25">
      <c r="A2491" t="s">
        <v>4880</v>
      </c>
      <c r="B2491" t="s">
        <v>4881</v>
      </c>
      <c r="C2491">
        <v>477</v>
      </c>
      <c r="D2491" t="s">
        <v>10</v>
      </c>
      <c r="E2491">
        <v>5</v>
      </c>
      <c r="F2491">
        <v>351</v>
      </c>
      <c r="G2491">
        <v>4725</v>
      </c>
      <c r="H2491" t="s">
        <v>11</v>
      </c>
      <c r="P2491">
        <f t="shared" si="39"/>
        <v>347</v>
      </c>
    </row>
    <row r="2492" spans="1:16" x14ac:dyDescent="0.25">
      <c r="A2492" t="s">
        <v>4882</v>
      </c>
      <c r="B2492" t="s">
        <v>4883</v>
      </c>
      <c r="C2492">
        <v>477</v>
      </c>
      <c r="D2492" t="s">
        <v>10</v>
      </c>
      <c r="E2492">
        <v>5</v>
      </c>
      <c r="F2492">
        <v>344</v>
      </c>
      <c r="G2492">
        <v>4725</v>
      </c>
      <c r="H2492" t="s">
        <v>11</v>
      </c>
      <c r="P2492">
        <f t="shared" si="39"/>
        <v>340</v>
      </c>
    </row>
    <row r="2493" spans="1:16" x14ac:dyDescent="0.25">
      <c r="A2493" t="s">
        <v>4884</v>
      </c>
      <c r="B2493" t="s">
        <v>4885</v>
      </c>
      <c r="C2493">
        <v>597</v>
      </c>
      <c r="D2493" t="s">
        <v>10</v>
      </c>
      <c r="E2493">
        <v>15</v>
      </c>
      <c r="F2493">
        <v>355</v>
      </c>
      <c r="G2493">
        <v>4725</v>
      </c>
      <c r="H2493" t="s">
        <v>11</v>
      </c>
      <c r="P2493">
        <f t="shared" si="39"/>
        <v>341</v>
      </c>
    </row>
    <row r="2494" spans="1:16" x14ac:dyDescent="0.25">
      <c r="A2494" t="s">
        <v>4886</v>
      </c>
      <c r="B2494" t="s">
        <v>4887</v>
      </c>
      <c r="C2494">
        <v>477</v>
      </c>
      <c r="D2494" t="s">
        <v>10</v>
      </c>
      <c r="E2494">
        <v>5</v>
      </c>
      <c r="F2494">
        <v>348</v>
      </c>
      <c r="G2494">
        <v>4725</v>
      </c>
      <c r="H2494" t="s">
        <v>11</v>
      </c>
      <c r="P2494">
        <f t="shared" si="39"/>
        <v>344</v>
      </c>
    </row>
    <row r="2495" spans="1:16" x14ac:dyDescent="0.25">
      <c r="A2495" t="s">
        <v>4888</v>
      </c>
      <c r="B2495" t="s">
        <v>4889</v>
      </c>
      <c r="C2495">
        <v>481</v>
      </c>
      <c r="D2495" t="s">
        <v>10</v>
      </c>
      <c r="E2495">
        <v>1</v>
      </c>
      <c r="F2495">
        <v>338</v>
      </c>
      <c r="G2495">
        <v>4725</v>
      </c>
      <c r="H2495" t="s">
        <v>11</v>
      </c>
      <c r="P2495">
        <f t="shared" si="39"/>
        <v>338</v>
      </c>
    </row>
    <row r="2496" spans="1:16" x14ac:dyDescent="0.25">
      <c r="A2496" t="s">
        <v>4890</v>
      </c>
      <c r="B2496" t="s">
        <v>4891</v>
      </c>
      <c r="C2496">
        <v>496</v>
      </c>
      <c r="D2496" t="s">
        <v>10</v>
      </c>
      <c r="E2496">
        <v>26</v>
      </c>
      <c r="F2496">
        <v>355</v>
      </c>
      <c r="G2496">
        <v>4725</v>
      </c>
      <c r="H2496" t="s">
        <v>11</v>
      </c>
      <c r="P2496">
        <f t="shared" si="39"/>
        <v>330</v>
      </c>
    </row>
    <row r="2497" spans="1:16" x14ac:dyDescent="0.25">
      <c r="A2497" t="s">
        <v>4892</v>
      </c>
      <c r="B2497" t="s">
        <v>4893</v>
      </c>
      <c r="C2497">
        <v>589</v>
      </c>
      <c r="D2497" t="s">
        <v>10</v>
      </c>
      <c r="E2497">
        <v>1</v>
      </c>
      <c r="F2497">
        <v>346</v>
      </c>
      <c r="G2497">
        <v>4725</v>
      </c>
      <c r="H2497" t="s">
        <v>11</v>
      </c>
      <c r="P2497">
        <f t="shared" si="39"/>
        <v>346</v>
      </c>
    </row>
    <row r="2498" spans="1:16" x14ac:dyDescent="0.25">
      <c r="A2498" t="s">
        <v>4894</v>
      </c>
      <c r="B2498" t="s">
        <v>4895</v>
      </c>
      <c r="C2498">
        <v>476</v>
      </c>
      <c r="D2498" t="s">
        <v>10</v>
      </c>
      <c r="E2498">
        <v>2</v>
      </c>
      <c r="F2498">
        <v>344</v>
      </c>
      <c r="G2498">
        <v>4725</v>
      </c>
      <c r="H2498" t="s">
        <v>11</v>
      </c>
      <c r="P2498">
        <f t="shared" si="39"/>
        <v>343</v>
      </c>
    </row>
    <row r="2499" spans="1:16" x14ac:dyDescent="0.25">
      <c r="A2499" t="s">
        <v>4896</v>
      </c>
      <c r="B2499" t="s">
        <v>4897</v>
      </c>
      <c r="C2499">
        <v>581</v>
      </c>
      <c r="D2499" t="s">
        <v>10</v>
      </c>
      <c r="E2499">
        <v>3</v>
      </c>
      <c r="F2499">
        <v>345</v>
      </c>
      <c r="G2499">
        <v>4725</v>
      </c>
      <c r="H2499" t="s">
        <v>11</v>
      </c>
      <c r="P2499">
        <f t="shared" si="39"/>
        <v>343</v>
      </c>
    </row>
    <row r="2500" spans="1:16" x14ac:dyDescent="0.25">
      <c r="A2500" t="s">
        <v>4898</v>
      </c>
      <c r="B2500" t="s">
        <v>4899</v>
      </c>
      <c r="C2500">
        <v>545</v>
      </c>
      <c r="D2500" t="s">
        <v>10</v>
      </c>
      <c r="E2500">
        <v>157</v>
      </c>
      <c r="F2500">
        <v>235</v>
      </c>
      <c r="G2500">
        <v>4725</v>
      </c>
      <c r="H2500" t="s">
        <v>11</v>
      </c>
      <c r="P2500">
        <f t="shared" si="39"/>
        <v>79</v>
      </c>
    </row>
    <row r="2501" spans="1:16" x14ac:dyDescent="0.25">
      <c r="A2501" t="s">
        <v>4898</v>
      </c>
      <c r="B2501" t="s">
        <v>4899</v>
      </c>
      <c r="C2501">
        <v>545</v>
      </c>
      <c r="D2501" t="s">
        <v>10</v>
      </c>
      <c r="E2501">
        <v>232</v>
      </c>
      <c r="F2501">
        <v>420</v>
      </c>
      <c r="G2501">
        <v>4725</v>
      </c>
      <c r="H2501" t="s">
        <v>11</v>
      </c>
      <c r="P2501">
        <f t="shared" si="39"/>
        <v>189</v>
      </c>
    </row>
    <row r="2502" spans="1:16" x14ac:dyDescent="0.25">
      <c r="A2502" t="s">
        <v>4900</v>
      </c>
      <c r="B2502" t="s">
        <v>4901</v>
      </c>
      <c r="C2502">
        <v>415</v>
      </c>
      <c r="D2502" t="s">
        <v>10</v>
      </c>
      <c r="E2502">
        <v>157</v>
      </c>
      <c r="F2502">
        <v>236</v>
      </c>
      <c r="G2502">
        <v>4725</v>
      </c>
      <c r="H2502" t="s">
        <v>11</v>
      </c>
      <c r="P2502">
        <f t="shared" si="39"/>
        <v>80</v>
      </c>
    </row>
    <row r="2503" spans="1:16" x14ac:dyDescent="0.25">
      <c r="A2503" t="s">
        <v>4900</v>
      </c>
      <c r="B2503" t="s">
        <v>4901</v>
      </c>
      <c r="C2503">
        <v>415</v>
      </c>
      <c r="D2503" t="s">
        <v>10</v>
      </c>
      <c r="E2503">
        <v>233</v>
      </c>
      <c r="F2503">
        <v>415</v>
      </c>
      <c r="G2503">
        <v>4725</v>
      </c>
      <c r="H2503" t="s">
        <v>11</v>
      </c>
      <c r="P2503">
        <f t="shared" si="39"/>
        <v>183</v>
      </c>
    </row>
    <row r="2504" spans="1:16" x14ac:dyDescent="0.25">
      <c r="A2504" t="s">
        <v>4902</v>
      </c>
      <c r="B2504" t="s">
        <v>4903</v>
      </c>
      <c r="C2504">
        <v>585</v>
      </c>
      <c r="D2504" t="s">
        <v>10</v>
      </c>
      <c r="E2504">
        <v>1</v>
      </c>
      <c r="F2504">
        <v>345</v>
      </c>
      <c r="G2504">
        <v>4725</v>
      </c>
      <c r="H2504" t="s">
        <v>11</v>
      </c>
      <c r="P2504">
        <f t="shared" si="39"/>
        <v>345</v>
      </c>
    </row>
    <row r="2505" spans="1:16" x14ac:dyDescent="0.25">
      <c r="A2505" t="s">
        <v>4904</v>
      </c>
      <c r="B2505" t="s">
        <v>4905</v>
      </c>
      <c r="C2505">
        <v>478</v>
      </c>
      <c r="D2505" t="s">
        <v>10</v>
      </c>
      <c r="E2505">
        <v>2</v>
      </c>
      <c r="F2505">
        <v>345</v>
      </c>
      <c r="G2505">
        <v>4725</v>
      </c>
      <c r="H2505" t="s">
        <v>11</v>
      </c>
      <c r="P2505">
        <f t="shared" si="39"/>
        <v>344</v>
      </c>
    </row>
    <row r="2506" spans="1:16" x14ac:dyDescent="0.25">
      <c r="A2506" t="s">
        <v>4906</v>
      </c>
      <c r="B2506" t="s">
        <v>4907</v>
      </c>
      <c r="C2506">
        <v>479</v>
      </c>
      <c r="D2506" t="s">
        <v>10</v>
      </c>
      <c r="E2506">
        <v>10</v>
      </c>
      <c r="F2506">
        <v>347</v>
      </c>
      <c r="G2506">
        <v>4725</v>
      </c>
      <c r="H2506" t="s">
        <v>11</v>
      </c>
      <c r="P2506">
        <f t="shared" si="39"/>
        <v>338</v>
      </c>
    </row>
    <row r="2507" spans="1:16" x14ac:dyDescent="0.25">
      <c r="A2507" t="s">
        <v>4908</v>
      </c>
      <c r="B2507" t="s">
        <v>4909</v>
      </c>
      <c r="C2507">
        <v>472</v>
      </c>
      <c r="D2507" t="s">
        <v>10</v>
      </c>
      <c r="E2507">
        <v>2</v>
      </c>
      <c r="F2507">
        <v>341</v>
      </c>
      <c r="G2507">
        <v>4725</v>
      </c>
      <c r="H2507" t="s">
        <v>11</v>
      </c>
      <c r="P2507">
        <f t="shared" si="39"/>
        <v>340</v>
      </c>
    </row>
    <row r="2508" spans="1:16" x14ac:dyDescent="0.25">
      <c r="A2508" t="s">
        <v>4910</v>
      </c>
      <c r="B2508" t="s">
        <v>4911</v>
      </c>
      <c r="C2508">
        <v>586</v>
      </c>
      <c r="D2508" t="s">
        <v>10</v>
      </c>
      <c r="E2508">
        <v>5</v>
      </c>
      <c r="F2508">
        <v>347</v>
      </c>
      <c r="G2508">
        <v>4725</v>
      </c>
      <c r="H2508" t="s">
        <v>11</v>
      </c>
      <c r="P2508">
        <f t="shared" si="39"/>
        <v>343</v>
      </c>
    </row>
    <row r="2509" spans="1:16" x14ac:dyDescent="0.25">
      <c r="A2509" t="s">
        <v>4912</v>
      </c>
      <c r="B2509" t="s">
        <v>4913</v>
      </c>
      <c r="C2509">
        <v>480</v>
      </c>
      <c r="D2509" t="s">
        <v>10</v>
      </c>
      <c r="E2509">
        <v>9</v>
      </c>
      <c r="F2509">
        <v>342</v>
      </c>
      <c r="G2509">
        <v>4725</v>
      </c>
      <c r="H2509" t="s">
        <v>11</v>
      </c>
      <c r="P2509">
        <f t="shared" si="39"/>
        <v>334</v>
      </c>
    </row>
    <row r="2510" spans="1:16" x14ac:dyDescent="0.25">
      <c r="A2510" t="s">
        <v>4914</v>
      </c>
      <c r="B2510" t="s">
        <v>4915</v>
      </c>
      <c r="C2510">
        <v>475</v>
      </c>
      <c r="D2510" t="s">
        <v>10</v>
      </c>
      <c r="E2510">
        <v>4</v>
      </c>
      <c r="F2510">
        <v>343</v>
      </c>
      <c r="G2510">
        <v>4725</v>
      </c>
      <c r="H2510" t="s">
        <v>11</v>
      </c>
      <c r="P2510">
        <f t="shared" si="39"/>
        <v>340</v>
      </c>
    </row>
    <row r="2511" spans="1:16" x14ac:dyDescent="0.25">
      <c r="A2511" t="s">
        <v>4916</v>
      </c>
      <c r="B2511" t="s">
        <v>4917</v>
      </c>
      <c r="C2511">
        <v>492</v>
      </c>
      <c r="D2511" t="s">
        <v>10</v>
      </c>
      <c r="E2511">
        <v>134</v>
      </c>
      <c r="F2511">
        <v>480</v>
      </c>
      <c r="G2511">
        <v>4725</v>
      </c>
      <c r="H2511" t="s">
        <v>11</v>
      </c>
      <c r="P2511">
        <f t="shared" si="39"/>
        <v>347</v>
      </c>
    </row>
    <row r="2512" spans="1:16" x14ac:dyDescent="0.25">
      <c r="A2512" t="s">
        <v>4918</v>
      </c>
      <c r="B2512" t="s">
        <v>4919</v>
      </c>
      <c r="C2512">
        <v>475</v>
      </c>
      <c r="D2512" t="s">
        <v>10</v>
      </c>
      <c r="E2512">
        <v>4</v>
      </c>
      <c r="F2512">
        <v>347</v>
      </c>
      <c r="G2512">
        <v>4725</v>
      </c>
      <c r="H2512" t="s">
        <v>11</v>
      </c>
      <c r="P2512">
        <f t="shared" si="39"/>
        <v>344</v>
      </c>
    </row>
    <row r="2513" spans="1:16" x14ac:dyDescent="0.25">
      <c r="A2513" t="s">
        <v>4920</v>
      </c>
      <c r="B2513" t="s">
        <v>4921</v>
      </c>
      <c r="C2513">
        <v>427</v>
      </c>
      <c r="D2513" t="s">
        <v>10</v>
      </c>
      <c r="E2513">
        <v>67</v>
      </c>
      <c r="F2513">
        <v>394</v>
      </c>
      <c r="G2513">
        <v>4725</v>
      </c>
      <c r="H2513" t="s">
        <v>11</v>
      </c>
      <c r="P2513">
        <f t="shared" si="39"/>
        <v>328</v>
      </c>
    </row>
    <row r="2514" spans="1:16" x14ac:dyDescent="0.25">
      <c r="A2514" t="s">
        <v>4922</v>
      </c>
      <c r="B2514" t="s">
        <v>4923</v>
      </c>
      <c r="C2514">
        <v>477</v>
      </c>
      <c r="D2514" t="s">
        <v>10</v>
      </c>
      <c r="E2514">
        <v>10</v>
      </c>
      <c r="F2514">
        <v>347</v>
      </c>
      <c r="G2514">
        <v>4725</v>
      </c>
      <c r="H2514" t="s">
        <v>11</v>
      </c>
      <c r="P2514">
        <f t="shared" si="39"/>
        <v>338</v>
      </c>
    </row>
    <row r="2515" spans="1:16" x14ac:dyDescent="0.25">
      <c r="A2515" t="s">
        <v>4924</v>
      </c>
      <c r="B2515" t="s">
        <v>4925</v>
      </c>
      <c r="C2515">
        <v>586</v>
      </c>
      <c r="D2515" t="s">
        <v>10</v>
      </c>
      <c r="E2515">
        <v>5</v>
      </c>
      <c r="F2515">
        <v>347</v>
      </c>
      <c r="G2515">
        <v>4725</v>
      </c>
      <c r="H2515" t="s">
        <v>11</v>
      </c>
      <c r="P2515">
        <f t="shared" si="39"/>
        <v>343</v>
      </c>
    </row>
    <row r="2516" spans="1:16" x14ac:dyDescent="0.25">
      <c r="A2516" t="s">
        <v>4926</v>
      </c>
      <c r="B2516" t="s">
        <v>4927</v>
      </c>
      <c r="C2516">
        <v>501</v>
      </c>
      <c r="D2516" t="s">
        <v>10</v>
      </c>
      <c r="E2516">
        <v>2</v>
      </c>
      <c r="F2516">
        <v>373</v>
      </c>
      <c r="G2516">
        <v>4725</v>
      </c>
      <c r="H2516" t="s">
        <v>11</v>
      </c>
      <c r="P2516">
        <f t="shared" si="39"/>
        <v>372</v>
      </c>
    </row>
    <row r="2517" spans="1:16" x14ac:dyDescent="0.25">
      <c r="A2517" t="s">
        <v>4928</v>
      </c>
      <c r="B2517" t="s">
        <v>4929</v>
      </c>
      <c r="C2517">
        <v>487</v>
      </c>
      <c r="D2517" t="s">
        <v>10</v>
      </c>
      <c r="E2517">
        <v>11</v>
      </c>
      <c r="F2517">
        <v>356</v>
      </c>
      <c r="G2517">
        <v>4725</v>
      </c>
      <c r="H2517" t="s">
        <v>11</v>
      </c>
      <c r="P2517">
        <f t="shared" si="39"/>
        <v>346</v>
      </c>
    </row>
    <row r="2518" spans="1:16" x14ac:dyDescent="0.25">
      <c r="A2518" t="s">
        <v>4930</v>
      </c>
      <c r="B2518" t="s">
        <v>4931</v>
      </c>
      <c r="C2518">
        <v>473</v>
      </c>
      <c r="D2518" t="s">
        <v>10</v>
      </c>
      <c r="E2518">
        <v>1</v>
      </c>
      <c r="F2518">
        <v>346</v>
      </c>
      <c r="G2518">
        <v>4725</v>
      </c>
      <c r="H2518" t="s">
        <v>11</v>
      </c>
      <c r="P2518">
        <f t="shared" si="39"/>
        <v>346</v>
      </c>
    </row>
    <row r="2519" spans="1:16" x14ac:dyDescent="0.25">
      <c r="A2519" t="s">
        <v>4932</v>
      </c>
      <c r="B2519" t="s">
        <v>4933</v>
      </c>
      <c r="C2519">
        <v>474</v>
      </c>
      <c r="D2519" t="s">
        <v>10</v>
      </c>
      <c r="E2519">
        <v>2</v>
      </c>
      <c r="F2519">
        <v>343</v>
      </c>
      <c r="G2519">
        <v>4725</v>
      </c>
      <c r="H2519" t="s">
        <v>11</v>
      </c>
      <c r="P2519">
        <f t="shared" si="39"/>
        <v>342</v>
      </c>
    </row>
    <row r="2520" spans="1:16" x14ac:dyDescent="0.25">
      <c r="A2520" t="s">
        <v>4934</v>
      </c>
      <c r="B2520" t="s">
        <v>4935</v>
      </c>
      <c r="C2520">
        <v>453</v>
      </c>
      <c r="D2520" t="s">
        <v>10</v>
      </c>
      <c r="E2520">
        <v>1</v>
      </c>
      <c r="F2520">
        <v>318</v>
      </c>
      <c r="G2520">
        <v>4725</v>
      </c>
      <c r="H2520" t="s">
        <v>11</v>
      </c>
      <c r="P2520">
        <f t="shared" si="39"/>
        <v>318</v>
      </c>
    </row>
    <row r="2521" spans="1:16" x14ac:dyDescent="0.25">
      <c r="A2521" t="s">
        <v>4936</v>
      </c>
      <c r="B2521" t="s">
        <v>4937</v>
      </c>
      <c r="C2521">
        <v>585</v>
      </c>
      <c r="D2521" t="s">
        <v>10</v>
      </c>
      <c r="E2521">
        <v>1</v>
      </c>
      <c r="F2521">
        <v>343</v>
      </c>
      <c r="G2521">
        <v>4725</v>
      </c>
      <c r="H2521" t="s">
        <v>11</v>
      </c>
      <c r="P2521">
        <f t="shared" si="39"/>
        <v>343</v>
      </c>
    </row>
    <row r="2522" spans="1:16" x14ac:dyDescent="0.25">
      <c r="A2522" t="s">
        <v>4938</v>
      </c>
      <c r="B2522" t="s">
        <v>4939</v>
      </c>
      <c r="C2522">
        <v>294</v>
      </c>
      <c r="D2522" t="s">
        <v>10</v>
      </c>
      <c r="E2522">
        <v>1</v>
      </c>
      <c r="F2522">
        <v>278</v>
      </c>
      <c r="G2522">
        <v>4725</v>
      </c>
      <c r="H2522" t="s">
        <v>11</v>
      </c>
      <c r="P2522">
        <f t="shared" si="39"/>
        <v>278</v>
      </c>
    </row>
    <row r="2523" spans="1:16" x14ac:dyDescent="0.25">
      <c r="A2523" t="s">
        <v>4940</v>
      </c>
      <c r="B2523" t="s">
        <v>4941</v>
      </c>
      <c r="C2523">
        <v>467</v>
      </c>
      <c r="D2523" t="s">
        <v>10</v>
      </c>
      <c r="E2523">
        <v>2</v>
      </c>
      <c r="F2523">
        <v>339</v>
      </c>
      <c r="G2523">
        <v>4725</v>
      </c>
      <c r="H2523" t="s">
        <v>11</v>
      </c>
      <c r="P2523">
        <f t="shared" si="39"/>
        <v>338</v>
      </c>
    </row>
    <row r="2524" spans="1:16" x14ac:dyDescent="0.25">
      <c r="A2524" t="s">
        <v>4942</v>
      </c>
      <c r="B2524" t="s">
        <v>4943</v>
      </c>
      <c r="C2524">
        <v>477</v>
      </c>
      <c r="D2524" t="s">
        <v>10</v>
      </c>
      <c r="E2524">
        <v>1</v>
      </c>
      <c r="F2524">
        <v>344</v>
      </c>
      <c r="G2524">
        <v>4725</v>
      </c>
      <c r="H2524" t="s">
        <v>11</v>
      </c>
      <c r="P2524">
        <f t="shared" si="39"/>
        <v>344</v>
      </c>
    </row>
    <row r="2525" spans="1:16" x14ac:dyDescent="0.25">
      <c r="A2525" t="s">
        <v>4944</v>
      </c>
      <c r="B2525" t="s">
        <v>4945</v>
      </c>
      <c r="C2525">
        <v>478</v>
      </c>
      <c r="D2525" t="s">
        <v>10</v>
      </c>
      <c r="E2525">
        <v>1</v>
      </c>
      <c r="F2525">
        <v>340</v>
      </c>
      <c r="G2525">
        <v>4725</v>
      </c>
      <c r="H2525" t="s">
        <v>11</v>
      </c>
      <c r="P2525">
        <f t="shared" si="39"/>
        <v>340</v>
      </c>
    </row>
    <row r="2526" spans="1:16" x14ac:dyDescent="0.25">
      <c r="A2526" t="s">
        <v>4946</v>
      </c>
      <c r="B2526" t="s">
        <v>4947</v>
      </c>
      <c r="C2526">
        <v>476</v>
      </c>
      <c r="D2526" t="s">
        <v>10</v>
      </c>
      <c r="E2526">
        <v>5</v>
      </c>
      <c r="F2526">
        <v>344</v>
      </c>
      <c r="G2526">
        <v>4725</v>
      </c>
      <c r="H2526" t="s">
        <v>11</v>
      </c>
      <c r="P2526">
        <f t="shared" si="39"/>
        <v>340</v>
      </c>
    </row>
    <row r="2527" spans="1:16" x14ac:dyDescent="0.25">
      <c r="A2527" t="s">
        <v>4948</v>
      </c>
      <c r="B2527" t="s">
        <v>4949</v>
      </c>
      <c r="C2527">
        <v>483</v>
      </c>
      <c r="D2527" t="s">
        <v>10</v>
      </c>
      <c r="E2527">
        <v>2</v>
      </c>
      <c r="F2527">
        <v>343</v>
      </c>
      <c r="G2527">
        <v>4725</v>
      </c>
      <c r="H2527" t="s">
        <v>11</v>
      </c>
      <c r="P2527">
        <f t="shared" si="39"/>
        <v>342</v>
      </c>
    </row>
    <row r="2528" spans="1:16" x14ac:dyDescent="0.25">
      <c r="A2528" t="s">
        <v>4950</v>
      </c>
      <c r="B2528" t="s">
        <v>4951</v>
      </c>
      <c r="C2528">
        <v>483</v>
      </c>
      <c r="D2528" t="s">
        <v>10</v>
      </c>
      <c r="E2528">
        <v>2</v>
      </c>
      <c r="F2528">
        <v>343</v>
      </c>
      <c r="G2528">
        <v>4725</v>
      </c>
      <c r="H2528" t="s">
        <v>11</v>
      </c>
      <c r="P2528">
        <f t="shared" si="39"/>
        <v>342</v>
      </c>
    </row>
    <row r="2529" spans="1:16" x14ac:dyDescent="0.25">
      <c r="A2529" t="s">
        <v>4952</v>
      </c>
      <c r="B2529" t="s">
        <v>4953</v>
      </c>
      <c r="C2529">
        <v>321</v>
      </c>
      <c r="D2529" t="s">
        <v>10</v>
      </c>
      <c r="E2529">
        <v>1</v>
      </c>
      <c r="F2529">
        <v>320</v>
      </c>
      <c r="G2529">
        <v>4725</v>
      </c>
      <c r="H2529" t="s">
        <v>11</v>
      </c>
      <c r="P2529">
        <f t="shared" si="39"/>
        <v>320</v>
      </c>
    </row>
    <row r="2530" spans="1:16" x14ac:dyDescent="0.25">
      <c r="A2530" t="s">
        <v>4954</v>
      </c>
      <c r="B2530" t="s">
        <v>4955</v>
      </c>
      <c r="C2530">
        <v>476</v>
      </c>
      <c r="D2530" t="s">
        <v>10</v>
      </c>
      <c r="E2530">
        <v>4</v>
      </c>
      <c r="F2530">
        <v>337</v>
      </c>
      <c r="G2530">
        <v>4725</v>
      </c>
      <c r="H2530" t="s">
        <v>11</v>
      </c>
      <c r="P2530">
        <f t="shared" si="39"/>
        <v>334</v>
      </c>
    </row>
    <row r="2531" spans="1:16" x14ac:dyDescent="0.25">
      <c r="A2531" t="s">
        <v>4956</v>
      </c>
      <c r="B2531" t="s">
        <v>4957</v>
      </c>
      <c r="C2531">
        <v>585</v>
      </c>
      <c r="D2531" t="s">
        <v>10</v>
      </c>
      <c r="E2531">
        <v>1</v>
      </c>
      <c r="F2531">
        <v>344</v>
      </c>
      <c r="G2531">
        <v>4725</v>
      </c>
      <c r="H2531" t="s">
        <v>11</v>
      </c>
      <c r="P2531">
        <f t="shared" si="39"/>
        <v>344</v>
      </c>
    </row>
    <row r="2532" spans="1:16" x14ac:dyDescent="0.25">
      <c r="A2532" t="s">
        <v>4958</v>
      </c>
      <c r="B2532" t="s">
        <v>4959</v>
      </c>
      <c r="C2532">
        <v>478</v>
      </c>
      <c r="D2532" t="s">
        <v>10</v>
      </c>
      <c r="E2532">
        <v>2</v>
      </c>
      <c r="F2532">
        <v>345</v>
      </c>
      <c r="G2532">
        <v>4725</v>
      </c>
      <c r="H2532" t="s">
        <v>11</v>
      </c>
      <c r="P2532">
        <f t="shared" si="39"/>
        <v>344</v>
      </c>
    </row>
    <row r="2533" spans="1:16" x14ac:dyDescent="0.25">
      <c r="A2533" t="s">
        <v>4960</v>
      </c>
      <c r="B2533" t="s">
        <v>4961</v>
      </c>
      <c r="C2533">
        <v>580</v>
      </c>
      <c r="D2533" t="s">
        <v>10</v>
      </c>
      <c r="E2533">
        <v>1</v>
      </c>
      <c r="F2533">
        <v>342</v>
      </c>
      <c r="G2533">
        <v>4725</v>
      </c>
      <c r="H2533" t="s">
        <v>11</v>
      </c>
      <c r="P2533">
        <f t="shared" si="39"/>
        <v>342</v>
      </c>
    </row>
    <row r="2534" spans="1:16" x14ac:dyDescent="0.25">
      <c r="A2534" t="s">
        <v>4962</v>
      </c>
      <c r="B2534" t="s">
        <v>4963</v>
      </c>
      <c r="C2534">
        <v>477</v>
      </c>
      <c r="D2534" t="s">
        <v>10</v>
      </c>
      <c r="E2534">
        <v>2</v>
      </c>
      <c r="F2534">
        <v>346</v>
      </c>
      <c r="G2534">
        <v>4725</v>
      </c>
      <c r="H2534" t="s">
        <v>11</v>
      </c>
      <c r="P2534">
        <f t="shared" si="39"/>
        <v>345</v>
      </c>
    </row>
    <row r="2535" spans="1:16" x14ac:dyDescent="0.25">
      <c r="A2535" t="s">
        <v>4964</v>
      </c>
      <c r="B2535" t="s">
        <v>4965</v>
      </c>
      <c r="C2535">
        <v>620</v>
      </c>
      <c r="D2535" t="s">
        <v>10</v>
      </c>
      <c r="E2535">
        <v>132</v>
      </c>
      <c r="F2535">
        <v>225</v>
      </c>
      <c r="G2535">
        <v>4725</v>
      </c>
      <c r="H2535" t="s">
        <v>11</v>
      </c>
      <c r="P2535">
        <f t="shared" si="39"/>
        <v>94</v>
      </c>
    </row>
    <row r="2536" spans="1:16" x14ac:dyDescent="0.25">
      <c r="A2536" t="s">
        <v>4964</v>
      </c>
      <c r="B2536" t="s">
        <v>4965</v>
      </c>
      <c r="C2536">
        <v>620</v>
      </c>
      <c r="D2536" t="s">
        <v>10</v>
      </c>
      <c r="E2536">
        <v>358</v>
      </c>
      <c r="F2536">
        <v>608</v>
      </c>
      <c r="G2536">
        <v>4725</v>
      </c>
      <c r="H2536" t="s">
        <v>11</v>
      </c>
      <c r="P2536">
        <f t="shared" si="39"/>
        <v>251</v>
      </c>
    </row>
    <row r="2537" spans="1:16" x14ac:dyDescent="0.25">
      <c r="A2537" t="s">
        <v>4966</v>
      </c>
      <c r="B2537" t="s">
        <v>4967</v>
      </c>
      <c r="C2537">
        <v>583</v>
      </c>
      <c r="D2537" t="s">
        <v>10</v>
      </c>
      <c r="E2537">
        <v>1</v>
      </c>
      <c r="F2537">
        <v>342</v>
      </c>
      <c r="G2537">
        <v>4725</v>
      </c>
      <c r="H2537" t="s">
        <v>11</v>
      </c>
      <c r="P2537">
        <f t="shared" si="39"/>
        <v>342</v>
      </c>
    </row>
    <row r="2538" spans="1:16" x14ac:dyDescent="0.25">
      <c r="A2538" t="s">
        <v>4968</v>
      </c>
      <c r="B2538" t="s">
        <v>4969</v>
      </c>
      <c r="C2538">
        <v>419</v>
      </c>
      <c r="D2538" t="s">
        <v>10</v>
      </c>
      <c r="E2538">
        <v>31</v>
      </c>
      <c r="F2538">
        <v>288</v>
      </c>
      <c r="G2538">
        <v>4725</v>
      </c>
      <c r="H2538" t="s">
        <v>11</v>
      </c>
      <c r="P2538">
        <f t="shared" si="39"/>
        <v>258</v>
      </c>
    </row>
    <row r="2539" spans="1:16" x14ac:dyDescent="0.25">
      <c r="A2539" t="s">
        <v>4970</v>
      </c>
      <c r="B2539" t="s">
        <v>4971</v>
      </c>
      <c r="C2539">
        <v>472</v>
      </c>
      <c r="D2539" t="s">
        <v>10</v>
      </c>
      <c r="E2539">
        <v>2</v>
      </c>
      <c r="F2539">
        <v>341</v>
      </c>
      <c r="G2539">
        <v>4725</v>
      </c>
      <c r="H2539" t="s">
        <v>11</v>
      </c>
      <c r="P2539">
        <f t="shared" si="39"/>
        <v>340</v>
      </c>
    </row>
    <row r="2540" spans="1:16" x14ac:dyDescent="0.25">
      <c r="A2540" t="s">
        <v>4972</v>
      </c>
      <c r="B2540" t="s">
        <v>4973</v>
      </c>
      <c r="C2540">
        <v>472</v>
      </c>
      <c r="D2540" t="s">
        <v>10</v>
      </c>
      <c r="E2540">
        <v>2</v>
      </c>
      <c r="F2540">
        <v>341</v>
      </c>
      <c r="G2540">
        <v>4725</v>
      </c>
      <c r="H2540" t="s">
        <v>11</v>
      </c>
      <c r="P2540">
        <f t="shared" si="39"/>
        <v>340</v>
      </c>
    </row>
    <row r="2541" spans="1:16" x14ac:dyDescent="0.25">
      <c r="A2541" t="s">
        <v>4974</v>
      </c>
      <c r="B2541" t="s">
        <v>4975</v>
      </c>
      <c r="C2541">
        <v>472</v>
      </c>
      <c r="D2541" t="s">
        <v>10</v>
      </c>
      <c r="E2541">
        <v>2</v>
      </c>
      <c r="F2541">
        <v>341</v>
      </c>
      <c r="G2541">
        <v>4725</v>
      </c>
      <c r="H2541" t="s">
        <v>11</v>
      </c>
      <c r="P2541">
        <f t="shared" si="39"/>
        <v>340</v>
      </c>
    </row>
    <row r="2542" spans="1:16" x14ac:dyDescent="0.25">
      <c r="A2542" t="s">
        <v>4976</v>
      </c>
      <c r="B2542" t="s">
        <v>4977</v>
      </c>
      <c r="C2542">
        <v>472</v>
      </c>
      <c r="D2542" t="s">
        <v>10</v>
      </c>
      <c r="E2542">
        <v>2</v>
      </c>
      <c r="F2542">
        <v>341</v>
      </c>
      <c r="G2542">
        <v>4725</v>
      </c>
      <c r="H2542" t="s">
        <v>11</v>
      </c>
      <c r="P2542">
        <f t="shared" si="39"/>
        <v>340</v>
      </c>
    </row>
    <row r="2543" spans="1:16" x14ac:dyDescent="0.25">
      <c r="A2543" t="s">
        <v>4978</v>
      </c>
      <c r="B2543" t="s">
        <v>4979</v>
      </c>
      <c r="C2543">
        <v>472</v>
      </c>
      <c r="D2543" t="s">
        <v>10</v>
      </c>
      <c r="E2543">
        <v>2</v>
      </c>
      <c r="F2543">
        <v>341</v>
      </c>
      <c r="G2543">
        <v>4725</v>
      </c>
      <c r="H2543" t="s">
        <v>11</v>
      </c>
      <c r="P2543">
        <f t="shared" si="39"/>
        <v>340</v>
      </c>
    </row>
    <row r="2544" spans="1:16" x14ac:dyDescent="0.25">
      <c r="A2544" t="s">
        <v>4980</v>
      </c>
      <c r="B2544" t="s">
        <v>4981</v>
      </c>
      <c r="C2544">
        <v>475</v>
      </c>
      <c r="D2544" t="s">
        <v>10</v>
      </c>
      <c r="E2544">
        <v>1</v>
      </c>
      <c r="F2544">
        <v>341</v>
      </c>
      <c r="G2544">
        <v>4725</v>
      </c>
      <c r="H2544" t="s">
        <v>11</v>
      </c>
      <c r="P2544">
        <f t="shared" si="39"/>
        <v>341</v>
      </c>
    </row>
    <row r="2545" spans="1:16" x14ac:dyDescent="0.25">
      <c r="A2545" t="s">
        <v>4982</v>
      </c>
      <c r="B2545" t="s">
        <v>4983</v>
      </c>
      <c r="C2545">
        <v>478</v>
      </c>
      <c r="D2545" t="s">
        <v>10</v>
      </c>
      <c r="E2545">
        <v>1</v>
      </c>
      <c r="F2545">
        <v>342</v>
      </c>
      <c r="G2545">
        <v>4725</v>
      </c>
      <c r="H2545" t="s">
        <v>11</v>
      </c>
      <c r="P2545">
        <f t="shared" si="39"/>
        <v>342</v>
      </c>
    </row>
    <row r="2546" spans="1:16" x14ac:dyDescent="0.25">
      <c r="A2546" t="s">
        <v>4984</v>
      </c>
      <c r="B2546" t="s">
        <v>4985</v>
      </c>
      <c r="C2546">
        <v>475</v>
      </c>
      <c r="D2546" t="s">
        <v>10</v>
      </c>
      <c r="E2546">
        <v>1</v>
      </c>
      <c r="F2546">
        <v>341</v>
      </c>
      <c r="G2546">
        <v>4725</v>
      </c>
      <c r="H2546" t="s">
        <v>11</v>
      </c>
      <c r="P2546">
        <f t="shared" si="39"/>
        <v>341</v>
      </c>
    </row>
    <row r="2547" spans="1:16" x14ac:dyDescent="0.25">
      <c r="A2547" t="s">
        <v>4986</v>
      </c>
      <c r="B2547" t="s">
        <v>4987</v>
      </c>
      <c r="C2547">
        <v>479</v>
      </c>
      <c r="D2547" t="s">
        <v>10</v>
      </c>
      <c r="E2547">
        <v>1</v>
      </c>
      <c r="F2547">
        <v>343</v>
      </c>
      <c r="G2547">
        <v>4725</v>
      </c>
      <c r="H2547" t="s">
        <v>11</v>
      </c>
      <c r="P2547">
        <f t="shared" si="39"/>
        <v>343</v>
      </c>
    </row>
    <row r="2548" spans="1:16" x14ac:dyDescent="0.25">
      <c r="A2548" t="s">
        <v>4988</v>
      </c>
      <c r="B2548" t="s">
        <v>4989</v>
      </c>
      <c r="C2548">
        <v>482</v>
      </c>
      <c r="D2548" t="s">
        <v>10</v>
      </c>
      <c r="E2548">
        <v>1</v>
      </c>
      <c r="F2548">
        <v>342</v>
      </c>
      <c r="G2548">
        <v>4725</v>
      </c>
      <c r="H2548" t="s">
        <v>11</v>
      </c>
      <c r="P2548">
        <f t="shared" si="39"/>
        <v>342</v>
      </c>
    </row>
    <row r="2549" spans="1:16" x14ac:dyDescent="0.25">
      <c r="A2549" t="s">
        <v>4990</v>
      </c>
      <c r="B2549" t="s">
        <v>4991</v>
      </c>
      <c r="C2549">
        <v>474</v>
      </c>
      <c r="D2549" t="s">
        <v>10</v>
      </c>
      <c r="E2549">
        <v>1</v>
      </c>
      <c r="F2549">
        <v>341</v>
      </c>
      <c r="G2549">
        <v>4725</v>
      </c>
      <c r="H2549" t="s">
        <v>11</v>
      </c>
      <c r="P2549">
        <f t="shared" si="39"/>
        <v>341</v>
      </c>
    </row>
    <row r="2550" spans="1:16" x14ac:dyDescent="0.25">
      <c r="A2550" t="s">
        <v>4992</v>
      </c>
      <c r="B2550" t="s">
        <v>4993</v>
      </c>
      <c r="C2550">
        <v>475</v>
      </c>
      <c r="D2550" t="s">
        <v>10</v>
      </c>
      <c r="E2550">
        <v>4</v>
      </c>
      <c r="F2550">
        <v>347</v>
      </c>
      <c r="G2550">
        <v>4725</v>
      </c>
      <c r="H2550" t="s">
        <v>11</v>
      </c>
      <c r="P2550">
        <f t="shared" si="39"/>
        <v>344</v>
      </c>
    </row>
    <row r="2551" spans="1:16" x14ac:dyDescent="0.25">
      <c r="A2551" t="s">
        <v>4994</v>
      </c>
      <c r="B2551" t="s">
        <v>4995</v>
      </c>
      <c r="C2551">
        <v>477</v>
      </c>
      <c r="D2551" t="s">
        <v>10</v>
      </c>
      <c r="E2551">
        <v>2</v>
      </c>
      <c r="F2551">
        <v>346</v>
      </c>
      <c r="G2551">
        <v>4725</v>
      </c>
      <c r="H2551" t="s">
        <v>11</v>
      </c>
      <c r="P2551">
        <f t="shared" ref="P2551:P2614" si="40">F2551-E2551+1</f>
        <v>345</v>
      </c>
    </row>
    <row r="2552" spans="1:16" x14ac:dyDescent="0.25">
      <c r="A2552" t="s">
        <v>4996</v>
      </c>
      <c r="B2552" t="s">
        <v>4997</v>
      </c>
      <c r="C2552">
        <v>620</v>
      </c>
      <c r="D2552" t="s">
        <v>10</v>
      </c>
      <c r="E2552">
        <v>132</v>
      </c>
      <c r="F2552">
        <v>225</v>
      </c>
      <c r="G2552">
        <v>4725</v>
      </c>
      <c r="H2552" t="s">
        <v>11</v>
      </c>
      <c r="P2552">
        <f t="shared" si="40"/>
        <v>94</v>
      </c>
    </row>
    <row r="2553" spans="1:16" x14ac:dyDescent="0.25">
      <c r="A2553" t="s">
        <v>4996</v>
      </c>
      <c r="B2553" t="s">
        <v>4997</v>
      </c>
      <c r="C2553">
        <v>620</v>
      </c>
      <c r="D2553" t="s">
        <v>10</v>
      </c>
      <c r="E2553">
        <v>358</v>
      </c>
      <c r="F2553">
        <v>608</v>
      </c>
      <c r="G2553">
        <v>4725</v>
      </c>
      <c r="H2553" t="s">
        <v>11</v>
      </c>
      <c r="P2553">
        <f t="shared" si="40"/>
        <v>251</v>
      </c>
    </row>
    <row r="2554" spans="1:16" x14ac:dyDescent="0.25">
      <c r="A2554" t="s">
        <v>4998</v>
      </c>
      <c r="B2554" t="s">
        <v>4999</v>
      </c>
      <c r="C2554">
        <v>485</v>
      </c>
      <c r="D2554" t="s">
        <v>10</v>
      </c>
      <c r="E2554">
        <v>3</v>
      </c>
      <c r="F2554">
        <v>340</v>
      </c>
      <c r="G2554">
        <v>4725</v>
      </c>
      <c r="H2554" t="s">
        <v>11</v>
      </c>
      <c r="P2554">
        <f t="shared" si="40"/>
        <v>338</v>
      </c>
    </row>
    <row r="2555" spans="1:16" x14ac:dyDescent="0.25">
      <c r="A2555" t="s">
        <v>5000</v>
      </c>
      <c r="B2555" t="s">
        <v>5001</v>
      </c>
      <c r="C2555">
        <v>480</v>
      </c>
      <c r="D2555" t="s">
        <v>10</v>
      </c>
      <c r="E2555">
        <v>1</v>
      </c>
      <c r="F2555">
        <v>344</v>
      </c>
      <c r="G2555">
        <v>4725</v>
      </c>
      <c r="H2555" t="s">
        <v>11</v>
      </c>
      <c r="P2555">
        <f t="shared" si="40"/>
        <v>344</v>
      </c>
    </row>
    <row r="2556" spans="1:16" x14ac:dyDescent="0.25">
      <c r="A2556" t="s">
        <v>5002</v>
      </c>
      <c r="B2556" t="s">
        <v>5003</v>
      </c>
      <c r="C2556">
        <v>478</v>
      </c>
      <c r="D2556" t="s">
        <v>10</v>
      </c>
      <c r="E2556">
        <v>1</v>
      </c>
      <c r="F2556">
        <v>343</v>
      </c>
      <c r="G2556">
        <v>4725</v>
      </c>
      <c r="H2556" t="s">
        <v>11</v>
      </c>
      <c r="P2556">
        <f t="shared" si="40"/>
        <v>343</v>
      </c>
    </row>
    <row r="2557" spans="1:16" x14ac:dyDescent="0.25">
      <c r="A2557" t="s">
        <v>5004</v>
      </c>
      <c r="B2557" t="s">
        <v>5005</v>
      </c>
      <c r="C2557">
        <v>480</v>
      </c>
      <c r="D2557" t="s">
        <v>10</v>
      </c>
      <c r="E2557">
        <v>5</v>
      </c>
      <c r="F2557">
        <v>350</v>
      </c>
      <c r="G2557">
        <v>4725</v>
      </c>
      <c r="H2557" t="s">
        <v>11</v>
      </c>
      <c r="P2557">
        <f t="shared" si="40"/>
        <v>346</v>
      </c>
    </row>
    <row r="2558" spans="1:16" x14ac:dyDescent="0.25">
      <c r="A2558" t="s">
        <v>5006</v>
      </c>
      <c r="B2558" t="s">
        <v>5007</v>
      </c>
      <c r="C2558">
        <v>473</v>
      </c>
      <c r="D2558" t="s">
        <v>10</v>
      </c>
      <c r="E2558">
        <v>1</v>
      </c>
      <c r="F2558">
        <v>345</v>
      </c>
      <c r="G2558">
        <v>4725</v>
      </c>
      <c r="H2558" t="s">
        <v>11</v>
      </c>
      <c r="P2558">
        <f t="shared" si="40"/>
        <v>345</v>
      </c>
    </row>
    <row r="2559" spans="1:16" x14ac:dyDescent="0.25">
      <c r="A2559" t="s">
        <v>5008</v>
      </c>
      <c r="B2559" t="s">
        <v>5009</v>
      </c>
      <c r="C2559">
        <v>470</v>
      </c>
      <c r="D2559" t="s">
        <v>10</v>
      </c>
      <c r="E2559">
        <v>1</v>
      </c>
      <c r="F2559">
        <v>343</v>
      </c>
      <c r="G2559">
        <v>4725</v>
      </c>
      <c r="H2559" t="s">
        <v>11</v>
      </c>
      <c r="P2559">
        <f t="shared" si="40"/>
        <v>343</v>
      </c>
    </row>
    <row r="2560" spans="1:16" x14ac:dyDescent="0.25">
      <c r="A2560" t="s">
        <v>5010</v>
      </c>
      <c r="B2560" t="s">
        <v>5011</v>
      </c>
      <c r="C2560">
        <v>478</v>
      </c>
      <c r="D2560" t="s">
        <v>10</v>
      </c>
      <c r="E2560">
        <v>1</v>
      </c>
      <c r="F2560">
        <v>342</v>
      </c>
      <c r="G2560">
        <v>4725</v>
      </c>
      <c r="H2560" t="s">
        <v>11</v>
      </c>
      <c r="P2560">
        <f t="shared" si="40"/>
        <v>342</v>
      </c>
    </row>
    <row r="2561" spans="1:16" x14ac:dyDescent="0.25">
      <c r="A2561" t="s">
        <v>5012</v>
      </c>
      <c r="B2561" t="s">
        <v>5013</v>
      </c>
      <c r="C2561">
        <v>476</v>
      </c>
      <c r="D2561" t="s">
        <v>10</v>
      </c>
      <c r="E2561">
        <v>1</v>
      </c>
      <c r="F2561">
        <v>341</v>
      </c>
      <c r="G2561">
        <v>4725</v>
      </c>
      <c r="H2561" t="s">
        <v>11</v>
      </c>
      <c r="P2561">
        <f t="shared" si="40"/>
        <v>341</v>
      </c>
    </row>
    <row r="2562" spans="1:16" x14ac:dyDescent="0.25">
      <c r="A2562" t="s">
        <v>5014</v>
      </c>
      <c r="B2562" t="s">
        <v>5015</v>
      </c>
      <c r="C2562">
        <v>472</v>
      </c>
      <c r="D2562" t="s">
        <v>10</v>
      </c>
      <c r="E2562">
        <v>2</v>
      </c>
      <c r="F2562">
        <v>341</v>
      </c>
      <c r="G2562">
        <v>4725</v>
      </c>
      <c r="H2562" t="s">
        <v>11</v>
      </c>
      <c r="P2562">
        <f t="shared" si="40"/>
        <v>340</v>
      </c>
    </row>
    <row r="2563" spans="1:16" x14ac:dyDescent="0.25">
      <c r="A2563" t="s">
        <v>5016</v>
      </c>
      <c r="B2563" t="s">
        <v>5017</v>
      </c>
      <c r="C2563">
        <v>488</v>
      </c>
      <c r="D2563" t="s">
        <v>10</v>
      </c>
      <c r="E2563">
        <v>13</v>
      </c>
      <c r="F2563">
        <v>358</v>
      </c>
      <c r="G2563">
        <v>4725</v>
      </c>
      <c r="H2563" t="s">
        <v>11</v>
      </c>
      <c r="P2563">
        <f t="shared" si="40"/>
        <v>346</v>
      </c>
    </row>
    <row r="2564" spans="1:16" x14ac:dyDescent="0.25">
      <c r="A2564" t="s">
        <v>5018</v>
      </c>
      <c r="B2564" t="s">
        <v>5019</v>
      </c>
      <c r="C2564">
        <v>522</v>
      </c>
      <c r="D2564" t="s">
        <v>10</v>
      </c>
      <c r="E2564">
        <v>53</v>
      </c>
      <c r="F2564">
        <v>397</v>
      </c>
      <c r="G2564">
        <v>4725</v>
      </c>
      <c r="H2564" t="s">
        <v>11</v>
      </c>
      <c r="P2564">
        <f t="shared" si="40"/>
        <v>345</v>
      </c>
    </row>
    <row r="2565" spans="1:16" x14ac:dyDescent="0.25">
      <c r="A2565" t="s">
        <v>5020</v>
      </c>
      <c r="B2565" t="s">
        <v>5021</v>
      </c>
      <c r="C2565">
        <v>582</v>
      </c>
      <c r="D2565" t="s">
        <v>10</v>
      </c>
      <c r="E2565">
        <v>4</v>
      </c>
      <c r="F2565">
        <v>346</v>
      </c>
      <c r="G2565">
        <v>4725</v>
      </c>
      <c r="H2565" t="s">
        <v>11</v>
      </c>
      <c r="P2565">
        <f t="shared" si="40"/>
        <v>343</v>
      </c>
    </row>
    <row r="2566" spans="1:16" x14ac:dyDescent="0.25">
      <c r="A2566" t="s">
        <v>5022</v>
      </c>
      <c r="B2566" t="s">
        <v>5023</v>
      </c>
      <c r="C2566">
        <v>187</v>
      </c>
      <c r="D2566" t="s">
        <v>10</v>
      </c>
      <c r="E2566">
        <v>3</v>
      </c>
      <c r="F2566">
        <v>183</v>
      </c>
      <c r="G2566">
        <v>4725</v>
      </c>
      <c r="H2566" t="s">
        <v>11</v>
      </c>
      <c r="P2566">
        <f t="shared" si="40"/>
        <v>181</v>
      </c>
    </row>
    <row r="2567" spans="1:16" x14ac:dyDescent="0.25">
      <c r="A2567" t="s">
        <v>5024</v>
      </c>
      <c r="B2567" t="s">
        <v>5025</v>
      </c>
      <c r="C2567">
        <v>585</v>
      </c>
      <c r="D2567" t="s">
        <v>10</v>
      </c>
      <c r="E2567">
        <v>1</v>
      </c>
      <c r="F2567">
        <v>344</v>
      </c>
      <c r="G2567">
        <v>4725</v>
      </c>
      <c r="H2567" t="s">
        <v>11</v>
      </c>
      <c r="P2567">
        <f t="shared" si="40"/>
        <v>344</v>
      </c>
    </row>
    <row r="2568" spans="1:16" x14ac:dyDescent="0.25">
      <c r="A2568" t="s">
        <v>5026</v>
      </c>
      <c r="B2568" t="s">
        <v>5027</v>
      </c>
      <c r="C2568">
        <v>490</v>
      </c>
      <c r="D2568" t="s">
        <v>10</v>
      </c>
      <c r="E2568">
        <v>12</v>
      </c>
      <c r="F2568">
        <v>360</v>
      </c>
      <c r="G2568">
        <v>4725</v>
      </c>
      <c r="H2568" t="s">
        <v>11</v>
      </c>
      <c r="P2568">
        <f t="shared" si="40"/>
        <v>349</v>
      </c>
    </row>
    <row r="2569" spans="1:16" x14ac:dyDescent="0.25">
      <c r="A2569" t="s">
        <v>5028</v>
      </c>
      <c r="B2569" t="s">
        <v>5029</v>
      </c>
      <c r="C2569">
        <v>585</v>
      </c>
      <c r="D2569" t="s">
        <v>10</v>
      </c>
      <c r="E2569">
        <v>1</v>
      </c>
      <c r="F2569">
        <v>344</v>
      </c>
      <c r="G2569">
        <v>4725</v>
      </c>
      <c r="H2569" t="s">
        <v>11</v>
      </c>
      <c r="P2569">
        <f t="shared" si="40"/>
        <v>344</v>
      </c>
    </row>
    <row r="2570" spans="1:16" x14ac:dyDescent="0.25">
      <c r="A2570" t="s">
        <v>5030</v>
      </c>
      <c r="B2570" t="s">
        <v>5031</v>
      </c>
      <c r="C2570">
        <v>473</v>
      </c>
      <c r="D2570" t="s">
        <v>10</v>
      </c>
      <c r="E2570">
        <v>4</v>
      </c>
      <c r="F2570">
        <v>346</v>
      </c>
      <c r="G2570">
        <v>4725</v>
      </c>
      <c r="H2570" t="s">
        <v>11</v>
      </c>
      <c r="P2570">
        <f t="shared" si="40"/>
        <v>343</v>
      </c>
    </row>
    <row r="2571" spans="1:16" x14ac:dyDescent="0.25">
      <c r="A2571" t="s">
        <v>5032</v>
      </c>
      <c r="B2571" t="s">
        <v>5033</v>
      </c>
      <c r="C2571">
        <v>338</v>
      </c>
      <c r="D2571" t="s">
        <v>10</v>
      </c>
      <c r="E2571">
        <v>1</v>
      </c>
      <c r="F2571">
        <v>333</v>
      </c>
      <c r="G2571">
        <v>4725</v>
      </c>
      <c r="H2571" t="s">
        <v>11</v>
      </c>
      <c r="P2571">
        <f t="shared" si="40"/>
        <v>333</v>
      </c>
    </row>
    <row r="2572" spans="1:16" x14ac:dyDescent="0.25">
      <c r="A2572" t="s">
        <v>5034</v>
      </c>
      <c r="B2572" t="s">
        <v>5035</v>
      </c>
      <c r="C2572">
        <v>470</v>
      </c>
      <c r="D2572" t="s">
        <v>10</v>
      </c>
      <c r="E2572">
        <v>1</v>
      </c>
      <c r="F2572">
        <v>345</v>
      </c>
      <c r="G2572">
        <v>4725</v>
      </c>
      <c r="H2572" t="s">
        <v>11</v>
      </c>
      <c r="P2572">
        <f t="shared" si="40"/>
        <v>345</v>
      </c>
    </row>
    <row r="2573" spans="1:16" x14ac:dyDescent="0.25">
      <c r="A2573" t="s">
        <v>5036</v>
      </c>
      <c r="B2573" t="s">
        <v>5037</v>
      </c>
      <c r="C2573">
        <v>480</v>
      </c>
      <c r="D2573" t="s">
        <v>10</v>
      </c>
      <c r="E2573">
        <v>5</v>
      </c>
      <c r="F2573">
        <v>350</v>
      </c>
      <c r="G2573">
        <v>4725</v>
      </c>
      <c r="H2573" t="s">
        <v>11</v>
      </c>
      <c r="P2573">
        <f t="shared" si="40"/>
        <v>346</v>
      </c>
    </row>
    <row r="2574" spans="1:16" x14ac:dyDescent="0.25">
      <c r="A2574" t="s">
        <v>5038</v>
      </c>
      <c r="B2574" t="s">
        <v>5039</v>
      </c>
      <c r="C2574">
        <v>470</v>
      </c>
      <c r="D2574" t="s">
        <v>10</v>
      </c>
      <c r="E2574">
        <v>1</v>
      </c>
      <c r="F2574">
        <v>345</v>
      </c>
      <c r="G2574">
        <v>4725</v>
      </c>
      <c r="H2574" t="s">
        <v>11</v>
      </c>
      <c r="P2574">
        <f t="shared" si="40"/>
        <v>345</v>
      </c>
    </row>
    <row r="2575" spans="1:16" x14ac:dyDescent="0.25">
      <c r="A2575" t="s">
        <v>5040</v>
      </c>
      <c r="B2575" t="s">
        <v>5041</v>
      </c>
      <c r="C2575">
        <v>480</v>
      </c>
      <c r="D2575" t="s">
        <v>10</v>
      </c>
      <c r="E2575">
        <v>5</v>
      </c>
      <c r="F2575">
        <v>350</v>
      </c>
      <c r="G2575">
        <v>4725</v>
      </c>
      <c r="H2575" t="s">
        <v>11</v>
      </c>
      <c r="P2575">
        <f t="shared" si="40"/>
        <v>346</v>
      </c>
    </row>
    <row r="2576" spans="1:16" x14ac:dyDescent="0.25">
      <c r="A2576" t="s">
        <v>5042</v>
      </c>
      <c r="B2576" t="s">
        <v>5043</v>
      </c>
      <c r="C2576">
        <v>470</v>
      </c>
      <c r="D2576" t="s">
        <v>10</v>
      </c>
      <c r="E2576">
        <v>1</v>
      </c>
      <c r="F2576">
        <v>345</v>
      </c>
      <c r="G2576">
        <v>4725</v>
      </c>
      <c r="H2576" t="s">
        <v>11</v>
      </c>
      <c r="P2576">
        <f t="shared" si="40"/>
        <v>345</v>
      </c>
    </row>
    <row r="2577" spans="1:16" x14ac:dyDescent="0.25">
      <c r="A2577" t="s">
        <v>5044</v>
      </c>
      <c r="B2577" t="s">
        <v>5045</v>
      </c>
      <c r="C2577">
        <v>480</v>
      </c>
      <c r="D2577" t="s">
        <v>10</v>
      </c>
      <c r="E2577">
        <v>5</v>
      </c>
      <c r="F2577">
        <v>350</v>
      </c>
      <c r="G2577">
        <v>4725</v>
      </c>
      <c r="H2577" t="s">
        <v>11</v>
      </c>
      <c r="P2577">
        <f t="shared" si="40"/>
        <v>346</v>
      </c>
    </row>
    <row r="2578" spans="1:16" x14ac:dyDescent="0.25">
      <c r="A2578" t="s">
        <v>5046</v>
      </c>
      <c r="B2578" t="s">
        <v>5047</v>
      </c>
      <c r="C2578">
        <v>585</v>
      </c>
      <c r="D2578" t="s">
        <v>10</v>
      </c>
      <c r="E2578">
        <v>1</v>
      </c>
      <c r="F2578">
        <v>344</v>
      </c>
      <c r="G2578">
        <v>4725</v>
      </c>
      <c r="H2578" t="s">
        <v>11</v>
      </c>
      <c r="P2578">
        <f t="shared" si="40"/>
        <v>344</v>
      </c>
    </row>
    <row r="2579" spans="1:16" x14ac:dyDescent="0.25">
      <c r="A2579" t="s">
        <v>5048</v>
      </c>
      <c r="B2579" t="s">
        <v>5049</v>
      </c>
      <c r="C2579">
        <v>480</v>
      </c>
      <c r="D2579" t="s">
        <v>10</v>
      </c>
      <c r="E2579">
        <v>5</v>
      </c>
      <c r="F2579">
        <v>350</v>
      </c>
      <c r="G2579">
        <v>4725</v>
      </c>
      <c r="H2579" t="s">
        <v>11</v>
      </c>
      <c r="P2579">
        <f t="shared" si="40"/>
        <v>346</v>
      </c>
    </row>
    <row r="2580" spans="1:16" x14ac:dyDescent="0.25">
      <c r="A2580" t="s">
        <v>5050</v>
      </c>
      <c r="B2580" t="s">
        <v>5051</v>
      </c>
      <c r="C2580">
        <v>470</v>
      </c>
      <c r="D2580" t="s">
        <v>10</v>
      </c>
      <c r="E2580">
        <v>1</v>
      </c>
      <c r="F2580">
        <v>345</v>
      </c>
      <c r="G2580">
        <v>4725</v>
      </c>
      <c r="H2580" t="s">
        <v>11</v>
      </c>
      <c r="P2580">
        <f t="shared" si="40"/>
        <v>345</v>
      </c>
    </row>
    <row r="2581" spans="1:16" x14ac:dyDescent="0.25">
      <c r="A2581" t="s">
        <v>5052</v>
      </c>
      <c r="B2581" t="s">
        <v>5053</v>
      </c>
      <c r="C2581">
        <v>490</v>
      </c>
      <c r="D2581" t="s">
        <v>10</v>
      </c>
      <c r="E2581">
        <v>12</v>
      </c>
      <c r="F2581">
        <v>360</v>
      </c>
      <c r="G2581">
        <v>4725</v>
      </c>
      <c r="H2581" t="s">
        <v>11</v>
      </c>
      <c r="P2581">
        <f t="shared" si="40"/>
        <v>349</v>
      </c>
    </row>
    <row r="2582" spans="1:16" x14ac:dyDescent="0.25">
      <c r="A2582" t="s">
        <v>5054</v>
      </c>
      <c r="B2582" t="s">
        <v>5055</v>
      </c>
      <c r="C2582">
        <v>476</v>
      </c>
      <c r="D2582" t="s">
        <v>10</v>
      </c>
      <c r="E2582">
        <v>1</v>
      </c>
      <c r="F2582">
        <v>341</v>
      </c>
      <c r="G2582">
        <v>4725</v>
      </c>
      <c r="H2582" t="s">
        <v>11</v>
      </c>
      <c r="P2582">
        <f t="shared" si="40"/>
        <v>341</v>
      </c>
    </row>
    <row r="2583" spans="1:16" x14ac:dyDescent="0.25">
      <c r="A2583" t="s">
        <v>5056</v>
      </c>
      <c r="B2583" t="s">
        <v>5057</v>
      </c>
      <c r="C2583">
        <v>478</v>
      </c>
      <c r="D2583" t="s">
        <v>10</v>
      </c>
      <c r="E2583">
        <v>1</v>
      </c>
      <c r="F2583">
        <v>340</v>
      </c>
      <c r="G2583">
        <v>4725</v>
      </c>
      <c r="H2583" t="s">
        <v>11</v>
      </c>
      <c r="P2583">
        <f t="shared" si="40"/>
        <v>340</v>
      </c>
    </row>
    <row r="2584" spans="1:16" x14ac:dyDescent="0.25">
      <c r="A2584" t="s">
        <v>5058</v>
      </c>
      <c r="B2584" t="s">
        <v>5059</v>
      </c>
      <c r="C2584">
        <v>582</v>
      </c>
      <c r="D2584" t="s">
        <v>10</v>
      </c>
      <c r="E2584">
        <v>1</v>
      </c>
      <c r="F2584">
        <v>341</v>
      </c>
      <c r="G2584">
        <v>4725</v>
      </c>
      <c r="H2584" t="s">
        <v>11</v>
      </c>
      <c r="P2584">
        <f t="shared" si="40"/>
        <v>341</v>
      </c>
    </row>
    <row r="2585" spans="1:16" x14ac:dyDescent="0.25">
      <c r="A2585" t="s">
        <v>5060</v>
      </c>
      <c r="B2585" t="s">
        <v>5061</v>
      </c>
      <c r="C2585">
        <v>582</v>
      </c>
      <c r="D2585" t="s">
        <v>10</v>
      </c>
      <c r="E2585">
        <v>1</v>
      </c>
      <c r="F2585">
        <v>341</v>
      </c>
      <c r="G2585">
        <v>4725</v>
      </c>
      <c r="H2585" t="s">
        <v>11</v>
      </c>
      <c r="P2585">
        <f t="shared" si="40"/>
        <v>341</v>
      </c>
    </row>
    <row r="2586" spans="1:16" x14ac:dyDescent="0.25">
      <c r="A2586" t="s">
        <v>5062</v>
      </c>
      <c r="B2586" t="s">
        <v>5063</v>
      </c>
      <c r="C2586">
        <v>480</v>
      </c>
      <c r="D2586" t="s">
        <v>10</v>
      </c>
      <c r="E2586">
        <v>1</v>
      </c>
      <c r="F2586">
        <v>344</v>
      </c>
      <c r="G2586">
        <v>4725</v>
      </c>
      <c r="H2586" t="s">
        <v>11</v>
      </c>
      <c r="P2586">
        <f t="shared" si="40"/>
        <v>344</v>
      </c>
    </row>
    <row r="2587" spans="1:16" x14ac:dyDescent="0.25">
      <c r="A2587" t="s">
        <v>5064</v>
      </c>
      <c r="B2587" t="s">
        <v>5065</v>
      </c>
      <c r="C2587">
        <v>489</v>
      </c>
      <c r="D2587" t="s">
        <v>10</v>
      </c>
      <c r="E2587">
        <v>11</v>
      </c>
      <c r="F2587">
        <v>358</v>
      </c>
      <c r="G2587">
        <v>4725</v>
      </c>
      <c r="H2587" t="s">
        <v>11</v>
      </c>
      <c r="P2587">
        <f t="shared" si="40"/>
        <v>348</v>
      </c>
    </row>
    <row r="2588" spans="1:16" x14ac:dyDescent="0.25">
      <c r="A2588" t="s">
        <v>5066</v>
      </c>
      <c r="B2588" t="s">
        <v>5067</v>
      </c>
      <c r="C2588">
        <v>480</v>
      </c>
      <c r="D2588" t="s">
        <v>10</v>
      </c>
      <c r="E2588">
        <v>1</v>
      </c>
      <c r="F2588">
        <v>345</v>
      </c>
      <c r="G2588">
        <v>4725</v>
      </c>
      <c r="H2588" t="s">
        <v>11</v>
      </c>
      <c r="P2588">
        <f t="shared" si="40"/>
        <v>345</v>
      </c>
    </row>
    <row r="2589" spans="1:16" x14ac:dyDescent="0.25">
      <c r="A2589" t="s">
        <v>5068</v>
      </c>
      <c r="B2589" t="s">
        <v>5069</v>
      </c>
      <c r="C2589">
        <v>475</v>
      </c>
      <c r="D2589" t="s">
        <v>10</v>
      </c>
      <c r="E2589">
        <v>4</v>
      </c>
      <c r="F2589">
        <v>347</v>
      </c>
      <c r="G2589">
        <v>4725</v>
      </c>
      <c r="H2589" t="s">
        <v>11</v>
      </c>
      <c r="P2589">
        <f t="shared" si="40"/>
        <v>344</v>
      </c>
    </row>
    <row r="2590" spans="1:16" x14ac:dyDescent="0.25">
      <c r="A2590" t="s">
        <v>5070</v>
      </c>
      <c r="B2590" t="s">
        <v>5071</v>
      </c>
      <c r="C2590">
        <v>475</v>
      </c>
      <c r="D2590" t="s">
        <v>10</v>
      </c>
      <c r="E2590">
        <v>4</v>
      </c>
      <c r="F2590">
        <v>345</v>
      </c>
      <c r="G2590">
        <v>4725</v>
      </c>
      <c r="H2590" t="s">
        <v>11</v>
      </c>
      <c r="P2590">
        <f t="shared" si="40"/>
        <v>342</v>
      </c>
    </row>
    <row r="2591" spans="1:16" x14ac:dyDescent="0.25">
      <c r="A2591" t="s">
        <v>5072</v>
      </c>
      <c r="B2591" t="s">
        <v>5073</v>
      </c>
      <c r="C2591">
        <v>478</v>
      </c>
      <c r="D2591" t="s">
        <v>10</v>
      </c>
      <c r="E2591">
        <v>4</v>
      </c>
      <c r="F2591">
        <v>342</v>
      </c>
      <c r="G2591">
        <v>4725</v>
      </c>
      <c r="H2591" t="s">
        <v>11</v>
      </c>
      <c r="P2591">
        <f t="shared" si="40"/>
        <v>339</v>
      </c>
    </row>
    <row r="2592" spans="1:16" x14ac:dyDescent="0.25">
      <c r="A2592" t="s">
        <v>5074</v>
      </c>
      <c r="B2592" t="s">
        <v>5075</v>
      </c>
      <c r="C2592">
        <v>585</v>
      </c>
      <c r="D2592" t="s">
        <v>10</v>
      </c>
      <c r="E2592">
        <v>1</v>
      </c>
      <c r="F2592">
        <v>344</v>
      </c>
      <c r="G2592">
        <v>4725</v>
      </c>
      <c r="H2592" t="s">
        <v>11</v>
      </c>
      <c r="P2592">
        <f t="shared" si="40"/>
        <v>344</v>
      </c>
    </row>
    <row r="2593" spans="1:16" x14ac:dyDescent="0.25">
      <c r="A2593" t="s">
        <v>5076</v>
      </c>
      <c r="B2593" t="s">
        <v>5077</v>
      </c>
      <c r="C2593">
        <v>348</v>
      </c>
      <c r="D2593" t="s">
        <v>10</v>
      </c>
      <c r="E2593">
        <v>1</v>
      </c>
      <c r="F2593">
        <v>250</v>
      </c>
      <c r="G2593">
        <v>4725</v>
      </c>
      <c r="H2593" t="s">
        <v>11</v>
      </c>
      <c r="P2593">
        <f t="shared" si="40"/>
        <v>250</v>
      </c>
    </row>
    <row r="2594" spans="1:16" x14ac:dyDescent="0.25">
      <c r="A2594" t="s">
        <v>5078</v>
      </c>
      <c r="B2594" t="s">
        <v>5079</v>
      </c>
      <c r="C2594">
        <v>56</v>
      </c>
      <c r="D2594" t="s">
        <v>10</v>
      </c>
      <c r="E2594">
        <v>1</v>
      </c>
      <c r="F2594">
        <v>56</v>
      </c>
      <c r="G2594">
        <v>4725</v>
      </c>
      <c r="H2594" t="s">
        <v>11</v>
      </c>
      <c r="P2594">
        <f t="shared" si="40"/>
        <v>56</v>
      </c>
    </row>
    <row r="2595" spans="1:16" x14ac:dyDescent="0.25">
      <c r="A2595" t="s">
        <v>5080</v>
      </c>
      <c r="B2595" t="s">
        <v>5081</v>
      </c>
      <c r="C2595">
        <v>177</v>
      </c>
      <c r="D2595" t="s">
        <v>10</v>
      </c>
      <c r="E2595">
        <v>1</v>
      </c>
      <c r="F2595">
        <v>77</v>
      </c>
      <c r="G2595">
        <v>4725</v>
      </c>
      <c r="H2595" t="s">
        <v>11</v>
      </c>
      <c r="P2595">
        <f t="shared" si="40"/>
        <v>77</v>
      </c>
    </row>
    <row r="2596" spans="1:16" x14ac:dyDescent="0.25">
      <c r="A2596" t="s">
        <v>5082</v>
      </c>
      <c r="B2596" t="s">
        <v>5083</v>
      </c>
      <c r="C2596">
        <v>177</v>
      </c>
      <c r="D2596" t="s">
        <v>10</v>
      </c>
      <c r="E2596">
        <v>1</v>
      </c>
      <c r="F2596">
        <v>77</v>
      </c>
      <c r="G2596">
        <v>4725</v>
      </c>
      <c r="H2596" t="s">
        <v>11</v>
      </c>
      <c r="P2596">
        <f t="shared" si="40"/>
        <v>77</v>
      </c>
    </row>
    <row r="2597" spans="1:16" x14ac:dyDescent="0.25">
      <c r="A2597" t="s">
        <v>5084</v>
      </c>
      <c r="B2597" t="s">
        <v>5085</v>
      </c>
      <c r="C2597">
        <v>177</v>
      </c>
      <c r="D2597" t="s">
        <v>10</v>
      </c>
      <c r="E2597">
        <v>1</v>
      </c>
      <c r="F2597">
        <v>71</v>
      </c>
      <c r="G2597">
        <v>4725</v>
      </c>
      <c r="H2597" t="s">
        <v>11</v>
      </c>
      <c r="P2597">
        <f t="shared" si="40"/>
        <v>71</v>
      </c>
    </row>
    <row r="2598" spans="1:16" x14ac:dyDescent="0.25">
      <c r="A2598" t="s">
        <v>5086</v>
      </c>
      <c r="B2598" t="s">
        <v>5087</v>
      </c>
      <c r="C2598">
        <v>177</v>
      </c>
      <c r="D2598" t="s">
        <v>10</v>
      </c>
      <c r="E2598">
        <v>1</v>
      </c>
      <c r="F2598">
        <v>71</v>
      </c>
      <c r="G2598">
        <v>4725</v>
      </c>
      <c r="H2598" t="s">
        <v>11</v>
      </c>
      <c r="P2598">
        <f t="shared" si="40"/>
        <v>71</v>
      </c>
    </row>
    <row r="2599" spans="1:16" x14ac:dyDescent="0.25">
      <c r="A2599" t="s">
        <v>5088</v>
      </c>
      <c r="B2599" t="s">
        <v>5089</v>
      </c>
      <c r="C2599">
        <v>381</v>
      </c>
      <c r="D2599" t="s">
        <v>10</v>
      </c>
      <c r="E2599">
        <v>1</v>
      </c>
      <c r="F2599">
        <v>245</v>
      </c>
      <c r="G2599">
        <v>4725</v>
      </c>
      <c r="H2599" t="s">
        <v>11</v>
      </c>
      <c r="P2599">
        <f t="shared" si="40"/>
        <v>245</v>
      </c>
    </row>
    <row r="2600" spans="1:16" x14ac:dyDescent="0.25">
      <c r="A2600" t="s">
        <v>5090</v>
      </c>
      <c r="B2600" t="s">
        <v>5091</v>
      </c>
      <c r="C2600">
        <v>477</v>
      </c>
      <c r="D2600" t="s">
        <v>10</v>
      </c>
      <c r="E2600">
        <v>3</v>
      </c>
      <c r="F2600">
        <v>338</v>
      </c>
      <c r="G2600">
        <v>4725</v>
      </c>
      <c r="H2600" t="s">
        <v>11</v>
      </c>
      <c r="P2600">
        <f t="shared" si="40"/>
        <v>336</v>
      </c>
    </row>
    <row r="2601" spans="1:16" x14ac:dyDescent="0.25">
      <c r="A2601" t="s">
        <v>5092</v>
      </c>
      <c r="B2601" t="s">
        <v>5093</v>
      </c>
      <c r="C2601">
        <v>589</v>
      </c>
      <c r="D2601" t="s">
        <v>10</v>
      </c>
      <c r="E2601">
        <v>1</v>
      </c>
      <c r="F2601">
        <v>346</v>
      </c>
      <c r="G2601">
        <v>4725</v>
      </c>
      <c r="H2601" t="s">
        <v>11</v>
      </c>
      <c r="P2601">
        <f t="shared" si="40"/>
        <v>346</v>
      </c>
    </row>
    <row r="2602" spans="1:16" x14ac:dyDescent="0.25">
      <c r="A2602" t="s">
        <v>5094</v>
      </c>
      <c r="B2602" t="s">
        <v>5095</v>
      </c>
      <c r="C2602">
        <v>585</v>
      </c>
      <c r="D2602" t="s">
        <v>10</v>
      </c>
      <c r="E2602">
        <v>2</v>
      </c>
      <c r="F2602">
        <v>343</v>
      </c>
      <c r="G2602">
        <v>4725</v>
      </c>
      <c r="H2602" t="s">
        <v>11</v>
      </c>
      <c r="P2602">
        <f t="shared" si="40"/>
        <v>342</v>
      </c>
    </row>
    <row r="2603" spans="1:16" x14ac:dyDescent="0.25">
      <c r="A2603" t="s">
        <v>5096</v>
      </c>
      <c r="B2603" t="s">
        <v>5097</v>
      </c>
      <c r="C2603">
        <v>585</v>
      </c>
      <c r="D2603" t="s">
        <v>10</v>
      </c>
      <c r="E2603">
        <v>1</v>
      </c>
      <c r="F2603">
        <v>344</v>
      </c>
      <c r="G2603">
        <v>4725</v>
      </c>
      <c r="H2603" t="s">
        <v>11</v>
      </c>
      <c r="P2603">
        <f t="shared" si="40"/>
        <v>344</v>
      </c>
    </row>
    <row r="2604" spans="1:16" x14ac:dyDescent="0.25">
      <c r="A2604" t="s">
        <v>5098</v>
      </c>
      <c r="B2604" t="s">
        <v>5099</v>
      </c>
      <c r="C2604">
        <v>468</v>
      </c>
      <c r="D2604" t="s">
        <v>10</v>
      </c>
      <c r="E2604">
        <v>1</v>
      </c>
      <c r="F2604">
        <v>341</v>
      </c>
      <c r="G2604">
        <v>4725</v>
      </c>
      <c r="H2604" t="s">
        <v>11</v>
      </c>
      <c r="P2604">
        <f t="shared" si="40"/>
        <v>341</v>
      </c>
    </row>
    <row r="2605" spans="1:16" x14ac:dyDescent="0.25">
      <c r="A2605" t="s">
        <v>5100</v>
      </c>
      <c r="B2605" t="s">
        <v>5101</v>
      </c>
      <c r="C2605">
        <v>479</v>
      </c>
      <c r="D2605" t="s">
        <v>10</v>
      </c>
      <c r="E2605">
        <v>1</v>
      </c>
      <c r="F2605">
        <v>344</v>
      </c>
      <c r="G2605">
        <v>4725</v>
      </c>
      <c r="H2605" t="s">
        <v>11</v>
      </c>
      <c r="P2605">
        <f t="shared" si="40"/>
        <v>344</v>
      </c>
    </row>
    <row r="2606" spans="1:16" x14ac:dyDescent="0.25">
      <c r="A2606" t="s">
        <v>5102</v>
      </c>
      <c r="B2606" t="s">
        <v>5103</v>
      </c>
      <c r="C2606">
        <v>479</v>
      </c>
      <c r="D2606" t="s">
        <v>10</v>
      </c>
      <c r="E2606">
        <v>1</v>
      </c>
      <c r="F2606">
        <v>344</v>
      </c>
      <c r="G2606">
        <v>4725</v>
      </c>
      <c r="H2606" t="s">
        <v>11</v>
      </c>
      <c r="P2606">
        <f t="shared" si="40"/>
        <v>344</v>
      </c>
    </row>
    <row r="2607" spans="1:16" x14ac:dyDescent="0.25">
      <c r="A2607" t="s">
        <v>5104</v>
      </c>
      <c r="B2607" t="s">
        <v>5105</v>
      </c>
      <c r="C2607">
        <v>585</v>
      </c>
      <c r="D2607" t="s">
        <v>10</v>
      </c>
      <c r="E2607">
        <v>1</v>
      </c>
      <c r="F2607">
        <v>344</v>
      </c>
      <c r="G2607">
        <v>4725</v>
      </c>
      <c r="H2607" t="s">
        <v>11</v>
      </c>
      <c r="P2607">
        <f t="shared" si="40"/>
        <v>344</v>
      </c>
    </row>
    <row r="2608" spans="1:16" x14ac:dyDescent="0.25">
      <c r="A2608" t="s">
        <v>5106</v>
      </c>
      <c r="B2608" t="s">
        <v>5107</v>
      </c>
      <c r="C2608">
        <v>484</v>
      </c>
      <c r="D2608" t="s">
        <v>10</v>
      </c>
      <c r="E2608">
        <v>1</v>
      </c>
      <c r="F2608">
        <v>351</v>
      </c>
      <c r="G2608">
        <v>4725</v>
      </c>
      <c r="H2608" t="s">
        <v>11</v>
      </c>
      <c r="P2608">
        <f t="shared" si="40"/>
        <v>351</v>
      </c>
    </row>
    <row r="2609" spans="1:16" x14ac:dyDescent="0.25">
      <c r="A2609" t="s">
        <v>5108</v>
      </c>
      <c r="B2609" t="s">
        <v>5109</v>
      </c>
      <c r="C2609">
        <v>585</v>
      </c>
      <c r="D2609" t="s">
        <v>10</v>
      </c>
      <c r="E2609">
        <v>1</v>
      </c>
      <c r="F2609">
        <v>344</v>
      </c>
      <c r="G2609">
        <v>4725</v>
      </c>
      <c r="H2609" t="s">
        <v>11</v>
      </c>
      <c r="P2609">
        <f t="shared" si="40"/>
        <v>344</v>
      </c>
    </row>
    <row r="2610" spans="1:16" x14ac:dyDescent="0.25">
      <c r="A2610" t="s">
        <v>5110</v>
      </c>
      <c r="B2610" t="s">
        <v>5111</v>
      </c>
      <c r="C2610">
        <v>495</v>
      </c>
      <c r="D2610" t="s">
        <v>10</v>
      </c>
      <c r="E2610">
        <v>22</v>
      </c>
      <c r="F2610">
        <v>364</v>
      </c>
      <c r="G2610">
        <v>4725</v>
      </c>
      <c r="H2610" t="s">
        <v>11</v>
      </c>
      <c r="P2610">
        <f t="shared" si="40"/>
        <v>343</v>
      </c>
    </row>
    <row r="2611" spans="1:16" x14ac:dyDescent="0.25">
      <c r="A2611" t="s">
        <v>5112</v>
      </c>
      <c r="B2611" t="s">
        <v>5113</v>
      </c>
      <c r="C2611">
        <v>478</v>
      </c>
      <c r="D2611" t="s">
        <v>10</v>
      </c>
      <c r="E2611">
        <v>4</v>
      </c>
      <c r="F2611">
        <v>339</v>
      </c>
      <c r="G2611">
        <v>4725</v>
      </c>
      <c r="H2611" t="s">
        <v>11</v>
      </c>
      <c r="P2611">
        <f t="shared" si="40"/>
        <v>336</v>
      </c>
    </row>
    <row r="2612" spans="1:16" x14ac:dyDescent="0.25">
      <c r="A2612" t="s">
        <v>5114</v>
      </c>
      <c r="B2612" t="s">
        <v>5115</v>
      </c>
      <c r="C2612">
        <v>469</v>
      </c>
      <c r="D2612" t="s">
        <v>10</v>
      </c>
      <c r="E2612">
        <v>4</v>
      </c>
      <c r="F2612">
        <v>341</v>
      </c>
      <c r="G2612">
        <v>4725</v>
      </c>
      <c r="H2612" t="s">
        <v>11</v>
      </c>
      <c r="P2612">
        <f t="shared" si="40"/>
        <v>338</v>
      </c>
    </row>
    <row r="2613" spans="1:16" x14ac:dyDescent="0.25">
      <c r="A2613" t="s">
        <v>5116</v>
      </c>
      <c r="B2613" t="s">
        <v>5117</v>
      </c>
      <c r="C2613">
        <v>557</v>
      </c>
      <c r="D2613" t="s">
        <v>10</v>
      </c>
      <c r="E2613">
        <v>49</v>
      </c>
      <c r="F2613">
        <v>402</v>
      </c>
      <c r="G2613">
        <v>4725</v>
      </c>
      <c r="H2613" t="s">
        <v>11</v>
      </c>
      <c r="P2613">
        <f t="shared" si="40"/>
        <v>354</v>
      </c>
    </row>
    <row r="2614" spans="1:16" x14ac:dyDescent="0.25">
      <c r="A2614" t="s">
        <v>5118</v>
      </c>
      <c r="B2614" t="s">
        <v>5119</v>
      </c>
      <c r="C2614">
        <v>499</v>
      </c>
      <c r="D2614" t="s">
        <v>10</v>
      </c>
      <c r="E2614">
        <v>25</v>
      </c>
      <c r="F2614">
        <v>373</v>
      </c>
      <c r="G2614">
        <v>4725</v>
      </c>
      <c r="H2614" t="s">
        <v>11</v>
      </c>
      <c r="P2614">
        <f t="shared" si="40"/>
        <v>349</v>
      </c>
    </row>
    <row r="2615" spans="1:16" x14ac:dyDescent="0.25">
      <c r="A2615" t="s">
        <v>5120</v>
      </c>
      <c r="B2615" t="s">
        <v>5121</v>
      </c>
      <c r="C2615">
        <v>535</v>
      </c>
      <c r="D2615" t="s">
        <v>10</v>
      </c>
      <c r="E2615">
        <v>58</v>
      </c>
      <c r="F2615">
        <v>377</v>
      </c>
      <c r="G2615">
        <v>4725</v>
      </c>
      <c r="H2615" t="s">
        <v>11</v>
      </c>
      <c r="P2615">
        <f t="shared" ref="P2615:P2678" si="41">F2615-E2615+1</f>
        <v>320</v>
      </c>
    </row>
    <row r="2616" spans="1:16" x14ac:dyDescent="0.25">
      <c r="A2616" t="s">
        <v>5122</v>
      </c>
      <c r="B2616" t="s">
        <v>5123</v>
      </c>
      <c r="C2616">
        <v>536</v>
      </c>
      <c r="D2616" t="s">
        <v>10</v>
      </c>
      <c r="E2616">
        <v>48</v>
      </c>
      <c r="F2616">
        <v>401</v>
      </c>
      <c r="G2616">
        <v>4725</v>
      </c>
      <c r="H2616" t="s">
        <v>11</v>
      </c>
      <c r="P2616">
        <f t="shared" si="41"/>
        <v>354</v>
      </c>
    </row>
    <row r="2617" spans="1:16" x14ac:dyDescent="0.25">
      <c r="A2617" t="s">
        <v>5124</v>
      </c>
      <c r="B2617" t="s">
        <v>5125</v>
      </c>
      <c r="C2617">
        <v>586</v>
      </c>
      <c r="D2617" t="s">
        <v>10</v>
      </c>
      <c r="E2617">
        <v>3</v>
      </c>
      <c r="F2617">
        <v>345</v>
      </c>
      <c r="G2617">
        <v>4725</v>
      </c>
      <c r="H2617" t="s">
        <v>11</v>
      </c>
      <c r="P2617">
        <f t="shared" si="41"/>
        <v>343</v>
      </c>
    </row>
    <row r="2618" spans="1:16" x14ac:dyDescent="0.25">
      <c r="A2618" t="s">
        <v>5126</v>
      </c>
      <c r="B2618" t="s">
        <v>5127</v>
      </c>
      <c r="C2618">
        <v>474</v>
      </c>
      <c r="D2618" t="s">
        <v>10</v>
      </c>
      <c r="E2618">
        <v>2</v>
      </c>
      <c r="F2618">
        <v>343</v>
      </c>
      <c r="G2618">
        <v>4725</v>
      </c>
      <c r="H2618" t="s">
        <v>11</v>
      </c>
      <c r="P2618">
        <f t="shared" si="41"/>
        <v>342</v>
      </c>
    </row>
    <row r="2619" spans="1:16" x14ac:dyDescent="0.25">
      <c r="A2619" t="s">
        <v>5128</v>
      </c>
      <c r="B2619" t="s">
        <v>5129</v>
      </c>
      <c r="C2619">
        <v>485</v>
      </c>
      <c r="D2619" t="s">
        <v>10</v>
      </c>
      <c r="E2619">
        <v>2</v>
      </c>
      <c r="F2619">
        <v>344</v>
      </c>
      <c r="G2619">
        <v>4725</v>
      </c>
      <c r="H2619" t="s">
        <v>11</v>
      </c>
      <c r="P2619">
        <f t="shared" si="41"/>
        <v>343</v>
      </c>
    </row>
    <row r="2620" spans="1:16" x14ac:dyDescent="0.25">
      <c r="A2620" t="s">
        <v>5130</v>
      </c>
      <c r="B2620" t="s">
        <v>5131</v>
      </c>
      <c r="C2620">
        <v>485</v>
      </c>
      <c r="D2620" t="s">
        <v>10</v>
      </c>
      <c r="E2620">
        <v>2</v>
      </c>
      <c r="F2620">
        <v>344</v>
      </c>
      <c r="G2620">
        <v>4725</v>
      </c>
      <c r="H2620" t="s">
        <v>11</v>
      </c>
      <c r="P2620">
        <f t="shared" si="41"/>
        <v>343</v>
      </c>
    </row>
    <row r="2621" spans="1:16" x14ac:dyDescent="0.25">
      <c r="A2621" t="s">
        <v>5132</v>
      </c>
      <c r="B2621" t="s">
        <v>5133</v>
      </c>
      <c r="C2621">
        <v>485</v>
      </c>
      <c r="D2621" t="s">
        <v>10</v>
      </c>
      <c r="E2621">
        <v>2</v>
      </c>
      <c r="F2621">
        <v>344</v>
      </c>
      <c r="G2621">
        <v>4725</v>
      </c>
      <c r="H2621" t="s">
        <v>11</v>
      </c>
      <c r="P2621">
        <f t="shared" si="41"/>
        <v>343</v>
      </c>
    </row>
    <row r="2622" spans="1:16" x14ac:dyDescent="0.25">
      <c r="A2622" t="s">
        <v>5134</v>
      </c>
      <c r="B2622" t="s">
        <v>5135</v>
      </c>
      <c r="C2622">
        <v>485</v>
      </c>
      <c r="D2622" t="s">
        <v>10</v>
      </c>
      <c r="E2622">
        <v>2</v>
      </c>
      <c r="F2622">
        <v>344</v>
      </c>
      <c r="G2622">
        <v>4725</v>
      </c>
      <c r="H2622" t="s">
        <v>11</v>
      </c>
      <c r="P2622">
        <f t="shared" si="41"/>
        <v>343</v>
      </c>
    </row>
    <row r="2623" spans="1:16" x14ac:dyDescent="0.25">
      <c r="A2623" t="s">
        <v>5136</v>
      </c>
      <c r="B2623" t="s">
        <v>5137</v>
      </c>
      <c r="C2623">
        <v>485</v>
      </c>
      <c r="D2623" t="s">
        <v>10</v>
      </c>
      <c r="E2623">
        <v>2</v>
      </c>
      <c r="F2623">
        <v>344</v>
      </c>
      <c r="G2623">
        <v>4725</v>
      </c>
      <c r="H2623" t="s">
        <v>11</v>
      </c>
      <c r="P2623">
        <f t="shared" si="41"/>
        <v>343</v>
      </c>
    </row>
    <row r="2624" spans="1:16" x14ac:dyDescent="0.25">
      <c r="A2624" t="s">
        <v>5138</v>
      </c>
      <c r="B2624" t="s">
        <v>5139</v>
      </c>
      <c r="C2624">
        <v>602</v>
      </c>
      <c r="D2624" t="s">
        <v>10</v>
      </c>
      <c r="E2624">
        <v>16</v>
      </c>
      <c r="F2624">
        <v>358</v>
      </c>
      <c r="G2624">
        <v>4725</v>
      </c>
      <c r="H2624" t="s">
        <v>11</v>
      </c>
      <c r="P2624">
        <f t="shared" si="41"/>
        <v>343</v>
      </c>
    </row>
    <row r="2625" spans="1:16" x14ac:dyDescent="0.25">
      <c r="A2625" t="s">
        <v>5140</v>
      </c>
      <c r="B2625" t="s">
        <v>5141</v>
      </c>
      <c r="C2625">
        <v>485</v>
      </c>
      <c r="D2625" t="s">
        <v>10</v>
      </c>
      <c r="E2625">
        <v>2</v>
      </c>
      <c r="F2625">
        <v>344</v>
      </c>
      <c r="G2625">
        <v>4725</v>
      </c>
      <c r="H2625" t="s">
        <v>11</v>
      </c>
      <c r="P2625">
        <f t="shared" si="41"/>
        <v>343</v>
      </c>
    </row>
    <row r="2626" spans="1:16" x14ac:dyDescent="0.25">
      <c r="A2626" t="s">
        <v>5142</v>
      </c>
      <c r="B2626" t="s">
        <v>5143</v>
      </c>
      <c r="C2626">
        <v>482</v>
      </c>
      <c r="D2626" t="s">
        <v>10</v>
      </c>
      <c r="E2626">
        <v>14</v>
      </c>
      <c r="F2626">
        <v>354</v>
      </c>
      <c r="G2626">
        <v>4725</v>
      </c>
      <c r="H2626" t="s">
        <v>11</v>
      </c>
      <c r="P2626">
        <f t="shared" si="41"/>
        <v>341</v>
      </c>
    </row>
    <row r="2627" spans="1:16" x14ac:dyDescent="0.25">
      <c r="A2627" t="s">
        <v>5144</v>
      </c>
      <c r="B2627" t="s">
        <v>5145</v>
      </c>
      <c r="C2627">
        <v>473</v>
      </c>
      <c r="D2627" t="s">
        <v>10</v>
      </c>
      <c r="E2627">
        <v>2</v>
      </c>
      <c r="F2627">
        <v>342</v>
      </c>
      <c r="G2627">
        <v>4725</v>
      </c>
      <c r="H2627" t="s">
        <v>11</v>
      </c>
      <c r="P2627">
        <f t="shared" si="41"/>
        <v>341</v>
      </c>
    </row>
    <row r="2628" spans="1:16" x14ac:dyDescent="0.25">
      <c r="A2628" t="s">
        <v>5146</v>
      </c>
      <c r="B2628" t="s">
        <v>5147</v>
      </c>
      <c r="C2628">
        <v>473</v>
      </c>
      <c r="D2628" t="s">
        <v>10</v>
      </c>
      <c r="E2628">
        <v>1</v>
      </c>
      <c r="F2628">
        <v>341</v>
      </c>
      <c r="G2628">
        <v>4725</v>
      </c>
      <c r="H2628" t="s">
        <v>11</v>
      </c>
      <c r="P2628">
        <f t="shared" si="41"/>
        <v>341</v>
      </c>
    </row>
    <row r="2629" spans="1:16" x14ac:dyDescent="0.25">
      <c r="A2629" t="s">
        <v>5148</v>
      </c>
      <c r="B2629" t="s">
        <v>5149</v>
      </c>
      <c r="C2629">
        <v>501</v>
      </c>
      <c r="D2629" t="s">
        <v>10</v>
      </c>
      <c r="E2629">
        <v>2</v>
      </c>
      <c r="F2629">
        <v>373</v>
      </c>
      <c r="G2629">
        <v>4725</v>
      </c>
      <c r="H2629" t="s">
        <v>11</v>
      </c>
      <c r="P2629">
        <f t="shared" si="41"/>
        <v>372</v>
      </c>
    </row>
    <row r="2630" spans="1:16" x14ac:dyDescent="0.25">
      <c r="A2630" t="s">
        <v>5150</v>
      </c>
      <c r="B2630" t="s">
        <v>5151</v>
      </c>
      <c r="C2630">
        <v>509</v>
      </c>
      <c r="D2630" t="s">
        <v>10</v>
      </c>
      <c r="E2630">
        <v>30</v>
      </c>
      <c r="F2630">
        <v>373</v>
      </c>
      <c r="G2630">
        <v>4725</v>
      </c>
      <c r="H2630" t="s">
        <v>11</v>
      </c>
      <c r="P2630">
        <f t="shared" si="41"/>
        <v>344</v>
      </c>
    </row>
    <row r="2631" spans="1:16" x14ac:dyDescent="0.25">
      <c r="A2631" t="s">
        <v>5152</v>
      </c>
      <c r="B2631" t="s">
        <v>5153</v>
      </c>
      <c r="C2631">
        <v>501</v>
      </c>
      <c r="D2631" t="s">
        <v>10</v>
      </c>
      <c r="E2631">
        <v>138</v>
      </c>
      <c r="F2631">
        <v>475</v>
      </c>
      <c r="G2631">
        <v>4725</v>
      </c>
      <c r="H2631" t="s">
        <v>11</v>
      </c>
      <c r="P2631">
        <f t="shared" si="41"/>
        <v>338</v>
      </c>
    </row>
    <row r="2632" spans="1:16" x14ac:dyDescent="0.25">
      <c r="A2632" t="s">
        <v>5154</v>
      </c>
      <c r="B2632" t="s">
        <v>5155</v>
      </c>
      <c r="C2632">
        <v>516</v>
      </c>
      <c r="D2632" t="s">
        <v>10</v>
      </c>
      <c r="E2632">
        <v>6</v>
      </c>
      <c r="F2632">
        <v>343</v>
      </c>
      <c r="G2632">
        <v>4725</v>
      </c>
      <c r="H2632" t="s">
        <v>11</v>
      </c>
      <c r="P2632">
        <f t="shared" si="41"/>
        <v>338</v>
      </c>
    </row>
    <row r="2633" spans="1:16" x14ac:dyDescent="0.25">
      <c r="A2633" t="s">
        <v>5156</v>
      </c>
      <c r="B2633" t="s">
        <v>5157</v>
      </c>
      <c r="C2633">
        <v>480</v>
      </c>
      <c r="D2633" t="s">
        <v>10</v>
      </c>
      <c r="E2633">
        <v>5</v>
      </c>
      <c r="F2633">
        <v>344</v>
      </c>
      <c r="G2633">
        <v>4725</v>
      </c>
      <c r="H2633" t="s">
        <v>11</v>
      </c>
      <c r="P2633">
        <f t="shared" si="41"/>
        <v>340</v>
      </c>
    </row>
    <row r="2634" spans="1:16" x14ac:dyDescent="0.25">
      <c r="A2634" t="s">
        <v>5158</v>
      </c>
      <c r="B2634" t="s">
        <v>5159</v>
      </c>
      <c r="C2634">
        <v>583</v>
      </c>
      <c r="D2634" t="s">
        <v>10</v>
      </c>
      <c r="E2634">
        <v>1</v>
      </c>
      <c r="F2634">
        <v>343</v>
      </c>
      <c r="G2634">
        <v>4725</v>
      </c>
      <c r="H2634" t="s">
        <v>11</v>
      </c>
      <c r="P2634">
        <f t="shared" si="41"/>
        <v>343</v>
      </c>
    </row>
    <row r="2635" spans="1:16" x14ac:dyDescent="0.25">
      <c r="A2635" t="s">
        <v>5160</v>
      </c>
      <c r="B2635" t="s">
        <v>5161</v>
      </c>
      <c r="C2635">
        <v>477</v>
      </c>
      <c r="D2635" t="s">
        <v>10</v>
      </c>
      <c r="E2635">
        <v>2</v>
      </c>
      <c r="F2635">
        <v>343</v>
      </c>
      <c r="G2635">
        <v>4725</v>
      </c>
      <c r="H2635" t="s">
        <v>11</v>
      </c>
      <c r="P2635">
        <f t="shared" si="41"/>
        <v>342</v>
      </c>
    </row>
    <row r="2636" spans="1:16" x14ac:dyDescent="0.25">
      <c r="A2636" t="s">
        <v>5162</v>
      </c>
      <c r="B2636" t="s">
        <v>5163</v>
      </c>
      <c r="C2636">
        <v>474</v>
      </c>
      <c r="D2636" t="s">
        <v>10</v>
      </c>
      <c r="E2636">
        <v>4</v>
      </c>
      <c r="F2636">
        <v>345</v>
      </c>
      <c r="G2636">
        <v>4725</v>
      </c>
      <c r="H2636" t="s">
        <v>11</v>
      </c>
      <c r="P2636">
        <f t="shared" si="41"/>
        <v>342</v>
      </c>
    </row>
    <row r="2637" spans="1:16" x14ac:dyDescent="0.25">
      <c r="A2637" t="s">
        <v>5164</v>
      </c>
      <c r="B2637" t="s">
        <v>5165</v>
      </c>
      <c r="C2637">
        <v>472</v>
      </c>
      <c r="D2637" t="s">
        <v>10</v>
      </c>
      <c r="E2637">
        <v>1</v>
      </c>
      <c r="F2637">
        <v>342</v>
      </c>
      <c r="G2637">
        <v>4725</v>
      </c>
      <c r="H2637" t="s">
        <v>11</v>
      </c>
      <c r="P2637">
        <f t="shared" si="41"/>
        <v>342</v>
      </c>
    </row>
    <row r="2638" spans="1:16" x14ac:dyDescent="0.25">
      <c r="A2638" t="s">
        <v>5166</v>
      </c>
      <c r="B2638" t="s">
        <v>5167</v>
      </c>
      <c r="C2638">
        <v>475</v>
      </c>
      <c r="D2638" t="s">
        <v>10</v>
      </c>
      <c r="E2638">
        <v>1</v>
      </c>
      <c r="F2638">
        <v>341</v>
      </c>
      <c r="G2638">
        <v>4725</v>
      </c>
      <c r="H2638" t="s">
        <v>11</v>
      </c>
      <c r="P2638">
        <f t="shared" si="41"/>
        <v>341</v>
      </c>
    </row>
    <row r="2639" spans="1:16" x14ac:dyDescent="0.25">
      <c r="A2639" t="s">
        <v>5168</v>
      </c>
      <c r="B2639" t="s">
        <v>5169</v>
      </c>
      <c r="C2639">
        <v>476</v>
      </c>
      <c r="D2639" t="s">
        <v>10</v>
      </c>
      <c r="E2639">
        <v>1</v>
      </c>
      <c r="F2639">
        <v>341</v>
      </c>
      <c r="G2639">
        <v>4725</v>
      </c>
      <c r="H2639" t="s">
        <v>11</v>
      </c>
      <c r="P2639">
        <f t="shared" si="41"/>
        <v>341</v>
      </c>
    </row>
    <row r="2640" spans="1:16" x14ac:dyDescent="0.25">
      <c r="A2640" t="s">
        <v>5170</v>
      </c>
      <c r="B2640" t="s">
        <v>5171</v>
      </c>
      <c r="C2640">
        <v>581</v>
      </c>
      <c r="D2640" t="s">
        <v>10</v>
      </c>
      <c r="E2640">
        <v>1</v>
      </c>
      <c r="F2640">
        <v>342</v>
      </c>
      <c r="G2640">
        <v>4725</v>
      </c>
      <c r="H2640" t="s">
        <v>11</v>
      </c>
      <c r="P2640">
        <f t="shared" si="41"/>
        <v>342</v>
      </c>
    </row>
    <row r="2641" spans="1:16" x14ac:dyDescent="0.25">
      <c r="A2641" t="s">
        <v>5172</v>
      </c>
      <c r="B2641" t="s">
        <v>5173</v>
      </c>
      <c r="C2641">
        <v>483</v>
      </c>
      <c r="D2641" t="s">
        <v>10</v>
      </c>
      <c r="E2641">
        <v>4</v>
      </c>
      <c r="F2641">
        <v>346</v>
      </c>
      <c r="G2641">
        <v>4725</v>
      </c>
      <c r="H2641" t="s">
        <v>11</v>
      </c>
      <c r="P2641">
        <f t="shared" si="41"/>
        <v>343</v>
      </c>
    </row>
    <row r="2642" spans="1:16" x14ac:dyDescent="0.25">
      <c r="A2642" t="s">
        <v>5174</v>
      </c>
      <c r="B2642" t="s">
        <v>5175</v>
      </c>
      <c r="C2642">
        <v>610</v>
      </c>
      <c r="D2642" t="s">
        <v>10</v>
      </c>
      <c r="E2642">
        <v>120</v>
      </c>
      <c r="F2642">
        <v>219</v>
      </c>
      <c r="G2642">
        <v>4725</v>
      </c>
      <c r="H2642" t="s">
        <v>11</v>
      </c>
      <c r="P2642">
        <f t="shared" si="41"/>
        <v>100</v>
      </c>
    </row>
    <row r="2643" spans="1:16" x14ac:dyDescent="0.25">
      <c r="A2643" t="s">
        <v>5174</v>
      </c>
      <c r="B2643" t="s">
        <v>5175</v>
      </c>
      <c r="C2643">
        <v>610</v>
      </c>
      <c r="D2643" t="s">
        <v>10</v>
      </c>
      <c r="E2643">
        <v>319</v>
      </c>
      <c r="F2643">
        <v>590</v>
      </c>
      <c r="G2643">
        <v>4725</v>
      </c>
      <c r="H2643" t="s">
        <v>11</v>
      </c>
      <c r="P2643">
        <f t="shared" si="41"/>
        <v>272</v>
      </c>
    </row>
    <row r="2644" spans="1:16" x14ac:dyDescent="0.25">
      <c r="A2644" t="s">
        <v>5176</v>
      </c>
      <c r="B2644" t="s">
        <v>5177</v>
      </c>
      <c r="C2644">
        <v>587</v>
      </c>
      <c r="D2644" t="s">
        <v>10</v>
      </c>
      <c r="E2644">
        <v>2</v>
      </c>
      <c r="F2644">
        <v>346</v>
      </c>
      <c r="G2644">
        <v>4725</v>
      </c>
      <c r="H2644" t="s">
        <v>11</v>
      </c>
      <c r="P2644">
        <f t="shared" si="41"/>
        <v>345</v>
      </c>
    </row>
    <row r="2645" spans="1:16" x14ac:dyDescent="0.25">
      <c r="A2645" t="s">
        <v>5178</v>
      </c>
      <c r="B2645" t="s">
        <v>5179</v>
      </c>
      <c r="C2645">
        <v>469</v>
      </c>
      <c r="D2645" t="s">
        <v>10</v>
      </c>
      <c r="E2645">
        <v>1</v>
      </c>
      <c r="F2645">
        <v>340</v>
      </c>
      <c r="G2645">
        <v>4725</v>
      </c>
      <c r="H2645" t="s">
        <v>11</v>
      </c>
      <c r="P2645">
        <f t="shared" si="41"/>
        <v>340</v>
      </c>
    </row>
    <row r="2646" spans="1:16" x14ac:dyDescent="0.25">
      <c r="A2646" t="s">
        <v>5180</v>
      </c>
      <c r="B2646" t="s">
        <v>5181</v>
      </c>
      <c r="C2646">
        <v>485</v>
      </c>
      <c r="D2646" t="s">
        <v>10</v>
      </c>
      <c r="E2646">
        <v>2</v>
      </c>
      <c r="F2646">
        <v>344</v>
      </c>
      <c r="G2646">
        <v>4725</v>
      </c>
      <c r="H2646" t="s">
        <v>11</v>
      </c>
      <c r="P2646">
        <f t="shared" si="41"/>
        <v>343</v>
      </c>
    </row>
    <row r="2647" spans="1:16" x14ac:dyDescent="0.25">
      <c r="A2647" t="s">
        <v>5182</v>
      </c>
      <c r="B2647" t="s">
        <v>5183</v>
      </c>
      <c r="C2647">
        <v>485</v>
      </c>
      <c r="D2647" t="s">
        <v>10</v>
      </c>
      <c r="E2647">
        <v>2</v>
      </c>
      <c r="F2647">
        <v>344</v>
      </c>
      <c r="G2647">
        <v>4725</v>
      </c>
      <c r="H2647" t="s">
        <v>11</v>
      </c>
      <c r="P2647">
        <f t="shared" si="41"/>
        <v>343</v>
      </c>
    </row>
    <row r="2648" spans="1:16" x14ac:dyDescent="0.25">
      <c r="A2648" t="s">
        <v>5184</v>
      </c>
      <c r="B2648" t="s">
        <v>5185</v>
      </c>
      <c r="C2648">
        <v>478</v>
      </c>
      <c r="D2648" t="s">
        <v>10</v>
      </c>
      <c r="E2648">
        <v>3</v>
      </c>
      <c r="F2648">
        <v>343</v>
      </c>
      <c r="G2648">
        <v>4725</v>
      </c>
      <c r="H2648" t="s">
        <v>11</v>
      </c>
      <c r="P2648">
        <f t="shared" si="41"/>
        <v>341</v>
      </c>
    </row>
    <row r="2649" spans="1:16" x14ac:dyDescent="0.25">
      <c r="A2649" t="s">
        <v>5186</v>
      </c>
      <c r="B2649" t="s">
        <v>5187</v>
      </c>
      <c r="C2649">
        <v>590</v>
      </c>
      <c r="D2649" t="s">
        <v>10</v>
      </c>
      <c r="E2649">
        <v>8</v>
      </c>
      <c r="F2649">
        <v>350</v>
      </c>
      <c r="G2649">
        <v>4725</v>
      </c>
      <c r="H2649" t="s">
        <v>11</v>
      </c>
      <c r="P2649">
        <f t="shared" si="41"/>
        <v>343</v>
      </c>
    </row>
    <row r="2650" spans="1:16" x14ac:dyDescent="0.25">
      <c r="A2650" t="s">
        <v>5188</v>
      </c>
      <c r="B2650" t="s">
        <v>5189</v>
      </c>
      <c r="C2650">
        <v>477</v>
      </c>
      <c r="D2650" t="s">
        <v>10</v>
      </c>
      <c r="E2650">
        <v>5</v>
      </c>
      <c r="F2650">
        <v>345</v>
      </c>
      <c r="G2650">
        <v>4725</v>
      </c>
      <c r="H2650" t="s">
        <v>11</v>
      </c>
      <c r="P2650">
        <f t="shared" si="41"/>
        <v>341</v>
      </c>
    </row>
    <row r="2651" spans="1:16" x14ac:dyDescent="0.25">
      <c r="A2651" t="s">
        <v>5190</v>
      </c>
      <c r="B2651" t="s">
        <v>5191</v>
      </c>
      <c r="C2651">
        <v>472</v>
      </c>
      <c r="D2651" t="s">
        <v>10</v>
      </c>
      <c r="E2651">
        <v>2</v>
      </c>
      <c r="F2651">
        <v>341</v>
      </c>
      <c r="G2651">
        <v>4725</v>
      </c>
      <c r="H2651" t="s">
        <v>11</v>
      </c>
      <c r="P2651">
        <f t="shared" si="41"/>
        <v>340</v>
      </c>
    </row>
    <row r="2652" spans="1:16" x14ac:dyDescent="0.25">
      <c r="A2652" t="s">
        <v>5192</v>
      </c>
      <c r="B2652" t="s">
        <v>5193</v>
      </c>
      <c r="C2652">
        <v>499</v>
      </c>
      <c r="D2652" t="s">
        <v>10</v>
      </c>
      <c r="E2652">
        <v>11</v>
      </c>
      <c r="F2652">
        <v>366</v>
      </c>
      <c r="G2652">
        <v>4725</v>
      </c>
      <c r="H2652" t="s">
        <v>11</v>
      </c>
      <c r="P2652">
        <f t="shared" si="41"/>
        <v>356</v>
      </c>
    </row>
    <row r="2653" spans="1:16" x14ac:dyDescent="0.25">
      <c r="A2653" t="s">
        <v>5194</v>
      </c>
      <c r="B2653" t="s">
        <v>5195</v>
      </c>
      <c r="C2653">
        <v>504</v>
      </c>
      <c r="D2653" t="s">
        <v>10</v>
      </c>
      <c r="E2653">
        <v>23</v>
      </c>
      <c r="F2653">
        <v>368</v>
      </c>
      <c r="G2653">
        <v>4725</v>
      </c>
      <c r="H2653" t="s">
        <v>11</v>
      </c>
      <c r="P2653">
        <f t="shared" si="41"/>
        <v>346</v>
      </c>
    </row>
    <row r="2654" spans="1:16" x14ac:dyDescent="0.25">
      <c r="A2654" t="s">
        <v>5196</v>
      </c>
      <c r="B2654" t="s">
        <v>5197</v>
      </c>
      <c r="C2654">
        <v>499</v>
      </c>
      <c r="D2654" t="s">
        <v>10</v>
      </c>
      <c r="E2654">
        <v>1</v>
      </c>
      <c r="F2654">
        <v>341</v>
      </c>
      <c r="G2654">
        <v>4725</v>
      </c>
      <c r="H2654" t="s">
        <v>11</v>
      </c>
      <c r="P2654">
        <f t="shared" si="41"/>
        <v>341</v>
      </c>
    </row>
    <row r="2655" spans="1:16" x14ac:dyDescent="0.25">
      <c r="A2655" t="s">
        <v>5198</v>
      </c>
      <c r="B2655" t="s">
        <v>5199</v>
      </c>
      <c r="C2655">
        <v>478</v>
      </c>
      <c r="D2655" t="s">
        <v>10</v>
      </c>
      <c r="E2655">
        <v>1</v>
      </c>
      <c r="F2655">
        <v>341</v>
      </c>
      <c r="G2655">
        <v>4725</v>
      </c>
      <c r="H2655" t="s">
        <v>11</v>
      </c>
      <c r="P2655">
        <f t="shared" si="41"/>
        <v>341</v>
      </c>
    </row>
    <row r="2656" spans="1:16" x14ac:dyDescent="0.25">
      <c r="A2656" t="s">
        <v>5200</v>
      </c>
      <c r="B2656" t="s">
        <v>5201</v>
      </c>
      <c r="C2656">
        <v>400</v>
      </c>
      <c r="D2656" t="s">
        <v>10</v>
      </c>
      <c r="E2656">
        <v>1</v>
      </c>
      <c r="F2656">
        <v>117</v>
      </c>
      <c r="G2656">
        <v>4725</v>
      </c>
      <c r="H2656" t="s">
        <v>11</v>
      </c>
      <c r="P2656">
        <f t="shared" si="41"/>
        <v>117</v>
      </c>
    </row>
    <row r="2657" spans="1:16" x14ac:dyDescent="0.25">
      <c r="A2657" t="s">
        <v>5200</v>
      </c>
      <c r="B2657" t="s">
        <v>5201</v>
      </c>
      <c r="C2657">
        <v>400</v>
      </c>
      <c r="D2657" t="s">
        <v>10</v>
      </c>
      <c r="E2657">
        <v>137</v>
      </c>
      <c r="F2657">
        <v>400</v>
      </c>
      <c r="G2657">
        <v>4725</v>
      </c>
      <c r="H2657" t="s">
        <v>11</v>
      </c>
      <c r="P2657">
        <f t="shared" si="41"/>
        <v>264</v>
      </c>
    </row>
    <row r="2658" spans="1:16" x14ac:dyDescent="0.25">
      <c r="A2658" t="s">
        <v>5202</v>
      </c>
      <c r="B2658" t="s">
        <v>5203</v>
      </c>
      <c r="C2658">
        <v>478</v>
      </c>
      <c r="D2658" t="s">
        <v>10</v>
      </c>
      <c r="E2658">
        <v>4</v>
      </c>
      <c r="F2658">
        <v>342</v>
      </c>
      <c r="G2658">
        <v>4725</v>
      </c>
      <c r="H2658" t="s">
        <v>11</v>
      </c>
      <c r="P2658">
        <f t="shared" si="41"/>
        <v>339</v>
      </c>
    </row>
    <row r="2659" spans="1:16" x14ac:dyDescent="0.25">
      <c r="A2659" t="s">
        <v>5204</v>
      </c>
      <c r="B2659" t="s">
        <v>5205</v>
      </c>
      <c r="C2659">
        <v>481</v>
      </c>
      <c r="D2659" t="s">
        <v>10</v>
      </c>
      <c r="E2659">
        <v>5</v>
      </c>
      <c r="F2659">
        <v>351</v>
      </c>
      <c r="G2659">
        <v>4725</v>
      </c>
      <c r="H2659" t="s">
        <v>11</v>
      </c>
      <c r="P2659">
        <f t="shared" si="41"/>
        <v>347</v>
      </c>
    </row>
    <row r="2660" spans="1:16" x14ac:dyDescent="0.25">
      <c r="A2660" t="s">
        <v>5206</v>
      </c>
      <c r="B2660" t="s">
        <v>5207</v>
      </c>
      <c r="C2660">
        <v>486</v>
      </c>
      <c r="D2660" t="s">
        <v>10</v>
      </c>
      <c r="E2660">
        <v>1</v>
      </c>
      <c r="F2660">
        <v>349</v>
      </c>
      <c r="G2660">
        <v>4725</v>
      </c>
      <c r="H2660" t="s">
        <v>11</v>
      </c>
      <c r="P2660">
        <f t="shared" si="41"/>
        <v>349</v>
      </c>
    </row>
    <row r="2661" spans="1:16" x14ac:dyDescent="0.25">
      <c r="A2661" t="s">
        <v>5208</v>
      </c>
      <c r="B2661" t="s">
        <v>5209</v>
      </c>
      <c r="C2661">
        <v>470</v>
      </c>
      <c r="D2661" t="s">
        <v>10</v>
      </c>
      <c r="E2661">
        <v>1</v>
      </c>
      <c r="F2661">
        <v>343</v>
      </c>
      <c r="G2661">
        <v>4725</v>
      </c>
      <c r="H2661" t="s">
        <v>11</v>
      </c>
      <c r="P2661">
        <f t="shared" si="41"/>
        <v>343</v>
      </c>
    </row>
    <row r="2662" spans="1:16" x14ac:dyDescent="0.25">
      <c r="A2662" t="s">
        <v>5210</v>
      </c>
      <c r="B2662" t="s">
        <v>5211</v>
      </c>
      <c r="C2662">
        <v>481</v>
      </c>
      <c r="D2662" t="s">
        <v>10</v>
      </c>
      <c r="E2662">
        <v>5</v>
      </c>
      <c r="F2662">
        <v>351</v>
      </c>
      <c r="G2662">
        <v>4725</v>
      </c>
      <c r="H2662" t="s">
        <v>11</v>
      </c>
      <c r="P2662">
        <f t="shared" si="41"/>
        <v>347</v>
      </c>
    </row>
    <row r="2663" spans="1:16" x14ac:dyDescent="0.25">
      <c r="A2663" t="s">
        <v>5212</v>
      </c>
      <c r="B2663" t="s">
        <v>5213</v>
      </c>
      <c r="C2663">
        <v>486</v>
      </c>
      <c r="D2663" t="s">
        <v>10</v>
      </c>
      <c r="E2663">
        <v>1</v>
      </c>
      <c r="F2663">
        <v>349</v>
      </c>
      <c r="G2663">
        <v>4725</v>
      </c>
      <c r="H2663" t="s">
        <v>11</v>
      </c>
      <c r="P2663">
        <f t="shared" si="41"/>
        <v>349</v>
      </c>
    </row>
    <row r="2664" spans="1:16" x14ac:dyDescent="0.25">
      <c r="A2664" t="s">
        <v>5214</v>
      </c>
      <c r="B2664" t="s">
        <v>5215</v>
      </c>
      <c r="C2664">
        <v>470</v>
      </c>
      <c r="D2664" t="s">
        <v>10</v>
      </c>
      <c r="E2664">
        <v>1</v>
      </c>
      <c r="F2664">
        <v>343</v>
      </c>
      <c r="G2664">
        <v>4725</v>
      </c>
      <c r="H2664" t="s">
        <v>11</v>
      </c>
      <c r="P2664">
        <f t="shared" si="41"/>
        <v>343</v>
      </c>
    </row>
    <row r="2665" spans="1:16" x14ac:dyDescent="0.25">
      <c r="A2665" t="s">
        <v>5216</v>
      </c>
      <c r="B2665" t="s">
        <v>5217</v>
      </c>
      <c r="C2665">
        <v>483</v>
      </c>
      <c r="D2665" t="s">
        <v>10</v>
      </c>
      <c r="E2665">
        <v>3</v>
      </c>
      <c r="F2665">
        <v>348</v>
      </c>
      <c r="G2665">
        <v>4725</v>
      </c>
      <c r="H2665" t="s">
        <v>11</v>
      </c>
      <c r="P2665">
        <f t="shared" si="41"/>
        <v>346</v>
      </c>
    </row>
    <row r="2666" spans="1:16" x14ac:dyDescent="0.25">
      <c r="A2666" t="s">
        <v>5218</v>
      </c>
      <c r="B2666" t="s">
        <v>5219</v>
      </c>
      <c r="C2666">
        <v>485</v>
      </c>
      <c r="D2666" t="s">
        <v>10</v>
      </c>
      <c r="E2666">
        <v>3</v>
      </c>
      <c r="F2666">
        <v>340</v>
      </c>
      <c r="G2666">
        <v>4725</v>
      </c>
      <c r="H2666" t="s">
        <v>11</v>
      </c>
      <c r="P2666">
        <f t="shared" si="41"/>
        <v>338</v>
      </c>
    </row>
    <row r="2667" spans="1:16" x14ac:dyDescent="0.25">
      <c r="A2667" t="s">
        <v>5220</v>
      </c>
      <c r="B2667" t="s">
        <v>5221</v>
      </c>
      <c r="C2667">
        <v>485</v>
      </c>
      <c r="D2667" t="s">
        <v>10</v>
      </c>
      <c r="E2667">
        <v>2</v>
      </c>
      <c r="F2667">
        <v>341</v>
      </c>
      <c r="G2667">
        <v>4725</v>
      </c>
      <c r="H2667" t="s">
        <v>11</v>
      </c>
      <c r="P2667">
        <f t="shared" si="41"/>
        <v>340</v>
      </c>
    </row>
    <row r="2668" spans="1:16" x14ac:dyDescent="0.25">
      <c r="A2668" t="s">
        <v>5222</v>
      </c>
      <c r="B2668" t="s">
        <v>5223</v>
      </c>
      <c r="C2668">
        <v>485</v>
      </c>
      <c r="D2668" t="s">
        <v>10</v>
      </c>
      <c r="E2668">
        <v>3</v>
      </c>
      <c r="F2668">
        <v>340</v>
      </c>
      <c r="G2668">
        <v>4725</v>
      </c>
      <c r="H2668" t="s">
        <v>11</v>
      </c>
      <c r="P2668">
        <f t="shared" si="41"/>
        <v>338</v>
      </c>
    </row>
    <row r="2669" spans="1:16" x14ac:dyDescent="0.25">
      <c r="A2669" t="s">
        <v>5224</v>
      </c>
      <c r="B2669" t="s">
        <v>5225</v>
      </c>
      <c r="C2669">
        <v>480</v>
      </c>
      <c r="D2669" t="s">
        <v>10</v>
      </c>
      <c r="E2669">
        <v>5</v>
      </c>
      <c r="F2669">
        <v>350</v>
      </c>
      <c r="G2669">
        <v>4725</v>
      </c>
      <c r="H2669" t="s">
        <v>11</v>
      </c>
      <c r="P2669">
        <f t="shared" si="41"/>
        <v>346</v>
      </c>
    </row>
    <row r="2670" spans="1:16" x14ac:dyDescent="0.25">
      <c r="A2670" t="s">
        <v>5226</v>
      </c>
      <c r="B2670" t="s">
        <v>5227</v>
      </c>
      <c r="C2670">
        <v>470</v>
      </c>
      <c r="D2670" t="s">
        <v>10</v>
      </c>
      <c r="E2670">
        <v>1</v>
      </c>
      <c r="F2670">
        <v>345</v>
      </c>
      <c r="G2670">
        <v>4725</v>
      </c>
      <c r="H2670" t="s">
        <v>11</v>
      </c>
      <c r="P2670">
        <f t="shared" si="41"/>
        <v>345</v>
      </c>
    </row>
    <row r="2671" spans="1:16" x14ac:dyDescent="0.25">
      <c r="A2671" t="s">
        <v>5228</v>
      </c>
      <c r="B2671" t="s">
        <v>5229</v>
      </c>
      <c r="C2671">
        <v>485</v>
      </c>
      <c r="D2671" t="s">
        <v>10</v>
      </c>
      <c r="E2671">
        <v>3</v>
      </c>
      <c r="F2671">
        <v>340</v>
      </c>
      <c r="G2671">
        <v>4725</v>
      </c>
      <c r="H2671" t="s">
        <v>11</v>
      </c>
      <c r="P2671">
        <f t="shared" si="41"/>
        <v>338</v>
      </c>
    </row>
    <row r="2672" spans="1:16" x14ac:dyDescent="0.25">
      <c r="A2672" t="s">
        <v>5230</v>
      </c>
      <c r="B2672" t="s">
        <v>5231</v>
      </c>
      <c r="C2672">
        <v>570</v>
      </c>
      <c r="D2672" t="s">
        <v>10</v>
      </c>
      <c r="E2672">
        <v>97</v>
      </c>
      <c r="F2672">
        <v>438</v>
      </c>
      <c r="G2672">
        <v>4725</v>
      </c>
      <c r="H2672" t="s">
        <v>11</v>
      </c>
      <c r="P2672">
        <f t="shared" si="41"/>
        <v>342</v>
      </c>
    </row>
    <row r="2673" spans="1:16" x14ac:dyDescent="0.25">
      <c r="A2673" t="s">
        <v>5233</v>
      </c>
      <c r="B2673" t="s">
        <v>5234</v>
      </c>
      <c r="C2673">
        <v>510</v>
      </c>
      <c r="D2673" t="s">
        <v>10</v>
      </c>
      <c r="E2673">
        <v>15</v>
      </c>
      <c r="F2673">
        <v>361</v>
      </c>
      <c r="G2673">
        <v>4725</v>
      </c>
      <c r="H2673" t="s">
        <v>11</v>
      </c>
      <c r="P2673">
        <f t="shared" si="41"/>
        <v>347</v>
      </c>
    </row>
    <row r="2674" spans="1:16" x14ac:dyDescent="0.25">
      <c r="A2674" t="s">
        <v>5235</v>
      </c>
      <c r="B2674" t="s">
        <v>5236</v>
      </c>
      <c r="C2674">
        <v>597</v>
      </c>
      <c r="D2674" t="s">
        <v>10</v>
      </c>
      <c r="E2674">
        <v>117</v>
      </c>
      <c r="F2674">
        <v>470</v>
      </c>
      <c r="G2674">
        <v>4725</v>
      </c>
      <c r="H2674" t="s">
        <v>11</v>
      </c>
      <c r="P2674">
        <f t="shared" si="41"/>
        <v>354</v>
      </c>
    </row>
    <row r="2675" spans="1:16" x14ac:dyDescent="0.25">
      <c r="A2675" t="s">
        <v>5238</v>
      </c>
      <c r="B2675" t="s">
        <v>5239</v>
      </c>
      <c r="C2675">
        <v>527</v>
      </c>
      <c r="D2675" t="s">
        <v>10</v>
      </c>
      <c r="E2675">
        <v>28</v>
      </c>
      <c r="F2675">
        <v>380</v>
      </c>
      <c r="G2675">
        <v>4725</v>
      </c>
      <c r="H2675" t="s">
        <v>11</v>
      </c>
      <c r="P2675">
        <f t="shared" si="41"/>
        <v>353</v>
      </c>
    </row>
    <row r="2676" spans="1:16" x14ac:dyDescent="0.25">
      <c r="A2676" t="s">
        <v>5240</v>
      </c>
      <c r="B2676" t="s">
        <v>5241</v>
      </c>
      <c r="C2676">
        <v>710</v>
      </c>
      <c r="D2676" t="s">
        <v>10</v>
      </c>
      <c r="E2676">
        <v>233</v>
      </c>
      <c r="F2676">
        <v>327</v>
      </c>
      <c r="G2676">
        <v>4725</v>
      </c>
      <c r="H2676" t="s">
        <v>11</v>
      </c>
      <c r="P2676">
        <f t="shared" si="41"/>
        <v>95</v>
      </c>
    </row>
    <row r="2677" spans="1:16" x14ac:dyDescent="0.25">
      <c r="A2677" t="s">
        <v>5240</v>
      </c>
      <c r="B2677" t="s">
        <v>5241</v>
      </c>
      <c r="C2677">
        <v>710</v>
      </c>
      <c r="D2677" t="s">
        <v>10</v>
      </c>
      <c r="E2677">
        <v>430</v>
      </c>
      <c r="F2677">
        <v>700</v>
      </c>
      <c r="G2677">
        <v>4725</v>
      </c>
      <c r="H2677" t="s">
        <v>11</v>
      </c>
      <c r="P2677">
        <f t="shared" si="41"/>
        <v>271</v>
      </c>
    </row>
    <row r="2678" spans="1:16" x14ac:dyDescent="0.25">
      <c r="A2678" t="s">
        <v>5242</v>
      </c>
      <c r="B2678" t="s">
        <v>5243</v>
      </c>
      <c r="C2678">
        <v>527</v>
      </c>
      <c r="D2678" t="s">
        <v>10</v>
      </c>
      <c r="E2678">
        <v>28</v>
      </c>
      <c r="F2678">
        <v>380</v>
      </c>
      <c r="G2678">
        <v>4725</v>
      </c>
      <c r="H2678" t="s">
        <v>11</v>
      </c>
      <c r="P2678">
        <f t="shared" si="41"/>
        <v>353</v>
      </c>
    </row>
    <row r="2679" spans="1:16" x14ac:dyDescent="0.25">
      <c r="A2679" t="s">
        <v>5244</v>
      </c>
      <c r="B2679" t="s">
        <v>5245</v>
      </c>
      <c r="C2679">
        <v>510</v>
      </c>
      <c r="D2679" t="s">
        <v>10</v>
      </c>
      <c r="E2679">
        <v>15</v>
      </c>
      <c r="F2679">
        <v>360</v>
      </c>
      <c r="G2679">
        <v>4725</v>
      </c>
      <c r="H2679" t="s">
        <v>11</v>
      </c>
      <c r="P2679">
        <f t="shared" ref="P2679:P2742" si="42">F2679-E2679+1</f>
        <v>346</v>
      </c>
    </row>
    <row r="2680" spans="1:16" x14ac:dyDescent="0.25">
      <c r="A2680" t="s">
        <v>5246</v>
      </c>
      <c r="B2680" t="s">
        <v>5247</v>
      </c>
      <c r="C2680">
        <v>510</v>
      </c>
      <c r="D2680" t="s">
        <v>10</v>
      </c>
      <c r="E2680">
        <v>15</v>
      </c>
      <c r="F2680">
        <v>361</v>
      </c>
      <c r="G2680">
        <v>4725</v>
      </c>
      <c r="H2680" t="s">
        <v>11</v>
      </c>
      <c r="P2680">
        <f t="shared" si="42"/>
        <v>347</v>
      </c>
    </row>
    <row r="2681" spans="1:16" x14ac:dyDescent="0.25">
      <c r="A2681" t="s">
        <v>5248</v>
      </c>
      <c r="B2681" t="s">
        <v>5249</v>
      </c>
      <c r="C2681">
        <v>510</v>
      </c>
      <c r="D2681" t="s">
        <v>10</v>
      </c>
      <c r="E2681">
        <v>19</v>
      </c>
      <c r="F2681">
        <v>365</v>
      </c>
      <c r="G2681">
        <v>4725</v>
      </c>
      <c r="H2681" t="s">
        <v>11</v>
      </c>
      <c r="P2681">
        <f t="shared" si="42"/>
        <v>347</v>
      </c>
    </row>
    <row r="2682" spans="1:16" x14ac:dyDescent="0.25">
      <c r="A2682" t="s">
        <v>5250</v>
      </c>
      <c r="B2682" t="s">
        <v>5251</v>
      </c>
      <c r="C2682">
        <v>497</v>
      </c>
      <c r="D2682" t="s">
        <v>10</v>
      </c>
      <c r="E2682">
        <v>6</v>
      </c>
      <c r="F2682">
        <v>352</v>
      </c>
      <c r="G2682">
        <v>4725</v>
      </c>
      <c r="H2682" t="s">
        <v>11</v>
      </c>
      <c r="P2682">
        <f t="shared" si="42"/>
        <v>347</v>
      </c>
    </row>
    <row r="2683" spans="1:16" x14ac:dyDescent="0.25">
      <c r="A2683" t="s">
        <v>5252</v>
      </c>
      <c r="B2683" t="s">
        <v>5253</v>
      </c>
      <c r="C2683">
        <v>498</v>
      </c>
      <c r="D2683" t="s">
        <v>10</v>
      </c>
      <c r="E2683">
        <v>7</v>
      </c>
      <c r="F2683">
        <v>353</v>
      </c>
      <c r="G2683">
        <v>4725</v>
      </c>
      <c r="H2683" t="s">
        <v>11</v>
      </c>
      <c r="P2683">
        <f t="shared" si="42"/>
        <v>347</v>
      </c>
    </row>
    <row r="2684" spans="1:16" x14ac:dyDescent="0.25">
      <c r="A2684" t="s">
        <v>5254</v>
      </c>
      <c r="B2684" t="s">
        <v>5255</v>
      </c>
      <c r="C2684">
        <v>510</v>
      </c>
      <c r="D2684" t="s">
        <v>10</v>
      </c>
      <c r="E2684">
        <v>19</v>
      </c>
      <c r="F2684">
        <v>365</v>
      </c>
      <c r="G2684">
        <v>4725</v>
      </c>
      <c r="H2684" t="s">
        <v>11</v>
      </c>
      <c r="P2684">
        <f t="shared" si="42"/>
        <v>347</v>
      </c>
    </row>
    <row r="2685" spans="1:16" x14ac:dyDescent="0.25">
      <c r="A2685" t="s">
        <v>5256</v>
      </c>
      <c r="B2685" t="s">
        <v>5257</v>
      </c>
      <c r="C2685">
        <v>579</v>
      </c>
      <c r="D2685" t="s">
        <v>10</v>
      </c>
      <c r="E2685">
        <v>109</v>
      </c>
      <c r="F2685">
        <v>449</v>
      </c>
      <c r="G2685">
        <v>4725</v>
      </c>
      <c r="H2685" t="s">
        <v>11</v>
      </c>
      <c r="P2685">
        <f t="shared" si="42"/>
        <v>341</v>
      </c>
    </row>
    <row r="2686" spans="1:16" x14ac:dyDescent="0.25">
      <c r="A2686" t="s">
        <v>5258</v>
      </c>
      <c r="B2686" t="s">
        <v>5259</v>
      </c>
      <c r="C2686">
        <v>72</v>
      </c>
      <c r="D2686" t="s">
        <v>10</v>
      </c>
      <c r="E2686">
        <v>19</v>
      </c>
      <c r="F2686">
        <v>70</v>
      </c>
      <c r="G2686">
        <v>4725</v>
      </c>
      <c r="H2686" t="s">
        <v>11</v>
      </c>
      <c r="P2686">
        <f t="shared" si="42"/>
        <v>52</v>
      </c>
    </row>
    <row r="2687" spans="1:16" x14ac:dyDescent="0.25">
      <c r="A2687" t="s">
        <v>5260</v>
      </c>
      <c r="B2687" t="s">
        <v>5261</v>
      </c>
      <c r="C2687">
        <v>489</v>
      </c>
      <c r="D2687" t="s">
        <v>10</v>
      </c>
      <c r="E2687">
        <v>12</v>
      </c>
      <c r="F2687">
        <v>360</v>
      </c>
      <c r="G2687">
        <v>4725</v>
      </c>
      <c r="H2687" t="s">
        <v>11</v>
      </c>
      <c r="P2687">
        <f t="shared" si="42"/>
        <v>349</v>
      </c>
    </row>
    <row r="2688" spans="1:16" x14ac:dyDescent="0.25">
      <c r="A2688" t="s">
        <v>5262</v>
      </c>
      <c r="B2688" t="s">
        <v>5263</v>
      </c>
      <c r="C2688">
        <v>582</v>
      </c>
      <c r="D2688" t="s">
        <v>10</v>
      </c>
      <c r="E2688">
        <v>1</v>
      </c>
      <c r="F2688">
        <v>344</v>
      </c>
      <c r="G2688">
        <v>4725</v>
      </c>
      <c r="H2688" t="s">
        <v>11</v>
      </c>
      <c r="P2688">
        <f t="shared" si="42"/>
        <v>344</v>
      </c>
    </row>
    <row r="2689" spans="1:16" x14ac:dyDescent="0.25">
      <c r="A2689" t="s">
        <v>5264</v>
      </c>
      <c r="B2689" t="s">
        <v>5265</v>
      </c>
      <c r="C2689">
        <v>495</v>
      </c>
      <c r="D2689" t="s">
        <v>10</v>
      </c>
      <c r="E2689">
        <v>1</v>
      </c>
      <c r="F2689">
        <v>337</v>
      </c>
      <c r="G2689">
        <v>4725</v>
      </c>
      <c r="H2689" t="s">
        <v>11</v>
      </c>
      <c r="P2689">
        <f t="shared" si="42"/>
        <v>337</v>
      </c>
    </row>
    <row r="2690" spans="1:16" x14ac:dyDescent="0.25">
      <c r="A2690" t="s">
        <v>5266</v>
      </c>
      <c r="B2690" t="s">
        <v>5267</v>
      </c>
      <c r="C2690">
        <v>443</v>
      </c>
      <c r="D2690" t="s">
        <v>10</v>
      </c>
      <c r="E2690">
        <v>1</v>
      </c>
      <c r="F2690">
        <v>320</v>
      </c>
      <c r="G2690">
        <v>4725</v>
      </c>
      <c r="H2690" t="s">
        <v>11</v>
      </c>
      <c r="P2690">
        <f t="shared" si="42"/>
        <v>320</v>
      </c>
    </row>
    <row r="2691" spans="1:16" x14ac:dyDescent="0.25">
      <c r="A2691" t="s">
        <v>5268</v>
      </c>
      <c r="B2691" t="s">
        <v>5269</v>
      </c>
      <c r="C2691">
        <v>569</v>
      </c>
      <c r="D2691" t="s">
        <v>10</v>
      </c>
      <c r="E2691">
        <v>89</v>
      </c>
      <c r="F2691">
        <v>441</v>
      </c>
      <c r="G2691">
        <v>4725</v>
      </c>
      <c r="H2691" t="s">
        <v>11</v>
      </c>
      <c r="P2691">
        <f t="shared" si="42"/>
        <v>353</v>
      </c>
    </row>
    <row r="2692" spans="1:16" x14ac:dyDescent="0.25">
      <c r="A2692" t="s">
        <v>5270</v>
      </c>
      <c r="B2692" t="s">
        <v>5271</v>
      </c>
      <c r="C2692">
        <v>424</v>
      </c>
      <c r="D2692" t="s">
        <v>10</v>
      </c>
      <c r="E2692">
        <v>1</v>
      </c>
      <c r="F2692">
        <v>287</v>
      </c>
      <c r="G2692">
        <v>4725</v>
      </c>
      <c r="H2692" t="s">
        <v>11</v>
      </c>
      <c r="P2692">
        <f t="shared" si="42"/>
        <v>287</v>
      </c>
    </row>
    <row r="2693" spans="1:16" x14ac:dyDescent="0.25">
      <c r="A2693" t="s">
        <v>5272</v>
      </c>
      <c r="B2693" t="s">
        <v>5273</v>
      </c>
      <c r="C2693">
        <v>418</v>
      </c>
      <c r="D2693" t="s">
        <v>10</v>
      </c>
      <c r="E2693">
        <v>1</v>
      </c>
      <c r="F2693">
        <v>291</v>
      </c>
      <c r="G2693">
        <v>4725</v>
      </c>
      <c r="H2693" t="s">
        <v>11</v>
      </c>
      <c r="P2693">
        <f t="shared" si="42"/>
        <v>291</v>
      </c>
    </row>
    <row r="2694" spans="1:16" x14ac:dyDescent="0.25">
      <c r="A2694" t="s">
        <v>5274</v>
      </c>
      <c r="B2694" t="s">
        <v>5275</v>
      </c>
      <c r="C2694">
        <v>444</v>
      </c>
      <c r="D2694" t="s">
        <v>10</v>
      </c>
      <c r="E2694">
        <v>1</v>
      </c>
      <c r="F2694">
        <v>320</v>
      </c>
      <c r="G2694">
        <v>4725</v>
      </c>
      <c r="H2694" t="s">
        <v>11</v>
      </c>
      <c r="P2694">
        <f t="shared" si="42"/>
        <v>320</v>
      </c>
    </row>
    <row r="2695" spans="1:16" x14ac:dyDescent="0.25">
      <c r="A2695" t="s">
        <v>5276</v>
      </c>
      <c r="B2695" t="s">
        <v>5277</v>
      </c>
      <c r="C2695">
        <v>525</v>
      </c>
      <c r="D2695" t="s">
        <v>10</v>
      </c>
      <c r="E2695">
        <v>28</v>
      </c>
      <c r="F2695">
        <v>379</v>
      </c>
      <c r="G2695">
        <v>4725</v>
      </c>
      <c r="H2695" t="s">
        <v>11</v>
      </c>
      <c r="P2695">
        <f t="shared" si="42"/>
        <v>352</v>
      </c>
    </row>
    <row r="2696" spans="1:16" x14ac:dyDescent="0.25">
      <c r="A2696" t="s">
        <v>5278</v>
      </c>
      <c r="B2696" t="s">
        <v>5279</v>
      </c>
      <c r="C2696">
        <v>514</v>
      </c>
      <c r="D2696" t="s">
        <v>10</v>
      </c>
      <c r="E2696">
        <v>15</v>
      </c>
      <c r="F2696">
        <v>367</v>
      </c>
      <c r="G2696">
        <v>4725</v>
      </c>
      <c r="H2696" t="s">
        <v>11</v>
      </c>
      <c r="P2696">
        <f t="shared" si="42"/>
        <v>353</v>
      </c>
    </row>
    <row r="2697" spans="1:16" x14ac:dyDescent="0.25">
      <c r="A2697" t="s">
        <v>5280</v>
      </c>
      <c r="B2697" t="s">
        <v>5281</v>
      </c>
      <c r="C2697">
        <v>340</v>
      </c>
      <c r="D2697" t="s">
        <v>10</v>
      </c>
      <c r="E2697">
        <v>1</v>
      </c>
      <c r="F2697">
        <v>319</v>
      </c>
      <c r="G2697">
        <v>4725</v>
      </c>
      <c r="H2697" t="s">
        <v>11</v>
      </c>
      <c r="P2697">
        <f t="shared" si="42"/>
        <v>319</v>
      </c>
    </row>
    <row r="2698" spans="1:16" x14ac:dyDescent="0.25">
      <c r="A2698" t="s">
        <v>5282</v>
      </c>
      <c r="B2698" t="s">
        <v>5283</v>
      </c>
      <c r="C2698">
        <v>527</v>
      </c>
      <c r="D2698" t="s">
        <v>10</v>
      </c>
      <c r="E2698">
        <v>55</v>
      </c>
      <c r="F2698">
        <v>395</v>
      </c>
      <c r="G2698">
        <v>4725</v>
      </c>
      <c r="H2698" t="s">
        <v>11</v>
      </c>
      <c r="P2698">
        <f t="shared" si="42"/>
        <v>341</v>
      </c>
    </row>
    <row r="2699" spans="1:16" x14ac:dyDescent="0.25">
      <c r="A2699" t="s">
        <v>5284</v>
      </c>
      <c r="B2699" t="s">
        <v>5285</v>
      </c>
      <c r="C2699">
        <v>489</v>
      </c>
      <c r="D2699" t="s">
        <v>10</v>
      </c>
      <c r="E2699">
        <v>19</v>
      </c>
      <c r="F2699">
        <v>365</v>
      </c>
      <c r="G2699">
        <v>4725</v>
      </c>
      <c r="H2699" t="s">
        <v>11</v>
      </c>
      <c r="P2699">
        <f t="shared" si="42"/>
        <v>347</v>
      </c>
    </row>
    <row r="2700" spans="1:16" x14ac:dyDescent="0.25">
      <c r="A2700" t="s">
        <v>5286</v>
      </c>
      <c r="B2700" t="s">
        <v>5287</v>
      </c>
      <c r="C2700">
        <v>514</v>
      </c>
      <c r="D2700" t="s">
        <v>10</v>
      </c>
      <c r="E2700">
        <v>15</v>
      </c>
      <c r="F2700">
        <v>367</v>
      </c>
      <c r="G2700">
        <v>4725</v>
      </c>
      <c r="H2700" t="s">
        <v>11</v>
      </c>
      <c r="P2700">
        <f t="shared" si="42"/>
        <v>353</v>
      </c>
    </row>
    <row r="2701" spans="1:16" x14ac:dyDescent="0.25">
      <c r="A2701" t="s">
        <v>5288</v>
      </c>
      <c r="B2701" t="s">
        <v>5289</v>
      </c>
      <c r="C2701">
        <v>585</v>
      </c>
      <c r="D2701" t="s">
        <v>10</v>
      </c>
      <c r="E2701">
        <v>1</v>
      </c>
      <c r="F2701">
        <v>345</v>
      </c>
      <c r="G2701">
        <v>4725</v>
      </c>
      <c r="H2701" t="s">
        <v>11</v>
      </c>
      <c r="P2701">
        <f t="shared" si="42"/>
        <v>345</v>
      </c>
    </row>
    <row r="2702" spans="1:16" x14ac:dyDescent="0.25">
      <c r="A2702" t="s">
        <v>5290</v>
      </c>
      <c r="B2702" t="s">
        <v>5291</v>
      </c>
      <c r="C2702">
        <v>585</v>
      </c>
      <c r="D2702" t="s">
        <v>10</v>
      </c>
      <c r="E2702">
        <v>1</v>
      </c>
      <c r="F2702">
        <v>345</v>
      </c>
      <c r="G2702">
        <v>4725</v>
      </c>
      <c r="H2702" t="s">
        <v>11</v>
      </c>
      <c r="P2702">
        <f t="shared" si="42"/>
        <v>345</v>
      </c>
    </row>
    <row r="2703" spans="1:16" x14ac:dyDescent="0.25">
      <c r="A2703" t="s">
        <v>5292</v>
      </c>
      <c r="B2703" t="s">
        <v>5293</v>
      </c>
      <c r="C2703">
        <v>589</v>
      </c>
      <c r="D2703" t="s">
        <v>10</v>
      </c>
      <c r="E2703">
        <v>1</v>
      </c>
      <c r="F2703">
        <v>346</v>
      </c>
      <c r="G2703">
        <v>4725</v>
      </c>
      <c r="H2703" t="s">
        <v>11</v>
      </c>
      <c r="P2703">
        <f t="shared" si="42"/>
        <v>346</v>
      </c>
    </row>
    <row r="2704" spans="1:16" x14ac:dyDescent="0.25">
      <c r="A2704" t="s">
        <v>5294</v>
      </c>
      <c r="B2704" t="s">
        <v>5295</v>
      </c>
      <c r="C2704">
        <v>586</v>
      </c>
      <c r="D2704" t="s">
        <v>10</v>
      </c>
      <c r="E2704">
        <v>1</v>
      </c>
      <c r="F2704">
        <v>346</v>
      </c>
      <c r="G2704">
        <v>4725</v>
      </c>
      <c r="H2704" t="s">
        <v>11</v>
      </c>
      <c r="P2704">
        <f t="shared" si="42"/>
        <v>346</v>
      </c>
    </row>
    <row r="2705" spans="1:16" x14ac:dyDescent="0.25">
      <c r="A2705" t="s">
        <v>5296</v>
      </c>
      <c r="B2705" t="s">
        <v>5297</v>
      </c>
      <c r="C2705">
        <v>476</v>
      </c>
      <c r="D2705" t="s">
        <v>10</v>
      </c>
      <c r="E2705">
        <v>5</v>
      </c>
      <c r="F2705">
        <v>346</v>
      </c>
      <c r="G2705">
        <v>4725</v>
      </c>
      <c r="H2705" t="s">
        <v>11</v>
      </c>
      <c r="P2705">
        <f t="shared" si="42"/>
        <v>342</v>
      </c>
    </row>
    <row r="2706" spans="1:16" x14ac:dyDescent="0.25">
      <c r="A2706" t="s">
        <v>5298</v>
      </c>
      <c r="B2706" t="s">
        <v>5299</v>
      </c>
      <c r="C2706">
        <v>481</v>
      </c>
      <c r="D2706" t="s">
        <v>10</v>
      </c>
      <c r="E2706">
        <v>5</v>
      </c>
      <c r="F2706">
        <v>348</v>
      </c>
      <c r="G2706">
        <v>4725</v>
      </c>
      <c r="H2706" t="s">
        <v>11</v>
      </c>
      <c r="P2706">
        <f t="shared" si="42"/>
        <v>344</v>
      </c>
    </row>
    <row r="2707" spans="1:16" x14ac:dyDescent="0.25">
      <c r="A2707" t="s">
        <v>5300</v>
      </c>
      <c r="B2707" t="s">
        <v>5301</v>
      </c>
      <c r="C2707">
        <v>475</v>
      </c>
      <c r="D2707" t="s">
        <v>10</v>
      </c>
      <c r="E2707">
        <v>2</v>
      </c>
      <c r="F2707">
        <v>341</v>
      </c>
      <c r="G2707">
        <v>4725</v>
      </c>
      <c r="H2707" t="s">
        <v>11</v>
      </c>
      <c r="P2707">
        <f t="shared" si="42"/>
        <v>340</v>
      </c>
    </row>
    <row r="2708" spans="1:16" x14ac:dyDescent="0.25">
      <c r="A2708" t="s">
        <v>5302</v>
      </c>
      <c r="B2708" t="s">
        <v>5303</v>
      </c>
      <c r="C2708">
        <v>352</v>
      </c>
      <c r="D2708" t="s">
        <v>10</v>
      </c>
      <c r="E2708">
        <v>2</v>
      </c>
      <c r="F2708">
        <v>336</v>
      </c>
      <c r="G2708">
        <v>4725</v>
      </c>
      <c r="H2708" t="s">
        <v>11</v>
      </c>
      <c r="P2708">
        <f t="shared" si="42"/>
        <v>335</v>
      </c>
    </row>
    <row r="2709" spans="1:16" x14ac:dyDescent="0.25">
      <c r="A2709" t="s">
        <v>5304</v>
      </c>
      <c r="B2709" t="s">
        <v>5305</v>
      </c>
      <c r="C2709">
        <v>586</v>
      </c>
      <c r="D2709" t="s">
        <v>10</v>
      </c>
      <c r="E2709">
        <v>1</v>
      </c>
      <c r="F2709">
        <v>345</v>
      </c>
      <c r="G2709">
        <v>4725</v>
      </c>
      <c r="H2709" t="s">
        <v>11</v>
      </c>
      <c r="P2709">
        <f t="shared" si="42"/>
        <v>345</v>
      </c>
    </row>
    <row r="2710" spans="1:16" x14ac:dyDescent="0.25">
      <c r="A2710" t="s">
        <v>5306</v>
      </c>
      <c r="B2710" t="s">
        <v>5307</v>
      </c>
      <c r="C2710">
        <v>480</v>
      </c>
      <c r="D2710" t="s">
        <v>10</v>
      </c>
      <c r="E2710">
        <v>5</v>
      </c>
      <c r="F2710">
        <v>350</v>
      </c>
      <c r="G2710">
        <v>4725</v>
      </c>
      <c r="H2710" t="s">
        <v>11</v>
      </c>
      <c r="P2710">
        <f t="shared" si="42"/>
        <v>346</v>
      </c>
    </row>
    <row r="2711" spans="1:16" x14ac:dyDescent="0.25">
      <c r="A2711" t="s">
        <v>5308</v>
      </c>
      <c r="B2711" t="s">
        <v>5309</v>
      </c>
      <c r="C2711">
        <v>542</v>
      </c>
      <c r="D2711" t="s">
        <v>10</v>
      </c>
      <c r="E2711">
        <v>73</v>
      </c>
      <c r="F2711">
        <v>417</v>
      </c>
      <c r="G2711">
        <v>4725</v>
      </c>
      <c r="H2711" t="s">
        <v>11</v>
      </c>
      <c r="P2711">
        <f t="shared" si="42"/>
        <v>345</v>
      </c>
    </row>
    <row r="2712" spans="1:16" x14ac:dyDescent="0.25">
      <c r="A2712" t="s">
        <v>5310</v>
      </c>
      <c r="B2712" t="s">
        <v>5311</v>
      </c>
      <c r="C2712">
        <v>542</v>
      </c>
      <c r="D2712" t="s">
        <v>10</v>
      </c>
      <c r="E2712">
        <v>73</v>
      </c>
      <c r="F2712">
        <v>417</v>
      </c>
      <c r="G2712">
        <v>4725</v>
      </c>
      <c r="H2712" t="s">
        <v>11</v>
      </c>
      <c r="P2712">
        <f t="shared" si="42"/>
        <v>345</v>
      </c>
    </row>
    <row r="2713" spans="1:16" x14ac:dyDescent="0.25">
      <c r="A2713" t="s">
        <v>5312</v>
      </c>
      <c r="B2713" t="s">
        <v>5313</v>
      </c>
      <c r="C2713">
        <v>480</v>
      </c>
      <c r="D2713" t="s">
        <v>10</v>
      </c>
      <c r="E2713">
        <v>5</v>
      </c>
      <c r="F2713">
        <v>350</v>
      </c>
      <c r="G2713">
        <v>4725</v>
      </c>
      <c r="H2713" t="s">
        <v>11</v>
      </c>
      <c r="P2713">
        <f t="shared" si="42"/>
        <v>346</v>
      </c>
    </row>
    <row r="2714" spans="1:16" x14ac:dyDescent="0.25">
      <c r="A2714" t="s">
        <v>5314</v>
      </c>
      <c r="B2714" t="s">
        <v>5315</v>
      </c>
      <c r="C2714">
        <v>480</v>
      </c>
      <c r="D2714" t="s">
        <v>10</v>
      </c>
      <c r="E2714">
        <v>5</v>
      </c>
      <c r="F2714">
        <v>350</v>
      </c>
      <c r="G2714">
        <v>4725</v>
      </c>
      <c r="H2714" t="s">
        <v>11</v>
      </c>
      <c r="P2714">
        <f t="shared" si="42"/>
        <v>346</v>
      </c>
    </row>
    <row r="2715" spans="1:16" x14ac:dyDescent="0.25">
      <c r="A2715" t="s">
        <v>5316</v>
      </c>
      <c r="B2715" t="s">
        <v>5317</v>
      </c>
      <c r="C2715">
        <v>542</v>
      </c>
      <c r="D2715" t="s">
        <v>10</v>
      </c>
      <c r="E2715">
        <v>73</v>
      </c>
      <c r="F2715">
        <v>417</v>
      </c>
      <c r="G2715">
        <v>4725</v>
      </c>
      <c r="H2715" t="s">
        <v>11</v>
      </c>
      <c r="P2715">
        <f t="shared" si="42"/>
        <v>345</v>
      </c>
    </row>
    <row r="2716" spans="1:16" x14ac:dyDescent="0.25">
      <c r="A2716" t="s">
        <v>5318</v>
      </c>
      <c r="B2716" t="s">
        <v>5319</v>
      </c>
      <c r="C2716">
        <v>542</v>
      </c>
      <c r="D2716" t="s">
        <v>10</v>
      </c>
      <c r="E2716">
        <v>73</v>
      </c>
      <c r="F2716">
        <v>417</v>
      </c>
      <c r="G2716">
        <v>4725</v>
      </c>
      <c r="H2716" t="s">
        <v>11</v>
      </c>
      <c r="P2716">
        <f t="shared" si="42"/>
        <v>345</v>
      </c>
    </row>
    <row r="2717" spans="1:16" x14ac:dyDescent="0.25">
      <c r="A2717" t="s">
        <v>5320</v>
      </c>
      <c r="B2717" t="s">
        <v>5321</v>
      </c>
      <c r="C2717">
        <v>480</v>
      </c>
      <c r="D2717" t="s">
        <v>10</v>
      </c>
      <c r="E2717">
        <v>5</v>
      </c>
      <c r="F2717">
        <v>350</v>
      </c>
      <c r="G2717">
        <v>4725</v>
      </c>
      <c r="H2717" t="s">
        <v>11</v>
      </c>
      <c r="P2717">
        <f t="shared" si="42"/>
        <v>346</v>
      </c>
    </row>
    <row r="2718" spans="1:16" x14ac:dyDescent="0.25">
      <c r="A2718" t="s">
        <v>5322</v>
      </c>
      <c r="B2718" t="s">
        <v>5323</v>
      </c>
      <c r="C2718">
        <v>480</v>
      </c>
      <c r="D2718" t="s">
        <v>10</v>
      </c>
      <c r="E2718">
        <v>5</v>
      </c>
      <c r="F2718">
        <v>350</v>
      </c>
      <c r="G2718">
        <v>4725</v>
      </c>
      <c r="H2718" t="s">
        <v>11</v>
      </c>
      <c r="P2718">
        <f t="shared" si="42"/>
        <v>346</v>
      </c>
    </row>
    <row r="2719" spans="1:16" x14ac:dyDescent="0.25">
      <c r="A2719" t="s">
        <v>5324</v>
      </c>
      <c r="B2719" t="s">
        <v>5325</v>
      </c>
      <c r="C2719">
        <v>470</v>
      </c>
      <c r="D2719" t="s">
        <v>10</v>
      </c>
      <c r="E2719">
        <v>1</v>
      </c>
      <c r="F2719">
        <v>345</v>
      </c>
      <c r="G2719">
        <v>4725</v>
      </c>
      <c r="H2719" t="s">
        <v>11</v>
      </c>
      <c r="P2719">
        <f t="shared" si="42"/>
        <v>345</v>
      </c>
    </row>
    <row r="2720" spans="1:16" x14ac:dyDescent="0.25">
      <c r="A2720" t="s">
        <v>5326</v>
      </c>
      <c r="B2720" t="s">
        <v>5327</v>
      </c>
      <c r="C2720">
        <v>480</v>
      </c>
      <c r="D2720" t="s">
        <v>10</v>
      </c>
      <c r="E2720">
        <v>5</v>
      </c>
      <c r="F2720">
        <v>350</v>
      </c>
      <c r="G2720">
        <v>4725</v>
      </c>
      <c r="H2720" t="s">
        <v>11</v>
      </c>
      <c r="P2720">
        <f t="shared" si="42"/>
        <v>346</v>
      </c>
    </row>
    <row r="2721" spans="1:16" x14ac:dyDescent="0.25">
      <c r="A2721" t="s">
        <v>5328</v>
      </c>
      <c r="B2721" t="s">
        <v>5329</v>
      </c>
      <c r="C2721">
        <v>470</v>
      </c>
      <c r="D2721" t="s">
        <v>10</v>
      </c>
      <c r="E2721">
        <v>1</v>
      </c>
      <c r="F2721">
        <v>345</v>
      </c>
      <c r="G2721">
        <v>4725</v>
      </c>
      <c r="H2721" t="s">
        <v>11</v>
      </c>
      <c r="P2721">
        <f t="shared" si="42"/>
        <v>345</v>
      </c>
    </row>
    <row r="2722" spans="1:16" x14ac:dyDescent="0.25">
      <c r="A2722" t="s">
        <v>5330</v>
      </c>
      <c r="B2722" t="s">
        <v>5331</v>
      </c>
      <c r="C2722">
        <v>480</v>
      </c>
      <c r="D2722" t="s">
        <v>10</v>
      </c>
      <c r="E2722">
        <v>5</v>
      </c>
      <c r="F2722">
        <v>350</v>
      </c>
      <c r="G2722">
        <v>4725</v>
      </c>
      <c r="H2722" t="s">
        <v>11</v>
      </c>
      <c r="P2722">
        <f t="shared" si="42"/>
        <v>346</v>
      </c>
    </row>
    <row r="2723" spans="1:16" x14ac:dyDescent="0.25">
      <c r="A2723" t="s">
        <v>5332</v>
      </c>
      <c r="B2723" t="s">
        <v>5333</v>
      </c>
      <c r="C2723">
        <v>542</v>
      </c>
      <c r="D2723" t="s">
        <v>10</v>
      </c>
      <c r="E2723">
        <v>73</v>
      </c>
      <c r="F2723">
        <v>417</v>
      </c>
      <c r="G2723">
        <v>4725</v>
      </c>
      <c r="H2723" t="s">
        <v>11</v>
      </c>
      <c r="P2723">
        <f t="shared" si="42"/>
        <v>345</v>
      </c>
    </row>
    <row r="2724" spans="1:16" x14ac:dyDescent="0.25">
      <c r="A2724" t="s">
        <v>5334</v>
      </c>
      <c r="B2724" t="s">
        <v>5335</v>
      </c>
      <c r="C2724">
        <v>480</v>
      </c>
      <c r="D2724" t="s">
        <v>10</v>
      </c>
      <c r="E2724">
        <v>5</v>
      </c>
      <c r="F2724">
        <v>350</v>
      </c>
      <c r="G2724">
        <v>4725</v>
      </c>
      <c r="H2724" t="s">
        <v>11</v>
      </c>
      <c r="P2724">
        <f t="shared" si="42"/>
        <v>346</v>
      </c>
    </row>
    <row r="2725" spans="1:16" x14ac:dyDescent="0.25">
      <c r="A2725" t="s">
        <v>5336</v>
      </c>
      <c r="B2725" t="s">
        <v>5337</v>
      </c>
      <c r="C2725">
        <v>470</v>
      </c>
      <c r="D2725" t="s">
        <v>10</v>
      </c>
      <c r="E2725">
        <v>1</v>
      </c>
      <c r="F2725">
        <v>345</v>
      </c>
      <c r="G2725">
        <v>4725</v>
      </c>
      <c r="H2725" t="s">
        <v>11</v>
      </c>
      <c r="P2725">
        <f t="shared" si="42"/>
        <v>345</v>
      </c>
    </row>
    <row r="2726" spans="1:16" x14ac:dyDescent="0.25">
      <c r="A2726" t="s">
        <v>5338</v>
      </c>
      <c r="B2726" t="s">
        <v>5339</v>
      </c>
      <c r="C2726">
        <v>542</v>
      </c>
      <c r="D2726" t="s">
        <v>10</v>
      </c>
      <c r="E2726">
        <v>73</v>
      </c>
      <c r="F2726">
        <v>417</v>
      </c>
      <c r="G2726">
        <v>4725</v>
      </c>
      <c r="H2726" t="s">
        <v>11</v>
      </c>
      <c r="P2726">
        <f t="shared" si="42"/>
        <v>345</v>
      </c>
    </row>
    <row r="2727" spans="1:16" x14ac:dyDescent="0.25">
      <c r="A2727" t="s">
        <v>5340</v>
      </c>
      <c r="B2727" t="s">
        <v>5341</v>
      </c>
      <c r="C2727">
        <v>480</v>
      </c>
      <c r="D2727" t="s">
        <v>10</v>
      </c>
      <c r="E2727">
        <v>5</v>
      </c>
      <c r="F2727">
        <v>350</v>
      </c>
      <c r="G2727">
        <v>4725</v>
      </c>
      <c r="H2727" t="s">
        <v>11</v>
      </c>
      <c r="P2727">
        <f t="shared" si="42"/>
        <v>346</v>
      </c>
    </row>
    <row r="2728" spans="1:16" x14ac:dyDescent="0.25">
      <c r="A2728" t="s">
        <v>5342</v>
      </c>
      <c r="B2728" t="s">
        <v>5343</v>
      </c>
      <c r="C2728">
        <v>480</v>
      </c>
      <c r="D2728" t="s">
        <v>10</v>
      </c>
      <c r="E2728">
        <v>5</v>
      </c>
      <c r="F2728">
        <v>350</v>
      </c>
      <c r="G2728">
        <v>4725</v>
      </c>
      <c r="H2728" t="s">
        <v>11</v>
      </c>
      <c r="P2728">
        <f t="shared" si="42"/>
        <v>346</v>
      </c>
    </row>
    <row r="2729" spans="1:16" x14ac:dyDescent="0.25">
      <c r="A2729" t="s">
        <v>5344</v>
      </c>
      <c r="B2729" t="s">
        <v>5345</v>
      </c>
      <c r="C2729">
        <v>542</v>
      </c>
      <c r="D2729" t="s">
        <v>10</v>
      </c>
      <c r="E2729">
        <v>73</v>
      </c>
      <c r="F2729">
        <v>417</v>
      </c>
      <c r="G2729">
        <v>4725</v>
      </c>
      <c r="H2729" t="s">
        <v>11</v>
      </c>
      <c r="P2729">
        <f t="shared" si="42"/>
        <v>345</v>
      </c>
    </row>
    <row r="2730" spans="1:16" x14ac:dyDescent="0.25">
      <c r="A2730" t="s">
        <v>5346</v>
      </c>
      <c r="B2730" t="s">
        <v>5347</v>
      </c>
      <c r="C2730">
        <v>480</v>
      </c>
      <c r="D2730" t="s">
        <v>10</v>
      </c>
      <c r="E2730">
        <v>5</v>
      </c>
      <c r="F2730">
        <v>350</v>
      </c>
      <c r="G2730">
        <v>4725</v>
      </c>
      <c r="H2730" t="s">
        <v>11</v>
      </c>
      <c r="P2730">
        <f t="shared" si="42"/>
        <v>346</v>
      </c>
    </row>
    <row r="2731" spans="1:16" x14ac:dyDescent="0.25">
      <c r="A2731" t="s">
        <v>5348</v>
      </c>
      <c r="B2731" t="s">
        <v>5349</v>
      </c>
      <c r="C2731">
        <v>470</v>
      </c>
      <c r="D2731" t="s">
        <v>10</v>
      </c>
      <c r="E2731">
        <v>1</v>
      </c>
      <c r="F2731">
        <v>345</v>
      </c>
      <c r="G2731">
        <v>4725</v>
      </c>
      <c r="H2731" t="s">
        <v>11</v>
      </c>
      <c r="P2731">
        <f t="shared" si="42"/>
        <v>345</v>
      </c>
    </row>
    <row r="2732" spans="1:16" x14ac:dyDescent="0.25">
      <c r="A2732" t="s">
        <v>5350</v>
      </c>
      <c r="B2732" t="s">
        <v>5351</v>
      </c>
      <c r="C2732">
        <v>425</v>
      </c>
      <c r="D2732" t="s">
        <v>10</v>
      </c>
      <c r="E2732">
        <v>5</v>
      </c>
      <c r="F2732">
        <v>350</v>
      </c>
      <c r="G2732">
        <v>4725</v>
      </c>
      <c r="H2732" t="s">
        <v>11</v>
      </c>
      <c r="P2732">
        <f t="shared" si="42"/>
        <v>346</v>
      </c>
    </row>
    <row r="2733" spans="1:16" x14ac:dyDescent="0.25">
      <c r="A2733" t="s">
        <v>5352</v>
      </c>
      <c r="B2733" t="s">
        <v>5353</v>
      </c>
      <c r="C2733">
        <v>470</v>
      </c>
      <c r="D2733" t="s">
        <v>10</v>
      </c>
      <c r="E2733">
        <v>1</v>
      </c>
      <c r="F2733">
        <v>345</v>
      </c>
      <c r="G2733">
        <v>4725</v>
      </c>
      <c r="H2733" t="s">
        <v>11</v>
      </c>
      <c r="P2733">
        <f t="shared" si="42"/>
        <v>345</v>
      </c>
    </row>
    <row r="2734" spans="1:16" x14ac:dyDescent="0.25">
      <c r="A2734" t="s">
        <v>5354</v>
      </c>
      <c r="B2734" t="s">
        <v>5355</v>
      </c>
      <c r="C2734">
        <v>480</v>
      </c>
      <c r="D2734" t="s">
        <v>10</v>
      </c>
      <c r="E2734">
        <v>5</v>
      </c>
      <c r="F2734">
        <v>350</v>
      </c>
      <c r="G2734">
        <v>4725</v>
      </c>
      <c r="H2734" t="s">
        <v>11</v>
      </c>
      <c r="P2734">
        <f t="shared" si="42"/>
        <v>346</v>
      </c>
    </row>
    <row r="2735" spans="1:16" x14ac:dyDescent="0.25">
      <c r="A2735" t="s">
        <v>5356</v>
      </c>
      <c r="B2735" t="s">
        <v>5357</v>
      </c>
      <c r="C2735">
        <v>470</v>
      </c>
      <c r="D2735" t="s">
        <v>10</v>
      </c>
      <c r="E2735">
        <v>1</v>
      </c>
      <c r="F2735">
        <v>345</v>
      </c>
      <c r="G2735">
        <v>4725</v>
      </c>
      <c r="H2735" t="s">
        <v>11</v>
      </c>
      <c r="P2735">
        <f t="shared" si="42"/>
        <v>345</v>
      </c>
    </row>
    <row r="2736" spans="1:16" x14ac:dyDescent="0.25">
      <c r="A2736" t="s">
        <v>5358</v>
      </c>
      <c r="B2736" t="s">
        <v>5359</v>
      </c>
      <c r="C2736">
        <v>478</v>
      </c>
      <c r="D2736" t="s">
        <v>10</v>
      </c>
      <c r="E2736">
        <v>4</v>
      </c>
      <c r="F2736">
        <v>349</v>
      </c>
      <c r="G2736">
        <v>4725</v>
      </c>
      <c r="H2736" t="s">
        <v>11</v>
      </c>
      <c r="P2736">
        <f t="shared" si="42"/>
        <v>346</v>
      </c>
    </row>
    <row r="2737" spans="1:16" x14ac:dyDescent="0.25">
      <c r="A2737" t="s">
        <v>5360</v>
      </c>
      <c r="B2737" t="s">
        <v>5361</v>
      </c>
      <c r="C2737">
        <v>482</v>
      </c>
      <c r="D2737" t="s">
        <v>10</v>
      </c>
      <c r="E2737">
        <v>1</v>
      </c>
      <c r="F2737">
        <v>337</v>
      </c>
      <c r="G2737">
        <v>4725</v>
      </c>
      <c r="H2737" t="s">
        <v>11</v>
      </c>
      <c r="P2737">
        <f t="shared" si="42"/>
        <v>337</v>
      </c>
    </row>
    <row r="2738" spans="1:16" x14ac:dyDescent="0.25">
      <c r="A2738" t="s">
        <v>5362</v>
      </c>
      <c r="B2738" t="s">
        <v>5363</v>
      </c>
      <c r="C2738">
        <v>542</v>
      </c>
      <c r="D2738" t="s">
        <v>10</v>
      </c>
      <c r="E2738">
        <v>73</v>
      </c>
      <c r="F2738">
        <v>417</v>
      </c>
      <c r="G2738">
        <v>4725</v>
      </c>
      <c r="H2738" t="s">
        <v>11</v>
      </c>
      <c r="P2738">
        <f t="shared" si="42"/>
        <v>345</v>
      </c>
    </row>
    <row r="2739" spans="1:16" x14ac:dyDescent="0.25">
      <c r="A2739" t="s">
        <v>5364</v>
      </c>
      <c r="B2739" t="s">
        <v>5365</v>
      </c>
      <c r="C2739">
        <v>480</v>
      </c>
      <c r="D2739" t="s">
        <v>10</v>
      </c>
      <c r="E2739">
        <v>5</v>
      </c>
      <c r="F2739">
        <v>350</v>
      </c>
      <c r="G2739">
        <v>4725</v>
      </c>
      <c r="H2739" t="s">
        <v>11</v>
      </c>
      <c r="P2739">
        <f t="shared" si="42"/>
        <v>346</v>
      </c>
    </row>
    <row r="2740" spans="1:16" x14ac:dyDescent="0.25">
      <c r="A2740" t="s">
        <v>5366</v>
      </c>
      <c r="B2740" t="s">
        <v>5367</v>
      </c>
      <c r="C2740">
        <v>480</v>
      </c>
      <c r="D2740" t="s">
        <v>10</v>
      </c>
      <c r="E2740">
        <v>5</v>
      </c>
      <c r="F2740">
        <v>350</v>
      </c>
      <c r="G2740">
        <v>4725</v>
      </c>
      <c r="H2740" t="s">
        <v>11</v>
      </c>
      <c r="P2740">
        <f t="shared" si="42"/>
        <v>346</v>
      </c>
    </row>
    <row r="2741" spans="1:16" x14ac:dyDescent="0.25">
      <c r="A2741" t="s">
        <v>5368</v>
      </c>
      <c r="B2741" t="s">
        <v>5369</v>
      </c>
      <c r="C2741">
        <v>542</v>
      </c>
      <c r="D2741" t="s">
        <v>10</v>
      </c>
      <c r="E2741">
        <v>73</v>
      </c>
      <c r="F2741">
        <v>417</v>
      </c>
      <c r="G2741">
        <v>4725</v>
      </c>
      <c r="H2741" t="s">
        <v>11</v>
      </c>
      <c r="P2741">
        <f t="shared" si="42"/>
        <v>345</v>
      </c>
    </row>
    <row r="2742" spans="1:16" x14ac:dyDescent="0.25">
      <c r="A2742" t="s">
        <v>5370</v>
      </c>
      <c r="B2742" t="s">
        <v>5371</v>
      </c>
      <c r="C2742">
        <v>455</v>
      </c>
      <c r="D2742" t="s">
        <v>10</v>
      </c>
      <c r="E2742">
        <v>1</v>
      </c>
      <c r="F2742">
        <v>328</v>
      </c>
      <c r="G2742">
        <v>4725</v>
      </c>
      <c r="H2742" t="s">
        <v>11</v>
      </c>
      <c r="P2742">
        <f t="shared" si="42"/>
        <v>328</v>
      </c>
    </row>
    <row r="2743" spans="1:16" x14ac:dyDescent="0.25">
      <c r="A2743" t="s">
        <v>5372</v>
      </c>
      <c r="B2743" t="s">
        <v>5373</v>
      </c>
      <c r="C2743">
        <v>476</v>
      </c>
      <c r="D2743" t="s">
        <v>10</v>
      </c>
      <c r="E2743">
        <v>5</v>
      </c>
      <c r="F2743">
        <v>345</v>
      </c>
      <c r="G2743">
        <v>4725</v>
      </c>
      <c r="H2743" t="s">
        <v>11</v>
      </c>
      <c r="P2743">
        <f t="shared" ref="P2743:P2806" si="43">F2743-E2743+1</f>
        <v>341</v>
      </c>
    </row>
    <row r="2744" spans="1:16" x14ac:dyDescent="0.25">
      <c r="A2744" t="s">
        <v>5374</v>
      </c>
      <c r="B2744" t="s">
        <v>5375</v>
      </c>
      <c r="C2744">
        <v>583</v>
      </c>
      <c r="D2744" t="s">
        <v>10</v>
      </c>
      <c r="E2744">
        <v>1</v>
      </c>
      <c r="F2744">
        <v>344</v>
      </c>
      <c r="G2744">
        <v>4725</v>
      </c>
      <c r="H2744" t="s">
        <v>11</v>
      </c>
      <c r="P2744">
        <f t="shared" si="43"/>
        <v>344</v>
      </c>
    </row>
    <row r="2745" spans="1:16" x14ac:dyDescent="0.25">
      <c r="A2745" t="s">
        <v>5376</v>
      </c>
      <c r="B2745" t="s">
        <v>5377</v>
      </c>
      <c r="C2745">
        <v>589</v>
      </c>
      <c r="D2745" t="s">
        <v>10</v>
      </c>
      <c r="E2745">
        <v>1</v>
      </c>
      <c r="F2745">
        <v>346</v>
      </c>
      <c r="G2745">
        <v>4725</v>
      </c>
      <c r="H2745" t="s">
        <v>11</v>
      </c>
      <c r="P2745">
        <f t="shared" si="43"/>
        <v>346</v>
      </c>
    </row>
    <row r="2746" spans="1:16" x14ac:dyDescent="0.25">
      <c r="A2746" t="s">
        <v>5378</v>
      </c>
      <c r="B2746" t="s">
        <v>5379</v>
      </c>
      <c r="C2746">
        <v>596</v>
      </c>
      <c r="D2746" t="s">
        <v>10</v>
      </c>
      <c r="E2746">
        <v>7</v>
      </c>
      <c r="F2746">
        <v>350</v>
      </c>
      <c r="G2746">
        <v>4725</v>
      </c>
      <c r="H2746" t="s">
        <v>11</v>
      </c>
      <c r="P2746">
        <f t="shared" si="43"/>
        <v>344</v>
      </c>
    </row>
    <row r="2747" spans="1:16" x14ac:dyDescent="0.25">
      <c r="A2747" t="s">
        <v>5380</v>
      </c>
      <c r="B2747" t="s">
        <v>5381</v>
      </c>
      <c r="C2747">
        <v>588</v>
      </c>
      <c r="D2747" t="s">
        <v>10</v>
      </c>
      <c r="E2747">
        <v>1</v>
      </c>
      <c r="F2747">
        <v>348</v>
      </c>
      <c r="G2747">
        <v>4725</v>
      </c>
      <c r="H2747" t="s">
        <v>11</v>
      </c>
      <c r="P2747">
        <f t="shared" si="43"/>
        <v>348</v>
      </c>
    </row>
    <row r="2748" spans="1:16" x14ac:dyDescent="0.25">
      <c r="A2748" t="s">
        <v>5382</v>
      </c>
      <c r="B2748" t="s">
        <v>5383</v>
      </c>
      <c r="C2748">
        <v>585</v>
      </c>
      <c r="D2748" t="s">
        <v>10</v>
      </c>
      <c r="E2748">
        <v>1</v>
      </c>
      <c r="F2748">
        <v>344</v>
      </c>
      <c r="G2748">
        <v>4725</v>
      </c>
      <c r="H2748" t="s">
        <v>11</v>
      </c>
      <c r="P2748">
        <f t="shared" si="43"/>
        <v>344</v>
      </c>
    </row>
    <row r="2749" spans="1:16" x14ac:dyDescent="0.25">
      <c r="A2749" t="s">
        <v>5384</v>
      </c>
      <c r="B2749" t="s">
        <v>5385</v>
      </c>
      <c r="C2749">
        <v>585</v>
      </c>
      <c r="D2749" t="s">
        <v>10</v>
      </c>
      <c r="E2749">
        <v>1</v>
      </c>
      <c r="F2749">
        <v>343</v>
      </c>
      <c r="G2749">
        <v>4725</v>
      </c>
      <c r="H2749" t="s">
        <v>11</v>
      </c>
      <c r="P2749">
        <f t="shared" si="43"/>
        <v>343</v>
      </c>
    </row>
    <row r="2750" spans="1:16" x14ac:dyDescent="0.25">
      <c r="A2750" t="s">
        <v>5386</v>
      </c>
      <c r="B2750" t="s">
        <v>5387</v>
      </c>
      <c r="C2750">
        <v>352</v>
      </c>
      <c r="D2750" t="s">
        <v>10</v>
      </c>
      <c r="E2750">
        <v>2</v>
      </c>
      <c r="F2750">
        <v>336</v>
      </c>
      <c r="G2750">
        <v>4725</v>
      </c>
      <c r="H2750" t="s">
        <v>11</v>
      </c>
      <c r="P2750">
        <f t="shared" si="43"/>
        <v>335</v>
      </c>
    </row>
    <row r="2751" spans="1:16" x14ac:dyDescent="0.25">
      <c r="A2751" t="s">
        <v>5388</v>
      </c>
      <c r="B2751" t="s">
        <v>5389</v>
      </c>
      <c r="C2751">
        <v>585</v>
      </c>
      <c r="D2751" t="s">
        <v>10</v>
      </c>
      <c r="E2751">
        <v>1</v>
      </c>
      <c r="F2751">
        <v>344</v>
      </c>
      <c r="G2751">
        <v>4725</v>
      </c>
      <c r="H2751" t="s">
        <v>11</v>
      </c>
      <c r="P2751">
        <f t="shared" si="43"/>
        <v>344</v>
      </c>
    </row>
    <row r="2752" spans="1:16" x14ac:dyDescent="0.25">
      <c r="A2752" t="s">
        <v>5390</v>
      </c>
      <c r="B2752" t="s">
        <v>5391</v>
      </c>
      <c r="C2752">
        <v>454</v>
      </c>
      <c r="D2752" t="s">
        <v>10</v>
      </c>
      <c r="E2752">
        <v>1</v>
      </c>
      <c r="F2752">
        <v>321</v>
      </c>
      <c r="G2752">
        <v>4725</v>
      </c>
      <c r="H2752" t="s">
        <v>11</v>
      </c>
      <c r="P2752">
        <f t="shared" si="43"/>
        <v>321</v>
      </c>
    </row>
    <row r="2753" spans="1:16" x14ac:dyDescent="0.25">
      <c r="A2753" t="s">
        <v>5392</v>
      </c>
      <c r="B2753" t="s">
        <v>5393</v>
      </c>
      <c r="C2753">
        <v>477</v>
      </c>
      <c r="D2753" t="s">
        <v>10</v>
      </c>
      <c r="E2753">
        <v>1</v>
      </c>
      <c r="F2753">
        <v>344</v>
      </c>
      <c r="G2753">
        <v>4725</v>
      </c>
      <c r="H2753" t="s">
        <v>11</v>
      </c>
      <c r="P2753">
        <f t="shared" si="43"/>
        <v>344</v>
      </c>
    </row>
    <row r="2754" spans="1:16" x14ac:dyDescent="0.25">
      <c r="A2754" t="s">
        <v>5394</v>
      </c>
      <c r="B2754" t="s">
        <v>5395</v>
      </c>
      <c r="C2754">
        <v>473</v>
      </c>
      <c r="D2754" t="s">
        <v>10</v>
      </c>
      <c r="E2754">
        <v>1</v>
      </c>
      <c r="F2754">
        <v>346</v>
      </c>
      <c r="G2754">
        <v>4725</v>
      </c>
      <c r="H2754" t="s">
        <v>11</v>
      </c>
      <c r="P2754">
        <f t="shared" si="43"/>
        <v>346</v>
      </c>
    </row>
    <row r="2755" spans="1:16" x14ac:dyDescent="0.25">
      <c r="A2755" t="s">
        <v>5396</v>
      </c>
      <c r="B2755" t="s">
        <v>5397</v>
      </c>
      <c r="C2755">
        <v>586</v>
      </c>
      <c r="D2755" t="s">
        <v>10</v>
      </c>
      <c r="E2755">
        <v>1</v>
      </c>
      <c r="F2755">
        <v>346</v>
      </c>
      <c r="G2755">
        <v>4725</v>
      </c>
      <c r="H2755" t="s">
        <v>11</v>
      </c>
      <c r="P2755">
        <f t="shared" si="43"/>
        <v>346</v>
      </c>
    </row>
    <row r="2756" spans="1:16" x14ac:dyDescent="0.25">
      <c r="A2756" t="s">
        <v>5398</v>
      </c>
      <c r="B2756" t="s">
        <v>5399</v>
      </c>
      <c r="C2756">
        <v>477</v>
      </c>
      <c r="D2756" t="s">
        <v>10</v>
      </c>
      <c r="E2756">
        <v>2</v>
      </c>
      <c r="F2756">
        <v>345</v>
      </c>
      <c r="G2756">
        <v>4725</v>
      </c>
      <c r="H2756" t="s">
        <v>11</v>
      </c>
      <c r="P2756">
        <f t="shared" si="43"/>
        <v>344</v>
      </c>
    </row>
    <row r="2757" spans="1:16" x14ac:dyDescent="0.25">
      <c r="A2757" t="s">
        <v>5400</v>
      </c>
      <c r="B2757" t="s">
        <v>5401</v>
      </c>
      <c r="C2757">
        <v>594</v>
      </c>
      <c r="D2757" t="s">
        <v>10</v>
      </c>
      <c r="E2757">
        <v>1</v>
      </c>
      <c r="F2757">
        <v>337</v>
      </c>
      <c r="G2757">
        <v>4725</v>
      </c>
      <c r="H2757" t="s">
        <v>11</v>
      </c>
      <c r="P2757">
        <f t="shared" si="43"/>
        <v>337</v>
      </c>
    </row>
    <row r="2758" spans="1:16" x14ac:dyDescent="0.25">
      <c r="A2758" t="s">
        <v>5402</v>
      </c>
      <c r="B2758" t="s">
        <v>5403</v>
      </c>
      <c r="C2758">
        <v>481</v>
      </c>
      <c r="D2758" t="s">
        <v>10</v>
      </c>
      <c r="E2758">
        <v>4</v>
      </c>
      <c r="F2758">
        <v>342</v>
      </c>
      <c r="G2758">
        <v>4725</v>
      </c>
      <c r="H2758" t="s">
        <v>11</v>
      </c>
      <c r="P2758">
        <f t="shared" si="43"/>
        <v>339</v>
      </c>
    </row>
    <row r="2759" spans="1:16" x14ac:dyDescent="0.25">
      <c r="A2759" t="s">
        <v>5404</v>
      </c>
      <c r="B2759" t="s">
        <v>5405</v>
      </c>
      <c r="C2759">
        <v>482</v>
      </c>
      <c r="D2759" t="s">
        <v>10</v>
      </c>
      <c r="E2759">
        <v>12</v>
      </c>
      <c r="F2759">
        <v>352</v>
      </c>
      <c r="G2759">
        <v>4725</v>
      </c>
      <c r="H2759" t="s">
        <v>11</v>
      </c>
      <c r="P2759">
        <f t="shared" si="43"/>
        <v>341</v>
      </c>
    </row>
    <row r="2760" spans="1:16" x14ac:dyDescent="0.25">
      <c r="A2760" t="s">
        <v>5406</v>
      </c>
      <c r="B2760" t="s">
        <v>5407</v>
      </c>
      <c r="C2760">
        <v>492</v>
      </c>
      <c r="D2760" t="s">
        <v>10</v>
      </c>
      <c r="E2760">
        <v>23</v>
      </c>
      <c r="F2760">
        <v>365</v>
      </c>
      <c r="G2760">
        <v>4725</v>
      </c>
      <c r="H2760" t="s">
        <v>11</v>
      </c>
      <c r="P2760">
        <f t="shared" si="43"/>
        <v>343</v>
      </c>
    </row>
    <row r="2761" spans="1:16" x14ac:dyDescent="0.25">
      <c r="A2761" t="s">
        <v>5408</v>
      </c>
      <c r="B2761" t="s">
        <v>5409</v>
      </c>
      <c r="C2761">
        <v>483</v>
      </c>
      <c r="D2761" t="s">
        <v>10</v>
      </c>
      <c r="E2761">
        <v>2</v>
      </c>
      <c r="F2761">
        <v>344</v>
      </c>
      <c r="G2761">
        <v>4725</v>
      </c>
      <c r="H2761" t="s">
        <v>11</v>
      </c>
      <c r="P2761">
        <f t="shared" si="43"/>
        <v>343</v>
      </c>
    </row>
    <row r="2762" spans="1:16" x14ac:dyDescent="0.25">
      <c r="A2762" t="s">
        <v>5410</v>
      </c>
      <c r="B2762" t="s">
        <v>5411</v>
      </c>
      <c r="C2762">
        <v>502</v>
      </c>
      <c r="D2762" t="s">
        <v>10</v>
      </c>
      <c r="E2762">
        <v>2</v>
      </c>
      <c r="F2762">
        <v>375</v>
      </c>
      <c r="G2762">
        <v>4725</v>
      </c>
      <c r="H2762" t="s">
        <v>11</v>
      </c>
      <c r="P2762">
        <f t="shared" si="43"/>
        <v>374</v>
      </c>
    </row>
    <row r="2763" spans="1:16" x14ac:dyDescent="0.25">
      <c r="A2763" t="s">
        <v>5412</v>
      </c>
      <c r="B2763" t="s">
        <v>5413</v>
      </c>
      <c r="C2763">
        <v>472</v>
      </c>
      <c r="D2763" t="s">
        <v>10</v>
      </c>
      <c r="E2763">
        <v>2</v>
      </c>
      <c r="F2763">
        <v>341</v>
      </c>
      <c r="G2763">
        <v>4725</v>
      </c>
      <c r="H2763" t="s">
        <v>11</v>
      </c>
      <c r="P2763">
        <f t="shared" si="43"/>
        <v>340</v>
      </c>
    </row>
    <row r="2764" spans="1:16" x14ac:dyDescent="0.25">
      <c r="A2764" t="s">
        <v>5414</v>
      </c>
      <c r="B2764" t="s">
        <v>5415</v>
      </c>
      <c r="C2764">
        <v>623</v>
      </c>
      <c r="D2764" t="s">
        <v>10</v>
      </c>
      <c r="E2764">
        <v>120</v>
      </c>
      <c r="F2764">
        <v>457</v>
      </c>
      <c r="G2764">
        <v>4725</v>
      </c>
      <c r="H2764" t="s">
        <v>11</v>
      </c>
      <c r="P2764">
        <f t="shared" si="43"/>
        <v>338</v>
      </c>
    </row>
    <row r="2765" spans="1:16" x14ac:dyDescent="0.25">
      <c r="A2765" t="s">
        <v>5416</v>
      </c>
      <c r="B2765" t="s">
        <v>5417</v>
      </c>
      <c r="C2765">
        <v>741</v>
      </c>
      <c r="D2765" t="s">
        <v>10</v>
      </c>
      <c r="E2765">
        <v>262</v>
      </c>
      <c r="F2765">
        <v>607</v>
      </c>
      <c r="G2765">
        <v>4725</v>
      </c>
      <c r="H2765" t="s">
        <v>11</v>
      </c>
      <c r="P2765">
        <f t="shared" si="43"/>
        <v>346</v>
      </c>
    </row>
    <row r="2766" spans="1:16" x14ac:dyDescent="0.25">
      <c r="A2766" t="s">
        <v>5420</v>
      </c>
      <c r="B2766" t="s">
        <v>5421</v>
      </c>
      <c r="C2766">
        <v>473</v>
      </c>
      <c r="D2766" t="s">
        <v>10</v>
      </c>
      <c r="E2766">
        <v>1</v>
      </c>
      <c r="F2766">
        <v>346</v>
      </c>
      <c r="G2766">
        <v>4725</v>
      </c>
      <c r="H2766" t="s">
        <v>11</v>
      </c>
      <c r="P2766">
        <f t="shared" si="43"/>
        <v>346</v>
      </c>
    </row>
    <row r="2767" spans="1:16" x14ac:dyDescent="0.25">
      <c r="A2767" t="s">
        <v>5422</v>
      </c>
      <c r="B2767" t="s">
        <v>5423</v>
      </c>
      <c r="C2767">
        <v>470</v>
      </c>
      <c r="D2767" t="s">
        <v>10</v>
      </c>
      <c r="E2767">
        <v>1</v>
      </c>
      <c r="F2767">
        <v>344</v>
      </c>
      <c r="G2767">
        <v>4725</v>
      </c>
      <c r="H2767" t="s">
        <v>11</v>
      </c>
      <c r="P2767">
        <f t="shared" si="43"/>
        <v>344</v>
      </c>
    </row>
    <row r="2768" spans="1:16" x14ac:dyDescent="0.25">
      <c r="A2768" t="s">
        <v>5424</v>
      </c>
      <c r="B2768" t="s">
        <v>5425</v>
      </c>
      <c r="C2768">
        <v>480</v>
      </c>
      <c r="D2768" t="s">
        <v>10</v>
      </c>
      <c r="E2768">
        <v>5</v>
      </c>
      <c r="F2768">
        <v>350</v>
      </c>
      <c r="G2768">
        <v>4725</v>
      </c>
      <c r="H2768" t="s">
        <v>11</v>
      </c>
      <c r="P2768">
        <f t="shared" si="43"/>
        <v>346</v>
      </c>
    </row>
    <row r="2769" spans="1:16" x14ac:dyDescent="0.25">
      <c r="A2769" t="s">
        <v>5426</v>
      </c>
      <c r="B2769" t="s">
        <v>5427</v>
      </c>
      <c r="C2769">
        <v>472</v>
      </c>
      <c r="D2769" t="s">
        <v>10</v>
      </c>
      <c r="E2769">
        <v>4</v>
      </c>
      <c r="F2769">
        <v>342</v>
      </c>
      <c r="G2769">
        <v>4725</v>
      </c>
      <c r="H2769" t="s">
        <v>11</v>
      </c>
      <c r="P2769">
        <f t="shared" si="43"/>
        <v>339</v>
      </c>
    </row>
    <row r="2770" spans="1:16" x14ac:dyDescent="0.25">
      <c r="A2770" t="s">
        <v>5428</v>
      </c>
      <c r="B2770" t="s">
        <v>5429</v>
      </c>
      <c r="C2770">
        <v>479</v>
      </c>
      <c r="D2770" t="s">
        <v>10</v>
      </c>
      <c r="E2770">
        <v>2</v>
      </c>
      <c r="F2770">
        <v>347</v>
      </c>
      <c r="G2770">
        <v>4725</v>
      </c>
      <c r="H2770" t="s">
        <v>11</v>
      </c>
      <c r="P2770">
        <f t="shared" si="43"/>
        <v>346</v>
      </c>
    </row>
    <row r="2771" spans="1:16" x14ac:dyDescent="0.25">
      <c r="A2771" t="s">
        <v>5430</v>
      </c>
      <c r="B2771" t="s">
        <v>5431</v>
      </c>
      <c r="C2771">
        <v>472</v>
      </c>
      <c r="D2771" t="s">
        <v>10</v>
      </c>
      <c r="E2771">
        <v>4</v>
      </c>
      <c r="F2771">
        <v>342</v>
      </c>
      <c r="G2771">
        <v>4725</v>
      </c>
      <c r="H2771" t="s">
        <v>11</v>
      </c>
      <c r="P2771">
        <f t="shared" si="43"/>
        <v>339</v>
      </c>
    </row>
    <row r="2772" spans="1:16" x14ac:dyDescent="0.25">
      <c r="A2772" t="s">
        <v>5432</v>
      </c>
      <c r="B2772" t="s">
        <v>5433</v>
      </c>
      <c r="C2772">
        <v>499</v>
      </c>
      <c r="D2772" t="s">
        <v>10</v>
      </c>
      <c r="E2772">
        <v>4</v>
      </c>
      <c r="F2772">
        <v>341</v>
      </c>
      <c r="G2772">
        <v>4725</v>
      </c>
      <c r="H2772" t="s">
        <v>11</v>
      </c>
      <c r="P2772">
        <f t="shared" si="43"/>
        <v>338</v>
      </c>
    </row>
    <row r="2773" spans="1:16" x14ac:dyDescent="0.25">
      <c r="A2773" t="s">
        <v>5434</v>
      </c>
      <c r="B2773" t="s">
        <v>5435</v>
      </c>
      <c r="C2773">
        <v>479</v>
      </c>
      <c r="D2773" t="s">
        <v>10</v>
      </c>
      <c r="E2773">
        <v>2</v>
      </c>
      <c r="F2773">
        <v>347</v>
      </c>
      <c r="G2773">
        <v>4725</v>
      </c>
      <c r="H2773" t="s">
        <v>11</v>
      </c>
      <c r="P2773">
        <f t="shared" si="43"/>
        <v>346</v>
      </c>
    </row>
    <row r="2774" spans="1:16" x14ac:dyDescent="0.25">
      <c r="A2774" t="s">
        <v>5436</v>
      </c>
      <c r="B2774" t="s">
        <v>5437</v>
      </c>
      <c r="C2774">
        <v>479</v>
      </c>
      <c r="D2774" t="s">
        <v>10</v>
      </c>
      <c r="E2774">
        <v>2</v>
      </c>
      <c r="F2774">
        <v>347</v>
      </c>
      <c r="G2774">
        <v>4725</v>
      </c>
      <c r="H2774" t="s">
        <v>11</v>
      </c>
      <c r="P2774">
        <f t="shared" si="43"/>
        <v>346</v>
      </c>
    </row>
    <row r="2775" spans="1:16" x14ac:dyDescent="0.25">
      <c r="A2775" t="s">
        <v>5438</v>
      </c>
      <c r="B2775" t="s">
        <v>5439</v>
      </c>
      <c r="C2775">
        <v>491</v>
      </c>
      <c r="D2775" t="s">
        <v>10</v>
      </c>
      <c r="E2775">
        <v>23</v>
      </c>
      <c r="F2775">
        <v>362</v>
      </c>
      <c r="G2775">
        <v>4725</v>
      </c>
      <c r="H2775" t="s">
        <v>11</v>
      </c>
      <c r="P2775">
        <f t="shared" si="43"/>
        <v>340</v>
      </c>
    </row>
    <row r="2776" spans="1:16" x14ac:dyDescent="0.25">
      <c r="A2776" t="s">
        <v>5440</v>
      </c>
      <c r="B2776" t="s">
        <v>5441</v>
      </c>
      <c r="C2776">
        <v>483</v>
      </c>
      <c r="D2776" t="s">
        <v>10</v>
      </c>
      <c r="E2776">
        <v>1</v>
      </c>
      <c r="F2776">
        <v>350</v>
      </c>
      <c r="G2776">
        <v>4725</v>
      </c>
      <c r="H2776" t="s">
        <v>11</v>
      </c>
      <c r="P2776">
        <f t="shared" si="43"/>
        <v>350</v>
      </c>
    </row>
    <row r="2777" spans="1:16" x14ac:dyDescent="0.25">
      <c r="A2777" t="s">
        <v>5442</v>
      </c>
      <c r="B2777" t="s">
        <v>5443</v>
      </c>
      <c r="C2777">
        <v>478</v>
      </c>
      <c r="D2777" t="s">
        <v>10</v>
      </c>
      <c r="E2777">
        <v>1</v>
      </c>
      <c r="F2777">
        <v>340</v>
      </c>
      <c r="G2777">
        <v>4725</v>
      </c>
      <c r="H2777" t="s">
        <v>11</v>
      </c>
      <c r="P2777">
        <f t="shared" si="43"/>
        <v>340</v>
      </c>
    </row>
    <row r="2778" spans="1:16" x14ac:dyDescent="0.25">
      <c r="A2778" t="s">
        <v>5444</v>
      </c>
      <c r="B2778" t="s">
        <v>5445</v>
      </c>
      <c r="C2778">
        <v>532</v>
      </c>
      <c r="D2778" t="s">
        <v>10</v>
      </c>
      <c r="E2778">
        <v>33</v>
      </c>
      <c r="F2778">
        <v>380</v>
      </c>
      <c r="G2778">
        <v>4725</v>
      </c>
      <c r="H2778" t="s">
        <v>11</v>
      </c>
      <c r="P2778">
        <f t="shared" si="43"/>
        <v>348</v>
      </c>
    </row>
    <row r="2779" spans="1:16" x14ac:dyDescent="0.25">
      <c r="A2779" t="s">
        <v>5446</v>
      </c>
      <c r="B2779" t="s">
        <v>5447</v>
      </c>
      <c r="C2779">
        <v>514</v>
      </c>
      <c r="D2779" t="s">
        <v>10</v>
      </c>
      <c r="E2779">
        <v>20</v>
      </c>
      <c r="F2779">
        <v>366</v>
      </c>
      <c r="G2779">
        <v>4725</v>
      </c>
      <c r="H2779" t="s">
        <v>11</v>
      </c>
      <c r="P2779">
        <f t="shared" si="43"/>
        <v>347</v>
      </c>
    </row>
    <row r="2780" spans="1:16" x14ac:dyDescent="0.25">
      <c r="A2780" t="s">
        <v>5448</v>
      </c>
      <c r="B2780" t="s">
        <v>5449</v>
      </c>
      <c r="C2780">
        <v>529</v>
      </c>
      <c r="D2780" t="s">
        <v>10</v>
      </c>
      <c r="E2780">
        <v>28</v>
      </c>
      <c r="F2780">
        <v>382</v>
      </c>
      <c r="G2780">
        <v>4725</v>
      </c>
      <c r="H2780" t="s">
        <v>11</v>
      </c>
      <c r="P2780">
        <f t="shared" si="43"/>
        <v>355</v>
      </c>
    </row>
    <row r="2781" spans="1:16" x14ac:dyDescent="0.25">
      <c r="A2781" t="s">
        <v>5450</v>
      </c>
      <c r="B2781" t="s">
        <v>5451</v>
      </c>
      <c r="C2781">
        <v>509</v>
      </c>
      <c r="D2781" t="s">
        <v>10</v>
      </c>
      <c r="E2781">
        <v>15</v>
      </c>
      <c r="F2781">
        <v>365</v>
      </c>
      <c r="G2781">
        <v>4725</v>
      </c>
      <c r="H2781" t="s">
        <v>11</v>
      </c>
      <c r="P2781">
        <f t="shared" si="43"/>
        <v>351</v>
      </c>
    </row>
    <row r="2782" spans="1:16" x14ac:dyDescent="0.25">
      <c r="A2782" t="s">
        <v>5452</v>
      </c>
      <c r="B2782" t="s">
        <v>5453</v>
      </c>
      <c r="C2782">
        <v>529</v>
      </c>
      <c r="D2782" t="s">
        <v>10</v>
      </c>
      <c r="E2782">
        <v>28</v>
      </c>
      <c r="F2782">
        <v>382</v>
      </c>
      <c r="G2782">
        <v>4725</v>
      </c>
      <c r="H2782" t="s">
        <v>11</v>
      </c>
      <c r="P2782">
        <f t="shared" si="43"/>
        <v>355</v>
      </c>
    </row>
    <row r="2783" spans="1:16" x14ac:dyDescent="0.25">
      <c r="A2783" t="s">
        <v>5454</v>
      </c>
      <c r="B2783" t="s">
        <v>5455</v>
      </c>
      <c r="C2783">
        <v>559</v>
      </c>
      <c r="D2783" t="s">
        <v>10</v>
      </c>
      <c r="E2783">
        <v>74</v>
      </c>
      <c r="F2783">
        <v>427</v>
      </c>
      <c r="G2783">
        <v>4725</v>
      </c>
      <c r="H2783" t="s">
        <v>11</v>
      </c>
      <c r="P2783">
        <f t="shared" si="43"/>
        <v>354</v>
      </c>
    </row>
    <row r="2784" spans="1:16" x14ac:dyDescent="0.25">
      <c r="A2784" t="s">
        <v>5456</v>
      </c>
      <c r="B2784" t="s">
        <v>5457</v>
      </c>
      <c r="C2784">
        <v>491</v>
      </c>
      <c r="D2784" t="s">
        <v>10</v>
      </c>
      <c r="E2784">
        <v>1</v>
      </c>
      <c r="F2784">
        <v>343</v>
      </c>
      <c r="G2784">
        <v>4725</v>
      </c>
      <c r="H2784" t="s">
        <v>11</v>
      </c>
      <c r="P2784">
        <f t="shared" si="43"/>
        <v>343</v>
      </c>
    </row>
    <row r="2785" spans="1:16" x14ac:dyDescent="0.25">
      <c r="A2785" t="s">
        <v>5458</v>
      </c>
      <c r="B2785" t="s">
        <v>5459</v>
      </c>
      <c r="C2785">
        <v>509</v>
      </c>
      <c r="D2785" t="s">
        <v>10</v>
      </c>
      <c r="E2785">
        <v>15</v>
      </c>
      <c r="F2785">
        <v>365</v>
      </c>
      <c r="G2785">
        <v>4725</v>
      </c>
      <c r="H2785" t="s">
        <v>11</v>
      </c>
      <c r="P2785">
        <f t="shared" si="43"/>
        <v>351</v>
      </c>
    </row>
    <row r="2786" spans="1:16" x14ac:dyDescent="0.25">
      <c r="A2786" t="s">
        <v>5460</v>
      </c>
      <c r="B2786" t="s">
        <v>5461</v>
      </c>
      <c r="C2786">
        <v>510</v>
      </c>
      <c r="D2786" t="s">
        <v>10</v>
      </c>
      <c r="E2786">
        <v>19</v>
      </c>
      <c r="F2786">
        <v>365</v>
      </c>
      <c r="G2786">
        <v>4725</v>
      </c>
      <c r="H2786" t="s">
        <v>11</v>
      </c>
      <c r="P2786">
        <f t="shared" si="43"/>
        <v>347</v>
      </c>
    </row>
    <row r="2787" spans="1:16" x14ac:dyDescent="0.25">
      <c r="A2787" t="s">
        <v>5462</v>
      </c>
      <c r="B2787" t="s">
        <v>5463</v>
      </c>
      <c r="C2787">
        <v>479</v>
      </c>
      <c r="D2787" t="s">
        <v>10</v>
      </c>
      <c r="E2787">
        <v>8</v>
      </c>
      <c r="F2787">
        <v>348</v>
      </c>
      <c r="G2787">
        <v>4725</v>
      </c>
      <c r="H2787" t="s">
        <v>11</v>
      </c>
      <c r="P2787">
        <f t="shared" si="43"/>
        <v>341</v>
      </c>
    </row>
    <row r="2788" spans="1:16" x14ac:dyDescent="0.25">
      <c r="A2788" t="s">
        <v>5464</v>
      </c>
      <c r="B2788" t="s">
        <v>5465</v>
      </c>
      <c r="C2788">
        <v>514</v>
      </c>
      <c r="D2788" t="s">
        <v>10</v>
      </c>
      <c r="E2788">
        <v>20</v>
      </c>
      <c r="F2788">
        <v>366</v>
      </c>
      <c r="G2788">
        <v>4725</v>
      </c>
      <c r="H2788" t="s">
        <v>11</v>
      </c>
      <c r="P2788">
        <f t="shared" si="43"/>
        <v>347</v>
      </c>
    </row>
    <row r="2789" spans="1:16" x14ac:dyDescent="0.25">
      <c r="A2789" t="s">
        <v>5466</v>
      </c>
      <c r="B2789" t="s">
        <v>5467</v>
      </c>
      <c r="C2789">
        <v>467</v>
      </c>
      <c r="D2789" t="s">
        <v>10</v>
      </c>
      <c r="E2789">
        <v>1</v>
      </c>
      <c r="F2789">
        <v>343</v>
      </c>
      <c r="G2789">
        <v>4725</v>
      </c>
      <c r="H2789" t="s">
        <v>11</v>
      </c>
      <c r="P2789">
        <f t="shared" si="43"/>
        <v>343</v>
      </c>
    </row>
    <row r="2790" spans="1:16" x14ac:dyDescent="0.25">
      <c r="A2790" t="s">
        <v>5468</v>
      </c>
      <c r="B2790" t="s">
        <v>5469</v>
      </c>
      <c r="C2790">
        <v>559</v>
      </c>
      <c r="D2790" t="s">
        <v>10</v>
      </c>
      <c r="E2790">
        <v>74</v>
      </c>
      <c r="F2790">
        <v>427</v>
      </c>
      <c r="G2790">
        <v>4725</v>
      </c>
      <c r="H2790" t="s">
        <v>11</v>
      </c>
      <c r="P2790">
        <f t="shared" si="43"/>
        <v>354</v>
      </c>
    </row>
    <row r="2791" spans="1:16" x14ac:dyDescent="0.25">
      <c r="A2791" t="s">
        <v>5470</v>
      </c>
      <c r="B2791" t="s">
        <v>5471</v>
      </c>
      <c r="C2791">
        <v>586</v>
      </c>
      <c r="D2791" t="s">
        <v>10</v>
      </c>
      <c r="E2791">
        <v>106</v>
      </c>
      <c r="F2791">
        <v>455</v>
      </c>
      <c r="G2791">
        <v>4725</v>
      </c>
      <c r="H2791" t="s">
        <v>11</v>
      </c>
      <c r="P2791">
        <f t="shared" si="43"/>
        <v>350</v>
      </c>
    </row>
    <row r="2792" spans="1:16" x14ac:dyDescent="0.25">
      <c r="A2792" t="s">
        <v>5472</v>
      </c>
      <c r="B2792" t="s">
        <v>5473</v>
      </c>
      <c r="C2792">
        <v>510</v>
      </c>
      <c r="D2792" t="s">
        <v>10</v>
      </c>
      <c r="E2792">
        <v>19</v>
      </c>
      <c r="F2792">
        <v>365</v>
      </c>
      <c r="G2792">
        <v>4725</v>
      </c>
      <c r="H2792" t="s">
        <v>11</v>
      </c>
      <c r="P2792">
        <f t="shared" si="43"/>
        <v>347</v>
      </c>
    </row>
    <row r="2793" spans="1:16" x14ac:dyDescent="0.25">
      <c r="A2793" t="s">
        <v>5474</v>
      </c>
      <c r="B2793" t="s">
        <v>5475</v>
      </c>
      <c r="C2793">
        <v>1845</v>
      </c>
      <c r="D2793" t="s">
        <v>10</v>
      </c>
      <c r="E2793">
        <v>1</v>
      </c>
      <c r="F2793">
        <v>51</v>
      </c>
      <c r="G2793">
        <v>4725</v>
      </c>
      <c r="H2793" t="s">
        <v>11</v>
      </c>
      <c r="P2793">
        <f t="shared" si="43"/>
        <v>51</v>
      </c>
    </row>
    <row r="2794" spans="1:16" x14ac:dyDescent="0.25">
      <c r="A2794" t="s">
        <v>5474</v>
      </c>
      <c r="B2794" t="s">
        <v>5475</v>
      </c>
      <c r="C2794">
        <v>1845</v>
      </c>
      <c r="D2794" t="s">
        <v>10</v>
      </c>
      <c r="E2794">
        <v>1347</v>
      </c>
      <c r="F2794">
        <v>1707</v>
      </c>
      <c r="G2794">
        <v>4725</v>
      </c>
      <c r="H2794" t="s">
        <v>11</v>
      </c>
      <c r="P2794">
        <f t="shared" si="43"/>
        <v>361</v>
      </c>
    </row>
    <row r="2795" spans="1:16" x14ac:dyDescent="0.25">
      <c r="A2795" t="s">
        <v>5474</v>
      </c>
      <c r="B2795" t="s">
        <v>5475</v>
      </c>
      <c r="C2795">
        <v>1845</v>
      </c>
      <c r="D2795" t="s">
        <v>10</v>
      </c>
      <c r="E2795">
        <v>256</v>
      </c>
      <c r="F2795">
        <v>619</v>
      </c>
      <c r="G2795">
        <v>4725</v>
      </c>
      <c r="H2795" t="s">
        <v>11</v>
      </c>
      <c r="P2795">
        <f t="shared" si="43"/>
        <v>364</v>
      </c>
    </row>
    <row r="2796" spans="1:16" x14ac:dyDescent="0.25">
      <c r="A2796" t="s">
        <v>5474</v>
      </c>
      <c r="B2796" t="s">
        <v>5475</v>
      </c>
      <c r="C2796">
        <v>1845</v>
      </c>
      <c r="D2796" t="s">
        <v>10</v>
      </c>
      <c r="E2796">
        <v>799</v>
      </c>
      <c r="F2796">
        <v>1155</v>
      </c>
      <c r="G2796">
        <v>4725</v>
      </c>
      <c r="H2796" t="s">
        <v>11</v>
      </c>
      <c r="P2796">
        <f t="shared" si="43"/>
        <v>357</v>
      </c>
    </row>
    <row r="2797" spans="1:16" x14ac:dyDescent="0.25">
      <c r="A2797" t="s">
        <v>5476</v>
      </c>
      <c r="B2797" t="s">
        <v>5477</v>
      </c>
      <c r="C2797">
        <v>544</v>
      </c>
      <c r="D2797" t="s">
        <v>10</v>
      </c>
      <c r="E2797">
        <v>32</v>
      </c>
      <c r="F2797">
        <v>384</v>
      </c>
      <c r="G2797">
        <v>4725</v>
      </c>
      <c r="H2797" t="s">
        <v>11</v>
      </c>
      <c r="P2797">
        <f t="shared" si="43"/>
        <v>353</v>
      </c>
    </row>
    <row r="2798" spans="1:16" x14ac:dyDescent="0.25">
      <c r="A2798" t="s">
        <v>5478</v>
      </c>
      <c r="B2798" t="s">
        <v>5479</v>
      </c>
      <c r="C2798">
        <v>460</v>
      </c>
      <c r="D2798" t="s">
        <v>10</v>
      </c>
      <c r="E2798">
        <v>1</v>
      </c>
      <c r="F2798">
        <v>356</v>
      </c>
      <c r="G2798">
        <v>4725</v>
      </c>
      <c r="H2798" t="s">
        <v>11</v>
      </c>
      <c r="P2798">
        <f t="shared" si="43"/>
        <v>356</v>
      </c>
    </row>
    <row r="2799" spans="1:16" x14ac:dyDescent="0.25">
      <c r="A2799" t="s">
        <v>5480</v>
      </c>
      <c r="B2799" t="s">
        <v>5481</v>
      </c>
      <c r="C2799">
        <v>507</v>
      </c>
      <c r="D2799" t="s">
        <v>10</v>
      </c>
      <c r="E2799">
        <v>18</v>
      </c>
      <c r="F2799">
        <v>362</v>
      </c>
      <c r="G2799">
        <v>4725</v>
      </c>
      <c r="H2799" t="s">
        <v>11</v>
      </c>
      <c r="P2799">
        <f t="shared" si="43"/>
        <v>345</v>
      </c>
    </row>
    <row r="2800" spans="1:16" x14ac:dyDescent="0.25">
      <c r="A2800" t="s">
        <v>5482</v>
      </c>
      <c r="B2800" t="s">
        <v>5483</v>
      </c>
      <c r="C2800">
        <v>2670</v>
      </c>
      <c r="D2800" t="s">
        <v>10</v>
      </c>
      <c r="E2800">
        <v>154</v>
      </c>
      <c r="F2800">
        <v>488</v>
      </c>
      <c r="G2800">
        <v>4725</v>
      </c>
      <c r="H2800" t="s">
        <v>11</v>
      </c>
      <c r="P2800">
        <f t="shared" si="43"/>
        <v>335</v>
      </c>
    </row>
    <row r="2801" spans="1:16" x14ac:dyDescent="0.25">
      <c r="A2801" t="s">
        <v>5482</v>
      </c>
      <c r="B2801" t="s">
        <v>5483</v>
      </c>
      <c r="C2801">
        <v>2670</v>
      </c>
      <c r="D2801" t="s">
        <v>10</v>
      </c>
      <c r="E2801">
        <v>1371</v>
      </c>
      <c r="F2801">
        <v>1729</v>
      </c>
      <c r="G2801">
        <v>4725</v>
      </c>
      <c r="H2801" t="s">
        <v>11</v>
      </c>
      <c r="P2801">
        <f t="shared" si="43"/>
        <v>359</v>
      </c>
    </row>
    <row r="2802" spans="1:16" x14ac:dyDescent="0.25">
      <c r="A2802" t="s">
        <v>5482</v>
      </c>
      <c r="B2802" t="s">
        <v>5483</v>
      </c>
      <c r="C2802">
        <v>2670</v>
      </c>
      <c r="D2802" t="s">
        <v>10</v>
      </c>
      <c r="E2802">
        <v>2094</v>
      </c>
      <c r="F2802">
        <v>2452</v>
      </c>
      <c r="G2802">
        <v>4725</v>
      </c>
      <c r="H2802" t="s">
        <v>11</v>
      </c>
      <c r="P2802">
        <f t="shared" si="43"/>
        <v>359</v>
      </c>
    </row>
    <row r="2803" spans="1:16" x14ac:dyDescent="0.25">
      <c r="A2803" t="s">
        <v>5482</v>
      </c>
      <c r="B2803" t="s">
        <v>5483</v>
      </c>
      <c r="C2803">
        <v>2670</v>
      </c>
      <c r="D2803" t="s">
        <v>10</v>
      </c>
      <c r="E2803">
        <v>690</v>
      </c>
      <c r="F2803">
        <v>855</v>
      </c>
      <c r="G2803">
        <v>4725</v>
      </c>
      <c r="H2803" t="s">
        <v>11</v>
      </c>
      <c r="P2803">
        <f t="shared" si="43"/>
        <v>166</v>
      </c>
    </row>
    <row r="2804" spans="1:16" x14ac:dyDescent="0.25">
      <c r="A2804" t="s">
        <v>5482</v>
      </c>
      <c r="B2804" t="s">
        <v>5483</v>
      </c>
      <c r="C2804">
        <v>2670</v>
      </c>
      <c r="D2804" t="s">
        <v>10</v>
      </c>
      <c r="E2804">
        <v>978</v>
      </c>
      <c r="F2804">
        <v>1148</v>
      </c>
      <c r="G2804">
        <v>4725</v>
      </c>
      <c r="H2804" t="s">
        <v>11</v>
      </c>
      <c r="P2804">
        <f t="shared" si="43"/>
        <v>171</v>
      </c>
    </row>
    <row r="2805" spans="1:16" x14ac:dyDescent="0.25">
      <c r="A2805" t="s">
        <v>5484</v>
      </c>
      <c r="B2805" t="s">
        <v>5485</v>
      </c>
      <c r="C2805">
        <v>551</v>
      </c>
      <c r="D2805" t="s">
        <v>10</v>
      </c>
      <c r="E2805">
        <v>25</v>
      </c>
      <c r="F2805">
        <v>394</v>
      </c>
      <c r="G2805">
        <v>4725</v>
      </c>
      <c r="H2805" t="s">
        <v>11</v>
      </c>
      <c r="P2805">
        <f t="shared" si="43"/>
        <v>370</v>
      </c>
    </row>
    <row r="2806" spans="1:16" x14ac:dyDescent="0.25">
      <c r="A2806" t="s">
        <v>5486</v>
      </c>
      <c r="B2806" t="s">
        <v>5487</v>
      </c>
      <c r="C2806">
        <v>492</v>
      </c>
      <c r="D2806" t="s">
        <v>10</v>
      </c>
      <c r="E2806">
        <v>1</v>
      </c>
      <c r="F2806">
        <v>340</v>
      </c>
      <c r="G2806">
        <v>4725</v>
      </c>
      <c r="H2806" t="s">
        <v>11</v>
      </c>
      <c r="P2806">
        <f t="shared" si="43"/>
        <v>340</v>
      </c>
    </row>
    <row r="2807" spans="1:16" x14ac:dyDescent="0.25">
      <c r="A2807" t="s">
        <v>5488</v>
      </c>
      <c r="B2807" t="s">
        <v>5489</v>
      </c>
      <c r="C2807">
        <v>579</v>
      </c>
      <c r="D2807" t="s">
        <v>10</v>
      </c>
      <c r="E2807">
        <v>99</v>
      </c>
      <c r="F2807">
        <v>452</v>
      </c>
      <c r="G2807">
        <v>4725</v>
      </c>
      <c r="H2807" t="s">
        <v>11</v>
      </c>
      <c r="P2807">
        <f t="shared" ref="P2807:P2870" si="44">F2807-E2807+1</f>
        <v>354</v>
      </c>
    </row>
    <row r="2808" spans="1:16" x14ac:dyDescent="0.25">
      <c r="A2808" t="s">
        <v>5490</v>
      </c>
      <c r="B2808" t="s">
        <v>5491</v>
      </c>
      <c r="C2808">
        <v>240</v>
      </c>
      <c r="D2808" t="s">
        <v>10</v>
      </c>
      <c r="E2808">
        <v>1</v>
      </c>
      <c r="F2808">
        <v>110</v>
      </c>
      <c r="G2808">
        <v>4725</v>
      </c>
      <c r="H2808" t="s">
        <v>11</v>
      </c>
      <c r="P2808">
        <f t="shared" si="44"/>
        <v>110</v>
      </c>
    </row>
    <row r="2809" spans="1:16" x14ac:dyDescent="0.25">
      <c r="A2809" t="s">
        <v>5492</v>
      </c>
      <c r="B2809" t="s">
        <v>5493</v>
      </c>
      <c r="C2809">
        <v>501</v>
      </c>
      <c r="D2809" t="s">
        <v>10</v>
      </c>
      <c r="E2809">
        <v>2</v>
      </c>
      <c r="F2809">
        <v>373</v>
      </c>
      <c r="G2809">
        <v>4725</v>
      </c>
      <c r="H2809" t="s">
        <v>11</v>
      </c>
      <c r="P2809">
        <f t="shared" si="44"/>
        <v>372</v>
      </c>
    </row>
    <row r="2810" spans="1:16" x14ac:dyDescent="0.25">
      <c r="A2810" t="s">
        <v>5494</v>
      </c>
      <c r="B2810" t="s">
        <v>5495</v>
      </c>
      <c r="C2810">
        <v>501</v>
      </c>
      <c r="D2810" t="s">
        <v>10</v>
      </c>
      <c r="E2810">
        <v>2</v>
      </c>
      <c r="F2810">
        <v>373</v>
      </c>
      <c r="G2810">
        <v>4725</v>
      </c>
      <c r="H2810" t="s">
        <v>11</v>
      </c>
      <c r="P2810">
        <f t="shared" si="44"/>
        <v>372</v>
      </c>
    </row>
    <row r="2811" spans="1:16" x14ac:dyDescent="0.25">
      <c r="A2811" t="s">
        <v>5496</v>
      </c>
      <c r="B2811" t="s">
        <v>5497</v>
      </c>
      <c r="C2811">
        <v>501</v>
      </c>
      <c r="D2811" t="s">
        <v>10</v>
      </c>
      <c r="E2811">
        <v>2</v>
      </c>
      <c r="F2811">
        <v>373</v>
      </c>
      <c r="G2811">
        <v>4725</v>
      </c>
      <c r="H2811" t="s">
        <v>11</v>
      </c>
      <c r="P2811">
        <f t="shared" si="44"/>
        <v>372</v>
      </c>
    </row>
    <row r="2812" spans="1:16" x14ac:dyDescent="0.25">
      <c r="A2812" t="s">
        <v>5498</v>
      </c>
      <c r="B2812" t="s">
        <v>5499</v>
      </c>
      <c r="C2812">
        <v>501</v>
      </c>
      <c r="D2812" t="s">
        <v>10</v>
      </c>
      <c r="E2812">
        <v>2</v>
      </c>
      <c r="F2812">
        <v>373</v>
      </c>
      <c r="G2812">
        <v>4725</v>
      </c>
      <c r="H2812" t="s">
        <v>11</v>
      </c>
      <c r="P2812">
        <f t="shared" si="44"/>
        <v>372</v>
      </c>
    </row>
    <row r="2813" spans="1:16" x14ac:dyDescent="0.25">
      <c r="A2813" t="s">
        <v>5500</v>
      </c>
      <c r="B2813" t="s">
        <v>5501</v>
      </c>
      <c r="C2813">
        <v>501</v>
      </c>
      <c r="D2813" t="s">
        <v>10</v>
      </c>
      <c r="E2813">
        <v>2</v>
      </c>
      <c r="F2813">
        <v>373</v>
      </c>
      <c r="G2813">
        <v>4725</v>
      </c>
      <c r="H2813" t="s">
        <v>11</v>
      </c>
      <c r="P2813">
        <f t="shared" si="44"/>
        <v>372</v>
      </c>
    </row>
    <row r="2814" spans="1:16" x14ac:dyDescent="0.25">
      <c r="A2814" t="s">
        <v>5502</v>
      </c>
      <c r="B2814" t="s">
        <v>5503</v>
      </c>
      <c r="C2814">
        <v>479</v>
      </c>
      <c r="D2814" t="s">
        <v>10</v>
      </c>
      <c r="E2814">
        <v>5</v>
      </c>
      <c r="F2814">
        <v>350</v>
      </c>
      <c r="G2814">
        <v>4725</v>
      </c>
      <c r="H2814" t="s">
        <v>11</v>
      </c>
      <c r="P2814">
        <f t="shared" si="44"/>
        <v>346</v>
      </c>
    </row>
    <row r="2815" spans="1:16" x14ac:dyDescent="0.25">
      <c r="A2815" t="s">
        <v>5504</v>
      </c>
      <c r="B2815" t="s">
        <v>5505</v>
      </c>
      <c r="C2815">
        <v>479</v>
      </c>
      <c r="D2815" t="s">
        <v>10</v>
      </c>
      <c r="E2815">
        <v>5</v>
      </c>
      <c r="F2815">
        <v>350</v>
      </c>
      <c r="G2815">
        <v>4725</v>
      </c>
      <c r="H2815" t="s">
        <v>11</v>
      </c>
      <c r="P2815">
        <f t="shared" si="44"/>
        <v>346</v>
      </c>
    </row>
    <row r="2816" spans="1:16" x14ac:dyDescent="0.25">
      <c r="A2816" t="s">
        <v>5506</v>
      </c>
      <c r="B2816" t="s">
        <v>5507</v>
      </c>
      <c r="C2816">
        <v>585</v>
      </c>
      <c r="D2816" t="s">
        <v>10</v>
      </c>
      <c r="E2816">
        <v>2</v>
      </c>
      <c r="F2816">
        <v>343</v>
      </c>
      <c r="G2816">
        <v>4725</v>
      </c>
      <c r="H2816" t="s">
        <v>11</v>
      </c>
      <c r="P2816">
        <f t="shared" si="44"/>
        <v>342</v>
      </c>
    </row>
    <row r="2817" spans="1:16" x14ac:dyDescent="0.25">
      <c r="A2817" t="s">
        <v>5508</v>
      </c>
      <c r="B2817" t="s">
        <v>5509</v>
      </c>
      <c r="C2817">
        <v>460</v>
      </c>
      <c r="D2817" t="s">
        <v>10</v>
      </c>
      <c r="E2817">
        <v>2</v>
      </c>
      <c r="F2817">
        <v>339</v>
      </c>
      <c r="G2817">
        <v>4725</v>
      </c>
      <c r="H2817" t="s">
        <v>11</v>
      </c>
      <c r="P2817">
        <f t="shared" si="44"/>
        <v>338</v>
      </c>
    </row>
    <row r="2818" spans="1:16" x14ac:dyDescent="0.25">
      <c r="A2818" t="s">
        <v>5510</v>
      </c>
      <c r="B2818" t="s">
        <v>5511</v>
      </c>
      <c r="C2818">
        <v>472</v>
      </c>
      <c r="D2818" t="s">
        <v>10</v>
      </c>
      <c r="E2818">
        <v>2</v>
      </c>
      <c r="F2818">
        <v>341</v>
      </c>
      <c r="G2818">
        <v>4725</v>
      </c>
      <c r="H2818" t="s">
        <v>11</v>
      </c>
      <c r="P2818">
        <f t="shared" si="44"/>
        <v>340</v>
      </c>
    </row>
    <row r="2819" spans="1:16" x14ac:dyDescent="0.25">
      <c r="A2819" t="s">
        <v>5512</v>
      </c>
      <c r="B2819" t="s">
        <v>5513</v>
      </c>
      <c r="C2819">
        <v>472</v>
      </c>
      <c r="D2819" t="s">
        <v>10</v>
      </c>
      <c r="E2819">
        <v>2</v>
      </c>
      <c r="F2819">
        <v>341</v>
      </c>
      <c r="G2819">
        <v>4725</v>
      </c>
      <c r="H2819" t="s">
        <v>11</v>
      </c>
      <c r="P2819">
        <f t="shared" si="44"/>
        <v>340</v>
      </c>
    </row>
    <row r="2820" spans="1:16" x14ac:dyDescent="0.25">
      <c r="A2820" t="s">
        <v>5514</v>
      </c>
      <c r="B2820" t="s">
        <v>5515</v>
      </c>
      <c r="C2820">
        <v>478</v>
      </c>
      <c r="D2820" t="s">
        <v>10</v>
      </c>
      <c r="E2820">
        <v>4</v>
      </c>
      <c r="F2820">
        <v>336</v>
      </c>
      <c r="G2820">
        <v>4725</v>
      </c>
      <c r="H2820" t="s">
        <v>11</v>
      </c>
      <c r="P2820">
        <f t="shared" si="44"/>
        <v>333</v>
      </c>
    </row>
    <row r="2821" spans="1:16" x14ac:dyDescent="0.25">
      <c r="A2821" t="s">
        <v>5516</v>
      </c>
      <c r="B2821" t="s">
        <v>5517</v>
      </c>
      <c r="C2821">
        <v>584</v>
      </c>
      <c r="D2821" t="s">
        <v>10</v>
      </c>
      <c r="E2821">
        <v>1</v>
      </c>
      <c r="F2821">
        <v>343</v>
      </c>
      <c r="G2821">
        <v>4725</v>
      </c>
      <c r="H2821" t="s">
        <v>11</v>
      </c>
      <c r="P2821">
        <f t="shared" si="44"/>
        <v>343</v>
      </c>
    </row>
    <row r="2822" spans="1:16" x14ac:dyDescent="0.25">
      <c r="A2822" t="s">
        <v>5518</v>
      </c>
      <c r="B2822" t="s">
        <v>5519</v>
      </c>
      <c r="C2822">
        <v>478</v>
      </c>
      <c r="D2822" t="s">
        <v>10</v>
      </c>
      <c r="E2822">
        <v>10</v>
      </c>
      <c r="F2822">
        <v>356</v>
      </c>
      <c r="G2822">
        <v>4725</v>
      </c>
      <c r="H2822" t="s">
        <v>11</v>
      </c>
      <c r="P2822">
        <f t="shared" si="44"/>
        <v>347</v>
      </c>
    </row>
    <row r="2823" spans="1:16" x14ac:dyDescent="0.25">
      <c r="A2823" t="s">
        <v>5520</v>
      </c>
      <c r="B2823" t="s">
        <v>5521</v>
      </c>
      <c r="C2823">
        <v>478</v>
      </c>
      <c r="D2823" t="s">
        <v>10</v>
      </c>
      <c r="E2823">
        <v>1</v>
      </c>
      <c r="F2823">
        <v>342</v>
      </c>
      <c r="G2823">
        <v>4725</v>
      </c>
      <c r="H2823" t="s">
        <v>11</v>
      </c>
      <c r="P2823">
        <f t="shared" si="44"/>
        <v>342</v>
      </c>
    </row>
    <row r="2824" spans="1:16" x14ac:dyDescent="0.25">
      <c r="A2824" t="s">
        <v>5522</v>
      </c>
      <c r="B2824" t="s">
        <v>5523</v>
      </c>
      <c r="C2824">
        <v>585</v>
      </c>
      <c r="D2824" t="s">
        <v>10</v>
      </c>
      <c r="E2824">
        <v>1</v>
      </c>
      <c r="F2824">
        <v>344</v>
      </c>
      <c r="G2824">
        <v>4725</v>
      </c>
      <c r="H2824" t="s">
        <v>11</v>
      </c>
      <c r="P2824">
        <f t="shared" si="44"/>
        <v>344</v>
      </c>
    </row>
    <row r="2825" spans="1:16" x14ac:dyDescent="0.25">
      <c r="A2825" t="s">
        <v>5524</v>
      </c>
      <c r="B2825" t="s">
        <v>5525</v>
      </c>
      <c r="C2825">
        <v>585</v>
      </c>
      <c r="D2825" t="s">
        <v>10</v>
      </c>
      <c r="E2825">
        <v>1</v>
      </c>
      <c r="F2825">
        <v>344</v>
      </c>
      <c r="G2825">
        <v>4725</v>
      </c>
      <c r="H2825" t="s">
        <v>11</v>
      </c>
      <c r="P2825">
        <f t="shared" si="44"/>
        <v>344</v>
      </c>
    </row>
    <row r="2826" spans="1:16" x14ac:dyDescent="0.25">
      <c r="A2826" t="s">
        <v>5526</v>
      </c>
      <c r="B2826" t="s">
        <v>5527</v>
      </c>
      <c r="C2826">
        <v>487</v>
      </c>
      <c r="D2826" t="s">
        <v>10</v>
      </c>
      <c r="E2826">
        <v>1</v>
      </c>
      <c r="F2826">
        <v>338</v>
      </c>
      <c r="G2826">
        <v>4725</v>
      </c>
      <c r="H2826" t="s">
        <v>11</v>
      </c>
      <c r="P2826">
        <f t="shared" si="44"/>
        <v>338</v>
      </c>
    </row>
    <row r="2827" spans="1:16" x14ac:dyDescent="0.25">
      <c r="A2827" t="s">
        <v>5528</v>
      </c>
      <c r="B2827" t="s">
        <v>5529</v>
      </c>
      <c r="C2827">
        <v>584</v>
      </c>
      <c r="D2827" t="s">
        <v>10</v>
      </c>
      <c r="E2827">
        <v>3</v>
      </c>
      <c r="F2827">
        <v>344</v>
      </c>
      <c r="G2827">
        <v>4725</v>
      </c>
      <c r="H2827" t="s">
        <v>11</v>
      </c>
      <c r="P2827">
        <f t="shared" si="44"/>
        <v>342</v>
      </c>
    </row>
    <row r="2828" spans="1:16" x14ac:dyDescent="0.25">
      <c r="A2828" t="s">
        <v>5530</v>
      </c>
      <c r="B2828" t="s">
        <v>5531</v>
      </c>
      <c r="C2828">
        <v>482</v>
      </c>
      <c r="D2828" t="s">
        <v>10</v>
      </c>
      <c r="E2828">
        <v>2</v>
      </c>
      <c r="F2828">
        <v>343</v>
      </c>
      <c r="G2828">
        <v>4725</v>
      </c>
      <c r="H2828" t="s">
        <v>11</v>
      </c>
      <c r="P2828">
        <f t="shared" si="44"/>
        <v>342</v>
      </c>
    </row>
    <row r="2829" spans="1:16" x14ac:dyDescent="0.25">
      <c r="A2829" t="s">
        <v>5532</v>
      </c>
      <c r="B2829" t="s">
        <v>5533</v>
      </c>
      <c r="C2829">
        <v>586</v>
      </c>
      <c r="D2829" t="s">
        <v>10</v>
      </c>
      <c r="E2829">
        <v>1</v>
      </c>
      <c r="F2829">
        <v>345</v>
      </c>
      <c r="G2829">
        <v>4725</v>
      </c>
      <c r="H2829" t="s">
        <v>11</v>
      </c>
      <c r="P2829">
        <f t="shared" si="44"/>
        <v>345</v>
      </c>
    </row>
    <row r="2830" spans="1:16" x14ac:dyDescent="0.25">
      <c r="A2830" t="s">
        <v>5534</v>
      </c>
      <c r="B2830" t="s">
        <v>5535</v>
      </c>
      <c r="C2830">
        <v>482</v>
      </c>
      <c r="D2830" t="s">
        <v>10</v>
      </c>
      <c r="E2830">
        <v>4</v>
      </c>
      <c r="F2830">
        <v>343</v>
      </c>
      <c r="G2830">
        <v>4725</v>
      </c>
      <c r="H2830" t="s">
        <v>11</v>
      </c>
      <c r="P2830">
        <f t="shared" si="44"/>
        <v>340</v>
      </c>
    </row>
    <row r="2831" spans="1:16" x14ac:dyDescent="0.25">
      <c r="A2831" t="s">
        <v>5536</v>
      </c>
      <c r="B2831" t="s">
        <v>5537</v>
      </c>
      <c r="C2831">
        <v>583</v>
      </c>
      <c r="D2831" t="s">
        <v>10</v>
      </c>
      <c r="E2831">
        <v>1</v>
      </c>
      <c r="F2831">
        <v>343</v>
      </c>
      <c r="G2831">
        <v>4725</v>
      </c>
      <c r="H2831" t="s">
        <v>11</v>
      </c>
      <c r="P2831">
        <f t="shared" si="44"/>
        <v>343</v>
      </c>
    </row>
    <row r="2832" spans="1:16" x14ac:dyDescent="0.25">
      <c r="A2832" t="s">
        <v>5538</v>
      </c>
      <c r="B2832" t="s">
        <v>5539</v>
      </c>
      <c r="C2832">
        <v>583</v>
      </c>
      <c r="D2832" t="s">
        <v>10</v>
      </c>
      <c r="E2832">
        <v>1</v>
      </c>
      <c r="F2832">
        <v>343</v>
      </c>
      <c r="G2832">
        <v>4725</v>
      </c>
      <c r="H2832" t="s">
        <v>11</v>
      </c>
      <c r="P2832">
        <f t="shared" si="44"/>
        <v>343</v>
      </c>
    </row>
    <row r="2833" spans="1:16" x14ac:dyDescent="0.25">
      <c r="A2833" t="s">
        <v>5540</v>
      </c>
      <c r="B2833" t="s">
        <v>5541</v>
      </c>
      <c r="C2833">
        <v>478</v>
      </c>
      <c r="D2833" t="s">
        <v>10</v>
      </c>
      <c r="E2833">
        <v>1</v>
      </c>
      <c r="F2833">
        <v>342</v>
      </c>
      <c r="G2833">
        <v>4725</v>
      </c>
      <c r="H2833" t="s">
        <v>11</v>
      </c>
      <c r="P2833">
        <f t="shared" si="44"/>
        <v>342</v>
      </c>
    </row>
    <row r="2834" spans="1:16" x14ac:dyDescent="0.25">
      <c r="A2834" t="s">
        <v>5542</v>
      </c>
      <c r="B2834" t="s">
        <v>5543</v>
      </c>
      <c r="C2834">
        <v>476</v>
      </c>
      <c r="D2834" t="s">
        <v>10</v>
      </c>
      <c r="E2834">
        <v>1</v>
      </c>
      <c r="F2834">
        <v>341</v>
      </c>
      <c r="G2834">
        <v>4725</v>
      </c>
      <c r="H2834" t="s">
        <v>11</v>
      </c>
      <c r="P2834">
        <f t="shared" si="44"/>
        <v>341</v>
      </c>
    </row>
    <row r="2835" spans="1:16" x14ac:dyDescent="0.25">
      <c r="A2835" t="s">
        <v>5544</v>
      </c>
      <c r="B2835" t="s">
        <v>5545</v>
      </c>
      <c r="C2835">
        <v>464</v>
      </c>
      <c r="D2835" t="s">
        <v>10</v>
      </c>
      <c r="E2835">
        <v>1</v>
      </c>
      <c r="F2835">
        <v>331</v>
      </c>
      <c r="G2835">
        <v>4725</v>
      </c>
      <c r="H2835" t="s">
        <v>11</v>
      </c>
      <c r="P2835">
        <f t="shared" si="44"/>
        <v>331</v>
      </c>
    </row>
    <row r="2836" spans="1:16" x14ac:dyDescent="0.25">
      <c r="A2836" t="s">
        <v>5546</v>
      </c>
      <c r="B2836" t="s">
        <v>5547</v>
      </c>
      <c r="C2836">
        <v>475</v>
      </c>
      <c r="D2836" t="s">
        <v>10</v>
      </c>
      <c r="E2836">
        <v>1</v>
      </c>
      <c r="F2836">
        <v>341</v>
      </c>
      <c r="G2836">
        <v>4725</v>
      </c>
      <c r="H2836" t="s">
        <v>11</v>
      </c>
      <c r="P2836">
        <f t="shared" si="44"/>
        <v>341</v>
      </c>
    </row>
    <row r="2837" spans="1:16" x14ac:dyDescent="0.25">
      <c r="A2837" t="s">
        <v>5548</v>
      </c>
      <c r="B2837" t="s">
        <v>5549</v>
      </c>
      <c r="C2837">
        <v>476</v>
      </c>
      <c r="D2837" t="s">
        <v>10</v>
      </c>
      <c r="E2837">
        <v>1</v>
      </c>
      <c r="F2837">
        <v>341</v>
      </c>
      <c r="G2837">
        <v>4725</v>
      </c>
      <c r="H2837" t="s">
        <v>11</v>
      </c>
      <c r="P2837">
        <f t="shared" si="44"/>
        <v>341</v>
      </c>
    </row>
    <row r="2838" spans="1:16" x14ac:dyDescent="0.25">
      <c r="A2838" t="s">
        <v>5550</v>
      </c>
      <c r="B2838" t="s">
        <v>5551</v>
      </c>
      <c r="C2838">
        <v>476</v>
      </c>
      <c r="D2838" t="s">
        <v>10</v>
      </c>
      <c r="E2838">
        <v>1</v>
      </c>
      <c r="F2838">
        <v>341</v>
      </c>
      <c r="G2838">
        <v>4725</v>
      </c>
      <c r="H2838" t="s">
        <v>11</v>
      </c>
      <c r="P2838">
        <f t="shared" si="44"/>
        <v>341</v>
      </c>
    </row>
    <row r="2839" spans="1:16" x14ac:dyDescent="0.25">
      <c r="A2839" t="s">
        <v>5552</v>
      </c>
      <c r="B2839" t="s">
        <v>5553</v>
      </c>
      <c r="C2839">
        <v>475</v>
      </c>
      <c r="D2839" t="s">
        <v>10</v>
      </c>
      <c r="E2839">
        <v>1</v>
      </c>
      <c r="F2839">
        <v>341</v>
      </c>
      <c r="G2839">
        <v>4725</v>
      </c>
      <c r="H2839" t="s">
        <v>11</v>
      </c>
      <c r="P2839">
        <f t="shared" si="44"/>
        <v>341</v>
      </c>
    </row>
    <row r="2840" spans="1:16" x14ac:dyDescent="0.25">
      <c r="A2840" t="s">
        <v>5554</v>
      </c>
      <c r="B2840" t="s">
        <v>5555</v>
      </c>
      <c r="C2840">
        <v>478</v>
      </c>
      <c r="D2840" t="s">
        <v>10</v>
      </c>
      <c r="E2840">
        <v>1</v>
      </c>
      <c r="F2840">
        <v>342</v>
      </c>
      <c r="G2840">
        <v>4725</v>
      </c>
      <c r="H2840" t="s">
        <v>11</v>
      </c>
      <c r="P2840">
        <f t="shared" si="44"/>
        <v>342</v>
      </c>
    </row>
    <row r="2841" spans="1:16" x14ac:dyDescent="0.25">
      <c r="A2841" t="s">
        <v>5556</v>
      </c>
      <c r="B2841" t="s">
        <v>5557</v>
      </c>
      <c r="C2841">
        <v>475</v>
      </c>
      <c r="D2841" t="s">
        <v>10</v>
      </c>
      <c r="E2841">
        <v>1</v>
      </c>
      <c r="F2841">
        <v>341</v>
      </c>
      <c r="G2841">
        <v>4725</v>
      </c>
      <c r="H2841" t="s">
        <v>11</v>
      </c>
      <c r="P2841">
        <f t="shared" si="44"/>
        <v>341</v>
      </c>
    </row>
    <row r="2842" spans="1:16" x14ac:dyDescent="0.25">
      <c r="A2842" t="s">
        <v>5558</v>
      </c>
      <c r="B2842" t="s">
        <v>5559</v>
      </c>
      <c r="C2842">
        <v>486</v>
      </c>
      <c r="D2842" t="s">
        <v>10</v>
      </c>
      <c r="E2842">
        <v>1</v>
      </c>
      <c r="F2842">
        <v>342</v>
      </c>
      <c r="G2842">
        <v>4725</v>
      </c>
      <c r="H2842" t="s">
        <v>11</v>
      </c>
      <c r="P2842">
        <f t="shared" si="44"/>
        <v>342</v>
      </c>
    </row>
    <row r="2843" spans="1:16" x14ac:dyDescent="0.25">
      <c r="A2843" t="s">
        <v>5560</v>
      </c>
      <c r="B2843" t="s">
        <v>5561</v>
      </c>
      <c r="C2843">
        <v>475</v>
      </c>
      <c r="D2843" t="s">
        <v>10</v>
      </c>
      <c r="E2843">
        <v>1</v>
      </c>
      <c r="F2843">
        <v>341</v>
      </c>
      <c r="G2843">
        <v>4725</v>
      </c>
      <c r="H2843" t="s">
        <v>11</v>
      </c>
      <c r="P2843">
        <f t="shared" si="44"/>
        <v>341</v>
      </c>
    </row>
    <row r="2844" spans="1:16" x14ac:dyDescent="0.25">
      <c r="A2844" t="s">
        <v>5562</v>
      </c>
      <c r="B2844" t="s">
        <v>5563</v>
      </c>
      <c r="C2844">
        <v>472</v>
      </c>
      <c r="D2844" t="s">
        <v>10</v>
      </c>
      <c r="E2844">
        <v>1</v>
      </c>
      <c r="F2844">
        <v>343</v>
      </c>
      <c r="G2844">
        <v>4725</v>
      </c>
      <c r="H2844" t="s">
        <v>11</v>
      </c>
      <c r="P2844">
        <f t="shared" si="44"/>
        <v>343</v>
      </c>
    </row>
    <row r="2845" spans="1:16" x14ac:dyDescent="0.25">
      <c r="A2845" t="s">
        <v>5564</v>
      </c>
      <c r="B2845" t="s">
        <v>5565</v>
      </c>
      <c r="C2845">
        <v>98</v>
      </c>
      <c r="D2845" t="s">
        <v>10</v>
      </c>
      <c r="E2845">
        <v>1</v>
      </c>
      <c r="F2845">
        <v>98</v>
      </c>
      <c r="G2845">
        <v>4725</v>
      </c>
      <c r="H2845" t="s">
        <v>11</v>
      </c>
      <c r="P2845">
        <f t="shared" si="44"/>
        <v>98</v>
      </c>
    </row>
    <row r="2846" spans="1:16" x14ac:dyDescent="0.25">
      <c r="A2846" t="s">
        <v>5566</v>
      </c>
      <c r="B2846" t="s">
        <v>5567</v>
      </c>
      <c r="C2846">
        <v>98</v>
      </c>
      <c r="D2846" t="s">
        <v>10</v>
      </c>
      <c r="E2846">
        <v>1</v>
      </c>
      <c r="F2846">
        <v>98</v>
      </c>
      <c r="G2846">
        <v>4725</v>
      </c>
      <c r="H2846" t="s">
        <v>11</v>
      </c>
      <c r="P2846">
        <f t="shared" si="44"/>
        <v>98</v>
      </c>
    </row>
    <row r="2847" spans="1:16" x14ac:dyDescent="0.25">
      <c r="A2847" t="s">
        <v>5568</v>
      </c>
      <c r="B2847" t="s">
        <v>5569</v>
      </c>
      <c r="C2847">
        <v>98</v>
      </c>
      <c r="D2847" t="s">
        <v>10</v>
      </c>
      <c r="E2847">
        <v>1</v>
      </c>
      <c r="F2847">
        <v>98</v>
      </c>
      <c r="G2847">
        <v>4725</v>
      </c>
      <c r="H2847" t="s">
        <v>11</v>
      </c>
      <c r="P2847">
        <f t="shared" si="44"/>
        <v>98</v>
      </c>
    </row>
    <row r="2848" spans="1:16" x14ac:dyDescent="0.25">
      <c r="A2848" t="s">
        <v>5570</v>
      </c>
      <c r="B2848" t="s">
        <v>5571</v>
      </c>
      <c r="C2848">
        <v>622</v>
      </c>
      <c r="D2848" t="s">
        <v>10</v>
      </c>
      <c r="E2848">
        <v>257</v>
      </c>
      <c r="F2848">
        <v>612</v>
      </c>
      <c r="G2848">
        <v>4725</v>
      </c>
      <c r="H2848" t="s">
        <v>11</v>
      </c>
      <c r="P2848">
        <f t="shared" si="44"/>
        <v>356</v>
      </c>
    </row>
    <row r="2849" spans="1:16" x14ac:dyDescent="0.25">
      <c r="A2849" t="s">
        <v>5572</v>
      </c>
      <c r="B2849" t="s">
        <v>5573</v>
      </c>
      <c r="C2849">
        <v>576</v>
      </c>
      <c r="D2849" t="s">
        <v>10</v>
      </c>
      <c r="E2849">
        <v>106</v>
      </c>
      <c r="F2849">
        <v>446</v>
      </c>
      <c r="G2849">
        <v>4725</v>
      </c>
      <c r="H2849" t="s">
        <v>11</v>
      </c>
      <c r="P2849">
        <f t="shared" si="44"/>
        <v>341</v>
      </c>
    </row>
    <row r="2850" spans="1:16" x14ac:dyDescent="0.25">
      <c r="A2850" t="s">
        <v>5574</v>
      </c>
      <c r="B2850" t="s">
        <v>5575</v>
      </c>
      <c r="C2850">
        <v>507</v>
      </c>
      <c r="D2850" t="s">
        <v>10</v>
      </c>
      <c r="E2850">
        <v>2</v>
      </c>
      <c r="F2850">
        <v>342</v>
      </c>
      <c r="G2850">
        <v>4725</v>
      </c>
      <c r="H2850" t="s">
        <v>11</v>
      </c>
      <c r="P2850">
        <f t="shared" si="44"/>
        <v>341</v>
      </c>
    </row>
    <row r="2851" spans="1:16" x14ac:dyDescent="0.25">
      <c r="A2851" t="s">
        <v>5576</v>
      </c>
      <c r="B2851" t="s">
        <v>5577</v>
      </c>
      <c r="C2851">
        <v>478</v>
      </c>
      <c r="D2851" t="s">
        <v>10</v>
      </c>
      <c r="E2851">
        <v>4</v>
      </c>
      <c r="F2851">
        <v>342</v>
      </c>
      <c r="G2851">
        <v>4725</v>
      </c>
      <c r="H2851" t="s">
        <v>11</v>
      </c>
      <c r="P2851">
        <f t="shared" si="44"/>
        <v>339</v>
      </c>
    </row>
    <row r="2852" spans="1:16" x14ac:dyDescent="0.25">
      <c r="A2852" t="s">
        <v>5578</v>
      </c>
      <c r="B2852" t="s">
        <v>5579</v>
      </c>
      <c r="C2852">
        <v>578</v>
      </c>
      <c r="D2852" t="s">
        <v>10</v>
      </c>
      <c r="E2852">
        <v>4</v>
      </c>
      <c r="F2852">
        <v>345</v>
      </c>
      <c r="G2852">
        <v>4725</v>
      </c>
      <c r="H2852" t="s">
        <v>11</v>
      </c>
      <c r="P2852">
        <f t="shared" si="44"/>
        <v>342</v>
      </c>
    </row>
    <row r="2853" spans="1:16" x14ac:dyDescent="0.25">
      <c r="A2853" t="s">
        <v>5580</v>
      </c>
      <c r="B2853" t="s">
        <v>5581</v>
      </c>
      <c r="C2853">
        <v>466</v>
      </c>
      <c r="D2853" t="s">
        <v>10</v>
      </c>
      <c r="E2853">
        <v>1</v>
      </c>
      <c r="F2853">
        <v>337</v>
      </c>
      <c r="G2853">
        <v>4725</v>
      </c>
      <c r="H2853" t="s">
        <v>11</v>
      </c>
      <c r="P2853">
        <f t="shared" si="44"/>
        <v>337</v>
      </c>
    </row>
    <row r="2854" spans="1:16" x14ac:dyDescent="0.25">
      <c r="A2854" t="s">
        <v>5582</v>
      </c>
      <c r="B2854" t="s">
        <v>5583</v>
      </c>
      <c r="C2854">
        <v>466</v>
      </c>
      <c r="D2854" t="s">
        <v>10</v>
      </c>
      <c r="E2854">
        <v>1</v>
      </c>
      <c r="F2854">
        <v>337</v>
      </c>
      <c r="G2854">
        <v>4725</v>
      </c>
      <c r="H2854" t="s">
        <v>11</v>
      </c>
      <c r="P2854">
        <f t="shared" si="44"/>
        <v>337</v>
      </c>
    </row>
    <row r="2855" spans="1:16" x14ac:dyDescent="0.25">
      <c r="A2855" t="s">
        <v>5584</v>
      </c>
      <c r="B2855" t="s">
        <v>5585</v>
      </c>
      <c r="C2855">
        <v>466</v>
      </c>
      <c r="D2855" t="s">
        <v>10</v>
      </c>
      <c r="E2855">
        <v>1</v>
      </c>
      <c r="F2855">
        <v>337</v>
      </c>
      <c r="G2855">
        <v>4725</v>
      </c>
      <c r="H2855" t="s">
        <v>11</v>
      </c>
      <c r="P2855">
        <f t="shared" si="44"/>
        <v>337</v>
      </c>
    </row>
    <row r="2856" spans="1:16" x14ac:dyDescent="0.25">
      <c r="A2856" t="s">
        <v>5586</v>
      </c>
      <c r="B2856" t="s">
        <v>5587</v>
      </c>
      <c r="C2856">
        <v>466</v>
      </c>
      <c r="D2856" t="s">
        <v>10</v>
      </c>
      <c r="E2856">
        <v>1</v>
      </c>
      <c r="F2856">
        <v>337</v>
      </c>
      <c r="G2856">
        <v>4725</v>
      </c>
      <c r="H2856" t="s">
        <v>11</v>
      </c>
      <c r="P2856">
        <f t="shared" si="44"/>
        <v>337</v>
      </c>
    </row>
    <row r="2857" spans="1:16" x14ac:dyDescent="0.25">
      <c r="A2857" t="s">
        <v>5588</v>
      </c>
      <c r="B2857" t="s">
        <v>5589</v>
      </c>
      <c r="C2857">
        <v>466</v>
      </c>
      <c r="D2857" t="s">
        <v>10</v>
      </c>
      <c r="E2857">
        <v>1</v>
      </c>
      <c r="F2857">
        <v>337</v>
      </c>
      <c r="G2857">
        <v>4725</v>
      </c>
      <c r="H2857" t="s">
        <v>11</v>
      </c>
      <c r="P2857">
        <f t="shared" si="44"/>
        <v>337</v>
      </c>
    </row>
    <row r="2858" spans="1:16" x14ac:dyDescent="0.25">
      <c r="A2858" t="s">
        <v>5590</v>
      </c>
      <c r="B2858" t="s">
        <v>5591</v>
      </c>
      <c r="C2858">
        <v>466</v>
      </c>
      <c r="D2858" t="s">
        <v>10</v>
      </c>
      <c r="E2858">
        <v>1</v>
      </c>
      <c r="F2858">
        <v>337</v>
      </c>
      <c r="G2858">
        <v>4725</v>
      </c>
      <c r="H2858" t="s">
        <v>11</v>
      </c>
      <c r="P2858">
        <f t="shared" si="44"/>
        <v>337</v>
      </c>
    </row>
    <row r="2859" spans="1:16" x14ac:dyDescent="0.25">
      <c r="A2859" t="s">
        <v>5592</v>
      </c>
      <c r="B2859" t="s">
        <v>5593</v>
      </c>
      <c r="C2859">
        <v>466</v>
      </c>
      <c r="D2859" t="s">
        <v>10</v>
      </c>
      <c r="E2859">
        <v>1</v>
      </c>
      <c r="F2859">
        <v>337</v>
      </c>
      <c r="G2859">
        <v>4725</v>
      </c>
      <c r="H2859" t="s">
        <v>11</v>
      </c>
      <c r="P2859">
        <f t="shared" si="44"/>
        <v>337</v>
      </c>
    </row>
    <row r="2860" spans="1:16" x14ac:dyDescent="0.25">
      <c r="A2860" t="s">
        <v>5594</v>
      </c>
      <c r="B2860" t="s">
        <v>5595</v>
      </c>
      <c r="C2860">
        <v>466</v>
      </c>
      <c r="D2860" t="s">
        <v>10</v>
      </c>
      <c r="E2860">
        <v>1</v>
      </c>
      <c r="F2860">
        <v>337</v>
      </c>
      <c r="G2860">
        <v>4725</v>
      </c>
      <c r="H2860" t="s">
        <v>11</v>
      </c>
      <c r="P2860">
        <f t="shared" si="44"/>
        <v>337</v>
      </c>
    </row>
    <row r="2861" spans="1:16" x14ac:dyDescent="0.25">
      <c r="A2861" t="s">
        <v>5596</v>
      </c>
      <c r="B2861" t="s">
        <v>5597</v>
      </c>
      <c r="C2861">
        <v>466</v>
      </c>
      <c r="D2861" t="s">
        <v>10</v>
      </c>
      <c r="E2861">
        <v>1</v>
      </c>
      <c r="F2861">
        <v>337</v>
      </c>
      <c r="G2861">
        <v>4725</v>
      </c>
      <c r="H2861" t="s">
        <v>11</v>
      </c>
      <c r="P2861">
        <f t="shared" si="44"/>
        <v>337</v>
      </c>
    </row>
    <row r="2862" spans="1:16" x14ac:dyDescent="0.25">
      <c r="A2862" t="s">
        <v>5598</v>
      </c>
      <c r="B2862" t="s">
        <v>5599</v>
      </c>
      <c r="C2862">
        <v>583</v>
      </c>
      <c r="D2862" t="s">
        <v>10</v>
      </c>
      <c r="E2862">
        <v>1</v>
      </c>
      <c r="F2862">
        <v>343</v>
      </c>
      <c r="G2862">
        <v>4725</v>
      </c>
      <c r="H2862" t="s">
        <v>11</v>
      </c>
      <c r="P2862">
        <f t="shared" si="44"/>
        <v>343</v>
      </c>
    </row>
    <row r="2863" spans="1:16" x14ac:dyDescent="0.25">
      <c r="A2863" t="s">
        <v>5600</v>
      </c>
      <c r="B2863" t="s">
        <v>5601</v>
      </c>
      <c r="C2863">
        <v>585</v>
      </c>
      <c r="D2863" t="s">
        <v>10</v>
      </c>
      <c r="E2863">
        <v>1</v>
      </c>
      <c r="F2863">
        <v>345</v>
      </c>
      <c r="G2863">
        <v>4725</v>
      </c>
      <c r="H2863" t="s">
        <v>11</v>
      </c>
      <c r="P2863">
        <f t="shared" si="44"/>
        <v>345</v>
      </c>
    </row>
    <row r="2864" spans="1:16" x14ac:dyDescent="0.25">
      <c r="A2864" t="s">
        <v>5602</v>
      </c>
      <c r="B2864" t="s">
        <v>5603</v>
      </c>
      <c r="C2864">
        <v>585</v>
      </c>
      <c r="D2864" t="s">
        <v>10</v>
      </c>
      <c r="E2864">
        <v>1</v>
      </c>
      <c r="F2864">
        <v>345</v>
      </c>
      <c r="G2864">
        <v>4725</v>
      </c>
      <c r="H2864" t="s">
        <v>11</v>
      </c>
      <c r="P2864">
        <f t="shared" si="44"/>
        <v>345</v>
      </c>
    </row>
    <row r="2865" spans="1:16" x14ac:dyDescent="0.25">
      <c r="A2865" t="s">
        <v>5604</v>
      </c>
      <c r="B2865" t="s">
        <v>5605</v>
      </c>
      <c r="C2865">
        <v>585</v>
      </c>
      <c r="D2865" t="s">
        <v>10</v>
      </c>
      <c r="E2865">
        <v>1</v>
      </c>
      <c r="F2865">
        <v>345</v>
      </c>
      <c r="G2865">
        <v>4725</v>
      </c>
      <c r="H2865" t="s">
        <v>11</v>
      </c>
      <c r="P2865">
        <f t="shared" si="44"/>
        <v>345</v>
      </c>
    </row>
    <row r="2866" spans="1:16" x14ac:dyDescent="0.25">
      <c r="A2866" t="s">
        <v>5606</v>
      </c>
      <c r="B2866" t="s">
        <v>5607</v>
      </c>
      <c r="C2866">
        <v>585</v>
      </c>
      <c r="D2866" t="s">
        <v>10</v>
      </c>
      <c r="E2866">
        <v>1</v>
      </c>
      <c r="F2866">
        <v>345</v>
      </c>
      <c r="G2866">
        <v>4725</v>
      </c>
      <c r="H2866" t="s">
        <v>11</v>
      </c>
      <c r="P2866">
        <f t="shared" si="44"/>
        <v>345</v>
      </c>
    </row>
    <row r="2867" spans="1:16" x14ac:dyDescent="0.25">
      <c r="A2867" t="s">
        <v>5608</v>
      </c>
      <c r="B2867" t="s">
        <v>5609</v>
      </c>
      <c r="C2867">
        <v>585</v>
      </c>
      <c r="D2867" t="s">
        <v>10</v>
      </c>
      <c r="E2867">
        <v>1</v>
      </c>
      <c r="F2867">
        <v>345</v>
      </c>
      <c r="G2867">
        <v>4725</v>
      </c>
      <c r="H2867" t="s">
        <v>11</v>
      </c>
      <c r="P2867">
        <f t="shared" si="44"/>
        <v>345</v>
      </c>
    </row>
    <row r="2868" spans="1:16" x14ac:dyDescent="0.25">
      <c r="A2868" t="s">
        <v>5610</v>
      </c>
      <c r="B2868" t="s">
        <v>5611</v>
      </c>
      <c r="C2868">
        <v>585</v>
      </c>
      <c r="D2868" t="s">
        <v>10</v>
      </c>
      <c r="E2868">
        <v>1</v>
      </c>
      <c r="F2868">
        <v>345</v>
      </c>
      <c r="G2868">
        <v>4725</v>
      </c>
      <c r="H2868" t="s">
        <v>11</v>
      </c>
      <c r="P2868">
        <f t="shared" si="44"/>
        <v>345</v>
      </c>
    </row>
    <row r="2869" spans="1:16" x14ac:dyDescent="0.25">
      <c r="A2869" t="s">
        <v>5612</v>
      </c>
      <c r="B2869" t="s">
        <v>5613</v>
      </c>
      <c r="C2869">
        <v>479</v>
      </c>
      <c r="D2869" t="s">
        <v>10</v>
      </c>
      <c r="E2869">
        <v>2</v>
      </c>
      <c r="F2869">
        <v>351</v>
      </c>
      <c r="G2869">
        <v>4725</v>
      </c>
      <c r="H2869" t="s">
        <v>11</v>
      </c>
      <c r="P2869">
        <f t="shared" si="44"/>
        <v>350</v>
      </c>
    </row>
    <row r="2870" spans="1:16" x14ac:dyDescent="0.25">
      <c r="A2870" t="s">
        <v>5614</v>
      </c>
      <c r="B2870" t="s">
        <v>5615</v>
      </c>
      <c r="C2870">
        <v>472</v>
      </c>
      <c r="D2870" t="s">
        <v>10</v>
      </c>
      <c r="E2870">
        <v>1</v>
      </c>
      <c r="F2870">
        <v>342</v>
      </c>
      <c r="G2870">
        <v>4725</v>
      </c>
      <c r="H2870" t="s">
        <v>11</v>
      </c>
      <c r="P2870">
        <f t="shared" si="44"/>
        <v>342</v>
      </c>
    </row>
    <row r="2871" spans="1:16" x14ac:dyDescent="0.25">
      <c r="A2871" t="s">
        <v>5616</v>
      </c>
      <c r="B2871" t="s">
        <v>5617</v>
      </c>
      <c r="C2871">
        <v>314</v>
      </c>
      <c r="D2871" t="s">
        <v>10</v>
      </c>
      <c r="E2871">
        <v>3</v>
      </c>
      <c r="F2871">
        <v>313</v>
      </c>
      <c r="G2871">
        <v>4725</v>
      </c>
      <c r="H2871" t="s">
        <v>11</v>
      </c>
      <c r="P2871">
        <f t="shared" ref="P2871:P2934" si="45">F2871-E2871+1</f>
        <v>311</v>
      </c>
    </row>
    <row r="2872" spans="1:16" x14ac:dyDescent="0.25">
      <c r="A2872" t="s">
        <v>5618</v>
      </c>
      <c r="B2872" t="s">
        <v>5619</v>
      </c>
      <c r="C2872">
        <v>471</v>
      </c>
      <c r="D2872" t="s">
        <v>10</v>
      </c>
      <c r="E2872">
        <v>1</v>
      </c>
      <c r="F2872">
        <v>343</v>
      </c>
      <c r="G2872">
        <v>4725</v>
      </c>
      <c r="H2872" t="s">
        <v>11</v>
      </c>
      <c r="P2872">
        <f t="shared" si="45"/>
        <v>343</v>
      </c>
    </row>
    <row r="2873" spans="1:16" x14ac:dyDescent="0.25">
      <c r="A2873" t="s">
        <v>5620</v>
      </c>
      <c r="B2873" t="s">
        <v>5621</v>
      </c>
      <c r="C2873">
        <v>584</v>
      </c>
      <c r="D2873" t="s">
        <v>10</v>
      </c>
      <c r="E2873">
        <v>1</v>
      </c>
      <c r="F2873">
        <v>343</v>
      </c>
      <c r="G2873">
        <v>4725</v>
      </c>
      <c r="H2873" t="s">
        <v>11</v>
      </c>
      <c r="P2873">
        <f t="shared" si="45"/>
        <v>343</v>
      </c>
    </row>
    <row r="2874" spans="1:16" x14ac:dyDescent="0.25">
      <c r="A2874" t="s">
        <v>5622</v>
      </c>
      <c r="B2874" t="s">
        <v>5623</v>
      </c>
      <c r="C2874">
        <v>479</v>
      </c>
      <c r="D2874" t="s">
        <v>10</v>
      </c>
      <c r="E2874">
        <v>2</v>
      </c>
      <c r="F2874">
        <v>351</v>
      </c>
      <c r="G2874">
        <v>4725</v>
      </c>
      <c r="H2874" t="s">
        <v>11</v>
      </c>
      <c r="P2874">
        <f t="shared" si="45"/>
        <v>350</v>
      </c>
    </row>
    <row r="2875" spans="1:16" x14ac:dyDescent="0.25">
      <c r="A2875" t="s">
        <v>5624</v>
      </c>
      <c r="B2875" t="s">
        <v>5625</v>
      </c>
      <c r="C2875">
        <v>470</v>
      </c>
      <c r="D2875" t="s">
        <v>10</v>
      </c>
      <c r="E2875">
        <v>1</v>
      </c>
      <c r="F2875">
        <v>345</v>
      </c>
      <c r="G2875">
        <v>4725</v>
      </c>
      <c r="H2875" t="s">
        <v>11</v>
      </c>
      <c r="P2875">
        <f t="shared" si="45"/>
        <v>345</v>
      </c>
    </row>
    <row r="2876" spans="1:16" x14ac:dyDescent="0.25">
      <c r="A2876" t="s">
        <v>5626</v>
      </c>
      <c r="B2876" t="s">
        <v>5627</v>
      </c>
      <c r="C2876">
        <v>480</v>
      </c>
      <c r="D2876" t="s">
        <v>10</v>
      </c>
      <c r="E2876">
        <v>5</v>
      </c>
      <c r="F2876">
        <v>350</v>
      </c>
      <c r="G2876">
        <v>4725</v>
      </c>
      <c r="H2876" t="s">
        <v>11</v>
      </c>
      <c r="P2876">
        <f t="shared" si="45"/>
        <v>346</v>
      </c>
    </row>
    <row r="2877" spans="1:16" x14ac:dyDescent="0.25">
      <c r="A2877" t="s">
        <v>5628</v>
      </c>
      <c r="B2877" t="s">
        <v>5629</v>
      </c>
      <c r="C2877">
        <v>479</v>
      </c>
      <c r="D2877" t="s">
        <v>10</v>
      </c>
      <c r="E2877">
        <v>4</v>
      </c>
      <c r="F2877">
        <v>340</v>
      </c>
      <c r="G2877">
        <v>4725</v>
      </c>
      <c r="H2877" t="s">
        <v>11</v>
      </c>
      <c r="P2877">
        <f t="shared" si="45"/>
        <v>337</v>
      </c>
    </row>
    <row r="2878" spans="1:16" x14ac:dyDescent="0.25">
      <c r="A2878" t="s">
        <v>5630</v>
      </c>
      <c r="B2878" t="s">
        <v>5631</v>
      </c>
      <c r="C2878">
        <v>479</v>
      </c>
      <c r="D2878" t="s">
        <v>10</v>
      </c>
      <c r="E2878">
        <v>4</v>
      </c>
      <c r="F2878">
        <v>340</v>
      </c>
      <c r="G2878">
        <v>4725</v>
      </c>
      <c r="H2878" t="s">
        <v>11</v>
      </c>
      <c r="P2878">
        <f t="shared" si="45"/>
        <v>337</v>
      </c>
    </row>
    <row r="2879" spans="1:16" x14ac:dyDescent="0.25">
      <c r="A2879" t="s">
        <v>5632</v>
      </c>
      <c r="B2879" t="s">
        <v>5633</v>
      </c>
      <c r="C2879">
        <v>476</v>
      </c>
      <c r="D2879" t="s">
        <v>10</v>
      </c>
      <c r="E2879">
        <v>1</v>
      </c>
      <c r="F2879">
        <v>341</v>
      </c>
      <c r="G2879">
        <v>4725</v>
      </c>
      <c r="H2879" t="s">
        <v>11</v>
      </c>
      <c r="P2879">
        <f t="shared" si="45"/>
        <v>341</v>
      </c>
    </row>
    <row r="2880" spans="1:16" x14ac:dyDescent="0.25">
      <c r="A2880" t="s">
        <v>5634</v>
      </c>
      <c r="B2880" t="s">
        <v>5635</v>
      </c>
      <c r="C2880">
        <v>475</v>
      </c>
      <c r="D2880" t="s">
        <v>10</v>
      </c>
      <c r="E2880">
        <v>1</v>
      </c>
      <c r="F2880">
        <v>341</v>
      </c>
      <c r="G2880">
        <v>4725</v>
      </c>
      <c r="H2880" t="s">
        <v>11</v>
      </c>
      <c r="P2880">
        <f t="shared" si="45"/>
        <v>341</v>
      </c>
    </row>
    <row r="2881" spans="1:16" x14ac:dyDescent="0.25">
      <c r="A2881" t="s">
        <v>5636</v>
      </c>
      <c r="B2881" t="s">
        <v>5637</v>
      </c>
      <c r="C2881">
        <v>485</v>
      </c>
      <c r="D2881" t="s">
        <v>10</v>
      </c>
      <c r="E2881">
        <v>8</v>
      </c>
      <c r="F2881">
        <v>342</v>
      </c>
      <c r="G2881">
        <v>4725</v>
      </c>
      <c r="H2881" t="s">
        <v>11</v>
      </c>
      <c r="P2881">
        <f t="shared" si="45"/>
        <v>335</v>
      </c>
    </row>
    <row r="2882" spans="1:16" x14ac:dyDescent="0.25">
      <c r="A2882" t="s">
        <v>5638</v>
      </c>
      <c r="B2882" t="s">
        <v>5639</v>
      </c>
      <c r="C2882">
        <v>480</v>
      </c>
      <c r="D2882" t="s">
        <v>10</v>
      </c>
      <c r="E2882">
        <v>5</v>
      </c>
      <c r="F2882">
        <v>350</v>
      </c>
      <c r="G2882">
        <v>4725</v>
      </c>
      <c r="H2882" t="s">
        <v>11</v>
      </c>
      <c r="P2882">
        <f t="shared" si="45"/>
        <v>346</v>
      </c>
    </row>
    <row r="2883" spans="1:16" x14ac:dyDescent="0.25">
      <c r="A2883" t="s">
        <v>5640</v>
      </c>
      <c r="B2883" t="s">
        <v>5641</v>
      </c>
      <c r="C2883">
        <v>470</v>
      </c>
      <c r="D2883" t="s">
        <v>10</v>
      </c>
      <c r="E2883">
        <v>1</v>
      </c>
      <c r="F2883">
        <v>344</v>
      </c>
      <c r="G2883">
        <v>4725</v>
      </c>
      <c r="H2883" t="s">
        <v>11</v>
      </c>
      <c r="P2883">
        <f t="shared" si="45"/>
        <v>344</v>
      </c>
    </row>
    <row r="2884" spans="1:16" x14ac:dyDescent="0.25">
      <c r="A2884" t="s">
        <v>5642</v>
      </c>
      <c r="B2884" t="s">
        <v>5643</v>
      </c>
      <c r="C2884">
        <v>483</v>
      </c>
      <c r="D2884" t="s">
        <v>10</v>
      </c>
      <c r="E2884">
        <v>4</v>
      </c>
      <c r="F2884">
        <v>341</v>
      </c>
      <c r="G2884">
        <v>4725</v>
      </c>
      <c r="H2884" t="s">
        <v>11</v>
      </c>
      <c r="P2884">
        <f t="shared" si="45"/>
        <v>338</v>
      </c>
    </row>
    <row r="2885" spans="1:16" x14ac:dyDescent="0.25">
      <c r="A2885" t="s">
        <v>5644</v>
      </c>
      <c r="B2885" t="s">
        <v>5645</v>
      </c>
      <c r="C2885">
        <v>473</v>
      </c>
      <c r="D2885" t="s">
        <v>10</v>
      </c>
      <c r="E2885">
        <v>3</v>
      </c>
      <c r="F2885">
        <v>340</v>
      </c>
      <c r="G2885">
        <v>4725</v>
      </c>
      <c r="H2885" t="s">
        <v>11</v>
      </c>
      <c r="P2885">
        <f t="shared" si="45"/>
        <v>338</v>
      </c>
    </row>
    <row r="2886" spans="1:16" x14ac:dyDescent="0.25">
      <c r="A2886" t="s">
        <v>5646</v>
      </c>
      <c r="B2886" t="s">
        <v>5647</v>
      </c>
      <c r="C2886">
        <v>473</v>
      </c>
      <c r="D2886" t="s">
        <v>10</v>
      </c>
      <c r="E2886">
        <v>1</v>
      </c>
      <c r="F2886">
        <v>341</v>
      </c>
      <c r="G2886">
        <v>4725</v>
      </c>
      <c r="H2886" t="s">
        <v>11</v>
      </c>
      <c r="P2886">
        <f t="shared" si="45"/>
        <v>341</v>
      </c>
    </row>
    <row r="2887" spans="1:16" x14ac:dyDescent="0.25">
      <c r="A2887" t="s">
        <v>5648</v>
      </c>
      <c r="B2887" t="s">
        <v>5649</v>
      </c>
      <c r="C2887">
        <v>490</v>
      </c>
      <c r="D2887" t="s">
        <v>10</v>
      </c>
      <c r="E2887">
        <v>12</v>
      </c>
      <c r="F2887">
        <v>360</v>
      </c>
      <c r="G2887">
        <v>4725</v>
      </c>
      <c r="H2887" t="s">
        <v>11</v>
      </c>
      <c r="P2887">
        <f t="shared" si="45"/>
        <v>349</v>
      </c>
    </row>
    <row r="2888" spans="1:16" x14ac:dyDescent="0.25">
      <c r="A2888" t="s">
        <v>5650</v>
      </c>
      <c r="B2888" t="s">
        <v>5651</v>
      </c>
      <c r="C2888">
        <v>587</v>
      </c>
      <c r="D2888" t="s">
        <v>10</v>
      </c>
      <c r="E2888">
        <v>1</v>
      </c>
      <c r="F2888">
        <v>347</v>
      </c>
      <c r="G2888">
        <v>4725</v>
      </c>
      <c r="H2888" t="s">
        <v>11</v>
      </c>
      <c r="P2888">
        <f t="shared" si="45"/>
        <v>347</v>
      </c>
    </row>
    <row r="2889" spans="1:16" x14ac:dyDescent="0.25">
      <c r="A2889" t="s">
        <v>5652</v>
      </c>
      <c r="B2889" t="s">
        <v>5653</v>
      </c>
      <c r="C2889">
        <v>584</v>
      </c>
      <c r="D2889" t="s">
        <v>10</v>
      </c>
      <c r="E2889">
        <v>1</v>
      </c>
      <c r="F2889">
        <v>344</v>
      </c>
      <c r="G2889">
        <v>4725</v>
      </c>
      <c r="H2889" t="s">
        <v>11</v>
      </c>
      <c r="P2889">
        <f t="shared" si="45"/>
        <v>344</v>
      </c>
    </row>
    <row r="2890" spans="1:16" x14ac:dyDescent="0.25">
      <c r="A2890" t="s">
        <v>5654</v>
      </c>
      <c r="B2890" t="s">
        <v>5655</v>
      </c>
      <c r="C2890">
        <v>482</v>
      </c>
      <c r="D2890" t="s">
        <v>10</v>
      </c>
      <c r="E2890">
        <v>1</v>
      </c>
      <c r="F2890">
        <v>338</v>
      </c>
      <c r="G2890">
        <v>4725</v>
      </c>
      <c r="H2890" t="s">
        <v>11</v>
      </c>
      <c r="P2890">
        <f t="shared" si="45"/>
        <v>338</v>
      </c>
    </row>
    <row r="2891" spans="1:16" x14ac:dyDescent="0.25">
      <c r="A2891" t="s">
        <v>5656</v>
      </c>
      <c r="B2891" t="s">
        <v>5657</v>
      </c>
      <c r="C2891">
        <v>471</v>
      </c>
      <c r="D2891" t="s">
        <v>10</v>
      </c>
      <c r="E2891">
        <v>2</v>
      </c>
      <c r="F2891">
        <v>343</v>
      </c>
      <c r="G2891">
        <v>4725</v>
      </c>
      <c r="H2891" t="s">
        <v>11</v>
      </c>
      <c r="P2891">
        <f t="shared" si="45"/>
        <v>342</v>
      </c>
    </row>
    <row r="2892" spans="1:16" x14ac:dyDescent="0.25">
      <c r="A2892" t="s">
        <v>5658</v>
      </c>
      <c r="B2892" t="s">
        <v>5659</v>
      </c>
      <c r="C2892">
        <v>585</v>
      </c>
      <c r="D2892" t="s">
        <v>10</v>
      </c>
      <c r="E2892">
        <v>1</v>
      </c>
      <c r="F2892">
        <v>344</v>
      </c>
      <c r="G2892">
        <v>4725</v>
      </c>
      <c r="H2892" t="s">
        <v>11</v>
      </c>
      <c r="P2892">
        <f t="shared" si="45"/>
        <v>344</v>
      </c>
    </row>
    <row r="2893" spans="1:16" x14ac:dyDescent="0.25">
      <c r="A2893" t="s">
        <v>5660</v>
      </c>
      <c r="B2893" t="s">
        <v>5661</v>
      </c>
      <c r="C2893">
        <v>500</v>
      </c>
      <c r="D2893" t="s">
        <v>10</v>
      </c>
      <c r="E2893">
        <v>2</v>
      </c>
      <c r="F2893">
        <v>373</v>
      </c>
      <c r="G2893">
        <v>4725</v>
      </c>
      <c r="H2893" t="s">
        <v>11</v>
      </c>
      <c r="P2893">
        <f t="shared" si="45"/>
        <v>372</v>
      </c>
    </row>
    <row r="2894" spans="1:16" x14ac:dyDescent="0.25">
      <c r="A2894" t="s">
        <v>5662</v>
      </c>
      <c r="B2894" t="s">
        <v>5663</v>
      </c>
      <c r="C2894">
        <v>500</v>
      </c>
      <c r="D2894" t="s">
        <v>10</v>
      </c>
      <c r="E2894">
        <v>2</v>
      </c>
      <c r="F2894">
        <v>373</v>
      </c>
      <c r="G2894">
        <v>4725</v>
      </c>
      <c r="H2894" t="s">
        <v>11</v>
      </c>
      <c r="P2894">
        <f t="shared" si="45"/>
        <v>372</v>
      </c>
    </row>
    <row r="2895" spans="1:16" x14ac:dyDescent="0.25">
      <c r="A2895" t="s">
        <v>5664</v>
      </c>
      <c r="B2895" t="s">
        <v>5665</v>
      </c>
      <c r="C2895">
        <v>501</v>
      </c>
      <c r="D2895" t="s">
        <v>10</v>
      </c>
      <c r="E2895">
        <v>2</v>
      </c>
      <c r="F2895">
        <v>373</v>
      </c>
      <c r="G2895">
        <v>4725</v>
      </c>
      <c r="H2895" t="s">
        <v>11</v>
      </c>
      <c r="P2895">
        <f t="shared" si="45"/>
        <v>372</v>
      </c>
    </row>
    <row r="2896" spans="1:16" x14ac:dyDescent="0.25">
      <c r="A2896" t="s">
        <v>5666</v>
      </c>
      <c r="B2896" t="s">
        <v>5667</v>
      </c>
      <c r="C2896">
        <v>500</v>
      </c>
      <c r="D2896" t="s">
        <v>10</v>
      </c>
      <c r="E2896">
        <v>2</v>
      </c>
      <c r="F2896">
        <v>373</v>
      </c>
      <c r="G2896">
        <v>4725</v>
      </c>
      <c r="H2896" t="s">
        <v>11</v>
      </c>
      <c r="P2896">
        <f t="shared" si="45"/>
        <v>372</v>
      </c>
    </row>
    <row r="2897" spans="1:16" x14ac:dyDescent="0.25">
      <c r="A2897" t="s">
        <v>5668</v>
      </c>
      <c r="B2897" t="s">
        <v>5669</v>
      </c>
      <c r="C2897">
        <v>501</v>
      </c>
      <c r="D2897" t="s">
        <v>10</v>
      </c>
      <c r="E2897">
        <v>2</v>
      </c>
      <c r="F2897">
        <v>373</v>
      </c>
      <c r="G2897">
        <v>4725</v>
      </c>
      <c r="H2897" t="s">
        <v>11</v>
      </c>
      <c r="P2897">
        <f t="shared" si="45"/>
        <v>372</v>
      </c>
    </row>
    <row r="2898" spans="1:16" x14ac:dyDescent="0.25">
      <c r="A2898" t="s">
        <v>5670</v>
      </c>
      <c r="B2898" t="s">
        <v>5671</v>
      </c>
      <c r="C2898">
        <v>480</v>
      </c>
      <c r="D2898" t="s">
        <v>10</v>
      </c>
      <c r="E2898">
        <v>1</v>
      </c>
      <c r="F2898">
        <v>345</v>
      </c>
      <c r="G2898">
        <v>4725</v>
      </c>
      <c r="H2898" t="s">
        <v>11</v>
      </c>
      <c r="P2898">
        <f t="shared" si="45"/>
        <v>345</v>
      </c>
    </row>
    <row r="2899" spans="1:16" x14ac:dyDescent="0.25">
      <c r="A2899" t="s">
        <v>5672</v>
      </c>
      <c r="B2899" t="s">
        <v>5673</v>
      </c>
      <c r="C2899">
        <v>491</v>
      </c>
      <c r="D2899" t="s">
        <v>10</v>
      </c>
      <c r="E2899">
        <v>13</v>
      </c>
      <c r="F2899">
        <v>358</v>
      </c>
      <c r="G2899">
        <v>4725</v>
      </c>
      <c r="H2899" t="s">
        <v>11</v>
      </c>
      <c r="P2899">
        <f t="shared" si="45"/>
        <v>346</v>
      </c>
    </row>
    <row r="2900" spans="1:16" x14ac:dyDescent="0.25">
      <c r="A2900" t="s">
        <v>5674</v>
      </c>
      <c r="B2900" t="s">
        <v>5675</v>
      </c>
      <c r="C2900">
        <v>585</v>
      </c>
      <c r="D2900" t="s">
        <v>10</v>
      </c>
      <c r="E2900">
        <v>5</v>
      </c>
      <c r="F2900">
        <v>347</v>
      </c>
      <c r="G2900">
        <v>4725</v>
      </c>
      <c r="H2900" t="s">
        <v>11</v>
      </c>
      <c r="P2900">
        <f t="shared" si="45"/>
        <v>343</v>
      </c>
    </row>
    <row r="2901" spans="1:16" x14ac:dyDescent="0.25">
      <c r="A2901" t="s">
        <v>5676</v>
      </c>
      <c r="B2901" t="s">
        <v>5677</v>
      </c>
      <c r="C2901">
        <v>473</v>
      </c>
      <c r="D2901" t="s">
        <v>10</v>
      </c>
      <c r="E2901">
        <v>1</v>
      </c>
      <c r="F2901">
        <v>340</v>
      </c>
      <c r="G2901">
        <v>4725</v>
      </c>
      <c r="H2901" t="s">
        <v>11</v>
      </c>
      <c r="P2901">
        <f t="shared" si="45"/>
        <v>340</v>
      </c>
    </row>
    <row r="2902" spans="1:16" x14ac:dyDescent="0.25">
      <c r="A2902" t="s">
        <v>5678</v>
      </c>
      <c r="B2902" t="s">
        <v>5679</v>
      </c>
      <c r="C2902">
        <v>480</v>
      </c>
      <c r="D2902" t="s">
        <v>10</v>
      </c>
      <c r="E2902">
        <v>5</v>
      </c>
      <c r="F2902">
        <v>350</v>
      </c>
      <c r="G2902">
        <v>4725</v>
      </c>
      <c r="H2902" t="s">
        <v>11</v>
      </c>
      <c r="P2902">
        <f t="shared" si="45"/>
        <v>346</v>
      </c>
    </row>
    <row r="2903" spans="1:16" x14ac:dyDescent="0.25">
      <c r="A2903" t="s">
        <v>5680</v>
      </c>
      <c r="B2903" t="s">
        <v>5681</v>
      </c>
      <c r="C2903">
        <v>470</v>
      </c>
      <c r="D2903" t="s">
        <v>10</v>
      </c>
      <c r="E2903">
        <v>1</v>
      </c>
      <c r="F2903">
        <v>345</v>
      </c>
      <c r="G2903">
        <v>4725</v>
      </c>
      <c r="H2903" t="s">
        <v>11</v>
      </c>
      <c r="P2903">
        <f t="shared" si="45"/>
        <v>345</v>
      </c>
    </row>
    <row r="2904" spans="1:16" x14ac:dyDescent="0.25">
      <c r="A2904" t="s">
        <v>5682</v>
      </c>
      <c r="B2904" t="s">
        <v>5683</v>
      </c>
      <c r="C2904">
        <v>471</v>
      </c>
      <c r="D2904" t="s">
        <v>10</v>
      </c>
      <c r="E2904">
        <v>1</v>
      </c>
      <c r="F2904">
        <v>343</v>
      </c>
      <c r="G2904">
        <v>4725</v>
      </c>
      <c r="H2904" t="s">
        <v>11</v>
      </c>
      <c r="P2904">
        <f t="shared" si="45"/>
        <v>343</v>
      </c>
    </row>
    <row r="2905" spans="1:16" x14ac:dyDescent="0.25">
      <c r="A2905" t="s">
        <v>5684</v>
      </c>
      <c r="B2905" t="s">
        <v>5685</v>
      </c>
      <c r="C2905">
        <v>476</v>
      </c>
      <c r="D2905" t="s">
        <v>10</v>
      </c>
      <c r="E2905">
        <v>1</v>
      </c>
      <c r="F2905">
        <v>343</v>
      </c>
      <c r="G2905">
        <v>4725</v>
      </c>
      <c r="H2905" t="s">
        <v>11</v>
      </c>
      <c r="P2905">
        <f t="shared" si="45"/>
        <v>343</v>
      </c>
    </row>
    <row r="2906" spans="1:16" x14ac:dyDescent="0.25">
      <c r="A2906" t="s">
        <v>5686</v>
      </c>
      <c r="B2906" t="s">
        <v>5687</v>
      </c>
      <c r="C2906">
        <v>474</v>
      </c>
      <c r="D2906" t="s">
        <v>10</v>
      </c>
      <c r="E2906">
        <v>2</v>
      </c>
      <c r="F2906">
        <v>339</v>
      </c>
      <c r="G2906">
        <v>4725</v>
      </c>
      <c r="H2906" t="s">
        <v>11</v>
      </c>
      <c r="P2906">
        <f t="shared" si="45"/>
        <v>338</v>
      </c>
    </row>
    <row r="2907" spans="1:16" x14ac:dyDescent="0.25">
      <c r="A2907" t="s">
        <v>5688</v>
      </c>
      <c r="B2907" t="s">
        <v>5689</v>
      </c>
      <c r="C2907">
        <v>469</v>
      </c>
      <c r="D2907" t="s">
        <v>10</v>
      </c>
      <c r="E2907">
        <v>1</v>
      </c>
      <c r="F2907">
        <v>342</v>
      </c>
      <c r="G2907">
        <v>4725</v>
      </c>
      <c r="H2907" t="s">
        <v>11</v>
      </c>
      <c r="P2907">
        <f t="shared" si="45"/>
        <v>342</v>
      </c>
    </row>
    <row r="2908" spans="1:16" x14ac:dyDescent="0.25">
      <c r="A2908" t="s">
        <v>5690</v>
      </c>
      <c r="B2908" t="s">
        <v>5691</v>
      </c>
      <c r="C2908">
        <v>460</v>
      </c>
      <c r="D2908" t="s">
        <v>10</v>
      </c>
      <c r="E2908">
        <v>35</v>
      </c>
      <c r="F2908">
        <v>368</v>
      </c>
      <c r="G2908">
        <v>4725</v>
      </c>
      <c r="H2908" t="s">
        <v>11</v>
      </c>
      <c r="P2908">
        <f t="shared" si="45"/>
        <v>334</v>
      </c>
    </row>
    <row r="2909" spans="1:16" x14ac:dyDescent="0.25">
      <c r="A2909" t="s">
        <v>5692</v>
      </c>
      <c r="B2909" t="s">
        <v>5693</v>
      </c>
      <c r="C2909">
        <v>480</v>
      </c>
      <c r="D2909" t="s">
        <v>10</v>
      </c>
      <c r="E2909">
        <v>5</v>
      </c>
      <c r="F2909">
        <v>350</v>
      </c>
      <c r="G2909">
        <v>4725</v>
      </c>
      <c r="H2909" t="s">
        <v>11</v>
      </c>
      <c r="P2909">
        <f t="shared" si="45"/>
        <v>346</v>
      </c>
    </row>
    <row r="2910" spans="1:16" x14ac:dyDescent="0.25">
      <c r="A2910" t="s">
        <v>5694</v>
      </c>
      <c r="B2910" t="s">
        <v>5695</v>
      </c>
      <c r="C2910">
        <v>470</v>
      </c>
      <c r="D2910" t="s">
        <v>10</v>
      </c>
      <c r="E2910">
        <v>1</v>
      </c>
      <c r="F2910">
        <v>344</v>
      </c>
      <c r="G2910">
        <v>4725</v>
      </c>
      <c r="H2910" t="s">
        <v>11</v>
      </c>
      <c r="P2910">
        <f t="shared" si="45"/>
        <v>344</v>
      </c>
    </row>
    <row r="2911" spans="1:16" x14ac:dyDescent="0.25">
      <c r="A2911" t="s">
        <v>5696</v>
      </c>
      <c r="B2911" t="s">
        <v>5697</v>
      </c>
      <c r="C2911">
        <v>469</v>
      </c>
      <c r="D2911" t="s">
        <v>10</v>
      </c>
      <c r="E2911">
        <v>2</v>
      </c>
      <c r="F2911">
        <v>341</v>
      </c>
      <c r="G2911">
        <v>4725</v>
      </c>
      <c r="H2911" t="s">
        <v>11</v>
      </c>
      <c r="P2911">
        <f t="shared" si="45"/>
        <v>340</v>
      </c>
    </row>
    <row r="2912" spans="1:16" x14ac:dyDescent="0.25">
      <c r="A2912" t="s">
        <v>5698</v>
      </c>
      <c r="B2912" t="s">
        <v>5699</v>
      </c>
      <c r="C2912">
        <v>501</v>
      </c>
      <c r="D2912" t="s">
        <v>10</v>
      </c>
      <c r="E2912">
        <v>2</v>
      </c>
      <c r="F2912">
        <v>373</v>
      </c>
      <c r="G2912">
        <v>4725</v>
      </c>
      <c r="H2912" t="s">
        <v>11</v>
      </c>
      <c r="P2912">
        <f t="shared" si="45"/>
        <v>372</v>
      </c>
    </row>
    <row r="2913" spans="1:16" x14ac:dyDescent="0.25">
      <c r="A2913" t="s">
        <v>5700</v>
      </c>
      <c r="B2913" t="s">
        <v>5701</v>
      </c>
      <c r="C2913">
        <v>480</v>
      </c>
      <c r="D2913" t="s">
        <v>10</v>
      </c>
      <c r="E2913">
        <v>5</v>
      </c>
      <c r="F2913">
        <v>350</v>
      </c>
      <c r="G2913">
        <v>4725</v>
      </c>
      <c r="H2913" t="s">
        <v>11</v>
      </c>
      <c r="P2913">
        <f t="shared" si="45"/>
        <v>346</v>
      </c>
    </row>
    <row r="2914" spans="1:16" x14ac:dyDescent="0.25">
      <c r="A2914" t="s">
        <v>5702</v>
      </c>
      <c r="B2914" t="s">
        <v>5703</v>
      </c>
      <c r="C2914">
        <v>470</v>
      </c>
      <c r="D2914" t="s">
        <v>10</v>
      </c>
      <c r="E2914">
        <v>1</v>
      </c>
      <c r="F2914">
        <v>344</v>
      </c>
      <c r="G2914">
        <v>4725</v>
      </c>
      <c r="H2914" t="s">
        <v>11</v>
      </c>
      <c r="P2914">
        <f t="shared" si="45"/>
        <v>344</v>
      </c>
    </row>
    <row r="2915" spans="1:16" x14ac:dyDescent="0.25">
      <c r="A2915" t="s">
        <v>5704</v>
      </c>
      <c r="B2915" t="s">
        <v>5705</v>
      </c>
      <c r="C2915">
        <v>475</v>
      </c>
      <c r="D2915" t="s">
        <v>10</v>
      </c>
      <c r="E2915">
        <v>6</v>
      </c>
      <c r="F2915">
        <v>352</v>
      </c>
      <c r="G2915">
        <v>4725</v>
      </c>
      <c r="H2915" t="s">
        <v>11</v>
      </c>
      <c r="P2915">
        <f t="shared" si="45"/>
        <v>347</v>
      </c>
    </row>
    <row r="2916" spans="1:16" x14ac:dyDescent="0.25">
      <c r="A2916" t="s">
        <v>5706</v>
      </c>
      <c r="B2916" t="s">
        <v>5707</v>
      </c>
      <c r="C2916">
        <v>501</v>
      </c>
      <c r="D2916" t="s">
        <v>10</v>
      </c>
      <c r="E2916">
        <v>2</v>
      </c>
      <c r="F2916">
        <v>373</v>
      </c>
      <c r="G2916">
        <v>4725</v>
      </c>
      <c r="H2916" t="s">
        <v>11</v>
      </c>
      <c r="P2916">
        <f t="shared" si="45"/>
        <v>372</v>
      </c>
    </row>
    <row r="2917" spans="1:16" x14ac:dyDescent="0.25">
      <c r="A2917" t="s">
        <v>5708</v>
      </c>
      <c r="B2917" t="s">
        <v>5709</v>
      </c>
      <c r="C2917">
        <v>585</v>
      </c>
      <c r="D2917" t="s">
        <v>10</v>
      </c>
      <c r="E2917">
        <v>1</v>
      </c>
      <c r="F2917">
        <v>345</v>
      </c>
      <c r="G2917">
        <v>4725</v>
      </c>
      <c r="H2917" t="s">
        <v>11</v>
      </c>
      <c r="P2917">
        <f t="shared" si="45"/>
        <v>345</v>
      </c>
    </row>
    <row r="2918" spans="1:16" x14ac:dyDescent="0.25">
      <c r="A2918" t="s">
        <v>5710</v>
      </c>
      <c r="B2918" t="s">
        <v>5711</v>
      </c>
      <c r="C2918">
        <v>601</v>
      </c>
      <c r="D2918" t="s">
        <v>10</v>
      </c>
      <c r="E2918">
        <v>7</v>
      </c>
      <c r="F2918">
        <v>350</v>
      </c>
      <c r="G2918">
        <v>4725</v>
      </c>
      <c r="H2918" t="s">
        <v>11</v>
      </c>
      <c r="P2918">
        <f t="shared" si="45"/>
        <v>344</v>
      </c>
    </row>
    <row r="2919" spans="1:16" x14ac:dyDescent="0.25">
      <c r="A2919" t="s">
        <v>5712</v>
      </c>
      <c r="B2919" t="s">
        <v>5713</v>
      </c>
      <c r="C2919">
        <v>474</v>
      </c>
      <c r="D2919" t="s">
        <v>10</v>
      </c>
      <c r="E2919">
        <v>5</v>
      </c>
      <c r="F2919">
        <v>347</v>
      </c>
      <c r="G2919">
        <v>4725</v>
      </c>
      <c r="H2919" t="s">
        <v>11</v>
      </c>
      <c r="P2919">
        <f t="shared" si="45"/>
        <v>343</v>
      </c>
    </row>
    <row r="2920" spans="1:16" x14ac:dyDescent="0.25">
      <c r="A2920" t="s">
        <v>5714</v>
      </c>
      <c r="B2920" t="s">
        <v>5715</v>
      </c>
      <c r="C2920">
        <v>539</v>
      </c>
      <c r="D2920" t="s">
        <v>10</v>
      </c>
      <c r="E2920">
        <v>30</v>
      </c>
      <c r="F2920">
        <v>386</v>
      </c>
      <c r="G2920">
        <v>4725</v>
      </c>
      <c r="H2920" t="s">
        <v>11</v>
      </c>
      <c r="P2920">
        <f t="shared" si="45"/>
        <v>357</v>
      </c>
    </row>
    <row r="2921" spans="1:16" x14ac:dyDescent="0.25">
      <c r="A2921" t="s">
        <v>5716</v>
      </c>
      <c r="B2921" t="s">
        <v>5717</v>
      </c>
      <c r="C2921">
        <v>666</v>
      </c>
      <c r="D2921" t="s">
        <v>10</v>
      </c>
      <c r="E2921">
        <v>129</v>
      </c>
      <c r="F2921">
        <v>495</v>
      </c>
      <c r="G2921">
        <v>4725</v>
      </c>
      <c r="H2921" t="s">
        <v>11</v>
      </c>
      <c r="P2921">
        <f t="shared" si="45"/>
        <v>367</v>
      </c>
    </row>
    <row r="2922" spans="1:16" x14ac:dyDescent="0.25">
      <c r="A2922" t="s">
        <v>5718</v>
      </c>
      <c r="B2922" t="s">
        <v>5719</v>
      </c>
      <c r="C2922">
        <v>533</v>
      </c>
      <c r="D2922" t="s">
        <v>10</v>
      </c>
      <c r="E2922">
        <v>34</v>
      </c>
      <c r="F2922">
        <v>387</v>
      </c>
      <c r="G2922">
        <v>4725</v>
      </c>
      <c r="H2922" t="s">
        <v>11</v>
      </c>
      <c r="P2922">
        <f t="shared" si="45"/>
        <v>354</v>
      </c>
    </row>
    <row r="2923" spans="1:16" x14ac:dyDescent="0.25">
      <c r="A2923" t="s">
        <v>5720</v>
      </c>
      <c r="B2923" t="s">
        <v>5721</v>
      </c>
      <c r="C2923">
        <v>487</v>
      </c>
      <c r="D2923" t="s">
        <v>10</v>
      </c>
      <c r="E2923">
        <v>1</v>
      </c>
      <c r="F2923">
        <v>344</v>
      </c>
      <c r="G2923">
        <v>4725</v>
      </c>
      <c r="H2923" t="s">
        <v>11</v>
      </c>
      <c r="P2923">
        <f t="shared" si="45"/>
        <v>344</v>
      </c>
    </row>
    <row r="2924" spans="1:16" x14ac:dyDescent="0.25">
      <c r="A2924" t="s">
        <v>5722</v>
      </c>
      <c r="B2924" t="s">
        <v>5723</v>
      </c>
      <c r="C2924">
        <v>480</v>
      </c>
      <c r="D2924" t="s">
        <v>10</v>
      </c>
      <c r="E2924">
        <v>1</v>
      </c>
      <c r="F2924">
        <v>340</v>
      </c>
      <c r="G2924">
        <v>4725</v>
      </c>
      <c r="H2924" t="s">
        <v>11</v>
      </c>
      <c r="P2924">
        <f t="shared" si="45"/>
        <v>340</v>
      </c>
    </row>
    <row r="2925" spans="1:16" x14ac:dyDescent="0.25">
      <c r="A2925" t="s">
        <v>5724</v>
      </c>
      <c r="B2925" t="s">
        <v>5725</v>
      </c>
      <c r="C2925">
        <v>480</v>
      </c>
      <c r="D2925" t="s">
        <v>10</v>
      </c>
      <c r="E2925">
        <v>1</v>
      </c>
      <c r="F2925">
        <v>341</v>
      </c>
      <c r="G2925">
        <v>4725</v>
      </c>
      <c r="H2925" t="s">
        <v>11</v>
      </c>
      <c r="P2925">
        <f t="shared" si="45"/>
        <v>341</v>
      </c>
    </row>
    <row r="2926" spans="1:16" x14ac:dyDescent="0.25">
      <c r="A2926" t="s">
        <v>5726</v>
      </c>
      <c r="B2926" t="s">
        <v>5727</v>
      </c>
      <c r="C2926">
        <v>435</v>
      </c>
      <c r="D2926" t="s">
        <v>10</v>
      </c>
      <c r="E2926">
        <v>1</v>
      </c>
      <c r="F2926">
        <v>305</v>
      </c>
      <c r="G2926">
        <v>4725</v>
      </c>
      <c r="H2926" t="s">
        <v>11</v>
      </c>
      <c r="P2926">
        <f t="shared" si="45"/>
        <v>305</v>
      </c>
    </row>
    <row r="2927" spans="1:16" x14ac:dyDescent="0.25">
      <c r="A2927" t="s">
        <v>5728</v>
      </c>
      <c r="B2927" t="s">
        <v>5729</v>
      </c>
      <c r="C2927">
        <v>583</v>
      </c>
      <c r="D2927" t="s">
        <v>10</v>
      </c>
      <c r="E2927">
        <v>31</v>
      </c>
      <c r="F2927">
        <v>149</v>
      </c>
      <c r="G2927">
        <v>4725</v>
      </c>
      <c r="H2927" t="s">
        <v>11</v>
      </c>
      <c r="P2927">
        <f t="shared" si="45"/>
        <v>119</v>
      </c>
    </row>
    <row r="2928" spans="1:16" x14ac:dyDescent="0.25">
      <c r="A2928" t="s">
        <v>5728</v>
      </c>
      <c r="B2928" t="s">
        <v>5729</v>
      </c>
      <c r="C2928">
        <v>583</v>
      </c>
      <c r="D2928" t="s">
        <v>10</v>
      </c>
      <c r="E2928">
        <v>157</v>
      </c>
      <c r="F2928">
        <v>434</v>
      </c>
      <c r="G2928">
        <v>4725</v>
      </c>
      <c r="H2928" t="s">
        <v>11</v>
      </c>
      <c r="P2928">
        <f t="shared" si="45"/>
        <v>278</v>
      </c>
    </row>
    <row r="2929" spans="1:16" x14ac:dyDescent="0.25">
      <c r="A2929" t="s">
        <v>5730</v>
      </c>
      <c r="B2929" t="s">
        <v>5731</v>
      </c>
      <c r="C2929">
        <v>492</v>
      </c>
      <c r="D2929" t="s">
        <v>10</v>
      </c>
      <c r="E2929">
        <v>1</v>
      </c>
      <c r="F2929">
        <v>348</v>
      </c>
      <c r="G2929">
        <v>4725</v>
      </c>
      <c r="H2929" t="s">
        <v>11</v>
      </c>
      <c r="P2929">
        <f t="shared" si="45"/>
        <v>348</v>
      </c>
    </row>
    <row r="2930" spans="1:16" x14ac:dyDescent="0.25">
      <c r="A2930" t="s">
        <v>5732</v>
      </c>
      <c r="B2930" t="s">
        <v>5733</v>
      </c>
      <c r="C2930">
        <v>470</v>
      </c>
      <c r="D2930" t="s">
        <v>10</v>
      </c>
      <c r="E2930">
        <v>1</v>
      </c>
      <c r="F2930">
        <v>343</v>
      </c>
      <c r="G2930">
        <v>4725</v>
      </c>
      <c r="H2930" t="s">
        <v>11</v>
      </c>
      <c r="P2930">
        <f t="shared" si="45"/>
        <v>343</v>
      </c>
    </row>
    <row r="2931" spans="1:16" x14ac:dyDescent="0.25">
      <c r="A2931" t="s">
        <v>5734</v>
      </c>
      <c r="B2931" t="s">
        <v>5735</v>
      </c>
      <c r="C2931">
        <v>480</v>
      </c>
      <c r="D2931" t="s">
        <v>10</v>
      </c>
      <c r="E2931">
        <v>5</v>
      </c>
      <c r="F2931">
        <v>350</v>
      </c>
      <c r="G2931">
        <v>4725</v>
      </c>
      <c r="H2931" t="s">
        <v>11</v>
      </c>
      <c r="P2931">
        <f t="shared" si="45"/>
        <v>346</v>
      </c>
    </row>
    <row r="2932" spans="1:16" x14ac:dyDescent="0.25">
      <c r="A2932" t="s">
        <v>5736</v>
      </c>
      <c r="B2932" t="s">
        <v>5737</v>
      </c>
      <c r="C2932">
        <v>240</v>
      </c>
      <c r="D2932" t="s">
        <v>10</v>
      </c>
      <c r="E2932">
        <v>1</v>
      </c>
      <c r="F2932">
        <v>110</v>
      </c>
      <c r="G2932">
        <v>4725</v>
      </c>
      <c r="H2932" t="s">
        <v>11</v>
      </c>
      <c r="P2932">
        <f t="shared" si="45"/>
        <v>110</v>
      </c>
    </row>
    <row r="2933" spans="1:16" x14ac:dyDescent="0.25">
      <c r="A2933" t="s">
        <v>5738</v>
      </c>
      <c r="B2933" t="s">
        <v>5739</v>
      </c>
      <c r="C2933">
        <v>140</v>
      </c>
      <c r="D2933" t="s">
        <v>10</v>
      </c>
      <c r="E2933">
        <v>5</v>
      </c>
      <c r="F2933">
        <v>138</v>
      </c>
      <c r="G2933">
        <v>4725</v>
      </c>
      <c r="H2933" t="s">
        <v>11</v>
      </c>
      <c r="P2933">
        <f t="shared" si="45"/>
        <v>134</v>
      </c>
    </row>
    <row r="2934" spans="1:16" x14ac:dyDescent="0.25">
      <c r="A2934" t="s">
        <v>5740</v>
      </c>
      <c r="B2934" t="s">
        <v>5741</v>
      </c>
      <c r="C2934">
        <v>492</v>
      </c>
      <c r="D2934" t="s">
        <v>10</v>
      </c>
      <c r="E2934">
        <v>1</v>
      </c>
      <c r="F2934">
        <v>348</v>
      </c>
      <c r="G2934">
        <v>4725</v>
      </c>
      <c r="H2934" t="s">
        <v>11</v>
      </c>
      <c r="P2934">
        <f t="shared" si="45"/>
        <v>348</v>
      </c>
    </row>
    <row r="2935" spans="1:16" x14ac:dyDescent="0.25">
      <c r="A2935" t="s">
        <v>5742</v>
      </c>
      <c r="B2935" t="s">
        <v>5743</v>
      </c>
      <c r="C2935">
        <v>470</v>
      </c>
      <c r="D2935" t="s">
        <v>10</v>
      </c>
      <c r="E2935">
        <v>1</v>
      </c>
      <c r="F2935">
        <v>343</v>
      </c>
      <c r="G2935">
        <v>4725</v>
      </c>
      <c r="H2935" t="s">
        <v>11</v>
      </c>
      <c r="P2935">
        <f t="shared" ref="P2935:P2998" si="46">F2935-E2935+1</f>
        <v>343</v>
      </c>
    </row>
    <row r="2936" spans="1:16" x14ac:dyDescent="0.25">
      <c r="A2936" t="s">
        <v>5744</v>
      </c>
      <c r="B2936" t="s">
        <v>5745</v>
      </c>
      <c r="C2936">
        <v>492</v>
      </c>
      <c r="D2936" t="s">
        <v>10</v>
      </c>
      <c r="E2936">
        <v>1</v>
      </c>
      <c r="F2936">
        <v>348</v>
      </c>
      <c r="G2936">
        <v>4725</v>
      </c>
      <c r="H2936" t="s">
        <v>11</v>
      </c>
      <c r="P2936">
        <f t="shared" si="46"/>
        <v>348</v>
      </c>
    </row>
    <row r="2937" spans="1:16" x14ac:dyDescent="0.25">
      <c r="A2937" t="s">
        <v>5746</v>
      </c>
      <c r="B2937" t="s">
        <v>5747</v>
      </c>
      <c r="C2937">
        <v>470</v>
      </c>
      <c r="D2937" t="s">
        <v>10</v>
      </c>
      <c r="E2937">
        <v>1</v>
      </c>
      <c r="F2937">
        <v>343</v>
      </c>
      <c r="G2937">
        <v>4725</v>
      </c>
      <c r="H2937" t="s">
        <v>11</v>
      </c>
      <c r="P2937">
        <f t="shared" si="46"/>
        <v>343</v>
      </c>
    </row>
    <row r="2938" spans="1:16" x14ac:dyDescent="0.25">
      <c r="A2938" t="s">
        <v>5748</v>
      </c>
      <c r="B2938" t="s">
        <v>5749</v>
      </c>
      <c r="C2938">
        <v>480</v>
      </c>
      <c r="D2938" t="s">
        <v>10</v>
      </c>
      <c r="E2938">
        <v>5</v>
      </c>
      <c r="F2938">
        <v>350</v>
      </c>
      <c r="G2938">
        <v>4725</v>
      </c>
      <c r="H2938" t="s">
        <v>11</v>
      </c>
      <c r="P2938">
        <f t="shared" si="46"/>
        <v>346</v>
      </c>
    </row>
    <row r="2939" spans="1:16" x14ac:dyDescent="0.25">
      <c r="A2939" t="s">
        <v>5750</v>
      </c>
      <c r="B2939" t="s">
        <v>5751</v>
      </c>
      <c r="C2939">
        <v>473</v>
      </c>
      <c r="D2939" t="s">
        <v>10</v>
      </c>
      <c r="E2939">
        <v>1</v>
      </c>
      <c r="F2939">
        <v>345</v>
      </c>
      <c r="G2939">
        <v>4725</v>
      </c>
      <c r="H2939" t="s">
        <v>11</v>
      </c>
      <c r="P2939">
        <f t="shared" si="46"/>
        <v>345</v>
      </c>
    </row>
    <row r="2940" spans="1:16" x14ac:dyDescent="0.25">
      <c r="A2940" t="s">
        <v>5752</v>
      </c>
      <c r="B2940" t="s">
        <v>5753</v>
      </c>
      <c r="C2940">
        <v>585</v>
      </c>
      <c r="D2940" t="s">
        <v>10</v>
      </c>
      <c r="E2940">
        <v>1</v>
      </c>
      <c r="F2940">
        <v>344</v>
      </c>
      <c r="G2940">
        <v>4725</v>
      </c>
      <c r="H2940" t="s">
        <v>11</v>
      </c>
      <c r="P2940">
        <f t="shared" si="46"/>
        <v>344</v>
      </c>
    </row>
    <row r="2941" spans="1:16" x14ac:dyDescent="0.25">
      <c r="A2941" t="s">
        <v>5754</v>
      </c>
      <c r="B2941" t="s">
        <v>5755</v>
      </c>
      <c r="C2941">
        <v>170</v>
      </c>
      <c r="D2941" t="s">
        <v>10</v>
      </c>
      <c r="E2941">
        <v>11</v>
      </c>
      <c r="F2941">
        <v>43</v>
      </c>
      <c r="G2941">
        <v>4725</v>
      </c>
      <c r="H2941" t="s">
        <v>11</v>
      </c>
      <c r="P2941">
        <f t="shared" si="46"/>
        <v>33</v>
      </c>
    </row>
    <row r="2942" spans="1:16" x14ac:dyDescent="0.25">
      <c r="A2942" t="s">
        <v>5756</v>
      </c>
      <c r="B2942" t="s">
        <v>5757</v>
      </c>
      <c r="C2942">
        <v>131</v>
      </c>
      <c r="D2942" t="s">
        <v>10</v>
      </c>
      <c r="E2942">
        <v>1</v>
      </c>
      <c r="F2942">
        <v>131</v>
      </c>
      <c r="G2942">
        <v>4725</v>
      </c>
      <c r="H2942" t="s">
        <v>11</v>
      </c>
      <c r="P2942">
        <f t="shared" si="46"/>
        <v>131</v>
      </c>
    </row>
    <row r="2943" spans="1:16" x14ac:dyDescent="0.25">
      <c r="A2943" t="s">
        <v>5758</v>
      </c>
      <c r="B2943" t="s">
        <v>5759</v>
      </c>
      <c r="C2943">
        <v>492</v>
      </c>
      <c r="D2943" t="s">
        <v>10</v>
      </c>
      <c r="E2943">
        <v>1</v>
      </c>
      <c r="F2943">
        <v>348</v>
      </c>
      <c r="G2943">
        <v>4725</v>
      </c>
      <c r="H2943" t="s">
        <v>11</v>
      </c>
      <c r="P2943">
        <f t="shared" si="46"/>
        <v>348</v>
      </c>
    </row>
    <row r="2944" spans="1:16" x14ac:dyDescent="0.25">
      <c r="A2944" t="s">
        <v>5760</v>
      </c>
      <c r="B2944" t="s">
        <v>5761</v>
      </c>
      <c r="C2944">
        <v>480</v>
      </c>
      <c r="D2944" t="s">
        <v>10</v>
      </c>
      <c r="E2944">
        <v>5</v>
      </c>
      <c r="F2944">
        <v>350</v>
      </c>
      <c r="G2944">
        <v>4725</v>
      </c>
      <c r="H2944" t="s">
        <v>11</v>
      </c>
      <c r="P2944">
        <f t="shared" si="46"/>
        <v>346</v>
      </c>
    </row>
    <row r="2945" spans="1:16" x14ac:dyDescent="0.25">
      <c r="A2945" t="s">
        <v>5762</v>
      </c>
      <c r="B2945" t="s">
        <v>5763</v>
      </c>
      <c r="C2945">
        <v>585</v>
      </c>
      <c r="D2945" t="s">
        <v>10</v>
      </c>
      <c r="E2945">
        <v>1</v>
      </c>
      <c r="F2945">
        <v>345</v>
      </c>
      <c r="G2945">
        <v>4725</v>
      </c>
      <c r="H2945" t="s">
        <v>11</v>
      </c>
      <c r="P2945">
        <f t="shared" si="46"/>
        <v>345</v>
      </c>
    </row>
    <row r="2946" spans="1:16" x14ac:dyDescent="0.25">
      <c r="A2946" t="s">
        <v>5764</v>
      </c>
      <c r="B2946" t="s">
        <v>5765</v>
      </c>
      <c r="C2946">
        <v>553</v>
      </c>
      <c r="D2946" t="s">
        <v>10</v>
      </c>
      <c r="E2946">
        <v>37</v>
      </c>
      <c r="F2946">
        <v>388</v>
      </c>
      <c r="G2946">
        <v>4725</v>
      </c>
      <c r="H2946" t="s">
        <v>11</v>
      </c>
      <c r="P2946">
        <f t="shared" si="46"/>
        <v>352</v>
      </c>
    </row>
    <row r="2947" spans="1:16" x14ac:dyDescent="0.25">
      <c r="A2947" t="s">
        <v>5766</v>
      </c>
      <c r="B2947" t="s">
        <v>5767</v>
      </c>
      <c r="C2947">
        <v>654</v>
      </c>
      <c r="D2947" t="s">
        <v>10</v>
      </c>
      <c r="E2947">
        <v>37</v>
      </c>
      <c r="F2947">
        <v>390</v>
      </c>
      <c r="G2947">
        <v>4725</v>
      </c>
      <c r="H2947" t="s">
        <v>11</v>
      </c>
      <c r="P2947">
        <f t="shared" si="46"/>
        <v>354</v>
      </c>
    </row>
    <row r="2948" spans="1:16" x14ac:dyDescent="0.25">
      <c r="A2948" t="s">
        <v>5768</v>
      </c>
      <c r="B2948" t="s">
        <v>5769</v>
      </c>
      <c r="C2948">
        <v>583</v>
      </c>
      <c r="D2948" t="s">
        <v>10</v>
      </c>
      <c r="E2948">
        <v>1</v>
      </c>
      <c r="F2948">
        <v>343</v>
      </c>
      <c r="G2948">
        <v>4725</v>
      </c>
      <c r="H2948" t="s">
        <v>11</v>
      </c>
      <c r="P2948">
        <f t="shared" si="46"/>
        <v>343</v>
      </c>
    </row>
    <row r="2949" spans="1:16" x14ac:dyDescent="0.25">
      <c r="A2949" t="s">
        <v>5770</v>
      </c>
      <c r="B2949" t="s">
        <v>5771</v>
      </c>
      <c r="C2949">
        <v>540</v>
      </c>
      <c r="D2949" t="s">
        <v>10</v>
      </c>
      <c r="E2949">
        <v>55</v>
      </c>
      <c r="F2949">
        <v>404</v>
      </c>
      <c r="G2949">
        <v>4725</v>
      </c>
      <c r="H2949" t="s">
        <v>11</v>
      </c>
      <c r="P2949">
        <f t="shared" si="46"/>
        <v>350</v>
      </c>
    </row>
    <row r="2950" spans="1:16" x14ac:dyDescent="0.25">
      <c r="A2950" t="s">
        <v>5772</v>
      </c>
      <c r="B2950" t="s">
        <v>5773</v>
      </c>
      <c r="C2950">
        <v>116</v>
      </c>
      <c r="D2950" t="s">
        <v>10</v>
      </c>
      <c r="E2950">
        <v>36</v>
      </c>
      <c r="F2950">
        <v>116</v>
      </c>
      <c r="G2950">
        <v>4725</v>
      </c>
      <c r="H2950" t="s">
        <v>11</v>
      </c>
      <c r="P2950">
        <f t="shared" si="46"/>
        <v>81</v>
      </c>
    </row>
    <row r="2951" spans="1:16" x14ac:dyDescent="0.25">
      <c r="A2951" t="s">
        <v>5774</v>
      </c>
      <c r="B2951" t="s">
        <v>5775</v>
      </c>
      <c r="C2951">
        <v>487</v>
      </c>
      <c r="D2951" t="s">
        <v>10</v>
      </c>
      <c r="E2951">
        <v>2</v>
      </c>
      <c r="F2951">
        <v>351</v>
      </c>
      <c r="G2951">
        <v>4725</v>
      </c>
      <c r="H2951" t="s">
        <v>11</v>
      </c>
      <c r="P2951">
        <f t="shared" si="46"/>
        <v>350</v>
      </c>
    </row>
    <row r="2952" spans="1:16" x14ac:dyDescent="0.25">
      <c r="A2952" t="s">
        <v>5776</v>
      </c>
      <c r="B2952" t="s">
        <v>5777</v>
      </c>
      <c r="C2952">
        <v>397</v>
      </c>
      <c r="D2952" t="s">
        <v>10</v>
      </c>
      <c r="E2952">
        <v>1</v>
      </c>
      <c r="F2952">
        <v>263</v>
      </c>
      <c r="G2952">
        <v>4725</v>
      </c>
      <c r="H2952" t="s">
        <v>11</v>
      </c>
      <c r="P2952">
        <f t="shared" si="46"/>
        <v>263</v>
      </c>
    </row>
    <row r="2953" spans="1:16" x14ac:dyDescent="0.25">
      <c r="A2953" t="s">
        <v>5778</v>
      </c>
      <c r="B2953" t="s">
        <v>5779</v>
      </c>
      <c r="C2953">
        <v>118</v>
      </c>
      <c r="D2953" t="s">
        <v>10</v>
      </c>
      <c r="E2953">
        <v>26</v>
      </c>
      <c r="F2953">
        <v>116</v>
      </c>
      <c r="G2953">
        <v>4725</v>
      </c>
      <c r="H2953" t="s">
        <v>11</v>
      </c>
      <c r="P2953">
        <f t="shared" si="46"/>
        <v>91</v>
      </c>
    </row>
    <row r="2954" spans="1:16" x14ac:dyDescent="0.25">
      <c r="A2954" t="s">
        <v>5780</v>
      </c>
      <c r="B2954" t="s">
        <v>5781</v>
      </c>
      <c r="C2954">
        <v>241</v>
      </c>
      <c r="D2954" t="s">
        <v>10</v>
      </c>
      <c r="E2954">
        <v>1</v>
      </c>
      <c r="F2954">
        <v>105</v>
      </c>
      <c r="G2954">
        <v>4725</v>
      </c>
      <c r="H2954" t="s">
        <v>11</v>
      </c>
      <c r="P2954">
        <f t="shared" si="46"/>
        <v>105</v>
      </c>
    </row>
    <row r="2955" spans="1:16" x14ac:dyDescent="0.25">
      <c r="A2955" t="s">
        <v>5782</v>
      </c>
      <c r="B2955" t="s">
        <v>5783</v>
      </c>
      <c r="C2955">
        <v>219</v>
      </c>
      <c r="D2955" t="s">
        <v>10</v>
      </c>
      <c r="E2955">
        <v>1</v>
      </c>
      <c r="F2955">
        <v>219</v>
      </c>
      <c r="G2955">
        <v>4725</v>
      </c>
      <c r="H2955" t="s">
        <v>11</v>
      </c>
      <c r="P2955">
        <f t="shared" si="46"/>
        <v>219</v>
      </c>
    </row>
    <row r="2956" spans="1:16" x14ac:dyDescent="0.25">
      <c r="A2956" t="s">
        <v>5784</v>
      </c>
      <c r="B2956" t="s">
        <v>5785</v>
      </c>
      <c r="C2956">
        <v>481</v>
      </c>
      <c r="D2956" t="s">
        <v>10</v>
      </c>
      <c r="E2956">
        <v>1</v>
      </c>
      <c r="F2956">
        <v>337</v>
      </c>
      <c r="G2956">
        <v>4725</v>
      </c>
      <c r="H2956" t="s">
        <v>11</v>
      </c>
      <c r="P2956">
        <f t="shared" si="46"/>
        <v>337</v>
      </c>
    </row>
    <row r="2957" spans="1:16" x14ac:dyDescent="0.25">
      <c r="A2957" t="s">
        <v>5786</v>
      </c>
      <c r="B2957" t="s">
        <v>5787</v>
      </c>
      <c r="C2957">
        <v>501</v>
      </c>
      <c r="D2957" t="s">
        <v>10</v>
      </c>
      <c r="E2957">
        <v>2</v>
      </c>
      <c r="F2957">
        <v>373</v>
      </c>
      <c r="G2957">
        <v>4725</v>
      </c>
      <c r="H2957" t="s">
        <v>11</v>
      </c>
      <c r="P2957">
        <f t="shared" si="46"/>
        <v>372</v>
      </c>
    </row>
    <row r="2958" spans="1:16" x14ac:dyDescent="0.25">
      <c r="A2958" t="s">
        <v>5788</v>
      </c>
      <c r="B2958" t="s">
        <v>5789</v>
      </c>
      <c r="C2958">
        <v>472</v>
      </c>
      <c r="D2958" t="s">
        <v>10</v>
      </c>
      <c r="E2958">
        <v>2</v>
      </c>
      <c r="F2958">
        <v>341</v>
      </c>
      <c r="G2958">
        <v>4725</v>
      </c>
      <c r="H2958" t="s">
        <v>11</v>
      </c>
      <c r="P2958">
        <f t="shared" si="46"/>
        <v>340</v>
      </c>
    </row>
    <row r="2959" spans="1:16" x14ac:dyDescent="0.25">
      <c r="A2959" t="s">
        <v>5790</v>
      </c>
      <c r="B2959" t="s">
        <v>5791</v>
      </c>
      <c r="C2959">
        <v>480</v>
      </c>
      <c r="D2959" t="s">
        <v>10</v>
      </c>
      <c r="E2959">
        <v>5</v>
      </c>
      <c r="F2959">
        <v>350</v>
      </c>
      <c r="G2959">
        <v>4725</v>
      </c>
      <c r="H2959" t="s">
        <v>11</v>
      </c>
      <c r="P2959">
        <f t="shared" si="46"/>
        <v>346</v>
      </c>
    </row>
    <row r="2960" spans="1:16" x14ac:dyDescent="0.25">
      <c r="A2960" t="s">
        <v>5792</v>
      </c>
      <c r="B2960" t="s">
        <v>5793</v>
      </c>
      <c r="C2960">
        <v>542</v>
      </c>
      <c r="D2960" t="s">
        <v>10</v>
      </c>
      <c r="E2960">
        <v>73</v>
      </c>
      <c r="F2960">
        <v>417</v>
      </c>
      <c r="G2960">
        <v>4725</v>
      </c>
      <c r="H2960" t="s">
        <v>11</v>
      </c>
      <c r="P2960">
        <f t="shared" si="46"/>
        <v>345</v>
      </c>
    </row>
    <row r="2961" spans="1:16" x14ac:dyDescent="0.25">
      <c r="A2961" t="s">
        <v>5794</v>
      </c>
      <c r="B2961" t="s">
        <v>5795</v>
      </c>
      <c r="C2961">
        <v>542</v>
      </c>
      <c r="D2961" t="s">
        <v>10</v>
      </c>
      <c r="E2961">
        <v>73</v>
      </c>
      <c r="F2961">
        <v>417</v>
      </c>
      <c r="G2961">
        <v>4725</v>
      </c>
      <c r="H2961" t="s">
        <v>11</v>
      </c>
      <c r="P2961">
        <f t="shared" si="46"/>
        <v>345</v>
      </c>
    </row>
    <row r="2962" spans="1:16" x14ac:dyDescent="0.25">
      <c r="A2962" t="s">
        <v>5796</v>
      </c>
      <c r="B2962" t="s">
        <v>5797</v>
      </c>
      <c r="C2962">
        <v>480</v>
      </c>
      <c r="D2962" t="s">
        <v>10</v>
      </c>
      <c r="E2962">
        <v>5</v>
      </c>
      <c r="F2962">
        <v>350</v>
      </c>
      <c r="G2962">
        <v>4725</v>
      </c>
      <c r="H2962" t="s">
        <v>11</v>
      </c>
      <c r="P2962">
        <f t="shared" si="46"/>
        <v>346</v>
      </c>
    </row>
    <row r="2963" spans="1:16" x14ac:dyDescent="0.25">
      <c r="A2963" t="s">
        <v>5798</v>
      </c>
      <c r="B2963" t="s">
        <v>5799</v>
      </c>
      <c r="C2963">
        <v>474</v>
      </c>
      <c r="D2963" t="s">
        <v>10</v>
      </c>
      <c r="E2963">
        <v>1</v>
      </c>
      <c r="F2963">
        <v>342</v>
      </c>
      <c r="G2963">
        <v>4725</v>
      </c>
      <c r="H2963" t="s">
        <v>11</v>
      </c>
      <c r="P2963">
        <f t="shared" si="46"/>
        <v>342</v>
      </c>
    </row>
    <row r="2964" spans="1:16" x14ac:dyDescent="0.25">
      <c r="A2964" t="s">
        <v>5800</v>
      </c>
      <c r="B2964" t="s">
        <v>5801</v>
      </c>
      <c r="C2964">
        <v>542</v>
      </c>
      <c r="D2964" t="s">
        <v>10</v>
      </c>
      <c r="E2964">
        <v>73</v>
      </c>
      <c r="F2964">
        <v>417</v>
      </c>
      <c r="G2964">
        <v>4725</v>
      </c>
      <c r="H2964" t="s">
        <v>11</v>
      </c>
      <c r="P2964">
        <f t="shared" si="46"/>
        <v>345</v>
      </c>
    </row>
    <row r="2965" spans="1:16" x14ac:dyDescent="0.25">
      <c r="A2965" t="s">
        <v>5802</v>
      </c>
      <c r="B2965" t="s">
        <v>5803</v>
      </c>
      <c r="C2965">
        <v>480</v>
      </c>
      <c r="D2965" t="s">
        <v>10</v>
      </c>
      <c r="E2965">
        <v>5</v>
      </c>
      <c r="F2965">
        <v>350</v>
      </c>
      <c r="G2965">
        <v>4725</v>
      </c>
      <c r="H2965" t="s">
        <v>11</v>
      </c>
      <c r="P2965">
        <f t="shared" si="46"/>
        <v>346</v>
      </c>
    </row>
    <row r="2966" spans="1:16" x14ac:dyDescent="0.25">
      <c r="A2966" t="s">
        <v>5804</v>
      </c>
      <c r="B2966" t="s">
        <v>5805</v>
      </c>
      <c r="C2966">
        <v>542</v>
      </c>
      <c r="D2966" t="s">
        <v>10</v>
      </c>
      <c r="E2966">
        <v>73</v>
      </c>
      <c r="F2966">
        <v>417</v>
      </c>
      <c r="G2966">
        <v>4725</v>
      </c>
      <c r="H2966" t="s">
        <v>11</v>
      </c>
      <c r="P2966">
        <f t="shared" si="46"/>
        <v>345</v>
      </c>
    </row>
    <row r="2967" spans="1:16" x14ac:dyDescent="0.25">
      <c r="A2967" t="s">
        <v>5806</v>
      </c>
      <c r="B2967" t="s">
        <v>5807</v>
      </c>
      <c r="C2967">
        <v>480</v>
      </c>
      <c r="D2967" t="s">
        <v>10</v>
      </c>
      <c r="E2967">
        <v>5</v>
      </c>
      <c r="F2967">
        <v>350</v>
      </c>
      <c r="G2967">
        <v>4725</v>
      </c>
      <c r="H2967" t="s">
        <v>11</v>
      </c>
      <c r="P2967">
        <f t="shared" si="46"/>
        <v>346</v>
      </c>
    </row>
    <row r="2968" spans="1:16" x14ac:dyDescent="0.25">
      <c r="A2968" t="s">
        <v>5808</v>
      </c>
      <c r="B2968" t="s">
        <v>5809</v>
      </c>
      <c r="C2968">
        <v>586</v>
      </c>
      <c r="D2968" t="s">
        <v>10</v>
      </c>
      <c r="E2968">
        <v>1</v>
      </c>
      <c r="F2968">
        <v>346</v>
      </c>
      <c r="G2968">
        <v>4725</v>
      </c>
      <c r="H2968" t="s">
        <v>11</v>
      </c>
      <c r="P2968">
        <f t="shared" si="46"/>
        <v>346</v>
      </c>
    </row>
    <row r="2969" spans="1:16" x14ac:dyDescent="0.25">
      <c r="A2969" t="s">
        <v>5810</v>
      </c>
      <c r="B2969" t="s">
        <v>5811</v>
      </c>
      <c r="C2969">
        <v>475</v>
      </c>
      <c r="D2969" t="s">
        <v>10</v>
      </c>
      <c r="E2969">
        <v>1</v>
      </c>
      <c r="F2969">
        <v>346</v>
      </c>
      <c r="G2969">
        <v>4725</v>
      </c>
      <c r="H2969" t="s">
        <v>11</v>
      </c>
      <c r="P2969">
        <f t="shared" si="46"/>
        <v>346</v>
      </c>
    </row>
    <row r="2970" spans="1:16" x14ac:dyDescent="0.25">
      <c r="A2970" t="s">
        <v>5812</v>
      </c>
      <c r="B2970" t="s">
        <v>5813</v>
      </c>
      <c r="C2970">
        <v>397</v>
      </c>
      <c r="D2970" t="s">
        <v>10</v>
      </c>
      <c r="E2970">
        <v>1</v>
      </c>
      <c r="F2970">
        <v>269</v>
      </c>
      <c r="G2970">
        <v>4725</v>
      </c>
      <c r="H2970" t="s">
        <v>11</v>
      </c>
      <c r="P2970">
        <f t="shared" si="46"/>
        <v>269</v>
      </c>
    </row>
    <row r="2971" spans="1:16" x14ac:dyDescent="0.25">
      <c r="A2971" t="s">
        <v>5814</v>
      </c>
      <c r="B2971" t="s">
        <v>5815</v>
      </c>
      <c r="C2971">
        <v>579</v>
      </c>
      <c r="D2971" t="s">
        <v>10</v>
      </c>
      <c r="E2971">
        <v>1</v>
      </c>
      <c r="F2971">
        <v>343</v>
      </c>
      <c r="G2971">
        <v>4725</v>
      </c>
      <c r="H2971" t="s">
        <v>11</v>
      </c>
      <c r="P2971">
        <f t="shared" si="46"/>
        <v>343</v>
      </c>
    </row>
    <row r="2972" spans="1:16" x14ac:dyDescent="0.25">
      <c r="A2972" t="s">
        <v>5816</v>
      </c>
      <c r="B2972" t="s">
        <v>5817</v>
      </c>
      <c r="C2972">
        <v>487</v>
      </c>
      <c r="D2972" t="s">
        <v>10</v>
      </c>
      <c r="E2972">
        <v>1</v>
      </c>
      <c r="F2972">
        <v>337</v>
      </c>
      <c r="G2972">
        <v>4725</v>
      </c>
      <c r="H2972" t="s">
        <v>11</v>
      </c>
      <c r="P2972">
        <f t="shared" si="46"/>
        <v>337</v>
      </c>
    </row>
    <row r="2973" spans="1:16" x14ac:dyDescent="0.25">
      <c r="A2973" t="s">
        <v>5818</v>
      </c>
      <c r="B2973" t="s">
        <v>5819</v>
      </c>
      <c r="C2973">
        <v>585</v>
      </c>
      <c r="D2973" t="s">
        <v>10</v>
      </c>
      <c r="E2973">
        <v>2</v>
      </c>
      <c r="F2973">
        <v>343</v>
      </c>
      <c r="G2973">
        <v>4725</v>
      </c>
      <c r="H2973" t="s">
        <v>11</v>
      </c>
      <c r="P2973">
        <f t="shared" si="46"/>
        <v>342</v>
      </c>
    </row>
    <row r="2974" spans="1:16" x14ac:dyDescent="0.25">
      <c r="A2974" t="s">
        <v>5820</v>
      </c>
      <c r="B2974" t="s">
        <v>5821</v>
      </c>
      <c r="C2974">
        <v>476</v>
      </c>
      <c r="D2974" t="s">
        <v>10</v>
      </c>
      <c r="E2974">
        <v>1</v>
      </c>
      <c r="F2974">
        <v>345</v>
      </c>
      <c r="G2974">
        <v>4725</v>
      </c>
      <c r="H2974" t="s">
        <v>11</v>
      </c>
      <c r="P2974">
        <f t="shared" si="46"/>
        <v>345</v>
      </c>
    </row>
    <row r="2975" spans="1:16" x14ac:dyDescent="0.25">
      <c r="A2975" t="s">
        <v>5822</v>
      </c>
      <c r="B2975" t="s">
        <v>5823</v>
      </c>
      <c r="C2975">
        <v>582</v>
      </c>
      <c r="D2975" t="s">
        <v>10</v>
      </c>
      <c r="E2975">
        <v>1</v>
      </c>
      <c r="F2975">
        <v>342</v>
      </c>
      <c r="G2975">
        <v>4725</v>
      </c>
      <c r="H2975" t="s">
        <v>11</v>
      </c>
      <c r="P2975">
        <f t="shared" si="46"/>
        <v>342</v>
      </c>
    </row>
    <row r="2976" spans="1:16" x14ac:dyDescent="0.25">
      <c r="A2976" t="s">
        <v>5824</v>
      </c>
      <c r="B2976" t="s">
        <v>5825</v>
      </c>
      <c r="C2976">
        <v>582</v>
      </c>
      <c r="D2976" t="s">
        <v>10</v>
      </c>
      <c r="E2976">
        <v>1</v>
      </c>
      <c r="F2976">
        <v>342</v>
      </c>
      <c r="G2976">
        <v>4725</v>
      </c>
      <c r="H2976" t="s">
        <v>11</v>
      </c>
      <c r="P2976">
        <f t="shared" si="46"/>
        <v>342</v>
      </c>
    </row>
    <row r="2977" spans="1:16" x14ac:dyDescent="0.25">
      <c r="A2977" t="s">
        <v>5826</v>
      </c>
      <c r="B2977" t="s">
        <v>5827</v>
      </c>
      <c r="C2977">
        <v>501</v>
      </c>
      <c r="D2977" t="s">
        <v>10</v>
      </c>
      <c r="E2977">
        <v>2</v>
      </c>
      <c r="F2977">
        <v>373</v>
      </c>
      <c r="G2977">
        <v>4725</v>
      </c>
      <c r="H2977" t="s">
        <v>11</v>
      </c>
      <c r="P2977">
        <f t="shared" si="46"/>
        <v>372</v>
      </c>
    </row>
    <row r="2978" spans="1:16" x14ac:dyDescent="0.25">
      <c r="A2978" t="s">
        <v>5828</v>
      </c>
      <c r="B2978" t="s">
        <v>5829</v>
      </c>
      <c r="C2978">
        <v>501</v>
      </c>
      <c r="D2978" t="s">
        <v>10</v>
      </c>
      <c r="E2978">
        <v>2</v>
      </c>
      <c r="F2978">
        <v>373</v>
      </c>
      <c r="G2978">
        <v>4725</v>
      </c>
      <c r="H2978" t="s">
        <v>11</v>
      </c>
      <c r="P2978">
        <f t="shared" si="46"/>
        <v>372</v>
      </c>
    </row>
    <row r="2979" spans="1:16" x14ac:dyDescent="0.25">
      <c r="A2979" t="s">
        <v>5830</v>
      </c>
      <c r="B2979" t="s">
        <v>5831</v>
      </c>
      <c r="C2979">
        <v>501</v>
      </c>
      <c r="D2979" t="s">
        <v>10</v>
      </c>
      <c r="E2979">
        <v>2</v>
      </c>
      <c r="F2979">
        <v>373</v>
      </c>
      <c r="G2979">
        <v>4725</v>
      </c>
      <c r="H2979" t="s">
        <v>11</v>
      </c>
      <c r="P2979">
        <f t="shared" si="46"/>
        <v>372</v>
      </c>
    </row>
    <row r="2980" spans="1:16" x14ac:dyDescent="0.25">
      <c r="A2980" t="s">
        <v>5832</v>
      </c>
      <c r="B2980" t="s">
        <v>5833</v>
      </c>
      <c r="C2980">
        <v>457</v>
      </c>
      <c r="D2980" t="s">
        <v>10</v>
      </c>
      <c r="E2980">
        <v>1</v>
      </c>
      <c r="F2980">
        <v>329</v>
      </c>
      <c r="G2980">
        <v>4725</v>
      </c>
      <c r="H2980" t="s">
        <v>11</v>
      </c>
      <c r="P2980">
        <f t="shared" si="46"/>
        <v>329</v>
      </c>
    </row>
    <row r="2981" spans="1:16" x14ac:dyDescent="0.25">
      <c r="A2981" t="s">
        <v>5834</v>
      </c>
      <c r="B2981" t="s">
        <v>5835</v>
      </c>
      <c r="C2981">
        <v>473</v>
      </c>
      <c r="D2981" t="s">
        <v>10</v>
      </c>
      <c r="E2981">
        <v>1</v>
      </c>
      <c r="F2981">
        <v>340</v>
      </c>
      <c r="G2981">
        <v>4725</v>
      </c>
      <c r="H2981" t="s">
        <v>11</v>
      </c>
      <c r="P2981">
        <f t="shared" si="46"/>
        <v>340</v>
      </c>
    </row>
    <row r="2982" spans="1:16" x14ac:dyDescent="0.25">
      <c r="A2982" t="s">
        <v>5836</v>
      </c>
      <c r="B2982" t="s">
        <v>5837</v>
      </c>
      <c r="C2982">
        <v>484</v>
      </c>
      <c r="D2982" t="s">
        <v>10</v>
      </c>
      <c r="E2982">
        <v>12</v>
      </c>
      <c r="F2982">
        <v>353</v>
      </c>
      <c r="G2982">
        <v>4725</v>
      </c>
      <c r="H2982" t="s">
        <v>11</v>
      </c>
      <c r="P2982">
        <f t="shared" si="46"/>
        <v>342</v>
      </c>
    </row>
    <row r="2983" spans="1:16" x14ac:dyDescent="0.25">
      <c r="A2983" t="s">
        <v>5838</v>
      </c>
      <c r="B2983" t="s">
        <v>5839</v>
      </c>
      <c r="C2983">
        <v>481</v>
      </c>
      <c r="D2983" t="s">
        <v>10</v>
      </c>
      <c r="E2983">
        <v>2</v>
      </c>
      <c r="F2983">
        <v>344</v>
      </c>
      <c r="G2983">
        <v>4725</v>
      </c>
      <c r="H2983" t="s">
        <v>11</v>
      </c>
      <c r="P2983">
        <f t="shared" si="46"/>
        <v>343</v>
      </c>
    </row>
    <row r="2984" spans="1:16" x14ac:dyDescent="0.25">
      <c r="A2984" t="s">
        <v>5840</v>
      </c>
      <c r="B2984" t="s">
        <v>5841</v>
      </c>
      <c r="C2984">
        <v>626</v>
      </c>
      <c r="D2984" t="s">
        <v>10</v>
      </c>
      <c r="E2984">
        <v>144</v>
      </c>
      <c r="F2984">
        <v>259</v>
      </c>
      <c r="G2984">
        <v>4725</v>
      </c>
      <c r="H2984" t="s">
        <v>11</v>
      </c>
      <c r="P2984">
        <f t="shared" si="46"/>
        <v>116</v>
      </c>
    </row>
    <row r="2985" spans="1:16" x14ac:dyDescent="0.25">
      <c r="A2985" t="s">
        <v>5840</v>
      </c>
      <c r="B2985" t="s">
        <v>5841</v>
      </c>
      <c r="C2985">
        <v>626</v>
      </c>
      <c r="D2985" t="s">
        <v>10</v>
      </c>
      <c r="E2985">
        <v>338</v>
      </c>
      <c r="F2985">
        <v>618</v>
      </c>
      <c r="G2985">
        <v>4725</v>
      </c>
      <c r="H2985" t="s">
        <v>11</v>
      </c>
      <c r="P2985">
        <f t="shared" si="46"/>
        <v>281</v>
      </c>
    </row>
    <row r="2986" spans="1:16" x14ac:dyDescent="0.25">
      <c r="A2986" t="s">
        <v>5842</v>
      </c>
      <c r="B2986" t="s">
        <v>5843</v>
      </c>
      <c r="C2986">
        <v>480</v>
      </c>
      <c r="D2986" t="s">
        <v>10</v>
      </c>
      <c r="E2986">
        <v>1</v>
      </c>
      <c r="F2986">
        <v>345</v>
      </c>
      <c r="G2986">
        <v>4725</v>
      </c>
      <c r="H2986" t="s">
        <v>11</v>
      </c>
      <c r="P2986">
        <f t="shared" si="46"/>
        <v>345</v>
      </c>
    </row>
    <row r="2987" spans="1:16" x14ac:dyDescent="0.25">
      <c r="A2987" t="s">
        <v>5844</v>
      </c>
      <c r="B2987" t="s">
        <v>5845</v>
      </c>
      <c r="C2987">
        <v>589</v>
      </c>
      <c r="D2987" t="s">
        <v>10</v>
      </c>
      <c r="E2987">
        <v>1</v>
      </c>
      <c r="F2987">
        <v>346</v>
      </c>
      <c r="G2987">
        <v>4725</v>
      </c>
      <c r="H2987" t="s">
        <v>11</v>
      </c>
      <c r="P2987">
        <f t="shared" si="46"/>
        <v>346</v>
      </c>
    </row>
    <row r="2988" spans="1:16" x14ac:dyDescent="0.25">
      <c r="A2988" t="s">
        <v>5846</v>
      </c>
      <c r="B2988" t="s">
        <v>5847</v>
      </c>
      <c r="C2988">
        <v>589</v>
      </c>
      <c r="D2988" t="s">
        <v>10</v>
      </c>
      <c r="E2988">
        <v>1</v>
      </c>
      <c r="F2988">
        <v>346</v>
      </c>
      <c r="G2988">
        <v>4725</v>
      </c>
      <c r="H2988" t="s">
        <v>11</v>
      </c>
      <c r="P2988">
        <f t="shared" si="46"/>
        <v>346</v>
      </c>
    </row>
    <row r="2989" spans="1:16" x14ac:dyDescent="0.25">
      <c r="A2989" t="s">
        <v>5848</v>
      </c>
      <c r="B2989" t="s">
        <v>5849</v>
      </c>
      <c r="C2989">
        <v>589</v>
      </c>
      <c r="D2989" t="s">
        <v>10</v>
      </c>
      <c r="E2989">
        <v>1</v>
      </c>
      <c r="F2989">
        <v>346</v>
      </c>
      <c r="G2989">
        <v>4725</v>
      </c>
      <c r="H2989" t="s">
        <v>11</v>
      </c>
      <c r="P2989">
        <f t="shared" si="46"/>
        <v>346</v>
      </c>
    </row>
    <row r="2990" spans="1:16" x14ac:dyDescent="0.25">
      <c r="A2990" t="s">
        <v>5850</v>
      </c>
      <c r="B2990" t="s">
        <v>5851</v>
      </c>
      <c r="C2990">
        <v>589</v>
      </c>
      <c r="D2990" t="s">
        <v>10</v>
      </c>
      <c r="E2990">
        <v>1</v>
      </c>
      <c r="F2990">
        <v>346</v>
      </c>
      <c r="G2990">
        <v>4725</v>
      </c>
      <c r="H2990" t="s">
        <v>11</v>
      </c>
      <c r="P2990">
        <f t="shared" si="46"/>
        <v>346</v>
      </c>
    </row>
    <row r="2991" spans="1:16" x14ac:dyDescent="0.25">
      <c r="A2991" t="s">
        <v>5852</v>
      </c>
      <c r="B2991" t="s">
        <v>5853</v>
      </c>
      <c r="C2991">
        <v>589</v>
      </c>
      <c r="D2991" t="s">
        <v>10</v>
      </c>
      <c r="E2991">
        <v>1</v>
      </c>
      <c r="F2991">
        <v>346</v>
      </c>
      <c r="G2991">
        <v>4725</v>
      </c>
      <c r="H2991" t="s">
        <v>11</v>
      </c>
      <c r="P2991">
        <f t="shared" si="46"/>
        <v>346</v>
      </c>
    </row>
    <row r="2992" spans="1:16" x14ac:dyDescent="0.25">
      <c r="A2992" t="s">
        <v>5854</v>
      </c>
      <c r="B2992" t="s">
        <v>5855</v>
      </c>
      <c r="C2992">
        <v>490</v>
      </c>
      <c r="D2992" t="s">
        <v>10</v>
      </c>
      <c r="E2992">
        <v>12</v>
      </c>
      <c r="F2992">
        <v>360</v>
      </c>
      <c r="G2992">
        <v>4725</v>
      </c>
      <c r="H2992" t="s">
        <v>11</v>
      </c>
      <c r="P2992">
        <f t="shared" si="46"/>
        <v>349</v>
      </c>
    </row>
    <row r="2993" spans="1:16" x14ac:dyDescent="0.25">
      <c r="A2993" t="s">
        <v>5856</v>
      </c>
      <c r="B2993" t="s">
        <v>5857</v>
      </c>
      <c r="C2993">
        <v>542</v>
      </c>
      <c r="D2993" t="s">
        <v>10</v>
      </c>
      <c r="E2993">
        <v>73</v>
      </c>
      <c r="F2993">
        <v>417</v>
      </c>
      <c r="G2993">
        <v>4725</v>
      </c>
      <c r="H2993" t="s">
        <v>11</v>
      </c>
      <c r="P2993">
        <f t="shared" si="46"/>
        <v>345</v>
      </c>
    </row>
    <row r="2994" spans="1:16" x14ac:dyDescent="0.25">
      <c r="A2994" t="s">
        <v>5858</v>
      </c>
      <c r="B2994" t="s">
        <v>5859</v>
      </c>
      <c r="C2994">
        <v>480</v>
      </c>
      <c r="D2994" t="s">
        <v>10</v>
      </c>
      <c r="E2994">
        <v>5</v>
      </c>
      <c r="F2994">
        <v>350</v>
      </c>
      <c r="G2994">
        <v>4725</v>
      </c>
      <c r="H2994" t="s">
        <v>11</v>
      </c>
      <c r="P2994">
        <f t="shared" si="46"/>
        <v>346</v>
      </c>
    </row>
    <row r="2995" spans="1:16" x14ac:dyDescent="0.25">
      <c r="A2995" t="s">
        <v>5860</v>
      </c>
      <c r="B2995" t="s">
        <v>5861</v>
      </c>
      <c r="C2995">
        <v>480</v>
      </c>
      <c r="D2995" t="s">
        <v>10</v>
      </c>
      <c r="E2995">
        <v>2</v>
      </c>
      <c r="F2995">
        <v>346</v>
      </c>
      <c r="G2995">
        <v>4725</v>
      </c>
      <c r="H2995" t="s">
        <v>11</v>
      </c>
      <c r="P2995">
        <f t="shared" si="46"/>
        <v>345</v>
      </c>
    </row>
    <row r="2996" spans="1:16" x14ac:dyDescent="0.25">
      <c r="A2996" t="s">
        <v>5862</v>
      </c>
      <c r="B2996" t="s">
        <v>5863</v>
      </c>
      <c r="C2996">
        <v>477</v>
      </c>
      <c r="D2996" t="s">
        <v>10</v>
      </c>
      <c r="E2996">
        <v>5</v>
      </c>
      <c r="F2996">
        <v>353</v>
      </c>
      <c r="G2996">
        <v>4725</v>
      </c>
      <c r="H2996" t="s">
        <v>11</v>
      </c>
      <c r="P2996">
        <f t="shared" si="46"/>
        <v>349</v>
      </c>
    </row>
    <row r="2997" spans="1:16" x14ac:dyDescent="0.25">
      <c r="A2997" t="s">
        <v>5864</v>
      </c>
      <c r="B2997" t="s">
        <v>5865</v>
      </c>
      <c r="C2997">
        <v>508</v>
      </c>
      <c r="D2997" t="s">
        <v>10</v>
      </c>
      <c r="E2997">
        <v>5</v>
      </c>
      <c r="F2997">
        <v>374</v>
      </c>
      <c r="G2997">
        <v>4725</v>
      </c>
      <c r="H2997" t="s">
        <v>11</v>
      </c>
      <c r="P2997">
        <f t="shared" si="46"/>
        <v>370</v>
      </c>
    </row>
    <row r="2998" spans="1:16" x14ac:dyDescent="0.25">
      <c r="A2998" t="s">
        <v>5866</v>
      </c>
      <c r="B2998" t="s">
        <v>5867</v>
      </c>
      <c r="C2998">
        <v>474</v>
      </c>
      <c r="D2998" t="s">
        <v>10</v>
      </c>
      <c r="E2998">
        <v>7</v>
      </c>
      <c r="F2998">
        <v>346</v>
      </c>
      <c r="G2998">
        <v>4725</v>
      </c>
      <c r="H2998" t="s">
        <v>11</v>
      </c>
      <c r="P2998">
        <f t="shared" si="46"/>
        <v>340</v>
      </c>
    </row>
    <row r="2999" spans="1:16" x14ac:dyDescent="0.25">
      <c r="A2999" t="s">
        <v>5868</v>
      </c>
      <c r="B2999" t="s">
        <v>5869</v>
      </c>
      <c r="C2999">
        <v>453</v>
      </c>
      <c r="D2999" t="s">
        <v>10</v>
      </c>
      <c r="E2999">
        <v>1</v>
      </c>
      <c r="F2999">
        <v>334</v>
      </c>
      <c r="G2999">
        <v>4725</v>
      </c>
      <c r="H2999" t="s">
        <v>11</v>
      </c>
      <c r="P2999">
        <f t="shared" ref="P2999:P3062" si="47">F2999-E2999+1</f>
        <v>334</v>
      </c>
    </row>
    <row r="3000" spans="1:16" x14ac:dyDescent="0.25">
      <c r="A3000" t="s">
        <v>5870</v>
      </c>
      <c r="B3000" t="s">
        <v>5871</v>
      </c>
      <c r="C3000">
        <v>480</v>
      </c>
      <c r="D3000" t="s">
        <v>10</v>
      </c>
      <c r="E3000">
        <v>3</v>
      </c>
      <c r="F3000">
        <v>347</v>
      </c>
      <c r="G3000">
        <v>4725</v>
      </c>
      <c r="H3000" t="s">
        <v>11</v>
      </c>
      <c r="P3000">
        <f t="shared" si="47"/>
        <v>345</v>
      </c>
    </row>
    <row r="3001" spans="1:16" x14ac:dyDescent="0.25">
      <c r="A3001" t="s">
        <v>5872</v>
      </c>
      <c r="B3001" t="s">
        <v>5873</v>
      </c>
      <c r="C3001">
        <v>588</v>
      </c>
      <c r="D3001" t="s">
        <v>10</v>
      </c>
      <c r="E3001">
        <v>4</v>
      </c>
      <c r="F3001">
        <v>345</v>
      </c>
      <c r="G3001">
        <v>4725</v>
      </c>
      <c r="H3001" t="s">
        <v>11</v>
      </c>
      <c r="P3001">
        <f t="shared" si="47"/>
        <v>342</v>
      </c>
    </row>
    <row r="3002" spans="1:16" x14ac:dyDescent="0.25">
      <c r="A3002" t="s">
        <v>5874</v>
      </c>
      <c r="B3002" t="s">
        <v>5875</v>
      </c>
      <c r="C3002">
        <v>488</v>
      </c>
      <c r="D3002" t="s">
        <v>10</v>
      </c>
      <c r="E3002">
        <v>5</v>
      </c>
      <c r="F3002">
        <v>347</v>
      </c>
      <c r="G3002">
        <v>4725</v>
      </c>
      <c r="H3002" t="s">
        <v>11</v>
      </c>
      <c r="P3002">
        <f t="shared" si="47"/>
        <v>343</v>
      </c>
    </row>
    <row r="3003" spans="1:16" x14ac:dyDescent="0.25">
      <c r="A3003" t="s">
        <v>5876</v>
      </c>
      <c r="B3003" t="s">
        <v>5877</v>
      </c>
      <c r="C3003">
        <v>480</v>
      </c>
      <c r="D3003" t="s">
        <v>10</v>
      </c>
      <c r="E3003">
        <v>5</v>
      </c>
      <c r="F3003">
        <v>350</v>
      </c>
      <c r="G3003">
        <v>4725</v>
      </c>
      <c r="H3003" t="s">
        <v>11</v>
      </c>
      <c r="P3003">
        <f t="shared" si="47"/>
        <v>346</v>
      </c>
    </row>
    <row r="3004" spans="1:16" x14ac:dyDescent="0.25">
      <c r="A3004" t="s">
        <v>5878</v>
      </c>
      <c r="B3004" t="s">
        <v>5879</v>
      </c>
      <c r="C3004">
        <v>470</v>
      </c>
      <c r="D3004" t="s">
        <v>10</v>
      </c>
      <c r="E3004">
        <v>1</v>
      </c>
      <c r="F3004">
        <v>345</v>
      </c>
      <c r="G3004">
        <v>4725</v>
      </c>
      <c r="H3004" t="s">
        <v>11</v>
      </c>
      <c r="P3004">
        <f t="shared" si="47"/>
        <v>345</v>
      </c>
    </row>
    <row r="3005" spans="1:16" x14ac:dyDescent="0.25">
      <c r="A3005" t="s">
        <v>5880</v>
      </c>
      <c r="B3005" t="s">
        <v>5881</v>
      </c>
      <c r="C3005">
        <v>470</v>
      </c>
      <c r="D3005" t="s">
        <v>10</v>
      </c>
      <c r="E3005">
        <v>1</v>
      </c>
      <c r="F3005">
        <v>344</v>
      </c>
      <c r="G3005">
        <v>4725</v>
      </c>
      <c r="H3005" t="s">
        <v>11</v>
      </c>
      <c r="P3005">
        <f t="shared" si="47"/>
        <v>344</v>
      </c>
    </row>
    <row r="3006" spans="1:16" x14ac:dyDescent="0.25">
      <c r="A3006" t="s">
        <v>5882</v>
      </c>
      <c r="B3006" t="s">
        <v>5883</v>
      </c>
      <c r="C3006">
        <v>480</v>
      </c>
      <c r="D3006" t="s">
        <v>10</v>
      </c>
      <c r="E3006">
        <v>5</v>
      </c>
      <c r="F3006">
        <v>350</v>
      </c>
      <c r="G3006">
        <v>4725</v>
      </c>
      <c r="H3006" t="s">
        <v>11</v>
      </c>
      <c r="P3006">
        <f t="shared" si="47"/>
        <v>346</v>
      </c>
    </row>
    <row r="3007" spans="1:16" x14ac:dyDescent="0.25">
      <c r="A3007" t="s">
        <v>5884</v>
      </c>
      <c r="B3007" t="s">
        <v>5885</v>
      </c>
      <c r="C3007">
        <v>478</v>
      </c>
      <c r="D3007" t="s">
        <v>10</v>
      </c>
      <c r="E3007">
        <v>2</v>
      </c>
      <c r="F3007">
        <v>347</v>
      </c>
      <c r="G3007">
        <v>4725</v>
      </c>
      <c r="H3007" t="s">
        <v>11</v>
      </c>
      <c r="P3007">
        <f t="shared" si="47"/>
        <v>346</v>
      </c>
    </row>
    <row r="3008" spans="1:16" x14ac:dyDescent="0.25">
      <c r="A3008" t="s">
        <v>5886</v>
      </c>
      <c r="B3008" t="s">
        <v>5887</v>
      </c>
      <c r="C3008">
        <v>583</v>
      </c>
      <c r="D3008" t="s">
        <v>10</v>
      </c>
      <c r="E3008">
        <v>1</v>
      </c>
      <c r="F3008">
        <v>343</v>
      </c>
      <c r="G3008">
        <v>4725</v>
      </c>
      <c r="H3008" t="s">
        <v>11</v>
      </c>
      <c r="P3008">
        <f t="shared" si="47"/>
        <v>343</v>
      </c>
    </row>
    <row r="3009" spans="1:16" x14ac:dyDescent="0.25">
      <c r="A3009" t="s">
        <v>5888</v>
      </c>
      <c r="B3009" t="s">
        <v>5889</v>
      </c>
      <c r="C3009">
        <v>478</v>
      </c>
      <c r="D3009" t="s">
        <v>10</v>
      </c>
      <c r="E3009">
        <v>2</v>
      </c>
      <c r="F3009">
        <v>345</v>
      </c>
      <c r="G3009">
        <v>4725</v>
      </c>
      <c r="H3009" t="s">
        <v>11</v>
      </c>
      <c r="P3009">
        <f t="shared" si="47"/>
        <v>344</v>
      </c>
    </row>
    <row r="3010" spans="1:16" x14ac:dyDescent="0.25">
      <c r="A3010" t="s">
        <v>5890</v>
      </c>
      <c r="B3010" t="s">
        <v>5891</v>
      </c>
      <c r="C3010">
        <v>586</v>
      </c>
      <c r="D3010" t="s">
        <v>10</v>
      </c>
      <c r="E3010">
        <v>1</v>
      </c>
      <c r="F3010">
        <v>346</v>
      </c>
      <c r="G3010">
        <v>4725</v>
      </c>
      <c r="H3010" t="s">
        <v>11</v>
      </c>
      <c r="P3010">
        <f t="shared" si="47"/>
        <v>346</v>
      </c>
    </row>
    <row r="3011" spans="1:16" x14ac:dyDescent="0.25">
      <c r="A3011" t="s">
        <v>5892</v>
      </c>
      <c r="B3011" t="s">
        <v>5893</v>
      </c>
      <c r="C3011">
        <v>585</v>
      </c>
      <c r="D3011" t="s">
        <v>10</v>
      </c>
      <c r="E3011">
        <v>1</v>
      </c>
      <c r="F3011">
        <v>345</v>
      </c>
      <c r="G3011">
        <v>4725</v>
      </c>
      <c r="H3011" t="s">
        <v>11</v>
      </c>
      <c r="P3011">
        <f t="shared" si="47"/>
        <v>345</v>
      </c>
    </row>
    <row r="3012" spans="1:16" x14ac:dyDescent="0.25">
      <c r="A3012" t="s">
        <v>5894</v>
      </c>
      <c r="B3012" t="s">
        <v>5895</v>
      </c>
      <c r="C3012">
        <v>585</v>
      </c>
      <c r="D3012" t="s">
        <v>10</v>
      </c>
      <c r="E3012">
        <v>1</v>
      </c>
      <c r="F3012">
        <v>345</v>
      </c>
      <c r="G3012">
        <v>4725</v>
      </c>
      <c r="H3012" t="s">
        <v>11</v>
      </c>
      <c r="P3012">
        <f t="shared" si="47"/>
        <v>345</v>
      </c>
    </row>
    <row r="3013" spans="1:16" x14ac:dyDescent="0.25">
      <c r="A3013" t="s">
        <v>5896</v>
      </c>
      <c r="B3013" t="s">
        <v>5897</v>
      </c>
      <c r="C3013">
        <v>495</v>
      </c>
      <c r="D3013" t="s">
        <v>10</v>
      </c>
      <c r="E3013">
        <v>13</v>
      </c>
      <c r="F3013">
        <v>358</v>
      </c>
      <c r="G3013">
        <v>4725</v>
      </c>
      <c r="H3013" t="s">
        <v>11</v>
      </c>
      <c r="P3013">
        <f t="shared" si="47"/>
        <v>346</v>
      </c>
    </row>
    <row r="3014" spans="1:16" x14ac:dyDescent="0.25">
      <c r="A3014" t="s">
        <v>5898</v>
      </c>
      <c r="B3014" t="s">
        <v>5899</v>
      </c>
      <c r="C3014">
        <v>488</v>
      </c>
      <c r="D3014" t="s">
        <v>10</v>
      </c>
      <c r="E3014">
        <v>8</v>
      </c>
      <c r="F3014">
        <v>353</v>
      </c>
      <c r="G3014">
        <v>4725</v>
      </c>
      <c r="H3014" t="s">
        <v>11</v>
      </c>
      <c r="P3014">
        <f t="shared" si="47"/>
        <v>346</v>
      </c>
    </row>
    <row r="3015" spans="1:16" x14ac:dyDescent="0.25">
      <c r="A3015" t="s">
        <v>5900</v>
      </c>
      <c r="B3015" t="s">
        <v>5901</v>
      </c>
      <c r="C3015">
        <v>480</v>
      </c>
      <c r="D3015" t="s">
        <v>10</v>
      </c>
      <c r="E3015">
        <v>1</v>
      </c>
      <c r="F3015">
        <v>346</v>
      </c>
      <c r="G3015">
        <v>4725</v>
      </c>
      <c r="H3015" t="s">
        <v>11</v>
      </c>
      <c r="P3015">
        <f t="shared" si="47"/>
        <v>346</v>
      </c>
    </row>
    <row r="3016" spans="1:16" x14ac:dyDescent="0.25">
      <c r="A3016" t="s">
        <v>5902</v>
      </c>
      <c r="B3016" t="s">
        <v>5903</v>
      </c>
      <c r="C3016">
        <v>507</v>
      </c>
      <c r="D3016" t="s">
        <v>10</v>
      </c>
      <c r="E3016">
        <v>5</v>
      </c>
      <c r="F3016">
        <v>345</v>
      </c>
      <c r="G3016">
        <v>4725</v>
      </c>
      <c r="H3016" t="s">
        <v>11</v>
      </c>
      <c r="P3016">
        <f t="shared" si="47"/>
        <v>341</v>
      </c>
    </row>
    <row r="3017" spans="1:16" x14ac:dyDescent="0.25">
      <c r="A3017" t="s">
        <v>5904</v>
      </c>
      <c r="B3017" t="s">
        <v>5905</v>
      </c>
      <c r="C3017">
        <v>478</v>
      </c>
      <c r="D3017" t="s">
        <v>10</v>
      </c>
      <c r="E3017">
        <v>5</v>
      </c>
      <c r="F3017">
        <v>350</v>
      </c>
      <c r="G3017">
        <v>4725</v>
      </c>
      <c r="H3017" t="s">
        <v>11</v>
      </c>
      <c r="P3017">
        <f t="shared" si="47"/>
        <v>346</v>
      </c>
    </row>
    <row r="3018" spans="1:16" x14ac:dyDescent="0.25">
      <c r="A3018" t="s">
        <v>5906</v>
      </c>
      <c r="B3018" t="s">
        <v>5907</v>
      </c>
      <c r="C3018">
        <v>452</v>
      </c>
      <c r="D3018" t="s">
        <v>10</v>
      </c>
      <c r="E3018">
        <v>1</v>
      </c>
      <c r="F3018">
        <v>327</v>
      </c>
      <c r="G3018">
        <v>4725</v>
      </c>
      <c r="H3018" t="s">
        <v>11</v>
      </c>
      <c r="P3018">
        <f t="shared" si="47"/>
        <v>327</v>
      </c>
    </row>
    <row r="3019" spans="1:16" x14ac:dyDescent="0.25">
      <c r="A3019" t="s">
        <v>5908</v>
      </c>
      <c r="B3019" t="s">
        <v>5909</v>
      </c>
      <c r="C3019">
        <v>480</v>
      </c>
      <c r="D3019" t="s">
        <v>10</v>
      </c>
      <c r="E3019">
        <v>5</v>
      </c>
      <c r="F3019">
        <v>350</v>
      </c>
      <c r="G3019">
        <v>4725</v>
      </c>
      <c r="H3019" t="s">
        <v>11</v>
      </c>
      <c r="P3019">
        <f t="shared" si="47"/>
        <v>346</v>
      </c>
    </row>
    <row r="3020" spans="1:16" x14ac:dyDescent="0.25">
      <c r="A3020" t="s">
        <v>5910</v>
      </c>
      <c r="B3020" t="s">
        <v>5911</v>
      </c>
      <c r="C3020">
        <v>485</v>
      </c>
      <c r="D3020" t="s">
        <v>10</v>
      </c>
      <c r="E3020">
        <v>3</v>
      </c>
      <c r="F3020">
        <v>338</v>
      </c>
      <c r="G3020">
        <v>4725</v>
      </c>
      <c r="H3020" t="s">
        <v>11</v>
      </c>
      <c r="P3020">
        <f t="shared" si="47"/>
        <v>336</v>
      </c>
    </row>
    <row r="3021" spans="1:16" x14ac:dyDescent="0.25">
      <c r="A3021" t="s">
        <v>5912</v>
      </c>
      <c r="B3021" t="s">
        <v>5913</v>
      </c>
      <c r="C3021">
        <v>559</v>
      </c>
      <c r="D3021" t="s">
        <v>10</v>
      </c>
      <c r="E3021">
        <v>1</v>
      </c>
      <c r="F3021">
        <v>346</v>
      </c>
      <c r="G3021">
        <v>4725</v>
      </c>
      <c r="H3021" t="s">
        <v>11</v>
      </c>
      <c r="P3021">
        <f t="shared" si="47"/>
        <v>346</v>
      </c>
    </row>
    <row r="3022" spans="1:16" x14ac:dyDescent="0.25">
      <c r="A3022" t="s">
        <v>5914</v>
      </c>
      <c r="B3022" t="s">
        <v>5915</v>
      </c>
      <c r="C3022">
        <v>465</v>
      </c>
      <c r="D3022" t="s">
        <v>10</v>
      </c>
      <c r="E3022">
        <v>1</v>
      </c>
      <c r="F3022">
        <v>337</v>
      </c>
      <c r="G3022">
        <v>4725</v>
      </c>
      <c r="H3022" t="s">
        <v>11</v>
      </c>
      <c r="P3022">
        <f t="shared" si="47"/>
        <v>337</v>
      </c>
    </row>
    <row r="3023" spans="1:16" x14ac:dyDescent="0.25">
      <c r="A3023" t="s">
        <v>5916</v>
      </c>
      <c r="B3023" t="s">
        <v>5917</v>
      </c>
      <c r="C3023">
        <v>501</v>
      </c>
      <c r="D3023" t="s">
        <v>10</v>
      </c>
      <c r="E3023">
        <v>2</v>
      </c>
      <c r="F3023">
        <v>373</v>
      </c>
      <c r="G3023">
        <v>4725</v>
      </c>
      <c r="H3023" t="s">
        <v>11</v>
      </c>
      <c r="P3023">
        <f t="shared" si="47"/>
        <v>372</v>
      </c>
    </row>
    <row r="3024" spans="1:16" x14ac:dyDescent="0.25">
      <c r="A3024" t="s">
        <v>5918</v>
      </c>
      <c r="B3024" t="s">
        <v>5919</v>
      </c>
      <c r="C3024">
        <v>501</v>
      </c>
      <c r="D3024" t="s">
        <v>10</v>
      </c>
      <c r="E3024">
        <v>2</v>
      </c>
      <c r="F3024">
        <v>373</v>
      </c>
      <c r="G3024">
        <v>4725</v>
      </c>
      <c r="H3024" t="s">
        <v>11</v>
      </c>
      <c r="P3024">
        <f t="shared" si="47"/>
        <v>372</v>
      </c>
    </row>
    <row r="3025" spans="1:16" x14ac:dyDescent="0.25">
      <c r="A3025" t="s">
        <v>5920</v>
      </c>
      <c r="B3025" t="s">
        <v>5921</v>
      </c>
      <c r="C3025">
        <v>501</v>
      </c>
      <c r="D3025" t="s">
        <v>10</v>
      </c>
      <c r="E3025">
        <v>2</v>
      </c>
      <c r="F3025">
        <v>373</v>
      </c>
      <c r="G3025">
        <v>4725</v>
      </c>
      <c r="H3025" t="s">
        <v>11</v>
      </c>
      <c r="P3025">
        <f t="shared" si="47"/>
        <v>372</v>
      </c>
    </row>
    <row r="3026" spans="1:16" x14ac:dyDescent="0.25">
      <c r="A3026" t="s">
        <v>5922</v>
      </c>
      <c r="B3026" t="s">
        <v>5923</v>
      </c>
      <c r="C3026">
        <v>474</v>
      </c>
      <c r="D3026" t="s">
        <v>10</v>
      </c>
      <c r="E3026">
        <v>2</v>
      </c>
      <c r="F3026">
        <v>343</v>
      </c>
      <c r="G3026">
        <v>4725</v>
      </c>
      <c r="H3026" t="s">
        <v>11</v>
      </c>
      <c r="P3026">
        <f t="shared" si="47"/>
        <v>342</v>
      </c>
    </row>
    <row r="3027" spans="1:16" x14ac:dyDescent="0.25">
      <c r="A3027" t="s">
        <v>5924</v>
      </c>
      <c r="B3027" t="s">
        <v>5925</v>
      </c>
      <c r="C3027">
        <v>470</v>
      </c>
      <c r="D3027" t="s">
        <v>10</v>
      </c>
      <c r="E3027">
        <v>4</v>
      </c>
      <c r="F3027">
        <v>345</v>
      </c>
      <c r="G3027">
        <v>4725</v>
      </c>
      <c r="H3027" t="s">
        <v>11</v>
      </c>
      <c r="P3027">
        <f t="shared" si="47"/>
        <v>342</v>
      </c>
    </row>
    <row r="3028" spans="1:16" x14ac:dyDescent="0.25">
      <c r="A3028" t="s">
        <v>5926</v>
      </c>
      <c r="B3028" t="s">
        <v>5927</v>
      </c>
      <c r="C3028">
        <v>485</v>
      </c>
      <c r="D3028" t="s">
        <v>10</v>
      </c>
      <c r="E3028">
        <v>2</v>
      </c>
      <c r="F3028">
        <v>341</v>
      </c>
      <c r="G3028">
        <v>4725</v>
      </c>
      <c r="H3028" t="s">
        <v>11</v>
      </c>
      <c r="P3028">
        <f t="shared" si="47"/>
        <v>340</v>
      </c>
    </row>
    <row r="3029" spans="1:16" x14ac:dyDescent="0.25">
      <c r="A3029" t="s">
        <v>5928</v>
      </c>
      <c r="B3029" t="s">
        <v>5929</v>
      </c>
      <c r="C3029">
        <v>573</v>
      </c>
      <c r="D3029" t="s">
        <v>10</v>
      </c>
      <c r="E3029">
        <v>87</v>
      </c>
      <c r="F3029">
        <v>435</v>
      </c>
      <c r="G3029">
        <v>4725</v>
      </c>
      <c r="H3029" t="s">
        <v>11</v>
      </c>
      <c r="P3029">
        <f t="shared" si="47"/>
        <v>349</v>
      </c>
    </row>
    <row r="3030" spans="1:16" x14ac:dyDescent="0.25">
      <c r="A3030" t="s">
        <v>5930</v>
      </c>
      <c r="B3030" t="s">
        <v>5931</v>
      </c>
      <c r="C3030">
        <v>594</v>
      </c>
      <c r="D3030" t="s">
        <v>10</v>
      </c>
      <c r="E3030">
        <v>99</v>
      </c>
      <c r="F3030">
        <v>439</v>
      </c>
      <c r="G3030">
        <v>4725</v>
      </c>
      <c r="H3030" t="s">
        <v>11</v>
      </c>
      <c r="P3030">
        <f t="shared" si="47"/>
        <v>341</v>
      </c>
    </row>
    <row r="3031" spans="1:16" x14ac:dyDescent="0.25">
      <c r="A3031" t="s">
        <v>5932</v>
      </c>
      <c r="B3031" t="s">
        <v>5933</v>
      </c>
      <c r="C3031">
        <v>628</v>
      </c>
      <c r="D3031" t="s">
        <v>10</v>
      </c>
      <c r="E3031">
        <v>32</v>
      </c>
      <c r="F3031">
        <v>405</v>
      </c>
      <c r="G3031">
        <v>4725</v>
      </c>
      <c r="H3031" t="s">
        <v>11</v>
      </c>
      <c r="P3031">
        <f t="shared" si="47"/>
        <v>374</v>
      </c>
    </row>
    <row r="3032" spans="1:16" x14ac:dyDescent="0.25">
      <c r="A3032" t="s">
        <v>5934</v>
      </c>
      <c r="B3032" t="s">
        <v>5935</v>
      </c>
      <c r="C3032">
        <v>437</v>
      </c>
      <c r="D3032" t="s">
        <v>10</v>
      </c>
      <c r="E3032">
        <v>39</v>
      </c>
      <c r="F3032">
        <v>160</v>
      </c>
      <c r="G3032">
        <v>4725</v>
      </c>
      <c r="H3032" t="s">
        <v>11</v>
      </c>
      <c r="P3032">
        <f t="shared" si="47"/>
        <v>122</v>
      </c>
    </row>
    <row r="3033" spans="1:16" x14ac:dyDescent="0.25">
      <c r="A3033" t="s">
        <v>5934</v>
      </c>
      <c r="B3033" t="s">
        <v>5935</v>
      </c>
      <c r="C3033">
        <v>437</v>
      </c>
      <c r="D3033" t="s">
        <v>10</v>
      </c>
      <c r="E3033">
        <v>209</v>
      </c>
      <c r="F3033">
        <v>420</v>
      </c>
      <c r="G3033">
        <v>4725</v>
      </c>
      <c r="H3033" t="s">
        <v>11</v>
      </c>
      <c r="P3033">
        <f t="shared" si="47"/>
        <v>212</v>
      </c>
    </row>
    <row r="3034" spans="1:16" x14ac:dyDescent="0.25">
      <c r="A3034" t="s">
        <v>5936</v>
      </c>
      <c r="B3034" t="s">
        <v>5937</v>
      </c>
      <c r="C3034">
        <v>512</v>
      </c>
      <c r="D3034" t="s">
        <v>10</v>
      </c>
      <c r="E3034">
        <v>34</v>
      </c>
      <c r="F3034">
        <v>378</v>
      </c>
      <c r="G3034">
        <v>4725</v>
      </c>
      <c r="H3034" t="s">
        <v>11</v>
      </c>
      <c r="P3034">
        <f t="shared" si="47"/>
        <v>345</v>
      </c>
    </row>
    <row r="3035" spans="1:16" x14ac:dyDescent="0.25">
      <c r="A3035" t="s">
        <v>5938</v>
      </c>
      <c r="B3035" t="s">
        <v>5939</v>
      </c>
      <c r="C3035">
        <v>1079</v>
      </c>
      <c r="D3035" t="s">
        <v>10</v>
      </c>
      <c r="E3035">
        <v>40</v>
      </c>
      <c r="F3035">
        <v>393</v>
      </c>
      <c r="G3035">
        <v>4725</v>
      </c>
      <c r="H3035" t="s">
        <v>11</v>
      </c>
      <c r="P3035">
        <f t="shared" si="47"/>
        <v>354</v>
      </c>
    </row>
    <row r="3036" spans="1:16" x14ac:dyDescent="0.25">
      <c r="A3036" t="s">
        <v>5938</v>
      </c>
      <c r="B3036" t="s">
        <v>5939</v>
      </c>
      <c r="C3036">
        <v>1079</v>
      </c>
      <c r="D3036" t="s">
        <v>10</v>
      </c>
      <c r="E3036">
        <v>593</v>
      </c>
      <c r="F3036">
        <v>946</v>
      </c>
      <c r="G3036">
        <v>4725</v>
      </c>
      <c r="H3036" t="s">
        <v>11</v>
      </c>
      <c r="P3036">
        <f t="shared" si="47"/>
        <v>354</v>
      </c>
    </row>
    <row r="3037" spans="1:16" x14ac:dyDescent="0.25">
      <c r="A3037" t="s">
        <v>5940</v>
      </c>
      <c r="B3037" t="s">
        <v>5941</v>
      </c>
      <c r="C3037">
        <v>619</v>
      </c>
      <c r="D3037" t="s">
        <v>10</v>
      </c>
      <c r="E3037">
        <v>107</v>
      </c>
      <c r="F3037">
        <v>460</v>
      </c>
      <c r="G3037">
        <v>4725</v>
      </c>
      <c r="H3037" t="s">
        <v>11</v>
      </c>
      <c r="P3037">
        <f t="shared" si="47"/>
        <v>354</v>
      </c>
    </row>
    <row r="3038" spans="1:16" x14ac:dyDescent="0.25">
      <c r="A3038" t="s">
        <v>5942</v>
      </c>
      <c r="B3038" t="s">
        <v>5943</v>
      </c>
      <c r="C3038">
        <v>372</v>
      </c>
      <c r="D3038" t="s">
        <v>10</v>
      </c>
      <c r="E3038">
        <v>1</v>
      </c>
      <c r="F3038">
        <v>236</v>
      </c>
      <c r="G3038">
        <v>4725</v>
      </c>
      <c r="H3038" t="s">
        <v>11</v>
      </c>
      <c r="P3038">
        <f t="shared" si="47"/>
        <v>236</v>
      </c>
    </row>
    <row r="3039" spans="1:16" x14ac:dyDescent="0.25">
      <c r="A3039" t="s">
        <v>5944</v>
      </c>
      <c r="B3039" t="s">
        <v>5945</v>
      </c>
      <c r="C3039">
        <v>77</v>
      </c>
      <c r="D3039" t="s">
        <v>10</v>
      </c>
      <c r="E3039">
        <v>1</v>
      </c>
      <c r="F3039">
        <v>69</v>
      </c>
      <c r="G3039">
        <v>4725</v>
      </c>
      <c r="H3039" t="s">
        <v>11</v>
      </c>
      <c r="P3039">
        <f t="shared" si="47"/>
        <v>69</v>
      </c>
    </row>
    <row r="3040" spans="1:16" x14ac:dyDescent="0.25">
      <c r="A3040" t="s">
        <v>5946</v>
      </c>
      <c r="B3040" t="s">
        <v>5947</v>
      </c>
      <c r="C3040">
        <v>477</v>
      </c>
      <c r="D3040" t="s">
        <v>10</v>
      </c>
      <c r="E3040">
        <v>3</v>
      </c>
      <c r="F3040">
        <v>338</v>
      </c>
      <c r="G3040">
        <v>4725</v>
      </c>
      <c r="H3040" t="s">
        <v>11</v>
      </c>
      <c r="P3040">
        <f t="shared" si="47"/>
        <v>336</v>
      </c>
    </row>
    <row r="3041" spans="1:16" x14ac:dyDescent="0.25">
      <c r="A3041" t="s">
        <v>5948</v>
      </c>
      <c r="B3041" t="s">
        <v>5949</v>
      </c>
      <c r="C3041">
        <v>477</v>
      </c>
      <c r="D3041" t="s">
        <v>10</v>
      </c>
      <c r="E3041">
        <v>3</v>
      </c>
      <c r="F3041">
        <v>338</v>
      </c>
      <c r="G3041">
        <v>4725</v>
      </c>
      <c r="H3041" t="s">
        <v>11</v>
      </c>
      <c r="P3041">
        <f t="shared" si="47"/>
        <v>336</v>
      </c>
    </row>
    <row r="3042" spans="1:16" x14ac:dyDescent="0.25">
      <c r="A3042" t="s">
        <v>5950</v>
      </c>
      <c r="B3042" t="s">
        <v>5951</v>
      </c>
      <c r="C3042">
        <v>480</v>
      </c>
      <c r="D3042" t="s">
        <v>10</v>
      </c>
      <c r="E3042">
        <v>5</v>
      </c>
      <c r="F3042">
        <v>350</v>
      </c>
      <c r="G3042">
        <v>4725</v>
      </c>
      <c r="H3042" t="s">
        <v>11</v>
      </c>
      <c r="P3042">
        <f t="shared" si="47"/>
        <v>346</v>
      </c>
    </row>
    <row r="3043" spans="1:16" x14ac:dyDescent="0.25">
      <c r="A3043" t="s">
        <v>5952</v>
      </c>
      <c r="B3043" t="s">
        <v>5953</v>
      </c>
      <c r="C3043">
        <v>470</v>
      </c>
      <c r="D3043" t="s">
        <v>10</v>
      </c>
      <c r="E3043">
        <v>1</v>
      </c>
      <c r="F3043">
        <v>345</v>
      </c>
      <c r="G3043">
        <v>4725</v>
      </c>
      <c r="H3043" t="s">
        <v>11</v>
      </c>
      <c r="P3043">
        <f t="shared" si="47"/>
        <v>345</v>
      </c>
    </row>
    <row r="3044" spans="1:16" x14ac:dyDescent="0.25">
      <c r="A3044" t="s">
        <v>5954</v>
      </c>
      <c r="B3044" t="s">
        <v>5955</v>
      </c>
      <c r="C3044">
        <v>470</v>
      </c>
      <c r="D3044" t="s">
        <v>10</v>
      </c>
      <c r="E3044">
        <v>1</v>
      </c>
      <c r="F3044">
        <v>345</v>
      </c>
      <c r="G3044">
        <v>4725</v>
      </c>
      <c r="H3044" t="s">
        <v>11</v>
      </c>
      <c r="P3044">
        <f t="shared" si="47"/>
        <v>345</v>
      </c>
    </row>
    <row r="3045" spans="1:16" x14ac:dyDescent="0.25">
      <c r="A3045" t="s">
        <v>5956</v>
      </c>
      <c r="B3045" t="s">
        <v>5957</v>
      </c>
      <c r="C3045">
        <v>480</v>
      </c>
      <c r="D3045" t="s">
        <v>10</v>
      </c>
      <c r="E3045">
        <v>5</v>
      </c>
      <c r="F3045">
        <v>350</v>
      </c>
      <c r="G3045">
        <v>4725</v>
      </c>
      <c r="H3045" t="s">
        <v>11</v>
      </c>
      <c r="P3045">
        <f t="shared" si="47"/>
        <v>346</v>
      </c>
    </row>
    <row r="3046" spans="1:16" x14ac:dyDescent="0.25">
      <c r="A3046" t="s">
        <v>5958</v>
      </c>
      <c r="B3046" t="s">
        <v>5959</v>
      </c>
      <c r="C3046">
        <v>480</v>
      </c>
      <c r="D3046" t="s">
        <v>10</v>
      </c>
      <c r="E3046">
        <v>5</v>
      </c>
      <c r="F3046">
        <v>350</v>
      </c>
      <c r="G3046">
        <v>4725</v>
      </c>
      <c r="H3046" t="s">
        <v>11</v>
      </c>
      <c r="P3046">
        <f t="shared" si="47"/>
        <v>346</v>
      </c>
    </row>
    <row r="3047" spans="1:16" x14ac:dyDescent="0.25">
      <c r="A3047" t="s">
        <v>5960</v>
      </c>
      <c r="B3047" t="s">
        <v>5961</v>
      </c>
      <c r="C3047">
        <v>477</v>
      </c>
      <c r="D3047" t="s">
        <v>10</v>
      </c>
      <c r="E3047">
        <v>3</v>
      </c>
      <c r="F3047">
        <v>338</v>
      </c>
      <c r="G3047">
        <v>4725</v>
      </c>
      <c r="H3047" t="s">
        <v>11</v>
      </c>
      <c r="P3047">
        <f t="shared" si="47"/>
        <v>336</v>
      </c>
    </row>
    <row r="3048" spans="1:16" x14ac:dyDescent="0.25">
      <c r="A3048" t="s">
        <v>5962</v>
      </c>
      <c r="B3048" t="s">
        <v>5963</v>
      </c>
      <c r="C3048">
        <v>84</v>
      </c>
      <c r="D3048" t="s">
        <v>10</v>
      </c>
      <c r="E3048">
        <v>1</v>
      </c>
      <c r="F3048">
        <v>84</v>
      </c>
      <c r="G3048">
        <v>4725</v>
      </c>
      <c r="H3048" t="s">
        <v>11</v>
      </c>
      <c r="P3048">
        <f t="shared" si="47"/>
        <v>84</v>
      </c>
    </row>
    <row r="3049" spans="1:16" x14ac:dyDescent="0.25">
      <c r="A3049" t="s">
        <v>5964</v>
      </c>
      <c r="B3049" t="s">
        <v>5965</v>
      </c>
      <c r="C3049">
        <v>483</v>
      </c>
      <c r="D3049" t="s">
        <v>10</v>
      </c>
      <c r="E3049">
        <v>3</v>
      </c>
      <c r="F3049">
        <v>348</v>
      </c>
      <c r="G3049">
        <v>4725</v>
      </c>
      <c r="H3049" t="s">
        <v>11</v>
      </c>
      <c r="P3049">
        <f t="shared" si="47"/>
        <v>346</v>
      </c>
    </row>
    <row r="3050" spans="1:16" x14ac:dyDescent="0.25">
      <c r="A3050" t="s">
        <v>5966</v>
      </c>
      <c r="B3050" t="s">
        <v>5967</v>
      </c>
      <c r="C3050">
        <v>478</v>
      </c>
      <c r="D3050" t="s">
        <v>10</v>
      </c>
      <c r="E3050">
        <v>1</v>
      </c>
      <c r="F3050">
        <v>346</v>
      </c>
      <c r="G3050">
        <v>4725</v>
      </c>
      <c r="H3050" t="s">
        <v>11</v>
      </c>
      <c r="P3050">
        <f t="shared" si="47"/>
        <v>346</v>
      </c>
    </row>
    <row r="3051" spans="1:16" x14ac:dyDescent="0.25">
      <c r="A3051" t="s">
        <v>5968</v>
      </c>
      <c r="B3051" t="s">
        <v>5969</v>
      </c>
      <c r="C3051">
        <v>471</v>
      </c>
      <c r="D3051" t="s">
        <v>10</v>
      </c>
      <c r="E3051">
        <v>2</v>
      </c>
      <c r="F3051">
        <v>342</v>
      </c>
      <c r="G3051">
        <v>4725</v>
      </c>
      <c r="H3051" t="s">
        <v>11</v>
      </c>
      <c r="P3051">
        <f t="shared" si="47"/>
        <v>341</v>
      </c>
    </row>
    <row r="3052" spans="1:16" x14ac:dyDescent="0.25">
      <c r="A3052" t="s">
        <v>5970</v>
      </c>
      <c r="B3052" t="s">
        <v>5971</v>
      </c>
      <c r="C3052">
        <v>653</v>
      </c>
      <c r="D3052" t="s">
        <v>10</v>
      </c>
      <c r="E3052">
        <v>147</v>
      </c>
      <c r="F3052">
        <v>247</v>
      </c>
      <c r="G3052">
        <v>4725</v>
      </c>
      <c r="H3052" t="s">
        <v>11</v>
      </c>
      <c r="P3052">
        <f t="shared" si="47"/>
        <v>101</v>
      </c>
    </row>
    <row r="3053" spans="1:16" x14ac:dyDescent="0.25">
      <c r="A3053" t="s">
        <v>5970</v>
      </c>
      <c r="B3053" t="s">
        <v>5971</v>
      </c>
      <c r="C3053">
        <v>653</v>
      </c>
      <c r="D3053" t="s">
        <v>10</v>
      </c>
      <c r="E3053">
        <v>338</v>
      </c>
      <c r="F3053">
        <v>642</v>
      </c>
      <c r="G3053">
        <v>4725</v>
      </c>
      <c r="H3053" t="s">
        <v>11</v>
      </c>
      <c r="P3053">
        <f t="shared" si="47"/>
        <v>305</v>
      </c>
    </row>
    <row r="3054" spans="1:16" x14ac:dyDescent="0.25">
      <c r="A3054" t="s">
        <v>5972</v>
      </c>
      <c r="B3054" t="s">
        <v>5973</v>
      </c>
      <c r="C3054">
        <v>488</v>
      </c>
      <c r="D3054" t="s">
        <v>10</v>
      </c>
      <c r="E3054">
        <v>4</v>
      </c>
      <c r="F3054">
        <v>345</v>
      </c>
      <c r="G3054">
        <v>4725</v>
      </c>
      <c r="H3054" t="s">
        <v>11</v>
      </c>
      <c r="P3054">
        <f t="shared" si="47"/>
        <v>342</v>
      </c>
    </row>
    <row r="3055" spans="1:16" x14ac:dyDescent="0.25">
      <c r="A3055" t="s">
        <v>5974</v>
      </c>
      <c r="B3055" t="s">
        <v>5975</v>
      </c>
      <c r="C3055">
        <v>485</v>
      </c>
      <c r="D3055" t="s">
        <v>10</v>
      </c>
      <c r="E3055">
        <v>3</v>
      </c>
      <c r="F3055">
        <v>339</v>
      </c>
      <c r="G3055">
        <v>4725</v>
      </c>
      <c r="H3055" t="s">
        <v>11</v>
      </c>
      <c r="P3055">
        <f t="shared" si="47"/>
        <v>337</v>
      </c>
    </row>
    <row r="3056" spans="1:16" x14ac:dyDescent="0.25">
      <c r="A3056" t="s">
        <v>5976</v>
      </c>
      <c r="B3056" t="s">
        <v>5977</v>
      </c>
      <c r="C3056">
        <v>476</v>
      </c>
      <c r="D3056" t="s">
        <v>10</v>
      </c>
      <c r="E3056">
        <v>6</v>
      </c>
      <c r="F3056">
        <v>348</v>
      </c>
      <c r="G3056">
        <v>4725</v>
      </c>
      <c r="H3056" t="s">
        <v>11</v>
      </c>
      <c r="P3056">
        <f t="shared" si="47"/>
        <v>343</v>
      </c>
    </row>
    <row r="3057" spans="1:16" x14ac:dyDescent="0.25">
      <c r="A3057" t="s">
        <v>5978</v>
      </c>
      <c r="B3057" t="s">
        <v>5979</v>
      </c>
      <c r="C3057">
        <v>466</v>
      </c>
      <c r="D3057" t="s">
        <v>10</v>
      </c>
      <c r="E3057">
        <v>1</v>
      </c>
      <c r="F3057">
        <v>337</v>
      </c>
      <c r="G3057">
        <v>4725</v>
      </c>
      <c r="H3057" t="s">
        <v>11</v>
      </c>
      <c r="P3057">
        <f t="shared" si="47"/>
        <v>337</v>
      </c>
    </row>
    <row r="3058" spans="1:16" x14ac:dyDescent="0.25">
      <c r="A3058" t="s">
        <v>5980</v>
      </c>
      <c r="B3058" t="s">
        <v>5981</v>
      </c>
      <c r="C3058">
        <v>466</v>
      </c>
      <c r="D3058" t="s">
        <v>10</v>
      </c>
      <c r="E3058">
        <v>1</v>
      </c>
      <c r="F3058">
        <v>337</v>
      </c>
      <c r="G3058">
        <v>4725</v>
      </c>
      <c r="H3058" t="s">
        <v>11</v>
      </c>
      <c r="P3058">
        <f t="shared" si="47"/>
        <v>337</v>
      </c>
    </row>
    <row r="3059" spans="1:16" x14ac:dyDescent="0.25">
      <c r="A3059" t="s">
        <v>5982</v>
      </c>
      <c r="B3059" t="s">
        <v>5983</v>
      </c>
      <c r="C3059">
        <v>429</v>
      </c>
      <c r="D3059" t="s">
        <v>10</v>
      </c>
      <c r="E3059">
        <v>1</v>
      </c>
      <c r="F3059">
        <v>299</v>
      </c>
      <c r="G3059">
        <v>4725</v>
      </c>
      <c r="H3059" t="s">
        <v>11</v>
      </c>
      <c r="P3059">
        <f t="shared" si="47"/>
        <v>299</v>
      </c>
    </row>
    <row r="3060" spans="1:16" x14ac:dyDescent="0.25">
      <c r="A3060" t="s">
        <v>5984</v>
      </c>
      <c r="B3060" t="s">
        <v>5985</v>
      </c>
      <c r="C3060">
        <v>470</v>
      </c>
      <c r="D3060" t="s">
        <v>10</v>
      </c>
      <c r="E3060">
        <v>1</v>
      </c>
      <c r="F3060">
        <v>345</v>
      </c>
      <c r="G3060">
        <v>4725</v>
      </c>
      <c r="H3060" t="s">
        <v>11</v>
      </c>
      <c r="P3060">
        <f t="shared" si="47"/>
        <v>345</v>
      </c>
    </row>
    <row r="3061" spans="1:16" x14ac:dyDescent="0.25">
      <c r="A3061" t="s">
        <v>5986</v>
      </c>
      <c r="B3061" t="s">
        <v>5987</v>
      </c>
      <c r="C3061">
        <v>480</v>
      </c>
      <c r="D3061" t="s">
        <v>10</v>
      </c>
      <c r="E3061">
        <v>5</v>
      </c>
      <c r="F3061">
        <v>350</v>
      </c>
      <c r="G3061">
        <v>4725</v>
      </c>
      <c r="H3061" t="s">
        <v>11</v>
      </c>
      <c r="P3061">
        <f t="shared" si="47"/>
        <v>346</v>
      </c>
    </row>
    <row r="3062" spans="1:16" x14ac:dyDescent="0.25">
      <c r="A3062" t="s">
        <v>5988</v>
      </c>
      <c r="B3062" t="s">
        <v>5989</v>
      </c>
      <c r="C3062">
        <v>472</v>
      </c>
      <c r="D3062" t="s">
        <v>10</v>
      </c>
      <c r="E3062">
        <v>3</v>
      </c>
      <c r="F3062">
        <v>340</v>
      </c>
      <c r="G3062">
        <v>4725</v>
      </c>
      <c r="H3062" t="s">
        <v>11</v>
      </c>
      <c r="P3062">
        <f t="shared" si="47"/>
        <v>338</v>
      </c>
    </row>
    <row r="3063" spans="1:16" x14ac:dyDescent="0.25">
      <c r="A3063" t="s">
        <v>5990</v>
      </c>
      <c r="B3063" t="s">
        <v>5991</v>
      </c>
      <c r="C3063">
        <v>484</v>
      </c>
      <c r="D3063" t="s">
        <v>10</v>
      </c>
      <c r="E3063">
        <v>1</v>
      </c>
      <c r="F3063">
        <v>340</v>
      </c>
      <c r="G3063">
        <v>4725</v>
      </c>
      <c r="H3063" t="s">
        <v>11</v>
      </c>
      <c r="P3063">
        <f t="shared" ref="P3063:P3126" si="48">F3063-E3063+1</f>
        <v>340</v>
      </c>
    </row>
    <row r="3064" spans="1:16" x14ac:dyDescent="0.25">
      <c r="A3064" t="s">
        <v>5992</v>
      </c>
      <c r="B3064" t="s">
        <v>5993</v>
      </c>
      <c r="C3064">
        <v>339</v>
      </c>
      <c r="D3064" t="s">
        <v>10</v>
      </c>
      <c r="E3064">
        <v>9</v>
      </c>
      <c r="F3064">
        <v>338</v>
      </c>
      <c r="G3064">
        <v>4725</v>
      </c>
      <c r="H3064" t="s">
        <v>11</v>
      </c>
      <c r="P3064">
        <f t="shared" si="48"/>
        <v>330</v>
      </c>
    </row>
    <row r="3065" spans="1:16" x14ac:dyDescent="0.25">
      <c r="A3065" t="s">
        <v>5994</v>
      </c>
      <c r="B3065" t="s">
        <v>5995</v>
      </c>
      <c r="C3065">
        <v>473</v>
      </c>
      <c r="D3065" t="s">
        <v>10</v>
      </c>
      <c r="E3065">
        <v>4</v>
      </c>
      <c r="F3065">
        <v>346</v>
      </c>
      <c r="G3065">
        <v>4725</v>
      </c>
      <c r="H3065" t="s">
        <v>11</v>
      </c>
      <c r="P3065">
        <f t="shared" si="48"/>
        <v>343</v>
      </c>
    </row>
    <row r="3066" spans="1:16" x14ac:dyDescent="0.25">
      <c r="A3066" t="s">
        <v>5996</v>
      </c>
      <c r="B3066" t="s">
        <v>5997</v>
      </c>
      <c r="C3066">
        <v>472</v>
      </c>
      <c r="D3066" t="s">
        <v>10</v>
      </c>
      <c r="E3066">
        <v>4</v>
      </c>
      <c r="F3066">
        <v>342</v>
      </c>
      <c r="G3066">
        <v>4725</v>
      </c>
      <c r="H3066" t="s">
        <v>11</v>
      </c>
      <c r="P3066">
        <f t="shared" si="48"/>
        <v>339</v>
      </c>
    </row>
    <row r="3067" spans="1:16" x14ac:dyDescent="0.25">
      <c r="A3067" t="s">
        <v>5998</v>
      </c>
      <c r="B3067" t="s">
        <v>5999</v>
      </c>
      <c r="C3067">
        <v>492</v>
      </c>
      <c r="D3067" t="s">
        <v>10</v>
      </c>
      <c r="E3067">
        <v>4</v>
      </c>
      <c r="F3067">
        <v>341</v>
      </c>
      <c r="G3067">
        <v>4725</v>
      </c>
      <c r="H3067" t="s">
        <v>11</v>
      </c>
      <c r="P3067">
        <f t="shared" si="48"/>
        <v>338</v>
      </c>
    </row>
    <row r="3068" spans="1:16" x14ac:dyDescent="0.25">
      <c r="A3068" t="s">
        <v>6000</v>
      </c>
      <c r="B3068" t="s">
        <v>6001</v>
      </c>
      <c r="C3068">
        <v>479</v>
      </c>
      <c r="D3068" t="s">
        <v>10</v>
      </c>
      <c r="E3068">
        <v>2</v>
      </c>
      <c r="F3068">
        <v>347</v>
      </c>
      <c r="G3068">
        <v>4725</v>
      </c>
      <c r="H3068" t="s">
        <v>11</v>
      </c>
      <c r="P3068">
        <f t="shared" si="48"/>
        <v>346</v>
      </c>
    </row>
    <row r="3069" spans="1:16" x14ac:dyDescent="0.25">
      <c r="A3069" t="s">
        <v>6002</v>
      </c>
      <c r="B3069" t="s">
        <v>6003</v>
      </c>
      <c r="C3069">
        <v>472</v>
      </c>
      <c r="D3069" t="s">
        <v>10</v>
      </c>
      <c r="E3069">
        <v>2</v>
      </c>
      <c r="F3069">
        <v>341</v>
      </c>
      <c r="G3069">
        <v>4725</v>
      </c>
      <c r="H3069" t="s">
        <v>11</v>
      </c>
      <c r="P3069">
        <f t="shared" si="48"/>
        <v>340</v>
      </c>
    </row>
    <row r="3070" spans="1:16" x14ac:dyDescent="0.25">
      <c r="A3070" t="s">
        <v>6004</v>
      </c>
      <c r="B3070" t="s">
        <v>6005</v>
      </c>
      <c r="C3070">
        <v>472</v>
      </c>
      <c r="D3070" t="s">
        <v>10</v>
      </c>
      <c r="E3070">
        <v>2</v>
      </c>
      <c r="F3070">
        <v>341</v>
      </c>
      <c r="G3070">
        <v>4725</v>
      </c>
      <c r="H3070" t="s">
        <v>11</v>
      </c>
      <c r="P3070">
        <f t="shared" si="48"/>
        <v>340</v>
      </c>
    </row>
    <row r="3071" spans="1:16" x14ac:dyDescent="0.25">
      <c r="A3071" t="s">
        <v>6006</v>
      </c>
      <c r="B3071" t="s">
        <v>6007</v>
      </c>
      <c r="C3071">
        <v>472</v>
      </c>
      <c r="D3071" t="s">
        <v>10</v>
      </c>
      <c r="E3071">
        <v>2</v>
      </c>
      <c r="F3071">
        <v>341</v>
      </c>
      <c r="G3071">
        <v>4725</v>
      </c>
      <c r="H3071" t="s">
        <v>11</v>
      </c>
      <c r="P3071">
        <f t="shared" si="48"/>
        <v>340</v>
      </c>
    </row>
    <row r="3072" spans="1:16" x14ac:dyDescent="0.25">
      <c r="A3072" t="s">
        <v>6008</v>
      </c>
      <c r="B3072" t="s">
        <v>6009</v>
      </c>
      <c r="C3072">
        <v>472</v>
      </c>
      <c r="D3072" t="s">
        <v>10</v>
      </c>
      <c r="E3072">
        <v>2</v>
      </c>
      <c r="F3072">
        <v>341</v>
      </c>
      <c r="G3072">
        <v>4725</v>
      </c>
      <c r="H3072" t="s">
        <v>11</v>
      </c>
      <c r="P3072">
        <f t="shared" si="48"/>
        <v>340</v>
      </c>
    </row>
    <row r="3073" spans="1:16" x14ac:dyDescent="0.25">
      <c r="A3073" t="s">
        <v>6010</v>
      </c>
      <c r="B3073" t="s">
        <v>6011</v>
      </c>
      <c r="C3073">
        <v>472</v>
      </c>
      <c r="D3073" t="s">
        <v>10</v>
      </c>
      <c r="E3073">
        <v>2</v>
      </c>
      <c r="F3073">
        <v>341</v>
      </c>
      <c r="G3073">
        <v>4725</v>
      </c>
      <c r="H3073" t="s">
        <v>11</v>
      </c>
      <c r="P3073">
        <f t="shared" si="48"/>
        <v>340</v>
      </c>
    </row>
    <row r="3074" spans="1:16" x14ac:dyDescent="0.25">
      <c r="A3074" t="s">
        <v>6012</v>
      </c>
      <c r="B3074" t="s">
        <v>6013</v>
      </c>
      <c r="C3074">
        <v>472</v>
      </c>
      <c r="D3074" t="s">
        <v>10</v>
      </c>
      <c r="E3074">
        <v>2</v>
      </c>
      <c r="F3074">
        <v>341</v>
      </c>
      <c r="G3074">
        <v>4725</v>
      </c>
      <c r="H3074" t="s">
        <v>11</v>
      </c>
      <c r="P3074">
        <f t="shared" si="48"/>
        <v>340</v>
      </c>
    </row>
    <row r="3075" spans="1:16" x14ac:dyDescent="0.25">
      <c r="A3075" t="s">
        <v>6014</v>
      </c>
      <c r="B3075" t="s">
        <v>6015</v>
      </c>
      <c r="C3075">
        <v>472</v>
      </c>
      <c r="D3075" t="s">
        <v>10</v>
      </c>
      <c r="E3075">
        <v>2</v>
      </c>
      <c r="F3075">
        <v>341</v>
      </c>
      <c r="G3075">
        <v>4725</v>
      </c>
      <c r="H3075" t="s">
        <v>11</v>
      </c>
      <c r="P3075">
        <f t="shared" si="48"/>
        <v>340</v>
      </c>
    </row>
    <row r="3076" spans="1:16" x14ac:dyDescent="0.25">
      <c r="A3076" t="s">
        <v>6016</v>
      </c>
      <c r="B3076" t="s">
        <v>6017</v>
      </c>
      <c r="C3076">
        <v>472</v>
      </c>
      <c r="D3076" t="s">
        <v>10</v>
      </c>
      <c r="E3076">
        <v>2</v>
      </c>
      <c r="F3076">
        <v>341</v>
      </c>
      <c r="G3076">
        <v>4725</v>
      </c>
      <c r="H3076" t="s">
        <v>11</v>
      </c>
      <c r="P3076">
        <f t="shared" si="48"/>
        <v>340</v>
      </c>
    </row>
    <row r="3077" spans="1:16" x14ac:dyDescent="0.25">
      <c r="A3077" t="s">
        <v>6018</v>
      </c>
      <c r="B3077" t="s">
        <v>6019</v>
      </c>
      <c r="C3077">
        <v>472</v>
      </c>
      <c r="D3077" t="s">
        <v>10</v>
      </c>
      <c r="E3077">
        <v>2</v>
      </c>
      <c r="F3077">
        <v>341</v>
      </c>
      <c r="G3077">
        <v>4725</v>
      </c>
      <c r="H3077" t="s">
        <v>11</v>
      </c>
      <c r="P3077">
        <f t="shared" si="48"/>
        <v>340</v>
      </c>
    </row>
    <row r="3078" spans="1:16" x14ac:dyDescent="0.25">
      <c r="A3078" t="s">
        <v>6020</v>
      </c>
      <c r="B3078" t="s">
        <v>6021</v>
      </c>
      <c r="C3078">
        <v>472</v>
      </c>
      <c r="D3078" t="s">
        <v>10</v>
      </c>
      <c r="E3078">
        <v>2</v>
      </c>
      <c r="F3078">
        <v>341</v>
      </c>
      <c r="G3078">
        <v>4725</v>
      </c>
      <c r="H3078" t="s">
        <v>11</v>
      </c>
      <c r="P3078">
        <f t="shared" si="48"/>
        <v>340</v>
      </c>
    </row>
    <row r="3079" spans="1:16" x14ac:dyDescent="0.25">
      <c r="A3079" t="s">
        <v>6022</v>
      </c>
      <c r="B3079" t="s">
        <v>6023</v>
      </c>
      <c r="C3079">
        <v>472</v>
      </c>
      <c r="D3079" t="s">
        <v>10</v>
      </c>
      <c r="E3079">
        <v>2</v>
      </c>
      <c r="F3079">
        <v>341</v>
      </c>
      <c r="G3079">
        <v>4725</v>
      </c>
      <c r="H3079" t="s">
        <v>11</v>
      </c>
      <c r="P3079">
        <f t="shared" si="48"/>
        <v>340</v>
      </c>
    </row>
    <row r="3080" spans="1:16" x14ac:dyDescent="0.25">
      <c r="A3080" t="s">
        <v>6024</v>
      </c>
      <c r="B3080" t="s">
        <v>6025</v>
      </c>
      <c r="C3080">
        <v>470</v>
      </c>
      <c r="D3080" t="s">
        <v>10</v>
      </c>
      <c r="E3080">
        <v>1</v>
      </c>
      <c r="F3080">
        <v>345</v>
      </c>
      <c r="G3080">
        <v>4725</v>
      </c>
      <c r="H3080" t="s">
        <v>11</v>
      </c>
      <c r="P3080">
        <f t="shared" si="48"/>
        <v>345</v>
      </c>
    </row>
    <row r="3081" spans="1:16" x14ac:dyDescent="0.25">
      <c r="A3081" t="s">
        <v>6026</v>
      </c>
      <c r="B3081" t="s">
        <v>6027</v>
      </c>
      <c r="C3081">
        <v>480</v>
      </c>
      <c r="D3081" t="s">
        <v>10</v>
      </c>
      <c r="E3081">
        <v>5</v>
      </c>
      <c r="F3081">
        <v>350</v>
      </c>
      <c r="G3081">
        <v>4725</v>
      </c>
      <c r="H3081" t="s">
        <v>11</v>
      </c>
      <c r="P3081">
        <f t="shared" si="48"/>
        <v>346</v>
      </c>
    </row>
    <row r="3082" spans="1:16" x14ac:dyDescent="0.25">
      <c r="A3082" t="s">
        <v>6028</v>
      </c>
      <c r="B3082" t="s">
        <v>6029</v>
      </c>
      <c r="C3082">
        <v>470</v>
      </c>
      <c r="D3082" t="s">
        <v>10</v>
      </c>
      <c r="E3082">
        <v>1</v>
      </c>
      <c r="F3082">
        <v>345</v>
      </c>
      <c r="G3082">
        <v>4725</v>
      </c>
      <c r="H3082" t="s">
        <v>11</v>
      </c>
      <c r="P3082">
        <f t="shared" si="48"/>
        <v>345</v>
      </c>
    </row>
    <row r="3083" spans="1:16" x14ac:dyDescent="0.25">
      <c r="A3083" t="s">
        <v>6030</v>
      </c>
      <c r="B3083" t="s">
        <v>6031</v>
      </c>
      <c r="C3083">
        <v>432</v>
      </c>
      <c r="D3083" t="s">
        <v>10</v>
      </c>
      <c r="E3083">
        <v>1</v>
      </c>
      <c r="F3083">
        <v>302</v>
      </c>
      <c r="G3083">
        <v>4725</v>
      </c>
      <c r="H3083" t="s">
        <v>11</v>
      </c>
      <c r="P3083">
        <f t="shared" si="48"/>
        <v>302</v>
      </c>
    </row>
    <row r="3084" spans="1:16" x14ac:dyDescent="0.25">
      <c r="A3084" t="s">
        <v>6032</v>
      </c>
      <c r="B3084" t="s">
        <v>6033</v>
      </c>
      <c r="C3084">
        <v>484</v>
      </c>
      <c r="D3084" t="s">
        <v>10</v>
      </c>
      <c r="E3084">
        <v>42</v>
      </c>
      <c r="F3084">
        <v>349</v>
      </c>
      <c r="G3084">
        <v>4725</v>
      </c>
      <c r="H3084" t="s">
        <v>11</v>
      </c>
      <c r="P3084">
        <f t="shared" si="48"/>
        <v>308</v>
      </c>
    </row>
    <row r="3085" spans="1:16" x14ac:dyDescent="0.25">
      <c r="A3085" t="s">
        <v>6034</v>
      </c>
      <c r="B3085" t="s">
        <v>6035</v>
      </c>
      <c r="C3085">
        <v>585</v>
      </c>
      <c r="D3085" t="s">
        <v>10</v>
      </c>
      <c r="E3085">
        <v>1</v>
      </c>
      <c r="F3085">
        <v>345</v>
      </c>
      <c r="G3085">
        <v>4725</v>
      </c>
      <c r="H3085" t="s">
        <v>11</v>
      </c>
      <c r="P3085">
        <f t="shared" si="48"/>
        <v>345</v>
      </c>
    </row>
    <row r="3086" spans="1:16" x14ac:dyDescent="0.25">
      <c r="A3086" t="s">
        <v>6036</v>
      </c>
      <c r="B3086" t="s">
        <v>6037</v>
      </c>
      <c r="C3086">
        <v>585</v>
      </c>
      <c r="D3086" t="s">
        <v>10</v>
      </c>
      <c r="E3086">
        <v>1</v>
      </c>
      <c r="F3086">
        <v>345</v>
      </c>
      <c r="G3086">
        <v>4725</v>
      </c>
      <c r="H3086" t="s">
        <v>11</v>
      </c>
      <c r="P3086">
        <f t="shared" si="48"/>
        <v>345</v>
      </c>
    </row>
    <row r="3087" spans="1:16" x14ac:dyDescent="0.25">
      <c r="A3087" t="s">
        <v>6038</v>
      </c>
      <c r="B3087" t="s">
        <v>6039</v>
      </c>
      <c r="C3087">
        <v>585</v>
      </c>
      <c r="D3087" t="s">
        <v>10</v>
      </c>
      <c r="E3087">
        <v>1</v>
      </c>
      <c r="F3087">
        <v>345</v>
      </c>
      <c r="G3087">
        <v>4725</v>
      </c>
      <c r="H3087" t="s">
        <v>11</v>
      </c>
      <c r="P3087">
        <f t="shared" si="48"/>
        <v>345</v>
      </c>
    </row>
    <row r="3088" spans="1:16" x14ac:dyDescent="0.25">
      <c r="A3088" t="s">
        <v>6040</v>
      </c>
      <c r="B3088" t="s">
        <v>6041</v>
      </c>
      <c r="C3088">
        <v>585</v>
      </c>
      <c r="D3088" t="s">
        <v>10</v>
      </c>
      <c r="E3088">
        <v>1</v>
      </c>
      <c r="F3088">
        <v>345</v>
      </c>
      <c r="G3088">
        <v>4725</v>
      </c>
      <c r="H3088" t="s">
        <v>11</v>
      </c>
      <c r="P3088">
        <f t="shared" si="48"/>
        <v>345</v>
      </c>
    </row>
    <row r="3089" spans="1:16" x14ac:dyDescent="0.25">
      <c r="A3089" t="s">
        <v>6042</v>
      </c>
      <c r="B3089" t="s">
        <v>6043</v>
      </c>
      <c r="C3089">
        <v>585</v>
      </c>
      <c r="D3089" t="s">
        <v>10</v>
      </c>
      <c r="E3089">
        <v>1</v>
      </c>
      <c r="F3089">
        <v>345</v>
      </c>
      <c r="G3089">
        <v>4725</v>
      </c>
      <c r="H3089" t="s">
        <v>11</v>
      </c>
      <c r="P3089">
        <f t="shared" si="48"/>
        <v>345</v>
      </c>
    </row>
    <row r="3090" spans="1:16" x14ac:dyDescent="0.25">
      <c r="A3090" t="s">
        <v>6044</v>
      </c>
      <c r="B3090" t="s">
        <v>6045</v>
      </c>
      <c r="C3090">
        <v>589</v>
      </c>
      <c r="D3090" t="s">
        <v>10</v>
      </c>
      <c r="E3090">
        <v>11</v>
      </c>
      <c r="F3090">
        <v>352</v>
      </c>
      <c r="G3090">
        <v>4725</v>
      </c>
      <c r="H3090" t="s">
        <v>11</v>
      </c>
      <c r="P3090">
        <f t="shared" si="48"/>
        <v>342</v>
      </c>
    </row>
    <row r="3091" spans="1:16" x14ac:dyDescent="0.25">
      <c r="A3091" t="s">
        <v>6046</v>
      </c>
      <c r="B3091" t="s">
        <v>6047</v>
      </c>
      <c r="C3091">
        <v>498</v>
      </c>
      <c r="D3091" t="s">
        <v>10</v>
      </c>
      <c r="E3091">
        <v>129</v>
      </c>
      <c r="F3091">
        <v>481</v>
      </c>
      <c r="G3091">
        <v>4725</v>
      </c>
      <c r="H3091" t="s">
        <v>11</v>
      </c>
      <c r="P3091">
        <f t="shared" si="48"/>
        <v>353</v>
      </c>
    </row>
    <row r="3092" spans="1:16" x14ac:dyDescent="0.25">
      <c r="A3092" t="s">
        <v>6048</v>
      </c>
      <c r="B3092" t="s">
        <v>6049</v>
      </c>
      <c r="C3092">
        <v>584</v>
      </c>
      <c r="D3092" t="s">
        <v>10</v>
      </c>
      <c r="E3092">
        <v>1</v>
      </c>
      <c r="F3092">
        <v>341</v>
      </c>
      <c r="G3092">
        <v>4725</v>
      </c>
      <c r="H3092" t="s">
        <v>11</v>
      </c>
      <c r="P3092">
        <f t="shared" si="48"/>
        <v>341</v>
      </c>
    </row>
    <row r="3093" spans="1:16" x14ac:dyDescent="0.25">
      <c r="A3093" t="s">
        <v>6050</v>
      </c>
      <c r="B3093" t="s">
        <v>6051</v>
      </c>
      <c r="C3093">
        <v>318</v>
      </c>
      <c r="D3093" t="s">
        <v>10</v>
      </c>
      <c r="E3093">
        <v>2</v>
      </c>
      <c r="F3093">
        <v>318</v>
      </c>
      <c r="G3093">
        <v>4725</v>
      </c>
      <c r="H3093" t="s">
        <v>11</v>
      </c>
      <c r="P3093">
        <f t="shared" si="48"/>
        <v>317</v>
      </c>
    </row>
    <row r="3094" spans="1:16" x14ac:dyDescent="0.25">
      <c r="A3094" t="s">
        <v>6052</v>
      </c>
      <c r="B3094" t="s">
        <v>6053</v>
      </c>
      <c r="C3094">
        <v>477</v>
      </c>
      <c r="D3094" t="s">
        <v>10</v>
      </c>
      <c r="E3094">
        <v>4</v>
      </c>
      <c r="F3094">
        <v>341</v>
      </c>
      <c r="G3094">
        <v>4725</v>
      </c>
      <c r="H3094" t="s">
        <v>11</v>
      </c>
      <c r="P3094">
        <f t="shared" si="48"/>
        <v>338</v>
      </c>
    </row>
    <row r="3095" spans="1:16" x14ac:dyDescent="0.25">
      <c r="A3095" t="s">
        <v>6054</v>
      </c>
      <c r="B3095" t="s">
        <v>6055</v>
      </c>
      <c r="C3095">
        <v>483</v>
      </c>
      <c r="D3095" t="s">
        <v>10</v>
      </c>
      <c r="E3095">
        <v>3</v>
      </c>
      <c r="F3095">
        <v>349</v>
      </c>
      <c r="G3095">
        <v>4725</v>
      </c>
      <c r="H3095" t="s">
        <v>11</v>
      </c>
      <c r="P3095">
        <f t="shared" si="48"/>
        <v>347</v>
      </c>
    </row>
    <row r="3096" spans="1:16" x14ac:dyDescent="0.25">
      <c r="A3096" t="s">
        <v>6056</v>
      </c>
      <c r="B3096" t="s">
        <v>6057</v>
      </c>
      <c r="C3096">
        <v>476</v>
      </c>
      <c r="D3096" t="s">
        <v>10</v>
      </c>
      <c r="E3096">
        <v>5</v>
      </c>
      <c r="F3096">
        <v>343</v>
      </c>
      <c r="G3096">
        <v>4725</v>
      </c>
      <c r="H3096" t="s">
        <v>11</v>
      </c>
      <c r="P3096">
        <f t="shared" si="48"/>
        <v>339</v>
      </c>
    </row>
    <row r="3097" spans="1:16" x14ac:dyDescent="0.25">
      <c r="A3097" t="s">
        <v>6058</v>
      </c>
      <c r="B3097" t="s">
        <v>6059</v>
      </c>
      <c r="C3097">
        <v>491</v>
      </c>
      <c r="D3097" t="s">
        <v>10</v>
      </c>
      <c r="E3097">
        <v>1</v>
      </c>
      <c r="F3097">
        <v>340</v>
      </c>
      <c r="G3097">
        <v>4725</v>
      </c>
      <c r="H3097" t="s">
        <v>11</v>
      </c>
      <c r="P3097">
        <f t="shared" si="48"/>
        <v>340</v>
      </c>
    </row>
    <row r="3098" spans="1:16" x14ac:dyDescent="0.25">
      <c r="A3098" t="s">
        <v>6060</v>
      </c>
      <c r="B3098" t="s">
        <v>6061</v>
      </c>
      <c r="C3098">
        <v>480</v>
      </c>
      <c r="D3098" t="s">
        <v>10</v>
      </c>
      <c r="E3098">
        <v>5</v>
      </c>
      <c r="F3098">
        <v>351</v>
      </c>
      <c r="G3098">
        <v>4725</v>
      </c>
      <c r="H3098" t="s">
        <v>11</v>
      </c>
      <c r="P3098">
        <f t="shared" si="48"/>
        <v>347</v>
      </c>
    </row>
    <row r="3099" spans="1:16" x14ac:dyDescent="0.25">
      <c r="A3099" t="s">
        <v>6062</v>
      </c>
      <c r="B3099" t="s">
        <v>6063</v>
      </c>
      <c r="C3099">
        <v>470</v>
      </c>
      <c r="D3099" t="s">
        <v>10</v>
      </c>
      <c r="E3099">
        <v>1</v>
      </c>
      <c r="F3099">
        <v>343</v>
      </c>
      <c r="G3099">
        <v>4725</v>
      </c>
      <c r="H3099" t="s">
        <v>11</v>
      </c>
      <c r="P3099">
        <f t="shared" si="48"/>
        <v>343</v>
      </c>
    </row>
    <row r="3100" spans="1:16" x14ac:dyDescent="0.25">
      <c r="A3100" t="s">
        <v>6064</v>
      </c>
      <c r="B3100" t="s">
        <v>6065</v>
      </c>
      <c r="C3100">
        <v>589</v>
      </c>
      <c r="D3100" t="s">
        <v>10</v>
      </c>
      <c r="E3100">
        <v>1</v>
      </c>
      <c r="F3100">
        <v>346</v>
      </c>
      <c r="G3100">
        <v>4725</v>
      </c>
      <c r="H3100" t="s">
        <v>11</v>
      </c>
      <c r="P3100">
        <f t="shared" si="48"/>
        <v>346</v>
      </c>
    </row>
    <row r="3101" spans="1:16" x14ac:dyDescent="0.25">
      <c r="A3101" t="s">
        <v>6066</v>
      </c>
      <c r="B3101" t="s">
        <v>6067</v>
      </c>
      <c r="C3101">
        <v>589</v>
      </c>
      <c r="D3101" t="s">
        <v>10</v>
      </c>
      <c r="E3101">
        <v>1</v>
      </c>
      <c r="F3101">
        <v>346</v>
      </c>
      <c r="G3101">
        <v>4725</v>
      </c>
      <c r="H3101" t="s">
        <v>11</v>
      </c>
      <c r="P3101">
        <f t="shared" si="48"/>
        <v>346</v>
      </c>
    </row>
    <row r="3102" spans="1:16" x14ac:dyDescent="0.25">
      <c r="A3102" t="s">
        <v>6068</v>
      </c>
      <c r="B3102" t="s">
        <v>6069</v>
      </c>
      <c r="C3102">
        <v>589</v>
      </c>
      <c r="D3102" t="s">
        <v>10</v>
      </c>
      <c r="E3102">
        <v>1</v>
      </c>
      <c r="F3102">
        <v>346</v>
      </c>
      <c r="G3102">
        <v>4725</v>
      </c>
      <c r="H3102" t="s">
        <v>11</v>
      </c>
      <c r="P3102">
        <f t="shared" si="48"/>
        <v>346</v>
      </c>
    </row>
    <row r="3103" spans="1:16" x14ac:dyDescent="0.25">
      <c r="A3103" t="s">
        <v>6070</v>
      </c>
      <c r="B3103" t="s">
        <v>6071</v>
      </c>
      <c r="C3103">
        <v>589</v>
      </c>
      <c r="D3103" t="s">
        <v>10</v>
      </c>
      <c r="E3103">
        <v>1</v>
      </c>
      <c r="F3103">
        <v>346</v>
      </c>
      <c r="G3103">
        <v>4725</v>
      </c>
      <c r="H3103" t="s">
        <v>11</v>
      </c>
      <c r="P3103">
        <f t="shared" si="48"/>
        <v>346</v>
      </c>
    </row>
    <row r="3104" spans="1:16" x14ac:dyDescent="0.25">
      <c r="A3104" t="s">
        <v>6072</v>
      </c>
      <c r="B3104" t="s">
        <v>6073</v>
      </c>
      <c r="C3104">
        <v>473</v>
      </c>
      <c r="D3104" t="s">
        <v>10</v>
      </c>
      <c r="E3104">
        <v>1</v>
      </c>
      <c r="F3104">
        <v>345</v>
      </c>
      <c r="G3104">
        <v>4725</v>
      </c>
      <c r="H3104" t="s">
        <v>11</v>
      </c>
      <c r="P3104">
        <f t="shared" si="48"/>
        <v>345</v>
      </c>
    </row>
    <row r="3105" spans="1:16" x14ac:dyDescent="0.25">
      <c r="A3105" t="s">
        <v>6074</v>
      </c>
      <c r="B3105" t="s">
        <v>6075</v>
      </c>
      <c r="C3105">
        <v>501</v>
      </c>
      <c r="D3105" t="s">
        <v>10</v>
      </c>
      <c r="E3105">
        <v>2</v>
      </c>
      <c r="F3105">
        <v>373</v>
      </c>
      <c r="G3105">
        <v>4725</v>
      </c>
      <c r="H3105" t="s">
        <v>11</v>
      </c>
      <c r="P3105">
        <f t="shared" si="48"/>
        <v>372</v>
      </c>
    </row>
    <row r="3106" spans="1:16" x14ac:dyDescent="0.25">
      <c r="A3106" t="s">
        <v>6076</v>
      </c>
      <c r="B3106" t="s">
        <v>6077</v>
      </c>
      <c r="C3106">
        <v>500</v>
      </c>
      <c r="D3106" t="s">
        <v>10</v>
      </c>
      <c r="E3106">
        <v>2</v>
      </c>
      <c r="F3106">
        <v>373</v>
      </c>
      <c r="G3106">
        <v>4725</v>
      </c>
      <c r="H3106" t="s">
        <v>11</v>
      </c>
      <c r="P3106">
        <f t="shared" si="48"/>
        <v>372</v>
      </c>
    </row>
    <row r="3107" spans="1:16" x14ac:dyDescent="0.25">
      <c r="A3107" t="s">
        <v>6078</v>
      </c>
      <c r="B3107" t="s">
        <v>6079</v>
      </c>
      <c r="C3107">
        <v>500</v>
      </c>
      <c r="D3107" t="s">
        <v>10</v>
      </c>
      <c r="E3107">
        <v>2</v>
      </c>
      <c r="F3107">
        <v>373</v>
      </c>
      <c r="G3107">
        <v>4725</v>
      </c>
      <c r="H3107" t="s">
        <v>11</v>
      </c>
      <c r="P3107">
        <f t="shared" si="48"/>
        <v>372</v>
      </c>
    </row>
    <row r="3108" spans="1:16" x14ac:dyDescent="0.25">
      <c r="A3108" t="s">
        <v>6080</v>
      </c>
      <c r="B3108" t="s">
        <v>6081</v>
      </c>
      <c r="C3108">
        <v>583</v>
      </c>
      <c r="D3108" t="s">
        <v>10</v>
      </c>
      <c r="E3108">
        <v>1</v>
      </c>
      <c r="F3108">
        <v>343</v>
      </c>
      <c r="G3108">
        <v>4725</v>
      </c>
      <c r="H3108" t="s">
        <v>11</v>
      </c>
      <c r="P3108">
        <f t="shared" si="48"/>
        <v>343</v>
      </c>
    </row>
    <row r="3109" spans="1:16" x14ac:dyDescent="0.25">
      <c r="A3109" t="s">
        <v>6082</v>
      </c>
      <c r="B3109" t="s">
        <v>6083</v>
      </c>
      <c r="C3109">
        <v>490</v>
      </c>
      <c r="D3109" t="s">
        <v>10</v>
      </c>
      <c r="E3109">
        <v>12</v>
      </c>
      <c r="F3109">
        <v>360</v>
      </c>
      <c r="G3109">
        <v>4725</v>
      </c>
      <c r="H3109" t="s">
        <v>11</v>
      </c>
      <c r="P3109">
        <f t="shared" si="48"/>
        <v>349</v>
      </c>
    </row>
    <row r="3110" spans="1:16" x14ac:dyDescent="0.25">
      <c r="A3110" t="s">
        <v>6084</v>
      </c>
      <c r="B3110" t="s">
        <v>6085</v>
      </c>
      <c r="C3110">
        <v>496</v>
      </c>
      <c r="D3110" t="s">
        <v>10</v>
      </c>
      <c r="E3110">
        <v>18</v>
      </c>
      <c r="F3110">
        <v>362</v>
      </c>
      <c r="G3110">
        <v>4725</v>
      </c>
      <c r="H3110" t="s">
        <v>11</v>
      </c>
      <c r="P3110">
        <f t="shared" si="48"/>
        <v>345</v>
      </c>
    </row>
    <row r="3111" spans="1:16" x14ac:dyDescent="0.25">
      <c r="A3111" t="s">
        <v>6086</v>
      </c>
      <c r="B3111" t="s">
        <v>6087</v>
      </c>
      <c r="C3111">
        <v>452</v>
      </c>
      <c r="D3111" t="s">
        <v>10</v>
      </c>
      <c r="E3111">
        <v>1</v>
      </c>
      <c r="F3111">
        <v>326</v>
      </c>
      <c r="G3111">
        <v>4725</v>
      </c>
      <c r="H3111" t="s">
        <v>11</v>
      </c>
      <c r="P3111">
        <f t="shared" si="48"/>
        <v>326</v>
      </c>
    </row>
    <row r="3112" spans="1:16" x14ac:dyDescent="0.25">
      <c r="A3112" t="s">
        <v>6088</v>
      </c>
      <c r="B3112" t="s">
        <v>6089</v>
      </c>
      <c r="C3112">
        <v>493</v>
      </c>
      <c r="D3112" t="s">
        <v>10</v>
      </c>
      <c r="E3112">
        <v>18</v>
      </c>
      <c r="F3112">
        <v>363</v>
      </c>
      <c r="G3112">
        <v>4725</v>
      </c>
      <c r="H3112" t="s">
        <v>11</v>
      </c>
      <c r="P3112">
        <f t="shared" si="48"/>
        <v>346</v>
      </c>
    </row>
    <row r="3113" spans="1:16" x14ac:dyDescent="0.25">
      <c r="A3113" t="s">
        <v>6090</v>
      </c>
      <c r="B3113" t="s">
        <v>6091</v>
      </c>
      <c r="C3113">
        <v>584</v>
      </c>
      <c r="D3113" t="s">
        <v>10</v>
      </c>
      <c r="E3113">
        <v>1</v>
      </c>
      <c r="F3113">
        <v>343</v>
      </c>
      <c r="G3113">
        <v>4725</v>
      </c>
      <c r="H3113" t="s">
        <v>11</v>
      </c>
      <c r="P3113">
        <f t="shared" si="48"/>
        <v>343</v>
      </c>
    </row>
    <row r="3114" spans="1:16" x14ac:dyDescent="0.25">
      <c r="A3114" t="s">
        <v>6092</v>
      </c>
      <c r="B3114" t="s">
        <v>6093</v>
      </c>
      <c r="C3114">
        <v>585</v>
      </c>
      <c r="D3114" t="s">
        <v>10</v>
      </c>
      <c r="E3114">
        <v>1</v>
      </c>
      <c r="F3114">
        <v>345</v>
      </c>
      <c r="G3114">
        <v>4725</v>
      </c>
      <c r="H3114" t="s">
        <v>11</v>
      </c>
      <c r="P3114">
        <f t="shared" si="48"/>
        <v>345</v>
      </c>
    </row>
    <row r="3115" spans="1:16" x14ac:dyDescent="0.25">
      <c r="A3115" t="s">
        <v>6094</v>
      </c>
      <c r="B3115" t="s">
        <v>6095</v>
      </c>
      <c r="C3115">
        <v>471</v>
      </c>
      <c r="D3115" t="s">
        <v>10</v>
      </c>
      <c r="E3115">
        <v>1</v>
      </c>
      <c r="F3115">
        <v>343</v>
      </c>
      <c r="G3115">
        <v>4725</v>
      </c>
      <c r="H3115" t="s">
        <v>11</v>
      </c>
      <c r="P3115">
        <f t="shared" si="48"/>
        <v>343</v>
      </c>
    </row>
    <row r="3116" spans="1:16" x14ac:dyDescent="0.25">
      <c r="A3116" t="s">
        <v>6096</v>
      </c>
      <c r="B3116" t="s">
        <v>6097</v>
      </c>
      <c r="C3116">
        <v>476</v>
      </c>
      <c r="D3116" t="s">
        <v>10</v>
      </c>
      <c r="E3116">
        <v>1</v>
      </c>
      <c r="F3116">
        <v>343</v>
      </c>
      <c r="G3116">
        <v>4725</v>
      </c>
      <c r="H3116" t="s">
        <v>11</v>
      </c>
      <c r="P3116">
        <f t="shared" si="48"/>
        <v>343</v>
      </c>
    </row>
    <row r="3117" spans="1:16" x14ac:dyDescent="0.25">
      <c r="A3117" t="s">
        <v>6098</v>
      </c>
      <c r="B3117" t="s">
        <v>6099</v>
      </c>
      <c r="C3117">
        <v>480</v>
      </c>
      <c r="D3117" t="s">
        <v>10</v>
      </c>
      <c r="E3117">
        <v>1</v>
      </c>
      <c r="F3117">
        <v>345</v>
      </c>
      <c r="G3117">
        <v>4725</v>
      </c>
      <c r="H3117" t="s">
        <v>11</v>
      </c>
      <c r="P3117">
        <f t="shared" si="48"/>
        <v>345</v>
      </c>
    </row>
    <row r="3118" spans="1:16" x14ac:dyDescent="0.25">
      <c r="A3118" t="s">
        <v>6100</v>
      </c>
      <c r="B3118" t="s">
        <v>6101</v>
      </c>
      <c r="C3118">
        <v>481</v>
      </c>
      <c r="D3118" t="s">
        <v>10</v>
      </c>
      <c r="E3118">
        <v>4</v>
      </c>
      <c r="F3118">
        <v>342</v>
      </c>
      <c r="G3118">
        <v>4725</v>
      </c>
      <c r="H3118" t="s">
        <v>11</v>
      </c>
      <c r="P3118">
        <f t="shared" si="48"/>
        <v>339</v>
      </c>
    </row>
    <row r="3119" spans="1:16" x14ac:dyDescent="0.25">
      <c r="A3119" t="s">
        <v>6102</v>
      </c>
      <c r="B3119" t="s">
        <v>6103</v>
      </c>
      <c r="C3119">
        <v>472</v>
      </c>
      <c r="D3119" t="s">
        <v>10</v>
      </c>
      <c r="E3119">
        <v>2</v>
      </c>
      <c r="F3119">
        <v>341</v>
      </c>
      <c r="G3119">
        <v>4725</v>
      </c>
      <c r="H3119" t="s">
        <v>11</v>
      </c>
      <c r="P3119">
        <f t="shared" si="48"/>
        <v>340</v>
      </c>
    </row>
    <row r="3120" spans="1:16" x14ac:dyDescent="0.25">
      <c r="A3120" t="s">
        <v>6104</v>
      </c>
      <c r="B3120" t="s">
        <v>6105</v>
      </c>
      <c r="C3120">
        <v>466</v>
      </c>
      <c r="D3120" t="s">
        <v>10</v>
      </c>
      <c r="E3120">
        <v>1</v>
      </c>
      <c r="F3120">
        <v>339</v>
      </c>
      <c r="G3120">
        <v>4725</v>
      </c>
      <c r="H3120" t="s">
        <v>11</v>
      </c>
      <c r="P3120">
        <f t="shared" si="48"/>
        <v>339</v>
      </c>
    </row>
    <row r="3121" spans="1:16" x14ac:dyDescent="0.25">
      <c r="A3121" t="s">
        <v>6106</v>
      </c>
      <c r="B3121" t="s">
        <v>6107</v>
      </c>
      <c r="C3121">
        <v>477</v>
      </c>
      <c r="D3121" t="s">
        <v>10</v>
      </c>
      <c r="E3121">
        <v>1</v>
      </c>
      <c r="F3121">
        <v>343</v>
      </c>
      <c r="G3121">
        <v>4725</v>
      </c>
      <c r="H3121" t="s">
        <v>11</v>
      </c>
      <c r="P3121">
        <f t="shared" si="48"/>
        <v>343</v>
      </c>
    </row>
    <row r="3122" spans="1:16" x14ac:dyDescent="0.25">
      <c r="A3122" t="s">
        <v>6108</v>
      </c>
      <c r="B3122" t="s">
        <v>6109</v>
      </c>
      <c r="C3122">
        <v>480</v>
      </c>
      <c r="D3122" t="s">
        <v>10</v>
      </c>
      <c r="E3122">
        <v>5</v>
      </c>
      <c r="F3122">
        <v>350</v>
      </c>
      <c r="G3122">
        <v>4725</v>
      </c>
      <c r="H3122" t="s">
        <v>11</v>
      </c>
      <c r="P3122">
        <f t="shared" si="48"/>
        <v>346</v>
      </c>
    </row>
    <row r="3123" spans="1:16" x14ac:dyDescent="0.25">
      <c r="A3123" t="s">
        <v>6110</v>
      </c>
      <c r="B3123" t="s">
        <v>6111</v>
      </c>
      <c r="C3123">
        <v>473</v>
      </c>
      <c r="D3123" t="s">
        <v>10</v>
      </c>
      <c r="E3123">
        <v>1</v>
      </c>
      <c r="F3123">
        <v>345</v>
      </c>
      <c r="G3123">
        <v>4725</v>
      </c>
      <c r="H3123" t="s">
        <v>11</v>
      </c>
      <c r="P3123">
        <f t="shared" si="48"/>
        <v>345</v>
      </c>
    </row>
    <row r="3124" spans="1:16" x14ac:dyDescent="0.25">
      <c r="A3124" t="s">
        <v>6112</v>
      </c>
      <c r="B3124" t="s">
        <v>6113</v>
      </c>
      <c r="C3124">
        <v>580</v>
      </c>
      <c r="D3124" t="s">
        <v>10</v>
      </c>
      <c r="E3124">
        <v>1</v>
      </c>
      <c r="F3124">
        <v>343</v>
      </c>
      <c r="G3124">
        <v>4725</v>
      </c>
      <c r="H3124" t="s">
        <v>11</v>
      </c>
      <c r="P3124">
        <f t="shared" si="48"/>
        <v>343</v>
      </c>
    </row>
    <row r="3125" spans="1:16" x14ac:dyDescent="0.25">
      <c r="A3125" t="s">
        <v>6114</v>
      </c>
      <c r="B3125" t="s">
        <v>6115</v>
      </c>
      <c r="C3125">
        <v>478</v>
      </c>
      <c r="D3125" t="s">
        <v>10</v>
      </c>
      <c r="E3125">
        <v>5</v>
      </c>
      <c r="F3125">
        <v>350</v>
      </c>
      <c r="G3125">
        <v>4725</v>
      </c>
      <c r="H3125" t="s">
        <v>11</v>
      </c>
      <c r="P3125">
        <f t="shared" si="48"/>
        <v>346</v>
      </c>
    </row>
    <row r="3126" spans="1:16" x14ac:dyDescent="0.25">
      <c r="A3126" t="s">
        <v>6116</v>
      </c>
      <c r="B3126" t="s">
        <v>6117</v>
      </c>
      <c r="C3126">
        <v>492</v>
      </c>
      <c r="D3126" t="s">
        <v>10</v>
      </c>
      <c r="E3126">
        <v>1</v>
      </c>
      <c r="F3126">
        <v>340</v>
      </c>
      <c r="G3126">
        <v>4725</v>
      </c>
      <c r="H3126" t="s">
        <v>11</v>
      </c>
      <c r="P3126">
        <f t="shared" si="48"/>
        <v>340</v>
      </c>
    </row>
    <row r="3127" spans="1:16" x14ac:dyDescent="0.25">
      <c r="A3127" t="s">
        <v>6118</v>
      </c>
      <c r="B3127" t="s">
        <v>6119</v>
      </c>
      <c r="C3127">
        <v>470</v>
      </c>
      <c r="D3127" t="s">
        <v>10</v>
      </c>
      <c r="E3127">
        <v>1</v>
      </c>
      <c r="F3127">
        <v>345</v>
      </c>
      <c r="G3127">
        <v>4725</v>
      </c>
      <c r="H3127" t="s">
        <v>11</v>
      </c>
      <c r="P3127">
        <f t="shared" ref="P3127:P3190" si="49">F3127-E3127+1</f>
        <v>345</v>
      </c>
    </row>
    <row r="3128" spans="1:16" x14ac:dyDescent="0.25">
      <c r="A3128" t="s">
        <v>6120</v>
      </c>
      <c r="B3128" t="s">
        <v>6121</v>
      </c>
      <c r="C3128">
        <v>480</v>
      </c>
      <c r="D3128" t="s">
        <v>10</v>
      </c>
      <c r="E3128">
        <v>4</v>
      </c>
      <c r="F3128">
        <v>350</v>
      </c>
      <c r="G3128">
        <v>4725</v>
      </c>
      <c r="H3128" t="s">
        <v>11</v>
      </c>
      <c r="P3128">
        <f t="shared" si="49"/>
        <v>347</v>
      </c>
    </row>
    <row r="3129" spans="1:16" x14ac:dyDescent="0.25">
      <c r="A3129" t="s">
        <v>6122</v>
      </c>
      <c r="B3129" t="s">
        <v>6123</v>
      </c>
      <c r="C3129">
        <v>477</v>
      </c>
      <c r="D3129" t="s">
        <v>10</v>
      </c>
      <c r="E3129">
        <v>4</v>
      </c>
      <c r="F3129">
        <v>341</v>
      </c>
      <c r="G3129">
        <v>4725</v>
      </c>
      <c r="H3129" t="s">
        <v>11</v>
      </c>
      <c r="P3129">
        <f t="shared" si="49"/>
        <v>338</v>
      </c>
    </row>
    <row r="3130" spans="1:16" x14ac:dyDescent="0.25">
      <c r="A3130" t="s">
        <v>6124</v>
      </c>
      <c r="B3130" t="s">
        <v>6125</v>
      </c>
      <c r="C3130">
        <v>587</v>
      </c>
      <c r="D3130" t="s">
        <v>10</v>
      </c>
      <c r="E3130">
        <v>2</v>
      </c>
      <c r="F3130">
        <v>346</v>
      </c>
      <c r="G3130">
        <v>4725</v>
      </c>
      <c r="H3130" t="s">
        <v>11</v>
      </c>
      <c r="P3130">
        <f t="shared" si="49"/>
        <v>345</v>
      </c>
    </row>
    <row r="3131" spans="1:16" x14ac:dyDescent="0.25">
      <c r="A3131" t="s">
        <v>6126</v>
      </c>
      <c r="B3131" t="s">
        <v>6127</v>
      </c>
      <c r="C3131">
        <v>469</v>
      </c>
      <c r="D3131" t="s">
        <v>10</v>
      </c>
      <c r="E3131">
        <v>1</v>
      </c>
      <c r="F3131">
        <v>343</v>
      </c>
      <c r="G3131">
        <v>4725</v>
      </c>
      <c r="H3131" t="s">
        <v>11</v>
      </c>
      <c r="P3131">
        <f t="shared" si="49"/>
        <v>343</v>
      </c>
    </row>
    <row r="3132" spans="1:16" x14ac:dyDescent="0.25">
      <c r="A3132" t="s">
        <v>6128</v>
      </c>
      <c r="B3132" t="s">
        <v>6129</v>
      </c>
      <c r="C3132">
        <v>471</v>
      </c>
      <c r="D3132" t="s">
        <v>10</v>
      </c>
      <c r="E3132">
        <v>2</v>
      </c>
      <c r="F3132">
        <v>343</v>
      </c>
      <c r="G3132">
        <v>4725</v>
      </c>
      <c r="H3132" t="s">
        <v>11</v>
      </c>
      <c r="P3132">
        <f t="shared" si="49"/>
        <v>342</v>
      </c>
    </row>
    <row r="3133" spans="1:16" x14ac:dyDescent="0.25">
      <c r="A3133" t="s">
        <v>6130</v>
      </c>
      <c r="B3133" t="s">
        <v>6131</v>
      </c>
      <c r="C3133">
        <v>480</v>
      </c>
      <c r="D3133" t="s">
        <v>10</v>
      </c>
      <c r="E3133">
        <v>5</v>
      </c>
      <c r="F3133">
        <v>350</v>
      </c>
      <c r="G3133">
        <v>4725</v>
      </c>
      <c r="H3133" t="s">
        <v>11</v>
      </c>
      <c r="P3133">
        <f t="shared" si="49"/>
        <v>346</v>
      </c>
    </row>
    <row r="3134" spans="1:16" x14ac:dyDescent="0.25">
      <c r="A3134" t="s">
        <v>6132</v>
      </c>
      <c r="B3134" t="s">
        <v>6133</v>
      </c>
      <c r="C3134">
        <v>480</v>
      </c>
      <c r="D3134" t="s">
        <v>10</v>
      </c>
      <c r="E3134">
        <v>5</v>
      </c>
      <c r="F3134">
        <v>350</v>
      </c>
      <c r="G3134">
        <v>4725</v>
      </c>
      <c r="H3134" t="s">
        <v>11</v>
      </c>
      <c r="P3134">
        <f t="shared" si="49"/>
        <v>346</v>
      </c>
    </row>
    <row r="3135" spans="1:16" x14ac:dyDescent="0.25">
      <c r="A3135" t="s">
        <v>6134</v>
      </c>
      <c r="B3135" t="s">
        <v>6135</v>
      </c>
      <c r="C3135">
        <v>480</v>
      </c>
      <c r="D3135" t="s">
        <v>10</v>
      </c>
      <c r="E3135">
        <v>5</v>
      </c>
      <c r="F3135">
        <v>350</v>
      </c>
      <c r="G3135">
        <v>4725</v>
      </c>
      <c r="H3135" t="s">
        <v>11</v>
      </c>
      <c r="P3135">
        <f t="shared" si="49"/>
        <v>346</v>
      </c>
    </row>
    <row r="3136" spans="1:16" x14ac:dyDescent="0.25">
      <c r="A3136" t="s">
        <v>6136</v>
      </c>
      <c r="B3136" t="s">
        <v>6137</v>
      </c>
      <c r="C3136">
        <v>480</v>
      </c>
      <c r="D3136" t="s">
        <v>10</v>
      </c>
      <c r="E3136">
        <v>5</v>
      </c>
      <c r="F3136">
        <v>350</v>
      </c>
      <c r="G3136">
        <v>4725</v>
      </c>
      <c r="H3136" t="s">
        <v>11</v>
      </c>
      <c r="P3136">
        <f t="shared" si="49"/>
        <v>346</v>
      </c>
    </row>
    <row r="3137" spans="1:16" x14ac:dyDescent="0.25">
      <c r="A3137" t="s">
        <v>6138</v>
      </c>
      <c r="B3137" t="s">
        <v>6139</v>
      </c>
      <c r="C3137">
        <v>542</v>
      </c>
      <c r="D3137" t="s">
        <v>10</v>
      </c>
      <c r="E3137">
        <v>43</v>
      </c>
      <c r="F3137">
        <v>391</v>
      </c>
      <c r="G3137">
        <v>4725</v>
      </c>
      <c r="H3137" t="s">
        <v>11</v>
      </c>
      <c r="P3137">
        <f t="shared" si="49"/>
        <v>349</v>
      </c>
    </row>
    <row r="3138" spans="1:16" x14ac:dyDescent="0.25">
      <c r="A3138" t="s">
        <v>6140</v>
      </c>
      <c r="B3138" t="s">
        <v>6141</v>
      </c>
      <c r="C3138">
        <v>515</v>
      </c>
      <c r="D3138" t="s">
        <v>10</v>
      </c>
      <c r="E3138">
        <v>33</v>
      </c>
      <c r="F3138">
        <v>379</v>
      </c>
      <c r="G3138">
        <v>4725</v>
      </c>
      <c r="H3138" t="s">
        <v>11</v>
      </c>
      <c r="P3138">
        <f t="shared" si="49"/>
        <v>347</v>
      </c>
    </row>
    <row r="3139" spans="1:16" x14ac:dyDescent="0.25">
      <c r="A3139" t="s">
        <v>6142</v>
      </c>
      <c r="B3139" t="s">
        <v>6143</v>
      </c>
      <c r="C3139">
        <v>601</v>
      </c>
      <c r="D3139" t="s">
        <v>10</v>
      </c>
      <c r="E3139">
        <v>116</v>
      </c>
      <c r="F3139">
        <v>465</v>
      </c>
      <c r="G3139">
        <v>4725</v>
      </c>
      <c r="H3139" t="s">
        <v>11</v>
      </c>
      <c r="P3139">
        <f t="shared" si="49"/>
        <v>350</v>
      </c>
    </row>
    <row r="3140" spans="1:16" x14ac:dyDescent="0.25">
      <c r="A3140" t="s">
        <v>6145</v>
      </c>
      <c r="B3140" t="s">
        <v>6146</v>
      </c>
      <c r="C3140">
        <v>212</v>
      </c>
      <c r="D3140" t="s">
        <v>10</v>
      </c>
      <c r="E3140">
        <v>31</v>
      </c>
      <c r="F3140">
        <v>212</v>
      </c>
      <c r="G3140">
        <v>4725</v>
      </c>
      <c r="H3140" t="s">
        <v>11</v>
      </c>
      <c r="P3140">
        <f t="shared" si="49"/>
        <v>182</v>
      </c>
    </row>
    <row r="3141" spans="1:16" x14ac:dyDescent="0.25">
      <c r="A3141" t="s">
        <v>6147</v>
      </c>
      <c r="B3141" t="s">
        <v>6148</v>
      </c>
      <c r="C3141">
        <v>202</v>
      </c>
      <c r="D3141" t="s">
        <v>10</v>
      </c>
      <c r="E3141">
        <v>1</v>
      </c>
      <c r="F3141">
        <v>66</v>
      </c>
      <c r="G3141">
        <v>4725</v>
      </c>
      <c r="H3141" t="s">
        <v>11</v>
      </c>
      <c r="P3141">
        <f t="shared" si="49"/>
        <v>66</v>
      </c>
    </row>
    <row r="3142" spans="1:16" x14ac:dyDescent="0.25">
      <c r="A3142" t="s">
        <v>6149</v>
      </c>
      <c r="B3142" t="s">
        <v>6150</v>
      </c>
      <c r="C3142">
        <v>480</v>
      </c>
      <c r="D3142" t="s">
        <v>10</v>
      </c>
      <c r="E3142">
        <v>5</v>
      </c>
      <c r="F3142">
        <v>350</v>
      </c>
      <c r="G3142">
        <v>4725</v>
      </c>
      <c r="H3142" t="s">
        <v>11</v>
      </c>
      <c r="P3142">
        <f t="shared" si="49"/>
        <v>346</v>
      </c>
    </row>
    <row r="3143" spans="1:16" x14ac:dyDescent="0.25">
      <c r="A3143" t="s">
        <v>6151</v>
      </c>
      <c r="B3143" t="s">
        <v>6152</v>
      </c>
      <c r="C3143">
        <v>470</v>
      </c>
      <c r="D3143" t="s">
        <v>10</v>
      </c>
      <c r="E3143">
        <v>1</v>
      </c>
      <c r="F3143">
        <v>345</v>
      </c>
      <c r="G3143">
        <v>4725</v>
      </c>
      <c r="H3143" t="s">
        <v>11</v>
      </c>
      <c r="P3143">
        <f t="shared" si="49"/>
        <v>345</v>
      </c>
    </row>
    <row r="3144" spans="1:16" x14ac:dyDescent="0.25">
      <c r="A3144" t="s">
        <v>6153</v>
      </c>
      <c r="B3144" t="s">
        <v>6154</v>
      </c>
      <c r="C3144">
        <v>583</v>
      </c>
      <c r="D3144" t="s">
        <v>10</v>
      </c>
      <c r="E3144">
        <v>3</v>
      </c>
      <c r="F3144">
        <v>345</v>
      </c>
      <c r="G3144">
        <v>4725</v>
      </c>
      <c r="H3144" t="s">
        <v>11</v>
      </c>
      <c r="P3144">
        <f t="shared" si="49"/>
        <v>343</v>
      </c>
    </row>
    <row r="3145" spans="1:16" x14ac:dyDescent="0.25">
      <c r="A3145" t="s">
        <v>6155</v>
      </c>
      <c r="B3145" t="s">
        <v>6156</v>
      </c>
      <c r="C3145">
        <v>527</v>
      </c>
      <c r="D3145" t="s">
        <v>10</v>
      </c>
      <c r="E3145">
        <v>31</v>
      </c>
      <c r="F3145">
        <v>378</v>
      </c>
      <c r="G3145">
        <v>4725</v>
      </c>
      <c r="H3145" t="s">
        <v>11</v>
      </c>
      <c r="P3145">
        <f t="shared" si="49"/>
        <v>348</v>
      </c>
    </row>
    <row r="3146" spans="1:16" x14ac:dyDescent="0.25">
      <c r="A3146" t="s">
        <v>6157</v>
      </c>
      <c r="B3146" t="s">
        <v>6158</v>
      </c>
      <c r="C3146">
        <v>589</v>
      </c>
      <c r="D3146" t="s">
        <v>10</v>
      </c>
      <c r="E3146">
        <v>1</v>
      </c>
      <c r="F3146">
        <v>346</v>
      </c>
      <c r="G3146">
        <v>4725</v>
      </c>
      <c r="H3146" t="s">
        <v>11</v>
      </c>
      <c r="P3146">
        <f t="shared" si="49"/>
        <v>346</v>
      </c>
    </row>
    <row r="3147" spans="1:16" x14ac:dyDescent="0.25">
      <c r="A3147" t="s">
        <v>6159</v>
      </c>
      <c r="B3147" t="s">
        <v>6160</v>
      </c>
      <c r="C3147">
        <v>527</v>
      </c>
      <c r="D3147" t="s">
        <v>10</v>
      </c>
      <c r="E3147">
        <v>31</v>
      </c>
      <c r="F3147">
        <v>378</v>
      </c>
      <c r="G3147">
        <v>4725</v>
      </c>
      <c r="H3147" t="s">
        <v>11</v>
      </c>
      <c r="P3147">
        <f t="shared" si="49"/>
        <v>348</v>
      </c>
    </row>
    <row r="3148" spans="1:16" x14ac:dyDescent="0.25">
      <c r="A3148" t="s">
        <v>6161</v>
      </c>
      <c r="B3148" t="s">
        <v>6162</v>
      </c>
      <c r="C3148">
        <v>551</v>
      </c>
      <c r="D3148" t="s">
        <v>10</v>
      </c>
      <c r="E3148">
        <v>40</v>
      </c>
      <c r="F3148">
        <v>385</v>
      </c>
      <c r="G3148">
        <v>4725</v>
      </c>
      <c r="H3148" t="s">
        <v>11</v>
      </c>
      <c r="P3148">
        <f t="shared" si="49"/>
        <v>346</v>
      </c>
    </row>
    <row r="3149" spans="1:16" x14ac:dyDescent="0.25">
      <c r="A3149" t="s">
        <v>6163</v>
      </c>
      <c r="B3149" t="s">
        <v>6164</v>
      </c>
      <c r="C3149">
        <v>470</v>
      </c>
      <c r="D3149" t="s">
        <v>10</v>
      </c>
      <c r="E3149">
        <v>1</v>
      </c>
      <c r="F3149">
        <v>345</v>
      </c>
      <c r="G3149">
        <v>4725</v>
      </c>
      <c r="H3149" t="s">
        <v>11</v>
      </c>
      <c r="P3149">
        <f t="shared" si="49"/>
        <v>345</v>
      </c>
    </row>
    <row r="3150" spans="1:16" x14ac:dyDescent="0.25">
      <c r="A3150" t="s">
        <v>6165</v>
      </c>
      <c r="B3150" t="s">
        <v>6166</v>
      </c>
      <c r="C3150">
        <v>480</v>
      </c>
      <c r="D3150" t="s">
        <v>10</v>
      </c>
      <c r="E3150">
        <v>5</v>
      </c>
      <c r="F3150">
        <v>350</v>
      </c>
      <c r="G3150">
        <v>4725</v>
      </c>
      <c r="H3150" t="s">
        <v>11</v>
      </c>
      <c r="P3150">
        <f t="shared" si="49"/>
        <v>346</v>
      </c>
    </row>
    <row r="3151" spans="1:16" x14ac:dyDescent="0.25">
      <c r="A3151" t="s">
        <v>6167</v>
      </c>
      <c r="B3151" t="s">
        <v>6168</v>
      </c>
      <c r="C3151">
        <v>480</v>
      </c>
      <c r="D3151" t="s">
        <v>10</v>
      </c>
      <c r="E3151">
        <v>5</v>
      </c>
      <c r="F3151">
        <v>350</v>
      </c>
      <c r="G3151">
        <v>4725</v>
      </c>
      <c r="H3151" t="s">
        <v>11</v>
      </c>
      <c r="P3151">
        <f t="shared" si="49"/>
        <v>346</v>
      </c>
    </row>
    <row r="3152" spans="1:16" x14ac:dyDescent="0.25">
      <c r="A3152" t="s">
        <v>6169</v>
      </c>
      <c r="B3152" t="s">
        <v>6170</v>
      </c>
      <c r="C3152">
        <v>470</v>
      </c>
      <c r="D3152" t="s">
        <v>10</v>
      </c>
      <c r="E3152">
        <v>1</v>
      </c>
      <c r="F3152">
        <v>345</v>
      </c>
      <c r="G3152">
        <v>4725</v>
      </c>
      <c r="H3152" t="s">
        <v>11</v>
      </c>
      <c r="P3152">
        <f t="shared" si="49"/>
        <v>345</v>
      </c>
    </row>
    <row r="3153" spans="1:16" x14ac:dyDescent="0.25">
      <c r="A3153" t="s">
        <v>6171</v>
      </c>
      <c r="B3153" t="s">
        <v>6172</v>
      </c>
      <c r="C3153">
        <v>479</v>
      </c>
      <c r="D3153" t="s">
        <v>10</v>
      </c>
      <c r="E3153">
        <v>1</v>
      </c>
      <c r="F3153">
        <v>345</v>
      </c>
      <c r="G3153">
        <v>4725</v>
      </c>
      <c r="H3153" t="s">
        <v>11</v>
      </c>
      <c r="P3153">
        <f t="shared" si="49"/>
        <v>345</v>
      </c>
    </row>
    <row r="3154" spans="1:16" x14ac:dyDescent="0.25">
      <c r="A3154" t="s">
        <v>6173</v>
      </c>
      <c r="B3154" t="s">
        <v>6174</v>
      </c>
      <c r="C3154">
        <v>585</v>
      </c>
      <c r="D3154" t="s">
        <v>10</v>
      </c>
      <c r="E3154">
        <v>1</v>
      </c>
      <c r="F3154">
        <v>345</v>
      </c>
      <c r="G3154">
        <v>4725</v>
      </c>
      <c r="H3154" t="s">
        <v>11</v>
      </c>
      <c r="P3154">
        <f t="shared" si="49"/>
        <v>345</v>
      </c>
    </row>
    <row r="3155" spans="1:16" x14ac:dyDescent="0.25">
      <c r="A3155" t="s">
        <v>6175</v>
      </c>
      <c r="B3155" t="s">
        <v>6176</v>
      </c>
      <c r="C3155">
        <v>381</v>
      </c>
      <c r="D3155" t="s">
        <v>10</v>
      </c>
      <c r="E3155">
        <v>1</v>
      </c>
      <c r="F3155">
        <v>141</v>
      </c>
      <c r="G3155">
        <v>4725</v>
      </c>
      <c r="H3155" t="s">
        <v>11</v>
      </c>
      <c r="P3155">
        <f t="shared" si="49"/>
        <v>141</v>
      </c>
    </row>
    <row r="3156" spans="1:16" x14ac:dyDescent="0.25">
      <c r="A3156" t="s">
        <v>6177</v>
      </c>
      <c r="B3156" t="s">
        <v>6178</v>
      </c>
      <c r="C3156">
        <v>382</v>
      </c>
      <c r="D3156" t="s">
        <v>10</v>
      </c>
      <c r="E3156">
        <v>1</v>
      </c>
      <c r="F3156">
        <v>142</v>
      </c>
      <c r="G3156">
        <v>4725</v>
      </c>
      <c r="H3156" t="s">
        <v>11</v>
      </c>
      <c r="P3156">
        <f t="shared" si="49"/>
        <v>142</v>
      </c>
    </row>
    <row r="3157" spans="1:16" x14ac:dyDescent="0.25">
      <c r="A3157" t="s">
        <v>6179</v>
      </c>
      <c r="B3157" t="s">
        <v>6180</v>
      </c>
      <c r="C3157">
        <v>585</v>
      </c>
      <c r="D3157" t="s">
        <v>10</v>
      </c>
      <c r="E3157">
        <v>1</v>
      </c>
      <c r="F3157">
        <v>345</v>
      </c>
      <c r="G3157">
        <v>4725</v>
      </c>
      <c r="H3157" t="s">
        <v>11</v>
      </c>
      <c r="P3157">
        <f t="shared" si="49"/>
        <v>345</v>
      </c>
    </row>
    <row r="3158" spans="1:16" x14ac:dyDescent="0.25">
      <c r="A3158" t="s">
        <v>6181</v>
      </c>
      <c r="B3158" t="s">
        <v>6182</v>
      </c>
      <c r="C3158">
        <v>339</v>
      </c>
      <c r="D3158" t="s">
        <v>10</v>
      </c>
      <c r="E3158">
        <v>1</v>
      </c>
      <c r="F3158">
        <v>339</v>
      </c>
      <c r="G3158">
        <v>4725</v>
      </c>
      <c r="H3158" t="s">
        <v>11</v>
      </c>
      <c r="P3158">
        <f t="shared" si="49"/>
        <v>339</v>
      </c>
    </row>
    <row r="3159" spans="1:16" x14ac:dyDescent="0.25">
      <c r="A3159" t="s">
        <v>6183</v>
      </c>
      <c r="B3159" t="s">
        <v>6184</v>
      </c>
      <c r="C3159">
        <v>458</v>
      </c>
      <c r="D3159" t="s">
        <v>10</v>
      </c>
      <c r="E3159">
        <v>1</v>
      </c>
      <c r="F3159">
        <v>328</v>
      </c>
      <c r="G3159">
        <v>4725</v>
      </c>
      <c r="H3159" t="s">
        <v>11</v>
      </c>
      <c r="P3159">
        <f t="shared" si="49"/>
        <v>328</v>
      </c>
    </row>
    <row r="3160" spans="1:16" x14ac:dyDescent="0.25">
      <c r="A3160" t="s">
        <v>6185</v>
      </c>
      <c r="B3160" t="s">
        <v>6186</v>
      </c>
      <c r="C3160">
        <v>458</v>
      </c>
      <c r="D3160" t="s">
        <v>10</v>
      </c>
      <c r="E3160">
        <v>1</v>
      </c>
      <c r="F3160">
        <v>328</v>
      </c>
      <c r="G3160">
        <v>4725</v>
      </c>
      <c r="H3160" t="s">
        <v>11</v>
      </c>
      <c r="P3160">
        <f t="shared" si="49"/>
        <v>328</v>
      </c>
    </row>
    <row r="3161" spans="1:16" x14ac:dyDescent="0.25">
      <c r="A3161" t="s">
        <v>6187</v>
      </c>
      <c r="B3161" t="s">
        <v>6188</v>
      </c>
      <c r="C3161">
        <v>458</v>
      </c>
      <c r="D3161" t="s">
        <v>10</v>
      </c>
      <c r="E3161">
        <v>1</v>
      </c>
      <c r="F3161">
        <v>328</v>
      </c>
      <c r="G3161">
        <v>4725</v>
      </c>
      <c r="H3161" t="s">
        <v>11</v>
      </c>
      <c r="P3161">
        <f t="shared" si="49"/>
        <v>328</v>
      </c>
    </row>
    <row r="3162" spans="1:16" x14ac:dyDescent="0.25">
      <c r="A3162" t="s">
        <v>6189</v>
      </c>
      <c r="B3162" t="s">
        <v>6190</v>
      </c>
      <c r="C3162">
        <v>458</v>
      </c>
      <c r="D3162" t="s">
        <v>10</v>
      </c>
      <c r="E3162">
        <v>1</v>
      </c>
      <c r="F3162">
        <v>328</v>
      </c>
      <c r="G3162">
        <v>4725</v>
      </c>
      <c r="H3162" t="s">
        <v>11</v>
      </c>
      <c r="P3162">
        <f t="shared" si="49"/>
        <v>328</v>
      </c>
    </row>
    <row r="3163" spans="1:16" x14ac:dyDescent="0.25">
      <c r="A3163" t="s">
        <v>6191</v>
      </c>
      <c r="B3163" t="s">
        <v>6192</v>
      </c>
      <c r="C3163">
        <v>458</v>
      </c>
      <c r="D3163" t="s">
        <v>10</v>
      </c>
      <c r="E3163">
        <v>1</v>
      </c>
      <c r="F3163">
        <v>328</v>
      </c>
      <c r="G3163">
        <v>4725</v>
      </c>
      <c r="H3163" t="s">
        <v>11</v>
      </c>
      <c r="P3163">
        <f t="shared" si="49"/>
        <v>328</v>
      </c>
    </row>
    <row r="3164" spans="1:16" x14ac:dyDescent="0.25">
      <c r="A3164" t="s">
        <v>6193</v>
      </c>
      <c r="B3164" t="s">
        <v>6194</v>
      </c>
      <c r="C3164">
        <v>458</v>
      </c>
      <c r="D3164" t="s">
        <v>10</v>
      </c>
      <c r="E3164">
        <v>1</v>
      </c>
      <c r="F3164">
        <v>328</v>
      </c>
      <c r="G3164">
        <v>4725</v>
      </c>
      <c r="H3164" t="s">
        <v>11</v>
      </c>
      <c r="P3164">
        <f t="shared" si="49"/>
        <v>328</v>
      </c>
    </row>
    <row r="3165" spans="1:16" x14ac:dyDescent="0.25">
      <c r="A3165" t="s">
        <v>6195</v>
      </c>
      <c r="B3165" t="s">
        <v>6196</v>
      </c>
      <c r="C3165">
        <v>458</v>
      </c>
      <c r="D3165" t="s">
        <v>10</v>
      </c>
      <c r="E3165">
        <v>1</v>
      </c>
      <c r="F3165">
        <v>328</v>
      </c>
      <c r="G3165">
        <v>4725</v>
      </c>
      <c r="H3165" t="s">
        <v>11</v>
      </c>
      <c r="P3165">
        <f t="shared" si="49"/>
        <v>328</v>
      </c>
    </row>
    <row r="3166" spans="1:16" x14ac:dyDescent="0.25">
      <c r="A3166" t="s">
        <v>6197</v>
      </c>
      <c r="B3166" t="s">
        <v>6198</v>
      </c>
      <c r="C3166">
        <v>458</v>
      </c>
      <c r="D3166" t="s">
        <v>10</v>
      </c>
      <c r="E3166">
        <v>1</v>
      </c>
      <c r="F3166">
        <v>328</v>
      </c>
      <c r="G3166">
        <v>4725</v>
      </c>
      <c r="H3166" t="s">
        <v>11</v>
      </c>
      <c r="P3166">
        <f t="shared" si="49"/>
        <v>328</v>
      </c>
    </row>
    <row r="3167" spans="1:16" x14ac:dyDescent="0.25">
      <c r="A3167" t="s">
        <v>6199</v>
      </c>
      <c r="B3167" t="s">
        <v>6200</v>
      </c>
      <c r="C3167">
        <v>458</v>
      </c>
      <c r="D3167" t="s">
        <v>10</v>
      </c>
      <c r="E3167">
        <v>1</v>
      </c>
      <c r="F3167">
        <v>328</v>
      </c>
      <c r="G3167">
        <v>4725</v>
      </c>
      <c r="H3167" t="s">
        <v>11</v>
      </c>
      <c r="P3167">
        <f t="shared" si="49"/>
        <v>328</v>
      </c>
    </row>
    <row r="3168" spans="1:16" x14ac:dyDescent="0.25">
      <c r="A3168" t="s">
        <v>6201</v>
      </c>
      <c r="B3168" t="s">
        <v>6202</v>
      </c>
      <c r="C3168">
        <v>458</v>
      </c>
      <c r="D3168" t="s">
        <v>10</v>
      </c>
      <c r="E3168">
        <v>1</v>
      </c>
      <c r="F3168">
        <v>328</v>
      </c>
      <c r="G3168">
        <v>4725</v>
      </c>
      <c r="H3168" t="s">
        <v>11</v>
      </c>
      <c r="P3168">
        <f t="shared" si="49"/>
        <v>328</v>
      </c>
    </row>
    <row r="3169" spans="1:16" x14ac:dyDescent="0.25">
      <c r="A3169" t="s">
        <v>6203</v>
      </c>
      <c r="B3169" t="s">
        <v>6204</v>
      </c>
      <c r="C3169">
        <v>458</v>
      </c>
      <c r="D3169" t="s">
        <v>10</v>
      </c>
      <c r="E3169">
        <v>1</v>
      </c>
      <c r="F3169">
        <v>328</v>
      </c>
      <c r="G3169">
        <v>4725</v>
      </c>
      <c r="H3169" t="s">
        <v>11</v>
      </c>
      <c r="P3169">
        <f t="shared" si="49"/>
        <v>328</v>
      </c>
    </row>
    <row r="3170" spans="1:16" x14ac:dyDescent="0.25">
      <c r="A3170" t="s">
        <v>6205</v>
      </c>
      <c r="B3170" t="s">
        <v>6206</v>
      </c>
      <c r="C3170">
        <v>458</v>
      </c>
      <c r="D3170" t="s">
        <v>10</v>
      </c>
      <c r="E3170">
        <v>1</v>
      </c>
      <c r="F3170">
        <v>328</v>
      </c>
      <c r="G3170">
        <v>4725</v>
      </c>
      <c r="H3170" t="s">
        <v>11</v>
      </c>
      <c r="P3170">
        <f t="shared" si="49"/>
        <v>328</v>
      </c>
    </row>
    <row r="3171" spans="1:16" x14ac:dyDescent="0.25">
      <c r="A3171" t="s">
        <v>6207</v>
      </c>
      <c r="B3171" t="s">
        <v>6208</v>
      </c>
      <c r="C3171">
        <v>458</v>
      </c>
      <c r="D3171" t="s">
        <v>10</v>
      </c>
      <c r="E3171">
        <v>1</v>
      </c>
      <c r="F3171">
        <v>328</v>
      </c>
      <c r="G3171">
        <v>4725</v>
      </c>
      <c r="H3171" t="s">
        <v>11</v>
      </c>
      <c r="P3171">
        <f t="shared" si="49"/>
        <v>328</v>
      </c>
    </row>
    <row r="3172" spans="1:16" x14ac:dyDescent="0.25">
      <c r="A3172" t="s">
        <v>6209</v>
      </c>
      <c r="B3172" t="s">
        <v>6210</v>
      </c>
      <c r="C3172">
        <v>458</v>
      </c>
      <c r="D3172" t="s">
        <v>10</v>
      </c>
      <c r="E3172">
        <v>1</v>
      </c>
      <c r="F3172">
        <v>328</v>
      </c>
      <c r="G3172">
        <v>4725</v>
      </c>
      <c r="H3172" t="s">
        <v>11</v>
      </c>
      <c r="P3172">
        <f t="shared" si="49"/>
        <v>328</v>
      </c>
    </row>
    <row r="3173" spans="1:16" x14ac:dyDescent="0.25">
      <c r="A3173" t="s">
        <v>6211</v>
      </c>
      <c r="B3173" t="s">
        <v>6212</v>
      </c>
      <c r="C3173">
        <v>458</v>
      </c>
      <c r="D3173" t="s">
        <v>10</v>
      </c>
      <c r="E3173">
        <v>1</v>
      </c>
      <c r="F3173">
        <v>328</v>
      </c>
      <c r="G3173">
        <v>4725</v>
      </c>
      <c r="H3173" t="s">
        <v>11</v>
      </c>
      <c r="P3173">
        <f t="shared" si="49"/>
        <v>328</v>
      </c>
    </row>
    <row r="3174" spans="1:16" x14ac:dyDescent="0.25">
      <c r="A3174" t="s">
        <v>6213</v>
      </c>
      <c r="B3174" t="s">
        <v>6214</v>
      </c>
      <c r="C3174">
        <v>458</v>
      </c>
      <c r="D3174" t="s">
        <v>10</v>
      </c>
      <c r="E3174">
        <v>1</v>
      </c>
      <c r="F3174">
        <v>328</v>
      </c>
      <c r="G3174">
        <v>4725</v>
      </c>
      <c r="H3174" t="s">
        <v>11</v>
      </c>
      <c r="P3174">
        <f t="shared" si="49"/>
        <v>328</v>
      </c>
    </row>
    <row r="3175" spans="1:16" x14ac:dyDescent="0.25">
      <c r="A3175" t="s">
        <v>6215</v>
      </c>
      <c r="B3175" t="s">
        <v>6216</v>
      </c>
      <c r="C3175">
        <v>458</v>
      </c>
      <c r="D3175" t="s">
        <v>10</v>
      </c>
      <c r="E3175">
        <v>1</v>
      </c>
      <c r="F3175">
        <v>328</v>
      </c>
      <c r="G3175">
        <v>4725</v>
      </c>
      <c r="H3175" t="s">
        <v>11</v>
      </c>
      <c r="P3175">
        <f t="shared" si="49"/>
        <v>328</v>
      </c>
    </row>
    <row r="3176" spans="1:16" x14ac:dyDescent="0.25">
      <c r="A3176" t="s">
        <v>6217</v>
      </c>
      <c r="B3176" t="s">
        <v>6218</v>
      </c>
      <c r="C3176">
        <v>458</v>
      </c>
      <c r="D3176" t="s">
        <v>10</v>
      </c>
      <c r="E3176">
        <v>1</v>
      </c>
      <c r="F3176">
        <v>328</v>
      </c>
      <c r="G3176">
        <v>4725</v>
      </c>
      <c r="H3176" t="s">
        <v>11</v>
      </c>
      <c r="P3176">
        <f t="shared" si="49"/>
        <v>328</v>
      </c>
    </row>
    <row r="3177" spans="1:16" x14ac:dyDescent="0.25">
      <c r="A3177" t="s">
        <v>6219</v>
      </c>
      <c r="B3177" t="s">
        <v>6220</v>
      </c>
      <c r="C3177">
        <v>458</v>
      </c>
      <c r="D3177" t="s">
        <v>10</v>
      </c>
      <c r="E3177">
        <v>1</v>
      </c>
      <c r="F3177">
        <v>328</v>
      </c>
      <c r="G3177">
        <v>4725</v>
      </c>
      <c r="H3177" t="s">
        <v>11</v>
      </c>
      <c r="P3177">
        <f t="shared" si="49"/>
        <v>328</v>
      </c>
    </row>
    <row r="3178" spans="1:16" x14ac:dyDescent="0.25">
      <c r="A3178" t="s">
        <v>6221</v>
      </c>
      <c r="B3178" t="s">
        <v>6222</v>
      </c>
      <c r="C3178">
        <v>458</v>
      </c>
      <c r="D3178" t="s">
        <v>10</v>
      </c>
      <c r="E3178">
        <v>1</v>
      </c>
      <c r="F3178">
        <v>328</v>
      </c>
      <c r="G3178">
        <v>4725</v>
      </c>
      <c r="H3178" t="s">
        <v>11</v>
      </c>
      <c r="P3178">
        <f t="shared" si="49"/>
        <v>328</v>
      </c>
    </row>
    <row r="3179" spans="1:16" x14ac:dyDescent="0.25">
      <c r="A3179" t="s">
        <v>6223</v>
      </c>
      <c r="B3179" t="s">
        <v>6224</v>
      </c>
      <c r="C3179">
        <v>458</v>
      </c>
      <c r="D3179" t="s">
        <v>10</v>
      </c>
      <c r="E3179">
        <v>1</v>
      </c>
      <c r="F3179">
        <v>328</v>
      </c>
      <c r="G3179">
        <v>4725</v>
      </c>
      <c r="H3179" t="s">
        <v>11</v>
      </c>
      <c r="P3179">
        <f t="shared" si="49"/>
        <v>328</v>
      </c>
    </row>
    <row r="3180" spans="1:16" x14ac:dyDescent="0.25">
      <c r="A3180" t="s">
        <v>6225</v>
      </c>
      <c r="B3180" t="s">
        <v>6226</v>
      </c>
      <c r="C3180">
        <v>458</v>
      </c>
      <c r="D3180" t="s">
        <v>10</v>
      </c>
      <c r="E3180">
        <v>1</v>
      </c>
      <c r="F3180">
        <v>328</v>
      </c>
      <c r="G3180">
        <v>4725</v>
      </c>
      <c r="H3180" t="s">
        <v>11</v>
      </c>
      <c r="P3180">
        <f t="shared" si="49"/>
        <v>328</v>
      </c>
    </row>
    <row r="3181" spans="1:16" x14ac:dyDescent="0.25">
      <c r="A3181" t="s">
        <v>6227</v>
      </c>
      <c r="B3181" t="s">
        <v>6228</v>
      </c>
      <c r="C3181">
        <v>458</v>
      </c>
      <c r="D3181" t="s">
        <v>10</v>
      </c>
      <c r="E3181">
        <v>1</v>
      </c>
      <c r="F3181">
        <v>328</v>
      </c>
      <c r="G3181">
        <v>4725</v>
      </c>
      <c r="H3181" t="s">
        <v>11</v>
      </c>
      <c r="P3181">
        <f t="shared" si="49"/>
        <v>328</v>
      </c>
    </row>
    <row r="3182" spans="1:16" x14ac:dyDescent="0.25">
      <c r="A3182" t="s">
        <v>6229</v>
      </c>
      <c r="B3182" t="s">
        <v>6230</v>
      </c>
      <c r="C3182">
        <v>458</v>
      </c>
      <c r="D3182" t="s">
        <v>10</v>
      </c>
      <c r="E3182">
        <v>1</v>
      </c>
      <c r="F3182">
        <v>328</v>
      </c>
      <c r="G3182">
        <v>4725</v>
      </c>
      <c r="H3182" t="s">
        <v>11</v>
      </c>
      <c r="P3182">
        <f t="shared" si="49"/>
        <v>328</v>
      </c>
    </row>
    <row r="3183" spans="1:16" x14ac:dyDescent="0.25">
      <c r="A3183" t="s">
        <v>6231</v>
      </c>
      <c r="B3183" t="s">
        <v>6232</v>
      </c>
      <c r="C3183">
        <v>458</v>
      </c>
      <c r="D3183" t="s">
        <v>10</v>
      </c>
      <c r="E3183">
        <v>1</v>
      </c>
      <c r="F3183">
        <v>328</v>
      </c>
      <c r="G3183">
        <v>4725</v>
      </c>
      <c r="H3183" t="s">
        <v>11</v>
      </c>
      <c r="P3183">
        <f t="shared" si="49"/>
        <v>328</v>
      </c>
    </row>
    <row r="3184" spans="1:16" x14ac:dyDescent="0.25">
      <c r="A3184" t="s">
        <v>6233</v>
      </c>
      <c r="B3184" t="s">
        <v>6234</v>
      </c>
      <c r="C3184">
        <v>458</v>
      </c>
      <c r="D3184" t="s">
        <v>10</v>
      </c>
      <c r="E3184">
        <v>1</v>
      </c>
      <c r="F3184">
        <v>328</v>
      </c>
      <c r="G3184">
        <v>4725</v>
      </c>
      <c r="H3184" t="s">
        <v>11</v>
      </c>
      <c r="P3184">
        <f t="shared" si="49"/>
        <v>328</v>
      </c>
    </row>
    <row r="3185" spans="1:16" x14ac:dyDescent="0.25">
      <c r="A3185" t="s">
        <v>6235</v>
      </c>
      <c r="B3185" t="s">
        <v>6236</v>
      </c>
      <c r="C3185">
        <v>458</v>
      </c>
      <c r="D3185" t="s">
        <v>10</v>
      </c>
      <c r="E3185">
        <v>1</v>
      </c>
      <c r="F3185">
        <v>328</v>
      </c>
      <c r="G3185">
        <v>4725</v>
      </c>
      <c r="H3185" t="s">
        <v>11</v>
      </c>
      <c r="P3185">
        <f t="shared" si="49"/>
        <v>328</v>
      </c>
    </row>
    <row r="3186" spans="1:16" x14ac:dyDescent="0.25">
      <c r="A3186" t="s">
        <v>6237</v>
      </c>
      <c r="B3186" t="s">
        <v>6238</v>
      </c>
      <c r="C3186">
        <v>458</v>
      </c>
      <c r="D3186" t="s">
        <v>10</v>
      </c>
      <c r="E3186">
        <v>1</v>
      </c>
      <c r="F3186">
        <v>328</v>
      </c>
      <c r="G3186">
        <v>4725</v>
      </c>
      <c r="H3186" t="s">
        <v>11</v>
      </c>
      <c r="P3186">
        <f t="shared" si="49"/>
        <v>328</v>
      </c>
    </row>
    <row r="3187" spans="1:16" x14ac:dyDescent="0.25">
      <c r="A3187" t="s">
        <v>6239</v>
      </c>
      <c r="B3187" t="s">
        <v>6240</v>
      </c>
      <c r="C3187">
        <v>458</v>
      </c>
      <c r="D3187" t="s">
        <v>10</v>
      </c>
      <c r="E3187">
        <v>1</v>
      </c>
      <c r="F3187">
        <v>328</v>
      </c>
      <c r="G3187">
        <v>4725</v>
      </c>
      <c r="H3187" t="s">
        <v>11</v>
      </c>
      <c r="P3187">
        <f t="shared" si="49"/>
        <v>328</v>
      </c>
    </row>
    <row r="3188" spans="1:16" x14ac:dyDescent="0.25">
      <c r="A3188" t="s">
        <v>6241</v>
      </c>
      <c r="B3188" t="s">
        <v>6242</v>
      </c>
      <c r="C3188">
        <v>458</v>
      </c>
      <c r="D3188" t="s">
        <v>10</v>
      </c>
      <c r="E3188">
        <v>1</v>
      </c>
      <c r="F3188">
        <v>328</v>
      </c>
      <c r="G3188">
        <v>4725</v>
      </c>
      <c r="H3188" t="s">
        <v>11</v>
      </c>
      <c r="P3188">
        <f t="shared" si="49"/>
        <v>328</v>
      </c>
    </row>
    <row r="3189" spans="1:16" x14ac:dyDescent="0.25">
      <c r="A3189" t="s">
        <v>6243</v>
      </c>
      <c r="B3189" t="s">
        <v>6244</v>
      </c>
      <c r="C3189">
        <v>458</v>
      </c>
      <c r="D3189" t="s">
        <v>10</v>
      </c>
      <c r="E3189">
        <v>1</v>
      </c>
      <c r="F3189">
        <v>328</v>
      </c>
      <c r="G3189">
        <v>4725</v>
      </c>
      <c r="H3189" t="s">
        <v>11</v>
      </c>
      <c r="P3189">
        <f t="shared" si="49"/>
        <v>328</v>
      </c>
    </row>
    <row r="3190" spans="1:16" x14ac:dyDescent="0.25">
      <c r="A3190" t="s">
        <v>6245</v>
      </c>
      <c r="B3190" t="s">
        <v>6246</v>
      </c>
      <c r="C3190">
        <v>458</v>
      </c>
      <c r="D3190" t="s">
        <v>10</v>
      </c>
      <c r="E3190">
        <v>1</v>
      </c>
      <c r="F3190">
        <v>328</v>
      </c>
      <c r="G3190">
        <v>4725</v>
      </c>
      <c r="H3190" t="s">
        <v>11</v>
      </c>
      <c r="P3190">
        <f t="shared" si="49"/>
        <v>328</v>
      </c>
    </row>
    <row r="3191" spans="1:16" x14ac:dyDescent="0.25">
      <c r="A3191" t="s">
        <v>6247</v>
      </c>
      <c r="B3191" t="s">
        <v>6248</v>
      </c>
      <c r="C3191">
        <v>458</v>
      </c>
      <c r="D3191" t="s">
        <v>10</v>
      </c>
      <c r="E3191">
        <v>1</v>
      </c>
      <c r="F3191">
        <v>328</v>
      </c>
      <c r="G3191">
        <v>4725</v>
      </c>
      <c r="H3191" t="s">
        <v>11</v>
      </c>
      <c r="P3191">
        <f t="shared" ref="P3191:P3254" si="50">F3191-E3191+1</f>
        <v>328</v>
      </c>
    </row>
    <row r="3192" spans="1:16" x14ac:dyDescent="0.25">
      <c r="A3192" t="s">
        <v>6249</v>
      </c>
      <c r="B3192" t="s">
        <v>6250</v>
      </c>
      <c r="C3192">
        <v>458</v>
      </c>
      <c r="D3192" t="s">
        <v>10</v>
      </c>
      <c r="E3192">
        <v>1</v>
      </c>
      <c r="F3192">
        <v>328</v>
      </c>
      <c r="G3192">
        <v>4725</v>
      </c>
      <c r="H3192" t="s">
        <v>11</v>
      </c>
      <c r="P3192">
        <f t="shared" si="50"/>
        <v>328</v>
      </c>
    </row>
    <row r="3193" spans="1:16" x14ac:dyDescent="0.25">
      <c r="A3193" t="s">
        <v>6251</v>
      </c>
      <c r="B3193" t="s">
        <v>6252</v>
      </c>
      <c r="C3193">
        <v>458</v>
      </c>
      <c r="D3193" t="s">
        <v>10</v>
      </c>
      <c r="E3193">
        <v>1</v>
      </c>
      <c r="F3193">
        <v>328</v>
      </c>
      <c r="G3193">
        <v>4725</v>
      </c>
      <c r="H3193" t="s">
        <v>11</v>
      </c>
      <c r="P3193">
        <f t="shared" si="50"/>
        <v>328</v>
      </c>
    </row>
    <row r="3194" spans="1:16" x14ac:dyDescent="0.25">
      <c r="A3194" t="s">
        <v>6253</v>
      </c>
      <c r="B3194" t="s">
        <v>6254</v>
      </c>
      <c r="C3194">
        <v>458</v>
      </c>
      <c r="D3194" t="s">
        <v>10</v>
      </c>
      <c r="E3194">
        <v>1</v>
      </c>
      <c r="F3194">
        <v>328</v>
      </c>
      <c r="G3194">
        <v>4725</v>
      </c>
      <c r="H3194" t="s">
        <v>11</v>
      </c>
      <c r="P3194">
        <f t="shared" si="50"/>
        <v>328</v>
      </c>
    </row>
    <row r="3195" spans="1:16" x14ac:dyDescent="0.25">
      <c r="A3195" t="s">
        <v>6255</v>
      </c>
      <c r="B3195" t="s">
        <v>6256</v>
      </c>
      <c r="C3195">
        <v>458</v>
      </c>
      <c r="D3195" t="s">
        <v>10</v>
      </c>
      <c r="E3195">
        <v>1</v>
      </c>
      <c r="F3195">
        <v>328</v>
      </c>
      <c r="G3195">
        <v>4725</v>
      </c>
      <c r="H3195" t="s">
        <v>11</v>
      </c>
      <c r="P3195">
        <f t="shared" si="50"/>
        <v>328</v>
      </c>
    </row>
    <row r="3196" spans="1:16" x14ac:dyDescent="0.25">
      <c r="A3196" t="s">
        <v>6257</v>
      </c>
      <c r="B3196" t="s">
        <v>6258</v>
      </c>
      <c r="C3196">
        <v>458</v>
      </c>
      <c r="D3196" t="s">
        <v>10</v>
      </c>
      <c r="E3196">
        <v>1</v>
      </c>
      <c r="F3196">
        <v>328</v>
      </c>
      <c r="G3196">
        <v>4725</v>
      </c>
      <c r="H3196" t="s">
        <v>11</v>
      </c>
      <c r="P3196">
        <f t="shared" si="50"/>
        <v>328</v>
      </c>
    </row>
    <row r="3197" spans="1:16" x14ac:dyDescent="0.25">
      <c r="A3197" t="s">
        <v>6259</v>
      </c>
      <c r="B3197" t="s">
        <v>6260</v>
      </c>
      <c r="C3197">
        <v>594</v>
      </c>
      <c r="D3197" t="s">
        <v>10</v>
      </c>
      <c r="E3197">
        <v>1</v>
      </c>
      <c r="F3197">
        <v>354</v>
      </c>
      <c r="G3197">
        <v>4725</v>
      </c>
      <c r="H3197" t="s">
        <v>11</v>
      </c>
      <c r="P3197">
        <f t="shared" si="50"/>
        <v>354</v>
      </c>
    </row>
    <row r="3198" spans="1:16" x14ac:dyDescent="0.25">
      <c r="A3198" t="s">
        <v>6261</v>
      </c>
      <c r="B3198" t="s">
        <v>6262</v>
      </c>
      <c r="C3198">
        <v>594</v>
      </c>
      <c r="D3198" t="s">
        <v>10</v>
      </c>
      <c r="E3198">
        <v>1</v>
      </c>
      <c r="F3198">
        <v>354</v>
      </c>
      <c r="G3198">
        <v>4725</v>
      </c>
      <c r="H3198" t="s">
        <v>11</v>
      </c>
      <c r="P3198">
        <f t="shared" si="50"/>
        <v>354</v>
      </c>
    </row>
    <row r="3199" spans="1:16" x14ac:dyDescent="0.25">
      <c r="A3199" t="s">
        <v>6263</v>
      </c>
      <c r="B3199" t="s">
        <v>6264</v>
      </c>
      <c r="C3199">
        <v>594</v>
      </c>
      <c r="D3199" t="s">
        <v>10</v>
      </c>
      <c r="E3199">
        <v>1</v>
      </c>
      <c r="F3199">
        <v>354</v>
      </c>
      <c r="G3199">
        <v>4725</v>
      </c>
      <c r="H3199" t="s">
        <v>11</v>
      </c>
      <c r="P3199">
        <f t="shared" si="50"/>
        <v>354</v>
      </c>
    </row>
    <row r="3200" spans="1:16" x14ac:dyDescent="0.25">
      <c r="A3200" t="s">
        <v>6265</v>
      </c>
      <c r="B3200" t="s">
        <v>6266</v>
      </c>
      <c r="C3200">
        <v>594</v>
      </c>
      <c r="D3200" t="s">
        <v>10</v>
      </c>
      <c r="E3200">
        <v>1</v>
      </c>
      <c r="F3200">
        <v>354</v>
      </c>
      <c r="G3200">
        <v>4725</v>
      </c>
      <c r="H3200" t="s">
        <v>11</v>
      </c>
      <c r="P3200">
        <f t="shared" si="50"/>
        <v>354</v>
      </c>
    </row>
    <row r="3201" spans="1:16" x14ac:dyDescent="0.25">
      <c r="A3201" t="s">
        <v>6267</v>
      </c>
      <c r="B3201" t="s">
        <v>6268</v>
      </c>
      <c r="C3201">
        <v>594</v>
      </c>
      <c r="D3201" t="s">
        <v>10</v>
      </c>
      <c r="E3201">
        <v>1</v>
      </c>
      <c r="F3201">
        <v>354</v>
      </c>
      <c r="G3201">
        <v>4725</v>
      </c>
      <c r="H3201" t="s">
        <v>11</v>
      </c>
      <c r="P3201">
        <f t="shared" si="50"/>
        <v>354</v>
      </c>
    </row>
    <row r="3202" spans="1:16" x14ac:dyDescent="0.25">
      <c r="A3202" t="s">
        <v>6269</v>
      </c>
      <c r="B3202" t="s">
        <v>6270</v>
      </c>
      <c r="C3202">
        <v>594</v>
      </c>
      <c r="D3202" t="s">
        <v>10</v>
      </c>
      <c r="E3202">
        <v>1</v>
      </c>
      <c r="F3202">
        <v>354</v>
      </c>
      <c r="G3202">
        <v>4725</v>
      </c>
      <c r="H3202" t="s">
        <v>11</v>
      </c>
      <c r="P3202">
        <f t="shared" si="50"/>
        <v>354</v>
      </c>
    </row>
    <row r="3203" spans="1:16" x14ac:dyDescent="0.25">
      <c r="A3203" t="s">
        <v>6271</v>
      </c>
      <c r="B3203" t="s">
        <v>6272</v>
      </c>
      <c r="C3203">
        <v>583</v>
      </c>
      <c r="D3203" t="s">
        <v>10</v>
      </c>
      <c r="E3203">
        <v>1</v>
      </c>
      <c r="F3203">
        <v>343</v>
      </c>
      <c r="G3203">
        <v>4725</v>
      </c>
      <c r="H3203" t="s">
        <v>11</v>
      </c>
      <c r="P3203">
        <f t="shared" si="50"/>
        <v>343</v>
      </c>
    </row>
    <row r="3204" spans="1:16" x14ac:dyDescent="0.25">
      <c r="A3204" t="s">
        <v>6273</v>
      </c>
      <c r="B3204" t="s">
        <v>6274</v>
      </c>
      <c r="C3204">
        <v>585</v>
      </c>
      <c r="D3204" t="s">
        <v>10</v>
      </c>
      <c r="E3204">
        <v>1</v>
      </c>
      <c r="F3204">
        <v>345</v>
      </c>
      <c r="G3204">
        <v>4725</v>
      </c>
      <c r="H3204" t="s">
        <v>11</v>
      </c>
      <c r="P3204">
        <f t="shared" si="50"/>
        <v>345</v>
      </c>
    </row>
    <row r="3205" spans="1:16" x14ac:dyDescent="0.25">
      <c r="A3205" t="s">
        <v>6275</v>
      </c>
      <c r="B3205" t="s">
        <v>6276</v>
      </c>
      <c r="C3205">
        <v>577</v>
      </c>
      <c r="D3205" t="s">
        <v>10</v>
      </c>
      <c r="E3205">
        <v>1</v>
      </c>
      <c r="F3205">
        <v>342</v>
      </c>
      <c r="G3205">
        <v>4725</v>
      </c>
      <c r="H3205" t="s">
        <v>11</v>
      </c>
      <c r="P3205">
        <f t="shared" si="50"/>
        <v>342</v>
      </c>
    </row>
    <row r="3206" spans="1:16" x14ac:dyDescent="0.25">
      <c r="A3206" t="s">
        <v>6277</v>
      </c>
      <c r="B3206" t="s">
        <v>6278</v>
      </c>
      <c r="C3206">
        <v>500</v>
      </c>
      <c r="D3206" t="s">
        <v>10</v>
      </c>
      <c r="E3206">
        <v>2</v>
      </c>
      <c r="F3206">
        <v>373</v>
      </c>
      <c r="G3206">
        <v>4725</v>
      </c>
      <c r="H3206" t="s">
        <v>11</v>
      </c>
      <c r="P3206">
        <f t="shared" si="50"/>
        <v>372</v>
      </c>
    </row>
    <row r="3207" spans="1:16" x14ac:dyDescent="0.25">
      <c r="A3207" t="s">
        <v>6279</v>
      </c>
      <c r="B3207" t="s">
        <v>6280</v>
      </c>
      <c r="C3207">
        <v>582</v>
      </c>
      <c r="D3207" t="s">
        <v>10</v>
      </c>
      <c r="E3207">
        <v>1</v>
      </c>
      <c r="F3207">
        <v>342</v>
      </c>
      <c r="G3207">
        <v>4725</v>
      </c>
      <c r="H3207" t="s">
        <v>11</v>
      </c>
      <c r="P3207">
        <f t="shared" si="50"/>
        <v>342</v>
      </c>
    </row>
    <row r="3208" spans="1:16" x14ac:dyDescent="0.25">
      <c r="A3208" t="s">
        <v>6281</v>
      </c>
      <c r="B3208" t="s">
        <v>6282</v>
      </c>
      <c r="C3208">
        <v>472</v>
      </c>
      <c r="D3208" t="s">
        <v>10</v>
      </c>
      <c r="E3208">
        <v>3</v>
      </c>
      <c r="F3208">
        <v>344</v>
      </c>
      <c r="G3208">
        <v>4725</v>
      </c>
      <c r="H3208" t="s">
        <v>11</v>
      </c>
      <c r="P3208">
        <f t="shared" si="50"/>
        <v>342</v>
      </c>
    </row>
    <row r="3209" spans="1:16" x14ac:dyDescent="0.25">
      <c r="A3209" t="s">
        <v>6283</v>
      </c>
      <c r="B3209" t="s">
        <v>6284</v>
      </c>
      <c r="C3209">
        <v>473</v>
      </c>
      <c r="D3209" t="s">
        <v>10</v>
      </c>
      <c r="E3209">
        <v>4</v>
      </c>
      <c r="F3209">
        <v>346</v>
      </c>
      <c r="G3209">
        <v>4725</v>
      </c>
      <c r="H3209" t="s">
        <v>11</v>
      </c>
      <c r="P3209">
        <f t="shared" si="50"/>
        <v>343</v>
      </c>
    </row>
    <row r="3210" spans="1:16" x14ac:dyDescent="0.25">
      <c r="A3210" t="s">
        <v>6285</v>
      </c>
      <c r="B3210" t="s">
        <v>6286</v>
      </c>
      <c r="C3210">
        <v>331</v>
      </c>
      <c r="D3210" t="s">
        <v>10</v>
      </c>
      <c r="E3210">
        <v>1</v>
      </c>
      <c r="F3210">
        <v>329</v>
      </c>
      <c r="G3210">
        <v>4725</v>
      </c>
      <c r="H3210" t="s">
        <v>11</v>
      </c>
      <c r="P3210">
        <f t="shared" si="50"/>
        <v>329</v>
      </c>
    </row>
    <row r="3211" spans="1:16" x14ac:dyDescent="0.25">
      <c r="A3211" t="s">
        <v>6287</v>
      </c>
      <c r="B3211" t="s">
        <v>6288</v>
      </c>
      <c r="C3211">
        <v>601</v>
      </c>
      <c r="D3211" t="s">
        <v>10</v>
      </c>
      <c r="E3211">
        <v>3</v>
      </c>
      <c r="F3211">
        <v>361</v>
      </c>
      <c r="G3211">
        <v>4725</v>
      </c>
      <c r="H3211" t="s">
        <v>11</v>
      </c>
      <c r="P3211">
        <f t="shared" si="50"/>
        <v>359</v>
      </c>
    </row>
    <row r="3212" spans="1:16" x14ac:dyDescent="0.25">
      <c r="A3212" t="s">
        <v>6289</v>
      </c>
      <c r="B3212" t="s">
        <v>6290</v>
      </c>
      <c r="C3212">
        <v>491</v>
      </c>
      <c r="D3212" t="s">
        <v>10</v>
      </c>
      <c r="E3212">
        <v>4</v>
      </c>
      <c r="F3212">
        <v>345</v>
      </c>
      <c r="G3212">
        <v>4725</v>
      </c>
      <c r="H3212" t="s">
        <v>11</v>
      </c>
      <c r="P3212">
        <f t="shared" si="50"/>
        <v>342</v>
      </c>
    </row>
    <row r="3213" spans="1:16" x14ac:dyDescent="0.25">
      <c r="A3213" t="s">
        <v>6291</v>
      </c>
      <c r="B3213" t="s">
        <v>6292</v>
      </c>
      <c r="C3213">
        <v>481</v>
      </c>
      <c r="D3213" t="s">
        <v>10</v>
      </c>
      <c r="E3213">
        <v>1</v>
      </c>
      <c r="F3213">
        <v>343</v>
      </c>
      <c r="G3213">
        <v>4725</v>
      </c>
      <c r="H3213" t="s">
        <v>11</v>
      </c>
      <c r="P3213">
        <f t="shared" si="50"/>
        <v>343</v>
      </c>
    </row>
    <row r="3214" spans="1:16" x14ac:dyDescent="0.25">
      <c r="A3214" t="s">
        <v>6293</v>
      </c>
      <c r="B3214" t="s">
        <v>6294</v>
      </c>
      <c r="C3214">
        <v>488</v>
      </c>
      <c r="D3214" t="s">
        <v>10</v>
      </c>
      <c r="E3214">
        <v>4</v>
      </c>
      <c r="F3214">
        <v>345</v>
      </c>
      <c r="G3214">
        <v>4725</v>
      </c>
      <c r="H3214" t="s">
        <v>11</v>
      </c>
      <c r="P3214">
        <f t="shared" si="50"/>
        <v>342</v>
      </c>
    </row>
    <row r="3215" spans="1:16" x14ac:dyDescent="0.25">
      <c r="A3215" t="s">
        <v>6295</v>
      </c>
      <c r="B3215" t="s">
        <v>6296</v>
      </c>
      <c r="C3215">
        <v>475</v>
      </c>
      <c r="D3215" t="s">
        <v>10</v>
      </c>
      <c r="E3215">
        <v>1</v>
      </c>
      <c r="F3215">
        <v>340</v>
      </c>
      <c r="G3215">
        <v>4725</v>
      </c>
      <c r="H3215" t="s">
        <v>11</v>
      </c>
      <c r="P3215">
        <f t="shared" si="50"/>
        <v>340</v>
      </c>
    </row>
    <row r="3216" spans="1:16" x14ac:dyDescent="0.25">
      <c r="A3216" t="s">
        <v>6297</v>
      </c>
      <c r="B3216" t="s">
        <v>6298</v>
      </c>
      <c r="C3216">
        <v>476</v>
      </c>
      <c r="D3216" t="s">
        <v>10</v>
      </c>
      <c r="E3216">
        <v>1</v>
      </c>
      <c r="F3216">
        <v>341</v>
      </c>
      <c r="G3216">
        <v>4725</v>
      </c>
      <c r="H3216" t="s">
        <v>11</v>
      </c>
      <c r="P3216">
        <f t="shared" si="50"/>
        <v>341</v>
      </c>
    </row>
    <row r="3217" spans="1:16" x14ac:dyDescent="0.25">
      <c r="A3217" t="s">
        <v>6299</v>
      </c>
      <c r="B3217" t="s">
        <v>6300</v>
      </c>
      <c r="C3217">
        <v>586</v>
      </c>
      <c r="D3217" t="s">
        <v>10</v>
      </c>
      <c r="E3217">
        <v>1</v>
      </c>
      <c r="F3217">
        <v>337</v>
      </c>
      <c r="G3217">
        <v>4725</v>
      </c>
      <c r="H3217" t="s">
        <v>11</v>
      </c>
      <c r="P3217">
        <f t="shared" si="50"/>
        <v>337</v>
      </c>
    </row>
    <row r="3218" spans="1:16" x14ac:dyDescent="0.25">
      <c r="A3218" t="s">
        <v>6301</v>
      </c>
      <c r="B3218" t="s">
        <v>6302</v>
      </c>
      <c r="C3218">
        <v>480</v>
      </c>
      <c r="D3218" t="s">
        <v>10</v>
      </c>
      <c r="E3218">
        <v>1</v>
      </c>
      <c r="F3218">
        <v>345</v>
      </c>
      <c r="G3218">
        <v>4725</v>
      </c>
      <c r="H3218" t="s">
        <v>11</v>
      </c>
      <c r="P3218">
        <f t="shared" si="50"/>
        <v>345</v>
      </c>
    </row>
    <row r="3219" spans="1:16" x14ac:dyDescent="0.25">
      <c r="A3219" t="s">
        <v>6303</v>
      </c>
      <c r="B3219" t="s">
        <v>6304</v>
      </c>
      <c r="C3219">
        <v>470</v>
      </c>
      <c r="D3219" t="s">
        <v>10</v>
      </c>
      <c r="E3219">
        <v>1</v>
      </c>
      <c r="F3219">
        <v>345</v>
      </c>
      <c r="G3219">
        <v>4725</v>
      </c>
      <c r="H3219" t="s">
        <v>11</v>
      </c>
      <c r="P3219">
        <f t="shared" si="50"/>
        <v>345</v>
      </c>
    </row>
    <row r="3220" spans="1:16" x14ac:dyDescent="0.25">
      <c r="A3220" t="s">
        <v>6305</v>
      </c>
      <c r="B3220" t="s">
        <v>6306</v>
      </c>
      <c r="C3220">
        <v>480</v>
      </c>
      <c r="D3220" t="s">
        <v>10</v>
      </c>
      <c r="E3220">
        <v>5</v>
      </c>
      <c r="F3220">
        <v>350</v>
      </c>
      <c r="G3220">
        <v>4725</v>
      </c>
      <c r="H3220" t="s">
        <v>11</v>
      </c>
      <c r="P3220">
        <f t="shared" si="50"/>
        <v>346</v>
      </c>
    </row>
    <row r="3221" spans="1:16" x14ac:dyDescent="0.25">
      <c r="A3221" t="s">
        <v>6307</v>
      </c>
      <c r="B3221" t="s">
        <v>6308</v>
      </c>
      <c r="C3221">
        <v>482</v>
      </c>
      <c r="D3221" t="s">
        <v>10</v>
      </c>
      <c r="E3221">
        <v>2</v>
      </c>
      <c r="F3221">
        <v>348</v>
      </c>
      <c r="G3221">
        <v>4725</v>
      </c>
      <c r="H3221" t="s">
        <v>11</v>
      </c>
      <c r="P3221">
        <f t="shared" si="50"/>
        <v>347</v>
      </c>
    </row>
    <row r="3222" spans="1:16" x14ac:dyDescent="0.25">
      <c r="A3222" t="s">
        <v>6309</v>
      </c>
      <c r="B3222" t="s">
        <v>6310</v>
      </c>
      <c r="C3222">
        <v>478</v>
      </c>
      <c r="D3222" t="s">
        <v>10</v>
      </c>
      <c r="E3222">
        <v>10</v>
      </c>
      <c r="F3222">
        <v>356</v>
      </c>
      <c r="G3222">
        <v>4725</v>
      </c>
      <c r="H3222" t="s">
        <v>11</v>
      </c>
      <c r="P3222">
        <f t="shared" si="50"/>
        <v>347</v>
      </c>
    </row>
    <row r="3223" spans="1:16" x14ac:dyDescent="0.25">
      <c r="A3223" t="s">
        <v>6311</v>
      </c>
      <c r="B3223" t="s">
        <v>6312</v>
      </c>
      <c r="C3223">
        <v>478</v>
      </c>
      <c r="D3223" t="s">
        <v>10</v>
      </c>
      <c r="E3223">
        <v>5</v>
      </c>
      <c r="F3223">
        <v>351</v>
      </c>
      <c r="G3223">
        <v>4725</v>
      </c>
      <c r="H3223" t="s">
        <v>11</v>
      </c>
      <c r="P3223">
        <f t="shared" si="50"/>
        <v>347</v>
      </c>
    </row>
    <row r="3224" spans="1:16" x14ac:dyDescent="0.25">
      <c r="A3224" t="s">
        <v>6313</v>
      </c>
      <c r="B3224" t="s">
        <v>6314</v>
      </c>
      <c r="C3224">
        <v>583</v>
      </c>
      <c r="D3224" t="s">
        <v>10</v>
      </c>
      <c r="E3224">
        <v>1</v>
      </c>
      <c r="F3224">
        <v>343</v>
      </c>
      <c r="G3224">
        <v>4725</v>
      </c>
      <c r="H3224" t="s">
        <v>11</v>
      </c>
      <c r="P3224">
        <f t="shared" si="50"/>
        <v>343</v>
      </c>
    </row>
    <row r="3225" spans="1:16" x14ac:dyDescent="0.25">
      <c r="A3225" t="s">
        <v>6315</v>
      </c>
      <c r="B3225" t="s">
        <v>6316</v>
      </c>
      <c r="C3225">
        <v>585</v>
      </c>
      <c r="D3225" t="s">
        <v>10</v>
      </c>
      <c r="E3225">
        <v>1</v>
      </c>
      <c r="F3225">
        <v>343</v>
      </c>
      <c r="G3225">
        <v>4725</v>
      </c>
      <c r="H3225" t="s">
        <v>11</v>
      </c>
      <c r="P3225">
        <f t="shared" si="50"/>
        <v>343</v>
      </c>
    </row>
    <row r="3226" spans="1:16" x14ac:dyDescent="0.25">
      <c r="A3226" t="s">
        <v>6317</v>
      </c>
      <c r="B3226" t="s">
        <v>6318</v>
      </c>
      <c r="C3226">
        <v>477</v>
      </c>
      <c r="D3226" t="s">
        <v>10</v>
      </c>
      <c r="E3226">
        <v>3</v>
      </c>
      <c r="F3226">
        <v>338</v>
      </c>
      <c r="G3226">
        <v>4725</v>
      </c>
      <c r="H3226" t="s">
        <v>11</v>
      </c>
      <c r="P3226">
        <f t="shared" si="50"/>
        <v>336</v>
      </c>
    </row>
    <row r="3227" spans="1:16" x14ac:dyDescent="0.25">
      <c r="A3227" t="s">
        <v>6319</v>
      </c>
      <c r="B3227" t="s">
        <v>6320</v>
      </c>
      <c r="C3227">
        <v>478</v>
      </c>
      <c r="D3227" t="s">
        <v>10</v>
      </c>
      <c r="E3227">
        <v>3</v>
      </c>
      <c r="F3227">
        <v>343</v>
      </c>
      <c r="G3227">
        <v>4725</v>
      </c>
      <c r="H3227" t="s">
        <v>11</v>
      </c>
      <c r="P3227">
        <f t="shared" si="50"/>
        <v>341</v>
      </c>
    </row>
    <row r="3228" spans="1:16" x14ac:dyDescent="0.25">
      <c r="A3228" t="s">
        <v>6321</v>
      </c>
      <c r="B3228" t="s">
        <v>6322</v>
      </c>
      <c r="C3228">
        <v>478</v>
      </c>
      <c r="D3228" t="s">
        <v>10</v>
      </c>
      <c r="E3228">
        <v>9</v>
      </c>
      <c r="F3228">
        <v>355</v>
      </c>
      <c r="G3228">
        <v>4725</v>
      </c>
      <c r="H3228" t="s">
        <v>11</v>
      </c>
      <c r="P3228">
        <f t="shared" si="50"/>
        <v>347</v>
      </c>
    </row>
    <row r="3229" spans="1:16" x14ac:dyDescent="0.25">
      <c r="A3229" t="s">
        <v>6323</v>
      </c>
      <c r="B3229" t="s">
        <v>6324</v>
      </c>
      <c r="C3229">
        <v>478</v>
      </c>
      <c r="D3229" t="s">
        <v>10</v>
      </c>
      <c r="E3229">
        <v>5</v>
      </c>
      <c r="F3229">
        <v>350</v>
      </c>
      <c r="G3229">
        <v>4725</v>
      </c>
      <c r="H3229" t="s">
        <v>11</v>
      </c>
      <c r="P3229">
        <f t="shared" si="50"/>
        <v>346</v>
      </c>
    </row>
    <row r="3230" spans="1:16" x14ac:dyDescent="0.25">
      <c r="A3230" t="s">
        <v>6325</v>
      </c>
      <c r="B3230" t="s">
        <v>6326</v>
      </c>
      <c r="C3230">
        <v>480</v>
      </c>
      <c r="D3230" t="s">
        <v>10</v>
      </c>
      <c r="E3230">
        <v>1</v>
      </c>
      <c r="F3230">
        <v>344</v>
      </c>
      <c r="G3230">
        <v>4725</v>
      </c>
      <c r="H3230" t="s">
        <v>11</v>
      </c>
      <c r="P3230">
        <f t="shared" si="50"/>
        <v>344</v>
      </c>
    </row>
    <row r="3231" spans="1:16" x14ac:dyDescent="0.25">
      <c r="A3231" t="s">
        <v>6327</v>
      </c>
      <c r="B3231" t="s">
        <v>6328</v>
      </c>
      <c r="C3231">
        <v>471</v>
      </c>
      <c r="D3231" t="s">
        <v>10</v>
      </c>
      <c r="E3231">
        <v>4</v>
      </c>
      <c r="F3231">
        <v>341</v>
      </c>
      <c r="G3231">
        <v>4725</v>
      </c>
      <c r="H3231" t="s">
        <v>11</v>
      </c>
      <c r="P3231">
        <f t="shared" si="50"/>
        <v>338</v>
      </c>
    </row>
    <row r="3232" spans="1:16" x14ac:dyDescent="0.25">
      <c r="A3232" t="s">
        <v>6329</v>
      </c>
      <c r="B3232" t="s">
        <v>6330</v>
      </c>
      <c r="C3232">
        <v>484</v>
      </c>
      <c r="D3232" t="s">
        <v>10</v>
      </c>
      <c r="E3232">
        <v>3</v>
      </c>
      <c r="F3232">
        <v>349</v>
      </c>
      <c r="G3232">
        <v>4725</v>
      </c>
      <c r="H3232" t="s">
        <v>11</v>
      </c>
      <c r="P3232">
        <f t="shared" si="50"/>
        <v>347</v>
      </c>
    </row>
    <row r="3233" spans="1:16" x14ac:dyDescent="0.25">
      <c r="A3233" t="s">
        <v>6331</v>
      </c>
      <c r="B3233" t="s">
        <v>6332</v>
      </c>
      <c r="C3233">
        <v>584</v>
      </c>
      <c r="D3233" t="s">
        <v>10</v>
      </c>
      <c r="E3233">
        <v>1</v>
      </c>
      <c r="F3233">
        <v>343</v>
      </c>
      <c r="G3233">
        <v>4725</v>
      </c>
      <c r="H3233" t="s">
        <v>11</v>
      </c>
      <c r="P3233">
        <f t="shared" si="50"/>
        <v>343</v>
      </c>
    </row>
    <row r="3234" spans="1:16" x14ac:dyDescent="0.25">
      <c r="A3234" t="s">
        <v>6333</v>
      </c>
      <c r="B3234" t="s">
        <v>6334</v>
      </c>
      <c r="C3234">
        <v>485</v>
      </c>
      <c r="D3234" t="s">
        <v>10</v>
      </c>
      <c r="E3234">
        <v>2</v>
      </c>
      <c r="F3234">
        <v>345</v>
      </c>
      <c r="G3234">
        <v>4725</v>
      </c>
      <c r="H3234" t="s">
        <v>11</v>
      </c>
      <c r="P3234">
        <f t="shared" si="50"/>
        <v>344</v>
      </c>
    </row>
    <row r="3235" spans="1:16" x14ac:dyDescent="0.25">
      <c r="A3235" t="s">
        <v>6335</v>
      </c>
      <c r="B3235" t="s">
        <v>6336</v>
      </c>
      <c r="C3235">
        <v>477</v>
      </c>
      <c r="D3235" t="s">
        <v>10</v>
      </c>
      <c r="E3235">
        <v>3</v>
      </c>
      <c r="F3235">
        <v>338</v>
      </c>
      <c r="G3235">
        <v>4725</v>
      </c>
      <c r="H3235" t="s">
        <v>11</v>
      </c>
      <c r="P3235">
        <f t="shared" si="50"/>
        <v>336</v>
      </c>
    </row>
    <row r="3236" spans="1:16" x14ac:dyDescent="0.25">
      <c r="A3236" t="s">
        <v>6337</v>
      </c>
      <c r="B3236" t="s">
        <v>6338</v>
      </c>
      <c r="C3236">
        <v>583</v>
      </c>
      <c r="D3236" t="s">
        <v>10</v>
      </c>
      <c r="E3236">
        <v>1</v>
      </c>
      <c r="F3236">
        <v>343</v>
      </c>
      <c r="G3236">
        <v>4725</v>
      </c>
      <c r="H3236" t="s">
        <v>11</v>
      </c>
      <c r="P3236">
        <f t="shared" si="50"/>
        <v>343</v>
      </c>
    </row>
    <row r="3237" spans="1:16" x14ac:dyDescent="0.25">
      <c r="A3237" t="s">
        <v>6339</v>
      </c>
      <c r="B3237" t="s">
        <v>6340</v>
      </c>
      <c r="C3237">
        <v>585</v>
      </c>
      <c r="D3237" t="s">
        <v>10</v>
      </c>
      <c r="E3237">
        <v>1</v>
      </c>
      <c r="F3237">
        <v>343</v>
      </c>
      <c r="G3237">
        <v>4725</v>
      </c>
      <c r="H3237" t="s">
        <v>11</v>
      </c>
      <c r="P3237">
        <f t="shared" si="50"/>
        <v>343</v>
      </c>
    </row>
    <row r="3238" spans="1:16" x14ac:dyDescent="0.25">
      <c r="A3238" t="s">
        <v>6341</v>
      </c>
      <c r="B3238" t="s">
        <v>6342</v>
      </c>
      <c r="C3238">
        <v>589</v>
      </c>
      <c r="D3238" t="s">
        <v>10</v>
      </c>
      <c r="E3238">
        <v>1</v>
      </c>
      <c r="F3238">
        <v>346</v>
      </c>
      <c r="G3238">
        <v>4725</v>
      </c>
      <c r="H3238" t="s">
        <v>11</v>
      </c>
      <c r="P3238">
        <f t="shared" si="50"/>
        <v>346</v>
      </c>
    </row>
    <row r="3239" spans="1:16" x14ac:dyDescent="0.25">
      <c r="A3239" t="s">
        <v>6343</v>
      </c>
      <c r="B3239" t="s">
        <v>6344</v>
      </c>
      <c r="C3239">
        <v>500</v>
      </c>
      <c r="D3239" t="s">
        <v>10</v>
      </c>
      <c r="E3239">
        <v>2</v>
      </c>
      <c r="F3239">
        <v>373</v>
      </c>
      <c r="G3239">
        <v>4725</v>
      </c>
      <c r="H3239" t="s">
        <v>11</v>
      </c>
      <c r="P3239">
        <f t="shared" si="50"/>
        <v>372</v>
      </c>
    </row>
    <row r="3240" spans="1:16" x14ac:dyDescent="0.25">
      <c r="A3240" t="s">
        <v>6345</v>
      </c>
      <c r="B3240" t="s">
        <v>6346</v>
      </c>
      <c r="C3240">
        <v>589</v>
      </c>
      <c r="D3240" t="s">
        <v>10</v>
      </c>
      <c r="E3240">
        <v>1</v>
      </c>
      <c r="F3240">
        <v>346</v>
      </c>
      <c r="G3240">
        <v>4725</v>
      </c>
      <c r="H3240" t="s">
        <v>11</v>
      </c>
      <c r="P3240">
        <f t="shared" si="50"/>
        <v>346</v>
      </c>
    </row>
    <row r="3241" spans="1:16" x14ac:dyDescent="0.25">
      <c r="A3241" t="s">
        <v>6347</v>
      </c>
      <c r="B3241" t="s">
        <v>6348</v>
      </c>
      <c r="C3241">
        <v>480</v>
      </c>
      <c r="D3241" t="s">
        <v>10</v>
      </c>
      <c r="E3241">
        <v>2</v>
      </c>
      <c r="F3241">
        <v>340</v>
      </c>
      <c r="G3241">
        <v>4725</v>
      </c>
      <c r="H3241" t="s">
        <v>11</v>
      </c>
      <c r="P3241">
        <f t="shared" si="50"/>
        <v>339</v>
      </c>
    </row>
    <row r="3242" spans="1:16" x14ac:dyDescent="0.25">
      <c r="A3242" t="s">
        <v>6349</v>
      </c>
      <c r="B3242" t="s">
        <v>6350</v>
      </c>
      <c r="C3242">
        <v>481</v>
      </c>
      <c r="D3242" t="s">
        <v>10</v>
      </c>
      <c r="E3242">
        <v>5</v>
      </c>
      <c r="F3242">
        <v>348</v>
      </c>
      <c r="G3242">
        <v>4725</v>
      </c>
      <c r="H3242" t="s">
        <v>11</v>
      </c>
      <c r="P3242">
        <f t="shared" si="50"/>
        <v>344</v>
      </c>
    </row>
    <row r="3243" spans="1:16" x14ac:dyDescent="0.25">
      <c r="A3243" t="s">
        <v>6351</v>
      </c>
      <c r="B3243" t="s">
        <v>6352</v>
      </c>
      <c r="C3243">
        <v>463</v>
      </c>
      <c r="D3243" t="s">
        <v>10</v>
      </c>
      <c r="E3243">
        <v>1</v>
      </c>
      <c r="F3243">
        <v>340</v>
      </c>
      <c r="G3243">
        <v>4725</v>
      </c>
      <c r="H3243" t="s">
        <v>11</v>
      </c>
      <c r="P3243">
        <f t="shared" si="50"/>
        <v>340</v>
      </c>
    </row>
    <row r="3244" spans="1:16" x14ac:dyDescent="0.25">
      <c r="A3244" t="s">
        <v>6353</v>
      </c>
      <c r="B3244" t="s">
        <v>6354</v>
      </c>
      <c r="C3244">
        <v>478</v>
      </c>
      <c r="D3244" t="s">
        <v>10</v>
      </c>
      <c r="E3244">
        <v>8</v>
      </c>
      <c r="F3244">
        <v>348</v>
      </c>
      <c r="G3244">
        <v>4725</v>
      </c>
      <c r="H3244" t="s">
        <v>11</v>
      </c>
      <c r="P3244">
        <f t="shared" si="50"/>
        <v>341</v>
      </c>
    </row>
    <row r="3245" spans="1:16" x14ac:dyDescent="0.25">
      <c r="A3245" t="s">
        <v>6355</v>
      </c>
      <c r="B3245" t="s">
        <v>6356</v>
      </c>
      <c r="C3245">
        <v>481</v>
      </c>
      <c r="D3245" t="s">
        <v>10</v>
      </c>
      <c r="E3245">
        <v>115</v>
      </c>
      <c r="F3245">
        <v>473</v>
      </c>
      <c r="G3245">
        <v>4725</v>
      </c>
      <c r="H3245" t="s">
        <v>11</v>
      </c>
      <c r="P3245">
        <f t="shared" si="50"/>
        <v>359</v>
      </c>
    </row>
    <row r="3246" spans="1:16" x14ac:dyDescent="0.25">
      <c r="A3246" t="s">
        <v>6357</v>
      </c>
      <c r="B3246" t="s">
        <v>6358</v>
      </c>
      <c r="C3246">
        <v>498</v>
      </c>
      <c r="D3246" t="s">
        <v>10</v>
      </c>
      <c r="E3246">
        <v>2</v>
      </c>
      <c r="F3246">
        <v>346</v>
      </c>
      <c r="G3246">
        <v>4725</v>
      </c>
      <c r="H3246" t="s">
        <v>11</v>
      </c>
      <c r="P3246">
        <f t="shared" si="50"/>
        <v>345</v>
      </c>
    </row>
    <row r="3247" spans="1:16" x14ac:dyDescent="0.25">
      <c r="A3247" t="s">
        <v>6359</v>
      </c>
      <c r="B3247" t="s">
        <v>6360</v>
      </c>
      <c r="C3247">
        <v>475</v>
      </c>
      <c r="D3247" t="s">
        <v>10</v>
      </c>
      <c r="E3247">
        <v>3</v>
      </c>
      <c r="F3247">
        <v>345</v>
      </c>
      <c r="G3247">
        <v>4725</v>
      </c>
      <c r="H3247" t="s">
        <v>11</v>
      </c>
      <c r="P3247">
        <f t="shared" si="50"/>
        <v>343</v>
      </c>
    </row>
    <row r="3248" spans="1:16" x14ac:dyDescent="0.25">
      <c r="A3248" t="s">
        <v>6361</v>
      </c>
      <c r="B3248" t="s">
        <v>6362</v>
      </c>
      <c r="C3248">
        <v>480</v>
      </c>
      <c r="D3248" t="s">
        <v>10</v>
      </c>
      <c r="E3248">
        <v>4</v>
      </c>
      <c r="F3248">
        <v>342</v>
      </c>
      <c r="G3248">
        <v>4725</v>
      </c>
      <c r="H3248" t="s">
        <v>11</v>
      </c>
      <c r="P3248">
        <f t="shared" si="50"/>
        <v>339</v>
      </c>
    </row>
    <row r="3249" spans="1:16" x14ac:dyDescent="0.25">
      <c r="A3249" t="s">
        <v>6363</v>
      </c>
      <c r="B3249" t="s">
        <v>6364</v>
      </c>
      <c r="C3249">
        <v>531</v>
      </c>
      <c r="D3249" t="s">
        <v>10</v>
      </c>
      <c r="E3249">
        <v>30</v>
      </c>
      <c r="F3249">
        <v>144</v>
      </c>
      <c r="G3249">
        <v>4725</v>
      </c>
      <c r="H3249" t="s">
        <v>11</v>
      </c>
      <c r="P3249">
        <f t="shared" si="50"/>
        <v>115</v>
      </c>
    </row>
    <row r="3250" spans="1:16" x14ac:dyDescent="0.25">
      <c r="A3250" t="s">
        <v>6363</v>
      </c>
      <c r="B3250" t="s">
        <v>6364</v>
      </c>
      <c r="C3250">
        <v>531</v>
      </c>
      <c r="D3250" t="s">
        <v>10</v>
      </c>
      <c r="E3250">
        <v>141</v>
      </c>
      <c r="F3250">
        <v>356</v>
      </c>
      <c r="G3250">
        <v>4725</v>
      </c>
      <c r="H3250" t="s">
        <v>11</v>
      </c>
      <c r="P3250">
        <f t="shared" si="50"/>
        <v>216</v>
      </c>
    </row>
    <row r="3251" spans="1:16" x14ac:dyDescent="0.25">
      <c r="A3251" t="s">
        <v>6365</v>
      </c>
      <c r="B3251" t="s">
        <v>6366</v>
      </c>
      <c r="C3251">
        <v>480</v>
      </c>
      <c r="D3251" t="s">
        <v>10</v>
      </c>
      <c r="E3251">
        <v>1</v>
      </c>
      <c r="F3251">
        <v>345</v>
      </c>
      <c r="G3251">
        <v>4725</v>
      </c>
      <c r="H3251" t="s">
        <v>11</v>
      </c>
      <c r="P3251">
        <f t="shared" si="50"/>
        <v>345</v>
      </c>
    </row>
    <row r="3252" spans="1:16" x14ac:dyDescent="0.25">
      <c r="A3252" t="s">
        <v>6367</v>
      </c>
      <c r="B3252" t="s">
        <v>6368</v>
      </c>
      <c r="C3252">
        <v>485</v>
      </c>
      <c r="D3252" t="s">
        <v>10</v>
      </c>
      <c r="E3252">
        <v>3</v>
      </c>
      <c r="F3252">
        <v>340</v>
      </c>
      <c r="G3252">
        <v>4725</v>
      </c>
      <c r="H3252" t="s">
        <v>11</v>
      </c>
      <c r="P3252">
        <f t="shared" si="50"/>
        <v>338</v>
      </c>
    </row>
    <row r="3253" spans="1:16" x14ac:dyDescent="0.25">
      <c r="A3253" t="s">
        <v>6369</v>
      </c>
      <c r="B3253" t="s">
        <v>6370</v>
      </c>
      <c r="C3253">
        <v>472</v>
      </c>
      <c r="D3253" t="s">
        <v>10</v>
      </c>
      <c r="E3253">
        <v>2</v>
      </c>
      <c r="F3253">
        <v>340</v>
      </c>
      <c r="G3253">
        <v>4725</v>
      </c>
      <c r="H3253" t="s">
        <v>11</v>
      </c>
      <c r="P3253">
        <f t="shared" si="50"/>
        <v>339</v>
      </c>
    </row>
    <row r="3254" spans="1:16" x14ac:dyDescent="0.25">
      <c r="A3254" t="s">
        <v>6371</v>
      </c>
      <c r="B3254" t="s">
        <v>6372</v>
      </c>
      <c r="C3254">
        <v>529</v>
      </c>
      <c r="D3254" t="s">
        <v>10</v>
      </c>
      <c r="E3254">
        <v>38</v>
      </c>
      <c r="F3254">
        <v>391</v>
      </c>
      <c r="G3254">
        <v>4725</v>
      </c>
      <c r="H3254" t="s">
        <v>11</v>
      </c>
      <c r="P3254">
        <f t="shared" si="50"/>
        <v>354</v>
      </c>
    </row>
    <row r="3255" spans="1:16" x14ac:dyDescent="0.25">
      <c r="A3255" t="s">
        <v>6373</v>
      </c>
      <c r="B3255" t="s">
        <v>6374</v>
      </c>
      <c r="C3255">
        <v>528</v>
      </c>
      <c r="D3255" t="s">
        <v>10</v>
      </c>
      <c r="E3255">
        <v>37</v>
      </c>
      <c r="F3255">
        <v>390</v>
      </c>
      <c r="G3255">
        <v>4725</v>
      </c>
      <c r="H3255" t="s">
        <v>11</v>
      </c>
      <c r="P3255">
        <f t="shared" ref="P3255:P3318" si="51">F3255-E3255+1</f>
        <v>354</v>
      </c>
    </row>
    <row r="3256" spans="1:16" x14ac:dyDescent="0.25">
      <c r="A3256" t="s">
        <v>6375</v>
      </c>
      <c r="B3256" t="s">
        <v>6376</v>
      </c>
      <c r="C3256">
        <v>229</v>
      </c>
      <c r="D3256" t="s">
        <v>10</v>
      </c>
      <c r="E3256">
        <v>37</v>
      </c>
      <c r="F3256">
        <v>228</v>
      </c>
      <c r="G3256">
        <v>4725</v>
      </c>
      <c r="H3256" t="s">
        <v>11</v>
      </c>
      <c r="P3256">
        <f t="shared" si="51"/>
        <v>192</v>
      </c>
    </row>
    <row r="3257" spans="1:16" x14ac:dyDescent="0.25">
      <c r="A3257" t="s">
        <v>6377</v>
      </c>
      <c r="B3257" t="s">
        <v>6378</v>
      </c>
      <c r="C3257">
        <v>490</v>
      </c>
      <c r="D3257" t="s">
        <v>10</v>
      </c>
      <c r="E3257">
        <v>12</v>
      </c>
      <c r="F3257">
        <v>360</v>
      </c>
      <c r="G3257">
        <v>4725</v>
      </c>
      <c r="H3257" t="s">
        <v>11</v>
      </c>
      <c r="P3257">
        <f t="shared" si="51"/>
        <v>349</v>
      </c>
    </row>
    <row r="3258" spans="1:16" x14ac:dyDescent="0.25">
      <c r="A3258" t="s">
        <v>6379</v>
      </c>
      <c r="B3258" t="s">
        <v>6380</v>
      </c>
      <c r="C3258">
        <v>559</v>
      </c>
      <c r="D3258" t="s">
        <v>10</v>
      </c>
      <c r="E3258">
        <v>63</v>
      </c>
      <c r="F3258">
        <v>410</v>
      </c>
      <c r="G3258">
        <v>4725</v>
      </c>
      <c r="H3258" t="s">
        <v>11</v>
      </c>
      <c r="P3258">
        <f t="shared" si="51"/>
        <v>348</v>
      </c>
    </row>
    <row r="3259" spans="1:16" x14ac:dyDescent="0.25">
      <c r="A3259" t="s">
        <v>6381</v>
      </c>
      <c r="B3259" t="s">
        <v>6382</v>
      </c>
      <c r="C3259">
        <v>481</v>
      </c>
      <c r="D3259" t="s">
        <v>10</v>
      </c>
      <c r="E3259">
        <v>2</v>
      </c>
      <c r="F3259">
        <v>344</v>
      </c>
      <c r="G3259">
        <v>4725</v>
      </c>
      <c r="H3259" t="s">
        <v>11</v>
      </c>
      <c r="P3259">
        <f t="shared" si="51"/>
        <v>343</v>
      </c>
    </row>
    <row r="3260" spans="1:16" x14ac:dyDescent="0.25">
      <c r="A3260" t="s">
        <v>6383</v>
      </c>
      <c r="B3260" t="s">
        <v>6384</v>
      </c>
      <c r="C3260">
        <v>577</v>
      </c>
      <c r="D3260" t="s">
        <v>10</v>
      </c>
      <c r="E3260">
        <v>101</v>
      </c>
      <c r="F3260">
        <v>444</v>
      </c>
      <c r="G3260">
        <v>4725</v>
      </c>
      <c r="H3260" t="s">
        <v>11</v>
      </c>
      <c r="P3260">
        <f t="shared" si="51"/>
        <v>344</v>
      </c>
    </row>
    <row r="3261" spans="1:16" x14ac:dyDescent="0.25">
      <c r="A3261" t="s">
        <v>6385</v>
      </c>
      <c r="B3261" t="s">
        <v>6386</v>
      </c>
      <c r="C3261">
        <v>470</v>
      </c>
      <c r="D3261" t="s">
        <v>10</v>
      </c>
      <c r="E3261">
        <v>1</v>
      </c>
      <c r="F3261">
        <v>344</v>
      </c>
      <c r="G3261">
        <v>4725</v>
      </c>
      <c r="H3261" t="s">
        <v>11</v>
      </c>
      <c r="P3261">
        <f t="shared" si="51"/>
        <v>344</v>
      </c>
    </row>
    <row r="3262" spans="1:16" x14ac:dyDescent="0.25">
      <c r="A3262" t="s">
        <v>6387</v>
      </c>
      <c r="B3262" t="s">
        <v>6388</v>
      </c>
      <c r="C3262">
        <v>493</v>
      </c>
      <c r="D3262" t="s">
        <v>10</v>
      </c>
      <c r="E3262">
        <v>18</v>
      </c>
      <c r="F3262">
        <v>363</v>
      </c>
      <c r="G3262">
        <v>4725</v>
      </c>
      <c r="H3262" t="s">
        <v>11</v>
      </c>
      <c r="P3262">
        <f t="shared" si="51"/>
        <v>346</v>
      </c>
    </row>
    <row r="3263" spans="1:16" x14ac:dyDescent="0.25">
      <c r="A3263" t="s">
        <v>6389</v>
      </c>
      <c r="B3263" t="s">
        <v>6390</v>
      </c>
      <c r="C3263">
        <v>472</v>
      </c>
      <c r="D3263" t="s">
        <v>10</v>
      </c>
      <c r="E3263">
        <v>1</v>
      </c>
      <c r="F3263">
        <v>343</v>
      </c>
      <c r="G3263">
        <v>4725</v>
      </c>
      <c r="H3263" t="s">
        <v>11</v>
      </c>
      <c r="P3263">
        <f t="shared" si="51"/>
        <v>343</v>
      </c>
    </row>
    <row r="3264" spans="1:16" x14ac:dyDescent="0.25">
      <c r="A3264" t="s">
        <v>6391</v>
      </c>
      <c r="B3264" t="s">
        <v>6392</v>
      </c>
      <c r="C3264">
        <v>472</v>
      </c>
      <c r="D3264" t="s">
        <v>10</v>
      </c>
      <c r="E3264">
        <v>1</v>
      </c>
      <c r="F3264">
        <v>343</v>
      </c>
      <c r="G3264">
        <v>4725</v>
      </c>
      <c r="H3264" t="s">
        <v>11</v>
      </c>
      <c r="P3264">
        <f t="shared" si="51"/>
        <v>343</v>
      </c>
    </row>
    <row r="3265" spans="1:16" x14ac:dyDescent="0.25">
      <c r="A3265" t="s">
        <v>6393</v>
      </c>
      <c r="B3265" t="s">
        <v>6394</v>
      </c>
      <c r="C3265">
        <v>469</v>
      </c>
      <c r="D3265" t="s">
        <v>10</v>
      </c>
      <c r="E3265">
        <v>1</v>
      </c>
      <c r="F3265">
        <v>345</v>
      </c>
      <c r="G3265">
        <v>4725</v>
      </c>
      <c r="H3265" t="s">
        <v>11</v>
      </c>
      <c r="P3265">
        <f t="shared" si="51"/>
        <v>345</v>
      </c>
    </row>
    <row r="3266" spans="1:16" x14ac:dyDescent="0.25">
      <c r="A3266" t="s">
        <v>6395</v>
      </c>
      <c r="B3266" t="s">
        <v>6396</v>
      </c>
      <c r="C3266">
        <v>473</v>
      </c>
      <c r="D3266" t="s">
        <v>10</v>
      </c>
      <c r="E3266">
        <v>4</v>
      </c>
      <c r="F3266">
        <v>348</v>
      </c>
      <c r="G3266">
        <v>4725</v>
      </c>
      <c r="H3266" t="s">
        <v>11</v>
      </c>
      <c r="P3266">
        <f t="shared" si="51"/>
        <v>345</v>
      </c>
    </row>
    <row r="3267" spans="1:16" x14ac:dyDescent="0.25">
      <c r="A3267" t="s">
        <v>6397</v>
      </c>
      <c r="B3267" t="s">
        <v>6398</v>
      </c>
      <c r="C3267">
        <v>472</v>
      </c>
      <c r="D3267" t="s">
        <v>10</v>
      </c>
      <c r="E3267">
        <v>1</v>
      </c>
      <c r="F3267">
        <v>343</v>
      </c>
      <c r="G3267">
        <v>4725</v>
      </c>
      <c r="H3267" t="s">
        <v>11</v>
      </c>
      <c r="P3267">
        <f t="shared" si="51"/>
        <v>343</v>
      </c>
    </row>
    <row r="3268" spans="1:16" x14ac:dyDescent="0.25">
      <c r="A3268" t="s">
        <v>6399</v>
      </c>
      <c r="B3268" t="s">
        <v>6400</v>
      </c>
      <c r="C3268">
        <v>485</v>
      </c>
      <c r="D3268" t="s">
        <v>10</v>
      </c>
      <c r="E3268">
        <v>3</v>
      </c>
      <c r="F3268">
        <v>340</v>
      </c>
      <c r="G3268">
        <v>4725</v>
      </c>
      <c r="H3268" t="s">
        <v>11</v>
      </c>
      <c r="P3268">
        <f t="shared" si="51"/>
        <v>338</v>
      </c>
    </row>
    <row r="3269" spans="1:16" x14ac:dyDescent="0.25">
      <c r="A3269" t="s">
        <v>6401</v>
      </c>
      <c r="B3269" t="s">
        <v>6402</v>
      </c>
      <c r="C3269">
        <v>586</v>
      </c>
      <c r="D3269" t="s">
        <v>10</v>
      </c>
      <c r="E3269">
        <v>1</v>
      </c>
      <c r="F3269">
        <v>345</v>
      </c>
      <c r="G3269">
        <v>4725</v>
      </c>
      <c r="H3269" t="s">
        <v>11</v>
      </c>
      <c r="P3269">
        <f t="shared" si="51"/>
        <v>345</v>
      </c>
    </row>
    <row r="3270" spans="1:16" x14ac:dyDescent="0.25">
      <c r="A3270" t="s">
        <v>6403</v>
      </c>
      <c r="B3270" t="s">
        <v>6404</v>
      </c>
      <c r="C3270">
        <v>585</v>
      </c>
      <c r="D3270" t="s">
        <v>10</v>
      </c>
      <c r="E3270">
        <v>1</v>
      </c>
      <c r="F3270">
        <v>344</v>
      </c>
      <c r="G3270">
        <v>4725</v>
      </c>
      <c r="H3270" t="s">
        <v>11</v>
      </c>
      <c r="P3270">
        <f t="shared" si="51"/>
        <v>344</v>
      </c>
    </row>
    <row r="3271" spans="1:16" x14ac:dyDescent="0.25">
      <c r="A3271" t="s">
        <v>6405</v>
      </c>
      <c r="B3271" t="s">
        <v>6406</v>
      </c>
      <c r="C3271">
        <v>582</v>
      </c>
      <c r="D3271" t="s">
        <v>10</v>
      </c>
      <c r="E3271">
        <v>96</v>
      </c>
      <c r="F3271">
        <v>445</v>
      </c>
      <c r="G3271">
        <v>4725</v>
      </c>
      <c r="H3271" t="s">
        <v>11</v>
      </c>
      <c r="P3271">
        <f t="shared" si="51"/>
        <v>350</v>
      </c>
    </row>
    <row r="3272" spans="1:16" x14ac:dyDescent="0.25">
      <c r="A3272" t="s">
        <v>6407</v>
      </c>
      <c r="B3272" t="s">
        <v>6408</v>
      </c>
      <c r="C3272">
        <v>370</v>
      </c>
      <c r="D3272" t="s">
        <v>10</v>
      </c>
      <c r="E3272">
        <v>1</v>
      </c>
      <c r="F3272">
        <v>333</v>
      </c>
      <c r="G3272">
        <v>4725</v>
      </c>
      <c r="H3272" t="s">
        <v>11</v>
      </c>
      <c r="P3272">
        <f t="shared" si="51"/>
        <v>333</v>
      </c>
    </row>
    <row r="3273" spans="1:16" x14ac:dyDescent="0.25">
      <c r="A3273" t="s">
        <v>6409</v>
      </c>
      <c r="B3273" t="s">
        <v>6410</v>
      </c>
      <c r="C3273">
        <v>370</v>
      </c>
      <c r="D3273" t="s">
        <v>10</v>
      </c>
      <c r="E3273">
        <v>1</v>
      </c>
      <c r="F3273">
        <v>333</v>
      </c>
      <c r="G3273">
        <v>4725</v>
      </c>
      <c r="H3273" t="s">
        <v>11</v>
      </c>
      <c r="P3273">
        <f t="shared" si="51"/>
        <v>333</v>
      </c>
    </row>
    <row r="3274" spans="1:16" x14ac:dyDescent="0.25">
      <c r="A3274" t="s">
        <v>6411</v>
      </c>
      <c r="B3274" t="s">
        <v>6412</v>
      </c>
      <c r="C3274">
        <v>370</v>
      </c>
      <c r="D3274" t="s">
        <v>10</v>
      </c>
      <c r="E3274">
        <v>1</v>
      </c>
      <c r="F3274">
        <v>333</v>
      </c>
      <c r="G3274">
        <v>4725</v>
      </c>
      <c r="H3274" t="s">
        <v>11</v>
      </c>
      <c r="P3274">
        <f t="shared" si="51"/>
        <v>333</v>
      </c>
    </row>
    <row r="3275" spans="1:16" x14ac:dyDescent="0.25">
      <c r="A3275" t="s">
        <v>6413</v>
      </c>
      <c r="B3275" t="s">
        <v>6414</v>
      </c>
      <c r="C3275">
        <v>585</v>
      </c>
      <c r="D3275" t="s">
        <v>10</v>
      </c>
      <c r="E3275">
        <v>1</v>
      </c>
      <c r="F3275">
        <v>344</v>
      </c>
      <c r="G3275">
        <v>4725</v>
      </c>
      <c r="H3275" t="s">
        <v>11</v>
      </c>
      <c r="P3275">
        <f t="shared" si="51"/>
        <v>344</v>
      </c>
    </row>
    <row r="3276" spans="1:16" x14ac:dyDescent="0.25">
      <c r="A3276" t="s">
        <v>6415</v>
      </c>
      <c r="B3276" t="s">
        <v>6416</v>
      </c>
      <c r="C3276">
        <v>585</v>
      </c>
      <c r="D3276" t="s">
        <v>10</v>
      </c>
      <c r="E3276">
        <v>1</v>
      </c>
      <c r="F3276">
        <v>344</v>
      </c>
      <c r="G3276">
        <v>4725</v>
      </c>
      <c r="H3276" t="s">
        <v>11</v>
      </c>
      <c r="P3276">
        <f t="shared" si="51"/>
        <v>344</v>
      </c>
    </row>
    <row r="3277" spans="1:16" x14ac:dyDescent="0.25">
      <c r="A3277" t="s">
        <v>6417</v>
      </c>
      <c r="B3277" t="s">
        <v>6418</v>
      </c>
      <c r="C3277">
        <v>493</v>
      </c>
      <c r="D3277" t="s">
        <v>10</v>
      </c>
      <c r="E3277">
        <v>46</v>
      </c>
      <c r="F3277">
        <v>93</v>
      </c>
      <c r="G3277">
        <v>4725</v>
      </c>
      <c r="H3277" t="s">
        <v>11</v>
      </c>
      <c r="P3277">
        <f t="shared" si="51"/>
        <v>48</v>
      </c>
    </row>
    <row r="3278" spans="1:16" x14ac:dyDescent="0.25">
      <c r="A3278" t="s">
        <v>6417</v>
      </c>
      <c r="B3278" t="s">
        <v>6418</v>
      </c>
      <c r="C3278">
        <v>493</v>
      </c>
      <c r="D3278" t="s">
        <v>10</v>
      </c>
      <c r="E3278">
        <v>86</v>
      </c>
      <c r="F3278">
        <v>355</v>
      </c>
      <c r="G3278">
        <v>4725</v>
      </c>
      <c r="H3278" t="s">
        <v>11</v>
      </c>
      <c r="P3278">
        <f t="shared" si="51"/>
        <v>270</v>
      </c>
    </row>
    <row r="3279" spans="1:16" x14ac:dyDescent="0.25">
      <c r="A3279" t="s">
        <v>6419</v>
      </c>
      <c r="B3279" t="s">
        <v>6420</v>
      </c>
      <c r="C3279">
        <v>585</v>
      </c>
      <c r="D3279" t="s">
        <v>10</v>
      </c>
      <c r="E3279">
        <v>1</v>
      </c>
      <c r="F3279">
        <v>344</v>
      </c>
      <c r="G3279">
        <v>4725</v>
      </c>
      <c r="H3279" t="s">
        <v>11</v>
      </c>
      <c r="P3279">
        <f t="shared" si="51"/>
        <v>344</v>
      </c>
    </row>
    <row r="3280" spans="1:16" x14ac:dyDescent="0.25">
      <c r="A3280" t="s">
        <v>6421</v>
      </c>
      <c r="B3280" t="s">
        <v>6422</v>
      </c>
      <c r="C3280">
        <v>585</v>
      </c>
      <c r="D3280" t="s">
        <v>10</v>
      </c>
      <c r="E3280">
        <v>1</v>
      </c>
      <c r="F3280">
        <v>344</v>
      </c>
      <c r="G3280">
        <v>4725</v>
      </c>
      <c r="H3280" t="s">
        <v>11</v>
      </c>
      <c r="P3280">
        <f t="shared" si="51"/>
        <v>344</v>
      </c>
    </row>
    <row r="3281" spans="1:16" x14ac:dyDescent="0.25">
      <c r="A3281" t="s">
        <v>6423</v>
      </c>
      <c r="B3281" t="s">
        <v>6424</v>
      </c>
      <c r="C3281">
        <v>585</v>
      </c>
      <c r="D3281" t="s">
        <v>10</v>
      </c>
      <c r="E3281">
        <v>1</v>
      </c>
      <c r="F3281">
        <v>344</v>
      </c>
      <c r="G3281">
        <v>4725</v>
      </c>
      <c r="H3281" t="s">
        <v>11</v>
      </c>
      <c r="P3281">
        <f t="shared" si="51"/>
        <v>344</v>
      </c>
    </row>
    <row r="3282" spans="1:16" x14ac:dyDescent="0.25">
      <c r="A3282" t="s">
        <v>6425</v>
      </c>
      <c r="B3282" t="s">
        <v>6426</v>
      </c>
      <c r="C3282">
        <v>480</v>
      </c>
      <c r="D3282" t="s">
        <v>10</v>
      </c>
      <c r="E3282">
        <v>4</v>
      </c>
      <c r="F3282">
        <v>350</v>
      </c>
      <c r="G3282">
        <v>4725</v>
      </c>
      <c r="H3282" t="s">
        <v>11</v>
      </c>
      <c r="P3282">
        <f t="shared" si="51"/>
        <v>347</v>
      </c>
    </row>
    <row r="3283" spans="1:16" x14ac:dyDescent="0.25">
      <c r="A3283" t="s">
        <v>6427</v>
      </c>
      <c r="B3283" t="s">
        <v>6428</v>
      </c>
      <c r="C3283">
        <v>490</v>
      </c>
      <c r="D3283" t="s">
        <v>10</v>
      </c>
      <c r="E3283">
        <v>12</v>
      </c>
      <c r="F3283">
        <v>360</v>
      </c>
      <c r="G3283">
        <v>4725</v>
      </c>
      <c r="H3283" t="s">
        <v>11</v>
      </c>
      <c r="P3283">
        <f t="shared" si="51"/>
        <v>349</v>
      </c>
    </row>
    <row r="3284" spans="1:16" x14ac:dyDescent="0.25">
      <c r="A3284" t="s">
        <v>6429</v>
      </c>
      <c r="B3284" t="s">
        <v>6430</v>
      </c>
      <c r="C3284">
        <v>486</v>
      </c>
      <c r="D3284" t="s">
        <v>10</v>
      </c>
      <c r="E3284">
        <v>2</v>
      </c>
      <c r="F3284">
        <v>341</v>
      </c>
      <c r="G3284">
        <v>4725</v>
      </c>
      <c r="H3284" t="s">
        <v>11</v>
      </c>
      <c r="P3284">
        <f t="shared" si="51"/>
        <v>340</v>
      </c>
    </row>
    <row r="3285" spans="1:16" x14ac:dyDescent="0.25">
      <c r="A3285" t="s">
        <v>6431</v>
      </c>
      <c r="B3285" t="s">
        <v>6432</v>
      </c>
      <c r="C3285">
        <v>382</v>
      </c>
      <c r="D3285" t="s">
        <v>10</v>
      </c>
      <c r="E3285">
        <v>2</v>
      </c>
      <c r="F3285">
        <v>70</v>
      </c>
      <c r="G3285">
        <v>4725</v>
      </c>
      <c r="H3285" t="s">
        <v>11</v>
      </c>
      <c r="P3285">
        <f t="shared" si="51"/>
        <v>69</v>
      </c>
    </row>
    <row r="3286" spans="1:16" x14ac:dyDescent="0.25">
      <c r="A3286" t="s">
        <v>6431</v>
      </c>
      <c r="B3286" t="s">
        <v>6432</v>
      </c>
      <c r="C3286">
        <v>382</v>
      </c>
      <c r="D3286" t="s">
        <v>10</v>
      </c>
      <c r="E3286">
        <v>75</v>
      </c>
      <c r="F3286">
        <v>252</v>
      </c>
      <c r="G3286">
        <v>4725</v>
      </c>
      <c r="H3286" t="s">
        <v>11</v>
      </c>
      <c r="P3286">
        <f t="shared" si="51"/>
        <v>178</v>
      </c>
    </row>
    <row r="3287" spans="1:16" x14ac:dyDescent="0.25">
      <c r="A3287" t="s">
        <v>6433</v>
      </c>
      <c r="B3287" t="s">
        <v>6434</v>
      </c>
      <c r="C3287">
        <v>481</v>
      </c>
      <c r="D3287" t="s">
        <v>10</v>
      </c>
      <c r="E3287">
        <v>3</v>
      </c>
      <c r="F3287">
        <v>347</v>
      </c>
      <c r="G3287">
        <v>4725</v>
      </c>
      <c r="H3287" t="s">
        <v>11</v>
      </c>
      <c r="P3287">
        <f t="shared" si="51"/>
        <v>345</v>
      </c>
    </row>
    <row r="3288" spans="1:16" x14ac:dyDescent="0.25">
      <c r="A3288" t="s">
        <v>6435</v>
      </c>
      <c r="B3288" t="s">
        <v>6436</v>
      </c>
      <c r="C3288">
        <v>485</v>
      </c>
      <c r="D3288" t="s">
        <v>10</v>
      </c>
      <c r="E3288">
        <v>3</v>
      </c>
      <c r="F3288">
        <v>339</v>
      </c>
      <c r="G3288">
        <v>4725</v>
      </c>
      <c r="H3288" t="s">
        <v>11</v>
      </c>
      <c r="P3288">
        <f t="shared" si="51"/>
        <v>337</v>
      </c>
    </row>
    <row r="3289" spans="1:16" x14ac:dyDescent="0.25">
      <c r="A3289" t="s">
        <v>6437</v>
      </c>
      <c r="B3289" t="s">
        <v>6438</v>
      </c>
      <c r="C3289">
        <v>326</v>
      </c>
      <c r="D3289" t="s">
        <v>10</v>
      </c>
      <c r="E3289">
        <v>2</v>
      </c>
      <c r="F3289">
        <v>326</v>
      </c>
      <c r="G3289">
        <v>4725</v>
      </c>
      <c r="H3289" t="s">
        <v>11</v>
      </c>
      <c r="P3289">
        <f t="shared" si="51"/>
        <v>325</v>
      </c>
    </row>
    <row r="3290" spans="1:16" x14ac:dyDescent="0.25">
      <c r="A3290" t="s">
        <v>6439</v>
      </c>
      <c r="B3290" t="s">
        <v>6440</v>
      </c>
      <c r="C3290">
        <v>480</v>
      </c>
      <c r="D3290" t="s">
        <v>10</v>
      </c>
      <c r="E3290">
        <v>3</v>
      </c>
      <c r="F3290">
        <v>345</v>
      </c>
      <c r="G3290">
        <v>4725</v>
      </c>
      <c r="H3290" t="s">
        <v>11</v>
      </c>
      <c r="P3290">
        <f t="shared" si="51"/>
        <v>343</v>
      </c>
    </row>
    <row r="3291" spans="1:16" x14ac:dyDescent="0.25">
      <c r="A3291" t="s">
        <v>6441</v>
      </c>
      <c r="B3291" t="s">
        <v>6442</v>
      </c>
      <c r="C3291">
        <v>483</v>
      </c>
      <c r="D3291" t="s">
        <v>10</v>
      </c>
      <c r="E3291">
        <v>9</v>
      </c>
      <c r="F3291">
        <v>351</v>
      </c>
      <c r="G3291">
        <v>4725</v>
      </c>
      <c r="H3291" t="s">
        <v>11</v>
      </c>
      <c r="P3291">
        <f t="shared" si="51"/>
        <v>343</v>
      </c>
    </row>
    <row r="3292" spans="1:16" x14ac:dyDescent="0.25">
      <c r="A3292" t="s">
        <v>6443</v>
      </c>
      <c r="B3292" t="s">
        <v>6444</v>
      </c>
      <c r="C3292">
        <v>585</v>
      </c>
      <c r="D3292" t="s">
        <v>10</v>
      </c>
      <c r="E3292">
        <v>1</v>
      </c>
      <c r="F3292">
        <v>345</v>
      </c>
      <c r="G3292">
        <v>4725</v>
      </c>
      <c r="H3292" t="s">
        <v>11</v>
      </c>
      <c r="P3292">
        <f t="shared" si="51"/>
        <v>345</v>
      </c>
    </row>
    <row r="3293" spans="1:16" x14ac:dyDescent="0.25">
      <c r="A3293" t="s">
        <v>6445</v>
      </c>
      <c r="B3293" t="s">
        <v>6446</v>
      </c>
      <c r="C3293">
        <v>586</v>
      </c>
      <c r="D3293" t="s">
        <v>10</v>
      </c>
      <c r="E3293">
        <v>1</v>
      </c>
      <c r="F3293">
        <v>345</v>
      </c>
      <c r="G3293">
        <v>4725</v>
      </c>
      <c r="H3293" t="s">
        <v>11</v>
      </c>
      <c r="P3293">
        <f t="shared" si="51"/>
        <v>345</v>
      </c>
    </row>
    <row r="3294" spans="1:16" x14ac:dyDescent="0.25">
      <c r="A3294" t="s">
        <v>6447</v>
      </c>
      <c r="B3294" t="s">
        <v>6448</v>
      </c>
      <c r="C3294">
        <v>485</v>
      </c>
      <c r="D3294" t="s">
        <v>10</v>
      </c>
      <c r="E3294">
        <v>3</v>
      </c>
      <c r="F3294">
        <v>339</v>
      </c>
      <c r="G3294">
        <v>4725</v>
      </c>
      <c r="H3294" t="s">
        <v>11</v>
      </c>
      <c r="P3294">
        <f t="shared" si="51"/>
        <v>337</v>
      </c>
    </row>
    <row r="3295" spans="1:16" x14ac:dyDescent="0.25">
      <c r="A3295" t="s">
        <v>6449</v>
      </c>
      <c r="B3295" t="s">
        <v>6450</v>
      </c>
      <c r="C3295">
        <v>490</v>
      </c>
      <c r="D3295" t="s">
        <v>10</v>
      </c>
      <c r="E3295">
        <v>2</v>
      </c>
      <c r="F3295">
        <v>344</v>
      </c>
      <c r="G3295">
        <v>4725</v>
      </c>
      <c r="H3295" t="s">
        <v>11</v>
      </c>
      <c r="P3295">
        <f t="shared" si="51"/>
        <v>343</v>
      </c>
    </row>
    <row r="3296" spans="1:16" x14ac:dyDescent="0.25">
      <c r="A3296" t="s">
        <v>6451</v>
      </c>
      <c r="B3296" t="s">
        <v>6452</v>
      </c>
      <c r="C3296">
        <v>478</v>
      </c>
      <c r="D3296" t="s">
        <v>10</v>
      </c>
      <c r="E3296">
        <v>1</v>
      </c>
      <c r="F3296">
        <v>344</v>
      </c>
      <c r="G3296">
        <v>4725</v>
      </c>
      <c r="H3296" t="s">
        <v>11</v>
      </c>
      <c r="P3296">
        <f t="shared" si="51"/>
        <v>344</v>
      </c>
    </row>
    <row r="3297" spans="1:16" x14ac:dyDescent="0.25">
      <c r="A3297" t="s">
        <v>6453</v>
      </c>
      <c r="B3297" t="s">
        <v>6454</v>
      </c>
      <c r="C3297">
        <v>445</v>
      </c>
      <c r="D3297" t="s">
        <v>10</v>
      </c>
      <c r="E3297">
        <v>1</v>
      </c>
      <c r="F3297">
        <v>313</v>
      </c>
      <c r="G3297">
        <v>4725</v>
      </c>
      <c r="H3297" t="s">
        <v>11</v>
      </c>
      <c r="P3297">
        <f t="shared" si="51"/>
        <v>313</v>
      </c>
    </row>
    <row r="3298" spans="1:16" x14ac:dyDescent="0.25">
      <c r="A3298" t="s">
        <v>6455</v>
      </c>
      <c r="B3298" t="s">
        <v>6456</v>
      </c>
      <c r="C3298">
        <v>480</v>
      </c>
      <c r="D3298" t="s">
        <v>10</v>
      </c>
      <c r="E3298">
        <v>1</v>
      </c>
      <c r="F3298">
        <v>344</v>
      </c>
      <c r="G3298">
        <v>4725</v>
      </c>
      <c r="H3298" t="s">
        <v>11</v>
      </c>
      <c r="P3298">
        <f t="shared" si="51"/>
        <v>344</v>
      </c>
    </row>
    <row r="3299" spans="1:16" x14ac:dyDescent="0.25">
      <c r="A3299" t="s">
        <v>6457</v>
      </c>
      <c r="B3299" t="s">
        <v>6458</v>
      </c>
      <c r="C3299">
        <v>472</v>
      </c>
      <c r="D3299" t="s">
        <v>10</v>
      </c>
      <c r="E3299">
        <v>1</v>
      </c>
      <c r="F3299">
        <v>346</v>
      </c>
      <c r="G3299">
        <v>4725</v>
      </c>
      <c r="H3299" t="s">
        <v>11</v>
      </c>
      <c r="P3299">
        <f t="shared" si="51"/>
        <v>346</v>
      </c>
    </row>
    <row r="3300" spans="1:16" x14ac:dyDescent="0.25">
      <c r="A3300" t="s">
        <v>6459</v>
      </c>
      <c r="B3300" t="s">
        <v>6460</v>
      </c>
      <c r="C3300">
        <v>480</v>
      </c>
      <c r="D3300" t="s">
        <v>10</v>
      </c>
      <c r="E3300">
        <v>5</v>
      </c>
      <c r="F3300">
        <v>350</v>
      </c>
      <c r="G3300">
        <v>4725</v>
      </c>
      <c r="H3300" t="s">
        <v>11</v>
      </c>
      <c r="P3300">
        <f t="shared" si="51"/>
        <v>346</v>
      </c>
    </row>
    <row r="3301" spans="1:16" x14ac:dyDescent="0.25">
      <c r="A3301" t="s">
        <v>6461</v>
      </c>
      <c r="B3301" t="s">
        <v>6462</v>
      </c>
      <c r="C3301">
        <v>470</v>
      </c>
      <c r="D3301" t="s">
        <v>10</v>
      </c>
      <c r="E3301">
        <v>1</v>
      </c>
      <c r="F3301">
        <v>345</v>
      </c>
      <c r="G3301">
        <v>4725</v>
      </c>
      <c r="H3301" t="s">
        <v>11</v>
      </c>
      <c r="P3301">
        <f t="shared" si="51"/>
        <v>345</v>
      </c>
    </row>
    <row r="3302" spans="1:16" x14ac:dyDescent="0.25">
      <c r="A3302" t="s">
        <v>6463</v>
      </c>
      <c r="B3302" t="s">
        <v>6464</v>
      </c>
      <c r="C3302">
        <v>471</v>
      </c>
      <c r="D3302" t="s">
        <v>10</v>
      </c>
      <c r="E3302">
        <v>1</v>
      </c>
      <c r="F3302">
        <v>343</v>
      </c>
      <c r="G3302">
        <v>4725</v>
      </c>
      <c r="H3302" t="s">
        <v>11</v>
      </c>
      <c r="P3302">
        <f t="shared" si="51"/>
        <v>343</v>
      </c>
    </row>
    <row r="3303" spans="1:16" x14ac:dyDescent="0.25">
      <c r="A3303" t="s">
        <v>6465</v>
      </c>
      <c r="B3303" t="s">
        <v>6466</v>
      </c>
      <c r="C3303">
        <v>475</v>
      </c>
      <c r="D3303" t="s">
        <v>10</v>
      </c>
      <c r="E3303">
        <v>1</v>
      </c>
      <c r="F3303">
        <v>343</v>
      </c>
      <c r="G3303">
        <v>4725</v>
      </c>
      <c r="H3303" t="s">
        <v>11</v>
      </c>
      <c r="P3303">
        <f t="shared" si="51"/>
        <v>343</v>
      </c>
    </row>
    <row r="3304" spans="1:16" x14ac:dyDescent="0.25">
      <c r="A3304" t="s">
        <v>6467</v>
      </c>
      <c r="B3304" t="s">
        <v>6468</v>
      </c>
      <c r="C3304">
        <v>480</v>
      </c>
      <c r="D3304" t="s">
        <v>10</v>
      </c>
      <c r="E3304">
        <v>2</v>
      </c>
      <c r="F3304">
        <v>346</v>
      </c>
      <c r="G3304">
        <v>4725</v>
      </c>
      <c r="H3304" t="s">
        <v>11</v>
      </c>
      <c r="P3304">
        <f t="shared" si="51"/>
        <v>345</v>
      </c>
    </row>
    <row r="3305" spans="1:16" x14ac:dyDescent="0.25">
      <c r="A3305" t="s">
        <v>6469</v>
      </c>
      <c r="B3305" t="s">
        <v>6470</v>
      </c>
      <c r="C3305">
        <v>480</v>
      </c>
      <c r="D3305" t="s">
        <v>10</v>
      </c>
      <c r="E3305">
        <v>2</v>
      </c>
      <c r="F3305">
        <v>346</v>
      </c>
      <c r="G3305">
        <v>4725</v>
      </c>
      <c r="H3305" t="s">
        <v>11</v>
      </c>
      <c r="P3305">
        <f t="shared" si="51"/>
        <v>345</v>
      </c>
    </row>
    <row r="3306" spans="1:16" x14ac:dyDescent="0.25">
      <c r="A3306" t="s">
        <v>6471</v>
      </c>
      <c r="B3306" t="s">
        <v>6472</v>
      </c>
      <c r="C3306">
        <v>480</v>
      </c>
      <c r="D3306" t="s">
        <v>10</v>
      </c>
      <c r="E3306">
        <v>2</v>
      </c>
      <c r="F3306">
        <v>346</v>
      </c>
      <c r="G3306">
        <v>4725</v>
      </c>
      <c r="H3306" t="s">
        <v>11</v>
      </c>
      <c r="P3306">
        <f t="shared" si="51"/>
        <v>345</v>
      </c>
    </row>
    <row r="3307" spans="1:16" x14ac:dyDescent="0.25">
      <c r="A3307" t="s">
        <v>6473</v>
      </c>
      <c r="B3307" t="s">
        <v>6474</v>
      </c>
      <c r="C3307">
        <v>471</v>
      </c>
      <c r="D3307" t="s">
        <v>10</v>
      </c>
      <c r="E3307">
        <v>5</v>
      </c>
      <c r="F3307">
        <v>350</v>
      </c>
      <c r="G3307">
        <v>4725</v>
      </c>
      <c r="H3307" t="s">
        <v>11</v>
      </c>
      <c r="P3307">
        <f t="shared" si="51"/>
        <v>346</v>
      </c>
    </row>
    <row r="3308" spans="1:16" x14ac:dyDescent="0.25">
      <c r="A3308" t="s">
        <v>6475</v>
      </c>
      <c r="B3308" t="s">
        <v>6476</v>
      </c>
      <c r="C3308">
        <v>470</v>
      </c>
      <c r="D3308" t="s">
        <v>10</v>
      </c>
      <c r="E3308">
        <v>1</v>
      </c>
      <c r="F3308">
        <v>345</v>
      </c>
      <c r="G3308">
        <v>4725</v>
      </c>
      <c r="H3308" t="s">
        <v>11</v>
      </c>
      <c r="P3308">
        <f t="shared" si="51"/>
        <v>345</v>
      </c>
    </row>
    <row r="3309" spans="1:16" x14ac:dyDescent="0.25">
      <c r="A3309" t="s">
        <v>6477</v>
      </c>
      <c r="B3309" t="s">
        <v>6478</v>
      </c>
      <c r="C3309">
        <v>470</v>
      </c>
      <c r="D3309" t="s">
        <v>10</v>
      </c>
      <c r="E3309">
        <v>1</v>
      </c>
      <c r="F3309">
        <v>345</v>
      </c>
      <c r="G3309">
        <v>4725</v>
      </c>
      <c r="H3309" t="s">
        <v>11</v>
      </c>
      <c r="P3309">
        <f t="shared" si="51"/>
        <v>345</v>
      </c>
    </row>
    <row r="3310" spans="1:16" x14ac:dyDescent="0.25">
      <c r="A3310" t="s">
        <v>6479</v>
      </c>
      <c r="B3310" t="s">
        <v>6480</v>
      </c>
      <c r="C3310">
        <v>480</v>
      </c>
      <c r="D3310" t="s">
        <v>10</v>
      </c>
      <c r="E3310">
        <v>5</v>
      </c>
      <c r="F3310">
        <v>350</v>
      </c>
      <c r="G3310">
        <v>4725</v>
      </c>
      <c r="H3310" t="s">
        <v>11</v>
      </c>
      <c r="P3310">
        <f t="shared" si="51"/>
        <v>346</v>
      </c>
    </row>
    <row r="3311" spans="1:16" x14ac:dyDescent="0.25">
      <c r="A3311" t="s">
        <v>6481</v>
      </c>
      <c r="B3311" t="s">
        <v>6482</v>
      </c>
      <c r="C3311">
        <v>480</v>
      </c>
      <c r="D3311" t="s">
        <v>10</v>
      </c>
      <c r="E3311">
        <v>5</v>
      </c>
      <c r="F3311">
        <v>350</v>
      </c>
      <c r="G3311">
        <v>4725</v>
      </c>
      <c r="H3311" t="s">
        <v>11</v>
      </c>
      <c r="P3311">
        <f t="shared" si="51"/>
        <v>346</v>
      </c>
    </row>
    <row r="3312" spans="1:16" x14ac:dyDescent="0.25">
      <c r="A3312" t="s">
        <v>6483</v>
      </c>
      <c r="B3312" t="s">
        <v>6484</v>
      </c>
      <c r="C3312">
        <v>542</v>
      </c>
      <c r="D3312" t="s">
        <v>10</v>
      </c>
      <c r="E3312">
        <v>73</v>
      </c>
      <c r="F3312">
        <v>417</v>
      </c>
      <c r="G3312">
        <v>4725</v>
      </c>
      <c r="H3312" t="s">
        <v>11</v>
      </c>
      <c r="P3312">
        <f t="shared" si="51"/>
        <v>345</v>
      </c>
    </row>
    <row r="3313" spans="1:16" x14ac:dyDescent="0.25">
      <c r="A3313" t="s">
        <v>6485</v>
      </c>
      <c r="B3313" t="s">
        <v>6486</v>
      </c>
      <c r="C3313">
        <v>470</v>
      </c>
      <c r="D3313" t="s">
        <v>10</v>
      </c>
      <c r="E3313">
        <v>1</v>
      </c>
      <c r="F3313">
        <v>345</v>
      </c>
      <c r="G3313">
        <v>4725</v>
      </c>
      <c r="H3313" t="s">
        <v>11</v>
      </c>
      <c r="P3313">
        <f t="shared" si="51"/>
        <v>345</v>
      </c>
    </row>
    <row r="3314" spans="1:16" x14ac:dyDescent="0.25">
      <c r="A3314" t="s">
        <v>6487</v>
      </c>
      <c r="B3314" t="s">
        <v>6488</v>
      </c>
      <c r="C3314">
        <v>542</v>
      </c>
      <c r="D3314" t="s">
        <v>10</v>
      </c>
      <c r="E3314">
        <v>73</v>
      </c>
      <c r="F3314">
        <v>417</v>
      </c>
      <c r="G3314">
        <v>4725</v>
      </c>
      <c r="H3314" t="s">
        <v>11</v>
      </c>
      <c r="P3314">
        <f t="shared" si="51"/>
        <v>345</v>
      </c>
    </row>
    <row r="3315" spans="1:16" x14ac:dyDescent="0.25">
      <c r="A3315" t="s">
        <v>6489</v>
      </c>
      <c r="B3315" t="s">
        <v>6490</v>
      </c>
      <c r="C3315">
        <v>480</v>
      </c>
      <c r="D3315" t="s">
        <v>10</v>
      </c>
      <c r="E3315">
        <v>5</v>
      </c>
      <c r="F3315">
        <v>350</v>
      </c>
      <c r="G3315">
        <v>4725</v>
      </c>
      <c r="H3315" t="s">
        <v>11</v>
      </c>
      <c r="P3315">
        <f t="shared" si="51"/>
        <v>346</v>
      </c>
    </row>
    <row r="3316" spans="1:16" x14ac:dyDescent="0.25">
      <c r="A3316" t="s">
        <v>6491</v>
      </c>
      <c r="B3316" t="s">
        <v>6492</v>
      </c>
      <c r="C3316">
        <v>458</v>
      </c>
      <c r="D3316" t="s">
        <v>10</v>
      </c>
      <c r="E3316">
        <v>1</v>
      </c>
      <c r="F3316">
        <v>328</v>
      </c>
      <c r="G3316">
        <v>4725</v>
      </c>
      <c r="H3316" t="s">
        <v>11</v>
      </c>
      <c r="P3316">
        <f t="shared" si="51"/>
        <v>328</v>
      </c>
    </row>
    <row r="3317" spans="1:16" x14ac:dyDescent="0.25">
      <c r="A3317" t="s">
        <v>6493</v>
      </c>
      <c r="B3317" t="s">
        <v>6494</v>
      </c>
      <c r="C3317">
        <v>458</v>
      </c>
      <c r="D3317" t="s">
        <v>10</v>
      </c>
      <c r="E3317">
        <v>1</v>
      </c>
      <c r="F3317">
        <v>328</v>
      </c>
      <c r="G3317">
        <v>4725</v>
      </c>
      <c r="H3317" t="s">
        <v>11</v>
      </c>
      <c r="P3317">
        <f t="shared" si="51"/>
        <v>328</v>
      </c>
    </row>
    <row r="3318" spans="1:16" x14ac:dyDescent="0.25">
      <c r="A3318" t="s">
        <v>6495</v>
      </c>
      <c r="B3318" t="s">
        <v>6496</v>
      </c>
      <c r="C3318">
        <v>458</v>
      </c>
      <c r="D3318" t="s">
        <v>10</v>
      </c>
      <c r="E3318">
        <v>1</v>
      </c>
      <c r="F3318">
        <v>328</v>
      </c>
      <c r="G3318">
        <v>4725</v>
      </c>
      <c r="H3318" t="s">
        <v>11</v>
      </c>
      <c r="P3318">
        <f t="shared" si="51"/>
        <v>328</v>
      </c>
    </row>
    <row r="3319" spans="1:16" x14ac:dyDescent="0.25">
      <c r="A3319" t="s">
        <v>6497</v>
      </c>
      <c r="B3319" t="s">
        <v>6498</v>
      </c>
      <c r="C3319">
        <v>458</v>
      </c>
      <c r="D3319" t="s">
        <v>10</v>
      </c>
      <c r="E3319">
        <v>1</v>
      </c>
      <c r="F3319">
        <v>328</v>
      </c>
      <c r="G3319">
        <v>4725</v>
      </c>
      <c r="H3319" t="s">
        <v>11</v>
      </c>
      <c r="P3319">
        <f t="shared" ref="P3319:P3382" si="52">F3319-E3319+1</f>
        <v>328</v>
      </c>
    </row>
    <row r="3320" spans="1:16" x14ac:dyDescent="0.25">
      <c r="A3320" t="s">
        <v>6499</v>
      </c>
      <c r="B3320" t="s">
        <v>6500</v>
      </c>
      <c r="C3320">
        <v>458</v>
      </c>
      <c r="D3320" t="s">
        <v>10</v>
      </c>
      <c r="E3320">
        <v>1</v>
      </c>
      <c r="F3320">
        <v>328</v>
      </c>
      <c r="G3320">
        <v>4725</v>
      </c>
      <c r="H3320" t="s">
        <v>11</v>
      </c>
      <c r="P3320">
        <f t="shared" si="52"/>
        <v>328</v>
      </c>
    </row>
    <row r="3321" spans="1:16" x14ac:dyDescent="0.25">
      <c r="A3321" t="s">
        <v>6501</v>
      </c>
      <c r="B3321" t="s">
        <v>6502</v>
      </c>
      <c r="C3321">
        <v>458</v>
      </c>
      <c r="D3321" t="s">
        <v>10</v>
      </c>
      <c r="E3321">
        <v>1</v>
      </c>
      <c r="F3321">
        <v>328</v>
      </c>
      <c r="G3321">
        <v>4725</v>
      </c>
      <c r="H3321" t="s">
        <v>11</v>
      </c>
      <c r="P3321">
        <f t="shared" si="52"/>
        <v>328</v>
      </c>
    </row>
    <row r="3322" spans="1:16" x14ac:dyDescent="0.25">
      <c r="A3322" t="s">
        <v>6503</v>
      </c>
      <c r="B3322" t="s">
        <v>6504</v>
      </c>
      <c r="C3322">
        <v>458</v>
      </c>
      <c r="D3322" t="s">
        <v>10</v>
      </c>
      <c r="E3322">
        <v>1</v>
      </c>
      <c r="F3322">
        <v>328</v>
      </c>
      <c r="G3322">
        <v>4725</v>
      </c>
      <c r="H3322" t="s">
        <v>11</v>
      </c>
      <c r="P3322">
        <f t="shared" si="52"/>
        <v>328</v>
      </c>
    </row>
    <row r="3323" spans="1:16" x14ac:dyDescent="0.25">
      <c r="A3323" t="s">
        <v>6505</v>
      </c>
      <c r="B3323" t="s">
        <v>6506</v>
      </c>
      <c r="C3323">
        <v>458</v>
      </c>
      <c r="D3323" t="s">
        <v>10</v>
      </c>
      <c r="E3323">
        <v>1</v>
      </c>
      <c r="F3323">
        <v>328</v>
      </c>
      <c r="G3323">
        <v>4725</v>
      </c>
      <c r="H3323" t="s">
        <v>11</v>
      </c>
      <c r="P3323">
        <f t="shared" si="52"/>
        <v>328</v>
      </c>
    </row>
    <row r="3324" spans="1:16" x14ac:dyDescent="0.25">
      <c r="A3324" t="s">
        <v>6507</v>
      </c>
      <c r="B3324" t="s">
        <v>6508</v>
      </c>
      <c r="C3324">
        <v>458</v>
      </c>
      <c r="D3324" t="s">
        <v>10</v>
      </c>
      <c r="E3324">
        <v>1</v>
      </c>
      <c r="F3324">
        <v>328</v>
      </c>
      <c r="G3324">
        <v>4725</v>
      </c>
      <c r="H3324" t="s">
        <v>11</v>
      </c>
      <c r="P3324">
        <f t="shared" si="52"/>
        <v>328</v>
      </c>
    </row>
    <row r="3325" spans="1:16" x14ac:dyDescent="0.25">
      <c r="A3325" t="s">
        <v>6509</v>
      </c>
      <c r="B3325" t="s">
        <v>6510</v>
      </c>
      <c r="C3325">
        <v>458</v>
      </c>
      <c r="D3325" t="s">
        <v>10</v>
      </c>
      <c r="E3325">
        <v>1</v>
      </c>
      <c r="F3325">
        <v>328</v>
      </c>
      <c r="G3325">
        <v>4725</v>
      </c>
      <c r="H3325" t="s">
        <v>11</v>
      </c>
      <c r="P3325">
        <f t="shared" si="52"/>
        <v>328</v>
      </c>
    </row>
    <row r="3326" spans="1:16" x14ac:dyDescent="0.25">
      <c r="A3326" t="s">
        <v>6511</v>
      </c>
      <c r="B3326" t="s">
        <v>6512</v>
      </c>
      <c r="C3326">
        <v>458</v>
      </c>
      <c r="D3326" t="s">
        <v>10</v>
      </c>
      <c r="E3326">
        <v>1</v>
      </c>
      <c r="F3326">
        <v>328</v>
      </c>
      <c r="G3326">
        <v>4725</v>
      </c>
      <c r="H3326" t="s">
        <v>11</v>
      </c>
      <c r="P3326">
        <f t="shared" si="52"/>
        <v>328</v>
      </c>
    </row>
    <row r="3327" spans="1:16" x14ac:dyDescent="0.25">
      <c r="A3327" t="s">
        <v>6513</v>
      </c>
      <c r="B3327" t="s">
        <v>6514</v>
      </c>
      <c r="C3327">
        <v>458</v>
      </c>
      <c r="D3327" t="s">
        <v>10</v>
      </c>
      <c r="E3327">
        <v>1</v>
      </c>
      <c r="F3327">
        <v>328</v>
      </c>
      <c r="G3327">
        <v>4725</v>
      </c>
      <c r="H3327" t="s">
        <v>11</v>
      </c>
      <c r="P3327">
        <f t="shared" si="52"/>
        <v>328</v>
      </c>
    </row>
    <row r="3328" spans="1:16" x14ac:dyDescent="0.25">
      <c r="A3328" t="s">
        <v>6515</v>
      </c>
      <c r="B3328" t="s">
        <v>6516</v>
      </c>
      <c r="C3328">
        <v>458</v>
      </c>
      <c r="D3328" t="s">
        <v>10</v>
      </c>
      <c r="E3328">
        <v>1</v>
      </c>
      <c r="F3328">
        <v>328</v>
      </c>
      <c r="G3328">
        <v>4725</v>
      </c>
      <c r="H3328" t="s">
        <v>11</v>
      </c>
      <c r="P3328">
        <f t="shared" si="52"/>
        <v>328</v>
      </c>
    </row>
    <row r="3329" spans="1:16" x14ac:dyDescent="0.25">
      <c r="A3329" t="s">
        <v>6517</v>
      </c>
      <c r="B3329" t="s">
        <v>6518</v>
      </c>
      <c r="C3329">
        <v>585</v>
      </c>
      <c r="D3329" t="s">
        <v>10</v>
      </c>
      <c r="E3329">
        <v>1</v>
      </c>
      <c r="F3329">
        <v>345</v>
      </c>
      <c r="G3329">
        <v>4725</v>
      </c>
      <c r="H3329" t="s">
        <v>11</v>
      </c>
      <c r="P3329">
        <f t="shared" si="52"/>
        <v>345</v>
      </c>
    </row>
    <row r="3330" spans="1:16" x14ac:dyDescent="0.25">
      <c r="A3330" t="s">
        <v>6519</v>
      </c>
      <c r="B3330" t="s">
        <v>6520</v>
      </c>
      <c r="C3330">
        <v>585</v>
      </c>
      <c r="D3330" t="s">
        <v>10</v>
      </c>
      <c r="E3330">
        <v>1</v>
      </c>
      <c r="F3330">
        <v>345</v>
      </c>
      <c r="G3330">
        <v>4725</v>
      </c>
      <c r="H3330" t="s">
        <v>11</v>
      </c>
      <c r="P3330">
        <f t="shared" si="52"/>
        <v>345</v>
      </c>
    </row>
    <row r="3331" spans="1:16" x14ac:dyDescent="0.25">
      <c r="A3331" t="s">
        <v>6521</v>
      </c>
      <c r="B3331" t="s">
        <v>6522</v>
      </c>
      <c r="C3331">
        <v>585</v>
      </c>
      <c r="D3331" t="s">
        <v>10</v>
      </c>
      <c r="E3331">
        <v>1</v>
      </c>
      <c r="F3331">
        <v>345</v>
      </c>
      <c r="G3331">
        <v>4725</v>
      </c>
      <c r="H3331" t="s">
        <v>11</v>
      </c>
      <c r="P3331">
        <f t="shared" si="52"/>
        <v>345</v>
      </c>
    </row>
    <row r="3332" spans="1:16" x14ac:dyDescent="0.25">
      <c r="A3332" t="s">
        <v>6523</v>
      </c>
      <c r="B3332" t="s">
        <v>6524</v>
      </c>
      <c r="C3332">
        <v>585</v>
      </c>
      <c r="D3332" t="s">
        <v>10</v>
      </c>
      <c r="E3332">
        <v>1</v>
      </c>
      <c r="F3332">
        <v>345</v>
      </c>
      <c r="G3332">
        <v>4725</v>
      </c>
      <c r="H3332" t="s">
        <v>11</v>
      </c>
      <c r="P3332">
        <f t="shared" si="52"/>
        <v>345</v>
      </c>
    </row>
    <row r="3333" spans="1:16" x14ac:dyDescent="0.25">
      <c r="A3333" t="s">
        <v>6525</v>
      </c>
      <c r="B3333" t="s">
        <v>6526</v>
      </c>
      <c r="C3333">
        <v>585</v>
      </c>
      <c r="D3333" t="s">
        <v>10</v>
      </c>
      <c r="E3333">
        <v>1</v>
      </c>
      <c r="F3333">
        <v>345</v>
      </c>
      <c r="G3333">
        <v>4725</v>
      </c>
      <c r="H3333" t="s">
        <v>11</v>
      </c>
      <c r="P3333">
        <f t="shared" si="52"/>
        <v>345</v>
      </c>
    </row>
    <row r="3334" spans="1:16" x14ac:dyDescent="0.25">
      <c r="A3334" t="s">
        <v>6527</v>
      </c>
      <c r="B3334" t="s">
        <v>6528</v>
      </c>
      <c r="C3334">
        <v>585</v>
      </c>
      <c r="D3334" t="s">
        <v>10</v>
      </c>
      <c r="E3334">
        <v>1</v>
      </c>
      <c r="F3334">
        <v>345</v>
      </c>
      <c r="G3334">
        <v>4725</v>
      </c>
      <c r="H3334" t="s">
        <v>11</v>
      </c>
      <c r="P3334">
        <f t="shared" si="52"/>
        <v>345</v>
      </c>
    </row>
    <row r="3335" spans="1:16" x14ac:dyDescent="0.25">
      <c r="A3335" t="s">
        <v>6529</v>
      </c>
      <c r="B3335" t="s">
        <v>6530</v>
      </c>
      <c r="C3335">
        <v>585</v>
      </c>
      <c r="D3335" t="s">
        <v>10</v>
      </c>
      <c r="E3335">
        <v>1</v>
      </c>
      <c r="F3335">
        <v>345</v>
      </c>
      <c r="G3335">
        <v>4725</v>
      </c>
      <c r="H3335" t="s">
        <v>11</v>
      </c>
      <c r="P3335">
        <f t="shared" si="52"/>
        <v>345</v>
      </c>
    </row>
    <row r="3336" spans="1:16" x14ac:dyDescent="0.25">
      <c r="A3336" t="s">
        <v>6531</v>
      </c>
      <c r="B3336" t="s">
        <v>6532</v>
      </c>
      <c r="C3336">
        <v>585</v>
      </c>
      <c r="D3336" t="s">
        <v>10</v>
      </c>
      <c r="E3336">
        <v>1</v>
      </c>
      <c r="F3336">
        <v>345</v>
      </c>
      <c r="G3336">
        <v>4725</v>
      </c>
      <c r="H3336" t="s">
        <v>11</v>
      </c>
      <c r="P3336">
        <f t="shared" si="52"/>
        <v>345</v>
      </c>
    </row>
    <row r="3337" spans="1:16" x14ac:dyDescent="0.25">
      <c r="A3337" t="s">
        <v>6533</v>
      </c>
      <c r="B3337" t="s">
        <v>6534</v>
      </c>
      <c r="C3337">
        <v>585</v>
      </c>
      <c r="D3337" t="s">
        <v>10</v>
      </c>
      <c r="E3337">
        <v>1</v>
      </c>
      <c r="F3337">
        <v>345</v>
      </c>
      <c r="G3337">
        <v>4725</v>
      </c>
      <c r="H3337" t="s">
        <v>11</v>
      </c>
      <c r="P3337">
        <f t="shared" si="52"/>
        <v>345</v>
      </c>
    </row>
    <row r="3338" spans="1:16" x14ac:dyDescent="0.25">
      <c r="A3338" t="s">
        <v>6535</v>
      </c>
      <c r="B3338" t="s">
        <v>6536</v>
      </c>
      <c r="C3338">
        <v>585</v>
      </c>
      <c r="D3338" t="s">
        <v>10</v>
      </c>
      <c r="E3338">
        <v>1</v>
      </c>
      <c r="F3338">
        <v>345</v>
      </c>
      <c r="G3338">
        <v>4725</v>
      </c>
      <c r="H3338" t="s">
        <v>11</v>
      </c>
      <c r="P3338">
        <f t="shared" si="52"/>
        <v>345</v>
      </c>
    </row>
    <row r="3339" spans="1:16" x14ac:dyDescent="0.25">
      <c r="A3339" t="s">
        <v>6537</v>
      </c>
      <c r="B3339" t="s">
        <v>6538</v>
      </c>
      <c r="C3339">
        <v>585</v>
      </c>
      <c r="D3339" t="s">
        <v>10</v>
      </c>
      <c r="E3339">
        <v>1</v>
      </c>
      <c r="F3339">
        <v>345</v>
      </c>
      <c r="G3339">
        <v>4725</v>
      </c>
      <c r="H3339" t="s">
        <v>11</v>
      </c>
      <c r="P3339">
        <f t="shared" si="52"/>
        <v>345</v>
      </c>
    </row>
    <row r="3340" spans="1:16" x14ac:dyDescent="0.25">
      <c r="A3340" t="s">
        <v>6539</v>
      </c>
      <c r="B3340" t="s">
        <v>6540</v>
      </c>
      <c r="C3340">
        <v>585</v>
      </c>
      <c r="D3340" t="s">
        <v>10</v>
      </c>
      <c r="E3340">
        <v>1</v>
      </c>
      <c r="F3340">
        <v>345</v>
      </c>
      <c r="G3340">
        <v>4725</v>
      </c>
      <c r="H3340" t="s">
        <v>11</v>
      </c>
      <c r="P3340">
        <f t="shared" si="52"/>
        <v>345</v>
      </c>
    </row>
    <row r="3341" spans="1:16" x14ac:dyDescent="0.25">
      <c r="A3341" t="s">
        <v>6541</v>
      </c>
      <c r="B3341" t="s">
        <v>6542</v>
      </c>
      <c r="C3341">
        <v>585</v>
      </c>
      <c r="D3341" t="s">
        <v>10</v>
      </c>
      <c r="E3341">
        <v>1</v>
      </c>
      <c r="F3341">
        <v>345</v>
      </c>
      <c r="G3341">
        <v>4725</v>
      </c>
      <c r="H3341" t="s">
        <v>11</v>
      </c>
      <c r="P3341">
        <f t="shared" si="52"/>
        <v>345</v>
      </c>
    </row>
    <row r="3342" spans="1:16" x14ac:dyDescent="0.25">
      <c r="A3342" t="s">
        <v>6543</v>
      </c>
      <c r="B3342" t="s">
        <v>6544</v>
      </c>
      <c r="C3342">
        <v>585</v>
      </c>
      <c r="D3342" t="s">
        <v>10</v>
      </c>
      <c r="E3342">
        <v>1</v>
      </c>
      <c r="F3342">
        <v>345</v>
      </c>
      <c r="G3342">
        <v>4725</v>
      </c>
      <c r="H3342" t="s">
        <v>11</v>
      </c>
      <c r="P3342">
        <f t="shared" si="52"/>
        <v>345</v>
      </c>
    </row>
    <row r="3343" spans="1:16" x14ac:dyDescent="0.25">
      <c r="A3343" t="s">
        <v>6545</v>
      </c>
      <c r="B3343" t="s">
        <v>6546</v>
      </c>
      <c r="C3343">
        <v>585</v>
      </c>
      <c r="D3343" t="s">
        <v>10</v>
      </c>
      <c r="E3343">
        <v>1</v>
      </c>
      <c r="F3343">
        <v>345</v>
      </c>
      <c r="G3343">
        <v>4725</v>
      </c>
      <c r="H3343" t="s">
        <v>11</v>
      </c>
      <c r="P3343">
        <f t="shared" si="52"/>
        <v>345</v>
      </c>
    </row>
    <row r="3344" spans="1:16" x14ac:dyDescent="0.25">
      <c r="A3344" t="s">
        <v>6547</v>
      </c>
      <c r="B3344" t="s">
        <v>6548</v>
      </c>
      <c r="C3344">
        <v>585</v>
      </c>
      <c r="D3344" t="s">
        <v>10</v>
      </c>
      <c r="E3344">
        <v>1</v>
      </c>
      <c r="F3344">
        <v>345</v>
      </c>
      <c r="G3344">
        <v>4725</v>
      </c>
      <c r="H3344" t="s">
        <v>11</v>
      </c>
      <c r="P3344">
        <f t="shared" si="52"/>
        <v>345</v>
      </c>
    </row>
    <row r="3345" spans="1:16" x14ac:dyDescent="0.25">
      <c r="A3345" t="s">
        <v>6549</v>
      </c>
      <c r="B3345" t="s">
        <v>6550</v>
      </c>
      <c r="C3345">
        <v>585</v>
      </c>
      <c r="D3345" t="s">
        <v>10</v>
      </c>
      <c r="E3345">
        <v>1</v>
      </c>
      <c r="F3345">
        <v>345</v>
      </c>
      <c r="G3345">
        <v>4725</v>
      </c>
      <c r="H3345" t="s">
        <v>11</v>
      </c>
      <c r="P3345">
        <f t="shared" si="52"/>
        <v>345</v>
      </c>
    </row>
    <row r="3346" spans="1:16" x14ac:dyDescent="0.25">
      <c r="A3346" t="s">
        <v>6551</v>
      </c>
      <c r="B3346" t="s">
        <v>6552</v>
      </c>
      <c r="C3346">
        <v>585</v>
      </c>
      <c r="D3346" t="s">
        <v>10</v>
      </c>
      <c r="E3346">
        <v>1</v>
      </c>
      <c r="F3346">
        <v>345</v>
      </c>
      <c r="G3346">
        <v>4725</v>
      </c>
      <c r="H3346" t="s">
        <v>11</v>
      </c>
      <c r="P3346">
        <f t="shared" si="52"/>
        <v>345</v>
      </c>
    </row>
    <row r="3347" spans="1:16" x14ac:dyDescent="0.25">
      <c r="A3347" t="s">
        <v>6553</v>
      </c>
      <c r="B3347" t="s">
        <v>6554</v>
      </c>
      <c r="C3347">
        <v>500</v>
      </c>
      <c r="D3347" t="s">
        <v>10</v>
      </c>
      <c r="E3347">
        <v>2</v>
      </c>
      <c r="F3347">
        <v>373</v>
      </c>
      <c r="G3347">
        <v>4725</v>
      </c>
      <c r="H3347" t="s">
        <v>11</v>
      </c>
      <c r="P3347">
        <f t="shared" si="52"/>
        <v>372</v>
      </c>
    </row>
    <row r="3348" spans="1:16" x14ac:dyDescent="0.25">
      <c r="A3348" t="s">
        <v>6555</v>
      </c>
      <c r="B3348" t="s">
        <v>6556</v>
      </c>
      <c r="C3348">
        <v>614</v>
      </c>
      <c r="D3348" t="s">
        <v>10</v>
      </c>
      <c r="E3348">
        <v>128</v>
      </c>
      <c r="F3348">
        <v>217</v>
      </c>
      <c r="G3348">
        <v>4725</v>
      </c>
      <c r="H3348" t="s">
        <v>11</v>
      </c>
      <c r="P3348">
        <f t="shared" si="52"/>
        <v>90</v>
      </c>
    </row>
    <row r="3349" spans="1:16" x14ac:dyDescent="0.25">
      <c r="A3349" t="s">
        <v>6555</v>
      </c>
      <c r="B3349" t="s">
        <v>6556</v>
      </c>
      <c r="C3349">
        <v>614</v>
      </c>
      <c r="D3349" t="s">
        <v>10</v>
      </c>
      <c r="E3349">
        <v>300</v>
      </c>
      <c r="F3349">
        <v>603</v>
      </c>
      <c r="G3349">
        <v>4725</v>
      </c>
      <c r="H3349" t="s">
        <v>11</v>
      </c>
      <c r="P3349">
        <f t="shared" si="52"/>
        <v>304</v>
      </c>
    </row>
    <row r="3350" spans="1:16" x14ac:dyDescent="0.25">
      <c r="A3350" t="s">
        <v>6557</v>
      </c>
      <c r="B3350" t="s">
        <v>6558</v>
      </c>
      <c r="C3350">
        <v>472</v>
      </c>
      <c r="D3350" t="s">
        <v>10</v>
      </c>
      <c r="E3350">
        <v>2</v>
      </c>
      <c r="F3350">
        <v>341</v>
      </c>
      <c r="G3350">
        <v>4725</v>
      </c>
      <c r="H3350" t="s">
        <v>11</v>
      </c>
      <c r="P3350">
        <f t="shared" si="52"/>
        <v>340</v>
      </c>
    </row>
    <row r="3351" spans="1:16" x14ac:dyDescent="0.25">
      <c r="A3351" t="s">
        <v>6559</v>
      </c>
      <c r="B3351" t="s">
        <v>6560</v>
      </c>
      <c r="C3351">
        <v>481</v>
      </c>
      <c r="D3351" t="s">
        <v>10</v>
      </c>
      <c r="E3351">
        <v>5</v>
      </c>
      <c r="F3351">
        <v>348</v>
      </c>
      <c r="G3351">
        <v>4725</v>
      </c>
      <c r="H3351" t="s">
        <v>11</v>
      </c>
      <c r="P3351">
        <f t="shared" si="52"/>
        <v>344</v>
      </c>
    </row>
    <row r="3352" spans="1:16" x14ac:dyDescent="0.25">
      <c r="A3352" t="s">
        <v>6561</v>
      </c>
      <c r="B3352" t="s">
        <v>6562</v>
      </c>
      <c r="C3352">
        <v>585</v>
      </c>
      <c r="D3352" t="s">
        <v>10</v>
      </c>
      <c r="E3352">
        <v>1</v>
      </c>
      <c r="F3352">
        <v>344</v>
      </c>
      <c r="G3352">
        <v>4725</v>
      </c>
      <c r="H3352" t="s">
        <v>11</v>
      </c>
      <c r="P3352">
        <f t="shared" si="52"/>
        <v>344</v>
      </c>
    </row>
    <row r="3353" spans="1:16" x14ac:dyDescent="0.25">
      <c r="A3353" t="s">
        <v>6563</v>
      </c>
      <c r="B3353" t="s">
        <v>6564</v>
      </c>
      <c r="C3353">
        <v>474</v>
      </c>
      <c r="D3353" t="s">
        <v>10</v>
      </c>
      <c r="E3353">
        <v>2</v>
      </c>
      <c r="F3353">
        <v>339</v>
      </c>
      <c r="G3353">
        <v>4725</v>
      </c>
      <c r="H3353" t="s">
        <v>11</v>
      </c>
      <c r="P3353">
        <f t="shared" si="52"/>
        <v>338</v>
      </c>
    </row>
    <row r="3354" spans="1:16" x14ac:dyDescent="0.25">
      <c r="A3354" t="s">
        <v>6565</v>
      </c>
      <c r="B3354" t="s">
        <v>6566</v>
      </c>
      <c r="C3354">
        <v>480</v>
      </c>
      <c r="D3354" t="s">
        <v>10</v>
      </c>
      <c r="E3354">
        <v>1</v>
      </c>
      <c r="F3354">
        <v>345</v>
      </c>
      <c r="G3354">
        <v>4725</v>
      </c>
      <c r="H3354" t="s">
        <v>11</v>
      </c>
      <c r="P3354">
        <f t="shared" si="52"/>
        <v>345</v>
      </c>
    </row>
    <row r="3355" spans="1:16" x14ac:dyDescent="0.25">
      <c r="A3355" t="s">
        <v>6567</v>
      </c>
      <c r="B3355" t="s">
        <v>6568</v>
      </c>
      <c r="C3355">
        <v>485</v>
      </c>
      <c r="D3355" t="s">
        <v>10</v>
      </c>
      <c r="E3355">
        <v>1</v>
      </c>
      <c r="F3355">
        <v>337</v>
      </c>
      <c r="G3355">
        <v>4725</v>
      </c>
      <c r="H3355" t="s">
        <v>11</v>
      </c>
      <c r="P3355">
        <f t="shared" si="52"/>
        <v>337</v>
      </c>
    </row>
    <row r="3356" spans="1:16" x14ac:dyDescent="0.25">
      <c r="A3356" t="s">
        <v>6569</v>
      </c>
      <c r="B3356" t="s">
        <v>6570</v>
      </c>
      <c r="C3356">
        <v>501</v>
      </c>
      <c r="D3356" t="s">
        <v>10</v>
      </c>
      <c r="E3356">
        <v>2</v>
      </c>
      <c r="F3356">
        <v>373</v>
      </c>
      <c r="G3356">
        <v>4725</v>
      </c>
      <c r="H3356" t="s">
        <v>11</v>
      </c>
      <c r="P3356">
        <f t="shared" si="52"/>
        <v>372</v>
      </c>
    </row>
    <row r="3357" spans="1:16" x14ac:dyDescent="0.25">
      <c r="A3357" t="s">
        <v>6571</v>
      </c>
      <c r="B3357" t="s">
        <v>6572</v>
      </c>
      <c r="C3357">
        <v>482</v>
      </c>
      <c r="D3357" t="s">
        <v>10</v>
      </c>
      <c r="E3357">
        <v>1</v>
      </c>
      <c r="F3357">
        <v>340</v>
      </c>
      <c r="G3357">
        <v>4725</v>
      </c>
      <c r="H3357" t="s">
        <v>11</v>
      </c>
      <c r="P3357">
        <f t="shared" si="52"/>
        <v>340</v>
      </c>
    </row>
    <row r="3358" spans="1:16" x14ac:dyDescent="0.25">
      <c r="A3358" t="s">
        <v>6573</v>
      </c>
      <c r="B3358" t="s">
        <v>6574</v>
      </c>
      <c r="C3358">
        <v>479</v>
      </c>
      <c r="D3358" t="s">
        <v>10</v>
      </c>
      <c r="E3358">
        <v>5</v>
      </c>
      <c r="F3358">
        <v>350</v>
      </c>
      <c r="G3358">
        <v>4725</v>
      </c>
      <c r="H3358" t="s">
        <v>11</v>
      </c>
      <c r="P3358">
        <f t="shared" si="52"/>
        <v>346</v>
      </c>
    </row>
    <row r="3359" spans="1:16" x14ac:dyDescent="0.25">
      <c r="A3359" t="s">
        <v>6575</v>
      </c>
      <c r="B3359" t="s">
        <v>6576</v>
      </c>
      <c r="C3359">
        <v>491</v>
      </c>
      <c r="D3359" t="s">
        <v>10</v>
      </c>
      <c r="E3359">
        <v>2</v>
      </c>
      <c r="F3359">
        <v>344</v>
      </c>
      <c r="G3359">
        <v>4725</v>
      </c>
      <c r="H3359" t="s">
        <v>11</v>
      </c>
      <c r="P3359">
        <f t="shared" si="52"/>
        <v>343</v>
      </c>
    </row>
    <row r="3360" spans="1:16" x14ac:dyDescent="0.25">
      <c r="A3360" t="s">
        <v>6577</v>
      </c>
      <c r="B3360" t="s">
        <v>6578</v>
      </c>
      <c r="C3360">
        <v>506</v>
      </c>
      <c r="D3360" t="s">
        <v>10</v>
      </c>
      <c r="E3360">
        <v>28</v>
      </c>
      <c r="F3360">
        <v>373</v>
      </c>
      <c r="G3360">
        <v>4725</v>
      </c>
      <c r="H3360" t="s">
        <v>11</v>
      </c>
      <c r="P3360">
        <f t="shared" si="52"/>
        <v>346</v>
      </c>
    </row>
    <row r="3361" spans="1:16" x14ac:dyDescent="0.25">
      <c r="A3361" t="s">
        <v>6579</v>
      </c>
      <c r="B3361" t="s">
        <v>6580</v>
      </c>
      <c r="C3361">
        <v>588</v>
      </c>
      <c r="D3361" t="s">
        <v>10</v>
      </c>
      <c r="E3361">
        <v>1</v>
      </c>
      <c r="F3361">
        <v>348</v>
      </c>
      <c r="G3361">
        <v>4725</v>
      </c>
      <c r="H3361" t="s">
        <v>11</v>
      </c>
      <c r="P3361">
        <f t="shared" si="52"/>
        <v>348</v>
      </c>
    </row>
    <row r="3362" spans="1:16" x14ac:dyDescent="0.25">
      <c r="A3362" t="s">
        <v>6581</v>
      </c>
      <c r="B3362" t="s">
        <v>6582</v>
      </c>
      <c r="C3362">
        <v>478</v>
      </c>
      <c r="D3362" t="s">
        <v>10</v>
      </c>
      <c r="E3362">
        <v>1</v>
      </c>
      <c r="F3362">
        <v>343</v>
      </c>
      <c r="G3362">
        <v>4725</v>
      </c>
      <c r="H3362" t="s">
        <v>11</v>
      </c>
      <c r="P3362">
        <f t="shared" si="52"/>
        <v>343</v>
      </c>
    </row>
    <row r="3363" spans="1:16" x14ac:dyDescent="0.25">
      <c r="A3363" t="s">
        <v>6583</v>
      </c>
      <c r="B3363" t="s">
        <v>6584</v>
      </c>
      <c r="C3363">
        <v>589</v>
      </c>
      <c r="D3363" t="s">
        <v>10</v>
      </c>
      <c r="E3363">
        <v>1</v>
      </c>
      <c r="F3363">
        <v>346</v>
      </c>
      <c r="G3363">
        <v>4725</v>
      </c>
      <c r="H3363" t="s">
        <v>11</v>
      </c>
      <c r="P3363">
        <f t="shared" si="52"/>
        <v>346</v>
      </c>
    </row>
    <row r="3364" spans="1:16" x14ac:dyDescent="0.25">
      <c r="A3364" t="s">
        <v>6585</v>
      </c>
      <c r="B3364" t="s">
        <v>6586</v>
      </c>
      <c r="C3364">
        <v>473</v>
      </c>
      <c r="D3364" t="s">
        <v>10</v>
      </c>
      <c r="E3364">
        <v>1</v>
      </c>
      <c r="F3364">
        <v>341</v>
      </c>
      <c r="G3364">
        <v>4725</v>
      </c>
      <c r="H3364" t="s">
        <v>11</v>
      </c>
      <c r="P3364">
        <f t="shared" si="52"/>
        <v>341</v>
      </c>
    </row>
    <row r="3365" spans="1:16" x14ac:dyDescent="0.25">
      <c r="A3365" t="s">
        <v>6587</v>
      </c>
      <c r="B3365" t="s">
        <v>6588</v>
      </c>
      <c r="C3365">
        <v>473</v>
      </c>
      <c r="D3365" t="s">
        <v>10</v>
      </c>
      <c r="E3365">
        <v>1</v>
      </c>
      <c r="F3365">
        <v>341</v>
      </c>
      <c r="G3365">
        <v>4725</v>
      </c>
      <c r="H3365" t="s">
        <v>11</v>
      </c>
      <c r="P3365">
        <f t="shared" si="52"/>
        <v>341</v>
      </c>
    </row>
    <row r="3366" spans="1:16" x14ac:dyDescent="0.25">
      <c r="A3366" t="s">
        <v>6589</v>
      </c>
      <c r="B3366" t="s">
        <v>6590</v>
      </c>
      <c r="C3366">
        <v>586</v>
      </c>
      <c r="D3366" t="s">
        <v>10</v>
      </c>
      <c r="E3366">
        <v>1</v>
      </c>
      <c r="F3366">
        <v>345</v>
      </c>
      <c r="G3366">
        <v>4725</v>
      </c>
      <c r="H3366" t="s">
        <v>11</v>
      </c>
      <c r="P3366">
        <f t="shared" si="52"/>
        <v>345</v>
      </c>
    </row>
    <row r="3367" spans="1:16" x14ac:dyDescent="0.25">
      <c r="A3367" t="s">
        <v>6591</v>
      </c>
      <c r="B3367" t="s">
        <v>6592</v>
      </c>
      <c r="C3367">
        <v>588</v>
      </c>
      <c r="D3367" t="s">
        <v>10</v>
      </c>
      <c r="E3367">
        <v>7</v>
      </c>
      <c r="F3367">
        <v>349</v>
      </c>
      <c r="G3367">
        <v>4725</v>
      </c>
      <c r="H3367" t="s">
        <v>11</v>
      </c>
      <c r="P3367">
        <f t="shared" si="52"/>
        <v>343</v>
      </c>
    </row>
    <row r="3368" spans="1:16" x14ac:dyDescent="0.25">
      <c r="A3368" t="s">
        <v>6593</v>
      </c>
      <c r="B3368" t="s">
        <v>6594</v>
      </c>
      <c r="C3368">
        <v>348</v>
      </c>
      <c r="D3368" t="s">
        <v>10</v>
      </c>
      <c r="E3368">
        <v>20</v>
      </c>
      <c r="F3368">
        <v>347</v>
      </c>
      <c r="G3368">
        <v>4725</v>
      </c>
      <c r="H3368" t="s">
        <v>11</v>
      </c>
      <c r="P3368">
        <f t="shared" si="52"/>
        <v>328</v>
      </c>
    </row>
    <row r="3369" spans="1:16" x14ac:dyDescent="0.25">
      <c r="A3369" t="s">
        <v>6595</v>
      </c>
      <c r="B3369" t="s">
        <v>6596</v>
      </c>
      <c r="C3369">
        <v>488</v>
      </c>
      <c r="D3369" t="s">
        <v>10</v>
      </c>
      <c r="E3369">
        <v>1</v>
      </c>
      <c r="F3369">
        <v>336</v>
      </c>
      <c r="G3369">
        <v>4725</v>
      </c>
      <c r="H3369" t="s">
        <v>11</v>
      </c>
      <c r="P3369">
        <f t="shared" si="52"/>
        <v>336</v>
      </c>
    </row>
    <row r="3370" spans="1:16" x14ac:dyDescent="0.25">
      <c r="A3370" t="s">
        <v>6597</v>
      </c>
      <c r="B3370" t="s">
        <v>6598</v>
      </c>
      <c r="C3370">
        <v>490</v>
      </c>
      <c r="D3370" t="s">
        <v>10</v>
      </c>
      <c r="E3370">
        <v>12</v>
      </c>
      <c r="F3370">
        <v>360</v>
      </c>
      <c r="G3370">
        <v>4725</v>
      </c>
      <c r="H3370" t="s">
        <v>11</v>
      </c>
      <c r="P3370">
        <f t="shared" si="52"/>
        <v>349</v>
      </c>
    </row>
    <row r="3371" spans="1:16" x14ac:dyDescent="0.25">
      <c r="A3371" t="s">
        <v>6599</v>
      </c>
      <c r="B3371" t="s">
        <v>6600</v>
      </c>
      <c r="C3371">
        <v>453</v>
      </c>
      <c r="D3371" t="s">
        <v>10</v>
      </c>
      <c r="E3371">
        <v>1</v>
      </c>
      <c r="F3371">
        <v>334</v>
      </c>
      <c r="G3371">
        <v>4725</v>
      </c>
      <c r="H3371" t="s">
        <v>11</v>
      </c>
      <c r="P3371">
        <f t="shared" si="52"/>
        <v>334</v>
      </c>
    </row>
    <row r="3372" spans="1:16" x14ac:dyDescent="0.25">
      <c r="A3372" t="s">
        <v>6601</v>
      </c>
      <c r="B3372" t="s">
        <v>6602</v>
      </c>
      <c r="C3372">
        <v>477</v>
      </c>
      <c r="D3372" t="s">
        <v>10</v>
      </c>
      <c r="E3372">
        <v>6</v>
      </c>
      <c r="F3372">
        <v>348</v>
      </c>
      <c r="G3372">
        <v>4725</v>
      </c>
      <c r="H3372" t="s">
        <v>11</v>
      </c>
      <c r="P3372">
        <f t="shared" si="52"/>
        <v>343</v>
      </c>
    </row>
    <row r="3373" spans="1:16" x14ac:dyDescent="0.25">
      <c r="A3373" t="s">
        <v>6603</v>
      </c>
      <c r="B3373" t="s">
        <v>6604</v>
      </c>
      <c r="C3373">
        <v>532</v>
      </c>
      <c r="D3373" t="s">
        <v>10</v>
      </c>
      <c r="E3373">
        <v>58</v>
      </c>
      <c r="F3373">
        <v>402</v>
      </c>
      <c r="G3373">
        <v>4725</v>
      </c>
      <c r="H3373" t="s">
        <v>11</v>
      </c>
      <c r="P3373">
        <f t="shared" si="52"/>
        <v>345</v>
      </c>
    </row>
    <row r="3374" spans="1:16" x14ac:dyDescent="0.25">
      <c r="A3374" t="s">
        <v>6605</v>
      </c>
      <c r="B3374" t="s">
        <v>6606</v>
      </c>
      <c r="C3374">
        <v>477</v>
      </c>
      <c r="D3374" t="s">
        <v>10</v>
      </c>
      <c r="E3374">
        <v>6</v>
      </c>
      <c r="F3374">
        <v>348</v>
      </c>
      <c r="G3374">
        <v>4725</v>
      </c>
      <c r="H3374" t="s">
        <v>11</v>
      </c>
      <c r="P3374">
        <f t="shared" si="52"/>
        <v>343</v>
      </c>
    </row>
    <row r="3375" spans="1:16" x14ac:dyDescent="0.25">
      <c r="A3375" t="s">
        <v>6607</v>
      </c>
      <c r="B3375" t="s">
        <v>6608</v>
      </c>
      <c r="C3375">
        <v>443</v>
      </c>
      <c r="D3375" t="s">
        <v>10</v>
      </c>
      <c r="E3375">
        <v>1</v>
      </c>
      <c r="F3375">
        <v>314</v>
      </c>
      <c r="G3375">
        <v>4725</v>
      </c>
      <c r="H3375" t="s">
        <v>11</v>
      </c>
      <c r="P3375">
        <f t="shared" si="52"/>
        <v>314</v>
      </c>
    </row>
    <row r="3376" spans="1:16" x14ac:dyDescent="0.25">
      <c r="A3376" t="s">
        <v>6609</v>
      </c>
      <c r="B3376" t="s">
        <v>6610</v>
      </c>
      <c r="C3376">
        <v>617</v>
      </c>
      <c r="D3376" t="s">
        <v>10</v>
      </c>
      <c r="E3376">
        <v>130</v>
      </c>
      <c r="F3376">
        <v>225</v>
      </c>
      <c r="G3376">
        <v>4725</v>
      </c>
      <c r="H3376" t="s">
        <v>11</v>
      </c>
      <c r="P3376">
        <f t="shared" si="52"/>
        <v>96</v>
      </c>
    </row>
    <row r="3377" spans="1:16" x14ac:dyDescent="0.25">
      <c r="A3377" t="s">
        <v>6609</v>
      </c>
      <c r="B3377" t="s">
        <v>6610</v>
      </c>
      <c r="C3377">
        <v>617</v>
      </c>
      <c r="D3377" t="s">
        <v>10</v>
      </c>
      <c r="E3377">
        <v>325</v>
      </c>
      <c r="F3377">
        <v>595</v>
      </c>
      <c r="G3377">
        <v>4725</v>
      </c>
      <c r="H3377" t="s">
        <v>11</v>
      </c>
      <c r="P3377">
        <f t="shared" si="52"/>
        <v>271</v>
      </c>
    </row>
    <row r="3378" spans="1:16" x14ac:dyDescent="0.25">
      <c r="A3378" t="s">
        <v>6611</v>
      </c>
      <c r="B3378" t="s">
        <v>6612</v>
      </c>
      <c r="C3378">
        <v>607</v>
      </c>
      <c r="D3378" t="s">
        <v>10</v>
      </c>
      <c r="E3378">
        <v>133</v>
      </c>
      <c r="F3378">
        <v>224</v>
      </c>
      <c r="G3378">
        <v>4725</v>
      </c>
      <c r="H3378" t="s">
        <v>11</v>
      </c>
      <c r="P3378">
        <f t="shared" si="52"/>
        <v>92</v>
      </c>
    </row>
    <row r="3379" spans="1:16" x14ac:dyDescent="0.25">
      <c r="A3379" t="s">
        <v>6611</v>
      </c>
      <c r="B3379" t="s">
        <v>6612</v>
      </c>
      <c r="C3379">
        <v>607</v>
      </c>
      <c r="D3379" t="s">
        <v>10</v>
      </c>
      <c r="E3379">
        <v>321</v>
      </c>
      <c r="F3379">
        <v>597</v>
      </c>
      <c r="G3379">
        <v>4725</v>
      </c>
      <c r="H3379" t="s">
        <v>11</v>
      </c>
      <c r="P3379">
        <f t="shared" si="52"/>
        <v>277</v>
      </c>
    </row>
    <row r="3380" spans="1:16" x14ac:dyDescent="0.25">
      <c r="A3380" t="s">
        <v>6613</v>
      </c>
      <c r="B3380" t="s">
        <v>6614</v>
      </c>
      <c r="C3380">
        <v>475</v>
      </c>
      <c r="D3380" t="s">
        <v>10</v>
      </c>
      <c r="E3380">
        <v>6</v>
      </c>
      <c r="F3380">
        <v>344</v>
      </c>
      <c r="G3380">
        <v>4725</v>
      </c>
      <c r="H3380" t="s">
        <v>11</v>
      </c>
      <c r="P3380">
        <f t="shared" si="52"/>
        <v>339</v>
      </c>
    </row>
    <row r="3381" spans="1:16" x14ac:dyDescent="0.25">
      <c r="A3381" t="s">
        <v>6615</v>
      </c>
      <c r="B3381" t="s">
        <v>6616</v>
      </c>
      <c r="C3381">
        <v>479</v>
      </c>
      <c r="D3381" t="s">
        <v>10</v>
      </c>
      <c r="E3381">
        <v>2</v>
      </c>
      <c r="F3381">
        <v>342</v>
      </c>
      <c r="G3381">
        <v>4725</v>
      </c>
      <c r="H3381" t="s">
        <v>11</v>
      </c>
      <c r="P3381">
        <f t="shared" si="52"/>
        <v>341</v>
      </c>
    </row>
    <row r="3382" spans="1:16" x14ac:dyDescent="0.25">
      <c r="A3382" t="s">
        <v>6617</v>
      </c>
      <c r="B3382" t="s">
        <v>6618</v>
      </c>
      <c r="C3382">
        <v>493</v>
      </c>
      <c r="D3382" t="s">
        <v>10</v>
      </c>
      <c r="E3382">
        <v>14</v>
      </c>
      <c r="F3382">
        <v>356</v>
      </c>
      <c r="G3382">
        <v>4725</v>
      </c>
      <c r="H3382" t="s">
        <v>11</v>
      </c>
      <c r="P3382">
        <f t="shared" si="52"/>
        <v>343</v>
      </c>
    </row>
    <row r="3383" spans="1:16" x14ac:dyDescent="0.25">
      <c r="A3383" t="s">
        <v>6619</v>
      </c>
      <c r="B3383" t="s">
        <v>6620</v>
      </c>
      <c r="C3383">
        <v>608</v>
      </c>
      <c r="D3383" t="s">
        <v>10</v>
      </c>
      <c r="E3383">
        <v>122</v>
      </c>
      <c r="F3383">
        <v>220</v>
      </c>
      <c r="G3383">
        <v>4725</v>
      </c>
      <c r="H3383" t="s">
        <v>11</v>
      </c>
      <c r="P3383">
        <f t="shared" ref="P3383:P3446" si="53">F3383-E3383+1</f>
        <v>99</v>
      </c>
    </row>
    <row r="3384" spans="1:16" x14ac:dyDescent="0.25">
      <c r="A3384" t="s">
        <v>6619</v>
      </c>
      <c r="B3384" t="s">
        <v>6620</v>
      </c>
      <c r="C3384">
        <v>608</v>
      </c>
      <c r="D3384" t="s">
        <v>10</v>
      </c>
      <c r="E3384">
        <v>321</v>
      </c>
      <c r="F3384">
        <v>599</v>
      </c>
      <c r="G3384">
        <v>4725</v>
      </c>
      <c r="H3384" t="s">
        <v>11</v>
      </c>
      <c r="P3384">
        <f t="shared" si="53"/>
        <v>279</v>
      </c>
    </row>
    <row r="3385" spans="1:16" x14ac:dyDescent="0.25">
      <c r="A3385" t="s">
        <v>6621</v>
      </c>
      <c r="B3385" t="s">
        <v>6622</v>
      </c>
      <c r="C3385">
        <v>481</v>
      </c>
      <c r="D3385" t="s">
        <v>10</v>
      </c>
      <c r="E3385">
        <v>2</v>
      </c>
      <c r="F3385">
        <v>342</v>
      </c>
      <c r="G3385">
        <v>4725</v>
      </c>
      <c r="H3385" t="s">
        <v>11</v>
      </c>
      <c r="P3385">
        <f t="shared" si="53"/>
        <v>341</v>
      </c>
    </row>
    <row r="3386" spans="1:16" x14ac:dyDescent="0.25">
      <c r="A3386" t="s">
        <v>6623</v>
      </c>
      <c r="B3386" t="s">
        <v>6624</v>
      </c>
      <c r="C3386">
        <v>572</v>
      </c>
      <c r="D3386" t="s">
        <v>10</v>
      </c>
      <c r="E3386">
        <v>72</v>
      </c>
      <c r="F3386">
        <v>419</v>
      </c>
      <c r="G3386">
        <v>4725</v>
      </c>
      <c r="H3386" t="s">
        <v>11</v>
      </c>
      <c r="P3386">
        <f t="shared" si="53"/>
        <v>348</v>
      </c>
    </row>
    <row r="3387" spans="1:16" x14ac:dyDescent="0.25">
      <c r="A3387" t="s">
        <v>6625</v>
      </c>
      <c r="B3387" t="s">
        <v>6626</v>
      </c>
      <c r="C3387">
        <v>478</v>
      </c>
      <c r="D3387" t="s">
        <v>10</v>
      </c>
      <c r="E3387">
        <v>2</v>
      </c>
      <c r="F3387">
        <v>349</v>
      </c>
      <c r="G3387">
        <v>4725</v>
      </c>
      <c r="H3387" t="s">
        <v>11</v>
      </c>
      <c r="P3387">
        <f t="shared" si="53"/>
        <v>348</v>
      </c>
    </row>
    <row r="3388" spans="1:16" x14ac:dyDescent="0.25">
      <c r="A3388" t="s">
        <v>6627</v>
      </c>
      <c r="B3388" t="s">
        <v>6628</v>
      </c>
      <c r="C3388">
        <v>480</v>
      </c>
      <c r="D3388" t="s">
        <v>10</v>
      </c>
      <c r="E3388">
        <v>2</v>
      </c>
      <c r="F3388">
        <v>346</v>
      </c>
      <c r="G3388">
        <v>4725</v>
      </c>
      <c r="H3388" t="s">
        <v>11</v>
      </c>
      <c r="P3388">
        <f t="shared" si="53"/>
        <v>345</v>
      </c>
    </row>
    <row r="3389" spans="1:16" x14ac:dyDescent="0.25">
      <c r="A3389" t="s">
        <v>6629</v>
      </c>
      <c r="B3389" t="s">
        <v>6630</v>
      </c>
      <c r="C3389">
        <v>218</v>
      </c>
      <c r="D3389" t="s">
        <v>10</v>
      </c>
      <c r="E3389">
        <v>1</v>
      </c>
      <c r="F3389">
        <v>217</v>
      </c>
      <c r="G3389">
        <v>4725</v>
      </c>
      <c r="H3389" t="s">
        <v>11</v>
      </c>
      <c r="P3389">
        <f t="shared" si="53"/>
        <v>217</v>
      </c>
    </row>
    <row r="3390" spans="1:16" x14ac:dyDescent="0.25">
      <c r="A3390" t="s">
        <v>6631</v>
      </c>
      <c r="B3390" t="s">
        <v>6632</v>
      </c>
      <c r="C3390">
        <v>480</v>
      </c>
      <c r="D3390" t="s">
        <v>10</v>
      </c>
      <c r="E3390">
        <v>2</v>
      </c>
      <c r="F3390">
        <v>346</v>
      </c>
      <c r="G3390">
        <v>4725</v>
      </c>
      <c r="H3390" t="s">
        <v>11</v>
      </c>
      <c r="P3390">
        <f t="shared" si="53"/>
        <v>345</v>
      </c>
    </row>
    <row r="3391" spans="1:16" x14ac:dyDescent="0.25">
      <c r="A3391" t="s">
        <v>6633</v>
      </c>
      <c r="B3391" t="s">
        <v>6634</v>
      </c>
      <c r="C3391">
        <v>485</v>
      </c>
      <c r="D3391" t="s">
        <v>10</v>
      </c>
      <c r="E3391">
        <v>1</v>
      </c>
      <c r="F3391">
        <v>340</v>
      </c>
      <c r="G3391">
        <v>4725</v>
      </c>
      <c r="H3391" t="s">
        <v>11</v>
      </c>
      <c r="P3391">
        <f t="shared" si="53"/>
        <v>340</v>
      </c>
    </row>
    <row r="3392" spans="1:16" x14ac:dyDescent="0.25">
      <c r="A3392" t="s">
        <v>6635</v>
      </c>
      <c r="B3392" t="s">
        <v>6636</v>
      </c>
      <c r="C3392">
        <v>617</v>
      </c>
      <c r="D3392" t="s">
        <v>10</v>
      </c>
      <c r="E3392">
        <v>3</v>
      </c>
      <c r="F3392">
        <v>106</v>
      </c>
      <c r="G3392">
        <v>4725</v>
      </c>
      <c r="H3392" t="s">
        <v>11</v>
      </c>
      <c r="P3392">
        <f t="shared" si="53"/>
        <v>104</v>
      </c>
    </row>
    <row r="3393" spans="1:16" x14ac:dyDescent="0.25">
      <c r="A3393" t="s">
        <v>6635</v>
      </c>
      <c r="B3393" t="s">
        <v>6636</v>
      </c>
      <c r="C3393">
        <v>617</v>
      </c>
      <c r="D3393" t="s">
        <v>10</v>
      </c>
      <c r="E3393">
        <v>133</v>
      </c>
      <c r="F3393">
        <v>377</v>
      </c>
      <c r="G3393">
        <v>4725</v>
      </c>
      <c r="H3393" t="s">
        <v>11</v>
      </c>
      <c r="P3393">
        <f t="shared" si="53"/>
        <v>245</v>
      </c>
    </row>
    <row r="3394" spans="1:16" x14ac:dyDescent="0.25">
      <c r="A3394" t="s">
        <v>6637</v>
      </c>
      <c r="B3394" t="s">
        <v>6638</v>
      </c>
      <c r="C3394">
        <v>485</v>
      </c>
      <c r="D3394" t="s">
        <v>10</v>
      </c>
      <c r="E3394">
        <v>3</v>
      </c>
      <c r="F3394">
        <v>339</v>
      </c>
      <c r="G3394">
        <v>4725</v>
      </c>
      <c r="H3394" t="s">
        <v>11</v>
      </c>
      <c r="P3394">
        <f t="shared" si="53"/>
        <v>337</v>
      </c>
    </row>
    <row r="3395" spans="1:16" x14ac:dyDescent="0.25">
      <c r="A3395" t="s">
        <v>6639</v>
      </c>
      <c r="B3395" t="s">
        <v>6640</v>
      </c>
      <c r="C3395">
        <v>479</v>
      </c>
      <c r="D3395" t="s">
        <v>10</v>
      </c>
      <c r="E3395">
        <v>2</v>
      </c>
      <c r="F3395">
        <v>351</v>
      </c>
      <c r="G3395">
        <v>4725</v>
      </c>
      <c r="H3395" t="s">
        <v>11</v>
      </c>
      <c r="P3395">
        <f t="shared" si="53"/>
        <v>350</v>
      </c>
    </row>
    <row r="3396" spans="1:16" x14ac:dyDescent="0.25">
      <c r="A3396" t="s">
        <v>6641</v>
      </c>
      <c r="B3396" t="s">
        <v>6642</v>
      </c>
      <c r="C3396">
        <v>472</v>
      </c>
      <c r="D3396" t="s">
        <v>10</v>
      </c>
      <c r="E3396">
        <v>2</v>
      </c>
      <c r="F3396">
        <v>342</v>
      </c>
      <c r="G3396">
        <v>4725</v>
      </c>
      <c r="H3396" t="s">
        <v>11</v>
      </c>
      <c r="P3396">
        <f t="shared" si="53"/>
        <v>341</v>
      </c>
    </row>
    <row r="3397" spans="1:16" x14ac:dyDescent="0.25">
      <c r="A3397" t="s">
        <v>6643</v>
      </c>
      <c r="B3397" t="s">
        <v>6644</v>
      </c>
      <c r="C3397">
        <v>621</v>
      </c>
      <c r="D3397" t="s">
        <v>10</v>
      </c>
      <c r="E3397">
        <v>144</v>
      </c>
      <c r="F3397">
        <v>235</v>
      </c>
      <c r="G3397">
        <v>4725</v>
      </c>
      <c r="H3397" t="s">
        <v>11</v>
      </c>
      <c r="P3397">
        <f t="shared" si="53"/>
        <v>92</v>
      </c>
    </row>
    <row r="3398" spans="1:16" x14ac:dyDescent="0.25">
      <c r="A3398" t="s">
        <v>6643</v>
      </c>
      <c r="B3398" t="s">
        <v>6644</v>
      </c>
      <c r="C3398">
        <v>621</v>
      </c>
      <c r="D3398" t="s">
        <v>10</v>
      </c>
      <c r="E3398">
        <v>300</v>
      </c>
      <c r="F3398">
        <v>605</v>
      </c>
      <c r="G3398">
        <v>4725</v>
      </c>
      <c r="H3398" t="s">
        <v>11</v>
      </c>
      <c r="P3398">
        <f t="shared" si="53"/>
        <v>306</v>
      </c>
    </row>
    <row r="3399" spans="1:16" x14ac:dyDescent="0.25">
      <c r="A3399" t="s">
        <v>6645</v>
      </c>
      <c r="B3399" t="s">
        <v>6646</v>
      </c>
      <c r="C3399">
        <v>584</v>
      </c>
      <c r="D3399" t="s">
        <v>10</v>
      </c>
      <c r="E3399">
        <v>1</v>
      </c>
      <c r="F3399">
        <v>343</v>
      </c>
      <c r="G3399">
        <v>4725</v>
      </c>
      <c r="H3399" t="s">
        <v>11</v>
      </c>
      <c r="P3399">
        <f t="shared" si="53"/>
        <v>343</v>
      </c>
    </row>
    <row r="3400" spans="1:16" x14ac:dyDescent="0.25">
      <c r="A3400" t="s">
        <v>6647</v>
      </c>
      <c r="B3400" t="s">
        <v>6648</v>
      </c>
      <c r="C3400">
        <v>481</v>
      </c>
      <c r="D3400" t="s">
        <v>10</v>
      </c>
      <c r="E3400">
        <v>1</v>
      </c>
      <c r="F3400">
        <v>344</v>
      </c>
      <c r="G3400">
        <v>4725</v>
      </c>
      <c r="H3400" t="s">
        <v>11</v>
      </c>
      <c r="P3400">
        <f t="shared" si="53"/>
        <v>344</v>
      </c>
    </row>
    <row r="3401" spans="1:16" x14ac:dyDescent="0.25">
      <c r="A3401" t="s">
        <v>6649</v>
      </c>
      <c r="B3401" t="s">
        <v>6650</v>
      </c>
      <c r="C3401">
        <v>472</v>
      </c>
      <c r="D3401" t="s">
        <v>10</v>
      </c>
      <c r="E3401">
        <v>1</v>
      </c>
      <c r="F3401">
        <v>344</v>
      </c>
      <c r="G3401">
        <v>4725</v>
      </c>
      <c r="H3401" t="s">
        <v>11</v>
      </c>
      <c r="P3401">
        <f t="shared" si="53"/>
        <v>344</v>
      </c>
    </row>
    <row r="3402" spans="1:16" x14ac:dyDescent="0.25">
      <c r="A3402" t="s">
        <v>6651</v>
      </c>
      <c r="B3402" t="s">
        <v>6652</v>
      </c>
      <c r="C3402">
        <v>482</v>
      </c>
      <c r="D3402" t="s">
        <v>10</v>
      </c>
      <c r="E3402">
        <v>8</v>
      </c>
      <c r="F3402">
        <v>352</v>
      </c>
      <c r="G3402">
        <v>4725</v>
      </c>
      <c r="H3402" t="s">
        <v>11</v>
      </c>
      <c r="P3402">
        <f t="shared" si="53"/>
        <v>345</v>
      </c>
    </row>
    <row r="3403" spans="1:16" x14ac:dyDescent="0.25">
      <c r="A3403" t="s">
        <v>6653</v>
      </c>
      <c r="B3403" t="s">
        <v>6654</v>
      </c>
      <c r="C3403">
        <v>473</v>
      </c>
      <c r="D3403" t="s">
        <v>10</v>
      </c>
      <c r="E3403">
        <v>4</v>
      </c>
      <c r="F3403">
        <v>341</v>
      </c>
      <c r="G3403">
        <v>4725</v>
      </c>
      <c r="H3403" t="s">
        <v>11</v>
      </c>
      <c r="P3403">
        <f t="shared" si="53"/>
        <v>338</v>
      </c>
    </row>
    <row r="3404" spans="1:16" x14ac:dyDescent="0.25">
      <c r="A3404" t="s">
        <v>6655</v>
      </c>
      <c r="B3404" t="s">
        <v>6656</v>
      </c>
      <c r="C3404">
        <v>477</v>
      </c>
      <c r="D3404" t="s">
        <v>10</v>
      </c>
      <c r="E3404">
        <v>4</v>
      </c>
      <c r="F3404">
        <v>342</v>
      </c>
      <c r="G3404">
        <v>4725</v>
      </c>
      <c r="H3404" t="s">
        <v>11</v>
      </c>
      <c r="P3404">
        <f t="shared" si="53"/>
        <v>339</v>
      </c>
    </row>
    <row r="3405" spans="1:16" x14ac:dyDescent="0.25">
      <c r="A3405" t="s">
        <v>6657</v>
      </c>
      <c r="B3405" t="s">
        <v>6658</v>
      </c>
      <c r="C3405">
        <v>504</v>
      </c>
      <c r="D3405" t="s">
        <v>10</v>
      </c>
      <c r="E3405">
        <v>128</v>
      </c>
      <c r="F3405">
        <v>478</v>
      </c>
      <c r="G3405">
        <v>4725</v>
      </c>
      <c r="H3405" t="s">
        <v>11</v>
      </c>
      <c r="P3405">
        <f t="shared" si="53"/>
        <v>351</v>
      </c>
    </row>
    <row r="3406" spans="1:16" x14ac:dyDescent="0.25">
      <c r="A3406" t="s">
        <v>6659</v>
      </c>
      <c r="B3406" t="s">
        <v>6660</v>
      </c>
      <c r="C3406">
        <v>481</v>
      </c>
      <c r="D3406" t="s">
        <v>10</v>
      </c>
      <c r="E3406">
        <v>5</v>
      </c>
      <c r="F3406">
        <v>347</v>
      </c>
      <c r="G3406">
        <v>4725</v>
      </c>
      <c r="H3406" t="s">
        <v>11</v>
      </c>
      <c r="P3406">
        <f t="shared" si="53"/>
        <v>343</v>
      </c>
    </row>
    <row r="3407" spans="1:16" x14ac:dyDescent="0.25">
      <c r="A3407" t="s">
        <v>6661</v>
      </c>
      <c r="B3407" t="s">
        <v>6662</v>
      </c>
      <c r="C3407">
        <v>485</v>
      </c>
      <c r="D3407" t="s">
        <v>10</v>
      </c>
      <c r="E3407">
        <v>2</v>
      </c>
      <c r="F3407">
        <v>345</v>
      </c>
      <c r="G3407">
        <v>4725</v>
      </c>
      <c r="H3407" t="s">
        <v>11</v>
      </c>
      <c r="P3407">
        <f t="shared" si="53"/>
        <v>344</v>
      </c>
    </row>
    <row r="3408" spans="1:16" x14ac:dyDescent="0.25">
      <c r="A3408" t="s">
        <v>6663</v>
      </c>
      <c r="B3408" t="s">
        <v>6664</v>
      </c>
      <c r="C3408">
        <v>474</v>
      </c>
      <c r="D3408" t="s">
        <v>10</v>
      </c>
      <c r="E3408">
        <v>1</v>
      </c>
      <c r="F3408">
        <v>343</v>
      </c>
      <c r="G3408">
        <v>4725</v>
      </c>
      <c r="H3408" t="s">
        <v>11</v>
      </c>
      <c r="P3408">
        <f t="shared" si="53"/>
        <v>343</v>
      </c>
    </row>
    <row r="3409" spans="1:16" x14ac:dyDescent="0.25">
      <c r="A3409" t="s">
        <v>6665</v>
      </c>
      <c r="B3409" t="s">
        <v>6666</v>
      </c>
      <c r="C3409">
        <v>480</v>
      </c>
      <c r="D3409" t="s">
        <v>10</v>
      </c>
      <c r="E3409">
        <v>5</v>
      </c>
      <c r="F3409">
        <v>350</v>
      </c>
      <c r="G3409">
        <v>4725</v>
      </c>
      <c r="H3409" t="s">
        <v>11</v>
      </c>
      <c r="P3409">
        <f t="shared" si="53"/>
        <v>346</v>
      </c>
    </row>
    <row r="3410" spans="1:16" x14ac:dyDescent="0.25">
      <c r="A3410" t="s">
        <v>6667</v>
      </c>
      <c r="B3410" t="s">
        <v>6668</v>
      </c>
      <c r="C3410">
        <v>470</v>
      </c>
      <c r="D3410" t="s">
        <v>10</v>
      </c>
      <c r="E3410">
        <v>1</v>
      </c>
      <c r="F3410">
        <v>344</v>
      </c>
      <c r="G3410">
        <v>4725</v>
      </c>
      <c r="H3410" t="s">
        <v>11</v>
      </c>
      <c r="P3410">
        <f t="shared" si="53"/>
        <v>344</v>
      </c>
    </row>
    <row r="3411" spans="1:16" x14ac:dyDescent="0.25">
      <c r="A3411" t="s">
        <v>6669</v>
      </c>
      <c r="B3411" t="s">
        <v>6670</v>
      </c>
      <c r="C3411">
        <v>488</v>
      </c>
      <c r="D3411" t="s">
        <v>10</v>
      </c>
      <c r="E3411">
        <v>5</v>
      </c>
      <c r="F3411">
        <v>348</v>
      </c>
      <c r="G3411">
        <v>4725</v>
      </c>
      <c r="H3411" t="s">
        <v>11</v>
      </c>
      <c r="P3411">
        <f t="shared" si="53"/>
        <v>344</v>
      </c>
    </row>
    <row r="3412" spans="1:16" x14ac:dyDescent="0.25">
      <c r="A3412" t="s">
        <v>6671</v>
      </c>
      <c r="B3412" t="s">
        <v>6672</v>
      </c>
      <c r="C3412">
        <v>490</v>
      </c>
      <c r="D3412" t="s">
        <v>10</v>
      </c>
      <c r="E3412">
        <v>2</v>
      </c>
      <c r="F3412">
        <v>346</v>
      </c>
      <c r="G3412">
        <v>4725</v>
      </c>
      <c r="H3412" t="s">
        <v>11</v>
      </c>
      <c r="P3412">
        <f t="shared" si="53"/>
        <v>345</v>
      </c>
    </row>
    <row r="3413" spans="1:16" x14ac:dyDescent="0.25">
      <c r="A3413" t="s">
        <v>6673</v>
      </c>
      <c r="B3413" t="s">
        <v>6674</v>
      </c>
      <c r="C3413">
        <v>480</v>
      </c>
      <c r="D3413" t="s">
        <v>10</v>
      </c>
      <c r="E3413">
        <v>4</v>
      </c>
      <c r="F3413">
        <v>345</v>
      </c>
      <c r="G3413">
        <v>4725</v>
      </c>
      <c r="H3413" t="s">
        <v>11</v>
      </c>
      <c r="P3413">
        <f t="shared" si="53"/>
        <v>342</v>
      </c>
    </row>
    <row r="3414" spans="1:16" x14ac:dyDescent="0.25">
      <c r="A3414" t="s">
        <v>6675</v>
      </c>
      <c r="B3414" t="s">
        <v>6676</v>
      </c>
      <c r="C3414">
        <v>486</v>
      </c>
      <c r="D3414" t="s">
        <v>10</v>
      </c>
      <c r="E3414">
        <v>110</v>
      </c>
      <c r="F3414">
        <v>471</v>
      </c>
      <c r="G3414">
        <v>4725</v>
      </c>
      <c r="H3414" t="s">
        <v>11</v>
      </c>
      <c r="P3414">
        <f t="shared" si="53"/>
        <v>362</v>
      </c>
    </row>
    <row r="3415" spans="1:16" x14ac:dyDescent="0.25">
      <c r="A3415" t="s">
        <v>6677</v>
      </c>
      <c r="B3415" t="s">
        <v>6678</v>
      </c>
      <c r="C3415">
        <v>479</v>
      </c>
      <c r="D3415" t="s">
        <v>10</v>
      </c>
      <c r="E3415">
        <v>2</v>
      </c>
      <c r="F3415">
        <v>348</v>
      </c>
      <c r="G3415">
        <v>4725</v>
      </c>
      <c r="H3415" t="s">
        <v>11</v>
      </c>
      <c r="P3415">
        <f t="shared" si="53"/>
        <v>347</v>
      </c>
    </row>
    <row r="3416" spans="1:16" x14ac:dyDescent="0.25">
      <c r="A3416" t="s">
        <v>6679</v>
      </c>
      <c r="B3416" t="s">
        <v>6680</v>
      </c>
      <c r="C3416">
        <v>478</v>
      </c>
      <c r="D3416" t="s">
        <v>10</v>
      </c>
      <c r="E3416">
        <v>4</v>
      </c>
      <c r="F3416">
        <v>342</v>
      </c>
      <c r="G3416">
        <v>4725</v>
      </c>
      <c r="H3416" t="s">
        <v>11</v>
      </c>
      <c r="P3416">
        <f t="shared" si="53"/>
        <v>339</v>
      </c>
    </row>
    <row r="3417" spans="1:16" x14ac:dyDescent="0.25">
      <c r="A3417" t="s">
        <v>6681</v>
      </c>
      <c r="B3417" t="s">
        <v>6682</v>
      </c>
      <c r="C3417">
        <v>529</v>
      </c>
      <c r="D3417" t="s">
        <v>10</v>
      </c>
      <c r="E3417">
        <v>29</v>
      </c>
      <c r="F3417">
        <v>376</v>
      </c>
      <c r="G3417">
        <v>4725</v>
      </c>
      <c r="H3417" t="s">
        <v>11</v>
      </c>
      <c r="P3417">
        <f t="shared" si="53"/>
        <v>348</v>
      </c>
    </row>
    <row r="3418" spans="1:16" x14ac:dyDescent="0.25">
      <c r="A3418" t="s">
        <v>6683</v>
      </c>
      <c r="B3418" t="s">
        <v>6684</v>
      </c>
      <c r="C3418">
        <v>465</v>
      </c>
      <c r="D3418" t="s">
        <v>10</v>
      </c>
      <c r="E3418">
        <v>1</v>
      </c>
      <c r="F3418">
        <v>337</v>
      </c>
      <c r="G3418">
        <v>4725</v>
      </c>
      <c r="H3418" t="s">
        <v>11</v>
      </c>
      <c r="P3418">
        <f t="shared" si="53"/>
        <v>337</v>
      </c>
    </row>
    <row r="3419" spans="1:16" x14ac:dyDescent="0.25">
      <c r="A3419" t="s">
        <v>6685</v>
      </c>
      <c r="B3419" t="s">
        <v>6686</v>
      </c>
      <c r="C3419">
        <v>465</v>
      </c>
      <c r="D3419" t="s">
        <v>10</v>
      </c>
      <c r="E3419">
        <v>1</v>
      </c>
      <c r="F3419">
        <v>337</v>
      </c>
      <c r="G3419">
        <v>4725</v>
      </c>
      <c r="H3419" t="s">
        <v>11</v>
      </c>
      <c r="P3419">
        <f t="shared" si="53"/>
        <v>337</v>
      </c>
    </row>
    <row r="3420" spans="1:16" x14ac:dyDescent="0.25">
      <c r="A3420" t="s">
        <v>6687</v>
      </c>
      <c r="B3420" t="s">
        <v>6688</v>
      </c>
      <c r="C3420">
        <v>480</v>
      </c>
      <c r="D3420" t="s">
        <v>10</v>
      </c>
      <c r="E3420">
        <v>5</v>
      </c>
      <c r="F3420">
        <v>350</v>
      </c>
      <c r="G3420">
        <v>4725</v>
      </c>
      <c r="H3420" t="s">
        <v>11</v>
      </c>
      <c r="P3420">
        <f t="shared" si="53"/>
        <v>346</v>
      </c>
    </row>
    <row r="3421" spans="1:16" x14ac:dyDescent="0.25">
      <c r="A3421" t="s">
        <v>6689</v>
      </c>
      <c r="B3421" t="s">
        <v>6690</v>
      </c>
      <c r="C3421">
        <v>470</v>
      </c>
      <c r="D3421" t="s">
        <v>10</v>
      </c>
      <c r="E3421">
        <v>1</v>
      </c>
      <c r="F3421">
        <v>345</v>
      </c>
      <c r="G3421">
        <v>4725</v>
      </c>
      <c r="H3421" t="s">
        <v>11</v>
      </c>
      <c r="P3421">
        <f t="shared" si="53"/>
        <v>345</v>
      </c>
    </row>
    <row r="3422" spans="1:16" x14ac:dyDescent="0.25">
      <c r="A3422" t="s">
        <v>6691</v>
      </c>
      <c r="B3422" t="s">
        <v>6692</v>
      </c>
      <c r="C3422">
        <v>490</v>
      </c>
      <c r="D3422" t="s">
        <v>10</v>
      </c>
      <c r="E3422">
        <v>12</v>
      </c>
      <c r="F3422">
        <v>360</v>
      </c>
      <c r="G3422">
        <v>4725</v>
      </c>
      <c r="H3422" t="s">
        <v>11</v>
      </c>
      <c r="P3422">
        <f t="shared" si="53"/>
        <v>349</v>
      </c>
    </row>
    <row r="3423" spans="1:16" x14ac:dyDescent="0.25">
      <c r="A3423" t="s">
        <v>6693</v>
      </c>
      <c r="B3423" t="s">
        <v>6694</v>
      </c>
      <c r="C3423">
        <v>474</v>
      </c>
      <c r="D3423" t="s">
        <v>10</v>
      </c>
      <c r="E3423">
        <v>5</v>
      </c>
      <c r="F3423">
        <v>346</v>
      </c>
      <c r="G3423">
        <v>4725</v>
      </c>
      <c r="H3423" t="s">
        <v>11</v>
      </c>
      <c r="P3423">
        <f t="shared" si="53"/>
        <v>342</v>
      </c>
    </row>
    <row r="3424" spans="1:16" x14ac:dyDescent="0.25">
      <c r="A3424" t="s">
        <v>6695</v>
      </c>
      <c r="B3424" t="s">
        <v>6696</v>
      </c>
      <c r="C3424">
        <v>475</v>
      </c>
      <c r="D3424" t="s">
        <v>10</v>
      </c>
      <c r="E3424">
        <v>5</v>
      </c>
      <c r="F3424">
        <v>348</v>
      </c>
      <c r="G3424">
        <v>4725</v>
      </c>
      <c r="H3424" t="s">
        <v>11</v>
      </c>
      <c r="P3424">
        <f t="shared" si="53"/>
        <v>344</v>
      </c>
    </row>
    <row r="3425" spans="1:16" x14ac:dyDescent="0.25">
      <c r="A3425" t="s">
        <v>6697</v>
      </c>
      <c r="B3425" t="s">
        <v>6698</v>
      </c>
      <c r="C3425">
        <v>171</v>
      </c>
      <c r="D3425" t="s">
        <v>10</v>
      </c>
      <c r="E3425">
        <v>5</v>
      </c>
      <c r="F3425">
        <v>169</v>
      </c>
      <c r="G3425">
        <v>4725</v>
      </c>
      <c r="H3425" t="s">
        <v>11</v>
      </c>
      <c r="P3425">
        <f t="shared" si="53"/>
        <v>165</v>
      </c>
    </row>
    <row r="3426" spans="1:16" x14ac:dyDescent="0.25">
      <c r="A3426" t="s">
        <v>6699</v>
      </c>
      <c r="B3426" t="s">
        <v>6700</v>
      </c>
      <c r="C3426">
        <v>488</v>
      </c>
      <c r="D3426" t="s">
        <v>10</v>
      </c>
      <c r="E3426">
        <v>21</v>
      </c>
      <c r="F3426">
        <v>352</v>
      </c>
      <c r="G3426">
        <v>4725</v>
      </c>
      <c r="H3426" t="s">
        <v>11</v>
      </c>
      <c r="P3426">
        <f t="shared" si="53"/>
        <v>332</v>
      </c>
    </row>
    <row r="3427" spans="1:16" x14ac:dyDescent="0.25">
      <c r="A3427" t="s">
        <v>6701</v>
      </c>
      <c r="B3427" t="s">
        <v>6702</v>
      </c>
      <c r="C3427">
        <v>599</v>
      </c>
      <c r="D3427" t="s">
        <v>10</v>
      </c>
      <c r="E3427">
        <v>110</v>
      </c>
      <c r="F3427">
        <v>463</v>
      </c>
      <c r="G3427">
        <v>4725</v>
      </c>
      <c r="H3427" t="s">
        <v>11</v>
      </c>
      <c r="P3427">
        <f t="shared" si="53"/>
        <v>354</v>
      </c>
    </row>
    <row r="3428" spans="1:16" x14ac:dyDescent="0.25">
      <c r="A3428" t="s">
        <v>6703</v>
      </c>
      <c r="B3428" t="s">
        <v>6704</v>
      </c>
      <c r="C3428">
        <v>366</v>
      </c>
      <c r="D3428" t="s">
        <v>10</v>
      </c>
      <c r="E3428">
        <v>21</v>
      </c>
      <c r="F3428">
        <v>230</v>
      </c>
      <c r="G3428">
        <v>4725</v>
      </c>
      <c r="H3428" t="s">
        <v>11</v>
      </c>
      <c r="P3428">
        <f t="shared" si="53"/>
        <v>210</v>
      </c>
    </row>
    <row r="3429" spans="1:16" x14ac:dyDescent="0.25">
      <c r="A3429" t="s">
        <v>6705</v>
      </c>
      <c r="B3429" t="s">
        <v>6706</v>
      </c>
      <c r="C3429">
        <v>511</v>
      </c>
      <c r="D3429" t="s">
        <v>10</v>
      </c>
      <c r="E3429">
        <v>42</v>
      </c>
      <c r="F3429">
        <v>375</v>
      </c>
      <c r="G3429">
        <v>4725</v>
      </c>
      <c r="H3429" t="s">
        <v>11</v>
      </c>
      <c r="P3429">
        <f t="shared" si="53"/>
        <v>334</v>
      </c>
    </row>
    <row r="3430" spans="1:16" x14ac:dyDescent="0.25">
      <c r="A3430" t="s">
        <v>6707</v>
      </c>
      <c r="B3430" t="s">
        <v>6708</v>
      </c>
      <c r="C3430">
        <v>535</v>
      </c>
      <c r="D3430" t="s">
        <v>10</v>
      </c>
      <c r="E3430">
        <v>48</v>
      </c>
      <c r="F3430">
        <v>399</v>
      </c>
      <c r="G3430">
        <v>4725</v>
      </c>
      <c r="H3430" t="s">
        <v>11</v>
      </c>
      <c r="P3430">
        <f t="shared" si="53"/>
        <v>352</v>
      </c>
    </row>
    <row r="3431" spans="1:16" x14ac:dyDescent="0.25">
      <c r="A3431" t="s">
        <v>6709</v>
      </c>
      <c r="B3431" t="s">
        <v>6710</v>
      </c>
      <c r="C3431">
        <v>532</v>
      </c>
      <c r="D3431" t="s">
        <v>10</v>
      </c>
      <c r="E3431">
        <v>43</v>
      </c>
      <c r="F3431">
        <v>396</v>
      </c>
      <c r="G3431">
        <v>4725</v>
      </c>
      <c r="H3431" t="s">
        <v>11</v>
      </c>
      <c r="P3431">
        <f t="shared" si="53"/>
        <v>354</v>
      </c>
    </row>
    <row r="3432" spans="1:16" x14ac:dyDescent="0.25">
      <c r="A3432" t="s">
        <v>6711</v>
      </c>
      <c r="B3432" t="s">
        <v>6712</v>
      </c>
      <c r="C3432">
        <v>537</v>
      </c>
      <c r="D3432" t="s">
        <v>10</v>
      </c>
      <c r="E3432">
        <v>48</v>
      </c>
      <c r="F3432">
        <v>401</v>
      </c>
      <c r="G3432">
        <v>4725</v>
      </c>
      <c r="H3432" t="s">
        <v>11</v>
      </c>
      <c r="P3432">
        <f t="shared" si="53"/>
        <v>354</v>
      </c>
    </row>
    <row r="3433" spans="1:16" x14ac:dyDescent="0.25">
      <c r="A3433" t="s">
        <v>6713</v>
      </c>
      <c r="B3433" t="s">
        <v>6714</v>
      </c>
      <c r="C3433">
        <v>566</v>
      </c>
      <c r="D3433" t="s">
        <v>10</v>
      </c>
      <c r="E3433">
        <v>94</v>
      </c>
      <c r="F3433">
        <v>430</v>
      </c>
      <c r="G3433">
        <v>4725</v>
      </c>
      <c r="H3433" t="s">
        <v>11</v>
      </c>
      <c r="P3433">
        <f t="shared" si="53"/>
        <v>337</v>
      </c>
    </row>
    <row r="3434" spans="1:16" x14ac:dyDescent="0.25">
      <c r="A3434" t="s">
        <v>6715</v>
      </c>
      <c r="B3434" t="s">
        <v>6716</v>
      </c>
      <c r="C3434">
        <v>586</v>
      </c>
      <c r="D3434" t="s">
        <v>10</v>
      </c>
      <c r="E3434">
        <v>1</v>
      </c>
      <c r="F3434">
        <v>346</v>
      </c>
      <c r="G3434">
        <v>4725</v>
      </c>
      <c r="H3434" t="s">
        <v>11</v>
      </c>
      <c r="P3434">
        <f t="shared" si="53"/>
        <v>346</v>
      </c>
    </row>
    <row r="3435" spans="1:16" x14ac:dyDescent="0.25">
      <c r="A3435" t="s">
        <v>6717</v>
      </c>
      <c r="B3435" t="s">
        <v>6718</v>
      </c>
      <c r="C3435">
        <v>485</v>
      </c>
      <c r="D3435" t="s">
        <v>10</v>
      </c>
      <c r="E3435">
        <v>14</v>
      </c>
      <c r="F3435">
        <v>357</v>
      </c>
      <c r="G3435">
        <v>4725</v>
      </c>
      <c r="H3435" t="s">
        <v>11</v>
      </c>
      <c r="P3435">
        <f t="shared" si="53"/>
        <v>344</v>
      </c>
    </row>
    <row r="3436" spans="1:16" x14ac:dyDescent="0.25">
      <c r="A3436" t="s">
        <v>6719</v>
      </c>
      <c r="B3436" t="s">
        <v>6720</v>
      </c>
      <c r="C3436">
        <v>474</v>
      </c>
      <c r="D3436" t="s">
        <v>10</v>
      </c>
      <c r="E3436">
        <v>5</v>
      </c>
      <c r="F3436">
        <v>347</v>
      </c>
      <c r="G3436">
        <v>4725</v>
      </c>
      <c r="H3436" t="s">
        <v>11</v>
      </c>
      <c r="P3436">
        <f t="shared" si="53"/>
        <v>343</v>
      </c>
    </row>
    <row r="3437" spans="1:16" x14ac:dyDescent="0.25">
      <c r="A3437" t="s">
        <v>6721</v>
      </c>
      <c r="B3437" t="s">
        <v>6722</v>
      </c>
      <c r="C3437">
        <v>478</v>
      </c>
      <c r="D3437" t="s">
        <v>10</v>
      </c>
      <c r="E3437">
        <v>1</v>
      </c>
      <c r="F3437">
        <v>343</v>
      </c>
      <c r="G3437">
        <v>4725</v>
      </c>
      <c r="H3437" t="s">
        <v>11</v>
      </c>
      <c r="P3437">
        <f t="shared" si="53"/>
        <v>343</v>
      </c>
    </row>
    <row r="3438" spans="1:16" x14ac:dyDescent="0.25">
      <c r="A3438" t="s">
        <v>6723</v>
      </c>
      <c r="B3438" t="s">
        <v>6724</v>
      </c>
      <c r="C3438">
        <v>500</v>
      </c>
      <c r="D3438" t="s">
        <v>10</v>
      </c>
      <c r="E3438">
        <v>2</v>
      </c>
      <c r="F3438">
        <v>373</v>
      </c>
      <c r="G3438">
        <v>4725</v>
      </c>
      <c r="H3438" t="s">
        <v>11</v>
      </c>
      <c r="P3438">
        <f t="shared" si="53"/>
        <v>372</v>
      </c>
    </row>
    <row r="3439" spans="1:16" x14ac:dyDescent="0.25">
      <c r="A3439" t="s">
        <v>6725</v>
      </c>
      <c r="B3439" t="s">
        <v>6726</v>
      </c>
      <c r="C3439">
        <v>470</v>
      </c>
      <c r="D3439" t="s">
        <v>10</v>
      </c>
      <c r="E3439">
        <v>1</v>
      </c>
      <c r="F3439">
        <v>345</v>
      </c>
      <c r="G3439">
        <v>4725</v>
      </c>
      <c r="H3439" t="s">
        <v>11</v>
      </c>
      <c r="P3439">
        <f t="shared" si="53"/>
        <v>345</v>
      </c>
    </row>
    <row r="3440" spans="1:16" x14ac:dyDescent="0.25">
      <c r="A3440" t="s">
        <v>6727</v>
      </c>
      <c r="B3440" t="s">
        <v>6728</v>
      </c>
      <c r="C3440">
        <v>480</v>
      </c>
      <c r="D3440" t="s">
        <v>10</v>
      </c>
      <c r="E3440">
        <v>5</v>
      </c>
      <c r="F3440">
        <v>350</v>
      </c>
      <c r="G3440">
        <v>4725</v>
      </c>
      <c r="H3440" t="s">
        <v>11</v>
      </c>
      <c r="P3440">
        <f t="shared" si="53"/>
        <v>346</v>
      </c>
    </row>
    <row r="3441" spans="1:16" x14ac:dyDescent="0.25">
      <c r="A3441" t="s">
        <v>6729</v>
      </c>
      <c r="B3441" t="s">
        <v>6730</v>
      </c>
      <c r="C3441">
        <v>470</v>
      </c>
      <c r="D3441" t="s">
        <v>10</v>
      </c>
      <c r="E3441">
        <v>1</v>
      </c>
      <c r="F3441">
        <v>345</v>
      </c>
      <c r="G3441">
        <v>4725</v>
      </c>
      <c r="H3441" t="s">
        <v>11</v>
      </c>
      <c r="P3441">
        <f t="shared" si="53"/>
        <v>345</v>
      </c>
    </row>
    <row r="3442" spans="1:16" x14ac:dyDescent="0.25">
      <c r="A3442" t="s">
        <v>6731</v>
      </c>
      <c r="B3442" t="s">
        <v>6732</v>
      </c>
      <c r="C3442">
        <v>480</v>
      </c>
      <c r="D3442" t="s">
        <v>10</v>
      </c>
      <c r="E3442">
        <v>5</v>
      </c>
      <c r="F3442">
        <v>350</v>
      </c>
      <c r="G3442">
        <v>4725</v>
      </c>
      <c r="H3442" t="s">
        <v>11</v>
      </c>
      <c r="P3442">
        <f t="shared" si="53"/>
        <v>346</v>
      </c>
    </row>
    <row r="3443" spans="1:16" x14ac:dyDescent="0.25">
      <c r="A3443" t="s">
        <v>6733</v>
      </c>
      <c r="B3443" t="s">
        <v>6734</v>
      </c>
      <c r="C3443">
        <v>480</v>
      </c>
      <c r="D3443" t="s">
        <v>10</v>
      </c>
      <c r="E3443">
        <v>5</v>
      </c>
      <c r="F3443">
        <v>350</v>
      </c>
      <c r="G3443">
        <v>4725</v>
      </c>
      <c r="H3443" t="s">
        <v>11</v>
      </c>
      <c r="P3443">
        <f t="shared" si="53"/>
        <v>346</v>
      </c>
    </row>
    <row r="3444" spans="1:16" x14ac:dyDescent="0.25">
      <c r="A3444" t="s">
        <v>6735</v>
      </c>
      <c r="B3444" t="s">
        <v>6736</v>
      </c>
      <c r="C3444">
        <v>470</v>
      </c>
      <c r="D3444" t="s">
        <v>10</v>
      </c>
      <c r="E3444">
        <v>1</v>
      </c>
      <c r="F3444">
        <v>345</v>
      </c>
      <c r="G3444">
        <v>4725</v>
      </c>
      <c r="H3444" t="s">
        <v>11</v>
      </c>
      <c r="P3444">
        <f t="shared" si="53"/>
        <v>345</v>
      </c>
    </row>
    <row r="3445" spans="1:16" x14ac:dyDescent="0.25">
      <c r="A3445" t="s">
        <v>6737</v>
      </c>
      <c r="B3445" t="s">
        <v>6738</v>
      </c>
      <c r="C3445">
        <v>470</v>
      </c>
      <c r="D3445" t="s">
        <v>10</v>
      </c>
      <c r="E3445">
        <v>1</v>
      </c>
      <c r="F3445">
        <v>345</v>
      </c>
      <c r="G3445">
        <v>4725</v>
      </c>
      <c r="H3445" t="s">
        <v>11</v>
      </c>
      <c r="P3445">
        <f t="shared" si="53"/>
        <v>345</v>
      </c>
    </row>
    <row r="3446" spans="1:16" x14ac:dyDescent="0.25">
      <c r="A3446" t="s">
        <v>6739</v>
      </c>
      <c r="B3446" t="s">
        <v>6740</v>
      </c>
      <c r="C3446">
        <v>480</v>
      </c>
      <c r="D3446" t="s">
        <v>10</v>
      </c>
      <c r="E3446">
        <v>5</v>
      </c>
      <c r="F3446">
        <v>350</v>
      </c>
      <c r="G3446">
        <v>4725</v>
      </c>
      <c r="H3446" t="s">
        <v>11</v>
      </c>
      <c r="P3446">
        <f t="shared" si="53"/>
        <v>346</v>
      </c>
    </row>
    <row r="3447" spans="1:16" x14ac:dyDescent="0.25">
      <c r="A3447" t="s">
        <v>6741</v>
      </c>
      <c r="B3447" t="s">
        <v>6742</v>
      </c>
      <c r="C3447">
        <v>480</v>
      </c>
      <c r="D3447" t="s">
        <v>10</v>
      </c>
      <c r="E3447">
        <v>5</v>
      </c>
      <c r="F3447">
        <v>350</v>
      </c>
      <c r="G3447">
        <v>4725</v>
      </c>
      <c r="H3447" t="s">
        <v>11</v>
      </c>
      <c r="P3447">
        <f t="shared" ref="P3447:P3510" si="54">F3447-E3447+1</f>
        <v>346</v>
      </c>
    </row>
    <row r="3448" spans="1:16" x14ac:dyDescent="0.25">
      <c r="A3448" t="s">
        <v>6743</v>
      </c>
      <c r="B3448" t="s">
        <v>6744</v>
      </c>
      <c r="C3448">
        <v>470</v>
      </c>
      <c r="D3448" t="s">
        <v>10</v>
      </c>
      <c r="E3448">
        <v>1</v>
      </c>
      <c r="F3448">
        <v>345</v>
      </c>
      <c r="G3448">
        <v>4725</v>
      </c>
      <c r="H3448" t="s">
        <v>11</v>
      </c>
      <c r="P3448">
        <f t="shared" si="54"/>
        <v>345</v>
      </c>
    </row>
    <row r="3449" spans="1:16" x14ac:dyDescent="0.25">
      <c r="A3449" t="s">
        <v>6745</v>
      </c>
      <c r="B3449" t="s">
        <v>6746</v>
      </c>
      <c r="C3449">
        <v>470</v>
      </c>
      <c r="D3449" t="s">
        <v>10</v>
      </c>
      <c r="E3449">
        <v>1</v>
      </c>
      <c r="F3449">
        <v>345</v>
      </c>
      <c r="G3449">
        <v>4725</v>
      </c>
      <c r="H3449" t="s">
        <v>11</v>
      </c>
      <c r="P3449">
        <f t="shared" si="54"/>
        <v>345</v>
      </c>
    </row>
    <row r="3450" spans="1:16" x14ac:dyDescent="0.25">
      <c r="A3450" t="s">
        <v>6747</v>
      </c>
      <c r="B3450" t="s">
        <v>6748</v>
      </c>
      <c r="C3450">
        <v>480</v>
      </c>
      <c r="D3450" t="s">
        <v>10</v>
      </c>
      <c r="E3450">
        <v>5</v>
      </c>
      <c r="F3450">
        <v>350</v>
      </c>
      <c r="G3450">
        <v>4725</v>
      </c>
      <c r="H3450" t="s">
        <v>11</v>
      </c>
      <c r="P3450">
        <f t="shared" si="54"/>
        <v>346</v>
      </c>
    </row>
    <row r="3451" spans="1:16" x14ac:dyDescent="0.25">
      <c r="A3451" t="s">
        <v>6749</v>
      </c>
      <c r="B3451" t="s">
        <v>6750</v>
      </c>
      <c r="C3451">
        <v>470</v>
      </c>
      <c r="D3451" t="s">
        <v>10</v>
      </c>
      <c r="E3451">
        <v>1</v>
      </c>
      <c r="F3451">
        <v>345</v>
      </c>
      <c r="G3451">
        <v>4725</v>
      </c>
      <c r="H3451" t="s">
        <v>11</v>
      </c>
      <c r="P3451">
        <f t="shared" si="54"/>
        <v>345</v>
      </c>
    </row>
    <row r="3452" spans="1:16" x14ac:dyDescent="0.25">
      <c r="A3452" t="s">
        <v>6751</v>
      </c>
      <c r="B3452" t="s">
        <v>6752</v>
      </c>
      <c r="C3452">
        <v>480</v>
      </c>
      <c r="D3452" t="s">
        <v>10</v>
      </c>
      <c r="E3452">
        <v>5</v>
      </c>
      <c r="F3452">
        <v>350</v>
      </c>
      <c r="G3452">
        <v>4725</v>
      </c>
      <c r="H3452" t="s">
        <v>11</v>
      </c>
      <c r="P3452">
        <f t="shared" si="54"/>
        <v>346</v>
      </c>
    </row>
    <row r="3453" spans="1:16" x14ac:dyDescent="0.25">
      <c r="A3453" t="s">
        <v>6753</v>
      </c>
      <c r="B3453" t="s">
        <v>6754</v>
      </c>
      <c r="C3453">
        <v>500</v>
      </c>
      <c r="D3453" t="s">
        <v>10</v>
      </c>
      <c r="E3453">
        <v>18</v>
      </c>
      <c r="F3453">
        <v>365</v>
      </c>
      <c r="G3453">
        <v>4725</v>
      </c>
      <c r="H3453" t="s">
        <v>11</v>
      </c>
      <c r="P3453">
        <f t="shared" si="54"/>
        <v>348</v>
      </c>
    </row>
    <row r="3454" spans="1:16" x14ac:dyDescent="0.25">
      <c r="A3454" t="s">
        <v>6755</v>
      </c>
      <c r="B3454" t="s">
        <v>6756</v>
      </c>
      <c r="C3454">
        <v>506</v>
      </c>
      <c r="D3454" t="s">
        <v>10</v>
      </c>
      <c r="E3454">
        <v>20</v>
      </c>
      <c r="F3454">
        <v>367</v>
      </c>
      <c r="G3454">
        <v>4725</v>
      </c>
      <c r="H3454" t="s">
        <v>11</v>
      </c>
      <c r="P3454">
        <f t="shared" si="54"/>
        <v>348</v>
      </c>
    </row>
    <row r="3455" spans="1:16" x14ac:dyDescent="0.25">
      <c r="A3455" t="s">
        <v>6757</v>
      </c>
      <c r="B3455" t="s">
        <v>6758</v>
      </c>
      <c r="C3455">
        <v>499</v>
      </c>
      <c r="D3455" t="s">
        <v>10</v>
      </c>
      <c r="E3455">
        <v>19</v>
      </c>
      <c r="F3455">
        <v>364</v>
      </c>
      <c r="G3455">
        <v>4725</v>
      </c>
      <c r="H3455" t="s">
        <v>11</v>
      </c>
      <c r="P3455">
        <f t="shared" si="54"/>
        <v>346</v>
      </c>
    </row>
    <row r="3456" spans="1:16" x14ac:dyDescent="0.25">
      <c r="A3456" t="s">
        <v>6759</v>
      </c>
      <c r="B3456" t="s">
        <v>6760</v>
      </c>
      <c r="C3456">
        <v>500</v>
      </c>
      <c r="D3456" t="s">
        <v>10</v>
      </c>
      <c r="E3456">
        <v>18</v>
      </c>
      <c r="F3456">
        <v>365</v>
      </c>
      <c r="G3456">
        <v>4725</v>
      </c>
      <c r="H3456" t="s">
        <v>11</v>
      </c>
      <c r="P3456">
        <f t="shared" si="54"/>
        <v>348</v>
      </c>
    </row>
    <row r="3457" spans="1:16" x14ac:dyDescent="0.25">
      <c r="A3457" t="s">
        <v>6761</v>
      </c>
      <c r="B3457" t="s">
        <v>6762</v>
      </c>
      <c r="C3457">
        <v>506</v>
      </c>
      <c r="D3457" t="s">
        <v>10</v>
      </c>
      <c r="E3457">
        <v>20</v>
      </c>
      <c r="F3457">
        <v>367</v>
      </c>
      <c r="G3457">
        <v>4725</v>
      </c>
      <c r="H3457" t="s">
        <v>11</v>
      </c>
      <c r="P3457">
        <f t="shared" si="54"/>
        <v>348</v>
      </c>
    </row>
    <row r="3458" spans="1:16" x14ac:dyDescent="0.25">
      <c r="A3458" t="s">
        <v>6763</v>
      </c>
      <c r="B3458" t="s">
        <v>6764</v>
      </c>
      <c r="C3458">
        <v>561</v>
      </c>
      <c r="D3458" t="s">
        <v>10</v>
      </c>
      <c r="E3458">
        <v>1</v>
      </c>
      <c r="F3458">
        <v>320</v>
      </c>
      <c r="G3458">
        <v>4725</v>
      </c>
      <c r="H3458" t="s">
        <v>11</v>
      </c>
      <c r="P3458">
        <f t="shared" si="54"/>
        <v>320</v>
      </c>
    </row>
    <row r="3459" spans="1:16" x14ac:dyDescent="0.25">
      <c r="A3459" t="s">
        <v>6765</v>
      </c>
      <c r="B3459" t="s">
        <v>6766</v>
      </c>
      <c r="C3459">
        <v>585</v>
      </c>
      <c r="D3459" t="s">
        <v>10</v>
      </c>
      <c r="E3459">
        <v>1</v>
      </c>
      <c r="F3459">
        <v>344</v>
      </c>
      <c r="G3459">
        <v>4725</v>
      </c>
      <c r="H3459" t="s">
        <v>11</v>
      </c>
      <c r="P3459">
        <f t="shared" si="54"/>
        <v>344</v>
      </c>
    </row>
    <row r="3460" spans="1:16" x14ac:dyDescent="0.25">
      <c r="A3460" t="s">
        <v>6767</v>
      </c>
      <c r="B3460" t="s">
        <v>6768</v>
      </c>
      <c r="C3460">
        <v>480</v>
      </c>
      <c r="D3460" t="s">
        <v>10</v>
      </c>
      <c r="E3460">
        <v>10</v>
      </c>
      <c r="F3460">
        <v>352</v>
      </c>
      <c r="G3460">
        <v>4725</v>
      </c>
      <c r="H3460" t="s">
        <v>11</v>
      </c>
      <c r="P3460">
        <f t="shared" si="54"/>
        <v>343</v>
      </c>
    </row>
    <row r="3461" spans="1:16" x14ac:dyDescent="0.25">
      <c r="A3461" t="s">
        <v>6769</v>
      </c>
      <c r="B3461" t="s">
        <v>6770</v>
      </c>
      <c r="C3461">
        <v>585</v>
      </c>
      <c r="D3461" t="s">
        <v>10</v>
      </c>
      <c r="E3461">
        <v>1</v>
      </c>
      <c r="F3461">
        <v>344</v>
      </c>
      <c r="G3461">
        <v>4725</v>
      </c>
      <c r="H3461" t="s">
        <v>11</v>
      </c>
      <c r="P3461">
        <f t="shared" si="54"/>
        <v>344</v>
      </c>
    </row>
    <row r="3462" spans="1:16" x14ac:dyDescent="0.25">
      <c r="A3462" t="s">
        <v>6771</v>
      </c>
      <c r="B3462" t="s">
        <v>6772</v>
      </c>
      <c r="C3462">
        <v>472</v>
      </c>
      <c r="D3462" t="s">
        <v>10</v>
      </c>
      <c r="E3462">
        <v>3</v>
      </c>
      <c r="F3462">
        <v>344</v>
      </c>
      <c r="G3462">
        <v>4725</v>
      </c>
      <c r="H3462" t="s">
        <v>11</v>
      </c>
      <c r="P3462">
        <f t="shared" si="54"/>
        <v>342</v>
      </c>
    </row>
    <row r="3463" spans="1:16" x14ac:dyDescent="0.25">
      <c r="A3463" t="s">
        <v>6773</v>
      </c>
      <c r="B3463" t="s">
        <v>6774</v>
      </c>
      <c r="C3463">
        <v>476</v>
      </c>
      <c r="D3463" t="s">
        <v>10</v>
      </c>
      <c r="E3463">
        <v>1</v>
      </c>
      <c r="F3463">
        <v>340</v>
      </c>
      <c r="G3463">
        <v>4725</v>
      </c>
      <c r="H3463" t="s">
        <v>11</v>
      </c>
      <c r="P3463">
        <f t="shared" si="54"/>
        <v>340</v>
      </c>
    </row>
    <row r="3464" spans="1:16" x14ac:dyDescent="0.25">
      <c r="A3464" t="s">
        <v>6775</v>
      </c>
      <c r="B3464" t="s">
        <v>6776</v>
      </c>
      <c r="C3464">
        <v>508</v>
      </c>
      <c r="D3464" t="s">
        <v>10</v>
      </c>
      <c r="E3464">
        <v>18</v>
      </c>
      <c r="F3464">
        <v>365</v>
      </c>
      <c r="G3464">
        <v>4725</v>
      </c>
      <c r="H3464" t="s">
        <v>11</v>
      </c>
      <c r="P3464">
        <f t="shared" si="54"/>
        <v>348</v>
      </c>
    </row>
    <row r="3465" spans="1:16" x14ac:dyDescent="0.25">
      <c r="A3465" t="s">
        <v>6777</v>
      </c>
      <c r="B3465" t="s">
        <v>6778</v>
      </c>
      <c r="C3465">
        <v>506</v>
      </c>
      <c r="D3465" t="s">
        <v>10</v>
      </c>
      <c r="E3465">
        <v>20</v>
      </c>
      <c r="F3465">
        <v>367</v>
      </c>
      <c r="G3465">
        <v>4725</v>
      </c>
      <c r="H3465" t="s">
        <v>11</v>
      </c>
      <c r="P3465">
        <f t="shared" si="54"/>
        <v>348</v>
      </c>
    </row>
    <row r="3466" spans="1:16" x14ac:dyDescent="0.25">
      <c r="A3466" t="s">
        <v>6779</v>
      </c>
      <c r="B3466" t="s">
        <v>6780</v>
      </c>
      <c r="C3466">
        <v>195</v>
      </c>
      <c r="D3466" t="s">
        <v>10</v>
      </c>
      <c r="E3466">
        <v>1</v>
      </c>
      <c r="F3466">
        <v>194</v>
      </c>
      <c r="G3466">
        <v>4725</v>
      </c>
      <c r="H3466" t="s">
        <v>11</v>
      </c>
      <c r="P3466">
        <f t="shared" si="54"/>
        <v>194</v>
      </c>
    </row>
    <row r="3467" spans="1:16" x14ac:dyDescent="0.25">
      <c r="A3467" t="s">
        <v>6781</v>
      </c>
      <c r="B3467" t="s">
        <v>6782</v>
      </c>
      <c r="C3467">
        <v>382</v>
      </c>
      <c r="D3467" t="s">
        <v>10</v>
      </c>
      <c r="E3467">
        <v>1</v>
      </c>
      <c r="F3467">
        <v>140</v>
      </c>
      <c r="G3467">
        <v>4725</v>
      </c>
      <c r="H3467" t="s">
        <v>11</v>
      </c>
      <c r="P3467">
        <f t="shared" si="54"/>
        <v>140</v>
      </c>
    </row>
    <row r="3468" spans="1:16" x14ac:dyDescent="0.25">
      <c r="A3468" t="s">
        <v>6783</v>
      </c>
      <c r="B3468" t="s">
        <v>6784</v>
      </c>
      <c r="C3468">
        <v>483</v>
      </c>
      <c r="D3468" t="s">
        <v>10</v>
      </c>
      <c r="E3468">
        <v>3</v>
      </c>
      <c r="F3468">
        <v>348</v>
      </c>
      <c r="G3468">
        <v>4725</v>
      </c>
      <c r="H3468" t="s">
        <v>11</v>
      </c>
      <c r="P3468">
        <f t="shared" si="54"/>
        <v>346</v>
      </c>
    </row>
    <row r="3469" spans="1:16" x14ac:dyDescent="0.25">
      <c r="A3469" t="s">
        <v>6785</v>
      </c>
      <c r="B3469" t="s">
        <v>6786</v>
      </c>
      <c r="C3469">
        <v>483</v>
      </c>
      <c r="D3469" t="s">
        <v>10</v>
      </c>
      <c r="E3469">
        <v>3</v>
      </c>
      <c r="F3469">
        <v>348</v>
      </c>
      <c r="G3469">
        <v>4725</v>
      </c>
      <c r="H3469" t="s">
        <v>11</v>
      </c>
      <c r="P3469">
        <f t="shared" si="54"/>
        <v>346</v>
      </c>
    </row>
    <row r="3470" spans="1:16" x14ac:dyDescent="0.25">
      <c r="A3470" t="s">
        <v>6787</v>
      </c>
      <c r="B3470" t="s">
        <v>6788</v>
      </c>
      <c r="C3470">
        <v>500</v>
      </c>
      <c r="D3470" t="s">
        <v>10</v>
      </c>
      <c r="E3470">
        <v>2</v>
      </c>
      <c r="F3470">
        <v>373</v>
      </c>
      <c r="G3470">
        <v>4725</v>
      </c>
      <c r="H3470" t="s">
        <v>11</v>
      </c>
      <c r="P3470">
        <f t="shared" si="54"/>
        <v>372</v>
      </c>
    </row>
    <row r="3471" spans="1:16" x14ac:dyDescent="0.25">
      <c r="A3471" t="s">
        <v>6789</v>
      </c>
      <c r="B3471" t="s">
        <v>6790</v>
      </c>
      <c r="C3471">
        <v>500</v>
      </c>
      <c r="D3471" t="s">
        <v>10</v>
      </c>
      <c r="E3471">
        <v>18</v>
      </c>
      <c r="F3471">
        <v>365</v>
      </c>
      <c r="G3471">
        <v>4725</v>
      </c>
      <c r="H3471" t="s">
        <v>11</v>
      </c>
      <c r="P3471">
        <f t="shared" si="54"/>
        <v>348</v>
      </c>
    </row>
    <row r="3472" spans="1:16" x14ac:dyDescent="0.25">
      <c r="A3472" t="s">
        <v>6791</v>
      </c>
      <c r="B3472" t="s">
        <v>6792</v>
      </c>
      <c r="C3472">
        <v>500</v>
      </c>
      <c r="D3472" t="s">
        <v>10</v>
      </c>
      <c r="E3472">
        <v>18</v>
      </c>
      <c r="F3472">
        <v>365</v>
      </c>
      <c r="G3472">
        <v>4725</v>
      </c>
      <c r="H3472" t="s">
        <v>11</v>
      </c>
      <c r="P3472">
        <f t="shared" si="54"/>
        <v>348</v>
      </c>
    </row>
    <row r="3473" spans="1:16" x14ac:dyDescent="0.25">
      <c r="A3473" t="s">
        <v>6793</v>
      </c>
      <c r="B3473" t="s">
        <v>6794</v>
      </c>
      <c r="C3473">
        <v>582</v>
      </c>
      <c r="D3473" t="s">
        <v>10</v>
      </c>
      <c r="E3473">
        <v>1</v>
      </c>
      <c r="F3473">
        <v>338</v>
      </c>
      <c r="G3473">
        <v>4725</v>
      </c>
      <c r="H3473" t="s">
        <v>11</v>
      </c>
      <c r="P3473">
        <f t="shared" si="54"/>
        <v>338</v>
      </c>
    </row>
    <row r="3474" spans="1:16" x14ac:dyDescent="0.25">
      <c r="A3474" t="s">
        <v>6795</v>
      </c>
      <c r="B3474" t="s">
        <v>6796</v>
      </c>
      <c r="C3474">
        <v>507</v>
      </c>
      <c r="D3474" t="s">
        <v>10</v>
      </c>
      <c r="E3474">
        <v>25</v>
      </c>
      <c r="F3474">
        <v>372</v>
      </c>
      <c r="G3474">
        <v>4725</v>
      </c>
      <c r="H3474" t="s">
        <v>11</v>
      </c>
      <c r="P3474">
        <f t="shared" si="54"/>
        <v>348</v>
      </c>
    </row>
    <row r="3475" spans="1:16" x14ac:dyDescent="0.25">
      <c r="A3475" t="s">
        <v>6797</v>
      </c>
      <c r="B3475" t="s">
        <v>6798</v>
      </c>
      <c r="C3475">
        <v>586</v>
      </c>
      <c r="D3475" t="s">
        <v>10</v>
      </c>
      <c r="E3475">
        <v>1</v>
      </c>
      <c r="F3475">
        <v>345</v>
      </c>
      <c r="G3475">
        <v>4725</v>
      </c>
      <c r="H3475" t="s">
        <v>11</v>
      </c>
      <c r="P3475">
        <f t="shared" si="54"/>
        <v>345</v>
      </c>
    </row>
    <row r="3476" spans="1:16" x14ac:dyDescent="0.25">
      <c r="A3476" t="s">
        <v>6799</v>
      </c>
      <c r="B3476" t="s">
        <v>6800</v>
      </c>
      <c r="C3476">
        <v>483</v>
      </c>
      <c r="D3476" t="s">
        <v>10</v>
      </c>
      <c r="E3476">
        <v>1</v>
      </c>
      <c r="F3476">
        <v>338</v>
      </c>
      <c r="G3476">
        <v>4725</v>
      </c>
      <c r="H3476" t="s">
        <v>11</v>
      </c>
      <c r="P3476">
        <f t="shared" si="54"/>
        <v>338</v>
      </c>
    </row>
    <row r="3477" spans="1:16" x14ac:dyDescent="0.25">
      <c r="A3477" t="s">
        <v>6801</v>
      </c>
      <c r="B3477" t="s">
        <v>6802</v>
      </c>
      <c r="C3477">
        <v>479</v>
      </c>
      <c r="D3477" t="s">
        <v>10</v>
      </c>
      <c r="E3477">
        <v>5</v>
      </c>
      <c r="F3477">
        <v>345</v>
      </c>
      <c r="G3477">
        <v>4725</v>
      </c>
      <c r="H3477" t="s">
        <v>11</v>
      </c>
      <c r="P3477">
        <f t="shared" si="54"/>
        <v>341</v>
      </c>
    </row>
    <row r="3478" spans="1:16" x14ac:dyDescent="0.25">
      <c r="A3478" t="s">
        <v>6803</v>
      </c>
      <c r="B3478" t="s">
        <v>6804</v>
      </c>
      <c r="C3478">
        <v>500</v>
      </c>
      <c r="D3478" t="s">
        <v>10</v>
      </c>
      <c r="E3478">
        <v>2</v>
      </c>
      <c r="F3478">
        <v>373</v>
      </c>
      <c r="G3478">
        <v>4725</v>
      </c>
      <c r="H3478" t="s">
        <v>11</v>
      </c>
      <c r="P3478">
        <f t="shared" si="54"/>
        <v>372</v>
      </c>
    </row>
    <row r="3479" spans="1:16" x14ac:dyDescent="0.25">
      <c r="A3479" t="s">
        <v>6805</v>
      </c>
      <c r="B3479" t="s">
        <v>6806</v>
      </c>
      <c r="C3479">
        <v>501</v>
      </c>
      <c r="D3479" t="s">
        <v>10</v>
      </c>
      <c r="E3479">
        <v>2</v>
      </c>
      <c r="F3479">
        <v>373</v>
      </c>
      <c r="G3479">
        <v>4725</v>
      </c>
      <c r="H3479" t="s">
        <v>11</v>
      </c>
      <c r="P3479">
        <f t="shared" si="54"/>
        <v>372</v>
      </c>
    </row>
    <row r="3480" spans="1:16" x14ac:dyDescent="0.25">
      <c r="A3480" t="s">
        <v>6807</v>
      </c>
      <c r="B3480" t="s">
        <v>6808</v>
      </c>
      <c r="C3480">
        <v>480</v>
      </c>
      <c r="D3480" t="s">
        <v>10</v>
      </c>
      <c r="E3480">
        <v>5</v>
      </c>
      <c r="F3480">
        <v>350</v>
      </c>
      <c r="G3480">
        <v>4725</v>
      </c>
      <c r="H3480" t="s">
        <v>11</v>
      </c>
      <c r="P3480">
        <f t="shared" si="54"/>
        <v>346</v>
      </c>
    </row>
    <row r="3481" spans="1:16" x14ac:dyDescent="0.25">
      <c r="A3481" t="s">
        <v>6809</v>
      </c>
      <c r="B3481" t="s">
        <v>6810</v>
      </c>
      <c r="C3481">
        <v>470</v>
      </c>
      <c r="D3481" t="s">
        <v>10</v>
      </c>
      <c r="E3481">
        <v>1</v>
      </c>
      <c r="F3481">
        <v>345</v>
      </c>
      <c r="G3481">
        <v>4725</v>
      </c>
      <c r="H3481" t="s">
        <v>11</v>
      </c>
      <c r="P3481">
        <f t="shared" si="54"/>
        <v>345</v>
      </c>
    </row>
    <row r="3482" spans="1:16" x14ac:dyDescent="0.25">
      <c r="A3482" t="s">
        <v>6811</v>
      </c>
      <c r="B3482" t="s">
        <v>6812</v>
      </c>
      <c r="C3482">
        <v>480</v>
      </c>
      <c r="D3482" t="s">
        <v>10</v>
      </c>
      <c r="E3482">
        <v>5</v>
      </c>
      <c r="F3482">
        <v>350</v>
      </c>
      <c r="G3482">
        <v>4725</v>
      </c>
      <c r="H3482" t="s">
        <v>11</v>
      </c>
      <c r="P3482">
        <f t="shared" si="54"/>
        <v>346</v>
      </c>
    </row>
    <row r="3483" spans="1:16" x14ac:dyDescent="0.25">
      <c r="A3483" t="s">
        <v>6813</v>
      </c>
      <c r="B3483" t="s">
        <v>6814</v>
      </c>
      <c r="C3483">
        <v>470</v>
      </c>
      <c r="D3483" t="s">
        <v>10</v>
      </c>
      <c r="E3483">
        <v>1</v>
      </c>
      <c r="F3483">
        <v>345</v>
      </c>
      <c r="G3483">
        <v>4725</v>
      </c>
      <c r="H3483" t="s">
        <v>11</v>
      </c>
      <c r="P3483">
        <f t="shared" si="54"/>
        <v>345</v>
      </c>
    </row>
    <row r="3484" spans="1:16" x14ac:dyDescent="0.25">
      <c r="A3484" t="s">
        <v>6815</v>
      </c>
      <c r="B3484" t="s">
        <v>6816</v>
      </c>
      <c r="C3484">
        <v>470</v>
      </c>
      <c r="D3484" t="s">
        <v>10</v>
      </c>
      <c r="E3484">
        <v>1</v>
      </c>
      <c r="F3484">
        <v>345</v>
      </c>
      <c r="G3484">
        <v>4725</v>
      </c>
      <c r="H3484" t="s">
        <v>11</v>
      </c>
      <c r="P3484">
        <f t="shared" si="54"/>
        <v>345</v>
      </c>
    </row>
    <row r="3485" spans="1:16" x14ac:dyDescent="0.25">
      <c r="A3485" t="s">
        <v>6817</v>
      </c>
      <c r="B3485" t="s">
        <v>6818</v>
      </c>
      <c r="C3485">
        <v>480</v>
      </c>
      <c r="D3485" t="s">
        <v>10</v>
      </c>
      <c r="E3485">
        <v>5</v>
      </c>
      <c r="F3485">
        <v>350</v>
      </c>
      <c r="G3485">
        <v>4725</v>
      </c>
      <c r="H3485" t="s">
        <v>11</v>
      </c>
      <c r="P3485">
        <f t="shared" si="54"/>
        <v>346</v>
      </c>
    </row>
    <row r="3486" spans="1:16" x14ac:dyDescent="0.25">
      <c r="A3486" t="s">
        <v>6819</v>
      </c>
      <c r="B3486" t="s">
        <v>6820</v>
      </c>
      <c r="C3486">
        <v>470</v>
      </c>
      <c r="D3486" t="s">
        <v>10</v>
      </c>
      <c r="E3486">
        <v>1</v>
      </c>
      <c r="F3486">
        <v>345</v>
      </c>
      <c r="G3486">
        <v>4725</v>
      </c>
      <c r="H3486" t="s">
        <v>11</v>
      </c>
      <c r="P3486">
        <f t="shared" si="54"/>
        <v>345</v>
      </c>
    </row>
    <row r="3487" spans="1:16" x14ac:dyDescent="0.25">
      <c r="A3487" t="s">
        <v>6821</v>
      </c>
      <c r="B3487" t="s">
        <v>6822</v>
      </c>
      <c r="C3487">
        <v>480</v>
      </c>
      <c r="D3487" t="s">
        <v>10</v>
      </c>
      <c r="E3487">
        <v>5</v>
      </c>
      <c r="F3487">
        <v>350</v>
      </c>
      <c r="G3487">
        <v>4725</v>
      </c>
      <c r="H3487" t="s">
        <v>11</v>
      </c>
      <c r="P3487">
        <f t="shared" si="54"/>
        <v>346</v>
      </c>
    </row>
    <row r="3488" spans="1:16" x14ac:dyDescent="0.25">
      <c r="A3488" t="s">
        <v>6823</v>
      </c>
      <c r="B3488" t="s">
        <v>6824</v>
      </c>
      <c r="C3488">
        <v>470</v>
      </c>
      <c r="D3488" t="s">
        <v>10</v>
      </c>
      <c r="E3488">
        <v>1</v>
      </c>
      <c r="F3488">
        <v>345</v>
      </c>
      <c r="G3488">
        <v>4725</v>
      </c>
      <c r="H3488" t="s">
        <v>11</v>
      </c>
      <c r="P3488">
        <f t="shared" si="54"/>
        <v>345</v>
      </c>
    </row>
    <row r="3489" spans="1:16" x14ac:dyDescent="0.25">
      <c r="A3489" t="s">
        <v>6825</v>
      </c>
      <c r="B3489" t="s">
        <v>6826</v>
      </c>
      <c r="C3489">
        <v>480</v>
      </c>
      <c r="D3489" t="s">
        <v>10</v>
      </c>
      <c r="E3489">
        <v>5</v>
      </c>
      <c r="F3489">
        <v>350</v>
      </c>
      <c r="G3489">
        <v>4725</v>
      </c>
      <c r="H3489" t="s">
        <v>11</v>
      </c>
      <c r="P3489">
        <f t="shared" si="54"/>
        <v>346</v>
      </c>
    </row>
    <row r="3490" spans="1:16" x14ac:dyDescent="0.25">
      <c r="A3490" t="s">
        <v>6827</v>
      </c>
      <c r="B3490" t="s">
        <v>6828</v>
      </c>
      <c r="C3490">
        <v>480</v>
      </c>
      <c r="D3490" t="s">
        <v>10</v>
      </c>
      <c r="E3490">
        <v>5</v>
      </c>
      <c r="F3490">
        <v>350</v>
      </c>
      <c r="G3490">
        <v>4725</v>
      </c>
      <c r="H3490" t="s">
        <v>11</v>
      </c>
      <c r="P3490">
        <f t="shared" si="54"/>
        <v>346</v>
      </c>
    </row>
    <row r="3491" spans="1:16" x14ac:dyDescent="0.25">
      <c r="A3491" t="s">
        <v>6829</v>
      </c>
      <c r="B3491" t="s">
        <v>6830</v>
      </c>
      <c r="C3491">
        <v>470</v>
      </c>
      <c r="D3491" t="s">
        <v>10</v>
      </c>
      <c r="E3491">
        <v>1</v>
      </c>
      <c r="F3491">
        <v>345</v>
      </c>
      <c r="G3491">
        <v>4725</v>
      </c>
      <c r="H3491" t="s">
        <v>11</v>
      </c>
      <c r="P3491">
        <f t="shared" si="54"/>
        <v>345</v>
      </c>
    </row>
    <row r="3492" spans="1:16" x14ac:dyDescent="0.25">
      <c r="A3492" t="s">
        <v>6831</v>
      </c>
      <c r="B3492" t="s">
        <v>6832</v>
      </c>
      <c r="C3492">
        <v>470</v>
      </c>
      <c r="D3492" t="s">
        <v>10</v>
      </c>
      <c r="E3492">
        <v>1</v>
      </c>
      <c r="F3492">
        <v>345</v>
      </c>
      <c r="G3492">
        <v>4725</v>
      </c>
      <c r="H3492" t="s">
        <v>11</v>
      </c>
      <c r="P3492">
        <f t="shared" si="54"/>
        <v>345</v>
      </c>
    </row>
    <row r="3493" spans="1:16" x14ac:dyDescent="0.25">
      <c r="A3493" t="s">
        <v>6833</v>
      </c>
      <c r="B3493" t="s">
        <v>6834</v>
      </c>
      <c r="C3493">
        <v>480</v>
      </c>
      <c r="D3493" t="s">
        <v>10</v>
      </c>
      <c r="E3493">
        <v>5</v>
      </c>
      <c r="F3493">
        <v>350</v>
      </c>
      <c r="G3493">
        <v>4725</v>
      </c>
      <c r="H3493" t="s">
        <v>11</v>
      </c>
      <c r="P3493">
        <f t="shared" si="54"/>
        <v>346</v>
      </c>
    </row>
    <row r="3494" spans="1:16" x14ac:dyDescent="0.25">
      <c r="A3494" t="s">
        <v>6835</v>
      </c>
      <c r="B3494" t="s">
        <v>6836</v>
      </c>
      <c r="C3494">
        <v>480</v>
      </c>
      <c r="D3494" t="s">
        <v>10</v>
      </c>
      <c r="E3494">
        <v>5</v>
      </c>
      <c r="F3494">
        <v>350</v>
      </c>
      <c r="G3494">
        <v>4725</v>
      </c>
      <c r="H3494" t="s">
        <v>11</v>
      </c>
      <c r="P3494">
        <f t="shared" si="54"/>
        <v>346</v>
      </c>
    </row>
    <row r="3495" spans="1:16" x14ac:dyDescent="0.25">
      <c r="A3495" t="s">
        <v>6837</v>
      </c>
      <c r="B3495" t="s">
        <v>6838</v>
      </c>
      <c r="C3495">
        <v>470</v>
      </c>
      <c r="D3495" t="s">
        <v>10</v>
      </c>
      <c r="E3495">
        <v>1</v>
      </c>
      <c r="F3495">
        <v>345</v>
      </c>
      <c r="G3495">
        <v>4725</v>
      </c>
      <c r="H3495" t="s">
        <v>11</v>
      </c>
      <c r="P3495">
        <f t="shared" si="54"/>
        <v>345</v>
      </c>
    </row>
    <row r="3496" spans="1:16" x14ac:dyDescent="0.25">
      <c r="A3496" t="s">
        <v>6839</v>
      </c>
      <c r="B3496" t="s">
        <v>6840</v>
      </c>
      <c r="C3496">
        <v>480</v>
      </c>
      <c r="D3496" t="s">
        <v>10</v>
      </c>
      <c r="E3496">
        <v>5</v>
      </c>
      <c r="F3496">
        <v>350</v>
      </c>
      <c r="G3496">
        <v>4725</v>
      </c>
      <c r="H3496" t="s">
        <v>11</v>
      </c>
      <c r="P3496">
        <f t="shared" si="54"/>
        <v>346</v>
      </c>
    </row>
    <row r="3497" spans="1:16" x14ac:dyDescent="0.25">
      <c r="A3497" t="s">
        <v>6841</v>
      </c>
      <c r="B3497" t="s">
        <v>6842</v>
      </c>
      <c r="C3497">
        <v>480</v>
      </c>
      <c r="D3497" t="s">
        <v>10</v>
      </c>
      <c r="E3497">
        <v>5</v>
      </c>
      <c r="F3497">
        <v>350</v>
      </c>
      <c r="G3497">
        <v>4725</v>
      </c>
      <c r="H3497" t="s">
        <v>11</v>
      </c>
      <c r="P3497">
        <f t="shared" si="54"/>
        <v>346</v>
      </c>
    </row>
    <row r="3498" spans="1:16" x14ac:dyDescent="0.25">
      <c r="A3498" t="s">
        <v>6843</v>
      </c>
      <c r="B3498" t="s">
        <v>6844</v>
      </c>
      <c r="C3498">
        <v>470</v>
      </c>
      <c r="D3498" t="s">
        <v>10</v>
      </c>
      <c r="E3498">
        <v>1</v>
      </c>
      <c r="F3498">
        <v>345</v>
      </c>
      <c r="G3498">
        <v>4725</v>
      </c>
      <c r="H3498" t="s">
        <v>11</v>
      </c>
      <c r="P3498">
        <f t="shared" si="54"/>
        <v>345</v>
      </c>
    </row>
    <row r="3499" spans="1:16" x14ac:dyDescent="0.25">
      <c r="A3499" t="s">
        <v>6845</v>
      </c>
      <c r="B3499" t="s">
        <v>6846</v>
      </c>
      <c r="C3499">
        <v>480</v>
      </c>
      <c r="D3499" t="s">
        <v>10</v>
      </c>
      <c r="E3499">
        <v>5</v>
      </c>
      <c r="F3499">
        <v>350</v>
      </c>
      <c r="G3499">
        <v>4725</v>
      </c>
      <c r="H3499" t="s">
        <v>11</v>
      </c>
      <c r="P3499">
        <f t="shared" si="54"/>
        <v>346</v>
      </c>
    </row>
    <row r="3500" spans="1:16" x14ac:dyDescent="0.25">
      <c r="A3500" t="s">
        <v>6847</v>
      </c>
      <c r="B3500" t="s">
        <v>6848</v>
      </c>
      <c r="C3500">
        <v>470</v>
      </c>
      <c r="D3500" t="s">
        <v>10</v>
      </c>
      <c r="E3500">
        <v>1</v>
      </c>
      <c r="F3500">
        <v>345</v>
      </c>
      <c r="G3500">
        <v>4725</v>
      </c>
      <c r="H3500" t="s">
        <v>11</v>
      </c>
      <c r="P3500">
        <f t="shared" si="54"/>
        <v>345</v>
      </c>
    </row>
    <row r="3501" spans="1:16" x14ac:dyDescent="0.25">
      <c r="A3501" t="s">
        <v>6849</v>
      </c>
      <c r="B3501" t="s">
        <v>6850</v>
      </c>
      <c r="C3501">
        <v>480</v>
      </c>
      <c r="D3501" t="s">
        <v>10</v>
      </c>
      <c r="E3501">
        <v>5</v>
      </c>
      <c r="F3501">
        <v>350</v>
      </c>
      <c r="G3501">
        <v>4725</v>
      </c>
      <c r="H3501" t="s">
        <v>11</v>
      </c>
      <c r="P3501">
        <f t="shared" si="54"/>
        <v>346</v>
      </c>
    </row>
    <row r="3502" spans="1:16" x14ac:dyDescent="0.25">
      <c r="A3502" t="s">
        <v>6851</v>
      </c>
      <c r="B3502" t="s">
        <v>6852</v>
      </c>
      <c r="C3502">
        <v>480</v>
      </c>
      <c r="D3502" t="s">
        <v>10</v>
      </c>
      <c r="E3502">
        <v>5</v>
      </c>
      <c r="F3502">
        <v>350</v>
      </c>
      <c r="G3502">
        <v>4725</v>
      </c>
      <c r="H3502" t="s">
        <v>11</v>
      </c>
      <c r="P3502">
        <f t="shared" si="54"/>
        <v>346</v>
      </c>
    </row>
    <row r="3503" spans="1:16" x14ac:dyDescent="0.25">
      <c r="A3503" t="s">
        <v>6853</v>
      </c>
      <c r="B3503" t="s">
        <v>6854</v>
      </c>
      <c r="C3503">
        <v>470</v>
      </c>
      <c r="D3503" t="s">
        <v>10</v>
      </c>
      <c r="E3503">
        <v>1</v>
      </c>
      <c r="F3503">
        <v>345</v>
      </c>
      <c r="G3503">
        <v>4725</v>
      </c>
      <c r="H3503" t="s">
        <v>11</v>
      </c>
      <c r="P3503">
        <f t="shared" si="54"/>
        <v>345</v>
      </c>
    </row>
    <row r="3504" spans="1:16" x14ac:dyDescent="0.25">
      <c r="A3504" t="s">
        <v>6855</v>
      </c>
      <c r="B3504" t="s">
        <v>6856</v>
      </c>
      <c r="C3504">
        <v>480</v>
      </c>
      <c r="D3504" t="s">
        <v>10</v>
      </c>
      <c r="E3504">
        <v>5</v>
      </c>
      <c r="F3504">
        <v>350</v>
      </c>
      <c r="G3504">
        <v>4725</v>
      </c>
      <c r="H3504" t="s">
        <v>11</v>
      </c>
      <c r="P3504">
        <f t="shared" si="54"/>
        <v>346</v>
      </c>
    </row>
    <row r="3505" spans="1:16" x14ac:dyDescent="0.25">
      <c r="A3505" t="s">
        <v>6857</v>
      </c>
      <c r="B3505" t="s">
        <v>6858</v>
      </c>
      <c r="C3505">
        <v>470</v>
      </c>
      <c r="D3505" t="s">
        <v>10</v>
      </c>
      <c r="E3505">
        <v>1</v>
      </c>
      <c r="F3505">
        <v>345</v>
      </c>
      <c r="G3505">
        <v>4725</v>
      </c>
      <c r="H3505" t="s">
        <v>11</v>
      </c>
      <c r="P3505">
        <f t="shared" si="54"/>
        <v>345</v>
      </c>
    </row>
    <row r="3506" spans="1:16" x14ac:dyDescent="0.25">
      <c r="A3506" t="s">
        <v>6859</v>
      </c>
      <c r="B3506" t="s">
        <v>6860</v>
      </c>
      <c r="C3506">
        <v>480</v>
      </c>
      <c r="D3506" t="s">
        <v>10</v>
      </c>
      <c r="E3506">
        <v>5</v>
      </c>
      <c r="F3506">
        <v>350</v>
      </c>
      <c r="G3506">
        <v>4725</v>
      </c>
      <c r="H3506" t="s">
        <v>11</v>
      </c>
      <c r="P3506">
        <f t="shared" si="54"/>
        <v>346</v>
      </c>
    </row>
    <row r="3507" spans="1:16" x14ac:dyDescent="0.25">
      <c r="A3507" t="s">
        <v>6861</v>
      </c>
      <c r="B3507" t="s">
        <v>6862</v>
      </c>
      <c r="C3507">
        <v>470</v>
      </c>
      <c r="D3507" t="s">
        <v>10</v>
      </c>
      <c r="E3507">
        <v>1</v>
      </c>
      <c r="F3507">
        <v>345</v>
      </c>
      <c r="G3507">
        <v>4725</v>
      </c>
      <c r="H3507" t="s">
        <v>11</v>
      </c>
      <c r="P3507">
        <f t="shared" si="54"/>
        <v>345</v>
      </c>
    </row>
    <row r="3508" spans="1:16" x14ac:dyDescent="0.25">
      <c r="A3508" t="s">
        <v>6863</v>
      </c>
      <c r="B3508" t="s">
        <v>6864</v>
      </c>
      <c r="C3508">
        <v>480</v>
      </c>
      <c r="D3508" t="s">
        <v>10</v>
      </c>
      <c r="E3508">
        <v>5</v>
      </c>
      <c r="F3508">
        <v>350</v>
      </c>
      <c r="G3508">
        <v>4725</v>
      </c>
      <c r="H3508" t="s">
        <v>11</v>
      </c>
      <c r="P3508">
        <f t="shared" si="54"/>
        <v>346</v>
      </c>
    </row>
    <row r="3509" spans="1:16" x14ac:dyDescent="0.25">
      <c r="A3509" t="s">
        <v>6865</v>
      </c>
      <c r="B3509" t="s">
        <v>6866</v>
      </c>
      <c r="C3509">
        <v>470</v>
      </c>
      <c r="D3509" t="s">
        <v>10</v>
      </c>
      <c r="E3509">
        <v>1</v>
      </c>
      <c r="F3509">
        <v>345</v>
      </c>
      <c r="G3509">
        <v>4725</v>
      </c>
      <c r="H3509" t="s">
        <v>11</v>
      </c>
      <c r="P3509">
        <f t="shared" si="54"/>
        <v>345</v>
      </c>
    </row>
    <row r="3510" spans="1:16" x14ac:dyDescent="0.25">
      <c r="A3510" t="s">
        <v>6867</v>
      </c>
      <c r="B3510" t="s">
        <v>6868</v>
      </c>
      <c r="C3510">
        <v>480</v>
      </c>
      <c r="D3510" t="s">
        <v>10</v>
      </c>
      <c r="E3510">
        <v>5</v>
      </c>
      <c r="F3510">
        <v>350</v>
      </c>
      <c r="G3510">
        <v>4725</v>
      </c>
      <c r="H3510" t="s">
        <v>11</v>
      </c>
      <c r="P3510">
        <f t="shared" si="54"/>
        <v>346</v>
      </c>
    </row>
    <row r="3511" spans="1:16" x14ac:dyDescent="0.25">
      <c r="A3511" t="s">
        <v>6869</v>
      </c>
      <c r="B3511" t="s">
        <v>6870</v>
      </c>
      <c r="C3511">
        <v>480</v>
      </c>
      <c r="D3511" t="s">
        <v>10</v>
      </c>
      <c r="E3511">
        <v>5</v>
      </c>
      <c r="F3511">
        <v>350</v>
      </c>
      <c r="G3511">
        <v>4725</v>
      </c>
      <c r="H3511" t="s">
        <v>11</v>
      </c>
      <c r="P3511">
        <f t="shared" ref="P3511:P3574" si="55">F3511-E3511+1</f>
        <v>346</v>
      </c>
    </row>
    <row r="3512" spans="1:16" x14ac:dyDescent="0.25">
      <c r="A3512" t="s">
        <v>6871</v>
      </c>
      <c r="B3512" t="s">
        <v>6872</v>
      </c>
      <c r="C3512">
        <v>470</v>
      </c>
      <c r="D3512" t="s">
        <v>10</v>
      </c>
      <c r="E3512">
        <v>1</v>
      </c>
      <c r="F3512">
        <v>345</v>
      </c>
      <c r="G3512">
        <v>4725</v>
      </c>
      <c r="H3512" t="s">
        <v>11</v>
      </c>
      <c r="P3512">
        <f t="shared" si="55"/>
        <v>345</v>
      </c>
    </row>
    <row r="3513" spans="1:16" x14ac:dyDescent="0.25">
      <c r="A3513" t="s">
        <v>6873</v>
      </c>
      <c r="B3513" t="s">
        <v>6874</v>
      </c>
      <c r="C3513">
        <v>470</v>
      </c>
      <c r="D3513" t="s">
        <v>10</v>
      </c>
      <c r="E3513">
        <v>1</v>
      </c>
      <c r="F3513">
        <v>345</v>
      </c>
      <c r="G3513">
        <v>4725</v>
      </c>
      <c r="H3513" t="s">
        <v>11</v>
      </c>
      <c r="P3513">
        <f t="shared" si="55"/>
        <v>345</v>
      </c>
    </row>
    <row r="3514" spans="1:16" x14ac:dyDescent="0.25">
      <c r="A3514" t="s">
        <v>6875</v>
      </c>
      <c r="B3514" t="s">
        <v>6876</v>
      </c>
      <c r="C3514">
        <v>480</v>
      </c>
      <c r="D3514" t="s">
        <v>10</v>
      </c>
      <c r="E3514">
        <v>5</v>
      </c>
      <c r="F3514">
        <v>350</v>
      </c>
      <c r="G3514">
        <v>4725</v>
      </c>
      <c r="H3514" t="s">
        <v>11</v>
      </c>
      <c r="P3514">
        <f t="shared" si="55"/>
        <v>346</v>
      </c>
    </row>
    <row r="3515" spans="1:16" x14ac:dyDescent="0.25">
      <c r="A3515" t="s">
        <v>6877</v>
      </c>
      <c r="B3515" t="s">
        <v>6878</v>
      </c>
      <c r="C3515">
        <v>470</v>
      </c>
      <c r="D3515" t="s">
        <v>10</v>
      </c>
      <c r="E3515">
        <v>1</v>
      </c>
      <c r="F3515">
        <v>345</v>
      </c>
      <c r="G3515">
        <v>4725</v>
      </c>
      <c r="H3515" t="s">
        <v>11</v>
      </c>
      <c r="P3515">
        <f t="shared" si="55"/>
        <v>345</v>
      </c>
    </row>
    <row r="3516" spans="1:16" x14ac:dyDescent="0.25">
      <c r="A3516" t="s">
        <v>6879</v>
      </c>
      <c r="B3516" t="s">
        <v>6880</v>
      </c>
      <c r="C3516">
        <v>480</v>
      </c>
      <c r="D3516" t="s">
        <v>10</v>
      </c>
      <c r="E3516">
        <v>5</v>
      </c>
      <c r="F3516">
        <v>350</v>
      </c>
      <c r="G3516">
        <v>4725</v>
      </c>
      <c r="H3516" t="s">
        <v>11</v>
      </c>
      <c r="P3516">
        <f t="shared" si="55"/>
        <v>346</v>
      </c>
    </row>
    <row r="3517" spans="1:16" x14ac:dyDescent="0.25">
      <c r="A3517" t="s">
        <v>6881</v>
      </c>
      <c r="B3517" t="s">
        <v>6882</v>
      </c>
      <c r="C3517">
        <v>480</v>
      </c>
      <c r="D3517" t="s">
        <v>10</v>
      </c>
      <c r="E3517">
        <v>5</v>
      </c>
      <c r="F3517">
        <v>350</v>
      </c>
      <c r="G3517">
        <v>4725</v>
      </c>
      <c r="H3517" t="s">
        <v>11</v>
      </c>
      <c r="P3517">
        <f t="shared" si="55"/>
        <v>346</v>
      </c>
    </row>
    <row r="3518" spans="1:16" x14ac:dyDescent="0.25">
      <c r="A3518" t="s">
        <v>6883</v>
      </c>
      <c r="B3518" t="s">
        <v>6884</v>
      </c>
      <c r="C3518">
        <v>470</v>
      </c>
      <c r="D3518" t="s">
        <v>10</v>
      </c>
      <c r="E3518">
        <v>1</v>
      </c>
      <c r="F3518">
        <v>345</v>
      </c>
      <c r="G3518">
        <v>4725</v>
      </c>
      <c r="H3518" t="s">
        <v>11</v>
      </c>
      <c r="P3518">
        <f t="shared" si="55"/>
        <v>345</v>
      </c>
    </row>
    <row r="3519" spans="1:16" x14ac:dyDescent="0.25">
      <c r="A3519" t="s">
        <v>6885</v>
      </c>
      <c r="B3519" t="s">
        <v>6886</v>
      </c>
      <c r="C3519">
        <v>470</v>
      </c>
      <c r="D3519" t="s">
        <v>10</v>
      </c>
      <c r="E3519">
        <v>1</v>
      </c>
      <c r="F3519">
        <v>345</v>
      </c>
      <c r="G3519">
        <v>4725</v>
      </c>
      <c r="H3519" t="s">
        <v>11</v>
      </c>
      <c r="P3519">
        <f t="shared" si="55"/>
        <v>345</v>
      </c>
    </row>
    <row r="3520" spans="1:16" x14ac:dyDescent="0.25">
      <c r="A3520" t="s">
        <v>6887</v>
      </c>
      <c r="B3520" t="s">
        <v>6888</v>
      </c>
      <c r="C3520">
        <v>480</v>
      </c>
      <c r="D3520" t="s">
        <v>10</v>
      </c>
      <c r="E3520">
        <v>5</v>
      </c>
      <c r="F3520">
        <v>350</v>
      </c>
      <c r="G3520">
        <v>4725</v>
      </c>
      <c r="H3520" t="s">
        <v>11</v>
      </c>
      <c r="P3520">
        <f t="shared" si="55"/>
        <v>346</v>
      </c>
    </row>
    <row r="3521" spans="1:16" x14ac:dyDescent="0.25">
      <c r="A3521" t="s">
        <v>6889</v>
      </c>
      <c r="B3521" t="s">
        <v>6890</v>
      </c>
      <c r="C3521">
        <v>480</v>
      </c>
      <c r="D3521" t="s">
        <v>10</v>
      </c>
      <c r="E3521">
        <v>5</v>
      </c>
      <c r="F3521">
        <v>350</v>
      </c>
      <c r="G3521">
        <v>4725</v>
      </c>
      <c r="H3521" t="s">
        <v>11</v>
      </c>
      <c r="P3521">
        <f t="shared" si="55"/>
        <v>346</v>
      </c>
    </row>
    <row r="3522" spans="1:16" x14ac:dyDescent="0.25">
      <c r="A3522" t="s">
        <v>6891</v>
      </c>
      <c r="B3522" t="s">
        <v>6892</v>
      </c>
      <c r="C3522">
        <v>470</v>
      </c>
      <c r="D3522" t="s">
        <v>10</v>
      </c>
      <c r="E3522">
        <v>1</v>
      </c>
      <c r="F3522">
        <v>345</v>
      </c>
      <c r="G3522">
        <v>4725</v>
      </c>
      <c r="H3522" t="s">
        <v>11</v>
      </c>
      <c r="P3522">
        <f t="shared" si="55"/>
        <v>345</v>
      </c>
    </row>
    <row r="3523" spans="1:16" x14ac:dyDescent="0.25">
      <c r="A3523" t="s">
        <v>6893</v>
      </c>
      <c r="B3523" t="s">
        <v>6894</v>
      </c>
      <c r="C3523">
        <v>470</v>
      </c>
      <c r="D3523" t="s">
        <v>10</v>
      </c>
      <c r="E3523">
        <v>1</v>
      </c>
      <c r="F3523">
        <v>345</v>
      </c>
      <c r="G3523">
        <v>4725</v>
      </c>
      <c r="H3523" t="s">
        <v>11</v>
      </c>
      <c r="P3523">
        <f t="shared" si="55"/>
        <v>345</v>
      </c>
    </row>
    <row r="3524" spans="1:16" x14ac:dyDescent="0.25">
      <c r="A3524" t="s">
        <v>6895</v>
      </c>
      <c r="B3524" t="s">
        <v>6896</v>
      </c>
      <c r="C3524">
        <v>480</v>
      </c>
      <c r="D3524" t="s">
        <v>10</v>
      </c>
      <c r="E3524">
        <v>5</v>
      </c>
      <c r="F3524">
        <v>350</v>
      </c>
      <c r="G3524">
        <v>4725</v>
      </c>
      <c r="H3524" t="s">
        <v>11</v>
      </c>
      <c r="P3524">
        <f t="shared" si="55"/>
        <v>346</v>
      </c>
    </row>
    <row r="3525" spans="1:16" x14ac:dyDescent="0.25">
      <c r="A3525" t="s">
        <v>6897</v>
      </c>
      <c r="B3525" t="s">
        <v>6898</v>
      </c>
      <c r="C3525">
        <v>480</v>
      </c>
      <c r="D3525" t="s">
        <v>10</v>
      </c>
      <c r="E3525">
        <v>5</v>
      </c>
      <c r="F3525">
        <v>350</v>
      </c>
      <c r="G3525">
        <v>4725</v>
      </c>
      <c r="H3525" t="s">
        <v>11</v>
      </c>
      <c r="P3525">
        <f t="shared" si="55"/>
        <v>346</v>
      </c>
    </row>
    <row r="3526" spans="1:16" x14ac:dyDescent="0.25">
      <c r="A3526" t="s">
        <v>6899</v>
      </c>
      <c r="B3526" t="s">
        <v>6900</v>
      </c>
      <c r="C3526">
        <v>470</v>
      </c>
      <c r="D3526" t="s">
        <v>10</v>
      </c>
      <c r="E3526">
        <v>1</v>
      </c>
      <c r="F3526">
        <v>345</v>
      </c>
      <c r="G3526">
        <v>4725</v>
      </c>
      <c r="H3526" t="s">
        <v>11</v>
      </c>
      <c r="P3526">
        <f t="shared" si="55"/>
        <v>345</v>
      </c>
    </row>
    <row r="3527" spans="1:16" x14ac:dyDescent="0.25">
      <c r="A3527" t="s">
        <v>6901</v>
      </c>
      <c r="B3527" t="s">
        <v>6902</v>
      </c>
      <c r="C3527">
        <v>480</v>
      </c>
      <c r="D3527" t="s">
        <v>10</v>
      </c>
      <c r="E3527">
        <v>5</v>
      </c>
      <c r="F3527">
        <v>350</v>
      </c>
      <c r="G3527">
        <v>4725</v>
      </c>
      <c r="H3527" t="s">
        <v>11</v>
      </c>
      <c r="P3527">
        <f t="shared" si="55"/>
        <v>346</v>
      </c>
    </row>
    <row r="3528" spans="1:16" x14ac:dyDescent="0.25">
      <c r="A3528" t="s">
        <v>6903</v>
      </c>
      <c r="B3528" t="s">
        <v>6904</v>
      </c>
      <c r="C3528">
        <v>470</v>
      </c>
      <c r="D3528" t="s">
        <v>10</v>
      </c>
      <c r="E3528">
        <v>1</v>
      </c>
      <c r="F3528">
        <v>345</v>
      </c>
      <c r="G3528">
        <v>4725</v>
      </c>
      <c r="H3528" t="s">
        <v>11</v>
      </c>
      <c r="P3528">
        <f t="shared" si="55"/>
        <v>345</v>
      </c>
    </row>
    <row r="3529" spans="1:16" x14ac:dyDescent="0.25">
      <c r="A3529" t="s">
        <v>6905</v>
      </c>
      <c r="B3529" t="s">
        <v>6906</v>
      </c>
      <c r="C3529">
        <v>480</v>
      </c>
      <c r="D3529" t="s">
        <v>10</v>
      </c>
      <c r="E3529">
        <v>5</v>
      </c>
      <c r="F3529">
        <v>350</v>
      </c>
      <c r="G3529">
        <v>4725</v>
      </c>
      <c r="H3529" t="s">
        <v>11</v>
      </c>
      <c r="P3529">
        <f t="shared" si="55"/>
        <v>346</v>
      </c>
    </row>
    <row r="3530" spans="1:16" x14ac:dyDescent="0.25">
      <c r="A3530" t="s">
        <v>6907</v>
      </c>
      <c r="B3530" t="s">
        <v>6908</v>
      </c>
      <c r="C3530">
        <v>470</v>
      </c>
      <c r="D3530" t="s">
        <v>10</v>
      </c>
      <c r="E3530">
        <v>1</v>
      </c>
      <c r="F3530">
        <v>345</v>
      </c>
      <c r="G3530">
        <v>4725</v>
      </c>
      <c r="H3530" t="s">
        <v>11</v>
      </c>
      <c r="P3530">
        <f t="shared" si="55"/>
        <v>345</v>
      </c>
    </row>
    <row r="3531" spans="1:16" x14ac:dyDescent="0.25">
      <c r="A3531" t="s">
        <v>6909</v>
      </c>
      <c r="B3531" t="s">
        <v>6910</v>
      </c>
      <c r="C3531">
        <v>470</v>
      </c>
      <c r="D3531" t="s">
        <v>10</v>
      </c>
      <c r="E3531">
        <v>1</v>
      </c>
      <c r="F3531">
        <v>345</v>
      </c>
      <c r="G3531">
        <v>4725</v>
      </c>
      <c r="H3531" t="s">
        <v>11</v>
      </c>
      <c r="P3531">
        <f t="shared" si="55"/>
        <v>345</v>
      </c>
    </row>
    <row r="3532" spans="1:16" x14ac:dyDescent="0.25">
      <c r="A3532" t="s">
        <v>6911</v>
      </c>
      <c r="B3532" t="s">
        <v>6912</v>
      </c>
      <c r="C3532">
        <v>480</v>
      </c>
      <c r="D3532" t="s">
        <v>10</v>
      </c>
      <c r="E3532">
        <v>5</v>
      </c>
      <c r="F3532">
        <v>350</v>
      </c>
      <c r="G3532">
        <v>4725</v>
      </c>
      <c r="H3532" t="s">
        <v>11</v>
      </c>
      <c r="P3532">
        <f t="shared" si="55"/>
        <v>346</v>
      </c>
    </row>
    <row r="3533" spans="1:16" x14ac:dyDescent="0.25">
      <c r="A3533" t="s">
        <v>6913</v>
      </c>
      <c r="B3533" t="s">
        <v>6914</v>
      </c>
      <c r="C3533">
        <v>470</v>
      </c>
      <c r="D3533" t="s">
        <v>10</v>
      </c>
      <c r="E3533">
        <v>1</v>
      </c>
      <c r="F3533">
        <v>345</v>
      </c>
      <c r="G3533">
        <v>4725</v>
      </c>
      <c r="H3533" t="s">
        <v>11</v>
      </c>
      <c r="P3533">
        <f t="shared" si="55"/>
        <v>345</v>
      </c>
    </row>
    <row r="3534" spans="1:16" x14ac:dyDescent="0.25">
      <c r="A3534" t="s">
        <v>6915</v>
      </c>
      <c r="B3534" t="s">
        <v>6916</v>
      </c>
      <c r="C3534">
        <v>250</v>
      </c>
      <c r="D3534" t="s">
        <v>10</v>
      </c>
      <c r="E3534">
        <v>1</v>
      </c>
      <c r="F3534">
        <v>130</v>
      </c>
      <c r="G3534">
        <v>4725</v>
      </c>
      <c r="H3534" t="s">
        <v>11</v>
      </c>
      <c r="P3534">
        <f t="shared" si="55"/>
        <v>130</v>
      </c>
    </row>
    <row r="3535" spans="1:16" x14ac:dyDescent="0.25">
      <c r="A3535" t="s">
        <v>6917</v>
      </c>
      <c r="B3535" t="s">
        <v>6918</v>
      </c>
      <c r="C3535">
        <v>186</v>
      </c>
      <c r="D3535" t="s">
        <v>10</v>
      </c>
      <c r="E3535">
        <v>5</v>
      </c>
      <c r="F3535">
        <v>183</v>
      </c>
      <c r="G3535">
        <v>4725</v>
      </c>
      <c r="H3535" t="s">
        <v>11</v>
      </c>
      <c r="P3535">
        <f t="shared" si="55"/>
        <v>179</v>
      </c>
    </row>
    <row r="3536" spans="1:16" x14ac:dyDescent="0.25">
      <c r="A3536" t="s">
        <v>6919</v>
      </c>
      <c r="B3536" t="s">
        <v>6920</v>
      </c>
      <c r="C3536">
        <v>470</v>
      </c>
      <c r="D3536" t="s">
        <v>10</v>
      </c>
      <c r="E3536">
        <v>1</v>
      </c>
      <c r="F3536">
        <v>345</v>
      </c>
      <c r="G3536">
        <v>4725</v>
      </c>
      <c r="H3536" t="s">
        <v>11</v>
      </c>
      <c r="P3536">
        <f t="shared" si="55"/>
        <v>345</v>
      </c>
    </row>
    <row r="3537" spans="1:16" x14ac:dyDescent="0.25">
      <c r="A3537" t="s">
        <v>6921</v>
      </c>
      <c r="B3537" t="s">
        <v>6922</v>
      </c>
      <c r="C3537">
        <v>480</v>
      </c>
      <c r="D3537" t="s">
        <v>10</v>
      </c>
      <c r="E3537">
        <v>5</v>
      </c>
      <c r="F3537">
        <v>350</v>
      </c>
      <c r="G3537">
        <v>4725</v>
      </c>
      <c r="H3537" t="s">
        <v>11</v>
      </c>
      <c r="P3537">
        <f t="shared" si="55"/>
        <v>346</v>
      </c>
    </row>
    <row r="3538" spans="1:16" x14ac:dyDescent="0.25">
      <c r="A3538" t="s">
        <v>6923</v>
      </c>
      <c r="B3538" t="s">
        <v>6924</v>
      </c>
      <c r="C3538">
        <v>480</v>
      </c>
      <c r="D3538" t="s">
        <v>10</v>
      </c>
      <c r="E3538">
        <v>5</v>
      </c>
      <c r="F3538">
        <v>350</v>
      </c>
      <c r="G3538">
        <v>4725</v>
      </c>
      <c r="H3538" t="s">
        <v>11</v>
      </c>
      <c r="P3538">
        <f t="shared" si="55"/>
        <v>346</v>
      </c>
    </row>
    <row r="3539" spans="1:16" x14ac:dyDescent="0.25">
      <c r="A3539" t="s">
        <v>6925</v>
      </c>
      <c r="B3539" t="s">
        <v>6926</v>
      </c>
      <c r="C3539">
        <v>470</v>
      </c>
      <c r="D3539" t="s">
        <v>10</v>
      </c>
      <c r="E3539">
        <v>1</v>
      </c>
      <c r="F3539">
        <v>345</v>
      </c>
      <c r="G3539">
        <v>4725</v>
      </c>
      <c r="H3539" t="s">
        <v>11</v>
      </c>
      <c r="P3539">
        <f t="shared" si="55"/>
        <v>345</v>
      </c>
    </row>
    <row r="3540" spans="1:16" x14ac:dyDescent="0.25">
      <c r="A3540" t="s">
        <v>6927</v>
      </c>
      <c r="B3540" t="s">
        <v>6928</v>
      </c>
      <c r="C3540">
        <v>470</v>
      </c>
      <c r="D3540" t="s">
        <v>10</v>
      </c>
      <c r="E3540">
        <v>1</v>
      </c>
      <c r="F3540">
        <v>345</v>
      </c>
      <c r="G3540">
        <v>4725</v>
      </c>
      <c r="H3540" t="s">
        <v>11</v>
      </c>
      <c r="P3540">
        <f t="shared" si="55"/>
        <v>345</v>
      </c>
    </row>
    <row r="3541" spans="1:16" x14ac:dyDescent="0.25">
      <c r="A3541" t="s">
        <v>6929</v>
      </c>
      <c r="B3541" t="s">
        <v>6930</v>
      </c>
      <c r="C3541">
        <v>480</v>
      </c>
      <c r="D3541" t="s">
        <v>10</v>
      </c>
      <c r="E3541">
        <v>5</v>
      </c>
      <c r="F3541">
        <v>350</v>
      </c>
      <c r="G3541">
        <v>4725</v>
      </c>
      <c r="H3541" t="s">
        <v>11</v>
      </c>
      <c r="P3541">
        <f t="shared" si="55"/>
        <v>346</v>
      </c>
    </row>
    <row r="3542" spans="1:16" x14ac:dyDescent="0.25">
      <c r="A3542" t="s">
        <v>6931</v>
      </c>
      <c r="B3542" t="s">
        <v>6932</v>
      </c>
      <c r="C3542">
        <v>480</v>
      </c>
      <c r="D3542" t="s">
        <v>10</v>
      </c>
      <c r="E3542">
        <v>5</v>
      </c>
      <c r="F3542">
        <v>350</v>
      </c>
      <c r="G3542">
        <v>4725</v>
      </c>
      <c r="H3542" t="s">
        <v>11</v>
      </c>
      <c r="P3542">
        <f t="shared" si="55"/>
        <v>346</v>
      </c>
    </row>
    <row r="3543" spans="1:16" x14ac:dyDescent="0.25">
      <c r="A3543" t="s">
        <v>6933</v>
      </c>
      <c r="B3543" t="s">
        <v>6934</v>
      </c>
      <c r="C3543">
        <v>480</v>
      </c>
      <c r="D3543" t="s">
        <v>10</v>
      </c>
      <c r="E3543">
        <v>5</v>
      </c>
      <c r="F3543">
        <v>350</v>
      </c>
      <c r="G3543">
        <v>4725</v>
      </c>
      <c r="H3543" t="s">
        <v>11</v>
      </c>
      <c r="P3543">
        <f t="shared" si="55"/>
        <v>346</v>
      </c>
    </row>
    <row r="3544" spans="1:16" x14ac:dyDescent="0.25">
      <c r="A3544" t="s">
        <v>6935</v>
      </c>
      <c r="B3544" t="s">
        <v>6936</v>
      </c>
      <c r="C3544">
        <v>480</v>
      </c>
      <c r="D3544" t="s">
        <v>10</v>
      </c>
      <c r="E3544">
        <v>5</v>
      </c>
      <c r="F3544">
        <v>350</v>
      </c>
      <c r="G3544">
        <v>4725</v>
      </c>
      <c r="H3544" t="s">
        <v>11</v>
      </c>
      <c r="P3544">
        <f t="shared" si="55"/>
        <v>346</v>
      </c>
    </row>
    <row r="3545" spans="1:16" x14ac:dyDescent="0.25">
      <c r="A3545" t="s">
        <v>6937</v>
      </c>
      <c r="B3545" t="s">
        <v>6938</v>
      </c>
      <c r="C3545">
        <v>470</v>
      </c>
      <c r="D3545" t="s">
        <v>10</v>
      </c>
      <c r="E3545">
        <v>1</v>
      </c>
      <c r="F3545">
        <v>345</v>
      </c>
      <c r="G3545">
        <v>4725</v>
      </c>
      <c r="H3545" t="s">
        <v>11</v>
      </c>
      <c r="P3545">
        <f t="shared" si="55"/>
        <v>345</v>
      </c>
    </row>
    <row r="3546" spans="1:16" x14ac:dyDescent="0.25">
      <c r="A3546" t="s">
        <v>6939</v>
      </c>
      <c r="B3546" t="s">
        <v>6940</v>
      </c>
      <c r="C3546">
        <v>480</v>
      </c>
      <c r="D3546" t="s">
        <v>10</v>
      </c>
      <c r="E3546">
        <v>5</v>
      </c>
      <c r="F3546">
        <v>350</v>
      </c>
      <c r="G3546">
        <v>4725</v>
      </c>
      <c r="H3546" t="s">
        <v>11</v>
      </c>
      <c r="P3546">
        <f t="shared" si="55"/>
        <v>346</v>
      </c>
    </row>
    <row r="3547" spans="1:16" x14ac:dyDescent="0.25">
      <c r="A3547" t="s">
        <v>6941</v>
      </c>
      <c r="B3547" t="s">
        <v>6942</v>
      </c>
      <c r="C3547">
        <v>470</v>
      </c>
      <c r="D3547" t="s">
        <v>10</v>
      </c>
      <c r="E3547">
        <v>1</v>
      </c>
      <c r="F3547">
        <v>345</v>
      </c>
      <c r="G3547">
        <v>4725</v>
      </c>
      <c r="H3547" t="s">
        <v>11</v>
      </c>
      <c r="P3547">
        <f t="shared" si="55"/>
        <v>345</v>
      </c>
    </row>
    <row r="3548" spans="1:16" x14ac:dyDescent="0.25">
      <c r="A3548" t="s">
        <v>6943</v>
      </c>
      <c r="B3548" t="s">
        <v>6944</v>
      </c>
      <c r="C3548">
        <v>480</v>
      </c>
      <c r="D3548" t="s">
        <v>10</v>
      </c>
      <c r="E3548">
        <v>5</v>
      </c>
      <c r="F3548">
        <v>350</v>
      </c>
      <c r="G3548">
        <v>4725</v>
      </c>
      <c r="H3548" t="s">
        <v>11</v>
      </c>
      <c r="P3548">
        <f t="shared" si="55"/>
        <v>346</v>
      </c>
    </row>
    <row r="3549" spans="1:16" x14ac:dyDescent="0.25">
      <c r="A3549" t="s">
        <v>6945</v>
      </c>
      <c r="B3549" t="s">
        <v>6946</v>
      </c>
      <c r="C3549">
        <v>470</v>
      </c>
      <c r="D3549" t="s">
        <v>10</v>
      </c>
      <c r="E3549">
        <v>1</v>
      </c>
      <c r="F3549">
        <v>345</v>
      </c>
      <c r="G3549">
        <v>4725</v>
      </c>
      <c r="H3549" t="s">
        <v>11</v>
      </c>
      <c r="P3549">
        <f t="shared" si="55"/>
        <v>345</v>
      </c>
    </row>
    <row r="3550" spans="1:16" x14ac:dyDescent="0.25">
      <c r="A3550" t="s">
        <v>6947</v>
      </c>
      <c r="B3550" t="s">
        <v>6948</v>
      </c>
      <c r="C3550">
        <v>480</v>
      </c>
      <c r="D3550" t="s">
        <v>10</v>
      </c>
      <c r="E3550">
        <v>5</v>
      </c>
      <c r="F3550">
        <v>350</v>
      </c>
      <c r="G3550">
        <v>4725</v>
      </c>
      <c r="H3550" t="s">
        <v>11</v>
      </c>
      <c r="P3550">
        <f t="shared" si="55"/>
        <v>346</v>
      </c>
    </row>
    <row r="3551" spans="1:16" x14ac:dyDescent="0.25">
      <c r="A3551" t="s">
        <v>6949</v>
      </c>
      <c r="B3551" t="s">
        <v>6950</v>
      </c>
      <c r="C3551">
        <v>470</v>
      </c>
      <c r="D3551" t="s">
        <v>10</v>
      </c>
      <c r="E3551">
        <v>1</v>
      </c>
      <c r="F3551">
        <v>345</v>
      </c>
      <c r="G3551">
        <v>4725</v>
      </c>
      <c r="H3551" t="s">
        <v>11</v>
      </c>
      <c r="P3551">
        <f t="shared" si="55"/>
        <v>345</v>
      </c>
    </row>
    <row r="3552" spans="1:16" x14ac:dyDescent="0.25">
      <c r="A3552" t="s">
        <v>6951</v>
      </c>
      <c r="B3552" t="s">
        <v>6952</v>
      </c>
      <c r="C3552">
        <v>480</v>
      </c>
      <c r="D3552" t="s">
        <v>10</v>
      </c>
      <c r="E3552">
        <v>5</v>
      </c>
      <c r="F3552">
        <v>350</v>
      </c>
      <c r="G3552">
        <v>4725</v>
      </c>
      <c r="H3552" t="s">
        <v>11</v>
      </c>
      <c r="P3552">
        <f t="shared" si="55"/>
        <v>346</v>
      </c>
    </row>
    <row r="3553" spans="1:16" x14ac:dyDescent="0.25">
      <c r="A3553" t="s">
        <v>6953</v>
      </c>
      <c r="B3553" t="s">
        <v>6954</v>
      </c>
      <c r="C3553">
        <v>470</v>
      </c>
      <c r="D3553" t="s">
        <v>10</v>
      </c>
      <c r="E3553">
        <v>1</v>
      </c>
      <c r="F3553">
        <v>345</v>
      </c>
      <c r="G3553">
        <v>4725</v>
      </c>
      <c r="H3553" t="s">
        <v>11</v>
      </c>
      <c r="P3553">
        <f t="shared" si="55"/>
        <v>345</v>
      </c>
    </row>
    <row r="3554" spans="1:16" x14ac:dyDescent="0.25">
      <c r="A3554" t="s">
        <v>6955</v>
      </c>
      <c r="B3554" t="s">
        <v>6956</v>
      </c>
      <c r="C3554">
        <v>480</v>
      </c>
      <c r="D3554" t="s">
        <v>10</v>
      </c>
      <c r="E3554">
        <v>5</v>
      </c>
      <c r="F3554">
        <v>350</v>
      </c>
      <c r="G3554">
        <v>4725</v>
      </c>
      <c r="H3554" t="s">
        <v>11</v>
      </c>
      <c r="P3554">
        <f t="shared" si="55"/>
        <v>346</v>
      </c>
    </row>
    <row r="3555" spans="1:16" x14ac:dyDescent="0.25">
      <c r="A3555" t="s">
        <v>6957</v>
      </c>
      <c r="B3555" t="s">
        <v>6958</v>
      </c>
      <c r="C3555">
        <v>470</v>
      </c>
      <c r="D3555" t="s">
        <v>10</v>
      </c>
      <c r="E3555">
        <v>1</v>
      </c>
      <c r="F3555">
        <v>345</v>
      </c>
      <c r="G3555">
        <v>4725</v>
      </c>
      <c r="H3555" t="s">
        <v>11</v>
      </c>
      <c r="P3555">
        <f t="shared" si="55"/>
        <v>345</v>
      </c>
    </row>
    <row r="3556" spans="1:16" x14ac:dyDescent="0.25">
      <c r="A3556" t="s">
        <v>6959</v>
      </c>
      <c r="B3556" t="s">
        <v>6960</v>
      </c>
      <c r="C3556">
        <v>470</v>
      </c>
      <c r="D3556" t="s">
        <v>10</v>
      </c>
      <c r="E3556">
        <v>1</v>
      </c>
      <c r="F3556">
        <v>345</v>
      </c>
      <c r="G3556">
        <v>4725</v>
      </c>
      <c r="H3556" t="s">
        <v>11</v>
      </c>
      <c r="P3556">
        <f t="shared" si="55"/>
        <v>345</v>
      </c>
    </row>
    <row r="3557" spans="1:16" x14ac:dyDescent="0.25">
      <c r="A3557" t="s">
        <v>6961</v>
      </c>
      <c r="B3557" t="s">
        <v>6962</v>
      </c>
      <c r="C3557">
        <v>480</v>
      </c>
      <c r="D3557" t="s">
        <v>10</v>
      </c>
      <c r="E3557">
        <v>5</v>
      </c>
      <c r="F3557">
        <v>350</v>
      </c>
      <c r="G3557">
        <v>4725</v>
      </c>
      <c r="H3557" t="s">
        <v>11</v>
      </c>
      <c r="P3557">
        <f t="shared" si="55"/>
        <v>346</v>
      </c>
    </row>
    <row r="3558" spans="1:16" x14ac:dyDescent="0.25">
      <c r="A3558" t="s">
        <v>6963</v>
      </c>
      <c r="B3558" t="s">
        <v>6964</v>
      </c>
      <c r="C3558">
        <v>470</v>
      </c>
      <c r="D3558" t="s">
        <v>10</v>
      </c>
      <c r="E3558">
        <v>1</v>
      </c>
      <c r="F3558">
        <v>345</v>
      </c>
      <c r="G3558">
        <v>4725</v>
      </c>
      <c r="H3558" t="s">
        <v>11</v>
      </c>
      <c r="P3558">
        <f t="shared" si="55"/>
        <v>345</v>
      </c>
    </row>
    <row r="3559" spans="1:16" x14ac:dyDescent="0.25">
      <c r="A3559" t="s">
        <v>6965</v>
      </c>
      <c r="B3559" t="s">
        <v>6966</v>
      </c>
      <c r="C3559">
        <v>480</v>
      </c>
      <c r="D3559" t="s">
        <v>10</v>
      </c>
      <c r="E3559">
        <v>5</v>
      </c>
      <c r="F3559">
        <v>350</v>
      </c>
      <c r="G3559">
        <v>4725</v>
      </c>
      <c r="H3559" t="s">
        <v>11</v>
      </c>
      <c r="P3559">
        <f t="shared" si="55"/>
        <v>346</v>
      </c>
    </row>
    <row r="3560" spans="1:16" x14ac:dyDescent="0.25">
      <c r="A3560" t="s">
        <v>6967</v>
      </c>
      <c r="B3560" t="s">
        <v>6968</v>
      </c>
      <c r="C3560">
        <v>470</v>
      </c>
      <c r="D3560" t="s">
        <v>10</v>
      </c>
      <c r="E3560">
        <v>1</v>
      </c>
      <c r="F3560">
        <v>345</v>
      </c>
      <c r="G3560">
        <v>4725</v>
      </c>
      <c r="H3560" t="s">
        <v>11</v>
      </c>
      <c r="P3560">
        <f t="shared" si="55"/>
        <v>345</v>
      </c>
    </row>
    <row r="3561" spans="1:16" x14ac:dyDescent="0.25">
      <c r="A3561" t="s">
        <v>6969</v>
      </c>
      <c r="B3561" t="s">
        <v>6970</v>
      </c>
      <c r="C3561">
        <v>480</v>
      </c>
      <c r="D3561" t="s">
        <v>10</v>
      </c>
      <c r="E3561">
        <v>5</v>
      </c>
      <c r="F3561">
        <v>350</v>
      </c>
      <c r="G3561">
        <v>4725</v>
      </c>
      <c r="H3561" t="s">
        <v>11</v>
      </c>
      <c r="P3561">
        <f t="shared" si="55"/>
        <v>346</v>
      </c>
    </row>
    <row r="3562" spans="1:16" x14ac:dyDescent="0.25">
      <c r="A3562" t="s">
        <v>6971</v>
      </c>
      <c r="B3562" t="s">
        <v>6972</v>
      </c>
      <c r="C3562">
        <v>470</v>
      </c>
      <c r="D3562" t="s">
        <v>10</v>
      </c>
      <c r="E3562">
        <v>1</v>
      </c>
      <c r="F3562">
        <v>345</v>
      </c>
      <c r="G3562">
        <v>4725</v>
      </c>
      <c r="H3562" t="s">
        <v>11</v>
      </c>
      <c r="P3562">
        <f t="shared" si="55"/>
        <v>345</v>
      </c>
    </row>
    <row r="3563" spans="1:16" x14ac:dyDescent="0.25">
      <c r="A3563" t="s">
        <v>6973</v>
      </c>
      <c r="B3563" t="s">
        <v>6974</v>
      </c>
      <c r="C3563">
        <v>480</v>
      </c>
      <c r="D3563" t="s">
        <v>10</v>
      </c>
      <c r="E3563">
        <v>5</v>
      </c>
      <c r="F3563">
        <v>350</v>
      </c>
      <c r="G3563">
        <v>4725</v>
      </c>
      <c r="H3563" t="s">
        <v>11</v>
      </c>
      <c r="P3563">
        <f t="shared" si="55"/>
        <v>346</v>
      </c>
    </row>
    <row r="3564" spans="1:16" x14ac:dyDescent="0.25">
      <c r="A3564" t="s">
        <v>6975</v>
      </c>
      <c r="B3564" t="s">
        <v>6976</v>
      </c>
      <c r="C3564">
        <v>470</v>
      </c>
      <c r="D3564" t="s">
        <v>10</v>
      </c>
      <c r="E3564">
        <v>1</v>
      </c>
      <c r="F3564">
        <v>345</v>
      </c>
      <c r="G3564">
        <v>4725</v>
      </c>
      <c r="H3564" t="s">
        <v>11</v>
      </c>
      <c r="P3564">
        <f t="shared" si="55"/>
        <v>345</v>
      </c>
    </row>
    <row r="3565" spans="1:16" x14ac:dyDescent="0.25">
      <c r="A3565" t="s">
        <v>6977</v>
      </c>
      <c r="B3565" t="s">
        <v>6978</v>
      </c>
      <c r="C3565">
        <v>480</v>
      </c>
      <c r="D3565" t="s">
        <v>10</v>
      </c>
      <c r="E3565">
        <v>5</v>
      </c>
      <c r="F3565">
        <v>350</v>
      </c>
      <c r="G3565">
        <v>4725</v>
      </c>
      <c r="H3565" t="s">
        <v>11</v>
      </c>
      <c r="P3565">
        <f t="shared" si="55"/>
        <v>346</v>
      </c>
    </row>
    <row r="3566" spans="1:16" x14ac:dyDescent="0.25">
      <c r="A3566" t="s">
        <v>6979</v>
      </c>
      <c r="B3566" t="s">
        <v>6980</v>
      </c>
      <c r="C3566">
        <v>480</v>
      </c>
      <c r="D3566" t="s">
        <v>10</v>
      </c>
      <c r="E3566">
        <v>5</v>
      </c>
      <c r="F3566">
        <v>350</v>
      </c>
      <c r="G3566">
        <v>4725</v>
      </c>
      <c r="H3566" t="s">
        <v>11</v>
      </c>
      <c r="P3566">
        <f t="shared" si="55"/>
        <v>346</v>
      </c>
    </row>
    <row r="3567" spans="1:16" x14ac:dyDescent="0.25">
      <c r="A3567" t="s">
        <v>6981</v>
      </c>
      <c r="B3567" t="s">
        <v>6982</v>
      </c>
      <c r="C3567">
        <v>470</v>
      </c>
      <c r="D3567" t="s">
        <v>10</v>
      </c>
      <c r="E3567">
        <v>1</v>
      </c>
      <c r="F3567">
        <v>345</v>
      </c>
      <c r="G3567">
        <v>4725</v>
      </c>
      <c r="H3567" t="s">
        <v>11</v>
      </c>
      <c r="P3567">
        <f t="shared" si="55"/>
        <v>345</v>
      </c>
    </row>
    <row r="3568" spans="1:16" x14ac:dyDescent="0.25">
      <c r="A3568" t="s">
        <v>6983</v>
      </c>
      <c r="B3568" t="s">
        <v>6984</v>
      </c>
      <c r="C3568">
        <v>470</v>
      </c>
      <c r="D3568" t="s">
        <v>10</v>
      </c>
      <c r="E3568">
        <v>1</v>
      </c>
      <c r="F3568">
        <v>345</v>
      </c>
      <c r="G3568">
        <v>4725</v>
      </c>
      <c r="H3568" t="s">
        <v>11</v>
      </c>
      <c r="P3568">
        <f t="shared" si="55"/>
        <v>345</v>
      </c>
    </row>
    <row r="3569" spans="1:16" x14ac:dyDescent="0.25">
      <c r="A3569" t="s">
        <v>6985</v>
      </c>
      <c r="B3569" t="s">
        <v>6986</v>
      </c>
      <c r="C3569">
        <v>480</v>
      </c>
      <c r="D3569" t="s">
        <v>10</v>
      </c>
      <c r="E3569">
        <v>5</v>
      </c>
      <c r="F3569">
        <v>350</v>
      </c>
      <c r="G3569">
        <v>4725</v>
      </c>
      <c r="H3569" t="s">
        <v>11</v>
      </c>
      <c r="P3569">
        <f t="shared" si="55"/>
        <v>346</v>
      </c>
    </row>
    <row r="3570" spans="1:16" x14ac:dyDescent="0.25">
      <c r="A3570" t="s">
        <v>6987</v>
      </c>
      <c r="B3570" t="s">
        <v>6988</v>
      </c>
      <c r="C3570">
        <v>470</v>
      </c>
      <c r="D3570" t="s">
        <v>10</v>
      </c>
      <c r="E3570">
        <v>1</v>
      </c>
      <c r="F3570">
        <v>345</v>
      </c>
      <c r="G3570">
        <v>4725</v>
      </c>
      <c r="H3570" t="s">
        <v>11</v>
      </c>
      <c r="P3570">
        <f t="shared" si="55"/>
        <v>345</v>
      </c>
    </row>
    <row r="3571" spans="1:16" x14ac:dyDescent="0.25">
      <c r="A3571" t="s">
        <v>6989</v>
      </c>
      <c r="B3571" t="s">
        <v>6990</v>
      </c>
      <c r="C3571">
        <v>480</v>
      </c>
      <c r="D3571" t="s">
        <v>10</v>
      </c>
      <c r="E3571">
        <v>5</v>
      </c>
      <c r="F3571">
        <v>350</v>
      </c>
      <c r="G3571">
        <v>4725</v>
      </c>
      <c r="H3571" t="s">
        <v>11</v>
      </c>
      <c r="P3571">
        <f t="shared" si="55"/>
        <v>346</v>
      </c>
    </row>
    <row r="3572" spans="1:16" x14ac:dyDescent="0.25">
      <c r="A3572" t="s">
        <v>6991</v>
      </c>
      <c r="B3572" t="s">
        <v>6992</v>
      </c>
      <c r="C3572">
        <v>504</v>
      </c>
      <c r="D3572" t="s">
        <v>10</v>
      </c>
      <c r="E3572">
        <v>25</v>
      </c>
      <c r="F3572">
        <v>364</v>
      </c>
      <c r="G3572">
        <v>4725</v>
      </c>
      <c r="H3572" t="s">
        <v>11</v>
      </c>
      <c r="P3572">
        <f t="shared" si="55"/>
        <v>340</v>
      </c>
    </row>
    <row r="3573" spans="1:16" x14ac:dyDescent="0.25">
      <c r="A3573" t="s">
        <v>6993</v>
      </c>
      <c r="B3573" t="s">
        <v>6994</v>
      </c>
      <c r="C3573">
        <v>500</v>
      </c>
      <c r="D3573" t="s">
        <v>10</v>
      </c>
      <c r="E3573">
        <v>2</v>
      </c>
      <c r="F3573">
        <v>373</v>
      </c>
      <c r="G3573">
        <v>4725</v>
      </c>
      <c r="H3573" t="s">
        <v>11</v>
      </c>
      <c r="P3573">
        <f t="shared" si="55"/>
        <v>372</v>
      </c>
    </row>
    <row r="3574" spans="1:16" x14ac:dyDescent="0.25">
      <c r="A3574" t="s">
        <v>6995</v>
      </c>
      <c r="B3574" t="s">
        <v>6996</v>
      </c>
      <c r="C3574">
        <v>501</v>
      </c>
      <c r="D3574" t="s">
        <v>10</v>
      </c>
      <c r="E3574">
        <v>2</v>
      </c>
      <c r="F3574">
        <v>373</v>
      </c>
      <c r="G3574">
        <v>4725</v>
      </c>
      <c r="H3574" t="s">
        <v>11</v>
      </c>
      <c r="P3574">
        <f t="shared" si="55"/>
        <v>372</v>
      </c>
    </row>
    <row r="3575" spans="1:16" x14ac:dyDescent="0.25">
      <c r="A3575" t="s">
        <v>6997</v>
      </c>
      <c r="B3575" t="s">
        <v>6998</v>
      </c>
      <c r="C3575">
        <v>501</v>
      </c>
      <c r="D3575" t="s">
        <v>10</v>
      </c>
      <c r="E3575">
        <v>2</v>
      </c>
      <c r="F3575">
        <v>373</v>
      </c>
      <c r="G3575">
        <v>4725</v>
      </c>
      <c r="H3575" t="s">
        <v>11</v>
      </c>
      <c r="P3575">
        <f t="shared" ref="P3575:P3638" si="56">F3575-E3575+1</f>
        <v>372</v>
      </c>
    </row>
    <row r="3576" spans="1:16" x14ac:dyDescent="0.25">
      <c r="A3576" t="s">
        <v>6999</v>
      </c>
      <c r="B3576" t="s">
        <v>7000</v>
      </c>
      <c r="C3576">
        <v>501</v>
      </c>
      <c r="D3576" t="s">
        <v>10</v>
      </c>
      <c r="E3576">
        <v>2</v>
      </c>
      <c r="F3576">
        <v>373</v>
      </c>
      <c r="G3576">
        <v>4725</v>
      </c>
      <c r="H3576" t="s">
        <v>11</v>
      </c>
      <c r="P3576">
        <f t="shared" si="56"/>
        <v>372</v>
      </c>
    </row>
    <row r="3577" spans="1:16" x14ac:dyDescent="0.25">
      <c r="A3577" t="s">
        <v>7001</v>
      </c>
      <c r="B3577" t="s">
        <v>7002</v>
      </c>
      <c r="C3577">
        <v>501</v>
      </c>
      <c r="D3577" t="s">
        <v>10</v>
      </c>
      <c r="E3577">
        <v>2</v>
      </c>
      <c r="F3577">
        <v>373</v>
      </c>
      <c r="G3577">
        <v>4725</v>
      </c>
      <c r="H3577" t="s">
        <v>11</v>
      </c>
      <c r="P3577">
        <f t="shared" si="56"/>
        <v>372</v>
      </c>
    </row>
    <row r="3578" spans="1:16" x14ac:dyDescent="0.25">
      <c r="A3578" t="s">
        <v>7003</v>
      </c>
      <c r="B3578" t="s">
        <v>7004</v>
      </c>
      <c r="C3578">
        <v>479</v>
      </c>
      <c r="D3578" t="s">
        <v>10</v>
      </c>
      <c r="E3578">
        <v>5</v>
      </c>
      <c r="F3578">
        <v>350</v>
      </c>
      <c r="G3578">
        <v>4725</v>
      </c>
      <c r="H3578" t="s">
        <v>11</v>
      </c>
      <c r="P3578">
        <f t="shared" si="56"/>
        <v>346</v>
      </c>
    </row>
    <row r="3579" spans="1:16" x14ac:dyDescent="0.25">
      <c r="A3579" t="s">
        <v>7005</v>
      </c>
      <c r="B3579" t="s">
        <v>7006</v>
      </c>
      <c r="C3579">
        <v>501</v>
      </c>
      <c r="D3579" t="s">
        <v>10</v>
      </c>
      <c r="E3579">
        <v>2</v>
      </c>
      <c r="F3579">
        <v>373</v>
      </c>
      <c r="G3579">
        <v>4725</v>
      </c>
      <c r="H3579" t="s">
        <v>11</v>
      </c>
      <c r="P3579">
        <f t="shared" si="56"/>
        <v>372</v>
      </c>
    </row>
    <row r="3580" spans="1:16" x14ac:dyDescent="0.25">
      <c r="A3580" t="s">
        <v>7007</v>
      </c>
      <c r="B3580" t="s">
        <v>7008</v>
      </c>
      <c r="C3580">
        <v>500</v>
      </c>
      <c r="D3580" t="s">
        <v>10</v>
      </c>
      <c r="E3580">
        <v>2</v>
      </c>
      <c r="F3580">
        <v>373</v>
      </c>
      <c r="G3580">
        <v>4725</v>
      </c>
      <c r="H3580" t="s">
        <v>11</v>
      </c>
      <c r="P3580">
        <f t="shared" si="56"/>
        <v>372</v>
      </c>
    </row>
    <row r="3581" spans="1:16" x14ac:dyDescent="0.25">
      <c r="A3581" t="s">
        <v>7009</v>
      </c>
      <c r="B3581" t="s">
        <v>7010</v>
      </c>
      <c r="C3581">
        <v>475</v>
      </c>
      <c r="D3581" t="s">
        <v>10</v>
      </c>
      <c r="E3581">
        <v>4</v>
      </c>
      <c r="F3581">
        <v>342</v>
      </c>
      <c r="G3581">
        <v>4725</v>
      </c>
      <c r="H3581" t="s">
        <v>11</v>
      </c>
      <c r="P3581">
        <f t="shared" si="56"/>
        <v>339</v>
      </c>
    </row>
    <row r="3582" spans="1:16" x14ac:dyDescent="0.25">
      <c r="A3582" t="s">
        <v>7011</v>
      </c>
      <c r="B3582" t="s">
        <v>7012</v>
      </c>
      <c r="C3582">
        <v>497</v>
      </c>
      <c r="D3582" t="s">
        <v>10</v>
      </c>
      <c r="E3582">
        <v>137</v>
      </c>
      <c r="F3582">
        <v>480</v>
      </c>
      <c r="G3582">
        <v>4725</v>
      </c>
      <c r="H3582" t="s">
        <v>11</v>
      </c>
      <c r="P3582">
        <f t="shared" si="56"/>
        <v>344</v>
      </c>
    </row>
    <row r="3583" spans="1:16" x14ac:dyDescent="0.25">
      <c r="A3583" t="s">
        <v>7013</v>
      </c>
      <c r="B3583" t="s">
        <v>7014</v>
      </c>
      <c r="C3583">
        <v>583</v>
      </c>
      <c r="D3583" t="s">
        <v>10</v>
      </c>
      <c r="E3583">
        <v>1</v>
      </c>
      <c r="F3583">
        <v>342</v>
      </c>
      <c r="G3583">
        <v>4725</v>
      </c>
      <c r="H3583" t="s">
        <v>11</v>
      </c>
      <c r="P3583">
        <f t="shared" si="56"/>
        <v>342</v>
      </c>
    </row>
    <row r="3584" spans="1:16" x14ac:dyDescent="0.25">
      <c r="A3584" t="s">
        <v>7015</v>
      </c>
      <c r="B3584" t="s">
        <v>7016</v>
      </c>
      <c r="C3584">
        <v>472</v>
      </c>
      <c r="D3584" t="s">
        <v>10</v>
      </c>
      <c r="E3584">
        <v>2</v>
      </c>
      <c r="F3584">
        <v>344</v>
      </c>
      <c r="G3584">
        <v>4725</v>
      </c>
      <c r="H3584" t="s">
        <v>11</v>
      </c>
      <c r="P3584">
        <f t="shared" si="56"/>
        <v>343</v>
      </c>
    </row>
    <row r="3585" spans="1:16" x14ac:dyDescent="0.25">
      <c r="A3585" t="s">
        <v>7017</v>
      </c>
      <c r="B3585" t="s">
        <v>7018</v>
      </c>
      <c r="C3585">
        <v>479</v>
      </c>
      <c r="D3585" t="s">
        <v>10</v>
      </c>
      <c r="E3585">
        <v>4</v>
      </c>
      <c r="F3585">
        <v>350</v>
      </c>
      <c r="G3585">
        <v>4725</v>
      </c>
      <c r="H3585" t="s">
        <v>11</v>
      </c>
      <c r="P3585">
        <f t="shared" si="56"/>
        <v>347</v>
      </c>
    </row>
    <row r="3586" spans="1:16" x14ac:dyDescent="0.25">
      <c r="A3586" t="s">
        <v>7019</v>
      </c>
      <c r="B3586" t="s">
        <v>7020</v>
      </c>
      <c r="C3586">
        <v>480</v>
      </c>
      <c r="D3586" t="s">
        <v>10</v>
      </c>
      <c r="E3586">
        <v>5</v>
      </c>
      <c r="F3586">
        <v>350</v>
      </c>
      <c r="G3586">
        <v>4725</v>
      </c>
      <c r="H3586" t="s">
        <v>11</v>
      </c>
      <c r="P3586">
        <f t="shared" si="56"/>
        <v>346</v>
      </c>
    </row>
    <row r="3587" spans="1:16" x14ac:dyDescent="0.25">
      <c r="A3587" t="s">
        <v>7021</v>
      </c>
      <c r="B3587" t="s">
        <v>7022</v>
      </c>
      <c r="C3587">
        <v>470</v>
      </c>
      <c r="D3587" t="s">
        <v>10</v>
      </c>
      <c r="E3587">
        <v>1</v>
      </c>
      <c r="F3587">
        <v>343</v>
      </c>
      <c r="G3587">
        <v>4725</v>
      </c>
      <c r="H3587" t="s">
        <v>11</v>
      </c>
      <c r="P3587">
        <f t="shared" si="56"/>
        <v>343</v>
      </c>
    </row>
    <row r="3588" spans="1:16" x14ac:dyDescent="0.25">
      <c r="A3588" t="s">
        <v>7023</v>
      </c>
      <c r="B3588" t="s">
        <v>7024</v>
      </c>
      <c r="C3588">
        <v>470</v>
      </c>
      <c r="D3588" t="s">
        <v>10</v>
      </c>
      <c r="E3588">
        <v>1</v>
      </c>
      <c r="F3588">
        <v>343</v>
      </c>
      <c r="G3588">
        <v>4725</v>
      </c>
      <c r="H3588" t="s">
        <v>11</v>
      </c>
      <c r="P3588">
        <f t="shared" si="56"/>
        <v>343</v>
      </c>
    </row>
    <row r="3589" spans="1:16" x14ac:dyDescent="0.25">
      <c r="A3589" t="s">
        <v>7025</v>
      </c>
      <c r="B3589" t="s">
        <v>7026</v>
      </c>
      <c r="C3589">
        <v>480</v>
      </c>
      <c r="D3589" t="s">
        <v>10</v>
      </c>
      <c r="E3589">
        <v>5</v>
      </c>
      <c r="F3589">
        <v>350</v>
      </c>
      <c r="G3589">
        <v>4725</v>
      </c>
      <c r="H3589" t="s">
        <v>11</v>
      </c>
      <c r="P3589">
        <f t="shared" si="56"/>
        <v>346</v>
      </c>
    </row>
    <row r="3590" spans="1:16" x14ac:dyDescent="0.25">
      <c r="A3590" t="s">
        <v>7027</v>
      </c>
      <c r="B3590" t="s">
        <v>7028</v>
      </c>
      <c r="C3590">
        <v>480</v>
      </c>
      <c r="D3590" t="s">
        <v>10</v>
      </c>
      <c r="E3590">
        <v>1</v>
      </c>
      <c r="F3590">
        <v>344</v>
      </c>
      <c r="G3590">
        <v>4725</v>
      </c>
      <c r="H3590" t="s">
        <v>11</v>
      </c>
      <c r="P3590">
        <f t="shared" si="56"/>
        <v>344</v>
      </c>
    </row>
    <row r="3591" spans="1:16" x14ac:dyDescent="0.25">
      <c r="A3591" t="s">
        <v>7029</v>
      </c>
      <c r="B3591" t="s">
        <v>7030</v>
      </c>
      <c r="C3591">
        <v>480</v>
      </c>
      <c r="D3591" t="s">
        <v>10</v>
      </c>
      <c r="E3591">
        <v>1</v>
      </c>
      <c r="F3591">
        <v>344</v>
      </c>
      <c r="G3591">
        <v>4725</v>
      </c>
      <c r="H3591" t="s">
        <v>11</v>
      </c>
      <c r="P3591">
        <f t="shared" si="56"/>
        <v>344</v>
      </c>
    </row>
    <row r="3592" spans="1:16" x14ac:dyDescent="0.25">
      <c r="A3592" t="s">
        <v>7031</v>
      </c>
      <c r="B3592" t="s">
        <v>7032</v>
      </c>
      <c r="C3592">
        <v>492</v>
      </c>
      <c r="D3592" t="s">
        <v>10</v>
      </c>
      <c r="E3592">
        <v>2</v>
      </c>
      <c r="F3592">
        <v>350</v>
      </c>
      <c r="G3592">
        <v>4725</v>
      </c>
      <c r="H3592" t="s">
        <v>11</v>
      </c>
      <c r="P3592">
        <f t="shared" si="56"/>
        <v>349</v>
      </c>
    </row>
    <row r="3593" spans="1:16" x14ac:dyDescent="0.25">
      <c r="A3593" t="s">
        <v>7033</v>
      </c>
      <c r="B3593" t="s">
        <v>7034</v>
      </c>
      <c r="C3593">
        <v>481</v>
      </c>
      <c r="D3593" t="s">
        <v>10</v>
      </c>
      <c r="E3593">
        <v>1</v>
      </c>
      <c r="F3593">
        <v>340</v>
      </c>
      <c r="G3593">
        <v>4725</v>
      </c>
      <c r="H3593" t="s">
        <v>11</v>
      </c>
      <c r="P3593">
        <f t="shared" si="56"/>
        <v>340</v>
      </c>
    </row>
    <row r="3594" spans="1:16" x14ac:dyDescent="0.25">
      <c r="A3594" t="s">
        <v>7035</v>
      </c>
      <c r="B3594" t="s">
        <v>7036</v>
      </c>
      <c r="C3594">
        <v>470</v>
      </c>
      <c r="D3594" t="s">
        <v>10</v>
      </c>
      <c r="E3594">
        <v>1</v>
      </c>
      <c r="F3594">
        <v>345</v>
      </c>
      <c r="G3594">
        <v>4725</v>
      </c>
      <c r="H3594" t="s">
        <v>11</v>
      </c>
      <c r="P3594">
        <f t="shared" si="56"/>
        <v>345</v>
      </c>
    </row>
    <row r="3595" spans="1:16" x14ac:dyDescent="0.25">
      <c r="A3595" t="s">
        <v>7037</v>
      </c>
      <c r="B3595" t="s">
        <v>7038</v>
      </c>
      <c r="C3595">
        <v>480</v>
      </c>
      <c r="D3595" t="s">
        <v>10</v>
      </c>
      <c r="E3595">
        <v>5</v>
      </c>
      <c r="F3595">
        <v>350</v>
      </c>
      <c r="G3595">
        <v>4725</v>
      </c>
      <c r="H3595" t="s">
        <v>11</v>
      </c>
      <c r="P3595">
        <f t="shared" si="56"/>
        <v>346</v>
      </c>
    </row>
    <row r="3596" spans="1:16" x14ac:dyDescent="0.25">
      <c r="A3596" t="s">
        <v>7039</v>
      </c>
      <c r="B3596" t="s">
        <v>7040</v>
      </c>
      <c r="C3596">
        <v>470</v>
      </c>
      <c r="D3596" t="s">
        <v>10</v>
      </c>
      <c r="E3596">
        <v>1</v>
      </c>
      <c r="F3596">
        <v>345</v>
      </c>
      <c r="G3596">
        <v>4725</v>
      </c>
      <c r="H3596" t="s">
        <v>11</v>
      </c>
      <c r="P3596">
        <f t="shared" si="56"/>
        <v>345</v>
      </c>
    </row>
    <row r="3597" spans="1:16" x14ac:dyDescent="0.25">
      <c r="A3597" t="s">
        <v>7041</v>
      </c>
      <c r="B3597" t="s">
        <v>7042</v>
      </c>
      <c r="C3597">
        <v>480</v>
      </c>
      <c r="D3597" t="s">
        <v>10</v>
      </c>
      <c r="E3597">
        <v>5</v>
      </c>
      <c r="F3597">
        <v>350</v>
      </c>
      <c r="G3597">
        <v>4725</v>
      </c>
      <c r="H3597" t="s">
        <v>11</v>
      </c>
      <c r="P3597">
        <f t="shared" si="56"/>
        <v>346</v>
      </c>
    </row>
    <row r="3598" spans="1:16" x14ac:dyDescent="0.25">
      <c r="A3598" t="s">
        <v>7043</v>
      </c>
      <c r="B3598" t="s">
        <v>7044</v>
      </c>
      <c r="C3598">
        <v>474</v>
      </c>
      <c r="D3598" t="s">
        <v>10</v>
      </c>
      <c r="E3598">
        <v>4</v>
      </c>
      <c r="F3598">
        <v>345</v>
      </c>
      <c r="G3598">
        <v>4725</v>
      </c>
      <c r="H3598" t="s">
        <v>11</v>
      </c>
      <c r="P3598">
        <f t="shared" si="56"/>
        <v>342</v>
      </c>
    </row>
    <row r="3599" spans="1:16" x14ac:dyDescent="0.25">
      <c r="A3599" t="s">
        <v>7045</v>
      </c>
      <c r="B3599" t="s">
        <v>7046</v>
      </c>
      <c r="C3599">
        <v>483</v>
      </c>
      <c r="D3599" t="s">
        <v>10</v>
      </c>
      <c r="E3599">
        <v>5</v>
      </c>
      <c r="F3599">
        <v>351</v>
      </c>
      <c r="G3599">
        <v>4725</v>
      </c>
      <c r="H3599" t="s">
        <v>11</v>
      </c>
      <c r="P3599">
        <f t="shared" si="56"/>
        <v>347</v>
      </c>
    </row>
    <row r="3600" spans="1:16" x14ac:dyDescent="0.25">
      <c r="A3600" t="s">
        <v>7047</v>
      </c>
      <c r="B3600" t="s">
        <v>7048</v>
      </c>
      <c r="C3600">
        <v>500</v>
      </c>
      <c r="D3600" t="s">
        <v>10</v>
      </c>
      <c r="E3600">
        <v>2</v>
      </c>
      <c r="F3600">
        <v>373</v>
      </c>
      <c r="G3600">
        <v>4725</v>
      </c>
      <c r="H3600" t="s">
        <v>11</v>
      </c>
      <c r="P3600">
        <f t="shared" si="56"/>
        <v>372</v>
      </c>
    </row>
    <row r="3601" spans="1:16" x14ac:dyDescent="0.25">
      <c r="A3601" t="s">
        <v>7049</v>
      </c>
      <c r="B3601" t="s">
        <v>7050</v>
      </c>
      <c r="C3601">
        <v>502</v>
      </c>
      <c r="D3601" t="s">
        <v>10</v>
      </c>
      <c r="E3601">
        <v>17</v>
      </c>
      <c r="F3601">
        <v>359</v>
      </c>
      <c r="G3601">
        <v>4725</v>
      </c>
      <c r="H3601" t="s">
        <v>11</v>
      </c>
      <c r="P3601">
        <f t="shared" si="56"/>
        <v>343</v>
      </c>
    </row>
    <row r="3602" spans="1:16" x14ac:dyDescent="0.25">
      <c r="A3602" t="s">
        <v>7051</v>
      </c>
      <c r="B3602" t="s">
        <v>7052</v>
      </c>
      <c r="C3602">
        <v>469</v>
      </c>
      <c r="D3602" t="s">
        <v>10</v>
      </c>
      <c r="E3602">
        <v>1</v>
      </c>
      <c r="F3602">
        <v>340</v>
      </c>
      <c r="G3602">
        <v>4725</v>
      </c>
      <c r="H3602" t="s">
        <v>11</v>
      </c>
      <c r="P3602">
        <f t="shared" si="56"/>
        <v>340</v>
      </c>
    </row>
    <row r="3603" spans="1:16" x14ac:dyDescent="0.25">
      <c r="A3603" t="s">
        <v>7053</v>
      </c>
      <c r="B3603" t="s">
        <v>7054</v>
      </c>
      <c r="C3603">
        <v>596</v>
      </c>
      <c r="D3603" t="s">
        <v>10</v>
      </c>
      <c r="E3603">
        <v>126</v>
      </c>
      <c r="F3603">
        <v>468</v>
      </c>
      <c r="G3603">
        <v>4725</v>
      </c>
      <c r="H3603" t="s">
        <v>11</v>
      </c>
      <c r="P3603">
        <f t="shared" si="56"/>
        <v>343</v>
      </c>
    </row>
    <row r="3604" spans="1:16" x14ac:dyDescent="0.25">
      <c r="A3604" t="s">
        <v>7057</v>
      </c>
      <c r="B3604" t="s">
        <v>7058</v>
      </c>
      <c r="C3604">
        <v>481</v>
      </c>
      <c r="D3604" t="s">
        <v>10</v>
      </c>
      <c r="E3604">
        <v>9</v>
      </c>
      <c r="F3604">
        <v>349</v>
      </c>
      <c r="G3604">
        <v>4725</v>
      </c>
      <c r="H3604" t="s">
        <v>11</v>
      </c>
      <c r="P3604">
        <f t="shared" si="56"/>
        <v>341</v>
      </c>
    </row>
    <row r="3605" spans="1:16" x14ac:dyDescent="0.25">
      <c r="A3605" t="s">
        <v>7059</v>
      </c>
      <c r="B3605" t="s">
        <v>7060</v>
      </c>
      <c r="C3605">
        <v>484</v>
      </c>
      <c r="D3605" t="s">
        <v>10</v>
      </c>
      <c r="E3605">
        <v>6</v>
      </c>
      <c r="F3605">
        <v>341</v>
      </c>
      <c r="G3605">
        <v>4725</v>
      </c>
      <c r="H3605" t="s">
        <v>11</v>
      </c>
      <c r="P3605">
        <f t="shared" si="56"/>
        <v>336</v>
      </c>
    </row>
    <row r="3606" spans="1:16" x14ac:dyDescent="0.25">
      <c r="A3606" t="s">
        <v>7061</v>
      </c>
      <c r="B3606" t="s">
        <v>7062</v>
      </c>
      <c r="C3606">
        <v>482</v>
      </c>
      <c r="D3606" t="s">
        <v>10</v>
      </c>
      <c r="E3606">
        <v>4</v>
      </c>
      <c r="F3606">
        <v>343</v>
      </c>
      <c r="G3606">
        <v>4725</v>
      </c>
      <c r="H3606" t="s">
        <v>11</v>
      </c>
      <c r="P3606">
        <f t="shared" si="56"/>
        <v>340</v>
      </c>
    </row>
    <row r="3607" spans="1:16" x14ac:dyDescent="0.25">
      <c r="A3607" t="s">
        <v>7063</v>
      </c>
      <c r="B3607" t="s">
        <v>7064</v>
      </c>
      <c r="C3607">
        <v>586</v>
      </c>
      <c r="D3607" t="s">
        <v>10</v>
      </c>
      <c r="E3607">
        <v>1</v>
      </c>
      <c r="F3607">
        <v>345</v>
      </c>
      <c r="G3607">
        <v>4725</v>
      </c>
      <c r="H3607" t="s">
        <v>11</v>
      </c>
      <c r="P3607">
        <f t="shared" si="56"/>
        <v>345</v>
      </c>
    </row>
    <row r="3608" spans="1:16" x14ac:dyDescent="0.25">
      <c r="A3608" t="s">
        <v>7065</v>
      </c>
      <c r="B3608" t="s">
        <v>7066</v>
      </c>
      <c r="C3608">
        <v>490</v>
      </c>
      <c r="D3608" t="s">
        <v>10</v>
      </c>
      <c r="E3608">
        <v>12</v>
      </c>
      <c r="F3608">
        <v>360</v>
      </c>
      <c r="G3608">
        <v>4725</v>
      </c>
      <c r="H3608" t="s">
        <v>11</v>
      </c>
      <c r="P3608">
        <f t="shared" si="56"/>
        <v>349</v>
      </c>
    </row>
    <row r="3609" spans="1:16" x14ac:dyDescent="0.25">
      <c r="A3609" t="s">
        <v>7067</v>
      </c>
      <c r="B3609" t="s">
        <v>7068</v>
      </c>
      <c r="C3609">
        <v>587</v>
      </c>
      <c r="D3609" t="s">
        <v>10</v>
      </c>
      <c r="E3609">
        <v>2</v>
      </c>
      <c r="F3609">
        <v>346</v>
      </c>
      <c r="G3609">
        <v>4725</v>
      </c>
      <c r="H3609" t="s">
        <v>11</v>
      </c>
      <c r="P3609">
        <f t="shared" si="56"/>
        <v>345</v>
      </c>
    </row>
    <row r="3610" spans="1:16" x14ac:dyDescent="0.25">
      <c r="A3610" t="s">
        <v>7069</v>
      </c>
      <c r="B3610" t="s">
        <v>7070</v>
      </c>
      <c r="C3610">
        <v>659</v>
      </c>
      <c r="D3610" t="s">
        <v>10</v>
      </c>
      <c r="E3610">
        <v>169</v>
      </c>
      <c r="F3610">
        <v>268</v>
      </c>
      <c r="G3610">
        <v>4725</v>
      </c>
      <c r="H3610" t="s">
        <v>11</v>
      </c>
      <c r="P3610">
        <f t="shared" si="56"/>
        <v>100</v>
      </c>
    </row>
    <row r="3611" spans="1:16" x14ac:dyDescent="0.25">
      <c r="A3611" t="s">
        <v>7069</v>
      </c>
      <c r="B3611" t="s">
        <v>7070</v>
      </c>
      <c r="C3611">
        <v>659</v>
      </c>
      <c r="D3611" t="s">
        <v>10</v>
      </c>
      <c r="E3611">
        <v>368</v>
      </c>
      <c r="F3611">
        <v>639</v>
      </c>
      <c r="G3611">
        <v>4725</v>
      </c>
      <c r="H3611" t="s">
        <v>11</v>
      </c>
      <c r="P3611">
        <f t="shared" si="56"/>
        <v>272</v>
      </c>
    </row>
    <row r="3612" spans="1:16" x14ac:dyDescent="0.25">
      <c r="A3612" t="s">
        <v>7071</v>
      </c>
      <c r="B3612" t="s">
        <v>7072</v>
      </c>
      <c r="C3612">
        <v>466</v>
      </c>
      <c r="D3612" t="s">
        <v>10</v>
      </c>
      <c r="E3612">
        <v>2</v>
      </c>
      <c r="F3612">
        <v>341</v>
      </c>
      <c r="G3612">
        <v>4725</v>
      </c>
      <c r="H3612" t="s">
        <v>11</v>
      </c>
      <c r="P3612">
        <f t="shared" si="56"/>
        <v>340</v>
      </c>
    </row>
    <row r="3613" spans="1:16" x14ac:dyDescent="0.25">
      <c r="A3613" t="s">
        <v>7073</v>
      </c>
      <c r="B3613" t="s">
        <v>7074</v>
      </c>
      <c r="C3613">
        <v>478</v>
      </c>
      <c r="D3613" t="s">
        <v>10</v>
      </c>
      <c r="E3613">
        <v>4</v>
      </c>
      <c r="F3613">
        <v>341</v>
      </c>
      <c r="G3613">
        <v>4725</v>
      </c>
      <c r="H3613" t="s">
        <v>11</v>
      </c>
      <c r="P3613">
        <f t="shared" si="56"/>
        <v>338</v>
      </c>
    </row>
    <row r="3614" spans="1:16" x14ac:dyDescent="0.25">
      <c r="A3614" t="s">
        <v>7075</v>
      </c>
      <c r="B3614" t="s">
        <v>7076</v>
      </c>
      <c r="C3614">
        <v>480</v>
      </c>
      <c r="D3614" t="s">
        <v>10</v>
      </c>
      <c r="E3614">
        <v>6</v>
      </c>
      <c r="F3614">
        <v>350</v>
      </c>
      <c r="G3614">
        <v>4725</v>
      </c>
      <c r="H3614" t="s">
        <v>11</v>
      </c>
      <c r="P3614">
        <f t="shared" si="56"/>
        <v>345</v>
      </c>
    </row>
    <row r="3615" spans="1:16" x14ac:dyDescent="0.25">
      <c r="A3615" t="s">
        <v>7077</v>
      </c>
      <c r="B3615" t="s">
        <v>7078</v>
      </c>
      <c r="C3615">
        <v>474</v>
      </c>
      <c r="D3615" t="s">
        <v>10</v>
      </c>
      <c r="E3615">
        <v>5</v>
      </c>
      <c r="F3615">
        <v>346</v>
      </c>
      <c r="G3615">
        <v>4725</v>
      </c>
      <c r="H3615" t="s">
        <v>11</v>
      </c>
      <c r="P3615">
        <f t="shared" si="56"/>
        <v>342</v>
      </c>
    </row>
    <row r="3616" spans="1:16" x14ac:dyDescent="0.25">
      <c r="A3616" t="s">
        <v>7079</v>
      </c>
      <c r="B3616" t="s">
        <v>7080</v>
      </c>
      <c r="C3616">
        <v>477</v>
      </c>
      <c r="D3616" t="s">
        <v>10</v>
      </c>
      <c r="E3616">
        <v>5</v>
      </c>
      <c r="F3616">
        <v>353</v>
      </c>
      <c r="G3616">
        <v>4725</v>
      </c>
      <c r="H3616" t="s">
        <v>11</v>
      </c>
      <c r="P3616">
        <f t="shared" si="56"/>
        <v>349</v>
      </c>
    </row>
    <row r="3617" spans="1:16" x14ac:dyDescent="0.25">
      <c r="A3617" t="s">
        <v>7081</v>
      </c>
      <c r="B3617" t="s">
        <v>7082</v>
      </c>
      <c r="C3617">
        <v>501</v>
      </c>
      <c r="D3617" t="s">
        <v>10</v>
      </c>
      <c r="E3617">
        <v>2</v>
      </c>
      <c r="F3617">
        <v>373</v>
      </c>
      <c r="G3617">
        <v>4725</v>
      </c>
      <c r="H3617" t="s">
        <v>11</v>
      </c>
      <c r="P3617">
        <f t="shared" si="56"/>
        <v>372</v>
      </c>
    </row>
    <row r="3618" spans="1:16" x14ac:dyDescent="0.25">
      <c r="A3618" t="s">
        <v>7083</v>
      </c>
      <c r="B3618" t="s">
        <v>7084</v>
      </c>
      <c r="C3618">
        <v>583</v>
      </c>
      <c r="D3618" t="s">
        <v>10</v>
      </c>
      <c r="E3618">
        <v>1</v>
      </c>
      <c r="F3618">
        <v>343</v>
      </c>
      <c r="G3618">
        <v>4725</v>
      </c>
      <c r="H3618" t="s">
        <v>11</v>
      </c>
      <c r="P3618">
        <f t="shared" si="56"/>
        <v>343</v>
      </c>
    </row>
    <row r="3619" spans="1:16" x14ac:dyDescent="0.25">
      <c r="A3619" t="s">
        <v>7085</v>
      </c>
      <c r="B3619" t="s">
        <v>7086</v>
      </c>
      <c r="C3619">
        <v>494</v>
      </c>
      <c r="D3619" t="s">
        <v>10</v>
      </c>
      <c r="E3619">
        <v>14</v>
      </c>
      <c r="F3619">
        <v>355</v>
      </c>
      <c r="G3619">
        <v>4725</v>
      </c>
      <c r="H3619" t="s">
        <v>11</v>
      </c>
      <c r="P3619">
        <f t="shared" si="56"/>
        <v>342</v>
      </c>
    </row>
    <row r="3620" spans="1:16" x14ac:dyDescent="0.25">
      <c r="A3620" t="s">
        <v>7087</v>
      </c>
      <c r="B3620" t="s">
        <v>7088</v>
      </c>
      <c r="C3620">
        <v>585</v>
      </c>
      <c r="D3620" t="s">
        <v>10</v>
      </c>
      <c r="E3620">
        <v>1</v>
      </c>
      <c r="F3620">
        <v>345</v>
      </c>
      <c r="G3620">
        <v>4725</v>
      </c>
      <c r="H3620" t="s">
        <v>11</v>
      </c>
      <c r="P3620">
        <f t="shared" si="56"/>
        <v>345</v>
      </c>
    </row>
    <row r="3621" spans="1:16" x14ac:dyDescent="0.25">
      <c r="A3621" t="s">
        <v>7089</v>
      </c>
      <c r="B3621" t="s">
        <v>7090</v>
      </c>
      <c r="C3621">
        <v>482</v>
      </c>
      <c r="D3621" t="s">
        <v>10</v>
      </c>
      <c r="E3621">
        <v>5</v>
      </c>
      <c r="F3621">
        <v>350</v>
      </c>
      <c r="G3621">
        <v>4725</v>
      </c>
      <c r="H3621" t="s">
        <v>11</v>
      </c>
      <c r="P3621">
        <f t="shared" si="56"/>
        <v>346</v>
      </c>
    </row>
    <row r="3622" spans="1:16" x14ac:dyDescent="0.25">
      <c r="A3622" t="s">
        <v>7091</v>
      </c>
      <c r="B3622" t="s">
        <v>7092</v>
      </c>
      <c r="C3622">
        <v>470</v>
      </c>
      <c r="D3622" t="s">
        <v>10</v>
      </c>
      <c r="E3622">
        <v>1</v>
      </c>
      <c r="F3622">
        <v>343</v>
      </c>
      <c r="G3622">
        <v>4725</v>
      </c>
      <c r="H3622" t="s">
        <v>11</v>
      </c>
      <c r="P3622">
        <f t="shared" si="56"/>
        <v>343</v>
      </c>
    </row>
    <row r="3623" spans="1:16" x14ac:dyDescent="0.25">
      <c r="A3623" t="s">
        <v>7093</v>
      </c>
      <c r="B3623" t="s">
        <v>7094</v>
      </c>
      <c r="C3623">
        <v>489</v>
      </c>
      <c r="D3623" t="s">
        <v>10</v>
      </c>
      <c r="E3623">
        <v>1</v>
      </c>
      <c r="F3623">
        <v>347</v>
      </c>
      <c r="G3623">
        <v>4725</v>
      </c>
      <c r="H3623" t="s">
        <v>11</v>
      </c>
      <c r="P3623">
        <f t="shared" si="56"/>
        <v>347</v>
      </c>
    </row>
    <row r="3624" spans="1:16" x14ac:dyDescent="0.25">
      <c r="A3624" t="s">
        <v>7095</v>
      </c>
      <c r="B3624" t="s">
        <v>7096</v>
      </c>
      <c r="C3624">
        <v>477</v>
      </c>
      <c r="D3624" t="s">
        <v>10</v>
      </c>
      <c r="E3624">
        <v>1</v>
      </c>
      <c r="F3624">
        <v>341</v>
      </c>
      <c r="G3624">
        <v>4725</v>
      </c>
      <c r="H3624" t="s">
        <v>11</v>
      </c>
      <c r="P3624">
        <f t="shared" si="56"/>
        <v>341</v>
      </c>
    </row>
    <row r="3625" spans="1:16" x14ac:dyDescent="0.25">
      <c r="A3625" t="s">
        <v>7097</v>
      </c>
      <c r="B3625" t="s">
        <v>7098</v>
      </c>
      <c r="C3625">
        <v>475</v>
      </c>
      <c r="D3625" t="s">
        <v>10</v>
      </c>
      <c r="E3625">
        <v>1</v>
      </c>
      <c r="F3625">
        <v>341</v>
      </c>
      <c r="G3625">
        <v>4725</v>
      </c>
      <c r="H3625" t="s">
        <v>11</v>
      </c>
      <c r="P3625">
        <f t="shared" si="56"/>
        <v>341</v>
      </c>
    </row>
    <row r="3626" spans="1:16" x14ac:dyDescent="0.25">
      <c r="A3626" t="s">
        <v>7099</v>
      </c>
      <c r="B3626" t="s">
        <v>7100</v>
      </c>
      <c r="C3626">
        <v>479</v>
      </c>
      <c r="D3626" t="s">
        <v>10</v>
      </c>
      <c r="E3626">
        <v>2</v>
      </c>
      <c r="F3626">
        <v>340</v>
      </c>
      <c r="G3626">
        <v>4725</v>
      </c>
      <c r="H3626" t="s">
        <v>11</v>
      </c>
      <c r="P3626">
        <f t="shared" si="56"/>
        <v>339</v>
      </c>
    </row>
    <row r="3627" spans="1:16" x14ac:dyDescent="0.25">
      <c r="A3627" t="s">
        <v>7101</v>
      </c>
      <c r="B3627" t="s">
        <v>7102</v>
      </c>
      <c r="C3627">
        <v>482</v>
      </c>
      <c r="D3627" t="s">
        <v>10</v>
      </c>
      <c r="E3627">
        <v>4</v>
      </c>
      <c r="F3627">
        <v>344</v>
      </c>
      <c r="G3627">
        <v>4725</v>
      </c>
      <c r="H3627" t="s">
        <v>11</v>
      </c>
      <c r="P3627">
        <f t="shared" si="56"/>
        <v>341</v>
      </c>
    </row>
    <row r="3628" spans="1:16" x14ac:dyDescent="0.25">
      <c r="A3628" t="s">
        <v>7103</v>
      </c>
      <c r="B3628" t="s">
        <v>7104</v>
      </c>
      <c r="C3628">
        <v>480</v>
      </c>
      <c r="D3628" t="s">
        <v>10</v>
      </c>
      <c r="E3628">
        <v>5</v>
      </c>
      <c r="F3628">
        <v>350</v>
      </c>
      <c r="G3628">
        <v>4725</v>
      </c>
      <c r="H3628" t="s">
        <v>11</v>
      </c>
      <c r="P3628">
        <f t="shared" si="56"/>
        <v>346</v>
      </c>
    </row>
    <row r="3629" spans="1:16" x14ac:dyDescent="0.25">
      <c r="A3629" t="s">
        <v>7105</v>
      </c>
      <c r="B3629" t="s">
        <v>7106</v>
      </c>
      <c r="C3629">
        <v>470</v>
      </c>
      <c r="D3629" t="s">
        <v>10</v>
      </c>
      <c r="E3629">
        <v>1</v>
      </c>
      <c r="F3629">
        <v>345</v>
      </c>
      <c r="G3629">
        <v>4725</v>
      </c>
      <c r="H3629" t="s">
        <v>11</v>
      </c>
      <c r="P3629">
        <f t="shared" si="56"/>
        <v>345</v>
      </c>
    </row>
    <row r="3630" spans="1:16" x14ac:dyDescent="0.25">
      <c r="A3630" t="s">
        <v>7107</v>
      </c>
      <c r="B3630" t="s">
        <v>7108</v>
      </c>
      <c r="C3630">
        <v>480</v>
      </c>
      <c r="D3630" t="s">
        <v>10</v>
      </c>
      <c r="E3630">
        <v>5</v>
      </c>
      <c r="F3630">
        <v>350</v>
      </c>
      <c r="G3630">
        <v>4725</v>
      </c>
      <c r="H3630" t="s">
        <v>11</v>
      </c>
      <c r="P3630">
        <f t="shared" si="56"/>
        <v>346</v>
      </c>
    </row>
    <row r="3631" spans="1:16" x14ac:dyDescent="0.25">
      <c r="A3631" t="s">
        <v>7109</v>
      </c>
      <c r="B3631" t="s">
        <v>7110</v>
      </c>
      <c r="C3631">
        <v>488</v>
      </c>
      <c r="D3631" t="s">
        <v>10</v>
      </c>
      <c r="E3631">
        <v>19</v>
      </c>
      <c r="F3631">
        <v>362</v>
      </c>
      <c r="G3631">
        <v>4725</v>
      </c>
      <c r="H3631" t="s">
        <v>11</v>
      </c>
      <c r="P3631">
        <f t="shared" si="56"/>
        <v>344</v>
      </c>
    </row>
    <row r="3632" spans="1:16" x14ac:dyDescent="0.25">
      <c r="A3632" t="s">
        <v>7111</v>
      </c>
      <c r="B3632" t="s">
        <v>7112</v>
      </c>
      <c r="C3632">
        <v>480</v>
      </c>
      <c r="D3632" t="s">
        <v>10</v>
      </c>
      <c r="E3632">
        <v>5</v>
      </c>
      <c r="F3632">
        <v>350</v>
      </c>
      <c r="G3632">
        <v>4725</v>
      </c>
      <c r="H3632" t="s">
        <v>11</v>
      </c>
      <c r="P3632">
        <f t="shared" si="56"/>
        <v>346</v>
      </c>
    </row>
    <row r="3633" spans="1:16" x14ac:dyDescent="0.25">
      <c r="A3633" t="s">
        <v>7113</v>
      </c>
      <c r="B3633" t="s">
        <v>7114</v>
      </c>
      <c r="C3633">
        <v>470</v>
      </c>
      <c r="D3633" t="s">
        <v>10</v>
      </c>
      <c r="E3633">
        <v>1</v>
      </c>
      <c r="F3633">
        <v>345</v>
      </c>
      <c r="G3633">
        <v>4725</v>
      </c>
      <c r="H3633" t="s">
        <v>11</v>
      </c>
      <c r="P3633">
        <f t="shared" si="56"/>
        <v>345</v>
      </c>
    </row>
    <row r="3634" spans="1:16" x14ac:dyDescent="0.25">
      <c r="A3634" t="s">
        <v>7115</v>
      </c>
      <c r="B3634" t="s">
        <v>7116</v>
      </c>
      <c r="C3634">
        <v>478</v>
      </c>
      <c r="D3634" t="s">
        <v>10</v>
      </c>
      <c r="E3634">
        <v>2</v>
      </c>
      <c r="F3634">
        <v>345</v>
      </c>
      <c r="G3634">
        <v>4725</v>
      </c>
      <c r="H3634" t="s">
        <v>11</v>
      </c>
      <c r="P3634">
        <f t="shared" si="56"/>
        <v>344</v>
      </c>
    </row>
    <row r="3635" spans="1:16" x14ac:dyDescent="0.25">
      <c r="A3635" t="s">
        <v>7117</v>
      </c>
      <c r="B3635" t="s">
        <v>7118</v>
      </c>
      <c r="C3635">
        <v>530</v>
      </c>
      <c r="D3635" t="s">
        <v>10</v>
      </c>
      <c r="E3635">
        <v>5</v>
      </c>
      <c r="F3635">
        <v>393</v>
      </c>
      <c r="G3635">
        <v>4725</v>
      </c>
      <c r="H3635" t="s">
        <v>11</v>
      </c>
      <c r="P3635">
        <f t="shared" si="56"/>
        <v>389</v>
      </c>
    </row>
    <row r="3636" spans="1:16" x14ac:dyDescent="0.25">
      <c r="A3636" t="s">
        <v>7119</v>
      </c>
      <c r="B3636" t="s">
        <v>7120</v>
      </c>
      <c r="C3636">
        <v>585</v>
      </c>
      <c r="D3636" t="s">
        <v>10</v>
      </c>
      <c r="E3636">
        <v>1</v>
      </c>
      <c r="F3636">
        <v>344</v>
      </c>
      <c r="G3636">
        <v>4725</v>
      </c>
      <c r="H3636" t="s">
        <v>11</v>
      </c>
      <c r="P3636">
        <f t="shared" si="56"/>
        <v>344</v>
      </c>
    </row>
    <row r="3637" spans="1:16" x14ac:dyDescent="0.25">
      <c r="A3637" t="s">
        <v>7121</v>
      </c>
      <c r="B3637" t="s">
        <v>7122</v>
      </c>
      <c r="C3637">
        <v>480</v>
      </c>
      <c r="D3637" t="s">
        <v>10</v>
      </c>
      <c r="E3637">
        <v>5</v>
      </c>
      <c r="F3637">
        <v>350</v>
      </c>
      <c r="G3637">
        <v>4725</v>
      </c>
      <c r="H3637" t="s">
        <v>11</v>
      </c>
      <c r="P3637">
        <f t="shared" si="56"/>
        <v>346</v>
      </c>
    </row>
    <row r="3638" spans="1:16" x14ac:dyDescent="0.25">
      <c r="A3638" t="s">
        <v>7123</v>
      </c>
      <c r="B3638" t="s">
        <v>7124</v>
      </c>
      <c r="C3638">
        <v>470</v>
      </c>
      <c r="D3638" t="s">
        <v>10</v>
      </c>
      <c r="E3638">
        <v>1</v>
      </c>
      <c r="F3638">
        <v>345</v>
      </c>
      <c r="G3638">
        <v>4725</v>
      </c>
      <c r="H3638" t="s">
        <v>11</v>
      </c>
      <c r="P3638">
        <f t="shared" si="56"/>
        <v>345</v>
      </c>
    </row>
    <row r="3639" spans="1:16" x14ac:dyDescent="0.25">
      <c r="A3639" t="s">
        <v>7125</v>
      </c>
      <c r="B3639" t="s">
        <v>7126</v>
      </c>
      <c r="C3639">
        <v>524</v>
      </c>
      <c r="D3639" t="s">
        <v>10</v>
      </c>
      <c r="E3639">
        <v>1</v>
      </c>
      <c r="F3639">
        <v>319</v>
      </c>
      <c r="G3639">
        <v>4725</v>
      </c>
      <c r="H3639" t="s">
        <v>11</v>
      </c>
      <c r="P3639">
        <f t="shared" ref="P3639:P3702" si="57">F3639-E3639+1</f>
        <v>319</v>
      </c>
    </row>
    <row r="3640" spans="1:16" x14ac:dyDescent="0.25">
      <c r="A3640" t="s">
        <v>7127</v>
      </c>
      <c r="B3640" t="s">
        <v>7128</v>
      </c>
      <c r="C3640">
        <v>499</v>
      </c>
      <c r="D3640" t="s">
        <v>10</v>
      </c>
      <c r="E3640">
        <v>19</v>
      </c>
      <c r="F3640">
        <v>364</v>
      </c>
      <c r="G3640">
        <v>4725</v>
      </c>
      <c r="H3640" t="s">
        <v>11</v>
      </c>
      <c r="P3640">
        <f t="shared" si="57"/>
        <v>346</v>
      </c>
    </row>
    <row r="3641" spans="1:16" x14ac:dyDescent="0.25">
      <c r="A3641" t="s">
        <v>7129</v>
      </c>
      <c r="B3641" t="s">
        <v>7130</v>
      </c>
      <c r="C3641">
        <v>264</v>
      </c>
      <c r="D3641" t="s">
        <v>10</v>
      </c>
      <c r="E3641">
        <v>27</v>
      </c>
      <c r="F3641">
        <v>264</v>
      </c>
      <c r="G3641">
        <v>4725</v>
      </c>
      <c r="H3641" t="s">
        <v>11</v>
      </c>
      <c r="P3641">
        <f t="shared" si="57"/>
        <v>238</v>
      </c>
    </row>
    <row r="3642" spans="1:16" x14ac:dyDescent="0.25">
      <c r="A3642" t="s">
        <v>7131</v>
      </c>
      <c r="B3642" t="s">
        <v>7132</v>
      </c>
      <c r="C3642">
        <v>498</v>
      </c>
      <c r="D3642" t="s">
        <v>10</v>
      </c>
      <c r="E3642">
        <v>19</v>
      </c>
      <c r="F3642">
        <v>363</v>
      </c>
      <c r="G3642">
        <v>4725</v>
      </c>
      <c r="H3642" t="s">
        <v>11</v>
      </c>
      <c r="P3642">
        <f t="shared" si="57"/>
        <v>345</v>
      </c>
    </row>
    <row r="3643" spans="1:16" x14ac:dyDescent="0.25">
      <c r="A3643" t="s">
        <v>7133</v>
      </c>
      <c r="B3643" t="s">
        <v>7134</v>
      </c>
      <c r="C3643">
        <v>63</v>
      </c>
      <c r="D3643" t="s">
        <v>10</v>
      </c>
      <c r="E3643">
        <v>1</v>
      </c>
      <c r="F3643">
        <v>62</v>
      </c>
      <c r="G3643">
        <v>4725</v>
      </c>
      <c r="H3643" t="s">
        <v>11</v>
      </c>
      <c r="P3643">
        <f t="shared" si="57"/>
        <v>62</v>
      </c>
    </row>
    <row r="3644" spans="1:16" x14ac:dyDescent="0.25">
      <c r="A3644" t="s">
        <v>7135</v>
      </c>
      <c r="B3644" t="s">
        <v>7136</v>
      </c>
      <c r="C3644">
        <v>507</v>
      </c>
      <c r="D3644" t="s">
        <v>10</v>
      </c>
      <c r="E3644">
        <v>27</v>
      </c>
      <c r="F3644">
        <v>372</v>
      </c>
      <c r="G3644">
        <v>4725</v>
      </c>
      <c r="H3644" t="s">
        <v>11</v>
      </c>
      <c r="P3644">
        <f t="shared" si="57"/>
        <v>346</v>
      </c>
    </row>
    <row r="3645" spans="1:16" x14ac:dyDescent="0.25">
      <c r="A3645" t="s">
        <v>7137</v>
      </c>
      <c r="B3645" t="s">
        <v>7138</v>
      </c>
      <c r="C3645">
        <v>573</v>
      </c>
      <c r="D3645" t="s">
        <v>10</v>
      </c>
      <c r="E3645">
        <v>91</v>
      </c>
      <c r="F3645">
        <v>437</v>
      </c>
      <c r="G3645">
        <v>4725</v>
      </c>
      <c r="H3645" t="s">
        <v>11</v>
      </c>
      <c r="P3645">
        <f t="shared" si="57"/>
        <v>347</v>
      </c>
    </row>
    <row r="3646" spans="1:16" x14ac:dyDescent="0.25">
      <c r="A3646" t="s">
        <v>7139</v>
      </c>
      <c r="B3646" t="s">
        <v>7140</v>
      </c>
      <c r="C3646">
        <v>464</v>
      </c>
      <c r="D3646" t="s">
        <v>10</v>
      </c>
      <c r="E3646">
        <v>1</v>
      </c>
      <c r="F3646">
        <v>296</v>
      </c>
      <c r="G3646">
        <v>4725</v>
      </c>
      <c r="H3646" t="s">
        <v>11</v>
      </c>
      <c r="P3646">
        <f t="shared" si="57"/>
        <v>296</v>
      </c>
    </row>
    <row r="3647" spans="1:16" x14ac:dyDescent="0.25">
      <c r="A3647" t="s">
        <v>7141</v>
      </c>
      <c r="B3647" t="s">
        <v>7142</v>
      </c>
      <c r="C3647">
        <v>470</v>
      </c>
      <c r="D3647" t="s">
        <v>10</v>
      </c>
      <c r="E3647">
        <v>1</v>
      </c>
      <c r="F3647">
        <v>344</v>
      </c>
      <c r="G3647">
        <v>4725</v>
      </c>
      <c r="H3647" t="s">
        <v>11</v>
      </c>
      <c r="P3647">
        <f t="shared" si="57"/>
        <v>344</v>
      </c>
    </row>
    <row r="3648" spans="1:16" x14ac:dyDescent="0.25">
      <c r="A3648" t="s">
        <v>7143</v>
      </c>
      <c r="B3648" t="s">
        <v>7144</v>
      </c>
      <c r="C3648">
        <v>535</v>
      </c>
      <c r="D3648" t="s">
        <v>10</v>
      </c>
      <c r="E3648">
        <v>41</v>
      </c>
      <c r="F3648">
        <v>388</v>
      </c>
      <c r="G3648">
        <v>4725</v>
      </c>
      <c r="H3648" t="s">
        <v>11</v>
      </c>
      <c r="P3648">
        <f t="shared" si="57"/>
        <v>348</v>
      </c>
    </row>
    <row r="3649" spans="1:16" x14ac:dyDescent="0.25">
      <c r="A3649" t="s">
        <v>7145</v>
      </c>
      <c r="B3649" t="s">
        <v>7146</v>
      </c>
      <c r="C3649">
        <v>517</v>
      </c>
      <c r="D3649" t="s">
        <v>10</v>
      </c>
      <c r="E3649">
        <v>19</v>
      </c>
      <c r="F3649">
        <v>390</v>
      </c>
      <c r="G3649">
        <v>4725</v>
      </c>
      <c r="H3649" t="s">
        <v>11</v>
      </c>
      <c r="P3649">
        <f t="shared" si="57"/>
        <v>372</v>
      </c>
    </row>
    <row r="3650" spans="1:16" x14ac:dyDescent="0.25">
      <c r="A3650" t="s">
        <v>7147</v>
      </c>
      <c r="B3650" t="s">
        <v>7148</v>
      </c>
      <c r="C3650">
        <v>527</v>
      </c>
      <c r="D3650" t="s">
        <v>10</v>
      </c>
      <c r="E3650">
        <v>31</v>
      </c>
      <c r="F3650">
        <v>378</v>
      </c>
      <c r="G3650">
        <v>4725</v>
      </c>
      <c r="H3650" t="s">
        <v>11</v>
      </c>
      <c r="P3650">
        <f t="shared" si="57"/>
        <v>348</v>
      </c>
    </row>
    <row r="3651" spans="1:16" x14ac:dyDescent="0.25">
      <c r="A3651" t="s">
        <v>7149</v>
      </c>
      <c r="B3651" t="s">
        <v>7150</v>
      </c>
      <c r="C3651">
        <v>527</v>
      </c>
      <c r="D3651" t="s">
        <v>10</v>
      </c>
      <c r="E3651">
        <v>31</v>
      </c>
      <c r="F3651">
        <v>378</v>
      </c>
      <c r="G3651">
        <v>4725</v>
      </c>
      <c r="H3651" t="s">
        <v>11</v>
      </c>
      <c r="P3651">
        <f t="shared" si="57"/>
        <v>348</v>
      </c>
    </row>
    <row r="3652" spans="1:16" x14ac:dyDescent="0.25">
      <c r="A3652" t="s">
        <v>7151</v>
      </c>
      <c r="B3652" t="s">
        <v>7152</v>
      </c>
      <c r="C3652">
        <v>501</v>
      </c>
      <c r="D3652" t="s">
        <v>10</v>
      </c>
      <c r="E3652">
        <v>2</v>
      </c>
      <c r="F3652">
        <v>373</v>
      </c>
      <c r="G3652">
        <v>4725</v>
      </c>
      <c r="H3652" t="s">
        <v>11</v>
      </c>
      <c r="P3652">
        <f t="shared" si="57"/>
        <v>372</v>
      </c>
    </row>
    <row r="3653" spans="1:16" x14ac:dyDescent="0.25">
      <c r="A3653" t="s">
        <v>7153</v>
      </c>
      <c r="B3653" t="s">
        <v>7154</v>
      </c>
      <c r="C3653">
        <v>501</v>
      </c>
      <c r="D3653" t="s">
        <v>10</v>
      </c>
      <c r="E3653">
        <v>2</v>
      </c>
      <c r="F3653">
        <v>373</v>
      </c>
      <c r="G3653">
        <v>4725</v>
      </c>
      <c r="H3653" t="s">
        <v>11</v>
      </c>
      <c r="P3653">
        <f t="shared" si="57"/>
        <v>372</v>
      </c>
    </row>
    <row r="3654" spans="1:16" x14ac:dyDescent="0.25">
      <c r="A3654" t="s">
        <v>7155</v>
      </c>
      <c r="B3654" t="s">
        <v>7156</v>
      </c>
      <c r="C3654">
        <v>539</v>
      </c>
      <c r="D3654" t="s">
        <v>10</v>
      </c>
      <c r="E3654">
        <v>48</v>
      </c>
      <c r="F3654">
        <v>401</v>
      </c>
      <c r="G3654">
        <v>4725</v>
      </c>
      <c r="H3654" t="s">
        <v>11</v>
      </c>
      <c r="P3654">
        <f t="shared" si="57"/>
        <v>354</v>
      </c>
    </row>
    <row r="3655" spans="1:16" x14ac:dyDescent="0.25">
      <c r="A3655" t="s">
        <v>7157</v>
      </c>
      <c r="B3655" t="s">
        <v>7158</v>
      </c>
      <c r="C3655">
        <v>307</v>
      </c>
      <c r="D3655" t="s">
        <v>10</v>
      </c>
      <c r="E3655">
        <v>1</v>
      </c>
      <c r="F3655">
        <v>176</v>
      </c>
      <c r="G3655">
        <v>4725</v>
      </c>
      <c r="H3655" t="s">
        <v>11</v>
      </c>
      <c r="P3655">
        <f t="shared" si="57"/>
        <v>176</v>
      </c>
    </row>
    <row r="3656" spans="1:16" x14ac:dyDescent="0.25">
      <c r="A3656" t="s">
        <v>7159</v>
      </c>
      <c r="B3656" t="s">
        <v>7160</v>
      </c>
      <c r="C3656">
        <v>543</v>
      </c>
      <c r="D3656" t="s">
        <v>10</v>
      </c>
      <c r="E3656">
        <v>31</v>
      </c>
      <c r="F3656">
        <v>384</v>
      </c>
      <c r="G3656">
        <v>4725</v>
      </c>
      <c r="H3656" t="s">
        <v>11</v>
      </c>
      <c r="P3656">
        <f t="shared" si="57"/>
        <v>354</v>
      </c>
    </row>
    <row r="3657" spans="1:16" x14ac:dyDescent="0.25">
      <c r="A3657" t="s">
        <v>7161</v>
      </c>
      <c r="B3657" t="s">
        <v>7162</v>
      </c>
      <c r="C3657">
        <v>458</v>
      </c>
      <c r="D3657" t="s">
        <v>10</v>
      </c>
      <c r="E3657">
        <v>55</v>
      </c>
      <c r="F3657">
        <v>322</v>
      </c>
      <c r="G3657">
        <v>4725</v>
      </c>
      <c r="H3657" t="s">
        <v>11</v>
      </c>
      <c r="P3657">
        <f t="shared" si="57"/>
        <v>268</v>
      </c>
    </row>
    <row r="3658" spans="1:16" x14ac:dyDescent="0.25">
      <c r="A3658" t="s">
        <v>7163</v>
      </c>
      <c r="B3658" t="s">
        <v>7164</v>
      </c>
      <c r="C3658">
        <v>543</v>
      </c>
      <c r="D3658" t="s">
        <v>10</v>
      </c>
      <c r="E3658">
        <v>54</v>
      </c>
      <c r="F3658">
        <v>407</v>
      </c>
      <c r="G3658">
        <v>4725</v>
      </c>
      <c r="H3658" t="s">
        <v>11</v>
      </c>
      <c r="P3658">
        <f t="shared" si="57"/>
        <v>354</v>
      </c>
    </row>
    <row r="3659" spans="1:16" x14ac:dyDescent="0.25">
      <c r="A3659" t="s">
        <v>7165</v>
      </c>
      <c r="B3659" t="s">
        <v>7166</v>
      </c>
      <c r="C3659">
        <v>473</v>
      </c>
      <c r="D3659" t="s">
        <v>10</v>
      </c>
      <c r="E3659">
        <v>1</v>
      </c>
      <c r="F3659">
        <v>345</v>
      </c>
      <c r="G3659">
        <v>4725</v>
      </c>
      <c r="H3659" t="s">
        <v>11</v>
      </c>
      <c r="P3659">
        <f t="shared" si="57"/>
        <v>345</v>
      </c>
    </row>
    <row r="3660" spans="1:16" x14ac:dyDescent="0.25">
      <c r="A3660" t="s">
        <v>7167</v>
      </c>
      <c r="B3660" t="s">
        <v>7168</v>
      </c>
      <c r="C3660">
        <v>478</v>
      </c>
      <c r="D3660" t="s">
        <v>10</v>
      </c>
      <c r="E3660">
        <v>1</v>
      </c>
      <c r="F3660">
        <v>344</v>
      </c>
      <c r="G3660">
        <v>4725</v>
      </c>
      <c r="H3660" t="s">
        <v>11</v>
      </c>
      <c r="P3660">
        <f t="shared" si="57"/>
        <v>344</v>
      </c>
    </row>
    <row r="3661" spans="1:16" x14ac:dyDescent="0.25">
      <c r="A3661" t="s">
        <v>7169</v>
      </c>
      <c r="B3661" t="s">
        <v>7170</v>
      </c>
      <c r="C3661">
        <v>471</v>
      </c>
      <c r="D3661" t="s">
        <v>10</v>
      </c>
      <c r="E3661">
        <v>1</v>
      </c>
      <c r="F3661">
        <v>342</v>
      </c>
      <c r="G3661">
        <v>4725</v>
      </c>
      <c r="H3661" t="s">
        <v>11</v>
      </c>
      <c r="P3661">
        <f t="shared" si="57"/>
        <v>342</v>
      </c>
    </row>
    <row r="3662" spans="1:16" x14ac:dyDescent="0.25">
      <c r="A3662" t="s">
        <v>7171</v>
      </c>
      <c r="B3662" t="s">
        <v>7172</v>
      </c>
      <c r="C3662">
        <v>472</v>
      </c>
      <c r="D3662" t="s">
        <v>10</v>
      </c>
      <c r="E3662">
        <v>1</v>
      </c>
      <c r="F3662">
        <v>344</v>
      </c>
      <c r="G3662">
        <v>4725</v>
      </c>
      <c r="H3662" t="s">
        <v>11</v>
      </c>
      <c r="P3662">
        <f t="shared" si="57"/>
        <v>344</v>
      </c>
    </row>
    <row r="3663" spans="1:16" x14ac:dyDescent="0.25">
      <c r="A3663" t="s">
        <v>7173</v>
      </c>
      <c r="B3663" t="s">
        <v>7174</v>
      </c>
      <c r="C3663">
        <v>478</v>
      </c>
      <c r="D3663" t="s">
        <v>10</v>
      </c>
      <c r="E3663">
        <v>1</v>
      </c>
      <c r="F3663">
        <v>343</v>
      </c>
      <c r="G3663">
        <v>4725</v>
      </c>
      <c r="H3663" t="s">
        <v>11</v>
      </c>
      <c r="P3663">
        <f t="shared" si="57"/>
        <v>343</v>
      </c>
    </row>
    <row r="3664" spans="1:16" x14ac:dyDescent="0.25">
      <c r="A3664" t="s">
        <v>7175</v>
      </c>
      <c r="B3664" t="s">
        <v>7176</v>
      </c>
      <c r="C3664">
        <v>444</v>
      </c>
      <c r="D3664" t="s">
        <v>10</v>
      </c>
      <c r="E3664">
        <v>1</v>
      </c>
      <c r="F3664">
        <v>312</v>
      </c>
      <c r="G3664">
        <v>4725</v>
      </c>
      <c r="H3664" t="s">
        <v>11</v>
      </c>
      <c r="P3664">
        <f t="shared" si="57"/>
        <v>312</v>
      </c>
    </row>
    <row r="3665" spans="1:16" x14ac:dyDescent="0.25">
      <c r="A3665" t="s">
        <v>7177</v>
      </c>
      <c r="B3665" t="s">
        <v>7178</v>
      </c>
      <c r="C3665">
        <v>480</v>
      </c>
      <c r="D3665" t="s">
        <v>10</v>
      </c>
      <c r="E3665">
        <v>5</v>
      </c>
      <c r="F3665">
        <v>350</v>
      </c>
      <c r="G3665">
        <v>4725</v>
      </c>
      <c r="H3665" t="s">
        <v>11</v>
      </c>
      <c r="P3665">
        <f t="shared" si="57"/>
        <v>346</v>
      </c>
    </row>
    <row r="3666" spans="1:16" x14ac:dyDescent="0.25">
      <c r="A3666" t="s">
        <v>7179</v>
      </c>
      <c r="B3666" t="s">
        <v>7180</v>
      </c>
      <c r="C3666">
        <v>470</v>
      </c>
      <c r="D3666" t="s">
        <v>10</v>
      </c>
      <c r="E3666">
        <v>1</v>
      </c>
      <c r="F3666">
        <v>345</v>
      </c>
      <c r="G3666">
        <v>4725</v>
      </c>
      <c r="H3666" t="s">
        <v>11</v>
      </c>
      <c r="P3666">
        <f t="shared" si="57"/>
        <v>345</v>
      </c>
    </row>
    <row r="3667" spans="1:16" x14ac:dyDescent="0.25">
      <c r="A3667" t="s">
        <v>7181</v>
      </c>
      <c r="B3667" t="s">
        <v>7182</v>
      </c>
      <c r="C3667">
        <v>480</v>
      </c>
      <c r="D3667" t="s">
        <v>10</v>
      </c>
      <c r="E3667">
        <v>5</v>
      </c>
      <c r="F3667">
        <v>350</v>
      </c>
      <c r="G3667">
        <v>4725</v>
      </c>
      <c r="H3667" t="s">
        <v>11</v>
      </c>
      <c r="P3667">
        <f t="shared" si="57"/>
        <v>346</v>
      </c>
    </row>
    <row r="3668" spans="1:16" x14ac:dyDescent="0.25">
      <c r="A3668" t="s">
        <v>7183</v>
      </c>
      <c r="B3668" t="s">
        <v>7184</v>
      </c>
      <c r="C3668">
        <v>470</v>
      </c>
      <c r="D3668" t="s">
        <v>10</v>
      </c>
      <c r="E3668">
        <v>1</v>
      </c>
      <c r="F3668">
        <v>345</v>
      </c>
      <c r="G3668">
        <v>4725</v>
      </c>
      <c r="H3668" t="s">
        <v>11</v>
      </c>
      <c r="P3668">
        <f t="shared" si="57"/>
        <v>345</v>
      </c>
    </row>
    <row r="3669" spans="1:16" x14ac:dyDescent="0.25">
      <c r="A3669" t="s">
        <v>7185</v>
      </c>
      <c r="B3669" t="s">
        <v>7186</v>
      </c>
      <c r="C3669">
        <v>480</v>
      </c>
      <c r="D3669" t="s">
        <v>10</v>
      </c>
      <c r="E3669">
        <v>5</v>
      </c>
      <c r="F3669">
        <v>350</v>
      </c>
      <c r="G3669">
        <v>4725</v>
      </c>
      <c r="H3669" t="s">
        <v>11</v>
      </c>
      <c r="P3669">
        <f t="shared" si="57"/>
        <v>346</v>
      </c>
    </row>
    <row r="3670" spans="1:16" x14ac:dyDescent="0.25">
      <c r="A3670" t="s">
        <v>7187</v>
      </c>
      <c r="B3670" t="s">
        <v>7188</v>
      </c>
      <c r="C3670">
        <v>470</v>
      </c>
      <c r="D3670" t="s">
        <v>10</v>
      </c>
      <c r="E3670">
        <v>1</v>
      </c>
      <c r="F3670">
        <v>345</v>
      </c>
      <c r="G3670">
        <v>4725</v>
      </c>
      <c r="H3670" t="s">
        <v>11</v>
      </c>
      <c r="P3670">
        <f t="shared" si="57"/>
        <v>345</v>
      </c>
    </row>
    <row r="3671" spans="1:16" x14ac:dyDescent="0.25">
      <c r="A3671" t="s">
        <v>7189</v>
      </c>
      <c r="B3671" t="s">
        <v>7190</v>
      </c>
      <c r="C3671">
        <v>489</v>
      </c>
      <c r="D3671" t="s">
        <v>10</v>
      </c>
      <c r="E3671">
        <v>1</v>
      </c>
      <c r="F3671">
        <v>341</v>
      </c>
      <c r="G3671">
        <v>4725</v>
      </c>
      <c r="H3671" t="s">
        <v>11</v>
      </c>
      <c r="P3671">
        <f t="shared" si="57"/>
        <v>341</v>
      </c>
    </row>
    <row r="3672" spans="1:16" x14ac:dyDescent="0.25">
      <c r="A3672" t="s">
        <v>7191</v>
      </c>
      <c r="B3672" t="s">
        <v>7192</v>
      </c>
      <c r="C3672">
        <v>470</v>
      </c>
      <c r="D3672" t="s">
        <v>10</v>
      </c>
      <c r="E3672">
        <v>1</v>
      </c>
      <c r="F3672">
        <v>345</v>
      </c>
      <c r="G3672">
        <v>4725</v>
      </c>
      <c r="H3672" t="s">
        <v>11</v>
      </c>
      <c r="P3672">
        <f t="shared" si="57"/>
        <v>345</v>
      </c>
    </row>
    <row r="3673" spans="1:16" x14ac:dyDescent="0.25">
      <c r="A3673" t="s">
        <v>7193</v>
      </c>
      <c r="B3673" t="s">
        <v>7194</v>
      </c>
      <c r="C3673">
        <v>480</v>
      </c>
      <c r="D3673" t="s">
        <v>10</v>
      </c>
      <c r="E3673">
        <v>5</v>
      </c>
      <c r="F3673">
        <v>350</v>
      </c>
      <c r="G3673">
        <v>4725</v>
      </c>
      <c r="H3673" t="s">
        <v>11</v>
      </c>
      <c r="P3673">
        <f t="shared" si="57"/>
        <v>346</v>
      </c>
    </row>
    <row r="3674" spans="1:16" x14ac:dyDescent="0.25">
      <c r="A3674" t="s">
        <v>7195</v>
      </c>
      <c r="B3674" t="s">
        <v>7196</v>
      </c>
      <c r="C3674">
        <v>470</v>
      </c>
      <c r="D3674" t="s">
        <v>10</v>
      </c>
      <c r="E3674">
        <v>1</v>
      </c>
      <c r="F3674">
        <v>345</v>
      </c>
      <c r="G3674">
        <v>4725</v>
      </c>
      <c r="H3674" t="s">
        <v>11</v>
      </c>
      <c r="P3674">
        <f t="shared" si="57"/>
        <v>345</v>
      </c>
    </row>
    <row r="3675" spans="1:16" x14ac:dyDescent="0.25">
      <c r="A3675" t="s">
        <v>7197</v>
      </c>
      <c r="B3675" t="s">
        <v>7198</v>
      </c>
      <c r="C3675">
        <v>480</v>
      </c>
      <c r="D3675" t="s">
        <v>10</v>
      </c>
      <c r="E3675">
        <v>5</v>
      </c>
      <c r="F3675">
        <v>350</v>
      </c>
      <c r="G3675">
        <v>4725</v>
      </c>
      <c r="H3675" t="s">
        <v>11</v>
      </c>
      <c r="P3675">
        <f t="shared" si="57"/>
        <v>346</v>
      </c>
    </row>
    <row r="3676" spans="1:16" x14ac:dyDescent="0.25">
      <c r="A3676" t="s">
        <v>7199</v>
      </c>
      <c r="B3676" t="s">
        <v>7200</v>
      </c>
      <c r="C3676">
        <v>470</v>
      </c>
      <c r="D3676" t="s">
        <v>10</v>
      </c>
      <c r="E3676">
        <v>1</v>
      </c>
      <c r="F3676">
        <v>345</v>
      </c>
      <c r="G3676">
        <v>4725</v>
      </c>
      <c r="H3676" t="s">
        <v>11</v>
      </c>
      <c r="P3676">
        <f t="shared" si="57"/>
        <v>345</v>
      </c>
    </row>
    <row r="3677" spans="1:16" x14ac:dyDescent="0.25">
      <c r="A3677" t="s">
        <v>7201</v>
      </c>
      <c r="B3677" t="s">
        <v>7202</v>
      </c>
      <c r="C3677">
        <v>527</v>
      </c>
      <c r="D3677" t="s">
        <v>10</v>
      </c>
      <c r="E3677">
        <v>52</v>
      </c>
      <c r="F3677">
        <v>397</v>
      </c>
      <c r="G3677">
        <v>4725</v>
      </c>
      <c r="H3677" t="s">
        <v>11</v>
      </c>
      <c r="P3677">
        <f t="shared" si="57"/>
        <v>346</v>
      </c>
    </row>
    <row r="3678" spans="1:16" x14ac:dyDescent="0.25">
      <c r="A3678" t="s">
        <v>7203</v>
      </c>
      <c r="B3678" t="s">
        <v>7204</v>
      </c>
      <c r="C3678">
        <v>470</v>
      </c>
      <c r="D3678" t="s">
        <v>10</v>
      </c>
      <c r="E3678">
        <v>1</v>
      </c>
      <c r="F3678">
        <v>345</v>
      </c>
      <c r="G3678">
        <v>4725</v>
      </c>
      <c r="H3678" t="s">
        <v>11</v>
      </c>
      <c r="P3678">
        <f t="shared" si="57"/>
        <v>345</v>
      </c>
    </row>
    <row r="3679" spans="1:16" x14ac:dyDescent="0.25">
      <c r="A3679" t="s">
        <v>7205</v>
      </c>
      <c r="B3679" t="s">
        <v>7206</v>
      </c>
      <c r="C3679">
        <v>480</v>
      </c>
      <c r="D3679" t="s">
        <v>10</v>
      </c>
      <c r="E3679">
        <v>5</v>
      </c>
      <c r="F3679">
        <v>350</v>
      </c>
      <c r="G3679">
        <v>4725</v>
      </c>
      <c r="H3679" t="s">
        <v>11</v>
      </c>
      <c r="P3679">
        <f t="shared" si="57"/>
        <v>346</v>
      </c>
    </row>
    <row r="3680" spans="1:16" x14ac:dyDescent="0.25">
      <c r="A3680" t="s">
        <v>7207</v>
      </c>
      <c r="B3680" t="s">
        <v>7208</v>
      </c>
      <c r="C3680">
        <v>480</v>
      </c>
      <c r="D3680" t="s">
        <v>10</v>
      </c>
      <c r="E3680">
        <v>5</v>
      </c>
      <c r="F3680">
        <v>350</v>
      </c>
      <c r="G3680">
        <v>4725</v>
      </c>
      <c r="H3680" t="s">
        <v>11</v>
      </c>
      <c r="P3680">
        <f t="shared" si="57"/>
        <v>346</v>
      </c>
    </row>
    <row r="3681" spans="1:16" x14ac:dyDescent="0.25">
      <c r="A3681" t="s">
        <v>7209</v>
      </c>
      <c r="B3681" t="s">
        <v>7210</v>
      </c>
      <c r="C3681">
        <v>470</v>
      </c>
      <c r="D3681" t="s">
        <v>10</v>
      </c>
      <c r="E3681">
        <v>1</v>
      </c>
      <c r="F3681">
        <v>345</v>
      </c>
      <c r="G3681">
        <v>4725</v>
      </c>
      <c r="H3681" t="s">
        <v>11</v>
      </c>
      <c r="P3681">
        <f t="shared" si="57"/>
        <v>345</v>
      </c>
    </row>
    <row r="3682" spans="1:16" x14ac:dyDescent="0.25">
      <c r="A3682" t="s">
        <v>7211</v>
      </c>
      <c r="B3682" t="s">
        <v>7212</v>
      </c>
      <c r="C3682">
        <v>527</v>
      </c>
      <c r="D3682" t="s">
        <v>10</v>
      </c>
      <c r="E3682">
        <v>52</v>
      </c>
      <c r="F3682">
        <v>397</v>
      </c>
      <c r="G3682">
        <v>4725</v>
      </c>
      <c r="H3682" t="s">
        <v>11</v>
      </c>
      <c r="P3682">
        <f t="shared" si="57"/>
        <v>346</v>
      </c>
    </row>
    <row r="3683" spans="1:16" x14ac:dyDescent="0.25">
      <c r="A3683" t="s">
        <v>7213</v>
      </c>
      <c r="B3683" t="s">
        <v>7214</v>
      </c>
      <c r="C3683">
        <v>470</v>
      </c>
      <c r="D3683" t="s">
        <v>10</v>
      </c>
      <c r="E3683">
        <v>1</v>
      </c>
      <c r="F3683">
        <v>345</v>
      </c>
      <c r="G3683">
        <v>4725</v>
      </c>
      <c r="H3683" t="s">
        <v>11</v>
      </c>
      <c r="P3683">
        <f t="shared" si="57"/>
        <v>345</v>
      </c>
    </row>
    <row r="3684" spans="1:16" x14ac:dyDescent="0.25">
      <c r="A3684" t="s">
        <v>7215</v>
      </c>
      <c r="B3684" t="s">
        <v>7216</v>
      </c>
      <c r="C3684">
        <v>480</v>
      </c>
      <c r="D3684" t="s">
        <v>10</v>
      </c>
      <c r="E3684">
        <v>5</v>
      </c>
      <c r="F3684">
        <v>350</v>
      </c>
      <c r="G3684">
        <v>4725</v>
      </c>
      <c r="H3684" t="s">
        <v>11</v>
      </c>
      <c r="P3684">
        <f t="shared" si="57"/>
        <v>346</v>
      </c>
    </row>
    <row r="3685" spans="1:16" x14ac:dyDescent="0.25">
      <c r="A3685" t="s">
        <v>7217</v>
      </c>
      <c r="B3685" t="s">
        <v>7218</v>
      </c>
      <c r="C3685">
        <v>470</v>
      </c>
      <c r="D3685" t="s">
        <v>10</v>
      </c>
      <c r="E3685">
        <v>1</v>
      </c>
      <c r="F3685">
        <v>345</v>
      </c>
      <c r="G3685">
        <v>4725</v>
      </c>
      <c r="H3685" t="s">
        <v>11</v>
      </c>
      <c r="P3685">
        <f t="shared" si="57"/>
        <v>345</v>
      </c>
    </row>
    <row r="3686" spans="1:16" x14ac:dyDescent="0.25">
      <c r="A3686" t="s">
        <v>7219</v>
      </c>
      <c r="B3686" t="s">
        <v>7220</v>
      </c>
      <c r="C3686">
        <v>470</v>
      </c>
      <c r="D3686" t="s">
        <v>10</v>
      </c>
      <c r="E3686">
        <v>1</v>
      </c>
      <c r="F3686">
        <v>345</v>
      </c>
      <c r="G3686">
        <v>4725</v>
      </c>
      <c r="H3686" t="s">
        <v>11</v>
      </c>
      <c r="P3686">
        <f t="shared" si="57"/>
        <v>345</v>
      </c>
    </row>
    <row r="3687" spans="1:16" x14ac:dyDescent="0.25">
      <c r="A3687" t="s">
        <v>7221</v>
      </c>
      <c r="B3687" t="s">
        <v>7222</v>
      </c>
      <c r="C3687">
        <v>480</v>
      </c>
      <c r="D3687" t="s">
        <v>10</v>
      </c>
      <c r="E3687">
        <v>5</v>
      </c>
      <c r="F3687">
        <v>350</v>
      </c>
      <c r="G3687">
        <v>4725</v>
      </c>
      <c r="H3687" t="s">
        <v>11</v>
      </c>
      <c r="P3687">
        <f t="shared" si="57"/>
        <v>346</v>
      </c>
    </row>
    <row r="3688" spans="1:16" x14ac:dyDescent="0.25">
      <c r="A3688" t="s">
        <v>7223</v>
      </c>
      <c r="B3688" t="s">
        <v>7224</v>
      </c>
      <c r="C3688">
        <v>470</v>
      </c>
      <c r="D3688" t="s">
        <v>10</v>
      </c>
      <c r="E3688">
        <v>1</v>
      </c>
      <c r="F3688">
        <v>345</v>
      </c>
      <c r="G3688">
        <v>4725</v>
      </c>
      <c r="H3688" t="s">
        <v>11</v>
      </c>
      <c r="P3688">
        <f t="shared" si="57"/>
        <v>345</v>
      </c>
    </row>
    <row r="3689" spans="1:16" x14ac:dyDescent="0.25">
      <c r="A3689" t="s">
        <v>7225</v>
      </c>
      <c r="B3689" t="s">
        <v>7226</v>
      </c>
      <c r="C3689">
        <v>480</v>
      </c>
      <c r="D3689" t="s">
        <v>10</v>
      </c>
      <c r="E3689">
        <v>5</v>
      </c>
      <c r="F3689">
        <v>350</v>
      </c>
      <c r="G3689">
        <v>4725</v>
      </c>
      <c r="H3689" t="s">
        <v>11</v>
      </c>
      <c r="P3689">
        <f t="shared" si="57"/>
        <v>346</v>
      </c>
    </row>
    <row r="3690" spans="1:16" x14ac:dyDescent="0.25">
      <c r="A3690" t="s">
        <v>7227</v>
      </c>
      <c r="B3690" t="s">
        <v>7228</v>
      </c>
      <c r="C3690">
        <v>470</v>
      </c>
      <c r="D3690" t="s">
        <v>10</v>
      </c>
      <c r="E3690">
        <v>1</v>
      </c>
      <c r="F3690">
        <v>345</v>
      </c>
      <c r="G3690">
        <v>4725</v>
      </c>
      <c r="H3690" t="s">
        <v>11</v>
      </c>
      <c r="P3690">
        <f t="shared" si="57"/>
        <v>345</v>
      </c>
    </row>
    <row r="3691" spans="1:16" x14ac:dyDescent="0.25">
      <c r="A3691" t="s">
        <v>7229</v>
      </c>
      <c r="B3691" t="s">
        <v>7230</v>
      </c>
      <c r="C3691">
        <v>480</v>
      </c>
      <c r="D3691" t="s">
        <v>10</v>
      </c>
      <c r="E3691">
        <v>5</v>
      </c>
      <c r="F3691">
        <v>350</v>
      </c>
      <c r="G3691">
        <v>4725</v>
      </c>
      <c r="H3691" t="s">
        <v>11</v>
      </c>
      <c r="P3691">
        <f t="shared" si="57"/>
        <v>346</v>
      </c>
    </row>
    <row r="3692" spans="1:16" x14ac:dyDescent="0.25">
      <c r="A3692" t="s">
        <v>7231</v>
      </c>
      <c r="B3692" t="s">
        <v>7232</v>
      </c>
      <c r="C3692">
        <v>470</v>
      </c>
      <c r="D3692" t="s">
        <v>10</v>
      </c>
      <c r="E3692">
        <v>1</v>
      </c>
      <c r="F3692">
        <v>345</v>
      </c>
      <c r="G3692">
        <v>4725</v>
      </c>
      <c r="H3692" t="s">
        <v>11</v>
      </c>
      <c r="P3692">
        <f t="shared" si="57"/>
        <v>345</v>
      </c>
    </row>
    <row r="3693" spans="1:16" x14ac:dyDescent="0.25">
      <c r="A3693" t="s">
        <v>7233</v>
      </c>
      <c r="B3693" t="s">
        <v>7234</v>
      </c>
      <c r="C3693">
        <v>480</v>
      </c>
      <c r="D3693" t="s">
        <v>10</v>
      </c>
      <c r="E3693">
        <v>5</v>
      </c>
      <c r="F3693">
        <v>350</v>
      </c>
      <c r="G3693">
        <v>4725</v>
      </c>
      <c r="H3693" t="s">
        <v>11</v>
      </c>
      <c r="P3693">
        <f t="shared" si="57"/>
        <v>346</v>
      </c>
    </row>
    <row r="3694" spans="1:16" x14ac:dyDescent="0.25">
      <c r="A3694" t="s">
        <v>7235</v>
      </c>
      <c r="B3694" t="s">
        <v>7236</v>
      </c>
      <c r="C3694">
        <v>472</v>
      </c>
      <c r="D3694" t="s">
        <v>10</v>
      </c>
      <c r="E3694">
        <v>2</v>
      </c>
      <c r="F3694">
        <v>341</v>
      </c>
      <c r="G3694">
        <v>4725</v>
      </c>
      <c r="H3694" t="s">
        <v>11</v>
      </c>
      <c r="P3694">
        <f t="shared" si="57"/>
        <v>340</v>
      </c>
    </row>
    <row r="3695" spans="1:16" x14ac:dyDescent="0.25">
      <c r="A3695" t="s">
        <v>7237</v>
      </c>
      <c r="B3695" t="s">
        <v>7238</v>
      </c>
      <c r="C3695">
        <v>490</v>
      </c>
      <c r="D3695" t="s">
        <v>10</v>
      </c>
      <c r="E3695">
        <v>12</v>
      </c>
      <c r="F3695">
        <v>360</v>
      </c>
      <c r="G3695">
        <v>4725</v>
      </c>
      <c r="H3695" t="s">
        <v>11</v>
      </c>
      <c r="P3695">
        <f t="shared" si="57"/>
        <v>349</v>
      </c>
    </row>
    <row r="3696" spans="1:16" x14ac:dyDescent="0.25">
      <c r="A3696" t="s">
        <v>7239</v>
      </c>
      <c r="B3696" t="s">
        <v>7240</v>
      </c>
      <c r="C3696">
        <v>490</v>
      </c>
      <c r="D3696" t="s">
        <v>10</v>
      </c>
      <c r="E3696">
        <v>12</v>
      </c>
      <c r="F3696">
        <v>360</v>
      </c>
      <c r="G3696">
        <v>4725</v>
      </c>
      <c r="H3696" t="s">
        <v>11</v>
      </c>
      <c r="P3696">
        <f t="shared" si="57"/>
        <v>349</v>
      </c>
    </row>
    <row r="3697" spans="1:16" x14ac:dyDescent="0.25">
      <c r="A3697" t="s">
        <v>7241</v>
      </c>
      <c r="B3697" t="s">
        <v>7242</v>
      </c>
      <c r="C3697">
        <v>490</v>
      </c>
      <c r="D3697" t="s">
        <v>10</v>
      </c>
      <c r="E3697">
        <v>12</v>
      </c>
      <c r="F3697">
        <v>360</v>
      </c>
      <c r="G3697">
        <v>4725</v>
      </c>
      <c r="H3697" t="s">
        <v>11</v>
      </c>
      <c r="P3697">
        <f t="shared" si="57"/>
        <v>349</v>
      </c>
    </row>
    <row r="3698" spans="1:16" x14ac:dyDescent="0.25">
      <c r="A3698" t="s">
        <v>7243</v>
      </c>
      <c r="B3698" t="s">
        <v>7244</v>
      </c>
      <c r="C3698">
        <v>490</v>
      </c>
      <c r="D3698" t="s">
        <v>10</v>
      </c>
      <c r="E3698">
        <v>12</v>
      </c>
      <c r="F3698">
        <v>360</v>
      </c>
      <c r="G3698">
        <v>4725</v>
      </c>
      <c r="H3698" t="s">
        <v>11</v>
      </c>
      <c r="P3698">
        <f t="shared" si="57"/>
        <v>349</v>
      </c>
    </row>
    <row r="3699" spans="1:16" x14ac:dyDescent="0.25">
      <c r="A3699" t="s">
        <v>7245</v>
      </c>
      <c r="B3699" t="s">
        <v>7246</v>
      </c>
      <c r="C3699">
        <v>490</v>
      </c>
      <c r="D3699" t="s">
        <v>10</v>
      </c>
      <c r="E3699">
        <v>12</v>
      </c>
      <c r="F3699">
        <v>360</v>
      </c>
      <c r="G3699">
        <v>4725</v>
      </c>
      <c r="H3699" t="s">
        <v>11</v>
      </c>
      <c r="P3699">
        <f t="shared" si="57"/>
        <v>349</v>
      </c>
    </row>
    <row r="3700" spans="1:16" x14ac:dyDescent="0.25">
      <c r="A3700" t="s">
        <v>7247</v>
      </c>
      <c r="B3700" t="s">
        <v>7248</v>
      </c>
      <c r="C3700">
        <v>490</v>
      </c>
      <c r="D3700" t="s">
        <v>10</v>
      </c>
      <c r="E3700">
        <v>12</v>
      </c>
      <c r="F3700">
        <v>360</v>
      </c>
      <c r="G3700">
        <v>4725</v>
      </c>
      <c r="H3700" t="s">
        <v>11</v>
      </c>
      <c r="P3700">
        <f t="shared" si="57"/>
        <v>349</v>
      </c>
    </row>
    <row r="3701" spans="1:16" x14ac:dyDescent="0.25">
      <c r="A3701" t="s">
        <v>7249</v>
      </c>
      <c r="B3701" t="s">
        <v>7250</v>
      </c>
      <c r="C3701">
        <v>490</v>
      </c>
      <c r="D3701" t="s">
        <v>10</v>
      </c>
      <c r="E3701">
        <v>12</v>
      </c>
      <c r="F3701">
        <v>360</v>
      </c>
      <c r="G3701">
        <v>4725</v>
      </c>
      <c r="H3701" t="s">
        <v>11</v>
      </c>
      <c r="P3701">
        <f t="shared" si="57"/>
        <v>349</v>
      </c>
    </row>
    <row r="3702" spans="1:16" x14ac:dyDescent="0.25">
      <c r="A3702" t="s">
        <v>7251</v>
      </c>
      <c r="B3702" t="s">
        <v>7252</v>
      </c>
      <c r="C3702">
        <v>490</v>
      </c>
      <c r="D3702" t="s">
        <v>10</v>
      </c>
      <c r="E3702">
        <v>12</v>
      </c>
      <c r="F3702">
        <v>360</v>
      </c>
      <c r="G3702">
        <v>4725</v>
      </c>
      <c r="H3702" t="s">
        <v>11</v>
      </c>
      <c r="P3702">
        <f t="shared" si="57"/>
        <v>349</v>
      </c>
    </row>
    <row r="3703" spans="1:16" x14ac:dyDescent="0.25">
      <c r="A3703" t="s">
        <v>7253</v>
      </c>
      <c r="B3703" t="s">
        <v>7254</v>
      </c>
      <c r="C3703">
        <v>490</v>
      </c>
      <c r="D3703" t="s">
        <v>10</v>
      </c>
      <c r="E3703">
        <v>12</v>
      </c>
      <c r="F3703">
        <v>360</v>
      </c>
      <c r="G3703">
        <v>4725</v>
      </c>
      <c r="H3703" t="s">
        <v>11</v>
      </c>
      <c r="P3703">
        <f t="shared" ref="P3703:P3766" si="58">F3703-E3703+1</f>
        <v>349</v>
      </c>
    </row>
    <row r="3704" spans="1:16" x14ac:dyDescent="0.25">
      <c r="A3704" t="s">
        <v>7255</v>
      </c>
      <c r="B3704" t="s">
        <v>7256</v>
      </c>
      <c r="C3704">
        <v>488</v>
      </c>
      <c r="D3704" t="s">
        <v>10</v>
      </c>
      <c r="E3704">
        <v>5</v>
      </c>
      <c r="F3704">
        <v>347</v>
      </c>
      <c r="G3704">
        <v>4725</v>
      </c>
      <c r="H3704" t="s">
        <v>11</v>
      </c>
      <c r="P3704">
        <f t="shared" si="58"/>
        <v>343</v>
      </c>
    </row>
    <row r="3705" spans="1:16" x14ac:dyDescent="0.25">
      <c r="A3705" t="s">
        <v>7257</v>
      </c>
      <c r="B3705" t="s">
        <v>7258</v>
      </c>
      <c r="C3705">
        <v>518</v>
      </c>
      <c r="D3705" t="s">
        <v>10</v>
      </c>
      <c r="E3705">
        <v>35</v>
      </c>
      <c r="F3705">
        <v>377</v>
      </c>
      <c r="G3705">
        <v>4725</v>
      </c>
      <c r="H3705" t="s">
        <v>11</v>
      </c>
      <c r="P3705">
        <f t="shared" si="58"/>
        <v>343</v>
      </c>
    </row>
    <row r="3706" spans="1:16" x14ac:dyDescent="0.25">
      <c r="A3706" t="s">
        <v>7259</v>
      </c>
      <c r="B3706" t="s">
        <v>7260</v>
      </c>
      <c r="C3706">
        <v>508</v>
      </c>
      <c r="D3706" t="s">
        <v>10</v>
      </c>
      <c r="E3706">
        <v>25</v>
      </c>
      <c r="F3706">
        <v>367</v>
      </c>
      <c r="G3706">
        <v>4725</v>
      </c>
      <c r="H3706" t="s">
        <v>11</v>
      </c>
      <c r="P3706">
        <f t="shared" si="58"/>
        <v>343</v>
      </c>
    </row>
    <row r="3707" spans="1:16" x14ac:dyDescent="0.25">
      <c r="A3707" t="s">
        <v>7261</v>
      </c>
      <c r="B3707" t="s">
        <v>7262</v>
      </c>
      <c r="C3707">
        <v>470</v>
      </c>
      <c r="D3707" t="s">
        <v>10</v>
      </c>
      <c r="E3707">
        <v>1</v>
      </c>
      <c r="F3707">
        <v>345</v>
      </c>
      <c r="G3707">
        <v>4725</v>
      </c>
      <c r="H3707" t="s">
        <v>11</v>
      </c>
      <c r="P3707">
        <f t="shared" si="58"/>
        <v>345</v>
      </c>
    </row>
    <row r="3708" spans="1:16" x14ac:dyDescent="0.25">
      <c r="A3708" t="s">
        <v>7263</v>
      </c>
      <c r="B3708" t="s">
        <v>7264</v>
      </c>
      <c r="C3708">
        <v>470</v>
      </c>
      <c r="D3708" t="s">
        <v>10</v>
      </c>
      <c r="E3708">
        <v>1</v>
      </c>
      <c r="F3708">
        <v>345</v>
      </c>
      <c r="G3708">
        <v>4725</v>
      </c>
      <c r="H3708" t="s">
        <v>11</v>
      </c>
      <c r="P3708">
        <f t="shared" si="58"/>
        <v>345</v>
      </c>
    </row>
    <row r="3709" spans="1:16" x14ac:dyDescent="0.25">
      <c r="A3709" t="s">
        <v>7265</v>
      </c>
      <c r="B3709" t="s">
        <v>7266</v>
      </c>
      <c r="C3709">
        <v>470</v>
      </c>
      <c r="D3709" t="s">
        <v>10</v>
      </c>
      <c r="E3709">
        <v>1</v>
      </c>
      <c r="F3709">
        <v>345</v>
      </c>
      <c r="G3709">
        <v>4725</v>
      </c>
      <c r="H3709" t="s">
        <v>11</v>
      </c>
      <c r="P3709">
        <f t="shared" si="58"/>
        <v>345</v>
      </c>
    </row>
    <row r="3710" spans="1:16" x14ac:dyDescent="0.25">
      <c r="A3710" t="s">
        <v>7267</v>
      </c>
      <c r="B3710" t="s">
        <v>7268</v>
      </c>
      <c r="C3710">
        <v>470</v>
      </c>
      <c r="D3710" t="s">
        <v>10</v>
      </c>
      <c r="E3710">
        <v>1</v>
      </c>
      <c r="F3710">
        <v>345</v>
      </c>
      <c r="G3710">
        <v>4725</v>
      </c>
      <c r="H3710" t="s">
        <v>11</v>
      </c>
      <c r="P3710">
        <f t="shared" si="58"/>
        <v>345</v>
      </c>
    </row>
    <row r="3711" spans="1:16" x14ac:dyDescent="0.25">
      <c r="A3711" t="s">
        <v>7269</v>
      </c>
      <c r="B3711" t="s">
        <v>7270</v>
      </c>
      <c r="C3711">
        <v>470</v>
      </c>
      <c r="D3711" t="s">
        <v>10</v>
      </c>
      <c r="E3711">
        <v>1</v>
      </c>
      <c r="F3711">
        <v>345</v>
      </c>
      <c r="G3711">
        <v>4725</v>
      </c>
      <c r="H3711" t="s">
        <v>11</v>
      </c>
      <c r="P3711">
        <f t="shared" si="58"/>
        <v>345</v>
      </c>
    </row>
    <row r="3712" spans="1:16" x14ac:dyDescent="0.25">
      <c r="A3712" t="s">
        <v>7271</v>
      </c>
      <c r="B3712" t="s">
        <v>7272</v>
      </c>
      <c r="C3712">
        <v>585</v>
      </c>
      <c r="D3712" t="s">
        <v>10</v>
      </c>
      <c r="E3712">
        <v>1</v>
      </c>
      <c r="F3712">
        <v>344</v>
      </c>
      <c r="G3712">
        <v>4725</v>
      </c>
      <c r="H3712" t="s">
        <v>11</v>
      </c>
      <c r="P3712">
        <f t="shared" si="58"/>
        <v>344</v>
      </c>
    </row>
    <row r="3713" spans="1:16" x14ac:dyDescent="0.25">
      <c r="A3713" t="s">
        <v>7273</v>
      </c>
      <c r="B3713" t="s">
        <v>7274</v>
      </c>
      <c r="C3713">
        <v>585</v>
      </c>
      <c r="D3713" t="s">
        <v>10</v>
      </c>
      <c r="E3713">
        <v>1</v>
      </c>
      <c r="F3713">
        <v>344</v>
      </c>
      <c r="G3713">
        <v>4725</v>
      </c>
      <c r="H3713" t="s">
        <v>11</v>
      </c>
      <c r="P3713">
        <f t="shared" si="58"/>
        <v>344</v>
      </c>
    </row>
    <row r="3714" spans="1:16" x14ac:dyDescent="0.25">
      <c r="A3714" t="s">
        <v>7275</v>
      </c>
      <c r="B3714" t="s">
        <v>7276</v>
      </c>
      <c r="C3714">
        <v>577</v>
      </c>
      <c r="D3714" t="s">
        <v>10</v>
      </c>
      <c r="E3714">
        <v>1</v>
      </c>
      <c r="F3714">
        <v>342</v>
      </c>
      <c r="G3714">
        <v>4725</v>
      </c>
      <c r="H3714" t="s">
        <v>11</v>
      </c>
      <c r="P3714">
        <f t="shared" si="58"/>
        <v>342</v>
      </c>
    </row>
    <row r="3715" spans="1:16" x14ac:dyDescent="0.25">
      <c r="A3715" t="s">
        <v>7277</v>
      </c>
      <c r="B3715" t="s">
        <v>7278</v>
      </c>
      <c r="C3715">
        <v>583</v>
      </c>
      <c r="D3715" t="s">
        <v>10</v>
      </c>
      <c r="E3715">
        <v>1</v>
      </c>
      <c r="F3715">
        <v>342</v>
      </c>
      <c r="G3715">
        <v>4725</v>
      </c>
      <c r="H3715" t="s">
        <v>11</v>
      </c>
      <c r="P3715">
        <f t="shared" si="58"/>
        <v>342</v>
      </c>
    </row>
    <row r="3716" spans="1:16" x14ac:dyDescent="0.25">
      <c r="A3716" t="s">
        <v>7279</v>
      </c>
      <c r="B3716" t="s">
        <v>7280</v>
      </c>
      <c r="C3716">
        <v>583</v>
      </c>
      <c r="D3716" t="s">
        <v>10</v>
      </c>
      <c r="E3716">
        <v>1</v>
      </c>
      <c r="F3716">
        <v>343</v>
      </c>
      <c r="G3716">
        <v>4725</v>
      </c>
      <c r="H3716" t="s">
        <v>11</v>
      </c>
      <c r="P3716">
        <f t="shared" si="58"/>
        <v>343</v>
      </c>
    </row>
    <row r="3717" spans="1:16" x14ac:dyDescent="0.25">
      <c r="A3717" t="s">
        <v>7281</v>
      </c>
      <c r="B3717" t="s">
        <v>7282</v>
      </c>
      <c r="C3717">
        <v>471</v>
      </c>
      <c r="D3717" t="s">
        <v>10</v>
      </c>
      <c r="E3717">
        <v>4</v>
      </c>
      <c r="F3717">
        <v>341</v>
      </c>
      <c r="G3717">
        <v>4725</v>
      </c>
      <c r="H3717" t="s">
        <v>11</v>
      </c>
      <c r="P3717">
        <f t="shared" si="58"/>
        <v>338</v>
      </c>
    </row>
    <row r="3718" spans="1:16" x14ac:dyDescent="0.25">
      <c r="A3718" t="s">
        <v>7283</v>
      </c>
      <c r="B3718" t="s">
        <v>7284</v>
      </c>
      <c r="C3718">
        <v>484</v>
      </c>
      <c r="D3718" t="s">
        <v>10</v>
      </c>
      <c r="E3718">
        <v>3</v>
      </c>
      <c r="F3718">
        <v>348</v>
      </c>
      <c r="G3718">
        <v>4725</v>
      </c>
      <c r="H3718" t="s">
        <v>11</v>
      </c>
      <c r="P3718">
        <f t="shared" si="58"/>
        <v>346</v>
      </c>
    </row>
    <row r="3719" spans="1:16" x14ac:dyDescent="0.25">
      <c r="A3719" t="s">
        <v>7285</v>
      </c>
      <c r="B3719" t="s">
        <v>7286</v>
      </c>
      <c r="C3719">
        <v>594</v>
      </c>
      <c r="D3719" t="s">
        <v>10</v>
      </c>
      <c r="E3719">
        <v>1</v>
      </c>
      <c r="F3719">
        <v>354</v>
      </c>
      <c r="G3719">
        <v>4725</v>
      </c>
      <c r="H3719" t="s">
        <v>11</v>
      </c>
      <c r="P3719">
        <f t="shared" si="58"/>
        <v>354</v>
      </c>
    </row>
    <row r="3720" spans="1:16" x14ac:dyDescent="0.25">
      <c r="A3720" t="s">
        <v>7287</v>
      </c>
      <c r="B3720" t="s">
        <v>7288</v>
      </c>
      <c r="C3720">
        <v>465</v>
      </c>
      <c r="D3720" t="s">
        <v>10</v>
      </c>
      <c r="E3720">
        <v>1</v>
      </c>
      <c r="F3720">
        <v>337</v>
      </c>
      <c r="G3720">
        <v>4725</v>
      </c>
      <c r="H3720" t="s">
        <v>11</v>
      </c>
      <c r="P3720">
        <f t="shared" si="58"/>
        <v>337</v>
      </c>
    </row>
    <row r="3721" spans="1:16" x14ac:dyDescent="0.25">
      <c r="A3721" t="s">
        <v>7289</v>
      </c>
      <c r="B3721" t="s">
        <v>7290</v>
      </c>
      <c r="C3721">
        <v>490</v>
      </c>
      <c r="D3721" t="s">
        <v>10</v>
      </c>
      <c r="E3721">
        <v>12</v>
      </c>
      <c r="F3721">
        <v>358</v>
      </c>
      <c r="G3721">
        <v>4725</v>
      </c>
      <c r="H3721" t="s">
        <v>11</v>
      </c>
      <c r="P3721">
        <f t="shared" si="58"/>
        <v>347</v>
      </c>
    </row>
    <row r="3722" spans="1:16" x14ac:dyDescent="0.25">
      <c r="A3722" t="s">
        <v>7291</v>
      </c>
      <c r="B3722" t="s">
        <v>7292</v>
      </c>
      <c r="C3722">
        <v>489</v>
      </c>
      <c r="D3722" t="s">
        <v>10</v>
      </c>
      <c r="E3722">
        <v>1</v>
      </c>
      <c r="F3722">
        <v>338</v>
      </c>
      <c r="G3722">
        <v>4725</v>
      </c>
      <c r="H3722" t="s">
        <v>11</v>
      </c>
      <c r="P3722">
        <f t="shared" si="58"/>
        <v>338</v>
      </c>
    </row>
    <row r="3723" spans="1:16" x14ac:dyDescent="0.25">
      <c r="A3723" t="s">
        <v>7293</v>
      </c>
      <c r="B3723" t="s">
        <v>7294</v>
      </c>
      <c r="C3723">
        <v>501</v>
      </c>
      <c r="D3723" t="s">
        <v>10</v>
      </c>
      <c r="E3723">
        <v>2</v>
      </c>
      <c r="F3723">
        <v>373</v>
      </c>
      <c r="G3723">
        <v>4725</v>
      </c>
      <c r="H3723" t="s">
        <v>11</v>
      </c>
      <c r="P3723">
        <f t="shared" si="58"/>
        <v>372</v>
      </c>
    </row>
    <row r="3724" spans="1:16" x14ac:dyDescent="0.25">
      <c r="A3724" t="s">
        <v>7295</v>
      </c>
      <c r="B3724" t="s">
        <v>7296</v>
      </c>
      <c r="C3724">
        <v>501</v>
      </c>
      <c r="D3724" t="s">
        <v>10</v>
      </c>
      <c r="E3724">
        <v>2</v>
      </c>
      <c r="F3724">
        <v>373</v>
      </c>
      <c r="G3724">
        <v>4725</v>
      </c>
      <c r="H3724" t="s">
        <v>11</v>
      </c>
      <c r="P3724">
        <f t="shared" si="58"/>
        <v>372</v>
      </c>
    </row>
    <row r="3725" spans="1:16" x14ac:dyDescent="0.25">
      <c r="A3725" t="s">
        <v>7297</v>
      </c>
      <c r="B3725" t="s">
        <v>7298</v>
      </c>
      <c r="C3725">
        <v>501</v>
      </c>
      <c r="D3725" t="s">
        <v>10</v>
      </c>
      <c r="E3725">
        <v>2</v>
      </c>
      <c r="F3725">
        <v>373</v>
      </c>
      <c r="G3725">
        <v>4725</v>
      </c>
      <c r="H3725" t="s">
        <v>11</v>
      </c>
      <c r="P3725">
        <f t="shared" si="58"/>
        <v>372</v>
      </c>
    </row>
    <row r="3726" spans="1:16" x14ac:dyDescent="0.25">
      <c r="A3726" t="s">
        <v>7299</v>
      </c>
      <c r="B3726" t="s">
        <v>7300</v>
      </c>
      <c r="C3726">
        <v>437</v>
      </c>
      <c r="D3726" t="s">
        <v>10</v>
      </c>
      <c r="E3726">
        <v>1</v>
      </c>
      <c r="F3726">
        <v>308</v>
      </c>
      <c r="G3726">
        <v>4725</v>
      </c>
      <c r="H3726" t="s">
        <v>11</v>
      </c>
      <c r="P3726">
        <f t="shared" si="58"/>
        <v>308</v>
      </c>
    </row>
    <row r="3727" spans="1:16" x14ac:dyDescent="0.25">
      <c r="A3727" t="s">
        <v>7301</v>
      </c>
      <c r="B3727" t="s">
        <v>7302</v>
      </c>
      <c r="C3727">
        <v>30</v>
      </c>
      <c r="D3727" t="s">
        <v>10</v>
      </c>
      <c r="E3727">
        <v>4</v>
      </c>
      <c r="F3727">
        <v>30</v>
      </c>
      <c r="G3727">
        <v>4725</v>
      </c>
      <c r="H3727" t="s">
        <v>11</v>
      </c>
      <c r="P3727">
        <f t="shared" si="58"/>
        <v>27</v>
      </c>
    </row>
    <row r="3728" spans="1:16" x14ac:dyDescent="0.25">
      <c r="A3728" t="s">
        <v>7303</v>
      </c>
      <c r="B3728" t="s">
        <v>7304</v>
      </c>
      <c r="C3728">
        <v>478</v>
      </c>
      <c r="D3728" t="s">
        <v>10</v>
      </c>
      <c r="E3728">
        <v>2</v>
      </c>
      <c r="F3728">
        <v>345</v>
      </c>
      <c r="G3728">
        <v>4725</v>
      </c>
      <c r="H3728" t="s">
        <v>11</v>
      </c>
      <c r="P3728">
        <f t="shared" si="58"/>
        <v>344</v>
      </c>
    </row>
    <row r="3729" spans="1:16" x14ac:dyDescent="0.25">
      <c r="A3729" t="s">
        <v>7305</v>
      </c>
      <c r="B3729" t="s">
        <v>7306</v>
      </c>
      <c r="C3729">
        <v>589</v>
      </c>
      <c r="D3729" t="s">
        <v>10</v>
      </c>
      <c r="E3729">
        <v>1</v>
      </c>
      <c r="F3729">
        <v>346</v>
      </c>
      <c r="G3729">
        <v>4725</v>
      </c>
      <c r="H3729" t="s">
        <v>11</v>
      </c>
      <c r="P3729">
        <f t="shared" si="58"/>
        <v>346</v>
      </c>
    </row>
    <row r="3730" spans="1:16" x14ac:dyDescent="0.25">
      <c r="A3730" t="s">
        <v>7307</v>
      </c>
      <c r="B3730" t="s">
        <v>7308</v>
      </c>
      <c r="C3730">
        <v>589</v>
      </c>
      <c r="D3730" t="s">
        <v>10</v>
      </c>
      <c r="E3730">
        <v>1</v>
      </c>
      <c r="F3730">
        <v>346</v>
      </c>
      <c r="G3730">
        <v>4725</v>
      </c>
      <c r="H3730" t="s">
        <v>11</v>
      </c>
      <c r="P3730">
        <f t="shared" si="58"/>
        <v>346</v>
      </c>
    </row>
    <row r="3731" spans="1:16" x14ac:dyDescent="0.25">
      <c r="A3731" t="s">
        <v>7309</v>
      </c>
      <c r="B3731" t="s">
        <v>7310</v>
      </c>
      <c r="C3731">
        <v>590</v>
      </c>
      <c r="D3731" t="s">
        <v>10</v>
      </c>
      <c r="E3731">
        <v>6</v>
      </c>
      <c r="F3731">
        <v>348</v>
      </c>
      <c r="G3731">
        <v>4725</v>
      </c>
      <c r="H3731" t="s">
        <v>11</v>
      </c>
      <c r="P3731">
        <f t="shared" si="58"/>
        <v>343</v>
      </c>
    </row>
    <row r="3732" spans="1:16" x14ac:dyDescent="0.25">
      <c r="A3732" t="s">
        <v>7311</v>
      </c>
      <c r="B3732" t="s">
        <v>7312</v>
      </c>
      <c r="C3732">
        <v>590</v>
      </c>
      <c r="D3732" t="s">
        <v>10</v>
      </c>
      <c r="E3732">
        <v>6</v>
      </c>
      <c r="F3732">
        <v>348</v>
      </c>
      <c r="G3732">
        <v>4725</v>
      </c>
      <c r="H3732" t="s">
        <v>11</v>
      </c>
      <c r="P3732">
        <f t="shared" si="58"/>
        <v>343</v>
      </c>
    </row>
    <row r="3733" spans="1:16" x14ac:dyDescent="0.25">
      <c r="A3733" t="s">
        <v>7313</v>
      </c>
      <c r="B3733" t="s">
        <v>7314</v>
      </c>
      <c r="C3733">
        <v>490</v>
      </c>
      <c r="D3733" t="s">
        <v>10</v>
      </c>
      <c r="E3733">
        <v>1</v>
      </c>
      <c r="F3733">
        <v>338</v>
      </c>
      <c r="G3733">
        <v>4725</v>
      </c>
      <c r="H3733" t="s">
        <v>11</v>
      </c>
      <c r="P3733">
        <f t="shared" si="58"/>
        <v>338</v>
      </c>
    </row>
    <row r="3734" spans="1:16" x14ac:dyDescent="0.25">
      <c r="A3734" t="s">
        <v>7315</v>
      </c>
      <c r="B3734" t="s">
        <v>7316</v>
      </c>
      <c r="C3734">
        <v>477</v>
      </c>
      <c r="D3734" t="s">
        <v>10</v>
      </c>
      <c r="E3734">
        <v>5</v>
      </c>
      <c r="F3734">
        <v>349</v>
      </c>
      <c r="G3734">
        <v>4725</v>
      </c>
      <c r="H3734" t="s">
        <v>11</v>
      </c>
      <c r="P3734">
        <f t="shared" si="58"/>
        <v>345</v>
      </c>
    </row>
    <row r="3735" spans="1:16" x14ac:dyDescent="0.25">
      <c r="A3735" t="s">
        <v>7317</v>
      </c>
      <c r="B3735" t="s">
        <v>7318</v>
      </c>
      <c r="C3735">
        <v>503</v>
      </c>
      <c r="D3735" t="s">
        <v>10</v>
      </c>
      <c r="E3735">
        <v>15</v>
      </c>
      <c r="F3735">
        <v>357</v>
      </c>
      <c r="G3735">
        <v>4725</v>
      </c>
      <c r="H3735" t="s">
        <v>11</v>
      </c>
      <c r="P3735">
        <f t="shared" si="58"/>
        <v>343</v>
      </c>
    </row>
    <row r="3736" spans="1:16" x14ac:dyDescent="0.25">
      <c r="A3736" t="s">
        <v>7319</v>
      </c>
      <c r="B3736" t="s">
        <v>7320</v>
      </c>
      <c r="C3736">
        <v>589</v>
      </c>
      <c r="D3736" t="s">
        <v>10</v>
      </c>
      <c r="E3736">
        <v>1</v>
      </c>
      <c r="F3736">
        <v>346</v>
      </c>
      <c r="G3736">
        <v>4725</v>
      </c>
      <c r="H3736" t="s">
        <v>11</v>
      </c>
      <c r="P3736">
        <f t="shared" si="58"/>
        <v>346</v>
      </c>
    </row>
    <row r="3737" spans="1:16" x14ac:dyDescent="0.25">
      <c r="A3737" t="s">
        <v>7321</v>
      </c>
      <c r="B3737" t="s">
        <v>7322</v>
      </c>
      <c r="C3737">
        <v>501</v>
      </c>
      <c r="D3737" t="s">
        <v>10</v>
      </c>
      <c r="E3737">
        <v>2</v>
      </c>
      <c r="F3737">
        <v>373</v>
      </c>
      <c r="G3737">
        <v>4725</v>
      </c>
      <c r="H3737" t="s">
        <v>11</v>
      </c>
      <c r="P3737">
        <f t="shared" si="58"/>
        <v>372</v>
      </c>
    </row>
    <row r="3738" spans="1:16" x14ac:dyDescent="0.25">
      <c r="A3738" t="s">
        <v>7323</v>
      </c>
      <c r="B3738" t="s">
        <v>7324</v>
      </c>
      <c r="C3738">
        <v>501</v>
      </c>
      <c r="D3738" t="s">
        <v>10</v>
      </c>
      <c r="E3738">
        <v>2</v>
      </c>
      <c r="F3738">
        <v>373</v>
      </c>
      <c r="G3738">
        <v>4725</v>
      </c>
      <c r="H3738" t="s">
        <v>11</v>
      </c>
      <c r="P3738">
        <f t="shared" si="58"/>
        <v>372</v>
      </c>
    </row>
    <row r="3739" spans="1:16" x14ac:dyDescent="0.25">
      <c r="A3739" t="s">
        <v>7325</v>
      </c>
      <c r="B3739" t="s">
        <v>7326</v>
      </c>
      <c r="C3739">
        <v>478</v>
      </c>
      <c r="D3739" t="s">
        <v>10</v>
      </c>
      <c r="E3739">
        <v>4</v>
      </c>
      <c r="F3739">
        <v>345</v>
      </c>
      <c r="G3739">
        <v>4725</v>
      </c>
      <c r="H3739" t="s">
        <v>11</v>
      </c>
      <c r="P3739">
        <f t="shared" si="58"/>
        <v>342</v>
      </c>
    </row>
    <row r="3740" spans="1:16" x14ac:dyDescent="0.25">
      <c r="A3740" t="s">
        <v>7327</v>
      </c>
      <c r="B3740" t="s">
        <v>7328</v>
      </c>
      <c r="C3740">
        <v>501</v>
      </c>
      <c r="D3740" t="s">
        <v>10</v>
      </c>
      <c r="E3740">
        <v>2</v>
      </c>
      <c r="F3740">
        <v>373</v>
      </c>
      <c r="G3740">
        <v>4725</v>
      </c>
      <c r="H3740" t="s">
        <v>11</v>
      </c>
      <c r="P3740">
        <f t="shared" si="58"/>
        <v>372</v>
      </c>
    </row>
    <row r="3741" spans="1:16" x14ac:dyDescent="0.25">
      <c r="A3741" t="s">
        <v>7329</v>
      </c>
      <c r="B3741" t="s">
        <v>7330</v>
      </c>
      <c r="C3741">
        <v>501</v>
      </c>
      <c r="D3741" t="s">
        <v>10</v>
      </c>
      <c r="E3741">
        <v>2</v>
      </c>
      <c r="F3741">
        <v>373</v>
      </c>
      <c r="G3741">
        <v>4725</v>
      </c>
      <c r="H3741" t="s">
        <v>11</v>
      </c>
      <c r="P3741">
        <f t="shared" si="58"/>
        <v>372</v>
      </c>
    </row>
    <row r="3742" spans="1:16" x14ac:dyDescent="0.25">
      <c r="A3742" t="s">
        <v>7331</v>
      </c>
      <c r="B3742" t="s">
        <v>7332</v>
      </c>
      <c r="C3742">
        <v>474</v>
      </c>
      <c r="D3742" t="s">
        <v>10</v>
      </c>
      <c r="E3742">
        <v>8</v>
      </c>
      <c r="F3742">
        <v>344</v>
      </c>
      <c r="G3742">
        <v>4725</v>
      </c>
      <c r="H3742" t="s">
        <v>11</v>
      </c>
      <c r="P3742">
        <f t="shared" si="58"/>
        <v>337</v>
      </c>
    </row>
    <row r="3743" spans="1:16" x14ac:dyDescent="0.25">
      <c r="A3743" t="s">
        <v>7333</v>
      </c>
      <c r="B3743" t="s">
        <v>7334</v>
      </c>
      <c r="C3743">
        <v>480</v>
      </c>
      <c r="D3743" t="s">
        <v>10</v>
      </c>
      <c r="E3743">
        <v>2</v>
      </c>
      <c r="F3743">
        <v>345</v>
      </c>
      <c r="G3743">
        <v>4725</v>
      </c>
      <c r="H3743" t="s">
        <v>11</v>
      </c>
      <c r="P3743">
        <f t="shared" si="58"/>
        <v>344</v>
      </c>
    </row>
    <row r="3744" spans="1:16" x14ac:dyDescent="0.25">
      <c r="A3744" t="s">
        <v>7335</v>
      </c>
      <c r="B3744" t="s">
        <v>7336</v>
      </c>
      <c r="C3744">
        <v>480</v>
      </c>
      <c r="D3744" t="s">
        <v>10</v>
      </c>
      <c r="E3744">
        <v>5</v>
      </c>
      <c r="F3744">
        <v>350</v>
      </c>
      <c r="G3744">
        <v>4725</v>
      </c>
      <c r="H3744" t="s">
        <v>11</v>
      </c>
      <c r="P3744">
        <f t="shared" si="58"/>
        <v>346</v>
      </c>
    </row>
    <row r="3745" spans="1:16" x14ac:dyDescent="0.25">
      <c r="A3745" t="s">
        <v>7337</v>
      </c>
      <c r="B3745" t="s">
        <v>7338</v>
      </c>
      <c r="C3745">
        <v>470</v>
      </c>
      <c r="D3745" t="s">
        <v>10</v>
      </c>
      <c r="E3745">
        <v>1</v>
      </c>
      <c r="F3745">
        <v>345</v>
      </c>
      <c r="G3745">
        <v>4725</v>
      </c>
      <c r="H3745" t="s">
        <v>11</v>
      </c>
      <c r="P3745">
        <f t="shared" si="58"/>
        <v>345</v>
      </c>
    </row>
    <row r="3746" spans="1:16" x14ac:dyDescent="0.25">
      <c r="A3746" t="s">
        <v>7339</v>
      </c>
      <c r="B3746" t="s">
        <v>7340</v>
      </c>
      <c r="C3746">
        <v>589</v>
      </c>
      <c r="D3746" t="s">
        <v>10</v>
      </c>
      <c r="E3746">
        <v>1</v>
      </c>
      <c r="F3746">
        <v>346</v>
      </c>
      <c r="G3746">
        <v>4725</v>
      </c>
      <c r="H3746" t="s">
        <v>11</v>
      </c>
      <c r="P3746">
        <f t="shared" si="58"/>
        <v>346</v>
      </c>
    </row>
    <row r="3747" spans="1:16" x14ac:dyDescent="0.25">
      <c r="A3747" t="s">
        <v>7341</v>
      </c>
      <c r="B3747" t="s">
        <v>7342</v>
      </c>
      <c r="C3747">
        <v>473</v>
      </c>
      <c r="D3747" t="s">
        <v>10</v>
      </c>
      <c r="E3747">
        <v>1</v>
      </c>
      <c r="F3747">
        <v>344</v>
      </c>
      <c r="G3747">
        <v>4725</v>
      </c>
      <c r="H3747" t="s">
        <v>11</v>
      </c>
      <c r="P3747">
        <f t="shared" si="58"/>
        <v>344</v>
      </c>
    </row>
    <row r="3748" spans="1:16" x14ac:dyDescent="0.25">
      <c r="A3748" t="s">
        <v>7343</v>
      </c>
      <c r="B3748" t="s">
        <v>7344</v>
      </c>
      <c r="C3748">
        <v>472</v>
      </c>
      <c r="D3748" t="s">
        <v>10</v>
      </c>
      <c r="E3748">
        <v>1</v>
      </c>
      <c r="F3748">
        <v>344</v>
      </c>
      <c r="G3748">
        <v>4725</v>
      </c>
      <c r="H3748" t="s">
        <v>11</v>
      </c>
      <c r="P3748">
        <f t="shared" si="58"/>
        <v>344</v>
      </c>
    </row>
    <row r="3749" spans="1:16" x14ac:dyDescent="0.25">
      <c r="A3749" t="s">
        <v>7345</v>
      </c>
      <c r="B3749" t="s">
        <v>7346</v>
      </c>
      <c r="C3749">
        <v>480</v>
      </c>
      <c r="D3749" t="s">
        <v>10</v>
      </c>
      <c r="E3749">
        <v>5</v>
      </c>
      <c r="F3749">
        <v>350</v>
      </c>
      <c r="G3749">
        <v>4725</v>
      </c>
      <c r="H3749" t="s">
        <v>11</v>
      </c>
      <c r="P3749">
        <f t="shared" si="58"/>
        <v>346</v>
      </c>
    </row>
    <row r="3750" spans="1:16" x14ac:dyDescent="0.25">
      <c r="A3750" t="s">
        <v>7347</v>
      </c>
      <c r="B3750" t="s">
        <v>7348</v>
      </c>
      <c r="C3750">
        <v>470</v>
      </c>
      <c r="D3750" t="s">
        <v>10</v>
      </c>
      <c r="E3750">
        <v>1</v>
      </c>
      <c r="F3750">
        <v>345</v>
      </c>
      <c r="G3750">
        <v>4725</v>
      </c>
      <c r="H3750" t="s">
        <v>11</v>
      </c>
      <c r="P3750">
        <f t="shared" si="58"/>
        <v>345</v>
      </c>
    </row>
    <row r="3751" spans="1:16" x14ac:dyDescent="0.25">
      <c r="A3751" t="s">
        <v>7349</v>
      </c>
      <c r="B3751" t="s">
        <v>7350</v>
      </c>
      <c r="C3751">
        <v>479</v>
      </c>
      <c r="D3751" t="s">
        <v>10</v>
      </c>
      <c r="E3751">
        <v>4</v>
      </c>
      <c r="F3751">
        <v>343</v>
      </c>
      <c r="G3751">
        <v>4725</v>
      </c>
      <c r="H3751" t="s">
        <v>11</v>
      </c>
      <c r="P3751">
        <f t="shared" si="58"/>
        <v>340</v>
      </c>
    </row>
    <row r="3752" spans="1:16" x14ac:dyDescent="0.25">
      <c r="A3752" t="s">
        <v>7351</v>
      </c>
      <c r="B3752" t="s">
        <v>7352</v>
      </c>
      <c r="C3752">
        <v>475</v>
      </c>
      <c r="D3752" t="s">
        <v>10</v>
      </c>
      <c r="E3752">
        <v>5</v>
      </c>
      <c r="F3752">
        <v>345</v>
      </c>
      <c r="G3752">
        <v>4725</v>
      </c>
      <c r="H3752" t="s">
        <v>11</v>
      </c>
      <c r="P3752">
        <f t="shared" si="58"/>
        <v>341</v>
      </c>
    </row>
    <row r="3753" spans="1:16" x14ac:dyDescent="0.25">
      <c r="A3753" t="s">
        <v>7353</v>
      </c>
      <c r="B3753" t="s">
        <v>7354</v>
      </c>
      <c r="C3753">
        <v>481</v>
      </c>
      <c r="D3753" t="s">
        <v>10</v>
      </c>
      <c r="E3753">
        <v>5</v>
      </c>
      <c r="F3753">
        <v>351</v>
      </c>
      <c r="G3753">
        <v>4725</v>
      </c>
      <c r="H3753" t="s">
        <v>11</v>
      </c>
      <c r="P3753">
        <f t="shared" si="58"/>
        <v>347</v>
      </c>
    </row>
    <row r="3754" spans="1:16" x14ac:dyDescent="0.25">
      <c r="A3754" t="s">
        <v>7355</v>
      </c>
      <c r="B3754" t="s">
        <v>7356</v>
      </c>
      <c r="C3754">
        <v>470</v>
      </c>
      <c r="D3754" t="s">
        <v>10</v>
      </c>
      <c r="E3754">
        <v>1</v>
      </c>
      <c r="F3754">
        <v>343</v>
      </c>
      <c r="G3754">
        <v>4725</v>
      </c>
      <c r="H3754" t="s">
        <v>11</v>
      </c>
      <c r="P3754">
        <f t="shared" si="58"/>
        <v>343</v>
      </c>
    </row>
    <row r="3755" spans="1:16" x14ac:dyDescent="0.25">
      <c r="A3755" t="s">
        <v>7357</v>
      </c>
      <c r="B3755" t="s">
        <v>7358</v>
      </c>
      <c r="C3755">
        <v>496</v>
      </c>
      <c r="D3755" t="s">
        <v>10</v>
      </c>
      <c r="E3755">
        <v>1</v>
      </c>
      <c r="F3755">
        <v>339</v>
      </c>
      <c r="G3755">
        <v>4725</v>
      </c>
      <c r="H3755" t="s">
        <v>11</v>
      </c>
      <c r="P3755">
        <f t="shared" si="58"/>
        <v>339</v>
      </c>
    </row>
    <row r="3756" spans="1:16" x14ac:dyDescent="0.25">
      <c r="A3756" t="s">
        <v>7359</v>
      </c>
      <c r="B3756" t="s">
        <v>7360</v>
      </c>
      <c r="C3756">
        <v>490</v>
      </c>
      <c r="D3756" t="s">
        <v>10</v>
      </c>
      <c r="E3756">
        <v>12</v>
      </c>
      <c r="F3756">
        <v>360</v>
      </c>
      <c r="G3756">
        <v>4725</v>
      </c>
      <c r="H3756" t="s">
        <v>11</v>
      </c>
      <c r="P3756">
        <f t="shared" si="58"/>
        <v>349</v>
      </c>
    </row>
    <row r="3757" spans="1:16" x14ac:dyDescent="0.25">
      <c r="A3757" t="s">
        <v>7361</v>
      </c>
      <c r="B3757" t="s">
        <v>7362</v>
      </c>
      <c r="C3757">
        <v>490</v>
      </c>
      <c r="D3757" t="s">
        <v>10</v>
      </c>
      <c r="E3757">
        <v>12</v>
      </c>
      <c r="F3757">
        <v>360</v>
      </c>
      <c r="G3757">
        <v>4725</v>
      </c>
      <c r="H3757" t="s">
        <v>11</v>
      </c>
      <c r="P3757">
        <f t="shared" si="58"/>
        <v>349</v>
      </c>
    </row>
    <row r="3758" spans="1:16" x14ac:dyDescent="0.25">
      <c r="A3758" t="s">
        <v>7363</v>
      </c>
      <c r="B3758" t="s">
        <v>7364</v>
      </c>
      <c r="C3758">
        <v>490</v>
      </c>
      <c r="D3758" t="s">
        <v>10</v>
      </c>
      <c r="E3758">
        <v>12</v>
      </c>
      <c r="F3758">
        <v>360</v>
      </c>
      <c r="G3758">
        <v>4725</v>
      </c>
      <c r="H3758" t="s">
        <v>11</v>
      </c>
      <c r="P3758">
        <f t="shared" si="58"/>
        <v>349</v>
      </c>
    </row>
    <row r="3759" spans="1:16" x14ac:dyDescent="0.25">
      <c r="A3759" t="s">
        <v>7365</v>
      </c>
      <c r="B3759" t="s">
        <v>7366</v>
      </c>
      <c r="C3759">
        <v>490</v>
      </c>
      <c r="D3759" t="s">
        <v>10</v>
      </c>
      <c r="E3759">
        <v>12</v>
      </c>
      <c r="F3759">
        <v>360</v>
      </c>
      <c r="G3759">
        <v>4725</v>
      </c>
      <c r="H3759" t="s">
        <v>11</v>
      </c>
      <c r="P3759">
        <f t="shared" si="58"/>
        <v>349</v>
      </c>
    </row>
    <row r="3760" spans="1:16" x14ac:dyDescent="0.25">
      <c r="A3760" t="s">
        <v>7367</v>
      </c>
      <c r="B3760" t="s">
        <v>7368</v>
      </c>
      <c r="C3760">
        <v>490</v>
      </c>
      <c r="D3760" t="s">
        <v>10</v>
      </c>
      <c r="E3760">
        <v>12</v>
      </c>
      <c r="F3760">
        <v>360</v>
      </c>
      <c r="G3760">
        <v>4725</v>
      </c>
      <c r="H3760" t="s">
        <v>11</v>
      </c>
      <c r="P3760">
        <f t="shared" si="58"/>
        <v>349</v>
      </c>
    </row>
    <row r="3761" spans="1:16" x14ac:dyDescent="0.25">
      <c r="A3761" t="s">
        <v>7369</v>
      </c>
      <c r="B3761" t="s">
        <v>7370</v>
      </c>
      <c r="C3761">
        <v>449</v>
      </c>
      <c r="D3761" t="s">
        <v>10</v>
      </c>
      <c r="E3761">
        <v>1</v>
      </c>
      <c r="F3761">
        <v>323</v>
      </c>
      <c r="G3761">
        <v>4725</v>
      </c>
      <c r="H3761" t="s">
        <v>11</v>
      </c>
      <c r="P3761">
        <f t="shared" si="58"/>
        <v>323</v>
      </c>
    </row>
    <row r="3762" spans="1:16" x14ac:dyDescent="0.25">
      <c r="A3762" t="s">
        <v>7371</v>
      </c>
      <c r="B3762" t="s">
        <v>7372</v>
      </c>
      <c r="C3762">
        <v>449</v>
      </c>
      <c r="D3762" t="s">
        <v>10</v>
      </c>
      <c r="E3762">
        <v>1</v>
      </c>
      <c r="F3762">
        <v>323</v>
      </c>
      <c r="G3762">
        <v>4725</v>
      </c>
      <c r="H3762" t="s">
        <v>11</v>
      </c>
      <c r="P3762">
        <f t="shared" si="58"/>
        <v>323</v>
      </c>
    </row>
    <row r="3763" spans="1:16" x14ac:dyDescent="0.25">
      <c r="A3763" t="s">
        <v>7373</v>
      </c>
      <c r="B3763" t="s">
        <v>7374</v>
      </c>
      <c r="C3763">
        <v>596</v>
      </c>
      <c r="D3763" t="s">
        <v>10</v>
      </c>
      <c r="E3763">
        <v>8</v>
      </c>
      <c r="F3763">
        <v>353</v>
      </c>
      <c r="G3763">
        <v>4725</v>
      </c>
      <c r="H3763" t="s">
        <v>11</v>
      </c>
      <c r="P3763">
        <f t="shared" si="58"/>
        <v>346</v>
      </c>
    </row>
    <row r="3764" spans="1:16" x14ac:dyDescent="0.25">
      <c r="A3764" t="s">
        <v>7375</v>
      </c>
      <c r="B3764" t="s">
        <v>7376</v>
      </c>
      <c r="C3764">
        <v>479</v>
      </c>
      <c r="D3764" t="s">
        <v>10</v>
      </c>
      <c r="E3764">
        <v>7</v>
      </c>
      <c r="F3764">
        <v>348</v>
      </c>
      <c r="G3764">
        <v>4725</v>
      </c>
      <c r="H3764" t="s">
        <v>11</v>
      </c>
      <c r="P3764">
        <f t="shared" si="58"/>
        <v>342</v>
      </c>
    </row>
    <row r="3765" spans="1:16" x14ac:dyDescent="0.25">
      <c r="A3765" t="s">
        <v>7377</v>
      </c>
      <c r="B3765" t="s">
        <v>7378</v>
      </c>
      <c r="C3765">
        <v>586</v>
      </c>
      <c r="D3765" t="s">
        <v>10</v>
      </c>
      <c r="E3765">
        <v>1</v>
      </c>
      <c r="F3765">
        <v>345</v>
      </c>
      <c r="G3765">
        <v>4725</v>
      </c>
      <c r="H3765" t="s">
        <v>11</v>
      </c>
      <c r="P3765">
        <f t="shared" si="58"/>
        <v>345</v>
      </c>
    </row>
    <row r="3766" spans="1:16" x14ac:dyDescent="0.25">
      <c r="A3766" t="s">
        <v>7379</v>
      </c>
      <c r="B3766" t="s">
        <v>7380</v>
      </c>
      <c r="C3766">
        <v>585</v>
      </c>
      <c r="D3766" t="s">
        <v>10</v>
      </c>
      <c r="E3766">
        <v>1</v>
      </c>
      <c r="F3766">
        <v>345</v>
      </c>
      <c r="G3766">
        <v>4725</v>
      </c>
      <c r="H3766" t="s">
        <v>11</v>
      </c>
      <c r="P3766">
        <f t="shared" si="58"/>
        <v>345</v>
      </c>
    </row>
    <row r="3767" spans="1:16" x14ac:dyDescent="0.25">
      <c r="A3767" t="s">
        <v>7381</v>
      </c>
      <c r="B3767" t="s">
        <v>7382</v>
      </c>
      <c r="C3767">
        <v>585</v>
      </c>
      <c r="D3767" t="s">
        <v>10</v>
      </c>
      <c r="E3767">
        <v>1</v>
      </c>
      <c r="F3767">
        <v>343</v>
      </c>
      <c r="G3767">
        <v>4725</v>
      </c>
      <c r="H3767" t="s">
        <v>11</v>
      </c>
      <c r="P3767">
        <f t="shared" ref="P3767:P3830" si="59">F3767-E3767+1</f>
        <v>343</v>
      </c>
    </row>
    <row r="3768" spans="1:16" x14ac:dyDescent="0.25">
      <c r="A3768" t="s">
        <v>7383</v>
      </c>
      <c r="B3768" t="s">
        <v>7384</v>
      </c>
      <c r="C3768">
        <v>352</v>
      </c>
      <c r="D3768" t="s">
        <v>10</v>
      </c>
      <c r="E3768">
        <v>2</v>
      </c>
      <c r="F3768">
        <v>336</v>
      </c>
      <c r="G3768">
        <v>4725</v>
      </c>
      <c r="H3768" t="s">
        <v>11</v>
      </c>
      <c r="P3768">
        <f t="shared" si="59"/>
        <v>335</v>
      </c>
    </row>
    <row r="3769" spans="1:16" x14ac:dyDescent="0.25">
      <c r="A3769" t="s">
        <v>7385</v>
      </c>
      <c r="B3769" t="s">
        <v>7386</v>
      </c>
      <c r="C3769">
        <v>478</v>
      </c>
      <c r="D3769" t="s">
        <v>10</v>
      </c>
      <c r="E3769">
        <v>4</v>
      </c>
      <c r="F3769">
        <v>348</v>
      </c>
      <c r="G3769">
        <v>4725</v>
      </c>
      <c r="H3769" t="s">
        <v>11</v>
      </c>
      <c r="P3769">
        <f t="shared" si="59"/>
        <v>345</v>
      </c>
    </row>
    <row r="3770" spans="1:16" x14ac:dyDescent="0.25">
      <c r="A3770" t="s">
        <v>7387</v>
      </c>
      <c r="B3770" t="s">
        <v>7388</v>
      </c>
      <c r="C3770">
        <v>537</v>
      </c>
      <c r="D3770" t="s">
        <v>10</v>
      </c>
      <c r="E3770">
        <v>8</v>
      </c>
      <c r="F3770">
        <v>398</v>
      </c>
      <c r="G3770">
        <v>4725</v>
      </c>
      <c r="H3770" t="s">
        <v>11</v>
      </c>
      <c r="P3770">
        <f t="shared" si="59"/>
        <v>391</v>
      </c>
    </row>
    <row r="3771" spans="1:16" x14ac:dyDescent="0.25">
      <c r="A3771" t="s">
        <v>7389</v>
      </c>
      <c r="B3771" t="s">
        <v>7390</v>
      </c>
      <c r="C3771">
        <v>455</v>
      </c>
      <c r="D3771" t="s">
        <v>10</v>
      </c>
      <c r="E3771">
        <v>3</v>
      </c>
      <c r="F3771">
        <v>337</v>
      </c>
      <c r="G3771">
        <v>4725</v>
      </c>
      <c r="H3771" t="s">
        <v>11</v>
      </c>
      <c r="P3771">
        <f t="shared" si="59"/>
        <v>335</v>
      </c>
    </row>
    <row r="3772" spans="1:16" x14ac:dyDescent="0.25">
      <c r="A3772" t="s">
        <v>7391</v>
      </c>
      <c r="B3772" t="s">
        <v>7392</v>
      </c>
      <c r="C3772">
        <v>486</v>
      </c>
      <c r="D3772" t="s">
        <v>10</v>
      </c>
      <c r="E3772">
        <v>3</v>
      </c>
      <c r="F3772">
        <v>341</v>
      </c>
      <c r="G3772">
        <v>4725</v>
      </c>
      <c r="H3772" t="s">
        <v>11</v>
      </c>
      <c r="P3772">
        <f t="shared" si="59"/>
        <v>339</v>
      </c>
    </row>
    <row r="3773" spans="1:16" x14ac:dyDescent="0.25">
      <c r="A3773" t="s">
        <v>7393</v>
      </c>
      <c r="B3773" t="s">
        <v>7394</v>
      </c>
      <c r="C3773">
        <v>482</v>
      </c>
      <c r="D3773" t="s">
        <v>10</v>
      </c>
      <c r="E3773">
        <v>4</v>
      </c>
      <c r="F3773">
        <v>344</v>
      </c>
      <c r="G3773">
        <v>4725</v>
      </c>
      <c r="H3773" t="s">
        <v>11</v>
      </c>
      <c r="P3773">
        <f t="shared" si="59"/>
        <v>341</v>
      </c>
    </row>
    <row r="3774" spans="1:16" x14ac:dyDescent="0.25">
      <c r="A3774" t="s">
        <v>7395</v>
      </c>
      <c r="B3774" t="s">
        <v>7396</v>
      </c>
      <c r="C3774">
        <v>475</v>
      </c>
      <c r="D3774" t="s">
        <v>10</v>
      </c>
      <c r="E3774">
        <v>6</v>
      </c>
      <c r="F3774">
        <v>349</v>
      </c>
      <c r="G3774">
        <v>4725</v>
      </c>
      <c r="H3774" t="s">
        <v>11</v>
      </c>
      <c r="P3774">
        <f t="shared" si="59"/>
        <v>344</v>
      </c>
    </row>
    <row r="3775" spans="1:16" x14ac:dyDescent="0.25">
      <c r="A3775" t="s">
        <v>7397</v>
      </c>
      <c r="B3775" t="s">
        <v>7398</v>
      </c>
      <c r="C3775">
        <v>477</v>
      </c>
      <c r="D3775" t="s">
        <v>10</v>
      </c>
      <c r="E3775">
        <v>1</v>
      </c>
      <c r="F3775">
        <v>344</v>
      </c>
      <c r="G3775">
        <v>4725</v>
      </c>
      <c r="H3775" t="s">
        <v>11</v>
      </c>
      <c r="P3775">
        <f t="shared" si="59"/>
        <v>344</v>
      </c>
    </row>
    <row r="3776" spans="1:16" x14ac:dyDescent="0.25">
      <c r="A3776" t="s">
        <v>7399</v>
      </c>
      <c r="B3776" t="s">
        <v>7400</v>
      </c>
      <c r="C3776">
        <v>476</v>
      </c>
      <c r="D3776" t="s">
        <v>10</v>
      </c>
      <c r="E3776">
        <v>5</v>
      </c>
      <c r="F3776">
        <v>346</v>
      </c>
      <c r="G3776">
        <v>4725</v>
      </c>
      <c r="H3776" t="s">
        <v>11</v>
      </c>
      <c r="P3776">
        <f t="shared" si="59"/>
        <v>342</v>
      </c>
    </row>
    <row r="3777" spans="1:16" x14ac:dyDescent="0.25">
      <c r="A3777" t="s">
        <v>7401</v>
      </c>
      <c r="B3777" t="s">
        <v>7402</v>
      </c>
      <c r="C3777">
        <v>485</v>
      </c>
      <c r="D3777" t="s">
        <v>10</v>
      </c>
      <c r="E3777">
        <v>10</v>
      </c>
      <c r="F3777">
        <v>354</v>
      </c>
      <c r="G3777">
        <v>4725</v>
      </c>
      <c r="H3777" t="s">
        <v>11</v>
      </c>
      <c r="P3777">
        <f t="shared" si="59"/>
        <v>345</v>
      </c>
    </row>
    <row r="3778" spans="1:16" x14ac:dyDescent="0.25">
      <c r="A3778" t="s">
        <v>7403</v>
      </c>
      <c r="B3778" t="s">
        <v>7404</v>
      </c>
      <c r="C3778">
        <v>575</v>
      </c>
      <c r="D3778" t="s">
        <v>10</v>
      </c>
      <c r="E3778">
        <v>1</v>
      </c>
      <c r="F3778">
        <v>342</v>
      </c>
      <c r="G3778">
        <v>4725</v>
      </c>
      <c r="H3778" t="s">
        <v>11</v>
      </c>
      <c r="P3778">
        <f t="shared" si="59"/>
        <v>342</v>
      </c>
    </row>
    <row r="3779" spans="1:16" x14ac:dyDescent="0.25">
      <c r="A3779" t="s">
        <v>7405</v>
      </c>
      <c r="B3779" t="s">
        <v>7406</v>
      </c>
      <c r="C3779">
        <v>481</v>
      </c>
      <c r="D3779" t="s">
        <v>10</v>
      </c>
      <c r="E3779">
        <v>2</v>
      </c>
      <c r="F3779">
        <v>344</v>
      </c>
      <c r="G3779">
        <v>4725</v>
      </c>
      <c r="H3779" t="s">
        <v>11</v>
      </c>
      <c r="P3779">
        <f t="shared" si="59"/>
        <v>343</v>
      </c>
    </row>
    <row r="3780" spans="1:16" x14ac:dyDescent="0.25">
      <c r="A3780" t="s">
        <v>7407</v>
      </c>
      <c r="B3780" t="s">
        <v>7408</v>
      </c>
      <c r="C3780">
        <v>589</v>
      </c>
      <c r="D3780" t="s">
        <v>10</v>
      </c>
      <c r="E3780">
        <v>1</v>
      </c>
      <c r="F3780">
        <v>346</v>
      </c>
      <c r="G3780">
        <v>4725</v>
      </c>
      <c r="H3780" t="s">
        <v>11</v>
      </c>
      <c r="P3780">
        <f t="shared" si="59"/>
        <v>346</v>
      </c>
    </row>
    <row r="3781" spans="1:16" x14ac:dyDescent="0.25">
      <c r="A3781" t="s">
        <v>7409</v>
      </c>
      <c r="B3781" t="s">
        <v>7410</v>
      </c>
      <c r="C3781">
        <v>481</v>
      </c>
      <c r="D3781" t="s">
        <v>10</v>
      </c>
      <c r="E3781">
        <v>5</v>
      </c>
      <c r="F3781">
        <v>348</v>
      </c>
      <c r="G3781">
        <v>4725</v>
      </c>
      <c r="H3781" t="s">
        <v>11</v>
      </c>
      <c r="P3781">
        <f t="shared" si="59"/>
        <v>344</v>
      </c>
    </row>
    <row r="3782" spans="1:16" x14ac:dyDescent="0.25">
      <c r="A3782" t="s">
        <v>7411</v>
      </c>
      <c r="B3782" t="s">
        <v>7412</v>
      </c>
      <c r="C3782">
        <v>534</v>
      </c>
      <c r="D3782" t="s">
        <v>10</v>
      </c>
      <c r="E3782">
        <v>38</v>
      </c>
      <c r="F3782">
        <v>385</v>
      </c>
      <c r="G3782">
        <v>4725</v>
      </c>
      <c r="H3782" t="s">
        <v>11</v>
      </c>
      <c r="P3782">
        <f t="shared" si="59"/>
        <v>348</v>
      </c>
    </row>
    <row r="3783" spans="1:16" x14ac:dyDescent="0.25">
      <c r="A3783" t="s">
        <v>7413</v>
      </c>
      <c r="B3783" t="s">
        <v>7414</v>
      </c>
      <c r="C3783">
        <v>536</v>
      </c>
      <c r="D3783" t="s">
        <v>10</v>
      </c>
      <c r="E3783">
        <v>7</v>
      </c>
      <c r="F3783">
        <v>397</v>
      </c>
      <c r="G3783">
        <v>4725</v>
      </c>
      <c r="H3783" t="s">
        <v>11</v>
      </c>
      <c r="P3783">
        <f t="shared" si="59"/>
        <v>391</v>
      </c>
    </row>
    <row r="3784" spans="1:16" x14ac:dyDescent="0.25">
      <c r="A3784" t="s">
        <v>7415</v>
      </c>
      <c r="B3784" t="s">
        <v>7416</v>
      </c>
      <c r="C3784">
        <v>536</v>
      </c>
      <c r="D3784" t="s">
        <v>10</v>
      </c>
      <c r="E3784">
        <v>2</v>
      </c>
      <c r="F3784">
        <v>147</v>
      </c>
      <c r="G3784">
        <v>4725</v>
      </c>
      <c r="H3784" t="s">
        <v>11</v>
      </c>
      <c r="P3784">
        <f t="shared" si="59"/>
        <v>146</v>
      </c>
    </row>
    <row r="3785" spans="1:16" x14ac:dyDescent="0.25">
      <c r="A3785" t="s">
        <v>7415</v>
      </c>
      <c r="B3785" t="s">
        <v>7416</v>
      </c>
      <c r="C3785">
        <v>536</v>
      </c>
      <c r="D3785" t="s">
        <v>10</v>
      </c>
      <c r="E3785">
        <v>152</v>
      </c>
      <c r="F3785">
        <v>236</v>
      </c>
      <c r="G3785">
        <v>4725</v>
      </c>
      <c r="H3785" t="s">
        <v>11</v>
      </c>
      <c r="P3785">
        <f t="shared" si="59"/>
        <v>85</v>
      </c>
    </row>
    <row r="3786" spans="1:16" x14ac:dyDescent="0.25">
      <c r="A3786" t="s">
        <v>7415</v>
      </c>
      <c r="B3786" t="s">
        <v>7416</v>
      </c>
      <c r="C3786">
        <v>536</v>
      </c>
      <c r="D3786" t="s">
        <v>10</v>
      </c>
      <c r="E3786">
        <v>242</v>
      </c>
      <c r="F3786">
        <v>378</v>
      </c>
      <c r="G3786">
        <v>4725</v>
      </c>
      <c r="H3786" t="s">
        <v>11</v>
      </c>
      <c r="P3786">
        <f t="shared" si="59"/>
        <v>137</v>
      </c>
    </row>
    <row r="3787" spans="1:16" x14ac:dyDescent="0.25">
      <c r="A3787" t="s">
        <v>7417</v>
      </c>
      <c r="B3787" t="s">
        <v>7418</v>
      </c>
      <c r="C3787">
        <v>531</v>
      </c>
      <c r="D3787" t="s">
        <v>10</v>
      </c>
      <c r="E3787">
        <v>55</v>
      </c>
      <c r="F3787">
        <v>400</v>
      </c>
      <c r="G3787">
        <v>4725</v>
      </c>
      <c r="H3787" t="s">
        <v>11</v>
      </c>
      <c r="P3787">
        <f t="shared" si="59"/>
        <v>346</v>
      </c>
    </row>
    <row r="3788" spans="1:16" x14ac:dyDescent="0.25">
      <c r="A3788" t="s">
        <v>7419</v>
      </c>
      <c r="B3788" t="s">
        <v>7420</v>
      </c>
      <c r="C3788">
        <v>500</v>
      </c>
      <c r="D3788" t="s">
        <v>10</v>
      </c>
      <c r="E3788">
        <v>2</v>
      </c>
      <c r="F3788">
        <v>373</v>
      </c>
      <c r="G3788">
        <v>4725</v>
      </c>
      <c r="H3788" t="s">
        <v>11</v>
      </c>
      <c r="P3788">
        <f t="shared" si="59"/>
        <v>372</v>
      </c>
    </row>
    <row r="3789" spans="1:16" x14ac:dyDescent="0.25">
      <c r="A3789" t="s">
        <v>7421</v>
      </c>
      <c r="B3789" t="s">
        <v>7422</v>
      </c>
      <c r="C3789">
        <v>542</v>
      </c>
      <c r="D3789" t="s">
        <v>10</v>
      </c>
      <c r="E3789">
        <v>54</v>
      </c>
      <c r="F3789">
        <v>416</v>
      </c>
      <c r="G3789">
        <v>4725</v>
      </c>
      <c r="H3789" t="s">
        <v>11</v>
      </c>
      <c r="P3789">
        <f t="shared" si="59"/>
        <v>363</v>
      </c>
    </row>
    <row r="3790" spans="1:16" x14ac:dyDescent="0.25">
      <c r="A3790" t="s">
        <v>7423</v>
      </c>
      <c r="B3790" t="s">
        <v>7424</v>
      </c>
      <c r="C3790">
        <v>575</v>
      </c>
      <c r="D3790" t="s">
        <v>10</v>
      </c>
      <c r="E3790">
        <v>76</v>
      </c>
      <c r="F3790">
        <v>421</v>
      </c>
      <c r="G3790">
        <v>4725</v>
      </c>
      <c r="H3790" t="s">
        <v>11</v>
      </c>
      <c r="P3790">
        <f t="shared" si="59"/>
        <v>346</v>
      </c>
    </row>
    <row r="3791" spans="1:16" x14ac:dyDescent="0.25">
      <c r="A3791" t="s">
        <v>7425</v>
      </c>
      <c r="B3791" t="s">
        <v>7426</v>
      </c>
      <c r="C3791">
        <v>505</v>
      </c>
      <c r="D3791" t="s">
        <v>10</v>
      </c>
      <c r="E3791">
        <v>25</v>
      </c>
      <c r="F3791">
        <v>370</v>
      </c>
      <c r="G3791">
        <v>4725</v>
      </c>
      <c r="H3791" t="s">
        <v>11</v>
      </c>
      <c r="P3791">
        <f t="shared" si="59"/>
        <v>346</v>
      </c>
    </row>
    <row r="3792" spans="1:16" x14ac:dyDescent="0.25">
      <c r="A3792" t="s">
        <v>7427</v>
      </c>
      <c r="B3792" t="s">
        <v>7428</v>
      </c>
      <c r="C3792">
        <v>525</v>
      </c>
      <c r="D3792" t="s">
        <v>10</v>
      </c>
      <c r="E3792">
        <v>30</v>
      </c>
      <c r="F3792">
        <v>377</v>
      </c>
      <c r="G3792">
        <v>4725</v>
      </c>
      <c r="H3792" t="s">
        <v>11</v>
      </c>
      <c r="P3792">
        <f t="shared" si="59"/>
        <v>348</v>
      </c>
    </row>
    <row r="3793" spans="1:16" x14ac:dyDescent="0.25">
      <c r="A3793" t="s">
        <v>7429</v>
      </c>
      <c r="B3793" t="s">
        <v>7430</v>
      </c>
      <c r="C3793">
        <v>509</v>
      </c>
      <c r="D3793" t="s">
        <v>10</v>
      </c>
      <c r="E3793">
        <v>7</v>
      </c>
      <c r="F3793">
        <v>357</v>
      </c>
      <c r="G3793">
        <v>4725</v>
      </c>
      <c r="H3793" t="s">
        <v>11</v>
      </c>
      <c r="P3793">
        <f t="shared" si="59"/>
        <v>351</v>
      </c>
    </row>
    <row r="3794" spans="1:16" x14ac:dyDescent="0.25">
      <c r="A3794" t="s">
        <v>7431</v>
      </c>
      <c r="B3794" t="s">
        <v>7432</v>
      </c>
      <c r="C3794">
        <v>543</v>
      </c>
      <c r="D3794" t="s">
        <v>10</v>
      </c>
      <c r="E3794">
        <v>39</v>
      </c>
      <c r="F3794">
        <v>387</v>
      </c>
      <c r="G3794">
        <v>4725</v>
      </c>
      <c r="H3794" t="s">
        <v>11</v>
      </c>
      <c r="P3794">
        <f t="shared" si="59"/>
        <v>349</v>
      </c>
    </row>
    <row r="3795" spans="1:16" x14ac:dyDescent="0.25">
      <c r="A3795" t="s">
        <v>7433</v>
      </c>
      <c r="B3795" t="s">
        <v>7434</v>
      </c>
      <c r="C3795">
        <v>677</v>
      </c>
      <c r="D3795" t="s">
        <v>10</v>
      </c>
      <c r="E3795">
        <v>30</v>
      </c>
      <c r="F3795">
        <v>379</v>
      </c>
      <c r="G3795">
        <v>4725</v>
      </c>
      <c r="H3795" t="s">
        <v>11</v>
      </c>
      <c r="P3795">
        <f t="shared" si="59"/>
        <v>350</v>
      </c>
    </row>
    <row r="3796" spans="1:16" x14ac:dyDescent="0.25">
      <c r="A3796" t="s">
        <v>7435</v>
      </c>
      <c r="B3796" t="s">
        <v>7436</v>
      </c>
      <c r="C3796">
        <v>547</v>
      </c>
      <c r="D3796" t="s">
        <v>10</v>
      </c>
      <c r="E3796">
        <v>49</v>
      </c>
      <c r="F3796">
        <v>392</v>
      </c>
      <c r="G3796">
        <v>4725</v>
      </c>
      <c r="H3796" t="s">
        <v>11</v>
      </c>
      <c r="P3796">
        <f t="shared" si="59"/>
        <v>344</v>
      </c>
    </row>
    <row r="3797" spans="1:16" x14ac:dyDescent="0.25">
      <c r="A3797" t="s">
        <v>7437</v>
      </c>
      <c r="B3797" t="s">
        <v>7438</v>
      </c>
      <c r="C3797">
        <v>495</v>
      </c>
      <c r="D3797" t="s">
        <v>10</v>
      </c>
      <c r="E3797">
        <v>23</v>
      </c>
      <c r="F3797">
        <v>380</v>
      </c>
      <c r="G3797">
        <v>4725</v>
      </c>
      <c r="H3797" t="s">
        <v>11</v>
      </c>
      <c r="P3797">
        <f t="shared" si="59"/>
        <v>358</v>
      </c>
    </row>
    <row r="3798" spans="1:16" x14ac:dyDescent="0.25">
      <c r="A3798" t="s">
        <v>7439</v>
      </c>
      <c r="B3798" t="s">
        <v>7440</v>
      </c>
      <c r="C3798">
        <v>531</v>
      </c>
      <c r="D3798" t="s">
        <v>10</v>
      </c>
      <c r="E3798">
        <v>27</v>
      </c>
      <c r="F3798">
        <v>383</v>
      </c>
      <c r="G3798">
        <v>4725</v>
      </c>
      <c r="H3798" t="s">
        <v>11</v>
      </c>
      <c r="P3798">
        <f t="shared" si="59"/>
        <v>357</v>
      </c>
    </row>
    <row r="3799" spans="1:16" x14ac:dyDescent="0.25">
      <c r="A3799" t="s">
        <v>7441</v>
      </c>
      <c r="B3799" t="s">
        <v>7442</v>
      </c>
      <c r="C3799">
        <v>474</v>
      </c>
      <c r="D3799" t="s">
        <v>10</v>
      </c>
      <c r="E3799">
        <v>1</v>
      </c>
      <c r="F3799">
        <v>343</v>
      </c>
      <c r="G3799">
        <v>4725</v>
      </c>
      <c r="H3799" t="s">
        <v>11</v>
      </c>
      <c r="P3799">
        <f t="shared" si="59"/>
        <v>343</v>
      </c>
    </row>
    <row r="3800" spans="1:16" x14ac:dyDescent="0.25">
      <c r="A3800" t="s">
        <v>7443</v>
      </c>
      <c r="B3800" t="s">
        <v>7444</v>
      </c>
      <c r="C3800">
        <v>478</v>
      </c>
      <c r="D3800" t="s">
        <v>10</v>
      </c>
      <c r="E3800">
        <v>1</v>
      </c>
      <c r="F3800">
        <v>344</v>
      </c>
      <c r="G3800">
        <v>4725</v>
      </c>
      <c r="H3800" t="s">
        <v>11</v>
      </c>
      <c r="P3800">
        <f t="shared" si="59"/>
        <v>344</v>
      </c>
    </row>
    <row r="3801" spans="1:16" x14ac:dyDescent="0.25">
      <c r="A3801" t="s">
        <v>7445</v>
      </c>
      <c r="B3801" t="s">
        <v>7446</v>
      </c>
      <c r="C3801">
        <v>507</v>
      </c>
      <c r="D3801" t="s">
        <v>10</v>
      </c>
      <c r="E3801">
        <v>19</v>
      </c>
      <c r="F3801">
        <v>364</v>
      </c>
      <c r="G3801">
        <v>4725</v>
      </c>
      <c r="H3801" t="s">
        <v>11</v>
      </c>
      <c r="P3801">
        <f t="shared" si="59"/>
        <v>346</v>
      </c>
    </row>
    <row r="3802" spans="1:16" x14ac:dyDescent="0.25">
      <c r="A3802" t="s">
        <v>7447</v>
      </c>
      <c r="B3802" t="s">
        <v>7448</v>
      </c>
      <c r="C3802">
        <v>599</v>
      </c>
      <c r="D3802" t="s">
        <v>10</v>
      </c>
      <c r="E3802">
        <v>114</v>
      </c>
      <c r="F3802">
        <v>463</v>
      </c>
      <c r="G3802">
        <v>4725</v>
      </c>
      <c r="H3802" t="s">
        <v>11</v>
      </c>
      <c r="P3802">
        <f t="shared" si="59"/>
        <v>350</v>
      </c>
    </row>
    <row r="3803" spans="1:16" x14ac:dyDescent="0.25">
      <c r="A3803" t="s">
        <v>7449</v>
      </c>
      <c r="B3803" t="s">
        <v>7450</v>
      </c>
      <c r="C3803">
        <v>329</v>
      </c>
      <c r="D3803" t="s">
        <v>10</v>
      </c>
      <c r="E3803">
        <v>1</v>
      </c>
      <c r="F3803">
        <v>194</v>
      </c>
      <c r="G3803">
        <v>4725</v>
      </c>
      <c r="H3803" t="s">
        <v>11</v>
      </c>
      <c r="P3803">
        <f t="shared" si="59"/>
        <v>194</v>
      </c>
    </row>
    <row r="3804" spans="1:16" x14ac:dyDescent="0.25">
      <c r="A3804" t="s">
        <v>7451</v>
      </c>
      <c r="B3804" t="s">
        <v>7452</v>
      </c>
      <c r="C3804">
        <v>241</v>
      </c>
      <c r="D3804" t="s">
        <v>10</v>
      </c>
      <c r="E3804">
        <v>1</v>
      </c>
      <c r="F3804">
        <v>105</v>
      </c>
      <c r="G3804">
        <v>4725</v>
      </c>
      <c r="H3804" t="s">
        <v>11</v>
      </c>
      <c r="P3804">
        <f t="shared" si="59"/>
        <v>105</v>
      </c>
    </row>
    <row r="3805" spans="1:16" x14ac:dyDescent="0.25">
      <c r="A3805" t="s">
        <v>7453</v>
      </c>
      <c r="B3805" t="s">
        <v>7454</v>
      </c>
      <c r="C3805">
        <v>151</v>
      </c>
      <c r="D3805" t="s">
        <v>10</v>
      </c>
      <c r="E3805">
        <v>26</v>
      </c>
      <c r="F3805">
        <v>151</v>
      </c>
      <c r="G3805">
        <v>4725</v>
      </c>
      <c r="H3805" t="s">
        <v>11</v>
      </c>
      <c r="P3805">
        <f t="shared" si="59"/>
        <v>126</v>
      </c>
    </row>
    <row r="3806" spans="1:16" x14ac:dyDescent="0.25">
      <c r="A3806" t="s">
        <v>7455</v>
      </c>
      <c r="B3806" t="s">
        <v>7456</v>
      </c>
      <c r="C3806">
        <v>331</v>
      </c>
      <c r="D3806" t="s">
        <v>10</v>
      </c>
      <c r="E3806">
        <v>1</v>
      </c>
      <c r="F3806">
        <v>205</v>
      </c>
      <c r="G3806">
        <v>4725</v>
      </c>
      <c r="H3806" t="s">
        <v>11</v>
      </c>
      <c r="P3806">
        <f t="shared" si="59"/>
        <v>205</v>
      </c>
    </row>
    <row r="3807" spans="1:16" x14ac:dyDescent="0.25">
      <c r="A3807" t="s">
        <v>7457</v>
      </c>
      <c r="B3807" t="s">
        <v>7458</v>
      </c>
      <c r="C3807">
        <v>197</v>
      </c>
      <c r="D3807" t="s">
        <v>10</v>
      </c>
      <c r="E3807">
        <v>2</v>
      </c>
      <c r="F3807">
        <v>197</v>
      </c>
      <c r="G3807">
        <v>4725</v>
      </c>
      <c r="H3807" t="s">
        <v>11</v>
      </c>
      <c r="P3807">
        <f t="shared" si="59"/>
        <v>196</v>
      </c>
    </row>
    <row r="3808" spans="1:16" x14ac:dyDescent="0.25">
      <c r="A3808" t="s">
        <v>7459</v>
      </c>
      <c r="B3808" t="s">
        <v>7460</v>
      </c>
      <c r="C3808">
        <v>528</v>
      </c>
      <c r="D3808" t="s">
        <v>10</v>
      </c>
      <c r="E3808">
        <v>52</v>
      </c>
      <c r="F3808">
        <v>395</v>
      </c>
      <c r="G3808">
        <v>4725</v>
      </c>
      <c r="H3808" t="s">
        <v>11</v>
      </c>
      <c r="P3808">
        <f t="shared" si="59"/>
        <v>344</v>
      </c>
    </row>
    <row r="3809" spans="1:16" x14ac:dyDescent="0.25">
      <c r="A3809" t="s">
        <v>7461</v>
      </c>
      <c r="B3809" t="s">
        <v>7462</v>
      </c>
      <c r="C3809">
        <v>507</v>
      </c>
      <c r="D3809" t="s">
        <v>10</v>
      </c>
      <c r="E3809">
        <v>42</v>
      </c>
      <c r="F3809">
        <v>378</v>
      </c>
      <c r="G3809">
        <v>4725</v>
      </c>
      <c r="H3809" t="s">
        <v>11</v>
      </c>
      <c r="P3809">
        <f t="shared" si="59"/>
        <v>337</v>
      </c>
    </row>
    <row r="3810" spans="1:16" x14ac:dyDescent="0.25">
      <c r="A3810" t="s">
        <v>7463</v>
      </c>
      <c r="B3810" t="s">
        <v>7464</v>
      </c>
      <c r="C3810">
        <v>489</v>
      </c>
      <c r="D3810" t="s">
        <v>10</v>
      </c>
      <c r="E3810">
        <v>256</v>
      </c>
      <c r="F3810">
        <v>353</v>
      </c>
      <c r="G3810">
        <v>4725</v>
      </c>
      <c r="H3810" t="s">
        <v>11</v>
      </c>
      <c r="P3810">
        <f t="shared" si="59"/>
        <v>98</v>
      </c>
    </row>
    <row r="3811" spans="1:16" x14ac:dyDescent="0.25">
      <c r="A3811" t="s">
        <v>7463</v>
      </c>
      <c r="B3811" t="s">
        <v>7464</v>
      </c>
      <c r="C3811">
        <v>489</v>
      </c>
      <c r="D3811" t="s">
        <v>10</v>
      </c>
      <c r="E3811">
        <v>42</v>
      </c>
      <c r="F3811">
        <v>258</v>
      </c>
      <c r="G3811">
        <v>4725</v>
      </c>
      <c r="H3811" t="s">
        <v>11</v>
      </c>
      <c r="P3811">
        <f t="shared" si="59"/>
        <v>217</v>
      </c>
    </row>
    <row r="3812" spans="1:16" x14ac:dyDescent="0.25">
      <c r="A3812" t="s">
        <v>7465</v>
      </c>
      <c r="B3812" t="s">
        <v>7466</v>
      </c>
      <c r="C3812">
        <v>567</v>
      </c>
      <c r="D3812" t="s">
        <v>10</v>
      </c>
      <c r="E3812">
        <v>76</v>
      </c>
      <c r="F3812">
        <v>431</v>
      </c>
      <c r="G3812">
        <v>4725</v>
      </c>
      <c r="H3812" t="s">
        <v>11</v>
      </c>
      <c r="P3812">
        <f t="shared" si="59"/>
        <v>356</v>
      </c>
    </row>
    <row r="3813" spans="1:16" x14ac:dyDescent="0.25">
      <c r="A3813" t="s">
        <v>7467</v>
      </c>
      <c r="B3813" t="s">
        <v>7468</v>
      </c>
      <c r="C3813">
        <v>532</v>
      </c>
      <c r="D3813" t="s">
        <v>10</v>
      </c>
      <c r="E3813">
        <v>43</v>
      </c>
      <c r="F3813">
        <v>396</v>
      </c>
      <c r="G3813">
        <v>4725</v>
      </c>
      <c r="H3813" t="s">
        <v>11</v>
      </c>
      <c r="P3813">
        <f t="shared" si="59"/>
        <v>354</v>
      </c>
    </row>
    <row r="3814" spans="1:16" x14ac:dyDescent="0.25">
      <c r="A3814" t="s">
        <v>7469</v>
      </c>
      <c r="B3814" t="s">
        <v>7470</v>
      </c>
      <c r="C3814">
        <v>530</v>
      </c>
      <c r="D3814" t="s">
        <v>10</v>
      </c>
      <c r="E3814">
        <v>41</v>
      </c>
      <c r="F3814">
        <v>394</v>
      </c>
      <c r="G3814">
        <v>4725</v>
      </c>
      <c r="H3814" t="s">
        <v>11</v>
      </c>
      <c r="P3814">
        <f t="shared" si="59"/>
        <v>354</v>
      </c>
    </row>
    <row r="3815" spans="1:16" x14ac:dyDescent="0.25">
      <c r="A3815" t="s">
        <v>7471</v>
      </c>
      <c r="B3815" t="s">
        <v>7472</v>
      </c>
      <c r="C3815">
        <v>586</v>
      </c>
      <c r="D3815" t="s">
        <v>10</v>
      </c>
      <c r="E3815">
        <v>97</v>
      </c>
      <c r="F3815">
        <v>450</v>
      </c>
      <c r="G3815">
        <v>4725</v>
      </c>
      <c r="H3815" t="s">
        <v>11</v>
      </c>
      <c r="P3815">
        <f t="shared" si="59"/>
        <v>354</v>
      </c>
    </row>
    <row r="3816" spans="1:16" x14ac:dyDescent="0.25">
      <c r="A3816" t="s">
        <v>7473</v>
      </c>
      <c r="B3816" t="s">
        <v>7474</v>
      </c>
      <c r="C3816">
        <v>574</v>
      </c>
      <c r="D3816" t="s">
        <v>10</v>
      </c>
      <c r="E3816">
        <v>85</v>
      </c>
      <c r="F3816">
        <v>438</v>
      </c>
      <c r="G3816">
        <v>4725</v>
      </c>
      <c r="H3816" t="s">
        <v>11</v>
      </c>
      <c r="P3816">
        <f t="shared" si="59"/>
        <v>354</v>
      </c>
    </row>
    <row r="3817" spans="1:16" x14ac:dyDescent="0.25">
      <c r="A3817" t="s">
        <v>7475</v>
      </c>
      <c r="B3817" t="s">
        <v>7476</v>
      </c>
      <c r="C3817">
        <v>597</v>
      </c>
      <c r="D3817" t="s">
        <v>10</v>
      </c>
      <c r="E3817">
        <v>108</v>
      </c>
      <c r="F3817">
        <v>461</v>
      </c>
      <c r="G3817">
        <v>4725</v>
      </c>
      <c r="H3817" t="s">
        <v>11</v>
      </c>
      <c r="P3817">
        <f t="shared" si="59"/>
        <v>354</v>
      </c>
    </row>
    <row r="3818" spans="1:16" x14ac:dyDescent="0.25">
      <c r="A3818" t="s">
        <v>7477</v>
      </c>
      <c r="B3818" t="s">
        <v>7478</v>
      </c>
      <c r="C3818">
        <v>555</v>
      </c>
      <c r="D3818" t="s">
        <v>10</v>
      </c>
      <c r="E3818">
        <v>66</v>
      </c>
      <c r="F3818">
        <v>419</v>
      </c>
      <c r="G3818">
        <v>4725</v>
      </c>
      <c r="H3818" t="s">
        <v>11</v>
      </c>
      <c r="P3818">
        <f t="shared" si="59"/>
        <v>354</v>
      </c>
    </row>
    <row r="3819" spans="1:16" x14ac:dyDescent="0.25">
      <c r="A3819" t="s">
        <v>7479</v>
      </c>
      <c r="B3819" t="s">
        <v>7480</v>
      </c>
      <c r="C3819">
        <v>282</v>
      </c>
      <c r="D3819" t="s">
        <v>10</v>
      </c>
      <c r="E3819">
        <v>78</v>
      </c>
      <c r="F3819">
        <v>282</v>
      </c>
      <c r="G3819">
        <v>4725</v>
      </c>
      <c r="H3819" t="s">
        <v>11</v>
      </c>
      <c r="P3819">
        <f t="shared" si="59"/>
        <v>205</v>
      </c>
    </row>
    <row r="3820" spans="1:16" x14ac:dyDescent="0.25">
      <c r="A3820" t="s">
        <v>7481</v>
      </c>
      <c r="B3820" t="s">
        <v>7482</v>
      </c>
      <c r="C3820">
        <v>605</v>
      </c>
      <c r="D3820" t="s">
        <v>10</v>
      </c>
      <c r="E3820">
        <v>116</v>
      </c>
      <c r="F3820">
        <v>469</v>
      </c>
      <c r="G3820">
        <v>4725</v>
      </c>
      <c r="H3820" t="s">
        <v>11</v>
      </c>
      <c r="P3820">
        <f t="shared" si="59"/>
        <v>354</v>
      </c>
    </row>
    <row r="3821" spans="1:16" x14ac:dyDescent="0.25">
      <c r="A3821" t="s">
        <v>7483</v>
      </c>
      <c r="B3821" t="s">
        <v>7484</v>
      </c>
      <c r="C3821">
        <v>605</v>
      </c>
      <c r="D3821" t="s">
        <v>10</v>
      </c>
      <c r="E3821">
        <v>116</v>
      </c>
      <c r="F3821">
        <v>469</v>
      </c>
      <c r="G3821">
        <v>4725</v>
      </c>
      <c r="H3821" t="s">
        <v>11</v>
      </c>
      <c r="P3821">
        <f t="shared" si="59"/>
        <v>354</v>
      </c>
    </row>
    <row r="3822" spans="1:16" x14ac:dyDescent="0.25">
      <c r="A3822" t="s">
        <v>7485</v>
      </c>
      <c r="B3822" t="s">
        <v>7486</v>
      </c>
      <c r="C3822">
        <v>530</v>
      </c>
      <c r="D3822" t="s">
        <v>10</v>
      </c>
      <c r="E3822">
        <v>41</v>
      </c>
      <c r="F3822">
        <v>394</v>
      </c>
      <c r="G3822">
        <v>4725</v>
      </c>
      <c r="H3822" t="s">
        <v>11</v>
      </c>
      <c r="P3822">
        <f t="shared" si="59"/>
        <v>354</v>
      </c>
    </row>
    <row r="3823" spans="1:16" x14ac:dyDescent="0.25">
      <c r="A3823" t="s">
        <v>7487</v>
      </c>
      <c r="B3823" t="s">
        <v>7488</v>
      </c>
      <c r="C3823">
        <v>525</v>
      </c>
      <c r="D3823" t="s">
        <v>10</v>
      </c>
      <c r="E3823">
        <v>37</v>
      </c>
      <c r="F3823">
        <v>390</v>
      </c>
      <c r="G3823">
        <v>4725</v>
      </c>
      <c r="H3823" t="s">
        <v>11</v>
      </c>
      <c r="P3823">
        <f t="shared" si="59"/>
        <v>354</v>
      </c>
    </row>
    <row r="3824" spans="1:16" x14ac:dyDescent="0.25">
      <c r="A3824" t="s">
        <v>7489</v>
      </c>
      <c r="B3824" t="s">
        <v>7490</v>
      </c>
      <c r="C3824">
        <v>575</v>
      </c>
      <c r="D3824" t="s">
        <v>10</v>
      </c>
      <c r="E3824">
        <v>86</v>
      </c>
      <c r="F3824">
        <v>439</v>
      </c>
      <c r="G3824">
        <v>4725</v>
      </c>
      <c r="H3824" t="s">
        <v>11</v>
      </c>
      <c r="P3824">
        <f t="shared" si="59"/>
        <v>354</v>
      </c>
    </row>
    <row r="3825" spans="1:16" x14ac:dyDescent="0.25">
      <c r="A3825" t="s">
        <v>7491</v>
      </c>
      <c r="B3825" t="s">
        <v>7492</v>
      </c>
      <c r="C3825">
        <v>108</v>
      </c>
      <c r="D3825" t="s">
        <v>10</v>
      </c>
      <c r="E3825">
        <v>42</v>
      </c>
      <c r="F3825">
        <v>104</v>
      </c>
      <c r="G3825">
        <v>4725</v>
      </c>
      <c r="H3825" t="s">
        <v>11</v>
      </c>
      <c r="P3825">
        <f t="shared" si="59"/>
        <v>63</v>
      </c>
    </row>
    <row r="3826" spans="1:16" x14ac:dyDescent="0.25">
      <c r="A3826" t="s">
        <v>7493</v>
      </c>
      <c r="B3826" t="s">
        <v>7494</v>
      </c>
      <c r="C3826">
        <v>476</v>
      </c>
      <c r="D3826" t="s">
        <v>10</v>
      </c>
      <c r="E3826">
        <v>1</v>
      </c>
      <c r="F3826">
        <v>345</v>
      </c>
      <c r="G3826">
        <v>4725</v>
      </c>
      <c r="H3826" t="s">
        <v>11</v>
      </c>
      <c r="P3826">
        <f t="shared" si="59"/>
        <v>345</v>
      </c>
    </row>
    <row r="3827" spans="1:16" x14ac:dyDescent="0.25">
      <c r="A3827" t="s">
        <v>7495</v>
      </c>
      <c r="B3827" t="s">
        <v>7496</v>
      </c>
      <c r="C3827">
        <v>580</v>
      </c>
      <c r="D3827" t="s">
        <v>10</v>
      </c>
      <c r="E3827">
        <v>1</v>
      </c>
      <c r="F3827">
        <v>343</v>
      </c>
      <c r="G3827">
        <v>4725</v>
      </c>
      <c r="H3827" t="s">
        <v>11</v>
      </c>
      <c r="P3827">
        <f t="shared" si="59"/>
        <v>343</v>
      </c>
    </row>
    <row r="3828" spans="1:16" x14ac:dyDescent="0.25">
      <c r="A3828" t="s">
        <v>7497</v>
      </c>
      <c r="B3828" t="s">
        <v>7498</v>
      </c>
      <c r="C3828">
        <v>458</v>
      </c>
      <c r="D3828" t="s">
        <v>10</v>
      </c>
      <c r="E3828">
        <v>1</v>
      </c>
      <c r="F3828">
        <v>328</v>
      </c>
      <c r="G3828">
        <v>4725</v>
      </c>
      <c r="H3828" t="s">
        <v>11</v>
      </c>
      <c r="P3828">
        <f t="shared" si="59"/>
        <v>328</v>
      </c>
    </row>
    <row r="3829" spans="1:16" x14ac:dyDescent="0.25">
      <c r="A3829" t="s">
        <v>7499</v>
      </c>
      <c r="B3829" t="s">
        <v>7500</v>
      </c>
      <c r="C3829">
        <v>458</v>
      </c>
      <c r="D3829" t="s">
        <v>10</v>
      </c>
      <c r="E3829">
        <v>1</v>
      </c>
      <c r="F3829">
        <v>328</v>
      </c>
      <c r="G3829">
        <v>4725</v>
      </c>
      <c r="H3829" t="s">
        <v>11</v>
      </c>
      <c r="P3829">
        <f t="shared" si="59"/>
        <v>328</v>
      </c>
    </row>
    <row r="3830" spans="1:16" x14ac:dyDescent="0.25">
      <c r="A3830" t="s">
        <v>7501</v>
      </c>
      <c r="B3830" t="s">
        <v>7502</v>
      </c>
      <c r="C3830">
        <v>458</v>
      </c>
      <c r="D3830" t="s">
        <v>10</v>
      </c>
      <c r="E3830">
        <v>1</v>
      </c>
      <c r="F3830">
        <v>328</v>
      </c>
      <c r="G3830">
        <v>4725</v>
      </c>
      <c r="H3830" t="s">
        <v>11</v>
      </c>
      <c r="P3830">
        <f t="shared" si="59"/>
        <v>328</v>
      </c>
    </row>
    <row r="3831" spans="1:16" x14ac:dyDescent="0.25">
      <c r="A3831" t="s">
        <v>7503</v>
      </c>
      <c r="B3831" t="s">
        <v>7504</v>
      </c>
      <c r="C3831">
        <v>458</v>
      </c>
      <c r="D3831" t="s">
        <v>10</v>
      </c>
      <c r="E3831">
        <v>1</v>
      </c>
      <c r="F3831">
        <v>328</v>
      </c>
      <c r="G3831">
        <v>4725</v>
      </c>
      <c r="H3831" t="s">
        <v>11</v>
      </c>
      <c r="P3831">
        <f t="shared" ref="P3831:P3894" si="60">F3831-E3831+1</f>
        <v>328</v>
      </c>
    </row>
    <row r="3832" spans="1:16" x14ac:dyDescent="0.25">
      <c r="A3832" t="s">
        <v>7505</v>
      </c>
      <c r="B3832" t="s">
        <v>7506</v>
      </c>
      <c r="C3832">
        <v>458</v>
      </c>
      <c r="D3832" t="s">
        <v>10</v>
      </c>
      <c r="E3832">
        <v>1</v>
      </c>
      <c r="F3832">
        <v>328</v>
      </c>
      <c r="G3832">
        <v>4725</v>
      </c>
      <c r="H3832" t="s">
        <v>11</v>
      </c>
      <c r="P3832">
        <f t="shared" si="60"/>
        <v>328</v>
      </c>
    </row>
    <row r="3833" spans="1:16" x14ac:dyDescent="0.25">
      <c r="A3833" t="s">
        <v>7507</v>
      </c>
      <c r="B3833" t="s">
        <v>7508</v>
      </c>
      <c r="C3833">
        <v>458</v>
      </c>
      <c r="D3833" t="s">
        <v>10</v>
      </c>
      <c r="E3833">
        <v>1</v>
      </c>
      <c r="F3833">
        <v>328</v>
      </c>
      <c r="G3833">
        <v>4725</v>
      </c>
      <c r="H3833" t="s">
        <v>11</v>
      </c>
      <c r="P3833">
        <f t="shared" si="60"/>
        <v>328</v>
      </c>
    </row>
    <row r="3834" spans="1:16" x14ac:dyDescent="0.25">
      <c r="A3834" t="s">
        <v>7509</v>
      </c>
      <c r="B3834" t="s">
        <v>7510</v>
      </c>
      <c r="C3834">
        <v>458</v>
      </c>
      <c r="D3834" t="s">
        <v>10</v>
      </c>
      <c r="E3834">
        <v>1</v>
      </c>
      <c r="F3834">
        <v>328</v>
      </c>
      <c r="G3834">
        <v>4725</v>
      </c>
      <c r="H3834" t="s">
        <v>11</v>
      </c>
      <c r="P3834">
        <f t="shared" si="60"/>
        <v>328</v>
      </c>
    </row>
    <row r="3835" spans="1:16" x14ac:dyDescent="0.25">
      <c r="A3835" t="s">
        <v>7511</v>
      </c>
      <c r="B3835" t="s">
        <v>7512</v>
      </c>
      <c r="C3835">
        <v>458</v>
      </c>
      <c r="D3835" t="s">
        <v>10</v>
      </c>
      <c r="E3835">
        <v>1</v>
      </c>
      <c r="F3835">
        <v>328</v>
      </c>
      <c r="G3835">
        <v>4725</v>
      </c>
      <c r="H3835" t="s">
        <v>11</v>
      </c>
      <c r="P3835">
        <f t="shared" si="60"/>
        <v>328</v>
      </c>
    </row>
    <row r="3836" spans="1:16" x14ac:dyDescent="0.25">
      <c r="A3836" t="s">
        <v>7513</v>
      </c>
      <c r="B3836" t="s">
        <v>7514</v>
      </c>
      <c r="C3836">
        <v>458</v>
      </c>
      <c r="D3836" t="s">
        <v>10</v>
      </c>
      <c r="E3836">
        <v>1</v>
      </c>
      <c r="F3836">
        <v>328</v>
      </c>
      <c r="G3836">
        <v>4725</v>
      </c>
      <c r="H3836" t="s">
        <v>11</v>
      </c>
      <c r="P3836">
        <f t="shared" si="60"/>
        <v>328</v>
      </c>
    </row>
    <row r="3837" spans="1:16" x14ac:dyDescent="0.25">
      <c r="A3837" t="s">
        <v>7515</v>
      </c>
      <c r="B3837" t="s">
        <v>7516</v>
      </c>
      <c r="C3837">
        <v>458</v>
      </c>
      <c r="D3837" t="s">
        <v>10</v>
      </c>
      <c r="E3837">
        <v>1</v>
      </c>
      <c r="F3837">
        <v>328</v>
      </c>
      <c r="G3837">
        <v>4725</v>
      </c>
      <c r="H3837" t="s">
        <v>11</v>
      </c>
      <c r="P3837">
        <f t="shared" si="60"/>
        <v>328</v>
      </c>
    </row>
    <row r="3838" spans="1:16" x14ac:dyDescent="0.25">
      <c r="A3838" t="s">
        <v>7517</v>
      </c>
      <c r="B3838" t="s">
        <v>7518</v>
      </c>
      <c r="C3838">
        <v>479</v>
      </c>
      <c r="D3838" t="s">
        <v>10</v>
      </c>
      <c r="E3838">
        <v>4</v>
      </c>
      <c r="F3838">
        <v>347</v>
      </c>
      <c r="G3838">
        <v>4725</v>
      </c>
      <c r="H3838" t="s">
        <v>11</v>
      </c>
      <c r="P3838">
        <f t="shared" si="60"/>
        <v>344</v>
      </c>
    </row>
    <row r="3839" spans="1:16" x14ac:dyDescent="0.25">
      <c r="A3839" t="s">
        <v>7519</v>
      </c>
      <c r="B3839" t="s">
        <v>7520</v>
      </c>
      <c r="C3839">
        <v>470</v>
      </c>
      <c r="D3839" t="s">
        <v>10</v>
      </c>
      <c r="E3839">
        <v>1</v>
      </c>
      <c r="F3839">
        <v>345</v>
      </c>
      <c r="G3839">
        <v>4725</v>
      </c>
      <c r="H3839" t="s">
        <v>11</v>
      </c>
      <c r="P3839">
        <f t="shared" si="60"/>
        <v>345</v>
      </c>
    </row>
    <row r="3840" spans="1:16" x14ac:dyDescent="0.25">
      <c r="A3840" t="s">
        <v>7521</v>
      </c>
      <c r="B3840" t="s">
        <v>7522</v>
      </c>
      <c r="C3840">
        <v>480</v>
      </c>
      <c r="D3840" t="s">
        <v>10</v>
      </c>
      <c r="E3840">
        <v>5</v>
      </c>
      <c r="F3840">
        <v>350</v>
      </c>
      <c r="G3840">
        <v>4725</v>
      </c>
      <c r="H3840" t="s">
        <v>11</v>
      </c>
      <c r="P3840">
        <f t="shared" si="60"/>
        <v>346</v>
      </c>
    </row>
    <row r="3841" spans="1:16" x14ac:dyDescent="0.25">
      <c r="A3841" t="s">
        <v>7523</v>
      </c>
      <c r="B3841" t="s">
        <v>7524</v>
      </c>
      <c r="C3841">
        <v>470</v>
      </c>
      <c r="D3841" t="s">
        <v>10</v>
      </c>
      <c r="E3841">
        <v>1</v>
      </c>
      <c r="F3841">
        <v>345</v>
      </c>
      <c r="G3841">
        <v>4725</v>
      </c>
      <c r="H3841" t="s">
        <v>11</v>
      </c>
      <c r="P3841">
        <f t="shared" si="60"/>
        <v>345</v>
      </c>
    </row>
    <row r="3842" spans="1:16" x14ac:dyDescent="0.25">
      <c r="A3842" t="s">
        <v>7525</v>
      </c>
      <c r="B3842" t="s">
        <v>7526</v>
      </c>
      <c r="C3842">
        <v>480</v>
      </c>
      <c r="D3842" t="s">
        <v>10</v>
      </c>
      <c r="E3842">
        <v>5</v>
      </c>
      <c r="F3842">
        <v>350</v>
      </c>
      <c r="G3842">
        <v>4725</v>
      </c>
      <c r="H3842" t="s">
        <v>11</v>
      </c>
      <c r="P3842">
        <f t="shared" si="60"/>
        <v>346</v>
      </c>
    </row>
    <row r="3843" spans="1:16" x14ac:dyDescent="0.25">
      <c r="A3843" t="s">
        <v>7527</v>
      </c>
      <c r="B3843" t="s">
        <v>7528</v>
      </c>
      <c r="C3843">
        <v>477</v>
      </c>
      <c r="D3843" t="s">
        <v>10</v>
      </c>
      <c r="E3843">
        <v>2</v>
      </c>
      <c r="F3843">
        <v>346</v>
      </c>
      <c r="G3843">
        <v>4725</v>
      </c>
      <c r="H3843" t="s">
        <v>11</v>
      </c>
      <c r="P3843">
        <f t="shared" si="60"/>
        <v>345</v>
      </c>
    </row>
    <row r="3844" spans="1:16" x14ac:dyDescent="0.25">
      <c r="A3844" t="s">
        <v>7529</v>
      </c>
      <c r="B3844" t="s">
        <v>7530</v>
      </c>
      <c r="C3844">
        <v>486</v>
      </c>
      <c r="D3844" t="s">
        <v>10</v>
      </c>
      <c r="E3844">
        <v>16</v>
      </c>
      <c r="F3844">
        <v>352</v>
      </c>
      <c r="G3844">
        <v>4725</v>
      </c>
      <c r="H3844" t="s">
        <v>11</v>
      </c>
      <c r="P3844">
        <f t="shared" si="60"/>
        <v>337</v>
      </c>
    </row>
    <row r="3845" spans="1:16" x14ac:dyDescent="0.25">
      <c r="A3845" t="s">
        <v>7531</v>
      </c>
      <c r="B3845" t="s">
        <v>7532</v>
      </c>
      <c r="C3845">
        <v>500</v>
      </c>
      <c r="D3845" t="s">
        <v>10</v>
      </c>
      <c r="E3845">
        <v>2</v>
      </c>
      <c r="F3845">
        <v>373</v>
      </c>
      <c r="G3845">
        <v>4725</v>
      </c>
      <c r="H3845" t="s">
        <v>11</v>
      </c>
      <c r="P3845">
        <f t="shared" si="60"/>
        <v>372</v>
      </c>
    </row>
    <row r="3846" spans="1:16" x14ac:dyDescent="0.25">
      <c r="A3846" t="s">
        <v>7533</v>
      </c>
      <c r="B3846" t="s">
        <v>7534</v>
      </c>
      <c r="C3846">
        <v>495</v>
      </c>
      <c r="D3846" t="s">
        <v>10</v>
      </c>
      <c r="E3846">
        <v>128</v>
      </c>
      <c r="F3846">
        <v>483</v>
      </c>
      <c r="G3846">
        <v>4725</v>
      </c>
      <c r="H3846" t="s">
        <v>11</v>
      </c>
      <c r="P3846">
        <f t="shared" si="60"/>
        <v>356</v>
      </c>
    </row>
    <row r="3847" spans="1:16" x14ac:dyDescent="0.25">
      <c r="A3847" t="s">
        <v>7535</v>
      </c>
      <c r="B3847" t="s">
        <v>7536</v>
      </c>
      <c r="C3847">
        <v>497</v>
      </c>
      <c r="D3847" t="s">
        <v>10</v>
      </c>
      <c r="E3847">
        <v>16</v>
      </c>
      <c r="F3847">
        <v>354</v>
      </c>
      <c r="G3847">
        <v>4725</v>
      </c>
      <c r="H3847" t="s">
        <v>11</v>
      </c>
      <c r="P3847">
        <f t="shared" si="60"/>
        <v>339</v>
      </c>
    </row>
    <row r="3848" spans="1:16" x14ac:dyDescent="0.25">
      <c r="A3848" t="s">
        <v>7537</v>
      </c>
      <c r="B3848" t="s">
        <v>7538</v>
      </c>
      <c r="C3848">
        <v>470</v>
      </c>
      <c r="D3848" t="s">
        <v>10</v>
      </c>
      <c r="E3848">
        <v>1</v>
      </c>
      <c r="F3848">
        <v>345</v>
      </c>
      <c r="G3848">
        <v>4725</v>
      </c>
      <c r="H3848" t="s">
        <v>11</v>
      </c>
      <c r="P3848">
        <f t="shared" si="60"/>
        <v>345</v>
      </c>
    </row>
    <row r="3849" spans="1:16" x14ac:dyDescent="0.25">
      <c r="A3849" t="s">
        <v>7539</v>
      </c>
      <c r="B3849" t="s">
        <v>7540</v>
      </c>
      <c r="C3849">
        <v>480</v>
      </c>
      <c r="D3849" t="s">
        <v>10</v>
      </c>
      <c r="E3849">
        <v>5</v>
      </c>
      <c r="F3849">
        <v>350</v>
      </c>
      <c r="G3849">
        <v>4725</v>
      </c>
      <c r="H3849" t="s">
        <v>11</v>
      </c>
      <c r="P3849">
        <f t="shared" si="60"/>
        <v>346</v>
      </c>
    </row>
    <row r="3850" spans="1:16" x14ac:dyDescent="0.25">
      <c r="A3850" t="s">
        <v>7541</v>
      </c>
      <c r="B3850" t="s">
        <v>7542</v>
      </c>
      <c r="C3850">
        <v>583</v>
      </c>
      <c r="D3850" t="s">
        <v>10</v>
      </c>
      <c r="E3850">
        <v>1</v>
      </c>
      <c r="F3850">
        <v>343</v>
      </c>
      <c r="G3850">
        <v>4725</v>
      </c>
      <c r="H3850" t="s">
        <v>11</v>
      </c>
      <c r="P3850">
        <f t="shared" si="60"/>
        <v>343</v>
      </c>
    </row>
    <row r="3851" spans="1:16" x14ac:dyDescent="0.25">
      <c r="A3851" t="s">
        <v>7543</v>
      </c>
      <c r="B3851" t="s">
        <v>7544</v>
      </c>
      <c r="C3851">
        <v>476</v>
      </c>
      <c r="D3851" t="s">
        <v>10</v>
      </c>
      <c r="E3851">
        <v>4</v>
      </c>
      <c r="F3851">
        <v>350</v>
      </c>
      <c r="G3851">
        <v>4725</v>
      </c>
      <c r="H3851" t="s">
        <v>11</v>
      </c>
      <c r="P3851">
        <f t="shared" si="60"/>
        <v>347</v>
      </c>
    </row>
    <row r="3852" spans="1:16" x14ac:dyDescent="0.25">
      <c r="A3852" t="s">
        <v>7545</v>
      </c>
      <c r="B3852" t="s">
        <v>7546</v>
      </c>
      <c r="C3852">
        <v>501</v>
      </c>
      <c r="D3852" t="s">
        <v>10</v>
      </c>
      <c r="E3852">
        <v>2</v>
      </c>
      <c r="F3852">
        <v>373</v>
      </c>
      <c r="G3852">
        <v>4725</v>
      </c>
      <c r="H3852" t="s">
        <v>11</v>
      </c>
      <c r="P3852">
        <f t="shared" si="60"/>
        <v>372</v>
      </c>
    </row>
    <row r="3853" spans="1:16" x14ac:dyDescent="0.25">
      <c r="A3853" t="s">
        <v>7547</v>
      </c>
      <c r="B3853" t="s">
        <v>7548</v>
      </c>
      <c r="C3853">
        <v>501</v>
      </c>
      <c r="D3853" t="s">
        <v>10</v>
      </c>
      <c r="E3853">
        <v>2</v>
      </c>
      <c r="F3853">
        <v>373</v>
      </c>
      <c r="G3853">
        <v>4725</v>
      </c>
      <c r="H3853" t="s">
        <v>11</v>
      </c>
      <c r="P3853">
        <f t="shared" si="60"/>
        <v>372</v>
      </c>
    </row>
    <row r="3854" spans="1:16" x14ac:dyDescent="0.25">
      <c r="A3854" t="s">
        <v>7549</v>
      </c>
      <c r="B3854" t="s">
        <v>7550</v>
      </c>
      <c r="C3854">
        <v>501</v>
      </c>
      <c r="D3854" t="s">
        <v>10</v>
      </c>
      <c r="E3854">
        <v>2</v>
      </c>
      <c r="F3854">
        <v>373</v>
      </c>
      <c r="G3854">
        <v>4725</v>
      </c>
      <c r="H3854" t="s">
        <v>11</v>
      </c>
      <c r="P3854">
        <f t="shared" si="60"/>
        <v>372</v>
      </c>
    </row>
    <row r="3855" spans="1:16" x14ac:dyDescent="0.25">
      <c r="A3855" t="s">
        <v>7551</v>
      </c>
      <c r="B3855" t="s">
        <v>7552</v>
      </c>
      <c r="C3855">
        <v>465</v>
      </c>
      <c r="D3855" t="s">
        <v>10</v>
      </c>
      <c r="E3855">
        <v>1</v>
      </c>
      <c r="F3855">
        <v>337</v>
      </c>
      <c r="G3855">
        <v>4725</v>
      </c>
      <c r="H3855" t="s">
        <v>11</v>
      </c>
      <c r="P3855">
        <f t="shared" si="60"/>
        <v>337</v>
      </c>
    </row>
    <row r="3856" spans="1:16" x14ac:dyDescent="0.25">
      <c r="A3856" t="s">
        <v>7553</v>
      </c>
      <c r="B3856" t="s">
        <v>7554</v>
      </c>
      <c r="C3856">
        <v>501</v>
      </c>
      <c r="D3856" t="s">
        <v>10</v>
      </c>
      <c r="E3856">
        <v>2</v>
      </c>
      <c r="F3856">
        <v>373</v>
      </c>
      <c r="G3856">
        <v>4725</v>
      </c>
      <c r="H3856" t="s">
        <v>11</v>
      </c>
      <c r="P3856">
        <f t="shared" si="60"/>
        <v>372</v>
      </c>
    </row>
    <row r="3857" spans="1:16" x14ac:dyDescent="0.25">
      <c r="A3857" t="s">
        <v>7555</v>
      </c>
      <c r="B3857" t="s">
        <v>7556</v>
      </c>
      <c r="C3857">
        <v>501</v>
      </c>
      <c r="D3857" t="s">
        <v>10</v>
      </c>
      <c r="E3857">
        <v>2</v>
      </c>
      <c r="F3857">
        <v>373</v>
      </c>
      <c r="G3857">
        <v>4725</v>
      </c>
      <c r="H3857" t="s">
        <v>11</v>
      </c>
      <c r="P3857">
        <f t="shared" si="60"/>
        <v>372</v>
      </c>
    </row>
    <row r="3858" spans="1:16" x14ac:dyDescent="0.25">
      <c r="A3858" t="s">
        <v>7557</v>
      </c>
      <c r="B3858" t="s">
        <v>7558</v>
      </c>
      <c r="C3858">
        <v>501</v>
      </c>
      <c r="D3858" t="s">
        <v>10</v>
      </c>
      <c r="E3858">
        <v>2</v>
      </c>
      <c r="F3858">
        <v>373</v>
      </c>
      <c r="G3858">
        <v>4725</v>
      </c>
      <c r="H3858" t="s">
        <v>11</v>
      </c>
      <c r="P3858">
        <f t="shared" si="60"/>
        <v>372</v>
      </c>
    </row>
    <row r="3859" spans="1:16" x14ac:dyDescent="0.25">
      <c r="A3859" t="s">
        <v>7559</v>
      </c>
      <c r="B3859" t="s">
        <v>7560</v>
      </c>
      <c r="C3859">
        <v>530</v>
      </c>
      <c r="D3859" t="s">
        <v>10</v>
      </c>
      <c r="E3859">
        <v>29</v>
      </c>
      <c r="F3859">
        <v>380</v>
      </c>
      <c r="G3859">
        <v>4725</v>
      </c>
      <c r="H3859" t="s">
        <v>11</v>
      </c>
      <c r="P3859">
        <f t="shared" si="60"/>
        <v>352</v>
      </c>
    </row>
    <row r="3860" spans="1:16" x14ac:dyDescent="0.25">
      <c r="A3860" t="s">
        <v>7561</v>
      </c>
      <c r="B3860" t="s">
        <v>7562</v>
      </c>
      <c r="C3860">
        <v>514</v>
      </c>
      <c r="D3860" t="s">
        <v>10</v>
      </c>
      <c r="E3860">
        <v>23</v>
      </c>
      <c r="F3860">
        <v>369</v>
      </c>
      <c r="G3860">
        <v>4725</v>
      </c>
      <c r="H3860" t="s">
        <v>11</v>
      </c>
      <c r="P3860">
        <f t="shared" si="60"/>
        <v>347</v>
      </c>
    </row>
    <row r="3861" spans="1:16" x14ac:dyDescent="0.25">
      <c r="A3861" t="s">
        <v>7563</v>
      </c>
      <c r="B3861" t="s">
        <v>7564</v>
      </c>
      <c r="C3861">
        <v>527</v>
      </c>
      <c r="D3861" t="s">
        <v>10</v>
      </c>
      <c r="E3861">
        <v>28</v>
      </c>
      <c r="F3861">
        <v>380</v>
      </c>
      <c r="G3861">
        <v>4725</v>
      </c>
      <c r="H3861" t="s">
        <v>11</v>
      </c>
      <c r="P3861">
        <f t="shared" si="60"/>
        <v>353</v>
      </c>
    </row>
    <row r="3862" spans="1:16" x14ac:dyDescent="0.25">
      <c r="A3862" t="s">
        <v>7565</v>
      </c>
      <c r="B3862" t="s">
        <v>7566</v>
      </c>
      <c r="C3862">
        <v>513</v>
      </c>
      <c r="D3862" t="s">
        <v>10</v>
      </c>
      <c r="E3862">
        <v>23</v>
      </c>
      <c r="F3862">
        <v>369</v>
      </c>
      <c r="G3862">
        <v>4725</v>
      </c>
      <c r="H3862" t="s">
        <v>11</v>
      </c>
      <c r="P3862">
        <f t="shared" si="60"/>
        <v>347</v>
      </c>
    </row>
    <row r="3863" spans="1:16" x14ac:dyDescent="0.25">
      <c r="A3863" t="s">
        <v>7567</v>
      </c>
      <c r="B3863" t="s">
        <v>7568</v>
      </c>
      <c r="C3863">
        <v>527</v>
      </c>
      <c r="D3863" t="s">
        <v>10</v>
      </c>
      <c r="E3863">
        <v>28</v>
      </c>
      <c r="F3863">
        <v>380</v>
      </c>
      <c r="G3863">
        <v>4725</v>
      </c>
      <c r="H3863" t="s">
        <v>11</v>
      </c>
      <c r="P3863">
        <f t="shared" si="60"/>
        <v>353</v>
      </c>
    </row>
    <row r="3864" spans="1:16" x14ac:dyDescent="0.25">
      <c r="A3864" t="s">
        <v>7569</v>
      </c>
      <c r="B3864" t="s">
        <v>7570</v>
      </c>
      <c r="C3864">
        <v>569</v>
      </c>
      <c r="D3864" t="s">
        <v>10</v>
      </c>
      <c r="E3864">
        <v>89</v>
      </c>
      <c r="F3864">
        <v>442</v>
      </c>
      <c r="G3864">
        <v>4725</v>
      </c>
      <c r="H3864" t="s">
        <v>11</v>
      </c>
      <c r="P3864">
        <f t="shared" si="60"/>
        <v>354</v>
      </c>
    </row>
    <row r="3865" spans="1:16" x14ac:dyDescent="0.25">
      <c r="A3865" t="s">
        <v>7571</v>
      </c>
      <c r="B3865" t="s">
        <v>7572</v>
      </c>
      <c r="C3865">
        <v>509</v>
      </c>
      <c r="D3865" t="s">
        <v>10</v>
      </c>
      <c r="E3865">
        <v>17</v>
      </c>
      <c r="F3865">
        <v>363</v>
      </c>
      <c r="G3865">
        <v>4725</v>
      </c>
      <c r="H3865" t="s">
        <v>11</v>
      </c>
      <c r="P3865">
        <f t="shared" si="60"/>
        <v>347</v>
      </c>
    </row>
    <row r="3866" spans="1:16" x14ac:dyDescent="0.25">
      <c r="A3866" t="s">
        <v>7573</v>
      </c>
      <c r="B3866" t="s">
        <v>7574</v>
      </c>
      <c r="C3866">
        <v>590</v>
      </c>
      <c r="D3866" t="s">
        <v>10</v>
      </c>
      <c r="E3866">
        <v>102</v>
      </c>
      <c r="F3866">
        <v>450</v>
      </c>
      <c r="G3866">
        <v>4725</v>
      </c>
      <c r="H3866" t="s">
        <v>11</v>
      </c>
      <c r="P3866">
        <f t="shared" si="60"/>
        <v>349</v>
      </c>
    </row>
    <row r="3867" spans="1:16" x14ac:dyDescent="0.25">
      <c r="A3867" t="s">
        <v>7575</v>
      </c>
      <c r="B3867" t="s">
        <v>7576</v>
      </c>
      <c r="C3867">
        <v>470</v>
      </c>
      <c r="D3867" t="s">
        <v>10</v>
      </c>
      <c r="E3867">
        <v>1</v>
      </c>
      <c r="F3867">
        <v>343</v>
      </c>
      <c r="G3867">
        <v>4725</v>
      </c>
      <c r="H3867" t="s">
        <v>11</v>
      </c>
      <c r="P3867">
        <f t="shared" si="60"/>
        <v>343</v>
      </c>
    </row>
    <row r="3868" spans="1:16" x14ac:dyDescent="0.25">
      <c r="A3868" t="s">
        <v>7577</v>
      </c>
      <c r="B3868" t="s">
        <v>7578</v>
      </c>
      <c r="C3868">
        <v>480</v>
      </c>
      <c r="D3868" t="s">
        <v>10</v>
      </c>
      <c r="E3868">
        <v>5</v>
      </c>
      <c r="F3868">
        <v>350</v>
      </c>
      <c r="G3868">
        <v>4725</v>
      </c>
      <c r="H3868" t="s">
        <v>11</v>
      </c>
      <c r="P3868">
        <f t="shared" si="60"/>
        <v>346</v>
      </c>
    </row>
    <row r="3869" spans="1:16" x14ac:dyDescent="0.25">
      <c r="A3869" t="s">
        <v>7579</v>
      </c>
      <c r="B3869" t="s">
        <v>7580</v>
      </c>
      <c r="C3869">
        <v>157</v>
      </c>
      <c r="D3869" t="s">
        <v>10</v>
      </c>
      <c r="E3869">
        <v>1</v>
      </c>
      <c r="F3869">
        <v>157</v>
      </c>
      <c r="G3869">
        <v>4725</v>
      </c>
      <c r="H3869" t="s">
        <v>11</v>
      </c>
      <c r="P3869">
        <f t="shared" si="60"/>
        <v>157</v>
      </c>
    </row>
    <row r="3870" spans="1:16" x14ac:dyDescent="0.25">
      <c r="A3870" t="s">
        <v>7581</v>
      </c>
      <c r="B3870" t="s">
        <v>7582</v>
      </c>
      <c r="C3870">
        <v>480</v>
      </c>
      <c r="D3870" t="s">
        <v>10</v>
      </c>
      <c r="E3870">
        <v>5</v>
      </c>
      <c r="F3870">
        <v>350</v>
      </c>
      <c r="G3870">
        <v>4725</v>
      </c>
      <c r="H3870" t="s">
        <v>11</v>
      </c>
      <c r="P3870">
        <f t="shared" si="60"/>
        <v>346</v>
      </c>
    </row>
    <row r="3871" spans="1:16" x14ac:dyDescent="0.25">
      <c r="A3871" t="s">
        <v>7583</v>
      </c>
      <c r="B3871" t="s">
        <v>7584</v>
      </c>
      <c r="C3871">
        <v>470</v>
      </c>
      <c r="D3871" t="s">
        <v>10</v>
      </c>
      <c r="E3871">
        <v>1</v>
      </c>
      <c r="F3871">
        <v>345</v>
      </c>
      <c r="G3871">
        <v>4725</v>
      </c>
      <c r="H3871" t="s">
        <v>11</v>
      </c>
      <c r="P3871">
        <f t="shared" si="60"/>
        <v>345</v>
      </c>
    </row>
    <row r="3872" spans="1:16" x14ac:dyDescent="0.25">
      <c r="A3872" t="s">
        <v>7585</v>
      </c>
      <c r="B3872" t="s">
        <v>7586</v>
      </c>
      <c r="C3872">
        <v>480</v>
      </c>
      <c r="D3872" t="s">
        <v>10</v>
      </c>
      <c r="E3872">
        <v>5</v>
      </c>
      <c r="F3872">
        <v>350</v>
      </c>
      <c r="G3872">
        <v>4725</v>
      </c>
      <c r="H3872" t="s">
        <v>11</v>
      </c>
      <c r="P3872">
        <f t="shared" si="60"/>
        <v>346</v>
      </c>
    </row>
    <row r="3873" spans="1:16" x14ac:dyDescent="0.25">
      <c r="A3873" t="s">
        <v>7587</v>
      </c>
      <c r="B3873" t="s">
        <v>7588</v>
      </c>
      <c r="C3873">
        <v>470</v>
      </c>
      <c r="D3873" t="s">
        <v>10</v>
      </c>
      <c r="E3873">
        <v>1</v>
      </c>
      <c r="F3873">
        <v>345</v>
      </c>
      <c r="G3873">
        <v>4725</v>
      </c>
      <c r="H3873" t="s">
        <v>11</v>
      </c>
      <c r="P3873">
        <f t="shared" si="60"/>
        <v>345</v>
      </c>
    </row>
    <row r="3874" spans="1:16" x14ac:dyDescent="0.25">
      <c r="A3874" t="s">
        <v>7589</v>
      </c>
      <c r="B3874" t="s">
        <v>7590</v>
      </c>
      <c r="C3874">
        <v>478</v>
      </c>
      <c r="D3874" t="s">
        <v>10</v>
      </c>
      <c r="E3874">
        <v>2</v>
      </c>
      <c r="F3874">
        <v>347</v>
      </c>
      <c r="G3874">
        <v>4725</v>
      </c>
      <c r="H3874" t="s">
        <v>11</v>
      </c>
      <c r="P3874">
        <f t="shared" si="60"/>
        <v>346</v>
      </c>
    </row>
    <row r="3875" spans="1:16" x14ac:dyDescent="0.25">
      <c r="A3875" t="s">
        <v>7591</v>
      </c>
      <c r="B3875" t="s">
        <v>7592</v>
      </c>
      <c r="C3875">
        <v>472</v>
      </c>
      <c r="D3875" t="s">
        <v>10</v>
      </c>
      <c r="E3875">
        <v>2</v>
      </c>
      <c r="F3875">
        <v>341</v>
      </c>
      <c r="G3875">
        <v>4725</v>
      </c>
      <c r="H3875" t="s">
        <v>11</v>
      </c>
      <c r="P3875">
        <f t="shared" si="60"/>
        <v>340</v>
      </c>
    </row>
    <row r="3876" spans="1:16" x14ac:dyDescent="0.25">
      <c r="A3876" t="s">
        <v>7593</v>
      </c>
      <c r="B3876" t="s">
        <v>7594</v>
      </c>
      <c r="C3876">
        <v>478</v>
      </c>
      <c r="D3876" t="s">
        <v>10</v>
      </c>
      <c r="E3876">
        <v>4</v>
      </c>
      <c r="F3876">
        <v>341</v>
      </c>
      <c r="G3876">
        <v>4725</v>
      </c>
      <c r="H3876" t="s">
        <v>11</v>
      </c>
      <c r="P3876">
        <f t="shared" si="60"/>
        <v>338</v>
      </c>
    </row>
    <row r="3877" spans="1:16" x14ac:dyDescent="0.25">
      <c r="A3877" t="s">
        <v>7595</v>
      </c>
      <c r="B3877" t="s">
        <v>7596</v>
      </c>
      <c r="C3877">
        <v>352</v>
      </c>
      <c r="D3877" t="s">
        <v>10</v>
      </c>
      <c r="E3877">
        <v>2</v>
      </c>
      <c r="F3877">
        <v>336</v>
      </c>
      <c r="G3877">
        <v>4725</v>
      </c>
      <c r="H3877" t="s">
        <v>11</v>
      </c>
      <c r="P3877">
        <f t="shared" si="60"/>
        <v>335</v>
      </c>
    </row>
    <row r="3878" spans="1:16" x14ac:dyDescent="0.25">
      <c r="A3878" t="s">
        <v>7597</v>
      </c>
      <c r="B3878" t="s">
        <v>7598</v>
      </c>
      <c r="C3878">
        <v>585</v>
      </c>
      <c r="D3878" t="s">
        <v>10</v>
      </c>
      <c r="E3878">
        <v>1</v>
      </c>
      <c r="F3878">
        <v>343</v>
      </c>
      <c r="G3878">
        <v>4725</v>
      </c>
      <c r="H3878" t="s">
        <v>11</v>
      </c>
      <c r="P3878">
        <f t="shared" si="60"/>
        <v>343</v>
      </c>
    </row>
    <row r="3879" spans="1:16" x14ac:dyDescent="0.25">
      <c r="A3879" t="s">
        <v>7599</v>
      </c>
      <c r="B3879" t="s">
        <v>7600</v>
      </c>
      <c r="C3879">
        <v>502</v>
      </c>
      <c r="D3879" t="s">
        <v>10</v>
      </c>
      <c r="E3879">
        <v>2</v>
      </c>
      <c r="F3879">
        <v>375</v>
      </c>
      <c r="G3879">
        <v>4725</v>
      </c>
      <c r="H3879" t="s">
        <v>11</v>
      </c>
      <c r="P3879">
        <f t="shared" si="60"/>
        <v>374</v>
      </c>
    </row>
    <row r="3880" spans="1:16" x14ac:dyDescent="0.25">
      <c r="A3880" t="s">
        <v>7601</v>
      </c>
      <c r="B3880" t="s">
        <v>7602</v>
      </c>
      <c r="C3880">
        <v>478</v>
      </c>
      <c r="D3880" t="s">
        <v>10</v>
      </c>
      <c r="E3880">
        <v>4</v>
      </c>
      <c r="F3880">
        <v>341</v>
      </c>
      <c r="G3880">
        <v>4725</v>
      </c>
      <c r="H3880" t="s">
        <v>11</v>
      </c>
      <c r="P3880">
        <f t="shared" si="60"/>
        <v>338</v>
      </c>
    </row>
    <row r="3881" spans="1:16" x14ac:dyDescent="0.25">
      <c r="A3881" t="s">
        <v>7603</v>
      </c>
      <c r="B3881" t="s">
        <v>7604</v>
      </c>
      <c r="C3881">
        <v>595</v>
      </c>
      <c r="D3881" t="s">
        <v>10</v>
      </c>
      <c r="E3881">
        <v>8</v>
      </c>
      <c r="F3881">
        <v>352</v>
      </c>
      <c r="G3881">
        <v>4725</v>
      </c>
      <c r="H3881" t="s">
        <v>11</v>
      </c>
      <c r="P3881">
        <f t="shared" si="60"/>
        <v>345</v>
      </c>
    </row>
    <row r="3882" spans="1:16" x14ac:dyDescent="0.25">
      <c r="A3882" t="s">
        <v>7605</v>
      </c>
      <c r="B3882" t="s">
        <v>7606</v>
      </c>
      <c r="C3882">
        <v>472</v>
      </c>
      <c r="D3882" t="s">
        <v>10</v>
      </c>
      <c r="E3882">
        <v>1</v>
      </c>
      <c r="F3882">
        <v>341</v>
      </c>
      <c r="G3882">
        <v>4725</v>
      </c>
      <c r="H3882" t="s">
        <v>11</v>
      </c>
      <c r="P3882">
        <f t="shared" si="60"/>
        <v>341</v>
      </c>
    </row>
    <row r="3883" spans="1:16" x14ac:dyDescent="0.25">
      <c r="A3883" t="s">
        <v>7607</v>
      </c>
      <c r="B3883" t="s">
        <v>7608</v>
      </c>
      <c r="C3883">
        <v>481</v>
      </c>
      <c r="D3883" t="s">
        <v>10</v>
      </c>
      <c r="E3883">
        <v>5</v>
      </c>
      <c r="F3883">
        <v>351</v>
      </c>
      <c r="G3883">
        <v>4725</v>
      </c>
      <c r="H3883" t="s">
        <v>11</v>
      </c>
      <c r="P3883">
        <f t="shared" si="60"/>
        <v>347</v>
      </c>
    </row>
    <row r="3884" spans="1:16" x14ac:dyDescent="0.25">
      <c r="A3884" t="s">
        <v>7609</v>
      </c>
      <c r="B3884" t="s">
        <v>7610</v>
      </c>
      <c r="C3884">
        <v>470</v>
      </c>
      <c r="D3884" t="s">
        <v>10</v>
      </c>
      <c r="E3884">
        <v>1</v>
      </c>
      <c r="F3884">
        <v>343</v>
      </c>
      <c r="G3884">
        <v>4725</v>
      </c>
      <c r="H3884" t="s">
        <v>11</v>
      </c>
      <c r="P3884">
        <f t="shared" si="60"/>
        <v>343</v>
      </c>
    </row>
    <row r="3885" spans="1:16" x14ac:dyDescent="0.25">
      <c r="A3885" t="s">
        <v>7611</v>
      </c>
      <c r="B3885" t="s">
        <v>7612</v>
      </c>
      <c r="C3885">
        <v>486</v>
      </c>
      <c r="D3885" t="s">
        <v>10</v>
      </c>
      <c r="E3885">
        <v>1</v>
      </c>
      <c r="F3885">
        <v>349</v>
      </c>
      <c r="G3885">
        <v>4725</v>
      </c>
      <c r="H3885" t="s">
        <v>11</v>
      </c>
      <c r="P3885">
        <f t="shared" si="60"/>
        <v>349</v>
      </c>
    </row>
    <row r="3886" spans="1:16" x14ac:dyDescent="0.25">
      <c r="A3886" t="s">
        <v>7613</v>
      </c>
      <c r="B3886" t="s">
        <v>7614</v>
      </c>
      <c r="C3886">
        <v>478</v>
      </c>
      <c r="D3886" t="s">
        <v>10</v>
      </c>
      <c r="E3886">
        <v>4</v>
      </c>
      <c r="F3886">
        <v>342</v>
      </c>
      <c r="G3886">
        <v>4725</v>
      </c>
      <c r="H3886" t="s">
        <v>11</v>
      </c>
      <c r="P3886">
        <f t="shared" si="60"/>
        <v>339</v>
      </c>
    </row>
    <row r="3887" spans="1:16" x14ac:dyDescent="0.25">
      <c r="A3887" t="s">
        <v>7615</v>
      </c>
      <c r="B3887" t="s">
        <v>7616</v>
      </c>
      <c r="C3887">
        <v>589</v>
      </c>
      <c r="D3887" t="s">
        <v>10</v>
      </c>
      <c r="E3887">
        <v>1</v>
      </c>
      <c r="F3887">
        <v>344</v>
      </c>
      <c r="G3887">
        <v>4725</v>
      </c>
      <c r="H3887" t="s">
        <v>11</v>
      </c>
      <c r="P3887">
        <f t="shared" si="60"/>
        <v>344</v>
      </c>
    </row>
    <row r="3888" spans="1:16" x14ac:dyDescent="0.25">
      <c r="A3888" t="s">
        <v>7617</v>
      </c>
      <c r="B3888" t="s">
        <v>7618</v>
      </c>
      <c r="C3888">
        <v>580</v>
      </c>
      <c r="D3888" t="s">
        <v>10</v>
      </c>
      <c r="E3888">
        <v>1</v>
      </c>
      <c r="F3888">
        <v>344</v>
      </c>
      <c r="G3888">
        <v>4725</v>
      </c>
      <c r="H3888" t="s">
        <v>11</v>
      </c>
      <c r="P3888">
        <f t="shared" si="60"/>
        <v>344</v>
      </c>
    </row>
    <row r="3889" spans="1:16" x14ac:dyDescent="0.25">
      <c r="A3889" t="s">
        <v>7619</v>
      </c>
      <c r="B3889" t="s">
        <v>7620</v>
      </c>
      <c r="C3889">
        <v>579</v>
      </c>
      <c r="D3889" t="s">
        <v>10</v>
      </c>
      <c r="E3889">
        <v>1</v>
      </c>
      <c r="F3889">
        <v>343</v>
      </c>
      <c r="G3889">
        <v>4725</v>
      </c>
      <c r="H3889" t="s">
        <v>11</v>
      </c>
      <c r="P3889">
        <f t="shared" si="60"/>
        <v>343</v>
      </c>
    </row>
    <row r="3890" spans="1:16" x14ac:dyDescent="0.25">
      <c r="A3890" t="s">
        <v>7621</v>
      </c>
      <c r="B3890" t="s">
        <v>7622</v>
      </c>
      <c r="C3890">
        <v>482</v>
      </c>
      <c r="D3890" t="s">
        <v>10</v>
      </c>
      <c r="E3890">
        <v>2</v>
      </c>
      <c r="F3890">
        <v>349</v>
      </c>
      <c r="G3890">
        <v>4725</v>
      </c>
      <c r="H3890" t="s">
        <v>11</v>
      </c>
      <c r="P3890">
        <f t="shared" si="60"/>
        <v>348</v>
      </c>
    </row>
    <row r="3891" spans="1:16" x14ac:dyDescent="0.25">
      <c r="A3891" t="s">
        <v>7623</v>
      </c>
      <c r="B3891" t="s">
        <v>7624</v>
      </c>
      <c r="C3891">
        <v>483</v>
      </c>
      <c r="D3891" t="s">
        <v>10</v>
      </c>
      <c r="E3891">
        <v>3</v>
      </c>
      <c r="F3891">
        <v>348</v>
      </c>
      <c r="G3891">
        <v>4725</v>
      </c>
      <c r="H3891" t="s">
        <v>11</v>
      </c>
      <c r="P3891">
        <f t="shared" si="60"/>
        <v>346</v>
      </c>
    </row>
    <row r="3892" spans="1:16" x14ac:dyDescent="0.25">
      <c r="A3892" t="s">
        <v>7625</v>
      </c>
      <c r="B3892" t="s">
        <v>7626</v>
      </c>
      <c r="C3892">
        <v>471</v>
      </c>
      <c r="D3892" t="s">
        <v>10</v>
      </c>
      <c r="E3892">
        <v>4</v>
      </c>
      <c r="F3892">
        <v>341</v>
      </c>
      <c r="G3892">
        <v>4725</v>
      </c>
      <c r="H3892" t="s">
        <v>11</v>
      </c>
      <c r="P3892">
        <f t="shared" si="60"/>
        <v>338</v>
      </c>
    </row>
    <row r="3893" spans="1:16" x14ac:dyDescent="0.25">
      <c r="A3893" t="s">
        <v>7627</v>
      </c>
      <c r="B3893" t="s">
        <v>7628</v>
      </c>
      <c r="C3893">
        <v>490</v>
      </c>
      <c r="D3893" t="s">
        <v>10</v>
      </c>
      <c r="E3893">
        <v>1</v>
      </c>
      <c r="F3893">
        <v>338</v>
      </c>
      <c r="G3893">
        <v>4725</v>
      </c>
      <c r="H3893" t="s">
        <v>11</v>
      </c>
      <c r="P3893">
        <f t="shared" si="60"/>
        <v>338</v>
      </c>
    </row>
    <row r="3894" spans="1:16" x14ac:dyDescent="0.25">
      <c r="A3894" t="s">
        <v>7629</v>
      </c>
      <c r="B3894" t="s">
        <v>7630</v>
      </c>
      <c r="C3894">
        <v>447</v>
      </c>
      <c r="D3894" t="s">
        <v>10</v>
      </c>
      <c r="E3894">
        <v>1</v>
      </c>
      <c r="F3894">
        <v>333</v>
      </c>
      <c r="G3894">
        <v>4725</v>
      </c>
      <c r="H3894" t="s">
        <v>11</v>
      </c>
      <c r="P3894">
        <f t="shared" si="60"/>
        <v>333</v>
      </c>
    </row>
    <row r="3895" spans="1:16" x14ac:dyDescent="0.25">
      <c r="A3895" t="s">
        <v>7631</v>
      </c>
      <c r="B3895" t="s">
        <v>7632</v>
      </c>
      <c r="C3895">
        <v>521</v>
      </c>
      <c r="D3895" t="s">
        <v>10</v>
      </c>
      <c r="E3895">
        <v>45</v>
      </c>
      <c r="F3895">
        <v>388</v>
      </c>
      <c r="G3895">
        <v>4725</v>
      </c>
      <c r="H3895" t="s">
        <v>11</v>
      </c>
      <c r="P3895">
        <f t="shared" ref="P3895:P3958" si="61">F3895-E3895+1</f>
        <v>344</v>
      </c>
    </row>
    <row r="3896" spans="1:16" x14ac:dyDescent="0.25">
      <c r="A3896" t="s">
        <v>7633</v>
      </c>
      <c r="B3896" t="s">
        <v>7634</v>
      </c>
      <c r="C3896">
        <v>463</v>
      </c>
      <c r="D3896" t="s">
        <v>10</v>
      </c>
      <c r="E3896">
        <v>1</v>
      </c>
      <c r="F3896">
        <v>341</v>
      </c>
      <c r="G3896">
        <v>4725</v>
      </c>
      <c r="H3896" t="s">
        <v>11</v>
      </c>
      <c r="P3896">
        <f t="shared" si="61"/>
        <v>341</v>
      </c>
    </row>
    <row r="3897" spans="1:16" x14ac:dyDescent="0.25">
      <c r="A3897" t="s">
        <v>7635</v>
      </c>
      <c r="B3897" t="s">
        <v>7636</v>
      </c>
      <c r="C3897">
        <v>589</v>
      </c>
      <c r="D3897" t="s">
        <v>10</v>
      </c>
      <c r="E3897">
        <v>1</v>
      </c>
      <c r="F3897">
        <v>346</v>
      </c>
      <c r="G3897">
        <v>4725</v>
      </c>
      <c r="H3897" t="s">
        <v>11</v>
      </c>
      <c r="P3897">
        <f t="shared" si="61"/>
        <v>346</v>
      </c>
    </row>
    <row r="3898" spans="1:16" x14ac:dyDescent="0.25">
      <c r="A3898" t="s">
        <v>7637</v>
      </c>
      <c r="B3898" t="s">
        <v>7638</v>
      </c>
      <c r="C3898">
        <v>588</v>
      </c>
      <c r="D3898" t="s">
        <v>10</v>
      </c>
      <c r="E3898">
        <v>1</v>
      </c>
      <c r="F3898">
        <v>348</v>
      </c>
      <c r="G3898">
        <v>4725</v>
      </c>
      <c r="H3898" t="s">
        <v>11</v>
      </c>
      <c r="P3898">
        <f t="shared" si="61"/>
        <v>348</v>
      </c>
    </row>
    <row r="3899" spans="1:16" x14ac:dyDescent="0.25">
      <c r="A3899" t="s">
        <v>7639</v>
      </c>
      <c r="B3899" t="s">
        <v>7640</v>
      </c>
      <c r="C3899">
        <v>588</v>
      </c>
      <c r="D3899" t="s">
        <v>10</v>
      </c>
      <c r="E3899">
        <v>1</v>
      </c>
      <c r="F3899">
        <v>348</v>
      </c>
      <c r="G3899">
        <v>4725</v>
      </c>
      <c r="H3899" t="s">
        <v>11</v>
      </c>
      <c r="P3899">
        <f t="shared" si="61"/>
        <v>348</v>
      </c>
    </row>
    <row r="3900" spans="1:16" x14ac:dyDescent="0.25">
      <c r="A3900" t="s">
        <v>7641</v>
      </c>
      <c r="B3900" t="s">
        <v>7642</v>
      </c>
      <c r="C3900">
        <v>585</v>
      </c>
      <c r="D3900" t="s">
        <v>10</v>
      </c>
      <c r="E3900">
        <v>1</v>
      </c>
      <c r="F3900">
        <v>345</v>
      </c>
      <c r="G3900">
        <v>4725</v>
      </c>
      <c r="H3900" t="s">
        <v>11</v>
      </c>
      <c r="P3900">
        <f t="shared" si="61"/>
        <v>345</v>
      </c>
    </row>
    <row r="3901" spans="1:16" x14ac:dyDescent="0.25">
      <c r="A3901" t="s">
        <v>7643</v>
      </c>
      <c r="B3901" t="s">
        <v>7644</v>
      </c>
      <c r="C3901">
        <v>482</v>
      </c>
      <c r="D3901" t="s">
        <v>10</v>
      </c>
      <c r="E3901">
        <v>3</v>
      </c>
      <c r="F3901">
        <v>348</v>
      </c>
      <c r="G3901">
        <v>4725</v>
      </c>
      <c r="H3901" t="s">
        <v>11</v>
      </c>
      <c r="P3901">
        <f t="shared" si="61"/>
        <v>346</v>
      </c>
    </row>
    <row r="3902" spans="1:16" x14ac:dyDescent="0.25">
      <c r="A3902" t="s">
        <v>7645</v>
      </c>
      <c r="B3902" t="s">
        <v>7646</v>
      </c>
      <c r="C3902">
        <v>471</v>
      </c>
      <c r="D3902" t="s">
        <v>10</v>
      </c>
      <c r="E3902">
        <v>4</v>
      </c>
      <c r="F3902">
        <v>340</v>
      </c>
      <c r="G3902">
        <v>4725</v>
      </c>
      <c r="H3902" t="s">
        <v>11</v>
      </c>
      <c r="P3902">
        <f t="shared" si="61"/>
        <v>337</v>
      </c>
    </row>
    <row r="3903" spans="1:16" x14ac:dyDescent="0.25">
      <c r="A3903" t="s">
        <v>7647</v>
      </c>
      <c r="B3903" t="s">
        <v>7648</v>
      </c>
      <c r="C3903">
        <v>486</v>
      </c>
      <c r="D3903" t="s">
        <v>10</v>
      </c>
      <c r="E3903">
        <v>2</v>
      </c>
      <c r="F3903">
        <v>349</v>
      </c>
      <c r="G3903">
        <v>4725</v>
      </c>
      <c r="H3903" t="s">
        <v>11</v>
      </c>
      <c r="P3903">
        <f t="shared" si="61"/>
        <v>348</v>
      </c>
    </row>
    <row r="3904" spans="1:16" x14ac:dyDescent="0.25">
      <c r="A3904" t="s">
        <v>7649</v>
      </c>
      <c r="B3904" t="s">
        <v>7650</v>
      </c>
      <c r="C3904">
        <v>476</v>
      </c>
      <c r="D3904" t="s">
        <v>10</v>
      </c>
      <c r="E3904">
        <v>5</v>
      </c>
      <c r="F3904">
        <v>342</v>
      </c>
      <c r="G3904">
        <v>4725</v>
      </c>
      <c r="H3904" t="s">
        <v>11</v>
      </c>
      <c r="P3904">
        <f t="shared" si="61"/>
        <v>338</v>
      </c>
    </row>
    <row r="3905" spans="1:16" x14ac:dyDescent="0.25">
      <c r="A3905" t="s">
        <v>7651</v>
      </c>
      <c r="B3905" t="s">
        <v>7652</v>
      </c>
      <c r="C3905">
        <v>473</v>
      </c>
      <c r="D3905" t="s">
        <v>10</v>
      </c>
      <c r="E3905">
        <v>3</v>
      </c>
      <c r="F3905">
        <v>343</v>
      </c>
      <c r="G3905">
        <v>4725</v>
      </c>
      <c r="H3905" t="s">
        <v>11</v>
      </c>
      <c r="P3905">
        <f t="shared" si="61"/>
        <v>341</v>
      </c>
    </row>
    <row r="3906" spans="1:16" x14ac:dyDescent="0.25">
      <c r="A3906" t="s">
        <v>7653</v>
      </c>
      <c r="B3906" t="s">
        <v>7654</v>
      </c>
      <c r="C3906">
        <v>599</v>
      </c>
      <c r="D3906" t="s">
        <v>10</v>
      </c>
      <c r="E3906">
        <v>3</v>
      </c>
      <c r="F3906">
        <v>351</v>
      </c>
      <c r="G3906">
        <v>4725</v>
      </c>
      <c r="H3906" t="s">
        <v>11</v>
      </c>
      <c r="P3906">
        <f t="shared" si="61"/>
        <v>349</v>
      </c>
    </row>
    <row r="3907" spans="1:16" x14ac:dyDescent="0.25">
      <c r="A3907" t="s">
        <v>7655</v>
      </c>
      <c r="B3907" t="s">
        <v>7656</v>
      </c>
      <c r="C3907">
        <v>481</v>
      </c>
      <c r="D3907" t="s">
        <v>10</v>
      </c>
      <c r="E3907">
        <v>5</v>
      </c>
      <c r="F3907">
        <v>350</v>
      </c>
      <c r="G3907">
        <v>4725</v>
      </c>
      <c r="H3907" t="s">
        <v>11</v>
      </c>
      <c r="P3907">
        <f t="shared" si="61"/>
        <v>346</v>
      </c>
    </row>
    <row r="3908" spans="1:16" x14ac:dyDescent="0.25">
      <c r="A3908" t="s">
        <v>7657</v>
      </c>
      <c r="B3908" t="s">
        <v>7658</v>
      </c>
      <c r="C3908">
        <v>470</v>
      </c>
      <c r="D3908" t="s">
        <v>10</v>
      </c>
      <c r="E3908">
        <v>1</v>
      </c>
      <c r="F3908">
        <v>343</v>
      </c>
      <c r="G3908">
        <v>4725</v>
      </c>
      <c r="H3908" t="s">
        <v>11</v>
      </c>
      <c r="P3908">
        <f t="shared" si="61"/>
        <v>343</v>
      </c>
    </row>
    <row r="3909" spans="1:16" x14ac:dyDescent="0.25">
      <c r="A3909" t="s">
        <v>7659</v>
      </c>
      <c r="B3909" t="s">
        <v>7660</v>
      </c>
      <c r="C3909">
        <v>524</v>
      </c>
      <c r="D3909" t="s">
        <v>10</v>
      </c>
      <c r="E3909">
        <v>30</v>
      </c>
      <c r="F3909">
        <v>377</v>
      </c>
      <c r="G3909">
        <v>4725</v>
      </c>
      <c r="H3909" t="s">
        <v>11</v>
      </c>
      <c r="P3909">
        <f t="shared" si="61"/>
        <v>348</v>
      </c>
    </row>
    <row r="3910" spans="1:16" x14ac:dyDescent="0.25">
      <c r="A3910" t="s">
        <v>7661</v>
      </c>
      <c r="B3910" t="s">
        <v>7662</v>
      </c>
      <c r="C3910">
        <v>501</v>
      </c>
      <c r="D3910" t="s">
        <v>10</v>
      </c>
      <c r="E3910">
        <v>2</v>
      </c>
      <c r="F3910">
        <v>373</v>
      </c>
      <c r="G3910">
        <v>4725</v>
      </c>
      <c r="H3910" t="s">
        <v>11</v>
      </c>
      <c r="P3910">
        <f t="shared" si="61"/>
        <v>372</v>
      </c>
    </row>
    <row r="3911" spans="1:16" x14ac:dyDescent="0.25">
      <c r="A3911" t="s">
        <v>7663</v>
      </c>
      <c r="B3911" t="s">
        <v>7664</v>
      </c>
      <c r="C3911">
        <v>505</v>
      </c>
      <c r="D3911" t="s">
        <v>10</v>
      </c>
      <c r="E3911">
        <v>23</v>
      </c>
      <c r="F3911">
        <v>370</v>
      </c>
      <c r="G3911">
        <v>4725</v>
      </c>
      <c r="H3911" t="s">
        <v>11</v>
      </c>
      <c r="P3911">
        <f t="shared" si="61"/>
        <v>348</v>
      </c>
    </row>
    <row r="3912" spans="1:16" x14ac:dyDescent="0.25">
      <c r="A3912" t="s">
        <v>7665</v>
      </c>
      <c r="B3912" t="s">
        <v>7666</v>
      </c>
      <c r="C3912">
        <v>476</v>
      </c>
      <c r="D3912" t="s">
        <v>10</v>
      </c>
      <c r="E3912">
        <v>1</v>
      </c>
      <c r="F3912">
        <v>341</v>
      </c>
      <c r="G3912">
        <v>4725</v>
      </c>
      <c r="H3912" t="s">
        <v>11</v>
      </c>
      <c r="P3912">
        <f t="shared" si="61"/>
        <v>341</v>
      </c>
    </row>
    <row r="3913" spans="1:16" x14ac:dyDescent="0.25">
      <c r="A3913" t="s">
        <v>7667</v>
      </c>
      <c r="B3913" t="s">
        <v>7668</v>
      </c>
      <c r="C3913">
        <v>475</v>
      </c>
      <c r="D3913" t="s">
        <v>10</v>
      </c>
      <c r="E3913">
        <v>1</v>
      </c>
      <c r="F3913">
        <v>340</v>
      </c>
      <c r="G3913">
        <v>4725</v>
      </c>
      <c r="H3913" t="s">
        <v>11</v>
      </c>
      <c r="P3913">
        <f t="shared" si="61"/>
        <v>340</v>
      </c>
    </row>
    <row r="3914" spans="1:16" x14ac:dyDescent="0.25">
      <c r="A3914" t="s">
        <v>7669</v>
      </c>
      <c r="B3914" t="s">
        <v>7670</v>
      </c>
      <c r="C3914">
        <v>524</v>
      </c>
      <c r="D3914" t="s">
        <v>10</v>
      </c>
      <c r="E3914">
        <v>30</v>
      </c>
      <c r="F3914">
        <v>377</v>
      </c>
      <c r="G3914">
        <v>4725</v>
      </c>
      <c r="H3914" t="s">
        <v>11</v>
      </c>
      <c r="P3914">
        <f t="shared" si="61"/>
        <v>348</v>
      </c>
    </row>
    <row r="3915" spans="1:16" x14ac:dyDescent="0.25">
      <c r="A3915" t="s">
        <v>7671</v>
      </c>
      <c r="B3915" t="s">
        <v>7672</v>
      </c>
      <c r="C3915">
        <v>524</v>
      </c>
      <c r="D3915" t="s">
        <v>10</v>
      </c>
      <c r="E3915">
        <v>30</v>
      </c>
      <c r="F3915">
        <v>377</v>
      </c>
      <c r="G3915">
        <v>4725</v>
      </c>
      <c r="H3915" t="s">
        <v>11</v>
      </c>
      <c r="P3915">
        <f t="shared" si="61"/>
        <v>348</v>
      </c>
    </row>
    <row r="3916" spans="1:16" x14ac:dyDescent="0.25">
      <c r="A3916" t="s">
        <v>7673</v>
      </c>
      <c r="B3916" t="s">
        <v>7674</v>
      </c>
      <c r="C3916">
        <v>424</v>
      </c>
      <c r="D3916" t="s">
        <v>10</v>
      </c>
      <c r="E3916">
        <v>38</v>
      </c>
      <c r="F3916">
        <v>385</v>
      </c>
      <c r="G3916">
        <v>4725</v>
      </c>
      <c r="H3916" t="s">
        <v>11</v>
      </c>
      <c r="P3916">
        <f t="shared" si="61"/>
        <v>348</v>
      </c>
    </row>
    <row r="3917" spans="1:16" x14ac:dyDescent="0.25">
      <c r="A3917" t="s">
        <v>7675</v>
      </c>
      <c r="B3917" t="s">
        <v>7676</v>
      </c>
      <c r="C3917">
        <v>528</v>
      </c>
      <c r="D3917" t="s">
        <v>10</v>
      </c>
      <c r="E3917">
        <v>41</v>
      </c>
      <c r="F3917">
        <v>392</v>
      </c>
      <c r="G3917">
        <v>4725</v>
      </c>
      <c r="H3917" t="s">
        <v>11</v>
      </c>
      <c r="P3917">
        <f t="shared" si="61"/>
        <v>352</v>
      </c>
    </row>
    <row r="3918" spans="1:16" x14ac:dyDescent="0.25">
      <c r="A3918" t="s">
        <v>7677</v>
      </c>
      <c r="B3918" t="s">
        <v>7678</v>
      </c>
      <c r="C3918">
        <v>476</v>
      </c>
      <c r="D3918" t="s">
        <v>10</v>
      </c>
      <c r="E3918">
        <v>1</v>
      </c>
      <c r="F3918">
        <v>340</v>
      </c>
      <c r="G3918">
        <v>4725</v>
      </c>
      <c r="H3918" t="s">
        <v>11</v>
      </c>
      <c r="P3918">
        <f t="shared" si="61"/>
        <v>340</v>
      </c>
    </row>
    <row r="3919" spans="1:16" x14ac:dyDescent="0.25">
      <c r="A3919" t="s">
        <v>7679</v>
      </c>
      <c r="B3919" t="s">
        <v>7680</v>
      </c>
      <c r="C3919">
        <v>472</v>
      </c>
      <c r="D3919" t="s">
        <v>10</v>
      </c>
      <c r="E3919">
        <v>2</v>
      </c>
      <c r="F3919">
        <v>341</v>
      </c>
      <c r="G3919">
        <v>4725</v>
      </c>
      <c r="H3919" t="s">
        <v>11</v>
      </c>
      <c r="P3919">
        <f t="shared" si="61"/>
        <v>340</v>
      </c>
    </row>
    <row r="3920" spans="1:16" x14ac:dyDescent="0.25">
      <c r="A3920" t="s">
        <v>7681</v>
      </c>
      <c r="B3920" t="s">
        <v>7682</v>
      </c>
      <c r="C3920">
        <v>325</v>
      </c>
      <c r="D3920" t="s">
        <v>10</v>
      </c>
      <c r="E3920">
        <v>6</v>
      </c>
      <c r="F3920">
        <v>324</v>
      </c>
      <c r="G3920">
        <v>4725</v>
      </c>
      <c r="H3920" t="s">
        <v>11</v>
      </c>
      <c r="P3920">
        <f t="shared" si="61"/>
        <v>319</v>
      </c>
    </row>
    <row r="3921" spans="1:16" x14ac:dyDescent="0.25">
      <c r="A3921" t="s">
        <v>7683</v>
      </c>
      <c r="B3921" t="s">
        <v>7684</v>
      </c>
      <c r="C3921">
        <v>325</v>
      </c>
      <c r="D3921" t="s">
        <v>10</v>
      </c>
      <c r="E3921">
        <v>6</v>
      </c>
      <c r="F3921">
        <v>324</v>
      </c>
      <c r="G3921">
        <v>4725</v>
      </c>
      <c r="H3921" t="s">
        <v>11</v>
      </c>
      <c r="P3921">
        <f t="shared" si="61"/>
        <v>319</v>
      </c>
    </row>
    <row r="3922" spans="1:16" x14ac:dyDescent="0.25">
      <c r="A3922" t="s">
        <v>7685</v>
      </c>
      <c r="B3922" t="s">
        <v>7686</v>
      </c>
      <c r="C3922">
        <v>344</v>
      </c>
      <c r="D3922" t="s">
        <v>10</v>
      </c>
      <c r="E3922">
        <v>1</v>
      </c>
      <c r="F3922">
        <v>199</v>
      </c>
      <c r="G3922">
        <v>4725</v>
      </c>
      <c r="H3922" t="s">
        <v>11</v>
      </c>
      <c r="P3922">
        <f t="shared" si="61"/>
        <v>199</v>
      </c>
    </row>
    <row r="3923" spans="1:16" x14ac:dyDescent="0.25">
      <c r="A3923" t="s">
        <v>7687</v>
      </c>
      <c r="B3923" t="s">
        <v>7688</v>
      </c>
      <c r="C3923">
        <v>583</v>
      </c>
      <c r="D3923" t="s">
        <v>10</v>
      </c>
      <c r="E3923">
        <v>103</v>
      </c>
      <c r="F3923">
        <v>456</v>
      </c>
      <c r="G3923">
        <v>4725</v>
      </c>
      <c r="H3923" t="s">
        <v>11</v>
      </c>
      <c r="P3923">
        <f t="shared" si="61"/>
        <v>354</v>
      </c>
    </row>
    <row r="3924" spans="1:16" x14ac:dyDescent="0.25">
      <c r="A3924" t="s">
        <v>7689</v>
      </c>
      <c r="B3924" t="s">
        <v>7690</v>
      </c>
      <c r="C3924">
        <v>593</v>
      </c>
      <c r="D3924" t="s">
        <v>10</v>
      </c>
      <c r="E3924">
        <v>113</v>
      </c>
      <c r="F3924">
        <v>466</v>
      </c>
      <c r="G3924">
        <v>4725</v>
      </c>
      <c r="H3924" t="s">
        <v>11</v>
      </c>
      <c r="P3924">
        <f t="shared" si="61"/>
        <v>354</v>
      </c>
    </row>
    <row r="3925" spans="1:16" x14ac:dyDescent="0.25">
      <c r="A3925" t="s">
        <v>7691</v>
      </c>
      <c r="B3925" t="s">
        <v>7692</v>
      </c>
      <c r="C3925">
        <v>497</v>
      </c>
      <c r="D3925" t="s">
        <v>10</v>
      </c>
      <c r="E3925">
        <v>6</v>
      </c>
      <c r="F3925">
        <v>352</v>
      </c>
      <c r="G3925">
        <v>4725</v>
      </c>
      <c r="H3925" t="s">
        <v>11</v>
      </c>
      <c r="P3925">
        <f t="shared" si="61"/>
        <v>347</v>
      </c>
    </row>
    <row r="3926" spans="1:16" x14ac:dyDescent="0.25">
      <c r="A3926" t="s">
        <v>7693</v>
      </c>
      <c r="B3926" t="s">
        <v>7694</v>
      </c>
      <c r="C3926">
        <v>510</v>
      </c>
      <c r="D3926" t="s">
        <v>10</v>
      </c>
      <c r="E3926">
        <v>19</v>
      </c>
      <c r="F3926">
        <v>365</v>
      </c>
      <c r="G3926">
        <v>4725</v>
      </c>
      <c r="H3926" t="s">
        <v>11</v>
      </c>
      <c r="P3926">
        <f t="shared" si="61"/>
        <v>347</v>
      </c>
    </row>
    <row r="3927" spans="1:16" x14ac:dyDescent="0.25">
      <c r="A3927" t="s">
        <v>7695</v>
      </c>
      <c r="B3927" t="s">
        <v>7696</v>
      </c>
      <c r="C3927">
        <v>511</v>
      </c>
      <c r="D3927" t="s">
        <v>10</v>
      </c>
      <c r="E3927">
        <v>20</v>
      </c>
      <c r="F3927">
        <v>366</v>
      </c>
      <c r="G3927">
        <v>4725</v>
      </c>
      <c r="H3927" t="s">
        <v>11</v>
      </c>
      <c r="P3927">
        <f t="shared" si="61"/>
        <v>347</v>
      </c>
    </row>
    <row r="3928" spans="1:16" x14ac:dyDescent="0.25">
      <c r="A3928" t="s">
        <v>7697</v>
      </c>
      <c r="B3928" t="s">
        <v>7698</v>
      </c>
      <c r="C3928">
        <v>508</v>
      </c>
      <c r="D3928" t="s">
        <v>10</v>
      </c>
      <c r="E3928">
        <v>17</v>
      </c>
      <c r="F3928">
        <v>363</v>
      </c>
      <c r="G3928">
        <v>4725</v>
      </c>
      <c r="H3928" t="s">
        <v>11</v>
      </c>
      <c r="P3928">
        <f t="shared" si="61"/>
        <v>347</v>
      </c>
    </row>
    <row r="3929" spans="1:16" x14ac:dyDescent="0.25">
      <c r="A3929" t="s">
        <v>7699</v>
      </c>
      <c r="B3929" t="s">
        <v>7700</v>
      </c>
      <c r="C3929">
        <v>418</v>
      </c>
      <c r="D3929" t="s">
        <v>10</v>
      </c>
      <c r="E3929">
        <v>1</v>
      </c>
      <c r="F3929">
        <v>287</v>
      </c>
      <c r="G3929">
        <v>4725</v>
      </c>
      <c r="H3929" t="s">
        <v>11</v>
      </c>
      <c r="P3929">
        <f t="shared" si="61"/>
        <v>287</v>
      </c>
    </row>
    <row r="3930" spans="1:16" x14ac:dyDescent="0.25">
      <c r="A3930" t="s">
        <v>7701</v>
      </c>
      <c r="B3930" t="s">
        <v>7702</v>
      </c>
      <c r="C3930">
        <v>562</v>
      </c>
      <c r="D3930" t="s">
        <v>10</v>
      </c>
      <c r="E3930">
        <v>90</v>
      </c>
      <c r="F3930">
        <v>431</v>
      </c>
      <c r="G3930">
        <v>4725</v>
      </c>
      <c r="H3930" t="s">
        <v>11</v>
      </c>
      <c r="P3930">
        <f t="shared" si="61"/>
        <v>342</v>
      </c>
    </row>
    <row r="3931" spans="1:16" x14ac:dyDescent="0.25">
      <c r="A3931" t="s">
        <v>7704</v>
      </c>
      <c r="B3931" t="s">
        <v>7705</v>
      </c>
      <c r="C3931">
        <v>474</v>
      </c>
      <c r="D3931" t="s">
        <v>10</v>
      </c>
      <c r="E3931">
        <v>6</v>
      </c>
      <c r="F3931">
        <v>345</v>
      </c>
      <c r="G3931">
        <v>4725</v>
      </c>
      <c r="H3931" t="s">
        <v>11</v>
      </c>
      <c r="P3931">
        <f t="shared" si="61"/>
        <v>340</v>
      </c>
    </row>
    <row r="3932" spans="1:16" x14ac:dyDescent="0.25">
      <c r="A3932" t="s">
        <v>7706</v>
      </c>
      <c r="B3932" t="s">
        <v>7707</v>
      </c>
      <c r="C3932">
        <v>501</v>
      </c>
      <c r="D3932" t="s">
        <v>10</v>
      </c>
      <c r="E3932">
        <v>19</v>
      </c>
      <c r="F3932">
        <v>366</v>
      </c>
      <c r="G3932">
        <v>4725</v>
      </c>
      <c r="H3932" t="s">
        <v>11</v>
      </c>
      <c r="P3932">
        <f t="shared" si="61"/>
        <v>348</v>
      </c>
    </row>
    <row r="3933" spans="1:16" x14ac:dyDescent="0.25">
      <c r="A3933" t="s">
        <v>7708</v>
      </c>
      <c r="B3933" t="s">
        <v>7709</v>
      </c>
      <c r="C3933">
        <v>470</v>
      </c>
      <c r="D3933" t="s">
        <v>10</v>
      </c>
      <c r="E3933">
        <v>1</v>
      </c>
      <c r="F3933">
        <v>345</v>
      </c>
      <c r="G3933">
        <v>4725</v>
      </c>
      <c r="H3933" t="s">
        <v>11</v>
      </c>
      <c r="P3933">
        <f t="shared" si="61"/>
        <v>345</v>
      </c>
    </row>
    <row r="3934" spans="1:16" x14ac:dyDescent="0.25">
      <c r="A3934" t="s">
        <v>7710</v>
      </c>
      <c r="B3934" t="s">
        <v>7711</v>
      </c>
      <c r="C3934">
        <v>470</v>
      </c>
      <c r="D3934" t="s">
        <v>10</v>
      </c>
      <c r="E3934">
        <v>1</v>
      </c>
      <c r="F3934">
        <v>345</v>
      </c>
      <c r="G3934">
        <v>4725</v>
      </c>
      <c r="H3934" t="s">
        <v>11</v>
      </c>
      <c r="P3934">
        <f t="shared" si="61"/>
        <v>345</v>
      </c>
    </row>
    <row r="3935" spans="1:16" x14ac:dyDescent="0.25">
      <c r="A3935" t="s">
        <v>7712</v>
      </c>
      <c r="B3935" t="s">
        <v>7713</v>
      </c>
      <c r="C3935">
        <v>235</v>
      </c>
      <c r="D3935" t="s">
        <v>10</v>
      </c>
      <c r="E3935">
        <v>1</v>
      </c>
      <c r="F3935">
        <v>108</v>
      </c>
      <c r="G3935">
        <v>4725</v>
      </c>
      <c r="H3935" t="s">
        <v>11</v>
      </c>
      <c r="P3935">
        <f t="shared" si="61"/>
        <v>108</v>
      </c>
    </row>
    <row r="3936" spans="1:16" x14ac:dyDescent="0.25">
      <c r="A3936" t="s">
        <v>7714</v>
      </c>
      <c r="B3936" t="s">
        <v>7715</v>
      </c>
      <c r="C3936">
        <v>470</v>
      </c>
      <c r="D3936" t="s">
        <v>10</v>
      </c>
      <c r="E3936">
        <v>1</v>
      </c>
      <c r="F3936">
        <v>345</v>
      </c>
      <c r="G3936">
        <v>4725</v>
      </c>
      <c r="H3936" t="s">
        <v>11</v>
      </c>
      <c r="P3936">
        <f t="shared" si="61"/>
        <v>345</v>
      </c>
    </row>
    <row r="3937" spans="1:16" x14ac:dyDescent="0.25">
      <c r="A3937" t="s">
        <v>7716</v>
      </c>
      <c r="B3937" t="s">
        <v>7717</v>
      </c>
      <c r="C3937">
        <v>470</v>
      </c>
      <c r="D3937" t="s">
        <v>10</v>
      </c>
      <c r="E3937">
        <v>1</v>
      </c>
      <c r="F3937">
        <v>345</v>
      </c>
      <c r="G3937">
        <v>4725</v>
      </c>
      <c r="H3937" t="s">
        <v>11</v>
      </c>
      <c r="P3937">
        <f t="shared" si="61"/>
        <v>345</v>
      </c>
    </row>
    <row r="3938" spans="1:16" x14ac:dyDescent="0.25">
      <c r="A3938" t="s">
        <v>7718</v>
      </c>
      <c r="B3938" t="s">
        <v>7719</v>
      </c>
      <c r="C3938">
        <v>483</v>
      </c>
      <c r="D3938" t="s">
        <v>10</v>
      </c>
      <c r="E3938">
        <v>15</v>
      </c>
      <c r="F3938">
        <v>357</v>
      </c>
      <c r="G3938">
        <v>4725</v>
      </c>
      <c r="H3938" t="s">
        <v>11</v>
      </c>
      <c r="P3938">
        <f t="shared" si="61"/>
        <v>343</v>
      </c>
    </row>
    <row r="3939" spans="1:16" x14ac:dyDescent="0.25">
      <c r="A3939" t="s">
        <v>7720</v>
      </c>
      <c r="B3939" t="s">
        <v>7721</v>
      </c>
      <c r="C3939">
        <v>499</v>
      </c>
      <c r="D3939" t="s">
        <v>10</v>
      </c>
      <c r="E3939">
        <v>19</v>
      </c>
      <c r="F3939">
        <v>364</v>
      </c>
      <c r="G3939">
        <v>4725</v>
      </c>
      <c r="H3939" t="s">
        <v>11</v>
      </c>
      <c r="P3939">
        <f t="shared" si="61"/>
        <v>346</v>
      </c>
    </row>
    <row r="3940" spans="1:16" x14ac:dyDescent="0.25">
      <c r="A3940" t="s">
        <v>7722</v>
      </c>
      <c r="B3940" t="s">
        <v>7723</v>
      </c>
      <c r="C3940">
        <v>500</v>
      </c>
      <c r="D3940" t="s">
        <v>10</v>
      </c>
      <c r="E3940">
        <v>18</v>
      </c>
      <c r="F3940">
        <v>365</v>
      </c>
      <c r="G3940">
        <v>4725</v>
      </c>
      <c r="H3940" t="s">
        <v>11</v>
      </c>
      <c r="P3940">
        <f t="shared" si="61"/>
        <v>348</v>
      </c>
    </row>
    <row r="3941" spans="1:16" x14ac:dyDescent="0.25">
      <c r="A3941" t="s">
        <v>7724</v>
      </c>
      <c r="B3941" t="s">
        <v>7725</v>
      </c>
      <c r="C3941">
        <v>482</v>
      </c>
      <c r="D3941" t="s">
        <v>10</v>
      </c>
      <c r="E3941">
        <v>6</v>
      </c>
      <c r="F3941">
        <v>345</v>
      </c>
      <c r="G3941">
        <v>4725</v>
      </c>
      <c r="H3941" t="s">
        <v>11</v>
      </c>
      <c r="P3941">
        <f t="shared" si="61"/>
        <v>340</v>
      </c>
    </row>
    <row r="3942" spans="1:16" x14ac:dyDescent="0.25">
      <c r="A3942" t="s">
        <v>7726</v>
      </c>
      <c r="B3942" t="s">
        <v>7727</v>
      </c>
      <c r="C3942">
        <v>508</v>
      </c>
      <c r="D3942" t="s">
        <v>10</v>
      </c>
      <c r="E3942">
        <v>19</v>
      </c>
      <c r="F3942">
        <v>366</v>
      </c>
      <c r="G3942">
        <v>4725</v>
      </c>
      <c r="H3942" t="s">
        <v>11</v>
      </c>
      <c r="P3942">
        <f t="shared" si="61"/>
        <v>348</v>
      </c>
    </row>
    <row r="3943" spans="1:16" x14ac:dyDescent="0.25">
      <c r="A3943" t="s">
        <v>7728</v>
      </c>
      <c r="B3943" t="s">
        <v>7729</v>
      </c>
      <c r="C3943">
        <v>480</v>
      </c>
      <c r="D3943" t="s">
        <v>10</v>
      </c>
      <c r="E3943">
        <v>5</v>
      </c>
      <c r="F3943">
        <v>350</v>
      </c>
      <c r="G3943">
        <v>4725</v>
      </c>
      <c r="H3943" t="s">
        <v>11</v>
      </c>
      <c r="P3943">
        <f t="shared" si="61"/>
        <v>346</v>
      </c>
    </row>
    <row r="3944" spans="1:16" x14ac:dyDescent="0.25">
      <c r="A3944" t="s">
        <v>7730</v>
      </c>
      <c r="B3944" t="s">
        <v>7731</v>
      </c>
      <c r="C3944">
        <v>480</v>
      </c>
      <c r="D3944" t="s">
        <v>10</v>
      </c>
      <c r="E3944">
        <v>5</v>
      </c>
      <c r="F3944">
        <v>350</v>
      </c>
      <c r="G3944">
        <v>4725</v>
      </c>
      <c r="H3944" t="s">
        <v>11</v>
      </c>
      <c r="P3944">
        <f t="shared" si="61"/>
        <v>346</v>
      </c>
    </row>
    <row r="3945" spans="1:16" x14ac:dyDescent="0.25">
      <c r="A3945" t="s">
        <v>7732</v>
      </c>
      <c r="B3945" t="s">
        <v>7733</v>
      </c>
      <c r="C3945">
        <v>591</v>
      </c>
      <c r="D3945" t="s">
        <v>10</v>
      </c>
      <c r="E3945">
        <v>7</v>
      </c>
      <c r="F3945">
        <v>350</v>
      </c>
      <c r="G3945">
        <v>4725</v>
      </c>
      <c r="H3945" t="s">
        <v>11</v>
      </c>
      <c r="P3945">
        <f t="shared" si="61"/>
        <v>344</v>
      </c>
    </row>
    <row r="3946" spans="1:16" x14ac:dyDescent="0.25">
      <c r="A3946" t="s">
        <v>7734</v>
      </c>
      <c r="B3946" t="s">
        <v>7735</v>
      </c>
      <c r="C3946">
        <v>499</v>
      </c>
      <c r="D3946" t="s">
        <v>10</v>
      </c>
      <c r="E3946">
        <v>19</v>
      </c>
      <c r="F3946">
        <v>364</v>
      </c>
      <c r="G3946">
        <v>4725</v>
      </c>
      <c r="H3946" t="s">
        <v>11</v>
      </c>
      <c r="P3946">
        <f t="shared" si="61"/>
        <v>346</v>
      </c>
    </row>
    <row r="3947" spans="1:16" x14ac:dyDescent="0.25">
      <c r="A3947" t="s">
        <v>7736</v>
      </c>
      <c r="B3947" t="s">
        <v>7737</v>
      </c>
      <c r="C3947">
        <v>506</v>
      </c>
      <c r="D3947" t="s">
        <v>10</v>
      </c>
      <c r="E3947">
        <v>20</v>
      </c>
      <c r="F3947">
        <v>367</v>
      </c>
      <c r="G3947">
        <v>4725</v>
      </c>
      <c r="H3947" t="s">
        <v>11</v>
      </c>
      <c r="P3947">
        <f t="shared" si="61"/>
        <v>348</v>
      </c>
    </row>
    <row r="3948" spans="1:16" x14ac:dyDescent="0.25">
      <c r="A3948" t="s">
        <v>7738</v>
      </c>
      <c r="B3948" t="s">
        <v>7739</v>
      </c>
      <c r="C3948">
        <v>458</v>
      </c>
      <c r="D3948" t="s">
        <v>10</v>
      </c>
      <c r="E3948">
        <v>3</v>
      </c>
      <c r="F3948">
        <v>335</v>
      </c>
      <c r="G3948">
        <v>4725</v>
      </c>
      <c r="H3948" t="s">
        <v>11</v>
      </c>
      <c r="P3948">
        <f t="shared" si="61"/>
        <v>333</v>
      </c>
    </row>
    <row r="3949" spans="1:16" x14ac:dyDescent="0.25">
      <c r="A3949" t="s">
        <v>7740</v>
      </c>
      <c r="B3949" t="s">
        <v>7741</v>
      </c>
      <c r="C3949">
        <v>532</v>
      </c>
      <c r="D3949" t="s">
        <v>10</v>
      </c>
      <c r="E3949">
        <v>32</v>
      </c>
      <c r="F3949">
        <v>379</v>
      </c>
      <c r="G3949">
        <v>4725</v>
      </c>
      <c r="H3949" t="s">
        <v>11</v>
      </c>
      <c r="P3949">
        <f t="shared" si="61"/>
        <v>348</v>
      </c>
    </row>
    <row r="3950" spans="1:16" x14ac:dyDescent="0.25">
      <c r="A3950" t="s">
        <v>7742</v>
      </c>
      <c r="B3950" t="s">
        <v>7743</v>
      </c>
      <c r="C3950">
        <v>501</v>
      </c>
      <c r="D3950" t="s">
        <v>10</v>
      </c>
      <c r="E3950">
        <v>19</v>
      </c>
      <c r="F3950">
        <v>366</v>
      </c>
      <c r="G3950">
        <v>4725</v>
      </c>
      <c r="H3950" t="s">
        <v>11</v>
      </c>
      <c r="P3950">
        <f t="shared" si="61"/>
        <v>348</v>
      </c>
    </row>
    <row r="3951" spans="1:16" x14ac:dyDescent="0.25">
      <c r="A3951" t="s">
        <v>7744</v>
      </c>
      <c r="B3951" t="s">
        <v>7745</v>
      </c>
      <c r="C3951">
        <v>526</v>
      </c>
      <c r="D3951" t="s">
        <v>10</v>
      </c>
      <c r="E3951">
        <v>32</v>
      </c>
      <c r="F3951">
        <v>379</v>
      </c>
      <c r="G3951">
        <v>4725</v>
      </c>
      <c r="H3951" t="s">
        <v>11</v>
      </c>
      <c r="P3951">
        <f t="shared" si="61"/>
        <v>348</v>
      </c>
    </row>
    <row r="3952" spans="1:16" x14ac:dyDescent="0.25">
      <c r="A3952" t="s">
        <v>7746</v>
      </c>
      <c r="B3952" t="s">
        <v>7747</v>
      </c>
      <c r="C3952">
        <v>585</v>
      </c>
      <c r="D3952" t="s">
        <v>10</v>
      </c>
      <c r="E3952">
        <v>1</v>
      </c>
      <c r="F3952">
        <v>345</v>
      </c>
      <c r="G3952">
        <v>4725</v>
      </c>
      <c r="H3952" t="s">
        <v>11</v>
      </c>
      <c r="P3952">
        <f t="shared" si="61"/>
        <v>345</v>
      </c>
    </row>
    <row r="3953" spans="1:16" x14ac:dyDescent="0.25">
      <c r="A3953" t="s">
        <v>7748</v>
      </c>
      <c r="B3953" t="s">
        <v>7749</v>
      </c>
      <c r="C3953">
        <v>586</v>
      </c>
      <c r="D3953" t="s">
        <v>10</v>
      </c>
      <c r="E3953">
        <v>1</v>
      </c>
      <c r="F3953">
        <v>345</v>
      </c>
      <c r="G3953">
        <v>4725</v>
      </c>
      <c r="H3953" t="s">
        <v>11</v>
      </c>
      <c r="P3953">
        <f t="shared" si="61"/>
        <v>345</v>
      </c>
    </row>
    <row r="3954" spans="1:16" x14ac:dyDescent="0.25">
      <c r="A3954" t="s">
        <v>7750</v>
      </c>
      <c r="B3954" t="s">
        <v>7751</v>
      </c>
      <c r="C3954">
        <v>585</v>
      </c>
      <c r="D3954" t="s">
        <v>10</v>
      </c>
      <c r="E3954">
        <v>1</v>
      </c>
      <c r="F3954">
        <v>345</v>
      </c>
      <c r="G3954">
        <v>4725</v>
      </c>
      <c r="H3954" t="s">
        <v>11</v>
      </c>
      <c r="P3954">
        <f t="shared" si="61"/>
        <v>345</v>
      </c>
    </row>
    <row r="3955" spans="1:16" x14ac:dyDescent="0.25">
      <c r="A3955" t="s">
        <v>7752</v>
      </c>
      <c r="B3955" t="s">
        <v>7753</v>
      </c>
      <c r="C3955">
        <v>477</v>
      </c>
      <c r="D3955" t="s">
        <v>10</v>
      </c>
      <c r="E3955">
        <v>3</v>
      </c>
      <c r="F3955">
        <v>338</v>
      </c>
      <c r="G3955">
        <v>4725</v>
      </c>
      <c r="H3955" t="s">
        <v>11</v>
      </c>
      <c r="P3955">
        <f t="shared" si="61"/>
        <v>336</v>
      </c>
    </row>
    <row r="3956" spans="1:16" x14ac:dyDescent="0.25">
      <c r="A3956" t="s">
        <v>7754</v>
      </c>
      <c r="B3956" t="s">
        <v>7755</v>
      </c>
      <c r="C3956">
        <v>480</v>
      </c>
      <c r="D3956" t="s">
        <v>10</v>
      </c>
      <c r="E3956">
        <v>5</v>
      </c>
      <c r="F3956">
        <v>350</v>
      </c>
      <c r="G3956">
        <v>4725</v>
      </c>
      <c r="H3956" t="s">
        <v>11</v>
      </c>
      <c r="P3956">
        <f t="shared" si="61"/>
        <v>346</v>
      </c>
    </row>
    <row r="3957" spans="1:16" x14ac:dyDescent="0.25">
      <c r="A3957" t="s">
        <v>7756</v>
      </c>
      <c r="B3957" t="s">
        <v>7757</v>
      </c>
      <c r="C3957">
        <v>481</v>
      </c>
      <c r="D3957" t="s">
        <v>10</v>
      </c>
      <c r="E3957">
        <v>5</v>
      </c>
      <c r="F3957">
        <v>350</v>
      </c>
      <c r="G3957">
        <v>4725</v>
      </c>
      <c r="H3957" t="s">
        <v>11</v>
      </c>
      <c r="P3957">
        <f t="shared" si="61"/>
        <v>346</v>
      </c>
    </row>
    <row r="3958" spans="1:16" x14ac:dyDescent="0.25">
      <c r="A3958" t="s">
        <v>7758</v>
      </c>
      <c r="B3958" t="s">
        <v>7759</v>
      </c>
      <c r="C3958">
        <v>479</v>
      </c>
      <c r="D3958" t="s">
        <v>10</v>
      </c>
      <c r="E3958">
        <v>5</v>
      </c>
      <c r="F3958">
        <v>350</v>
      </c>
      <c r="G3958">
        <v>4725</v>
      </c>
      <c r="H3958" t="s">
        <v>11</v>
      </c>
      <c r="P3958">
        <f t="shared" si="61"/>
        <v>346</v>
      </c>
    </row>
    <row r="3959" spans="1:16" x14ac:dyDescent="0.25">
      <c r="A3959" t="s">
        <v>7760</v>
      </c>
      <c r="B3959" t="s">
        <v>7761</v>
      </c>
      <c r="C3959">
        <v>530</v>
      </c>
      <c r="D3959" t="s">
        <v>10</v>
      </c>
      <c r="E3959">
        <v>41</v>
      </c>
      <c r="F3959">
        <v>394</v>
      </c>
      <c r="G3959">
        <v>4725</v>
      </c>
      <c r="H3959" t="s">
        <v>11</v>
      </c>
      <c r="P3959">
        <f t="shared" ref="P3959:P4022" si="62">F3959-E3959+1</f>
        <v>354</v>
      </c>
    </row>
    <row r="3960" spans="1:16" x14ac:dyDescent="0.25">
      <c r="A3960" t="s">
        <v>7762</v>
      </c>
      <c r="B3960" t="s">
        <v>7763</v>
      </c>
      <c r="C3960">
        <v>481</v>
      </c>
      <c r="D3960" t="s">
        <v>10</v>
      </c>
      <c r="E3960">
        <v>2</v>
      </c>
      <c r="F3960">
        <v>344</v>
      </c>
      <c r="G3960">
        <v>4725</v>
      </c>
      <c r="H3960" t="s">
        <v>11</v>
      </c>
      <c r="P3960">
        <f t="shared" si="62"/>
        <v>343</v>
      </c>
    </row>
    <row r="3961" spans="1:16" x14ac:dyDescent="0.25">
      <c r="A3961" t="s">
        <v>7764</v>
      </c>
      <c r="B3961" t="s">
        <v>7765</v>
      </c>
      <c r="C3961">
        <v>484</v>
      </c>
      <c r="D3961" t="s">
        <v>10</v>
      </c>
      <c r="E3961">
        <v>2</v>
      </c>
      <c r="F3961">
        <v>344</v>
      </c>
      <c r="G3961">
        <v>4725</v>
      </c>
      <c r="H3961" t="s">
        <v>11</v>
      </c>
      <c r="P3961">
        <f t="shared" si="62"/>
        <v>343</v>
      </c>
    </row>
    <row r="3962" spans="1:16" x14ac:dyDescent="0.25">
      <c r="A3962" t="s">
        <v>7766</v>
      </c>
      <c r="B3962" t="s">
        <v>7767</v>
      </c>
      <c r="C3962">
        <v>485</v>
      </c>
      <c r="D3962" t="s">
        <v>10</v>
      </c>
      <c r="E3962">
        <v>2</v>
      </c>
      <c r="F3962">
        <v>344</v>
      </c>
      <c r="G3962">
        <v>4725</v>
      </c>
      <c r="H3962" t="s">
        <v>11</v>
      </c>
      <c r="P3962">
        <f t="shared" si="62"/>
        <v>343</v>
      </c>
    </row>
    <row r="3963" spans="1:16" x14ac:dyDescent="0.25">
      <c r="A3963" t="s">
        <v>7768</v>
      </c>
      <c r="B3963" t="s">
        <v>7769</v>
      </c>
      <c r="C3963">
        <v>485</v>
      </c>
      <c r="D3963" t="s">
        <v>10</v>
      </c>
      <c r="E3963">
        <v>2</v>
      </c>
      <c r="F3963">
        <v>344</v>
      </c>
      <c r="G3963">
        <v>4725</v>
      </c>
      <c r="H3963" t="s">
        <v>11</v>
      </c>
      <c r="P3963">
        <f t="shared" si="62"/>
        <v>343</v>
      </c>
    </row>
    <row r="3964" spans="1:16" x14ac:dyDescent="0.25">
      <c r="A3964" t="s">
        <v>7770</v>
      </c>
      <c r="B3964" t="s">
        <v>7771</v>
      </c>
      <c r="C3964">
        <v>473</v>
      </c>
      <c r="D3964" t="s">
        <v>10</v>
      </c>
      <c r="E3964">
        <v>1</v>
      </c>
      <c r="F3964">
        <v>344</v>
      </c>
      <c r="G3964">
        <v>4725</v>
      </c>
      <c r="H3964" t="s">
        <v>11</v>
      </c>
      <c r="P3964">
        <f t="shared" si="62"/>
        <v>344</v>
      </c>
    </row>
    <row r="3965" spans="1:16" x14ac:dyDescent="0.25">
      <c r="A3965" t="s">
        <v>7772</v>
      </c>
      <c r="B3965" t="s">
        <v>7773</v>
      </c>
      <c r="C3965">
        <v>474</v>
      </c>
      <c r="D3965" t="s">
        <v>10</v>
      </c>
      <c r="E3965">
        <v>1</v>
      </c>
      <c r="F3965">
        <v>344</v>
      </c>
      <c r="G3965">
        <v>4725</v>
      </c>
      <c r="H3965" t="s">
        <v>11</v>
      </c>
      <c r="P3965">
        <f t="shared" si="62"/>
        <v>344</v>
      </c>
    </row>
    <row r="3966" spans="1:16" x14ac:dyDescent="0.25">
      <c r="A3966" t="s">
        <v>7774</v>
      </c>
      <c r="B3966" t="s">
        <v>7775</v>
      </c>
      <c r="C3966">
        <v>474</v>
      </c>
      <c r="D3966" t="s">
        <v>10</v>
      </c>
      <c r="E3966">
        <v>2</v>
      </c>
      <c r="F3966">
        <v>340</v>
      </c>
      <c r="G3966">
        <v>4725</v>
      </c>
      <c r="H3966" t="s">
        <v>11</v>
      </c>
      <c r="P3966">
        <f t="shared" si="62"/>
        <v>339</v>
      </c>
    </row>
    <row r="3967" spans="1:16" x14ac:dyDescent="0.25">
      <c r="A3967" t="s">
        <v>7776</v>
      </c>
      <c r="B3967" t="s">
        <v>7777</v>
      </c>
      <c r="C3967">
        <v>475</v>
      </c>
      <c r="D3967" t="s">
        <v>10</v>
      </c>
      <c r="E3967">
        <v>2</v>
      </c>
      <c r="F3967">
        <v>340</v>
      </c>
      <c r="G3967">
        <v>4725</v>
      </c>
      <c r="H3967" t="s">
        <v>11</v>
      </c>
      <c r="P3967">
        <f t="shared" si="62"/>
        <v>339</v>
      </c>
    </row>
    <row r="3968" spans="1:16" x14ac:dyDescent="0.25">
      <c r="A3968" t="s">
        <v>7778</v>
      </c>
      <c r="B3968" t="s">
        <v>7779</v>
      </c>
      <c r="C3968">
        <v>504</v>
      </c>
      <c r="D3968" t="s">
        <v>10</v>
      </c>
      <c r="E3968">
        <v>22</v>
      </c>
      <c r="F3968">
        <v>369</v>
      </c>
      <c r="G3968">
        <v>4725</v>
      </c>
      <c r="H3968" t="s">
        <v>11</v>
      </c>
      <c r="P3968">
        <f t="shared" si="62"/>
        <v>348</v>
      </c>
    </row>
    <row r="3969" spans="1:16" x14ac:dyDescent="0.25">
      <c r="A3969" t="s">
        <v>7780</v>
      </c>
      <c r="B3969" t="s">
        <v>7781</v>
      </c>
      <c r="C3969">
        <v>507</v>
      </c>
      <c r="D3969" t="s">
        <v>10</v>
      </c>
      <c r="E3969">
        <v>19</v>
      </c>
      <c r="F3969">
        <v>365</v>
      </c>
      <c r="G3969">
        <v>4725</v>
      </c>
      <c r="H3969" t="s">
        <v>11</v>
      </c>
      <c r="P3969">
        <f t="shared" si="62"/>
        <v>347</v>
      </c>
    </row>
    <row r="3970" spans="1:16" x14ac:dyDescent="0.25">
      <c r="A3970" t="s">
        <v>7782</v>
      </c>
      <c r="B3970" t="s">
        <v>7783</v>
      </c>
      <c r="C3970">
        <v>533</v>
      </c>
      <c r="D3970" t="s">
        <v>10</v>
      </c>
      <c r="E3970">
        <v>45</v>
      </c>
      <c r="F3970">
        <v>398</v>
      </c>
      <c r="G3970">
        <v>4725</v>
      </c>
      <c r="H3970" t="s">
        <v>11</v>
      </c>
      <c r="P3970">
        <f t="shared" si="62"/>
        <v>354</v>
      </c>
    </row>
    <row r="3971" spans="1:16" x14ac:dyDescent="0.25">
      <c r="A3971" t="s">
        <v>7784</v>
      </c>
      <c r="B3971" t="s">
        <v>7785</v>
      </c>
      <c r="C3971">
        <v>531</v>
      </c>
      <c r="D3971" t="s">
        <v>10</v>
      </c>
      <c r="E3971">
        <v>55</v>
      </c>
      <c r="F3971">
        <v>400</v>
      </c>
      <c r="G3971">
        <v>4725</v>
      </c>
      <c r="H3971" t="s">
        <v>11</v>
      </c>
      <c r="P3971">
        <f t="shared" si="62"/>
        <v>346</v>
      </c>
    </row>
    <row r="3972" spans="1:16" x14ac:dyDescent="0.25">
      <c r="A3972" t="s">
        <v>7786</v>
      </c>
      <c r="B3972" t="s">
        <v>7787</v>
      </c>
      <c r="C3972">
        <v>526</v>
      </c>
      <c r="D3972" t="s">
        <v>10</v>
      </c>
      <c r="E3972">
        <v>32</v>
      </c>
      <c r="F3972">
        <v>379</v>
      </c>
      <c r="G3972">
        <v>4725</v>
      </c>
      <c r="H3972" t="s">
        <v>11</v>
      </c>
      <c r="P3972">
        <f t="shared" si="62"/>
        <v>348</v>
      </c>
    </row>
    <row r="3973" spans="1:16" x14ac:dyDescent="0.25">
      <c r="A3973" t="s">
        <v>7788</v>
      </c>
      <c r="B3973" t="s">
        <v>7789</v>
      </c>
      <c r="C3973">
        <v>519</v>
      </c>
      <c r="D3973" t="s">
        <v>10</v>
      </c>
      <c r="E3973">
        <v>94</v>
      </c>
      <c r="F3973">
        <v>427</v>
      </c>
      <c r="G3973">
        <v>4725</v>
      </c>
      <c r="H3973" t="s">
        <v>11</v>
      </c>
      <c r="P3973">
        <f t="shared" si="62"/>
        <v>334</v>
      </c>
    </row>
    <row r="3974" spans="1:16" x14ac:dyDescent="0.25">
      <c r="A3974" t="s">
        <v>7790</v>
      </c>
      <c r="B3974" t="s">
        <v>7791</v>
      </c>
      <c r="C3974">
        <v>587</v>
      </c>
      <c r="D3974" t="s">
        <v>10</v>
      </c>
      <c r="E3974">
        <v>2</v>
      </c>
      <c r="F3974">
        <v>346</v>
      </c>
      <c r="G3974">
        <v>4725</v>
      </c>
      <c r="H3974" t="s">
        <v>11</v>
      </c>
      <c r="P3974">
        <f t="shared" si="62"/>
        <v>345</v>
      </c>
    </row>
    <row r="3975" spans="1:16" x14ac:dyDescent="0.25">
      <c r="A3975" t="s">
        <v>7792</v>
      </c>
      <c r="B3975" t="s">
        <v>7793</v>
      </c>
      <c r="C3975">
        <v>478</v>
      </c>
      <c r="D3975" t="s">
        <v>10</v>
      </c>
      <c r="E3975">
        <v>5</v>
      </c>
      <c r="F3975">
        <v>350</v>
      </c>
      <c r="G3975">
        <v>4725</v>
      </c>
      <c r="H3975" t="s">
        <v>11</v>
      </c>
      <c r="P3975">
        <f t="shared" si="62"/>
        <v>346</v>
      </c>
    </row>
    <row r="3976" spans="1:16" x14ac:dyDescent="0.25">
      <c r="A3976" t="s">
        <v>7794</v>
      </c>
      <c r="B3976" t="s">
        <v>7795</v>
      </c>
      <c r="C3976">
        <v>501</v>
      </c>
      <c r="D3976" t="s">
        <v>10</v>
      </c>
      <c r="E3976">
        <v>19</v>
      </c>
      <c r="F3976">
        <v>366</v>
      </c>
      <c r="G3976">
        <v>4725</v>
      </c>
      <c r="H3976" t="s">
        <v>11</v>
      </c>
      <c r="P3976">
        <f t="shared" si="62"/>
        <v>348</v>
      </c>
    </row>
    <row r="3977" spans="1:16" x14ac:dyDescent="0.25">
      <c r="A3977" t="s">
        <v>7796</v>
      </c>
      <c r="B3977" t="s">
        <v>7797</v>
      </c>
      <c r="C3977">
        <v>589</v>
      </c>
      <c r="D3977" t="s">
        <v>10</v>
      </c>
      <c r="E3977">
        <v>1</v>
      </c>
      <c r="F3977">
        <v>346</v>
      </c>
      <c r="G3977">
        <v>4725</v>
      </c>
      <c r="H3977" t="s">
        <v>11</v>
      </c>
      <c r="P3977">
        <f t="shared" si="62"/>
        <v>346</v>
      </c>
    </row>
    <row r="3978" spans="1:16" x14ac:dyDescent="0.25">
      <c r="A3978" t="s">
        <v>7798</v>
      </c>
      <c r="B3978" t="s">
        <v>7799</v>
      </c>
      <c r="C3978">
        <v>502</v>
      </c>
      <c r="D3978" t="s">
        <v>10</v>
      </c>
      <c r="E3978">
        <v>2</v>
      </c>
      <c r="F3978">
        <v>375</v>
      </c>
      <c r="G3978">
        <v>4725</v>
      </c>
      <c r="H3978" t="s">
        <v>11</v>
      </c>
      <c r="P3978">
        <f t="shared" si="62"/>
        <v>374</v>
      </c>
    </row>
    <row r="3979" spans="1:16" x14ac:dyDescent="0.25">
      <c r="A3979" t="s">
        <v>7800</v>
      </c>
      <c r="B3979" t="s">
        <v>7801</v>
      </c>
      <c r="C3979">
        <v>91</v>
      </c>
      <c r="D3979" t="s">
        <v>10</v>
      </c>
      <c r="E3979">
        <v>17</v>
      </c>
      <c r="F3979">
        <v>91</v>
      </c>
      <c r="G3979">
        <v>4725</v>
      </c>
      <c r="H3979" t="s">
        <v>11</v>
      </c>
      <c r="P3979">
        <f t="shared" si="62"/>
        <v>75</v>
      </c>
    </row>
    <row r="3980" spans="1:16" x14ac:dyDescent="0.25">
      <c r="A3980" t="s">
        <v>7802</v>
      </c>
      <c r="B3980" t="s">
        <v>7803</v>
      </c>
      <c r="C3980">
        <v>499</v>
      </c>
      <c r="D3980" t="s">
        <v>10</v>
      </c>
      <c r="E3980">
        <v>19</v>
      </c>
      <c r="F3980">
        <v>364</v>
      </c>
      <c r="G3980">
        <v>4725</v>
      </c>
      <c r="H3980" t="s">
        <v>11</v>
      </c>
      <c r="P3980">
        <f t="shared" si="62"/>
        <v>346</v>
      </c>
    </row>
    <row r="3981" spans="1:16" x14ac:dyDescent="0.25">
      <c r="A3981" t="s">
        <v>7804</v>
      </c>
      <c r="B3981" t="s">
        <v>7805</v>
      </c>
      <c r="C3981">
        <v>478</v>
      </c>
      <c r="D3981" t="s">
        <v>10</v>
      </c>
      <c r="E3981">
        <v>4</v>
      </c>
      <c r="F3981">
        <v>341</v>
      </c>
      <c r="G3981">
        <v>4725</v>
      </c>
      <c r="H3981" t="s">
        <v>11</v>
      </c>
      <c r="P3981">
        <f t="shared" si="62"/>
        <v>338</v>
      </c>
    </row>
    <row r="3982" spans="1:16" x14ac:dyDescent="0.25">
      <c r="A3982" t="s">
        <v>7806</v>
      </c>
      <c r="B3982" t="s">
        <v>7807</v>
      </c>
      <c r="C3982">
        <v>447</v>
      </c>
      <c r="D3982" t="s">
        <v>10</v>
      </c>
      <c r="E3982">
        <v>5</v>
      </c>
      <c r="F3982">
        <v>324</v>
      </c>
      <c r="G3982">
        <v>4725</v>
      </c>
      <c r="H3982" t="s">
        <v>11</v>
      </c>
      <c r="P3982">
        <f t="shared" si="62"/>
        <v>320</v>
      </c>
    </row>
    <row r="3983" spans="1:16" x14ac:dyDescent="0.25">
      <c r="A3983" t="s">
        <v>7808</v>
      </c>
      <c r="B3983" t="s">
        <v>7809</v>
      </c>
      <c r="C3983">
        <v>508</v>
      </c>
      <c r="D3983" t="s">
        <v>10</v>
      </c>
      <c r="E3983">
        <v>5</v>
      </c>
      <c r="F3983">
        <v>374</v>
      </c>
      <c r="G3983">
        <v>4725</v>
      </c>
      <c r="H3983" t="s">
        <v>11</v>
      </c>
      <c r="P3983">
        <f t="shared" si="62"/>
        <v>370</v>
      </c>
    </row>
    <row r="3984" spans="1:16" x14ac:dyDescent="0.25">
      <c r="A3984" t="s">
        <v>7810</v>
      </c>
      <c r="B3984" t="s">
        <v>7811</v>
      </c>
      <c r="C3984">
        <v>472</v>
      </c>
      <c r="D3984" t="s">
        <v>10</v>
      </c>
      <c r="E3984">
        <v>2</v>
      </c>
      <c r="F3984">
        <v>341</v>
      </c>
      <c r="G3984">
        <v>4725</v>
      </c>
      <c r="H3984" t="s">
        <v>11</v>
      </c>
      <c r="P3984">
        <f t="shared" si="62"/>
        <v>340</v>
      </c>
    </row>
    <row r="3985" spans="1:16" x14ac:dyDescent="0.25">
      <c r="A3985" t="s">
        <v>7812</v>
      </c>
      <c r="B3985" t="s">
        <v>7813</v>
      </c>
      <c r="C3985">
        <v>508</v>
      </c>
      <c r="D3985" t="s">
        <v>10</v>
      </c>
      <c r="E3985">
        <v>5</v>
      </c>
      <c r="F3985">
        <v>374</v>
      </c>
      <c r="G3985">
        <v>4725</v>
      </c>
      <c r="H3985" t="s">
        <v>11</v>
      </c>
      <c r="P3985">
        <f t="shared" si="62"/>
        <v>370</v>
      </c>
    </row>
    <row r="3986" spans="1:16" x14ac:dyDescent="0.25">
      <c r="A3986" t="s">
        <v>7814</v>
      </c>
      <c r="B3986" t="s">
        <v>7815</v>
      </c>
      <c r="C3986">
        <v>472</v>
      </c>
      <c r="D3986" t="s">
        <v>10</v>
      </c>
      <c r="E3986">
        <v>2</v>
      </c>
      <c r="F3986">
        <v>341</v>
      </c>
      <c r="G3986">
        <v>4725</v>
      </c>
      <c r="H3986" t="s">
        <v>11</v>
      </c>
      <c r="P3986">
        <f t="shared" si="62"/>
        <v>340</v>
      </c>
    </row>
    <row r="3987" spans="1:16" x14ac:dyDescent="0.25">
      <c r="A3987" t="s">
        <v>7816</v>
      </c>
      <c r="B3987" t="s">
        <v>7817</v>
      </c>
      <c r="C3987">
        <v>527</v>
      </c>
      <c r="D3987" t="s">
        <v>10</v>
      </c>
      <c r="E3987">
        <v>31</v>
      </c>
      <c r="F3987">
        <v>378</v>
      </c>
      <c r="G3987">
        <v>4725</v>
      </c>
      <c r="H3987" t="s">
        <v>11</v>
      </c>
      <c r="P3987">
        <f t="shared" si="62"/>
        <v>348</v>
      </c>
    </row>
    <row r="3988" spans="1:16" x14ac:dyDescent="0.25">
      <c r="A3988" t="s">
        <v>7818</v>
      </c>
      <c r="B3988" t="s">
        <v>7819</v>
      </c>
      <c r="C3988">
        <v>461</v>
      </c>
      <c r="D3988" t="s">
        <v>10</v>
      </c>
      <c r="E3988">
        <v>14</v>
      </c>
      <c r="F3988">
        <v>355</v>
      </c>
      <c r="G3988">
        <v>4725</v>
      </c>
      <c r="H3988" t="s">
        <v>11</v>
      </c>
      <c r="P3988">
        <f t="shared" si="62"/>
        <v>342</v>
      </c>
    </row>
    <row r="3989" spans="1:16" x14ac:dyDescent="0.25">
      <c r="A3989" t="s">
        <v>7820</v>
      </c>
      <c r="B3989" t="s">
        <v>7821</v>
      </c>
      <c r="C3989">
        <v>501</v>
      </c>
      <c r="D3989" t="s">
        <v>10</v>
      </c>
      <c r="E3989">
        <v>19</v>
      </c>
      <c r="F3989">
        <v>366</v>
      </c>
      <c r="G3989">
        <v>4725</v>
      </c>
      <c r="H3989" t="s">
        <v>11</v>
      </c>
      <c r="P3989">
        <f t="shared" si="62"/>
        <v>348</v>
      </c>
    </row>
    <row r="3990" spans="1:16" x14ac:dyDescent="0.25">
      <c r="A3990" t="s">
        <v>7822</v>
      </c>
      <c r="B3990" t="s">
        <v>7823</v>
      </c>
      <c r="C3990">
        <v>501</v>
      </c>
      <c r="D3990" t="s">
        <v>10</v>
      </c>
      <c r="E3990">
        <v>19</v>
      </c>
      <c r="F3990">
        <v>366</v>
      </c>
      <c r="G3990">
        <v>4725</v>
      </c>
      <c r="H3990" t="s">
        <v>11</v>
      </c>
      <c r="P3990">
        <f t="shared" si="62"/>
        <v>348</v>
      </c>
    </row>
    <row r="3991" spans="1:16" x14ac:dyDescent="0.25">
      <c r="A3991" t="s">
        <v>7824</v>
      </c>
      <c r="B3991" t="s">
        <v>7825</v>
      </c>
      <c r="C3991">
        <v>509</v>
      </c>
      <c r="D3991" t="s">
        <v>10</v>
      </c>
      <c r="E3991">
        <v>25</v>
      </c>
      <c r="F3991">
        <v>372</v>
      </c>
      <c r="G3991">
        <v>4725</v>
      </c>
      <c r="H3991" t="s">
        <v>11</v>
      </c>
      <c r="P3991">
        <f t="shared" si="62"/>
        <v>348</v>
      </c>
    </row>
    <row r="3992" spans="1:16" x14ac:dyDescent="0.25">
      <c r="A3992" t="s">
        <v>7826</v>
      </c>
      <c r="B3992" t="s">
        <v>7827</v>
      </c>
      <c r="C3992">
        <v>192</v>
      </c>
      <c r="D3992" t="s">
        <v>10</v>
      </c>
      <c r="E3992">
        <v>10</v>
      </c>
      <c r="F3992">
        <v>108</v>
      </c>
      <c r="G3992">
        <v>4725</v>
      </c>
      <c r="H3992" t="s">
        <v>11</v>
      </c>
      <c r="P3992">
        <f t="shared" si="62"/>
        <v>99</v>
      </c>
    </row>
    <row r="3993" spans="1:16" x14ac:dyDescent="0.25">
      <c r="A3993" t="s">
        <v>7828</v>
      </c>
      <c r="B3993" t="s">
        <v>7829</v>
      </c>
      <c r="C3993">
        <v>585</v>
      </c>
      <c r="D3993" t="s">
        <v>10</v>
      </c>
      <c r="E3993">
        <v>1</v>
      </c>
      <c r="F3993">
        <v>344</v>
      </c>
      <c r="G3993">
        <v>4725</v>
      </c>
      <c r="H3993" t="s">
        <v>11</v>
      </c>
      <c r="P3993">
        <f t="shared" si="62"/>
        <v>344</v>
      </c>
    </row>
    <row r="3994" spans="1:16" x14ac:dyDescent="0.25">
      <c r="A3994" t="s">
        <v>7830</v>
      </c>
      <c r="B3994" t="s">
        <v>7831</v>
      </c>
      <c r="C3994">
        <v>585</v>
      </c>
      <c r="D3994" t="s">
        <v>10</v>
      </c>
      <c r="E3994">
        <v>1</v>
      </c>
      <c r="F3994">
        <v>344</v>
      </c>
      <c r="G3994">
        <v>4725</v>
      </c>
      <c r="H3994" t="s">
        <v>11</v>
      </c>
      <c r="P3994">
        <f t="shared" si="62"/>
        <v>344</v>
      </c>
    </row>
    <row r="3995" spans="1:16" x14ac:dyDescent="0.25">
      <c r="A3995" t="s">
        <v>7832</v>
      </c>
      <c r="B3995" t="s">
        <v>7833</v>
      </c>
      <c r="C3995">
        <v>585</v>
      </c>
      <c r="D3995" t="s">
        <v>10</v>
      </c>
      <c r="E3995">
        <v>1</v>
      </c>
      <c r="F3995">
        <v>344</v>
      </c>
      <c r="G3995">
        <v>4725</v>
      </c>
      <c r="H3995" t="s">
        <v>11</v>
      </c>
      <c r="P3995">
        <f t="shared" si="62"/>
        <v>344</v>
      </c>
    </row>
    <row r="3996" spans="1:16" x14ac:dyDescent="0.25">
      <c r="A3996" t="s">
        <v>7834</v>
      </c>
      <c r="B3996" t="s">
        <v>7835</v>
      </c>
      <c r="C3996">
        <v>585</v>
      </c>
      <c r="D3996" t="s">
        <v>10</v>
      </c>
      <c r="E3996">
        <v>1</v>
      </c>
      <c r="F3996">
        <v>344</v>
      </c>
      <c r="G3996">
        <v>4725</v>
      </c>
      <c r="H3996" t="s">
        <v>11</v>
      </c>
      <c r="P3996">
        <f t="shared" si="62"/>
        <v>344</v>
      </c>
    </row>
    <row r="3997" spans="1:16" x14ac:dyDescent="0.25">
      <c r="A3997" t="s">
        <v>7836</v>
      </c>
      <c r="B3997" t="s">
        <v>7837</v>
      </c>
      <c r="C3997">
        <v>585</v>
      </c>
      <c r="D3997" t="s">
        <v>10</v>
      </c>
      <c r="E3997">
        <v>1</v>
      </c>
      <c r="F3997">
        <v>344</v>
      </c>
      <c r="G3997">
        <v>4725</v>
      </c>
      <c r="H3997" t="s">
        <v>11</v>
      </c>
      <c r="P3997">
        <f t="shared" si="62"/>
        <v>344</v>
      </c>
    </row>
    <row r="3998" spans="1:16" x14ac:dyDescent="0.25">
      <c r="A3998" t="s">
        <v>7838</v>
      </c>
      <c r="B3998" t="s">
        <v>7839</v>
      </c>
      <c r="C3998">
        <v>585</v>
      </c>
      <c r="D3998" t="s">
        <v>10</v>
      </c>
      <c r="E3998">
        <v>1</v>
      </c>
      <c r="F3998">
        <v>344</v>
      </c>
      <c r="G3998">
        <v>4725</v>
      </c>
      <c r="H3998" t="s">
        <v>11</v>
      </c>
      <c r="P3998">
        <f t="shared" si="62"/>
        <v>344</v>
      </c>
    </row>
    <row r="3999" spans="1:16" x14ac:dyDescent="0.25">
      <c r="A3999" t="s">
        <v>7840</v>
      </c>
      <c r="B3999" t="s">
        <v>7841</v>
      </c>
      <c r="C3999">
        <v>585</v>
      </c>
      <c r="D3999" t="s">
        <v>10</v>
      </c>
      <c r="E3999">
        <v>1</v>
      </c>
      <c r="F3999">
        <v>344</v>
      </c>
      <c r="G3999">
        <v>4725</v>
      </c>
      <c r="H3999" t="s">
        <v>11</v>
      </c>
      <c r="P3999">
        <f t="shared" si="62"/>
        <v>344</v>
      </c>
    </row>
    <row r="4000" spans="1:16" x14ac:dyDescent="0.25">
      <c r="A4000" t="s">
        <v>7842</v>
      </c>
      <c r="B4000" t="s">
        <v>7843</v>
      </c>
      <c r="C4000">
        <v>585</v>
      </c>
      <c r="D4000" t="s">
        <v>10</v>
      </c>
      <c r="E4000">
        <v>1</v>
      </c>
      <c r="F4000">
        <v>344</v>
      </c>
      <c r="G4000">
        <v>4725</v>
      </c>
      <c r="H4000" t="s">
        <v>11</v>
      </c>
      <c r="P4000">
        <f t="shared" si="62"/>
        <v>344</v>
      </c>
    </row>
    <row r="4001" spans="1:16" x14ac:dyDescent="0.25">
      <c r="A4001" t="s">
        <v>7844</v>
      </c>
      <c r="B4001" t="s">
        <v>7845</v>
      </c>
      <c r="C4001">
        <v>585</v>
      </c>
      <c r="D4001" t="s">
        <v>10</v>
      </c>
      <c r="E4001">
        <v>1</v>
      </c>
      <c r="F4001">
        <v>344</v>
      </c>
      <c r="G4001">
        <v>4725</v>
      </c>
      <c r="H4001" t="s">
        <v>11</v>
      </c>
      <c r="P4001">
        <f t="shared" si="62"/>
        <v>344</v>
      </c>
    </row>
    <row r="4002" spans="1:16" x14ac:dyDescent="0.25">
      <c r="A4002" t="s">
        <v>7846</v>
      </c>
      <c r="B4002" t="s">
        <v>7847</v>
      </c>
      <c r="C4002">
        <v>585</v>
      </c>
      <c r="D4002" t="s">
        <v>10</v>
      </c>
      <c r="E4002">
        <v>1</v>
      </c>
      <c r="F4002">
        <v>344</v>
      </c>
      <c r="G4002">
        <v>4725</v>
      </c>
      <c r="H4002" t="s">
        <v>11</v>
      </c>
      <c r="P4002">
        <f t="shared" si="62"/>
        <v>344</v>
      </c>
    </row>
    <row r="4003" spans="1:16" x14ac:dyDescent="0.25">
      <c r="A4003" t="s">
        <v>7848</v>
      </c>
      <c r="B4003" t="s">
        <v>7849</v>
      </c>
      <c r="C4003">
        <v>585</v>
      </c>
      <c r="D4003" t="s">
        <v>10</v>
      </c>
      <c r="E4003">
        <v>1</v>
      </c>
      <c r="F4003">
        <v>344</v>
      </c>
      <c r="G4003">
        <v>4725</v>
      </c>
      <c r="H4003" t="s">
        <v>11</v>
      </c>
      <c r="P4003">
        <f t="shared" si="62"/>
        <v>344</v>
      </c>
    </row>
    <row r="4004" spans="1:16" x14ac:dyDescent="0.25">
      <c r="A4004" t="s">
        <v>7850</v>
      </c>
      <c r="B4004" t="s">
        <v>7851</v>
      </c>
      <c r="C4004">
        <v>586</v>
      </c>
      <c r="D4004" t="s">
        <v>10</v>
      </c>
      <c r="E4004">
        <v>1</v>
      </c>
      <c r="F4004">
        <v>345</v>
      </c>
      <c r="G4004">
        <v>4725</v>
      </c>
      <c r="H4004" t="s">
        <v>11</v>
      </c>
      <c r="P4004">
        <f t="shared" si="62"/>
        <v>345</v>
      </c>
    </row>
    <row r="4005" spans="1:16" x14ac:dyDescent="0.25">
      <c r="A4005" t="s">
        <v>7852</v>
      </c>
      <c r="B4005" t="s">
        <v>7853</v>
      </c>
      <c r="C4005">
        <v>586</v>
      </c>
      <c r="D4005" t="s">
        <v>10</v>
      </c>
      <c r="E4005">
        <v>1</v>
      </c>
      <c r="F4005">
        <v>345</v>
      </c>
      <c r="G4005">
        <v>4725</v>
      </c>
      <c r="H4005" t="s">
        <v>11</v>
      </c>
      <c r="P4005">
        <f t="shared" si="62"/>
        <v>345</v>
      </c>
    </row>
    <row r="4006" spans="1:16" x14ac:dyDescent="0.25">
      <c r="A4006" t="s">
        <v>7854</v>
      </c>
      <c r="B4006" t="s">
        <v>7855</v>
      </c>
      <c r="C4006">
        <v>544</v>
      </c>
      <c r="D4006" t="s">
        <v>10</v>
      </c>
      <c r="E4006">
        <v>1</v>
      </c>
      <c r="F4006">
        <v>327</v>
      </c>
      <c r="G4006">
        <v>4725</v>
      </c>
      <c r="H4006" t="s">
        <v>11</v>
      </c>
      <c r="P4006">
        <f t="shared" si="62"/>
        <v>327</v>
      </c>
    </row>
    <row r="4007" spans="1:16" x14ac:dyDescent="0.25">
      <c r="A4007" t="s">
        <v>7856</v>
      </c>
      <c r="B4007" t="s">
        <v>7857</v>
      </c>
      <c r="C4007">
        <v>220</v>
      </c>
      <c r="D4007" t="s">
        <v>10</v>
      </c>
      <c r="E4007">
        <v>9</v>
      </c>
      <c r="F4007">
        <v>220</v>
      </c>
      <c r="G4007">
        <v>4725</v>
      </c>
      <c r="H4007" t="s">
        <v>11</v>
      </c>
      <c r="P4007">
        <f t="shared" si="62"/>
        <v>212</v>
      </c>
    </row>
    <row r="4008" spans="1:16" x14ac:dyDescent="0.25">
      <c r="A4008" t="s">
        <v>7858</v>
      </c>
      <c r="B4008" t="s">
        <v>7859</v>
      </c>
      <c r="C4008">
        <v>466</v>
      </c>
      <c r="D4008" t="s">
        <v>10</v>
      </c>
      <c r="E4008">
        <v>1</v>
      </c>
      <c r="F4008">
        <v>342</v>
      </c>
      <c r="G4008">
        <v>4725</v>
      </c>
      <c r="H4008" t="s">
        <v>11</v>
      </c>
      <c r="P4008">
        <f t="shared" si="62"/>
        <v>342</v>
      </c>
    </row>
    <row r="4009" spans="1:16" x14ac:dyDescent="0.25">
      <c r="A4009" t="s">
        <v>7860</v>
      </c>
      <c r="B4009" t="s">
        <v>7861</v>
      </c>
      <c r="C4009">
        <v>538</v>
      </c>
      <c r="D4009" t="s">
        <v>10</v>
      </c>
      <c r="E4009">
        <v>41</v>
      </c>
      <c r="F4009">
        <v>388</v>
      </c>
      <c r="G4009">
        <v>4725</v>
      </c>
      <c r="H4009" t="s">
        <v>11</v>
      </c>
      <c r="P4009">
        <f t="shared" si="62"/>
        <v>348</v>
      </c>
    </row>
    <row r="4010" spans="1:16" x14ac:dyDescent="0.25">
      <c r="A4010" t="s">
        <v>7862</v>
      </c>
      <c r="B4010" t="s">
        <v>7863</v>
      </c>
      <c r="C4010">
        <v>498</v>
      </c>
      <c r="D4010" t="s">
        <v>10</v>
      </c>
      <c r="E4010">
        <v>22</v>
      </c>
      <c r="F4010">
        <v>363</v>
      </c>
      <c r="G4010">
        <v>4725</v>
      </c>
      <c r="H4010" t="s">
        <v>11</v>
      </c>
      <c r="P4010">
        <f t="shared" si="62"/>
        <v>342</v>
      </c>
    </row>
    <row r="4011" spans="1:16" x14ac:dyDescent="0.25">
      <c r="A4011" t="s">
        <v>7864</v>
      </c>
      <c r="B4011" t="s">
        <v>7865</v>
      </c>
      <c r="C4011">
        <v>527</v>
      </c>
      <c r="D4011" t="s">
        <v>10</v>
      </c>
      <c r="E4011">
        <v>38</v>
      </c>
      <c r="F4011">
        <v>391</v>
      </c>
      <c r="G4011">
        <v>4725</v>
      </c>
      <c r="H4011" t="s">
        <v>11</v>
      </c>
      <c r="P4011">
        <f t="shared" si="62"/>
        <v>354</v>
      </c>
    </row>
    <row r="4012" spans="1:16" x14ac:dyDescent="0.25">
      <c r="A4012" t="s">
        <v>7866</v>
      </c>
      <c r="B4012" t="s">
        <v>7867</v>
      </c>
      <c r="C4012">
        <v>515</v>
      </c>
      <c r="D4012" t="s">
        <v>10</v>
      </c>
      <c r="E4012">
        <v>29</v>
      </c>
      <c r="F4012">
        <v>376</v>
      </c>
      <c r="G4012">
        <v>4725</v>
      </c>
      <c r="H4012" t="s">
        <v>11</v>
      </c>
      <c r="P4012">
        <f t="shared" si="62"/>
        <v>348</v>
      </c>
    </row>
    <row r="4013" spans="1:16" x14ac:dyDescent="0.25">
      <c r="A4013" t="s">
        <v>7868</v>
      </c>
      <c r="B4013" t="s">
        <v>7869</v>
      </c>
      <c r="C4013">
        <v>531</v>
      </c>
      <c r="D4013" t="s">
        <v>10</v>
      </c>
      <c r="E4013">
        <v>42</v>
      </c>
      <c r="F4013">
        <v>395</v>
      </c>
      <c r="G4013">
        <v>4725</v>
      </c>
      <c r="H4013" t="s">
        <v>11</v>
      </c>
      <c r="P4013">
        <f t="shared" si="62"/>
        <v>354</v>
      </c>
    </row>
    <row r="4014" spans="1:16" x14ac:dyDescent="0.25">
      <c r="A4014" t="s">
        <v>7870</v>
      </c>
      <c r="B4014" t="s">
        <v>7871</v>
      </c>
      <c r="C4014">
        <v>531</v>
      </c>
      <c r="D4014" t="s">
        <v>10</v>
      </c>
      <c r="E4014">
        <v>42</v>
      </c>
      <c r="F4014">
        <v>395</v>
      </c>
      <c r="G4014">
        <v>4725</v>
      </c>
      <c r="H4014" t="s">
        <v>11</v>
      </c>
      <c r="P4014">
        <f t="shared" si="62"/>
        <v>354</v>
      </c>
    </row>
    <row r="4015" spans="1:16" x14ac:dyDescent="0.25">
      <c r="A4015" t="s">
        <v>7872</v>
      </c>
      <c r="B4015" t="s">
        <v>7873</v>
      </c>
      <c r="C4015">
        <v>531</v>
      </c>
      <c r="D4015" t="s">
        <v>10</v>
      </c>
      <c r="E4015">
        <v>42</v>
      </c>
      <c r="F4015">
        <v>395</v>
      </c>
      <c r="G4015">
        <v>4725</v>
      </c>
      <c r="H4015" t="s">
        <v>11</v>
      </c>
      <c r="P4015">
        <f t="shared" si="62"/>
        <v>354</v>
      </c>
    </row>
    <row r="4016" spans="1:16" x14ac:dyDescent="0.25">
      <c r="A4016" t="s">
        <v>7874</v>
      </c>
      <c r="B4016" t="s">
        <v>7875</v>
      </c>
      <c r="C4016">
        <v>531</v>
      </c>
      <c r="D4016" t="s">
        <v>10</v>
      </c>
      <c r="E4016">
        <v>42</v>
      </c>
      <c r="F4016">
        <v>395</v>
      </c>
      <c r="G4016">
        <v>4725</v>
      </c>
      <c r="H4016" t="s">
        <v>11</v>
      </c>
      <c r="P4016">
        <f t="shared" si="62"/>
        <v>354</v>
      </c>
    </row>
    <row r="4017" spans="1:16" x14ac:dyDescent="0.25">
      <c r="A4017" t="s">
        <v>7876</v>
      </c>
      <c r="B4017" t="s">
        <v>7877</v>
      </c>
      <c r="C4017">
        <v>531</v>
      </c>
      <c r="D4017" t="s">
        <v>10</v>
      </c>
      <c r="E4017">
        <v>42</v>
      </c>
      <c r="F4017">
        <v>395</v>
      </c>
      <c r="G4017">
        <v>4725</v>
      </c>
      <c r="H4017" t="s">
        <v>11</v>
      </c>
      <c r="P4017">
        <f t="shared" si="62"/>
        <v>354</v>
      </c>
    </row>
    <row r="4018" spans="1:16" x14ac:dyDescent="0.25">
      <c r="A4018" t="s">
        <v>7878</v>
      </c>
      <c r="B4018" t="s">
        <v>7879</v>
      </c>
      <c r="C4018">
        <v>531</v>
      </c>
      <c r="D4018" t="s">
        <v>10</v>
      </c>
      <c r="E4018">
        <v>42</v>
      </c>
      <c r="F4018">
        <v>395</v>
      </c>
      <c r="G4018">
        <v>4725</v>
      </c>
      <c r="H4018" t="s">
        <v>11</v>
      </c>
      <c r="P4018">
        <f t="shared" si="62"/>
        <v>354</v>
      </c>
    </row>
    <row r="4019" spans="1:16" x14ac:dyDescent="0.25">
      <c r="A4019" t="s">
        <v>7880</v>
      </c>
      <c r="B4019" t="s">
        <v>7881</v>
      </c>
      <c r="C4019">
        <v>519</v>
      </c>
      <c r="D4019" t="s">
        <v>10</v>
      </c>
      <c r="E4019">
        <v>30</v>
      </c>
      <c r="F4019">
        <v>383</v>
      </c>
      <c r="G4019">
        <v>4725</v>
      </c>
      <c r="H4019" t="s">
        <v>11</v>
      </c>
      <c r="P4019">
        <f t="shared" si="62"/>
        <v>354</v>
      </c>
    </row>
    <row r="4020" spans="1:16" x14ac:dyDescent="0.25">
      <c r="A4020" t="s">
        <v>7882</v>
      </c>
      <c r="B4020" t="s">
        <v>7883</v>
      </c>
      <c r="C4020">
        <v>574</v>
      </c>
      <c r="D4020" t="s">
        <v>10</v>
      </c>
      <c r="E4020">
        <v>85</v>
      </c>
      <c r="F4020">
        <v>438</v>
      </c>
      <c r="G4020">
        <v>4725</v>
      </c>
      <c r="H4020" t="s">
        <v>11</v>
      </c>
      <c r="P4020">
        <f t="shared" si="62"/>
        <v>354</v>
      </c>
    </row>
    <row r="4021" spans="1:16" x14ac:dyDescent="0.25">
      <c r="A4021" t="s">
        <v>7884</v>
      </c>
      <c r="B4021" t="s">
        <v>7885</v>
      </c>
      <c r="C4021">
        <v>574</v>
      </c>
      <c r="D4021" t="s">
        <v>10</v>
      </c>
      <c r="E4021">
        <v>85</v>
      </c>
      <c r="F4021">
        <v>438</v>
      </c>
      <c r="G4021">
        <v>4725</v>
      </c>
      <c r="H4021" t="s">
        <v>11</v>
      </c>
      <c r="P4021">
        <f t="shared" si="62"/>
        <v>354</v>
      </c>
    </row>
    <row r="4022" spans="1:16" x14ac:dyDescent="0.25">
      <c r="A4022" t="s">
        <v>7886</v>
      </c>
      <c r="B4022" t="s">
        <v>7887</v>
      </c>
      <c r="C4022">
        <v>574</v>
      </c>
      <c r="D4022" t="s">
        <v>10</v>
      </c>
      <c r="E4022">
        <v>85</v>
      </c>
      <c r="F4022">
        <v>438</v>
      </c>
      <c r="G4022">
        <v>4725</v>
      </c>
      <c r="H4022" t="s">
        <v>11</v>
      </c>
      <c r="P4022">
        <f t="shared" si="62"/>
        <v>354</v>
      </c>
    </row>
    <row r="4023" spans="1:16" x14ac:dyDescent="0.25">
      <c r="A4023" t="s">
        <v>7888</v>
      </c>
      <c r="B4023" t="s">
        <v>7889</v>
      </c>
      <c r="C4023">
        <v>600</v>
      </c>
      <c r="D4023" t="s">
        <v>10</v>
      </c>
      <c r="E4023">
        <v>115</v>
      </c>
      <c r="F4023">
        <v>464</v>
      </c>
      <c r="G4023">
        <v>4725</v>
      </c>
      <c r="H4023" t="s">
        <v>11</v>
      </c>
      <c r="P4023">
        <f t="shared" ref="P4023:P4086" si="63">F4023-E4023+1</f>
        <v>350</v>
      </c>
    </row>
    <row r="4024" spans="1:16" x14ac:dyDescent="0.25">
      <c r="A4024" t="s">
        <v>7890</v>
      </c>
      <c r="B4024" t="s">
        <v>7891</v>
      </c>
      <c r="C4024">
        <v>562</v>
      </c>
      <c r="D4024" t="s">
        <v>10</v>
      </c>
      <c r="E4024">
        <v>77</v>
      </c>
      <c r="F4024">
        <v>426</v>
      </c>
      <c r="G4024">
        <v>4725</v>
      </c>
      <c r="H4024" t="s">
        <v>11</v>
      </c>
      <c r="P4024">
        <f t="shared" si="63"/>
        <v>350</v>
      </c>
    </row>
    <row r="4025" spans="1:16" x14ac:dyDescent="0.25">
      <c r="A4025" t="s">
        <v>7892</v>
      </c>
      <c r="B4025" t="s">
        <v>7893</v>
      </c>
      <c r="C4025">
        <v>58</v>
      </c>
      <c r="D4025" t="s">
        <v>10</v>
      </c>
      <c r="E4025">
        <v>32</v>
      </c>
      <c r="F4025">
        <v>58</v>
      </c>
      <c r="G4025">
        <v>4725</v>
      </c>
      <c r="H4025" t="s">
        <v>11</v>
      </c>
      <c r="P4025">
        <f t="shared" si="63"/>
        <v>27</v>
      </c>
    </row>
    <row r="4026" spans="1:16" x14ac:dyDescent="0.25">
      <c r="A4026" t="s">
        <v>7894</v>
      </c>
      <c r="B4026" t="s">
        <v>7895</v>
      </c>
      <c r="C4026">
        <v>584</v>
      </c>
      <c r="D4026" t="s">
        <v>10</v>
      </c>
      <c r="E4026">
        <v>1</v>
      </c>
      <c r="F4026">
        <v>345</v>
      </c>
      <c r="G4026">
        <v>4725</v>
      </c>
      <c r="H4026" t="s">
        <v>11</v>
      </c>
      <c r="P4026">
        <f t="shared" si="63"/>
        <v>345</v>
      </c>
    </row>
    <row r="4027" spans="1:16" x14ac:dyDescent="0.25">
      <c r="A4027" t="s">
        <v>7896</v>
      </c>
      <c r="B4027" t="s">
        <v>7897</v>
      </c>
      <c r="C4027">
        <v>478</v>
      </c>
      <c r="D4027" t="s">
        <v>10</v>
      </c>
      <c r="E4027">
        <v>8</v>
      </c>
      <c r="F4027">
        <v>349</v>
      </c>
      <c r="G4027">
        <v>4725</v>
      </c>
      <c r="H4027" t="s">
        <v>11</v>
      </c>
      <c r="P4027">
        <f t="shared" si="63"/>
        <v>342</v>
      </c>
    </row>
    <row r="4028" spans="1:16" x14ac:dyDescent="0.25">
      <c r="A4028" t="s">
        <v>7898</v>
      </c>
      <c r="B4028" t="s">
        <v>7899</v>
      </c>
      <c r="C4028">
        <v>599</v>
      </c>
      <c r="D4028" t="s">
        <v>10</v>
      </c>
      <c r="E4028">
        <v>110</v>
      </c>
      <c r="F4028">
        <v>463</v>
      </c>
      <c r="G4028">
        <v>4725</v>
      </c>
      <c r="H4028" t="s">
        <v>11</v>
      </c>
      <c r="P4028">
        <f t="shared" si="63"/>
        <v>354</v>
      </c>
    </row>
    <row r="4029" spans="1:16" x14ac:dyDescent="0.25">
      <c r="A4029" t="s">
        <v>7900</v>
      </c>
      <c r="B4029" t="s">
        <v>7901</v>
      </c>
      <c r="C4029">
        <v>475</v>
      </c>
      <c r="D4029" t="s">
        <v>10</v>
      </c>
      <c r="E4029">
        <v>9</v>
      </c>
      <c r="F4029">
        <v>347</v>
      </c>
      <c r="G4029">
        <v>4725</v>
      </c>
      <c r="H4029" t="s">
        <v>11</v>
      </c>
      <c r="P4029">
        <f t="shared" si="63"/>
        <v>339</v>
      </c>
    </row>
    <row r="4030" spans="1:16" x14ac:dyDescent="0.25">
      <c r="A4030" t="s">
        <v>7902</v>
      </c>
      <c r="B4030" t="s">
        <v>7903</v>
      </c>
      <c r="C4030">
        <v>699</v>
      </c>
      <c r="D4030" t="s">
        <v>10</v>
      </c>
      <c r="E4030">
        <v>52</v>
      </c>
      <c r="F4030">
        <v>397</v>
      </c>
      <c r="G4030">
        <v>4725</v>
      </c>
      <c r="H4030" t="s">
        <v>11</v>
      </c>
      <c r="P4030">
        <f t="shared" si="63"/>
        <v>346</v>
      </c>
    </row>
    <row r="4031" spans="1:16" x14ac:dyDescent="0.25">
      <c r="A4031" t="s">
        <v>7906</v>
      </c>
      <c r="B4031" t="s">
        <v>7907</v>
      </c>
      <c r="C4031">
        <v>468</v>
      </c>
      <c r="D4031" t="s">
        <v>10</v>
      </c>
      <c r="E4031">
        <v>1</v>
      </c>
      <c r="F4031">
        <v>325</v>
      </c>
      <c r="G4031">
        <v>4725</v>
      </c>
      <c r="H4031" t="s">
        <v>11</v>
      </c>
      <c r="P4031">
        <f t="shared" si="63"/>
        <v>325</v>
      </c>
    </row>
    <row r="4032" spans="1:16" x14ac:dyDescent="0.25">
      <c r="A4032" t="s">
        <v>7908</v>
      </c>
      <c r="B4032" t="s">
        <v>7909</v>
      </c>
      <c r="C4032">
        <v>470</v>
      </c>
      <c r="D4032" t="s">
        <v>10</v>
      </c>
      <c r="E4032">
        <v>1</v>
      </c>
      <c r="F4032">
        <v>340</v>
      </c>
      <c r="G4032">
        <v>4725</v>
      </c>
      <c r="H4032" t="s">
        <v>11</v>
      </c>
      <c r="P4032">
        <f t="shared" si="63"/>
        <v>340</v>
      </c>
    </row>
    <row r="4033" spans="1:16" x14ac:dyDescent="0.25">
      <c r="A4033" t="s">
        <v>7910</v>
      </c>
      <c r="B4033" t="s">
        <v>7911</v>
      </c>
      <c r="C4033">
        <v>483</v>
      </c>
      <c r="D4033" t="s">
        <v>10</v>
      </c>
      <c r="E4033">
        <v>3</v>
      </c>
      <c r="F4033">
        <v>349</v>
      </c>
      <c r="G4033">
        <v>4725</v>
      </c>
      <c r="H4033" t="s">
        <v>11</v>
      </c>
      <c r="P4033">
        <f t="shared" si="63"/>
        <v>347</v>
      </c>
    </row>
    <row r="4034" spans="1:16" x14ac:dyDescent="0.25">
      <c r="A4034" t="s">
        <v>7912</v>
      </c>
      <c r="B4034" t="s">
        <v>7913</v>
      </c>
      <c r="C4034">
        <v>477</v>
      </c>
      <c r="D4034" t="s">
        <v>10</v>
      </c>
      <c r="E4034">
        <v>4</v>
      </c>
      <c r="F4034">
        <v>341</v>
      </c>
      <c r="G4034">
        <v>4725</v>
      </c>
      <c r="H4034" t="s">
        <v>11</v>
      </c>
      <c r="P4034">
        <f t="shared" si="63"/>
        <v>338</v>
      </c>
    </row>
    <row r="4035" spans="1:16" x14ac:dyDescent="0.25">
      <c r="A4035" t="s">
        <v>7914</v>
      </c>
      <c r="B4035" t="s">
        <v>7915</v>
      </c>
      <c r="C4035">
        <v>502</v>
      </c>
      <c r="D4035" t="s">
        <v>10</v>
      </c>
      <c r="E4035">
        <v>2</v>
      </c>
      <c r="F4035">
        <v>375</v>
      </c>
      <c r="G4035">
        <v>4725</v>
      </c>
      <c r="H4035" t="s">
        <v>11</v>
      </c>
      <c r="P4035">
        <f t="shared" si="63"/>
        <v>374</v>
      </c>
    </row>
    <row r="4036" spans="1:16" x14ac:dyDescent="0.25">
      <c r="A4036" t="s">
        <v>7916</v>
      </c>
      <c r="B4036" t="s">
        <v>7917</v>
      </c>
      <c r="C4036">
        <v>588</v>
      </c>
      <c r="D4036" t="s">
        <v>10</v>
      </c>
      <c r="E4036">
        <v>1</v>
      </c>
      <c r="F4036">
        <v>348</v>
      </c>
      <c r="G4036">
        <v>4725</v>
      </c>
      <c r="H4036" t="s">
        <v>11</v>
      </c>
      <c r="P4036">
        <f t="shared" si="63"/>
        <v>348</v>
      </c>
    </row>
    <row r="4037" spans="1:16" x14ac:dyDescent="0.25">
      <c r="A4037" t="s">
        <v>7918</v>
      </c>
      <c r="B4037" t="s">
        <v>7919</v>
      </c>
      <c r="C4037">
        <v>587</v>
      </c>
      <c r="D4037" t="s">
        <v>10</v>
      </c>
      <c r="E4037">
        <v>1</v>
      </c>
      <c r="F4037">
        <v>347</v>
      </c>
      <c r="G4037">
        <v>4725</v>
      </c>
      <c r="H4037" t="s">
        <v>11</v>
      </c>
      <c r="P4037">
        <f t="shared" si="63"/>
        <v>347</v>
      </c>
    </row>
    <row r="4038" spans="1:16" x14ac:dyDescent="0.25">
      <c r="A4038" t="s">
        <v>7920</v>
      </c>
      <c r="B4038" t="s">
        <v>7921</v>
      </c>
      <c r="C4038">
        <v>500</v>
      </c>
      <c r="D4038" t="s">
        <v>10</v>
      </c>
      <c r="E4038">
        <v>2</v>
      </c>
      <c r="F4038">
        <v>373</v>
      </c>
      <c r="G4038">
        <v>4725</v>
      </c>
      <c r="H4038" t="s">
        <v>11</v>
      </c>
      <c r="P4038">
        <f t="shared" si="63"/>
        <v>372</v>
      </c>
    </row>
    <row r="4039" spans="1:16" x14ac:dyDescent="0.25">
      <c r="A4039" t="s">
        <v>7922</v>
      </c>
      <c r="B4039" t="s">
        <v>7923</v>
      </c>
      <c r="C4039">
        <v>585</v>
      </c>
      <c r="D4039" t="s">
        <v>10</v>
      </c>
      <c r="E4039">
        <v>1</v>
      </c>
      <c r="F4039">
        <v>346</v>
      </c>
      <c r="G4039">
        <v>4725</v>
      </c>
      <c r="H4039" t="s">
        <v>11</v>
      </c>
      <c r="P4039">
        <f t="shared" si="63"/>
        <v>346</v>
      </c>
    </row>
    <row r="4040" spans="1:16" x14ac:dyDescent="0.25">
      <c r="A4040" t="s">
        <v>7924</v>
      </c>
      <c r="B4040" t="s">
        <v>7925</v>
      </c>
      <c r="C4040">
        <v>473</v>
      </c>
      <c r="D4040" t="s">
        <v>10</v>
      </c>
      <c r="E4040">
        <v>1</v>
      </c>
      <c r="F4040">
        <v>346</v>
      </c>
      <c r="G4040">
        <v>4725</v>
      </c>
      <c r="H4040" t="s">
        <v>11</v>
      </c>
      <c r="P4040">
        <f t="shared" si="63"/>
        <v>346</v>
      </c>
    </row>
    <row r="4041" spans="1:16" x14ac:dyDescent="0.25">
      <c r="A4041" t="s">
        <v>7926</v>
      </c>
      <c r="B4041" t="s">
        <v>7927</v>
      </c>
      <c r="C4041">
        <v>589</v>
      </c>
      <c r="D4041" t="s">
        <v>10</v>
      </c>
      <c r="E4041">
        <v>1</v>
      </c>
      <c r="F4041">
        <v>346</v>
      </c>
      <c r="G4041">
        <v>4725</v>
      </c>
      <c r="H4041" t="s">
        <v>11</v>
      </c>
      <c r="P4041">
        <f t="shared" si="63"/>
        <v>346</v>
      </c>
    </row>
    <row r="4042" spans="1:16" x14ac:dyDescent="0.25">
      <c r="A4042" t="s">
        <v>7928</v>
      </c>
      <c r="B4042" t="s">
        <v>7929</v>
      </c>
      <c r="C4042">
        <v>589</v>
      </c>
      <c r="D4042" t="s">
        <v>10</v>
      </c>
      <c r="E4042">
        <v>1</v>
      </c>
      <c r="F4042">
        <v>346</v>
      </c>
      <c r="G4042">
        <v>4725</v>
      </c>
      <c r="H4042" t="s">
        <v>11</v>
      </c>
      <c r="P4042">
        <f t="shared" si="63"/>
        <v>346</v>
      </c>
    </row>
    <row r="4043" spans="1:16" x14ac:dyDescent="0.25">
      <c r="A4043" t="s">
        <v>7930</v>
      </c>
      <c r="B4043" t="s">
        <v>7931</v>
      </c>
      <c r="C4043">
        <v>477</v>
      </c>
      <c r="D4043" t="s">
        <v>10</v>
      </c>
      <c r="E4043">
        <v>1</v>
      </c>
      <c r="F4043">
        <v>348</v>
      </c>
      <c r="G4043">
        <v>4725</v>
      </c>
      <c r="H4043" t="s">
        <v>11</v>
      </c>
      <c r="P4043">
        <f t="shared" si="63"/>
        <v>348</v>
      </c>
    </row>
    <row r="4044" spans="1:16" x14ac:dyDescent="0.25">
      <c r="A4044" t="s">
        <v>7932</v>
      </c>
      <c r="B4044" t="s">
        <v>7933</v>
      </c>
      <c r="C4044">
        <v>501</v>
      </c>
      <c r="D4044" t="s">
        <v>10</v>
      </c>
      <c r="E4044">
        <v>2</v>
      </c>
      <c r="F4044">
        <v>373</v>
      </c>
      <c r="G4044">
        <v>4725</v>
      </c>
      <c r="H4044" t="s">
        <v>11</v>
      </c>
      <c r="P4044">
        <f t="shared" si="63"/>
        <v>372</v>
      </c>
    </row>
    <row r="4045" spans="1:16" x14ac:dyDescent="0.25">
      <c r="A4045" t="s">
        <v>7934</v>
      </c>
      <c r="B4045" t="s">
        <v>7935</v>
      </c>
      <c r="C4045">
        <v>484</v>
      </c>
      <c r="D4045" t="s">
        <v>10</v>
      </c>
      <c r="E4045">
        <v>8</v>
      </c>
      <c r="F4045">
        <v>349</v>
      </c>
      <c r="G4045">
        <v>4725</v>
      </c>
      <c r="H4045" t="s">
        <v>11</v>
      </c>
      <c r="P4045">
        <f t="shared" si="63"/>
        <v>342</v>
      </c>
    </row>
    <row r="4046" spans="1:16" x14ac:dyDescent="0.25">
      <c r="A4046" t="s">
        <v>7936</v>
      </c>
      <c r="B4046" t="s">
        <v>7937</v>
      </c>
      <c r="C4046">
        <v>475</v>
      </c>
      <c r="D4046" t="s">
        <v>10</v>
      </c>
      <c r="E4046">
        <v>6</v>
      </c>
      <c r="F4046">
        <v>345</v>
      </c>
      <c r="G4046">
        <v>4725</v>
      </c>
      <c r="H4046" t="s">
        <v>11</v>
      </c>
      <c r="P4046">
        <f t="shared" si="63"/>
        <v>340</v>
      </c>
    </row>
    <row r="4047" spans="1:16" x14ac:dyDescent="0.25">
      <c r="A4047" t="s">
        <v>7938</v>
      </c>
      <c r="B4047" t="s">
        <v>7939</v>
      </c>
      <c r="C4047">
        <v>484</v>
      </c>
      <c r="D4047" t="s">
        <v>10</v>
      </c>
      <c r="E4047">
        <v>8</v>
      </c>
      <c r="F4047">
        <v>349</v>
      </c>
      <c r="G4047">
        <v>4725</v>
      </c>
      <c r="H4047" t="s">
        <v>11</v>
      </c>
      <c r="P4047">
        <f t="shared" si="63"/>
        <v>342</v>
      </c>
    </row>
    <row r="4048" spans="1:16" x14ac:dyDescent="0.25">
      <c r="A4048" t="s">
        <v>7940</v>
      </c>
      <c r="B4048" t="s">
        <v>7941</v>
      </c>
      <c r="C4048">
        <v>475</v>
      </c>
      <c r="D4048" t="s">
        <v>10</v>
      </c>
      <c r="E4048">
        <v>6</v>
      </c>
      <c r="F4048">
        <v>345</v>
      </c>
      <c r="G4048">
        <v>4725</v>
      </c>
      <c r="H4048" t="s">
        <v>11</v>
      </c>
      <c r="P4048">
        <f t="shared" si="63"/>
        <v>340</v>
      </c>
    </row>
    <row r="4049" spans="1:16" x14ac:dyDescent="0.25">
      <c r="A4049" t="s">
        <v>7942</v>
      </c>
      <c r="B4049" t="s">
        <v>7943</v>
      </c>
      <c r="C4049">
        <v>479</v>
      </c>
      <c r="D4049" t="s">
        <v>10</v>
      </c>
      <c r="E4049">
        <v>5</v>
      </c>
      <c r="F4049">
        <v>350</v>
      </c>
      <c r="G4049">
        <v>4725</v>
      </c>
      <c r="H4049" t="s">
        <v>11</v>
      </c>
      <c r="P4049">
        <f t="shared" si="63"/>
        <v>346</v>
      </c>
    </row>
    <row r="4050" spans="1:16" x14ac:dyDescent="0.25">
      <c r="A4050" t="s">
        <v>7944</v>
      </c>
      <c r="B4050" t="s">
        <v>7945</v>
      </c>
      <c r="C4050">
        <v>264</v>
      </c>
      <c r="D4050" t="s">
        <v>10</v>
      </c>
      <c r="E4050">
        <v>1</v>
      </c>
      <c r="F4050">
        <v>264</v>
      </c>
      <c r="G4050">
        <v>4725</v>
      </c>
      <c r="H4050" t="s">
        <v>11</v>
      </c>
      <c r="P4050">
        <f t="shared" si="63"/>
        <v>264</v>
      </c>
    </row>
    <row r="4051" spans="1:16" x14ac:dyDescent="0.25">
      <c r="A4051" t="s">
        <v>7946</v>
      </c>
      <c r="B4051" t="s">
        <v>7947</v>
      </c>
      <c r="C4051">
        <v>264</v>
      </c>
      <c r="D4051" t="s">
        <v>10</v>
      </c>
      <c r="E4051">
        <v>1</v>
      </c>
      <c r="F4051">
        <v>264</v>
      </c>
      <c r="G4051">
        <v>4725</v>
      </c>
      <c r="H4051" t="s">
        <v>11</v>
      </c>
      <c r="P4051">
        <f t="shared" si="63"/>
        <v>264</v>
      </c>
    </row>
    <row r="4052" spans="1:16" x14ac:dyDescent="0.25">
      <c r="A4052" t="s">
        <v>7948</v>
      </c>
      <c r="B4052" t="s">
        <v>7949</v>
      </c>
      <c r="C4052">
        <v>264</v>
      </c>
      <c r="D4052" t="s">
        <v>10</v>
      </c>
      <c r="E4052">
        <v>1</v>
      </c>
      <c r="F4052">
        <v>264</v>
      </c>
      <c r="G4052">
        <v>4725</v>
      </c>
      <c r="H4052" t="s">
        <v>11</v>
      </c>
      <c r="P4052">
        <f t="shared" si="63"/>
        <v>264</v>
      </c>
    </row>
    <row r="4053" spans="1:16" x14ac:dyDescent="0.25">
      <c r="A4053" t="s">
        <v>7950</v>
      </c>
      <c r="B4053" t="s">
        <v>7951</v>
      </c>
      <c r="C4053">
        <v>264</v>
      </c>
      <c r="D4053" t="s">
        <v>10</v>
      </c>
      <c r="E4053">
        <v>1</v>
      </c>
      <c r="F4053">
        <v>264</v>
      </c>
      <c r="G4053">
        <v>4725</v>
      </c>
      <c r="H4053" t="s">
        <v>11</v>
      </c>
      <c r="P4053">
        <f t="shared" si="63"/>
        <v>264</v>
      </c>
    </row>
    <row r="4054" spans="1:16" x14ac:dyDescent="0.25">
      <c r="A4054" t="s">
        <v>7952</v>
      </c>
      <c r="B4054" t="s">
        <v>7953</v>
      </c>
      <c r="C4054">
        <v>239</v>
      </c>
      <c r="D4054" t="s">
        <v>10</v>
      </c>
      <c r="E4054">
        <v>1</v>
      </c>
      <c r="F4054">
        <v>239</v>
      </c>
      <c r="G4054">
        <v>4725</v>
      </c>
      <c r="H4054" t="s">
        <v>11</v>
      </c>
      <c r="P4054">
        <f t="shared" si="63"/>
        <v>239</v>
      </c>
    </row>
    <row r="4055" spans="1:16" x14ac:dyDescent="0.25">
      <c r="A4055" t="s">
        <v>7954</v>
      </c>
      <c r="B4055" t="s">
        <v>7955</v>
      </c>
      <c r="C4055">
        <v>264</v>
      </c>
      <c r="D4055" t="s">
        <v>10</v>
      </c>
      <c r="E4055">
        <v>1</v>
      </c>
      <c r="F4055">
        <v>264</v>
      </c>
      <c r="G4055">
        <v>4725</v>
      </c>
      <c r="H4055" t="s">
        <v>11</v>
      </c>
      <c r="P4055">
        <f t="shared" si="63"/>
        <v>264</v>
      </c>
    </row>
    <row r="4056" spans="1:16" x14ac:dyDescent="0.25">
      <c r="A4056" t="s">
        <v>7956</v>
      </c>
      <c r="B4056" t="s">
        <v>7957</v>
      </c>
      <c r="C4056">
        <v>264</v>
      </c>
      <c r="D4056" t="s">
        <v>10</v>
      </c>
      <c r="E4056">
        <v>1</v>
      </c>
      <c r="F4056">
        <v>264</v>
      </c>
      <c r="G4056">
        <v>4725</v>
      </c>
      <c r="H4056" t="s">
        <v>11</v>
      </c>
      <c r="P4056">
        <f t="shared" si="63"/>
        <v>264</v>
      </c>
    </row>
    <row r="4057" spans="1:16" x14ac:dyDescent="0.25">
      <c r="A4057" t="s">
        <v>7958</v>
      </c>
      <c r="B4057" t="s">
        <v>7959</v>
      </c>
      <c r="C4057">
        <v>264</v>
      </c>
      <c r="D4057" t="s">
        <v>10</v>
      </c>
      <c r="E4057">
        <v>1</v>
      </c>
      <c r="F4057">
        <v>264</v>
      </c>
      <c r="G4057">
        <v>4725</v>
      </c>
      <c r="H4057" t="s">
        <v>11</v>
      </c>
      <c r="P4057">
        <f t="shared" si="63"/>
        <v>264</v>
      </c>
    </row>
    <row r="4058" spans="1:16" x14ac:dyDescent="0.25">
      <c r="A4058" t="s">
        <v>7960</v>
      </c>
      <c r="B4058" t="s">
        <v>7961</v>
      </c>
      <c r="C4058">
        <v>489</v>
      </c>
      <c r="D4058" t="s">
        <v>10</v>
      </c>
      <c r="E4058">
        <v>7</v>
      </c>
      <c r="F4058">
        <v>349</v>
      </c>
      <c r="G4058">
        <v>4725</v>
      </c>
      <c r="H4058" t="s">
        <v>11</v>
      </c>
      <c r="P4058">
        <f t="shared" si="63"/>
        <v>343</v>
      </c>
    </row>
    <row r="4059" spans="1:16" x14ac:dyDescent="0.25">
      <c r="A4059" t="s">
        <v>7962</v>
      </c>
      <c r="B4059" t="s">
        <v>7963</v>
      </c>
      <c r="C4059">
        <v>359</v>
      </c>
      <c r="D4059" t="s">
        <v>10</v>
      </c>
      <c r="E4059">
        <v>1</v>
      </c>
      <c r="F4059">
        <v>337</v>
      </c>
      <c r="G4059">
        <v>4725</v>
      </c>
      <c r="H4059" t="s">
        <v>11</v>
      </c>
      <c r="P4059">
        <f t="shared" si="63"/>
        <v>337</v>
      </c>
    </row>
    <row r="4060" spans="1:16" x14ac:dyDescent="0.25">
      <c r="A4060" t="s">
        <v>7964</v>
      </c>
      <c r="B4060" t="s">
        <v>7965</v>
      </c>
      <c r="C4060">
        <v>483</v>
      </c>
      <c r="D4060" t="s">
        <v>10</v>
      </c>
      <c r="E4060">
        <v>7</v>
      </c>
      <c r="F4060">
        <v>349</v>
      </c>
      <c r="G4060">
        <v>4725</v>
      </c>
      <c r="H4060" t="s">
        <v>11</v>
      </c>
      <c r="P4060">
        <f t="shared" si="63"/>
        <v>343</v>
      </c>
    </row>
    <row r="4061" spans="1:16" x14ac:dyDescent="0.25">
      <c r="A4061" t="s">
        <v>7966</v>
      </c>
      <c r="B4061" t="s">
        <v>7967</v>
      </c>
      <c r="C4061">
        <v>477</v>
      </c>
      <c r="D4061" t="s">
        <v>10</v>
      </c>
      <c r="E4061">
        <v>4</v>
      </c>
      <c r="F4061">
        <v>342</v>
      </c>
      <c r="G4061">
        <v>4725</v>
      </c>
      <c r="H4061" t="s">
        <v>11</v>
      </c>
      <c r="P4061">
        <f t="shared" si="63"/>
        <v>339</v>
      </c>
    </row>
    <row r="4062" spans="1:16" x14ac:dyDescent="0.25">
      <c r="A4062" t="s">
        <v>7968</v>
      </c>
      <c r="B4062" t="s">
        <v>7969</v>
      </c>
      <c r="C4062">
        <v>503</v>
      </c>
      <c r="D4062" t="s">
        <v>10</v>
      </c>
      <c r="E4062">
        <v>127</v>
      </c>
      <c r="F4062">
        <v>478</v>
      </c>
      <c r="G4062">
        <v>4725</v>
      </c>
      <c r="H4062" t="s">
        <v>11</v>
      </c>
      <c r="P4062">
        <f t="shared" si="63"/>
        <v>352</v>
      </c>
    </row>
    <row r="4063" spans="1:16" x14ac:dyDescent="0.25">
      <c r="A4063" t="s">
        <v>7970</v>
      </c>
      <c r="B4063" t="s">
        <v>7971</v>
      </c>
      <c r="C4063">
        <v>479</v>
      </c>
      <c r="D4063" t="s">
        <v>10</v>
      </c>
      <c r="E4063">
        <v>2</v>
      </c>
      <c r="F4063">
        <v>348</v>
      </c>
      <c r="G4063">
        <v>4725</v>
      </c>
      <c r="H4063" t="s">
        <v>11</v>
      </c>
      <c r="P4063">
        <f t="shared" si="63"/>
        <v>347</v>
      </c>
    </row>
    <row r="4064" spans="1:16" x14ac:dyDescent="0.25">
      <c r="A4064" t="s">
        <v>7972</v>
      </c>
      <c r="B4064" t="s">
        <v>7973</v>
      </c>
      <c r="C4064">
        <v>481</v>
      </c>
      <c r="D4064" t="s">
        <v>10</v>
      </c>
      <c r="E4064">
        <v>16</v>
      </c>
      <c r="F4064">
        <v>354</v>
      </c>
      <c r="G4064">
        <v>4725</v>
      </c>
      <c r="H4064" t="s">
        <v>11</v>
      </c>
      <c r="P4064">
        <f t="shared" si="63"/>
        <v>339</v>
      </c>
    </row>
    <row r="4065" spans="1:16" x14ac:dyDescent="0.25">
      <c r="A4065" t="s">
        <v>7974</v>
      </c>
      <c r="B4065" t="s">
        <v>7975</v>
      </c>
      <c r="C4065">
        <v>223</v>
      </c>
      <c r="D4065" t="s">
        <v>10</v>
      </c>
      <c r="E4065">
        <v>1</v>
      </c>
      <c r="F4065">
        <v>89</v>
      </c>
      <c r="G4065">
        <v>4725</v>
      </c>
      <c r="H4065" t="s">
        <v>11</v>
      </c>
      <c r="P4065">
        <f t="shared" si="63"/>
        <v>89</v>
      </c>
    </row>
    <row r="4066" spans="1:16" x14ac:dyDescent="0.25">
      <c r="A4066" t="s">
        <v>7976</v>
      </c>
      <c r="B4066" t="s">
        <v>7977</v>
      </c>
      <c r="C4066">
        <v>515</v>
      </c>
      <c r="D4066" t="s">
        <v>10</v>
      </c>
      <c r="E4066">
        <v>10</v>
      </c>
      <c r="F4066">
        <v>263</v>
      </c>
      <c r="G4066">
        <v>4725</v>
      </c>
      <c r="H4066" t="s">
        <v>11</v>
      </c>
      <c r="P4066">
        <f t="shared" si="63"/>
        <v>254</v>
      </c>
    </row>
    <row r="4067" spans="1:16" x14ac:dyDescent="0.25">
      <c r="A4067" t="s">
        <v>7978</v>
      </c>
      <c r="B4067" t="s">
        <v>7979</v>
      </c>
      <c r="C4067">
        <v>484</v>
      </c>
      <c r="D4067" t="s">
        <v>10</v>
      </c>
      <c r="E4067">
        <v>4</v>
      </c>
      <c r="F4067">
        <v>346</v>
      </c>
      <c r="G4067">
        <v>4725</v>
      </c>
      <c r="H4067" t="s">
        <v>11</v>
      </c>
      <c r="P4067">
        <f t="shared" si="63"/>
        <v>343</v>
      </c>
    </row>
    <row r="4068" spans="1:16" x14ac:dyDescent="0.25">
      <c r="A4068" t="s">
        <v>7980</v>
      </c>
      <c r="B4068" t="s">
        <v>7981</v>
      </c>
      <c r="C4068">
        <v>496</v>
      </c>
      <c r="D4068" t="s">
        <v>10</v>
      </c>
      <c r="E4068">
        <v>2</v>
      </c>
      <c r="F4068">
        <v>342</v>
      </c>
      <c r="G4068">
        <v>4725</v>
      </c>
      <c r="H4068" t="s">
        <v>11</v>
      </c>
      <c r="P4068">
        <f t="shared" si="63"/>
        <v>341</v>
      </c>
    </row>
    <row r="4069" spans="1:16" x14ac:dyDescent="0.25">
      <c r="A4069" t="s">
        <v>7982</v>
      </c>
      <c r="B4069" t="s">
        <v>7983</v>
      </c>
      <c r="C4069">
        <v>483</v>
      </c>
      <c r="D4069" t="s">
        <v>10</v>
      </c>
      <c r="E4069">
        <v>14</v>
      </c>
      <c r="F4069">
        <v>352</v>
      </c>
      <c r="G4069">
        <v>4725</v>
      </c>
      <c r="H4069" t="s">
        <v>11</v>
      </c>
      <c r="P4069">
        <f t="shared" si="63"/>
        <v>339</v>
      </c>
    </row>
    <row r="4070" spans="1:16" x14ac:dyDescent="0.25">
      <c r="A4070" t="s">
        <v>7984</v>
      </c>
      <c r="B4070" t="s">
        <v>7985</v>
      </c>
      <c r="C4070">
        <v>582</v>
      </c>
      <c r="D4070" t="s">
        <v>10</v>
      </c>
      <c r="E4070">
        <v>1</v>
      </c>
      <c r="F4070">
        <v>342</v>
      </c>
      <c r="G4070">
        <v>4725</v>
      </c>
      <c r="H4070" t="s">
        <v>11</v>
      </c>
      <c r="P4070">
        <f t="shared" si="63"/>
        <v>342</v>
      </c>
    </row>
    <row r="4071" spans="1:16" x14ac:dyDescent="0.25">
      <c r="A4071" t="s">
        <v>7986</v>
      </c>
      <c r="B4071" t="s">
        <v>7987</v>
      </c>
      <c r="C4071">
        <v>478</v>
      </c>
      <c r="D4071" t="s">
        <v>10</v>
      </c>
      <c r="E4071">
        <v>2</v>
      </c>
      <c r="F4071">
        <v>345</v>
      </c>
      <c r="G4071">
        <v>4725</v>
      </c>
      <c r="H4071" t="s">
        <v>11</v>
      </c>
      <c r="P4071">
        <f t="shared" si="63"/>
        <v>344</v>
      </c>
    </row>
    <row r="4072" spans="1:16" x14ac:dyDescent="0.25">
      <c r="A4072" t="s">
        <v>7988</v>
      </c>
      <c r="B4072" t="s">
        <v>7989</v>
      </c>
      <c r="C4072">
        <v>478</v>
      </c>
      <c r="D4072" t="s">
        <v>10</v>
      </c>
      <c r="E4072">
        <v>1</v>
      </c>
      <c r="F4072">
        <v>346</v>
      </c>
      <c r="G4072">
        <v>4725</v>
      </c>
      <c r="H4072" t="s">
        <v>11</v>
      </c>
      <c r="P4072">
        <f t="shared" si="63"/>
        <v>346</v>
      </c>
    </row>
    <row r="4073" spans="1:16" x14ac:dyDescent="0.25">
      <c r="A4073" t="s">
        <v>7990</v>
      </c>
      <c r="B4073" t="s">
        <v>7991</v>
      </c>
      <c r="C4073">
        <v>505</v>
      </c>
      <c r="D4073" t="s">
        <v>10</v>
      </c>
      <c r="E4073">
        <v>38</v>
      </c>
      <c r="F4073">
        <v>374</v>
      </c>
      <c r="G4073">
        <v>4725</v>
      </c>
      <c r="H4073" t="s">
        <v>11</v>
      </c>
      <c r="P4073">
        <f t="shared" si="63"/>
        <v>337</v>
      </c>
    </row>
    <row r="4074" spans="1:16" x14ac:dyDescent="0.25">
      <c r="A4074" t="s">
        <v>7992</v>
      </c>
      <c r="B4074" t="s">
        <v>7993</v>
      </c>
      <c r="C4074">
        <v>474</v>
      </c>
      <c r="D4074" t="s">
        <v>10</v>
      </c>
      <c r="E4074">
        <v>8</v>
      </c>
      <c r="F4074">
        <v>345</v>
      </c>
      <c r="G4074">
        <v>4725</v>
      </c>
      <c r="H4074" t="s">
        <v>11</v>
      </c>
      <c r="P4074">
        <f t="shared" si="63"/>
        <v>338</v>
      </c>
    </row>
    <row r="4075" spans="1:16" x14ac:dyDescent="0.25">
      <c r="A4075" t="s">
        <v>7994</v>
      </c>
      <c r="B4075" t="s">
        <v>7995</v>
      </c>
      <c r="C4075">
        <v>526</v>
      </c>
      <c r="D4075" t="s">
        <v>10</v>
      </c>
      <c r="E4075">
        <v>32</v>
      </c>
      <c r="F4075">
        <v>379</v>
      </c>
      <c r="G4075">
        <v>4725</v>
      </c>
      <c r="H4075" t="s">
        <v>11</v>
      </c>
      <c r="P4075">
        <f t="shared" si="63"/>
        <v>348</v>
      </c>
    </row>
    <row r="4076" spans="1:16" x14ac:dyDescent="0.25">
      <c r="A4076" t="s">
        <v>7996</v>
      </c>
      <c r="B4076" t="s">
        <v>7997</v>
      </c>
      <c r="C4076">
        <v>527</v>
      </c>
      <c r="D4076" t="s">
        <v>10</v>
      </c>
      <c r="E4076">
        <v>38</v>
      </c>
      <c r="F4076">
        <v>391</v>
      </c>
      <c r="G4076">
        <v>4725</v>
      </c>
      <c r="H4076" t="s">
        <v>11</v>
      </c>
      <c r="P4076">
        <f t="shared" si="63"/>
        <v>354</v>
      </c>
    </row>
    <row r="4077" spans="1:16" x14ac:dyDescent="0.25">
      <c r="A4077" t="s">
        <v>7998</v>
      </c>
      <c r="B4077" t="s">
        <v>7999</v>
      </c>
      <c r="C4077">
        <v>561</v>
      </c>
      <c r="D4077" t="s">
        <v>10</v>
      </c>
      <c r="E4077">
        <v>81</v>
      </c>
      <c r="F4077">
        <v>434</v>
      </c>
      <c r="G4077">
        <v>4725</v>
      </c>
      <c r="H4077" t="s">
        <v>11</v>
      </c>
      <c r="P4077">
        <f t="shared" si="63"/>
        <v>354</v>
      </c>
    </row>
    <row r="4078" spans="1:16" x14ac:dyDescent="0.25">
      <c r="A4078" t="s">
        <v>8000</v>
      </c>
      <c r="B4078" t="s">
        <v>8001</v>
      </c>
      <c r="C4078">
        <v>432</v>
      </c>
      <c r="D4078" t="s">
        <v>10</v>
      </c>
      <c r="E4078">
        <v>24</v>
      </c>
      <c r="F4078">
        <v>333</v>
      </c>
      <c r="G4078">
        <v>4725</v>
      </c>
      <c r="H4078" t="s">
        <v>11</v>
      </c>
      <c r="P4078">
        <f t="shared" si="63"/>
        <v>310</v>
      </c>
    </row>
    <row r="4079" spans="1:16" x14ac:dyDescent="0.25">
      <c r="A4079" t="s">
        <v>8002</v>
      </c>
      <c r="B4079" t="s">
        <v>8003</v>
      </c>
      <c r="C4079">
        <v>486</v>
      </c>
      <c r="D4079" t="s">
        <v>10</v>
      </c>
      <c r="E4079">
        <v>5</v>
      </c>
      <c r="F4079">
        <v>348</v>
      </c>
      <c r="G4079">
        <v>4725</v>
      </c>
      <c r="H4079" t="s">
        <v>11</v>
      </c>
      <c r="P4079">
        <f t="shared" si="63"/>
        <v>344</v>
      </c>
    </row>
    <row r="4080" spans="1:16" x14ac:dyDescent="0.25">
      <c r="A4080" t="s">
        <v>8004</v>
      </c>
      <c r="B4080" t="s">
        <v>8005</v>
      </c>
      <c r="C4080">
        <v>480</v>
      </c>
      <c r="D4080" t="s">
        <v>10</v>
      </c>
      <c r="E4080">
        <v>4</v>
      </c>
      <c r="F4080">
        <v>341</v>
      </c>
      <c r="G4080">
        <v>4725</v>
      </c>
      <c r="H4080" t="s">
        <v>11</v>
      </c>
      <c r="P4080">
        <f t="shared" si="63"/>
        <v>338</v>
      </c>
    </row>
    <row r="4081" spans="1:16" x14ac:dyDescent="0.25">
      <c r="A4081" t="s">
        <v>8006</v>
      </c>
      <c r="B4081" t="s">
        <v>8007</v>
      </c>
      <c r="C4081">
        <v>478</v>
      </c>
      <c r="D4081" t="s">
        <v>10</v>
      </c>
      <c r="E4081">
        <v>1</v>
      </c>
      <c r="F4081">
        <v>339</v>
      </c>
      <c r="G4081">
        <v>4725</v>
      </c>
      <c r="H4081" t="s">
        <v>11</v>
      </c>
      <c r="P4081">
        <f t="shared" si="63"/>
        <v>339</v>
      </c>
    </row>
    <row r="4082" spans="1:16" x14ac:dyDescent="0.25">
      <c r="A4082" t="s">
        <v>8008</v>
      </c>
      <c r="B4082" t="s">
        <v>8009</v>
      </c>
      <c r="C4082">
        <v>478</v>
      </c>
      <c r="D4082" t="s">
        <v>10</v>
      </c>
      <c r="E4082">
        <v>4</v>
      </c>
      <c r="F4082">
        <v>338</v>
      </c>
      <c r="G4082">
        <v>4725</v>
      </c>
      <c r="H4082" t="s">
        <v>11</v>
      </c>
      <c r="P4082">
        <f t="shared" si="63"/>
        <v>335</v>
      </c>
    </row>
    <row r="4083" spans="1:16" x14ac:dyDescent="0.25">
      <c r="A4083" t="s">
        <v>8010</v>
      </c>
      <c r="B4083" t="s">
        <v>8011</v>
      </c>
      <c r="C4083">
        <v>479</v>
      </c>
      <c r="D4083" t="s">
        <v>10</v>
      </c>
      <c r="E4083">
        <v>2</v>
      </c>
      <c r="F4083">
        <v>348</v>
      </c>
      <c r="G4083">
        <v>4725</v>
      </c>
      <c r="H4083" t="s">
        <v>11</v>
      </c>
      <c r="P4083">
        <f t="shared" si="63"/>
        <v>347</v>
      </c>
    </row>
    <row r="4084" spans="1:16" x14ac:dyDescent="0.25">
      <c r="A4084" t="s">
        <v>8012</v>
      </c>
      <c r="B4084" t="s">
        <v>8013</v>
      </c>
      <c r="C4084">
        <v>479</v>
      </c>
      <c r="D4084" t="s">
        <v>10</v>
      </c>
      <c r="E4084">
        <v>2</v>
      </c>
      <c r="F4084">
        <v>348</v>
      </c>
      <c r="G4084">
        <v>4725</v>
      </c>
      <c r="H4084" t="s">
        <v>11</v>
      </c>
      <c r="P4084">
        <f t="shared" si="63"/>
        <v>347</v>
      </c>
    </row>
    <row r="4085" spans="1:16" x14ac:dyDescent="0.25">
      <c r="A4085" t="s">
        <v>8014</v>
      </c>
      <c r="B4085" t="s">
        <v>8015</v>
      </c>
      <c r="C4085">
        <v>479</v>
      </c>
      <c r="D4085" t="s">
        <v>10</v>
      </c>
      <c r="E4085">
        <v>5</v>
      </c>
      <c r="F4085">
        <v>350</v>
      </c>
      <c r="G4085">
        <v>4725</v>
      </c>
      <c r="H4085" t="s">
        <v>11</v>
      </c>
      <c r="P4085">
        <f t="shared" si="63"/>
        <v>346</v>
      </c>
    </row>
    <row r="4086" spans="1:16" x14ac:dyDescent="0.25">
      <c r="A4086" t="s">
        <v>8016</v>
      </c>
      <c r="B4086" t="s">
        <v>8017</v>
      </c>
      <c r="C4086">
        <v>594</v>
      </c>
      <c r="D4086" t="s">
        <v>10</v>
      </c>
      <c r="E4086">
        <v>7</v>
      </c>
      <c r="F4086">
        <v>349</v>
      </c>
      <c r="G4086">
        <v>4725</v>
      </c>
      <c r="H4086" t="s">
        <v>11</v>
      </c>
      <c r="P4086">
        <f t="shared" si="63"/>
        <v>343</v>
      </c>
    </row>
    <row r="4087" spans="1:16" x14ac:dyDescent="0.25">
      <c r="A4087" t="s">
        <v>8018</v>
      </c>
      <c r="B4087" t="s">
        <v>8019</v>
      </c>
      <c r="C4087">
        <v>367</v>
      </c>
      <c r="D4087" t="s">
        <v>10</v>
      </c>
      <c r="E4087">
        <v>40</v>
      </c>
      <c r="F4087">
        <v>294</v>
      </c>
      <c r="G4087">
        <v>4725</v>
      </c>
      <c r="H4087" t="s">
        <v>11</v>
      </c>
      <c r="P4087">
        <f t="shared" ref="P4087:P4150" si="64">F4087-E4087+1</f>
        <v>255</v>
      </c>
    </row>
    <row r="4088" spans="1:16" x14ac:dyDescent="0.25">
      <c r="A4088" t="s">
        <v>8020</v>
      </c>
      <c r="B4088" t="s">
        <v>8021</v>
      </c>
      <c r="C4088">
        <v>472</v>
      </c>
      <c r="D4088" t="s">
        <v>10</v>
      </c>
      <c r="E4088">
        <v>4</v>
      </c>
      <c r="F4088">
        <v>342</v>
      </c>
      <c r="G4088">
        <v>4725</v>
      </c>
      <c r="H4088" t="s">
        <v>11</v>
      </c>
      <c r="P4088">
        <f t="shared" si="64"/>
        <v>339</v>
      </c>
    </row>
    <row r="4089" spans="1:16" x14ac:dyDescent="0.25">
      <c r="A4089" t="s">
        <v>8022</v>
      </c>
      <c r="B4089" t="s">
        <v>8023</v>
      </c>
      <c r="C4089">
        <v>487</v>
      </c>
      <c r="D4089" t="s">
        <v>10</v>
      </c>
      <c r="E4089">
        <v>4</v>
      </c>
      <c r="F4089">
        <v>342</v>
      </c>
      <c r="G4089">
        <v>4725</v>
      </c>
      <c r="H4089" t="s">
        <v>11</v>
      </c>
      <c r="P4089">
        <f t="shared" si="64"/>
        <v>339</v>
      </c>
    </row>
    <row r="4090" spans="1:16" x14ac:dyDescent="0.25">
      <c r="A4090" t="s">
        <v>8024</v>
      </c>
      <c r="B4090" t="s">
        <v>8025</v>
      </c>
      <c r="C4090">
        <v>478</v>
      </c>
      <c r="D4090" t="s">
        <v>10</v>
      </c>
      <c r="E4090">
        <v>2</v>
      </c>
      <c r="F4090">
        <v>347</v>
      </c>
      <c r="G4090">
        <v>4725</v>
      </c>
      <c r="H4090" t="s">
        <v>11</v>
      </c>
      <c r="P4090">
        <f t="shared" si="64"/>
        <v>346</v>
      </c>
    </row>
    <row r="4091" spans="1:16" x14ac:dyDescent="0.25">
      <c r="A4091" t="s">
        <v>8026</v>
      </c>
      <c r="B4091" t="s">
        <v>8027</v>
      </c>
      <c r="C4091">
        <v>563</v>
      </c>
      <c r="D4091" t="s">
        <v>10</v>
      </c>
      <c r="E4091">
        <v>47</v>
      </c>
      <c r="F4091">
        <v>396</v>
      </c>
      <c r="G4091">
        <v>4725</v>
      </c>
      <c r="H4091" t="s">
        <v>11</v>
      </c>
      <c r="P4091">
        <f t="shared" si="64"/>
        <v>350</v>
      </c>
    </row>
    <row r="4092" spans="1:16" x14ac:dyDescent="0.25">
      <c r="A4092" t="s">
        <v>8028</v>
      </c>
      <c r="B4092" t="s">
        <v>8029</v>
      </c>
      <c r="C4092">
        <v>480</v>
      </c>
      <c r="D4092" t="s">
        <v>10</v>
      </c>
      <c r="E4092">
        <v>2</v>
      </c>
      <c r="F4092">
        <v>346</v>
      </c>
      <c r="G4092">
        <v>4725</v>
      </c>
      <c r="H4092" t="s">
        <v>11</v>
      </c>
      <c r="P4092">
        <f t="shared" si="64"/>
        <v>345</v>
      </c>
    </row>
    <row r="4093" spans="1:16" x14ac:dyDescent="0.25">
      <c r="A4093" t="s">
        <v>8030</v>
      </c>
      <c r="B4093" t="s">
        <v>8031</v>
      </c>
      <c r="C4093">
        <v>246</v>
      </c>
      <c r="D4093" t="s">
        <v>10</v>
      </c>
      <c r="E4093">
        <v>35</v>
      </c>
      <c r="F4093">
        <v>239</v>
      </c>
      <c r="G4093">
        <v>4725</v>
      </c>
      <c r="H4093" t="s">
        <v>11</v>
      </c>
      <c r="P4093">
        <f t="shared" si="64"/>
        <v>205</v>
      </c>
    </row>
    <row r="4094" spans="1:16" x14ac:dyDescent="0.25">
      <c r="A4094" t="s">
        <v>8032</v>
      </c>
      <c r="B4094" t="s">
        <v>8033</v>
      </c>
      <c r="C4094">
        <v>473</v>
      </c>
      <c r="D4094" t="s">
        <v>10</v>
      </c>
      <c r="E4094">
        <v>4</v>
      </c>
      <c r="F4094">
        <v>344</v>
      </c>
      <c r="G4094">
        <v>4725</v>
      </c>
      <c r="H4094" t="s">
        <v>11</v>
      </c>
      <c r="P4094">
        <f t="shared" si="64"/>
        <v>341</v>
      </c>
    </row>
    <row r="4095" spans="1:16" x14ac:dyDescent="0.25">
      <c r="A4095" t="s">
        <v>8034</v>
      </c>
      <c r="B4095" t="s">
        <v>8035</v>
      </c>
      <c r="C4095">
        <v>446</v>
      </c>
      <c r="D4095" t="s">
        <v>10</v>
      </c>
      <c r="E4095">
        <v>1</v>
      </c>
      <c r="F4095">
        <v>314</v>
      </c>
      <c r="G4095">
        <v>4725</v>
      </c>
      <c r="H4095" t="s">
        <v>11</v>
      </c>
      <c r="P4095">
        <f t="shared" si="64"/>
        <v>314</v>
      </c>
    </row>
    <row r="4096" spans="1:16" x14ac:dyDescent="0.25">
      <c r="A4096" t="s">
        <v>8036</v>
      </c>
      <c r="B4096" t="s">
        <v>8037</v>
      </c>
      <c r="C4096">
        <v>503</v>
      </c>
      <c r="D4096" t="s">
        <v>10</v>
      </c>
      <c r="E4096">
        <v>33</v>
      </c>
      <c r="F4096">
        <v>372</v>
      </c>
      <c r="G4096">
        <v>4725</v>
      </c>
      <c r="H4096" t="s">
        <v>11</v>
      </c>
      <c r="P4096">
        <f t="shared" si="64"/>
        <v>340</v>
      </c>
    </row>
    <row r="4097" spans="1:16" x14ac:dyDescent="0.25">
      <c r="A4097" t="s">
        <v>8038</v>
      </c>
      <c r="B4097" t="s">
        <v>8039</v>
      </c>
      <c r="C4097">
        <v>490</v>
      </c>
      <c r="D4097" t="s">
        <v>10</v>
      </c>
      <c r="E4097">
        <v>20</v>
      </c>
      <c r="F4097">
        <v>360</v>
      </c>
      <c r="G4097">
        <v>4725</v>
      </c>
      <c r="H4097" t="s">
        <v>11</v>
      </c>
      <c r="P4097">
        <f t="shared" si="64"/>
        <v>341</v>
      </c>
    </row>
    <row r="4098" spans="1:16" x14ac:dyDescent="0.25">
      <c r="A4098" t="s">
        <v>8040</v>
      </c>
      <c r="B4098" t="s">
        <v>8041</v>
      </c>
      <c r="C4098">
        <v>472</v>
      </c>
      <c r="D4098" t="s">
        <v>10</v>
      </c>
      <c r="E4098">
        <v>2</v>
      </c>
      <c r="F4098">
        <v>341</v>
      </c>
      <c r="G4098">
        <v>4725</v>
      </c>
      <c r="H4098" t="s">
        <v>11</v>
      </c>
      <c r="P4098">
        <f t="shared" si="64"/>
        <v>340</v>
      </c>
    </row>
    <row r="4099" spans="1:16" x14ac:dyDescent="0.25">
      <c r="A4099" t="s">
        <v>8042</v>
      </c>
      <c r="B4099" t="s">
        <v>8043</v>
      </c>
      <c r="C4099">
        <v>477</v>
      </c>
      <c r="D4099" t="s">
        <v>10</v>
      </c>
      <c r="E4099">
        <v>3</v>
      </c>
      <c r="F4099">
        <v>338</v>
      </c>
      <c r="G4099">
        <v>4725</v>
      </c>
      <c r="H4099" t="s">
        <v>11</v>
      </c>
      <c r="P4099">
        <f t="shared" si="64"/>
        <v>336</v>
      </c>
    </row>
    <row r="4100" spans="1:16" x14ac:dyDescent="0.25">
      <c r="A4100" t="s">
        <v>8044</v>
      </c>
      <c r="B4100" t="s">
        <v>8045</v>
      </c>
      <c r="C4100">
        <v>474</v>
      </c>
      <c r="D4100" t="s">
        <v>10</v>
      </c>
      <c r="E4100">
        <v>1</v>
      </c>
      <c r="F4100">
        <v>344</v>
      </c>
      <c r="G4100">
        <v>4725</v>
      </c>
      <c r="H4100" t="s">
        <v>11</v>
      </c>
      <c r="P4100">
        <f t="shared" si="64"/>
        <v>344</v>
      </c>
    </row>
    <row r="4101" spans="1:16" x14ac:dyDescent="0.25">
      <c r="A4101" t="s">
        <v>8046</v>
      </c>
      <c r="B4101" t="s">
        <v>8047</v>
      </c>
      <c r="C4101">
        <v>360</v>
      </c>
      <c r="D4101" t="s">
        <v>10</v>
      </c>
      <c r="E4101">
        <v>3</v>
      </c>
      <c r="F4101">
        <v>356</v>
      </c>
      <c r="G4101">
        <v>4725</v>
      </c>
      <c r="H4101" t="s">
        <v>11</v>
      </c>
      <c r="P4101">
        <f t="shared" si="64"/>
        <v>354</v>
      </c>
    </row>
    <row r="4102" spans="1:16" x14ac:dyDescent="0.25">
      <c r="A4102" t="s">
        <v>8048</v>
      </c>
      <c r="B4102" t="s">
        <v>8049</v>
      </c>
      <c r="C4102">
        <v>467</v>
      </c>
      <c r="D4102" t="s">
        <v>10</v>
      </c>
      <c r="E4102">
        <v>1</v>
      </c>
      <c r="F4102">
        <v>345</v>
      </c>
      <c r="G4102">
        <v>4725</v>
      </c>
      <c r="H4102" t="s">
        <v>11</v>
      </c>
      <c r="P4102">
        <f t="shared" si="64"/>
        <v>345</v>
      </c>
    </row>
    <row r="4103" spans="1:16" x14ac:dyDescent="0.25">
      <c r="A4103" t="s">
        <v>8050</v>
      </c>
      <c r="B4103" t="s">
        <v>8051</v>
      </c>
      <c r="C4103">
        <v>480</v>
      </c>
      <c r="D4103" t="s">
        <v>10</v>
      </c>
      <c r="E4103">
        <v>5</v>
      </c>
      <c r="F4103">
        <v>350</v>
      </c>
      <c r="G4103">
        <v>4725</v>
      </c>
      <c r="H4103" t="s">
        <v>11</v>
      </c>
      <c r="P4103">
        <f t="shared" si="64"/>
        <v>346</v>
      </c>
    </row>
    <row r="4104" spans="1:16" x14ac:dyDescent="0.25">
      <c r="A4104" t="s">
        <v>8052</v>
      </c>
      <c r="B4104" t="s">
        <v>8053</v>
      </c>
      <c r="C4104">
        <v>542</v>
      </c>
      <c r="D4104" t="s">
        <v>10</v>
      </c>
      <c r="E4104">
        <v>73</v>
      </c>
      <c r="F4104">
        <v>417</v>
      </c>
      <c r="G4104">
        <v>4725</v>
      </c>
      <c r="H4104" t="s">
        <v>11</v>
      </c>
      <c r="P4104">
        <f t="shared" si="64"/>
        <v>345</v>
      </c>
    </row>
    <row r="4105" spans="1:16" x14ac:dyDescent="0.25">
      <c r="A4105" t="s">
        <v>8054</v>
      </c>
      <c r="B4105" t="s">
        <v>8055</v>
      </c>
      <c r="C4105">
        <v>480</v>
      </c>
      <c r="D4105" t="s">
        <v>10</v>
      </c>
      <c r="E4105">
        <v>5</v>
      </c>
      <c r="F4105">
        <v>350</v>
      </c>
      <c r="G4105">
        <v>4725</v>
      </c>
      <c r="H4105" t="s">
        <v>11</v>
      </c>
      <c r="P4105">
        <f t="shared" si="64"/>
        <v>346</v>
      </c>
    </row>
    <row r="4106" spans="1:16" x14ac:dyDescent="0.25">
      <c r="A4106" t="s">
        <v>8056</v>
      </c>
      <c r="B4106" t="s">
        <v>8057</v>
      </c>
      <c r="C4106">
        <v>542</v>
      </c>
      <c r="D4106" t="s">
        <v>10</v>
      </c>
      <c r="E4106">
        <v>73</v>
      </c>
      <c r="F4106">
        <v>417</v>
      </c>
      <c r="G4106">
        <v>4725</v>
      </c>
      <c r="H4106" t="s">
        <v>11</v>
      </c>
      <c r="P4106">
        <f t="shared" si="64"/>
        <v>345</v>
      </c>
    </row>
    <row r="4107" spans="1:16" x14ac:dyDescent="0.25">
      <c r="A4107" t="s">
        <v>8058</v>
      </c>
      <c r="B4107" t="s">
        <v>8059</v>
      </c>
      <c r="C4107">
        <v>474</v>
      </c>
      <c r="D4107" t="s">
        <v>10</v>
      </c>
      <c r="E4107">
        <v>1</v>
      </c>
      <c r="F4107">
        <v>344</v>
      </c>
      <c r="G4107">
        <v>4725</v>
      </c>
      <c r="H4107" t="s">
        <v>11</v>
      </c>
      <c r="P4107">
        <f t="shared" si="64"/>
        <v>344</v>
      </c>
    </row>
    <row r="4108" spans="1:16" x14ac:dyDescent="0.25">
      <c r="A4108" t="s">
        <v>8060</v>
      </c>
      <c r="B4108" t="s">
        <v>8061</v>
      </c>
      <c r="C4108">
        <v>360</v>
      </c>
      <c r="D4108" t="s">
        <v>10</v>
      </c>
      <c r="E4108">
        <v>8</v>
      </c>
      <c r="F4108">
        <v>356</v>
      </c>
      <c r="G4108">
        <v>4725</v>
      </c>
      <c r="H4108" t="s">
        <v>11</v>
      </c>
      <c r="P4108">
        <f t="shared" si="64"/>
        <v>349</v>
      </c>
    </row>
    <row r="4109" spans="1:16" x14ac:dyDescent="0.25">
      <c r="A4109" t="s">
        <v>8062</v>
      </c>
      <c r="B4109" t="s">
        <v>8063</v>
      </c>
      <c r="C4109">
        <v>467</v>
      </c>
      <c r="D4109" t="s">
        <v>10</v>
      </c>
      <c r="E4109">
        <v>1</v>
      </c>
      <c r="F4109">
        <v>345</v>
      </c>
      <c r="G4109">
        <v>4725</v>
      </c>
      <c r="H4109" t="s">
        <v>11</v>
      </c>
      <c r="P4109">
        <f t="shared" si="64"/>
        <v>345</v>
      </c>
    </row>
    <row r="4110" spans="1:16" x14ac:dyDescent="0.25">
      <c r="A4110" t="s">
        <v>8064</v>
      </c>
      <c r="B4110" t="s">
        <v>8065</v>
      </c>
      <c r="C4110">
        <v>527</v>
      </c>
      <c r="D4110" t="s">
        <v>10</v>
      </c>
      <c r="E4110">
        <v>31</v>
      </c>
      <c r="F4110">
        <v>378</v>
      </c>
      <c r="G4110">
        <v>4725</v>
      </c>
      <c r="H4110" t="s">
        <v>11</v>
      </c>
      <c r="P4110">
        <f t="shared" si="64"/>
        <v>348</v>
      </c>
    </row>
    <row r="4111" spans="1:16" x14ac:dyDescent="0.25">
      <c r="A4111" t="s">
        <v>8066</v>
      </c>
      <c r="B4111" t="s">
        <v>8067</v>
      </c>
      <c r="C4111">
        <v>497</v>
      </c>
      <c r="D4111" t="s">
        <v>10</v>
      </c>
      <c r="E4111">
        <v>17</v>
      </c>
      <c r="F4111">
        <v>362</v>
      </c>
      <c r="G4111">
        <v>4725</v>
      </c>
      <c r="H4111" t="s">
        <v>11</v>
      </c>
      <c r="P4111">
        <f t="shared" si="64"/>
        <v>346</v>
      </c>
    </row>
    <row r="4112" spans="1:16" x14ac:dyDescent="0.25">
      <c r="A4112" t="s">
        <v>8068</v>
      </c>
      <c r="B4112" t="s">
        <v>8069</v>
      </c>
      <c r="C4112">
        <v>583</v>
      </c>
      <c r="D4112" t="s">
        <v>10</v>
      </c>
      <c r="E4112">
        <v>1</v>
      </c>
      <c r="F4112">
        <v>341</v>
      </c>
      <c r="G4112">
        <v>4725</v>
      </c>
      <c r="H4112" t="s">
        <v>11</v>
      </c>
      <c r="P4112">
        <f t="shared" si="64"/>
        <v>341</v>
      </c>
    </row>
    <row r="4113" spans="1:16" x14ac:dyDescent="0.25">
      <c r="A4113" t="s">
        <v>8070</v>
      </c>
      <c r="B4113" t="s">
        <v>8071</v>
      </c>
      <c r="C4113">
        <v>510</v>
      </c>
      <c r="D4113" t="s">
        <v>10</v>
      </c>
      <c r="E4113">
        <v>19</v>
      </c>
      <c r="F4113">
        <v>365</v>
      </c>
      <c r="G4113">
        <v>4725</v>
      </c>
      <c r="H4113" t="s">
        <v>11</v>
      </c>
      <c r="P4113">
        <f t="shared" si="64"/>
        <v>347</v>
      </c>
    </row>
    <row r="4114" spans="1:16" x14ac:dyDescent="0.25">
      <c r="A4114" t="s">
        <v>8072</v>
      </c>
      <c r="B4114" t="s">
        <v>8073</v>
      </c>
      <c r="C4114">
        <v>448</v>
      </c>
      <c r="D4114" t="s">
        <v>10</v>
      </c>
      <c r="E4114">
        <v>54</v>
      </c>
      <c r="F4114">
        <v>349</v>
      </c>
      <c r="G4114">
        <v>4725</v>
      </c>
      <c r="H4114" t="s">
        <v>11</v>
      </c>
      <c r="P4114">
        <f t="shared" si="64"/>
        <v>296</v>
      </c>
    </row>
    <row r="4115" spans="1:16" x14ac:dyDescent="0.25">
      <c r="A4115" t="s">
        <v>8074</v>
      </c>
      <c r="B4115" t="s">
        <v>8075</v>
      </c>
      <c r="C4115">
        <v>587</v>
      </c>
      <c r="D4115" t="s">
        <v>10</v>
      </c>
      <c r="E4115">
        <v>7</v>
      </c>
      <c r="F4115">
        <v>350</v>
      </c>
      <c r="G4115">
        <v>4725</v>
      </c>
      <c r="H4115" t="s">
        <v>11</v>
      </c>
      <c r="P4115">
        <f t="shared" si="64"/>
        <v>344</v>
      </c>
    </row>
    <row r="4116" spans="1:16" x14ac:dyDescent="0.25">
      <c r="A4116" t="s">
        <v>8076</v>
      </c>
      <c r="B4116" t="s">
        <v>8077</v>
      </c>
      <c r="C4116">
        <v>478</v>
      </c>
      <c r="D4116" t="s">
        <v>10</v>
      </c>
      <c r="E4116">
        <v>4</v>
      </c>
      <c r="F4116">
        <v>339</v>
      </c>
      <c r="G4116">
        <v>4725</v>
      </c>
      <c r="H4116" t="s">
        <v>11</v>
      </c>
      <c r="P4116">
        <f t="shared" si="64"/>
        <v>336</v>
      </c>
    </row>
    <row r="4117" spans="1:16" x14ac:dyDescent="0.25">
      <c r="A4117" t="s">
        <v>8078</v>
      </c>
      <c r="B4117" t="s">
        <v>8079</v>
      </c>
      <c r="C4117">
        <v>470</v>
      </c>
      <c r="D4117" t="s">
        <v>10</v>
      </c>
      <c r="E4117">
        <v>3</v>
      </c>
      <c r="F4117">
        <v>367</v>
      </c>
      <c r="G4117">
        <v>4725</v>
      </c>
      <c r="H4117" t="s">
        <v>11</v>
      </c>
      <c r="P4117">
        <f t="shared" si="64"/>
        <v>365</v>
      </c>
    </row>
    <row r="4118" spans="1:16" x14ac:dyDescent="0.25">
      <c r="A4118" t="s">
        <v>8080</v>
      </c>
      <c r="B4118" t="s">
        <v>8081</v>
      </c>
      <c r="C4118">
        <v>477</v>
      </c>
      <c r="D4118" t="s">
        <v>10</v>
      </c>
      <c r="E4118">
        <v>3</v>
      </c>
      <c r="F4118">
        <v>348</v>
      </c>
      <c r="G4118">
        <v>4725</v>
      </c>
      <c r="H4118" t="s">
        <v>11</v>
      </c>
      <c r="P4118">
        <f t="shared" si="64"/>
        <v>346</v>
      </c>
    </row>
    <row r="4119" spans="1:16" x14ac:dyDescent="0.25">
      <c r="A4119" t="s">
        <v>8082</v>
      </c>
      <c r="B4119" t="s">
        <v>8083</v>
      </c>
      <c r="C4119">
        <v>479</v>
      </c>
      <c r="D4119" t="s">
        <v>10</v>
      </c>
      <c r="E4119">
        <v>2</v>
      </c>
      <c r="F4119">
        <v>348</v>
      </c>
      <c r="G4119">
        <v>4725</v>
      </c>
      <c r="H4119" t="s">
        <v>11</v>
      </c>
      <c r="P4119">
        <f t="shared" si="64"/>
        <v>347</v>
      </c>
    </row>
    <row r="4120" spans="1:16" x14ac:dyDescent="0.25">
      <c r="A4120" t="s">
        <v>8084</v>
      </c>
      <c r="B4120" t="s">
        <v>8085</v>
      </c>
      <c r="C4120">
        <v>477</v>
      </c>
      <c r="D4120" t="s">
        <v>10</v>
      </c>
      <c r="E4120">
        <v>5</v>
      </c>
      <c r="F4120">
        <v>345</v>
      </c>
      <c r="G4120">
        <v>4725</v>
      </c>
      <c r="H4120" t="s">
        <v>11</v>
      </c>
      <c r="P4120">
        <f t="shared" si="64"/>
        <v>341</v>
      </c>
    </row>
    <row r="4121" spans="1:16" x14ac:dyDescent="0.25">
      <c r="A4121" t="s">
        <v>8086</v>
      </c>
      <c r="B4121" t="s">
        <v>8087</v>
      </c>
      <c r="C4121">
        <v>492</v>
      </c>
      <c r="D4121" t="s">
        <v>10</v>
      </c>
      <c r="E4121">
        <v>129</v>
      </c>
      <c r="F4121">
        <v>481</v>
      </c>
      <c r="G4121">
        <v>4725</v>
      </c>
      <c r="H4121" t="s">
        <v>11</v>
      </c>
      <c r="P4121">
        <f t="shared" si="64"/>
        <v>353</v>
      </c>
    </row>
    <row r="4122" spans="1:16" x14ac:dyDescent="0.25">
      <c r="A4122" t="s">
        <v>8088</v>
      </c>
      <c r="B4122" t="s">
        <v>8089</v>
      </c>
      <c r="C4122">
        <v>477</v>
      </c>
      <c r="D4122" t="s">
        <v>10</v>
      </c>
      <c r="E4122">
        <v>4</v>
      </c>
      <c r="F4122">
        <v>342</v>
      </c>
      <c r="G4122">
        <v>4725</v>
      </c>
      <c r="H4122" t="s">
        <v>11</v>
      </c>
      <c r="P4122">
        <f t="shared" si="64"/>
        <v>339</v>
      </c>
    </row>
    <row r="4123" spans="1:16" x14ac:dyDescent="0.25">
      <c r="A4123" t="s">
        <v>8090</v>
      </c>
      <c r="B4123" t="s">
        <v>8091</v>
      </c>
      <c r="C4123">
        <v>478</v>
      </c>
      <c r="D4123" t="s">
        <v>10</v>
      </c>
      <c r="E4123">
        <v>2</v>
      </c>
      <c r="F4123">
        <v>345</v>
      </c>
      <c r="G4123">
        <v>4725</v>
      </c>
      <c r="H4123" t="s">
        <v>11</v>
      </c>
      <c r="P4123">
        <f t="shared" si="64"/>
        <v>344</v>
      </c>
    </row>
    <row r="4124" spans="1:16" x14ac:dyDescent="0.25">
      <c r="A4124" t="s">
        <v>8092</v>
      </c>
      <c r="B4124" t="s">
        <v>8093</v>
      </c>
      <c r="C4124">
        <v>478</v>
      </c>
      <c r="D4124" t="s">
        <v>10</v>
      </c>
      <c r="E4124">
        <v>1</v>
      </c>
      <c r="F4124">
        <v>346</v>
      </c>
      <c r="G4124">
        <v>4725</v>
      </c>
      <c r="H4124" t="s">
        <v>11</v>
      </c>
      <c r="P4124">
        <f t="shared" si="64"/>
        <v>346</v>
      </c>
    </row>
    <row r="4125" spans="1:16" x14ac:dyDescent="0.25">
      <c r="A4125" t="s">
        <v>8094</v>
      </c>
      <c r="B4125" t="s">
        <v>8095</v>
      </c>
      <c r="C4125">
        <v>478</v>
      </c>
      <c r="D4125" t="s">
        <v>10</v>
      </c>
      <c r="E4125">
        <v>10</v>
      </c>
      <c r="F4125">
        <v>356</v>
      </c>
      <c r="G4125">
        <v>4725</v>
      </c>
      <c r="H4125" t="s">
        <v>11</v>
      </c>
      <c r="P4125">
        <f t="shared" si="64"/>
        <v>347</v>
      </c>
    </row>
    <row r="4126" spans="1:16" x14ac:dyDescent="0.25">
      <c r="A4126" t="s">
        <v>8096</v>
      </c>
      <c r="B4126" t="s">
        <v>8097</v>
      </c>
      <c r="C4126">
        <v>487</v>
      </c>
      <c r="D4126" t="s">
        <v>10</v>
      </c>
      <c r="E4126">
        <v>11</v>
      </c>
      <c r="F4126">
        <v>356</v>
      </c>
      <c r="G4126">
        <v>4725</v>
      </c>
      <c r="H4126" t="s">
        <v>11</v>
      </c>
      <c r="P4126">
        <f t="shared" si="64"/>
        <v>346</v>
      </c>
    </row>
    <row r="4127" spans="1:16" x14ac:dyDescent="0.25">
      <c r="A4127" t="s">
        <v>8098</v>
      </c>
      <c r="B4127" t="s">
        <v>8099</v>
      </c>
      <c r="C4127">
        <v>587</v>
      </c>
      <c r="D4127" t="s">
        <v>10</v>
      </c>
      <c r="E4127">
        <v>98</v>
      </c>
      <c r="F4127">
        <v>451</v>
      </c>
      <c r="G4127">
        <v>4725</v>
      </c>
      <c r="H4127" t="s">
        <v>11</v>
      </c>
      <c r="P4127">
        <f t="shared" si="64"/>
        <v>354</v>
      </c>
    </row>
    <row r="4128" spans="1:16" x14ac:dyDescent="0.25">
      <c r="A4128" t="s">
        <v>8100</v>
      </c>
      <c r="B4128" t="s">
        <v>8101</v>
      </c>
      <c r="C4128">
        <v>566</v>
      </c>
      <c r="D4128" t="s">
        <v>10</v>
      </c>
      <c r="E4128">
        <v>77</v>
      </c>
      <c r="F4128">
        <v>430</v>
      </c>
      <c r="G4128">
        <v>4725</v>
      </c>
      <c r="H4128" t="s">
        <v>11</v>
      </c>
      <c r="P4128">
        <f t="shared" si="64"/>
        <v>354</v>
      </c>
    </row>
    <row r="4129" spans="1:16" x14ac:dyDescent="0.25">
      <c r="A4129" t="s">
        <v>8102</v>
      </c>
      <c r="B4129" t="s">
        <v>8103</v>
      </c>
      <c r="C4129">
        <v>482</v>
      </c>
      <c r="D4129" t="s">
        <v>10</v>
      </c>
      <c r="E4129">
        <v>4</v>
      </c>
      <c r="F4129">
        <v>343</v>
      </c>
      <c r="G4129">
        <v>4725</v>
      </c>
      <c r="H4129" t="s">
        <v>11</v>
      </c>
      <c r="P4129">
        <f t="shared" si="64"/>
        <v>340</v>
      </c>
    </row>
    <row r="4130" spans="1:16" x14ac:dyDescent="0.25">
      <c r="A4130" t="s">
        <v>8104</v>
      </c>
      <c r="B4130" t="s">
        <v>8105</v>
      </c>
      <c r="C4130">
        <v>529</v>
      </c>
      <c r="D4130" t="s">
        <v>10</v>
      </c>
      <c r="E4130">
        <v>40</v>
      </c>
      <c r="F4130">
        <v>393</v>
      </c>
      <c r="G4130">
        <v>4725</v>
      </c>
      <c r="H4130" t="s">
        <v>11</v>
      </c>
      <c r="P4130">
        <f t="shared" si="64"/>
        <v>354</v>
      </c>
    </row>
    <row r="4131" spans="1:16" x14ac:dyDescent="0.25">
      <c r="A4131" t="s">
        <v>8106</v>
      </c>
      <c r="B4131" t="s">
        <v>8107</v>
      </c>
      <c r="C4131">
        <v>513</v>
      </c>
      <c r="D4131" t="s">
        <v>10</v>
      </c>
      <c r="E4131">
        <v>24</v>
      </c>
      <c r="F4131">
        <v>377</v>
      </c>
      <c r="G4131">
        <v>4725</v>
      </c>
      <c r="H4131" t="s">
        <v>11</v>
      </c>
      <c r="P4131">
        <f t="shared" si="64"/>
        <v>354</v>
      </c>
    </row>
    <row r="4132" spans="1:16" x14ac:dyDescent="0.25">
      <c r="A4132" t="s">
        <v>8108</v>
      </c>
      <c r="B4132" t="s">
        <v>8109</v>
      </c>
      <c r="C4132">
        <v>519</v>
      </c>
      <c r="D4132" t="s">
        <v>10</v>
      </c>
      <c r="E4132">
        <v>30</v>
      </c>
      <c r="F4132">
        <v>383</v>
      </c>
      <c r="G4132">
        <v>4725</v>
      </c>
      <c r="H4132" t="s">
        <v>11</v>
      </c>
      <c r="P4132">
        <f t="shared" si="64"/>
        <v>354</v>
      </c>
    </row>
    <row r="4133" spans="1:16" x14ac:dyDescent="0.25">
      <c r="A4133" t="s">
        <v>8110</v>
      </c>
      <c r="B4133" t="s">
        <v>8111</v>
      </c>
      <c r="C4133">
        <v>586</v>
      </c>
      <c r="D4133" t="s">
        <v>10</v>
      </c>
      <c r="E4133">
        <v>5</v>
      </c>
      <c r="F4133">
        <v>347</v>
      </c>
      <c r="G4133">
        <v>4725</v>
      </c>
      <c r="H4133" t="s">
        <v>11</v>
      </c>
      <c r="P4133">
        <f t="shared" si="64"/>
        <v>343</v>
      </c>
    </row>
    <row r="4134" spans="1:16" x14ac:dyDescent="0.25">
      <c r="A4134" t="s">
        <v>8112</v>
      </c>
      <c r="B4134" t="s">
        <v>8113</v>
      </c>
      <c r="C4134">
        <v>586</v>
      </c>
      <c r="D4134" t="s">
        <v>10</v>
      </c>
      <c r="E4134">
        <v>1</v>
      </c>
      <c r="F4134">
        <v>337</v>
      </c>
      <c r="G4134">
        <v>4725</v>
      </c>
      <c r="H4134" t="s">
        <v>11</v>
      </c>
      <c r="P4134">
        <f t="shared" si="64"/>
        <v>337</v>
      </c>
    </row>
    <row r="4135" spans="1:16" x14ac:dyDescent="0.25">
      <c r="A4135" t="s">
        <v>8114</v>
      </c>
      <c r="B4135" t="s">
        <v>8115</v>
      </c>
      <c r="C4135">
        <v>477</v>
      </c>
      <c r="D4135" t="s">
        <v>10</v>
      </c>
      <c r="E4135">
        <v>3</v>
      </c>
      <c r="F4135">
        <v>344</v>
      </c>
      <c r="G4135">
        <v>4725</v>
      </c>
      <c r="H4135" t="s">
        <v>11</v>
      </c>
      <c r="P4135">
        <f t="shared" si="64"/>
        <v>342</v>
      </c>
    </row>
    <row r="4136" spans="1:16" x14ac:dyDescent="0.25">
      <c r="A4136" t="s">
        <v>8116</v>
      </c>
      <c r="B4136" t="s">
        <v>8117</v>
      </c>
      <c r="C4136">
        <v>472</v>
      </c>
      <c r="D4136" t="s">
        <v>10</v>
      </c>
      <c r="E4136">
        <v>2</v>
      </c>
      <c r="F4136">
        <v>340</v>
      </c>
      <c r="G4136">
        <v>4725</v>
      </c>
      <c r="H4136" t="s">
        <v>11</v>
      </c>
      <c r="P4136">
        <f t="shared" si="64"/>
        <v>339</v>
      </c>
    </row>
    <row r="4137" spans="1:16" x14ac:dyDescent="0.25">
      <c r="A4137" t="s">
        <v>8118</v>
      </c>
      <c r="B4137" t="s">
        <v>8119</v>
      </c>
      <c r="C4137">
        <v>615</v>
      </c>
      <c r="D4137" t="s">
        <v>10</v>
      </c>
      <c r="E4137">
        <v>137</v>
      </c>
      <c r="F4137">
        <v>235</v>
      </c>
      <c r="G4137">
        <v>4725</v>
      </c>
      <c r="H4137" t="s">
        <v>11</v>
      </c>
      <c r="P4137">
        <f t="shared" si="64"/>
        <v>99</v>
      </c>
    </row>
    <row r="4138" spans="1:16" x14ac:dyDescent="0.25">
      <c r="A4138" t="s">
        <v>8118</v>
      </c>
      <c r="B4138" t="s">
        <v>8119</v>
      </c>
      <c r="C4138">
        <v>615</v>
      </c>
      <c r="D4138" t="s">
        <v>10</v>
      </c>
      <c r="E4138">
        <v>321</v>
      </c>
      <c r="F4138">
        <v>601</v>
      </c>
      <c r="G4138">
        <v>4725</v>
      </c>
      <c r="H4138" t="s">
        <v>11</v>
      </c>
      <c r="P4138">
        <f t="shared" si="64"/>
        <v>281</v>
      </c>
    </row>
    <row r="4139" spans="1:16" x14ac:dyDescent="0.25">
      <c r="A4139" t="s">
        <v>8120</v>
      </c>
      <c r="B4139" t="s">
        <v>8121</v>
      </c>
      <c r="C4139">
        <v>478</v>
      </c>
      <c r="D4139" t="s">
        <v>10</v>
      </c>
      <c r="E4139">
        <v>2</v>
      </c>
      <c r="F4139">
        <v>345</v>
      </c>
      <c r="G4139">
        <v>4725</v>
      </c>
      <c r="H4139" t="s">
        <v>11</v>
      </c>
      <c r="P4139">
        <f t="shared" si="64"/>
        <v>344</v>
      </c>
    </row>
    <row r="4140" spans="1:16" x14ac:dyDescent="0.25">
      <c r="A4140" t="s">
        <v>8122</v>
      </c>
      <c r="B4140" t="s">
        <v>8123</v>
      </c>
      <c r="C4140">
        <v>470</v>
      </c>
      <c r="D4140" t="s">
        <v>10</v>
      </c>
      <c r="E4140">
        <v>1</v>
      </c>
      <c r="F4140">
        <v>345</v>
      </c>
      <c r="G4140">
        <v>4725</v>
      </c>
      <c r="H4140" t="s">
        <v>11</v>
      </c>
      <c r="P4140">
        <f t="shared" si="64"/>
        <v>345</v>
      </c>
    </row>
    <row r="4141" spans="1:16" x14ac:dyDescent="0.25">
      <c r="A4141" t="s">
        <v>8124</v>
      </c>
      <c r="B4141" t="s">
        <v>8125</v>
      </c>
      <c r="C4141">
        <v>480</v>
      </c>
      <c r="D4141" t="s">
        <v>10</v>
      </c>
      <c r="E4141">
        <v>5</v>
      </c>
      <c r="F4141">
        <v>350</v>
      </c>
      <c r="G4141">
        <v>4725</v>
      </c>
      <c r="H4141" t="s">
        <v>11</v>
      </c>
      <c r="P4141">
        <f t="shared" si="64"/>
        <v>346</v>
      </c>
    </row>
    <row r="4142" spans="1:16" x14ac:dyDescent="0.25">
      <c r="A4142" t="s">
        <v>8126</v>
      </c>
      <c r="B4142" t="s">
        <v>8127</v>
      </c>
      <c r="C4142">
        <v>470</v>
      </c>
      <c r="D4142" t="s">
        <v>10</v>
      </c>
      <c r="E4142">
        <v>1</v>
      </c>
      <c r="F4142">
        <v>345</v>
      </c>
      <c r="G4142">
        <v>4725</v>
      </c>
      <c r="H4142" t="s">
        <v>11</v>
      </c>
      <c r="P4142">
        <f t="shared" si="64"/>
        <v>345</v>
      </c>
    </row>
    <row r="4143" spans="1:16" x14ac:dyDescent="0.25">
      <c r="A4143" t="s">
        <v>8128</v>
      </c>
      <c r="B4143" t="s">
        <v>8129</v>
      </c>
      <c r="C4143">
        <v>480</v>
      </c>
      <c r="D4143" t="s">
        <v>10</v>
      </c>
      <c r="E4143">
        <v>5</v>
      </c>
      <c r="F4143">
        <v>350</v>
      </c>
      <c r="G4143">
        <v>4725</v>
      </c>
      <c r="H4143" t="s">
        <v>11</v>
      </c>
      <c r="P4143">
        <f t="shared" si="64"/>
        <v>346</v>
      </c>
    </row>
    <row r="4144" spans="1:16" x14ac:dyDescent="0.25">
      <c r="A4144" t="s">
        <v>8130</v>
      </c>
      <c r="B4144" t="s">
        <v>8131</v>
      </c>
      <c r="C4144">
        <v>477</v>
      </c>
      <c r="D4144" t="s">
        <v>10</v>
      </c>
      <c r="E4144">
        <v>1</v>
      </c>
      <c r="F4144">
        <v>344</v>
      </c>
      <c r="G4144">
        <v>4725</v>
      </c>
      <c r="H4144" t="s">
        <v>11</v>
      </c>
      <c r="P4144">
        <f t="shared" si="64"/>
        <v>344</v>
      </c>
    </row>
    <row r="4145" spans="1:16" x14ac:dyDescent="0.25">
      <c r="A4145" t="s">
        <v>8132</v>
      </c>
      <c r="B4145" t="s">
        <v>8133</v>
      </c>
      <c r="C4145">
        <v>466</v>
      </c>
      <c r="D4145" t="s">
        <v>10</v>
      </c>
      <c r="E4145">
        <v>1</v>
      </c>
      <c r="F4145">
        <v>340</v>
      </c>
      <c r="G4145">
        <v>4725</v>
      </c>
      <c r="H4145" t="s">
        <v>11</v>
      </c>
      <c r="P4145">
        <f t="shared" si="64"/>
        <v>340</v>
      </c>
    </row>
    <row r="4146" spans="1:16" x14ac:dyDescent="0.25">
      <c r="A4146" t="s">
        <v>8134</v>
      </c>
      <c r="B4146" t="s">
        <v>8135</v>
      </c>
      <c r="C4146">
        <v>589</v>
      </c>
      <c r="D4146" t="s">
        <v>10</v>
      </c>
      <c r="E4146">
        <v>1</v>
      </c>
      <c r="F4146">
        <v>346</v>
      </c>
      <c r="G4146">
        <v>4725</v>
      </c>
      <c r="H4146" t="s">
        <v>11</v>
      </c>
      <c r="P4146">
        <f t="shared" si="64"/>
        <v>346</v>
      </c>
    </row>
    <row r="4147" spans="1:16" x14ac:dyDescent="0.25">
      <c r="A4147" t="s">
        <v>8136</v>
      </c>
      <c r="B4147" t="s">
        <v>8137</v>
      </c>
      <c r="C4147">
        <v>481</v>
      </c>
      <c r="D4147" t="s">
        <v>10</v>
      </c>
      <c r="E4147">
        <v>4</v>
      </c>
      <c r="F4147">
        <v>342</v>
      </c>
      <c r="G4147">
        <v>4725</v>
      </c>
      <c r="H4147" t="s">
        <v>11</v>
      </c>
      <c r="P4147">
        <f t="shared" si="64"/>
        <v>339</v>
      </c>
    </row>
    <row r="4148" spans="1:16" x14ac:dyDescent="0.25">
      <c r="A4148" t="s">
        <v>8138</v>
      </c>
      <c r="B4148" t="s">
        <v>8139</v>
      </c>
      <c r="C4148">
        <v>484</v>
      </c>
      <c r="D4148" t="s">
        <v>10</v>
      </c>
      <c r="E4148">
        <v>9</v>
      </c>
      <c r="F4148">
        <v>345</v>
      </c>
      <c r="G4148">
        <v>4725</v>
      </c>
      <c r="H4148" t="s">
        <v>11</v>
      </c>
      <c r="P4148">
        <f t="shared" si="64"/>
        <v>337</v>
      </c>
    </row>
    <row r="4149" spans="1:16" x14ac:dyDescent="0.25">
      <c r="A4149" t="s">
        <v>8140</v>
      </c>
      <c r="B4149" t="s">
        <v>8141</v>
      </c>
      <c r="C4149">
        <v>480</v>
      </c>
      <c r="D4149" t="s">
        <v>10</v>
      </c>
      <c r="E4149">
        <v>3</v>
      </c>
      <c r="F4149">
        <v>344</v>
      </c>
      <c r="G4149">
        <v>4725</v>
      </c>
      <c r="H4149" t="s">
        <v>11</v>
      </c>
      <c r="P4149">
        <f t="shared" si="64"/>
        <v>342</v>
      </c>
    </row>
    <row r="4150" spans="1:16" x14ac:dyDescent="0.25">
      <c r="A4150" t="s">
        <v>8142</v>
      </c>
      <c r="B4150" t="s">
        <v>8143</v>
      </c>
      <c r="C4150">
        <v>511</v>
      </c>
      <c r="D4150" t="s">
        <v>10</v>
      </c>
      <c r="E4150">
        <v>19</v>
      </c>
      <c r="F4150">
        <v>365</v>
      </c>
      <c r="G4150">
        <v>4725</v>
      </c>
      <c r="H4150" t="s">
        <v>11</v>
      </c>
      <c r="P4150">
        <f t="shared" si="64"/>
        <v>347</v>
      </c>
    </row>
    <row r="4151" spans="1:16" x14ac:dyDescent="0.25">
      <c r="A4151" t="s">
        <v>8144</v>
      </c>
      <c r="B4151" t="s">
        <v>8145</v>
      </c>
      <c r="C4151">
        <v>471</v>
      </c>
      <c r="D4151" t="s">
        <v>10</v>
      </c>
      <c r="E4151">
        <v>4</v>
      </c>
      <c r="F4151">
        <v>341</v>
      </c>
      <c r="G4151">
        <v>4725</v>
      </c>
      <c r="H4151" t="s">
        <v>11</v>
      </c>
      <c r="P4151">
        <f t="shared" ref="P4151:P4214" si="65">F4151-E4151+1</f>
        <v>338</v>
      </c>
    </row>
    <row r="4152" spans="1:16" x14ac:dyDescent="0.25">
      <c r="A4152" t="s">
        <v>8146</v>
      </c>
      <c r="B4152" t="s">
        <v>8147</v>
      </c>
      <c r="C4152">
        <v>484</v>
      </c>
      <c r="D4152" t="s">
        <v>10</v>
      </c>
      <c r="E4152">
        <v>3</v>
      </c>
      <c r="F4152">
        <v>349</v>
      </c>
      <c r="G4152">
        <v>4725</v>
      </c>
      <c r="H4152" t="s">
        <v>11</v>
      </c>
      <c r="P4152">
        <f t="shared" si="65"/>
        <v>347</v>
      </c>
    </row>
    <row r="4153" spans="1:16" x14ac:dyDescent="0.25">
      <c r="A4153" t="s">
        <v>8148</v>
      </c>
      <c r="B4153" t="s">
        <v>8149</v>
      </c>
      <c r="C4153">
        <v>509</v>
      </c>
      <c r="D4153" t="s">
        <v>10</v>
      </c>
      <c r="E4153">
        <v>19</v>
      </c>
      <c r="F4153">
        <v>360</v>
      </c>
      <c r="G4153">
        <v>4725</v>
      </c>
      <c r="H4153" t="s">
        <v>11</v>
      </c>
      <c r="P4153">
        <f t="shared" si="65"/>
        <v>342</v>
      </c>
    </row>
    <row r="4154" spans="1:16" x14ac:dyDescent="0.25">
      <c r="A4154" t="s">
        <v>8150</v>
      </c>
      <c r="B4154" t="s">
        <v>8151</v>
      </c>
      <c r="C4154">
        <v>485</v>
      </c>
      <c r="D4154" t="s">
        <v>10</v>
      </c>
      <c r="E4154">
        <v>5</v>
      </c>
      <c r="F4154">
        <v>344</v>
      </c>
      <c r="G4154">
        <v>4725</v>
      </c>
      <c r="H4154" t="s">
        <v>11</v>
      </c>
      <c r="P4154">
        <f t="shared" si="65"/>
        <v>340</v>
      </c>
    </row>
    <row r="4155" spans="1:16" x14ac:dyDescent="0.25">
      <c r="A4155" t="s">
        <v>8152</v>
      </c>
      <c r="B4155" t="s">
        <v>8153</v>
      </c>
      <c r="C4155">
        <v>482</v>
      </c>
      <c r="D4155" t="s">
        <v>10</v>
      </c>
      <c r="E4155">
        <v>5</v>
      </c>
      <c r="F4155">
        <v>345</v>
      </c>
      <c r="G4155">
        <v>4725</v>
      </c>
      <c r="H4155" t="s">
        <v>11</v>
      </c>
      <c r="P4155">
        <f t="shared" si="65"/>
        <v>341</v>
      </c>
    </row>
    <row r="4156" spans="1:16" x14ac:dyDescent="0.25">
      <c r="A4156" t="s">
        <v>8154</v>
      </c>
      <c r="B4156" t="s">
        <v>8155</v>
      </c>
      <c r="C4156">
        <v>500</v>
      </c>
      <c r="D4156" t="s">
        <v>10</v>
      </c>
      <c r="E4156">
        <v>2</v>
      </c>
      <c r="F4156">
        <v>373</v>
      </c>
      <c r="G4156">
        <v>4725</v>
      </c>
      <c r="H4156" t="s">
        <v>11</v>
      </c>
      <c r="P4156">
        <f t="shared" si="65"/>
        <v>372</v>
      </c>
    </row>
    <row r="4157" spans="1:16" x14ac:dyDescent="0.25">
      <c r="A4157" t="s">
        <v>8156</v>
      </c>
      <c r="B4157" t="s">
        <v>8157</v>
      </c>
      <c r="C4157">
        <v>500</v>
      </c>
      <c r="D4157" t="s">
        <v>10</v>
      </c>
      <c r="E4157">
        <v>2</v>
      </c>
      <c r="F4157">
        <v>373</v>
      </c>
      <c r="G4157">
        <v>4725</v>
      </c>
      <c r="H4157" t="s">
        <v>11</v>
      </c>
      <c r="P4157">
        <f t="shared" si="65"/>
        <v>372</v>
      </c>
    </row>
    <row r="4158" spans="1:16" x14ac:dyDescent="0.25">
      <c r="A4158" t="s">
        <v>8158</v>
      </c>
      <c r="B4158" t="s">
        <v>8159</v>
      </c>
      <c r="C4158">
        <v>500</v>
      </c>
      <c r="D4158" t="s">
        <v>10</v>
      </c>
      <c r="E4158">
        <v>2</v>
      </c>
      <c r="F4158">
        <v>373</v>
      </c>
      <c r="G4158">
        <v>4725</v>
      </c>
      <c r="H4158" t="s">
        <v>11</v>
      </c>
      <c r="P4158">
        <f t="shared" si="65"/>
        <v>372</v>
      </c>
    </row>
    <row r="4159" spans="1:16" x14ac:dyDescent="0.25">
      <c r="A4159" t="s">
        <v>8160</v>
      </c>
      <c r="B4159" t="s">
        <v>8161</v>
      </c>
      <c r="C4159">
        <v>500</v>
      </c>
      <c r="D4159" t="s">
        <v>10</v>
      </c>
      <c r="E4159">
        <v>2</v>
      </c>
      <c r="F4159">
        <v>373</v>
      </c>
      <c r="G4159">
        <v>4725</v>
      </c>
      <c r="H4159" t="s">
        <v>11</v>
      </c>
      <c r="P4159">
        <f t="shared" si="65"/>
        <v>372</v>
      </c>
    </row>
    <row r="4160" spans="1:16" x14ac:dyDescent="0.25">
      <c r="A4160" t="s">
        <v>8162</v>
      </c>
      <c r="B4160" t="s">
        <v>8163</v>
      </c>
      <c r="C4160">
        <v>526</v>
      </c>
      <c r="D4160" t="s">
        <v>10</v>
      </c>
      <c r="E4160">
        <v>37</v>
      </c>
      <c r="F4160">
        <v>390</v>
      </c>
      <c r="G4160">
        <v>4725</v>
      </c>
      <c r="H4160" t="s">
        <v>11</v>
      </c>
      <c r="P4160">
        <f t="shared" si="65"/>
        <v>354</v>
      </c>
    </row>
    <row r="4161" spans="1:16" x14ac:dyDescent="0.25">
      <c r="A4161" t="s">
        <v>8164</v>
      </c>
      <c r="B4161" t="s">
        <v>8165</v>
      </c>
      <c r="C4161">
        <v>474</v>
      </c>
      <c r="D4161" t="s">
        <v>10</v>
      </c>
      <c r="E4161">
        <v>1</v>
      </c>
      <c r="F4161">
        <v>341</v>
      </c>
      <c r="G4161">
        <v>4725</v>
      </c>
      <c r="H4161" t="s">
        <v>11</v>
      </c>
      <c r="P4161">
        <f t="shared" si="65"/>
        <v>341</v>
      </c>
    </row>
    <row r="4162" spans="1:16" x14ac:dyDescent="0.25">
      <c r="A4162" t="s">
        <v>8166</v>
      </c>
      <c r="B4162" t="s">
        <v>8167</v>
      </c>
      <c r="C4162">
        <v>473</v>
      </c>
      <c r="D4162" t="s">
        <v>10</v>
      </c>
      <c r="E4162">
        <v>1</v>
      </c>
      <c r="F4162">
        <v>345</v>
      </c>
      <c r="G4162">
        <v>4725</v>
      </c>
      <c r="H4162" t="s">
        <v>11</v>
      </c>
      <c r="P4162">
        <f t="shared" si="65"/>
        <v>345</v>
      </c>
    </row>
    <row r="4163" spans="1:16" x14ac:dyDescent="0.25">
      <c r="A4163" t="s">
        <v>8168</v>
      </c>
      <c r="B4163" t="s">
        <v>8169</v>
      </c>
      <c r="C4163">
        <v>488</v>
      </c>
      <c r="D4163" t="s">
        <v>10</v>
      </c>
      <c r="E4163">
        <v>4</v>
      </c>
      <c r="F4163">
        <v>342</v>
      </c>
      <c r="G4163">
        <v>4725</v>
      </c>
      <c r="H4163" t="s">
        <v>11</v>
      </c>
      <c r="P4163">
        <f t="shared" si="65"/>
        <v>339</v>
      </c>
    </row>
    <row r="4164" spans="1:16" x14ac:dyDescent="0.25">
      <c r="A4164" t="s">
        <v>8170</v>
      </c>
      <c r="B4164" t="s">
        <v>8171</v>
      </c>
      <c r="C4164">
        <v>472</v>
      </c>
      <c r="D4164" t="s">
        <v>10</v>
      </c>
      <c r="E4164">
        <v>4</v>
      </c>
      <c r="F4164">
        <v>342</v>
      </c>
      <c r="G4164">
        <v>4725</v>
      </c>
      <c r="H4164" t="s">
        <v>11</v>
      </c>
      <c r="P4164">
        <f t="shared" si="65"/>
        <v>339</v>
      </c>
    </row>
    <row r="4165" spans="1:16" x14ac:dyDescent="0.25">
      <c r="A4165" t="s">
        <v>8172</v>
      </c>
      <c r="B4165" t="s">
        <v>8173</v>
      </c>
      <c r="C4165">
        <v>479</v>
      </c>
      <c r="D4165" t="s">
        <v>10</v>
      </c>
      <c r="E4165">
        <v>2</v>
      </c>
      <c r="F4165">
        <v>347</v>
      </c>
      <c r="G4165">
        <v>4725</v>
      </c>
      <c r="H4165" t="s">
        <v>11</v>
      </c>
      <c r="P4165">
        <f t="shared" si="65"/>
        <v>346</v>
      </c>
    </row>
    <row r="4166" spans="1:16" x14ac:dyDescent="0.25">
      <c r="A4166" t="s">
        <v>8174</v>
      </c>
      <c r="B4166" t="s">
        <v>8175</v>
      </c>
      <c r="C4166">
        <v>483</v>
      </c>
      <c r="D4166" t="s">
        <v>10</v>
      </c>
      <c r="E4166">
        <v>5</v>
      </c>
      <c r="F4166">
        <v>350</v>
      </c>
      <c r="G4166">
        <v>4725</v>
      </c>
      <c r="H4166" t="s">
        <v>11</v>
      </c>
      <c r="P4166">
        <f t="shared" si="65"/>
        <v>346</v>
      </c>
    </row>
    <row r="4167" spans="1:16" x14ac:dyDescent="0.25">
      <c r="A4167" t="s">
        <v>8176</v>
      </c>
      <c r="B4167" t="s">
        <v>8177</v>
      </c>
      <c r="C4167">
        <v>479</v>
      </c>
      <c r="D4167" t="s">
        <v>10</v>
      </c>
      <c r="E4167">
        <v>4</v>
      </c>
      <c r="F4167">
        <v>341</v>
      </c>
      <c r="G4167">
        <v>4725</v>
      </c>
      <c r="H4167" t="s">
        <v>11</v>
      </c>
      <c r="P4167">
        <f t="shared" si="65"/>
        <v>338</v>
      </c>
    </row>
    <row r="4168" spans="1:16" x14ac:dyDescent="0.25">
      <c r="A4168" t="s">
        <v>8178</v>
      </c>
      <c r="B4168" t="s">
        <v>8179</v>
      </c>
      <c r="C4168">
        <v>471</v>
      </c>
      <c r="D4168" t="s">
        <v>10</v>
      </c>
      <c r="E4168">
        <v>1</v>
      </c>
      <c r="F4168">
        <v>344</v>
      </c>
      <c r="G4168">
        <v>4725</v>
      </c>
      <c r="H4168" t="s">
        <v>11</v>
      </c>
      <c r="P4168">
        <f t="shared" si="65"/>
        <v>344</v>
      </c>
    </row>
    <row r="4169" spans="1:16" x14ac:dyDescent="0.25">
      <c r="A4169" t="s">
        <v>8180</v>
      </c>
      <c r="B4169" t="s">
        <v>8181</v>
      </c>
      <c r="C4169">
        <v>463</v>
      </c>
      <c r="D4169" t="s">
        <v>10</v>
      </c>
      <c r="E4169">
        <v>1</v>
      </c>
      <c r="F4169">
        <v>318</v>
      </c>
      <c r="G4169">
        <v>4725</v>
      </c>
      <c r="H4169" t="s">
        <v>11</v>
      </c>
      <c r="P4169">
        <f t="shared" si="65"/>
        <v>318</v>
      </c>
    </row>
    <row r="4170" spans="1:16" x14ac:dyDescent="0.25">
      <c r="A4170" t="s">
        <v>8182</v>
      </c>
      <c r="B4170" t="s">
        <v>8183</v>
      </c>
      <c r="C4170">
        <v>493</v>
      </c>
      <c r="D4170" t="s">
        <v>10</v>
      </c>
      <c r="E4170">
        <v>15</v>
      </c>
      <c r="F4170">
        <v>354</v>
      </c>
      <c r="G4170">
        <v>4725</v>
      </c>
      <c r="H4170" t="s">
        <v>11</v>
      </c>
      <c r="P4170">
        <f t="shared" si="65"/>
        <v>340</v>
      </c>
    </row>
    <row r="4171" spans="1:16" x14ac:dyDescent="0.25">
      <c r="A4171" t="s">
        <v>8184</v>
      </c>
      <c r="B4171" t="s">
        <v>8185</v>
      </c>
      <c r="C4171">
        <v>472</v>
      </c>
      <c r="D4171" t="s">
        <v>10</v>
      </c>
      <c r="E4171">
        <v>4</v>
      </c>
      <c r="F4171">
        <v>345</v>
      </c>
      <c r="G4171">
        <v>4725</v>
      </c>
      <c r="H4171" t="s">
        <v>11</v>
      </c>
      <c r="P4171">
        <f t="shared" si="65"/>
        <v>342</v>
      </c>
    </row>
    <row r="4172" spans="1:16" x14ac:dyDescent="0.25">
      <c r="A4172" t="s">
        <v>8186</v>
      </c>
      <c r="B4172" t="s">
        <v>8187</v>
      </c>
      <c r="C4172">
        <v>478</v>
      </c>
      <c r="D4172" t="s">
        <v>10</v>
      </c>
      <c r="E4172">
        <v>4</v>
      </c>
      <c r="F4172">
        <v>341</v>
      </c>
      <c r="G4172">
        <v>4725</v>
      </c>
      <c r="H4172" t="s">
        <v>11</v>
      </c>
      <c r="P4172">
        <f t="shared" si="65"/>
        <v>338</v>
      </c>
    </row>
    <row r="4173" spans="1:16" x14ac:dyDescent="0.25">
      <c r="A4173" t="s">
        <v>8188</v>
      </c>
      <c r="B4173" t="s">
        <v>8189</v>
      </c>
      <c r="C4173">
        <v>489</v>
      </c>
      <c r="D4173" t="s">
        <v>10</v>
      </c>
      <c r="E4173">
        <v>9</v>
      </c>
      <c r="F4173">
        <v>355</v>
      </c>
      <c r="G4173">
        <v>4725</v>
      </c>
      <c r="H4173" t="s">
        <v>11</v>
      </c>
      <c r="P4173">
        <f t="shared" si="65"/>
        <v>347</v>
      </c>
    </row>
    <row r="4174" spans="1:16" x14ac:dyDescent="0.25">
      <c r="A4174" t="s">
        <v>8190</v>
      </c>
      <c r="B4174" t="s">
        <v>8191</v>
      </c>
      <c r="C4174">
        <v>527</v>
      </c>
      <c r="D4174" t="s">
        <v>10</v>
      </c>
      <c r="E4174">
        <v>52</v>
      </c>
      <c r="F4174">
        <v>397</v>
      </c>
      <c r="G4174">
        <v>4725</v>
      </c>
      <c r="H4174" t="s">
        <v>11</v>
      </c>
      <c r="P4174">
        <f t="shared" si="65"/>
        <v>346</v>
      </c>
    </row>
    <row r="4175" spans="1:16" x14ac:dyDescent="0.25">
      <c r="A4175" t="s">
        <v>8192</v>
      </c>
      <c r="B4175" t="s">
        <v>8193</v>
      </c>
      <c r="C4175">
        <v>542</v>
      </c>
      <c r="D4175" t="s">
        <v>10</v>
      </c>
      <c r="E4175">
        <v>73</v>
      </c>
      <c r="F4175">
        <v>417</v>
      </c>
      <c r="G4175">
        <v>4725</v>
      </c>
      <c r="H4175" t="s">
        <v>11</v>
      </c>
      <c r="P4175">
        <f t="shared" si="65"/>
        <v>345</v>
      </c>
    </row>
    <row r="4176" spans="1:16" x14ac:dyDescent="0.25">
      <c r="A4176" t="s">
        <v>8194</v>
      </c>
      <c r="B4176" t="s">
        <v>8195</v>
      </c>
      <c r="C4176">
        <v>529</v>
      </c>
      <c r="D4176" t="s">
        <v>10</v>
      </c>
      <c r="E4176">
        <v>27</v>
      </c>
      <c r="F4176">
        <v>380</v>
      </c>
      <c r="G4176">
        <v>4725</v>
      </c>
      <c r="H4176" t="s">
        <v>11</v>
      </c>
      <c r="P4176">
        <f t="shared" si="65"/>
        <v>354</v>
      </c>
    </row>
    <row r="4177" spans="1:16" x14ac:dyDescent="0.25">
      <c r="A4177" t="s">
        <v>8196</v>
      </c>
      <c r="B4177" t="s">
        <v>8197</v>
      </c>
      <c r="C4177">
        <v>480</v>
      </c>
      <c r="D4177" t="s">
        <v>10</v>
      </c>
      <c r="E4177">
        <v>5</v>
      </c>
      <c r="F4177">
        <v>350</v>
      </c>
      <c r="G4177">
        <v>4725</v>
      </c>
      <c r="H4177" t="s">
        <v>11</v>
      </c>
      <c r="P4177">
        <f t="shared" si="65"/>
        <v>346</v>
      </c>
    </row>
    <row r="4178" spans="1:16" x14ac:dyDescent="0.25">
      <c r="A4178" t="s">
        <v>8198</v>
      </c>
      <c r="B4178" t="s">
        <v>8199</v>
      </c>
      <c r="C4178">
        <v>470</v>
      </c>
      <c r="D4178" t="s">
        <v>10</v>
      </c>
      <c r="E4178">
        <v>1</v>
      </c>
      <c r="F4178">
        <v>343</v>
      </c>
      <c r="G4178">
        <v>4725</v>
      </c>
      <c r="H4178" t="s">
        <v>11</v>
      </c>
      <c r="P4178">
        <f t="shared" si="65"/>
        <v>343</v>
      </c>
    </row>
    <row r="4179" spans="1:16" x14ac:dyDescent="0.25">
      <c r="A4179" t="s">
        <v>8200</v>
      </c>
      <c r="B4179" t="s">
        <v>8201</v>
      </c>
      <c r="C4179">
        <v>476</v>
      </c>
      <c r="D4179" t="s">
        <v>10</v>
      </c>
      <c r="E4179">
        <v>4</v>
      </c>
      <c r="F4179">
        <v>345</v>
      </c>
      <c r="G4179">
        <v>4725</v>
      </c>
      <c r="H4179" t="s">
        <v>11</v>
      </c>
      <c r="P4179">
        <f t="shared" si="65"/>
        <v>342</v>
      </c>
    </row>
    <row r="4180" spans="1:16" x14ac:dyDescent="0.25">
      <c r="A4180" t="s">
        <v>8202</v>
      </c>
      <c r="B4180" t="s">
        <v>8203</v>
      </c>
      <c r="C4180">
        <v>586</v>
      </c>
      <c r="D4180" t="s">
        <v>10</v>
      </c>
      <c r="E4180">
        <v>1</v>
      </c>
      <c r="F4180">
        <v>346</v>
      </c>
      <c r="G4180">
        <v>4725</v>
      </c>
      <c r="H4180" t="s">
        <v>11</v>
      </c>
      <c r="P4180">
        <f t="shared" si="65"/>
        <v>346</v>
      </c>
    </row>
    <row r="4181" spans="1:16" x14ac:dyDescent="0.25">
      <c r="A4181" t="s">
        <v>8204</v>
      </c>
      <c r="B4181" t="s">
        <v>8205</v>
      </c>
      <c r="C4181">
        <v>478</v>
      </c>
      <c r="D4181" t="s">
        <v>10</v>
      </c>
      <c r="E4181">
        <v>4</v>
      </c>
      <c r="F4181">
        <v>336</v>
      </c>
      <c r="G4181">
        <v>4725</v>
      </c>
      <c r="H4181" t="s">
        <v>11</v>
      </c>
      <c r="P4181">
        <f t="shared" si="65"/>
        <v>333</v>
      </c>
    </row>
    <row r="4182" spans="1:16" x14ac:dyDescent="0.25">
      <c r="A4182" t="s">
        <v>8206</v>
      </c>
      <c r="B4182" t="s">
        <v>8207</v>
      </c>
      <c r="C4182">
        <v>481</v>
      </c>
      <c r="D4182" t="s">
        <v>10</v>
      </c>
      <c r="E4182">
        <v>2</v>
      </c>
      <c r="F4182">
        <v>346</v>
      </c>
      <c r="G4182">
        <v>4725</v>
      </c>
      <c r="H4182" t="s">
        <v>11</v>
      </c>
      <c r="P4182">
        <f t="shared" si="65"/>
        <v>345</v>
      </c>
    </row>
    <row r="4183" spans="1:16" x14ac:dyDescent="0.25">
      <c r="A4183" t="s">
        <v>8208</v>
      </c>
      <c r="B4183" t="s">
        <v>8209</v>
      </c>
      <c r="C4183">
        <v>469</v>
      </c>
      <c r="D4183" t="s">
        <v>10</v>
      </c>
      <c r="E4183">
        <v>1</v>
      </c>
      <c r="F4183">
        <v>338</v>
      </c>
      <c r="G4183">
        <v>4725</v>
      </c>
      <c r="H4183" t="s">
        <v>11</v>
      </c>
      <c r="P4183">
        <f t="shared" si="65"/>
        <v>338</v>
      </c>
    </row>
    <row r="4184" spans="1:16" x14ac:dyDescent="0.25">
      <c r="A4184" t="s">
        <v>8210</v>
      </c>
      <c r="B4184" t="s">
        <v>8211</v>
      </c>
      <c r="C4184">
        <v>481</v>
      </c>
      <c r="D4184" t="s">
        <v>10</v>
      </c>
      <c r="E4184">
        <v>5</v>
      </c>
      <c r="F4184">
        <v>350</v>
      </c>
      <c r="G4184">
        <v>4725</v>
      </c>
      <c r="H4184" t="s">
        <v>11</v>
      </c>
      <c r="P4184">
        <f t="shared" si="65"/>
        <v>346</v>
      </c>
    </row>
    <row r="4185" spans="1:16" x14ac:dyDescent="0.25">
      <c r="A4185" t="s">
        <v>8212</v>
      </c>
      <c r="B4185" t="s">
        <v>8213</v>
      </c>
      <c r="C4185">
        <v>470</v>
      </c>
      <c r="D4185" t="s">
        <v>10</v>
      </c>
      <c r="E4185">
        <v>1</v>
      </c>
      <c r="F4185">
        <v>343</v>
      </c>
      <c r="G4185">
        <v>4725</v>
      </c>
      <c r="H4185" t="s">
        <v>11</v>
      </c>
      <c r="P4185">
        <f t="shared" si="65"/>
        <v>343</v>
      </c>
    </row>
    <row r="4186" spans="1:16" x14ac:dyDescent="0.25">
      <c r="A4186" t="s">
        <v>8214</v>
      </c>
      <c r="B4186" t="s">
        <v>8215</v>
      </c>
      <c r="C4186">
        <v>469</v>
      </c>
      <c r="D4186" t="s">
        <v>10</v>
      </c>
      <c r="E4186">
        <v>1</v>
      </c>
      <c r="F4186">
        <v>345</v>
      </c>
      <c r="G4186">
        <v>4725</v>
      </c>
      <c r="H4186" t="s">
        <v>11</v>
      </c>
      <c r="P4186">
        <f t="shared" si="65"/>
        <v>345</v>
      </c>
    </row>
    <row r="4187" spans="1:16" x14ac:dyDescent="0.25">
      <c r="A4187" t="s">
        <v>8216</v>
      </c>
      <c r="B4187" t="s">
        <v>8217</v>
      </c>
      <c r="C4187">
        <v>476</v>
      </c>
      <c r="D4187" t="s">
        <v>10</v>
      </c>
      <c r="E4187">
        <v>2</v>
      </c>
      <c r="F4187">
        <v>347</v>
      </c>
      <c r="G4187">
        <v>4725</v>
      </c>
      <c r="H4187" t="s">
        <v>11</v>
      </c>
      <c r="P4187">
        <f t="shared" si="65"/>
        <v>346</v>
      </c>
    </row>
    <row r="4188" spans="1:16" x14ac:dyDescent="0.25">
      <c r="A4188" t="s">
        <v>8218</v>
      </c>
      <c r="B4188" t="s">
        <v>8219</v>
      </c>
      <c r="C4188">
        <v>485</v>
      </c>
      <c r="D4188" t="s">
        <v>10</v>
      </c>
      <c r="E4188">
        <v>1</v>
      </c>
      <c r="F4188">
        <v>348</v>
      </c>
      <c r="G4188">
        <v>4725</v>
      </c>
      <c r="H4188" t="s">
        <v>11</v>
      </c>
      <c r="P4188">
        <f t="shared" si="65"/>
        <v>348</v>
      </c>
    </row>
    <row r="4189" spans="1:16" x14ac:dyDescent="0.25">
      <c r="A4189" t="s">
        <v>8220</v>
      </c>
      <c r="B4189" t="s">
        <v>8221</v>
      </c>
      <c r="C4189">
        <v>470</v>
      </c>
      <c r="D4189" t="s">
        <v>10</v>
      </c>
      <c r="E4189">
        <v>1</v>
      </c>
      <c r="F4189">
        <v>343</v>
      </c>
      <c r="G4189">
        <v>4725</v>
      </c>
      <c r="H4189" t="s">
        <v>11</v>
      </c>
      <c r="P4189">
        <f t="shared" si="65"/>
        <v>343</v>
      </c>
    </row>
    <row r="4190" spans="1:16" x14ac:dyDescent="0.25">
      <c r="A4190" t="s">
        <v>8222</v>
      </c>
      <c r="B4190" t="s">
        <v>8223</v>
      </c>
      <c r="C4190">
        <v>481</v>
      </c>
      <c r="D4190" t="s">
        <v>10</v>
      </c>
      <c r="E4190">
        <v>5</v>
      </c>
      <c r="F4190">
        <v>350</v>
      </c>
      <c r="G4190">
        <v>4725</v>
      </c>
      <c r="H4190" t="s">
        <v>11</v>
      </c>
      <c r="P4190">
        <f t="shared" si="65"/>
        <v>346</v>
      </c>
    </row>
    <row r="4191" spans="1:16" x14ac:dyDescent="0.25">
      <c r="A4191" t="s">
        <v>8224</v>
      </c>
      <c r="B4191" t="s">
        <v>8225</v>
      </c>
      <c r="C4191">
        <v>475</v>
      </c>
      <c r="D4191" t="s">
        <v>10</v>
      </c>
      <c r="E4191">
        <v>4</v>
      </c>
      <c r="F4191">
        <v>340</v>
      </c>
      <c r="G4191">
        <v>4725</v>
      </c>
      <c r="H4191" t="s">
        <v>11</v>
      </c>
      <c r="P4191">
        <f t="shared" si="65"/>
        <v>337</v>
      </c>
    </row>
    <row r="4192" spans="1:16" x14ac:dyDescent="0.25">
      <c r="A4192" t="s">
        <v>8226</v>
      </c>
      <c r="B4192" t="s">
        <v>8227</v>
      </c>
      <c r="C4192">
        <v>502</v>
      </c>
      <c r="D4192" t="s">
        <v>10</v>
      </c>
      <c r="E4192">
        <v>126</v>
      </c>
      <c r="F4192">
        <v>477</v>
      </c>
      <c r="G4192">
        <v>4725</v>
      </c>
      <c r="H4192" t="s">
        <v>11</v>
      </c>
      <c r="P4192">
        <f t="shared" si="65"/>
        <v>352</v>
      </c>
    </row>
    <row r="4193" spans="1:16" x14ac:dyDescent="0.25">
      <c r="A4193" t="s">
        <v>8228</v>
      </c>
      <c r="B4193" t="s">
        <v>8229</v>
      </c>
      <c r="C4193">
        <v>480</v>
      </c>
      <c r="D4193" t="s">
        <v>10</v>
      </c>
      <c r="E4193">
        <v>2</v>
      </c>
      <c r="F4193">
        <v>347</v>
      </c>
      <c r="G4193">
        <v>4725</v>
      </c>
      <c r="H4193" t="s">
        <v>11</v>
      </c>
      <c r="P4193">
        <f t="shared" si="65"/>
        <v>346</v>
      </c>
    </row>
    <row r="4194" spans="1:16" x14ac:dyDescent="0.25">
      <c r="A4194" t="s">
        <v>8230</v>
      </c>
      <c r="B4194" t="s">
        <v>8231</v>
      </c>
      <c r="C4194">
        <v>476</v>
      </c>
      <c r="D4194" t="s">
        <v>10</v>
      </c>
      <c r="E4194">
        <v>3</v>
      </c>
      <c r="F4194">
        <v>344</v>
      </c>
      <c r="G4194">
        <v>4725</v>
      </c>
      <c r="H4194" t="s">
        <v>11</v>
      </c>
      <c r="P4194">
        <f t="shared" si="65"/>
        <v>342</v>
      </c>
    </row>
    <row r="4195" spans="1:16" x14ac:dyDescent="0.25">
      <c r="A4195" t="s">
        <v>8232</v>
      </c>
      <c r="B4195" t="s">
        <v>8233</v>
      </c>
      <c r="C4195">
        <v>837</v>
      </c>
      <c r="D4195" t="s">
        <v>10</v>
      </c>
      <c r="E4195">
        <v>501</v>
      </c>
      <c r="F4195">
        <v>704</v>
      </c>
      <c r="G4195">
        <v>4725</v>
      </c>
      <c r="H4195" t="s">
        <v>11</v>
      </c>
      <c r="P4195">
        <f t="shared" si="65"/>
        <v>204</v>
      </c>
    </row>
    <row r="4196" spans="1:16" x14ac:dyDescent="0.25">
      <c r="A4196" t="s">
        <v>8234</v>
      </c>
      <c r="B4196" t="s">
        <v>8235</v>
      </c>
      <c r="C4196">
        <v>747</v>
      </c>
      <c r="D4196" t="s">
        <v>10</v>
      </c>
      <c r="E4196">
        <v>435</v>
      </c>
      <c r="F4196">
        <v>611</v>
      </c>
      <c r="G4196">
        <v>4725</v>
      </c>
      <c r="H4196" t="s">
        <v>11</v>
      </c>
      <c r="P4196">
        <f t="shared" si="65"/>
        <v>177</v>
      </c>
    </row>
    <row r="4197" spans="1:16" x14ac:dyDescent="0.25">
      <c r="A4197" t="s">
        <v>8234</v>
      </c>
      <c r="B4197" t="s">
        <v>8235</v>
      </c>
      <c r="C4197">
        <v>747</v>
      </c>
      <c r="D4197" t="s">
        <v>10</v>
      </c>
      <c r="E4197">
        <v>65</v>
      </c>
      <c r="F4197">
        <v>219</v>
      </c>
      <c r="G4197">
        <v>4725</v>
      </c>
      <c r="H4197" t="s">
        <v>11</v>
      </c>
      <c r="P4197">
        <f t="shared" si="65"/>
        <v>155</v>
      </c>
    </row>
    <row r="4198" spans="1:16" x14ac:dyDescent="0.25">
      <c r="A4198" t="s">
        <v>8236</v>
      </c>
      <c r="B4198" t="s">
        <v>8237</v>
      </c>
      <c r="C4198">
        <v>505</v>
      </c>
      <c r="D4198" t="s">
        <v>10</v>
      </c>
      <c r="E4198">
        <v>21</v>
      </c>
      <c r="F4198">
        <v>368</v>
      </c>
      <c r="G4198">
        <v>4725</v>
      </c>
      <c r="H4198" t="s">
        <v>11</v>
      </c>
      <c r="P4198">
        <f t="shared" si="65"/>
        <v>348</v>
      </c>
    </row>
    <row r="4199" spans="1:16" x14ac:dyDescent="0.25">
      <c r="A4199" t="s">
        <v>8238</v>
      </c>
      <c r="B4199" t="s">
        <v>8239</v>
      </c>
      <c r="C4199">
        <v>515</v>
      </c>
      <c r="D4199" t="s">
        <v>10</v>
      </c>
      <c r="E4199">
        <v>33</v>
      </c>
      <c r="F4199">
        <v>379</v>
      </c>
      <c r="G4199">
        <v>4725</v>
      </c>
      <c r="H4199" t="s">
        <v>11</v>
      </c>
      <c r="P4199">
        <f t="shared" si="65"/>
        <v>347</v>
      </c>
    </row>
    <row r="4200" spans="1:16" x14ac:dyDescent="0.25">
      <c r="A4200" t="s">
        <v>8240</v>
      </c>
      <c r="B4200" t="s">
        <v>8241</v>
      </c>
      <c r="C4200">
        <v>577</v>
      </c>
      <c r="D4200" t="s">
        <v>10</v>
      </c>
      <c r="E4200">
        <v>1</v>
      </c>
      <c r="F4200">
        <v>343</v>
      </c>
      <c r="G4200">
        <v>4725</v>
      </c>
      <c r="H4200" t="s">
        <v>11</v>
      </c>
      <c r="P4200">
        <f t="shared" si="65"/>
        <v>343</v>
      </c>
    </row>
    <row r="4201" spans="1:16" x14ac:dyDescent="0.25">
      <c r="A4201" t="s">
        <v>8242</v>
      </c>
      <c r="B4201" t="s">
        <v>8243</v>
      </c>
      <c r="C4201">
        <v>481</v>
      </c>
      <c r="D4201" t="s">
        <v>10</v>
      </c>
      <c r="E4201">
        <v>2</v>
      </c>
      <c r="F4201">
        <v>344</v>
      </c>
      <c r="G4201">
        <v>4725</v>
      </c>
      <c r="H4201" t="s">
        <v>11</v>
      </c>
      <c r="P4201">
        <f t="shared" si="65"/>
        <v>343</v>
      </c>
    </row>
    <row r="4202" spans="1:16" x14ac:dyDescent="0.25">
      <c r="A4202" t="s">
        <v>8244</v>
      </c>
      <c r="B4202" t="s">
        <v>8245</v>
      </c>
      <c r="C4202">
        <v>511</v>
      </c>
      <c r="D4202" t="s">
        <v>10</v>
      </c>
      <c r="E4202">
        <v>20</v>
      </c>
      <c r="F4202">
        <v>366</v>
      </c>
      <c r="G4202">
        <v>4725</v>
      </c>
      <c r="H4202" t="s">
        <v>11</v>
      </c>
      <c r="P4202">
        <f t="shared" si="65"/>
        <v>347</v>
      </c>
    </row>
    <row r="4203" spans="1:16" x14ac:dyDescent="0.25">
      <c r="A4203" t="s">
        <v>8246</v>
      </c>
      <c r="B4203" t="s">
        <v>8247</v>
      </c>
      <c r="C4203">
        <v>476</v>
      </c>
      <c r="D4203" t="s">
        <v>10</v>
      </c>
      <c r="E4203">
        <v>4</v>
      </c>
      <c r="F4203">
        <v>345</v>
      </c>
      <c r="G4203">
        <v>4725</v>
      </c>
      <c r="H4203" t="s">
        <v>11</v>
      </c>
      <c r="P4203">
        <f t="shared" si="65"/>
        <v>342</v>
      </c>
    </row>
    <row r="4204" spans="1:16" x14ac:dyDescent="0.25">
      <c r="A4204" t="s">
        <v>8248</v>
      </c>
      <c r="B4204" t="s">
        <v>8249</v>
      </c>
      <c r="C4204">
        <v>527</v>
      </c>
      <c r="D4204" t="s">
        <v>10</v>
      </c>
      <c r="E4204">
        <v>38</v>
      </c>
      <c r="F4204">
        <v>391</v>
      </c>
      <c r="G4204">
        <v>4725</v>
      </c>
      <c r="H4204" t="s">
        <v>11</v>
      </c>
      <c r="P4204">
        <f t="shared" si="65"/>
        <v>354</v>
      </c>
    </row>
    <row r="4205" spans="1:16" x14ac:dyDescent="0.25">
      <c r="A4205" t="s">
        <v>8250</v>
      </c>
      <c r="B4205" t="s">
        <v>8251</v>
      </c>
      <c r="C4205">
        <v>482</v>
      </c>
      <c r="D4205" t="s">
        <v>10</v>
      </c>
      <c r="E4205">
        <v>4</v>
      </c>
      <c r="F4205">
        <v>343</v>
      </c>
      <c r="G4205">
        <v>4725</v>
      </c>
      <c r="H4205" t="s">
        <v>11</v>
      </c>
      <c r="P4205">
        <f t="shared" si="65"/>
        <v>340</v>
      </c>
    </row>
    <row r="4206" spans="1:16" x14ac:dyDescent="0.25">
      <c r="A4206" t="s">
        <v>8252</v>
      </c>
      <c r="B4206" t="s">
        <v>8253</v>
      </c>
      <c r="C4206">
        <v>108</v>
      </c>
      <c r="D4206" t="s">
        <v>10</v>
      </c>
      <c r="E4206">
        <v>42</v>
      </c>
      <c r="F4206">
        <v>103</v>
      </c>
      <c r="G4206">
        <v>4725</v>
      </c>
      <c r="H4206" t="s">
        <v>11</v>
      </c>
      <c r="P4206">
        <f t="shared" si="65"/>
        <v>62</v>
      </c>
    </row>
    <row r="4207" spans="1:16" x14ac:dyDescent="0.25">
      <c r="A4207" t="s">
        <v>8254</v>
      </c>
      <c r="B4207" t="s">
        <v>8255</v>
      </c>
      <c r="C4207">
        <v>502</v>
      </c>
      <c r="D4207" t="s">
        <v>10</v>
      </c>
      <c r="E4207">
        <v>1</v>
      </c>
      <c r="F4207">
        <v>327</v>
      </c>
      <c r="G4207">
        <v>4725</v>
      </c>
      <c r="H4207" t="s">
        <v>11</v>
      </c>
      <c r="P4207">
        <f t="shared" si="65"/>
        <v>327</v>
      </c>
    </row>
    <row r="4208" spans="1:16" x14ac:dyDescent="0.25">
      <c r="A4208" t="s">
        <v>8256</v>
      </c>
      <c r="B4208" t="s">
        <v>8257</v>
      </c>
      <c r="C4208">
        <v>555</v>
      </c>
      <c r="D4208" t="s">
        <v>10</v>
      </c>
      <c r="E4208">
        <v>31</v>
      </c>
      <c r="F4208">
        <v>382</v>
      </c>
      <c r="G4208">
        <v>4725</v>
      </c>
      <c r="H4208" t="s">
        <v>11</v>
      </c>
      <c r="P4208">
        <f t="shared" si="65"/>
        <v>352</v>
      </c>
    </row>
    <row r="4209" spans="1:16" x14ac:dyDescent="0.25">
      <c r="A4209" t="s">
        <v>8258</v>
      </c>
      <c r="B4209" t="s">
        <v>8259</v>
      </c>
      <c r="C4209">
        <v>478</v>
      </c>
      <c r="D4209" t="s">
        <v>10</v>
      </c>
      <c r="E4209">
        <v>1</v>
      </c>
      <c r="F4209">
        <v>346</v>
      </c>
      <c r="G4209">
        <v>4725</v>
      </c>
      <c r="H4209" t="s">
        <v>11</v>
      </c>
      <c r="P4209">
        <f t="shared" si="65"/>
        <v>346</v>
      </c>
    </row>
    <row r="4210" spans="1:16" x14ac:dyDescent="0.25">
      <c r="A4210" t="s">
        <v>8260</v>
      </c>
      <c r="B4210" t="s">
        <v>8261</v>
      </c>
      <c r="C4210">
        <v>586</v>
      </c>
      <c r="D4210" t="s">
        <v>10</v>
      </c>
      <c r="E4210">
        <v>1</v>
      </c>
      <c r="F4210">
        <v>345</v>
      </c>
      <c r="G4210">
        <v>4725</v>
      </c>
      <c r="H4210" t="s">
        <v>11</v>
      </c>
      <c r="P4210">
        <f t="shared" si="65"/>
        <v>345</v>
      </c>
    </row>
    <row r="4211" spans="1:16" x14ac:dyDescent="0.25">
      <c r="A4211" t="s">
        <v>8262</v>
      </c>
      <c r="B4211" t="s">
        <v>8263</v>
      </c>
      <c r="C4211">
        <v>478</v>
      </c>
      <c r="D4211" t="s">
        <v>10</v>
      </c>
      <c r="E4211">
        <v>2</v>
      </c>
      <c r="F4211">
        <v>346</v>
      </c>
      <c r="G4211">
        <v>4725</v>
      </c>
      <c r="H4211" t="s">
        <v>11</v>
      </c>
      <c r="P4211">
        <f t="shared" si="65"/>
        <v>345</v>
      </c>
    </row>
    <row r="4212" spans="1:16" x14ac:dyDescent="0.25">
      <c r="A4212" t="s">
        <v>8264</v>
      </c>
      <c r="B4212" t="s">
        <v>8265</v>
      </c>
      <c r="C4212">
        <v>481</v>
      </c>
      <c r="D4212" t="s">
        <v>10</v>
      </c>
      <c r="E4212">
        <v>5</v>
      </c>
      <c r="F4212">
        <v>350</v>
      </c>
      <c r="G4212">
        <v>4725</v>
      </c>
      <c r="H4212" t="s">
        <v>11</v>
      </c>
      <c r="P4212">
        <f t="shared" si="65"/>
        <v>346</v>
      </c>
    </row>
    <row r="4213" spans="1:16" x14ac:dyDescent="0.25">
      <c r="A4213" t="s">
        <v>8266</v>
      </c>
      <c r="B4213" t="s">
        <v>8267</v>
      </c>
      <c r="C4213">
        <v>470</v>
      </c>
      <c r="D4213" t="s">
        <v>10</v>
      </c>
      <c r="E4213">
        <v>1</v>
      </c>
      <c r="F4213">
        <v>343</v>
      </c>
      <c r="G4213">
        <v>4725</v>
      </c>
      <c r="H4213" t="s">
        <v>11</v>
      </c>
      <c r="P4213">
        <f t="shared" si="65"/>
        <v>343</v>
      </c>
    </row>
    <row r="4214" spans="1:16" x14ac:dyDescent="0.25">
      <c r="A4214" t="s">
        <v>8268</v>
      </c>
      <c r="B4214" t="s">
        <v>8269</v>
      </c>
      <c r="C4214">
        <v>475</v>
      </c>
      <c r="D4214" t="s">
        <v>10</v>
      </c>
      <c r="E4214">
        <v>1</v>
      </c>
      <c r="F4214">
        <v>336</v>
      </c>
      <c r="G4214">
        <v>4725</v>
      </c>
      <c r="H4214" t="s">
        <v>11</v>
      </c>
      <c r="P4214">
        <f t="shared" si="65"/>
        <v>336</v>
      </c>
    </row>
    <row r="4215" spans="1:16" x14ac:dyDescent="0.25">
      <c r="A4215" t="s">
        <v>8270</v>
      </c>
      <c r="B4215" t="s">
        <v>8271</v>
      </c>
      <c r="C4215">
        <v>500</v>
      </c>
      <c r="D4215" t="s">
        <v>10</v>
      </c>
      <c r="E4215">
        <v>32</v>
      </c>
      <c r="F4215">
        <v>371</v>
      </c>
      <c r="G4215">
        <v>4725</v>
      </c>
      <c r="H4215" t="s">
        <v>11</v>
      </c>
      <c r="P4215">
        <f t="shared" ref="P4215:P4278" si="66">F4215-E4215+1</f>
        <v>340</v>
      </c>
    </row>
    <row r="4216" spans="1:16" x14ac:dyDescent="0.25">
      <c r="A4216" t="s">
        <v>8272</v>
      </c>
      <c r="B4216" t="s">
        <v>8273</v>
      </c>
      <c r="C4216">
        <v>484</v>
      </c>
      <c r="D4216" t="s">
        <v>10</v>
      </c>
      <c r="E4216">
        <v>8</v>
      </c>
      <c r="F4216">
        <v>342</v>
      </c>
      <c r="G4216">
        <v>4725</v>
      </c>
      <c r="H4216" t="s">
        <v>11</v>
      </c>
      <c r="P4216">
        <f t="shared" si="66"/>
        <v>335</v>
      </c>
    </row>
    <row r="4217" spans="1:16" x14ac:dyDescent="0.25">
      <c r="A4217" t="s">
        <v>8274</v>
      </c>
      <c r="B4217" t="s">
        <v>8275</v>
      </c>
      <c r="C4217">
        <v>937</v>
      </c>
      <c r="D4217" t="s">
        <v>10</v>
      </c>
      <c r="E4217">
        <v>7</v>
      </c>
      <c r="F4217">
        <v>254</v>
      </c>
      <c r="G4217">
        <v>4725</v>
      </c>
      <c r="H4217" t="s">
        <v>11</v>
      </c>
      <c r="P4217">
        <f t="shared" si="66"/>
        <v>248</v>
      </c>
    </row>
    <row r="4218" spans="1:16" x14ac:dyDescent="0.25">
      <c r="A4218" t="s">
        <v>8277</v>
      </c>
      <c r="B4218" t="s">
        <v>8278</v>
      </c>
      <c r="C4218">
        <v>478</v>
      </c>
      <c r="D4218" t="s">
        <v>10</v>
      </c>
      <c r="E4218">
        <v>2</v>
      </c>
      <c r="F4218">
        <v>343</v>
      </c>
      <c r="G4218">
        <v>4725</v>
      </c>
      <c r="H4218" t="s">
        <v>11</v>
      </c>
      <c r="P4218">
        <f t="shared" si="66"/>
        <v>342</v>
      </c>
    </row>
    <row r="4219" spans="1:16" x14ac:dyDescent="0.25">
      <c r="A4219" t="s">
        <v>8279</v>
      </c>
      <c r="B4219" t="s">
        <v>8280</v>
      </c>
      <c r="C4219">
        <v>478</v>
      </c>
      <c r="D4219" t="s">
        <v>10</v>
      </c>
      <c r="E4219">
        <v>2</v>
      </c>
      <c r="F4219">
        <v>343</v>
      </c>
      <c r="G4219">
        <v>4725</v>
      </c>
      <c r="H4219" t="s">
        <v>11</v>
      </c>
      <c r="P4219">
        <f t="shared" si="66"/>
        <v>342</v>
      </c>
    </row>
    <row r="4220" spans="1:16" x14ac:dyDescent="0.25">
      <c r="A4220" t="s">
        <v>8281</v>
      </c>
      <c r="B4220" t="s">
        <v>8282</v>
      </c>
      <c r="C4220">
        <v>478</v>
      </c>
      <c r="D4220" t="s">
        <v>10</v>
      </c>
      <c r="E4220">
        <v>2</v>
      </c>
      <c r="F4220">
        <v>343</v>
      </c>
      <c r="G4220">
        <v>4725</v>
      </c>
      <c r="H4220" t="s">
        <v>11</v>
      </c>
      <c r="P4220">
        <f t="shared" si="66"/>
        <v>342</v>
      </c>
    </row>
    <row r="4221" spans="1:16" x14ac:dyDescent="0.25">
      <c r="A4221" t="s">
        <v>8283</v>
      </c>
      <c r="B4221" t="s">
        <v>8284</v>
      </c>
      <c r="C4221">
        <v>484</v>
      </c>
      <c r="D4221" t="s">
        <v>10</v>
      </c>
      <c r="E4221">
        <v>2</v>
      </c>
      <c r="F4221">
        <v>342</v>
      </c>
      <c r="G4221">
        <v>4725</v>
      </c>
      <c r="H4221" t="s">
        <v>11</v>
      </c>
      <c r="P4221">
        <f t="shared" si="66"/>
        <v>341</v>
      </c>
    </row>
    <row r="4222" spans="1:16" x14ac:dyDescent="0.25">
      <c r="A4222" t="s">
        <v>8285</v>
      </c>
      <c r="B4222" t="s">
        <v>8286</v>
      </c>
      <c r="C4222">
        <v>484</v>
      </c>
      <c r="D4222" t="s">
        <v>10</v>
      </c>
      <c r="E4222">
        <v>2</v>
      </c>
      <c r="F4222">
        <v>342</v>
      </c>
      <c r="G4222">
        <v>4725</v>
      </c>
      <c r="H4222" t="s">
        <v>11</v>
      </c>
      <c r="P4222">
        <f t="shared" si="66"/>
        <v>341</v>
      </c>
    </row>
    <row r="4223" spans="1:16" x14ac:dyDescent="0.25">
      <c r="A4223" t="s">
        <v>8287</v>
      </c>
      <c r="B4223" t="s">
        <v>8288</v>
      </c>
      <c r="C4223">
        <v>484</v>
      </c>
      <c r="D4223" t="s">
        <v>10</v>
      </c>
      <c r="E4223">
        <v>2</v>
      </c>
      <c r="F4223">
        <v>342</v>
      </c>
      <c r="G4223">
        <v>4725</v>
      </c>
      <c r="H4223" t="s">
        <v>11</v>
      </c>
      <c r="P4223">
        <f t="shared" si="66"/>
        <v>341</v>
      </c>
    </row>
    <row r="4224" spans="1:16" x14ac:dyDescent="0.25">
      <c r="A4224" t="s">
        <v>8289</v>
      </c>
      <c r="B4224" t="s">
        <v>8290</v>
      </c>
      <c r="C4224">
        <v>484</v>
      </c>
      <c r="D4224" t="s">
        <v>10</v>
      </c>
      <c r="E4224">
        <v>2</v>
      </c>
      <c r="F4224">
        <v>342</v>
      </c>
      <c r="G4224">
        <v>4725</v>
      </c>
      <c r="H4224" t="s">
        <v>11</v>
      </c>
      <c r="P4224">
        <f t="shared" si="66"/>
        <v>341</v>
      </c>
    </row>
    <row r="4225" spans="1:16" x14ac:dyDescent="0.25">
      <c r="A4225" t="s">
        <v>8291</v>
      </c>
      <c r="B4225" t="s">
        <v>8292</v>
      </c>
      <c r="C4225">
        <v>484</v>
      </c>
      <c r="D4225" t="s">
        <v>10</v>
      </c>
      <c r="E4225">
        <v>2</v>
      </c>
      <c r="F4225">
        <v>342</v>
      </c>
      <c r="G4225">
        <v>4725</v>
      </c>
      <c r="H4225" t="s">
        <v>11</v>
      </c>
      <c r="P4225">
        <f t="shared" si="66"/>
        <v>341</v>
      </c>
    </row>
    <row r="4226" spans="1:16" x14ac:dyDescent="0.25">
      <c r="A4226" t="s">
        <v>8293</v>
      </c>
      <c r="B4226" t="s">
        <v>8294</v>
      </c>
      <c r="C4226">
        <v>484</v>
      </c>
      <c r="D4226" t="s">
        <v>10</v>
      </c>
      <c r="E4226">
        <v>2</v>
      </c>
      <c r="F4226">
        <v>342</v>
      </c>
      <c r="G4226">
        <v>4725</v>
      </c>
      <c r="H4226" t="s">
        <v>11</v>
      </c>
      <c r="P4226">
        <f t="shared" si="66"/>
        <v>341</v>
      </c>
    </row>
    <row r="4227" spans="1:16" x14ac:dyDescent="0.25">
      <c r="A4227" t="s">
        <v>8295</v>
      </c>
      <c r="B4227" t="s">
        <v>8296</v>
      </c>
      <c r="C4227">
        <v>484</v>
      </c>
      <c r="D4227" t="s">
        <v>10</v>
      </c>
      <c r="E4227">
        <v>2</v>
      </c>
      <c r="F4227">
        <v>342</v>
      </c>
      <c r="G4227">
        <v>4725</v>
      </c>
      <c r="H4227" t="s">
        <v>11</v>
      </c>
      <c r="P4227">
        <f t="shared" si="66"/>
        <v>341</v>
      </c>
    </row>
    <row r="4228" spans="1:16" x14ac:dyDescent="0.25">
      <c r="A4228" t="s">
        <v>8297</v>
      </c>
      <c r="B4228" t="s">
        <v>8298</v>
      </c>
      <c r="C4228">
        <v>484</v>
      </c>
      <c r="D4228" t="s">
        <v>10</v>
      </c>
      <c r="E4228">
        <v>2</v>
      </c>
      <c r="F4228">
        <v>342</v>
      </c>
      <c r="G4228">
        <v>4725</v>
      </c>
      <c r="H4228" t="s">
        <v>11</v>
      </c>
      <c r="P4228">
        <f t="shared" si="66"/>
        <v>341</v>
      </c>
    </row>
    <row r="4229" spans="1:16" x14ac:dyDescent="0.25">
      <c r="A4229" t="s">
        <v>8299</v>
      </c>
      <c r="B4229" t="s">
        <v>8300</v>
      </c>
      <c r="C4229">
        <v>484</v>
      </c>
      <c r="D4229" t="s">
        <v>10</v>
      </c>
      <c r="E4229">
        <v>2</v>
      </c>
      <c r="F4229">
        <v>342</v>
      </c>
      <c r="G4229">
        <v>4725</v>
      </c>
      <c r="H4229" t="s">
        <v>11</v>
      </c>
      <c r="P4229">
        <f t="shared" si="66"/>
        <v>341</v>
      </c>
    </row>
    <row r="4230" spans="1:16" x14ac:dyDescent="0.25">
      <c r="A4230" t="s">
        <v>8301</v>
      </c>
      <c r="B4230" t="s">
        <v>8302</v>
      </c>
      <c r="C4230">
        <v>484</v>
      </c>
      <c r="D4230" t="s">
        <v>10</v>
      </c>
      <c r="E4230">
        <v>2</v>
      </c>
      <c r="F4230">
        <v>342</v>
      </c>
      <c r="G4230">
        <v>4725</v>
      </c>
      <c r="H4230" t="s">
        <v>11</v>
      </c>
      <c r="P4230">
        <f t="shared" si="66"/>
        <v>341</v>
      </c>
    </row>
    <row r="4231" spans="1:16" x14ac:dyDescent="0.25">
      <c r="A4231" t="s">
        <v>8303</v>
      </c>
      <c r="B4231" t="s">
        <v>8304</v>
      </c>
      <c r="C4231">
        <v>496</v>
      </c>
      <c r="D4231" t="s">
        <v>10</v>
      </c>
      <c r="E4231">
        <v>2</v>
      </c>
      <c r="F4231">
        <v>341</v>
      </c>
      <c r="G4231">
        <v>4725</v>
      </c>
      <c r="H4231" t="s">
        <v>11</v>
      </c>
      <c r="P4231">
        <f t="shared" si="66"/>
        <v>340</v>
      </c>
    </row>
    <row r="4232" spans="1:16" x14ac:dyDescent="0.25">
      <c r="A4232" t="s">
        <v>8305</v>
      </c>
      <c r="B4232" t="s">
        <v>8306</v>
      </c>
      <c r="C4232">
        <v>496</v>
      </c>
      <c r="D4232" t="s">
        <v>10</v>
      </c>
      <c r="E4232">
        <v>2</v>
      </c>
      <c r="F4232">
        <v>342</v>
      </c>
      <c r="G4232">
        <v>4725</v>
      </c>
      <c r="H4232" t="s">
        <v>11</v>
      </c>
      <c r="P4232">
        <f t="shared" si="66"/>
        <v>341</v>
      </c>
    </row>
    <row r="4233" spans="1:16" x14ac:dyDescent="0.25">
      <c r="A4233" t="s">
        <v>8307</v>
      </c>
      <c r="B4233" t="s">
        <v>8308</v>
      </c>
      <c r="C4233">
        <v>496</v>
      </c>
      <c r="D4233" t="s">
        <v>10</v>
      </c>
      <c r="E4233">
        <v>2</v>
      </c>
      <c r="F4233">
        <v>342</v>
      </c>
      <c r="G4233">
        <v>4725</v>
      </c>
      <c r="H4233" t="s">
        <v>11</v>
      </c>
      <c r="P4233">
        <f t="shared" si="66"/>
        <v>341</v>
      </c>
    </row>
    <row r="4234" spans="1:16" x14ac:dyDescent="0.25">
      <c r="A4234" t="s">
        <v>8309</v>
      </c>
      <c r="B4234" t="s">
        <v>8310</v>
      </c>
      <c r="C4234">
        <v>466</v>
      </c>
      <c r="D4234" t="s">
        <v>10</v>
      </c>
      <c r="E4234">
        <v>1</v>
      </c>
      <c r="F4234">
        <v>339</v>
      </c>
      <c r="G4234">
        <v>4725</v>
      </c>
      <c r="H4234" t="s">
        <v>11</v>
      </c>
      <c r="P4234">
        <f t="shared" si="66"/>
        <v>339</v>
      </c>
    </row>
    <row r="4235" spans="1:16" x14ac:dyDescent="0.25">
      <c r="A4235" t="s">
        <v>8311</v>
      </c>
      <c r="B4235" t="s">
        <v>8312</v>
      </c>
      <c r="C4235">
        <v>489</v>
      </c>
      <c r="D4235" t="s">
        <v>10</v>
      </c>
      <c r="E4235">
        <v>1</v>
      </c>
      <c r="F4235">
        <v>344</v>
      </c>
      <c r="G4235">
        <v>4725</v>
      </c>
      <c r="H4235" t="s">
        <v>11</v>
      </c>
      <c r="P4235">
        <f t="shared" si="66"/>
        <v>344</v>
      </c>
    </row>
    <row r="4236" spans="1:16" x14ac:dyDescent="0.25">
      <c r="A4236" t="s">
        <v>8313</v>
      </c>
      <c r="B4236" t="s">
        <v>8314</v>
      </c>
      <c r="C4236">
        <v>492</v>
      </c>
      <c r="D4236" t="s">
        <v>10</v>
      </c>
      <c r="E4236">
        <v>129</v>
      </c>
      <c r="F4236">
        <v>481</v>
      </c>
      <c r="G4236">
        <v>4725</v>
      </c>
      <c r="H4236" t="s">
        <v>11</v>
      </c>
      <c r="P4236">
        <f t="shared" si="66"/>
        <v>353</v>
      </c>
    </row>
    <row r="4237" spans="1:16" x14ac:dyDescent="0.25">
      <c r="A4237" t="s">
        <v>8315</v>
      </c>
      <c r="B4237" t="s">
        <v>8316</v>
      </c>
      <c r="C4237">
        <v>477</v>
      </c>
      <c r="D4237" t="s">
        <v>10</v>
      </c>
      <c r="E4237">
        <v>4</v>
      </c>
      <c r="F4237">
        <v>342</v>
      </c>
      <c r="G4237">
        <v>4725</v>
      </c>
      <c r="H4237" t="s">
        <v>11</v>
      </c>
      <c r="P4237">
        <f t="shared" si="66"/>
        <v>339</v>
      </c>
    </row>
    <row r="4238" spans="1:16" x14ac:dyDescent="0.25">
      <c r="A4238" t="s">
        <v>8317</v>
      </c>
      <c r="B4238" t="s">
        <v>8318</v>
      </c>
      <c r="C4238">
        <v>471</v>
      </c>
      <c r="D4238" t="s">
        <v>10</v>
      </c>
      <c r="E4238">
        <v>2</v>
      </c>
      <c r="F4238">
        <v>342</v>
      </c>
      <c r="G4238">
        <v>4725</v>
      </c>
      <c r="H4238" t="s">
        <v>11</v>
      </c>
      <c r="P4238">
        <f t="shared" si="66"/>
        <v>341</v>
      </c>
    </row>
    <row r="4239" spans="1:16" x14ac:dyDescent="0.25">
      <c r="A4239" t="s">
        <v>8319</v>
      </c>
      <c r="B4239" t="s">
        <v>8320</v>
      </c>
      <c r="C4239">
        <v>476</v>
      </c>
      <c r="D4239" t="s">
        <v>10</v>
      </c>
      <c r="E4239">
        <v>117</v>
      </c>
      <c r="F4239">
        <v>467</v>
      </c>
      <c r="G4239">
        <v>4725</v>
      </c>
      <c r="H4239" t="s">
        <v>11</v>
      </c>
      <c r="P4239">
        <f t="shared" si="66"/>
        <v>351</v>
      </c>
    </row>
    <row r="4240" spans="1:16" x14ac:dyDescent="0.25">
      <c r="A4240" t="s">
        <v>8321</v>
      </c>
      <c r="B4240" t="s">
        <v>8322</v>
      </c>
      <c r="C4240">
        <v>619</v>
      </c>
      <c r="D4240" t="s">
        <v>10</v>
      </c>
      <c r="E4240">
        <v>7</v>
      </c>
      <c r="F4240">
        <v>357</v>
      </c>
      <c r="G4240">
        <v>4725</v>
      </c>
      <c r="H4240" t="s">
        <v>11</v>
      </c>
      <c r="P4240">
        <f t="shared" si="66"/>
        <v>351</v>
      </c>
    </row>
    <row r="4241" spans="1:16" x14ac:dyDescent="0.25">
      <c r="A4241" t="s">
        <v>8323</v>
      </c>
      <c r="B4241" t="s">
        <v>8324</v>
      </c>
      <c r="C4241">
        <v>613</v>
      </c>
      <c r="D4241" t="s">
        <v>10</v>
      </c>
      <c r="E4241">
        <v>7</v>
      </c>
      <c r="F4241">
        <v>346</v>
      </c>
      <c r="G4241">
        <v>4725</v>
      </c>
      <c r="H4241" t="s">
        <v>11</v>
      </c>
      <c r="P4241">
        <f t="shared" si="66"/>
        <v>340</v>
      </c>
    </row>
    <row r="4242" spans="1:16" x14ac:dyDescent="0.25">
      <c r="A4242" t="s">
        <v>8325</v>
      </c>
      <c r="B4242" t="s">
        <v>8326</v>
      </c>
      <c r="C4242">
        <v>487</v>
      </c>
      <c r="D4242" t="s">
        <v>10</v>
      </c>
      <c r="E4242">
        <v>128</v>
      </c>
      <c r="F4242">
        <v>479</v>
      </c>
      <c r="G4242">
        <v>4725</v>
      </c>
      <c r="H4242" t="s">
        <v>11</v>
      </c>
      <c r="P4242">
        <f t="shared" si="66"/>
        <v>352</v>
      </c>
    </row>
    <row r="4243" spans="1:16" x14ac:dyDescent="0.25">
      <c r="A4243" t="s">
        <v>8327</v>
      </c>
      <c r="B4243" t="s">
        <v>8328</v>
      </c>
      <c r="C4243">
        <v>480</v>
      </c>
      <c r="D4243" t="s">
        <v>10</v>
      </c>
      <c r="E4243">
        <v>5</v>
      </c>
      <c r="F4243">
        <v>341</v>
      </c>
      <c r="G4243">
        <v>4725</v>
      </c>
      <c r="H4243" t="s">
        <v>11</v>
      </c>
      <c r="P4243">
        <f t="shared" si="66"/>
        <v>337</v>
      </c>
    </row>
    <row r="4244" spans="1:16" x14ac:dyDescent="0.25">
      <c r="A4244" t="s">
        <v>8329</v>
      </c>
      <c r="B4244" t="s">
        <v>8330</v>
      </c>
      <c r="C4244">
        <v>480</v>
      </c>
      <c r="D4244" t="s">
        <v>10</v>
      </c>
      <c r="E4244">
        <v>4</v>
      </c>
      <c r="F4244">
        <v>350</v>
      </c>
      <c r="G4244">
        <v>4725</v>
      </c>
      <c r="H4244" t="s">
        <v>11</v>
      </c>
      <c r="P4244">
        <f t="shared" si="66"/>
        <v>347</v>
      </c>
    </row>
    <row r="4245" spans="1:16" x14ac:dyDescent="0.25">
      <c r="A4245" t="s">
        <v>8331</v>
      </c>
      <c r="B4245" t="s">
        <v>8332</v>
      </c>
      <c r="C4245">
        <v>475</v>
      </c>
      <c r="D4245" t="s">
        <v>10</v>
      </c>
      <c r="E4245">
        <v>5</v>
      </c>
      <c r="F4245">
        <v>346</v>
      </c>
      <c r="G4245">
        <v>4725</v>
      </c>
      <c r="H4245" t="s">
        <v>11</v>
      </c>
      <c r="P4245">
        <f t="shared" si="66"/>
        <v>342</v>
      </c>
    </row>
    <row r="4246" spans="1:16" x14ac:dyDescent="0.25">
      <c r="A4246" t="s">
        <v>8333</v>
      </c>
      <c r="B4246" t="s">
        <v>8334</v>
      </c>
      <c r="C4246">
        <v>564</v>
      </c>
      <c r="D4246" t="s">
        <v>10</v>
      </c>
      <c r="E4246">
        <v>72</v>
      </c>
      <c r="F4246">
        <v>315</v>
      </c>
      <c r="G4246">
        <v>4725</v>
      </c>
      <c r="H4246" t="s">
        <v>11</v>
      </c>
      <c r="P4246">
        <f t="shared" si="66"/>
        <v>244</v>
      </c>
    </row>
    <row r="4247" spans="1:16" x14ac:dyDescent="0.25">
      <c r="A4247" t="s">
        <v>8335</v>
      </c>
      <c r="B4247" t="s">
        <v>8336</v>
      </c>
      <c r="C4247">
        <v>640</v>
      </c>
      <c r="D4247" t="s">
        <v>10</v>
      </c>
      <c r="E4247">
        <v>136</v>
      </c>
      <c r="F4247">
        <v>371</v>
      </c>
      <c r="G4247">
        <v>4725</v>
      </c>
      <c r="H4247" t="s">
        <v>11</v>
      </c>
      <c r="P4247">
        <f t="shared" si="66"/>
        <v>236</v>
      </c>
    </row>
    <row r="4248" spans="1:16" x14ac:dyDescent="0.25">
      <c r="A4248" t="s">
        <v>8337</v>
      </c>
      <c r="B4248" t="s">
        <v>8338</v>
      </c>
      <c r="C4248">
        <v>487</v>
      </c>
      <c r="D4248" t="s">
        <v>10</v>
      </c>
      <c r="E4248">
        <v>11</v>
      </c>
      <c r="F4248">
        <v>348</v>
      </c>
      <c r="G4248">
        <v>4725</v>
      </c>
      <c r="H4248" t="s">
        <v>11</v>
      </c>
      <c r="P4248">
        <f t="shared" si="66"/>
        <v>338</v>
      </c>
    </row>
    <row r="4249" spans="1:16" x14ac:dyDescent="0.25">
      <c r="A4249" t="s">
        <v>8339</v>
      </c>
      <c r="B4249" t="s">
        <v>8340</v>
      </c>
      <c r="C4249">
        <v>446</v>
      </c>
      <c r="D4249" t="s">
        <v>10</v>
      </c>
      <c r="E4249">
        <v>1</v>
      </c>
      <c r="F4249">
        <v>344</v>
      </c>
      <c r="G4249">
        <v>4725</v>
      </c>
      <c r="H4249" t="s">
        <v>11</v>
      </c>
      <c r="P4249">
        <f t="shared" si="66"/>
        <v>344</v>
      </c>
    </row>
    <row r="4250" spans="1:16" x14ac:dyDescent="0.25">
      <c r="A4250" t="s">
        <v>8341</v>
      </c>
      <c r="B4250" t="s">
        <v>8342</v>
      </c>
      <c r="C4250">
        <v>470</v>
      </c>
      <c r="D4250" t="s">
        <v>10</v>
      </c>
      <c r="E4250">
        <v>1</v>
      </c>
      <c r="F4250">
        <v>344</v>
      </c>
      <c r="G4250">
        <v>4725</v>
      </c>
      <c r="H4250" t="s">
        <v>11</v>
      </c>
      <c r="P4250">
        <f t="shared" si="66"/>
        <v>344</v>
      </c>
    </row>
    <row r="4251" spans="1:16" x14ac:dyDescent="0.25">
      <c r="A4251" t="s">
        <v>8343</v>
      </c>
      <c r="B4251" t="s">
        <v>8344</v>
      </c>
      <c r="C4251">
        <v>480</v>
      </c>
      <c r="D4251" t="s">
        <v>10</v>
      </c>
      <c r="E4251">
        <v>5</v>
      </c>
      <c r="F4251">
        <v>350</v>
      </c>
      <c r="G4251">
        <v>4725</v>
      </c>
      <c r="H4251" t="s">
        <v>11</v>
      </c>
      <c r="P4251">
        <f t="shared" si="66"/>
        <v>346</v>
      </c>
    </row>
    <row r="4252" spans="1:16" x14ac:dyDescent="0.25">
      <c r="A4252" t="s">
        <v>8345</v>
      </c>
      <c r="B4252" t="s">
        <v>8346</v>
      </c>
      <c r="C4252">
        <v>488</v>
      </c>
      <c r="D4252" t="s">
        <v>10</v>
      </c>
      <c r="E4252">
        <v>5</v>
      </c>
      <c r="F4252">
        <v>347</v>
      </c>
      <c r="G4252">
        <v>4725</v>
      </c>
      <c r="H4252" t="s">
        <v>11</v>
      </c>
      <c r="P4252">
        <f t="shared" si="66"/>
        <v>343</v>
      </c>
    </row>
    <row r="4253" spans="1:16" x14ac:dyDescent="0.25">
      <c r="A4253" t="s">
        <v>8347</v>
      </c>
      <c r="B4253" t="s">
        <v>8348</v>
      </c>
      <c r="C4253">
        <v>408</v>
      </c>
      <c r="D4253" t="s">
        <v>10</v>
      </c>
      <c r="E4253">
        <v>28</v>
      </c>
      <c r="F4253">
        <v>380</v>
      </c>
      <c r="G4253">
        <v>4725</v>
      </c>
      <c r="H4253" t="s">
        <v>11</v>
      </c>
      <c r="P4253">
        <f t="shared" si="66"/>
        <v>353</v>
      </c>
    </row>
    <row r="4254" spans="1:16" x14ac:dyDescent="0.25">
      <c r="A4254" t="s">
        <v>8349</v>
      </c>
      <c r="B4254" t="s">
        <v>8350</v>
      </c>
      <c r="C4254">
        <v>527</v>
      </c>
      <c r="D4254" t="s">
        <v>10</v>
      </c>
      <c r="E4254">
        <v>28</v>
      </c>
      <c r="F4254">
        <v>380</v>
      </c>
      <c r="G4254">
        <v>4725</v>
      </c>
      <c r="H4254" t="s">
        <v>11</v>
      </c>
      <c r="P4254">
        <f t="shared" si="66"/>
        <v>353</v>
      </c>
    </row>
    <row r="4255" spans="1:16" x14ac:dyDescent="0.25">
      <c r="A4255" t="s">
        <v>8351</v>
      </c>
      <c r="B4255" t="s">
        <v>8352</v>
      </c>
      <c r="C4255">
        <v>527</v>
      </c>
      <c r="D4255" t="s">
        <v>10</v>
      </c>
      <c r="E4255">
        <v>28</v>
      </c>
      <c r="F4255">
        <v>379</v>
      </c>
      <c r="G4255">
        <v>4725</v>
      </c>
      <c r="H4255" t="s">
        <v>11</v>
      </c>
      <c r="P4255">
        <f t="shared" si="66"/>
        <v>352</v>
      </c>
    </row>
    <row r="4256" spans="1:16" x14ac:dyDescent="0.25">
      <c r="A4256" t="s">
        <v>8353</v>
      </c>
      <c r="B4256" t="s">
        <v>8354</v>
      </c>
      <c r="C4256">
        <v>527</v>
      </c>
      <c r="D4256" t="s">
        <v>10</v>
      </c>
      <c r="E4256">
        <v>28</v>
      </c>
      <c r="F4256">
        <v>380</v>
      </c>
      <c r="G4256">
        <v>4725</v>
      </c>
      <c r="H4256" t="s">
        <v>11</v>
      </c>
      <c r="P4256">
        <f t="shared" si="66"/>
        <v>353</v>
      </c>
    </row>
    <row r="4257" spans="1:16" x14ac:dyDescent="0.25">
      <c r="A4257" t="s">
        <v>8355</v>
      </c>
      <c r="B4257" t="s">
        <v>8356</v>
      </c>
      <c r="C4257">
        <v>582</v>
      </c>
      <c r="D4257" t="s">
        <v>10</v>
      </c>
      <c r="E4257">
        <v>1</v>
      </c>
      <c r="F4257">
        <v>341</v>
      </c>
      <c r="G4257">
        <v>4725</v>
      </c>
      <c r="H4257" t="s">
        <v>11</v>
      </c>
      <c r="P4257">
        <f t="shared" si="66"/>
        <v>341</v>
      </c>
    </row>
    <row r="4258" spans="1:16" x14ac:dyDescent="0.25">
      <c r="A4258" t="s">
        <v>8357</v>
      </c>
      <c r="B4258" t="s">
        <v>8358</v>
      </c>
      <c r="C4258">
        <v>478</v>
      </c>
      <c r="D4258" t="s">
        <v>10</v>
      </c>
      <c r="E4258">
        <v>4</v>
      </c>
      <c r="F4258">
        <v>341</v>
      </c>
      <c r="G4258">
        <v>4725</v>
      </c>
      <c r="H4258" t="s">
        <v>11</v>
      </c>
      <c r="P4258">
        <f t="shared" si="66"/>
        <v>338</v>
      </c>
    </row>
    <row r="4259" spans="1:16" x14ac:dyDescent="0.25">
      <c r="A4259" t="s">
        <v>8359</v>
      </c>
      <c r="B4259" t="s">
        <v>8360</v>
      </c>
      <c r="C4259">
        <v>476</v>
      </c>
      <c r="D4259" t="s">
        <v>10</v>
      </c>
      <c r="E4259">
        <v>2</v>
      </c>
      <c r="F4259">
        <v>344</v>
      </c>
      <c r="G4259">
        <v>4725</v>
      </c>
      <c r="H4259" t="s">
        <v>11</v>
      </c>
      <c r="P4259">
        <f t="shared" si="66"/>
        <v>343</v>
      </c>
    </row>
    <row r="4260" spans="1:16" x14ac:dyDescent="0.25">
      <c r="A4260" t="s">
        <v>8361</v>
      </c>
      <c r="B4260" t="s">
        <v>8362</v>
      </c>
      <c r="C4260">
        <v>482</v>
      </c>
      <c r="D4260" t="s">
        <v>10</v>
      </c>
      <c r="E4260">
        <v>2</v>
      </c>
      <c r="F4260">
        <v>348</v>
      </c>
      <c r="G4260">
        <v>4725</v>
      </c>
      <c r="H4260" t="s">
        <v>11</v>
      </c>
      <c r="P4260">
        <f t="shared" si="66"/>
        <v>347</v>
      </c>
    </row>
    <row r="4261" spans="1:16" x14ac:dyDescent="0.25">
      <c r="A4261" t="s">
        <v>8363</v>
      </c>
      <c r="B4261" t="s">
        <v>8364</v>
      </c>
      <c r="C4261">
        <v>478</v>
      </c>
      <c r="D4261" t="s">
        <v>10</v>
      </c>
      <c r="E4261">
        <v>10</v>
      </c>
      <c r="F4261">
        <v>356</v>
      </c>
      <c r="G4261">
        <v>4725</v>
      </c>
      <c r="H4261" t="s">
        <v>11</v>
      </c>
      <c r="P4261">
        <f t="shared" si="66"/>
        <v>347</v>
      </c>
    </row>
    <row r="4262" spans="1:16" x14ac:dyDescent="0.25">
      <c r="A4262" t="s">
        <v>8365</v>
      </c>
      <c r="B4262" t="s">
        <v>8366</v>
      </c>
      <c r="C4262">
        <v>564</v>
      </c>
      <c r="D4262" t="s">
        <v>10</v>
      </c>
      <c r="E4262">
        <v>88</v>
      </c>
      <c r="F4262">
        <v>431</v>
      </c>
      <c r="G4262">
        <v>4725</v>
      </c>
      <c r="H4262" t="s">
        <v>11</v>
      </c>
      <c r="P4262">
        <f t="shared" si="66"/>
        <v>344</v>
      </c>
    </row>
    <row r="4263" spans="1:16" x14ac:dyDescent="0.25">
      <c r="A4263" t="s">
        <v>8367</v>
      </c>
      <c r="B4263" t="s">
        <v>8368</v>
      </c>
      <c r="C4263">
        <v>484</v>
      </c>
      <c r="D4263" t="s">
        <v>10</v>
      </c>
      <c r="E4263">
        <v>12</v>
      </c>
      <c r="F4263">
        <v>348</v>
      </c>
      <c r="G4263">
        <v>4725</v>
      </c>
      <c r="H4263" t="s">
        <v>11</v>
      </c>
      <c r="P4263">
        <f t="shared" si="66"/>
        <v>337</v>
      </c>
    </row>
    <row r="4264" spans="1:16" x14ac:dyDescent="0.25">
      <c r="A4264" t="s">
        <v>8369</v>
      </c>
      <c r="B4264" t="s">
        <v>8370</v>
      </c>
      <c r="C4264">
        <v>470</v>
      </c>
      <c r="D4264" t="s">
        <v>10</v>
      </c>
      <c r="E4264">
        <v>1</v>
      </c>
      <c r="F4264">
        <v>345</v>
      </c>
      <c r="G4264">
        <v>4725</v>
      </c>
      <c r="H4264" t="s">
        <v>11</v>
      </c>
      <c r="P4264">
        <f t="shared" si="66"/>
        <v>345</v>
      </c>
    </row>
    <row r="4265" spans="1:16" x14ac:dyDescent="0.25">
      <c r="A4265" t="s">
        <v>8371</v>
      </c>
      <c r="B4265" t="s">
        <v>8372</v>
      </c>
      <c r="C4265">
        <v>506</v>
      </c>
      <c r="D4265" t="s">
        <v>10</v>
      </c>
      <c r="E4265">
        <v>25</v>
      </c>
      <c r="F4265">
        <v>371</v>
      </c>
      <c r="G4265">
        <v>4725</v>
      </c>
      <c r="H4265" t="s">
        <v>11</v>
      </c>
      <c r="P4265">
        <f t="shared" si="66"/>
        <v>347</v>
      </c>
    </row>
    <row r="4266" spans="1:16" x14ac:dyDescent="0.25">
      <c r="A4266" t="s">
        <v>8373</v>
      </c>
      <c r="B4266" t="s">
        <v>8374</v>
      </c>
      <c r="C4266">
        <v>517</v>
      </c>
      <c r="D4266" t="s">
        <v>10</v>
      </c>
      <c r="E4266">
        <v>28</v>
      </c>
      <c r="F4266">
        <v>389</v>
      </c>
      <c r="G4266">
        <v>4725</v>
      </c>
      <c r="H4266" t="s">
        <v>11</v>
      </c>
      <c r="P4266">
        <f t="shared" si="66"/>
        <v>362</v>
      </c>
    </row>
    <row r="4267" spans="1:16" x14ac:dyDescent="0.25">
      <c r="A4267" t="s">
        <v>8375</v>
      </c>
      <c r="B4267" t="s">
        <v>8376</v>
      </c>
      <c r="C4267">
        <v>539</v>
      </c>
      <c r="D4267" t="s">
        <v>10</v>
      </c>
      <c r="E4267">
        <v>34</v>
      </c>
      <c r="F4267">
        <v>381</v>
      </c>
      <c r="G4267">
        <v>4725</v>
      </c>
      <c r="H4267" t="s">
        <v>11</v>
      </c>
      <c r="P4267">
        <f t="shared" si="66"/>
        <v>348</v>
      </c>
    </row>
    <row r="4268" spans="1:16" x14ac:dyDescent="0.25">
      <c r="A4268" t="s">
        <v>8377</v>
      </c>
      <c r="B4268" t="s">
        <v>8378</v>
      </c>
      <c r="C4268">
        <v>543</v>
      </c>
      <c r="D4268" t="s">
        <v>10</v>
      </c>
      <c r="E4268">
        <v>30</v>
      </c>
      <c r="F4268">
        <v>378</v>
      </c>
      <c r="G4268">
        <v>4725</v>
      </c>
      <c r="H4268" t="s">
        <v>11</v>
      </c>
      <c r="P4268">
        <f t="shared" si="66"/>
        <v>349</v>
      </c>
    </row>
    <row r="4269" spans="1:16" x14ac:dyDescent="0.25">
      <c r="A4269" t="s">
        <v>8379</v>
      </c>
      <c r="B4269" t="s">
        <v>8380</v>
      </c>
      <c r="C4269">
        <v>513</v>
      </c>
      <c r="D4269" t="s">
        <v>10</v>
      </c>
      <c r="E4269">
        <v>33</v>
      </c>
      <c r="F4269">
        <v>380</v>
      </c>
      <c r="G4269">
        <v>4725</v>
      </c>
      <c r="H4269" t="s">
        <v>11</v>
      </c>
      <c r="P4269">
        <f t="shared" si="66"/>
        <v>348</v>
      </c>
    </row>
    <row r="4270" spans="1:16" x14ac:dyDescent="0.25">
      <c r="A4270" t="s">
        <v>8381</v>
      </c>
      <c r="B4270" t="s">
        <v>8382</v>
      </c>
      <c r="C4270">
        <v>665</v>
      </c>
      <c r="D4270" t="s">
        <v>10</v>
      </c>
      <c r="E4270">
        <v>152</v>
      </c>
      <c r="F4270">
        <v>499</v>
      </c>
      <c r="G4270">
        <v>4725</v>
      </c>
      <c r="H4270" t="s">
        <v>11</v>
      </c>
      <c r="P4270">
        <f t="shared" si="66"/>
        <v>348</v>
      </c>
    </row>
    <row r="4271" spans="1:16" x14ac:dyDescent="0.25">
      <c r="A4271" t="s">
        <v>8383</v>
      </c>
      <c r="B4271" t="s">
        <v>8384</v>
      </c>
      <c r="C4271">
        <v>526</v>
      </c>
      <c r="D4271" t="s">
        <v>10</v>
      </c>
      <c r="E4271">
        <v>32</v>
      </c>
      <c r="F4271">
        <v>379</v>
      </c>
      <c r="G4271">
        <v>4725</v>
      </c>
      <c r="H4271" t="s">
        <v>11</v>
      </c>
      <c r="P4271">
        <f t="shared" si="66"/>
        <v>348</v>
      </c>
    </row>
    <row r="4272" spans="1:16" x14ac:dyDescent="0.25">
      <c r="A4272" t="s">
        <v>8385</v>
      </c>
      <c r="B4272" t="s">
        <v>8386</v>
      </c>
      <c r="C4272">
        <v>475</v>
      </c>
      <c r="D4272" t="s">
        <v>10</v>
      </c>
      <c r="E4272">
        <v>4</v>
      </c>
      <c r="F4272">
        <v>340</v>
      </c>
      <c r="G4272">
        <v>4725</v>
      </c>
      <c r="H4272" t="s">
        <v>11</v>
      </c>
      <c r="P4272">
        <f t="shared" si="66"/>
        <v>337</v>
      </c>
    </row>
    <row r="4273" spans="1:16" x14ac:dyDescent="0.25">
      <c r="A4273" t="s">
        <v>8387</v>
      </c>
      <c r="B4273" t="s">
        <v>8388</v>
      </c>
      <c r="C4273">
        <v>390</v>
      </c>
      <c r="D4273" t="s">
        <v>10</v>
      </c>
      <c r="E4273">
        <v>2</v>
      </c>
      <c r="F4273">
        <v>249</v>
      </c>
      <c r="G4273">
        <v>4725</v>
      </c>
      <c r="H4273" t="s">
        <v>11</v>
      </c>
      <c r="P4273">
        <f t="shared" si="66"/>
        <v>248</v>
      </c>
    </row>
    <row r="4274" spans="1:16" x14ac:dyDescent="0.25">
      <c r="A4274" t="s">
        <v>8389</v>
      </c>
      <c r="B4274" t="s">
        <v>8390</v>
      </c>
      <c r="C4274">
        <v>571</v>
      </c>
      <c r="D4274" t="s">
        <v>10</v>
      </c>
      <c r="E4274">
        <v>86</v>
      </c>
      <c r="F4274">
        <v>186</v>
      </c>
      <c r="G4274">
        <v>4725</v>
      </c>
      <c r="H4274" t="s">
        <v>11</v>
      </c>
      <c r="P4274">
        <f t="shared" si="66"/>
        <v>101</v>
      </c>
    </row>
    <row r="4275" spans="1:16" x14ac:dyDescent="0.25">
      <c r="A4275" t="s">
        <v>8389</v>
      </c>
      <c r="B4275" t="s">
        <v>8390</v>
      </c>
      <c r="C4275">
        <v>571</v>
      </c>
      <c r="D4275" t="s">
        <v>10</v>
      </c>
      <c r="E4275">
        <v>263</v>
      </c>
      <c r="F4275">
        <v>558</v>
      </c>
      <c r="G4275">
        <v>4725</v>
      </c>
      <c r="H4275" t="s">
        <v>11</v>
      </c>
      <c r="P4275">
        <f t="shared" si="66"/>
        <v>296</v>
      </c>
    </row>
    <row r="4276" spans="1:16" x14ac:dyDescent="0.25">
      <c r="A4276" t="s">
        <v>8391</v>
      </c>
      <c r="B4276" t="s">
        <v>8392</v>
      </c>
      <c r="C4276">
        <v>368</v>
      </c>
      <c r="D4276" t="s">
        <v>10</v>
      </c>
      <c r="E4276">
        <v>4</v>
      </c>
      <c r="F4276">
        <v>356</v>
      </c>
      <c r="G4276">
        <v>4725</v>
      </c>
      <c r="H4276" t="s">
        <v>11</v>
      </c>
      <c r="P4276">
        <f t="shared" si="66"/>
        <v>353</v>
      </c>
    </row>
    <row r="4277" spans="1:16" x14ac:dyDescent="0.25">
      <c r="A4277" t="s">
        <v>8393</v>
      </c>
      <c r="B4277" t="s">
        <v>8394</v>
      </c>
      <c r="C4277">
        <v>484</v>
      </c>
      <c r="D4277" t="s">
        <v>10</v>
      </c>
      <c r="E4277">
        <v>2</v>
      </c>
      <c r="F4277">
        <v>342</v>
      </c>
      <c r="G4277">
        <v>4725</v>
      </c>
      <c r="H4277" t="s">
        <v>11</v>
      </c>
      <c r="P4277">
        <f t="shared" si="66"/>
        <v>341</v>
      </c>
    </row>
    <row r="4278" spans="1:16" x14ac:dyDescent="0.25">
      <c r="A4278" t="s">
        <v>8395</v>
      </c>
      <c r="B4278" t="s">
        <v>8396</v>
      </c>
      <c r="C4278">
        <v>478</v>
      </c>
      <c r="D4278" t="s">
        <v>10</v>
      </c>
      <c r="E4278">
        <v>4</v>
      </c>
      <c r="F4278">
        <v>342</v>
      </c>
      <c r="G4278">
        <v>4725</v>
      </c>
      <c r="H4278" t="s">
        <v>11</v>
      </c>
      <c r="P4278">
        <f t="shared" si="66"/>
        <v>339</v>
      </c>
    </row>
    <row r="4279" spans="1:16" x14ac:dyDescent="0.25">
      <c r="A4279" t="s">
        <v>8397</v>
      </c>
      <c r="B4279" t="s">
        <v>8398</v>
      </c>
      <c r="C4279">
        <v>470</v>
      </c>
      <c r="D4279" t="s">
        <v>10</v>
      </c>
      <c r="E4279">
        <v>1</v>
      </c>
      <c r="F4279">
        <v>344</v>
      </c>
      <c r="G4279">
        <v>4725</v>
      </c>
      <c r="H4279" t="s">
        <v>11</v>
      </c>
      <c r="P4279">
        <f t="shared" ref="P4279:P4342" si="67">F4279-E4279+1</f>
        <v>344</v>
      </c>
    </row>
    <row r="4280" spans="1:16" x14ac:dyDescent="0.25">
      <c r="A4280" t="s">
        <v>8399</v>
      </c>
      <c r="B4280" t="s">
        <v>8400</v>
      </c>
      <c r="C4280">
        <v>597</v>
      </c>
      <c r="D4280" t="s">
        <v>10</v>
      </c>
      <c r="E4280">
        <v>7</v>
      </c>
      <c r="F4280">
        <v>349</v>
      </c>
      <c r="G4280">
        <v>4725</v>
      </c>
      <c r="H4280" t="s">
        <v>11</v>
      </c>
      <c r="P4280">
        <f t="shared" si="67"/>
        <v>343</v>
      </c>
    </row>
    <row r="4281" spans="1:16" x14ac:dyDescent="0.25">
      <c r="A4281" t="s">
        <v>8401</v>
      </c>
      <c r="B4281" t="s">
        <v>8402</v>
      </c>
      <c r="C4281">
        <v>480</v>
      </c>
      <c r="D4281" t="s">
        <v>10</v>
      </c>
      <c r="E4281">
        <v>5</v>
      </c>
      <c r="F4281">
        <v>351</v>
      </c>
      <c r="G4281">
        <v>4725</v>
      </c>
      <c r="H4281" t="s">
        <v>11</v>
      </c>
      <c r="P4281">
        <f t="shared" si="67"/>
        <v>347</v>
      </c>
    </row>
    <row r="4282" spans="1:16" x14ac:dyDescent="0.25">
      <c r="A4282" t="s">
        <v>8403</v>
      </c>
      <c r="B4282" t="s">
        <v>8404</v>
      </c>
      <c r="C4282">
        <v>594</v>
      </c>
      <c r="D4282" t="s">
        <v>10</v>
      </c>
      <c r="E4282">
        <v>7</v>
      </c>
      <c r="F4282">
        <v>350</v>
      </c>
      <c r="G4282">
        <v>4725</v>
      </c>
      <c r="H4282" t="s">
        <v>11</v>
      </c>
      <c r="P4282">
        <f t="shared" si="67"/>
        <v>344</v>
      </c>
    </row>
    <row r="4283" spans="1:16" x14ac:dyDescent="0.25">
      <c r="A4283" t="s">
        <v>8405</v>
      </c>
      <c r="B4283" t="s">
        <v>8406</v>
      </c>
      <c r="C4283">
        <v>470</v>
      </c>
      <c r="D4283" t="s">
        <v>10</v>
      </c>
      <c r="E4283">
        <v>1</v>
      </c>
      <c r="F4283">
        <v>345</v>
      </c>
      <c r="G4283">
        <v>4725</v>
      </c>
      <c r="H4283" t="s">
        <v>11</v>
      </c>
      <c r="P4283">
        <f t="shared" si="67"/>
        <v>345</v>
      </c>
    </row>
    <row r="4284" spans="1:16" x14ac:dyDescent="0.25">
      <c r="A4284" t="s">
        <v>8407</v>
      </c>
      <c r="B4284" t="s">
        <v>8408</v>
      </c>
      <c r="C4284">
        <v>480</v>
      </c>
      <c r="D4284" t="s">
        <v>10</v>
      </c>
      <c r="E4284">
        <v>5</v>
      </c>
      <c r="F4284">
        <v>350</v>
      </c>
      <c r="G4284">
        <v>4725</v>
      </c>
      <c r="H4284" t="s">
        <v>11</v>
      </c>
      <c r="P4284">
        <f t="shared" si="67"/>
        <v>346</v>
      </c>
    </row>
    <row r="4285" spans="1:16" x14ac:dyDescent="0.25">
      <c r="A4285" t="s">
        <v>8409</v>
      </c>
      <c r="B4285" t="s">
        <v>8410</v>
      </c>
      <c r="C4285">
        <v>470</v>
      </c>
      <c r="D4285" t="s">
        <v>10</v>
      </c>
      <c r="E4285">
        <v>1</v>
      </c>
      <c r="F4285">
        <v>345</v>
      </c>
      <c r="G4285">
        <v>4725</v>
      </c>
      <c r="H4285" t="s">
        <v>11</v>
      </c>
      <c r="P4285">
        <f t="shared" si="67"/>
        <v>345</v>
      </c>
    </row>
    <row r="4286" spans="1:16" x14ac:dyDescent="0.25">
      <c r="A4286" t="s">
        <v>8411</v>
      </c>
      <c r="B4286" t="s">
        <v>8412</v>
      </c>
      <c r="C4286">
        <v>480</v>
      </c>
      <c r="D4286" t="s">
        <v>10</v>
      </c>
      <c r="E4286">
        <v>5</v>
      </c>
      <c r="F4286">
        <v>350</v>
      </c>
      <c r="G4286">
        <v>4725</v>
      </c>
      <c r="H4286" t="s">
        <v>11</v>
      </c>
      <c r="P4286">
        <f t="shared" si="67"/>
        <v>346</v>
      </c>
    </row>
    <row r="4287" spans="1:16" x14ac:dyDescent="0.25">
      <c r="A4287" t="s">
        <v>8413</v>
      </c>
      <c r="B4287" t="s">
        <v>8414</v>
      </c>
      <c r="C4287">
        <v>351</v>
      </c>
      <c r="D4287" t="s">
        <v>10</v>
      </c>
      <c r="E4287">
        <v>1</v>
      </c>
      <c r="F4287">
        <v>216</v>
      </c>
      <c r="G4287">
        <v>4725</v>
      </c>
      <c r="H4287" t="s">
        <v>11</v>
      </c>
      <c r="P4287">
        <f t="shared" si="67"/>
        <v>216</v>
      </c>
    </row>
    <row r="4288" spans="1:16" x14ac:dyDescent="0.25">
      <c r="A4288" t="s">
        <v>8415</v>
      </c>
      <c r="B4288" t="s">
        <v>8416</v>
      </c>
      <c r="C4288">
        <v>586</v>
      </c>
      <c r="D4288" t="s">
        <v>10</v>
      </c>
      <c r="E4288">
        <v>1</v>
      </c>
      <c r="F4288">
        <v>346</v>
      </c>
      <c r="G4288">
        <v>4725</v>
      </c>
      <c r="H4288" t="s">
        <v>11</v>
      </c>
      <c r="P4288">
        <f t="shared" si="67"/>
        <v>346</v>
      </c>
    </row>
    <row r="4289" spans="1:16" x14ac:dyDescent="0.25">
      <c r="A4289" t="s">
        <v>8417</v>
      </c>
      <c r="B4289" t="s">
        <v>8418</v>
      </c>
      <c r="C4289">
        <v>478</v>
      </c>
      <c r="D4289" t="s">
        <v>10</v>
      </c>
      <c r="E4289">
        <v>2</v>
      </c>
      <c r="F4289">
        <v>345</v>
      </c>
      <c r="G4289">
        <v>4725</v>
      </c>
      <c r="H4289" t="s">
        <v>11</v>
      </c>
      <c r="P4289">
        <f t="shared" si="67"/>
        <v>344</v>
      </c>
    </row>
    <row r="4290" spans="1:16" x14ac:dyDescent="0.25">
      <c r="A4290" t="s">
        <v>8419</v>
      </c>
      <c r="B4290" t="s">
        <v>8420</v>
      </c>
      <c r="C4290">
        <v>480</v>
      </c>
      <c r="D4290" t="s">
        <v>10</v>
      </c>
      <c r="E4290">
        <v>5</v>
      </c>
      <c r="F4290">
        <v>346</v>
      </c>
      <c r="G4290">
        <v>4725</v>
      </c>
      <c r="H4290" t="s">
        <v>11</v>
      </c>
      <c r="P4290">
        <f t="shared" si="67"/>
        <v>342</v>
      </c>
    </row>
    <row r="4291" spans="1:16" x14ac:dyDescent="0.25">
      <c r="A4291" t="s">
        <v>8421</v>
      </c>
      <c r="B4291" t="s">
        <v>8422</v>
      </c>
      <c r="C4291">
        <v>483</v>
      </c>
      <c r="D4291" t="s">
        <v>10</v>
      </c>
      <c r="E4291">
        <v>2</v>
      </c>
      <c r="F4291">
        <v>344</v>
      </c>
      <c r="G4291">
        <v>4725</v>
      </c>
      <c r="H4291" t="s">
        <v>11</v>
      </c>
      <c r="P4291">
        <f t="shared" si="67"/>
        <v>343</v>
      </c>
    </row>
    <row r="4292" spans="1:16" x14ac:dyDescent="0.25">
      <c r="A4292" t="s">
        <v>8423</v>
      </c>
      <c r="B4292" t="s">
        <v>8424</v>
      </c>
      <c r="C4292">
        <v>583</v>
      </c>
      <c r="D4292" t="s">
        <v>10</v>
      </c>
      <c r="E4292">
        <v>1</v>
      </c>
      <c r="F4292">
        <v>342</v>
      </c>
      <c r="G4292">
        <v>4725</v>
      </c>
      <c r="H4292" t="s">
        <v>11</v>
      </c>
      <c r="P4292">
        <f t="shared" si="67"/>
        <v>342</v>
      </c>
    </row>
    <row r="4293" spans="1:16" x14ac:dyDescent="0.25">
      <c r="A4293" t="s">
        <v>8425</v>
      </c>
      <c r="B4293" t="s">
        <v>8426</v>
      </c>
      <c r="C4293">
        <v>494</v>
      </c>
      <c r="D4293" t="s">
        <v>10</v>
      </c>
      <c r="E4293">
        <v>18</v>
      </c>
      <c r="F4293">
        <v>360</v>
      </c>
      <c r="G4293">
        <v>4725</v>
      </c>
      <c r="H4293" t="s">
        <v>11</v>
      </c>
      <c r="P4293">
        <f t="shared" si="67"/>
        <v>343</v>
      </c>
    </row>
    <row r="4294" spans="1:16" x14ac:dyDescent="0.25">
      <c r="A4294" t="s">
        <v>8427</v>
      </c>
      <c r="B4294" t="s">
        <v>8428</v>
      </c>
      <c r="C4294">
        <v>483</v>
      </c>
      <c r="D4294" t="s">
        <v>10</v>
      </c>
      <c r="E4294">
        <v>7</v>
      </c>
      <c r="F4294">
        <v>349</v>
      </c>
      <c r="G4294">
        <v>4725</v>
      </c>
      <c r="H4294" t="s">
        <v>11</v>
      </c>
      <c r="P4294">
        <f t="shared" si="67"/>
        <v>343</v>
      </c>
    </row>
    <row r="4295" spans="1:16" x14ac:dyDescent="0.25">
      <c r="A4295" t="s">
        <v>8429</v>
      </c>
      <c r="B4295" t="s">
        <v>8430</v>
      </c>
      <c r="C4295">
        <v>488</v>
      </c>
      <c r="D4295" t="s">
        <v>10</v>
      </c>
      <c r="E4295">
        <v>5</v>
      </c>
      <c r="F4295">
        <v>347</v>
      </c>
      <c r="G4295">
        <v>4725</v>
      </c>
      <c r="H4295" t="s">
        <v>11</v>
      </c>
      <c r="P4295">
        <f t="shared" si="67"/>
        <v>343</v>
      </c>
    </row>
    <row r="4296" spans="1:16" x14ac:dyDescent="0.25">
      <c r="A4296" t="s">
        <v>8431</v>
      </c>
      <c r="B4296" t="s">
        <v>8432</v>
      </c>
      <c r="C4296">
        <v>432</v>
      </c>
      <c r="D4296" t="s">
        <v>10</v>
      </c>
      <c r="E4296">
        <v>1</v>
      </c>
      <c r="F4296">
        <v>305</v>
      </c>
      <c r="G4296">
        <v>4725</v>
      </c>
      <c r="H4296" t="s">
        <v>11</v>
      </c>
      <c r="P4296">
        <f t="shared" si="67"/>
        <v>305</v>
      </c>
    </row>
    <row r="4297" spans="1:16" x14ac:dyDescent="0.25">
      <c r="A4297" t="s">
        <v>8433</v>
      </c>
      <c r="B4297" t="s">
        <v>8434</v>
      </c>
      <c r="C4297">
        <v>432</v>
      </c>
      <c r="D4297" t="s">
        <v>10</v>
      </c>
      <c r="E4297">
        <v>1</v>
      </c>
      <c r="F4297">
        <v>305</v>
      </c>
      <c r="G4297">
        <v>4725</v>
      </c>
      <c r="H4297" t="s">
        <v>11</v>
      </c>
      <c r="P4297">
        <f t="shared" si="67"/>
        <v>305</v>
      </c>
    </row>
    <row r="4298" spans="1:16" x14ac:dyDescent="0.25">
      <c r="A4298" t="s">
        <v>8435</v>
      </c>
      <c r="B4298" t="s">
        <v>8436</v>
      </c>
      <c r="C4298">
        <v>432</v>
      </c>
      <c r="D4298" t="s">
        <v>10</v>
      </c>
      <c r="E4298">
        <v>1</v>
      </c>
      <c r="F4298">
        <v>305</v>
      </c>
      <c r="G4298">
        <v>4725</v>
      </c>
      <c r="H4298" t="s">
        <v>11</v>
      </c>
      <c r="P4298">
        <f t="shared" si="67"/>
        <v>305</v>
      </c>
    </row>
    <row r="4299" spans="1:16" x14ac:dyDescent="0.25">
      <c r="A4299" t="s">
        <v>8437</v>
      </c>
      <c r="B4299" t="s">
        <v>8438</v>
      </c>
      <c r="C4299">
        <v>432</v>
      </c>
      <c r="D4299" t="s">
        <v>10</v>
      </c>
      <c r="E4299">
        <v>1</v>
      </c>
      <c r="F4299">
        <v>305</v>
      </c>
      <c r="G4299">
        <v>4725</v>
      </c>
      <c r="H4299" t="s">
        <v>11</v>
      </c>
      <c r="P4299">
        <f t="shared" si="67"/>
        <v>305</v>
      </c>
    </row>
    <row r="4300" spans="1:16" x14ac:dyDescent="0.25">
      <c r="A4300" t="s">
        <v>8439</v>
      </c>
      <c r="B4300" t="s">
        <v>8440</v>
      </c>
      <c r="C4300">
        <v>432</v>
      </c>
      <c r="D4300" t="s">
        <v>10</v>
      </c>
      <c r="E4300">
        <v>1</v>
      </c>
      <c r="F4300">
        <v>305</v>
      </c>
      <c r="G4300">
        <v>4725</v>
      </c>
      <c r="H4300" t="s">
        <v>11</v>
      </c>
      <c r="P4300">
        <f t="shared" si="67"/>
        <v>305</v>
      </c>
    </row>
    <row r="4301" spans="1:16" x14ac:dyDescent="0.25">
      <c r="A4301" t="s">
        <v>8441</v>
      </c>
      <c r="B4301" t="s">
        <v>8442</v>
      </c>
      <c r="C4301">
        <v>159</v>
      </c>
      <c r="D4301" t="s">
        <v>10</v>
      </c>
      <c r="E4301">
        <v>16</v>
      </c>
      <c r="F4301">
        <v>158</v>
      </c>
      <c r="G4301">
        <v>4725</v>
      </c>
      <c r="H4301" t="s">
        <v>11</v>
      </c>
      <c r="P4301">
        <f t="shared" si="67"/>
        <v>143</v>
      </c>
    </row>
    <row r="4302" spans="1:16" x14ac:dyDescent="0.25">
      <c r="A4302" t="s">
        <v>8443</v>
      </c>
      <c r="B4302" t="s">
        <v>8444</v>
      </c>
      <c r="C4302">
        <v>281</v>
      </c>
      <c r="D4302" t="s">
        <v>10</v>
      </c>
      <c r="E4302">
        <v>1</v>
      </c>
      <c r="F4302">
        <v>265</v>
      </c>
      <c r="G4302">
        <v>4725</v>
      </c>
      <c r="H4302" t="s">
        <v>11</v>
      </c>
      <c r="P4302">
        <f t="shared" si="67"/>
        <v>265</v>
      </c>
    </row>
    <row r="4303" spans="1:16" x14ac:dyDescent="0.25">
      <c r="A4303" t="s">
        <v>8445</v>
      </c>
      <c r="B4303" t="s">
        <v>8446</v>
      </c>
      <c r="C4303">
        <v>92</v>
      </c>
      <c r="D4303" t="s">
        <v>10</v>
      </c>
      <c r="E4303">
        <v>21</v>
      </c>
      <c r="F4303">
        <v>92</v>
      </c>
      <c r="G4303">
        <v>4725</v>
      </c>
      <c r="H4303" t="s">
        <v>11</v>
      </c>
      <c r="P4303">
        <f t="shared" si="67"/>
        <v>72</v>
      </c>
    </row>
    <row r="4304" spans="1:16" x14ac:dyDescent="0.25">
      <c r="A4304" t="s">
        <v>8447</v>
      </c>
      <c r="B4304" t="s">
        <v>8448</v>
      </c>
      <c r="C4304">
        <v>478</v>
      </c>
      <c r="D4304" t="s">
        <v>10</v>
      </c>
      <c r="E4304">
        <v>2</v>
      </c>
      <c r="F4304">
        <v>349</v>
      </c>
      <c r="G4304">
        <v>4725</v>
      </c>
      <c r="H4304" t="s">
        <v>11</v>
      </c>
      <c r="P4304">
        <f t="shared" si="67"/>
        <v>348</v>
      </c>
    </row>
    <row r="4305" spans="1:16" x14ac:dyDescent="0.25">
      <c r="A4305" t="s">
        <v>8449</v>
      </c>
      <c r="B4305" t="s">
        <v>8450</v>
      </c>
      <c r="C4305">
        <v>593</v>
      </c>
      <c r="D4305" t="s">
        <v>10</v>
      </c>
      <c r="E4305">
        <v>1</v>
      </c>
      <c r="F4305">
        <v>338</v>
      </c>
      <c r="G4305">
        <v>4725</v>
      </c>
      <c r="H4305" t="s">
        <v>11</v>
      </c>
      <c r="P4305">
        <f t="shared" si="67"/>
        <v>338</v>
      </c>
    </row>
    <row r="4306" spans="1:16" x14ac:dyDescent="0.25">
      <c r="A4306" t="s">
        <v>8451</v>
      </c>
      <c r="B4306" t="s">
        <v>8452</v>
      </c>
      <c r="C4306">
        <v>508</v>
      </c>
      <c r="D4306" t="s">
        <v>10</v>
      </c>
      <c r="E4306">
        <v>148</v>
      </c>
      <c r="F4306">
        <v>496</v>
      </c>
      <c r="G4306">
        <v>4725</v>
      </c>
      <c r="H4306" t="s">
        <v>11</v>
      </c>
      <c r="P4306">
        <f t="shared" si="67"/>
        <v>349</v>
      </c>
    </row>
    <row r="4307" spans="1:16" x14ac:dyDescent="0.25">
      <c r="A4307" t="s">
        <v>8453</v>
      </c>
      <c r="B4307" t="s">
        <v>8454</v>
      </c>
      <c r="C4307">
        <v>481</v>
      </c>
      <c r="D4307" t="s">
        <v>10</v>
      </c>
      <c r="E4307">
        <v>4</v>
      </c>
      <c r="F4307">
        <v>341</v>
      </c>
      <c r="G4307">
        <v>4725</v>
      </c>
      <c r="H4307" t="s">
        <v>11</v>
      </c>
      <c r="P4307">
        <f t="shared" si="67"/>
        <v>338</v>
      </c>
    </row>
    <row r="4308" spans="1:16" x14ac:dyDescent="0.25">
      <c r="A4308" t="s">
        <v>8455</v>
      </c>
      <c r="B4308" t="s">
        <v>8456</v>
      </c>
      <c r="C4308">
        <v>483</v>
      </c>
      <c r="D4308" t="s">
        <v>10</v>
      </c>
      <c r="E4308">
        <v>2</v>
      </c>
      <c r="F4308">
        <v>344</v>
      </c>
      <c r="G4308">
        <v>4725</v>
      </c>
      <c r="H4308" t="s">
        <v>11</v>
      </c>
      <c r="P4308">
        <f t="shared" si="67"/>
        <v>343</v>
      </c>
    </row>
    <row r="4309" spans="1:16" x14ac:dyDescent="0.25">
      <c r="A4309" t="s">
        <v>8457</v>
      </c>
      <c r="B4309" t="s">
        <v>8458</v>
      </c>
      <c r="C4309">
        <v>492</v>
      </c>
      <c r="D4309" t="s">
        <v>10</v>
      </c>
      <c r="E4309">
        <v>23</v>
      </c>
      <c r="F4309">
        <v>364</v>
      </c>
      <c r="G4309">
        <v>4725</v>
      </c>
      <c r="H4309" t="s">
        <v>11</v>
      </c>
      <c r="P4309">
        <f t="shared" si="67"/>
        <v>342</v>
      </c>
    </row>
    <row r="4310" spans="1:16" x14ac:dyDescent="0.25">
      <c r="A4310" t="s">
        <v>8459</v>
      </c>
      <c r="B4310" t="s">
        <v>8460</v>
      </c>
      <c r="C4310">
        <v>484</v>
      </c>
      <c r="D4310" t="s">
        <v>10</v>
      </c>
      <c r="E4310">
        <v>12</v>
      </c>
      <c r="F4310">
        <v>348</v>
      </c>
      <c r="G4310">
        <v>4725</v>
      </c>
      <c r="H4310" t="s">
        <v>11</v>
      </c>
      <c r="P4310">
        <f t="shared" si="67"/>
        <v>337</v>
      </c>
    </row>
    <row r="4311" spans="1:16" x14ac:dyDescent="0.25">
      <c r="A4311" t="s">
        <v>8461</v>
      </c>
      <c r="B4311" t="s">
        <v>8462</v>
      </c>
      <c r="C4311">
        <v>478</v>
      </c>
      <c r="D4311" t="s">
        <v>10</v>
      </c>
      <c r="E4311">
        <v>2</v>
      </c>
      <c r="F4311">
        <v>345</v>
      </c>
      <c r="G4311">
        <v>4725</v>
      </c>
      <c r="H4311" t="s">
        <v>11</v>
      </c>
      <c r="P4311">
        <f t="shared" si="67"/>
        <v>344</v>
      </c>
    </row>
    <row r="4312" spans="1:16" x14ac:dyDescent="0.25">
      <c r="A4312" t="s">
        <v>8463</v>
      </c>
      <c r="B4312" t="s">
        <v>8464</v>
      </c>
      <c r="C4312">
        <v>500</v>
      </c>
      <c r="D4312" t="s">
        <v>10</v>
      </c>
      <c r="E4312">
        <v>2</v>
      </c>
      <c r="F4312">
        <v>373</v>
      </c>
      <c r="G4312">
        <v>4725</v>
      </c>
      <c r="H4312" t="s">
        <v>11</v>
      </c>
      <c r="P4312">
        <f t="shared" si="67"/>
        <v>372</v>
      </c>
    </row>
    <row r="4313" spans="1:16" x14ac:dyDescent="0.25">
      <c r="A4313" t="s">
        <v>8465</v>
      </c>
      <c r="B4313" t="s">
        <v>8466</v>
      </c>
      <c r="C4313">
        <v>483</v>
      </c>
      <c r="D4313" t="s">
        <v>10</v>
      </c>
      <c r="E4313">
        <v>3</v>
      </c>
      <c r="F4313">
        <v>348</v>
      </c>
      <c r="G4313">
        <v>4725</v>
      </c>
      <c r="H4313" t="s">
        <v>11</v>
      </c>
      <c r="P4313">
        <f t="shared" si="67"/>
        <v>346</v>
      </c>
    </row>
    <row r="4314" spans="1:16" x14ac:dyDescent="0.25">
      <c r="A4314" t="s">
        <v>8467</v>
      </c>
      <c r="B4314" t="s">
        <v>8468</v>
      </c>
      <c r="C4314">
        <v>471</v>
      </c>
      <c r="D4314" t="s">
        <v>10</v>
      </c>
      <c r="E4314">
        <v>4</v>
      </c>
      <c r="F4314">
        <v>341</v>
      </c>
      <c r="G4314">
        <v>4725</v>
      </c>
      <c r="H4314" t="s">
        <v>11</v>
      </c>
      <c r="P4314">
        <f t="shared" si="67"/>
        <v>338</v>
      </c>
    </row>
    <row r="4315" spans="1:16" x14ac:dyDescent="0.25">
      <c r="A4315" t="s">
        <v>8469</v>
      </c>
      <c r="B4315" t="s">
        <v>8470</v>
      </c>
      <c r="C4315">
        <v>485</v>
      </c>
      <c r="D4315" t="s">
        <v>10</v>
      </c>
      <c r="E4315">
        <v>2</v>
      </c>
      <c r="F4315">
        <v>344</v>
      </c>
      <c r="G4315">
        <v>4725</v>
      </c>
      <c r="H4315" t="s">
        <v>11</v>
      </c>
      <c r="P4315">
        <f t="shared" si="67"/>
        <v>343</v>
      </c>
    </row>
    <row r="4316" spans="1:16" x14ac:dyDescent="0.25">
      <c r="A4316" t="s">
        <v>8471</v>
      </c>
      <c r="B4316" t="s">
        <v>8472</v>
      </c>
      <c r="C4316">
        <v>72</v>
      </c>
      <c r="D4316" t="s">
        <v>10</v>
      </c>
      <c r="E4316">
        <v>1</v>
      </c>
      <c r="F4316">
        <v>71</v>
      </c>
      <c r="G4316">
        <v>4725</v>
      </c>
      <c r="H4316" t="s">
        <v>11</v>
      </c>
      <c r="P4316">
        <f t="shared" si="67"/>
        <v>71</v>
      </c>
    </row>
    <row r="4317" spans="1:16" x14ac:dyDescent="0.25">
      <c r="A4317" t="s">
        <v>8473</v>
      </c>
      <c r="B4317" t="s">
        <v>8474</v>
      </c>
      <c r="C4317">
        <v>499</v>
      </c>
      <c r="D4317" t="s">
        <v>10</v>
      </c>
      <c r="E4317">
        <v>1</v>
      </c>
      <c r="F4317">
        <v>341</v>
      </c>
      <c r="G4317">
        <v>4725</v>
      </c>
      <c r="H4317" t="s">
        <v>11</v>
      </c>
      <c r="P4317">
        <f t="shared" si="67"/>
        <v>341</v>
      </c>
    </row>
    <row r="4318" spans="1:16" x14ac:dyDescent="0.25">
      <c r="A4318" t="s">
        <v>8475</v>
      </c>
      <c r="B4318" t="s">
        <v>8476</v>
      </c>
      <c r="C4318">
        <v>589</v>
      </c>
      <c r="D4318" t="s">
        <v>10</v>
      </c>
      <c r="E4318">
        <v>7</v>
      </c>
      <c r="F4318">
        <v>350</v>
      </c>
      <c r="G4318">
        <v>4725</v>
      </c>
      <c r="H4318" t="s">
        <v>11</v>
      </c>
      <c r="P4318">
        <f t="shared" si="67"/>
        <v>344</v>
      </c>
    </row>
    <row r="4319" spans="1:16" x14ac:dyDescent="0.25">
      <c r="A4319" t="s">
        <v>8477</v>
      </c>
      <c r="B4319" t="s">
        <v>8478</v>
      </c>
      <c r="C4319">
        <v>476</v>
      </c>
      <c r="D4319" t="s">
        <v>10</v>
      </c>
      <c r="E4319">
        <v>1</v>
      </c>
      <c r="F4319">
        <v>342</v>
      </c>
      <c r="G4319">
        <v>4725</v>
      </c>
      <c r="H4319" t="s">
        <v>11</v>
      </c>
      <c r="P4319">
        <f t="shared" si="67"/>
        <v>342</v>
      </c>
    </row>
    <row r="4320" spans="1:16" x14ac:dyDescent="0.25">
      <c r="A4320" t="s">
        <v>8479</v>
      </c>
      <c r="B4320" t="s">
        <v>8480</v>
      </c>
      <c r="C4320">
        <v>488</v>
      </c>
      <c r="D4320" t="s">
        <v>10</v>
      </c>
      <c r="E4320">
        <v>5</v>
      </c>
      <c r="F4320">
        <v>347</v>
      </c>
      <c r="G4320">
        <v>4725</v>
      </c>
      <c r="H4320" t="s">
        <v>11</v>
      </c>
      <c r="P4320">
        <f t="shared" si="67"/>
        <v>343</v>
      </c>
    </row>
    <row r="4321" spans="1:16" x14ac:dyDescent="0.25">
      <c r="A4321" t="s">
        <v>8481</v>
      </c>
      <c r="B4321" t="s">
        <v>8482</v>
      </c>
      <c r="C4321">
        <v>488</v>
      </c>
      <c r="D4321" t="s">
        <v>10</v>
      </c>
      <c r="E4321">
        <v>5</v>
      </c>
      <c r="F4321">
        <v>347</v>
      </c>
      <c r="G4321">
        <v>4725</v>
      </c>
      <c r="H4321" t="s">
        <v>11</v>
      </c>
      <c r="P4321">
        <f t="shared" si="67"/>
        <v>343</v>
      </c>
    </row>
    <row r="4322" spans="1:16" x14ac:dyDescent="0.25">
      <c r="A4322" t="s">
        <v>8483</v>
      </c>
      <c r="B4322" t="s">
        <v>8484</v>
      </c>
      <c r="C4322">
        <v>488</v>
      </c>
      <c r="D4322" t="s">
        <v>10</v>
      </c>
      <c r="E4322">
        <v>5</v>
      </c>
      <c r="F4322">
        <v>347</v>
      </c>
      <c r="G4322">
        <v>4725</v>
      </c>
      <c r="H4322" t="s">
        <v>11</v>
      </c>
      <c r="P4322">
        <f t="shared" si="67"/>
        <v>343</v>
      </c>
    </row>
    <row r="4323" spans="1:16" x14ac:dyDescent="0.25">
      <c r="A4323" t="s">
        <v>8485</v>
      </c>
      <c r="B4323" t="s">
        <v>8486</v>
      </c>
      <c r="C4323">
        <v>558</v>
      </c>
      <c r="D4323" t="s">
        <v>10</v>
      </c>
      <c r="E4323">
        <v>73</v>
      </c>
      <c r="F4323">
        <v>422</v>
      </c>
      <c r="G4323">
        <v>4725</v>
      </c>
      <c r="H4323" t="s">
        <v>11</v>
      </c>
      <c r="P4323">
        <f t="shared" si="67"/>
        <v>350</v>
      </c>
    </row>
    <row r="4324" spans="1:16" x14ac:dyDescent="0.25">
      <c r="A4324" t="s">
        <v>8487</v>
      </c>
      <c r="B4324" t="s">
        <v>8488</v>
      </c>
      <c r="C4324">
        <v>510</v>
      </c>
      <c r="D4324" t="s">
        <v>10</v>
      </c>
      <c r="E4324">
        <v>19</v>
      </c>
      <c r="F4324">
        <v>365</v>
      </c>
      <c r="G4324">
        <v>4725</v>
      </c>
      <c r="H4324" t="s">
        <v>11</v>
      </c>
      <c r="P4324">
        <f t="shared" si="67"/>
        <v>347</v>
      </c>
    </row>
    <row r="4325" spans="1:16" x14ac:dyDescent="0.25">
      <c r="A4325" t="s">
        <v>8489</v>
      </c>
      <c r="B4325" t="s">
        <v>8490</v>
      </c>
      <c r="C4325">
        <v>316</v>
      </c>
      <c r="D4325" t="s">
        <v>10</v>
      </c>
      <c r="E4325">
        <v>1</v>
      </c>
      <c r="F4325">
        <v>217</v>
      </c>
      <c r="G4325">
        <v>4725</v>
      </c>
      <c r="H4325" t="s">
        <v>11</v>
      </c>
      <c r="P4325">
        <f t="shared" si="67"/>
        <v>217</v>
      </c>
    </row>
    <row r="4326" spans="1:16" x14ac:dyDescent="0.25">
      <c r="A4326" t="s">
        <v>8491</v>
      </c>
      <c r="B4326" t="s">
        <v>8492</v>
      </c>
      <c r="C4326">
        <v>477</v>
      </c>
      <c r="D4326" t="s">
        <v>10</v>
      </c>
      <c r="E4326">
        <v>2</v>
      </c>
      <c r="F4326">
        <v>342</v>
      </c>
      <c r="G4326">
        <v>4725</v>
      </c>
      <c r="H4326" t="s">
        <v>11</v>
      </c>
      <c r="P4326">
        <f t="shared" si="67"/>
        <v>341</v>
      </c>
    </row>
    <row r="4327" spans="1:16" x14ac:dyDescent="0.25">
      <c r="A4327" t="s">
        <v>8493</v>
      </c>
      <c r="B4327" t="s">
        <v>8494</v>
      </c>
      <c r="C4327">
        <v>478</v>
      </c>
      <c r="D4327" t="s">
        <v>10</v>
      </c>
      <c r="E4327">
        <v>4</v>
      </c>
      <c r="F4327">
        <v>340</v>
      </c>
      <c r="G4327">
        <v>4725</v>
      </c>
      <c r="H4327" t="s">
        <v>11</v>
      </c>
      <c r="P4327">
        <f t="shared" si="67"/>
        <v>337</v>
      </c>
    </row>
    <row r="4328" spans="1:16" x14ac:dyDescent="0.25">
      <c r="A4328" t="s">
        <v>8495</v>
      </c>
      <c r="B4328" t="s">
        <v>8496</v>
      </c>
      <c r="C4328">
        <v>543</v>
      </c>
      <c r="D4328" t="s">
        <v>10</v>
      </c>
      <c r="E4328">
        <v>54</v>
      </c>
      <c r="F4328">
        <v>407</v>
      </c>
      <c r="G4328">
        <v>4725</v>
      </c>
      <c r="H4328" t="s">
        <v>11</v>
      </c>
      <c r="P4328">
        <f t="shared" si="67"/>
        <v>354</v>
      </c>
    </row>
    <row r="4329" spans="1:16" x14ac:dyDescent="0.25">
      <c r="A4329" t="s">
        <v>8497</v>
      </c>
      <c r="B4329" t="s">
        <v>8498</v>
      </c>
      <c r="C4329">
        <v>546</v>
      </c>
      <c r="D4329" t="s">
        <v>10</v>
      </c>
      <c r="E4329">
        <v>57</v>
      </c>
      <c r="F4329">
        <v>410</v>
      </c>
      <c r="G4329">
        <v>4725</v>
      </c>
      <c r="H4329" t="s">
        <v>11</v>
      </c>
      <c r="P4329">
        <f t="shared" si="67"/>
        <v>354</v>
      </c>
    </row>
    <row r="4330" spans="1:16" x14ac:dyDescent="0.25">
      <c r="A4330" t="s">
        <v>8499</v>
      </c>
      <c r="B4330" t="s">
        <v>8500</v>
      </c>
      <c r="C4330">
        <v>594</v>
      </c>
      <c r="D4330" t="s">
        <v>10</v>
      </c>
      <c r="E4330">
        <v>1</v>
      </c>
      <c r="F4330">
        <v>354</v>
      </c>
      <c r="G4330">
        <v>4725</v>
      </c>
      <c r="H4330" t="s">
        <v>11</v>
      </c>
      <c r="P4330">
        <f t="shared" si="67"/>
        <v>354</v>
      </c>
    </row>
    <row r="4331" spans="1:16" x14ac:dyDescent="0.25">
      <c r="A4331" t="s">
        <v>8501</v>
      </c>
      <c r="B4331" t="s">
        <v>8502</v>
      </c>
      <c r="C4331">
        <v>470</v>
      </c>
      <c r="D4331" t="s">
        <v>10</v>
      </c>
      <c r="E4331">
        <v>1</v>
      </c>
      <c r="F4331">
        <v>345</v>
      </c>
      <c r="G4331">
        <v>4725</v>
      </c>
      <c r="H4331" t="s">
        <v>11</v>
      </c>
      <c r="P4331">
        <f t="shared" si="67"/>
        <v>345</v>
      </c>
    </row>
    <row r="4332" spans="1:16" x14ac:dyDescent="0.25">
      <c r="A4332" t="s">
        <v>8503</v>
      </c>
      <c r="B4332" t="s">
        <v>8504</v>
      </c>
      <c r="C4332">
        <v>480</v>
      </c>
      <c r="D4332" t="s">
        <v>10</v>
      </c>
      <c r="E4332">
        <v>5</v>
      </c>
      <c r="F4332">
        <v>350</v>
      </c>
      <c r="G4332">
        <v>4725</v>
      </c>
      <c r="H4332" t="s">
        <v>11</v>
      </c>
      <c r="P4332">
        <f t="shared" si="67"/>
        <v>346</v>
      </c>
    </row>
    <row r="4333" spans="1:16" x14ac:dyDescent="0.25">
      <c r="A4333" t="s">
        <v>8505</v>
      </c>
      <c r="B4333" t="s">
        <v>8506</v>
      </c>
      <c r="C4333">
        <v>565</v>
      </c>
      <c r="D4333" t="s">
        <v>10</v>
      </c>
      <c r="E4333">
        <v>76</v>
      </c>
      <c r="F4333">
        <v>429</v>
      </c>
      <c r="G4333">
        <v>4725</v>
      </c>
      <c r="H4333" t="s">
        <v>11</v>
      </c>
      <c r="P4333">
        <f t="shared" si="67"/>
        <v>354</v>
      </c>
    </row>
    <row r="4334" spans="1:16" x14ac:dyDescent="0.25">
      <c r="A4334" t="s">
        <v>8507</v>
      </c>
      <c r="B4334" t="s">
        <v>8508</v>
      </c>
      <c r="C4334">
        <v>87</v>
      </c>
      <c r="D4334" t="s">
        <v>10</v>
      </c>
      <c r="E4334">
        <v>1</v>
      </c>
      <c r="F4334">
        <v>84</v>
      </c>
      <c r="G4334">
        <v>4725</v>
      </c>
      <c r="H4334" t="s">
        <v>11</v>
      </c>
      <c r="P4334">
        <f t="shared" si="67"/>
        <v>84</v>
      </c>
    </row>
    <row r="4335" spans="1:16" x14ac:dyDescent="0.25">
      <c r="A4335" t="s">
        <v>8509</v>
      </c>
      <c r="B4335" t="s">
        <v>8510</v>
      </c>
      <c r="C4335">
        <v>477</v>
      </c>
      <c r="D4335" t="s">
        <v>10</v>
      </c>
      <c r="E4335">
        <v>5</v>
      </c>
      <c r="F4335">
        <v>343</v>
      </c>
      <c r="G4335">
        <v>4725</v>
      </c>
      <c r="H4335" t="s">
        <v>11</v>
      </c>
      <c r="P4335">
        <f t="shared" si="67"/>
        <v>339</v>
      </c>
    </row>
    <row r="4336" spans="1:16" x14ac:dyDescent="0.25">
      <c r="A4336" t="s">
        <v>8511</v>
      </c>
      <c r="B4336" t="s">
        <v>8512</v>
      </c>
      <c r="C4336">
        <v>485</v>
      </c>
      <c r="D4336" t="s">
        <v>10</v>
      </c>
      <c r="E4336">
        <v>7</v>
      </c>
      <c r="F4336">
        <v>349</v>
      </c>
      <c r="G4336">
        <v>4725</v>
      </c>
      <c r="H4336" t="s">
        <v>11</v>
      </c>
      <c r="P4336">
        <f t="shared" si="67"/>
        <v>343</v>
      </c>
    </row>
    <row r="4337" spans="1:16" x14ac:dyDescent="0.25">
      <c r="A4337" t="s">
        <v>8513</v>
      </c>
      <c r="B4337" t="s">
        <v>8514</v>
      </c>
      <c r="C4337">
        <v>487</v>
      </c>
      <c r="D4337" t="s">
        <v>10</v>
      </c>
      <c r="E4337">
        <v>4</v>
      </c>
      <c r="F4337">
        <v>342</v>
      </c>
      <c r="G4337">
        <v>4725</v>
      </c>
      <c r="H4337" t="s">
        <v>11</v>
      </c>
      <c r="P4337">
        <f t="shared" si="67"/>
        <v>339</v>
      </c>
    </row>
    <row r="4338" spans="1:16" x14ac:dyDescent="0.25">
      <c r="A4338" t="s">
        <v>8515</v>
      </c>
      <c r="B4338" t="s">
        <v>8516</v>
      </c>
      <c r="C4338">
        <v>478</v>
      </c>
      <c r="D4338" t="s">
        <v>10</v>
      </c>
      <c r="E4338">
        <v>2</v>
      </c>
      <c r="F4338">
        <v>347</v>
      </c>
      <c r="G4338">
        <v>4725</v>
      </c>
      <c r="H4338" t="s">
        <v>11</v>
      </c>
      <c r="P4338">
        <f t="shared" si="67"/>
        <v>346</v>
      </c>
    </row>
    <row r="4339" spans="1:16" x14ac:dyDescent="0.25">
      <c r="A4339" t="s">
        <v>8517</v>
      </c>
      <c r="B4339" t="s">
        <v>8518</v>
      </c>
      <c r="C4339">
        <v>477</v>
      </c>
      <c r="D4339" t="s">
        <v>10</v>
      </c>
      <c r="E4339">
        <v>2</v>
      </c>
      <c r="F4339">
        <v>341</v>
      </c>
      <c r="G4339">
        <v>4725</v>
      </c>
      <c r="H4339" t="s">
        <v>11</v>
      </c>
      <c r="P4339">
        <f t="shared" si="67"/>
        <v>340</v>
      </c>
    </row>
    <row r="4340" spans="1:16" x14ac:dyDescent="0.25">
      <c r="A4340" t="s">
        <v>8519</v>
      </c>
      <c r="B4340" t="s">
        <v>8520</v>
      </c>
      <c r="C4340">
        <v>472</v>
      </c>
      <c r="D4340" t="s">
        <v>10</v>
      </c>
      <c r="E4340">
        <v>4</v>
      </c>
      <c r="F4340">
        <v>342</v>
      </c>
      <c r="G4340">
        <v>4725</v>
      </c>
      <c r="H4340" t="s">
        <v>11</v>
      </c>
      <c r="P4340">
        <f t="shared" si="67"/>
        <v>339</v>
      </c>
    </row>
    <row r="4341" spans="1:16" x14ac:dyDescent="0.25">
      <c r="A4341" t="s">
        <v>8521</v>
      </c>
      <c r="B4341" t="s">
        <v>8522</v>
      </c>
      <c r="C4341">
        <v>476</v>
      </c>
      <c r="D4341" t="s">
        <v>10</v>
      </c>
      <c r="E4341">
        <v>5</v>
      </c>
      <c r="F4341">
        <v>346</v>
      </c>
      <c r="G4341">
        <v>4725</v>
      </c>
      <c r="H4341" t="s">
        <v>11</v>
      </c>
      <c r="P4341">
        <f t="shared" si="67"/>
        <v>342</v>
      </c>
    </row>
    <row r="4342" spans="1:16" x14ac:dyDescent="0.25">
      <c r="A4342" t="s">
        <v>8523</v>
      </c>
      <c r="B4342" t="s">
        <v>8524</v>
      </c>
      <c r="C4342">
        <v>483</v>
      </c>
      <c r="D4342" t="s">
        <v>10</v>
      </c>
      <c r="E4342">
        <v>2</v>
      </c>
      <c r="F4342">
        <v>347</v>
      </c>
      <c r="G4342">
        <v>4725</v>
      </c>
      <c r="H4342" t="s">
        <v>11</v>
      </c>
      <c r="P4342">
        <f t="shared" si="67"/>
        <v>346</v>
      </c>
    </row>
    <row r="4343" spans="1:16" x14ac:dyDescent="0.25">
      <c r="A4343" t="s">
        <v>8525</v>
      </c>
      <c r="B4343" t="s">
        <v>8526</v>
      </c>
      <c r="C4343">
        <v>483</v>
      </c>
      <c r="D4343" t="s">
        <v>10</v>
      </c>
      <c r="E4343">
        <v>3</v>
      </c>
      <c r="F4343">
        <v>348</v>
      </c>
      <c r="G4343">
        <v>4725</v>
      </c>
      <c r="H4343" t="s">
        <v>11</v>
      </c>
      <c r="P4343">
        <f t="shared" ref="P4343:P4406" si="68">F4343-E4343+1</f>
        <v>346</v>
      </c>
    </row>
    <row r="4344" spans="1:16" x14ac:dyDescent="0.25">
      <c r="A4344" t="s">
        <v>8527</v>
      </c>
      <c r="B4344" t="s">
        <v>8528</v>
      </c>
      <c r="C4344">
        <v>500</v>
      </c>
      <c r="D4344" t="s">
        <v>10</v>
      </c>
      <c r="E4344">
        <v>2</v>
      </c>
      <c r="F4344">
        <v>373</v>
      </c>
      <c r="G4344">
        <v>4725</v>
      </c>
      <c r="H4344" t="s">
        <v>11</v>
      </c>
      <c r="P4344">
        <f t="shared" si="68"/>
        <v>372</v>
      </c>
    </row>
    <row r="4345" spans="1:16" x14ac:dyDescent="0.25">
      <c r="A4345" t="s">
        <v>8529</v>
      </c>
      <c r="B4345" t="s">
        <v>8530</v>
      </c>
      <c r="C4345">
        <v>150</v>
      </c>
      <c r="D4345" t="s">
        <v>10</v>
      </c>
      <c r="E4345">
        <v>10</v>
      </c>
      <c r="F4345">
        <v>150</v>
      </c>
      <c r="G4345">
        <v>4725</v>
      </c>
      <c r="H4345" t="s">
        <v>11</v>
      </c>
      <c r="P4345">
        <f t="shared" si="68"/>
        <v>141</v>
      </c>
    </row>
    <row r="4346" spans="1:16" x14ac:dyDescent="0.25">
      <c r="A4346" t="s">
        <v>8531</v>
      </c>
      <c r="B4346" t="s">
        <v>8532</v>
      </c>
      <c r="C4346">
        <v>482</v>
      </c>
      <c r="D4346" t="s">
        <v>10</v>
      </c>
      <c r="E4346">
        <v>5</v>
      </c>
      <c r="F4346">
        <v>351</v>
      </c>
      <c r="G4346">
        <v>4725</v>
      </c>
      <c r="H4346" t="s">
        <v>11</v>
      </c>
      <c r="P4346">
        <f t="shared" si="68"/>
        <v>347</v>
      </c>
    </row>
    <row r="4347" spans="1:16" x14ac:dyDescent="0.25">
      <c r="A4347" t="s">
        <v>8533</v>
      </c>
      <c r="B4347" t="s">
        <v>8534</v>
      </c>
      <c r="C4347">
        <v>477</v>
      </c>
      <c r="D4347" t="s">
        <v>10</v>
      </c>
      <c r="E4347">
        <v>6</v>
      </c>
      <c r="F4347">
        <v>352</v>
      </c>
      <c r="G4347">
        <v>4725</v>
      </c>
      <c r="H4347" t="s">
        <v>11</v>
      </c>
      <c r="P4347">
        <f t="shared" si="68"/>
        <v>347</v>
      </c>
    </row>
    <row r="4348" spans="1:16" x14ac:dyDescent="0.25">
      <c r="A4348" t="s">
        <v>8535</v>
      </c>
      <c r="B4348" t="s">
        <v>8536</v>
      </c>
      <c r="C4348">
        <v>475</v>
      </c>
      <c r="D4348" t="s">
        <v>10</v>
      </c>
      <c r="E4348">
        <v>6</v>
      </c>
      <c r="F4348">
        <v>352</v>
      </c>
      <c r="G4348">
        <v>4725</v>
      </c>
      <c r="H4348" t="s">
        <v>11</v>
      </c>
      <c r="P4348">
        <f t="shared" si="68"/>
        <v>347</v>
      </c>
    </row>
    <row r="4349" spans="1:16" x14ac:dyDescent="0.25">
      <c r="A4349" t="s">
        <v>8537</v>
      </c>
      <c r="B4349" t="s">
        <v>8538</v>
      </c>
      <c r="C4349">
        <v>475</v>
      </c>
      <c r="D4349" t="s">
        <v>10</v>
      </c>
      <c r="E4349">
        <v>6</v>
      </c>
      <c r="F4349">
        <v>352</v>
      </c>
      <c r="G4349">
        <v>4725</v>
      </c>
      <c r="H4349" t="s">
        <v>11</v>
      </c>
      <c r="P4349">
        <f t="shared" si="68"/>
        <v>347</v>
      </c>
    </row>
    <row r="4350" spans="1:16" x14ac:dyDescent="0.25">
      <c r="A4350" t="s">
        <v>8539</v>
      </c>
      <c r="B4350" t="s">
        <v>8540</v>
      </c>
      <c r="C4350">
        <v>38</v>
      </c>
      <c r="D4350" t="s">
        <v>10</v>
      </c>
      <c r="E4350">
        <v>5</v>
      </c>
      <c r="F4350">
        <v>37</v>
      </c>
      <c r="G4350">
        <v>4725</v>
      </c>
      <c r="H4350" t="s">
        <v>11</v>
      </c>
      <c r="P4350">
        <f t="shared" si="68"/>
        <v>33</v>
      </c>
    </row>
    <row r="4351" spans="1:16" x14ac:dyDescent="0.25">
      <c r="A4351" t="s">
        <v>8541</v>
      </c>
      <c r="B4351" t="s">
        <v>8542</v>
      </c>
      <c r="C4351">
        <v>367</v>
      </c>
      <c r="D4351" t="s">
        <v>10</v>
      </c>
      <c r="E4351">
        <v>1</v>
      </c>
      <c r="F4351">
        <v>238</v>
      </c>
      <c r="G4351">
        <v>4725</v>
      </c>
      <c r="H4351" t="s">
        <v>11</v>
      </c>
      <c r="P4351">
        <f t="shared" si="68"/>
        <v>238</v>
      </c>
    </row>
    <row r="4352" spans="1:16" x14ac:dyDescent="0.25">
      <c r="A4352" t="s">
        <v>8543</v>
      </c>
      <c r="B4352" t="s">
        <v>8544</v>
      </c>
      <c r="C4352">
        <v>591</v>
      </c>
      <c r="D4352" t="s">
        <v>10</v>
      </c>
      <c r="E4352">
        <v>7</v>
      </c>
      <c r="F4352">
        <v>349</v>
      </c>
      <c r="G4352">
        <v>4725</v>
      </c>
      <c r="H4352" t="s">
        <v>11</v>
      </c>
      <c r="P4352">
        <f t="shared" si="68"/>
        <v>343</v>
      </c>
    </row>
    <row r="4353" spans="1:16" x14ac:dyDescent="0.25">
      <c r="A4353" t="s">
        <v>8545</v>
      </c>
      <c r="B4353" t="s">
        <v>8546</v>
      </c>
      <c r="C4353">
        <v>499</v>
      </c>
      <c r="D4353" t="s">
        <v>10</v>
      </c>
      <c r="E4353">
        <v>19</v>
      </c>
      <c r="F4353">
        <v>364</v>
      </c>
      <c r="G4353">
        <v>4725</v>
      </c>
      <c r="H4353" t="s">
        <v>11</v>
      </c>
      <c r="P4353">
        <f t="shared" si="68"/>
        <v>346</v>
      </c>
    </row>
    <row r="4354" spans="1:16" x14ac:dyDescent="0.25">
      <c r="A4354" t="s">
        <v>8547</v>
      </c>
      <c r="B4354" t="s">
        <v>8548</v>
      </c>
      <c r="C4354">
        <v>499</v>
      </c>
      <c r="D4354" t="s">
        <v>10</v>
      </c>
      <c r="E4354">
        <v>19</v>
      </c>
      <c r="F4354">
        <v>364</v>
      </c>
      <c r="G4354">
        <v>4725</v>
      </c>
      <c r="H4354" t="s">
        <v>11</v>
      </c>
      <c r="P4354">
        <f t="shared" si="68"/>
        <v>346</v>
      </c>
    </row>
    <row r="4355" spans="1:16" x14ac:dyDescent="0.25">
      <c r="A4355" t="s">
        <v>8549</v>
      </c>
      <c r="B4355" t="s">
        <v>8550</v>
      </c>
      <c r="C4355">
        <v>558</v>
      </c>
      <c r="D4355" t="s">
        <v>10</v>
      </c>
      <c r="E4355">
        <v>1</v>
      </c>
      <c r="F4355">
        <v>318</v>
      </c>
      <c r="G4355">
        <v>4725</v>
      </c>
      <c r="H4355" t="s">
        <v>11</v>
      </c>
      <c r="P4355">
        <f t="shared" si="68"/>
        <v>318</v>
      </c>
    </row>
    <row r="4356" spans="1:16" x14ac:dyDescent="0.25">
      <c r="A4356" t="s">
        <v>8551</v>
      </c>
      <c r="B4356" t="s">
        <v>8552</v>
      </c>
      <c r="C4356">
        <v>352</v>
      </c>
      <c r="D4356" t="s">
        <v>10</v>
      </c>
      <c r="E4356">
        <v>1</v>
      </c>
      <c r="F4356">
        <v>112</v>
      </c>
      <c r="G4356">
        <v>4725</v>
      </c>
      <c r="H4356" t="s">
        <v>11</v>
      </c>
      <c r="P4356">
        <f t="shared" si="68"/>
        <v>112</v>
      </c>
    </row>
    <row r="4357" spans="1:16" x14ac:dyDescent="0.25">
      <c r="A4357" t="s">
        <v>8553</v>
      </c>
      <c r="B4357" t="s">
        <v>8554</v>
      </c>
      <c r="C4357">
        <v>471</v>
      </c>
      <c r="D4357" t="s">
        <v>10</v>
      </c>
      <c r="E4357">
        <v>1</v>
      </c>
      <c r="F4357">
        <v>324</v>
      </c>
      <c r="G4357">
        <v>4725</v>
      </c>
      <c r="H4357" t="s">
        <v>11</v>
      </c>
      <c r="P4357">
        <f t="shared" si="68"/>
        <v>324</v>
      </c>
    </row>
    <row r="4358" spans="1:16" x14ac:dyDescent="0.25">
      <c r="A4358" t="s">
        <v>8555</v>
      </c>
      <c r="B4358" t="s">
        <v>8556</v>
      </c>
      <c r="C4358">
        <v>493</v>
      </c>
      <c r="D4358" t="s">
        <v>10</v>
      </c>
      <c r="E4358">
        <v>15</v>
      </c>
      <c r="F4358">
        <v>360</v>
      </c>
      <c r="G4358">
        <v>4725</v>
      </c>
      <c r="H4358" t="s">
        <v>11</v>
      </c>
      <c r="P4358">
        <f t="shared" si="68"/>
        <v>346</v>
      </c>
    </row>
    <row r="4359" spans="1:16" x14ac:dyDescent="0.25">
      <c r="A4359" t="s">
        <v>8557</v>
      </c>
      <c r="B4359" t="s">
        <v>8558</v>
      </c>
      <c r="C4359">
        <v>441</v>
      </c>
      <c r="D4359" t="s">
        <v>10</v>
      </c>
      <c r="E4359">
        <v>3</v>
      </c>
      <c r="F4359">
        <v>321</v>
      </c>
      <c r="G4359">
        <v>4725</v>
      </c>
      <c r="H4359" t="s">
        <v>11</v>
      </c>
      <c r="P4359">
        <f t="shared" si="68"/>
        <v>319</v>
      </c>
    </row>
    <row r="4360" spans="1:16" x14ac:dyDescent="0.25">
      <c r="A4360" t="s">
        <v>8559</v>
      </c>
      <c r="B4360" t="s">
        <v>8560</v>
      </c>
      <c r="C4360">
        <v>510</v>
      </c>
      <c r="D4360" t="s">
        <v>10</v>
      </c>
      <c r="E4360">
        <v>19</v>
      </c>
      <c r="F4360">
        <v>365</v>
      </c>
      <c r="G4360">
        <v>4725</v>
      </c>
      <c r="H4360" t="s">
        <v>11</v>
      </c>
      <c r="P4360">
        <f t="shared" si="68"/>
        <v>347</v>
      </c>
    </row>
    <row r="4361" spans="1:16" x14ac:dyDescent="0.25">
      <c r="A4361" t="s">
        <v>8561</v>
      </c>
      <c r="B4361" t="s">
        <v>8562</v>
      </c>
      <c r="C4361">
        <v>472</v>
      </c>
      <c r="D4361" t="s">
        <v>10</v>
      </c>
      <c r="E4361">
        <v>2</v>
      </c>
      <c r="F4361">
        <v>339</v>
      </c>
      <c r="G4361">
        <v>4725</v>
      </c>
      <c r="H4361" t="s">
        <v>11</v>
      </c>
      <c r="P4361">
        <f t="shared" si="68"/>
        <v>338</v>
      </c>
    </row>
    <row r="4362" spans="1:16" x14ac:dyDescent="0.25">
      <c r="A4362" t="s">
        <v>8563</v>
      </c>
      <c r="B4362" t="s">
        <v>8564</v>
      </c>
      <c r="C4362">
        <v>613</v>
      </c>
      <c r="D4362" t="s">
        <v>10</v>
      </c>
      <c r="E4362">
        <v>131</v>
      </c>
      <c r="F4362">
        <v>226</v>
      </c>
      <c r="G4362">
        <v>4725</v>
      </c>
      <c r="H4362" t="s">
        <v>11</v>
      </c>
      <c r="P4362">
        <f t="shared" si="68"/>
        <v>96</v>
      </c>
    </row>
    <row r="4363" spans="1:16" x14ac:dyDescent="0.25">
      <c r="A4363" t="s">
        <v>8563</v>
      </c>
      <c r="B4363" t="s">
        <v>8564</v>
      </c>
      <c r="C4363">
        <v>613</v>
      </c>
      <c r="D4363" t="s">
        <v>10</v>
      </c>
      <c r="E4363">
        <v>269</v>
      </c>
      <c r="F4363">
        <v>604</v>
      </c>
      <c r="G4363">
        <v>4725</v>
      </c>
      <c r="H4363" t="s">
        <v>11</v>
      </c>
      <c r="P4363">
        <f t="shared" si="68"/>
        <v>336</v>
      </c>
    </row>
    <row r="4364" spans="1:16" x14ac:dyDescent="0.25">
      <c r="A4364" t="s">
        <v>8565</v>
      </c>
      <c r="B4364" t="s">
        <v>8566</v>
      </c>
      <c r="C4364">
        <v>483</v>
      </c>
      <c r="D4364" t="s">
        <v>10</v>
      </c>
      <c r="E4364">
        <v>3</v>
      </c>
      <c r="F4364">
        <v>348</v>
      </c>
      <c r="G4364">
        <v>4725</v>
      </c>
      <c r="H4364" t="s">
        <v>11</v>
      </c>
      <c r="P4364">
        <f t="shared" si="68"/>
        <v>346</v>
      </c>
    </row>
    <row r="4365" spans="1:16" x14ac:dyDescent="0.25">
      <c r="A4365" t="s">
        <v>8567</v>
      </c>
      <c r="B4365" t="s">
        <v>8568</v>
      </c>
      <c r="C4365">
        <v>471</v>
      </c>
      <c r="D4365" t="s">
        <v>10</v>
      </c>
      <c r="E4365">
        <v>4</v>
      </c>
      <c r="F4365">
        <v>341</v>
      </c>
      <c r="G4365">
        <v>4725</v>
      </c>
      <c r="H4365" t="s">
        <v>11</v>
      </c>
      <c r="P4365">
        <f t="shared" si="68"/>
        <v>338</v>
      </c>
    </row>
    <row r="4366" spans="1:16" x14ac:dyDescent="0.25">
      <c r="A4366" t="s">
        <v>8569</v>
      </c>
      <c r="B4366" t="s">
        <v>8570</v>
      </c>
      <c r="C4366">
        <v>585</v>
      </c>
      <c r="D4366" t="s">
        <v>10</v>
      </c>
      <c r="E4366">
        <v>1</v>
      </c>
      <c r="F4366">
        <v>343</v>
      </c>
      <c r="G4366">
        <v>4725</v>
      </c>
      <c r="H4366" t="s">
        <v>11</v>
      </c>
      <c r="P4366">
        <f t="shared" si="68"/>
        <v>343</v>
      </c>
    </row>
    <row r="4367" spans="1:16" x14ac:dyDescent="0.25">
      <c r="A4367" t="s">
        <v>8571</v>
      </c>
      <c r="B4367" t="s">
        <v>8572</v>
      </c>
      <c r="C4367">
        <v>352</v>
      </c>
      <c r="D4367" t="s">
        <v>10</v>
      </c>
      <c r="E4367">
        <v>2</v>
      </c>
      <c r="F4367">
        <v>336</v>
      </c>
      <c r="G4367">
        <v>4725</v>
      </c>
      <c r="H4367" t="s">
        <v>11</v>
      </c>
      <c r="P4367">
        <f t="shared" si="68"/>
        <v>335</v>
      </c>
    </row>
    <row r="4368" spans="1:16" x14ac:dyDescent="0.25">
      <c r="A4368" t="s">
        <v>8573</v>
      </c>
      <c r="B4368" t="s">
        <v>8574</v>
      </c>
      <c r="C4368">
        <v>513</v>
      </c>
      <c r="D4368" t="s">
        <v>10</v>
      </c>
      <c r="E4368">
        <v>37</v>
      </c>
      <c r="F4368">
        <v>382</v>
      </c>
      <c r="G4368">
        <v>4725</v>
      </c>
      <c r="H4368" t="s">
        <v>11</v>
      </c>
      <c r="P4368">
        <f t="shared" si="68"/>
        <v>346</v>
      </c>
    </row>
    <row r="4369" spans="1:16" x14ac:dyDescent="0.25">
      <c r="A4369" t="s">
        <v>8575</v>
      </c>
      <c r="B4369" t="s">
        <v>8576</v>
      </c>
      <c r="C4369">
        <v>699</v>
      </c>
      <c r="D4369" t="s">
        <v>10</v>
      </c>
      <c r="E4369">
        <v>116</v>
      </c>
      <c r="F4369">
        <v>361</v>
      </c>
      <c r="G4369">
        <v>4725</v>
      </c>
      <c r="H4369" t="s">
        <v>11</v>
      </c>
      <c r="P4369">
        <f t="shared" si="68"/>
        <v>246</v>
      </c>
    </row>
    <row r="4370" spans="1:16" x14ac:dyDescent="0.25">
      <c r="A4370" t="s">
        <v>8575</v>
      </c>
      <c r="B4370" t="s">
        <v>8576</v>
      </c>
      <c r="C4370">
        <v>699</v>
      </c>
      <c r="D4370" t="s">
        <v>10</v>
      </c>
      <c r="E4370">
        <v>397</v>
      </c>
      <c r="F4370">
        <v>540</v>
      </c>
      <c r="G4370">
        <v>4725</v>
      </c>
      <c r="H4370" t="s">
        <v>11</v>
      </c>
      <c r="P4370">
        <f t="shared" si="68"/>
        <v>144</v>
      </c>
    </row>
    <row r="4371" spans="1:16" x14ac:dyDescent="0.25">
      <c r="A4371" t="s">
        <v>8577</v>
      </c>
      <c r="B4371" t="s">
        <v>8578</v>
      </c>
      <c r="C4371">
        <v>528</v>
      </c>
      <c r="D4371" t="s">
        <v>10</v>
      </c>
      <c r="E4371">
        <v>29</v>
      </c>
      <c r="F4371">
        <v>376</v>
      </c>
      <c r="G4371">
        <v>4725</v>
      </c>
      <c r="H4371" t="s">
        <v>11</v>
      </c>
      <c r="P4371">
        <f t="shared" si="68"/>
        <v>348</v>
      </c>
    </row>
    <row r="4372" spans="1:16" x14ac:dyDescent="0.25">
      <c r="A4372" t="s">
        <v>8579</v>
      </c>
      <c r="B4372" t="s">
        <v>8580</v>
      </c>
      <c r="C4372">
        <v>478</v>
      </c>
      <c r="D4372" t="s">
        <v>10</v>
      </c>
      <c r="E4372">
        <v>5</v>
      </c>
      <c r="F4372">
        <v>350</v>
      </c>
      <c r="G4372">
        <v>4725</v>
      </c>
      <c r="H4372" t="s">
        <v>11</v>
      </c>
      <c r="P4372">
        <f t="shared" si="68"/>
        <v>346</v>
      </c>
    </row>
    <row r="4373" spans="1:16" x14ac:dyDescent="0.25">
      <c r="A4373" t="s">
        <v>8581</v>
      </c>
      <c r="B4373" t="s">
        <v>8582</v>
      </c>
      <c r="C4373">
        <v>383</v>
      </c>
      <c r="D4373" t="s">
        <v>10</v>
      </c>
      <c r="E4373">
        <v>1</v>
      </c>
      <c r="F4373">
        <v>247</v>
      </c>
      <c r="G4373">
        <v>4725</v>
      </c>
      <c r="H4373" t="s">
        <v>11</v>
      </c>
      <c r="P4373">
        <f t="shared" si="68"/>
        <v>247</v>
      </c>
    </row>
    <row r="4374" spans="1:16" x14ac:dyDescent="0.25">
      <c r="A4374" t="s">
        <v>8583</v>
      </c>
      <c r="B4374" t="s">
        <v>8584</v>
      </c>
      <c r="C4374">
        <v>530</v>
      </c>
      <c r="D4374" t="s">
        <v>10</v>
      </c>
      <c r="E4374">
        <v>41</v>
      </c>
      <c r="F4374">
        <v>394</v>
      </c>
      <c r="G4374">
        <v>4725</v>
      </c>
      <c r="H4374" t="s">
        <v>11</v>
      </c>
      <c r="P4374">
        <f t="shared" si="68"/>
        <v>354</v>
      </c>
    </row>
    <row r="4375" spans="1:16" x14ac:dyDescent="0.25">
      <c r="A4375" t="s">
        <v>8585</v>
      </c>
      <c r="B4375" t="s">
        <v>8586</v>
      </c>
      <c r="C4375">
        <v>543</v>
      </c>
      <c r="D4375" t="s">
        <v>10</v>
      </c>
      <c r="E4375">
        <v>53</v>
      </c>
      <c r="F4375">
        <v>407</v>
      </c>
      <c r="G4375">
        <v>4725</v>
      </c>
      <c r="H4375" t="s">
        <v>11</v>
      </c>
      <c r="P4375">
        <f t="shared" si="68"/>
        <v>355</v>
      </c>
    </row>
    <row r="4376" spans="1:16" x14ac:dyDescent="0.25">
      <c r="A4376" t="s">
        <v>8587</v>
      </c>
      <c r="B4376" t="s">
        <v>8588</v>
      </c>
      <c r="C4376">
        <v>569</v>
      </c>
      <c r="D4376" t="s">
        <v>10</v>
      </c>
      <c r="E4376">
        <v>40</v>
      </c>
      <c r="F4376">
        <v>289</v>
      </c>
      <c r="G4376">
        <v>4725</v>
      </c>
      <c r="H4376" t="s">
        <v>11</v>
      </c>
      <c r="P4376">
        <f t="shared" si="68"/>
        <v>250</v>
      </c>
    </row>
    <row r="4377" spans="1:16" x14ac:dyDescent="0.25">
      <c r="A4377" t="s">
        <v>8587</v>
      </c>
      <c r="B4377" t="s">
        <v>8588</v>
      </c>
      <c r="C4377">
        <v>569</v>
      </c>
      <c r="D4377" t="s">
        <v>10</v>
      </c>
      <c r="E4377">
        <v>318</v>
      </c>
      <c r="F4377">
        <v>434</v>
      </c>
      <c r="G4377">
        <v>4725</v>
      </c>
      <c r="H4377" t="s">
        <v>11</v>
      </c>
      <c r="P4377">
        <f t="shared" si="68"/>
        <v>117</v>
      </c>
    </row>
    <row r="4378" spans="1:16" x14ac:dyDescent="0.25">
      <c r="A4378" t="s">
        <v>8589</v>
      </c>
      <c r="B4378" t="s">
        <v>8590</v>
      </c>
      <c r="C4378">
        <v>513</v>
      </c>
      <c r="D4378" t="s">
        <v>10</v>
      </c>
      <c r="E4378">
        <v>37</v>
      </c>
      <c r="F4378">
        <v>382</v>
      </c>
      <c r="G4378">
        <v>4725</v>
      </c>
      <c r="H4378" t="s">
        <v>11</v>
      </c>
      <c r="P4378">
        <f t="shared" si="68"/>
        <v>346</v>
      </c>
    </row>
    <row r="4379" spans="1:16" x14ac:dyDescent="0.25">
      <c r="A4379" t="s">
        <v>8591</v>
      </c>
      <c r="B4379" t="s">
        <v>8592</v>
      </c>
      <c r="C4379">
        <v>699</v>
      </c>
      <c r="D4379" t="s">
        <v>10</v>
      </c>
      <c r="E4379">
        <v>116</v>
      </c>
      <c r="F4379">
        <v>360</v>
      </c>
      <c r="G4379">
        <v>4725</v>
      </c>
      <c r="H4379" t="s">
        <v>11</v>
      </c>
      <c r="P4379">
        <f t="shared" si="68"/>
        <v>245</v>
      </c>
    </row>
    <row r="4380" spans="1:16" x14ac:dyDescent="0.25">
      <c r="A4380" t="s">
        <v>8591</v>
      </c>
      <c r="B4380" t="s">
        <v>8592</v>
      </c>
      <c r="C4380">
        <v>699</v>
      </c>
      <c r="D4380" t="s">
        <v>10</v>
      </c>
      <c r="E4380">
        <v>397</v>
      </c>
      <c r="F4380">
        <v>540</v>
      </c>
      <c r="G4380">
        <v>4725</v>
      </c>
      <c r="H4380" t="s">
        <v>11</v>
      </c>
      <c r="P4380">
        <f t="shared" si="68"/>
        <v>144</v>
      </c>
    </row>
    <row r="4381" spans="1:16" x14ac:dyDescent="0.25">
      <c r="A4381" t="s">
        <v>8593</v>
      </c>
      <c r="B4381" t="s">
        <v>8594</v>
      </c>
      <c r="C4381">
        <v>508</v>
      </c>
      <c r="D4381" t="s">
        <v>10</v>
      </c>
      <c r="E4381">
        <v>25</v>
      </c>
      <c r="F4381">
        <v>367</v>
      </c>
      <c r="G4381">
        <v>4725</v>
      </c>
      <c r="H4381" t="s">
        <v>11</v>
      </c>
      <c r="P4381">
        <f t="shared" si="68"/>
        <v>343</v>
      </c>
    </row>
    <row r="4382" spans="1:16" x14ac:dyDescent="0.25">
      <c r="A4382" t="s">
        <v>8595</v>
      </c>
      <c r="B4382" t="s">
        <v>8596</v>
      </c>
      <c r="C4382">
        <v>230</v>
      </c>
      <c r="D4382" t="s">
        <v>10</v>
      </c>
      <c r="E4382">
        <v>3</v>
      </c>
      <c r="F4382">
        <v>230</v>
      </c>
      <c r="G4382">
        <v>4725</v>
      </c>
      <c r="H4382" t="s">
        <v>11</v>
      </c>
      <c r="P4382">
        <f t="shared" si="68"/>
        <v>228</v>
      </c>
    </row>
    <row r="4383" spans="1:16" x14ac:dyDescent="0.25">
      <c r="A4383" t="s">
        <v>8597</v>
      </c>
      <c r="B4383" t="s">
        <v>8598</v>
      </c>
      <c r="C4383">
        <v>527</v>
      </c>
      <c r="D4383" t="s">
        <v>10</v>
      </c>
      <c r="E4383">
        <v>32</v>
      </c>
      <c r="F4383">
        <v>379</v>
      </c>
      <c r="G4383">
        <v>4725</v>
      </c>
      <c r="H4383" t="s">
        <v>11</v>
      </c>
      <c r="P4383">
        <f t="shared" si="68"/>
        <v>348</v>
      </c>
    </row>
    <row r="4384" spans="1:16" x14ac:dyDescent="0.25">
      <c r="A4384" t="s">
        <v>8599</v>
      </c>
      <c r="B4384" t="s">
        <v>8600</v>
      </c>
      <c r="C4384">
        <v>309</v>
      </c>
      <c r="D4384" t="s">
        <v>10</v>
      </c>
      <c r="E4384">
        <v>96</v>
      </c>
      <c r="F4384">
        <v>309</v>
      </c>
      <c r="G4384">
        <v>4725</v>
      </c>
      <c r="H4384" t="s">
        <v>11</v>
      </c>
      <c r="P4384">
        <f t="shared" si="68"/>
        <v>214</v>
      </c>
    </row>
    <row r="4385" spans="1:16" x14ac:dyDescent="0.25">
      <c r="A4385" t="s">
        <v>8601</v>
      </c>
      <c r="B4385" t="s">
        <v>8602</v>
      </c>
      <c r="C4385">
        <v>511</v>
      </c>
      <c r="D4385" t="s">
        <v>10</v>
      </c>
      <c r="E4385">
        <v>36</v>
      </c>
      <c r="F4385">
        <v>380</v>
      </c>
      <c r="G4385">
        <v>4725</v>
      </c>
      <c r="H4385" t="s">
        <v>11</v>
      </c>
      <c r="P4385">
        <f t="shared" si="68"/>
        <v>345</v>
      </c>
    </row>
    <row r="4386" spans="1:16" x14ac:dyDescent="0.25">
      <c r="A4386" t="s">
        <v>8603</v>
      </c>
      <c r="B4386" t="s">
        <v>8604</v>
      </c>
      <c r="C4386">
        <v>440</v>
      </c>
      <c r="D4386" t="s">
        <v>10</v>
      </c>
      <c r="E4386">
        <v>119</v>
      </c>
      <c r="F4386">
        <v>271</v>
      </c>
      <c r="G4386">
        <v>4725</v>
      </c>
      <c r="H4386" t="s">
        <v>11</v>
      </c>
      <c r="P4386">
        <f t="shared" si="68"/>
        <v>153</v>
      </c>
    </row>
    <row r="4387" spans="1:16" x14ac:dyDescent="0.25">
      <c r="A4387" t="s">
        <v>8605</v>
      </c>
      <c r="B4387" t="s">
        <v>8606</v>
      </c>
      <c r="C4387">
        <v>158</v>
      </c>
      <c r="D4387" t="s">
        <v>10</v>
      </c>
      <c r="E4387">
        <v>36</v>
      </c>
      <c r="F4387">
        <v>157</v>
      </c>
      <c r="G4387">
        <v>4725</v>
      </c>
      <c r="H4387" t="s">
        <v>11</v>
      </c>
      <c r="P4387">
        <f t="shared" si="68"/>
        <v>122</v>
      </c>
    </row>
    <row r="4388" spans="1:16" x14ac:dyDescent="0.25">
      <c r="A4388" t="s">
        <v>8607</v>
      </c>
      <c r="B4388" t="s">
        <v>8608</v>
      </c>
      <c r="C4388">
        <v>511</v>
      </c>
      <c r="D4388" t="s">
        <v>10</v>
      </c>
      <c r="E4388">
        <v>36</v>
      </c>
      <c r="F4388">
        <v>380</v>
      </c>
      <c r="G4388">
        <v>4725</v>
      </c>
      <c r="H4388" t="s">
        <v>11</v>
      </c>
      <c r="P4388">
        <f t="shared" si="68"/>
        <v>345</v>
      </c>
    </row>
    <row r="4389" spans="1:16" x14ac:dyDescent="0.25">
      <c r="A4389" t="s">
        <v>8609</v>
      </c>
      <c r="B4389" t="s">
        <v>8610</v>
      </c>
      <c r="C4389">
        <v>734</v>
      </c>
      <c r="D4389" t="s">
        <v>10</v>
      </c>
      <c r="E4389">
        <v>413</v>
      </c>
      <c r="F4389">
        <v>565</v>
      </c>
      <c r="G4389">
        <v>4725</v>
      </c>
      <c r="H4389" t="s">
        <v>11</v>
      </c>
      <c r="P4389">
        <f t="shared" si="68"/>
        <v>153</v>
      </c>
    </row>
    <row r="4390" spans="1:16" x14ac:dyDescent="0.25">
      <c r="A4390" t="s">
        <v>8609</v>
      </c>
      <c r="B4390" t="s">
        <v>8610</v>
      </c>
      <c r="C4390">
        <v>734</v>
      </c>
      <c r="D4390" t="s">
        <v>10</v>
      </c>
      <c r="E4390">
        <v>96</v>
      </c>
      <c r="F4390">
        <v>339</v>
      </c>
      <c r="G4390">
        <v>4725</v>
      </c>
      <c r="H4390" t="s">
        <v>11</v>
      </c>
      <c r="P4390">
        <f t="shared" si="68"/>
        <v>244</v>
      </c>
    </row>
    <row r="4391" spans="1:16" x14ac:dyDescent="0.25">
      <c r="A4391" t="s">
        <v>8611</v>
      </c>
      <c r="B4391" t="s">
        <v>8612</v>
      </c>
      <c r="C4391">
        <v>483</v>
      </c>
      <c r="D4391" t="s">
        <v>10</v>
      </c>
      <c r="E4391">
        <v>3</v>
      </c>
      <c r="F4391">
        <v>348</v>
      </c>
      <c r="G4391">
        <v>4725</v>
      </c>
      <c r="H4391" t="s">
        <v>11</v>
      </c>
      <c r="P4391">
        <f t="shared" si="68"/>
        <v>346</v>
      </c>
    </row>
    <row r="4392" spans="1:16" x14ac:dyDescent="0.25">
      <c r="A4392" t="s">
        <v>8613</v>
      </c>
      <c r="B4392" t="s">
        <v>8614</v>
      </c>
      <c r="C4392">
        <v>366</v>
      </c>
      <c r="D4392" t="s">
        <v>10</v>
      </c>
      <c r="E4392">
        <v>17</v>
      </c>
      <c r="F4392">
        <v>230</v>
      </c>
      <c r="G4392">
        <v>4725</v>
      </c>
      <c r="H4392" t="s">
        <v>11</v>
      </c>
      <c r="P4392">
        <f t="shared" si="68"/>
        <v>214</v>
      </c>
    </row>
    <row r="4393" spans="1:16" x14ac:dyDescent="0.25">
      <c r="A4393" t="s">
        <v>8615</v>
      </c>
      <c r="B4393" t="s">
        <v>8616</v>
      </c>
      <c r="C4393">
        <v>263</v>
      </c>
      <c r="D4393" t="s">
        <v>10</v>
      </c>
      <c r="E4393">
        <v>1</v>
      </c>
      <c r="F4393">
        <v>263</v>
      </c>
      <c r="G4393">
        <v>4725</v>
      </c>
      <c r="H4393" t="s">
        <v>11</v>
      </c>
      <c r="P4393">
        <f t="shared" si="68"/>
        <v>263</v>
      </c>
    </row>
    <row r="4394" spans="1:16" x14ac:dyDescent="0.25">
      <c r="A4394" t="s">
        <v>8617</v>
      </c>
      <c r="B4394" t="s">
        <v>8618</v>
      </c>
      <c r="C4394">
        <v>562</v>
      </c>
      <c r="D4394" t="s">
        <v>10</v>
      </c>
      <c r="E4394">
        <v>90</v>
      </c>
      <c r="F4394">
        <v>431</v>
      </c>
      <c r="G4394">
        <v>4725</v>
      </c>
      <c r="H4394" t="s">
        <v>11</v>
      </c>
      <c r="P4394">
        <f t="shared" si="68"/>
        <v>342</v>
      </c>
    </row>
    <row r="4395" spans="1:16" x14ac:dyDescent="0.25">
      <c r="A4395" t="s">
        <v>8619</v>
      </c>
      <c r="B4395" t="s">
        <v>8620</v>
      </c>
      <c r="C4395">
        <v>60</v>
      </c>
      <c r="D4395" t="s">
        <v>10</v>
      </c>
      <c r="E4395">
        <v>4</v>
      </c>
      <c r="F4395">
        <v>50</v>
      </c>
      <c r="G4395">
        <v>4725</v>
      </c>
      <c r="H4395" t="s">
        <v>11</v>
      </c>
      <c r="P4395">
        <f t="shared" si="68"/>
        <v>47</v>
      </c>
    </row>
    <row r="4396" spans="1:16" x14ac:dyDescent="0.25">
      <c r="A4396" t="s">
        <v>8621</v>
      </c>
      <c r="B4396" t="s">
        <v>8622</v>
      </c>
      <c r="C4396">
        <v>579</v>
      </c>
      <c r="D4396" t="s">
        <v>10</v>
      </c>
      <c r="E4396">
        <v>109</v>
      </c>
      <c r="F4396">
        <v>449</v>
      </c>
      <c r="G4396">
        <v>4725</v>
      </c>
      <c r="H4396" t="s">
        <v>11</v>
      </c>
      <c r="P4396">
        <f t="shared" si="68"/>
        <v>341</v>
      </c>
    </row>
    <row r="4397" spans="1:16" x14ac:dyDescent="0.25">
      <c r="A4397" t="s">
        <v>8623</v>
      </c>
      <c r="B4397" t="s">
        <v>8624</v>
      </c>
      <c r="C4397">
        <v>205</v>
      </c>
      <c r="D4397" t="s">
        <v>10</v>
      </c>
      <c r="E4397">
        <v>1</v>
      </c>
      <c r="F4397">
        <v>75</v>
      </c>
      <c r="G4397">
        <v>4725</v>
      </c>
      <c r="H4397" t="s">
        <v>11</v>
      </c>
      <c r="P4397">
        <f t="shared" si="68"/>
        <v>75</v>
      </c>
    </row>
    <row r="4398" spans="1:16" x14ac:dyDescent="0.25">
      <c r="A4398" t="s">
        <v>8625</v>
      </c>
      <c r="B4398" t="s">
        <v>8626</v>
      </c>
      <c r="C4398">
        <v>478</v>
      </c>
      <c r="D4398" t="s">
        <v>10</v>
      </c>
      <c r="E4398">
        <v>4</v>
      </c>
      <c r="F4398">
        <v>342</v>
      </c>
      <c r="G4398">
        <v>4725</v>
      </c>
      <c r="H4398" t="s">
        <v>11</v>
      </c>
      <c r="P4398">
        <f t="shared" si="68"/>
        <v>339</v>
      </c>
    </row>
    <row r="4399" spans="1:16" x14ac:dyDescent="0.25">
      <c r="A4399" t="s">
        <v>8627</v>
      </c>
      <c r="B4399" t="s">
        <v>8628</v>
      </c>
      <c r="C4399">
        <v>480</v>
      </c>
      <c r="D4399" t="s">
        <v>10</v>
      </c>
      <c r="E4399">
        <v>5</v>
      </c>
      <c r="F4399">
        <v>350</v>
      </c>
      <c r="G4399">
        <v>4725</v>
      </c>
      <c r="H4399" t="s">
        <v>11</v>
      </c>
      <c r="P4399">
        <f t="shared" si="68"/>
        <v>346</v>
      </c>
    </row>
    <row r="4400" spans="1:16" x14ac:dyDescent="0.25">
      <c r="A4400" t="s">
        <v>8629</v>
      </c>
      <c r="B4400" t="s">
        <v>8630</v>
      </c>
      <c r="C4400">
        <v>470</v>
      </c>
      <c r="D4400" t="s">
        <v>10</v>
      </c>
      <c r="E4400">
        <v>1</v>
      </c>
      <c r="F4400">
        <v>345</v>
      </c>
      <c r="G4400">
        <v>4725</v>
      </c>
      <c r="H4400" t="s">
        <v>11</v>
      </c>
      <c r="P4400">
        <f t="shared" si="68"/>
        <v>345</v>
      </c>
    </row>
    <row r="4401" spans="1:16" x14ac:dyDescent="0.25">
      <c r="A4401" t="s">
        <v>8631</v>
      </c>
      <c r="B4401" t="s">
        <v>8632</v>
      </c>
      <c r="C4401">
        <v>391</v>
      </c>
      <c r="D4401" t="s">
        <v>10</v>
      </c>
      <c r="E4401">
        <v>1</v>
      </c>
      <c r="F4401">
        <v>264</v>
      </c>
      <c r="G4401">
        <v>4725</v>
      </c>
      <c r="H4401" t="s">
        <v>11</v>
      </c>
      <c r="P4401">
        <f t="shared" si="68"/>
        <v>264</v>
      </c>
    </row>
    <row r="4402" spans="1:16" x14ac:dyDescent="0.25">
      <c r="A4402" t="s">
        <v>8633</v>
      </c>
      <c r="B4402" t="s">
        <v>8634</v>
      </c>
      <c r="C4402">
        <v>504</v>
      </c>
      <c r="D4402" t="s">
        <v>10</v>
      </c>
      <c r="E4402">
        <v>22</v>
      </c>
      <c r="F4402">
        <v>369</v>
      </c>
      <c r="G4402">
        <v>4725</v>
      </c>
      <c r="H4402" t="s">
        <v>11</v>
      </c>
      <c r="P4402">
        <f t="shared" si="68"/>
        <v>348</v>
      </c>
    </row>
    <row r="4403" spans="1:16" x14ac:dyDescent="0.25">
      <c r="A4403" t="s">
        <v>8635</v>
      </c>
      <c r="B4403" t="s">
        <v>8636</v>
      </c>
      <c r="C4403">
        <v>168</v>
      </c>
      <c r="D4403" t="s">
        <v>10</v>
      </c>
      <c r="E4403">
        <v>42</v>
      </c>
      <c r="F4403">
        <v>167</v>
      </c>
      <c r="G4403">
        <v>4725</v>
      </c>
      <c r="H4403" t="s">
        <v>11</v>
      </c>
      <c r="P4403">
        <f t="shared" si="68"/>
        <v>126</v>
      </c>
    </row>
    <row r="4404" spans="1:16" x14ac:dyDescent="0.25">
      <c r="A4404" t="s">
        <v>8637</v>
      </c>
      <c r="B4404" t="s">
        <v>8638</v>
      </c>
      <c r="C4404">
        <v>526</v>
      </c>
      <c r="D4404" t="s">
        <v>10</v>
      </c>
      <c r="E4404">
        <v>43</v>
      </c>
      <c r="F4404">
        <v>395</v>
      </c>
      <c r="G4404">
        <v>4725</v>
      </c>
      <c r="H4404" t="s">
        <v>11</v>
      </c>
      <c r="P4404">
        <f t="shared" si="68"/>
        <v>353</v>
      </c>
    </row>
    <row r="4405" spans="1:16" x14ac:dyDescent="0.25">
      <c r="A4405" t="s">
        <v>8639</v>
      </c>
      <c r="B4405" t="s">
        <v>8640</v>
      </c>
      <c r="C4405">
        <v>532</v>
      </c>
      <c r="D4405" t="s">
        <v>10</v>
      </c>
      <c r="E4405">
        <v>49</v>
      </c>
      <c r="F4405">
        <v>401</v>
      </c>
      <c r="G4405">
        <v>4725</v>
      </c>
      <c r="H4405" t="s">
        <v>11</v>
      </c>
      <c r="P4405">
        <f t="shared" si="68"/>
        <v>353</v>
      </c>
    </row>
    <row r="4406" spans="1:16" x14ac:dyDescent="0.25">
      <c r="A4406" t="s">
        <v>8641</v>
      </c>
      <c r="B4406" t="s">
        <v>8642</v>
      </c>
      <c r="C4406">
        <v>561</v>
      </c>
      <c r="D4406" t="s">
        <v>10</v>
      </c>
      <c r="E4406">
        <v>57</v>
      </c>
      <c r="F4406">
        <v>407</v>
      </c>
      <c r="G4406">
        <v>4725</v>
      </c>
      <c r="H4406" t="s">
        <v>11</v>
      </c>
      <c r="P4406">
        <f t="shared" si="68"/>
        <v>351</v>
      </c>
    </row>
    <row r="4407" spans="1:16" x14ac:dyDescent="0.25">
      <c r="A4407" t="s">
        <v>8643</v>
      </c>
      <c r="B4407" t="s">
        <v>8644</v>
      </c>
      <c r="C4407">
        <v>481</v>
      </c>
      <c r="D4407" t="s">
        <v>10</v>
      </c>
      <c r="E4407">
        <v>5</v>
      </c>
      <c r="F4407">
        <v>350</v>
      </c>
      <c r="G4407">
        <v>4725</v>
      </c>
      <c r="H4407" t="s">
        <v>11</v>
      </c>
      <c r="P4407">
        <f t="shared" ref="P4407:P4470" si="69">F4407-E4407+1</f>
        <v>346</v>
      </c>
    </row>
    <row r="4408" spans="1:16" x14ac:dyDescent="0.25">
      <c r="A4408" t="s">
        <v>8645</v>
      </c>
      <c r="B4408" t="s">
        <v>8646</v>
      </c>
      <c r="C4408">
        <v>470</v>
      </c>
      <c r="D4408" t="s">
        <v>10</v>
      </c>
      <c r="E4408">
        <v>1</v>
      </c>
      <c r="F4408">
        <v>343</v>
      </c>
      <c r="G4408">
        <v>4725</v>
      </c>
      <c r="H4408" t="s">
        <v>11</v>
      </c>
      <c r="P4408">
        <f t="shared" si="69"/>
        <v>343</v>
      </c>
    </row>
    <row r="4409" spans="1:16" x14ac:dyDescent="0.25">
      <c r="A4409" t="s">
        <v>8647</v>
      </c>
      <c r="B4409" t="s">
        <v>8648</v>
      </c>
      <c r="C4409">
        <v>502</v>
      </c>
      <c r="D4409" t="s">
        <v>10</v>
      </c>
      <c r="E4409">
        <v>11</v>
      </c>
      <c r="F4409">
        <v>357</v>
      </c>
      <c r="G4409">
        <v>4725</v>
      </c>
      <c r="H4409" t="s">
        <v>11</v>
      </c>
      <c r="P4409">
        <f t="shared" si="69"/>
        <v>347</v>
      </c>
    </row>
    <row r="4410" spans="1:16" x14ac:dyDescent="0.25">
      <c r="A4410" t="s">
        <v>8649</v>
      </c>
      <c r="B4410" t="s">
        <v>8650</v>
      </c>
      <c r="C4410">
        <v>490</v>
      </c>
      <c r="D4410" t="s">
        <v>10</v>
      </c>
      <c r="E4410">
        <v>12</v>
      </c>
      <c r="F4410">
        <v>360</v>
      </c>
      <c r="G4410">
        <v>4725</v>
      </c>
      <c r="H4410" t="s">
        <v>11</v>
      </c>
      <c r="P4410">
        <f t="shared" si="69"/>
        <v>349</v>
      </c>
    </row>
    <row r="4411" spans="1:16" x14ac:dyDescent="0.25">
      <c r="A4411" t="s">
        <v>8651</v>
      </c>
      <c r="B4411" t="s">
        <v>8652</v>
      </c>
      <c r="C4411">
        <v>589</v>
      </c>
      <c r="D4411" t="s">
        <v>10</v>
      </c>
      <c r="E4411">
        <v>1</v>
      </c>
      <c r="F4411">
        <v>346</v>
      </c>
      <c r="G4411">
        <v>4725</v>
      </c>
      <c r="H4411" t="s">
        <v>11</v>
      </c>
      <c r="P4411">
        <f t="shared" si="69"/>
        <v>346</v>
      </c>
    </row>
    <row r="4412" spans="1:16" x14ac:dyDescent="0.25">
      <c r="A4412" t="s">
        <v>8653</v>
      </c>
      <c r="B4412" t="s">
        <v>8654</v>
      </c>
      <c r="C4412">
        <v>476</v>
      </c>
      <c r="D4412" t="s">
        <v>10</v>
      </c>
      <c r="E4412">
        <v>7</v>
      </c>
      <c r="F4412">
        <v>344</v>
      </c>
      <c r="G4412">
        <v>4725</v>
      </c>
      <c r="H4412" t="s">
        <v>11</v>
      </c>
      <c r="P4412">
        <f t="shared" si="69"/>
        <v>338</v>
      </c>
    </row>
    <row r="4413" spans="1:16" x14ac:dyDescent="0.25">
      <c r="A4413" t="s">
        <v>8655</v>
      </c>
      <c r="B4413" t="s">
        <v>8656</v>
      </c>
      <c r="C4413">
        <v>518</v>
      </c>
      <c r="D4413" t="s">
        <v>10</v>
      </c>
      <c r="E4413">
        <v>35</v>
      </c>
      <c r="F4413">
        <v>377</v>
      </c>
      <c r="G4413">
        <v>4725</v>
      </c>
      <c r="H4413" t="s">
        <v>11</v>
      </c>
      <c r="P4413">
        <f t="shared" si="69"/>
        <v>343</v>
      </c>
    </row>
    <row r="4414" spans="1:16" x14ac:dyDescent="0.25">
      <c r="A4414" t="s">
        <v>8657</v>
      </c>
      <c r="B4414" t="s">
        <v>8658</v>
      </c>
      <c r="C4414">
        <v>480</v>
      </c>
      <c r="D4414" t="s">
        <v>10</v>
      </c>
      <c r="E4414">
        <v>2</v>
      </c>
      <c r="F4414">
        <v>346</v>
      </c>
      <c r="G4414">
        <v>4725</v>
      </c>
      <c r="H4414" t="s">
        <v>11</v>
      </c>
      <c r="P4414">
        <f t="shared" si="69"/>
        <v>345</v>
      </c>
    </row>
    <row r="4415" spans="1:16" x14ac:dyDescent="0.25">
      <c r="A4415" t="s">
        <v>8659</v>
      </c>
      <c r="B4415" t="s">
        <v>8660</v>
      </c>
      <c r="C4415">
        <v>200</v>
      </c>
      <c r="D4415" t="s">
        <v>10</v>
      </c>
      <c r="E4415">
        <v>1</v>
      </c>
      <c r="F4415">
        <v>160</v>
      </c>
      <c r="G4415">
        <v>4725</v>
      </c>
      <c r="H4415" t="s">
        <v>11</v>
      </c>
      <c r="P4415">
        <f t="shared" si="69"/>
        <v>160</v>
      </c>
    </row>
    <row r="4416" spans="1:16" x14ac:dyDescent="0.25">
      <c r="A4416" t="s">
        <v>8661</v>
      </c>
      <c r="B4416" t="s">
        <v>8662</v>
      </c>
      <c r="C4416">
        <v>259</v>
      </c>
      <c r="D4416" t="s">
        <v>10</v>
      </c>
      <c r="E4416">
        <v>99</v>
      </c>
      <c r="F4416">
        <v>253</v>
      </c>
      <c r="G4416">
        <v>4725</v>
      </c>
      <c r="H4416" t="s">
        <v>11</v>
      </c>
      <c r="P4416">
        <f t="shared" si="69"/>
        <v>155</v>
      </c>
    </row>
    <row r="4417" spans="1:16" x14ac:dyDescent="0.25">
      <c r="A4417" t="s">
        <v>8663</v>
      </c>
      <c r="B4417" t="s">
        <v>8664</v>
      </c>
      <c r="C4417">
        <v>529</v>
      </c>
      <c r="D4417" t="s">
        <v>10</v>
      </c>
      <c r="E4417">
        <v>29</v>
      </c>
      <c r="F4417">
        <v>376</v>
      </c>
      <c r="G4417">
        <v>4725</v>
      </c>
      <c r="H4417" t="s">
        <v>11</v>
      </c>
      <c r="P4417">
        <f t="shared" si="69"/>
        <v>348</v>
      </c>
    </row>
    <row r="4418" spans="1:16" x14ac:dyDescent="0.25">
      <c r="A4418" t="s">
        <v>8665</v>
      </c>
      <c r="B4418" t="s">
        <v>8666</v>
      </c>
      <c r="C4418">
        <v>572</v>
      </c>
      <c r="D4418" t="s">
        <v>10</v>
      </c>
      <c r="E4418">
        <v>72</v>
      </c>
      <c r="F4418">
        <v>419</v>
      </c>
      <c r="G4418">
        <v>4725</v>
      </c>
      <c r="H4418" t="s">
        <v>11</v>
      </c>
      <c r="P4418">
        <f t="shared" si="69"/>
        <v>348</v>
      </c>
    </row>
    <row r="4419" spans="1:16" x14ac:dyDescent="0.25">
      <c r="A4419" t="s">
        <v>8667</v>
      </c>
      <c r="B4419" t="s">
        <v>8668</v>
      </c>
      <c r="C4419">
        <v>660</v>
      </c>
      <c r="D4419" t="s">
        <v>10</v>
      </c>
      <c r="E4419">
        <v>170</v>
      </c>
      <c r="F4419">
        <v>269</v>
      </c>
      <c r="G4419">
        <v>4725</v>
      </c>
      <c r="H4419" t="s">
        <v>11</v>
      </c>
      <c r="P4419">
        <f t="shared" si="69"/>
        <v>100</v>
      </c>
    </row>
    <row r="4420" spans="1:16" x14ac:dyDescent="0.25">
      <c r="A4420" t="s">
        <v>8667</v>
      </c>
      <c r="B4420" t="s">
        <v>8668</v>
      </c>
      <c r="C4420">
        <v>660</v>
      </c>
      <c r="D4420" t="s">
        <v>10</v>
      </c>
      <c r="E4420">
        <v>369</v>
      </c>
      <c r="F4420">
        <v>640</v>
      </c>
      <c r="G4420">
        <v>4725</v>
      </c>
      <c r="H4420" t="s">
        <v>11</v>
      </c>
      <c r="P4420">
        <f t="shared" si="69"/>
        <v>272</v>
      </c>
    </row>
    <row r="4421" spans="1:16" x14ac:dyDescent="0.25">
      <c r="A4421" t="s">
        <v>8669</v>
      </c>
      <c r="B4421" t="s">
        <v>8670</v>
      </c>
      <c r="C4421">
        <v>587</v>
      </c>
      <c r="D4421" t="s">
        <v>10</v>
      </c>
      <c r="E4421">
        <v>2</v>
      </c>
      <c r="F4421">
        <v>346</v>
      </c>
      <c r="G4421">
        <v>4725</v>
      </c>
      <c r="H4421" t="s">
        <v>11</v>
      </c>
      <c r="P4421">
        <f t="shared" si="69"/>
        <v>345</v>
      </c>
    </row>
    <row r="4422" spans="1:16" x14ac:dyDescent="0.25">
      <c r="A4422" t="s">
        <v>8671</v>
      </c>
      <c r="B4422" t="s">
        <v>8672</v>
      </c>
      <c r="C4422">
        <v>481</v>
      </c>
      <c r="D4422" t="s">
        <v>10</v>
      </c>
      <c r="E4422">
        <v>2</v>
      </c>
      <c r="F4422">
        <v>344</v>
      </c>
      <c r="G4422">
        <v>4725</v>
      </c>
      <c r="H4422" t="s">
        <v>11</v>
      </c>
      <c r="P4422">
        <f t="shared" si="69"/>
        <v>343</v>
      </c>
    </row>
    <row r="4423" spans="1:16" x14ac:dyDescent="0.25">
      <c r="A4423" t="s">
        <v>8673</v>
      </c>
      <c r="B4423" t="s">
        <v>8674</v>
      </c>
      <c r="C4423">
        <v>485</v>
      </c>
      <c r="D4423" t="s">
        <v>10</v>
      </c>
      <c r="E4423">
        <v>3</v>
      </c>
      <c r="F4423">
        <v>340</v>
      </c>
      <c r="G4423">
        <v>4725</v>
      </c>
      <c r="H4423" t="s">
        <v>11</v>
      </c>
      <c r="P4423">
        <f t="shared" si="69"/>
        <v>338</v>
      </c>
    </row>
    <row r="4424" spans="1:16" x14ac:dyDescent="0.25">
      <c r="A4424" t="s">
        <v>8675</v>
      </c>
      <c r="B4424" t="s">
        <v>8676</v>
      </c>
      <c r="C4424">
        <v>481</v>
      </c>
      <c r="D4424" t="s">
        <v>10</v>
      </c>
      <c r="E4424">
        <v>4</v>
      </c>
      <c r="F4424">
        <v>342</v>
      </c>
      <c r="G4424">
        <v>4725</v>
      </c>
      <c r="H4424" t="s">
        <v>11</v>
      </c>
      <c r="P4424">
        <f t="shared" si="69"/>
        <v>339</v>
      </c>
    </row>
    <row r="4425" spans="1:16" x14ac:dyDescent="0.25">
      <c r="A4425" t="s">
        <v>8677</v>
      </c>
      <c r="B4425" t="s">
        <v>8678</v>
      </c>
      <c r="C4425">
        <v>517</v>
      </c>
      <c r="D4425" t="s">
        <v>10</v>
      </c>
      <c r="E4425">
        <v>19</v>
      </c>
      <c r="F4425">
        <v>390</v>
      </c>
      <c r="G4425">
        <v>4725</v>
      </c>
      <c r="H4425" t="s">
        <v>11</v>
      </c>
      <c r="P4425">
        <f t="shared" si="69"/>
        <v>372</v>
      </c>
    </row>
    <row r="4426" spans="1:16" x14ac:dyDescent="0.25">
      <c r="A4426" t="s">
        <v>8679</v>
      </c>
      <c r="B4426" t="s">
        <v>8680</v>
      </c>
      <c r="C4426">
        <v>517</v>
      </c>
      <c r="D4426" t="s">
        <v>10</v>
      </c>
      <c r="E4426">
        <v>19</v>
      </c>
      <c r="F4426">
        <v>390</v>
      </c>
      <c r="G4426">
        <v>4725</v>
      </c>
      <c r="H4426" t="s">
        <v>11</v>
      </c>
      <c r="P4426">
        <f t="shared" si="69"/>
        <v>372</v>
      </c>
    </row>
    <row r="4427" spans="1:16" x14ac:dyDescent="0.25">
      <c r="A4427" t="s">
        <v>8681</v>
      </c>
      <c r="B4427" t="s">
        <v>8682</v>
      </c>
      <c r="C4427">
        <v>319</v>
      </c>
      <c r="D4427" t="s">
        <v>10</v>
      </c>
      <c r="E4427">
        <v>1</v>
      </c>
      <c r="F4427">
        <v>318</v>
      </c>
      <c r="G4427">
        <v>4725</v>
      </c>
      <c r="H4427" t="s">
        <v>11</v>
      </c>
      <c r="P4427">
        <f t="shared" si="69"/>
        <v>318</v>
      </c>
    </row>
    <row r="4428" spans="1:16" x14ac:dyDescent="0.25">
      <c r="A4428" t="s">
        <v>8683</v>
      </c>
      <c r="B4428" t="s">
        <v>8684</v>
      </c>
      <c r="C4428">
        <v>594</v>
      </c>
      <c r="D4428" t="s">
        <v>10</v>
      </c>
      <c r="E4428">
        <v>7</v>
      </c>
      <c r="F4428">
        <v>350</v>
      </c>
      <c r="G4428">
        <v>4725</v>
      </c>
      <c r="H4428" t="s">
        <v>11</v>
      </c>
      <c r="P4428">
        <f t="shared" si="69"/>
        <v>344</v>
      </c>
    </row>
    <row r="4429" spans="1:16" x14ac:dyDescent="0.25">
      <c r="A4429" t="s">
        <v>8685</v>
      </c>
      <c r="B4429" t="s">
        <v>8686</v>
      </c>
      <c r="C4429">
        <v>510</v>
      </c>
      <c r="D4429" t="s">
        <v>10</v>
      </c>
      <c r="E4429">
        <v>18</v>
      </c>
      <c r="F4429">
        <v>364</v>
      </c>
      <c r="G4429">
        <v>4725</v>
      </c>
      <c r="H4429" t="s">
        <v>11</v>
      </c>
      <c r="P4429">
        <f t="shared" si="69"/>
        <v>347</v>
      </c>
    </row>
    <row r="4430" spans="1:16" x14ac:dyDescent="0.25">
      <c r="A4430" t="s">
        <v>8687</v>
      </c>
      <c r="B4430" t="s">
        <v>8688</v>
      </c>
      <c r="C4430">
        <v>478</v>
      </c>
      <c r="D4430" t="s">
        <v>10</v>
      </c>
      <c r="E4430">
        <v>1</v>
      </c>
      <c r="F4430">
        <v>346</v>
      </c>
      <c r="G4430">
        <v>4725</v>
      </c>
      <c r="H4430" t="s">
        <v>11</v>
      </c>
      <c r="P4430">
        <f t="shared" si="69"/>
        <v>346</v>
      </c>
    </row>
    <row r="4431" spans="1:16" x14ac:dyDescent="0.25">
      <c r="A4431" t="s">
        <v>8689</v>
      </c>
      <c r="B4431" t="s">
        <v>8690</v>
      </c>
      <c r="C4431">
        <v>475</v>
      </c>
      <c r="D4431" t="s">
        <v>10</v>
      </c>
      <c r="E4431">
        <v>9</v>
      </c>
      <c r="F4431">
        <v>347</v>
      </c>
      <c r="G4431">
        <v>4725</v>
      </c>
      <c r="H4431" t="s">
        <v>11</v>
      </c>
      <c r="P4431">
        <f t="shared" si="69"/>
        <v>339</v>
      </c>
    </row>
    <row r="4432" spans="1:16" x14ac:dyDescent="0.25">
      <c r="A4432" t="s">
        <v>8691</v>
      </c>
      <c r="B4432" t="s">
        <v>8692</v>
      </c>
      <c r="C4432">
        <v>583</v>
      </c>
      <c r="D4432" t="s">
        <v>10</v>
      </c>
      <c r="E4432">
        <v>1</v>
      </c>
      <c r="F4432">
        <v>341</v>
      </c>
      <c r="G4432">
        <v>4725</v>
      </c>
      <c r="H4432" t="s">
        <v>11</v>
      </c>
      <c r="P4432">
        <f t="shared" si="69"/>
        <v>341</v>
      </c>
    </row>
    <row r="4433" spans="1:16" x14ac:dyDescent="0.25">
      <c r="A4433" t="s">
        <v>8693</v>
      </c>
      <c r="B4433" t="s">
        <v>8694</v>
      </c>
      <c r="C4433">
        <v>482</v>
      </c>
      <c r="D4433" t="s">
        <v>10</v>
      </c>
      <c r="E4433">
        <v>2</v>
      </c>
      <c r="F4433">
        <v>341</v>
      </c>
      <c r="G4433">
        <v>4725</v>
      </c>
      <c r="H4433" t="s">
        <v>11</v>
      </c>
      <c r="P4433">
        <f t="shared" si="69"/>
        <v>340</v>
      </c>
    </row>
    <row r="4434" spans="1:16" x14ac:dyDescent="0.25">
      <c r="A4434" t="s">
        <v>8695</v>
      </c>
      <c r="B4434" t="s">
        <v>8696</v>
      </c>
      <c r="C4434">
        <v>470</v>
      </c>
      <c r="D4434" t="s">
        <v>10</v>
      </c>
      <c r="E4434">
        <v>1</v>
      </c>
      <c r="F4434">
        <v>345</v>
      </c>
      <c r="G4434">
        <v>4725</v>
      </c>
      <c r="H4434" t="s">
        <v>11</v>
      </c>
      <c r="P4434">
        <f t="shared" si="69"/>
        <v>345</v>
      </c>
    </row>
    <row r="4435" spans="1:16" x14ac:dyDescent="0.25">
      <c r="A4435" t="s">
        <v>8697</v>
      </c>
      <c r="B4435" t="s">
        <v>8698</v>
      </c>
      <c r="C4435">
        <v>480</v>
      </c>
      <c r="D4435" t="s">
        <v>10</v>
      </c>
      <c r="E4435">
        <v>5</v>
      </c>
      <c r="F4435">
        <v>350</v>
      </c>
      <c r="G4435">
        <v>4725</v>
      </c>
      <c r="H4435" t="s">
        <v>11</v>
      </c>
      <c r="P4435">
        <f t="shared" si="69"/>
        <v>346</v>
      </c>
    </row>
    <row r="4436" spans="1:16" x14ac:dyDescent="0.25">
      <c r="A4436" t="s">
        <v>8699</v>
      </c>
      <c r="B4436" t="s">
        <v>8700</v>
      </c>
      <c r="C4436">
        <v>473</v>
      </c>
      <c r="D4436" t="s">
        <v>10</v>
      </c>
      <c r="E4436">
        <v>1</v>
      </c>
      <c r="F4436">
        <v>346</v>
      </c>
      <c r="G4436">
        <v>4725</v>
      </c>
      <c r="H4436" t="s">
        <v>11</v>
      </c>
      <c r="P4436">
        <f t="shared" si="69"/>
        <v>346</v>
      </c>
    </row>
    <row r="4437" spans="1:16" x14ac:dyDescent="0.25">
      <c r="A4437" t="s">
        <v>8701</v>
      </c>
      <c r="B4437" t="s">
        <v>8702</v>
      </c>
      <c r="C4437">
        <v>586</v>
      </c>
      <c r="D4437" t="s">
        <v>10</v>
      </c>
      <c r="E4437">
        <v>1</v>
      </c>
      <c r="F4437">
        <v>346</v>
      </c>
      <c r="G4437">
        <v>4725</v>
      </c>
      <c r="H4437" t="s">
        <v>11</v>
      </c>
      <c r="P4437">
        <f t="shared" si="69"/>
        <v>346</v>
      </c>
    </row>
    <row r="4438" spans="1:16" x14ac:dyDescent="0.25">
      <c r="A4438" t="s">
        <v>8703</v>
      </c>
      <c r="B4438" t="s">
        <v>8704</v>
      </c>
      <c r="C4438">
        <v>476</v>
      </c>
      <c r="D4438" t="s">
        <v>10</v>
      </c>
      <c r="E4438">
        <v>2</v>
      </c>
      <c r="F4438">
        <v>347</v>
      </c>
      <c r="G4438">
        <v>4725</v>
      </c>
      <c r="H4438" t="s">
        <v>11</v>
      </c>
      <c r="P4438">
        <f t="shared" si="69"/>
        <v>346</v>
      </c>
    </row>
    <row r="4439" spans="1:16" x14ac:dyDescent="0.25">
      <c r="A4439" t="s">
        <v>8705</v>
      </c>
      <c r="B4439" t="s">
        <v>8706</v>
      </c>
      <c r="C4439">
        <v>474</v>
      </c>
      <c r="D4439" t="s">
        <v>10</v>
      </c>
      <c r="E4439">
        <v>4</v>
      </c>
      <c r="F4439">
        <v>345</v>
      </c>
      <c r="G4439">
        <v>4725</v>
      </c>
      <c r="H4439" t="s">
        <v>11</v>
      </c>
      <c r="P4439">
        <f t="shared" si="69"/>
        <v>342</v>
      </c>
    </row>
    <row r="4440" spans="1:16" x14ac:dyDescent="0.25">
      <c r="A4440" t="s">
        <v>8707</v>
      </c>
      <c r="B4440" t="s">
        <v>8708</v>
      </c>
      <c r="C4440">
        <v>226</v>
      </c>
      <c r="D4440" t="s">
        <v>10</v>
      </c>
      <c r="E4440">
        <v>1</v>
      </c>
      <c r="F4440">
        <v>221</v>
      </c>
      <c r="G4440">
        <v>4725</v>
      </c>
      <c r="H4440" t="s">
        <v>11</v>
      </c>
      <c r="P4440">
        <f t="shared" si="69"/>
        <v>221</v>
      </c>
    </row>
    <row r="4441" spans="1:16" x14ac:dyDescent="0.25">
      <c r="A4441" t="s">
        <v>8709</v>
      </c>
      <c r="B4441" t="s">
        <v>8710</v>
      </c>
      <c r="C4441">
        <v>610</v>
      </c>
      <c r="D4441" t="s">
        <v>10</v>
      </c>
      <c r="E4441">
        <v>15</v>
      </c>
      <c r="F4441">
        <v>351</v>
      </c>
      <c r="G4441">
        <v>4725</v>
      </c>
      <c r="H4441" t="s">
        <v>11</v>
      </c>
      <c r="P4441">
        <f t="shared" si="69"/>
        <v>337</v>
      </c>
    </row>
    <row r="4442" spans="1:16" x14ac:dyDescent="0.25">
      <c r="A4442" t="s">
        <v>8711</v>
      </c>
      <c r="B4442" t="s">
        <v>8712</v>
      </c>
      <c r="C4442">
        <v>584</v>
      </c>
      <c r="D4442" t="s">
        <v>10</v>
      </c>
      <c r="E4442">
        <v>1</v>
      </c>
      <c r="F4442">
        <v>343</v>
      </c>
      <c r="G4442">
        <v>4725</v>
      </c>
      <c r="H4442" t="s">
        <v>11</v>
      </c>
      <c r="P4442">
        <f t="shared" si="69"/>
        <v>343</v>
      </c>
    </row>
    <row r="4443" spans="1:16" x14ac:dyDescent="0.25">
      <c r="A4443" t="s">
        <v>8713</v>
      </c>
      <c r="B4443" t="s">
        <v>8714</v>
      </c>
      <c r="C4443">
        <v>474</v>
      </c>
      <c r="D4443" t="s">
        <v>10</v>
      </c>
      <c r="E4443">
        <v>2</v>
      </c>
      <c r="F4443">
        <v>343</v>
      </c>
      <c r="G4443">
        <v>4725</v>
      </c>
      <c r="H4443" t="s">
        <v>11</v>
      </c>
      <c r="P4443">
        <f t="shared" si="69"/>
        <v>342</v>
      </c>
    </row>
    <row r="4444" spans="1:16" x14ac:dyDescent="0.25">
      <c r="A4444" t="s">
        <v>8715</v>
      </c>
      <c r="B4444" t="s">
        <v>8716</v>
      </c>
      <c r="C4444">
        <v>474</v>
      </c>
      <c r="D4444" t="s">
        <v>10</v>
      </c>
      <c r="E4444">
        <v>2</v>
      </c>
      <c r="F4444">
        <v>343</v>
      </c>
      <c r="G4444">
        <v>4725</v>
      </c>
      <c r="H4444" t="s">
        <v>11</v>
      </c>
      <c r="P4444">
        <f t="shared" si="69"/>
        <v>342</v>
      </c>
    </row>
    <row r="4445" spans="1:16" x14ac:dyDescent="0.25">
      <c r="A4445" t="s">
        <v>8717</v>
      </c>
      <c r="B4445" t="s">
        <v>8718</v>
      </c>
      <c r="C4445">
        <v>500</v>
      </c>
      <c r="D4445" t="s">
        <v>10</v>
      </c>
      <c r="E4445">
        <v>2</v>
      </c>
      <c r="F4445">
        <v>373</v>
      </c>
      <c r="G4445">
        <v>4725</v>
      </c>
      <c r="H4445" t="s">
        <v>11</v>
      </c>
      <c r="P4445">
        <f t="shared" si="69"/>
        <v>372</v>
      </c>
    </row>
    <row r="4446" spans="1:16" x14ac:dyDescent="0.25">
      <c r="A4446" t="s">
        <v>8719</v>
      </c>
      <c r="B4446" t="s">
        <v>8720</v>
      </c>
      <c r="C4446">
        <v>473</v>
      </c>
      <c r="D4446" t="s">
        <v>10</v>
      </c>
      <c r="E4446">
        <v>2</v>
      </c>
      <c r="F4446">
        <v>341</v>
      </c>
      <c r="G4446">
        <v>4725</v>
      </c>
      <c r="H4446" t="s">
        <v>11</v>
      </c>
      <c r="P4446">
        <f t="shared" si="69"/>
        <v>340</v>
      </c>
    </row>
    <row r="4447" spans="1:16" x14ac:dyDescent="0.25">
      <c r="A4447" t="s">
        <v>8721</v>
      </c>
      <c r="B4447" t="s">
        <v>8722</v>
      </c>
      <c r="C4447">
        <v>474</v>
      </c>
      <c r="D4447" t="s">
        <v>10</v>
      </c>
      <c r="E4447">
        <v>2</v>
      </c>
      <c r="F4447">
        <v>343</v>
      </c>
      <c r="G4447">
        <v>4725</v>
      </c>
      <c r="H4447" t="s">
        <v>11</v>
      </c>
      <c r="P4447">
        <f t="shared" si="69"/>
        <v>342</v>
      </c>
    </row>
    <row r="4448" spans="1:16" x14ac:dyDescent="0.25">
      <c r="A4448" t="s">
        <v>8723</v>
      </c>
      <c r="B4448" t="s">
        <v>8724</v>
      </c>
      <c r="C4448">
        <v>478</v>
      </c>
      <c r="D4448" t="s">
        <v>10</v>
      </c>
      <c r="E4448">
        <v>9</v>
      </c>
      <c r="F4448">
        <v>355</v>
      </c>
      <c r="G4448">
        <v>4725</v>
      </c>
      <c r="H4448" t="s">
        <v>11</v>
      </c>
      <c r="P4448">
        <f t="shared" si="69"/>
        <v>347</v>
      </c>
    </row>
    <row r="4449" spans="1:16" x14ac:dyDescent="0.25">
      <c r="A4449" t="s">
        <v>8725</v>
      </c>
      <c r="B4449" t="s">
        <v>8726</v>
      </c>
      <c r="C4449">
        <v>488</v>
      </c>
      <c r="D4449" t="s">
        <v>10</v>
      </c>
      <c r="E4449">
        <v>5</v>
      </c>
      <c r="F4449">
        <v>351</v>
      </c>
      <c r="G4449">
        <v>4725</v>
      </c>
      <c r="H4449" t="s">
        <v>11</v>
      </c>
      <c r="P4449">
        <f t="shared" si="69"/>
        <v>347</v>
      </c>
    </row>
    <row r="4450" spans="1:16" x14ac:dyDescent="0.25">
      <c r="A4450" t="s">
        <v>8727</v>
      </c>
      <c r="B4450" t="s">
        <v>8728</v>
      </c>
      <c r="C4450">
        <v>478</v>
      </c>
      <c r="D4450" t="s">
        <v>10</v>
      </c>
      <c r="E4450">
        <v>2</v>
      </c>
      <c r="F4450">
        <v>345</v>
      </c>
      <c r="G4450">
        <v>4725</v>
      </c>
      <c r="H4450" t="s">
        <v>11</v>
      </c>
      <c r="P4450">
        <f t="shared" si="69"/>
        <v>344</v>
      </c>
    </row>
    <row r="4451" spans="1:16" x14ac:dyDescent="0.25">
      <c r="A4451" t="s">
        <v>8729</v>
      </c>
      <c r="B4451" t="s">
        <v>8730</v>
      </c>
      <c r="C4451">
        <v>585</v>
      </c>
      <c r="D4451" t="s">
        <v>10</v>
      </c>
      <c r="E4451">
        <v>1</v>
      </c>
      <c r="F4451">
        <v>343</v>
      </c>
      <c r="G4451">
        <v>4725</v>
      </c>
      <c r="H4451" t="s">
        <v>11</v>
      </c>
      <c r="P4451">
        <f t="shared" si="69"/>
        <v>343</v>
      </c>
    </row>
    <row r="4452" spans="1:16" x14ac:dyDescent="0.25">
      <c r="A4452" t="s">
        <v>8731</v>
      </c>
      <c r="B4452" t="s">
        <v>8732</v>
      </c>
      <c r="C4452">
        <v>352</v>
      </c>
      <c r="D4452" t="s">
        <v>10</v>
      </c>
      <c r="E4452">
        <v>2</v>
      </c>
      <c r="F4452">
        <v>334</v>
      </c>
      <c r="G4452">
        <v>4725</v>
      </c>
      <c r="H4452" t="s">
        <v>11</v>
      </c>
      <c r="P4452">
        <f t="shared" si="69"/>
        <v>333</v>
      </c>
    </row>
    <row r="4453" spans="1:16" x14ac:dyDescent="0.25">
      <c r="A4453" t="s">
        <v>8733</v>
      </c>
      <c r="B4453" t="s">
        <v>8734</v>
      </c>
      <c r="C4453">
        <v>484</v>
      </c>
      <c r="D4453" t="s">
        <v>10</v>
      </c>
      <c r="E4453">
        <v>12</v>
      </c>
      <c r="F4453">
        <v>348</v>
      </c>
      <c r="G4453">
        <v>4725</v>
      </c>
      <c r="H4453" t="s">
        <v>11</v>
      </c>
      <c r="P4453">
        <f t="shared" si="69"/>
        <v>337</v>
      </c>
    </row>
    <row r="4454" spans="1:16" x14ac:dyDescent="0.25">
      <c r="A4454" t="s">
        <v>8735</v>
      </c>
      <c r="B4454" t="s">
        <v>8736</v>
      </c>
      <c r="C4454">
        <v>478</v>
      </c>
      <c r="D4454" t="s">
        <v>10</v>
      </c>
      <c r="E4454">
        <v>2</v>
      </c>
      <c r="F4454">
        <v>345</v>
      </c>
      <c r="G4454">
        <v>4725</v>
      </c>
      <c r="H4454" t="s">
        <v>11</v>
      </c>
      <c r="P4454">
        <f t="shared" si="69"/>
        <v>344</v>
      </c>
    </row>
    <row r="4455" spans="1:16" x14ac:dyDescent="0.25">
      <c r="A4455" t="s">
        <v>8737</v>
      </c>
      <c r="B4455" t="s">
        <v>8738</v>
      </c>
      <c r="C4455">
        <v>588</v>
      </c>
      <c r="D4455" t="s">
        <v>10</v>
      </c>
      <c r="E4455">
        <v>1</v>
      </c>
      <c r="F4455">
        <v>232</v>
      </c>
      <c r="G4455">
        <v>4725</v>
      </c>
      <c r="H4455" t="s">
        <v>11</v>
      </c>
      <c r="P4455">
        <f t="shared" si="69"/>
        <v>232</v>
      </c>
    </row>
    <row r="4456" spans="1:16" x14ac:dyDescent="0.25">
      <c r="A4456" t="s">
        <v>8737</v>
      </c>
      <c r="B4456" t="s">
        <v>8738</v>
      </c>
      <c r="C4456">
        <v>588</v>
      </c>
      <c r="D4456" t="s">
        <v>10</v>
      </c>
      <c r="E4456">
        <v>236</v>
      </c>
      <c r="F4456">
        <v>384</v>
      </c>
      <c r="G4456">
        <v>4725</v>
      </c>
      <c r="H4456" t="s">
        <v>11</v>
      </c>
      <c r="P4456">
        <f t="shared" si="69"/>
        <v>149</v>
      </c>
    </row>
    <row r="4457" spans="1:16" x14ac:dyDescent="0.25">
      <c r="A4457" t="s">
        <v>8739</v>
      </c>
      <c r="B4457" t="s">
        <v>8740</v>
      </c>
      <c r="C4457">
        <v>485</v>
      </c>
      <c r="D4457" t="s">
        <v>10</v>
      </c>
      <c r="E4457">
        <v>3</v>
      </c>
      <c r="F4457">
        <v>340</v>
      </c>
      <c r="G4457">
        <v>4725</v>
      </c>
      <c r="H4457" t="s">
        <v>11</v>
      </c>
      <c r="P4457">
        <f t="shared" si="69"/>
        <v>338</v>
      </c>
    </row>
    <row r="4458" spans="1:16" x14ac:dyDescent="0.25">
      <c r="A4458" t="s">
        <v>8741</v>
      </c>
      <c r="B4458" t="s">
        <v>8742</v>
      </c>
      <c r="C4458">
        <v>585</v>
      </c>
      <c r="D4458" t="s">
        <v>10</v>
      </c>
      <c r="E4458">
        <v>1</v>
      </c>
      <c r="F4458">
        <v>345</v>
      </c>
      <c r="G4458">
        <v>4725</v>
      </c>
      <c r="H4458" t="s">
        <v>11</v>
      </c>
      <c r="P4458">
        <f t="shared" si="69"/>
        <v>345</v>
      </c>
    </row>
    <row r="4459" spans="1:16" x14ac:dyDescent="0.25">
      <c r="A4459" t="s">
        <v>8743</v>
      </c>
      <c r="B4459" t="s">
        <v>8744</v>
      </c>
      <c r="C4459">
        <v>526</v>
      </c>
      <c r="D4459" t="s">
        <v>10</v>
      </c>
      <c r="E4459">
        <v>52</v>
      </c>
      <c r="F4459">
        <v>397</v>
      </c>
      <c r="G4459">
        <v>4725</v>
      </c>
      <c r="H4459" t="s">
        <v>11</v>
      </c>
      <c r="P4459">
        <f t="shared" si="69"/>
        <v>346</v>
      </c>
    </row>
    <row r="4460" spans="1:16" x14ac:dyDescent="0.25">
      <c r="A4460" t="s">
        <v>8745</v>
      </c>
      <c r="B4460" t="s">
        <v>8746</v>
      </c>
      <c r="C4460">
        <v>477</v>
      </c>
      <c r="D4460" t="s">
        <v>10</v>
      </c>
      <c r="E4460">
        <v>3</v>
      </c>
      <c r="F4460">
        <v>338</v>
      </c>
      <c r="G4460">
        <v>4725</v>
      </c>
      <c r="H4460" t="s">
        <v>11</v>
      </c>
      <c r="P4460">
        <f t="shared" si="69"/>
        <v>336</v>
      </c>
    </row>
    <row r="4461" spans="1:16" x14ac:dyDescent="0.25">
      <c r="A4461" t="s">
        <v>8747</v>
      </c>
      <c r="B4461" t="s">
        <v>8748</v>
      </c>
      <c r="C4461">
        <v>470</v>
      </c>
      <c r="D4461" t="s">
        <v>10</v>
      </c>
      <c r="E4461">
        <v>1</v>
      </c>
      <c r="F4461">
        <v>345</v>
      </c>
      <c r="G4461">
        <v>4725</v>
      </c>
      <c r="H4461" t="s">
        <v>11</v>
      </c>
      <c r="P4461">
        <f t="shared" si="69"/>
        <v>345</v>
      </c>
    </row>
    <row r="4462" spans="1:16" x14ac:dyDescent="0.25">
      <c r="A4462" t="s">
        <v>8749</v>
      </c>
      <c r="B4462" t="s">
        <v>8750</v>
      </c>
      <c r="C4462">
        <v>480</v>
      </c>
      <c r="D4462" t="s">
        <v>10</v>
      </c>
      <c r="E4462">
        <v>5</v>
      </c>
      <c r="F4462">
        <v>350</v>
      </c>
      <c r="G4462">
        <v>4725</v>
      </c>
      <c r="H4462" t="s">
        <v>11</v>
      </c>
      <c r="P4462">
        <f t="shared" si="69"/>
        <v>346</v>
      </c>
    </row>
    <row r="4463" spans="1:16" x14ac:dyDescent="0.25">
      <c r="A4463" t="s">
        <v>8751</v>
      </c>
      <c r="B4463" t="s">
        <v>8752</v>
      </c>
      <c r="C4463">
        <v>167</v>
      </c>
      <c r="D4463" t="s">
        <v>10</v>
      </c>
      <c r="E4463">
        <v>20</v>
      </c>
      <c r="F4463">
        <v>167</v>
      </c>
      <c r="G4463">
        <v>4725</v>
      </c>
      <c r="H4463" t="s">
        <v>11</v>
      </c>
      <c r="P4463">
        <f t="shared" si="69"/>
        <v>148</v>
      </c>
    </row>
    <row r="4464" spans="1:16" x14ac:dyDescent="0.25">
      <c r="A4464" t="s">
        <v>8753</v>
      </c>
      <c r="B4464" t="s">
        <v>8754</v>
      </c>
      <c r="C4464">
        <v>334</v>
      </c>
      <c r="D4464" t="s">
        <v>10</v>
      </c>
      <c r="E4464">
        <v>3</v>
      </c>
      <c r="F4464">
        <v>326</v>
      </c>
      <c r="G4464">
        <v>4725</v>
      </c>
      <c r="H4464" t="s">
        <v>11</v>
      </c>
      <c r="P4464">
        <f t="shared" si="69"/>
        <v>324</v>
      </c>
    </row>
    <row r="4465" spans="1:16" x14ac:dyDescent="0.25">
      <c r="A4465" t="s">
        <v>8755</v>
      </c>
      <c r="B4465" t="s">
        <v>8756</v>
      </c>
      <c r="C4465">
        <v>584</v>
      </c>
      <c r="D4465" t="s">
        <v>10</v>
      </c>
      <c r="E4465">
        <v>2</v>
      </c>
      <c r="F4465">
        <v>343</v>
      </c>
      <c r="G4465">
        <v>4725</v>
      </c>
      <c r="H4465" t="s">
        <v>11</v>
      </c>
      <c r="P4465">
        <f t="shared" si="69"/>
        <v>342</v>
      </c>
    </row>
    <row r="4466" spans="1:16" x14ac:dyDescent="0.25">
      <c r="A4466" t="s">
        <v>8757</v>
      </c>
      <c r="B4466" t="s">
        <v>8758</v>
      </c>
      <c r="C4466">
        <v>418</v>
      </c>
      <c r="D4466" t="s">
        <v>10</v>
      </c>
      <c r="E4466">
        <v>1</v>
      </c>
      <c r="F4466">
        <v>291</v>
      </c>
      <c r="G4466">
        <v>4725</v>
      </c>
      <c r="H4466" t="s">
        <v>11</v>
      </c>
      <c r="P4466">
        <f t="shared" si="69"/>
        <v>291</v>
      </c>
    </row>
    <row r="4467" spans="1:16" x14ac:dyDescent="0.25">
      <c r="A4467" t="s">
        <v>8759</v>
      </c>
      <c r="B4467" t="s">
        <v>8760</v>
      </c>
      <c r="C4467">
        <v>477</v>
      </c>
      <c r="D4467" t="s">
        <v>10</v>
      </c>
      <c r="E4467">
        <v>1</v>
      </c>
      <c r="F4467">
        <v>347</v>
      </c>
      <c r="G4467">
        <v>4725</v>
      </c>
      <c r="H4467" t="s">
        <v>11</v>
      </c>
      <c r="P4467">
        <f t="shared" si="69"/>
        <v>347</v>
      </c>
    </row>
    <row r="4468" spans="1:16" x14ac:dyDescent="0.25">
      <c r="A4468" t="s">
        <v>8761</v>
      </c>
      <c r="B4468" t="s">
        <v>8762</v>
      </c>
      <c r="C4468">
        <v>488</v>
      </c>
      <c r="D4468" t="s">
        <v>10</v>
      </c>
      <c r="E4468">
        <v>1</v>
      </c>
      <c r="F4468">
        <v>340</v>
      </c>
      <c r="G4468">
        <v>4725</v>
      </c>
      <c r="H4468" t="s">
        <v>11</v>
      </c>
      <c r="P4468">
        <f t="shared" si="69"/>
        <v>340</v>
      </c>
    </row>
    <row r="4469" spans="1:16" x14ac:dyDescent="0.25">
      <c r="A4469" t="s">
        <v>8763</v>
      </c>
      <c r="B4469" t="s">
        <v>8764</v>
      </c>
      <c r="C4469">
        <v>581</v>
      </c>
      <c r="D4469" t="s">
        <v>10</v>
      </c>
      <c r="E4469">
        <v>1</v>
      </c>
      <c r="F4469">
        <v>341</v>
      </c>
      <c r="G4469">
        <v>4725</v>
      </c>
      <c r="H4469" t="s">
        <v>11</v>
      </c>
      <c r="P4469">
        <f t="shared" si="69"/>
        <v>341</v>
      </c>
    </row>
    <row r="4470" spans="1:16" x14ac:dyDescent="0.25">
      <c r="A4470" t="s">
        <v>8765</v>
      </c>
      <c r="B4470" t="s">
        <v>8766</v>
      </c>
      <c r="C4470">
        <v>480</v>
      </c>
      <c r="D4470" t="s">
        <v>10</v>
      </c>
      <c r="E4470">
        <v>5</v>
      </c>
      <c r="F4470">
        <v>350</v>
      </c>
      <c r="G4470">
        <v>4725</v>
      </c>
      <c r="H4470" t="s">
        <v>11</v>
      </c>
      <c r="P4470">
        <f t="shared" si="69"/>
        <v>346</v>
      </c>
    </row>
    <row r="4471" spans="1:16" x14ac:dyDescent="0.25">
      <c r="A4471" t="s">
        <v>8767</v>
      </c>
      <c r="B4471" t="s">
        <v>8768</v>
      </c>
      <c r="C4471">
        <v>470</v>
      </c>
      <c r="D4471" t="s">
        <v>10</v>
      </c>
      <c r="E4471">
        <v>1</v>
      </c>
      <c r="F4471">
        <v>344</v>
      </c>
      <c r="G4471">
        <v>4725</v>
      </c>
      <c r="H4471" t="s">
        <v>11</v>
      </c>
      <c r="P4471">
        <f t="shared" ref="P4471:P4534" si="70">F4471-E4471+1</f>
        <v>344</v>
      </c>
    </row>
    <row r="4472" spans="1:16" x14ac:dyDescent="0.25">
      <c r="A4472" t="s">
        <v>8769</v>
      </c>
      <c r="B4472" t="s">
        <v>8770</v>
      </c>
      <c r="C4472">
        <v>530</v>
      </c>
      <c r="D4472" t="s">
        <v>10</v>
      </c>
      <c r="E4472">
        <v>41</v>
      </c>
      <c r="F4472">
        <v>394</v>
      </c>
      <c r="G4472">
        <v>4725</v>
      </c>
      <c r="H4472" t="s">
        <v>11</v>
      </c>
      <c r="P4472">
        <f t="shared" si="70"/>
        <v>354</v>
      </c>
    </row>
    <row r="4473" spans="1:16" x14ac:dyDescent="0.25">
      <c r="A4473" t="s">
        <v>8771</v>
      </c>
      <c r="B4473" t="s">
        <v>8772</v>
      </c>
      <c r="C4473">
        <v>392</v>
      </c>
      <c r="D4473" t="s">
        <v>10</v>
      </c>
      <c r="E4473">
        <v>1</v>
      </c>
      <c r="F4473">
        <v>270</v>
      </c>
      <c r="G4473">
        <v>4725</v>
      </c>
      <c r="H4473" t="s">
        <v>11</v>
      </c>
      <c r="P4473">
        <f t="shared" si="70"/>
        <v>270</v>
      </c>
    </row>
    <row r="4474" spans="1:16" x14ac:dyDescent="0.25">
      <c r="A4474" t="s">
        <v>8773</v>
      </c>
      <c r="B4474" t="s">
        <v>8774</v>
      </c>
      <c r="C4474">
        <v>478</v>
      </c>
      <c r="D4474" t="s">
        <v>10</v>
      </c>
      <c r="E4474">
        <v>10</v>
      </c>
      <c r="F4474">
        <v>356</v>
      </c>
      <c r="G4474">
        <v>4725</v>
      </c>
      <c r="H4474" t="s">
        <v>11</v>
      </c>
      <c r="P4474">
        <f t="shared" si="70"/>
        <v>347</v>
      </c>
    </row>
    <row r="4475" spans="1:16" x14ac:dyDescent="0.25">
      <c r="A4475" t="s">
        <v>8776</v>
      </c>
      <c r="B4475" t="s">
        <v>8777</v>
      </c>
      <c r="C4475">
        <v>585</v>
      </c>
      <c r="D4475" t="s">
        <v>10</v>
      </c>
      <c r="E4475">
        <v>1</v>
      </c>
      <c r="F4475">
        <v>343</v>
      </c>
      <c r="G4475">
        <v>4725</v>
      </c>
      <c r="H4475" t="s">
        <v>11</v>
      </c>
      <c r="P4475">
        <f t="shared" si="70"/>
        <v>343</v>
      </c>
    </row>
    <row r="4476" spans="1:16" x14ac:dyDescent="0.25">
      <c r="A4476" t="s">
        <v>8778</v>
      </c>
      <c r="B4476" t="s">
        <v>8779</v>
      </c>
      <c r="C4476">
        <v>356</v>
      </c>
      <c r="D4476" t="s">
        <v>10</v>
      </c>
      <c r="E4476">
        <v>4</v>
      </c>
      <c r="F4476">
        <v>340</v>
      </c>
      <c r="G4476">
        <v>4725</v>
      </c>
      <c r="H4476" t="s">
        <v>11</v>
      </c>
      <c r="P4476">
        <f t="shared" si="70"/>
        <v>337</v>
      </c>
    </row>
    <row r="4477" spans="1:16" x14ac:dyDescent="0.25">
      <c r="A4477" t="s">
        <v>8780</v>
      </c>
      <c r="B4477" t="s">
        <v>8781</v>
      </c>
      <c r="C4477">
        <v>509</v>
      </c>
      <c r="D4477" t="s">
        <v>10</v>
      </c>
      <c r="E4477">
        <v>18</v>
      </c>
      <c r="F4477">
        <v>364</v>
      </c>
      <c r="G4477">
        <v>4725</v>
      </c>
      <c r="H4477" t="s">
        <v>11</v>
      </c>
      <c r="P4477">
        <f t="shared" si="70"/>
        <v>347</v>
      </c>
    </row>
    <row r="4478" spans="1:16" x14ac:dyDescent="0.25">
      <c r="A4478" t="s">
        <v>8782</v>
      </c>
      <c r="B4478" t="s">
        <v>8783</v>
      </c>
      <c r="C4478">
        <v>483</v>
      </c>
      <c r="D4478" t="s">
        <v>10</v>
      </c>
      <c r="E4478">
        <v>14</v>
      </c>
      <c r="F4478">
        <v>360</v>
      </c>
      <c r="G4478">
        <v>4725</v>
      </c>
      <c r="H4478" t="s">
        <v>11</v>
      </c>
      <c r="P4478">
        <f t="shared" si="70"/>
        <v>347</v>
      </c>
    </row>
    <row r="4479" spans="1:16" x14ac:dyDescent="0.25">
      <c r="A4479" t="s">
        <v>8784</v>
      </c>
      <c r="B4479" t="s">
        <v>8785</v>
      </c>
      <c r="C4479">
        <v>555</v>
      </c>
      <c r="D4479" t="s">
        <v>10</v>
      </c>
      <c r="E4479">
        <v>1</v>
      </c>
      <c r="F4479">
        <v>338</v>
      </c>
      <c r="G4479">
        <v>4725</v>
      </c>
      <c r="H4479" t="s">
        <v>11</v>
      </c>
      <c r="P4479">
        <f t="shared" si="70"/>
        <v>338</v>
      </c>
    </row>
    <row r="4480" spans="1:16" x14ac:dyDescent="0.25">
      <c r="A4480" t="s">
        <v>8786</v>
      </c>
      <c r="B4480" t="s">
        <v>8787</v>
      </c>
      <c r="C4480">
        <v>485</v>
      </c>
      <c r="D4480" t="s">
        <v>10</v>
      </c>
      <c r="E4480">
        <v>9</v>
      </c>
      <c r="F4480">
        <v>354</v>
      </c>
      <c r="G4480">
        <v>4725</v>
      </c>
      <c r="H4480" t="s">
        <v>11</v>
      </c>
      <c r="P4480">
        <f t="shared" si="70"/>
        <v>346</v>
      </c>
    </row>
    <row r="4481" spans="1:16" x14ac:dyDescent="0.25">
      <c r="A4481" t="s">
        <v>8788</v>
      </c>
      <c r="B4481" t="s">
        <v>8789</v>
      </c>
      <c r="C4481">
        <v>470</v>
      </c>
      <c r="D4481" t="s">
        <v>10</v>
      </c>
      <c r="E4481">
        <v>1</v>
      </c>
      <c r="F4481">
        <v>343</v>
      </c>
      <c r="G4481">
        <v>4725</v>
      </c>
      <c r="H4481" t="s">
        <v>11</v>
      </c>
      <c r="P4481">
        <f t="shared" si="70"/>
        <v>343</v>
      </c>
    </row>
    <row r="4482" spans="1:16" x14ac:dyDescent="0.25">
      <c r="A4482" t="s">
        <v>8790</v>
      </c>
      <c r="B4482" t="s">
        <v>8791</v>
      </c>
      <c r="C4482">
        <v>447</v>
      </c>
      <c r="D4482" t="s">
        <v>10</v>
      </c>
      <c r="E4482">
        <v>8</v>
      </c>
      <c r="F4482">
        <v>326</v>
      </c>
      <c r="G4482">
        <v>4725</v>
      </c>
      <c r="H4482" t="s">
        <v>11</v>
      </c>
      <c r="P4482">
        <f t="shared" si="70"/>
        <v>319</v>
      </c>
    </row>
    <row r="4483" spans="1:16" x14ac:dyDescent="0.25">
      <c r="A4483" t="s">
        <v>8792</v>
      </c>
      <c r="B4483" t="s">
        <v>8793</v>
      </c>
      <c r="C4483">
        <v>619</v>
      </c>
      <c r="D4483" t="s">
        <v>10</v>
      </c>
      <c r="E4483">
        <v>134</v>
      </c>
      <c r="F4483">
        <v>234</v>
      </c>
      <c r="G4483">
        <v>4725</v>
      </c>
      <c r="H4483" t="s">
        <v>11</v>
      </c>
      <c r="P4483">
        <f t="shared" si="70"/>
        <v>101</v>
      </c>
    </row>
    <row r="4484" spans="1:16" x14ac:dyDescent="0.25">
      <c r="A4484" t="s">
        <v>8792</v>
      </c>
      <c r="B4484" t="s">
        <v>8793</v>
      </c>
      <c r="C4484">
        <v>619</v>
      </c>
      <c r="D4484" t="s">
        <v>10</v>
      </c>
      <c r="E4484">
        <v>311</v>
      </c>
      <c r="F4484">
        <v>606</v>
      </c>
      <c r="G4484">
        <v>4725</v>
      </c>
      <c r="H4484" t="s">
        <v>11</v>
      </c>
      <c r="P4484">
        <f t="shared" si="70"/>
        <v>296</v>
      </c>
    </row>
    <row r="4485" spans="1:16" x14ac:dyDescent="0.25">
      <c r="A4485" t="s">
        <v>8794</v>
      </c>
      <c r="B4485" t="s">
        <v>8795</v>
      </c>
      <c r="C4485">
        <v>598</v>
      </c>
      <c r="D4485" t="s">
        <v>10</v>
      </c>
      <c r="E4485">
        <v>3</v>
      </c>
      <c r="F4485">
        <v>345</v>
      </c>
      <c r="G4485">
        <v>4725</v>
      </c>
      <c r="H4485" t="s">
        <v>11</v>
      </c>
      <c r="P4485">
        <f t="shared" si="70"/>
        <v>343</v>
      </c>
    </row>
    <row r="4486" spans="1:16" x14ac:dyDescent="0.25">
      <c r="A4486" t="s">
        <v>8796</v>
      </c>
      <c r="B4486" t="s">
        <v>8797</v>
      </c>
      <c r="C4486">
        <v>495</v>
      </c>
      <c r="D4486" t="s">
        <v>10</v>
      </c>
      <c r="E4486">
        <v>4</v>
      </c>
      <c r="F4486">
        <v>345</v>
      </c>
      <c r="G4486">
        <v>4725</v>
      </c>
      <c r="H4486" t="s">
        <v>11</v>
      </c>
      <c r="P4486">
        <f t="shared" si="70"/>
        <v>342</v>
      </c>
    </row>
    <row r="4487" spans="1:16" x14ac:dyDescent="0.25">
      <c r="A4487" t="s">
        <v>8798</v>
      </c>
      <c r="B4487" t="s">
        <v>8799</v>
      </c>
      <c r="C4487">
        <v>478</v>
      </c>
      <c r="D4487" t="s">
        <v>10</v>
      </c>
      <c r="E4487">
        <v>10</v>
      </c>
      <c r="F4487">
        <v>356</v>
      </c>
      <c r="G4487">
        <v>4725</v>
      </c>
      <c r="H4487" t="s">
        <v>11</v>
      </c>
      <c r="P4487">
        <f t="shared" si="70"/>
        <v>347</v>
      </c>
    </row>
    <row r="4488" spans="1:16" x14ac:dyDescent="0.25">
      <c r="A4488" t="s">
        <v>8800</v>
      </c>
      <c r="B4488" t="s">
        <v>8801</v>
      </c>
      <c r="C4488">
        <v>477</v>
      </c>
      <c r="D4488" t="s">
        <v>10</v>
      </c>
      <c r="E4488">
        <v>4</v>
      </c>
      <c r="F4488">
        <v>342</v>
      </c>
      <c r="G4488">
        <v>4725</v>
      </c>
      <c r="H4488" t="s">
        <v>11</v>
      </c>
      <c r="P4488">
        <f t="shared" si="70"/>
        <v>339</v>
      </c>
    </row>
    <row r="4489" spans="1:16" x14ac:dyDescent="0.25">
      <c r="A4489" t="s">
        <v>8802</v>
      </c>
      <c r="B4489" t="s">
        <v>8803</v>
      </c>
      <c r="C4489">
        <v>394</v>
      </c>
      <c r="D4489" t="s">
        <v>10</v>
      </c>
      <c r="E4489">
        <v>30</v>
      </c>
      <c r="F4489">
        <v>383</v>
      </c>
      <c r="G4489">
        <v>4725</v>
      </c>
      <c r="H4489" t="s">
        <v>11</v>
      </c>
      <c r="P4489">
        <f t="shared" si="70"/>
        <v>354</v>
      </c>
    </row>
    <row r="4490" spans="1:16" x14ac:dyDescent="0.25">
      <c r="A4490" t="s">
        <v>8804</v>
      </c>
      <c r="B4490" t="s">
        <v>8805</v>
      </c>
      <c r="C4490">
        <v>473</v>
      </c>
      <c r="D4490" t="s">
        <v>10</v>
      </c>
      <c r="E4490">
        <v>2</v>
      </c>
      <c r="F4490">
        <v>340</v>
      </c>
      <c r="G4490">
        <v>4725</v>
      </c>
      <c r="H4490" t="s">
        <v>11</v>
      </c>
      <c r="P4490">
        <f t="shared" si="70"/>
        <v>339</v>
      </c>
    </row>
    <row r="4491" spans="1:16" x14ac:dyDescent="0.25">
      <c r="A4491" t="s">
        <v>8806</v>
      </c>
      <c r="B4491" t="s">
        <v>8807</v>
      </c>
      <c r="C4491">
        <v>679</v>
      </c>
      <c r="D4491" t="s">
        <v>10</v>
      </c>
      <c r="E4491">
        <v>1</v>
      </c>
      <c r="F4491">
        <v>328</v>
      </c>
      <c r="G4491">
        <v>4725</v>
      </c>
      <c r="H4491" t="s">
        <v>11</v>
      </c>
      <c r="P4491">
        <f t="shared" si="70"/>
        <v>328</v>
      </c>
    </row>
    <row r="4492" spans="1:16" x14ac:dyDescent="0.25">
      <c r="A4492" t="s">
        <v>8810</v>
      </c>
      <c r="B4492" t="s">
        <v>8811</v>
      </c>
      <c r="C4492">
        <v>532</v>
      </c>
      <c r="D4492" t="s">
        <v>10</v>
      </c>
      <c r="E4492">
        <v>43</v>
      </c>
      <c r="F4492">
        <v>396</v>
      </c>
      <c r="G4492">
        <v>4725</v>
      </c>
      <c r="H4492" t="s">
        <v>11</v>
      </c>
      <c r="P4492">
        <f t="shared" si="70"/>
        <v>354</v>
      </c>
    </row>
    <row r="4493" spans="1:16" x14ac:dyDescent="0.25">
      <c r="A4493" t="s">
        <v>8812</v>
      </c>
      <c r="B4493" t="s">
        <v>8813</v>
      </c>
      <c r="C4493">
        <v>487</v>
      </c>
      <c r="D4493" t="s">
        <v>10</v>
      </c>
      <c r="E4493">
        <v>259</v>
      </c>
      <c r="F4493">
        <v>351</v>
      </c>
      <c r="G4493">
        <v>4725</v>
      </c>
      <c r="H4493" t="s">
        <v>11</v>
      </c>
      <c r="P4493">
        <f t="shared" si="70"/>
        <v>93</v>
      </c>
    </row>
    <row r="4494" spans="1:16" x14ac:dyDescent="0.25">
      <c r="A4494" t="s">
        <v>8812</v>
      </c>
      <c r="B4494" t="s">
        <v>8813</v>
      </c>
      <c r="C4494">
        <v>487</v>
      </c>
      <c r="D4494" t="s">
        <v>10</v>
      </c>
      <c r="E4494">
        <v>42</v>
      </c>
      <c r="F4494">
        <v>261</v>
      </c>
      <c r="G4494">
        <v>4725</v>
      </c>
      <c r="H4494" t="s">
        <v>11</v>
      </c>
      <c r="P4494">
        <f t="shared" si="70"/>
        <v>220</v>
      </c>
    </row>
    <row r="4495" spans="1:16" x14ac:dyDescent="0.25">
      <c r="A4495" t="s">
        <v>8814</v>
      </c>
      <c r="B4495" t="s">
        <v>8815</v>
      </c>
      <c r="C4495">
        <v>531</v>
      </c>
      <c r="D4495" t="s">
        <v>10</v>
      </c>
      <c r="E4495">
        <v>42</v>
      </c>
      <c r="F4495">
        <v>395</v>
      </c>
      <c r="G4495">
        <v>4725</v>
      </c>
      <c r="H4495" t="s">
        <v>11</v>
      </c>
      <c r="P4495">
        <f t="shared" si="70"/>
        <v>354</v>
      </c>
    </row>
    <row r="4496" spans="1:16" x14ac:dyDescent="0.25">
      <c r="A4496" t="s">
        <v>8816</v>
      </c>
      <c r="B4496" t="s">
        <v>8817</v>
      </c>
      <c r="C4496">
        <v>588</v>
      </c>
      <c r="D4496" t="s">
        <v>10</v>
      </c>
      <c r="E4496">
        <v>1</v>
      </c>
      <c r="F4496">
        <v>348</v>
      </c>
      <c r="G4496">
        <v>4725</v>
      </c>
      <c r="H4496" t="s">
        <v>11</v>
      </c>
      <c r="P4496">
        <f t="shared" si="70"/>
        <v>348</v>
      </c>
    </row>
    <row r="4497" spans="1:16" x14ac:dyDescent="0.25">
      <c r="A4497" t="s">
        <v>8818</v>
      </c>
      <c r="B4497" t="s">
        <v>8819</v>
      </c>
      <c r="C4497">
        <v>181</v>
      </c>
      <c r="D4497" t="s">
        <v>10</v>
      </c>
      <c r="E4497">
        <v>1</v>
      </c>
      <c r="F4497">
        <v>181</v>
      </c>
      <c r="G4497">
        <v>4725</v>
      </c>
      <c r="H4497" t="s">
        <v>11</v>
      </c>
      <c r="P4497">
        <f t="shared" si="70"/>
        <v>181</v>
      </c>
    </row>
    <row r="4498" spans="1:16" x14ac:dyDescent="0.25">
      <c r="A4498" t="s">
        <v>8820</v>
      </c>
      <c r="B4498" t="s">
        <v>8821</v>
      </c>
      <c r="C4498">
        <v>228</v>
      </c>
      <c r="D4498" t="s">
        <v>10</v>
      </c>
      <c r="E4498">
        <v>1</v>
      </c>
      <c r="F4498">
        <v>228</v>
      </c>
      <c r="G4498">
        <v>4725</v>
      </c>
      <c r="H4498" t="s">
        <v>11</v>
      </c>
      <c r="P4498">
        <f t="shared" si="70"/>
        <v>228</v>
      </c>
    </row>
    <row r="4499" spans="1:16" x14ac:dyDescent="0.25">
      <c r="A4499" t="s">
        <v>8822</v>
      </c>
      <c r="B4499" t="s">
        <v>8823</v>
      </c>
      <c r="C4499">
        <v>446</v>
      </c>
      <c r="D4499" t="s">
        <v>10</v>
      </c>
      <c r="E4499">
        <v>1</v>
      </c>
      <c r="F4499">
        <v>344</v>
      </c>
      <c r="G4499">
        <v>4725</v>
      </c>
      <c r="H4499" t="s">
        <v>11</v>
      </c>
      <c r="P4499">
        <f t="shared" si="70"/>
        <v>344</v>
      </c>
    </row>
    <row r="4500" spans="1:16" x14ac:dyDescent="0.25">
      <c r="A4500" t="s">
        <v>8824</v>
      </c>
      <c r="B4500" t="s">
        <v>8825</v>
      </c>
      <c r="C4500">
        <v>454</v>
      </c>
      <c r="D4500" t="s">
        <v>10</v>
      </c>
      <c r="E4500">
        <v>1</v>
      </c>
      <c r="F4500">
        <v>327</v>
      </c>
      <c r="G4500">
        <v>4725</v>
      </c>
      <c r="H4500" t="s">
        <v>11</v>
      </c>
      <c r="P4500">
        <f t="shared" si="70"/>
        <v>327</v>
      </c>
    </row>
    <row r="4501" spans="1:16" x14ac:dyDescent="0.25">
      <c r="A4501" t="s">
        <v>8826</v>
      </c>
      <c r="B4501" t="s">
        <v>8827</v>
      </c>
      <c r="C4501">
        <v>228</v>
      </c>
      <c r="D4501" t="s">
        <v>10</v>
      </c>
      <c r="E4501">
        <v>1</v>
      </c>
      <c r="F4501">
        <v>228</v>
      </c>
      <c r="G4501">
        <v>4725</v>
      </c>
      <c r="H4501" t="s">
        <v>11</v>
      </c>
      <c r="P4501">
        <f t="shared" si="70"/>
        <v>228</v>
      </c>
    </row>
    <row r="4502" spans="1:16" x14ac:dyDescent="0.25">
      <c r="A4502" t="s">
        <v>8828</v>
      </c>
      <c r="B4502" t="s">
        <v>8829</v>
      </c>
      <c r="C4502">
        <v>585</v>
      </c>
      <c r="D4502" t="s">
        <v>10</v>
      </c>
      <c r="E4502">
        <v>1</v>
      </c>
      <c r="F4502">
        <v>345</v>
      </c>
      <c r="G4502">
        <v>4725</v>
      </c>
      <c r="H4502" t="s">
        <v>11</v>
      </c>
      <c r="P4502">
        <f t="shared" si="70"/>
        <v>345</v>
      </c>
    </row>
    <row r="4503" spans="1:16" x14ac:dyDescent="0.25">
      <c r="A4503" t="s">
        <v>8830</v>
      </c>
      <c r="B4503" t="s">
        <v>8831</v>
      </c>
      <c r="C4503">
        <v>469</v>
      </c>
      <c r="D4503" t="s">
        <v>10</v>
      </c>
      <c r="E4503">
        <v>1</v>
      </c>
      <c r="F4503">
        <v>343</v>
      </c>
      <c r="G4503">
        <v>4725</v>
      </c>
      <c r="H4503" t="s">
        <v>11</v>
      </c>
      <c r="P4503">
        <f t="shared" si="70"/>
        <v>343</v>
      </c>
    </row>
    <row r="4504" spans="1:16" x14ac:dyDescent="0.25">
      <c r="A4504" t="s">
        <v>8832</v>
      </c>
      <c r="B4504" t="s">
        <v>8833</v>
      </c>
      <c r="C4504">
        <v>474</v>
      </c>
      <c r="D4504" t="s">
        <v>10</v>
      </c>
      <c r="E4504">
        <v>4</v>
      </c>
      <c r="F4504">
        <v>345</v>
      </c>
      <c r="G4504">
        <v>4725</v>
      </c>
      <c r="H4504" t="s">
        <v>11</v>
      </c>
      <c r="P4504">
        <f t="shared" si="70"/>
        <v>342</v>
      </c>
    </row>
    <row r="4505" spans="1:16" x14ac:dyDescent="0.25">
      <c r="A4505" t="s">
        <v>8834</v>
      </c>
      <c r="B4505" t="s">
        <v>8835</v>
      </c>
      <c r="C4505">
        <v>438</v>
      </c>
      <c r="D4505" t="s">
        <v>10</v>
      </c>
      <c r="E4505">
        <v>1</v>
      </c>
      <c r="F4505">
        <v>308</v>
      </c>
      <c r="G4505">
        <v>4725</v>
      </c>
      <c r="H4505" t="s">
        <v>11</v>
      </c>
      <c r="P4505">
        <f t="shared" si="70"/>
        <v>308</v>
      </c>
    </row>
    <row r="4506" spans="1:16" x14ac:dyDescent="0.25">
      <c r="A4506" t="s">
        <v>8836</v>
      </c>
      <c r="B4506" t="s">
        <v>8837</v>
      </c>
      <c r="C4506">
        <v>585</v>
      </c>
      <c r="D4506" t="s">
        <v>10</v>
      </c>
      <c r="E4506">
        <v>1</v>
      </c>
      <c r="F4506">
        <v>343</v>
      </c>
      <c r="G4506">
        <v>4725</v>
      </c>
      <c r="H4506" t="s">
        <v>11</v>
      </c>
      <c r="P4506">
        <f t="shared" si="70"/>
        <v>343</v>
      </c>
    </row>
    <row r="4507" spans="1:16" x14ac:dyDescent="0.25">
      <c r="A4507" t="s">
        <v>8838</v>
      </c>
      <c r="B4507" t="s">
        <v>8839</v>
      </c>
      <c r="C4507">
        <v>352</v>
      </c>
      <c r="D4507" t="s">
        <v>10</v>
      </c>
      <c r="E4507">
        <v>2</v>
      </c>
      <c r="F4507">
        <v>336</v>
      </c>
      <c r="G4507">
        <v>4725</v>
      </c>
      <c r="H4507" t="s">
        <v>11</v>
      </c>
      <c r="P4507">
        <f t="shared" si="70"/>
        <v>335</v>
      </c>
    </row>
    <row r="4508" spans="1:16" x14ac:dyDescent="0.25">
      <c r="A4508" t="s">
        <v>8840</v>
      </c>
      <c r="B4508" t="s">
        <v>8841</v>
      </c>
      <c r="C4508">
        <v>471</v>
      </c>
      <c r="D4508" t="s">
        <v>10</v>
      </c>
      <c r="E4508">
        <v>1</v>
      </c>
      <c r="F4508">
        <v>342</v>
      </c>
      <c r="G4508">
        <v>4725</v>
      </c>
      <c r="H4508" t="s">
        <v>11</v>
      </c>
      <c r="P4508">
        <f t="shared" si="70"/>
        <v>342</v>
      </c>
    </row>
    <row r="4509" spans="1:16" x14ac:dyDescent="0.25">
      <c r="A4509" t="s">
        <v>8842</v>
      </c>
      <c r="B4509" t="s">
        <v>8843</v>
      </c>
      <c r="C4509">
        <v>472</v>
      </c>
      <c r="D4509" t="s">
        <v>10</v>
      </c>
      <c r="E4509">
        <v>2</v>
      </c>
      <c r="F4509">
        <v>341</v>
      </c>
      <c r="G4509">
        <v>4725</v>
      </c>
      <c r="H4509" t="s">
        <v>11</v>
      </c>
      <c r="P4509">
        <f t="shared" si="70"/>
        <v>340</v>
      </c>
    </row>
    <row r="4510" spans="1:16" x14ac:dyDescent="0.25">
      <c r="A4510" t="s">
        <v>8844</v>
      </c>
      <c r="B4510" t="s">
        <v>8845</v>
      </c>
      <c r="C4510">
        <v>480</v>
      </c>
      <c r="D4510" t="s">
        <v>10</v>
      </c>
      <c r="E4510">
        <v>5</v>
      </c>
      <c r="F4510">
        <v>344</v>
      </c>
      <c r="G4510">
        <v>4725</v>
      </c>
      <c r="H4510" t="s">
        <v>11</v>
      </c>
      <c r="P4510">
        <f t="shared" si="70"/>
        <v>340</v>
      </c>
    </row>
    <row r="4511" spans="1:16" x14ac:dyDescent="0.25">
      <c r="A4511" t="s">
        <v>8846</v>
      </c>
      <c r="B4511" t="s">
        <v>8847</v>
      </c>
      <c r="C4511">
        <v>589</v>
      </c>
      <c r="D4511" t="s">
        <v>10</v>
      </c>
      <c r="E4511">
        <v>1</v>
      </c>
      <c r="F4511">
        <v>346</v>
      </c>
      <c r="G4511">
        <v>4725</v>
      </c>
      <c r="H4511" t="s">
        <v>11</v>
      </c>
      <c r="P4511">
        <f t="shared" si="70"/>
        <v>346</v>
      </c>
    </row>
    <row r="4512" spans="1:16" x14ac:dyDescent="0.25">
      <c r="A4512" t="s">
        <v>8848</v>
      </c>
      <c r="B4512" t="s">
        <v>8849</v>
      </c>
      <c r="C4512">
        <v>486</v>
      </c>
      <c r="D4512" t="s">
        <v>10</v>
      </c>
      <c r="E4512">
        <v>8</v>
      </c>
      <c r="F4512">
        <v>348</v>
      </c>
      <c r="G4512">
        <v>4725</v>
      </c>
      <c r="H4512" t="s">
        <v>11</v>
      </c>
      <c r="P4512">
        <f t="shared" si="70"/>
        <v>341</v>
      </c>
    </row>
    <row r="4513" spans="1:16" x14ac:dyDescent="0.25">
      <c r="A4513" t="s">
        <v>8850</v>
      </c>
      <c r="B4513" t="s">
        <v>8851</v>
      </c>
      <c r="C4513">
        <v>403</v>
      </c>
      <c r="D4513" t="s">
        <v>10</v>
      </c>
      <c r="E4513">
        <v>43</v>
      </c>
      <c r="F4513">
        <v>396</v>
      </c>
      <c r="G4513">
        <v>4725</v>
      </c>
      <c r="H4513" t="s">
        <v>11</v>
      </c>
      <c r="P4513">
        <f t="shared" si="70"/>
        <v>354</v>
      </c>
    </row>
    <row r="4514" spans="1:16" x14ac:dyDescent="0.25">
      <c r="A4514" t="s">
        <v>8852</v>
      </c>
      <c r="B4514" t="s">
        <v>8853</v>
      </c>
      <c r="C4514">
        <v>478</v>
      </c>
      <c r="D4514" t="s">
        <v>10</v>
      </c>
      <c r="E4514">
        <v>5</v>
      </c>
      <c r="F4514">
        <v>344</v>
      </c>
      <c r="G4514">
        <v>4725</v>
      </c>
      <c r="H4514" t="s">
        <v>11</v>
      </c>
      <c r="P4514">
        <f t="shared" si="70"/>
        <v>340</v>
      </c>
    </row>
    <row r="4515" spans="1:16" x14ac:dyDescent="0.25">
      <c r="A4515" t="s">
        <v>8854</v>
      </c>
      <c r="B4515" t="s">
        <v>8855</v>
      </c>
      <c r="C4515">
        <v>480</v>
      </c>
      <c r="D4515" t="s">
        <v>10</v>
      </c>
      <c r="E4515">
        <v>5</v>
      </c>
      <c r="F4515">
        <v>350</v>
      </c>
      <c r="G4515">
        <v>4725</v>
      </c>
      <c r="H4515" t="s">
        <v>11</v>
      </c>
      <c r="P4515">
        <f t="shared" si="70"/>
        <v>346</v>
      </c>
    </row>
    <row r="4516" spans="1:16" x14ac:dyDescent="0.25">
      <c r="A4516" t="s">
        <v>8856</v>
      </c>
      <c r="B4516" t="s">
        <v>8857</v>
      </c>
      <c r="C4516">
        <v>480</v>
      </c>
      <c r="D4516" t="s">
        <v>10</v>
      </c>
      <c r="E4516">
        <v>5</v>
      </c>
      <c r="F4516">
        <v>350</v>
      </c>
      <c r="G4516">
        <v>4725</v>
      </c>
      <c r="H4516" t="s">
        <v>11</v>
      </c>
      <c r="P4516">
        <f t="shared" si="70"/>
        <v>346</v>
      </c>
    </row>
    <row r="4517" spans="1:16" x14ac:dyDescent="0.25">
      <c r="A4517" t="s">
        <v>8858</v>
      </c>
      <c r="B4517" t="s">
        <v>8859</v>
      </c>
      <c r="C4517">
        <v>470</v>
      </c>
      <c r="D4517" t="s">
        <v>10</v>
      </c>
      <c r="E4517">
        <v>1</v>
      </c>
      <c r="F4517">
        <v>345</v>
      </c>
      <c r="G4517">
        <v>4725</v>
      </c>
      <c r="H4517" t="s">
        <v>11</v>
      </c>
      <c r="P4517">
        <f t="shared" si="70"/>
        <v>345</v>
      </c>
    </row>
    <row r="4518" spans="1:16" x14ac:dyDescent="0.25">
      <c r="A4518" t="s">
        <v>8860</v>
      </c>
      <c r="B4518" t="s">
        <v>8861</v>
      </c>
      <c r="C4518">
        <v>500</v>
      </c>
      <c r="D4518" t="s">
        <v>10</v>
      </c>
      <c r="E4518">
        <v>2</v>
      </c>
      <c r="F4518">
        <v>373</v>
      </c>
      <c r="G4518">
        <v>4725</v>
      </c>
      <c r="H4518" t="s">
        <v>11</v>
      </c>
      <c r="P4518">
        <f t="shared" si="70"/>
        <v>372</v>
      </c>
    </row>
    <row r="4519" spans="1:16" x14ac:dyDescent="0.25">
      <c r="A4519" t="s">
        <v>8862</v>
      </c>
      <c r="B4519" t="s">
        <v>8863</v>
      </c>
      <c r="C4519">
        <v>531</v>
      </c>
      <c r="D4519" t="s">
        <v>10</v>
      </c>
      <c r="E4519">
        <v>46</v>
      </c>
      <c r="F4519">
        <v>395</v>
      </c>
      <c r="G4519">
        <v>4725</v>
      </c>
      <c r="H4519" t="s">
        <v>11</v>
      </c>
      <c r="P4519">
        <f t="shared" si="70"/>
        <v>350</v>
      </c>
    </row>
    <row r="4520" spans="1:16" x14ac:dyDescent="0.25">
      <c r="A4520" t="s">
        <v>8864</v>
      </c>
      <c r="B4520" t="s">
        <v>8865</v>
      </c>
      <c r="C4520">
        <v>491</v>
      </c>
      <c r="D4520" t="s">
        <v>10</v>
      </c>
      <c r="E4520">
        <v>3</v>
      </c>
      <c r="F4520">
        <v>349</v>
      </c>
      <c r="G4520">
        <v>4725</v>
      </c>
      <c r="H4520" t="s">
        <v>11</v>
      </c>
      <c r="P4520">
        <f t="shared" si="70"/>
        <v>347</v>
      </c>
    </row>
    <row r="4521" spans="1:16" x14ac:dyDescent="0.25">
      <c r="A4521" t="s">
        <v>8866</v>
      </c>
      <c r="B4521" t="s">
        <v>8867</v>
      </c>
      <c r="C4521">
        <v>482</v>
      </c>
      <c r="D4521" t="s">
        <v>10</v>
      </c>
      <c r="E4521">
        <v>5</v>
      </c>
      <c r="F4521">
        <v>350</v>
      </c>
      <c r="G4521">
        <v>4725</v>
      </c>
      <c r="H4521" t="s">
        <v>11</v>
      </c>
      <c r="P4521">
        <f t="shared" si="70"/>
        <v>346</v>
      </c>
    </row>
    <row r="4522" spans="1:16" x14ac:dyDescent="0.25">
      <c r="A4522" t="s">
        <v>8868</v>
      </c>
      <c r="B4522" t="s">
        <v>8869</v>
      </c>
      <c r="C4522">
        <v>495</v>
      </c>
      <c r="D4522" t="s">
        <v>10</v>
      </c>
      <c r="E4522">
        <v>26</v>
      </c>
      <c r="F4522">
        <v>368</v>
      </c>
      <c r="G4522">
        <v>4725</v>
      </c>
      <c r="H4522" t="s">
        <v>11</v>
      </c>
      <c r="P4522">
        <f t="shared" si="70"/>
        <v>343</v>
      </c>
    </row>
    <row r="4523" spans="1:16" x14ac:dyDescent="0.25">
      <c r="A4523" t="s">
        <v>8870</v>
      </c>
      <c r="B4523" t="s">
        <v>8871</v>
      </c>
      <c r="C4523">
        <v>469</v>
      </c>
      <c r="D4523" t="s">
        <v>10</v>
      </c>
      <c r="E4523">
        <v>1</v>
      </c>
      <c r="F4523">
        <v>344</v>
      </c>
      <c r="G4523">
        <v>4725</v>
      </c>
      <c r="H4523" t="s">
        <v>11</v>
      </c>
      <c r="P4523">
        <f t="shared" si="70"/>
        <v>344</v>
      </c>
    </row>
    <row r="4524" spans="1:16" x14ac:dyDescent="0.25">
      <c r="A4524" t="s">
        <v>8872</v>
      </c>
      <c r="B4524" t="s">
        <v>8873</v>
      </c>
      <c r="C4524">
        <v>480</v>
      </c>
      <c r="D4524" t="s">
        <v>10</v>
      </c>
      <c r="E4524">
        <v>5</v>
      </c>
      <c r="F4524">
        <v>350</v>
      </c>
      <c r="G4524">
        <v>4725</v>
      </c>
      <c r="H4524" t="s">
        <v>11</v>
      </c>
      <c r="P4524">
        <f t="shared" si="70"/>
        <v>346</v>
      </c>
    </row>
    <row r="4525" spans="1:16" x14ac:dyDescent="0.25">
      <c r="A4525" t="s">
        <v>8874</v>
      </c>
      <c r="B4525" t="s">
        <v>8875</v>
      </c>
      <c r="C4525">
        <v>508</v>
      </c>
      <c r="D4525" t="s">
        <v>10</v>
      </c>
      <c r="E4525">
        <v>13</v>
      </c>
      <c r="F4525">
        <v>382</v>
      </c>
      <c r="G4525">
        <v>4725</v>
      </c>
      <c r="H4525" t="s">
        <v>11</v>
      </c>
      <c r="P4525">
        <f t="shared" si="70"/>
        <v>370</v>
      </c>
    </row>
    <row r="4526" spans="1:16" x14ac:dyDescent="0.25">
      <c r="A4526" t="s">
        <v>8876</v>
      </c>
      <c r="B4526" t="s">
        <v>8877</v>
      </c>
      <c r="C4526">
        <v>605</v>
      </c>
      <c r="D4526" t="s">
        <v>10</v>
      </c>
      <c r="E4526">
        <v>27</v>
      </c>
      <c r="F4526">
        <v>370</v>
      </c>
      <c r="G4526">
        <v>4725</v>
      </c>
      <c r="H4526" t="s">
        <v>11</v>
      </c>
      <c r="P4526">
        <f t="shared" si="70"/>
        <v>344</v>
      </c>
    </row>
    <row r="4527" spans="1:16" x14ac:dyDescent="0.25">
      <c r="A4527" t="s">
        <v>8878</v>
      </c>
      <c r="B4527" t="s">
        <v>8879</v>
      </c>
      <c r="C4527">
        <v>473</v>
      </c>
      <c r="D4527" t="s">
        <v>10</v>
      </c>
      <c r="E4527">
        <v>5</v>
      </c>
      <c r="F4527">
        <v>347</v>
      </c>
      <c r="G4527">
        <v>4725</v>
      </c>
      <c r="H4527" t="s">
        <v>11</v>
      </c>
      <c r="P4527">
        <f t="shared" si="70"/>
        <v>343</v>
      </c>
    </row>
    <row r="4528" spans="1:16" x14ac:dyDescent="0.25">
      <c r="A4528" t="s">
        <v>8880</v>
      </c>
      <c r="B4528" t="s">
        <v>8881</v>
      </c>
      <c r="C4528">
        <v>501</v>
      </c>
      <c r="D4528" t="s">
        <v>10</v>
      </c>
      <c r="E4528">
        <v>141</v>
      </c>
      <c r="F4528">
        <v>491</v>
      </c>
      <c r="G4528">
        <v>4725</v>
      </c>
      <c r="H4528" t="s">
        <v>11</v>
      </c>
      <c r="P4528">
        <f t="shared" si="70"/>
        <v>351</v>
      </c>
    </row>
    <row r="4529" spans="1:16" x14ac:dyDescent="0.25">
      <c r="A4529" t="s">
        <v>8882</v>
      </c>
      <c r="B4529" t="s">
        <v>8883</v>
      </c>
      <c r="C4529">
        <v>468</v>
      </c>
      <c r="D4529" t="s">
        <v>10</v>
      </c>
      <c r="E4529">
        <v>2</v>
      </c>
      <c r="F4529">
        <v>339</v>
      </c>
      <c r="G4529">
        <v>4725</v>
      </c>
      <c r="H4529" t="s">
        <v>11</v>
      </c>
      <c r="P4529">
        <f t="shared" si="70"/>
        <v>338</v>
      </c>
    </row>
    <row r="4530" spans="1:16" x14ac:dyDescent="0.25">
      <c r="A4530" t="s">
        <v>8884</v>
      </c>
      <c r="B4530" t="s">
        <v>8885</v>
      </c>
      <c r="C4530">
        <v>475</v>
      </c>
      <c r="D4530" t="s">
        <v>10</v>
      </c>
      <c r="E4530">
        <v>4</v>
      </c>
      <c r="F4530">
        <v>347</v>
      </c>
      <c r="G4530">
        <v>4725</v>
      </c>
      <c r="H4530" t="s">
        <v>11</v>
      </c>
      <c r="P4530">
        <f t="shared" si="70"/>
        <v>344</v>
      </c>
    </row>
    <row r="4531" spans="1:16" x14ac:dyDescent="0.25">
      <c r="A4531" t="s">
        <v>8886</v>
      </c>
      <c r="B4531" t="s">
        <v>8887</v>
      </c>
      <c r="C4531">
        <v>472</v>
      </c>
      <c r="D4531" t="s">
        <v>10</v>
      </c>
      <c r="E4531">
        <v>1</v>
      </c>
      <c r="F4531">
        <v>336</v>
      </c>
      <c r="G4531">
        <v>4725</v>
      </c>
      <c r="H4531" t="s">
        <v>11</v>
      </c>
      <c r="P4531">
        <f t="shared" si="70"/>
        <v>336</v>
      </c>
    </row>
    <row r="4532" spans="1:16" x14ac:dyDescent="0.25">
      <c r="A4532" t="s">
        <v>8888</v>
      </c>
      <c r="B4532" t="s">
        <v>8889</v>
      </c>
      <c r="C4532">
        <v>511</v>
      </c>
      <c r="D4532" t="s">
        <v>10</v>
      </c>
      <c r="E4532">
        <v>36</v>
      </c>
      <c r="F4532">
        <v>380</v>
      </c>
      <c r="G4532">
        <v>4725</v>
      </c>
      <c r="H4532" t="s">
        <v>11</v>
      </c>
      <c r="P4532">
        <f t="shared" si="70"/>
        <v>345</v>
      </c>
    </row>
    <row r="4533" spans="1:16" x14ac:dyDescent="0.25">
      <c r="A4533" t="s">
        <v>8890</v>
      </c>
      <c r="B4533" t="s">
        <v>8891</v>
      </c>
      <c r="C4533">
        <v>624</v>
      </c>
      <c r="D4533" t="s">
        <v>10</v>
      </c>
      <c r="E4533">
        <v>1</v>
      </c>
      <c r="F4533">
        <v>229</v>
      </c>
      <c r="G4533">
        <v>4725</v>
      </c>
      <c r="H4533" t="s">
        <v>11</v>
      </c>
      <c r="P4533">
        <f t="shared" si="70"/>
        <v>229</v>
      </c>
    </row>
    <row r="4534" spans="1:16" x14ac:dyDescent="0.25">
      <c r="A4534" t="s">
        <v>8890</v>
      </c>
      <c r="B4534" t="s">
        <v>8891</v>
      </c>
      <c r="C4534">
        <v>624</v>
      </c>
      <c r="D4534" t="s">
        <v>10</v>
      </c>
      <c r="E4534">
        <v>304</v>
      </c>
      <c r="F4534">
        <v>456</v>
      </c>
      <c r="G4534">
        <v>4725</v>
      </c>
      <c r="H4534" t="s">
        <v>11</v>
      </c>
      <c r="P4534">
        <f t="shared" si="70"/>
        <v>153</v>
      </c>
    </row>
    <row r="4535" spans="1:16" x14ac:dyDescent="0.25">
      <c r="A4535" t="s">
        <v>8892</v>
      </c>
      <c r="B4535" t="s">
        <v>8893</v>
      </c>
      <c r="C4535">
        <v>538</v>
      </c>
      <c r="D4535" t="s">
        <v>10</v>
      </c>
      <c r="E4535">
        <v>48</v>
      </c>
      <c r="F4535">
        <v>402</v>
      </c>
      <c r="G4535">
        <v>4725</v>
      </c>
      <c r="H4535" t="s">
        <v>11</v>
      </c>
      <c r="P4535">
        <f t="shared" ref="P4535:P4598" si="71">F4535-E4535+1</f>
        <v>355</v>
      </c>
    </row>
    <row r="4536" spans="1:16" x14ac:dyDescent="0.25">
      <c r="A4536" t="s">
        <v>8894</v>
      </c>
      <c r="B4536" t="s">
        <v>8895</v>
      </c>
      <c r="C4536">
        <v>484</v>
      </c>
      <c r="D4536" t="s">
        <v>10</v>
      </c>
      <c r="E4536">
        <v>7</v>
      </c>
      <c r="F4536">
        <v>349</v>
      </c>
      <c r="G4536">
        <v>4725</v>
      </c>
      <c r="H4536" t="s">
        <v>11</v>
      </c>
      <c r="P4536">
        <f t="shared" si="71"/>
        <v>343</v>
      </c>
    </row>
    <row r="4537" spans="1:16" x14ac:dyDescent="0.25">
      <c r="A4537" t="s">
        <v>8896</v>
      </c>
      <c r="B4537" t="s">
        <v>8897</v>
      </c>
      <c r="C4537">
        <v>476</v>
      </c>
      <c r="D4537" t="s">
        <v>10</v>
      </c>
      <c r="E4537">
        <v>4</v>
      </c>
      <c r="F4537">
        <v>350</v>
      </c>
      <c r="G4537">
        <v>4725</v>
      </c>
      <c r="H4537" t="s">
        <v>11</v>
      </c>
      <c r="P4537">
        <f t="shared" si="71"/>
        <v>347</v>
      </c>
    </row>
    <row r="4538" spans="1:16" x14ac:dyDescent="0.25">
      <c r="A4538" t="s">
        <v>8898</v>
      </c>
      <c r="B4538" t="s">
        <v>8899</v>
      </c>
      <c r="C4538">
        <v>596</v>
      </c>
      <c r="D4538" t="s">
        <v>10</v>
      </c>
      <c r="E4538">
        <v>7</v>
      </c>
      <c r="F4538">
        <v>349</v>
      </c>
      <c r="G4538">
        <v>4725</v>
      </c>
      <c r="H4538" t="s">
        <v>11</v>
      </c>
      <c r="P4538">
        <f t="shared" si="71"/>
        <v>343</v>
      </c>
    </row>
    <row r="4539" spans="1:16" x14ac:dyDescent="0.25">
      <c r="A4539" t="s">
        <v>8900</v>
      </c>
      <c r="B4539" t="s">
        <v>8901</v>
      </c>
      <c r="C4539">
        <v>605</v>
      </c>
      <c r="D4539" t="s">
        <v>10</v>
      </c>
      <c r="E4539">
        <v>18</v>
      </c>
      <c r="F4539">
        <v>360</v>
      </c>
      <c r="G4539">
        <v>4725</v>
      </c>
      <c r="H4539" t="s">
        <v>11</v>
      </c>
      <c r="P4539">
        <f t="shared" si="71"/>
        <v>343</v>
      </c>
    </row>
    <row r="4540" spans="1:16" x14ac:dyDescent="0.25">
      <c r="A4540" t="s">
        <v>8902</v>
      </c>
      <c r="B4540" t="s">
        <v>8903</v>
      </c>
      <c r="C4540">
        <v>594</v>
      </c>
      <c r="D4540" t="s">
        <v>10</v>
      </c>
      <c r="E4540">
        <v>7</v>
      </c>
      <c r="F4540">
        <v>349</v>
      </c>
      <c r="G4540">
        <v>4725</v>
      </c>
      <c r="H4540" t="s">
        <v>11</v>
      </c>
      <c r="P4540">
        <f t="shared" si="71"/>
        <v>343</v>
      </c>
    </row>
    <row r="4541" spans="1:16" x14ac:dyDescent="0.25">
      <c r="A4541" t="s">
        <v>8904</v>
      </c>
      <c r="B4541" t="s">
        <v>8905</v>
      </c>
      <c r="C4541">
        <v>472</v>
      </c>
      <c r="D4541" t="s">
        <v>10</v>
      </c>
      <c r="E4541">
        <v>2</v>
      </c>
      <c r="F4541">
        <v>341</v>
      </c>
      <c r="G4541">
        <v>4725</v>
      </c>
      <c r="H4541" t="s">
        <v>11</v>
      </c>
      <c r="P4541">
        <f t="shared" si="71"/>
        <v>340</v>
      </c>
    </row>
    <row r="4542" spans="1:16" x14ac:dyDescent="0.25">
      <c r="A4542" t="s">
        <v>8906</v>
      </c>
      <c r="B4542" t="s">
        <v>8907</v>
      </c>
      <c r="C4542">
        <v>479</v>
      </c>
      <c r="D4542" t="s">
        <v>10</v>
      </c>
      <c r="E4542">
        <v>5</v>
      </c>
      <c r="F4542">
        <v>350</v>
      </c>
      <c r="G4542">
        <v>4725</v>
      </c>
      <c r="H4542" t="s">
        <v>11</v>
      </c>
      <c r="P4542">
        <f t="shared" si="71"/>
        <v>346</v>
      </c>
    </row>
    <row r="4543" spans="1:16" x14ac:dyDescent="0.25">
      <c r="A4543" t="s">
        <v>8908</v>
      </c>
      <c r="B4543" t="s">
        <v>8909</v>
      </c>
      <c r="C4543">
        <v>488</v>
      </c>
      <c r="D4543" t="s">
        <v>10</v>
      </c>
      <c r="E4543">
        <v>5</v>
      </c>
      <c r="F4543">
        <v>351</v>
      </c>
      <c r="G4543">
        <v>4725</v>
      </c>
      <c r="H4543" t="s">
        <v>11</v>
      </c>
      <c r="P4543">
        <f t="shared" si="71"/>
        <v>347</v>
      </c>
    </row>
    <row r="4544" spans="1:16" x14ac:dyDescent="0.25">
      <c r="A4544" t="s">
        <v>8910</v>
      </c>
      <c r="B4544" t="s">
        <v>8911</v>
      </c>
      <c r="C4544">
        <v>488</v>
      </c>
      <c r="D4544" t="s">
        <v>10</v>
      </c>
      <c r="E4544">
        <v>12</v>
      </c>
      <c r="F4544">
        <v>358</v>
      </c>
      <c r="G4544">
        <v>4725</v>
      </c>
      <c r="H4544" t="s">
        <v>11</v>
      </c>
      <c r="P4544">
        <f t="shared" si="71"/>
        <v>347</v>
      </c>
    </row>
    <row r="4545" spans="1:16" x14ac:dyDescent="0.25">
      <c r="A4545" t="s">
        <v>8912</v>
      </c>
      <c r="B4545" t="s">
        <v>8913</v>
      </c>
      <c r="C4545">
        <v>480</v>
      </c>
      <c r="D4545" t="s">
        <v>10</v>
      </c>
      <c r="E4545">
        <v>4</v>
      </c>
      <c r="F4545">
        <v>350</v>
      </c>
      <c r="G4545">
        <v>4725</v>
      </c>
      <c r="H4545" t="s">
        <v>11</v>
      </c>
      <c r="P4545">
        <f t="shared" si="71"/>
        <v>347</v>
      </c>
    </row>
    <row r="4546" spans="1:16" x14ac:dyDescent="0.25">
      <c r="A4546" t="s">
        <v>8914</v>
      </c>
      <c r="B4546" t="s">
        <v>8915</v>
      </c>
      <c r="C4546">
        <v>480</v>
      </c>
      <c r="D4546" t="s">
        <v>10</v>
      </c>
      <c r="E4546">
        <v>4</v>
      </c>
      <c r="F4546">
        <v>350</v>
      </c>
      <c r="G4546">
        <v>4725</v>
      </c>
      <c r="H4546" t="s">
        <v>11</v>
      </c>
      <c r="P4546">
        <f t="shared" si="71"/>
        <v>347</v>
      </c>
    </row>
    <row r="4547" spans="1:16" x14ac:dyDescent="0.25">
      <c r="A4547" t="s">
        <v>8916</v>
      </c>
      <c r="B4547" t="s">
        <v>8917</v>
      </c>
      <c r="C4547">
        <v>103</v>
      </c>
      <c r="D4547" t="s">
        <v>10</v>
      </c>
      <c r="E4547">
        <v>1</v>
      </c>
      <c r="F4547">
        <v>103</v>
      </c>
      <c r="G4547">
        <v>4725</v>
      </c>
      <c r="H4547" t="s">
        <v>11</v>
      </c>
      <c r="P4547">
        <f t="shared" si="71"/>
        <v>103</v>
      </c>
    </row>
    <row r="4548" spans="1:16" x14ac:dyDescent="0.25">
      <c r="A4548" t="s">
        <v>8918</v>
      </c>
      <c r="B4548" t="s">
        <v>8919</v>
      </c>
      <c r="C4548">
        <v>511</v>
      </c>
      <c r="D4548" t="s">
        <v>10</v>
      </c>
      <c r="E4548">
        <v>20</v>
      </c>
      <c r="F4548">
        <v>366</v>
      </c>
      <c r="G4548">
        <v>4725</v>
      </c>
      <c r="H4548" t="s">
        <v>11</v>
      </c>
      <c r="P4548">
        <f t="shared" si="71"/>
        <v>347</v>
      </c>
    </row>
    <row r="4549" spans="1:16" x14ac:dyDescent="0.25">
      <c r="A4549" t="s">
        <v>8920</v>
      </c>
      <c r="B4549" t="s">
        <v>8921</v>
      </c>
      <c r="C4549">
        <v>532</v>
      </c>
      <c r="D4549" t="s">
        <v>10</v>
      </c>
      <c r="E4549">
        <v>43</v>
      </c>
      <c r="F4549">
        <v>396</v>
      </c>
      <c r="G4549">
        <v>4725</v>
      </c>
      <c r="H4549" t="s">
        <v>11</v>
      </c>
      <c r="P4549">
        <f t="shared" si="71"/>
        <v>354</v>
      </c>
    </row>
    <row r="4550" spans="1:16" x14ac:dyDescent="0.25">
      <c r="A4550" t="s">
        <v>8922</v>
      </c>
      <c r="B4550" t="s">
        <v>8923</v>
      </c>
      <c r="C4550">
        <v>527</v>
      </c>
      <c r="D4550" t="s">
        <v>10</v>
      </c>
      <c r="E4550">
        <v>38</v>
      </c>
      <c r="F4550">
        <v>391</v>
      </c>
      <c r="G4550">
        <v>4725</v>
      </c>
      <c r="H4550" t="s">
        <v>11</v>
      </c>
      <c r="P4550">
        <f t="shared" si="71"/>
        <v>354</v>
      </c>
    </row>
    <row r="4551" spans="1:16" x14ac:dyDescent="0.25">
      <c r="A4551" t="s">
        <v>8924</v>
      </c>
      <c r="B4551" t="s">
        <v>8925</v>
      </c>
      <c r="C4551">
        <v>585</v>
      </c>
      <c r="D4551" t="s">
        <v>10</v>
      </c>
      <c r="E4551">
        <v>1</v>
      </c>
      <c r="F4551">
        <v>343</v>
      </c>
      <c r="G4551">
        <v>4725</v>
      </c>
      <c r="H4551" t="s">
        <v>11</v>
      </c>
      <c r="P4551">
        <f t="shared" si="71"/>
        <v>343</v>
      </c>
    </row>
    <row r="4552" spans="1:16" x14ac:dyDescent="0.25">
      <c r="A4552" t="s">
        <v>8926</v>
      </c>
      <c r="B4552" t="s">
        <v>8927</v>
      </c>
      <c r="C4552">
        <v>356</v>
      </c>
      <c r="D4552" t="s">
        <v>10</v>
      </c>
      <c r="E4552">
        <v>4</v>
      </c>
      <c r="F4552">
        <v>340</v>
      </c>
      <c r="G4552">
        <v>4725</v>
      </c>
      <c r="H4552" t="s">
        <v>11</v>
      </c>
      <c r="P4552">
        <f t="shared" si="71"/>
        <v>337</v>
      </c>
    </row>
    <row r="4553" spans="1:16" x14ac:dyDescent="0.25">
      <c r="A4553" t="s">
        <v>8928</v>
      </c>
      <c r="B4553" t="s">
        <v>8929</v>
      </c>
      <c r="C4553">
        <v>585</v>
      </c>
      <c r="D4553" t="s">
        <v>10</v>
      </c>
      <c r="E4553">
        <v>1</v>
      </c>
      <c r="F4553">
        <v>343</v>
      </c>
      <c r="G4553">
        <v>4725</v>
      </c>
      <c r="H4553" t="s">
        <v>11</v>
      </c>
      <c r="P4553">
        <f t="shared" si="71"/>
        <v>343</v>
      </c>
    </row>
    <row r="4554" spans="1:16" x14ac:dyDescent="0.25">
      <c r="A4554" t="s">
        <v>8930</v>
      </c>
      <c r="B4554" t="s">
        <v>8931</v>
      </c>
      <c r="C4554">
        <v>352</v>
      </c>
      <c r="D4554" t="s">
        <v>10</v>
      </c>
      <c r="E4554">
        <v>2</v>
      </c>
      <c r="F4554">
        <v>336</v>
      </c>
      <c r="G4554">
        <v>4725</v>
      </c>
      <c r="H4554" t="s">
        <v>11</v>
      </c>
      <c r="P4554">
        <f t="shared" si="71"/>
        <v>335</v>
      </c>
    </row>
    <row r="4555" spans="1:16" x14ac:dyDescent="0.25">
      <c r="A4555" t="s">
        <v>8932</v>
      </c>
      <c r="B4555" t="s">
        <v>8933</v>
      </c>
      <c r="C4555">
        <v>481</v>
      </c>
      <c r="D4555" t="s">
        <v>10</v>
      </c>
      <c r="E4555">
        <v>2</v>
      </c>
      <c r="F4555">
        <v>344</v>
      </c>
      <c r="G4555">
        <v>4725</v>
      </c>
      <c r="H4555" t="s">
        <v>11</v>
      </c>
      <c r="P4555">
        <f t="shared" si="71"/>
        <v>343</v>
      </c>
    </row>
    <row r="4556" spans="1:16" x14ac:dyDescent="0.25">
      <c r="A4556" t="s">
        <v>8934</v>
      </c>
      <c r="B4556" t="s">
        <v>8935</v>
      </c>
      <c r="C4556">
        <v>478</v>
      </c>
      <c r="D4556" t="s">
        <v>10</v>
      </c>
      <c r="E4556">
        <v>1</v>
      </c>
      <c r="F4556">
        <v>342</v>
      </c>
      <c r="G4556">
        <v>4725</v>
      </c>
      <c r="H4556" t="s">
        <v>11</v>
      </c>
      <c r="P4556">
        <f t="shared" si="71"/>
        <v>342</v>
      </c>
    </row>
    <row r="4557" spans="1:16" x14ac:dyDescent="0.25">
      <c r="A4557" t="s">
        <v>8936</v>
      </c>
      <c r="B4557" t="s">
        <v>8937</v>
      </c>
      <c r="C4557">
        <v>476</v>
      </c>
      <c r="D4557" t="s">
        <v>10</v>
      </c>
      <c r="E4557">
        <v>1</v>
      </c>
      <c r="F4557">
        <v>341</v>
      </c>
      <c r="G4557">
        <v>4725</v>
      </c>
      <c r="H4557" t="s">
        <v>11</v>
      </c>
      <c r="P4557">
        <f t="shared" si="71"/>
        <v>341</v>
      </c>
    </row>
    <row r="4558" spans="1:16" x14ac:dyDescent="0.25">
      <c r="A4558" t="s">
        <v>8938</v>
      </c>
      <c r="B4558" t="s">
        <v>8939</v>
      </c>
      <c r="C4558">
        <v>496</v>
      </c>
      <c r="D4558" t="s">
        <v>10</v>
      </c>
      <c r="E4558">
        <v>2</v>
      </c>
      <c r="F4558">
        <v>341</v>
      </c>
      <c r="G4558">
        <v>4725</v>
      </c>
      <c r="H4558" t="s">
        <v>11</v>
      </c>
      <c r="P4558">
        <f t="shared" si="71"/>
        <v>340</v>
      </c>
    </row>
    <row r="4559" spans="1:16" x14ac:dyDescent="0.25">
      <c r="A4559" t="s">
        <v>8940</v>
      </c>
      <c r="B4559" t="s">
        <v>8941</v>
      </c>
      <c r="C4559">
        <v>585</v>
      </c>
      <c r="D4559" t="s">
        <v>10</v>
      </c>
      <c r="E4559">
        <v>1</v>
      </c>
      <c r="F4559">
        <v>345</v>
      </c>
      <c r="G4559">
        <v>4725</v>
      </c>
      <c r="H4559" t="s">
        <v>11</v>
      </c>
      <c r="P4559">
        <f t="shared" si="71"/>
        <v>345</v>
      </c>
    </row>
    <row r="4560" spans="1:16" x14ac:dyDescent="0.25">
      <c r="A4560" t="s">
        <v>8942</v>
      </c>
      <c r="B4560" t="s">
        <v>8943</v>
      </c>
      <c r="C4560">
        <v>484</v>
      </c>
      <c r="D4560" t="s">
        <v>10</v>
      </c>
      <c r="E4560">
        <v>9</v>
      </c>
      <c r="F4560">
        <v>351</v>
      </c>
      <c r="G4560">
        <v>4725</v>
      </c>
      <c r="H4560" t="s">
        <v>11</v>
      </c>
      <c r="P4560">
        <f t="shared" si="71"/>
        <v>343</v>
      </c>
    </row>
    <row r="4561" spans="1:16" x14ac:dyDescent="0.25">
      <c r="A4561" t="s">
        <v>8944</v>
      </c>
      <c r="B4561" t="s">
        <v>8945</v>
      </c>
      <c r="C4561">
        <v>473</v>
      </c>
      <c r="D4561" t="s">
        <v>10</v>
      </c>
      <c r="E4561">
        <v>3</v>
      </c>
      <c r="F4561">
        <v>344</v>
      </c>
      <c r="G4561">
        <v>4725</v>
      </c>
      <c r="H4561" t="s">
        <v>11</v>
      </c>
      <c r="P4561">
        <f t="shared" si="71"/>
        <v>342</v>
      </c>
    </row>
    <row r="4562" spans="1:16" x14ac:dyDescent="0.25">
      <c r="A4562" t="s">
        <v>8946</v>
      </c>
      <c r="B4562" t="s">
        <v>8947</v>
      </c>
      <c r="C4562">
        <v>471</v>
      </c>
      <c r="D4562" t="s">
        <v>10</v>
      </c>
      <c r="E4562">
        <v>1</v>
      </c>
      <c r="F4562">
        <v>342</v>
      </c>
      <c r="G4562">
        <v>4725</v>
      </c>
      <c r="H4562" t="s">
        <v>11</v>
      </c>
      <c r="P4562">
        <f t="shared" si="71"/>
        <v>342</v>
      </c>
    </row>
    <row r="4563" spans="1:16" x14ac:dyDescent="0.25">
      <c r="A4563" t="s">
        <v>8948</v>
      </c>
      <c r="B4563" t="s">
        <v>8949</v>
      </c>
      <c r="C4563">
        <v>480</v>
      </c>
      <c r="D4563" t="s">
        <v>10</v>
      </c>
      <c r="E4563">
        <v>5</v>
      </c>
      <c r="F4563">
        <v>350</v>
      </c>
      <c r="G4563">
        <v>4725</v>
      </c>
      <c r="H4563" t="s">
        <v>11</v>
      </c>
      <c r="P4563">
        <f t="shared" si="71"/>
        <v>346</v>
      </c>
    </row>
    <row r="4564" spans="1:16" x14ac:dyDescent="0.25">
      <c r="A4564" t="s">
        <v>8950</v>
      </c>
      <c r="B4564" t="s">
        <v>8951</v>
      </c>
      <c r="C4564">
        <v>470</v>
      </c>
      <c r="D4564" t="s">
        <v>10</v>
      </c>
      <c r="E4564">
        <v>1</v>
      </c>
      <c r="F4564">
        <v>345</v>
      </c>
      <c r="G4564">
        <v>4725</v>
      </c>
      <c r="H4564" t="s">
        <v>11</v>
      </c>
      <c r="P4564">
        <f t="shared" si="71"/>
        <v>345</v>
      </c>
    </row>
    <row r="4565" spans="1:16" x14ac:dyDescent="0.25">
      <c r="A4565" t="s">
        <v>8952</v>
      </c>
      <c r="B4565" t="s">
        <v>8953</v>
      </c>
      <c r="C4565">
        <v>474</v>
      </c>
      <c r="D4565" t="s">
        <v>10</v>
      </c>
      <c r="E4565">
        <v>2</v>
      </c>
      <c r="F4565">
        <v>335</v>
      </c>
      <c r="G4565">
        <v>4725</v>
      </c>
      <c r="H4565" t="s">
        <v>11</v>
      </c>
      <c r="P4565">
        <f t="shared" si="71"/>
        <v>334</v>
      </c>
    </row>
    <row r="4566" spans="1:16" x14ac:dyDescent="0.25">
      <c r="A4566" t="s">
        <v>8954</v>
      </c>
      <c r="B4566" t="s">
        <v>8955</v>
      </c>
      <c r="C4566">
        <v>548</v>
      </c>
      <c r="D4566" t="s">
        <v>10</v>
      </c>
      <c r="E4566">
        <v>62</v>
      </c>
      <c r="F4566">
        <v>410</v>
      </c>
      <c r="G4566">
        <v>4725</v>
      </c>
      <c r="H4566" t="s">
        <v>11</v>
      </c>
      <c r="P4566">
        <f t="shared" si="71"/>
        <v>349</v>
      </c>
    </row>
    <row r="4567" spans="1:16" x14ac:dyDescent="0.25">
      <c r="A4567" t="s">
        <v>8956</v>
      </c>
      <c r="B4567" t="s">
        <v>8957</v>
      </c>
      <c r="C4567">
        <v>276</v>
      </c>
      <c r="D4567" t="s">
        <v>10</v>
      </c>
      <c r="E4567">
        <v>57</v>
      </c>
      <c r="F4567">
        <v>269</v>
      </c>
      <c r="G4567">
        <v>4725</v>
      </c>
      <c r="H4567" t="s">
        <v>11</v>
      </c>
      <c r="P4567">
        <f t="shared" si="71"/>
        <v>213</v>
      </c>
    </row>
    <row r="4568" spans="1:16" x14ac:dyDescent="0.25">
      <c r="A4568" t="s">
        <v>8958</v>
      </c>
      <c r="B4568" t="s">
        <v>8959</v>
      </c>
      <c r="C4568">
        <v>476</v>
      </c>
      <c r="D4568" t="s">
        <v>10</v>
      </c>
      <c r="E4568">
        <v>21</v>
      </c>
      <c r="F4568">
        <v>368</v>
      </c>
      <c r="G4568">
        <v>4725</v>
      </c>
      <c r="H4568" t="s">
        <v>11</v>
      </c>
      <c r="P4568">
        <f t="shared" si="71"/>
        <v>348</v>
      </c>
    </row>
    <row r="4569" spans="1:16" x14ac:dyDescent="0.25">
      <c r="A4569" t="s">
        <v>8960</v>
      </c>
      <c r="B4569" t="s">
        <v>8961</v>
      </c>
      <c r="C4569">
        <v>186</v>
      </c>
      <c r="D4569" t="s">
        <v>10</v>
      </c>
      <c r="E4569">
        <v>1</v>
      </c>
      <c r="F4569">
        <v>51</v>
      </c>
      <c r="G4569">
        <v>4725</v>
      </c>
      <c r="H4569" t="s">
        <v>11</v>
      </c>
      <c r="P4569">
        <f t="shared" si="71"/>
        <v>51</v>
      </c>
    </row>
    <row r="4570" spans="1:16" x14ac:dyDescent="0.25">
      <c r="A4570" t="s">
        <v>8962</v>
      </c>
      <c r="B4570" t="s">
        <v>8963</v>
      </c>
      <c r="C4570">
        <v>298</v>
      </c>
      <c r="D4570" t="s">
        <v>10</v>
      </c>
      <c r="E4570">
        <v>18</v>
      </c>
      <c r="F4570">
        <v>298</v>
      </c>
      <c r="G4570">
        <v>4725</v>
      </c>
      <c r="H4570" t="s">
        <v>11</v>
      </c>
      <c r="P4570">
        <f t="shared" si="71"/>
        <v>281</v>
      </c>
    </row>
    <row r="4571" spans="1:16" x14ac:dyDescent="0.25">
      <c r="A4571" t="s">
        <v>8964</v>
      </c>
      <c r="B4571" t="s">
        <v>8965</v>
      </c>
      <c r="C4571">
        <v>506</v>
      </c>
      <c r="D4571" t="s">
        <v>10</v>
      </c>
      <c r="E4571">
        <v>20</v>
      </c>
      <c r="F4571">
        <v>367</v>
      </c>
      <c r="G4571">
        <v>4725</v>
      </c>
      <c r="H4571" t="s">
        <v>11</v>
      </c>
      <c r="P4571">
        <f t="shared" si="71"/>
        <v>348</v>
      </c>
    </row>
    <row r="4572" spans="1:16" x14ac:dyDescent="0.25">
      <c r="A4572" t="s">
        <v>8966</v>
      </c>
      <c r="B4572" t="s">
        <v>8967</v>
      </c>
      <c r="C4572">
        <v>488</v>
      </c>
      <c r="D4572" t="s">
        <v>10</v>
      </c>
      <c r="E4572">
        <v>5</v>
      </c>
      <c r="F4572">
        <v>347</v>
      </c>
      <c r="G4572">
        <v>4725</v>
      </c>
      <c r="H4572" t="s">
        <v>11</v>
      </c>
      <c r="P4572">
        <f t="shared" si="71"/>
        <v>343</v>
      </c>
    </row>
    <row r="4573" spans="1:16" x14ac:dyDescent="0.25">
      <c r="A4573" t="s">
        <v>8968</v>
      </c>
      <c r="B4573" t="s">
        <v>8969</v>
      </c>
      <c r="C4573">
        <v>492</v>
      </c>
      <c r="D4573" t="s">
        <v>10</v>
      </c>
      <c r="E4573">
        <v>1</v>
      </c>
      <c r="F4573">
        <v>348</v>
      </c>
      <c r="G4573">
        <v>4725</v>
      </c>
      <c r="H4573" t="s">
        <v>11</v>
      </c>
      <c r="P4573">
        <f t="shared" si="71"/>
        <v>348</v>
      </c>
    </row>
    <row r="4574" spans="1:16" x14ac:dyDescent="0.25">
      <c r="A4574" t="s">
        <v>8970</v>
      </c>
      <c r="B4574" t="s">
        <v>8971</v>
      </c>
      <c r="C4574">
        <v>480</v>
      </c>
      <c r="D4574" t="s">
        <v>10</v>
      </c>
      <c r="E4574">
        <v>5</v>
      </c>
      <c r="F4574">
        <v>350</v>
      </c>
      <c r="G4574">
        <v>4725</v>
      </c>
      <c r="H4574" t="s">
        <v>11</v>
      </c>
      <c r="P4574">
        <f t="shared" si="71"/>
        <v>346</v>
      </c>
    </row>
    <row r="4575" spans="1:16" x14ac:dyDescent="0.25">
      <c r="A4575" t="s">
        <v>8972</v>
      </c>
      <c r="B4575" t="s">
        <v>8973</v>
      </c>
      <c r="C4575">
        <v>470</v>
      </c>
      <c r="D4575" t="s">
        <v>10</v>
      </c>
      <c r="E4575">
        <v>1</v>
      </c>
      <c r="F4575">
        <v>343</v>
      </c>
      <c r="G4575">
        <v>4725</v>
      </c>
      <c r="H4575" t="s">
        <v>11</v>
      </c>
      <c r="P4575">
        <f t="shared" si="71"/>
        <v>343</v>
      </c>
    </row>
    <row r="4576" spans="1:16" x14ac:dyDescent="0.25">
      <c r="A4576" t="s">
        <v>8974</v>
      </c>
      <c r="B4576" t="s">
        <v>8975</v>
      </c>
      <c r="C4576">
        <v>483</v>
      </c>
      <c r="D4576" t="s">
        <v>10</v>
      </c>
      <c r="E4576">
        <v>3</v>
      </c>
      <c r="F4576">
        <v>348</v>
      </c>
      <c r="G4576">
        <v>4725</v>
      </c>
      <c r="H4576" t="s">
        <v>11</v>
      </c>
      <c r="P4576">
        <f t="shared" si="71"/>
        <v>346</v>
      </c>
    </row>
    <row r="4577" spans="1:16" x14ac:dyDescent="0.25">
      <c r="A4577" t="s">
        <v>8976</v>
      </c>
      <c r="B4577" t="s">
        <v>8977</v>
      </c>
      <c r="C4577">
        <v>471</v>
      </c>
      <c r="D4577" t="s">
        <v>10</v>
      </c>
      <c r="E4577">
        <v>4</v>
      </c>
      <c r="F4577">
        <v>341</v>
      </c>
      <c r="G4577">
        <v>4725</v>
      </c>
      <c r="H4577" t="s">
        <v>11</v>
      </c>
      <c r="P4577">
        <f t="shared" si="71"/>
        <v>338</v>
      </c>
    </row>
    <row r="4578" spans="1:16" x14ac:dyDescent="0.25">
      <c r="A4578" t="s">
        <v>8978</v>
      </c>
      <c r="B4578" t="s">
        <v>8979</v>
      </c>
      <c r="C4578">
        <v>484</v>
      </c>
      <c r="D4578" t="s">
        <v>10</v>
      </c>
      <c r="E4578">
        <v>3</v>
      </c>
      <c r="F4578">
        <v>349</v>
      </c>
      <c r="G4578">
        <v>4725</v>
      </c>
      <c r="H4578" t="s">
        <v>11</v>
      </c>
      <c r="P4578">
        <f t="shared" si="71"/>
        <v>347</v>
      </c>
    </row>
    <row r="4579" spans="1:16" x14ac:dyDescent="0.25">
      <c r="A4579" t="s">
        <v>8980</v>
      </c>
      <c r="B4579" t="s">
        <v>8981</v>
      </c>
      <c r="C4579">
        <v>586</v>
      </c>
      <c r="D4579" t="s">
        <v>10</v>
      </c>
      <c r="E4579">
        <v>1</v>
      </c>
      <c r="F4579">
        <v>346</v>
      </c>
      <c r="G4579">
        <v>4725</v>
      </c>
      <c r="H4579" t="s">
        <v>11</v>
      </c>
      <c r="P4579">
        <f t="shared" si="71"/>
        <v>346</v>
      </c>
    </row>
    <row r="4580" spans="1:16" x14ac:dyDescent="0.25">
      <c r="A4580" t="s">
        <v>8982</v>
      </c>
      <c r="B4580" t="s">
        <v>8983</v>
      </c>
      <c r="C4580">
        <v>584</v>
      </c>
      <c r="D4580" t="s">
        <v>10</v>
      </c>
      <c r="E4580">
        <v>1</v>
      </c>
      <c r="F4580">
        <v>344</v>
      </c>
      <c r="G4580">
        <v>4725</v>
      </c>
      <c r="H4580" t="s">
        <v>11</v>
      </c>
      <c r="P4580">
        <f t="shared" si="71"/>
        <v>344</v>
      </c>
    </row>
    <row r="4581" spans="1:16" x14ac:dyDescent="0.25">
      <c r="A4581" t="s">
        <v>8984</v>
      </c>
      <c r="B4581" t="s">
        <v>8985</v>
      </c>
      <c r="C4581">
        <v>478</v>
      </c>
      <c r="D4581" t="s">
        <v>10</v>
      </c>
      <c r="E4581">
        <v>4</v>
      </c>
      <c r="F4581">
        <v>341</v>
      </c>
      <c r="G4581">
        <v>4725</v>
      </c>
      <c r="H4581" t="s">
        <v>11</v>
      </c>
      <c r="P4581">
        <f t="shared" si="71"/>
        <v>338</v>
      </c>
    </row>
    <row r="4582" spans="1:16" x14ac:dyDescent="0.25">
      <c r="A4582" t="s">
        <v>8986</v>
      </c>
      <c r="B4582" t="s">
        <v>8987</v>
      </c>
      <c r="C4582">
        <v>485</v>
      </c>
      <c r="D4582" t="s">
        <v>10</v>
      </c>
      <c r="E4582">
        <v>3</v>
      </c>
      <c r="F4582">
        <v>340</v>
      </c>
      <c r="G4582">
        <v>4725</v>
      </c>
      <c r="H4582" t="s">
        <v>11</v>
      </c>
      <c r="P4582">
        <f t="shared" si="71"/>
        <v>338</v>
      </c>
    </row>
    <row r="4583" spans="1:16" x14ac:dyDescent="0.25">
      <c r="A4583" t="s">
        <v>8988</v>
      </c>
      <c r="B4583" t="s">
        <v>8989</v>
      </c>
      <c r="C4583">
        <v>479</v>
      </c>
      <c r="D4583" t="s">
        <v>10</v>
      </c>
      <c r="E4583">
        <v>5</v>
      </c>
      <c r="F4583">
        <v>350</v>
      </c>
      <c r="G4583">
        <v>4725</v>
      </c>
      <c r="H4583" t="s">
        <v>11</v>
      </c>
      <c r="P4583">
        <f t="shared" si="71"/>
        <v>346</v>
      </c>
    </row>
    <row r="4584" spans="1:16" x14ac:dyDescent="0.25">
      <c r="A4584" t="s">
        <v>8990</v>
      </c>
      <c r="B4584" t="s">
        <v>8991</v>
      </c>
      <c r="C4584">
        <v>489</v>
      </c>
      <c r="D4584" t="s">
        <v>10</v>
      </c>
      <c r="E4584">
        <v>1</v>
      </c>
      <c r="F4584">
        <v>347</v>
      </c>
      <c r="G4584">
        <v>4725</v>
      </c>
      <c r="H4584" t="s">
        <v>11</v>
      </c>
      <c r="P4584">
        <f t="shared" si="71"/>
        <v>347</v>
      </c>
    </row>
    <row r="4585" spans="1:16" x14ac:dyDescent="0.25">
      <c r="A4585" t="s">
        <v>8992</v>
      </c>
      <c r="B4585" t="s">
        <v>8993</v>
      </c>
      <c r="C4585">
        <v>482</v>
      </c>
      <c r="D4585" t="s">
        <v>10</v>
      </c>
      <c r="E4585">
        <v>5</v>
      </c>
      <c r="F4585">
        <v>350</v>
      </c>
      <c r="G4585">
        <v>4725</v>
      </c>
      <c r="H4585" t="s">
        <v>11</v>
      </c>
      <c r="P4585">
        <f t="shared" si="71"/>
        <v>346</v>
      </c>
    </row>
    <row r="4586" spans="1:16" x14ac:dyDescent="0.25">
      <c r="A4586" t="s">
        <v>8994</v>
      </c>
      <c r="B4586" t="s">
        <v>8995</v>
      </c>
      <c r="C4586">
        <v>470</v>
      </c>
      <c r="D4586" t="s">
        <v>10</v>
      </c>
      <c r="E4586">
        <v>1</v>
      </c>
      <c r="F4586">
        <v>343</v>
      </c>
      <c r="G4586">
        <v>4725</v>
      </c>
      <c r="H4586" t="s">
        <v>11</v>
      </c>
      <c r="P4586">
        <f t="shared" si="71"/>
        <v>343</v>
      </c>
    </row>
    <row r="4587" spans="1:16" x14ac:dyDescent="0.25">
      <c r="A4587" t="s">
        <v>8996</v>
      </c>
      <c r="B4587" t="s">
        <v>8997</v>
      </c>
      <c r="C4587">
        <v>594</v>
      </c>
      <c r="D4587" t="s">
        <v>10</v>
      </c>
      <c r="E4587">
        <v>7</v>
      </c>
      <c r="F4587">
        <v>348</v>
      </c>
      <c r="G4587">
        <v>4725</v>
      </c>
      <c r="H4587" t="s">
        <v>11</v>
      </c>
      <c r="P4587">
        <f t="shared" si="71"/>
        <v>342</v>
      </c>
    </row>
    <row r="4588" spans="1:16" x14ac:dyDescent="0.25">
      <c r="A4588" t="s">
        <v>8998</v>
      </c>
      <c r="B4588" t="s">
        <v>8999</v>
      </c>
      <c r="C4588">
        <v>506</v>
      </c>
      <c r="D4588" t="s">
        <v>10</v>
      </c>
      <c r="E4588">
        <v>137</v>
      </c>
      <c r="F4588">
        <v>485</v>
      </c>
      <c r="G4588">
        <v>4725</v>
      </c>
      <c r="H4588" t="s">
        <v>11</v>
      </c>
      <c r="P4588">
        <f t="shared" si="71"/>
        <v>349</v>
      </c>
    </row>
    <row r="4589" spans="1:16" x14ac:dyDescent="0.25">
      <c r="A4589" t="s">
        <v>9000</v>
      </c>
      <c r="B4589" t="s">
        <v>9001</v>
      </c>
      <c r="C4589">
        <v>501</v>
      </c>
      <c r="D4589" t="s">
        <v>10</v>
      </c>
      <c r="E4589">
        <v>2</v>
      </c>
      <c r="F4589">
        <v>373</v>
      </c>
      <c r="G4589">
        <v>4725</v>
      </c>
      <c r="H4589" t="s">
        <v>11</v>
      </c>
      <c r="P4589">
        <f t="shared" si="71"/>
        <v>372</v>
      </c>
    </row>
    <row r="4590" spans="1:16" x14ac:dyDescent="0.25">
      <c r="A4590" t="s">
        <v>9002</v>
      </c>
      <c r="B4590" t="s">
        <v>9003</v>
      </c>
      <c r="C4590">
        <v>500</v>
      </c>
      <c r="D4590" t="s">
        <v>10</v>
      </c>
      <c r="E4590">
        <v>2</v>
      </c>
      <c r="F4590">
        <v>373</v>
      </c>
      <c r="G4590">
        <v>4725</v>
      </c>
      <c r="H4590" t="s">
        <v>11</v>
      </c>
      <c r="P4590">
        <f t="shared" si="71"/>
        <v>372</v>
      </c>
    </row>
    <row r="4591" spans="1:16" x14ac:dyDescent="0.25">
      <c r="A4591" t="s">
        <v>9004</v>
      </c>
      <c r="B4591" t="s">
        <v>9005</v>
      </c>
      <c r="C4591">
        <v>500</v>
      </c>
      <c r="D4591" t="s">
        <v>10</v>
      </c>
      <c r="E4591">
        <v>2</v>
      </c>
      <c r="F4591">
        <v>373</v>
      </c>
      <c r="G4591">
        <v>4725</v>
      </c>
      <c r="H4591" t="s">
        <v>11</v>
      </c>
      <c r="P4591">
        <f t="shared" si="71"/>
        <v>372</v>
      </c>
    </row>
    <row r="4592" spans="1:16" x14ac:dyDescent="0.25">
      <c r="A4592" t="s">
        <v>9006</v>
      </c>
      <c r="B4592" t="s">
        <v>9007</v>
      </c>
      <c r="C4592">
        <v>500</v>
      </c>
      <c r="D4592" t="s">
        <v>10</v>
      </c>
      <c r="E4592">
        <v>2</v>
      </c>
      <c r="F4592">
        <v>373</v>
      </c>
      <c r="G4592">
        <v>4725</v>
      </c>
      <c r="H4592" t="s">
        <v>11</v>
      </c>
      <c r="P4592">
        <f t="shared" si="71"/>
        <v>372</v>
      </c>
    </row>
    <row r="4593" spans="1:16" x14ac:dyDescent="0.25">
      <c r="A4593" t="s">
        <v>9008</v>
      </c>
      <c r="B4593" t="s">
        <v>9009</v>
      </c>
      <c r="C4593">
        <v>479</v>
      </c>
      <c r="D4593" t="s">
        <v>10</v>
      </c>
      <c r="E4593">
        <v>2</v>
      </c>
      <c r="F4593">
        <v>348</v>
      </c>
      <c r="G4593">
        <v>4725</v>
      </c>
      <c r="H4593" t="s">
        <v>11</v>
      </c>
      <c r="P4593">
        <f t="shared" si="71"/>
        <v>347</v>
      </c>
    </row>
    <row r="4594" spans="1:16" x14ac:dyDescent="0.25">
      <c r="A4594" t="s">
        <v>9010</v>
      </c>
      <c r="B4594" t="s">
        <v>9011</v>
      </c>
      <c r="C4594">
        <v>586</v>
      </c>
      <c r="D4594" t="s">
        <v>10</v>
      </c>
      <c r="E4594">
        <v>1</v>
      </c>
      <c r="F4594">
        <v>345</v>
      </c>
      <c r="G4594">
        <v>4725</v>
      </c>
      <c r="H4594" t="s">
        <v>11</v>
      </c>
      <c r="P4594">
        <f t="shared" si="71"/>
        <v>345</v>
      </c>
    </row>
    <row r="4595" spans="1:16" x14ac:dyDescent="0.25">
      <c r="A4595" t="s">
        <v>9012</v>
      </c>
      <c r="B4595" t="s">
        <v>9013</v>
      </c>
      <c r="C4595">
        <v>498</v>
      </c>
      <c r="D4595" t="s">
        <v>10</v>
      </c>
      <c r="E4595">
        <v>4</v>
      </c>
      <c r="F4595">
        <v>372</v>
      </c>
      <c r="G4595">
        <v>4725</v>
      </c>
      <c r="H4595" t="s">
        <v>11</v>
      </c>
      <c r="P4595">
        <f t="shared" si="71"/>
        <v>369</v>
      </c>
    </row>
    <row r="4596" spans="1:16" x14ac:dyDescent="0.25">
      <c r="A4596" t="s">
        <v>9014</v>
      </c>
      <c r="B4596" t="s">
        <v>9015</v>
      </c>
      <c r="C4596">
        <v>486</v>
      </c>
      <c r="D4596" t="s">
        <v>10</v>
      </c>
      <c r="E4596">
        <v>8</v>
      </c>
      <c r="F4596">
        <v>348</v>
      </c>
      <c r="G4596">
        <v>4725</v>
      </c>
      <c r="H4596" t="s">
        <v>11</v>
      </c>
      <c r="P4596">
        <f t="shared" si="71"/>
        <v>341</v>
      </c>
    </row>
    <row r="4597" spans="1:16" x14ac:dyDescent="0.25">
      <c r="A4597" t="s">
        <v>9016</v>
      </c>
      <c r="B4597" t="s">
        <v>9017</v>
      </c>
      <c r="C4597">
        <v>475</v>
      </c>
      <c r="D4597" t="s">
        <v>10</v>
      </c>
      <c r="E4597">
        <v>6</v>
      </c>
      <c r="F4597">
        <v>345</v>
      </c>
      <c r="G4597">
        <v>4725</v>
      </c>
      <c r="H4597" t="s">
        <v>11</v>
      </c>
      <c r="P4597">
        <f t="shared" si="71"/>
        <v>340</v>
      </c>
    </row>
    <row r="4598" spans="1:16" x14ac:dyDescent="0.25">
      <c r="A4598" t="s">
        <v>9018</v>
      </c>
      <c r="B4598" t="s">
        <v>9019</v>
      </c>
      <c r="C4598">
        <v>527</v>
      </c>
      <c r="D4598" t="s">
        <v>10</v>
      </c>
      <c r="E4598">
        <v>52</v>
      </c>
      <c r="F4598">
        <v>397</v>
      </c>
      <c r="G4598">
        <v>4725</v>
      </c>
      <c r="H4598" t="s">
        <v>11</v>
      </c>
      <c r="P4598">
        <f t="shared" si="71"/>
        <v>346</v>
      </c>
    </row>
    <row r="4599" spans="1:16" x14ac:dyDescent="0.25">
      <c r="A4599" t="s">
        <v>9020</v>
      </c>
      <c r="B4599" t="s">
        <v>9021</v>
      </c>
      <c r="C4599">
        <v>542</v>
      </c>
      <c r="D4599" t="s">
        <v>10</v>
      </c>
      <c r="E4599">
        <v>73</v>
      </c>
      <c r="F4599">
        <v>417</v>
      </c>
      <c r="G4599">
        <v>4725</v>
      </c>
      <c r="H4599" t="s">
        <v>11</v>
      </c>
      <c r="P4599">
        <f t="shared" ref="P4599:P4662" si="72">F4599-E4599+1</f>
        <v>345</v>
      </c>
    </row>
    <row r="4600" spans="1:16" x14ac:dyDescent="0.25">
      <c r="A4600" t="s">
        <v>9022</v>
      </c>
      <c r="B4600" t="s">
        <v>9023</v>
      </c>
      <c r="C4600">
        <v>630</v>
      </c>
      <c r="D4600" t="s">
        <v>10</v>
      </c>
      <c r="E4600">
        <v>134</v>
      </c>
      <c r="F4600">
        <v>231</v>
      </c>
      <c r="G4600">
        <v>4725</v>
      </c>
      <c r="H4600" t="s">
        <v>11</v>
      </c>
      <c r="P4600">
        <f t="shared" si="72"/>
        <v>98</v>
      </c>
    </row>
    <row r="4601" spans="1:16" x14ac:dyDescent="0.25">
      <c r="A4601" t="s">
        <v>9022</v>
      </c>
      <c r="B4601" t="s">
        <v>9023</v>
      </c>
      <c r="C4601">
        <v>630</v>
      </c>
      <c r="D4601" t="s">
        <v>10</v>
      </c>
      <c r="E4601">
        <v>325</v>
      </c>
      <c r="F4601">
        <v>614</v>
      </c>
      <c r="G4601">
        <v>4725</v>
      </c>
      <c r="H4601" t="s">
        <v>11</v>
      </c>
      <c r="P4601">
        <f t="shared" si="72"/>
        <v>290</v>
      </c>
    </row>
    <row r="4602" spans="1:16" x14ac:dyDescent="0.25">
      <c r="A4602" t="s">
        <v>9024</v>
      </c>
      <c r="B4602" t="s">
        <v>9025</v>
      </c>
      <c r="C4602">
        <v>478</v>
      </c>
      <c r="D4602" t="s">
        <v>10</v>
      </c>
      <c r="E4602">
        <v>4</v>
      </c>
      <c r="F4602">
        <v>342</v>
      </c>
      <c r="G4602">
        <v>4725</v>
      </c>
      <c r="H4602" t="s">
        <v>11</v>
      </c>
      <c r="P4602">
        <f t="shared" si="72"/>
        <v>339</v>
      </c>
    </row>
    <row r="4603" spans="1:16" x14ac:dyDescent="0.25">
      <c r="A4603" t="s">
        <v>9026</v>
      </c>
      <c r="B4603" t="s">
        <v>9027</v>
      </c>
      <c r="C4603">
        <v>509</v>
      </c>
      <c r="D4603" t="s">
        <v>10</v>
      </c>
      <c r="E4603">
        <v>30</v>
      </c>
      <c r="F4603">
        <v>373</v>
      </c>
      <c r="G4603">
        <v>4725</v>
      </c>
      <c r="H4603" t="s">
        <v>11</v>
      </c>
      <c r="P4603">
        <f t="shared" si="72"/>
        <v>344</v>
      </c>
    </row>
    <row r="4604" spans="1:16" x14ac:dyDescent="0.25">
      <c r="A4604" t="s">
        <v>9028</v>
      </c>
      <c r="B4604" t="s">
        <v>9029</v>
      </c>
      <c r="C4604">
        <v>589</v>
      </c>
      <c r="D4604" t="s">
        <v>10</v>
      </c>
      <c r="E4604">
        <v>1</v>
      </c>
      <c r="F4604">
        <v>346</v>
      </c>
      <c r="G4604">
        <v>4725</v>
      </c>
      <c r="H4604" t="s">
        <v>11</v>
      </c>
      <c r="P4604">
        <f t="shared" si="72"/>
        <v>346</v>
      </c>
    </row>
    <row r="4605" spans="1:16" x14ac:dyDescent="0.25">
      <c r="A4605" t="s">
        <v>9030</v>
      </c>
      <c r="B4605" t="s">
        <v>9031</v>
      </c>
      <c r="C4605">
        <v>477</v>
      </c>
      <c r="D4605" t="s">
        <v>10</v>
      </c>
      <c r="E4605">
        <v>1</v>
      </c>
      <c r="F4605">
        <v>343</v>
      </c>
      <c r="G4605">
        <v>4725</v>
      </c>
      <c r="H4605" t="s">
        <v>11</v>
      </c>
      <c r="P4605">
        <f t="shared" si="72"/>
        <v>343</v>
      </c>
    </row>
    <row r="4606" spans="1:16" x14ac:dyDescent="0.25">
      <c r="A4606" t="s">
        <v>9032</v>
      </c>
      <c r="B4606" t="s">
        <v>9033</v>
      </c>
      <c r="C4606">
        <v>527</v>
      </c>
      <c r="D4606" t="s">
        <v>10</v>
      </c>
      <c r="E4606">
        <v>28</v>
      </c>
      <c r="F4606">
        <v>380</v>
      </c>
      <c r="G4606">
        <v>4725</v>
      </c>
      <c r="H4606" t="s">
        <v>11</v>
      </c>
      <c r="P4606">
        <f t="shared" si="72"/>
        <v>353</v>
      </c>
    </row>
    <row r="4607" spans="1:16" x14ac:dyDescent="0.25">
      <c r="A4607" t="s">
        <v>9034</v>
      </c>
      <c r="B4607" t="s">
        <v>9035</v>
      </c>
      <c r="C4607">
        <v>745</v>
      </c>
      <c r="D4607" t="s">
        <v>10</v>
      </c>
      <c r="E4607">
        <v>410</v>
      </c>
      <c r="F4607">
        <v>573</v>
      </c>
      <c r="G4607">
        <v>4725</v>
      </c>
      <c r="H4607" t="s">
        <v>11</v>
      </c>
      <c r="P4607">
        <f t="shared" si="72"/>
        <v>164</v>
      </c>
    </row>
    <row r="4608" spans="1:16" x14ac:dyDescent="0.25">
      <c r="A4608" t="s">
        <v>9034</v>
      </c>
      <c r="B4608" t="s">
        <v>9035</v>
      </c>
      <c r="C4608">
        <v>745</v>
      </c>
      <c r="D4608" t="s">
        <v>10</v>
      </c>
      <c r="E4608">
        <v>96</v>
      </c>
      <c r="F4608">
        <v>338</v>
      </c>
      <c r="G4608">
        <v>4725</v>
      </c>
      <c r="H4608" t="s">
        <v>11</v>
      </c>
      <c r="P4608">
        <f t="shared" si="72"/>
        <v>243</v>
      </c>
    </row>
    <row r="4609" spans="1:16" x14ac:dyDescent="0.25">
      <c r="A4609" t="s">
        <v>9036</v>
      </c>
      <c r="B4609" t="s">
        <v>9037</v>
      </c>
      <c r="C4609">
        <v>447</v>
      </c>
      <c r="D4609" t="s">
        <v>10</v>
      </c>
      <c r="E4609">
        <v>1</v>
      </c>
      <c r="F4609">
        <v>311</v>
      </c>
      <c r="G4609">
        <v>4725</v>
      </c>
      <c r="H4609" t="s">
        <v>11</v>
      </c>
      <c r="P4609">
        <f t="shared" si="72"/>
        <v>311</v>
      </c>
    </row>
    <row r="4610" spans="1:16" x14ac:dyDescent="0.25">
      <c r="A4610" t="s">
        <v>9038</v>
      </c>
      <c r="B4610" t="s">
        <v>9039</v>
      </c>
      <c r="C4610">
        <v>531</v>
      </c>
      <c r="D4610" t="s">
        <v>10</v>
      </c>
      <c r="E4610">
        <v>42</v>
      </c>
      <c r="F4610">
        <v>395</v>
      </c>
      <c r="G4610">
        <v>4725</v>
      </c>
      <c r="H4610" t="s">
        <v>11</v>
      </c>
      <c r="P4610">
        <f t="shared" si="72"/>
        <v>354</v>
      </c>
    </row>
    <row r="4611" spans="1:16" x14ac:dyDescent="0.25">
      <c r="A4611" t="s">
        <v>9040</v>
      </c>
      <c r="B4611" t="s">
        <v>9041</v>
      </c>
      <c r="C4611">
        <v>500</v>
      </c>
      <c r="D4611" t="s">
        <v>10</v>
      </c>
      <c r="E4611">
        <v>2</v>
      </c>
      <c r="F4611">
        <v>373</v>
      </c>
      <c r="G4611">
        <v>4725</v>
      </c>
      <c r="H4611" t="s">
        <v>11</v>
      </c>
      <c r="P4611">
        <f t="shared" si="72"/>
        <v>372</v>
      </c>
    </row>
    <row r="4612" spans="1:16" x14ac:dyDescent="0.25">
      <c r="A4612" t="s">
        <v>9042</v>
      </c>
      <c r="B4612" t="s">
        <v>9043</v>
      </c>
      <c r="C4612">
        <v>112</v>
      </c>
      <c r="D4612" t="s">
        <v>10</v>
      </c>
      <c r="E4612">
        <v>1</v>
      </c>
      <c r="F4612">
        <v>112</v>
      </c>
      <c r="G4612">
        <v>4725</v>
      </c>
      <c r="H4612" t="s">
        <v>11</v>
      </c>
      <c r="P4612">
        <f t="shared" si="72"/>
        <v>112</v>
      </c>
    </row>
    <row r="4613" spans="1:16" x14ac:dyDescent="0.25">
      <c r="A4613" t="s">
        <v>9044</v>
      </c>
      <c r="B4613" t="s">
        <v>9045</v>
      </c>
      <c r="C4613">
        <v>112</v>
      </c>
      <c r="D4613" t="s">
        <v>10</v>
      </c>
      <c r="E4613">
        <v>1</v>
      </c>
      <c r="F4613">
        <v>112</v>
      </c>
      <c r="G4613">
        <v>4725</v>
      </c>
      <c r="H4613" t="s">
        <v>11</v>
      </c>
      <c r="P4613">
        <f t="shared" si="72"/>
        <v>112</v>
      </c>
    </row>
    <row r="4614" spans="1:16" x14ac:dyDescent="0.25">
      <c r="A4614" t="s">
        <v>9046</v>
      </c>
      <c r="B4614" t="s">
        <v>9047</v>
      </c>
      <c r="C4614">
        <v>111</v>
      </c>
      <c r="D4614" t="s">
        <v>10</v>
      </c>
      <c r="E4614">
        <v>1</v>
      </c>
      <c r="F4614">
        <v>111</v>
      </c>
      <c r="G4614">
        <v>4725</v>
      </c>
      <c r="H4614" t="s">
        <v>11</v>
      </c>
      <c r="P4614">
        <f t="shared" si="72"/>
        <v>111</v>
      </c>
    </row>
    <row r="4615" spans="1:16" x14ac:dyDescent="0.25">
      <c r="A4615" t="s">
        <v>9048</v>
      </c>
      <c r="B4615" t="s">
        <v>9049</v>
      </c>
      <c r="C4615">
        <v>111</v>
      </c>
      <c r="D4615" t="s">
        <v>10</v>
      </c>
      <c r="E4615">
        <v>1</v>
      </c>
      <c r="F4615">
        <v>111</v>
      </c>
      <c r="G4615">
        <v>4725</v>
      </c>
      <c r="H4615" t="s">
        <v>11</v>
      </c>
      <c r="P4615">
        <f t="shared" si="72"/>
        <v>111</v>
      </c>
    </row>
    <row r="4616" spans="1:16" x14ac:dyDescent="0.25">
      <c r="A4616" t="s">
        <v>9050</v>
      </c>
      <c r="B4616" t="s">
        <v>9051</v>
      </c>
      <c r="C4616">
        <v>111</v>
      </c>
      <c r="D4616" t="s">
        <v>10</v>
      </c>
      <c r="E4616">
        <v>1</v>
      </c>
      <c r="F4616">
        <v>111</v>
      </c>
      <c r="G4616">
        <v>4725</v>
      </c>
      <c r="H4616" t="s">
        <v>11</v>
      </c>
      <c r="P4616">
        <f t="shared" si="72"/>
        <v>111</v>
      </c>
    </row>
    <row r="4617" spans="1:16" x14ac:dyDescent="0.25">
      <c r="A4617" t="s">
        <v>9052</v>
      </c>
      <c r="B4617" t="s">
        <v>9053</v>
      </c>
      <c r="C4617">
        <v>112</v>
      </c>
      <c r="D4617" t="s">
        <v>10</v>
      </c>
      <c r="E4617">
        <v>1</v>
      </c>
      <c r="F4617">
        <v>112</v>
      </c>
      <c r="G4617">
        <v>4725</v>
      </c>
      <c r="H4617" t="s">
        <v>11</v>
      </c>
      <c r="P4617">
        <f t="shared" si="72"/>
        <v>112</v>
      </c>
    </row>
    <row r="4618" spans="1:16" x14ac:dyDescent="0.25">
      <c r="A4618" t="s">
        <v>9054</v>
      </c>
      <c r="B4618" t="s">
        <v>9055</v>
      </c>
      <c r="C4618">
        <v>111</v>
      </c>
      <c r="D4618" t="s">
        <v>10</v>
      </c>
      <c r="E4618">
        <v>1</v>
      </c>
      <c r="F4618">
        <v>111</v>
      </c>
      <c r="G4618">
        <v>4725</v>
      </c>
      <c r="H4618" t="s">
        <v>11</v>
      </c>
      <c r="P4618">
        <f t="shared" si="72"/>
        <v>111</v>
      </c>
    </row>
    <row r="4619" spans="1:16" x14ac:dyDescent="0.25">
      <c r="A4619" t="s">
        <v>9056</v>
      </c>
      <c r="B4619" t="s">
        <v>9057</v>
      </c>
      <c r="C4619">
        <v>111</v>
      </c>
      <c r="D4619" t="s">
        <v>10</v>
      </c>
      <c r="E4619">
        <v>1</v>
      </c>
      <c r="F4619">
        <v>111</v>
      </c>
      <c r="G4619">
        <v>4725</v>
      </c>
      <c r="H4619" t="s">
        <v>11</v>
      </c>
      <c r="P4619">
        <f t="shared" si="72"/>
        <v>111</v>
      </c>
    </row>
    <row r="4620" spans="1:16" x14ac:dyDescent="0.25">
      <c r="A4620" t="s">
        <v>9058</v>
      </c>
      <c r="B4620" t="s">
        <v>9059</v>
      </c>
      <c r="C4620">
        <v>110</v>
      </c>
      <c r="D4620" t="s">
        <v>10</v>
      </c>
      <c r="E4620">
        <v>1</v>
      </c>
      <c r="F4620">
        <v>110</v>
      </c>
      <c r="G4620">
        <v>4725</v>
      </c>
      <c r="H4620" t="s">
        <v>11</v>
      </c>
      <c r="P4620">
        <f t="shared" si="72"/>
        <v>110</v>
      </c>
    </row>
    <row r="4621" spans="1:16" x14ac:dyDescent="0.25">
      <c r="A4621" t="s">
        <v>9060</v>
      </c>
      <c r="B4621" t="s">
        <v>9061</v>
      </c>
      <c r="C4621">
        <v>108</v>
      </c>
      <c r="D4621" t="s">
        <v>10</v>
      </c>
      <c r="E4621">
        <v>1</v>
      </c>
      <c r="F4621">
        <v>108</v>
      </c>
      <c r="G4621">
        <v>4725</v>
      </c>
      <c r="H4621" t="s">
        <v>11</v>
      </c>
      <c r="P4621">
        <f t="shared" si="72"/>
        <v>108</v>
      </c>
    </row>
    <row r="4622" spans="1:16" x14ac:dyDescent="0.25">
      <c r="A4622" t="s">
        <v>9062</v>
      </c>
      <c r="B4622" t="s">
        <v>9063</v>
      </c>
      <c r="C4622">
        <v>112</v>
      </c>
      <c r="D4622" t="s">
        <v>10</v>
      </c>
      <c r="E4622">
        <v>1</v>
      </c>
      <c r="F4622">
        <v>112</v>
      </c>
      <c r="G4622">
        <v>4725</v>
      </c>
      <c r="H4622" t="s">
        <v>11</v>
      </c>
      <c r="P4622">
        <f t="shared" si="72"/>
        <v>112</v>
      </c>
    </row>
    <row r="4623" spans="1:16" x14ac:dyDescent="0.25">
      <c r="A4623" t="s">
        <v>9064</v>
      </c>
      <c r="B4623" t="s">
        <v>9065</v>
      </c>
      <c r="C4623">
        <v>110</v>
      </c>
      <c r="D4623" t="s">
        <v>10</v>
      </c>
      <c r="E4623">
        <v>1</v>
      </c>
      <c r="F4623">
        <v>110</v>
      </c>
      <c r="G4623">
        <v>4725</v>
      </c>
      <c r="H4623" t="s">
        <v>11</v>
      </c>
      <c r="P4623">
        <f t="shared" si="72"/>
        <v>110</v>
      </c>
    </row>
    <row r="4624" spans="1:16" x14ac:dyDescent="0.25">
      <c r="A4624" t="s">
        <v>9066</v>
      </c>
      <c r="B4624" t="s">
        <v>9067</v>
      </c>
      <c r="C4624">
        <v>112</v>
      </c>
      <c r="D4624" t="s">
        <v>10</v>
      </c>
      <c r="E4624">
        <v>1</v>
      </c>
      <c r="F4624">
        <v>112</v>
      </c>
      <c r="G4624">
        <v>4725</v>
      </c>
      <c r="H4624" t="s">
        <v>11</v>
      </c>
      <c r="P4624">
        <f t="shared" si="72"/>
        <v>112</v>
      </c>
    </row>
    <row r="4625" spans="1:16" x14ac:dyDescent="0.25">
      <c r="A4625" t="s">
        <v>9068</v>
      </c>
      <c r="B4625" t="s">
        <v>9069</v>
      </c>
      <c r="C4625">
        <v>112</v>
      </c>
      <c r="D4625" t="s">
        <v>10</v>
      </c>
      <c r="E4625">
        <v>1</v>
      </c>
      <c r="F4625">
        <v>112</v>
      </c>
      <c r="G4625">
        <v>4725</v>
      </c>
      <c r="H4625" t="s">
        <v>11</v>
      </c>
      <c r="P4625">
        <f t="shared" si="72"/>
        <v>112</v>
      </c>
    </row>
    <row r="4626" spans="1:16" x14ac:dyDescent="0.25">
      <c r="A4626" t="s">
        <v>9070</v>
      </c>
      <c r="B4626" t="s">
        <v>9071</v>
      </c>
      <c r="C4626">
        <v>478</v>
      </c>
      <c r="D4626" t="s">
        <v>10</v>
      </c>
      <c r="E4626">
        <v>4</v>
      </c>
      <c r="F4626">
        <v>342</v>
      </c>
      <c r="G4626">
        <v>4725</v>
      </c>
      <c r="H4626" t="s">
        <v>11</v>
      </c>
      <c r="P4626">
        <f t="shared" si="72"/>
        <v>339</v>
      </c>
    </row>
    <row r="4627" spans="1:16" x14ac:dyDescent="0.25">
      <c r="A4627" t="s">
        <v>9072</v>
      </c>
      <c r="B4627" t="s">
        <v>9073</v>
      </c>
      <c r="C4627">
        <v>510</v>
      </c>
      <c r="D4627" t="s">
        <v>10</v>
      </c>
      <c r="E4627">
        <v>19</v>
      </c>
      <c r="F4627">
        <v>365</v>
      </c>
      <c r="G4627">
        <v>4725</v>
      </c>
      <c r="H4627" t="s">
        <v>11</v>
      </c>
      <c r="P4627">
        <f t="shared" si="72"/>
        <v>347</v>
      </c>
    </row>
    <row r="4628" spans="1:16" x14ac:dyDescent="0.25">
      <c r="A4628" t="s">
        <v>9074</v>
      </c>
      <c r="B4628" t="s">
        <v>9075</v>
      </c>
      <c r="C4628">
        <v>511</v>
      </c>
      <c r="D4628" t="s">
        <v>10</v>
      </c>
      <c r="E4628">
        <v>20</v>
      </c>
      <c r="F4628">
        <v>366</v>
      </c>
      <c r="G4628">
        <v>4725</v>
      </c>
      <c r="H4628" t="s">
        <v>11</v>
      </c>
      <c r="P4628">
        <f t="shared" si="72"/>
        <v>347</v>
      </c>
    </row>
    <row r="4629" spans="1:16" x14ac:dyDescent="0.25">
      <c r="A4629" t="s">
        <v>9076</v>
      </c>
      <c r="B4629" t="s">
        <v>9077</v>
      </c>
      <c r="C4629">
        <v>596</v>
      </c>
      <c r="D4629" t="s">
        <v>10</v>
      </c>
      <c r="E4629">
        <v>116</v>
      </c>
      <c r="F4629">
        <v>469</v>
      </c>
      <c r="G4629">
        <v>4725</v>
      </c>
      <c r="H4629" t="s">
        <v>11</v>
      </c>
      <c r="P4629">
        <f t="shared" si="72"/>
        <v>354</v>
      </c>
    </row>
    <row r="4630" spans="1:16" x14ac:dyDescent="0.25">
      <c r="A4630" t="s">
        <v>9078</v>
      </c>
      <c r="B4630" t="s">
        <v>9079</v>
      </c>
      <c r="C4630">
        <v>527</v>
      </c>
      <c r="D4630" t="s">
        <v>10</v>
      </c>
      <c r="E4630">
        <v>28</v>
      </c>
      <c r="F4630">
        <v>380</v>
      </c>
      <c r="G4630">
        <v>4725</v>
      </c>
      <c r="H4630" t="s">
        <v>11</v>
      </c>
      <c r="P4630">
        <f t="shared" si="72"/>
        <v>353</v>
      </c>
    </row>
    <row r="4631" spans="1:16" x14ac:dyDescent="0.25">
      <c r="A4631" t="s">
        <v>9080</v>
      </c>
      <c r="B4631" t="s">
        <v>9081</v>
      </c>
      <c r="C4631">
        <v>491</v>
      </c>
      <c r="D4631" t="s">
        <v>10</v>
      </c>
      <c r="E4631">
        <v>1</v>
      </c>
      <c r="F4631">
        <v>344</v>
      </c>
      <c r="G4631">
        <v>4725</v>
      </c>
      <c r="H4631" t="s">
        <v>11</v>
      </c>
      <c r="P4631">
        <f t="shared" si="72"/>
        <v>344</v>
      </c>
    </row>
    <row r="4632" spans="1:16" x14ac:dyDescent="0.25">
      <c r="A4632" t="s">
        <v>9082</v>
      </c>
      <c r="B4632" t="s">
        <v>9083</v>
      </c>
      <c r="C4632">
        <v>659</v>
      </c>
      <c r="D4632" t="s">
        <v>10</v>
      </c>
      <c r="E4632">
        <v>152</v>
      </c>
      <c r="F4632">
        <v>407</v>
      </c>
      <c r="G4632">
        <v>4725</v>
      </c>
      <c r="H4632" t="s">
        <v>11</v>
      </c>
      <c r="P4632">
        <f t="shared" si="72"/>
        <v>256</v>
      </c>
    </row>
    <row r="4633" spans="1:16" x14ac:dyDescent="0.25">
      <c r="A4633" t="s">
        <v>9084</v>
      </c>
      <c r="B4633" t="s">
        <v>9085</v>
      </c>
      <c r="C4633">
        <v>440</v>
      </c>
      <c r="D4633" t="s">
        <v>10</v>
      </c>
      <c r="E4633">
        <v>1</v>
      </c>
      <c r="F4633">
        <v>66</v>
      </c>
      <c r="G4633">
        <v>4725</v>
      </c>
      <c r="H4633" t="s">
        <v>11</v>
      </c>
      <c r="P4633">
        <f t="shared" si="72"/>
        <v>66</v>
      </c>
    </row>
    <row r="4634" spans="1:16" x14ac:dyDescent="0.25">
      <c r="A4634" t="s">
        <v>9086</v>
      </c>
      <c r="B4634" t="s">
        <v>9087</v>
      </c>
      <c r="C4634">
        <v>539</v>
      </c>
      <c r="D4634" t="s">
        <v>10</v>
      </c>
      <c r="E4634">
        <v>54</v>
      </c>
      <c r="F4634">
        <v>155</v>
      </c>
      <c r="G4634">
        <v>4725</v>
      </c>
      <c r="H4634" t="s">
        <v>11</v>
      </c>
      <c r="P4634">
        <f t="shared" si="72"/>
        <v>102</v>
      </c>
    </row>
    <row r="4635" spans="1:16" x14ac:dyDescent="0.25">
      <c r="A4635" t="s">
        <v>9086</v>
      </c>
      <c r="B4635" t="s">
        <v>9087</v>
      </c>
      <c r="C4635">
        <v>539</v>
      </c>
      <c r="D4635" t="s">
        <v>10</v>
      </c>
      <c r="E4635">
        <v>231</v>
      </c>
      <c r="F4635">
        <v>526</v>
      </c>
      <c r="G4635">
        <v>4725</v>
      </c>
      <c r="H4635" t="s">
        <v>11</v>
      </c>
      <c r="P4635">
        <f t="shared" si="72"/>
        <v>296</v>
      </c>
    </row>
    <row r="4636" spans="1:16" x14ac:dyDescent="0.25">
      <c r="A4636" t="s">
        <v>9088</v>
      </c>
      <c r="B4636" t="s">
        <v>9089</v>
      </c>
      <c r="C4636">
        <v>508</v>
      </c>
      <c r="D4636" t="s">
        <v>10</v>
      </c>
      <c r="E4636">
        <v>25</v>
      </c>
      <c r="F4636">
        <v>367</v>
      </c>
      <c r="G4636">
        <v>4725</v>
      </c>
      <c r="H4636" t="s">
        <v>11</v>
      </c>
      <c r="P4636">
        <f t="shared" si="72"/>
        <v>343</v>
      </c>
    </row>
    <row r="4637" spans="1:16" x14ac:dyDescent="0.25">
      <c r="A4637" t="s">
        <v>9090</v>
      </c>
      <c r="B4637" t="s">
        <v>9091</v>
      </c>
      <c r="C4637">
        <v>501</v>
      </c>
      <c r="D4637" t="s">
        <v>10</v>
      </c>
      <c r="E4637">
        <v>18</v>
      </c>
      <c r="F4637">
        <v>360</v>
      </c>
      <c r="G4637">
        <v>4725</v>
      </c>
      <c r="H4637" t="s">
        <v>11</v>
      </c>
      <c r="P4637">
        <f t="shared" si="72"/>
        <v>343</v>
      </c>
    </row>
    <row r="4638" spans="1:16" x14ac:dyDescent="0.25">
      <c r="A4638" t="s">
        <v>9092</v>
      </c>
      <c r="B4638" t="s">
        <v>9093</v>
      </c>
      <c r="C4638">
        <v>477</v>
      </c>
      <c r="D4638" t="s">
        <v>10</v>
      </c>
      <c r="E4638">
        <v>5</v>
      </c>
      <c r="F4638">
        <v>344</v>
      </c>
      <c r="G4638">
        <v>4725</v>
      </c>
      <c r="H4638" t="s">
        <v>11</v>
      </c>
      <c r="P4638">
        <f t="shared" si="72"/>
        <v>340</v>
      </c>
    </row>
    <row r="4639" spans="1:16" x14ac:dyDescent="0.25">
      <c r="A4639" t="s">
        <v>9094</v>
      </c>
      <c r="B4639" t="s">
        <v>9095</v>
      </c>
      <c r="C4639">
        <v>530</v>
      </c>
      <c r="D4639" t="s">
        <v>10</v>
      </c>
      <c r="E4639">
        <v>41</v>
      </c>
      <c r="F4639">
        <v>394</v>
      </c>
      <c r="G4639">
        <v>4725</v>
      </c>
      <c r="H4639" t="s">
        <v>11</v>
      </c>
      <c r="P4639">
        <f t="shared" si="72"/>
        <v>354</v>
      </c>
    </row>
    <row r="4640" spans="1:16" x14ac:dyDescent="0.25">
      <c r="A4640" t="s">
        <v>9096</v>
      </c>
      <c r="B4640" t="s">
        <v>9097</v>
      </c>
      <c r="C4640">
        <v>583</v>
      </c>
      <c r="D4640" t="s">
        <v>10</v>
      </c>
      <c r="E4640">
        <v>1</v>
      </c>
      <c r="F4640">
        <v>343</v>
      </c>
      <c r="G4640">
        <v>4725</v>
      </c>
      <c r="H4640" t="s">
        <v>11</v>
      </c>
      <c r="P4640">
        <f t="shared" si="72"/>
        <v>343</v>
      </c>
    </row>
    <row r="4641" spans="1:16" x14ac:dyDescent="0.25">
      <c r="A4641" t="s">
        <v>9098</v>
      </c>
      <c r="B4641" t="s">
        <v>9099</v>
      </c>
      <c r="C4641">
        <v>475</v>
      </c>
      <c r="D4641" t="s">
        <v>10</v>
      </c>
      <c r="E4641">
        <v>4</v>
      </c>
      <c r="F4641">
        <v>347</v>
      </c>
      <c r="G4641">
        <v>4725</v>
      </c>
      <c r="H4641" t="s">
        <v>11</v>
      </c>
      <c r="P4641">
        <f t="shared" si="72"/>
        <v>344</v>
      </c>
    </row>
    <row r="4642" spans="1:16" x14ac:dyDescent="0.25">
      <c r="A4642" t="s">
        <v>9100</v>
      </c>
      <c r="B4642" t="s">
        <v>9101</v>
      </c>
      <c r="C4642">
        <v>570</v>
      </c>
      <c r="D4642" t="s">
        <v>10</v>
      </c>
      <c r="E4642">
        <v>88</v>
      </c>
      <c r="F4642">
        <v>430</v>
      </c>
      <c r="G4642">
        <v>4725</v>
      </c>
      <c r="H4642" t="s">
        <v>11</v>
      </c>
      <c r="P4642">
        <f t="shared" si="72"/>
        <v>343</v>
      </c>
    </row>
    <row r="4643" spans="1:16" x14ac:dyDescent="0.25">
      <c r="A4643" t="s">
        <v>9102</v>
      </c>
      <c r="B4643" t="s">
        <v>9103</v>
      </c>
      <c r="C4643">
        <v>554</v>
      </c>
      <c r="D4643" t="s">
        <v>10</v>
      </c>
      <c r="E4643">
        <v>31</v>
      </c>
      <c r="F4643">
        <v>380</v>
      </c>
      <c r="G4643">
        <v>4725</v>
      </c>
      <c r="H4643" t="s">
        <v>11</v>
      </c>
      <c r="P4643">
        <f t="shared" si="72"/>
        <v>350</v>
      </c>
    </row>
    <row r="4644" spans="1:16" x14ac:dyDescent="0.25">
      <c r="A4644" t="s">
        <v>9104</v>
      </c>
      <c r="B4644" t="s">
        <v>9105</v>
      </c>
      <c r="C4644">
        <v>489</v>
      </c>
      <c r="D4644" t="s">
        <v>10</v>
      </c>
      <c r="E4644">
        <v>17</v>
      </c>
      <c r="F4644">
        <v>356</v>
      </c>
      <c r="G4644">
        <v>4725</v>
      </c>
      <c r="H4644" t="s">
        <v>11</v>
      </c>
      <c r="P4644">
        <f t="shared" si="72"/>
        <v>340</v>
      </c>
    </row>
    <row r="4645" spans="1:16" x14ac:dyDescent="0.25">
      <c r="A4645" t="s">
        <v>9106</v>
      </c>
      <c r="B4645" t="s">
        <v>9107</v>
      </c>
      <c r="C4645">
        <v>477</v>
      </c>
      <c r="D4645" t="s">
        <v>10</v>
      </c>
      <c r="E4645">
        <v>8</v>
      </c>
      <c r="F4645">
        <v>349</v>
      </c>
      <c r="G4645">
        <v>4725</v>
      </c>
      <c r="H4645" t="s">
        <v>11</v>
      </c>
      <c r="P4645">
        <f t="shared" si="72"/>
        <v>342</v>
      </c>
    </row>
    <row r="4646" spans="1:16" x14ac:dyDescent="0.25">
      <c r="A4646" t="s">
        <v>9108</v>
      </c>
      <c r="B4646" t="s">
        <v>9109</v>
      </c>
      <c r="C4646">
        <v>343</v>
      </c>
      <c r="D4646" t="s">
        <v>10</v>
      </c>
      <c r="E4646">
        <v>1</v>
      </c>
      <c r="F4646">
        <v>207</v>
      </c>
      <c r="G4646">
        <v>4725</v>
      </c>
      <c r="H4646" t="s">
        <v>11</v>
      </c>
      <c r="P4646">
        <f t="shared" si="72"/>
        <v>207</v>
      </c>
    </row>
    <row r="4647" spans="1:16" x14ac:dyDescent="0.25">
      <c r="A4647" t="s">
        <v>9110</v>
      </c>
      <c r="B4647" t="s">
        <v>9111</v>
      </c>
      <c r="C4647">
        <v>480</v>
      </c>
      <c r="D4647" t="s">
        <v>10</v>
      </c>
      <c r="E4647">
        <v>5</v>
      </c>
      <c r="F4647">
        <v>350</v>
      </c>
      <c r="G4647">
        <v>4725</v>
      </c>
      <c r="H4647" t="s">
        <v>11</v>
      </c>
      <c r="P4647">
        <f t="shared" si="72"/>
        <v>346</v>
      </c>
    </row>
    <row r="4648" spans="1:16" x14ac:dyDescent="0.25">
      <c r="A4648" t="s">
        <v>9112</v>
      </c>
      <c r="B4648" t="s">
        <v>9113</v>
      </c>
      <c r="C4648">
        <v>364</v>
      </c>
      <c r="D4648" t="s">
        <v>10</v>
      </c>
      <c r="E4648">
        <v>9</v>
      </c>
      <c r="F4648">
        <v>360</v>
      </c>
      <c r="G4648">
        <v>4725</v>
      </c>
      <c r="H4648" t="s">
        <v>11</v>
      </c>
      <c r="P4648">
        <f t="shared" si="72"/>
        <v>352</v>
      </c>
    </row>
    <row r="4649" spans="1:16" x14ac:dyDescent="0.25">
      <c r="A4649" t="s">
        <v>9114</v>
      </c>
      <c r="B4649" t="s">
        <v>9115</v>
      </c>
      <c r="C4649">
        <v>467</v>
      </c>
      <c r="D4649" t="s">
        <v>10</v>
      </c>
      <c r="E4649">
        <v>1</v>
      </c>
      <c r="F4649">
        <v>345</v>
      </c>
      <c r="G4649">
        <v>4725</v>
      </c>
      <c r="H4649" t="s">
        <v>11</v>
      </c>
      <c r="P4649">
        <f t="shared" si="72"/>
        <v>345</v>
      </c>
    </row>
    <row r="4650" spans="1:16" x14ac:dyDescent="0.25">
      <c r="A4650" t="s">
        <v>9116</v>
      </c>
      <c r="B4650" t="s">
        <v>9117</v>
      </c>
      <c r="C4650">
        <v>472</v>
      </c>
      <c r="D4650" t="s">
        <v>10</v>
      </c>
      <c r="E4650">
        <v>4</v>
      </c>
      <c r="F4650">
        <v>342</v>
      </c>
      <c r="G4650">
        <v>4725</v>
      </c>
      <c r="H4650" t="s">
        <v>11</v>
      </c>
      <c r="P4650">
        <f t="shared" si="72"/>
        <v>339</v>
      </c>
    </row>
    <row r="4651" spans="1:16" x14ac:dyDescent="0.25">
      <c r="A4651" t="s">
        <v>9118</v>
      </c>
      <c r="B4651" t="s">
        <v>9119</v>
      </c>
      <c r="C4651">
        <v>479</v>
      </c>
      <c r="D4651" t="s">
        <v>10</v>
      </c>
      <c r="E4651">
        <v>2</v>
      </c>
      <c r="F4651">
        <v>347</v>
      </c>
      <c r="G4651">
        <v>4725</v>
      </c>
      <c r="H4651" t="s">
        <v>11</v>
      </c>
      <c r="P4651">
        <f t="shared" si="72"/>
        <v>346</v>
      </c>
    </row>
    <row r="4652" spans="1:16" x14ac:dyDescent="0.25">
      <c r="A4652" t="s">
        <v>9120</v>
      </c>
      <c r="B4652" t="s">
        <v>9121</v>
      </c>
      <c r="C4652">
        <v>585</v>
      </c>
      <c r="D4652" t="s">
        <v>10</v>
      </c>
      <c r="E4652">
        <v>1</v>
      </c>
      <c r="F4652">
        <v>345</v>
      </c>
      <c r="G4652">
        <v>4725</v>
      </c>
      <c r="H4652" t="s">
        <v>11</v>
      </c>
      <c r="P4652">
        <f t="shared" si="72"/>
        <v>345</v>
      </c>
    </row>
    <row r="4653" spans="1:16" x14ac:dyDescent="0.25">
      <c r="A4653" t="s">
        <v>9122</v>
      </c>
      <c r="B4653" t="s">
        <v>9123</v>
      </c>
      <c r="C4653">
        <v>478</v>
      </c>
      <c r="D4653" t="s">
        <v>10</v>
      </c>
      <c r="E4653">
        <v>4</v>
      </c>
      <c r="F4653">
        <v>342</v>
      </c>
      <c r="G4653">
        <v>4725</v>
      </c>
      <c r="H4653" t="s">
        <v>11</v>
      </c>
      <c r="P4653">
        <f t="shared" si="72"/>
        <v>339</v>
      </c>
    </row>
    <row r="4654" spans="1:16" x14ac:dyDescent="0.25">
      <c r="A4654" t="s">
        <v>9124</v>
      </c>
      <c r="B4654" t="s">
        <v>9125</v>
      </c>
      <c r="C4654">
        <v>589</v>
      </c>
      <c r="D4654" t="s">
        <v>10</v>
      </c>
      <c r="E4654">
        <v>7</v>
      </c>
      <c r="F4654">
        <v>350</v>
      </c>
      <c r="G4654">
        <v>4725</v>
      </c>
      <c r="H4654" t="s">
        <v>11</v>
      </c>
      <c r="P4654">
        <f t="shared" si="72"/>
        <v>344</v>
      </c>
    </row>
    <row r="4655" spans="1:16" x14ac:dyDescent="0.25">
      <c r="A4655" t="s">
        <v>9126</v>
      </c>
      <c r="B4655" t="s">
        <v>9127</v>
      </c>
      <c r="C4655">
        <v>476</v>
      </c>
      <c r="D4655" t="s">
        <v>10</v>
      </c>
      <c r="E4655">
        <v>1</v>
      </c>
      <c r="F4655">
        <v>342</v>
      </c>
      <c r="G4655">
        <v>4725</v>
      </c>
      <c r="H4655" t="s">
        <v>11</v>
      </c>
      <c r="P4655">
        <f t="shared" si="72"/>
        <v>342</v>
      </c>
    </row>
    <row r="4656" spans="1:16" x14ac:dyDescent="0.25">
      <c r="A4656" t="s">
        <v>9128</v>
      </c>
      <c r="B4656" t="s">
        <v>9129</v>
      </c>
      <c r="C4656">
        <v>480</v>
      </c>
      <c r="D4656" t="s">
        <v>10</v>
      </c>
      <c r="E4656">
        <v>5</v>
      </c>
      <c r="F4656">
        <v>350</v>
      </c>
      <c r="G4656">
        <v>4725</v>
      </c>
      <c r="H4656" t="s">
        <v>11</v>
      </c>
      <c r="P4656">
        <f t="shared" si="72"/>
        <v>346</v>
      </c>
    </row>
    <row r="4657" spans="1:16" x14ac:dyDescent="0.25">
      <c r="A4657" t="s">
        <v>9130</v>
      </c>
      <c r="B4657" t="s">
        <v>9131</v>
      </c>
      <c r="C4657">
        <v>215</v>
      </c>
      <c r="D4657" t="s">
        <v>10</v>
      </c>
      <c r="E4657">
        <v>1</v>
      </c>
      <c r="F4657">
        <v>215</v>
      </c>
      <c r="G4657">
        <v>4725</v>
      </c>
      <c r="H4657" t="s">
        <v>11</v>
      </c>
      <c r="P4657">
        <f t="shared" si="72"/>
        <v>215</v>
      </c>
    </row>
    <row r="4658" spans="1:16" x14ac:dyDescent="0.25">
      <c r="A4658" t="s">
        <v>9132</v>
      </c>
      <c r="B4658" t="s">
        <v>9133</v>
      </c>
      <c r="C4658">
        <v>585</v>
      </c>
      <c r="D4658" t="s">
        <v>10</v>
      </c>
      <c r="E4658">
        <v>1</v>
      </c>
      <c r="F4658">
        <v>345</v>
      </c>
      <c r="G4658">
        <v>4725</v>
      </c>
      <c r="H4658" t="s">
        <v>11</v>
      </c>
      <c r="P4658">
        <f t="shared" si="72"/>
        <v>345</v>
      </c>
    </row>
    <row r="4659" spans="1:16" x14ac:dyDescent="0.25">
      <c r="A4659" t="s">
        <v>9134</v>
      </c>
      <c r="B4659" t="s">
        <v>9135</v>
      </c>
      <c r="C4659">
        <v>479</v>
      </c>
      <c r="D4659" t="s">
        <v>10</v>
      </c>
      <c r="E4659">
        <v>4</v>
      </c>
      <c r="F4659">
        <v>340</v>
      </c>
      <c r="G4659">
        <v>4725</v>
      </c>
      <c r="H4659" t="s">
        <v>11</v>
      </c>
      <c r="P4659">
        <f t="shared" si="72"/>
        <v>337</v>
      </c>
    </row>
    <row r="4660" spans="1:16" x14ac:dyDescent="0.25">
      <c r="A4660" t="s">
        <v>9136</v>
      </c>
      <c r="B4660" t="s">
        <v>9137</v>
      </c>
      <c r="C4660">
        <v>438</v>
      </c>
      <c r="D4660" t="s">
        <v>10</v>
      </c>
      <c r="E4660">
        <v>1</v>
      </c>
      <c r="F4660">
        <v>345</v>
      </c>
      <c r="G4660">
        <v>4725</v>
      </c>
      <c r="H4660" t="s">
        <v>11</v>
      </c>
      <c r="P4660">
        <f t="shared" si="72"/>
        <v>345</v>
      </c>
    </row>
    <row r="4661" spans="1:16" x14ac:dyDescent="0.25">
      <c r="A4661" t="s">
        <v>9138</v>
      </c>
      <c r="B4661" t="s">
        <v>9139</v>
      </c>
      <c r="C4661">
        <v>571</v>
      </c>
      <c r="D4661" t="s">
        <v>10</v>
      </c>
      <c r="E4661">
        <v>98</v>
      </c>
      <c r="F4661">
        <v>439</v>
      </c>
      <c r="G4661">
        <v>4725</v>
      </c>
      <c r="H4661" t="s">
        <v>11</v>
      </c>
      <c r="P4661">
        <f t="shared" si="72"/>
        <v>342</v>
      </c>
    </row>
    <row r="4662" spans="1:16" x14ac:dyDescent="0.25">
      <c r="A4662" t="s">
        <v>9140</v>
      </c>
      <c r="B4662" t="s">
        <v>9141</v>
      </c>
      <c r="C4662">
        <v>324</v>
      </c>
      <c r="D4662" t="s">
        <v>10</v>
      </c>
      <c r="E4662">
        <v>8</v>
      </c>
      <c r="F4662">
        <v>197</v>
      </c>
      <c r="G4662">
        <v>4725</v>
      </c>
      <c r="H4662" t="s">
        <v>11</v>
      </c>
      <c r="P4662">
        <f t="shared" si="72"/>
        <v>190</v>
      </c>
    </row>
    <row r="4663" spans="1:16" x14ac:dyDescent="0.25">
      <c r="A4663" t="s">
        <v>9142</v>
      </c>
      <c r="B4663" t="s">
        <v>9143</v>
      </c>
      <c r="C4663">
        <v>579</v>
      </c>
      <c r="D4663" t="s">
        <v>10</v>
      </c>
      <c r="E4663">
        <v>109</v>
      </c>
      <c r="F4663">
        <v>449</v>
      </c>
      <c r="G4663">
        <v>4725</v>
      </c>
      <c r="H4663" t="s">
        <v>11</v>
      </c>
      <c r="P4663">
        <f t="shared" ref="P4663:P4726" si="73">F4663-E4663+1</f>
        <v>341</v>
      </c>
    </row>
    <row r="4664" spans="1:16" x14ac:dyDescent="0.25">
      <c r="A4664" t="s">
        <v>9144</v>
      </c>
      <c r="B4664" t="s">
        <v>9145</v>
      </c>
      <c r="C4664">
        <v>527</v>
      </c>
      <c r="D4664" t="s">
        <v>10</v>
      </c>
      <c r="E4664">
        <v>28</v>
      </c>
      <c r="F4664">
        <v>380</v>
      </c>
      <c r="G4664">
        <v>4725</v>
      </c>
      <c r="H4664" t="s">
        <v>11</v>
      </c>
      <c r="P4664">
        <f t="shared" si="73"/>
        <v>353</v>
      </c>
    </row>
    <row r="4665" spans="1:16" x14ac:dyDescent="0.25">
      <c r="A4665" t="s">
        <v>9146</v>
      </c>
      <c r="B4665" t="s">
        <v>9147</v>
      </c>
      <c r="C4665">
        <v>107</v>
      </c>
      <c r="D4665" t="s">
        <v>10</v>
      </c>
      <c r="E4665">
        <v>1</v>
      </c>
      <c r="F4665">
        <v>107</v>
      </c>
      <c r="G4665">
        <v>4725</v>
      </c>
      <c r="H4665" t="s">
        <v>11</v>
      </c>
      <c r="P4665">
        <f t="shared" si="73"/>
        <v>107</v>
      </c>
    </row>
    <row r="4666" spans="1:16" x14ac:dyDescent="0.25">
      <c r="A4666" t="s">
        <v>9148</v>
      </c>
      <c r="B4666" t="s">
        <v>9149</v>
      </c>
      <c r="C4666">
        <v>501</v>
      </c>
      <c r="D4666" t="s">
        <v>10</v>
      </c>
      <c r="E4666">
        <v>9</v>
      </c>
      <c r="F4666">
        <v>355</v>
      </c>
      <c r="G4666">
        <v>4725</v>
      </c>
      <c r="H4666" t="s">
        <v>11</v>
      </c>
      <c r="P4666">
        <f t="shared" si="73"/>
        <v>347</v>
      </c>
    </row>
    <row r="4667" spans="1:16" x14ac:dyDescent="0.25">
      <c r="A4667" t="s">
        <v>9150</v>
      </c>
      <c r="B4667" t="s">
        <v>9151</v>
      </c>
      <c r="C4667">
        <v>531</v>
      </c>
      <c r="D4667" t="s">
        <v>10</v>
      </c>
      <c r="E4667">
        <v>55</v>
      </c>
      <c r="F4667">
        <v>400</v>
      </c>
      <c r="G4667">
        <v>4725</v>
      </c>
      <c r="H4667" t="s">
        <v>11</v>
      </c>
      <c r="P4667">
        <f t="shared" si="73"/>
        <v>346</v>
      </c>
    </row>
    <row r="4668" spans="1:16" x14ac:dyDescent="0.25">
      <c r="A4668" t="s">
        <v>9152</v>
      </c>
      <c r="B4668" t="s">
        <v>9153</v>
      </c>
      <c r="C4668">
        <v>438</v>
      </c>
      <c r="D4668" t="s">
        <v>10</v>
      </c>
      <c r="E4668">
        <v>2</v>
      </c>
      <c r="F4668">
        <v>319</v>
      </c>
      <c r="G4668">
        <v>4725</v>
      </c>
      <c r="H4668" t="s">
        <v>11</v>
      </c>
      <c r="P4668">
        <f t="shared" si="73"/>
        <v>318</v>
      </c>
    </row>
    <row r="4669" spans="1:16" x14ac:dyDescent="0.25">
      <c r="A4669" t="s">
        <v>9154</v>
      </c>
      <c r="B4669" t="s">
        <v>9155</v>
      </c>
      <c r="C4669">
        <v>541</v>
      </c>
      <c r="D4669" t="s">
        <v>10</v>
      </c>
      <c r="E4669">
        <v>1</v>
      </c>
      <c r="F4669">
        <v>327</v>
      </c>
      <c r="G4669">
        <v>4725</v>
      </c>
      <c r="H4669" t="s">
        <v>11</v>
      </c>
      <c r="P4669">
        <f t="shared" si="73"/>
        <v>327</v>
      </c>
    </row>
    <row r="4670" spans="1:16" x14ac:dyDescent="0.25">
      <c r="A4670" t="s">
        <v>9156</v>
      </c>
      <c r="B4670" t="s">
        <v>9157</v>
      </c>
      <c r="C4670">
        <v>472</v>
      </c>
      <c r="D4670" t="s">
        <v>10</v>
      </c>
      <c r="E4670">
        <v>1</v>
      </c>
      <c r="F4670">
        <v>344</v>
      </c>
      <c r="G4670">
        <v>4725</v>
      </c>
      <c r="H4670" t="s">
        <v>11</v>
      </c>
      <c r="P4670">
        <f t="shared" si="73"/>
        <v>344</v>
      </c>
    </row>
    <row r="4671" spans="1:16" x14ac:dyDescent="0.25">
      <c r="A4671" t="s">
        <v>9158</v>
      </c>
      <c r="B4671" t="s">
        <v>9159</v>
      </c>
      <c r="C4671">
        <v>501</v>
      </c>
      <c r="D4671" t="s">
        <v>10</v>
      </c>
      <c r="E4671">
        <v>2</v>
      </c>
      <c r="F4671">
        <v>373</v>
      </c>
      <c r="G4671">
        <v>4725</v>
      </c>
      <c r="H4671" t="s">
        <v>11</v>
      </c>
      <c r="P4671">
        <f t="shared" si="73"/>
        <v>372</v>
      </c>
    </row>
    <row r="4672" spans="1:16" x14ac:dyDescent="0.25">
      <c r="A4672" t="s">
        <v>9160</v>
      </c>
      <c r="B4672" t="s">
        <v>9161</v>
      </c>
      <c r="C4672">
        <v>452</v>
      </c>
      <c r="D4672" t="s">
        <v>10</v>
      </c>
      <c r="E4672">
        <v>1</v>
      </c>
      <c r="F4672">
        <v>323</v>
      </c>
      <c r="G4672">
        <v>4725</v>
      </c>
      <c r="H4672" t="s">
        <v>11</v>
      </c>
      <c r="P4672">
        <f t="shared" si="73"/>
        <v>323</v>
      </c>
    </row>
    <row r="4673" spans="1:16" x14ac:dyDescent="0.25">
      <c r="A4673" t="s">
        <v>9162</v>
      </c>
      <c r="B4673" t="s">
        <v>9163</v>
      </c>
      <c r="C4673">
        <v>478</v>
      </c>
      <c r="D4673" t="s">
        <v>10</v>
      </c>
      <c r="E4673">
        <v>4</v>
      </c>
      <c r="F4673">
        <v>341</v>
      </c>
      <c r="G4673">
        <v>4725</v>
      </c>
      <c r="H4673" t="s">
        <v>11</v>
      </c>
      <c r="P4673">
        <f t="shared" si="73"/>
        <v>338</v>
      </c>
    </row>
    <row r="4674" spans="1:16" x14ac:dyDescent="0.25">
      <c r="A4674" t="s">
        <v>9164</v>
      </c>
      <c r="B4674" t="s">
        <v>9165</v>
      </c>
      <c r="C4674">
        <v>475</v>
      </c>
      <c r="D4674" t="s">
        <v>10</v>
      </c>
      <c r="E4674">
        <v>5</v>
      </c>
      <c r="F4674">
        <v>351</v>
      </c>
      <c r="G4674">
        <v>4725</v>
      </c>
      <c r="H4674" t="s">
        <v>11</v>
      </c>
      <c r="P4674">
        <f t="shared" si="73"/>
        <v>347</v>
      </c>
    </row>
    <row r="4675" spans="1:16" x14ac:dyDescent="0.25">
      <c r="A4675" t="s">
        <v>9166</v>
      </c>
      <c r="B4675" t="s">
        <v>9167</v>
      </c>
      <c r="C4675">
        <v>500</v>
      </c>
      <c r="D4675" t="s">
        <v>10</v>
      </c>
      <c r="E4675">
        <v>2</v>
      </c>
      <c r="F4675">
        <v>373</v>
      </c>
      <c r="G4675">
        <v>4725</v>
      </c>
      <c r="H4675" t="s">
        <v>11</v>
      </c>
      <c r="P4675">
        <f t="shared" si="73"/>
        <v>372</v>
      </c>
    </row>
    <row r="4676" spans="1:16" x14ac:dyDescent="0.25">
      <c r="A4676" t="s">
        <v>9168</v>
      </c>
      <c r="B4676" t="s">
        <v>9169</v>
      </c>
      <c r="C4676">
        <v>476</v>
      </c>
      <c r="D4676" t="s">
        <v>10</v>
      </c>
      <c r="E4676">
        <v>4</v>
      </c>
      <c r="F4676">
        <v>338</v>
      </c>
      <c r="G4676">
        <v>4725</v>
      </c>
      <c r="H4676" t="s">
        <v>11</v>
      </c>
      <c r="P4676">
        <f t="shared" si="73"/>
        <v>335</v>
      </c>
    </row>
    <row r="4677" spans="1:16" x14ac:dyDescent="0.25">
      <c r="A4677" t="s">
        <v>9170</v>
      </c>
      <c r="B4677" t="s">
        <v>9171</v>
      </c>
      <c r="C4677">
        <v>472</v>
      </c>
      <c r="D4677" t="s">
        <v>10</v>
      </c>
      <c r="E4677">
        <v>2</v>
      </c>
      <c r="F4677">
        <v>341</v>
      </c>
      <c r="G4677">
        <v>4725</v>
      </c>
      <c r="H4677" t="s">
        <v>11</v>
      </c>
      <c r="P4677">
        <f t="shared" si="73"/>
        <v>340</v>
      </c>
    </row>
    <row r="4678" spans="1:16" x14ac:dyDescent="0.25">
      <c r="A4678" t="s">
        <v>9172</v>
      </c>
      <c r="B4678" t="s">
        <v>9173</v>
      </c>
      <c r="C4678">
        <v>479</v>
      </c>
      <c r="D4678" t="s">
        <v>10</v>
      </c>
      <c r="E4678">
        <v>5</v>
      </c>
      <c r="F4678">
        <v>350</v>
      </c>
      <c r="G4678">
        <v>4725</v>
      </c>
      <c r="H4678" t="s">
        <v>11</v>
      </c>
      <c r="P4678">
        <f t="shared" si="73"/>
        <v>346</v>
      </c>
    </row>
    <row r="4679" spans="1:16" x14ac:dyDescent="0.25">
      <c r="A4679" t="s">
        <v>9174</v>
      </c>
      <c r="B4679" t="s">
        <v>9175</v>
      </c>
      <c r="C4679">
        <v>510</v>
      </c>
      <c r="D4679" t="s">
        <v>10</v>
      </c>
      <c r="E4679">
        <v>19</v>
      </c>
      <c r="F4679">
        <v>365</v>
      </c>
      <c r="G4679">
        <v>4725</v>
      </c>
      <c r="H4679" t="s">
        <v>11</v>
      </c>
      <c r="P4679">
        <f t="shared" si="73"/>
        <v>347</v>
      </c>
    </row>
    <row r="4680" spans="1:16" x14ac:dyDescent="0.25">
      <c r="A4680" t="s">
        <v>9176</v>
      </c>
      <c r="B4680" t="s">
        <v>9177</v>
      </c>
      <c r="C4680">
        <v>579</v>
      </c>
      <c r="D4680" t="s">
        <v>10</v>
      </c>
      <c r="E4680">
        <v>109</v>
      </c>
      <c r="F4680">
        <v>449</v>
      </c>
      <c r="G4680">
        <v>4725</v>
      </c>
      <c r="H4680" t="s">
        <v>11</v>
      </c>
      <c r="P4680">
        <f t="shared" si="73"/>
        <v>341</v>
      </c>
    </row>
    <row r="4681" spans="1:16" x14ac:dyDescent="0.25">
      <c r="A4681" t="s">
        <v>9178</v>
      </c>
      <c r="B4681" t="s">
        <v>9179</v>
      </c>
      <c r="C4681">
        <v>498</v>
      </c>
      <c r="D4681" t="s">
        <v>10</v>
      </c>
      <c r="E4681">
        <v>7</v>
      </c>
      <c r="F4681">
        <v>353</v>
      </c>
      <c r="G4681">
        <v>4725</v>
      </c>
      <c r="H4681" t="s">
        <v>11</v>
      </c>
      <c r="P4681">
        <f t="shared" si="73"/>
        <v>347</v>
      </c>
    </row>
    <row r="4682" spans="1:16" x14ac:dyDescent="0.25">
      <c r="A4682" t="s">
        <v>9180</v>
      </c>
      <c r="B4682" t="s">
        <v>9181</v>
      </c>
      <c r="C4682">
        <v>510</v>
      </c>
      <c r="D4682" t="s">
        <v>10</v>
      </c>
      <c r="E4682">
        <v>19</v>
      </c>
      <c r="F4682">
        <v>365</v>
      </c>
      <c r="G4682">
        <v>4725</v>
      </c>
      <c r="H4682" t="s">
        <v>11</v>
      </c>
      <c r="P4682">
        <f t="shared" si="73"/>
        <v>347</v>
      </c>
    </row>
    <row r="4683" spans="1:16" x14ac:dyDescent="0.25">
      <c r="A4683" t="s">
        <v>9182</v>
      </c>
      <c r="B4683" t="s">
        <v>9183</v>
      </c>
      <c r="C4683">
        <v>526</v>
      </c>
      <c r="D4683" t="s">
        <v>10</v>
      </c>
      <c r="E4683">
        <v>32</v>
      </c>
      <c r="F4683">
        <v>379</v>
      </c>
      <c r="G4683">
        <v>4725</v>
      </c>
      <c r="H4683" t="s">
        <v>11</v>
      </c>
      <c r="P4683">
        <f t="shared" si="73"/>
        <v>348</v>
      </c>
    </row>
    <row r="4684" spans="1:16" x14ac:dyDescent="0.25">
      <c r="A4684" t="s">
        <v>9184</v>
      </c>
      <c r="B4684" t="s">
        <v>9185</v>
      </c>
      <c r="C4684">
        <v>579</v>
      </c>
      <c r="D4684" t="s">
        <v>10</v>
      </c>
      <c r="E4684">
        <v>1</v>
      </c>
      <c r="F4684">
        <v>340</v>
      </c>
      <c r="G4684">
        <v>4725</v>
      </c>
      <c r="H4684" t="s">
        <v>11</v>
      </c>
      <c r="P4684">
        <f t="shared" si="73"/>
        <v>340</v>
      </c>
    </row>
    <row r="4685" spans="1:16" x14ac:dyDescent="0.25">
      <c r="A4685" t="s">
        <v>9186</v>
      </c>
      <c r="B4685" t="s">
        <v>9187</v>
      </c>
      <c r="C4685">
        <v>483</v>
      </c>
      <c r="D4685" t="s">
        <v>10</v>
      </c>
      <c r="E4685">
        <v>3</v>
      </c>
      <c r="F4685">
        <v>349</v>
      </c>
      <c r="G4685">
        <v>4725</v>
      </c>
      <c r="H4685" t="s">
        <v>11</v>
      </c>
      <c r="P4685">
        <f t="shared" si="73"/>
        <v>347</v>
      </c>
    </row>
    <row r="4686" spans="1:16" x14ac:dyDescent="0.25">
      <c r="A4686" t="s">
        <v>9188</v>
      </c>
      <c r="B4686" t="s">
        <v>9189</v>
      </c>
      <c r="C4686">
        <v>477</v>
      </c>
      <c r="D4686" t="s">
        <v>10</v>
      </c>
      <c r="E4686">
        <v>4</v>
      </c>
      <c r="F4686">
        <v>341</v>
      </c>
      <c r="G4686">
        <v>4725</v>
      </c>
      <c r="H4686" t="s">
        <v>11</v>
      </c>
      <c r="P4686">
        <f t="shared" si="73"/>
        <v>338</v>
      </c>
    </row>
    <row r="4687" spans="1:16" x14ac:dyDescent="0.25">
      <c r="A4687" t="s">
        <v>9190</v>
      </c>
      <c r="B4687" t="s">
        <v>9191</v>
      </c>
      <c r="C4687">
        <v>273</v>
      </c>
      <c r="D4687" t="s">
        <v>10</v>
      </c>
      <c r="E4687">
        <v>1</v>
      </c>
      <c r="F4687">
        <v>273</v>
      </c>
      <c r="G4687">
        <v>4725</v>
      </c>
      <c r="H4687" t="s">
        <v>11</v>
      </c>
      <c r="P4687">
        <f t="shared" si="73"/>
        <v>273</v>
      </c>
    </row>
    <row r="4688" spans="1:16" x14ac:dyDescent="0.25">
      <c r="A4688" t="s">
        <v>9192</v>
      </c>
      <c r="B4688" t="s">
        <v>9193</v>
      </c>
      <c r="C4688">
        <v>490</v>
      </c>
      <c r="D4688" t="s">
        <v>10</v>
      </c>
      <c r="E4688">
        <v>12</v>
      </c>
      <c r="F4688">
        <v>360</v>
      </c>
      <c r="G4688">
        <v>4725</v>
      </c>
      <c r="H4688" t="s">
        <v>11</v>
      </c>
      <c r="P4688">
        <f t="shared" si="73"/>
        <v>349</v>
      </c>
    </row>
    <row r="4689" spans="1:16" x14ac:dyDescent="0.25">
      <c r="A4689" t="s">
        <v>9194</v>
      </c>
      <c r="B4689" t="s">
        <v>9195</v>
      </c>
      <c r="C4689">
        <v>584</v>
      </c>
      <c r="D4689" t="s">
        <v>10</v>
      </c>
      <c r="E4689">
        <v>1</v>
      </c>
      <c r="F4689">
        <v>343</v>
      </c>
      <c r="G4689">
        <v>4725</v>
      </c>
      <c r="H4689" t="s">
        <v>11</v>
      </c>
      <c r="P4689">
        <f t="shared" si="73"/>
        <v>343</v>
      </c>
    </row>
    <row r="4690" spans="1:16" x14ac:dyDescent="0.25">
      <c r="A4690" t="s">
        <v>9196</v>
      </c>
      <c r="B4690" t="s">
        <v>9197</v>
      </c>
      <c r="C4690">
        <v>486</v>
      </c>
      <c r="D4690" t="s">
        <v>10</v>
      </c>
      <c r="E4690">
        <v>1</v>
      </c>
      <c r="F4690">
        <v>349</v>
      </c>
      <c r="G4690">
        <v>4725</v>
      </c>
      <c r="H4690" t="s">
        <v>11</v>
      </c>
      <c r="P4690">
        <f t="shared" si="73"/>
        <v>349</v>
      </c>
    </row>
    <row r="4691" spans="1:16" x14ac:dyDescent="0.25">
      <c r="A4691" t="s">
        <v>9198</v>
      </c>
      <c r="B4691" t="s">
        <v>9199</v>
      </c>
      <c r="C4691">
        <v>481</v>
      </c>
      <c r="D4691" t="s">
        <v>10</v>
      </c>
      <c r="E4691">
        <v>5</v>
      </c>
      <c r="F4691">
        <v>351</v>
      </c>
      <c r="G4691">
        <v>4725</v>
      </c>
      <c r="H4691" t="s">
        <v>11</v>
      </c>
      <c r="P4691">
        <f t="shared" si="73"/>
        <v>347</v>
      </c>
    </row>
    <row r="4692" spans="1:16" x14ac:dyDescent="0.25">
      <c r="A4692" t="s">
        <v>9200</v>
      </c>
      <c r="B4692" t="s">
        <v>9201</v>
      </c>
      <c r="C4692">
        <v>470</v>
      </c>
      <c r="D4692" t="s">
        <v>10</v>
      </c>
      <c r="E4692">
        <v>1</v>
      </c>
      <c r="F4692">
        <v>343</v>
      </c>
      <c r="G4692">
        <v>4725</v>
      </c>
      <c r="H4692" t="s">
        <v>11</v>
      </c>
      <c r="P4692">
        <f t="shared" si="73"/>
        <v>343</v>
      </c>
    </row>
    <row r="4693" spans="1:16" x14ac:dyDescent="0.25">
      <c r="A4693" t="s">
        <v>9202</v>
      </c>
      <c r="B4693" t="s">
        <v>9203</v>
      </c>
      <c r="C4693">
        <v>476</v>
      </c>
      <c r="D4693" t="s">
        <v>10</v>
      </c>
      <c r="E4693">
        <v>1</v>
      </c>
      <c r="F4693">
        <v>341</v>
      </c>
      <c r="G4693">
        <v>4725</v>
      </c>
      <c r="H4693" t="s">
        <v>11</v>
      </c>
      <c r="P4693">
        <f t="shared" si="73"/>
        <v>341</v>
      </c>
    </row>
    <row r="4694" spans="1:16" x14ac:dyDescent="0.25">
      <c r="A4694" t="s">
        <v>9204</v>
      </c>
      <c r="B4694" t="s">
        <v>9205</v>
      </c>
      <c r="C4694">
        <v>500</v>
      </c>
      <c r="D4694" t="s">
        <v>10</v>
      </c>
      <c r="E4694">
        <v>2</v>
      </c>
      <c r="F4694">
        <v>373</v>
      </c>
      <c r="G4694">
        <v>4725</v>
      </c>
      <c r="H4694" t="s">
        <v>11</v>
      </c>
      <c r="P4694">
        <f t="shared" si="73"/>
        <v>372</v>
      </c>
    </row>
    <row r="4695" spans="1:16" x14ac:dyDescent="0.25">
      <c r="A4695" t="s">
        <v>9206</v>
      </c>
      <c r="B4695" t="s">
        <v>9207</v>
      </c>
      <c r="C4695">
        <v>473</v>
      </c>
      <c r="D4695" t="s">
        <v>10</v>
      </c>
      <c r="E4695">
        <v>1</v>
      </c>
      <c r="F4695">
        <v>342</v>
      </c>
      <c r="G4695">
        <v>4725</v>
      </c>
      <c r="H4695" t="s">
        <v>11</v>
      </c>
      <c r="P4695">
        <f t="shared" si="73"/>
        <v>342</v>
      </c>
    </row>
    <row r="4696" spans="1:16" x14ac:dyDescent="0.25">
      <c r="A4696" t="s">
        <v>9208</v>
      </c>
      <c r="B4696" t="s">
        <v>9209</v>
      </c>
      <c r="C4696">
        <v>470</v>
      </c>
      <c r="D4696" t="s">
        <v>10</v>
      </c>
      <c r="E4696">
        <v>2</v>
      </c>
      <c r="F4696">
        <v>343</v>
      </c>
      <c r="G4696">
        <v>4725</v>
      </c>
      <c r="H4696" t="s">
        <v>11</v>
      </c>
      <c r="P4696">
        <f t="shared" si="73"/>
        <v>342</v>
      </c>
    </row>
    <row r="4697" spans="1:16" x14ac:dyDescent="0.25">
      <c r="A4697" t="s">
        <v>9210</v>
      </c>
      <c r="B4697" t="s">
        <v>9211</v>
      </c>
      <c r="C4697">
        <v>514</v>
      </c>
      <c r="D4697" t="s">
        <v>10</v>
      </c>
      <c r="E4697">
        <v>15</v>
      </c>
      <c r="F4697">
        <v>367</v>
      </c>
      <c r="G4697">
        <v>4725</v>
      </c>
      <c r="H4697" t="s">
        <v>11</v>
      </c>
      <c r="P4697">
        <f t="shared" si="73"/>
        <v>353</v>
      </c>
    </row>
    <row r="4698" spans="1:16" x14ac:dyDescent="0.25">
      <c r="A4698" t="s">
        <v>9212</v>
      </c>
      <c r="B4698" t="s">
        <v>9213</v>
      </c>
      <c r="C4698">
        <v>596</v>
      </c>
      <c r="D4698" t="s">
        <v>10</v>
      </c>
      <c r="E4698">
        <v>116</v>
      </c>
      <c r="F4698">
        <v>469</v>
      </c>
      <c r="G4698">
        <v>4725</v>
      </c>
      <c r="H4698" t="s">
        <v>11</v>
      </c>
      <c r="P4698">
        <f t="shared" si="73"/>
        <v>354</v>
      </c>
    </row>
    <row r="4699" spans="1:16" x14ac:dyDescent="0.25">
      <c r="A4699" t="s">
        <v>9214</v>
      </c>
      <c r="B4699" t="s">
        <v>9215</v>
      </c>
      <c r="C4699">
        <v>567</v>
      </c>
      <c r="D4699" t="s">
        <v>10</v>
      </c>
      <c r="E4699">
        <v>98</v>
      </c>
      <c r="F4699">
        <v>435</v>
      </c>
      <c r="G4699">
        <v>4725</v>
      </c>
      <c r="H4699" t="s">
        <v>11</v>
      </c>
      <c r="P4699">
        <f t="shared" si="73"/>
        <v>338</v>
      </c>
    </row>
    <row r="4700" spans="1:16" x14ac:dyDescent="0.25">
      <c r="A4700" t="s">
        <v>9216</v>
      </c>
      <c r="B4700" t="s">
        <v>9217</v>
      </c>
      <c r="C4700">
        <v>497</v>
      </c>
      <c r="D4700" t="s">
        <v>10</v>
      </c>
      <c r="E4700">
        <v>15</v>
      </c>
      <c r="F4700">
        <v>360</v>
      </c>
      <c r="G4700">
        <v>4725</v>
      </c>
      <c r="H4700" t="s">
        <v>11</v>
      </c>
      <c r="P4700">
        <f t="shared" si="73"/>
        <v>346</v>
      </c>
    </row>
    <row r="4701" spans="1:16" x14ac:dyDescent="0.25">
      <c r="A4701" t="s">
        <v>9218</v>
      </c>
      <c r="B4701" t="s">
        <v>9219</v>
      </c>
      <c r="C4701">
        <v>492</v>
      </c>
      <c r="D4701" t="s">
        <v>10</v>
      </c>
      <c r="E4701">
        <v>15</v>
      </c>
      <c r="F4701">
        <v>342</v>
      </c>
      <c r="G4701">
        <v>4725</v>
      </c>
      <c r="H4701" t="s">
        <v>11</v>
      </c>
      <c r="P4701">
        <f t="shared" si="73"/>
        <v>328</v>
      </c>
    </row>
    <row r="4702" spans="1:16" x14ac:dyDescent="0.25">
      <c r="A4702" t="s">
        <v>9220</v>
      </c>
      <c r="B4702" t="s">
        <v>9221</v>
      </c>
      <c r="C4702">
        <v>510</v>
      </c>
      <c r="D4702" t="s">
        <v>10</v>
      </c>
      <c r="E4702">
        <v>15</v>
      </c>
      <c r="F4702">
        <v>360</v>
      </c>
      <c r="G4702">
        <v>4725</v>
      </c>
      <c r="H4702" t="s">
        <v>11</v>
      </c>
      <c r="P4702">
        <f t="shared" si="73"/>
        <v>346</v>
      </c>
    </row>
    <row r="4703" spans="1:16" x14ac:dyDescent="0.25">
      <c r="A4703" t="s">
        <v>9222</v>
      </c>
      <c r="B4703" t="s">
        <v>9223</v>
      </c>
      <c r="C4703">
        <v>710</v>
      </c>
      <c r="D4703" t="s">
        <v>10</v>
      </c>
      <c r="E4703">
        <v>233</v>
      </c>
      <c r="F4703">
        <v>329</v>
      </c>
      <c r="G4703">
        <v>4725</v>
      </c>
      <c r="H4703" t="s">
        <v>11</v>
      </c>
      <c r="P4703">
        <f t="shared" si="73"/>
        <v>97</v>
      </c>
    </row>
    <row r="4704" spans="1:16" x14ac:dyDescent="0.25">
      <c r="A4704" t="s">
        <v>9222</v>
      </c>
      <c r="B4704" t="s">
        <v>9223</v>
      </c>
      <c r="C4704">
        <v>710</v>
      </c>
      <c r="D4704" t="s">
        <v>10</v>
      </c>
      <c r="E4704">
        <v>414</v>
      </c>
      <c r="F4704">
        <v>702</v>
      </c>
      <c r="G4704">
        <v>4725</v>
      </c>
      <c r="H4704" t="s">
        <v>11</v>
      </c>
      <c r="P4704">
        <f t="shared" si="73"/>
        <v>289</v>
      </c>
    </row>
    <row r="4705" spans="1:16" x14ac:dyDescent="0.25">
      <c r="A4705" t="s">
        <v>9224</v>
      </c>
      <c r="B4705" t="s">
        <v>9225</v>
      </c>
      <c r="C4705">
        <v>510</v>
      </c>
      <c r="D4705" t="s">
        <v>10</v>
      </c>
      <c r="E4705">
        <v>19</v>
      </c>
      <c r="F4705">
        <v>365</v>
      </c>
      <c r="G4705">
        <v>4725</v>
      </c>
      <c r="H4705" t="s">
        <v>11</v>
      </c>
      <c r="P4705">
        <f t="shared" si="73"/>
        <v>347</v>
      </c>
    </row>
    <row r="4706" spans="1:16" x14ac:dyDescent="0.25">
      <c r="A4706" t="s">
        <v>9226</v>
      </c>
      <c r="B4706" t="s">
        <v>9227</v>
      </c>
      <c r="C4706">
        <v>501</v>
      </c>
      <c r="D4706" t="s">
        <v>10</v>
      </c>
      <c r="E4706">
        <v>18</v>
      </c>
      <c r="F4706">
        <v>360</v>
      </c>
      <c r="G4706">
        <v>4725</v>
      </c>
      <c r="H4706" t="s">
        <v>11</v>
      </c>
      <c r="P4706">
        <f t="shared" si="73"/>
        <v>343</v>
      </c>
    </row>
    <row r="4707" spans="1:16" x14ac:dyDescent="0.25">
      <c r="A4707" t="s">
        <v>9228</v>
      </c>
      <c r="B4707" t="s">
        <v>9229</v>
      </c>
      <c r="C4707">
        <v>474</v>
      </c>
      <c r="D4707" t="s">
        <v>10</v>
      </c>
      <c r="E4707">
        <v>2</v>
      </c>
      <c r="F4707">
        <v>369</v>
      </c>
      <c r="G4707">
        <v>4725</v>
      </c>
      <c r="H4707" t="s">
        <v>11</v>
      </c>
      <c r="P4707">
        <f t="shared" si="73"/>
        <v>368</v>
      </c>
    </row>
    <row r="4708" spans="1:16" x14ac:dyDescent="0.25">
      <c r="A4708" t="s">
        <v>9230</v>
      </c>
      <c r="B4708" t="s">
        <v>9231</v>
      </c>
      <c r="C4708">
        <v>216</v>
      </c>
      <c r="D4708" t="s">
        <v>10</v>
      </c>
      <c r="E4708">
        <v>1</v>
      </c>
      <c r="F4708">
        <v>216</v>
      </c>
      <c r="G4708">
        <v>4725</v>
      </c>
      <c r="H4708" t="s">
        <v>11</v>
      </c>
      <c r="P4708">
        <f t="shared" si="73"/>
        <v>216</v>
      </c>
    </row>
    <row r="4709" spans="1:16" x14ac:dyDescent="0.25">
      <c r="A4709" t="s">
        <v>9232</v>
      </c>
      <c r="B4709" t="s">
        <v>9233</v>
      </c>
      <c r="C4709">
        <v>216</v>
      </c>
      <c r="D4709" t="s">
        <v>10</v>
      </c>
      <c r="E4709">
        <v>1</v>
      </c>
      <c r="F4709">
        <v>216</v>
      </c>
      <c r="G4709">
        <v>4725</v>
      </c>
      <c r="H4709" t="s">
        <v>11</v>
      </c>
      <c r="P4709">
        <f t="shared" si="73"/>
        <v>216</v>
      </c>
    </row>
    <row r="4710" spans="1:16" x14ac:dyDescent="0.25">
      <c r="A4710" t="s">
        <v>9234</v>
      </c>
      <c r="B4710" t="s">
        <v>9235</v>
      </c>
      <c r="C4710">
        <v>470</v>
      </c>
      <c r="D4710" t="s">
        <v>10</v>
      </c>
      <c r="E4710">
        <v>1</v>
      </c>
      <c r="F4710">
        <v>343</v>
      </c>
      <c r="G4710">
        <v>4725</v>
      </c>
      <c r="H4710" t="s">
        <v>11</v>
      </c>
      <c r="P4710">
        <f t="shared" si="73"/>
        <v>343</v>
      </c>
    </row>
    <row r="4711" spans="1:16" x14ac:dyDescent="0.25">
      <c r="A4711" t="s">
        <v>9236</v>
      </c>
      <c r="B4711" t="s">
        <v>9237</v>
      </c>
      <c r="C4711">
        <v>482</v>
      </c>
      <c r="D4711" t="s">
        <v>10</v>
      </c>
      <c r="E4711">
        <v>5</v>
      </c>
      <c r="F4711">
        <v>345</v>
      </c>
      <c r="G4711">
        <v>4725</v>
      </c>
      <c r="H4711" t="s">
        <v>11</v>
      </c>
      <c r="P4711">
        <f t="shared" si="73"/>
        <v>341</v>
      </c>
    </row>
    <row r="4712" spans="1:16" x14ac:dyDescent="0.25">
      <c r="A4712" t="s">
        <v>9238</v>
      </c>
      <c r="B4712" t="s">
        <v>9239</v>
      </c>
      <c r="C4712">
        <v>478</v>
      </c>
      <c r="D4712" t="s">
        <v>10</v>
      </c>
      <c r="E4712">
        <v>1</v>
      </c>
      <c r="F4712">
        <v>342</v>
      </c>
      <c r="G4712">
        <v>4725</v>
      </c>
      <c r="H4712" t="s">
        <v>11</v>
      </c>
      <c r="P4712">
        <f t="shared" si="73"/>
        <v>342</v>
      </c>
    </row>
    <row r="4713" spans="1:16" x14ac:dyDescent="0.25">
      <c r="A4713" t="s">
        <v>9240</v>
      </c>
      <c r="B4713" t="s">
        <v>9241</v>
      </c>
      <c r="C4713">
        <v>527</v>
      </c>
      <c r="D4713" t="s">
        <v>10</v>
      </c>
      <c r="E4713">
        <v>28</v>
      </c>
      <c r="F4713">
        <v>380</v>
      </c>
      <c r="G4713">
        <v>4725</v>
      </c>
      <c r="H4713" t="s">
        <v>11</v>
      </c>
      <c r="P4713">
        <f t="shared" si="73"/>
        <v>353</v>
      </c>
    </row>
    <row r="4714" spans="1:16" x14ac:dyDescent="0.25">
      <c r="A4714" t="s">
        <v>9242</v>
      </c>
      <c r="B4714" t="s">
        <v>9243</v>
      </c>
      <c r="C4714">
        <v>510</v>
      </c>
      <c r="D4714" t="s">
        <v>10</v>
      </c>
      <c r="E4714">
        <v>15</v>
      </c>
      <c r="F4714">
        <v>361</v>
      </c>
      <c r="G4714">
        <v>4725</v>
      </c>
      <c r="H4714" t="s">
        <v>11</v>
      </c>
      <c r="P4714">
        <f t="shared" si="73"/>
        <v>347</v>
      </c>
    </row>
    <row r="4715" spans="1:16" x14ac:dyDescent="0.25">
      <c r="A4715" t="s">
        <v>9244</v>
      </c>
      <c r="B4715" t="s">
        <v>9245</v>
      </c>
      <c r="C4715">
        <v>142</v>
      </c>
      <c r="D4715" t="s">
        <v>10</v>
      </c>
      <c r="E4715">
        <v>1</v>
      </c>
      <c r="F4715">
        <v>115</v>
      </c>
      <c r="G4715">
        <v>4725</v>
      </c>
      <c r="H4715" t="s">
        <v>11</v>
      </c>
      <c r="P4715">
        <f t="shared" si="73"/>
        <v>115</v>
      </c>
    </row>
    <row r="4716" spans="1:16" x14ac:dyDescent="0.25">
      <c r="A4716" t="s">
        <v>9246</v>
      </c>
      <c r="B4716" t="s">
        <v>9247</v>
      </c>
      <c r="C4716">
        <v>517</v>
      </c>
      <c r="D4716" t="s">
        <v>10</v>
      </c>
      <c r="E4716">
        <v>37</v>
      </c>
      <c r="F4716">
        <v>390</v>
      </c>
      <c r="G4716">
        <v>4725</v>
      </c>
      <c r="H4716" t="s">
        <v>11</v>
      </c>
      <c r="P4716">
        <f t="shared" si="73"/>
        <v>354</v>
      </c>
    </row>
    <row r="4717" spans="1:16" x14ac:dyDescent="0.25">
      <c r="A4717" t="s">
        <v>9248</v>
      </c>
      <c r="B4717" t="s">
        <v>9249</v>
      </c>
      <c r="C4717">
        <v>478</v>
      </c>
      <c r="D4717" t="s">
        <v>10</v>
      </c>
      <c r="E4717">
        <v>8</v>
      </c>
      <c r="F4717">
        <v>350</v>
      </c>
      <c r="G4717">
        <v>4725</v>
      </c>
      <c r="H4717" t="s">
        <v>11</v>
      </c>
      <c r="P4717">
        <f t="shared" si="73"/>
        <v>343</v>
      </c>
    </row>
    <row r="4718" spans="1:16" x14ac:dyDescent="0.25">
      <c r="A4718" t="s">
        <v>9250</v>
      </c>
      <c r="B4718" t="s">
        <v>9251</v>
      </c>
      <c r="C4718">
        <v>446</v>
      </c>
      <c r="D4718" t="s">
        <v>10</v>
      </c>
      <c r="E4718">
        <v>1</v>
      </c>
      <c r="F4718">
        <v>334</v>
      </c>
      <c r="G4718">
        <v>4725</v>
      </c>
      <c r="H4718" t="s">
        <v>11</v>
      </c>
      <c r="P4718">
        <f t="shared" si="73"/>
        <v>334</v>
      </c>
    </row>
    <row r="4719" spans="1:16" x14ac:dyDescent="0.25">
      <c r="A4719" t="s">
        <v>9252</v>
      </c>
      <c r="B4719" t="s">
        <v>9253</v>
      </c>
      <c r="C4719">
        <v>744</v>
      </c>
      <c r="D4719" t="s">
        <v>10</v>
      </c>
      <c r="E4719">
        <v>1</v>
      </c>
      <c r="F4719">
        <v>328</v>
      </c>
      <c r="G4719">
        <v>4725</v>
      </c>
      <c r="H4719" t="s">
        <v>11</v>
      </c>
      <c r="P4719">
        <f t="shared" si="73"/>
        <v>328</v>
      </c>
    </row>
    <row r="4720" spans="1:16" x14ac:dyDescent="0.25">
      <c r="A4720" t="s">
        <v>9255</v>
      </c>
      <c r="B4720" t="s">
        <v>9256</v>
      </c>
      <c r="C4720">
        <v>1010</v>
      </c>
      <c r="D4720" t="s">
        <v>10</v>
      </c>
      <c r="E4720">
        <v>182</v>
      </c>
      <c r="F4720">
        <v>261</v>
      </c>
      <c r="G4720">
        <v>4725</v>
      </c>
      <c r="H4720" t="s">
        <v>11</v>
      </c>
      <c r="P4720">
        <f t="shared" si="73"/>
        <v>80</v>
      </c>
    </row>
    <row r="4721" spans="1:16" x14ac:dyDescent="0.25">
      <c r="A4721" t="s">
        <v>9255</v>
      </c>
      <c r="B4721" t="s">
        <v>9256</v>
      </c>
      <c r="C4721">
        <v>1010</v>
      </c>
      <c r="D4721" t="s">
        <v>10</v>
      </c>
      <c r="E4721">
        <v>258</v>
      </c>
      <c r="F4721">
        <v>447</v>
      </c>
      <c r="G4721">
        <v>4725</v>
      </c>
      <c r="H4721" t="s">
        <v>11</v>
      </c>
      <c r="P4721">
        <f t="shared" si="73"/>
        <v>190</v>
      </c>
    </row>
    <row r="4722" spans="1:16" x14ac:dyDescent="0.25">
      <c r="A4722" t="s">
        <v>9257</v>
      </c>
      <c r="B4722" t="s">
        <v>9258</v>
      </c>
      <c r="C4722">
        <v>642</v>
      </c>
      <c r="D4722" t="s">
        <v>10</v>
      </c>
      <c r="E4722">
        <v>135</v>
      </c>
      <c r="F4722">
        <v>390</v>
      </c>
      <c r="G4722">
        <v>4725</v>
      </c>
      <c r="H4722" t="s">
        <v>11</v>
      </c>
      <c r="P4722">
        <f t="shared" si="73"/>
        <v>256</v>
      </c>
    </row>
    <row r="4723" spans="1:16" x14ac:dyDescent="0.25">
      <c r="A4723" t="s">
        <v>9259</v>
      </c>
      <c r="B4723" t="s">
        <v>9260</v>
      </c>
      <c r="C4723">
        <v>554</v>
      </c>
      <c r="D4723" t="s">
        <v>10</v>
      </c>
      <c r="E4723">
        <v>31</v>
      </c>
      <c r="F4723">
        <v>380</v>
      </c>
      <c r="G4723">
        <v>4725</v>
      </c>
      <c r="H4723" t="s">
        <v>11</v>
      </c>
      <c r="P4723">
        <f t="shared" si="73"/>
        <v>350</v>
      </c>
    </row>
    <row r="4724" spans="1:16" x14ac:dyDescent="0.25">
      <c r="A4724" t="s">
        <v>9261</v>
      </c>
      <c r="B4724" t="s">
        <v>9262</v>
      </c>
      <c r="C4724">
        <v>571</v>
      </c>
      <c r="D4724" t="s">
        <v>10</v>
      </c>
      <c r="E4724">
        <v>77</v>
      </c>
      <c r="F4724">
        <v>324</v>
      </c>
      <c r="G4724">
        <v>4725</v>
      </c>
      <c r="H4724" t="s">
        <v>11</v>
      </c>
      <c r="P4724">
        <f t="shared" si="73"/>
        <v>248</v>
      </c>
    </row>
    <row r="4725" spans="1:16" x14ac:dyDescent="0.25">
      <c r="A4725" t="s">
        <v>9263</v>
      </c>
      <c r="B4725" t="s">
        <v>9264</v>
      </c>
      <c r="C4725">
        <v>346</v>
      </c>
      <c r="D4725" t="s">
        <v>10</v>
      </c>
      <c r="E4725">
        <v>1</v>
      </c>
      <c r="F4725">
        <v>343</v>
      </c>
      <c r="G4725">
        <v>4725</v>
      </c>
      <c r="H4725" t="s">
        <v>11</v>
      </c>
      <c r="P4725">
        <f t="shared" si="73"/>
        <v>343</v>
      </c>
    </row>
    <row r="4726" spans="1:16" x14ac:dyDescent="0.25">
      <c r="A4726" t="s">
        <v>9265</v>
      </c>
      <c r="B4726" t="s">
        <v>9266</v>
      </c>
      <c r="C4726">
        <v>85</v>
      </c>
      <c r="D4726" t="s">
        <v>10</v>
      </c>
      <c r="E4726">
        <v>14</v>
      </c>
      <c r="F4726">
        <v>85</v>
      </c>
      <c r="G4726">
        <v>4725</v>
      </c>
      <c r="H4726" t="s">
        <v>11</v>
      </c>
      <c r="P4726">
        <f t="shared" si="73"/>
        <v>72</v>
      </c>
    </row>
  </sheetData>
  <sortState ref="A2:H9606">
    <sortCondition ref="D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sqref="A1:M1"/>
    </sheetView>
  </sheetViews>
  <sheetFormatPr defaultRowHeight="15" x14ac:dyDescent="0.25"/>
  <cols>
    <col min="1" max="1" width="6" bestFit="1" customWidth="1"/>
    <col min="2" max="2" width="5" bestFit="1" customWidth="1"/>
    <col min="3" max="3" width="4.7109375" bestFit="1" customWidth="1"/>
    <col min="4" max="4" width="2" bestFit="1" customWidth="1"/>
    <col min="5" max="5" width="1.7109375" bestFit="1" customWidth="1"/>
    <col min="6" max="6" width="4" bestFit="1" customWidth="1"/>
    <col min="7" max="7" width="2" bestFit="1" customWidth="1"/>
    <col min="8" max="8" width="2.140625" bestFit="1" customWidth="1"/>
    <col min="9" max="9" width="8.7109375" bestFit="1" customWidth="1"/>
  </cols>
  <sheetData>
    <row r="1" spans="1:13" x14ac:dyDescent="0.25">
      <c r="A1" s="5" t="s">
        <v>17846</v>
      </c>
      <c r="B1" s="5"/>
      <c r="C1" s="5"/>
      <c r="D1" s="5"/>
      <c r="E1" s="5"/>
      <c r="F1" s="5"/>
      <c r="G1" s="5"/>
      <c r="H1" s="5"/>
      <c r="I1" s="5"/>
      <c r="J1" s="5"/>
      <c r="K1" s="5" t="s">
        <v>17847</v>
      </c>
      <c r="L1" s="5"/>
      <c r="M1" s="5" t="s">
        <v>17848</v>
      </c>
    </row>
    <row r="2" spans="1:13" x14ac:dyDescent="0.25">
      <c r="A2">
        <v>68.040000000000006</v>
      </c>
      <c r="B2">
        <v>6804</v>
      </c>
      <c r="C2" t="s">
        <v>17835</v>
      </c>
      <c r="D2">
        <v>1</v>
      </c>
      <c r="E2" t="s">
        <v>17836</v>
      </c>
      <c r="F2">
        <v>338</v>
      </c>
      <c r="G2">
        <v>1</v>
      </c>
      <c r="H2" t="s">
        <v>17837</v>
      </c>
      <c r="I2" t="s">
        <v>4331</v>
      </c>
      <c r="K2">
        <f>COUNTIF(H$2:H2,"E")</f>
        <v>0</v>
      </c>
      <c r="M2">
        <f>COUNTIF(H3:H$48,"B")</f>
        <v>22</v>
      </c>
    </row>
    <row r="3" spans="1:13" x14ac:dyDescent="0.25">
      <c r="A3">
        <v>68.040000000000006</v>
      </c>
      <c r="B3">
        <v>6804</v>
      </c>
      <c r="C3" t="s">
        <v>17835</v>
      </c>
      <c r="D3">
        <v>1</v>
      </c>
      <c r="E3" t="s">
        <v>17836</v>
      </c>
      <c r="F3">
        <v>338</v>
      </c>
      <c r="G3">
        <v>2</v>
      </c>
      <c r="H3" t="s">
        <v>17837</v>
      </c>
      <c r="I3" t="s">
        <v>8127</v>
      </c>
      <c r="K3">
        <f>COUNTIF(H$2:H3,"E")</f>
        <v>0</v>
      </c>
      <c r="M3">
        <f>COUNTIF(H4:H$48,"B")</f>
        <v>21</v>
      </c>
    </row>
    <row r="4" spans="1:13" x14ac:dyDescent="0.25">
      <c r="A4">
        <v>68.03</v>
      </c>
      <c r="B4">
        <v>6803</v>
      </c>
      <c r="C4" t="s">
        <v>17835</v>
      </c>
      <c r="D4">
        <v>1</v>
      </c>
      <c r="E4" t="s">
        <v>17836</v>
      </c>
      <c r="F4">
        <v>338</v>
      </c>
      <c r="G4">
        <v>2</v>
      </c>
      <c r="H4" t="s">
        <v>17837</v>
      </c>
      <c r="I4" t="s">
        <v>8995</v>
      </c>
      <c r="K4">
        <f>COUNTIF(H$2:H4,"E")</f>
        <v>0</v>
      </c>
      <c r="M4">
        <f>COUNTIF(H5:H$48,"B")</f>
        <v>20</v>
      </c>
    </row>
    <row r="5" spans="1:13" x14ac:dyDescent="0.25">
      <c r="A5">
        <v>67.92</v>
      </c>
      <c r="B5">
        <v>6792</v>
      </c>
      <c r="C5" t="s">
        <v>17835</v>
      </c>
      <c r="D5">
        <v>1</v>
      </c>
      <c r="E5" t="s">
        <v>17836</v>
      </c>
      <c r="F5">
        <v>338</v>
      </c>
      <c r="G5">
        <v>1</v>
      </c>
      <c r="H5" t="s">
        <v>17837</v>
      </c>
      <c r="I5" t="s">
        <v>17838</v>
      </c>
      <c r="K5">
        <f>COUNTIF(H$2:H5,"E")</f>
        <v>0</v>
      </c>
      <c r="M5">
        <f>COUNTIF(H6:H$48,"B")</f>
        <v>19</v>
      </c>
    </row>
    <row r="6" spans="1:13" x14ac:dyDescent="0.25">
      <c r="A6">
        <v>67.92</v>
      </c>
      <c r="B6">
        <v>6792</v>
      </c>
      <c r="C6" t="s">
        <v>17835</v>
      </c>
      <c r="D6">
        <v>1</v>
      </c>
      <c r="E6" t="s">
        <v>17836</v>
      </c>
      <c r="F6">
        <v>338</v>
      </c>
      <c r="G6">
        <v>2</v>
      </c>
      <c r="H6" t="s">
        <v>17837</v>
      </c>
      <c r="I6" t="s">
        <v>8406</v>
      </c>
      <c r="K6">
        <f>COUNTIF(H$2:H6,"E")</f>
        <v>0</v>
      </c>
      <c r="M6">
        <f>COUNTIF(H7:H$48,"B")</f>
        <v>18</v>
      </c>
    </row>
    <row r="7" spans="1:13" x14ac:dyDescent="0.25">
      <c r="A7">
        <v>67.3</v>
      </c>
      <c r="B7">
        <v>6730</v>
      </c>
      <c r="C7" t="s">
        <v>17835</v>
      </c>
      <c r="D7">
        <v>1</v>
      </c>
      <c r="E7" t="s">
        <v>17836</v>
      </c>
      <c r="F7">
        <v>338</v>
      </c>
      <c r="G7">
        <v>2</v>
      </c>
      <c r="H7" t="s">
        <v>17837</v>
      </c>
      <c r="I7" t="s">
        <v>8063</v>
      </c>
      <c r="K7">
        <f>COUNTIF(H$2:H7,"E")</f>
        <v>0</v>
      </c>
      <c r="M7">
        <f>COUNTIF(H8:H$48,"B")</f>
        <v>17</v>
      </c>
    </row>
    <row r="8" spans="1:13" x14ac:dyDescent="0.25">
      <c r="A8">
        <v>62.8</v>
      </c>
      <c r="B8">
        <v>6280</v>
      </c>
      <c r="C8" t="s">
        <v>17835</v>
      </c>
      <c r="D8">
        <v>1</v>
      </c>
      <c r="E8" t="s">
        <v>17836</v>
      </c>
      <c r="F8">
        <v>342</v>
      </c>
      <c r="G8">
        <v>2</v>
      </c>
      <c r="H8" t="s">
        <v>17837</v>
      </c>
      <c r="I8" t="s">
        <v>7931</v>
      </c>
      <c r="K8">
        <f>COUNTIF(H$2:H8,"E")</f>
        <v>0</v>
      </c>
      <c r="M8">
        <f>COUNTIF(H9:H$48,"B")</f>
        <v>16</v>
      </c>
    </row>
    <row r="9" spans="1:13" x14ac:dyDescent="0.25">
      <c r="A9">
        <v>62.32</v>
      </c>
      <c r="B9">
        <v>6232</v>
      </c>
      <c r="C9" t="s">
        <v>17835</v>
      </c>
      <c r="D9">
        <v>1</v>
      </c>
      <c r="E9" t="s">
        <v>17836</v>
      </c>
      <c r="F9">
        <v>332</v>
      </c>
      <c r="G9">
        <v>2</v>
      </c>
      <c r="H9" t="s">
        <v>17837</v>
      </c>
      <c r="I9" t="s">
        <v>8474</v>
      </c>
      <c r="K9">
        <f>COUNTIF(H$2:H9,"E")</f>
        <v>0</v>
      </c>
      <c r="M9">
        <f>COUNTIF(H10:H$48,"B")</f>
        <v>15</v>
      </c>
    </row>
    <row r="10" spans="1:13" x14ac:dyDescent="0.25">
      <c r="A10">
        <v>60.83</v>
      </c>
      <c r="B10">
        <v>6083</v>
      </c>
      <c r="C10" t="s">
        <v>17835</v>
      </c>
      <c r="D10">
        <v>1</v>
      </c>
      <c r="E10" t="s">
        <v>17836</v>
      </c>
      <c r="F10">
        <v>339</v>
      </c>
      <c r="G10">
        <v>2</v>
      </c>
      <c r="H10" t="s">
        <v>17837</v>
      </c>
      <c r="I10" t="s">
        <v>8566</v>
      </c>
      <c r="K10">
        <f>COUNTIF(H$2:H10,"E")</f>
        <v>0</v>
      </c>
      <c r="M10">
        <f>COUNTIF(H11:H$48,"B")</f>
        <v>14</v>
      </c>
    </row>
    <row r="11" spans="1:13" x14ac:dyDescent="0.25">
      <c r="A11">
        <v>60.33</v>
      </c>
      <c r="B11">
        <v>6033</v>
      </c>
      <c r="C11" t="s">
        <v>17835</v>
      </c>
      <c r="D11">
        <v>1</v>
      </c>
      <c r="E11" t="s">
        <v>17836</v>
      </c>
      <c r="F11">
        <v>365</v>
      </c>
      <c r="G11">
        <v>2</v>
      </c>
      <c r="H11" t="s">
        <v>17837</v>
      </c>
      <c r="I11" t="s">
        <v>8464</v>
      </c>
      <c r="K11">
        <f>COUNTIF(H$2:H11,"E")</f>
        <v>0</v>
      </c>
      <c r="M11">
        <f>COUNTIF(H12:H$48,"B")</f>
        <v>13</v>
      </c>
    </row>
    <row r="12" spans="1:13" x14ac:dyDescent="0.25">
      <c r="A12">
        <v>60.21</v>
      </c>
      <c r="B12">
        <v>6021</v>
      </c>
      <c r="C12" t="s">
        <v>17835</v>
      </c>
      <c r="D12">
        <v>1</v>
      </c>
      <c r="E12" t="s">
        <v>17836</v>
      </c>
      <c r="F12">
        <v>343</v>
      </c>
      <c r="G12">
        <v>2</v>
      </c>
      <c r="H12" t="s">
        <v>17839</v>
      </c>
      <c r="I12" t="s">
        <v>7889</v>
      </c>
      <c r="K12">
        <f>COUNTIF(H$2:H12,"E")</f>
        <v>1</v>
      </c>
      <c r="M12">
        <f>COUNTIF(H13:H$48,"B")</f>
        <v>13</v>
      </c>
    </row>
    <row r="13" spans="1:13" x14ac:dyDescent="0.25">
      <c r="A13">
        <v>60.13</v>
      </c>
      <c r="B13">
        <v>6013</v>
      </c>
      <c r="C13" t="s">
        <v>17835</v>
      </c>
      <c r="D13">
        <v>1</v>
      </c>
      <c r="E13" t="s">
        <v>17836</v>
      </c>
      <c r="F13">
        <v>347</v>
      </c>
      <c r="G13">
        <v>2</v>
      </c>
      <c r="H13" t="s">
        <v>17839</v>
      </c>
      <c r="I13" t="s">
        <v>143</v>
      </c>
      <c r="K13">
        <f>COUNTIF(H$2:H13,"E")</f>
        <v>2</v>
      </c>
      <c r="M13">
        <f>COUNTIF(H14:H$48,"B")</f>
        <v>13</v>
      </c>
    </row>
    <row r="14" spans="1:13" x14ac:dyDescent="0.25">
      <c r="A14">
        <v>59.91</v>
      </c>
      <c r="B14">
        <v>5991</v>
      </c>
      <c r="C14" t="s">
        <v>17835</v>
      </c>
      <c r="D14">
        <v>1</v>
      </c>
      <c r="E14" t="s">
        <v>17836</v>
      </c>
      <c r="F14">
        <v>347</v>
      </c>
      <c r="G14">
        <v>2</v>
      </c>
      <c r="H14" t="s">
        <v>17839</v>
      </c>
      <c r="I14" t="s">
        <v>17840</v>
      </c>
      <c r="K14">
        <f>COUNTIF(H$2:H14,"E")</f>
        <v>3</v>
      </c>
      <c r="M14">
        <f>COUNTIF(H15:H$48,"B")</f>
        <v>13</v>
      </c>
    </row>
    <row r="15" spans="1:13" x14ac:dyDescent="0.25">
      <c r="A15">
        <v>59.22</v>
      </c>
      <c r="B15">
        <v>5922</v>
      </c>
      <c r="C15" t="s">
        <v>17835</v>
      </c>
      <c r="D15">
        <v>1</v>
      </c>
      <c r="E15" t="s">
        <v>17836</v>
      </c>
      <c r="F15">
        <v>337</v>
      </c>
      <c r="G15">
        <v>2</v>
      </c>
      <c r="H15" t="s">
        <v>17837</v>
      </c>
      <c r="I15" t="s">
        <v>8482</v>
      </c>
      <c r="K15">
        <f>COUNTIF(H$2:H15,"E")</f>
        <v>3</v>
      </c>
      <c r="M15">
        <f>COUNTIF(H16:H$48,"B")</f>
        <v>12</v>
      </c>
    </row>
    <row r="16" spans="1:13" x14ac:dyDescent="0.25">
      <c r="A16">
        <v>59.13</v>
      </c>
      <c r="B16">
        <v>5913</v>
      </c>
      <c r="C16" t="s">
        <v>17835</v>
      </c>
      <c r="D16">
        <v>1</v>
      </c>
      <c r="E16" t="s">
        <v>17836</v>
      </c>
      <c r="F16">
        <v>339</v>
      </c>
      <c r="G16">
        <v>2</v>
      </c>
      <c r="H16" t="s">
        <v>17837</v>
      </c>
      <c r="I16" t="s">
        <v>17841</v>
      </c>
      <c r="K16">
        <f>COUNTIF(H$2:H16,"E")</f>
        <v>3</v>
      </c>
      <c r="M16">
        <f>COUNTIF(H17:H$48,"B")</f>
        <v>11</v>
      </c>
    </row>
    <row r="17" spans="1:15" x14ac:dyDescent="0.25">
      <c r="A17">
        <v>59.09</v>
      </c>
      <c r="B17">
        <v>5909</v>
      </c>
      <c r="C17" t="s">
        <v>17835</v>
      </c>
      <c r="D17">
        <v>1</v>
      </c>
      <c r="E17" t="s">
        <v>17836</v>
      </c>
      <c r="F17">
        <v>344</v>
      </c>
      <c r="G17">
        <v>1</v>
      </c>
      <c r="H17" t="s">
        <v>17837</v>
      </c>
      <c r="I17" t="s">
        <v>1477</v>
      </c>
      <c r="K17">
        <f>COUNTIF(H$2:H17,"E")</f>
        <v>3</v>
      </c>
      <c r="M17">
        <f>COUNTIF(H18:H$48,"B")</f>
        <v>10</v>
      </c>
    </row>
    <row r="18" spans="1:15" x14ac:dyDescent="0.25">
      <c r="A18">
        <v>58.51</v>
      </c>
      <c r="B18">
        <v>5851</v>
      </c>
      <c r="C18" t="s">
        <v>17835</v>
      </c>
      <c r="D18">
        <v>1</v>
      </c>
      <c r="E18" t="s">
        <v>17836</v>
      </c>
      <c r="F18">
        <v>346</v>
      </c>
      <c r="G18">
        <v>1</v>
      </c>
      <c r="H18" t="s">
        <v>17839</v>
      </c>
      <c r="I18" t="s">
        <v>1902</v>
      </c>
      <c r="K18">
        <f>COUNTIF(H$2:H18,"E")</f>
        <v>4</v>
      </c>
      <c r="M18">
        <f>COUNTIF(H19:H$48,"B")</f>
        <v>10</v>
      </c>
    </row>
    <row r="19" spans="1:15" x14ac:dyDescent="0.25">
      <c r="A19">
        <v>58.17</v>
      </c>
      <c r="B19">
        <v>5817</v>
      </c>
      <c r="C19" t="s">
        <v>17835</v>
      </c>
      <c r="D19">
        <v>1</v>
      </c>
      <c r="E19" t="s">
        <v>17836</v>
      </c>
      <c r="F19">
        <v>346</v>
      </c>
      <c r="G19">
        <v>1</v>
      </c>
      <c r="H19" t="s">
        <v>17839</v>
      </c>
      <c r="I19" t="s">
        <v>8851</v>
      </c>
      <c r="K19">
        <f>COUNTIF(H$2:H19,"E")</f>
        <v>5</v>
      </c>
      <c r="M19">
        <f>COUNTIF(H20:H$48,"B")</f>
        <v>10</v>
      </c>
    </row>
    <row r="20" spans="1:15" x14ac:dyDescent="0.25">
      <c r="A20">
        <v>57.98</v>
      </c>
      <c r="B20">
        <v>5798</v>
      </c>
      <c r="C20" t="s">
        <v>17835</v>
      </c>
      <c r="D20">
        <v>1</v>
      </c>
      <c r="E20" t="s">
        <v>17836</v>
      </c>
      <c r="F20">
        <v>339</v>
      </c>
      <c r="G20">
        <v>2</v>
      </c>
      <c r="H20" t="s">
        <v>17837</v>
      </c>
      <c r="I20" t="s">
        <v>8989</v>
      </c>
      <c r="K20">
        <f>COUNTIF(H$2:H20,"E")</f>
        <v>5</v>
      </c>
      <c r="M20">
        <f>COUNTIF(H21:H$48,"B")</f>
        <v>9</v>
      </c>
    </row>
    <row r="21" spans="1:15" x14ac:dyDescent="0.25">
      <c r="A21">
        <v>57.95</v>
      </c>
      <c r="B21">
        <v>5795</v>
      </c>
      <c r="C21" t="s">
        <v>17835</v>
      </c>
      <c r="D21">
        <v>1</v>
      </c>
      <c r="E21" t="s">
        <v>17836</v>
      </c>
      <c r="F21">
        <v>330</v>
      </c>
      <c r="G21">
        <v>1</v>
      </c>
      <c r="H21" t="s">
        <v>17837</v>
      </c>
      <c r="I21" t="s">
        <v>3687</v>
      </c>
      <c r="K21">
        <f>COUNTIF(H$2:H21,"E")</f>
        <v>5</v>
      </c>
      <c r="M21">
        <f>COUNTIF(H22:H$48,"B")</f>
        <v>8</v>
      </c>
    </row>
    <row r="22" spans="1:15" x14ac:dyDescent="0.25">
      <c r="A22">
        <v>57.59</v>
      </c>
      <c r="B22">
        <v>5759</v>
      </c>
      <c r="C22" t="s">
        <v>17835</v>
      </c>
      <c r="D22">
        <v>1</v>
      </c>
      <c r="E22" t="s">
        <v>17836</v>
      </c>
      <c r="F22">
        <v>339</v>
      </c>
      <c r="G22">
        <v>2</v>
      </c>
      <c r="H22" t="s">
        <v>17839</v>
      </c>
      <c r="I22" t="s">
        <v>480</v>
      </c>
      <c r="K22">
        <f>COUNTIF(H$2:H22,"E")</f>
        <v>6</v>
      </c>
      <c r="M22">
        <f>COUNTIF(H23:H$48,"B")</f>
        <v>8</v>
      </c>
    </row>
    <row r="23" spans="1:15" x14ac:dyDescent="0.25">
      <c r="A23">
        <v>57.55</v>
      </c>
      <c r="B23">
        <v>5755</v>
      </c>
      <c r="C23" t="s">
        <v>17835</v>
      </c>
      <c r="D23">
        <v>1</v>
      </c>
      <c r="E23" t="s">
        <v>17836</v>
      </c>
      <c r="F23">
        <v>343</v>
      </c>
      <c r="G23">
        <v>1</v>
      </c>
      <c r="H23" t="s">
        <v>17837</v>
      </c>
      <c r="I23" t="s">
        <v>8326</v>
      </c>
      <c r="K23">
        <f>COUNTIF(H$2:H23,"E")</f>
        <v>6</v>
      </c>
      <c r="M23">
        <f>COUNTIF(H24:H$48,"B")</f>
        <v>7</v>
      </c>
    </row>
    <row r="24" spans="1:15" x14ac:dyDescent="0.25">
      <c r="A24" s="4">
        <v>57.47</v>
      </c>
      <c r="B24" s="4">
        <v>5747</v>
      </c>
      <c r="C24" s="4" t="s">
        <v>17835</v>
      </c>
      <c r="D24" s="4">
        <v>1</v>
      </c>
      <c r="E24" s="4" t="s">
        <v>17836</v>
      </c>
      <c r="F24" s="4">
        <v>336</v>
      </c>
      <c r="G24" s="4">
        <v>2</v>
      </c>
      <c r="H24" s="4" t="s">
        <v>17837</v>
      </c>
      <c r="I24" s="4" t="s">
        <v>8672</v>
      </c>
      <c r="J24" s="4"/>
      <c r="K24" s="4">
        <f>COUNTIF(H$2:H24,"E")</f>
        <v>6</v>
      </c>
      <c r="L24" s="4"/>
      <c r="M24" s="4">
        <f>COUNTIF(H25:H$48,"B")</f>
        <v>6</v>
      </c>
      <c r="O24" s="5" t="s">
        <v>17860</v>
      </c>
    </row>
    <row r="25" spans="1:15" x14ac:dyDescent="0.25">
      <c r="A25">
        <v>57.32</v>
      </c>
      <c r="B25">
        <v>5732</v>
      </c>
      <c r="C25" t="s">
        <v>17835</v>
      </c>
      <c r="D25">
        <v>1</v>
      </c>
      <c r="E25" t="s">
        <v>17836</v>
      </c>
      <c r="F25">
        <v>339</v>
      </c>
      <c r="G25">
        <v>2</v>
      </c>
      <c r="H25" t="s">
        <v>17839</v>
      </c>
      <c r="I25" t="s">
        <v>17842</v>
      </c>
      <c r="K25">
        <f>COUNTIF(H$2:H25,"E")</f>
        <v>7</v>
      </c>
      <c r="M25">
        <f>COUNTIF(H26:H$48,"B")</f>
        <v>6</v>
      </c>
    </row>
    <row r="26" spans="1:15" x14ac:dyDescent="0.25">
      <c r="A26">
        <v>57.05</v>
      </c>
      <c r="B26">
        <v>5705</v>
      </c>
      <c r="C26" t="s">
        <v>17835</v>
      </c>
      <c r="D26">
        <v>1</v>
      </c>
      <c r="E26" t="s">
        <v>17836</v>
      </c>
      <c r="F26">
        <v>350</v>
      </c>
      <c r="G26">
        <v>1</v>
      </c>
      <c r="H26" t="s">
        <v>17837</v>
      </c>
      <c r="I26" t="s">
        <v>1024</v>
      </c>
      <c r="K26">
        <f>COUNTIF(H$2:H26,"E")</f>
        <v>7</v>
      </c>
      <c r="M26">
        <f>COUNTIF(H27:H$48,"B")</f>
        <v>5</v>
      </c>
    </row>
    <row r="27" spans="1:15" x14ac:dyDescent="0.25">
      <c r="A27">
        <v>56.83</v>
      </c>
      <c r="B27">
        <v>5683</v>
      </c>
      <c r="C27" t="s">
        <v>17835</v>
      </c>
      <c r="D27">
        <v>1</v>
      </c>
      <c r="E27" t="s">
        <v>17836</v>
      </c>
      <c r="F27">
        <v>339</v>
      </c>
      <c r="G27">
        <v>2</v>
      </c>
      <c r="H27" t="s">
        <v>17839</v>
      </c>
      <c r="I27" t="s">
        <v>17843</v>
      </c>
      <c r="K27">
        <f>COUNTIF(H$2:H27,"E")</f>
        <v>8</v>
      </c>
      <c r="M27">
        <f>COUNTIF(H28:H$48,"B")</f>
        <v>5</v>
      </c>
    </row>
    <row r="28" spans="1:15" x14ac:dyDescent="0.25">
      <c r="A28">
        <v>56.57</v>
      </c>
      <c r="B28">
        <v>5657</v>
      </c>
      <c r="C28" t="s">
        <v>17835</v>
      </c>
      <c r="D28">
        <v>1</v>
      </c>
      <c r="E28" t="s">
        <v>17836</v>
      </c>
      <c r="F28">
        <v>341</v>
      </c>
      <c r="G28">
        <v>2</v>
      </c>
      <c r="H28" t="s">
        <v>17839</v>
      </c>
      <c r="I28" t="s">
        <v>9183</v>
      </c>
      <c r="K28">
        <f>COUNTIF(H$2:H28,"E")</f>
        <v>9</v>
      </c>
      <c r="M28">
        <f>COUNTIF(H29:H$48,"B")</f>
        <v>5</v>
      </c>
    </row>
    <row r="29" spans="1:15" x14ac:dyDescent="0.25">
      <c r="A29">
        <v>56.24</v>
      </c>
      <c r="B29">
        <v>5624</v>
      </c>
      <c r="C29" t="s">
        <v>17835</v>
      </c>
      <c r="D29">
        <v>1</v>
      </c>
      <c r="E29" t="s">
        <v>17836</v>
      </c>
      <c r="F29">
        <v>340</v>
      </c>
      <c r="G29">
        <v>2</v>
      </c>
      <c r="H29" t="s">
        <v>17839</v>
      </c>
      <c r="I29" t="s">
        <v>9181</v>
      </c>
      <c r="K29">
        <f>COUNTIF(H$2:H29,"E")</f>
        <v>10</v>
      </c>
      <c r="M29">
        <f>COUNTIF(H30:H$48,"B")</f>
        <v>5</v>
      </c>
    </row>
    <row r="30" spans="1:15" x14ac:dyDescent="0.25">
      <c r="A30">
        <v>56.19</v>
      </c>
      <c r="B30">
        <v>5619</v>
      </c>
      <c r="C30" t="s">
        <v>17835</v>
      </c>
      <c r="D30">
        <v>1</v>
      </c>
      <c r="E30" t="s">
        <v>17836</v>
      </c>
      <c r="F30">
        <v>363</v>
      </c>
      <c r="G30">
        <v>1</v>
      </c>
      <c r="H30" t="s">
        <v>17837</v>
      </c>
      <c r="I30" t="s">
        <v>17842</v>
      </c>
      <c r="K30">
        <f>COUNTIF(H$2:H30,"E")</f>
        <v>10</v>
      </c>
      <c r="M30">
        <f>COUNTIF(H31:H$48,"B")</f>
        <v>4</v>
      </c>
    </row>
    <row r="31" spans="1:15" x14ac:dyDescent="0.25">
      <c r="A31">
        <v>55.74</v>
      </c>
      <c r="B31">
        <v>5574</v>
      </c>
      <c r="C31" t="s">
        <v>17835</v>
      </c>
      <c r="D31">
        <v>1</v>
      </c>
      <c r="E31" t="s">
        <v>17836</v>
      </c>
      <c r="F31">
        <v>353</v>
      </c>
      <c r="G31">
        <v>1</v>
      </c>
      <c r="H31" t="s">
        <v>17837</v>
      </c>
      <c r="I31" t="s">
        <v>4795</v>
      </c>
      <c r="K31">
        <f>COUNTIF(H$2:H31,"E")</f>
        <v>10</v>
      </c>
      <c r="M31">
        <f>COUNTIF(H32:H$48,"B")</f>
        <v>3</v>
      </c>
    </row>
    <row r="32" spans="1:15" x14ac:dyDescent="0.25">
      <c r="A32">
        <v>55.12</v>
      </c>
      <c r="B32">
        <v>5512</v>
      </c>
      <c r="C32" t="s">
        <v>17835</v>
      </c>
      <c r="D32">
        <v>1</v>
      </c>
      <c r="E32" t="s">
        <v>17836</v>
      </c>
      <c r="F32">
        <v>341</v>
      </c>
      <c r="G32">
        <v>2</v>
      </c>
      <c r="H32" t="s">
        <v>17839</v>
      </c>
      <c r="I32" t="s">
        <v>17844</v>
      </c>
      <c r="K32">
        <f>COUNTIF(H$2:H32,"E")</f>
        <v>11</v>
      </c>
      <c r="M32">
        <f>COUNTIF(H33:H$48,"B")</f>
        <v>3</v>
      </c>
    </row>
    <row r="33" spans="1:13" x14ac:dyDescent="0.25">
      <c r="A33">
        <v>54.89</v>
      </c>
      <c r="B33">
        <v>5489</v>
      </c>
      <c r="C33" t="s">
        <v>17835</v>
      </c>
      <c r="D33">
        <v>1</v>
      </c>
      <c r="E33" t="s">
        <v>17836</v>
      </c>
      <c r="F33">
        <v>319</v>
      </c>
      <c r="G33">
        <v>2</v>
      </c>
      <c r="H33" t="s">
        <v>17839</v>
      </c>
      <c r="I33" t="s">
        <v>7907</v>
      </c>
      <c r="K33">
        <f>COUNTIF(H$2:H33,"E")</f>
        <v>12</v>
      </c>
      <c r="M33">
        <f>COUNTIF(H34:H$48,"B")</f>
        <v>3</v>
      </c>
    </row>
    <row r="34" spans="1:13" x14ac:dyDescent="0.25">
      <c r="A34">
        <v>53.74</v>
      </c>
      <c r="B34">
        <v>5374</v>
      </c>
      <c r="C34" t="s">
        <v>17835</v>
      </c>
      <c r="D34">
        <v>1</v>
      </c>
      <c r="E34" t="s">
        <v>17836</v>
      </c>
      <c r="F34">
        <v>335</v>
      </c>
      <c r="G34">
        <v>1</v>
      </c>
      <c r="H34" t="s">
        <v>17839</v>
      </c>
      <c r="I34" t="s">
        <v>2468</v>
      </c>
      <c r="K34">
        <f>COUNTIF(H$2:H34,"E")</f>
        <v>13</v>
      </c>
      <c r="M34">
        <f>COUNTIF(H35:H$48,"B")</f>
        <v>3</v>
      </c>
    </row>
    <row r="35" spans="1:13" x14ac:dyDescent="0.25">
      <c r="A35">
        <v>52.98</v>
      </c>
      <c r="B35">
        <v>5298</v>
      </c>
      <c r="C35" t="s">
        <v>17835</v>
      </c>
      <c r="D35">
        <v>1</v>
      </c>
      <c r="E35" t="s">
        <v>17836</v>
      </c>
      <c r="F35">
        <v>339</v>
      </c>
      <c r="G35">
        <v>1</v>
      </c>
      <c r="H35" t="s">
        <v>17837</v>
      </c>
      <c r="I35" t="s">
        <v>2560</v>
      </c>
      <c r="K35">
        <f>COUNTIF(H$2:H35,"E")</f>
        <v>13</v>
      </c>
      <c r="M35">
        <f>COUNTIF(H36:H$48,"B")</f>
        <v>2</v>
      </c>
    </row>
    <row r="36" spans="1:13" x14ac:dyDescent="0.25">
      <c r="A36">
        <v>52.81</v>
      </c>
      <c r="B36">
        <v>5281</v>
      </c>
      <c r="C36" t="s">
        <v>17835</v>
      </c>
      <c r="D36">
        <v>1</v>
      </c>
      <c r="E36" t="s">
        <v>17836</v>
      </c>
      <c r="F36">
        <v>350</v>
      </c>
      <c r="G36">
        <v>1</v>
      </c>
      <c r="H36" t="s">
        <v>17837</v>
      </c>
      <c r="I36" t="s">
        <v>6658</v>
      </c>
      <c r="K36">
        <f>COUNTIF(H$2:H36,"E")</f>
        <v>13</v>
      </c>
      <c r="M36">
        <f>COUNTIF(H37:H$48,"B")</f>
        <v>1</v>
      </c>
    </row>
    <row r="37" spans="1:13" x14ac:dyDescent="0.25">
      <c r="A37">
        <v>52.16</v>
      </c>
      <c r="B37">
        <v>5216</v>
      </c>
      <c r="C37" t="s">
        <v>17835</v>
      </c>
      <c r="D37">
        <v>1</v>
      </c>
      <c r="E37" t="s">
        <v>17836</v>
      </c>
      <c r="F37">
        <v>349</v>
      </c>
      <c r="G37">
        <v>1</v>
      </c>
      <c r="H37" t="s">
        <v>17837</v>
      </c>
      <c r="I37" t="s">
        <v>6356</v>
      </c>
      <c r="K37">
        <f>COUNTIF(H$2:H37,"E")</f>
        <v>13</v>
      </c>
      <c r="M37">
        <f>COUNTIF(H38:H$48,"B")</f>
        <v>0</v>
      </c>
    </row>
    <row r="38" spans="1:13" x14ac:dyDescent="0.25">
      <c r="A38">
        <v>47.69</v>
      </c>
      <c r="B38">
        <v>4769</v>
      </c>
      <c r="C38" t="s">
        <v>17835</v>
      </c>
      <c r="D38">
        <v>1</v>
      </c>
      <c r="E38" t="s">
        <v>17836</v>
      </c>
      <c r="F38">
        <v>324</v>
      </c>
      <c r="G38">
        <v>1</v>
      </c>
      <c r="H38" t="s">
        <v>17839</v>
      </c>
      <c r="I38" t="s">
        <v>17842</v>
      </c>
      <c r="K38">
        <f>COUNTIF(H$2:H38,"E")</f>
        <v>14</v>
      </c>
      <c r="M38">
        <f>COUNTIF(H39:H$48,"B")</f>
        <v>0</v>
      </c>
    </row>
    <row r="39" spans="1:13" x14ac:dyDescent="0.25">
      <c r="A39">
        <v>44.85</v>
      </c>
      <c r="B39">
        <v>4485</v>
      </c>
      <c r="C39" t="s">
        <v>17835</v>
      </c>
      <c r="D39">
        <v>1</v>
      </c>
      <c r="E39" t="s">
        <v>17836</v>
      </c>
      <c r="F39">
        <v>347</v>
      </c>
      <c r="G39">
        <v>2</v>
      </c>
      <c r="H39" t="s">
        <v>17839</v>
      </c>
      <c r="I39" t="s">
        <v>17845</v>
      </c>
      <c r="K39">
        <f>COUNTIF(H$2:H39,"E")</f>
        <v>15</v>
      </c>
      <c r="M39">
        <f>COUNTIF(H40:H$48,"B")</f>
        <v>0</v>
      </c>
    </row>
    <row r="40" spans="1:13" x14ac:dyDescent="0.25">
      <c r="A40">
        <v>37.99</v>
      </c>
      <c r="B40">
        <v>3799</v>
      </c>
      <c r="C40" t="s">
        <v>17835</v>
      </c>
      <c r="D40">
        <v>1</v>
      </c>
      <c r="E40" t="s">
        <v>17836</v>
      </c>
      <c r="F40">
        <v>345</v>
      </c>
      <c r="G40">
        <v>1</v>
      </c>
      <c r="H40" t="s">
        <v>17839</v>
      </c>
      <c r="I40" t="s">
        <v>8348</v>
      </c>
      <c r="K40">
        <f>COUNTIF(H$2:H40,"E")</f>
        <v>16</v>
      </c>
      <c r="M40">
        <f>COUNTIF(H41:H$48,"B")</f>
        <v>0</v>
      </c>
    </row>
    <row r="41" spans="1:13" x14ac:dyDescent="0.25">
      <c r="A41">
        <v>37.18</v>
      </c>
      <c r="B41">
        <v>3718</v>
      </c>
      <c r="C41" t="s">
        <v>17835</v>
      </c>
      <c r="D41">
        <v>1</v>
      </c>
      <c r="E41" t="s">
        <v>17836</v>
      </c>
      <c r="F41">
        <v>345</v>
      </c>
      <c r="G41">
        <v>1</v>
      </c>
      <c r="H41" t="s">
        <v>17839</v>
      </c>
      <c r="I41" t="s">
        <v>544</v>
      </c>
      <c r="K41">
        <f>COUNTIF(H$2:H41,"E")</f>
        <v>17</v>
      </c>
      <c r="M41">
        <f>COUNTIF(H42:H$48,"B")</f>
        <v>0</v>
      </c>
    </row>
    <row r="42" spans="1:13" x14ac:dyDescent="0.25">
      <c r="A42">
        <v>36.119999999999997</v>
      </c>
      <c r="B42">
        <v>3612</v>
      </c>
      <c r="C42" t="s">
        <v>17835</v>
      </c>
      <c r="D42">
        <v>1</v>
      </c>
      <c r="E42" t="s">
        <v>17836</v>
      </c>
      <c r="F42">
        <v>216</v>
      </c>
      <c r="G42">
        <v>1</v>
      </c>
      <c r="H42" t="s">
        <v>17839</v>
      </c>
      <c r="I42" t="s">
        <v>5783</v>
      </c>
      <c r="K42">
        <f>COUNTIF(H$2:H42,"E")</f>
        <v>18</v>
      </c>
      <c r="M42">
        <f>COUNTIF(H43:H$48,"B")</f>
        <v>0</v>
      </c>
    </row>
    <row r="43" spans="1:13" x14ac:dyDescent="0.25">
      <c r="A43">
        <v>35.39</v>
      </c>
      <c r="B43">
        <v>3539</v>
      </c>
      <c r="C43" t="s">
        <v>17835</v>
      </c>
      <c r="D43">
        <v>1</v>
      </c>
      <c r="E43" t="s">
        <v>17836</v>
      </c>
      <c r="F43">
        <v>238</v>
      </c>
      <c r="G43">
        <v>1</v>
      </c>
      <c r="H43" t="s">
        <v>17839</v>
      </c>
      <c r="I43" t="s">
        <v>2226</v>
      </c>
      <c r="K43">
        <f>COUNTIF(H$2:H43,"E")</f>
        <v>19</v>
      </c>
      <c r="M43">
        <f>COUNTIF(H44:H$48,"B")</f>
        <v>0</v>
      </c>
    </row>
    <row r="44" spans="1:13" x14ac:dyDescent="0.25">
      <c r="A44">
        <v>32.72</v>
      </c>
      <c r="B44">
        <v>3272</v>
      </c>
      <c r="C44" t="s">
        <v>17835</v>
      </c>
      <c r="D44">
        <v>1</v>
      </c>
      <c r="E44" t="s">
        <v>17836</v>
      </c>
      <c r="F44">
        <v>347</v>
      </c>
      <c r="G44">
        <v>2</v>
      </c>
      <c r="H44" t="s">
        <v>17839</v>
      </c>
      <c r="I44" t="s">
        <v>9247</v>
      </c>
      <c r="K44">
        <f>COUNTIF(H$2:H44,"E")</f>
        <v>20</v>
      </c>
      <c r="M44">
        <f>COUNTIF(H45:H$48,"B")</f>
        <v>0</v>
      </c>
    </row>
    <row r="45" spans="1:13" x14ac:dyDescent="0.25">
      <c r="A45">
        <v>31.83</v>
      </c>
      <c r="B45">
        <v>3183</v>
      </c>
      <c r="C45" t="s">
        <v>17835</v>
      </c>
      <c r="D45">
        <v>1</v>
      </c>
      <c r="E45" t="s">
        <v>17836</v>
      </c>
      <c r="F45">
        <v>228</v>
      </c>
      <c r="G45">
        <v>1</v>
      </c>
      <c r="H45" t="s">
        <v>17839</v>
      </c>
      <c r="I45" t="s">
        <v>8821</v>
      </c>
      <c r="K45">
        <f>COUNTIF(H$2:H45,"E")</f>
        <v>21</v>
      </c>
      <c r="M45">
        <f>COUNTIF(H46:H$48,"B")</f>
        <v>0</v>
      </c>
    </row>
    <row r="46" spans="1:13" x14ac:dyDescent="0.25">
      <c r="A46">
        <v>27.79</v>
      </c>
      <c r="B46">
        <v>2779</v>
      </c>
      <c r="C46" t="s">
        <v>17835</v>
      </c>
      <c r="D46">
        <v>1</v>
      </c>
      <c r="E46" t="s">
        <v>17836</v>
      </c>
      <c r="F46">
        <v>233</v>
      </c>
      <c r="G46">
        <v>1</v>
      </c>
      <c r="H46" t="s">
        <v>17839</v>
      </c>
      <c r="I46" t="s">
        <v>2476</v>
      </c>
      <c r="K46">
        <f>COUNTIF(H$2:H46,"E")</f>
        <v>22</v>
      </c>
      <c r="M46">
        <f>COUNTIF(H47:H$48,"B")</f>
        <v>0</v>
      </c>
    </row>
    <row r="47" spans="1:13" x14ac:dyDescent="0.25">
      <c r="A47">
        <v>25.44</v>
      </c>
      <c r="B47">
        <v>2544</v>
      </c>
      <c r="C47" t="s">
        <v>17835</v>
      </c>
      <c r="D47">
        <v>1</v>
      </c>
      <c r="E47" t="s">
        <v>17836</v>
      </c>
      <c r="F47">
        <v>261</v>
      </c>
      <c r="G47">
        <v>1</v>
      </c>
      <c r="H47" t="s">
        <v>17839</v>
      </c>
      <c r="I47" t="s">
        <v>8616</v>
      </c>
      <c r="K47">
        <f>COUNTIF(H$2:H47,"E")</f>
        <v>23</v>
      </c>
      <c r="M47">
        <f>COUNTIF(H48:H$48,"B")</f>
        <v>0</v>
      </c>
    </row>
    <row r="48" spans="1:13" x14ac:dyDescent="0.25">
      <c r="A48">
        <v>18.62</v>
      </c>
      <c r="B48">
        <v>1862</v>
      </c>
      <c r="C48" t="s">
        <v>17835</v>
      </c>
      <c r="D48">
        <v>1</v>
      </c>
      <c r="E48" t="s">
        <v>17836</v>
      </c>
      <c r="F48">
        <v>312</v>
      </c>
      <c r="G48">
        <v>1</v>
      </c>
      <c r="H48" t="s">
        <v>17839</v>
      </c>
      <c r="I48" t="s">
        <v>3295</v>
      </c>
      <c r="K48">
        <f>COUNTIF(H$2:H48,"E")</f>
        <v>24</v>
      </c>
      <c r="M48">
        <f>COUNTIF(H$48:H49,"B")</f>
        <v>0</v>
      </c>
    </row>
  </sheetData>
  <sortState ref="A1:G47">
    <sortCondition descending="1" ref="A1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sqref="A1:M1"/>
    </sheetView>
  </sheetViews>
  <sheetFormatPr defaultRowHeight="15" x14ac:dyDescent="0.25"/>
  <cols>
    <col min="1" max="1" width="6" bestFit="1" customWidth="1"/>
    <col min="2" max="2" width="5" bestFit="1" customWidth="1"/>
    <col min="3" max="3" width="4.7109375" bestFit="1" customWidth="1"/>
    <col min="4" max="4" width="2" bestFit="1" customWidth="1"/>
    <col min="5" max="5" width="1.7109375" bestFit="1" customWidth="1"/>
    <col min="6" max="6" width="4" bestFit="1" customWidth="1"/>
    <col min="7" max="7" width="2" bestFit="1" customWidth="1"/>
    <col min="8" max="8" width="2.140625" bestFit="1" customWidth="1"/>
    <col min="9" max="9" width="8.7109375" bestFit="1" customWidth="1"/>
  </cols>
  <sheetData>
    <row r="1" spans="1:13" x14ac:dyDescent="0.25">
      <c r="A1" s="5" t="s">
        <v>17846</v>
      </c>
      <c r="B1" s="5"/>
      <c r="C1" s="5"/>
      <c r="D1" s="5"/>
      <c r="E1" s="5"/>
      <c r="F1" s="5"/>
      <c r="G1" s="5"/>
      <c r="H1" s="5"/>
      <c r="I1" s="5"/>
      <c r="J1" s="5"/>
      <c r="K1" s="5" t="s">
        <v>17847</v>
      </c>
      <c r="L1" s="5"/>
      <c r="M1" s="5" t="s">
        <v>17848</v>
      </c>
    </row>
    <row r="2" spans="1:13" x14ac:dyDescent="0.25">
      <c r="A2">
        <v>78.55</v>
      </c>
      <c r="B2">
        <v>7855</v>
      </c>
      <c r="C2" t="s">
        <v>17835</v>
      </c>
      <c r="D2">
        <v>1</v>
      </c>
      <c r="E2" t="s">
        <v>17836</v>
      </c>
      <c r="F2">
        <v>347</v>
      </c>
      <c r="G2">
        <v>2</v>
      </c>
      <c r="H2" t="s">
        <v>17839</v>
      </c>
      <c r="I2" t="s">
        <v>143</v>
      </c>
      <c r="K2">
        <f>COUNTIF(H$2:H2,"B")</f>
        <v>0</v>
      </c>
      <c r="M2">
        <f>COUNTIF(H3:H$48,"E")</f>
        <v>23</v>
      </c>
    </row>
    <row r="3" spans="1:13" x14ac:dyDescent="0.25">
      <c r="A3">
        <v>78.239999999999995</v>
      </c>
      <c r="B3">
        <v>7824</v>
      </c>
      <c r="C3" t="s">
        <v>17835</v>
      </c>
      <c r="D3">
        <v>1</v>
      </c>
      <c r="E3" t="s">
        <v>17836</v>
      </c>
      <c r="F3">
        <v>347</v>
      </c>
      <c r="G3">
        <v>2</v>
      </c>
      <c r="H3" t="s">
        <v>17839</v>
      </c>
      <c r="I3" t="s">
        <v>17840</v>
      </c>
      <c r="K3">
        <f>COUNTIF(H$2:H3,"B")</f>
        <v>0</v>
      </c>
      <c r="M3">
        <f>COUNTIF(H4:H$48,"E")</f>
        <v>22</v>
      </c>
    </row>
    <row r="4" spans="1:13" x14ac:dyDescent="0.25">
      <c r="A4">
        <v>77.64</v>
      </c>
      <c r="B4">
        <v>7764</v>
      </c>
      <c r="C4" t="s">
        <v>17835</v>
      </c>
      <c r="D4">
        <v>1</v>
      </c>
      <c r="E4" t="s">
        <v>17836</v>
      </c>
      <c r="F4">
        <v>343</v>
      </c>
      <c r="G4">
        <v>2</v>
      </c>
      <c r="H4" t="s">
        <v>17839</v>
      </c>
      <c r="I4" t="s">
        <v>7889</v>
      </c>
      <c r="K4">
        <f>COUNTIF(H$2:H4,"B")</f>
        <v>0</v>
      </c>
      <c r="M4">
        <f>COUNTIF(H5:H$48,"E")</f>
        <v>21</v>
      </c>
    </row>
    <row r="5" spans="1:13" x14ac:dyDescent="0.25">
      <c r="A5">
        <v>76.63</v>
      </c>
      <c r="B5">
        <v>7663</v>
      </c>
      <c r="C5" t="s">
        <v>17835</v>
      </c>
      <c r="D5">
        <v>1</v>
      </c>
      <c r="E5" t="s">
        <v>17836</v>
      </c>
      <c r="F5">
        <v>346</v>
      </c>
      <c r="G5">
        <v>1</v>
      </c>
      <c r="H5" t="s">
        <v>17839</v>
      </c>
      <c r="I5" t="s">
        <v>8851</v>
      </c>
      <c r="K5">
        <f>COUNTIF(H$2:H5,"B")</f>
        <v>0</v>
      </c>
      <c r="M5">
        <f>COUNTIF(H6:H$48,"E")</f>
        <v>20</v>
      </c>
    </row>
    <row r="6" spans="1:13" x14ac:dyDescent="0.25">
      <c r="A6">
        <v>75.37</v>
      </c>
      <c r="B6">
        <v>7537</v>
      </c>
      <c r="C6" t="s">
        <v>17835</v>
      </c>
      <c r="D6">
        <v>1</v>
      </c>
      <c r="E6" t="s">
        <v>17836</v>
      </c>
      <c r="F6">
        <v>346</v>
      </c>
      <c r="G6">
        <v>1</v>
      </c>
      <c r="H6" t="s">
        <v>17839</v>
      </c>
      <c r="I6" t="s">
        <v>1902</v>
      </c>
      <c r="K6">
        <f>COUNTIF(H$2:H6,"B")</f>
        <v>0</v>
      </c>
      <c r="M6">
        <f>COUNTIF(H7:H$48,"E")</f>
        <v>19</v>
      </c>
    </row>
    <row r="7" spans="1:13" x14ac:dyDescent="0.25">
      <c r="A7">
        <v>74.709999999999994</v>
      </c>
      <c r="B7">
        <v>7471</v>
      </c>
      <c r="C7" t="s">
        <v>17835</v>
      </c>
      <c r="D7">
        <v>1</v>
      </c>
      <c r="E7" t="s">
        <v>17836</v>
      </c>
      <c r="F7">
        <v>341</v>
      </c>
      <c r="G7">
        <v>2</v>
      </c>
      <c r="H7" t="s">
        <v>17839</v>
      </c>
      <c r="I7" t="s">
        <v>9183</v>
      </c>
      <c r="K7">
        <f>COUNTIF(H$2:H7,"B")</f>
        <v>0</v>
      </c>
      <c r="M7">
        <f>COUNTIF(H8:H$48,"E")</f>
        <v>18</v>
      </c>
    </row>
    <row r="8" spans="1:13" x14ac:dyDescent="0.25">
      <c r="A8">
        <v>71.97</v>
      </c>
      <c r="B8">
        <v>7197</v>
      </c>
      <c r="C8" t="s">
        <v>17835</v>
      </c>
      <c r="D8">
        <v>1</v>
      </c>
      <c r="E8" t="s">
        <v>17836</v>
      </c>
      <c r="F8">
        <v>339</v>
      </c>
      <c r="G8">
        <v>2</v>
      </c>
      <c r="H8" t="s">
        <v>17839</v>
      </c>
      <c r="I8" t="s">
        <v>480</v>
      </c>
      <c r="K8">
        <f>COUNTIF(H$2:H8,"B")</f>
        <v>0</v>
      </c>
      <c r="M8">
        <f>COUNTIF(H9:H$48,"E")</f>
        <v>17</v>
      </c>
    </row>
    <row r="9" spans="1:13" x14ac:dyDescent="0.25">
      <c r="A9">
        <v>71.86</v>
      </c>
      <c r="B9">
        <v>7186</v>
      </c>
      <c r="C9" t="s">
        <v>17835</v>
      </c>
      <c r="D9">
        <v>1</v>
      </c>
      <c r="E9" t="s">
        <v>17836</v>
      </c>
      <c r="F9">
        <v>339</v>
      </c>
      <c r="G9">
        <v>2</v>
      </c>
      <c r="H9" t="s">
        <v>17839</v>
      </c>
      <c r="I9" t="s">
        <v>17843</v>
      </c>
      <c r="K9">
        <f>COUNTIF(H$2:H9,"B")</f>
        <v>0</v>
      </c>
      <c r="M9">
        <f>COUNTIF(H10:H$48,"E")</f>
        <v>16</v>
      </c>
    </row>
    <row r="10" spans="1:13" x14ac:dyDescent="0.25">
      <c r="A10">
        <v>71.73</v>
      </c>
      <c r="B10">
        <v>7173</v>
      </c>
      <c r="C10" t="s">
        <v>17835</v>
      </c>
      <c r="D10">
        <v>1</v>
      </c>
      <c r="E10" t="s">
        <v>17836</v>
      </c>
      <c r="F10">
        <v>340</v>
      </c>
      <c r="G10">
        <v>2</v>
      </c>
      <c r="H10" t="s">
        <v>17839</v>
      </c>
      <c r="I10" t="s">
        <v>9181</v>
      </c>
      <c r="K10">
        <f>COUNTIF(H$2:H10,"B")</f>
        <v>0</v>
      </c>
      <c r="M10">
        <f>COUNTIF(H11:H$48,"E")</f>
        <v>15</v>
      </c>
    </row>
    <row r="11" spans="1:13" x14ac:dyDescent="0.25">
      <c r="A11">
        <v>70.58</v>
      </c>
      <c r="B11">
        <v>7058</v>
      </c>
      <c r="C11" t="s">
        <v>17835</v>
      </c>
      <c r="D11">
        <v>1</v>
      </c>
      <c r="E11" t="s">
        <v>17836</v>
      </c>
      <c r="F11">
        <v>341</v>
      </c>
      <c r="G11">
        <v>2</v>
      </c>
      <c r="H11" t="s">
        <v>17839</v>
      </c>
      <c r="I11" t="s">
        <v>17844</v>
      </c>
      <c r="K11">
        <f>COUNTIF(H$2:H11,"B")</f>
        <v>0</v>
      </c>
      <c r="M11">
        <f>COUNTIF(H12:H$48,"E")</f>
        <v>14</v>
      </c>
    </row>
    <row r="12" spans="1:13" x14ac:dyDescent="0.25">
      <c r="A12">
        <v>70.510000000000005</v>
      </c>
      <c r="B12">
        <v>7051</v>
      </c>
      <c r="C12" t="s">
        <v>17835</v>
      </c>
      <c r="D12">
        <v>1</v>
      </c>
      <c r="E12" t="s">
        <v>17836</v>
      </c>
      <c r="F12">
        <v>339</v>
      </c>
      <c r="G12">
        <v>2</v>
      </c>
      <c r="H12" t="s">
        <v>17839</v>
      </c>
      <c r="I12" t="s">
        <v>17842</v>
      </c>
      <c r="K12">
        <f>COUNTIF(H$2:H12,"B")</f>
        <v>0</v>
      </c>
      <c r="M12">
        <f>COUNTIF(H13:H$48,"E")</f>
        <v>13</v>
      </c>
    </row>
    <row r="13" spans="1:13" x14ac:dyDescent="0.25">
      <c r="A13">
        <v>68.53</v>
      </c>
      <c r="B13">
        <v>6853</v>
      </c>
      <c r="C13" t="s">
        <v>17835</v>
      </c>
      <c r="D13">
        <v>1</v>
      </c>
      <c r="E13" t="s">
        <v>17836</v>
      </c>
      <c r="F13">
        <v>338</v>
      </c>
      <c r="G13">
        <v>2</v>
      </c>
      <c r="H13" t="s">
        <v>17837</v>
      </c>
      <c r="I13" t="s">
        <v>8995</v>
      </c>
      <c r="K13">
        <f>COUNTIF(H$2:H13,"B")</f>
        <v>1</v>
      </c>
      <c r="M13">
        <f>COUNTIF(H14:H$48,"E")</f>
        <v>13</v>
      </c>
    </row>
    <row r="14" spans="1:13" x14ac:dyDescent="0.25">
      <c r="A14">
        <v>68.430000000000007</v>
      </c>
      <c r="B14">
        <v>6843</v>
      </c>
      <c r="C14" t="s">
        <v>17835</v>
      </c>
      <c r="D14">
        <v>1</v>
      </c>
      <c r="E14" t="s">
        <v>17836</v>
      </c>
      <c r="F14">
        <v>319</v>
      </c>
      <c r="G14">
        <v>2</v>
      </c>
      <c r="H14" t="s">
        <v>17839</v>
      </c>
      <c r="I14" t="s">
        <v>7907</v>
      </c>
      <c r="K14">
        <f>COUNTIF(H$2:H14,"B")</f>
        <v>1</v>
      </c>
      <c r="M14">
        <f>COUNTIF(H15:H$48,"E")</f>
        <v>12</v>
      </c>
    </row>
    <row r="15" spans="1:13" x14ac:dyDescent="0.25">
      <c r="A15">
        <v>67.900000000000006</v>
      </c>
      <c r="B15">
        <v>6790</v>
      </c>
      <c r="C15" t="s">
        <v>17835</v>
      </c>
      <c r="D15">
        <v>1</v>
      </c>
      <c r="E15" t="s">
        <v>17836</v>
      </c>
      <c r="F15">
        <v>338</v>
      </c>
      <c r="G15">
        <v>1</v>
      </c>
      <c r="H15" t="s">
        <v>17837</v>
      </c>
      <c r="I15" t="s">
        <v>17838</v>
      </c>
      <c r="K15">
        <f>COUNTIF(H$2:H15,"B")</f>
        <v>2</v>
      </c>
      <c r="M15">
        <f>COUNTIF(H16:H$48,"E")</f>
        <v>12</v>
      </c>
    </row>
    <row r="16" spans="1:13" x14ac:dyDescent="0.25">
      <c r="A16">
        <v>67.900000000000006</v>
      </c>
      <c r="B16">
        <v>6790</v>
      </c>
      <c r="C16" t="s">
        <v>17835</v>
      </c>
      <c r="D16">
        <v>1</v>
      </c>
      <c r="E16" t="s">
        <v>17836</v>
      </c>
      <c r="F16">
        <v>338</v>
      </c>
      <c r="G16">
        <v>2</v>
      </c>
      <c r="H16" t="s">
        <v>17837</v>
      </c>
      <c r="I16" t="s">
        <v>8406</v>
      </c>
      <c r="K16">
        <f>COUNTIF(H$2:H16,"B")</f>
        <v>3</v>
      </c>
      <c r="M16">
        <f>COUNTIF(H17:H$48,"E")</f>
        <v>12</v>
      </c>
    </row>
    <row r="17" spans="1:15" x14ac:dyDescent="0.25">
      <c r="A17">
        <v>67.58</v>
      </c>
      <c r="B17">
        <v>6758</v>
      </c>
      <c r="C17" t="s">
        <v>17835</v>
      </c>
      <c r="D17">
        <v>1</v>
      </c>
      <c r="E17" t="s">
        <v>17836</v>
      </c>
      <c r="F17">
        <v>338</v>
      </c>
      <c r="G17">
        <v>1</v>
      </c>
      <c r="H17" t="s">
        <v>17837</v>
      </c>
      <c r="I17" t="s">
        <v>4331</v>
      </c>
      <c r="K17">
        <f>COUNTIF(H$2:H17,"B")</f>
        <v>4</v>
      </c>
      <c r="M17">
        <f>COUNTIF(H18:H$48,"E")</f>
        <v>12</v>
      </c>
    </row>
    <row r="18" spans="1:15" x14ac:dyDescent="0.25">
      <c r="A18">
        <v>67.58</v>
      </c>
      <c r="B18">
        <v>6758</v>
      </c>
      <c r="C18" t="s">
        <v>17835</v>
      </c>
      <c r="D18">
        <v>1</v>
      </c>
      <c r="E18" t="s">
        <v>17836</v>
      </c>
      <c r="F18">
        <v>338</v>
      </c>
      <c r="G18">
        <v>2</v>
      </c>
      <c r="H18" t="s">
        <v>17837</v>
      </c>
      <c r="I18" t="s">
        <v>8127</v>
      </c>
      <c r="K18">
        <f>COUNTIF(H$2:H18,"B")</f>
        <v>5</v>
      </c>
      <c r="M18">
        <f>COUNTIF(H19:H$48,"E")</f>
        <v>12</v>
      </c>
    </row>
    <row r="19" spans="1:15" x14ac:dyDescent="0.25">
      <c r="A19">
        <v>65.66</v>
      </c>
      <c r="B19">
        <v>6566</v>
      </c>
      <c r="C19" t="s">
        <v>17835</v>
      </c>
      <c r="D19">
        <v>1</v>
      </c>
      <c r="E19" t="s">
        <v>17836</v>
      </c>
      <c r="F19">
        <v>338</v>
      </c>
      <c r="G19">
        <v>2</v>
      </c>
      <c r="H19" t="s">
        <v>17837</v>
      </c>
      <c r="I19" t="s">
        <v>8063</v>
      </c>
      <c r="K19">
        <f>COUNTIF(H$2:H19,"B")</f>
        <v>6</v>
      </c>
      <c r="M19">
        <f>COUNTIF(H20:H$48,"E")</f>
        <v>12</v>
      </c>
    </row>
    <row r="20" spans="1:15" x14ac:dyDescent="0.25">
      <c r="A20">
        <v>64.459999999999994</v>
      </c>
      <c r="B20">
        <v>6446</v>
      </c>
      <c r="C20" t="s">
        <v>17835</v>
      </c>
      <c r="D20">
        <v>1</v>
      </c>
      <c r="E20" t="s">
        <v>17836</v>
      </c>
      <c r="F20">
        <v>335</v>
      </c>
      <c r="G20">
        <v>1</v>
      </c>
      <c r="H20" t="s">
        <v>17839</v>
      </c>
      <c r="I20" t="s">
        <v>2468</v>
      </c>
      <c r="K20">
        <f>COUNTIF(H$2:H20,"B")</f>
        <v>6</v>
      </c>
      <c r="M20">
        <f>COUNTIF(H21:H$48,"E")</f>
        <v>11</v>
      </c>
    </row>
    <row r="21" spans="1:15" x14ac:dyDescent="0.25">
      <c r="A21">
        <v>63.65</v>
      </c>
      <c r="B21">
        <v>6365</v>
      </c>
      <c r="C21" t="s">
        <v>17835</v>
      </c>
      <c r="D21">
        <v>1</v>
      </c>
      <c r="E21" t="s">
        <v>17836</v>
      </c>
      <c r="F21">
        <v>345</v>
      </c>
      <c r="G21">
        <v>1</v>
      </c>
      <c r="H21" t="s">
        <v>17839</v>
      </c>
      <c r="I21" t="s">
        <v>8348</v>
      </c>
      <c r="K21">
        <f>COUNTIF(H$2:H21,"B")</f>
        <v>6</v>
      </c>
      <c r="M21">
        <f>COUNTIF(H22:H$48,"E")</f>
        <v>10</v>
      </c>
    </row>
    <row r="22" spans="1:15" x14ac:dyDescent="0.25">
      <c r="A22">
        <v>61.05</v>
      </c>
      <c r="B22">
        <v>6105</v>
      </c>
      <c r="C22" t="s">
        <v>17835</v>
      </c>
      <c r="D22">
        <v>1</v>
      </c>
      <c r="E22" t="s">
        <v>17836</v>
      </c>
      <c r="F22">
        <v>345</v>
      </c>
      <c r="G22">
        <v>1</v>
      </c>
      <c r="H22" t="s">
        <v>17839</v>
      </c>
      <c r="I22" t="s">
        <v>544</v>
      </c>
      <c r="K22">
        <f>COUNTIF(H$2:H22,"B")</f>
        <v>6</v>
      </c>
      <c r="M22">
        <f>COUNTIF(H23:H$48,"E")</f>
        <v>9</v>
      </c>
    </row>
    <row r="23" spans="1:15" x14ac:dyDescent="0.25">
      <c r="A23">
        <v>59.32</v>
      </c>
      <c r="B23">
        <v>5932</v>
      </c>
      <c r="C23" t="s">
        <v>17835</v>
      </c>
      <c r="D23">
        <v>1</v>
      </c>
      <c r="E23" t="s">
        <v>17836</v>
      </c>
      <c r="F23">
        <v>324</v>
      </c>
      <c r="G23">
        <v>1</v>
      </c>
      <c r="H23" t="s">
        <v>17839</v>
      </c>
      <c r="I23" t="s">
        <v>17842</v>
      </c>
      <c r="K23">
        <f>COUNTIF(H$2:H23,"B")</f>
        <v>6</v>
      </c>
      <c r="M23">
        <f>COUNTIF(H24:H$48,"E")</f>
        <v>8</v>
      </c>
    </row>
    <row r="24" spans="1:15" x14ac:dyDescent="0.25">
      <c r="A24">
        <v>58.23</v>
      </c>
      <c r="B24">
        <v>5823</v>
      </c>
      <c r="C24" t="s">
        <v>17835</v>
      </c>
      <c r="D24">
        <v>1</v>
      </c>
      <c r="E24" t="s">
        <v>17836</v>
      </c>
      <c r="F24">
        <v>342</v>
      </c>
      <c r="G24">
        <v>2</v>
      </c>
      <c r="H24" t="s">
        <v>17837</v>
      </c>
      <c r="I24" t="s">
        <v>7931</v>
      </c>
      <c r="K24">
        <f>COUNTIF(H$2:H24,"B")</f>
        <v>7</v>
      </c>
      <c r="M24">
        <f>COUNTIF(H25:H$48,"E")</f>
        <v>8</v>
      </c>
    </row>
    <row r="25" spans="1:15" x14ac:dyDescent="0.25">
      <c r="A25" s="4">
        <v>58.05</v>
      </c>
      <c r="B25" s="4">
        <v>5805</v>
      </c>
      <c r="C25" s="4" t="s">
        <v>17835</v>
      </c>
      <c r="D25" s="4">
        <v>1</v>
      </c>
      <c r="E25" s="4" t="s">
        <v>17836</v>
      </c>
      <c r="F25" s="4">
        <v>332</v>
      </c>
      <c r="G25" s="4">
        <v>2</v>
      </c>
      <c r="H25" s="4" t="s">
        <v>17837</v>
      </c>
      <c r="I25" s="4" t="s">
        <v>8474</v>
      </c>
      <c r="J25" s="4"/>
      <c r="K25" s="4">
        <f>COUNTIF(H$2:H25,"B")</f>
        <v>8</v>
      </c>
      <c r="L25" s="4"/>
      <c r="M25" s="4">
        <f>COUNTIF(H26:H$48,"E")</f>
        <v>8</v>
      </c>
      <c r="O25" s="5" t="s">
        <v>17860</v>
      </c>
    </row>
    <row r="26" spans="1:15" x14ac:dyDescent="0.25">
      <c r="A26">
        <v>56.29</v>
      </c>
      <c r="B26">
        <v>5629</v>
      </c>
      <c r="C26" t="s">
        <v>17835</v>
      </c>
      <c r="D26">
        <v>1</v>
      </c>
      <c r="E26" t="s">
        <v>17836</v>
      </c>
      <c r="F26">
        <v>336</v>
      </c>
      <c r="G26">
        <v>2</v>
      </c>
      <c r="H26" t="s">
        <v>17837</v>
      </c>
      <c r="I26" t="s">
        <v>8672</v>
      </c>
      <c r="K26">
        <f>COUNTIF(H$2:H26,"B")</f>
        <v>9</v>
      </c>
      <c r="M26">
        <f>COUNTIF(H27:H$48,"E")</f>
        <v>8</v>
      </c>
    </row>
    <row r="27" spans="1:15" x14ac:dyDescent="0.25">
      <c r="A27">
        <v>56.11</v>
      </c>
      <c r="B27">
        <v>5611</v>
      </c>
      <c r="C27" t="s">
        <v>17835</v>
      </c>
      <c r="D27">
        <v>1</v>
      </c>
      <c r="E27" t="s">
        <v>17836</v>
      </c>
      <c r="F27">
        <v>347</v>
      </c>
      <c r="G27">
        <v>2</v>
      </c>
      <c r="H27" t="s">
        <v>17839</v>
      </c>
      <c r="I27" t="s">
        <v>17845</v>
      </c>
      <c r="K27">
        <f>COUNTIF(H$2:H27,"B")</f>
        <v>9</v>
      </c>
      <c r="M27">
        <f>COUNTIF(H28:H$48,"E")</f>
        <v>7</v>
      </c>
    </row>
    <row r="28" spans="1:15" x14ac:dyDescent="0.25">
      <c r="A28">
        <v>55.42</v>
      </c>
      <c r="B28">
        <v>5542</v>
      </c>
      <c r="C28" t="s">
        <v>17835</v>
      </c>
      <c r="D28">
        <v>1</v>
      </c>
      <c r="E28" t="s">
        <v>17836</v>
      </c>
      <c r="F28">
        <v>365</v>
      </c>
      <c r="G28">
        <v>2</v>
      </c>
      <c r="H28" t="s">
        <v>17837</v>
      </c>
      <c r="I28" t="s">
        <v>8464</v>
      </c>
      <c r="K28">
        <f>COUNTIF(H$2:H28,"B")</f>
        <v>10</v>
      </c>
      <c r="M28">
        <f>COUNTIF(H29:H$48,"E")</f>
        <v>7</v>
      </c>
    </row>
    <row r="29" spans="1:15" x14ac:dyDescent="0.25">
      <c r="A29">
        <v>52.43</v>
      </c>
      <c r="B29">
        <v>5243</v>
      </c>
      <c r="C29" t="s">
        <v>17835</v>
      </c>
      <c r="D29">
        <v>1</v>
      </c>
      <c r="E29" t="s">
        <v>17836</v>
      </c>
      <c r="F29">
        <v>339</v>
      </c>
      <c r="G29">
        <v>2</v>
      </c>
      <c r="H29" t="s">
        <v>17837</v>
      </c>
      <c r="I29" t="s">
        <v>8566</v>
      </c>
      <c r="K29">
        <f>COUNTIF(H$2:H29,"B")</f>
        <v>11</v>
      </c>
      <c r="M29">
        <f>COUNTIF(H30:H$48,"E")</f>
        <v>7</v>
      </c>
    </row>
    <row r="30" spans="1:15" x14ac:dyDescent="0.25">
      <c r="A30">
        <v>51.35</v>
      </c>
      <c r="B30">
        <v>5135</v>
      </c>
      <c r="C30" t="s">
        <v>17835</v>
      </c>
      <c r="D30">
        <v>1</v>
      </c>
      <c r="E30" t="s">
        <v>17836</v>
      </c>
      <c r="F30">
        <v>339</v>
      </c>
      <c r="G30">
        <v>2</v>
      </c>
      <c r="H30" t="s">
        <v>17837</v>
      </c>
      <c r="I30" t="s">
        <v>8989</v>
      </c>
      <c r="K30">
        <f>COUNTIF(H$2:H30,"B")</f>
        <v>12</v>
      </c>
      <c r="M30">
        <f>COUNTIF(H31:H$48,"E")</f>
        <v>7</v>
      </c>
    </row>
    <row r="31" spans="1:15" x14ac:dyDescent="0.25">
      <c r="A31">
        <v>51.09</v>
      </c>
      <c r="B31">
        <v>5109</v>
      </c>
      <c r="C31" t="s">
        <v>17835</v>
      </c>
      <c r="D31">
        <v>1</v>
      </c>
      <c r="E31" t="s">
        <v>17836</v>
      </c>
      <c r="F31">
        <v>339</v>
      </c>
      <c r="G31">
        <v>2</v>
      </c>
      <c r="H31" t="s">
        <v>17837</v>
      </c>
      <c r="I31" t="s">
        <v>17841</v>
      </c>
      <c r="K31">
        <f>COUNTIF(H$2:H31,"B")</f>
        <v>13</v>
      </c>
      <c r="M31">
        <f>COUNTIF(H32:H$48,"E")</f>
        <v>7</v>
      </c>
    </row>
    <row r="32" spans="1:15" x14ac:dyDescent="0.25">
      <c r="A32">
        <v>50.95</v>
      </c>
      <c r="B32">
        <v>5095</v>
      </c>
      <c r="C32" t="s">
        <v>17835</v>
      </c>
      <c r="D32">
        <v>1</v>
      </c>
      <c r="E32" t="s">
        <v>17836</v>
      </c>
      <c r="F32">
        <v>363</v>
      </c>
      <c r="G32">
        <v>1</v>
      </c>
      <c r="H32" t="s">
        <v>17837</v>
      </c>
      <c r="I32" t="s">
        <v>17842</v>
      </c>
      <c r="K32">
        <f>COUNTIF(H$2:H32,"B")</f>
        <v>14</v>
      </c>
      <c r="M32">
        <f>COUNTIF(H33:H$48,"E")</f>
        <v>7</v>
      </c>
    </row>
    <row r="33" spans="1:13" x14ac:dyDescent="0.25">
      <c r="A33">
        <v>50.7</v>
      </c>
      <c r="B33">
        <v>5070</v>
      </c>
      <c r="C33" t="s">
        <v>17835</v>
      </c>
      <c r="D33">
        <v>1</v>
      </c>
      <c r="E33" t="s">
        <v>17836</v>
      </c>
      <c r="F33">
        <v>337</v>
      </c>
      <c r="G33">
        <v>2</v>
      </c>
      <c r="H33" t="s">
        <v>17837</v>
      </c>
      <c r="I33" t="s">
        <v>8482</v>
      </c>
      <c r="K33">
        <f>COUNTIF(H$2:H33,"B")</f>
        <v>15</v>
      </c>
      <c r="M33">
        <f>COUNTIF(H34:H$48,"E")</f>
        <v>7</v>
      </c>
    </row>
    <row r="34" spans="1:13" x14ac:dyDescent="0.25">
      <c r="A34">
        <v>50.21</v>
      </c>
      <c r="B34">
        <v>5021</v>
      </c>
      <c r="C34" t="s">
        <v>17835</v>
      </c>
      <c r="D34">
        <v>1</v>
      </c>
      <c r="E34" t="s">
        <v>17836</v>
      </c>
      <c r="F34">
        <v>330</v>
      </c>
      <c r="G34">
        <v>1</v>
      </c>
      <c r="H34" t="s">
        <v>17837</v>
      </c>
      <c r="I34" t="s">
        <v>3687</v>
      </c>
      <c r="K34">
        <f>COUNTIF(H$2:H34,"B")</f>
        <v>16</v>
      </c>
      <c r="M34">
        <f>COUNTIF(H35:H$48,"E")</f>
        <v>7</v>
      </c>
    </row>
    <row r="35" spans="1:13" x14ac:dyDescent="0.25">
      <c r="A35">
        <v>49.02</v>
      </c>
      <c r="B35">
        <v>4902</v>
      </c>
      <c r="C35" t="s">
        <v>17835</v>
      </c>
      <c r="D35">
        <v>1</v>
      </c>
      <c r="E35" t="s">
        <v>17836</v>
      </c>
      <c r="F35">
        <v>216</v>
      </c>
      <c r="G35">
        <v>1</v>
      </c>
      <c r="H35" t="s">
        <v>17839</v>
      </c>
      <c r="I35" t="s">
        <v>5783</v>
      </c>
      <c r="K35">
        <f>COUNTIF(H$2:H35,"B")</f>
        <v>16</v>
      </c>
      <c r="M35">
        <f>COUNTIF(H36:H$48,"E")</f>
        <v>6</v>
      </c>
    </row>
    <row r="36" spans="1:13" x14ac:dyDescent="0.25">
      <c r="A36">
        <v>45.78</v>
      </c>
      <c r="B36">
        <v>4578</v>
      </c>
      <c r="C36" t="s">
        <v>17835</v>
      </c>
      <c r="D36">
        <v>1</v>
      </c>
      <c r="E36" t="s">
        <v>17836</v>
      </c>
      <c r="F36">
        <v>228</v>
      </c>
      <c r="G36">
        <v>1</v>
      </c>
      <c r="H36" t="s">
        <v>17839</v>
      </c>
      <c r="I36" t="s">
        <v>8821</v>
      </c>
      <c r="K36">
        <f>COUNTIF(H$2:H36,"B")</f>
        <v>16</v>
      </c>
      <c r="M36">
        <f>COUNTIF(H37:H$48,"E")</f>
        <v>5</v>
      </c>
    </row>
    <row r="37" spans="1:13" x14ac:dyDescent="0.25">
      <c r="A37">
        <v>44.14</v>
      </c>
      <c r="B37">
        <v>4414</v>
      </c>
      <c r="C37" t="s">
        <v>17835</v>
      </c>
      <c r="D37">
        <v>1</v>
      </c>
      <c r="E37" t="s">
        <v>17836</v>
      </c>
      <c r="F37">
        <v>238</v>
      </c>
      <c r="G37">
        <v>1</v>
      </c>
      <c r="H37" t="s">
        <v>17839</v>
      </c>
      <c r="I37" t="s">
        <v>2226</v>
      </c>
      <c r="K37">
        <f>COUNTIF(H$2:H37,"B")</f>
        <v>16</v>
      </c>
      <c r="M37">
        <f>COUNTIF(H38:H$48,"E")</f>
        <v>4</v>
      </c>
    </row>
    <row r="38" spans="1:13" x14ac:dyDescent="0.25">
      <c r="A38">
        <v>43.72</v>
      </c>
      <c r="B38">
        <v>4372</v>
      </c>
      <c r="C38" t="s">
        <v>17835</v>
      </c>
      <c r="D38">
        <v>1</v>
      </c>
      <c r="E38" t="s">
        <v>17836</v>
      </c>
      <c r="F38">
        <v>261</v>
      </c>
      <c r="G38">
        <v>1</v>
      </c>
      <c r="H38" t="s">
        <v>17839</v>
      </c>
      <c r="I38" t="s">
        <v>8616</v>
      </c>
      <c r="K38">
        <f>COUNTIF(H$2:H38,"B")</f>
        <v>16</v>
      </c>
      <c r="M38">
        <f>COUNTIF(H39:H$48,"E")</f>
        <v>3</v>
      </c>
    </row>
    <row r="39" spans="1:13" x14ac:dyDescent="0.25">
      <c r="A39">
        <v>43.57</v>
      </c>
      <c r="B39">
        <v>4357</v>
      </c>
      <c r="C39" t="s">
        <v>17835</v>
      </c>
      <c r="D39">
        <v>1</v>
      </c>
      <c r="E39" t="s">
        <v>17836</v>
      </c>
      <c r="F39">
        <v>347</v>
      </c>
      <c r="G39">
        <v>2</v>
      </c>
      <c r="H39" t="s">
        <v>17839</v>
      </c>
      <c r="I39" t="s">
        <v>9247</v>
      </c>
      <c r="K39">
        <f>COUNTIF(H$2:H39,"B")</f>
        <v>16</v>
      </c>
      <c r="M39">
        <f>COUNTIF(H40:H$48,"E")</f>
        <v>2</v>
      </c>
    </row>
    <row r="40" spans="1:13" x14ac:dyDescent="0.25">
      <c r="A40">
        <v>34.81</v>
      </c>
      <c r="B40">
        <v>3481</v>
      </c>
      <c r="C40" t="s">
        <v>17835</v>
      </c>
      <c r="D40">
        <v>1</v>
      </c>
      <c r="E40" t="s">
        <v>17836</v>
      </c>
      <c r="F40">
        <v>233</v>
      </c>
      <c r="G40">
        <v>1</v>
      </c>
      <c r="H40" t="s">
        <v>17839</v>
      </c>
      <c r="I40" t="s">
        <v>2476</v>
      </c>
      <c r="K40">
        <f>COUNTIF(H$2:H40,"B")</f>
        <v>16</v>
      </c>
      <c r="M40">
        <f>COUNTIF(H41:H$48,"E")</f>
        <v>1</v>
      </c>
    </row>
    <row r="41" spans="1:13" x14ac:dyDescent="0.25">
      <c r="A41">
        <v>32.5</v>
      </c>
      <c r="B41">
        <v>3250</v>
      </c>
      <c r="C41" t="s">
        <v>17835</v>
      </c>
      <c r="D41">
        <v>1</v>
      </c>
      <c r="E41" t="s">
        <v>17836</v>
      </c>
      <c r="F41">
        <v>312</v>
      </c>
      <c r="G41">
        <v>1</v>
      </c>
      <c r="H41" t="s">
        <v>17839</v>
      </c>
      <c r="I41" t="s">
        <v>3295</v>
      </c>
      <c r="K41">
        <f>COUNTIF(H$2:H41,"B")</f>
        <v>16</v>
      </c>
      <c r="M41">
        <f>COUNTIF(H42:H$48,"E")</f>
        <v>0</v>
      </c>
    </row>
    <row r="42" spans="1:13" x14ac:dyDescent="0.25">
      <c r="A42">
        <v>30.56</v>
      </c>
      <c r="B42">
        <v>3056</v>
      </c>
      <c r="C42" t="s">
        <v>17835</v>
      </c>
      <c r="D42">
        <v>1</v>
      </c>
      <c r="E42" t="s">
        <v>17836</v>
      </c>
      <c r="F42">
        <v>349</v>
      </c>
      <c r="G42">
        <v>1</v>
      </c>
      <c r="H42" t="s">
        <v>17837</v>
      </c>
      <c r="I42" t="s">
        <v>6356</v>
      </c>
      <c r="K42">
        <f>COUNTIF(H$2:H42,"B")</f>
        <v>17</v>
      </c>
      <c r="M42">
        <f>COUNTIF(H43:H$48,"E")</f>
        <v>0</v>
      </c>
    </row>
    <row r="43" spans="1:13" x14ac:dyDescent="0.25">
      <c r="A43">
        <v>30.09</v>
      </c>
      <c r="B43">
        <v>3009</v>
      </c>
      <c r="C43" t="s">
        <v>17835</v>
      </c>
      <c r="D43">
        <v>1</v>
      </c>
      <c r="E43" t="s">
        <v>17836</v>
      </c>
      <c r="F43">
        <v>344</v>
      </c>
      <c r="G43">
        <v>1</v>
      </c>
      <c r="H43" t="s">
        <v>17837</v>
      </c>
      <c r="I43" t="s">
        <v>1477</v>
      </c>
      <c r="K43">
        <f>COUNTIF(H$2:H43,"B")</f>
        <v>18</v>
      </c>
      <c r="M43">
        <f>COUNTIF(H44:H$48,"E")</f>
        <v>0</v>
      </c>
    </row>
    <row r="44" spans="1:13" x14ac:dyDescent="0.25">
      <c r="A44">
        <v>30.06</v>
      </c>
      <c r="B44">
        <v>3006</v>
      </c>
      <c r="C44" t="s">
        <v>17835</v>
      </c>
      <c r="D44">
        <v>1</v>
      </c>
      <c r="E44" t="s">
        <v>17836</v>
      </c>
      <c r="F44">
        <v>350</v>
      </c>
      <c r="G44">
        <v>1</v>
      </c>
      <c r="H44" t="s">
        <v>17837</v>
      </c>
      <c r="I44" t="s">
        <v>1024</v>
      </c>
      <c r="K44">
        <f>COUNTIF(H$2:H44,"B")</f>
        <v>19</v>
      </c>
      <c r="M44">
        <f>COUNTIF(H45:H$48,"E")</f>
        <v>0</v>
      </c>
    </row>
    <row r="45" spans="1:13" x14ac:dyDescent="0.25">
      <c r="A45">
        <v>29.01</v>
      </c>
      <c r="B45">
        <v>2901</v>
      </c>
      <c r="C45" t="s">
        <v>17835</v>
      </c>
      <c r="D45">
        <v>1</v>
      </c>
      <c r="E45" t="s">
        <v>17836</v>
      </c>
      <c r="F45">
        <v>343</v>
      </c>
      <c r="G45">
        <v>1</v>
      </c>
      <c r="H45" t="s">
        <v>17837</v>
      </c>
      <c r="I45" t="s">
        <v>8326</v>
      </c>
      <c r="K45">
        <f>COUNTIF(H$2:H45,"B")</f>
        <v>20</v>
      </c>
      <c r="M45">
        <f>COUNTIF(H46:H$48,"E")</f>
        <v>0</v>
      </c>
    </row>
    <row r="46" spans="1:13" x14ac:dyDescent="0.25">
      <c r="A46">
        <v>28.58</v>
      </c>
      <c r="B46">
        <v>2858</v>
      </c>
      <c r="C46" t="s">
        <v>17835</v>
      </c>
      <c r="D46">
        <v>1</v>
      </c>
      <c r="E46" t="s">
        <v>17836</v>
      </c>
      <c r="F46">
        <v>353</v>
      </c>
      <c r="G46">
        <v>1</v>
      </c>
      <c r="H46" t="s">
        <v>17837</v>
      </c>
      <c r="I46" t="s">
        <v>4795</v>
      </c>
      <c r="K46">
        <f>COUNTIF(H$2:H46,"B")</f>
        <v>21</v>
      </c>
      <c r="M46">
        <f>COUNTIF(H47:H$48,"E")</f>
        <v>0</v>
      </c>
    </row>
    <row r="47" spans="1:13" x14ac:dyDescent="0.25">
      <c r="A47">
        <v>27.04</v>
      </c>
      <c r="B47">
        <v>2704</v>
      </c>
      <c r="C47" t="s">
        <v>17835</v>
      </c>
      <c r="D47">
        <v>1</v>
      </c>
      <c r="E47" t="s">
        <v>17836</v>
      </c>
      <c r="F47">
        <v>339</v>
      </c>
      <c r="G47">
        <v>1</v>
      </c>
      <c r="H47" t="s">
        <v>17837</v>
      </c>
      <c r="I47" t="s">
        <v>2560</v>
      </c>
      <c r="K47">
        <f>COUNTIF(H$2:H47,"B")</f>
        <v>22</v>
      </c>
      <c r="M47">
        <f>COUNTIF(H48:H$48,"E")</f>
        <v>0</v>
      </c>
    </row>
    <row r="48" spans="1:13" x14ac:dyDescent="0.25">
      <c r="A48">
        <v>25.29</v>
      </c>
      <c r="B48">
        <v>2529</v>
      </c>
      <c r="C48" t="s">
        <v>17835</v>
      </c>
      <c r="D48">
        <v>1</v>
      </c>
      <c r="E48" t="s">
        <v>17836</v>
      </c>
      <c r="F48">
        <v>350</v>
      </c>
      <c r="G48">
        <v>1</v>
      </c>
      <c r="H48" t="s">
        <v>17837</v>
      </c>
      <c r="I48" t="s">
        <v>6658</v>
      </c>
      <c r="K48">
        <f>COUNTIF(H$2:H48,"B")</f>
        <v>23</v>
      </c>
      <c r="M48">
        <f>COUNTIF(H$48:H49,"E")</f>
        <v>0</v>
      </c>
    </row>
  </sheetData>
  <sortState ref="A1:I48">
    <sortCondition descending="1" ref="A1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/>
  </sheetViews>
  <sheetFormatPr defaultRowHeight="15" x14ac:dyDescent="0.25"/>
  <cols>
    <col min="1" max="1" width="6" bestFit="1" customWidth="1"/>
    <col min="2" max="2" width="5" bestFit="1" customWidth="1"/>
    <col min="3" max="3" width="4.7109375" bestFit="1" customWidth="1"/>
    <col min="4" max="4" width="2" bestFit="1" customWidth="1"/>
    <col min="5" max="5" width="1.7109375" bestFit="1" customWidth="1"/>
    <col min="6" max="6" width="4" bestFit="1" customWidth="1"/>
    <col min="7" max="7" width="2" bestFit="1" customWidth="1"/>
    <col min="8" max="8" width="2.140625" bestFit="1" customWidth="1"/>
    <col min="9" max="9" width="8.7109375" bestFit="1" customWidth="1"/>
  </cols>
  <sheetData>
    <row r="1" spans="1:13" x14ac:dyDescent="0.25">
      <c r="A1" s="5" t="s">
        <v>17846</v>
      </c>
      <c r="B1" s="5"/>
      <c r="C1" s="5"/>
      <c r="D1" s="5"/>
      <c r="E1" s="5"/>
      <c r="F1" s="5"/>
      <c r="G1" s="5"/>
      <c r="H1" s="5"/>
      <c r="I1" s="5"/>
      <c r="J1" s="5"/>
      <c r="K1" s="5" t="s">
        <v>17847</v>
      </c>
      <c r="L1" s="5"/>
      <c r="M1" s="5" t="s">
        <v>17848</v>
      </c>
    </row>
    <row r="2" spans="1:13" x14ac:dyDescent="0.25">
      <c r="A2">
        <v>95.2</v>
      </c>
      <c r="B2">
        <v>9520</v>
      </c>
      <c r="C2" t="s">
        <v>17835</v>
      </c>
      <c r="D2">
        <v>1</v>
      </c>
      <c r="E2" t="s">
        <v>17836</v>
      </c>
      <c r="F2">
        <v>347</v>
      </c>
      <c r="G2">
        <v>2</v>
      </c>
      <c r="H2" t="s">
        <v>17839</v>
      </c>
      <c r="I2" t="s">
        <v>143</v>
      </c>
      <c r="K2">
        <f>COUNTIF(H$2:H2,"B")</f>
        <v>0</v>
      </c>
      <c r="M2">
        <f>COUNTIF(H3:H$48,"E")</f>
        <v>23</v>
      </c>
    </row>
    <row r="3" spans="1:13" x14ac:dyDescent="0.25">
      <c r="A3">
        <v>94.87</v>
      </c>
      <c r="B3">
        <v>9487</v>
      </c>
      <c r="C3" t="s">
        <v>17835</v>
      </c>
      <c r="D3">
        <v>1</v>
      </c>
      <c r="E3" t="s">
        <v>17836</v>
      </c>
      <c r="F3">
        <v>347</v>
      </c>
      <c r="G3">
        <v>2</v>
      </c>
      <c r="H3" t="s">
        <v>17839</v>
      </c>
      <c r="I3" t="s">
        <v>17840</v>
      </c>
      <c r="K3">
        <f>COUNTIF(H$2:H3,"B")</f>
        <v>0</v>
      </c>
      <c r="M3">
        <f>COUNTIF(H4:H$48,"E")</f>
        <v>22</v>
      </c>
    </row>
    <row r="4" spans="1:13" x14ac:dyDescent="0.25">
      <c r="A4">
        <v>93.74</v>
      </c>
      <c r="B4">
        <v>9374</v>
      </c>
      <c r="C4" t="s">
        <v>17835</v>
      </c>
      <c r="D4">
        <v>1</v>
      </c>
      <c r="E4" t="s">
        <v>17836</v>
      </c>
      <c r="F4">
        <v>343</v>
      </c>
      <c r="G4">
        <v>2</v>
      </c>
      <c r="H4" t="s">
        <v>17839</v>
      </c>
      <c r="I4" t="s">
        <v>7889</v>
      </c>
      <c r="K4">
        <f>COUNTIF(H$2:H4,"B")</f>
        <v>0</v>
      </c>
      <c r="M4">
        <f>COUNTIF(H5:H$48,"E")</f>
        <v>21</v>
      </c>
    </row>
    <row r="5" spans="1:13" x14ac:dyDescent="0.25">
      <c r="A5">
        <v>93.29</v>
      </c>
      <c r="B5">
        <v>9329</v>
      </c>
      <c r="C5" t="s">
        <v>17835</v>
      </c>
      <c r="D5">
        <v>1</v>
      </c>
      <c r="E5" t="s">
        <v>17836</v>
      </c>
      <c r="F5">
        <v>346</v>
      </c>
      <c r="G5">
        <v>1</v>
      </c>
      <c r="H5" t="s">
        <v>17839</v>
      </c>
      <c r="I5" t="s">
        <v>8851</v>
      </c>
      <c r="K5">
        <f>COUNTIF(H$2:H5,"B")</f>
        <v>0</v>
      </c>
      <c r="M5">
        <f>COUNTIF(H6:H$48,"E")</f>
        <v>20</v>
      </c>
    </row>
    <row r="6" spans="1:13" x14ac:dyDescent="0.25">
      <c r="A6">
        <v>91.15</v>
      </c>
      <c r="B6">
        <v>9115</v>
      </c>
      <c r="C6" t="s">
        <v>17835</v>
      </c>
      <c r="D6">
        <v>1</v>
      </c>
      <c r="E6" t="s">
        <v>17836</v>
      </c>
      <c r="F6">
        <v>341</v>
      </c>
      <c r="G6">
        <v>2</v>
      </c>
      <c r="H6" t="s">
        <v>17839</v>
      </c>
      <c r="I6" t="s">
        <v>9183</v>
      </c>
      <c r="K6">
        <f>COUNTIF(H$2:H6,"B")</f>
        <v>0</v>
      </c>
      <c r="M6">
        <f>COUNTIF(H7:H$48,"E")</f>
        <v>19</v>
      </c>
    </row>
    <row r="7" spans="1:13" x14ac:dyDescent="0.25">
      <c r="A7">
        <v>89.46</v>
      </c>
      <c r="B7">
        <v>8946</v>
      </c>
      <c r="C7" t="s">
        <v>17835</v>
      </c>
      <c r="D7">
        <v>1</v>
      </c>
      <c r="E7" t="s">
        <v>17836</v>
      </c>
      <c r="F7">
        <v>346</v>
      </c>
      <c r="G7">
        <v>1</v>
      </c>
      <c r="H7" t="s">
        <v>17839</v>
      </c>
      <c r="I7" t="s">
        <v>1902</v>
      </c>
      <c r="K7">
        <f>COUNTIF(H$2:H7,"B")</f>
        <v>0</v>
      </c>
      <c r="M7">
        <f>COUNTIF(H8:H$48,"E")</f>
        <v>18</v>
      </c>
    </row>
    <row r="8" spans="1:13" x14ac:dyDescent="0.25">
      <c r="A8">
        <v>88.81</v>
      </c>
      <c r="B8">
        <v>8881</v>
      </c>
      <c r="C8" t="s">
        <v>17835</v>
      </c>
      <c r="D8">
        <v>1</v>
      </c>
      <c r="E8" t="s">
        <v>17836</v>
      </c>
      <c r="F8">
        <v>339</v>
      </c>
      <c r="G8">
        <v>2</v>
      </c>
      <c r="H8" t="s">
        <v>17839</v>
      </c>
      <c r="I8" t="s">
        <v>480</v>
      </c>
      <c r="K8">
        <f>COUNTIF(H$2:H8,"B")</f>
        <v>0</v>
      </c>
      <c r="M8">
        <f>COUNTIF(H9:H$48,"E")</f>
        <v>17</v>
      </c>
    </row>
    <row r="9" spans="1:13" x14ac:dyDescent="0.25">
      <c r="A9">
        <v>88.48</v>
      </c>
      <c r="B9">
        <v>8848</v>
      </c>
      <c r="C9" t="s">
        <v>17835</v>
      </c>
      <c r="D9">
        <v>1</v>
      </c>
      <c r="E9" t="s">
        <v>17836</v>
      </c>
      <c r="F9">
        <v>340</v>
      </c>
      <c r="G9">
        <v>2</v>
      </c>
      <c r="H9" t="s">
        <v>17839</v>
      </c>
      <c r="I9" t="s">
        <v>9181</v>
      </c>
      <c r="K9">
        <f>COUNTIF(H$2:H9,"B")</f>
        <v>0</v>
      </c>
      <c r="M9">
        <f>COUNTIF(H10:H$48,"E")</f>
        <v>16</v>
      </c>
    </row>
    <row r="10" spans="1:13" x14ac:dyDescent="0.25">
      <c r="A10">
        <v>86.25</v>
      </c>
      <c r="B10">
        <v>8625</v>
      </c>
      <c r="C10" t="s">
        <v>17835</v>
      </c>
      <c r="D10">
        <v>1</v>
      </c>
      <c r="E10" t="s">
        <v>17836</v>
      </c>
      <c r="F10">
        <v>339</v>
      </c>
      <c r="G10">
        <v>2</v>
      </c>
      <c r="H10" t="s">
        <v>17839</v>
      </c>
      <c r="I10" t="s">
        <v>17843</v>
      </c>
      <c r="K10">
        <f>COUNTIF(H$2:H10,"B")</f>
        <v>0</v>
      </c>
      <c r="M10">
        <f>COUNTIF(H11:H$48,"E")</f>
        <v>15</v>
      </c>
    </row>
    <row r="11" spans="1:13" x14ac:dyDescent="0.25">
      <c r="A11">
        <v>86.22</v>
      </c>
      <c r="B11">
        <v>8622</v>
      </c>
      <c r="C11" t="s">
        <v>17835</v>
      </c>
      <c r="D11">
        <v>1</v>
      </c>
      <c r="E11" t="s">
        <v>17836</v>
      </c>
      <c r="F11">
        <v>339</v>
      </c>
      <c r="G11">
        <v>2</v>
      </c>
      <c r="H11" t="s">
        <v>17839</v>
      </c>
      <c r="I11" t="s">
        <v>17842</v>
      </c>
      <c r="K11">
        <f>COUNTIF(H$2:H11,"B")</f>
        <v>0</v>
      </c>
      <c r="M11">
        <f>COUNTIF(H12:H$48,"E")</f>
        <v>14</v>
      </c>
    </row>
    <row r="12" spans="1:13" x14ac:dyDescent="0.25">
      <c r="A12">
        <v>85.9</v>
      </c>
      <c r="B12">
        <v>8590</v>
      </c>
      <c r="C12" t="s">
        <v>17835</v>
      </c>
      <c r="D12">
        <v>1</v>
      </c>
      <c r="E12" t="s">
        <v>17836</v>
      </c>
      <c r="F12">
        <v>341</v>
      </c>
      <c r="G12">
        <v>2</v>
      </c>
      <c r="H12" t="s">
        <v>17839</v>
      </c>
      <c r="I12" t="s">
        <v>17844</v>
      </c>
      <c r="K12">
        <f>COUNTIF(H$2:H12,"B")</f>
        <v>0</v>
      </c>
      <c r="M12">
        <f>COUNTIF(H13:H$48,"E")</f>
        <v>13</v>
      </c>
    </row>
    <row r="13" spans="1:13" x14ac:dyDescent="0.25">
      <c r="A13">
        <v>84.35</v>
      </c>
      <c r="B13">
        <v>8435</v>
      </c>
      <c r="C13" t="s">
        <v>17835</v>
      </c>
      <c r="D13">
        <v>1</v>
      </c>
      <c r="E13" t="s">
        <v>17836</v>
      </c>
      <c r="F13">
        <v>319</v>
      </c>
      <c r="G13">
        <v>2</v>
      </c>
      <c r="H13" t="s">
        <v>17839</v>
      </c>
      <c r="I13" t="s">
        <v>7907</v>
      </c>
      <c r="K13">
        <f>COUNTIF(H$2:H13,"B")</f>
        <v>0</v>
      </c>
      <c r="M13">
        <f>COUNTIF(H14:H$48,"E")</f>
        <v>12</v>
      </c>
    </row>
    <row r="14" spans="1:13" x14ac:dyDescent="0.25">
      <c r="A14">
        <v>80.77</v>
      </c>
      <c r="B14">
        <v>8077</v>
      </c>
      <c r="C14" t="s">
        <v>17835</v>
      </c>
      <c r="D14">
        <v>1</v>
      </c>
      <c r="E14" t="s">
        <v>17836</v>
      </c>
      <c r="F14">
        <v>338</v>
      </c>
      <c r="G14">
        <v>2</v>
      </c>
      <c r="H14" t="s">
        <v>17837</v>
      </c>
      <c r="I14" t="s">
        <v>8995</v>
      </c>
      <c r="K14">
        <f>COUNTIF(H$2:H14,"B")</f>
        <v>1</v>
      </c>
      <c r="M14">
        <f>COUNTIF(H15:H$48,"E")</f>
        <v>12</v>
      </c>
    </row>
    <row r="15" spans="1:13" x14ac:dyDescent="0.25">
      <c r="A15">
        <v>80.31</v>
      </c>
      <c r="B15">
        <v>8031</v>
      </c>
      <c r="C15" t="s">
        <v>17835</v>
      </c>
      <c r="D15">
        <v>1</v>
      </c>
      <c r="E15" t="s">
        <v>17836</v>
      </c>
      <c r="F15">
        <v>345</v>
      </c>
      <c r="G15">
        <v>1</v>
      </c>
      <c r="H15" t="s">
        <v>17839</v>
      </c>
      <c r="I15" t="s">
        <v>8348</v>
      </c>
      <c r="K15">
        <f>COUNTIF(H$2:H15,"B")</f>
        <v>1</v>
      </c>
      <c r="M15">
        <f>COUNTIF(H16:H$48,"E")</f>
        <v>11</v>
      </c>
    </row>
    <row r="16" spans="1:13" x14ac:dyDescent="0.25">
      <c r="A16">
        <v>79.400000000000006</v>
      </c>
      <c r="B16">
        <v>7940</v>
      </c>
      <c r="C16" t="s">
        <v>17835</v>
      </c>
      <c r="D16">
        <v>1</v>
      </c>
      <c r="E16" t="s">
        <v>17836</v>
      </c>
      <c r="F16">
        <v>338</v>
      </c>
      <c r="G16">
        <v>1</v>
      </c>
      <c r="H16" t="s">
        <v>17837</v>
      </c>
      <c r="I16" t="s">
        <v>4331</v>
      </c>
      <c r="K16">
        <f>COUNTIF(H$2:H16,"B")</f>
        <v>2</v>
      </c>
      <c r="M16">
        <f>COUNTIF(H17:H$48,"E")</f>
        <v>11</v>
      </c>
    </row>
    <row r="17" spans="1:15" x14ac:dyDescent="0.25">
      <c r="A17">
        <v>79.400000000000006</v>
      </c>
      <c r="B17">
        <v>7940</v>
      </c>
      <c r="C17" t="s">
        <v>17835</v>
      </c>
      <c r="D17">
        <v>1</v>
      </c>
      <c r="E17" t="s">
        <v>17836</v>
      </c>
      <c r="F17">
        <v>338</v>
      </c>
      <c r="G17">
        <v>2</v>
      </c>
      <c r="H17" t="s">
        <v>17837</v>
      </c>
      <c r="I17" t="s">
        <v>8127</v>
      </c>
      <c r="K17">
        <f>COUNTIF(H$2:H17,"B")</f>
        <v>3</v>
      </c>
      <c r="M17">
        <f>COUNTIF(H18:H$48,"E")</f>
        <v>11</v>
      </c>
    </row>
    <row r="18" spans="1:15" x14ac:dyDescent="0.25">
      <c r="A18">
        <v>79.34</v>
      </c>
      <c r="B18">
        <v>7934</v>
      </c>
      <c r="C18" t="s">
        <v>17835</v>
      </c>
      <c r="D18">
        <v>1</v>
      </c>
      <c r="E18" t="s">
        <v>17836</v>
      </c>
      <c r="F18">
        <v>338</v>
      </c>
      <c r="G18">
        <v>1</v>
      </c>
      <c r="H18" t="s">
        <v>17837</v>
      </c>
      <c r="I18" t="s">
        <v>17838</v>
      </c>
      <c r="K18">
        <f>COUNTIF(H$2:H18,"B")</f>
        <v>4</v>
      </c>
      <c r="M18">
        <f>COUNTIF(H19:H$48,"E")</f>
        <v>11</v>
      </c>
    </row>
    <row r="19" spans="1:15" x14ac:dyDescent="0.25">
      <c r="A19">
        <v>79.34</v>
      </c>
      <c r="B19">
        <v>7934</v>
      </c>
      <c r="C19" t="s">
        <v>17835</v>
      </c>
      <c r="D19">
        <v>1</v>
      </c>
      <c r="E19" t="s">
        <v>17836</v>
      </c>
      <c r="F19">
        <v>338</v>
      </c>
      <c r="G19">
        <v>2</v>
      </c>
      <c r="H19" t="s">
        <v>17837</v>
      </c>
      <c r="I19" t="s">
        <v>8406</v>
      </c>
      <c r="K19">
        <f>COUNTIF(H$2:H19,"B")</f>
        <v>5</v>
      </c>
      <c r="M19">
        <f>COUNTIF(H20:H$48,"E")</f>
        <v>11</v>
      </c>
    </row>
    <row r="20" spans="1:15" x14ac:dyDescent="0.25">
      <c r="A20">
        <v>77.13</v>
      </c>
      <c r="B20">
        <v>7713</v>
      </c>
      <c r="C20" t="s">
        <v>17835</v>
      </c>
      <c r="D20">
        <v>1</v>
      </c>
      <c r="E20" t="s">
        <v>17836</v>
      </c>
      <c r="F20">
        <v>345</v>
      </c>
      <c r="G20">
        <v>1</v>
      </c>
      <c r="H20" t="s">
        <v>17839</v>
      </c>
      <c r="I20" t="s">
        <v>544</v>
      </c>
      <c r="K20">
        <f>COUNTIF(H$2:H20,"B")</f>
        <v>5</v>
      </c>
      <c r="M20">
        <f>COUNTIF(H21:H$48,"E")</f>
        <v>10</v>
      </c>
    </row>
    <row r="21" spans="1:15" x14ac:dyDescent="0.25">
      <c r="A21">
        <v>75.87</v>
      </c>
      <c r="B21">
        <v>7587</v>
      </c>
      <c r="C21" t="s">
        <v>17835</v>
      </c>
      <c r="D21">
        <v>1</v>
      </c>
      <c r="E21" t="s">
        <v>17836</v>
      </c>
      <c r="F21">
        <v>338</v>
      </c>
      <c r="G21">
        <v>2</v>
      </c>
      <c r="H21" t="s">
        <v>17837</v>
      </c>
      <c r="I21" t="s">
        <v>8063</v>
      </c>
      <c r="K21">
        <f>COUNTIF(H$2:H21,"B")</f>
        <v>6</v>
      </c>
      <c r="M21">
        <f>COUNTIF(H22:H$48,"E")</f>
        <v>10</v>
      </c>
    </row>
    <row r="22" spans="1:15" x14ac:dyDescent="0.25">
      <c r="A22">
        <v>68.260000000000005</v>
      </c>
      <c r="B22">
        <v>6826</v>
      </c>
      <c r="C22" t="s">
        <v>17835</v>
      </c>
      <c r="D22">
        <v>1</v>
      </c>
      <c r="E22" t="s">
        <v>17836</v>
      </c>
      <c r="F22">
        <v>335</v>
      </c>
      <c r="G22">
        <v>1</v>
      </c>
      <c r="H22" t="s">
        <v>17839</v>
      </c>
      <c r="I22" t="s">
        <v>2468</v>
      </c>
      <c r="K22">
        <f>COUNTIF(H$2:H22,"B")</f>
        <v>6</v>
      </c>
      <c r="M22">
        <f>COUNTIF(H23:H$48,"E")</f>
        <v>9</v>
      </c>
    </row>
    <row r="23" spans="1:15" x14ac:dyDescent="0.25">
      <c r="A23">
        <v>67.44</v>
      </c>
      <c r="B23">
        <v>6744</v>
      </c>
      <c r="C23" t="s">
        <v>17835</v>
      </c>
      <c r="D23">
        <v>1</v>
      </c>
      <c r="E23" t="s">
        <v>17836</v>
      </c>
      <c r="F23">
        <v>342</v>
      </c>
      <c r="G23">
        <v>2</v>
      </c>
      <c r="H23" t="s">
        <v>17837</v>
      </c>
      <c r="I23" t="s">
        <v>7931</v>
      </c>
      <c r="K23">
        <f>COUNTIF(H$2:H23,"B")</f>
        <v>7</v>
      </c>
      <c r="M23">
        <f>COUNTIF(H24:H$48,"E")</f>
        <v>9</v>
      </c>
    </row>
    <row r="24" spans="1:15" x14ac:dyDescent="0.25">
      <c r="A24">
        <v>65.36</v>
      </c>
      <c r="B24">
        <v>6536</v>
      </c>
      <c r="C24" t="s">
        <v>17835</v>
      </c>
      <c r="D24">
        <v>1</v>
      </c>
      <c r="E24" t="s">
        <v>17836</v>
      </c>
      <c r="F24">
        <v>332</v>
      </c>
      <c r="G24">
        <v>2</v>
      </c>
      <c r="H24" t="s">
        <v>17837</v>
      </c>
      <c r="I24" t="s">
        <v>8474</v>
      </c>
      <c r="K24">
        <f>COUNTIF(H$2:H24,"B")</f>
        <v>8</v>
      </c>
      <c r="M24">
        <f>COUNTIF(H25:H$48,"E")</f>
        <v>9</v>
      </c>
    </row>
    <row r="25" spans="1:15" x14ac:dyDescent="0.25">
      <c r="A25" s="4">
        <v>63.61</v>
      </c>
      <c r="B25" s="4">
        <v>6361</v>
      </c>
      <c r="C25" s="4" t="s">
        <v>17835</v>
      </c>
      <c r="D25" s="4">
        <v>1</v>
      </c>
      <c r="E25" s="4" t="s">
        <v>17836</v>
      </c>
      <c r="F25" s="4">
        <v>365</v>
      </c>
      <c r="G25" s="4">
        <v>2</v>
      </c>
      <c r="H25" s="4" t="s">
        <v>17837</v>
      </c>
      <c r="I25" s="4" t="s">
        <v>8464</v>
      </c>
      <c r="J25" s="4"/>
      <c r="K25" s="4">
        <f>COUNTIF(H$2:H25,"B")</f>
        <v>9</v>
      </c>
      <c r="L25" s="4"/>
      <c r="M25" s="4">
        <f>COUNTIF(H26:H$48,"E")</f>
        <v>9</v>
      </c>
      <c r="O25" s="5" t="s">
        <v>17860</v>
      </c>
    </row>
    <row r="26" spans="1:15" x14ac:dyDescent="0.25">
      <c r="A26">
        <v>60.47</v>
      </c>
      <c r="B26">
        <v>6047</v>
      </c>
      <c r="C26" t="s">
        <v>17835</v>
      </c>
      <c r="D26">
        <v>1</v>
      </c>
      <c r="E26" t="s">
        <v>17836</v>
      </c>
      <c r="F26">
        <v>336</v>
      </c>
      <c r="G26">
        <v>2</v>
      </c>
      <c r="H26" t="s">
        <v>17837</v>
      </c>
      <c r="I26" t="s">
        <v>8672</v>
      </c>
      <c r="K26">
        <f>COUNTIF(H$2:H26,"B")</f>
        <v>10</v>
      </c>
      <c r="M26">
        <f>COUNTIF(H27:H$48,"E")</f>
        <v>9</v>
      </c>
    </row>
    <row r="27" spans="1:15" x14ac:dyDescent="0.25">
      <c r="A27">
        <v>59.53</v>
      </c>
      <c r="B27">
        <v>5953</v>
      </c>
      <c r="C27" t="s">
        <v>17835</v>
      </c>
      <c r="D27">
        <v>1</v>
      </c>
      <c r="E27" t="s">
        <v>17836</v>
      </c>
      <c r="F27">
        <v>216</v>
      </c>
      <c r="G27">
        <v>1</v>
      </c>
      <c r="H27" t="s">
        <v>17839</v>
      </c>
      <c r="I27" t="s">
        <v>5783</v>
      </c>
      <c r="K27">
        <f>COUNTIF(H$2:H27,"B")</f>
        <v>10</v>
      </c>
      <c r="M27">
        <f>COUNTIF(H28:H$48,"E")</f>
        <v>8</v>
      </c>
    </row>
    <row r="28" spans="1:15" x14ac:dyDescent="0.25">
      <c r="A28">
        <v>58.59</v>
      </c>
      <c r="B28">
        <v>5859</v>
      </c>
      <c r="C28" t="s">
        <v>17835</v>
      </c>
      <c r="D28">
        <v>1</v>
      </c>
      <c r="E28" t="s">
        <v>17836</v>
      </c>
      <c r="F28">
        <v>324</v>
      </c>
      <c r="G28">
        <v>1</v>
      </c>
      <c r="H28" t="s">
        <v>17839</v>
      </c>
      <c r="I28" t="s">
        <v>17842</v>
      </c>
      <c r="K28">
        <f>COUNTIF(H$2:H28,"B")</f>
        <v>10</v>
      </c>
      <c r="M28">
        <f>COUNTIF(H29:H$48,"E")</f>
        <v>7</v>
      </c>
    </row>
    <row r="29" spans="1:15" x14ac:dyDescent="0.25">
      <c r="A29">
        <v>57.15</v>
      </c>
      <c r="B29">
        <v>5715</v>
      </c>
      <c r="C29" t="s">
        <v>17835</v>
      </c>
      <c r="D29">
        <v>1</v>
      </c>
      <c r="E29" t="s">
        <v>17836</v>
      </c>
      <c r="F29">
        <v>339</v>
      </c>
      <c r="G29">
        <v>2</v>
      </c>
      <c r="H29" t="s">
        <v>17837</v>
      </c>
      <c r="I29" t="s">
        <v>8566</v>
      </c>
      <c r="K29">
        <f>COUNTIF(H$2:H29,"B")</f>
        <v>11</v>
      </c>
      <c r="M29">
        <f>COUNTIF(H30:H$48,"E")</f>
        <v>7</v>
      </c>
    </row>
    <row r="30" spans="1:15" x14ac:dyDescent="0.25">
      <c r="A30">
        <v>56.44</v>
      </c>
      <c r="B30">
        <v>5644</v>
      </c>
      <c r="C30" t="s">
        <v>17835</v>
      </c>
      <c r="D30">
        <v>1</v>
      </c>
      <c r="E30" t="s">
        <v>17836</v>
      </c>
      <c r="F30">
        <v>337</v>
      </c>
      <c r="G30">
        <v>2</v>
      </c>
      <c r="H30" t="s">
        <v>17837</v>
      </c>
      <c r="I30" t="s">
        <v>8482</v>
      </c>
      <c r="K30">
        <f>COUNTIF(H$2:H30,"B")</f>
        <v>12</v>
      </c>
      <c r="M30">
        <f>COUNTIF(H31:H$48,"E")</f>
        <v>7</v>
      </c>
    </row>
    <row r="31" spans="1:15" x14ac:dyDescent="0.25">
      <c r="A31">
        <v>56.33</v>
      </c>
      <c r="B31">
        <v>5633</v>
      </c>
      <c r="C31" t="s">
        <v>17835</v>
      </c>
      <c r="D31">
        <v>1</v>
      </c>
      <c r="E31" t="s">
        <v>17836</v>
      </c>
      <c r="F31">
        <v>339</v>
      </c>
      <c r="G31">
        <v>2</v>
      </c>
      <c r="H31" t="s">
        <v>17837</v>
      </c>
      <c r="I31" t="s">
        <v>17841</v>
      </c>
      <c r="K31">
        <f>COUNTIF(H$2:H31,"B")</f>
        <v>13</v>
      </c>
      <c r="M31">
        <f>COUNTIF(H32:H$48,"E")</f>
        <v>7</v>
      </c>
    </row>
    <row r="32" spans="1:15" x14ac:dyDescent="0.25">
      <c r="A32">
        <v>56.02</v>
      </c>
      <c r="B32">
        <v>5602</v>
      </c>
      <c r="C32" t="s">
        <v>17835</v>
      </c>
      <c r="D32">
        <v>1</v>
      </c>
      <c r="E32" t="s">
        <v>17836</v>
      </c>
      <c r="F32">
        <v>261</v>
      </c>
      <c r="G32">
        <v>1</v>
      </c>
      <c r="H32" t="s">
        <v>17839</v>
      </c>
      <c r="I32" t="s">
        <v>8616</v>
      </c>
      <c r="K32">
        <f>COUNTIF(H$2:H32,"B")</f>
        <v>13</v>
      </c>
      <c r="M32">
        <f>COUNTIF(H33:H$48,"E")</f>
        <v>6</v>
      </c>
    </row>
    <row r="33" spans="1:13" x14ac:dyDescent="0.25">
      <c r="A33">
        <v>55.89</v>
      </c>
      <c r="B33">
        <v>5589</v>
      </c>
      <c r="C33" t="s">
        <v>17835</v>
      </c>
      <c r="D33">
        <v>1</v>
      </c>
      <c r="E33" t="s">
        <v>17836</v>
      </c>
      <c r="F33">
        <v>363</v>
      </c>
      <c r="G33">
        <v>1</v>
      </c>
      <c r="H33" t="s">
        <v>17837</v>
      </c>
      <c r="I33" t="s">
        <v>17842</v>
      </c>
      <c r="K33">
        <f>COUNTIF(H$2:H33,"B")</f>
        <v>14</v>
      </c>
      <c r="M33">
        <f>COUNTIF(H34:H$48,"E")</f>
        <v>6</v>
      </c>
    </row>
    <row r="34" spans="1:13" x14ac:dyDescent="0.25">
      <c r="A34">
        <v>55.73</v>
      </c>
      <c r="B34">
        <v>5573</v>
      </c>
      <c r="C34" t="s">
        <v>17835</v>
      </c>
      <c r="D34">
        <v>1</v>
      </c>
      <c r="E34" t="s">
        <v>17836</v>
      </c>
      <c r="F34">
        <v>339</v>
      </c>
      <c r="G34">
        <v>2</v>
      </c>
      <c r="H34" t="s">
        <v>17837</v>
      </c>
      <c r="I34" t="s">
        <v>8989</v>
      </c>
      <c r="K34">
        <f>COUNTIF(H$2:H34,"B")</f>
        <v>15</v>
      </c>
      <c r="M34">
        <f>COUNTIF(H35:H$48,"E")</f>
        <v>6</v>
      </c>
    </row>
    <row r="35" spans="1:13" x14ac:dyDescent="0.25">
      <c r="A35">
        <v>54.59</v>
      </c>
      <c r="B35">
        <v>5459</v>
      </c>
      <c r="C35" t="s">
        <v>17835</v>
      </c>
      <c r="D35">
        <v>1</v>
      </c>
      <c r="E35" t="s">
        <v>17836</v>
      </c>
      <c r="F35">
        <v>228</v>
      </c>
      <c r="G35">
        <v>1</v>
      </c>
      <c r="H35" t="s">
        <v>17839</v>
      </c>
      <c r="I35" t="s">
        <v>8821</v>
      </c>
      <c r="K35">
        <f>COUNTIF(H$2:H35,"B")</f>
        <v>15</v>
      </c>
      <c r="M35">
        <f>COUNTIF(H36:H$48,"E")</f>
        <v>5</v>
      </c>
    </row>
    <row r="36" spans="1:13" x14ac:dyDescent="0.25">
      <c r="A36">
        <v>54.52</v>
      </c>
      <c r="B36">
        <v>5452</v>
      </c>
      <c r="C36" t="s">
        <v>17835</v>
      </c>
      <c r="D36">
        <v>1</v>
      </c>
      <c r="E36" t="s">
        <v>17836</v>
      </c>
      <c r="F36">
        <v>330</v>
      </c>
      <c r="G36">
        <v>1</v>
      </c>
      <c r="H36" t="s">
        <v>17837</v>
      </c>
      <c r="I36" t="s">
        <v>3687</v>
      </c>
      <c r="K36">
        <f>COUNTIF(H$2:H36,"B")</f>
        <v>16</v>
      </c>
      <c r="M36">
        <f>COUNTIF(H37:H$48,"E")</f>
        <v>5</v>
      </c>
    </row>
    <row r="37" spans="1:13" x14ac:dyDescent="0.25">
      <c r="A37">
        <v>54.02</v>
      </c>
      <c r="B37">
        <v>5402</v>
      </c>
      <c r="C37" t="s">
        <v>17835</v>
      </c>
      <c r="D37">
        <v>1</v>
      </c>
      <c r="E37" t="s">
        <v>17836</v>
      </c>
      <c r="F37">
        <v>347</v>
      </c>
      <c r="G37">
        <v>2</v>
      </c>
      <c r="H37" t="s">
        <v>17839</v>
      </c>
      <c r="I37" t="s">
        <v>17845</v>
      </c>
      <c r="K37">
        <f>COUNTIF(H$2:H37,"B")</f>
        <v>16</v>
      </c>
      <c r="M37">
        <f>COUNTIF(H38:H$48,"E")</f>
        <v>4</v>
      </c>
    </row>
    <row r="38" spans="1:13" x14ac:dyDescent="0.25">
      <c r="A38">
        <v>47.93</v>
      </c>
      <c r="B38">
        <v>4793</v>
      </c>
      <c r="C38" t="s">
        <v>17835</v>
      </c>
      <c r="D38">
        <v>1</v>
      </c>
      <c r="E38" t="s">
        <v>17836</v>
      </c>
      <c r="F38">
        <v>238</v>
      </c>
      <c r="G38">
        <v>1</v>
      </c>
      <c r="H38" t="s">
        <v>17839</v>
      </c>
      <c r="I38" t="s">
        <v>2226</v>
      </c>
      <c r="K38">
        <f>COUNTIF(H$2:H38,"B")</f>
        <v>16</v>
      </c>
      <c r="M38">
        <f>COUNTIF(H39:H$48,"E")</f>
        <v>3</v>
      </c>
    </row>
    <row r="39" spans="1:13" x14ac:dyDescent="0.25">
      <c r="A39">
        <v>43.14</v>
      </c>
      <c r="B39">
        <v>4314</v>
      </c>
      <c r="C39" t="s">
        <v>17835</v>
      </c>
      <c r="D39">
        <v>1</v>
      </c>
      <c r="E39" t="s">
        <v>17836</v>
      </c>
      <c r="F39">
        <v>233</v>
      </c>
      <c r="G39">
        <v>1</v>
      </c>
      <c r="H39" t="s">
        <v>17839</v>
      </c>
      <c r="I39" t="s">
        <v>2476</v>
      </c>
      <c r="K39">
        <f>COUNTIF(H$2:H39,"B")</f>
        <v>16</v>
      </c>
      <c r="M39">
        <f>COUNTIF(H40:H$48,"E")</f>
        <v>2</v>
      </c>
    </row>
    <row r="40" spans="1:13" x14ac:dyDescent="0.25">
      <c r="A40">
        <v>32.97</v>
      </c>
      <c r="B40">
        <v>3297</v>
      </c>
      <c r="C40" t="s">
        <v>17835</v>
      </c>
      <c r="D40">
        <v>1</v>
      </c>
      <c r="E40" t="s">
        <v>17836</v>
      </c>
      <c r="F40">
        <v>349</v>
      </c>
      <c r="G40">
        <v>1</v>
      </c>
      <c r="H40" t="s">
        <v>17837</v>
      </c>
      <c r="I40" t="s">
        <v>6356</v>
      </c>
      <c r="K40">
        <f>COUNTIF(H$2:H40,"B")</f>
        <v>17</v>
      </c>
      <c r="M40">
        <f>COUNTIF(H41:H$48,"E")</f>
        <v>2</v>
      </c>
    </row>
    <row r="41" spans="1:13" x14ac:dyDescent="0.25">
      <c r="A41">
        <v>32.200000000000003</v>
      </c>
      <c r="B41">
        <v>3220</v>
      </c>
      <c r="C41" t="s">
        <v>17835</v>
      </c>
      <c r="D41">
        <v>1</v>
      </c>
      <c r="E41" t="s">
        <v>17836</v>
      </c>
      <c r="F41">
        <v>344</v>
      </c>
      <c r="G41">
        <v>1</v>
      </c>
      <c r="H41" t="s">
        <v>17837</v>
      </c>
      <c r="I41" t="s">
        <v>1477</v>
      </c>
      <c r="K41">
        <f>COUNTIF(H$2:H41,"B")</f>
        <v>18</v>
      </c>
      <c r="M41">
        <f>COUNTIF(H42:H$48,"E")</f>
        <v>2</v>
      </c>
    </row>
    <row r="42" spans="1:13" x14ac:dyDescent="0.25">
      <c r="A42">
        <v>32.14</v>
      </c>
      <c r="B42">
        <v>3214</v>
      </c>
      <c r="C42" t="s">
        <v>17835</v>
      </c>
      <c r="D42">
        <v>1</v>
      </c>
      <c r="E42" t="s">
        <v>17836</v>
      </c>
      <c r="F42">
        <v>343</v>
      </c>
      <c r="G42">
        <v>1</v>
      </c>
      <c r="H42" t="s">
        <v>17837</v>
      </c>
      <c r="I42" t="s">
        <v>8326</v>
      </c>
      <c r="K42">
        <f>COUNTIF(H$2:H42,"B")</f>
        <v>19</v>
      </c>
      <c r="M42">
        <f>COUNTIF(H43:H$48,"E")</f>
        <v>2</v>
      </c>
    </row>
    <row r="43" spans="1:13" x14ac:dyDescent="0.25">
      <c r="A43">
        <v>31.75</v>
      </c>
      <c r="B43">
        <v>3175</v>
      </c>
      <c r="C43" t="s">
        <v>17835</v>
      </c>
      <c r="D43">
        <v>1</v>
      </c>
      <c r="E43" t="s">
        <v>17836</v>
      </c>
      <c r="F43">
        <v>350</v>
      </c>
      <c r="G43">
        <v>1</v>
      </c>
      <c r="H43" t="s">
        <v>17837</v>
      </c>
      <c r="I43" t="s">
        <v>1024</v>
      </c>
      <c r="K43">
        <f>COUNTIF(H$2:H43,"B")</f>
        <v>20</v>
      </c>
      <c r="M43">
        <f>COUNTIF(H44:H$48,"E")</f>
        <v>2</v>
      </c>
    </row>
    <row r="44" spans="1:13" x14ac:dyDescent="0.25">
      <c r="A44">
        <v>31.17</v>
      </c>
      <c r="B44">
        <v>3117</v>
      </c>
      <c r="C44" t="s">
        <v>17835</v>
      </c>
      <c r="D44">
        <v>1</v>
      </c>
      <c r="E44" t="s">
        <v>17836</v>
      </c>
      <c r="F44">
        <v>347</v>
      </c>
      <c r="G44">
        <v>2</v>
      </c>
      <c r="H44" t="s">
        <v>17839</v>
      </c>
      <c r="I44" t="s">
        <v>9247</v>
      </c>
      <c r="K44">
        <f>COUNTIF(H$2:H44,"B")</f>
        <v>20</v>
      </c>
      <c r="M44">
        <f>COUNTIF(H45:H$48,"E")</f>
        <v>1</v>
      </c>
    </row>
    <row r="45" spans="1:13" x14ac:dyDescent="0.25">
      <c r="A45">
        <v>30.16</v>
      </c>
      <c r="B45">
        <v>3016</v>
      </c>
      <c r="C45" t="s">
        <v>17835</v>
      </c>
      <c r="D45">
        <v>1</v>
      </c>
      <c r="E45" t="s">
        <v>17836</v>
      </c>
      <c r="F45">
        <v>353</v>
      </c>
      <c r="G45">
        <v>1</v>
      </c>
      <c r="H45" t="s">
        <v>17837</v>
      </c>
      <c r="I45" t="s">
        <v>4795</v>
      </c>
      <c r="K45">
        <f>COUNTIF(H$2:H45,"B")</f>
        <v>21</v>
      </c>
      <c r="M45">
        <f>COUNTIF(H46:H$48,"E")</f>
        <v>1</v>
      </c>
    </row>
    <row r="46" spans="1:13" x14ac:dyDescent="0.25">
      <c r="A46">
        <v>28.67</v>
      </c>
      <c r="B46">
        <v>2867</v>
      </c>
      <c r="C46" t="s">
        <v>17835</v>
      </c>
      <c r="D46">
        <v>1</v>
      </c>
      <c r="E46" t="s">
        <v>17836</v>
      </c>
      <c r="F46">
        <v>339</v>
      </c>
      <c r="G46">
        <v>1</v>
      </c>
      <c r="H46" t="s">
        <v>17837</v>
      </c>
      <c r="I46" t="s">
        <v>2560</v>
      </c>
      <c r="K46">
        <f>COUNTIF(H$2:H46,"B")</f>
        <v>22</v>
      </c>
      <c r="M46">
        <f>COUNTIF(H47:H$48,"E")</f>
        <v>1</v>
      </c>
    </row>
    <row r="47" spans="1:13" x14ac:dyDescent="0.25">
      <c r="A47">
        <v>26.71</v>
      </c>
      <c r="B47">
        <v>2671</v>
      </c>
      <c r="C47" t="s">
        <v>17835</v>
      </c>
      <c r="D47">
        <v>1</v>
      </c>
      <c r="E47" t="s">
        <v>17836</v>
      </c>
      <c r="F47">
        <v>350</v>
      </c>
      <c r="G47">
        <v>1</v>
      </c>
      <c r="H47" t="s">
        <v>17837</v>
      </c>
      <c r="I47" t="s">
        <v>6658</v>
      </c>
      <c r="K47">
        <f>COUNTIF(H$2:H47,"B")</f>
        <v>23</v>
      </c>
      <c r="M47">
        <f>COUNTIF(H48:H$48,"E")</f>
        <v>1</v>
      </c>
    </row>
    <row r="48" spans="1:13" x14ac:dyDescent="0.25">
      <c r="A48">
        <v>17.11</v>
      </c>
      <c r="B48">
        <v>1711</v>
      </c>
      <c r="C48" t="s">
        <v>17835</v>
      </c>
      <c r="D48">
        <v>1</v>
      </c>
      <c r="E48" t="s">
        <v>17836</v>
      </c>
      <c r="F48">
        <v>312</v>
      </c>
      <c r="G48">
        <v>1</v>
      </c>
      <c r="H48" t="s">
        <v>17839</v>
      </c>
      <c r="I48" t="s">
        <v>3295</v>
      </c>
      <c r="K48">
        <f>COUNTIF(H$2:H48,"B")</f>
        <v>23</v>
      </c>
      <c r="M48">
        <f>COUNTIF(H$48:H49,"E")</f>
        <v>1</v>
      </c>
    </row>
  </sheetData>
  <sortState ref="A1:I48">
    <sortCondition descending="1" ref="A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swisspfam_to_xls.out (raw data)</vt:lpstr>
      <vt:lpstr>PivotTable</vt:lpstr>
      <vt:lpstr>selected seqs</vt:lpstr>
      <vt:lpstr>mapping</vt:lpstr>
      <vt:lpstr>taxonomy</vt:lpstr>
      <vt:lpstr>length</vt:lpstr>
      <vt:lpstr>b</vt:lpstr>
      <vt:lpstr>e</vt:lpstr>
      <vt:lpstr>e_part</vt:lpstr>
      <vt:lpstr>b sw</vt:lpstr>
      <vt:lpstr>e sw</vt:lpstr>
      <vt:lpstr>e_part sw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Anton</cp:lastModifiedBy>
  <dcterms:created xsi:type="dcterms:W3CDTF">2012-05-19T05:55:25Z</dcterms:created>
  <dcterms:modified xsi:type="dcterms:W3CDTF">2012-05-20T09:55:34Z</dcterms:modified>
</cp:coreProperties>
</file>